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9c09c57f56c43688/Desktop/Projects/Website/Projects/Brandeis Endowment Fund/"/>
    </mc:Choice>
  </mc:AlternateContent>
  <xr:revisionPtr revIDLastSave="146" documentId="13_ncr:1_{459962CA-D9ED-2149-9302-A37BD30EBFE2}" xr6:coauthVersionLast="47" xr6:coauthVersionMax="47" xr10:uidLastSave="{DF20EAF8-3296-471B-9D3D-381CB329F161}"/>
  <bookViews>
    <workbookView xWindow="-108" yWindow="-108" windowWidth="23256" windowHeight="13896" firstSheet="15" activeTab="18" xr2:uid="{512955CE-02BD-4D37-8963-BCAF04CB60DE}"/>
  </bookViews>
  <sheets>
    <sheet name="Prices" sheetId="1" r:id="rId1"/>
    <sheet name="Returns" sheetId="2" r:id="rId2"/>
    <sheet name="Var- Covar with 200 Securities" sheetId="5" r:id="rId3"/>
    <sheet name="Correlation 200 securities" sheetId="3" r:id="rId4"/>
    <sheet name="Triangular Correlation 200 Sec" sheetId="8" r:id="rId5"/>
    <sheet name="Smaller Portfolio Correlation" sheetId="11" r:id="rId6"/>
    <sheet name="New Prices" sheetId="12" r:id="rId7"/>
    <sheet name="New Returns" sheetId="13" r:id="rId8"/>
    <sheet name="Var-Covar-60 securities" sheetId="15" r:id="rId9"/>
    <sheet name="Index Prices" sheetId="7" r:id="rId10"/>
    <sheet name="SIM" sheetId="16" r:id="rId11"/>
    <sheet name="VBA Constant Correlation" sheetId="9" r:id="rId12"/>
    <sheet name="CIQ_LinkingNames" sheetId="23" state="hidden" r:id="rId13"/>
    <sheet name="Shrinkage VarCovar" sheetId="17" r:id="rId14"/>
    <sheet name="Unconstrained Optimization" sheetId="18" r:id="rId15"/>
    <sheet name="Constrained Optimization" sheetId="19" r:id="rId16"/>
    <sheet name="Black Litterman Model " sheetId="24" r:id="rId17"/>
    <sheet name="Generating BLtacking Matrix" sheetId="22" r:id="rId18"/>
    <sheet name="2 Opinion Adjusted" sheetId="21" r:id="rId19"/>
  </sheets>
  <functionGroups builtInGroupCount="19"/>
  <externalReferences>
    <externalReference r:id="rId20"/>
  </externalReferences>
  <definedNames>
    <definedName name="CIQWBGuid" hidden="1">"3bb2199f-1da1-48f7-90cf-df8592bb4684"</definedName>
    <definedName name="CIQWBInfo" hidden="1">"{ ""CIQVersion"":""9.49.2423.4439"" }"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45588.7640625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  <definedName name="solver_adj" localSheetId="18" hidden="1">'2 Opinion Adjusted'!$F$11:$F$70</definedName>
    <definedName name="solver_adj" localSheetId="15" hidden="1">'Constrained Optimization'!$C$9:$C$68</definedName>
    <definedName name="solver_cvg" localSheetId="18" hidden="1">0.0001</definedName>
    <definedName name="solver_cvg" localSheetId="15" hidden="1">0.0001</definedName>
    <definedName name="solver_drv" localSheetId="18" hidden="1">1</definedName>
    <definedName name="solver_drv" localSheetId="15" hidden="1">2</definedName>
    <definedName name="solver_eng" localSheetId="18" hidden="1">1</definedName>
    <definedName name="solver_eng" localSheetId="15" hidden="1">1</definedName>
    <definedName name="solver_est" localSheetId="18" hidden="1">1</definedName>
    <definedName name="solver_est" localSheetId="15" hidden="1">1</definedName>
    <definedName name="solver_itr" localSheetId="18" hidden="1">2147483647</definedName>
    <definedName name="solver_itr" localSheetId="15" hidden="1">2147483647</definedName>
    <definedName name="solver_lhs1" localSheetId="18" hidden="1">'2 Opinion Adjusted'!$F$71</definedName>
    <definedName name="solver_lhs1" localSheetId="15" hidden="1">'Constrained Optimization'!$C$69</definedName>
    <definedName name="solver_lin" localSheetId="18" hidden="1">2</definedName>
    <definedName name="solver_mip" localSheetId="18" hidden="1">2147483647</definedName>
    <definedName name="solver_mip" localSheetId="15" hidden="1">2147483647</definedName>
    <definedName name="solver_mni" localSheetId="18" hidden="1">30</definedName>
    <definedName name="solver_mni" localSheetId="15" hidden="1">30</definedName>
    <definedName name="solver_mrt" localSheetId="18" hidden="1">0.075</definedName>
    <definedName name="solver_mrt" localSheetId="15" hidden="1">0.075</definedName>
    <definedName name="solver_msl" localSheetId="18" hidden="1">2</definedName>
    <definedName name="solver_msl" localSheetId="15" hidden="1">2</definedName>
    <definedName name="solver_neg" localSheetId="18" hidden="1">1</definedName>
    <definedName name="solver_neg" localSheetId="15" hidden="1">1</definedName>
    <definedName name="solver_nod" localSheetId="18" hidden="1">2147483647</definedName>
    <definedName name="solver_nod" localSheetId="15" hidden="1">2147483647</definedName>
    <definedName name="solver_num" localSheetId="18" hidden="1">1</definedName>
    <definedName name="solver_num" localSheetId="15" hidden="1">1</definedName>
    <definedName name="solver_nwt" localSheetId="18" hidden="1">1</definedName>
    <definedName name="solver_nwt" localSheetId="15" hidden="1">1</definedName>
    <definedName name="solver_opt" localSheetId="18" hidden="1">'2 Opinion Adjusted'!$C$5</definedName>
    <definedName name="solver_opt" localSheetId="15" hidden="1">'Constrained Optimization'!$C$6</definedName>
    <definedName name="solver_pre" localSheetId="18" hidden="1">0.000001</definedName>
    <definedName name="solver_pre" localSheetId="15" hidden="1">0.000001</definedName>
    <definedName name="solver_rbv" localSheetId="18" hidden="1">1</definedName>
    <definedName name="solver_rbv" localSheetId="15" hidden="1">2</definedName>
    <definedName name="solver_rel1" localSheetId="18" hidden="1">2</definedName>
    <definedName name="solver_rel1" localSheetId="15" hidden="1">2</definedName>
    <definedName name="solver_rhs1" localSheetId="18" hidden="1">1</definedName>
    <definedName name="solver_rhs1" localSheetId="15" hidden="1">1</definedName>
    <definedName name="solver_rlx" localSheetId="18" hidden="1">2</definedName>
    <definedName name="solver_rlx" localSheetId="15" hidden="1">2</definedName>
    <definedName name="solver_rsd" localSheetId="18" hidden="1">0</definedName>
    <definedName name="solver_rsd" localSheetId="15" hidden="1">0</definedName>
    <definedName name="solver_scl" localSheetId="18" hidden="1">1</definedName>
    <definedName name="solver_scl" localSheetId="15" hidden="1">2</definedName>
    <definedName name="solver_sho" localSheetId="18" hidden="1">2</definedName>
    <definedName name="solver_sho" localSheetId="15" hidden="1">2</definedName>
    <definedName name="solver_ssz" localSheetId="18" hidden="1">100</definedName>
    <definedName name="solver_ssz" localSheetId="15" hidden="1">100</definedName>
    <definedName name="solver_tim" localSheetId="18" hidden="1">2147483647</definedName>
    <definedName name="solver_tim" localSheetId="15" hidden="1">2147483647</definedName>
    <definedName name="solver_tol" localSheetId="18" hidden="1">0.01</definedName>
    <definedName name="solver_tol" localSheetId="15" hidden="1">0.01</definedName>
    <definedName name="solver_typ" localSheetId="18" hidden="1">1</definedName>
    <definedName name="solver_typ" localSheetId="15" hidden="1">1</definedName>
    <definedName name="solver_val" localSheetId="18" hidden="1">0</definedName>
    <definedName name="solver_val" localSheetId="15" hidden="1">0</definedName>
    <definedName name="solver_ver" localSheetId="18" hidden="1">2</definedName>
    <definedName name="solver_ver" localSheetId="15" hidden="1">3</definedName>
    <definedName name="tracking">'[1]Using Tracking matrix '!$B$38:$K$47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21" l="1" a="1"/>
  <c r="D11" i="21" s="1"/>
  <c r="C12" i="24" a="1"/>
  <c r="C14" i="24" s="1"/>
  <c r="C6" i="24"/>
  <c r="C5" i="24" a="1"/>
  <c r="C5" i="24" s="1"/>
  <c r="D70" i="21" l="1"/>
  <c r="D46" i="21"/>
  <c r="D22" i="21"/>
  <c r="D57" i="21"/>
  <c r="D33" i="21"/>
  <c r="D68" i="21"/>
  <c r="D44" i="21"/>
  <c r="D20" i="21"/>
  <c r="D67" i="21"/>
  <c r="D43" i="21"/>
  <c r="D19" i="21"/>
  <c r="D54" i="21"/>
  <c r="D30" i="21"/>
  <c r="D65" i="21"/>
  <c r="D41" i="21"/>
  <c r="D17" i="21"/>
  <c r="D64" i="21"/>
  <c r="D40" i="21"/>
  <c r="D16" i="21"/>
  <c r="D51" i="21"/>
  <c r="D27" i="21"/>
  <c r="D15" i="21"/>
  <c r="D62" i="21"/>
  <c r="D50" i="21"/>
  <c r="D38" i="21"/>
  <c r="D26" i="21"/>
  <c r="D14" i="21"/>
  <c r="D61" i="21"/>
  <c r="D49" i="21"/>
  <c r="D37" i="21"/>
  <c r="D25" i="21"/>
  <c r="D13" i="21"/>
  <c r="D58" i="21"/>
  <c r="D34" i="21"/>
  <c r="D69" i="21"/>
  <c r="D45" i="21"/>
  <c r="D21" i="21"/>
  <c r="D56" i="21"/>
  <c r="D32" i="21"/>
  <c r="D55" i="21"/>
  <c r="D31" i="21"/>
  <c r="D66" i="21"/>
  <c r="D42" i="21"/>
  <c r="D18" i="21"/>
  <c r="D53" i="21"/>
  <c r="D29" i="21"/>
  <c r="D52" i="21"/>
  <c r="D28" i="21"/>
  <c r="D63" i="21"/>
  <c r="D39" i="21"/>
  <c r="D60" i="21"/>
  <c r="D48" i="21"/>
  <c r="D36" i="21"/>
  <c r="D24" i="21"/>
  <c r="D12" i="21"/>
  <c r="D59" i="21"/>
  <c r="D47" i="21"/>
  <c r="D35" i="21"/>
  <c r="D23" i="21"/>
  <c r="C58" i="24"/>
  <c r="C34" i="24"/>
  <c r="C69" i="24"/>
  <c r="C45" i="24"/>
  <c r="C21" i="24"/>
  <c r="C44" i="24"/>
  <c r="C20" i="24"/>
  <c r="C55" i="24"/>
  <c r="C31" i="24"/>
  <c r="C66" i="24"/>
  <c r="C42" i="24"/>
  <c r="C18" i="24"/>
  <c r="C41" i="24"/>
  <c r="C17" i="24"/>
  <c r="C52" i="24"/>
  <c r="C16" i="24"/>
  <c r="C63" i="24"/>
  <c r="C51" i="24"/>
  <c r="C39" i="24"/>
  <c r="C27" i="24"/>
  <c r="C15" i="24"/>
  <c r="C61" i="24"/>
  <c r="C49" i="24"/>
  <c r="C37" i="24"/>
  <c r="C25" i="24"/>
  <c r="C13" i="24"/>
  <c r="C60" i="24"/>
  <c r="C48" i="24"/>
  <c r="C36" i="24"/>
  <c r="C24" i="24"/>
  <c r="C12" i="24"/>
  <c r="C71" i="24"/>
  <c r="C59" i="24"/>
  <c r="C47" i="24"/>
  <c r="C35" i="24"/>
  <c r="C23" i="24"/>
  <c r="C70" i="24"/>
  <c r="C46" i="24"/>
  <c r="C22" i="24"/>
  <c r="C57" i="24"/>
  <c r="C33" i="24"/>
  <c r="C68" i="24"/>
  <c r="C56" i="24"/>
  <c r="C32" i="24"/>
  <c r="C67" i="24"/>
  <c r="C43" i="24"/>
  <c r="C19" i="24"/>
  <c r="C54" i="24"/>
  <c r="C30" i="24"/>
  <c r="C65" i="24"/>
  <c r="C53" i="24"/>
  <c r="C29" i="24"/>
  <c r="C64" i="24"/>
  <c r="C40" i="24"/>
  <c r="C28" i="24"/>
  <c r="C62" i="24"/>
  <c r="C50" i="24"/>
  <c r="C38" i="24"/>
  <c r="C26" i="24"/>
  <c r="C65" i="9" l="1"/>
  <c r="B2" i="9" a="1"/>
  <c r="B2" i="9" l="1"/>
  <c r="J2" i="9"/>
  <c r="R2" i="9"/>
  <c r="Z2" i="9"/>
  <c r="AH2" i="9"/>
  <c r="AP2" i="9"/>
  <c r="AX2" i="9"/>
  <c r="BF2" i="9"/>
  <c r="F3" i="9"/>
  <c r="N3" i="9"/>
  <c r="V3" i="9"/>
  <c r="AD3" i="9"/>
  <c r="AL3" i="9"/>
  <c r="AT3" i="9"/>
  <c r="BB3" i="9"/>
  <c r="B4" i="9"/>
  <c r="J4" i="9"/>
  <c r="R4" i="9"/>
  <c r="Z4" i="9"/>
  <c r="AH4" i="9"/>
  <c r="AP4" i="9"/>
  <c r="AX4" i="9"/>
  <c r="BF4" i="9"/>
  <c r="F5" i="9"/>
  <c r="N5" i="9"/>
  <c r="V5" i="9"/>
  <c r="AD5" i="9"/>
  <c r="AL5" i="9"/>
  <c r="AT5" i="9"/>
  <c r="BB5" i="9"/>
  <c r="B6" i="9"/>
  <c r="J6" i="9"/>
  <c r="R6" i="9"/>
  <c r="Z6" i="9"/>
  <c r="AH6" i="9"/>
  <c r="AP6" i="9"/>
  <c r="AX6" i="9"/>
  <c r="BF6" i="9"/>
  <c r="F7" i="9"/>
  <c r="N7" i="9"/>
  <c r="V7" i="9"/>
  <c r="AD7" i="9"/>
  <c r="AL7" i="9"/>
  <c r="AT7" i="9"/>
  <c r="BB7" i="9"/>
  <c r="B8" i="9"/>
  <c r="J8" i="9"/>
  <c r="R8" i="9"/>
  <c r="Z8" i="9"/>
  <c r="AH8" i="9"/>
  <c r="AP8" i="9"/>
  <c r="AX8" i="9"/>
  <c r="BF8" i="9"/>
  <c r="F9" i="9"/>
  <c r="N9" i="9"/>
  <c r="V9" i="9"/>
  <c r="AD9" i="9"/>
  <c r="AL9" i="9"/>
  <c r="AT9" i="9"/>
  <c r="BB9" i="9"/>
  <c r="B10" i="9"/>
  <c r="J10" i="9"/>
  <c r="R10" i="9"/>
  <c r="Z10" i="9"/>
  <c r="AH10" i="9"/>
  <c r="AP10" i="9"/>
  <c r="AX10" i="9"/>
  <c r="BF10" i="9"/>
  <c r="F11" i="9"/>
  <c r="N11" i="9"/>
  <c r="V11" i="9"/>
  <c r="AD11" i="9"/>
  <c r="AL11" i="9"/>
  <c r="AT11" i="9"/>
  <c r="BB11" i="9"/>
  <c r="B12" i="9"/>
  <c r="J12" i="9"/>
  <c r="R12" i="9"/>
  <c r="Z12" i="9"/>
  <c r="AH12" i="9"/>
  <c r="AP12" i="9"/>
  <c r="AX12" i="9"/>
  <c r="BF12" i="9"/>
  <c r="F13" i="9"/>
  <c r="N13" i="9"/>
  <c r="C2" i="9"/>
  <c r="D2" i="9"/>
  <c r="L2" i="9"/>
  <c r="T2" i="9"/>
  <c r="AB2" i="9"/>
  <c r="AJ2" i="9"/>
  <c r="AR2" i="9"/>
  <c r="AZ2" i="9"/>
  <c r="BH2" i="9"/>
  <c r="H3" i="9"/>
  <c r="P3" i="9"/>
  <c r="X3" i="9"/>
  <c r="AF3" i="9"/>
  <c r="AN3" i="9"/>
  <c r="AV3" i="9"/>
  <c r="BD3" i="9"/>
  <c r="D4" i="9"/>
  <c r="L4" i="9"/>
  <c r="T4" i="9"/>
  <c r="AB4" i="9"/>
  <c r="AJ4" i="9"/>
  <c r="AR4" i="9"/>
  <c r="AZ4" i="9"/>
  <c r="BH4" i="9"/>
  <c r="H5" i="9"/>
  <c r="P5" i="9"/>
  <c r="X5" i="9"/>
  <c r="AF5" i="9"/>
  <c r="AN5" i="9"/>
  <c r="AV5" i="9"/>
  <c r="BD5" i="9"/>
  <c r="D6" i="9"/>
  <c r="L6" i="9"/>
  <c r="T6" i="9"/>
  <c r="AB6" i="9"/>
  <c r="AJ6" i="9"/>
  <c r="AR6" i="9"/>
  <c r="AZ6" i="9"/>
  <c r="BH6" i="9"/>
  <c r="H7" i="9"/>
  <c r="P7" i="9"/>
  <c r="X7" i="9"/>
  <c r="AF7" i="9"/>
  <c r="AN7" i="9"/>
  <c r="AV7" i="9"/>
  <c r="BD7" i="9"/>
  <c r="D8" i="9"/>
  <c r="L8" i="9"/>
  <c r="T8" i="9"/>
  <c r="AB8" i="9"/>
  <c r="AJ8" i="9"/>
  <c r="AR8" i="9"/>
  <c r="AZ8" i="9"/>
  <c r="BH8" i="9"/>
  <c r="H9" i="9"/>
  <c r="P9" i="9"/>
  <c r="X9" i="9"/>
  <c r="AF9" i="9"/>
  <c r="AN9" i="9"/>
  <c r="AV9" i="9"/>
  <c r="BD9" i="9"/>
  <c r="D10" i="9"/>
  <c r="L10" i="9"/>
  <c r="T10" i="9"/>
  <c r="AB10" i="9"/>
  <c r="AJ10" i="9"/>
  <c r="AR10" i="9"/>
  <c r="AZ10" i="9"/>
  <c r="BH10" i="9"/>
  <c r="H11" i="9"/>
  <c r="P11" i="9"/>
  <c r="X11" i="9"/>
  <c r="AF11" i="9"/>
  <c r="AN11" i="9"/>
  <c r="AV11" i="9"/>
  <c r="BD11" i="9"/>
  <c r="D12" i="9"/>
  <c r="L12" i="9"/>
  <c r="T12" i="9"/>
  <c r="AB12" i="9"/>
  <c r="AJ12" i="9"/>
  <c r="AR12" i="9"/>
  <c r="AZ12" i="9"/>
  <c r="BH12" i="9"/>
  <c r="H13" i="9"/>
  <c r="P13" i="9"/>
  <c r="E2" i="9"/>
  <c r="M2" i="9"/>
  <c r="U2" i="9"/>
  <c r="AC2" i="9"/>
  <c r="AK2" i="9"/>
  <c r="AS2" i="9"/>
  <c r="BA2" i="9"/>
  <c r="BI2" i="9"/>
  <c r="I3" i="9"/>
  <c r="Q3" i="9"/>
  <c r="Y3" i="9"/>
  <c r="AG3" i="9"/>
  <c r="AO3" i="9"/>
  <c r="AW3" i="9"/>
  <c r="BE3" i="9"/>
  <c r="E4" i="9"/>
  <c r="M4" i="9"/>
  <c r="U4" i="9"/>
  <c r="AC4" i="9"/>
  <c r="AK4" i="9"/>
  <c r="AS4" i="9"/>
  <c r="BA4" i="9"/>
  <c r="BI4" i="9"/>
  <c r="I5" i="9"/>
  <c r="Q5" i="9"/>
  <c r="Y5" i="9"/>
  <c r="AG5" i="9"/>
  <c r="AO5" i="9"/>
  <c r="AW5" i="9"/>
  <c r="BE5" i="9"/>
  <c r="E6" i="9"/>
  <c r="M6" i="9"/>
  <c r="U6" i="9"/>
  <c r="AC6" i="9"/>
  <c r="AK6" i="9"/>
  <c r="AS6" i="9"/>
  <c r="BA6" i="9"/>
  <c r="BI6" i="9"/>
  <c r="I7" i="9"/>
  <c r="Q7" i="9"/>
  <c r="Y7" i="9"/>
  <c r="AG7" i="9"/>
  <c r="AO7" i="9"/>
  <c r="AW7" i="9"/>
  <c r="F2" i="9"/>
  <c r="N2" i="9"/>
  <c r="V2" i="9"/>
  <c r="AD2" i="9"/>
  <c r="AL2" i="9"/>
  <c r="AT2" i="9"/>
  <c r="BB2" i="9"/>
  <c r="B3" i="9"/>
  <c r="J3" i="9"/>
  <c r="R3" i="9"/>
  <c r="Z3" i="9"/>
  <c r="AH3" i="9"/>
  <c r="AP3" i="9"/>
  <c r="AX3" i="9"/>
  <c r="BF3" i="9"/>
  <c r="F4" i="9"/>
  <c r="N4" i="9"/>
  <c r="V4" i="9"/>
  <c r="AD4" i="9"/>
  <c r="AL4" i="9"/>
  <c r="AT4" i="9"/>
  <c r="BB4" i="9"/>
  <c r="B5" i="9"/>
  <c r="J5" i="9"/>
  <c r="R5" i="9"/>
  <c r="Z5" i="9"/>
  <c r="AH5" i="9"/>
  <c r="AP5" i="9"/>
  <c r="AX5" i="9"/>
  <c r="BF5" i="9"/>
  <c r="F6" i="9"/>
  <c r="N6" i="9"/>
  <c r="V6" i="9"/>
  <c r="AD6" i="9"/>
  <c r="AL6" i="9"/>
  <c r="AT6" i="9"/>
  <c r="BB6" i="9"/>
  <c r="B7" i="9"/>
  <c r="J7" i="9"/>
  <c r="R7" i="9"/>
  <c r="Z7" i="9"/>
  <c r="AH7" i="9"/>
  <c r="AP7" i="9"/>
  <c r="AX7" i="9"/>
  <c r="G2" i="9"/>
  <c r="H2" i="9"/>
  <c r="I2" i="9"/>
  <c r="Y2" i="9"/>
  <c r="AO2" i="9"/>
  <c r="BE2" i="9"/>
  <c r="M3" i="9"/>
  <c r="AC3" i="9"/>
  <c r="AS3" i="9"/>
  <c r="BI3" i="9"/>
  <c r="Q4" i="9"/>
  <c r="AG4" i="9"/>
  <c r="AW4" i="9"/>
  <c r="E5" i="9"/>
  <c r="U5" i="9"/>
  <c r="AK5" i="9"/>
  <c r="BA5" i="9"/>
  <c r="I6" i="9"/>
  <c r="Y6" i="9"/>
  <c r="AO6" i="9"/>
  <c r="BE6" i="9"/>
  <c r="M7" i="9"/>
  <c r="AC7" i="9"/>
  <c r="AS7" i="9"/>
  <c r="BG7" i="9"/>
  <c r="I8" i="9"/>
  <c r="U8" i="9"/>
  <c r="AE8" i="9"/>
  <c r="AO8" i="9"/>
  <c r="BA8" i="9"/>
  <c r="C9" i="9"/>
  <c r="M9" i="9"/>
  <c r="Y9" i="9"/>
  <c r="AI9" i="9"/>
  <c r="AS9" i="9"/>
  <c r="BE9" i="9"/>
  <c r="G10" i="9"/>
  <c r="Q10" i="9"/>
  <c r="AC10" i="9"/>
  <c r="AM10" i="9"/>
  <c r="AW10" i="9"/>
  <c r="BI10" i="9"/>
  <c r="K11" i="9"/>
  <c r="U11" i="9"/>
  <c r="AG11" i="9"/>
  <c r="AQ11" i="9"/>
  <c r="BA11" i="9"/>
  <c r="E12" i="9"/>
  <c r="O12" i="9"/>
  <c r="Y12" i="9"/>
  <c r="AK12" i="9"/>
  <c r="AU12" i="9"/>
  <c r="BE12" i="9"/>
  <c r="I13" i="9"/>
  <c r="S13" i="9"/>
  <c r="AA13" i="9"/>
  <c r="AI13" i="9"/>
  <c r="AQ13" i="9"/>
  <c r="AY13" i="9"/>
  <c r="BG13" i="9"/>
  <c r="G14" i="9"/>
  <c r="O14" i="9"/>
  <c r="W14" i="9"/>
  <c r="AE14" i="9"/>
  <c r="AM14" i="9"/>
  <c r="AU14" i="9"/>
  <c r="BC14" i="9"/>
  <c r="C15" i="9"/>
  <c r="K15" i="9"/>
  <c r="S15" i="9"/>
  <c r="AA15" i="9"/>
  <c r="AI15" i="9"/>
  <c r="AQ15" i="9"/>
  <c r="AY15" i="9"/>
  <c r="BG15" i="9"/>
  <c r="G16" i="9"/>
  <c r="O16" i="9"/>
  <c r="W16" i="9"/>
  <c r="AE16" i="9"/>
  <c r="AM16" i="9"/>
  <c r="AU16" i="9"/>
  <c r="BC16" i="9"/>
  <c r="C17" i="9"/>
  <c r="K17" i="9"/>
  <c r="S17" i="9"/>
  <c r="AA17" i="9"/>
  <c r="AI17" i="9"/>
  <c r="AQ17" i="9"/>
  <c r="AY17" i="9"/>
  <c r="BG17" i="9"/>
  <c r="G18" i="9"/>
  <c r="O18" i="9"/>
  <c r="W18" i="9"/>
  <c r="AE18" i="9"/>
  <c r="AM18" i="9"/>
  <c r="AU18" i="9"/>
  <c r="BC18" i="9"/>
  <c r="C19" i="9"/>
  <c r="K19" i="9"/>
  <c r="S19" i="9"/>
  <c r="AA19" i="9"/>
  <c r="AI19" i="9"/>
  <c r="AQ19" i="9"/>
  <c r="AY19" i="9"/>
  <c r="BG19" i="9"/>
  <c r="G20" i="9"/>
  <c r="O20" i="9"/>
  <c r="W20" i="9"/>
  <c r="AE20" i="9"/>
  <c r="AM20" i="9"/>
  <c r="AU20" i="9"/>
  <c r="BC20" i="9"/>
  <c r="C21" i="9"/>
  <c r="K21" i="9"/>
  <c r="S21" i="9"/>
  <c r="AA21" i="9"/>
  <c r="AI21" i="9"/>
  <c r="AQ21" i="9"/>
  <c r="AY21" i="9"/>
  <c r="BG21" i="9"/>
  <c r="G22" i="9"/>
  <c r="O22" i="9"/>
  <c r="W22" i="9"/>
  <c r="AE22" i="9"/>
  <c r="AM22" i="9"/>
  <c r="AU22" i="9"/>
  <c r="BC22" i="9"/>
  <c r="C23" i="9"/>
  <c r="K23" i="9"/>
  <c r="S23" i="9"/>
  <c r="AA23" i="9"/>
  <c r="AI23" i="9"/>
  <c r="AQ23" i="9"/>
  <c r="AY23" i="9"/>
  <c r="BG23" i="9"/>
  <c r="G24" i="9"/>
  <c r="O24" i="9"/>
  <c r="W24" i="9"/>
  <c r="AE24" i="9"/>
  <c r="AM24" i="9"/>
  <c r="AU24" i="9"/>
  <c r="BC24" i="9"/>
  <c r="C25" i="9"/>
  <c r="K25" i="9"/>
  <c r="S25" i="9"/>
  <c r="AA25" i="9"/>
  <c r="AI25" i="9"/>
  <c r="AQ25" i="9"/>
  <c r="AY25" i="9"/>
  <c r="BG25" i="9"/>
  <c r="G26" i="9"/>
  <c r="O26" i="9"/>
  <c r="W26" i="9"/>
  <c r="AE26" i="9"/>
  <c r="AM26" i="9"/>
  <c r="AU26" i="9"/>
  <c r="BC26" i="9"/>
  <c r="C27" i="9"/>
  <c r="K27" i="9"/>
  <c r="S27" i="9"/>
  <c r="AA27" i="9"/>
  <c r="AI27" i="9"/>
  <c r="AQ27" i="9"/>
  <c r="AY27" i="9"/>
  <c r="BG27" i="9"/>
  <c r="G28" i="9"/>
  <c r="O28" i="9"/>
  <c r="W28" i="9"/>
  <c r="AE28" i="9"/>
  <c r="AM28" i="9"/>
  <c r="AU28" i="9"/>
  <c r="BC28" i="9"/>
  <c r="K2" i="9"/>
  <c r="O2" i="9"/>
  <c r="P2" i="9"/>
  <c r="AG2" i="9"/>
  <c r="AY2" i="9"/>
  <c r="K3" i="9"/>
  <c r="AB3" i="9"/>
  <c r="AU3" i="9"/>
  <c r="G4" i="9"/>
  <c r="X4" i="9"/>
  <c r="AO4" i="9"/>
  <c r="BG4" i="9"/>
  <c r="S5" i="9"/>
  <c r="AJ5" i="9"/>
  <c r="BC5" i="9"/>
  <c r="O6" i="9"/>
  <c r="AF6" i="9"/>
  <c r="AW6" i="9"/>
  <c r="G7" i="9"/>
  <c r="AA7" i="9"/>
  <c r="AR7" i="9"/>
  <c r="BH7" i="9"/>
  <c r="M8" i="9"/>
  <c r="X8" i="9"/>
  <c r="AK8" i="9"/>
  <c r="AV8" i="9"/>
  <c r="BI8" i="9"/>
  <c r="L9" i="9"/>
  <c r="Z9" i="9"/>
  <c r="AK9" i="9"/>
  <c r="AX9" i="9"/>
  <c r="BI9" i="9"/>
  <c r="N10" i="9"/>
  <c r="Y10" i="9"/>
  <c r="AL10" i="9"/>
  <c r="AY10" i="9"/>
  <c r="C11" i="9"/>
  <c r="O11" i="9"/>
  <c r="AA11" i="9"/>
  <c r="AM11" i="9"/>
  <c r="AY11" i="9"/>
  <c r="C12" i="9"/>
  <c r="P12" i="9"/>
  <c r="AC12" i="9"/>
  <c r="AN12" i="9"/>
  <c r="BA12" i="9"/>
  <c r="D13" i="9"/>
  <c r="Q13" i="9"/>
  <c r="Z13" i="9"/>
  <c r="AJ13" i="9"/>
  <c r="AS13" i="9"/>
  <c r="BB13" i="9"/>
  <c r="C14" i="9"/>
  <c r="L14" i="9"/>
  <c r="U14" i="9"/>
  <c r="AD14" i="9"/>
  <c r="AN14" i="9"/>
  <c r="AW14" i="9"/>
  <c r="BF14" i="9"/>
  <c r="G15" i="9"/>
  <c r="P15" i="9"/>
  <c r="Y15" i="9"/>
  <c r="AH15" i="9"/>
  <c r="AR15" i="9"/>
  <c r="BA15" i="9"/>
  <c r="B16" i="9"/>
  <c r="K16" i="9"/>
  <c r="T16" i="9"/>
  <c r="AC16" i="9"/>
  <c r="AL16" i="9"/>
  <c r="AV16" i="9"/>
  <c r="BE16" i="9"/>
  <c r="F17" i="9"/>
  <c r="O17" i="9"/>
  <c r="X17" i="9"/>
  <c r="AG17" i="9"/>
  <c r="AP17" i="9"/>
  <c r="AZ17" i="9"/>
  <c r="BI17" i="9"/>
  <c r="J18" i="9"/>
  <c r="S18" i="9"/>
  <c r="AB18" i="9"/>
  <c r="AK18" i="9"/>
  <c r="AT18" i="9"/>
  <c r="BD18" i="9"/>
  <c r="E19" i="9"/>
  <c r="N19" i="9"/>
  <c r="W19" i="9"/>
  <c r="AF19" i="9"/>
  <c r="AO19" i="9"/>
  <c r="AX19" i="9"/>
  <c r="BH19" i="9"/>
  <c r="I20" i="9"/>
  <c r="R20" i="9"/>
  <c r="AA20" i="9"/>
  <c r="Q2" i="9"/>
  <c r="AI2" i="9"/>
  <c r="BC2" i="9"/>
  <c r="L3" i="9"/>
  <c r="AE3" i="9"/>
  <c r="AY3" i="9"/>
  <c r="H4" i="9"/>
  <c r="Y4" i="9"/>
  <c r="AQ4" i="9"/>
  <c r="C5" i="9"/>
  <c r="T5" i="9"/>
  <c r="AM5" i="9"/>
  <c r="BG5" i="9"/>
  <c r="P6" i="9"/>
  <c r="AG6" i="9"/>
  <c r="AY6" i="9"/>
  <c r="K7" i="9"/>
  <c r="AB7" i="9"/>
  <c r="AU7" i="9"/>
  <c r="BI7" i="9"/>
  <c r="N8" i="9"/>
  <c r="Y8" i="9"/>
  <c r="AL8" i="9"/>
  <c r="AW8" i="9"/>
  <c r="B9" i="9"/>
  <c r="O9" i="9"/>
  <c r="AA9" i="9"/>
  <c r="AM9" i="9"/>
  <c r="AY9" i="9"/>
  <c r="C10" i="9"/>
  <c r="O10" i="9"/>
  <c r="AA10" i="9"/>
  <c r="AN10" i="9"/>
  <c r="BA10" i="9"/>
  <c r="D11" i="9"/>
  <c r="Q11" i="9"/>
  <c r="AB11" i="9"/>
  <c r="AO11" i="9"/>
  <c r="AZ11" i="9"/>
  <c r="F12" i="9"/>
  <c r="Q12" i="9"/>
  <c r="AD12" i="9"/>
  <c r="AO12" i="9"/>
  <c r="BB12" i="9"/>
  <c r="E13" i="9"/>
  <c r="R13" i="9"/>
  <c r="AB13" i="9"/>
  <c r="AK13" i="9"/>
  <c r="AT13" i="9"/>
  <c r="BC13" i="9"/>
  <c r="D14" i="9"/>
  <c r="M14" i="9"/>
  <c r="V14" i="9"/>
  <c r="AF14" i="9"/>
  <c r="AO14" i="9"/>
  <c r="AX14" i="9"/>
  <c r="BG14" i="9"/>
  <c r="H15" i="9"/>
  <c r="Q15" i="9"/>
  <c r="Z15" i="9"/>
  <c r="AJ15" i="9"/>
  <c r="AS15" i="9"/>
  <c r="BB15" i="9"/>
  <c r="C16" i="9"/>
  <c r="L16" i="9"/>
  <c r="U16" i="9"/>
  <c r="AD16" i="9"/>
  <c r="AN16" i="9"/>
  <c r="AW16" i="9"/>
  <c r="BF16" i="9"/>
  <c r="G17" i="9"/>
  <c r="P17" i="9"/>
  <c r="Y17" i="9"/>
  <c r="AH17" i="9"/>
  <c r="AR17" i="9"/>
  <c r="BA17" i="9"/>
  <c r="B18" i="9"/>
  <c r="K18" i="9"/>
  <c r="T18" i="9"/>
  <c r="AC18" i="9"/>
  <c r="AL18" i="9"/>
  <c r="AV18" i="9"/>
  <c r="BE18" i="9"/>
  <c r="F19" i="9"/>
  <c r="O19" i="9"/>
  <c r="S2" i="9"/>
  <c r="AM2" i="9"/>
  <c r="BD2" i="9"/>
  <c r="O3" i="9"/>
  <c r="AI3" i="9"/>
  <c r="AZ3" i="9"/>
  <c r="I4" i="9"/>
  <c r="AA4" i="9"/>
  <c r="AU4" i="9"/>
  <c r="D5" i="9"/>
  <c r="W5" i="9"/>
  <c r="AQ5" i="9"/>
  <c r="BH5" i="9"/>
  <c r="Q6" i="9"/>
  <c r="AI6" i="9"/>
  <c r="BC6" i="9"/>
  <c r="L7" i="9"/>
  <c r="AE7" i="9"/>
  <c r="AY7" i="9"/>
  <c r="C8" i="9"/>
  <c r="O8" i="9"/>
  <c r="AA8" i="9"/>
  <c r="AM8" i="9"/>
  <c r="AY8" i="9"/>
  <c r="D9" i="9"/>
  <c r="Q9" i="9"/>
  <c r="AB9" i="9"/>
  <c r="AO9" i="9"/>
  <c r="AZ9" i="9"/>
  <c r="E10" i="9"/>
  <c r="P10" i="9"/>
  <c r="AD10" i="9"/>
  <c r="AO10" i="9"/>
  <c r="BB10" i="9"/>
  <c r="E11" i="9"/>
  <c r="W2" i="9"/>
  <c r="AN2" i="9"/>
  <c r="BG2" i="9"/>
  <c r="S3" i="9"/>
  <c r="AJ3" i="9"/>
  <c r="BA3" i="9"/>
  <c r="K4" i="9"/>
  <c r="AE4" i="9"/>
  <c r="AV4" i="9"/>
  <c r="G5" i="9"/>
  <c r="AA5" i="9"/>
  <c r="AR5" i="9"/>
  <c r="BI5" i="9"/>
  <c r="S6" i="9"/>
  <c r="AM6" i="9"/>
  <c r="BD6" i="9"/>
  <c r="O7" i="9"/>
  <c r="AI7" i="9"/>
  <c r="AZ7" i="9"/>
  <c r="E8" i="9"/>
  <c r="P8" i="9"/>
  <c r="AC8" i="9"/>
  <c r="AN8" i="9"/>
  <c r="BB8" i="9"/>
  <c r="E9" i="9"/>
  <c r="R9" i="9"/>
  <c r="AC9" i="9"/>
  <c r="AP9" i="9"/>
  <c r="BA9" i="9"/>
  <c r="F10" i="9"/>
  <c r="S10" i="9"/>
  <c r="AE10" i="9"/>
  <c r="AQ10" i="9"/>
  <c r="BC10" i="9"/>
  <c r="G11" i="9"/>
  <c r="S11" i="9"/>
  <c r="X2" i="9"/>
  <c r="AQ2" i="9"/>
  <c r="C3" i="9"/>
  <c r="T3" i="9"/>
  <c r="AK3" i="9"/>
  <c r="BC3" i="9"/>
  <c r="O4" i="9"/>
  <c r="AA2" i="9"/>
  <c r="G3" i="9"/>
  <c r="BH3" i="9"/>
  <c r="AN4" i="9"/>
  <c r="O5" i="9"/>
  <c r="AZ5" i="9"/>
  <c r="AE6" i="9"/>
  <c r="E7" i="9"/>
  <c r="AQ7" i="9"/>
  <c r="K8" i="9"/>
  <c r="AI8" i="9"/>
  <c r="BG8" i="9"/>
  <c r="W9" i="9"/>
  <c r="AW9" i="9"/>
  <c r="M10" i="9"/>
  <c r="AK10" i="9"/>
  <c r="B11" i="9"/>
  <c r="Y11" i="9"/>
  <c r="AP11" i="9"/>
  <c r="BF11" i="9"/>
  <c r="M12" i="9"/>
  <c r="AE12" i="9"/>
  <c r="AT12" i="9"/>
  <c r="B13" i="9"/>
  <c r="T13" i="9"/>
  <c r="AE13" i="9"/>
  <c r="AP13" i="9"/>
  <c r="BD13" i="9"/>
  <c r="H14" i="9"/>
  <c r="S14" i="9"/>
  <c r="AG14" i="9"/>
  <c r="AR14" i="9"/>
  <c r="BD14" i="9"/>
  <c r="I15" i="9"/>
  <c r="U15" i="9"/>
  <c r="AF15" i="9"/>
  <c r="AT15" i="9"/>
  <c r="BE15" i="9"/>
  <c r="I16" i="9"/>
  <c r="V16" i="9"/>
  <c r="AH16" i="9"/>
  <c r="AS16" i="9"/>
  <c r="BG16" i="9"/>
  <c r="J17" i="9"/>
  <c r="V17" i="9"/>
  <c r="AJ17" i="9"/>
  <c r="AU17" i="9"/>
  <c r="BF17" i="9"/>
  <c r="L18" i="9"/>
  <c r="X18" i="9"/>
  <c r="AI18" i="9"/>
  <c r="AW18" i="9"/>
  <c r="BH18" i="9"/>
  <c r="L19" i="9"/>
  <c r="X19" i="9"/>
  <c r="AH19" i="9"/>
  <c r="AS19" i="9"/>
  <c r="BC19" i="9"/>
  <c r="E20" i="9"/>
  <c r="P20" i="9"/>
  <c r="Z20" i="9"/>
  <c r="AJ20" i="9"/>
  <c r="AS20" i="9"/>
  <c r="BB20" i="9"/>
  <c r="D21" i="9"/>
  <c r="M21" i="9"/>
  <c r="V21" i="9"/>
  <c r="AE21" i="9"/>
  <c r="AN21" i="9"/>
  <c r="AW21" i="9"/>
  <c r="BF21" i="9"/>
  <c r="H22" i="9"/>
  <c r="Q22" i="9"/>
  <c r="Z22" i="9"/>
  <c r="AI22" i="9"/>
  <c r="AR22" i="9"/>
  <c r="BA22" i="9"/>
  <c r="B23" i="9"/>
  <c r="L23" i="9"/>
  <c r="U23" i="9"/>
  <c r="AD23" i="9"/>
  <c r="AM23" i="9"/>
  <c r="AV23" i="9"/>
  <c r="BE23" i="9"/>
  <c r="F24" i="9"/>
  <c r="P24" i="9"/>
  <c r="Y24" i="9"/>
  <c r="AH24" i="9"/>
  <c r="AQ24" i="9"/>
  <c r="AZ24" i="9"/>
  <c r="BI24" i="9"/>
  <c r="J25" i="9"/>
  <c r="T25" i="9"/>
  <c r="AC25" i="9"/>
  <c r="AL25" i="9"/>
  <c r="AU25" i="9"/>
  <c r="BD25" i="9"/>
  <c r="E26" i="9"/>
  <c r="N26" i="9"/>
  <c r="X26" i="9"/>
  <c r="AG26" i="9"/>
  <c r="AP26" i="9"/>
  <c r="AY26" i="9"/>
  <c r="BH26" i="9"/>
  <c r="I27" i="9"/>
  <c r="R27" i="9"/>
  <c r="AB27" i="9"/>
  <c r="AK27" i="9"/>
  <c r="AT27" i="9"/>
  <c r="BC27" i="9"/>
  <c r="D28" i="9"/>
  <c r="M28" i="9"/>
  <c r="V28" i="9"/>
  <c r="AF28" i="9"/>
  <c r="AO28" i="9"/>
  <c r="AX28" i="9"/>
  <c r="BG28" i="9"/>
  <c r="G29" i="9"/>
  <c r="O29" i="9"/>
  <c r="W29" i="9"/>
  <c r="AE29" i="9"/>
  <c r="AM29" i="9"/>
  <c r="AU29" i="9"/>
  <c r="BC29" i="9"/>
  <c r="C30" i="9"/>
  <c r="K30" i="9"/>
  <c r="S30" i="9"/>
  <c r="AA30" i="9"/>
  <c r="AI30" i="9"/>
  <c r="AQ30" i="9"/>
  <c r="AY30" i="9"/>
  <c r="BG30" i="9"/>
  <c r="G31" i="9"/>
  <c r="O31" i="9"/>
  <c r="W31" i="9"/>
  <c r="AE31" i="9"/>
  <c r="AM31" i="9"/>
  <c r="AU31" i="9"/>
  <c r="BC31" i="9"/>
  <c r="C32" i="9"/>
  <c r="K32" i="9"/>
  <c r="S32" i="9"/>
  <c r="AA32" i="9"/>
  <c r="AI32" i="9"/>
  <c r="AQ32" i="9"/>
  <c r="AY32" i="9"/>
  <c r="BG32" i="9"/>
  <c r="G33" i="9"/>
  <c r="O33" i="9"/>
  <c r="W33" i="9"/>
  <c r="AE33" i="9"/>
  <c r="AM33" i="9"/>
  <c r="AU33" i="9"/>
  <c r="BC33" i="9"/>
  <c r="C34" i="9"/>
  <c r="K34" i="9"/>
  <c r="S34" i="9"/>
  <c r="AA34" i="9"/>
  <c r="AI34" i="9"/>
  <c r="AQ34" i="9"/>
  <c r="AY34" i="9"/>
  <c r="BG34" i="9"/>
  <c r="G35" i="9"/>
  <c r="O35" i="9"/>
  <c r="W35" i="9"/>
  <c r="AE35" i="9"/>
  <c r="AM35" i="9"/>
  <c r="AU35" i="9"/>
  <c r="BC35" i="9"/>
  <c r="C36" i="9"/>
  <c r="K36" i="9"/>
  <c r="S36" i="9"/>
  <c r="AA36" i="9"/>
  <c r="AI36" i="9"/>
  <c r="AQ36" i="9"/>
  <c r="AY36" i="9"/>
  <c r="BG36" i="9"/>
  <c r="G37" i="9"/>
  <c r="O37" i="9"/>
  <c r="W37" i="9"/>
  <c r="AE37" i="9"/>
  <c r="AM37" i="9"/>
  <c r="AU37" i="9"/>
  <c r="BC37" i="9"/>
  <c r="C38" i="9"/>
  <c r="K38" i="9"/>
  <c r="S38" i="9"/>
  <c r="AA38" i="9"/>
  <c r="AI38" i="9"/>
  <c r="AQ38" i="9"/>
  <c r="AY38" i="9"/>
  <c r="BG38" i="9"/>
  <c r="G39" i="9"/>
  <c r="O39" i="9"/>
  <c r="W39" i="9"/>
  <c r="AE39" i="9"/>
  <c r="AM39" i="9"/>
  <c r="AU39" i="9"/>
  <c r="BC39" i="9"/>
  <c r="C40" i="9"/>
  <c r="K40" i="9"/>
  <c r="S40" i="9"/>
  <c r="AA40" i="9"/>
  <c r="AI40" i="9"/>
  <c r="AQ40" i="9"/>
  <c r="AY40" i="9"/>
  <c r="BG40" i="9"/>
  <c r="G41" i="9"/>
  <c r="O41" i="9"/>
  <c r="W41" i="9"/>
  <c r="AE41" i="9"/>
  <c r="AM41" i="9"/>
  <c r="AU41" i="9"/>
  <c r="BC41" i="9"/>
  <c r="C42" i="9"/>
  <c r="K42" i="9"/>
  <c r="S42" i="9"/>
  <c r="AA42" i="9"/>
  <c r="AI42" i="9"/>
  <c r="AQ42" i="9"/>
  <c r="AY42" i="9"/>
  <c r="BG42" i="9"/>
  <c r="G43" i="9"/>
  <c r="O43" i="9"/>
  <c r="W43" i="9"/>
  <c r="AE43" i="9"/>
  <c r="AM43" i="9"/>
  <c r="AU43" i="9"/>
  <c r="BC43" i="9"/>
  <c r="C44" i="9"/>
  <c r="K44" i="9"/>
  <c r="S44" i="9"/>
  <c r="AA44" i="9"/>
  <c r="AI44" i="9"/>
  <c r="AQ44" i="9"/>
  <c r="AY44" i="9"/>
  <c r="BG44" i="9"/>
  <c r="G45" i="9"/>
  <c r="O45" i="9"/>
  <c r="W45" i="9"/>
  <c r="AE45" i="9"/>
  <c r="AM45" i="9"/>
  <c r="AU45" i="9"/>
  <c r="BC45" i="9"/>
  <c r="C46" i="9"/>
  <c r="K46" i="9"/>
  <c r="S46" i="9"/>
  <c r="AA46" i="9"/>
  <c r="AI46" i="9"/>
  <c r="AQ46" i="9"/>
  <c r="AY46" i="9"/>
  <c r="BG46" i="9"/>
  <c r="G47" i="9"/>
  <c r="O47" i="9"/>
  <c r="W47" i="9"/>
  <c r="AE47" i="9"/>
  <c r="AM47" i="9"/>
  <c r="AU47" i="9"/>
  <c r="BC47" i="9"/>
  <c r="C48" i="9"/>
  <c r="K48" i="9"/>
  <c r="S48" i="9"/>
  <c r="AA48" i="9"/>
  <c r="AI48" i="9"/>
  <c r="AQ48" i="9"/>
  <c r="AY48" i="9"/>
  <c r="BG48" i="9"/>
  <c r="G49" i="9"/>
  <c r="O49" i="9"/>
  <c r="W49" i="9"/>
  <c r="AE49" i="9"/>
  <c r="AM49" i="9"/>
  <c r="AU49" i="9"/>
  <c r="BC49" i="9"/>
  <c r="C50" i="9"/>
  <c r="K50" i="9"/>
  <c r="S50" i="9"/>
  <c r="AA50" i="9"/>
  <c r="AI50" i="9"/>
  <c r="AQ50" i="9"/>
  <c r="AY50" i="9"/>
  <c r="BG50" i="9"/>
  <c r="G51" i="9"/>
  <c r="O51" i="9"/>
  <c r="W51" i="9"/>
  <c r="AE51" i="9"/>
  <c r="AM51" i="9"/>
  <c r="AU51" i="9"/>
  <c r="BC51" i="9"/>
  <c r="C52" i="9"/>
  <c r="K52" i="9"/>
  <c r="S52" i="9"/>
  <c r="AA52" i="9"/>
  <c r="AI52" i="9"/>
  <c r="AQ52" i="9"/>
  <c r="AY52" i="9"/>
  <c r="BG52" i="9"/>
  <c r="G53" i="9"/>
  <c r="O53" i="9"/>
  <c r="W53" i="9"/>
  <c r="AE53" i="9"/>
  <c r="AM53" i="9"/>
  <c r="AU53" i="9"/>
  <c r="BC53" i="9"/>
  <c r="C54" i="9"/>
  <c r="K54" i="9"/>
  <c r="S54" i="9"/>
  <c r="AA54" i="9"/>
  <c r="AI54" i="9"/>
  <c r="AQ54" i="9"/>
  <c r="AY54" i="9"/>
  <c r="BG54" i="9"/>
  <c r="G55" i="9"/>
  <c r="O55" i="9"/>
  <c r="W55" i="9"/>
  <c r="AE55" i="9"/>
  <c r="AM55" i="9"/>
  <c r="AU55" i="9"/>
  <c r="BC55" i="9"/>
  <c r="C56" i="9"/>
  <c r="K56" i="9"/>
  <c r="S56" i="9"/>
  <c r="AA56" i="9"/>
  <c r="AI56" i="9"/>
  <c r="AQ56" i="9"/>
  <c r="AY56" i="9"/>
  <c r="BG56" i="9"/>
  <c r="G57" i="9"/>
  <c r="O57" i="9"/>
  <c r="W57" i="9"/>
  <c r="AE57" i="9"/>
  <c r="AM57" i="9"/>
  <c r="AU57" i="9"/>
  <c r="BC57" i="9"/>
  <c r="C58" i="9"/>
  <c r="AE2" i="9"/>
  <c r="U3" i="9"/>
  <c r="C4" i="9"/>
  <c r="AY4" i="9"/>
  <c r="AB5" i="9"/>
  <c r="C6" i="9"/>
  <c r="AN6" i="9"/>
  <c r="S7" i="9"/>
  <c r="BA7" i="9"/>
  <c r="Q8" i="9"/>
  <c r="AQ8" i="9"/>
  <c r="G9" i="9"/>
  <c r="AE9" i="9"/>
  <c r="BC9" i="9"/>
  <c r="U10" i="9"/>
  <c r="AS10" i="9"/>
  <c r="I11" i="9"/>
  <c r="Z11" i="9"/>
  <c r="AR11" i="9"/>
  <c r="BG11" i="9"/>
  <c r="N12" i="9"/>
  <c r="AF12" i="9"/>
  <c r="AV12" i="9"/>
  <c r="C13" i="9"/>
  <c r="U13" i="9"/>
  <c r="AF13" i="9"/>
  <c r="AR13" i="9"/>
  <c r="BE13" i="9"/>
  <c r="I14" i="9"/>
  <c r="T14" i="9"/>
  <c r="AH14" i="9"/>
  <c r="AS14" i="9"/>
  <c r="BE14" i="9"/>
  <c r="J15" i="9"/>
  <c r="V15" i="9"/>
  <c r="AG15" i="9"/>
  <c r="AU15" i="9"/>
  <c r="BF15" i="9"/>
  <c r="J16" i="9"/>
  <c r="X16" i="9"/>
  <c r="AI16" i="9"/>
  <c r="AT16" i="9"/>
  <c r="BH16" i="9"/>
  <c r="L17" i="9"/>
  <c r="W17" i="9"/>
  <c r="AK17" i="9"/>
  <c r="AV17" i="9"/>
  <c r="BH17" i="9"/>
  <c r="M18" i="9"/>
  <c r="Y18" i="9"/>
  <c r="AJ18" i="9"/>
  <c r="AX18" i="9"/>
  <c r="BI18" i="9"/>
  <c r="M19" i="9"/>
  <c r="Y19" i="9"/>
  <c r="AJ19" i="9"/>
  <c r="AT19" i="9"/>
  <c r="BD19" i="9"/>
  <c r="F20" i="9"/>
  <c r="Q20" i="9"/>
  <c r="AB20" i="9"/>
  <c r="AK20" i="9"/>
  <c r="AT20" i="9"/>
  <c r="BD20" i="9"/>
  <c r="E21" i="9"/>
  <c r="N21" i="9"/>
  <c r="W21" i="9"/>
  <c r="AF21" i="9"/>
  <c r="AO21" i="9"/>
  <c r="AX21" i="9"/>
  <c r="BH21" i="9"/>
  <c r="I22" i="9"/>
  <c r="R22" i="9"/>
  <c r="AA22" i="9"/>
  <c r="AJ22" i="9"/>
  <c r="AS22" i="9"/>
  <c r="BB22" i="9"/>
  <c r="D23" i="9"/>
  <c r="M23" i="9"/>
  <c r="V23" i="9"/>
  <c r="AE23" i="9"/>
  <c r="AN23" i="9"/>
  <c r="AW23" i="9"/>
  <c r="BF23" i="9"/>
  <c r="H24" i="9"/>
  <c r="Q24" i="9"/>
  <c r="Z24" i="9"/>
  <c r="AI24" i="9"/>
  <c r="AR24" i="9"/>
  <c r="AF2" i="9"/>
  <c r="W3" i="9"/>
  <c r="P4" i="9"/>
  <c r="BC4" i="9"/>
  <c r="AC5" i="9"/>
  <c r="G6" i="9"/>
  <c r="AQ6" i="9"/>
  <c r="T7" i="9"/>
  <c r="BC7" i="9"/>
  <c r="S8" i="9"/>
  <c r="AS8" i="9"/>
  <c r="I9" i="9"/>
  <c r="AG9" i="9"/>
  <c r="BF9" i="9"/>
  <c r="V10" i="9"/>
  <c r="AT10" i="9"/>
  <c r="J11" i="9"/>
  <c r="AC11" i="9"/>
  <c r="AS11" i="9"/>
  <c r="BH11" i="9"/>
  <c r="S12" i="9"/>
  <c r="AG12" i="9"/>
  <c r="AW12" i="9"/>
  <c r="G13" i="9"/>
  <c r="V13" i="9"/>
  <c r="AG13" i="9"/>
  <c r="AU13" i="9"/>
  <c r="BF13" i="9"/>
  <c r="J14" i="9"/>
  <c r="X14" i="9"/>
  <c r="AI14" i="9"/>
  <c r="AT14" i="9"/>
  <c r="BH14" i="9"/>
  <c r="L15" i="9"/>
  <c r="W15" i="9"/>
  <c r="AK15" i="9"/>
  <c r="AV15" i="9"/>
  <c r="BH15" i="9"/>
  <c r="M16" i="9"/>
  <c r="Y16" i="9"/>
  <c r="AJ16" i="9"/>
  <c r="AX16" i="9"/>
  <c r="BI16" i="9"/>
  <c r="M17" i="9"/>
  <c r="Z17" i="9"/>
  <c r="AL17" i="9"/>
  <c r="AW17" i="9"/>
  <c r="C18" i="9"/>
  <c r="N18" i="9"/>
  <c r="Z18" i="9"/>
  <c r="AN18" i="9"/>
  <c r="AY18" i="9"/>
  <c r="B19" i="9"/>
  <c r="P19" i="9"/>
  <c r="Z19" i="9"/>
  <c r="AK19" i="9"/>
  <c r="AU19" i="9"/>
  <c r="BE19" i="9"/>
  <c r="H20" i="9"/>
  <c r="S20" i="9"/>
  <c r="AC20" i="9"/>
  <c r="AL20" i="9"/>
  <c r="AV20" i="9"/>
  <c r="BE20" i="9"/>
  <c r="F21" i="9"/>
  <c r="O21" i="9"/>
  <c r="X21" i="9"/>
  <c r="AG21" i="9"/>
  <c r="AP21" i="9"/>
  <c r="AZ21" i="9"/>
  <c r="BI21" i="9"/>
  <c r="J22" i="9"/>
  <c r="S22" i="9"/>
  <c r="AB22" i="9"/>
  <c r="AK22" i="9"/>
  <c r="AT22" i="9"/>
  <c r="BD22" i="9"/>
  <c r="E23" i="9"/>
  <c r="N23" i="9"/>
  <c r="W23" i="9"/>
  <c r="AF23" i="9"/>
  <c r="AO23" i="9"/>
  <c r="AX23" i="9"/>
  <c r="BH23" i="9"/>
  <c r="I24" i="9"/>
  <c r="R24" i="9"/>
  <c r="AA24" i="9"/>
  <c r="AJ24" i="9"/>
  <c r="AS24" i="9"/>
  <c r="AU2" i="9"/>
  <c r="AA3" i="9"/>
  <c r="S4" i="9"/>
  <c r="BD4" i="9"/>
  <c r="AE5" i="9"/>
  <c r="H6" i="9"/>
  <c r="AU6" i="9"/>
  <c r="U7" i="9"/>
  <c r="BE7" i="9"/>
  <c r="V8" i="9"/>
  <c r="AT8" i="9"/>
  <c r="J9" i="9"/>
  <c r="AH9" i="9"/>
  <c r="BG9" i="9"/>
  <c r="W10" i="9"/>
  <c r="AU10" i="9"/>
  <c r="L11" i="9"/>
  <c r="AE11" i="9"/>
  <c r="AU11" i="9"/>
  <c r="BI11" i="9"/>
  <c r="U12" i="9"/>
  <c r="AI12" i="9"/>
  <c r="AY12" i="9"/>
  <c r="J13" i="9"/>
  <c r="W13" i="9"/>
  <c r="AH13" i="9"/>
  <c r="AV13" i="9"/>
  <c r="BH13" i="9"/>
  <c r="K14" i="9"/>
  <c r="Y14" i="9"/>
  <c r="AJ14" i="9"/>
  <c r="AV14" i="9"/>
  <c r="BI14" i="9"/>
  <c r="M15" i="9"/>
  <c r="X15" i="9"/>
  <c r="AL15" i="9"/>
  <c r="AW15" i="9"/>
  <c r="BI15" i="9"/>
  <c r="N16" i="9"/>
  <c r="Z16" i="9"/>
  <c r="AK16" i="9"/>
  <c r="AY16" i="9"/>
  <c r="B17" i="9"/>
  <c r="N17" i="9"/>
  <c r="AB17" i="9"/>
  <c r="AM17" i="9"/>
  <c r="AX17" i="9"/>
  <c r="D18" i="9"/>
  <c r="P18" i="9"/>
  <c r="AA18" i="9"/>
  <c r="AO18" i="9"/>
  <c r="AZ18" i="9"/>
  <c r="D19" i="9"/>
  <c r="Q19" i="9"/>
  <c r="AB19" i="9"/>
  <c r="AL19" i="9"/>
  <c r="AV19" i="9"/>
  <c r="BF19" i="9"/>
  <c r="J20" i="9"/>
  <c r="T20" i="9"/>
  <c r="AD20" i="9"/>
  <c r="AN20" i="9"/>
  <c r="AW20" i="9"/>
  <c r="BF20" i="9"/>
  <c r="G21" i="9"/>
  <c r="P21" i="9"/>
  <c r="Y21" i="9"/>
  <c r="AH21" i="9"/>
  <c r="AR21" i="9"/>
  <c r="BA21" i="9"/>
  <c r="B22" i="9"/>
  <c r="K22" i="9"/>
  <c r="T22" i="9"/>
  <c r="AC22" i="9"/>
  <c r="AL22" i="9"/>
  <c r="AV22" i="9"/>
  <c r="BE22" i="9"/>
  <c r="F23" i="9"/>
  <c r="O23" i="9"/>
  <c r="X23" i="9"/>
  <c r="AG23" i="9"/>
  <c r="AP23" i="9"/>
  <c r="AZ23" i="9"/>
  <c r="BI23" i="9"/>
  <c r="J24" i="9"/>
  <c r="AV2" i="9"/>
  <c r="AM3" i="9"/>
  <c r="W4" i="9"/>
  <c r="BE4" i="9"/>
  <c r="AI5" i="9"/>
  <c r="K6" i="9"/>
  <c r="AV6" i="9"/>
  <c r="W7" i="9"/>
  <c r="BF7" i="9"/>
  <c r="W8" i="9"/>
  <c r="AU8" i="9"/>
  <c r="K9" i="9"/>
  <c r="AJ9" i="9"/>
  <c r="BH9" i="9"/>
  <c r="X10" i="9"/>
  <c r="AV10" i="9"/>
  <c r="M11" i="9"/>
  <c r="AH11" i="9"/>
  <c r="AW11" i="9"/>
  <c r="G12" i="9"/>
  <c r="V12" i="9"/>
  <c r="AL12" i="9"/>
  <c r="BC12" i="9"/>
  <c r="K13" i="9"/>
  <c r="X13" i="9"/>
  <c r="AL13" i="9"/>
  <c r="AW13" i="9"/>
  <c r="BI13" i="9"/>
  <c r="N14" i="9"/>
  <c r="Z14" i="9"/>
  <c r="AK14" i="9"/>
  <c r="AY14" i="9"/>
  <c r="B15" i="9"/>
  <c r="N15" i="9"/>
  <c r="AB15" i="9"/>
  <c r="AM15" i="9"/>
  <c r="AX15" i="9"/>
  <c r="D16" i="9"/>
  <c r="P16" i="9"/>
  <c r="AA16" i="9"/>
  <c r="AO16" i="9"/>
  <c r="AZ16" i="9"/>
  <c r="D17" i="9"/>
  <c r="Q17" i="9"/>
  <c r="AC17" i="9"/>
  <c r="AN17" i="9"/>
  <c r="BB17" i="9"/>
  <c r="E18" i="9"/>
  <c r="Q18" i="9"/>
  <c r="AD18" i="9"/>
  <c r="AP18" i="9"/>
  <c r="BA18" i="9"/>
  <c r="G19" i="9"/>
  <c r="R19" i="9"/>
  <c r="AC19" i="9"/>
  <c r="AM19" i="9"/>
  <c r="AW19" i="9"/>
  <c r="BI19" i="9"/>
  <c r="K20" i="9"/>
  <c r="U20" i="9"/>
  <c r="AF20" i="9"/>
  <c r="AO20" i="9"/>
  <c r="AX20" i="9"/>
  <c r="BG20" i="9"/>
  <c r="H21" i="9"/>
  <c r="Q21" i="9"/>
  <c r="Z21" i="9"/>
  <c r="AJ21" i="9"/>
  <c r="AS21" i="9"/>
  <c r="BB21" i="9"/>
  <c r="C22" i="9"/>
  <c r="L22" i="9"/>
  <c r="U22" i="9"/>
  <c r="AD22" i="9"/>
  <c r="AN22" i="9"/>
  <c r="AW22" i="9"/>
  <c r="BF22" i="9"/>
  <c r="G23" i="9"/>
  <c r="P23" i="9"/>
  <c r="Y23" i="9"/>
  <c r="AH23" i="9"/>
  <c r="AR23" i="9"/>
  <c r="BA23" i="9"/>
  <c r="B24" i="9"/>
  <c r="K24" i="9"/>
  <c r="AW2" i="9"/>
  <c r="AM4" i="9"/>
  <c r="X6" i="9"/>
  <c r="F8" i="9"/>
  <c r="BE8" i="9"/>
  <c r="I10" i="9"/>
  <c r="R11" i="9"/>
  <c r="BE11" i="9"/>
  <c r="AQ12" i="9"/>
  <c r="Y13" i="9"/>
  <c r="BA13" i="9"/>
  <c r="AB14" i="9"/>
  <c r="D15" i="9"/>
  <c r="AE15" i="9"/>
  <c r="F16" i="9"/>
  <c r="AP16" i="9"/>
  <c r="I17" i="9"/>
  <c r="AS17" i="9"/>
  <c r="R18" i="9"/>
  <c r="AS18" i="9"/>
  <c r="U19" i="9"/>
  <c r="AZ19" i="9"/>
  <c r="N20" i="9"/>
  <c r="AQ20" i="9"/>
  <c r="I21" i="9"/>
  <c r="AD21" i="9"/>
  <c r="BD21" i="9"/>
  <c r="V22" i="9"/>
  <c r="AQ22" i="9"/>
  <c r="I23" i="9"/>
  <c r="AJ23" i="9"/>
  <c r="BD23" i="9"/>
  <c r="T24" i="9"/>
  <c r="AG24" i="9"/>
  <c r="AW24" i="9"/>
  <c r="BG24" i="9"/>
  <c r="I25" i="9"/>
  <c r="U25" i="9"/>
  <c r="AE25" i="9"/>
  <c r="AO25" i="9"/>
  <c r="AZ25" i="9"/>
  <c r="B26" i="9"/>
  <c r="L26" i="9"/>
  <c r="V26" i="9"/>
  <c r="AH26" i="9"/>
  <c r="AR26" i="9"/>
  <c r="BB26" i="9"/>
  <c r="E27" i="9"/>
  <c r="O27" i="9"/>
  <c r="Y27" i="9"/>
  <c r="AJ27" i="9"/>
  <c r="AU27" i="9"/>
  <c r="BE27" i="9"/>
  <c r="H28" i="9"/>
  <c r="R28" i="9"/>
  <c r="AB28" i="9"/>
  <c r="AL28" i="9"/>
  <c r="AW28" i="9"/>
  <c r="BH28" i="9"/>
  <c r="I29" i="9"/>
  <c r="R29" i="9"/>
  <c r="AA29" i="9"/>
  <c r="AJ29" i="9"/>
  <c r="AS29" i="9"/>
  <c r="BB29" i="9"/>
  <c r="D30" i="9"/>
  <c r="M30" i="9"/>
  <c r="V30" i="9"/>
  <c r="AE30" i="9"/>
  <c r="AN30" i="9"/>
  <c r="AW30" i="9"/>
  <c r="BF30" i="9"/>
  <c r="H31" i="9"/>
  <c r="Q31" i="9"/>
  <c r="Z31" i="9"/>
  <c r="AI31" i="9"/>
  <c r="AR31" i="9"/>
  <c r="BA31" i="9"/>
  <c r="B32" i="9"/>
  <c r="L32" i="9"/>
  <c r="U32" i="9"/>
  <c r="AD32" i="9"/>
  <c r="AM32" i="9"/>
  <c r="AV32" i="9"/>
  <c r="BE32" i="9"/>
  <c r="F33" i="9"/>
  <c r="P33" i="9"/>
  <c r="Y33" i="9"/>
  <c r="AH33" i="9"/>
  <c r="AQ33" i="9"/>
  <c r="AZ33" i="9"/>
  <c r="BI33" i="9"/>
  <c r="J34" i="9"/>
  <c r="T34" i="9"/>
  <c r="AC34" i="9"/>
  <c r="AL34" i="9"/>
  <c r="AU34" i="9"/>
  <c r="BD34" i="9"/>
  <c r="E35" i="9"/>
  <c r="N35" i="9"/>
  <c r="X35" i="9"/>
  <c r="AG35" i="9"/>
  <c r="AP35" i="9"/>
  <c r="AY35" i="9"/>
  <c r="BH35" i="9"/>
  <c r="I36" i="9"/>
  <c r="R36" i="9"/>
  <c r="AB36" i="9"/>
  <c r="AK36" i="9"/>
  <c r="AT36" i="9"/>
  <c r="BC36" i="9"/>
  <c r="D37" i="9"/>
  <c r="M37" i="9"/>
  <c r="V37" i="9"/>
  <c r="AF37" i="9"/>
  <c r="AO37" i="9"/>
  <c r="AX37" i="9"/>
  <c r="BG37" i="9"/>
  <c r="H38" i="9"/>
  <c r="Q38" i="9"/>
  <c r="Z38" i="9"/>
  <c r="AJ38" i="9"/>
  <c r="AS38" i="9"/>
  <c r="BB38" i="9"/>
  <c r="C39" i="9"/>
  <c r="L39" i="9"/>
  <c r="U39" i="9"/>
  <c r="AD39" i="9"/>
  <c r="AN39" i="9"/>
  <c r="AW39" i="9"/>
  <c r="BF39" i="9"/>
  <c r="G40" i="9"/>
  <c r="P40" i="9"/>
  <c r="Y40" i="9"/>
  <c r="AH40" i="9"/>
  <c r="AR40" i="9"/>
  <c r="BA40" i="9"/>
  <c r="B41" i="9"/>
  <c r="K41" i="9"/>
  <c r="T41" i="9"/>
  <c r="AC41" i="9"/>
  <c r="AL41" i="9"/>
  <c r="AV41" i="9"/>
  <c r="BE41" i="9"/>
  <c r="F42" i="9"/>
  <c r="O42" i="9"/>
  <c r="X42" i="9"/>
  <c r="AG42" i="9"/>
  <c r="AP42" i="9"/>
  <c r="AZ42" i="9"/>
  <c r="BI42" i="9"/>
  <c r="J43" i="9"/>
  <c r="S43" i="9"/>
  <c r="AB43" i="9"/>
  <c r="AK43" i="9"/>
  <c r="AT43" i="9"/>
  <c r="BD43" i="9"/>
  <c r="E44" i="9"/>
  <c r="N44" i="9"/>
  <c r="W44" i="9"/>
  <c r="AF44" i="9"/>
  <c r="AO44" i="9"/>
  <c r="AX44" i="9"/>
  <c r="BH44" i="9"/>
  <c r="I45" i="9"/>
  <c r="R45" i="9"/>
  <c r="AA45" i="9"/>
  <c r="AJ45" i="9"/>
  <c r="AS45" i="9"/>
  <c r="BB45" i="9"/>
  <c r="D46" i="9"/>
  <c r="D3" i="9"/>
  <c r="K5" i="9"/>
  <c r="AA6" i="9"/>
  <c r="G8" i="9"/>
  <c r="S9" i="9"/>
  <c r="K10" i="9"/>
  <c r="T11" i="9"/>
  <c r="H12" i="9"/>
  <c r="AS12" i="9"/>
  <c r="AC13" i="9"/>
  <c r="B14" i="9"/>
  <c r="AC14" i="9"/>
  <c r="E15" i="9"/>
  <c r="AN15" i="9"/>
  <c r="H16" i="9"/>
  <c r="AQ16" i="9"/>
  <c r="R17" i="9"/>
  <c r="AT17" i="9"/>
  <c r="U18" i="9"/>
  <c r="BB18" i="9"/>
  <c r="V19" i="9"/>
  <c r="BA19" i="9"/>
  <c r="V20" i="9"/>
  <c r="AR20" i="9"/>
  <c r="J21" i="9"/>
  <c r="AK21" i="9"/>
  <c r="BE21" i="9"/>
  <c r="X22" i="9"/>
  <c r="AX22" i="9"/>
  <c r="J23" i="9"/>
  <c r="AK23" i="9"/>
  <c r="C24" i="9"/>
  <c r="U24" i="9"/>
  <c r="AK24" i="9"/>
  <c r="AX24" i="9"/>
  <c r="BH24" i="9"/>
  <c r="L25" i="9"/>
  <c r="V25" i="9"/>
  <c r="AF25" i="9"/>
  <c r="AP25" i="9"/>
  <c r="BA25" i="9"/>
  <c r="C26" i="9"/>
  <c r="M26" i="9"/>
  <c r="Y26" i="9"/>
  <c r="AI26" i="9"/>
  <c r="AS26" i="9"/>
  <c r="BD26" i="9"/>
  <c r="F27" i="9"/>
  <c r="P27" i="9"/>
  <c r="Z27" i="9"/>
  <c r="AL27" i="9"/>
  <c r="AV27" i="9"/>
  <c r="BF27" i="9"/>
  <c r="I28" i="9"/>
  <c r="S28" i="9"/>
  <c r="AC28" i="9"/>
  <c r="AN28" i="9"/>
  <c r="AY28" i="9"/>
  <c r="BI28" i="9"/>
  <c r="J29" i="9"/>
  <c r="S29" i="9"/>
  <c r="AB29" i="9"/>
  <c r="AK29" i="9"/>
  <c r="AT29" i="9"/>
  <c r="BD29" i="9"/>
  <c r="E30" i="9"/>
  <c r="N30" i="9"/>
  <c r="W30" i="9"/>
  <c r="AF30" i="9"/>
  <c r="AO30" i="9"/>
  <c r="AX30" i="9"/>
  <c r="BH30" i="9"/>
  <c r="I31" i="9"/>
  <c r="R31" i="9"/>
  <c r="AA31" i="9"/>
  <c r="AJ31" i="9"/>
  <c r="AS31" i="9"/>
  <c r="BB31" i="9"/>
  <c r="D32" i="9"/>
  <c r="M32" i="9"/>
  <c r="V32" i="9"/>
  <c r="AE32" i="9"/>
  <c r="AN32" i="9"/>
  <c r="AW32" i="9"/>
  <c r="BF32" i="9"/>
  <c r="H33" i="9"/>
  <c r="Q33" i="9"/>
  <c r="Z33" i="9"/>
  <c r="AI33" i="9"/>
  <c r="AR33" i="9"/>
  <c r="BA33" i="9"/>
  <c r="B34" i="9"/>
  <c r="L34" i="9"/>
  <c r="U34" i="9"/>
  <c r="AD34" i="9"/>
  <c r="AM34" i="9"/>
  <c r="AV34" i="9"/>
  <c r="BE34" i="9"/>
  <c r="F35" i="9"/>
  <c r="P35" i="9"/>
  <c r="Y35" i="9"/>
  <c r="AH35" i="9"/>
  <c r="AQ35" i="9"/>
  <c r="AZ35" i="9"/>
  <c r="BI35" i="9"/>
  <c r="J36" i="9"/>
  <c r="T36" i="9"/>
  <c r="AC36" i="9"/>
  <c r="AL36" i="9"/>
  <c r="AU36" i="9"/>
  <c r="BD36" i="9"/>
  <c r="E37" i="9"/>
  <c r="N37" i="9"/>
  <c r="X37" i="9"/>
  <c r="AG37" i="9"/>
  <c r="AP37" i="9"/>
  <c r="AY37" i="9"/>
  <c r="BH37" i="9"/>
  <c r="I38" i="9"/>
  <c r="R38" i="9"/>
  <c r="AB38" i="9"/>
  <c r="AK38" i="9"/>
  <c r="AT38" i="9"/>
  <c r="BC38" i="9"/>
  <c r="D39" i="9"/>
  <c r="M39" i="9"/>
  <c r="V39" i="9"/>
  <c r="AF39" i="9"/>
  <c r="AO39" i="9"/>
  <c r="AX39" i="9"/>
  <c r="BG39" i="9"/>
  <c r="H40" i="9"/>
  <c r="Q40" i="9"/>
  <c r="Z40" i="9"/>
  <c r="AJ40" i="9"/>
  <c r="AS40" i="9"/>
  <c r="BB40" i="9"/>
  <c r="C41" i="9"/>
  <c r="L41" i="9"/>
  <c r="U41" i="9"/>
  <c r="AD41" i="9"/>
  <c r="AN41" i="9"/>
  <c r="AW41" i="9"/>
  <c r="BF41" i="9"/>
  <c r="G42" i="9"/>
  <c r="P42" i="9"/>
  <c r="Y42" i="9"/>
  <c r="AH42" i="9"/>
  <c r="AR42" i="9"/>
  <c r="BA42" i="9"/>
  <c r="B43" i="9"/>
  <c r="K43" i="9"/>
  <c r="T43" i="9"/>
  <c r="AC43" i="9"/>
  <c r="AL43" i="9"/>
  <c r="AV43" i="9"/>
  <c r="BE43" i="9"/>
  <c r="F44" i="9"/>
  <c r="O44" i="9"/>
  <c r="X44" i="9"/>
  <c r="AG44" i="9"/>
  <c r="AP44" i="9"/>
  <c r="AZ44" i="9"/>
  <c r="BI44" i="9"/>
  <c r="J45" i="9"/>
  <c r="S45" i="9"/>
  <c r="AB45" i="9"/>
  <c r="AK45" i="9"/>
  <c r="AT45" i="9"/>
  <c r="BD45" i="9"/>
  <c r="E3" i="9"/>
  <c r="L5" i="9"/>
  <c r="BG6" i="9"/>
  <c r="H8" i="9"/>
  <c r="T9" i="9"/>
  <c r="AF10" i="9"/>
  <c r="W11" i="9"/>
  <c r="I12" i="9"/>
  <c r="BD12" i="9"/>
  <c r="AD13" i="9"/>
  <c r="E14" i="9"/>
  <c r="AL14" i="9"/>
  <c r="F15" i="9"/>
  <c r="AO15" i="9"/>
  <c r="Q16" i="9"/>
  <c r="AR16" i="9"/>
  <c r="T17" i="9"/>
  <c r="BC17" i="9"/>
  <c r="V18" i="9"/>
  <c r="BF18" i="9"/>
  <c r="AD19" i="9"/>
  <c r="BB19" i="9"/>
  <c r="X20" i="9"/>
  <c r="AY20" i="9"/>
  <c r="L21" i="9"/>
  <c r="AL21" i="9"/>
  <c r="D22" i="9"/>
  <c r="Y22" i="9"/>
  <c r="AY22" i="9"/>
  <c r="Q23" i="9"/>
  <c r="AL23" i="9"/>
  <c r="D24" i="9"/>
  <c r="V24" i="9"/>
  <c r="AL24" i="9"/>
  <c r="AY24" i="9"/>
  <c r="B25" i="9"/>
  <c r="M25" i="9"/>
  <c r="W25" i="9"/>
  <c r="AG25" i="9"/>
  <c r="AR25" i="9"/>
  <c r="BB25" i="9"/>
  <c r="D26" i="9"/>
  <c r="P26" i="9"/>
  <c r="Z26" i="9"/>
  <c r="AJ26" i="9"/>
  <c r="AT26" i="9"/>
  <c r="BE26" i="9"/>
  <c r="G27" i="9"/>
  <c r="Q27" i="9"/>
  <c r="AC27" i="9"/>
  <c r="AM27" i="9"/>
  <c r="AW27" i="9"/>
  <c r="BH27" i="9"/>
  <c r="J28" i="9"/>
  <c r="T28" i="9"/>
  <c r="AD28" i="9"/>
  <c r="AP28" i="9"/>
  <c r="AZ28" i="9"/>
  <c r="B29" i="9"/>
  <c r="K29" i="9"/>
  <c r="T29" i="9"/>
  <c r="AC29" i="9"/>
  <c r="AL29" i="9"/>
  <c r="AV29" i="9"/>
  <c r="BE29" i="9"/>
  <c r="F30" i="9"/>
  <c r="O30" i="9"/>
  <c r="X30" i="9"/>
  <c r="AG30" i="9"/>
  <c r="AP30" i="9"/>
  <c r="AZ30" i="9"/>
  <c r="BI30" i="9"/>
  <c r="J31" i="9"/>
  <c r="S31" i="9"/>
  <c r="AB31" i="9"/>
  <c r="AK31" i="9"/>
  <c r="AT31" i="9"/>
  <c r="BD31" i="9"/>
  <c r="E32" i="9"/>
  <c r="N32" i="9"/>
  <c r="W32" i="9"/>
  <c r="AF32" i="9"/>
  <c r="AO32" i="9"/>
  <c r="AX32" i="9"/>
  <c r="BH32" i="9"/>
  <c r="I33" i="9"/>
  <c r="R33" i="9"/>
  <c r="AA33" i="9"/>
  <c r="AJ33" i="9"/>
  <c r="AS33" i="9"/>
  <c r="BB33" i="9"/>
  <c r="D34" i="9"/>
  <c r="M34" i="9"/>
  <c r="V34" i="9"/>
  <c r="AE34" i="9"/>
  <c r="AN34" i="9"/>
  <c r="AW34" i="9"/>
  <c r="BF34" i="9"/>
  <c r="H35" i="9"/>
  <c r="Q35" i="9"/>
  <c r="Z35" i="9"/>
  <c r="AI35" i="9"/>
  <c r="AR35" i="9"/>
  <c r="BA35" i="9"/>
  <c r="B36" i="9"/>
  <c r="L36" i="9"/>
  <c r="U36" i="9"/>
  <c r="AD36" i="9"/>
  <c r="AM36" i="9"/>
  <c r="AV36" i="9"/>
  <c r="BE36" i="9"/>
  <c r="F37" i="9"/>
  <c r="P37" i="9"/>
  <c r="Y37" i="9"/>
  <c r="AH37" i="9"/>
  <c r="AQ37" i="9"/>
  <c r="AZ37" i="9"/>
  <c r="BI37" i="9"/>
  <c r="J38" i="9"/>
  <c r="T38" i="9"/>
  <c r="AC38" i="9"/>
  <c r="AL38" i="9"/>
  <c r="AU38" i="9"/>
  <c r="BD38" i="9"/>
  <c r="E39" i="9"/>
  <c r="N39" i="9"/>
  <c r="X39" i="9"/>
  <c r="AG39" i="9"/>
  <c r="AP39" i="9"/>
  <c r="AY39" i="9"/>
  <c r="BH39" i="9"/>
  <c r="I40" i="9"/>
  <c r="R40" i="9"/>
  <c r="AB40" i="9"/>
  <c r="AK40" i="9"/>
  <c r="AQ3" i="9"/>
  <c r="M5" i="9"/>
  <c r="C7" i="9"/>
  <c r="AD8" i="9"/>
  <c r="U9" i="9"/>
  <c r="AG10" i="9"/>
  <c r="AI11" i="9"/>
  <c r="K12" i="9"/>
  <c r="BG12" i="9"/>
  <c r="AM13" i="9"/>
  <c r="F14" i="9"/>
  <c r="AP14" i="9"/>
  <c r="O15" i="9"/>
  <c r="AP15" i="9"/>
  <c r="R16" i="9"/>
  <c r="BA16" i="9"/>
  <c r="U17" i="9"/>
  <c r="BD17" i="9"/>
  <c r="AF18" i="9"/>
  <c r="BG18" i="9"/>
  <c r="AE19" i="9"/>
  <c r="B20" i="9"/>
  <c r="Y20" i="9"/>
  <c r="AZ20" i="9"/>
  <c r="R21" i="9"/>
  <c r="AM21" i="9"/>
  <c r="E22" i="9"/>
  <c r="AF22" i="9"/>
  <c r="AZ22" i="9"/>
  <c r="R23" i="9"/>
  <c r="AS23" i="9"/>
  <c r="E24" i="9"/>
  <c r="X24" i="9"/>
  <c r="AN24" i="9"/>
  <c r="BA24" i="9"/>
  <c r="D25" i="9"/>
  <c r="N25" i="9"/>
  <c r="X25" i="9"/>
  <c r="AH25" i="9"/>
  <c r="AS25" i="9"/>
  <c r="BC25" i="9"/>
  <c r="F26" i="9"/>
  <c r="Q26" i="9"/>
  <c r="AA26" i="9"/>
  <c r="AK26" i="9"/>
  <c r="AV26" i="9"/>
  <c r="BF26" i="9"/>
  <c r="H27" i="9"/>
  <c r="T27" i="9"/>
  <c r="AD27" i="9"/>
  <c r="AN27" i="9"/>
  <c r="AX27" i="9"/>
  <c r="BI27" i="9"/>
  <c r="K28" i="9"/>
  <c r="U28" i="9"/>
  <c r="AG28" i="9"/>
  <c r="AQ28" i="9"/>
  <c r="BA28" i="9"/>
  <c r="C29" i="9"/>
  <c r="L29" i="9"/>
  <c r="U29" i="9"/>
  <c r="AD29" i="9"/>
  <c r="AN29" i="9"/>
  <c r="AW29" i="9"/>
  <c r="BF29" i="9"/>
  <c r="G30" i="9"/>
  <c r="P30" i="9"/>
  <c r="Y30" i="9"/>
  <c r="AH30" i="9"/>
  <c r="AR30" i="9"/>
  <c r="BA30" i="9"/>
  <c r="B31" i="9"/>
  <c r="K31" i="9"/>
  <c r="T31" i="9"/>
  <c r="AC31" i="9"/>
  <c r="AL31" i="9"/>
  <c r="AV31" i="9"/>
  <c r="BE31" i="9"/>
  <c r="F32" i="9"/>
  <c r="O32" i="9"/>
  <c r="X32" i="9"/>
  <c r="AG32" i="9"/>
  <c r="AP32" i="9"/>
  <c r="AZ32" i="9"/>
  <c r="BI32" i="9"/>
  <c r="J33" i="9"/>
  <c r="S33" i="9"/>
  <c r="AB33" i="9"/>
  <c r="AK33" i="9"/>
  <c r="AT33" i="9"/>
  <c r="BD33" i="9"/>
  <c r="E34" i="9"/>
  <c r="N34" i="9"/>
  <c r="W34" i="9"/>
  <c r="AF34" i="9"/>
  <c r="AO34" i="9"/>
  <c r="AX34" i="9"/>
  <c r="BH34" i="9"/>
  <c r="I35" i="9"/>
  <c r="R35" i="9"/>
  <c r="AA35" i="9"/>
  <c r="AJ35" i="9"/>
  <c r="AS35" i="9"/>
  <c r="BB35" i="9"/>
  <c r="D36" i="9"/>
  <c r="M36" i="9"/>
  <c r="V36" i="9"/>
  <c r="AE36" i="9"/>
  <c r="AN36" i="9"/>
  <c r="AW36" i="9"/>
  <c r="BF36" i="9"/>
  <c r="H37" i="9"/>
  <c r="Q37" i="9"/>
  <c r="Z37" i="9"/>
  <c r="AI37" i="9"/>
  <c r="AR37" i="9"/>
  <c r="BA37" i="9"/>
  <c r="B38" i="9"/>
  <c r="L38" i="9"/>
  <c r="U38" i="9"/>
  <c r="AD38" i="9"/>
  <c r="AM38" i="9"/>
  <c r="AV38" i="9"/>
  <c r="BE38" i="9"/>
  <c r="F39" i="9"/>
  <c r="P39" i="9"/>
  <c r="Y39" i="9"/>
  <c r="AH39" i="9"/>
  <c r="AQ39" i="9"/>
  <c r="AZ39" i="9"/>
  <c r="BI39" i="9"/>
  <c r="J40" i="9"/>
  <c r="T40" i="9"/>
  <c r="AR3" i="9"/>
  <c r="AS5" i="9"/>
  <c r="D7" i="9"/>
  <c r="AF8" i="9"/>
  <c r="AQ9" i="9"/>
  <c r="AI10" i="9"/>
  <c r="AJ11" i="9"/>
  <c r="W12" i="9"/>
  <c r="BI12" i="9"/>
  <c r="AN13" i="9"/>
  <c r="P14" i="9"/>
  <c r="AQ14" i="9"/>
  <c r="R15" i="9"/>
  <c r="AZ15" i="9"/>
  <c r="S16" i="9"/>
  <c r="BB16" i="9"/>
  <c r="AD17" i="9"/>
  <c r="BE17" i="9"/>
  <c r="AG18" i="9"/>
  <c r="H19" i="9"/>
  <c r="AG19" i="9"/>
  <c r="C20" i="9"/>
  <c r="AG20" i="9"/>
  <c r="BA20" i="9"/>
  <c r="T21" i="9"/>
  <c r="AT21" i="9"/>
  <c r="F22" i="9"/>
  <c r="AG22" i="9"/>
  <c r="BG22" i="9"/>
  <c r="T23" i="9"/>
  <c r="AT23" i="9"/>
  <c r="L24" i="9"/>
  <c r="AB24" i="9"/>
  <c r="AO24" i="9"/>
  <c r="BB24" i="9"/>
  <c r="E25" i="9"/>
  <c r="O25" i="9"/>
  <c r="BG3" i="9"/>
  <c r="AU5" i="9"/>
  <c r="AJ7" i="9"/>
  <c r="AG8" i="9"/>
  <c r="AR9" i="9"/>
  <c r="BD10" i="9"/>
  <c r="AK11" i="9"/>
  <c r="X12" i="9"/>
  <c r="L13" i="9"/>
  <c r="AO13" i="9"/>
  <c r="Q14" i="9"/>
  <c r="AZ14" i="9"/>
  <c r="T15" i="9"/>
  <c r="BC15" i="9"/>
  <c r="AB16" i="9"/>
  <c r="BD16" i="9"/>
  <c r="AE17" i="9"/>
  <c r="F18" i="9"/>
  <c r="AH18" i="9"/>
  <c r="I19" i="9"/>
  <c r="AN19" i="9"/>
  <c r="D20" i="9"/>
  <c r="AH20" i="9"/>
  <c r="BH20" i="9"/>
  <c r="U21" i="9"/>
  <c r="AU21" i="9"/>
  <c r="M22" i="9"/>
  <c r="AH22" i="9"/>
  <c r="BH22" i="9"/>
  <c r="Z23" i="9"/>
  <c r="AU23" i="9"/>
  <c r="M24" i="9"/>
  <c r="AC24" i="9"/>
  <c r="AP24" i="9"/>
  <c r="BD24" i="9"/>
  <c r="F25" i="9"/>
  <c r="P25" i="9"/>
  <c r="Z25" i="9"/>
  <c r="AK25" i="9"/>
  <c r="AV25" i="9"/>
  <c r="BF25" i="9"/>
  <c r="I26" i="9"/>
  <c r="S26" i="9"/>
  <c r="AC26" i="9"/>
  <c r="AN26" i="9"/>
  <c r="AX26" i="9"/>
  <c r="BI26" i="9"/>
  <c r="L27" i="9"/>
  <c r="V27" i="9"/>
  <c r="AF27" i="9"/>
  <c r="AP27" i="9"/>
  <c r="BA27" i="9"/>
  <c r="C28" i="9"/>
  <c r="N28" i="9"/>
  <c r="Y28" i="9"/>
  <c r="AI28" i="9"/>
  <c r="AS28" i="9"/>
  <c r="BD28" i="9"/>
  <c r="E29" i="9"/>
  <c r="N29" i="9"/>
  <c r="X29" i="9"/>
  <c r="AF4" i="9"/>
  <c r="AY5" i="9"/>
  <c r="AK7" i="9"/>
  <c r="BC8" i="9"/>
  <c r="AU9" i="9"/>
  <c r="BE10" i="9"/>
  <c r="AX11" i="9"/>
  <c r="AA12" i="9"/>
  <c r="M13" i="9"/>
  <c r="AX13" i="9"/>
  <c r="R14" i="9"/>
  <c r="BA14" i="9"/>
  <c r="AC15" i="9"/>
  <c r="BD15" i="9"/>
  <c r="AF16" i="9"/>
  <c r="E17" i="9"/>
  <c r="AF17" i="9"/>
  <c r="H18" i="9"/>
  <c r="AQ18" i="9"/>
  <c r="J19" i="9"/>
  <c r="AP19" i="9"/>
  <c r="L20" i="9"/>
  <c r="AI20" i="9"/>
  <c r="BI20" i="9"/>
  <c r="AB21" i="9"/>
  <c r="AV21" i="9"/>
  <c r="N22" i="9"/>
  <c r="AO22" i="9"/>
  <c r="BI22" i="9"/>
  <c r="AB23" i="9"/>
  <c r="BB23" i="9"/>
  <c r="N24" i="9"/>
  <c r="AD24" i="9"/>
  <c r="AT24" i="9"/>
  <c r="BE24" i="9"/>
  <c r="G25" i="9"/>
  <c r="Q25" i="9"/>
  <c r="AB25" i="9"/>
  <c r="AM25" i="9"/>
  <c r="AW25" i="9"/>
  <c r="BH25" i="9"/>
  <c r="J26" i="9"/>
  <c r="T26" i="9"/>
  <c r="AD26" i="9"/>
  <c r="AO26" i="9"/>
  <c r="AZ26" i="9"/>
  <c r="B27" i="9"/>
  <c r="M27" i="9"/>
  <c r="W27" i="9"/>
  <c r="AG27" i="9"/>
  <c r="AR27" i="9"/>
  <c r="BB27" i="9"/>
  <c r="E28" i="9"/>
  <c r="P28" i="9"/>
  <c r="Z28" i="9"/>
  <c r="AJ28" i="9"/>
  <c r="AT28" i="9"/>
  <c r="BE28" i="9"/>
  <c r="F29" i="9"/>
  <c r="P29" i="9"/>
  <c r="Y29" i="9"/>
  <c r="AH29" i="9"/>
  <c r="AI4" i="9"/>
  <c r="O13" i="9"/>
  <c r="AO17" i="9"/>
  <c r="AC21" i="9"/>
  <c r="AF24" i="9"/>
  <c r="AN25" i="9"/>
  <c r="U26" i="9"/>
  <c r="D27" i="9"/>
  <c r="AS27" i="9"/>
  <c r="AA28" i="9"/>
  <c r="H29" i="9"/>
  <c r="AO29" i="9"/>
  <c r="BG29" i="9"/>
  <c r="Q30" i="9"/>
  <c r="AJ30" i="9"/>
  <c r="BB30" i="9"/>
  <c r="L31" i="9"/>
  <c r="AD31" i="9"/>
  <c r="AW31" i="9"/>
  <c r="G32" i="9"/>
  <c r="Y32" i="9"/>
  <c r="AR32" i="9"/>
  <c r="B33" i="9"/>
  <c r="T33" i="9"/>
  <c r="AL33" i="9"/>
  <c r="BE33" i="9"/>
  <c r="O34" i="9"/>
  <c r="AG34" i="9"/>
  <c r="AZ34" i="9"/>
  <c r="J35" i="9"/>
  <c r="AB35" i="9"/>
  <c r="AT35" i="9"/>
  <c r="E36" i="9"/>
  <c r="W36" i="9"/>
  <c r="AO36" i="9"/>
  <c r="BH36" i="9"/>
  <c r="R37" i="9"/>
  <c r="AJ37" i="9"/>
  <c r="BB37" i="9"/>
  <c r="M38" i="9"/>
  <c r="AE38" i="9"/>
  <c r="AW38" i="9"/>
  <c r="H39" i="9"/>
  <c r="Z39" i="9"/>
  <c r="AR39" i="9"/>
  <c r="B40" i="9"/>
  <c r="U40" i="9"/>
  <c r="AG40" i="9"/>
  <c r="AV40" i="9"/>
  <c r="BH40" i="9"/>
  <c r="M41" i="9"/>
  <c r="Y41" i="9"/>
  <c r="AJ41" i="9"/>
  <c r="AX41" i="9"/>
  <c r="BI41" i="9"/>
  <c r="M42" i="9"/>
  <c r="Z42" i="9"/>
  <c r="AL42" i="9"/>
  <c r="AW42" i="9"/>
  <c r="C43" i="9"/>
  <c r="N43" i="9"/>
  <c r="Z43" i="9"/>
  <c r="AN43" i="9"/>
  <c r="AY43" i="9"/>
  <c r="B44" i="9"/>
  <c r="P44" i="9"/>
  <c r="AB44" i="9"/>
  <c r="AM44" i="9"/>
  <c r="BA44" i="9"/>
  <c r="D45" i="9"/>
  <c r="P45" i="9"/>
  <c r="AC45" i="9"/>
  <c r="AO45" i="9"/>
  <c r="AZ45" i="9"/>
  <c r="E46" i="9"/>
  <c r="N46" i="9"/>
  <c r="W46" i="9"/>
  <c r="AF46" i="9"/>
  <c r="AO46" i="9"/>
  <c r="AX46" i="9"/>
  <c r="BH46" i="9"/>
  <c r="I47" i="9"/>
  <c r="R47" i="9"/>
  <c r="AA47" i="9"/>
  <c r="AJ47" i="9"/>
  <c r="AS47" i="9"/>
  <c r="BB47" i="9"/>
  <c r="D48" i="9"/>
  <c r="M48" i="9"/>
  <c r="V48" i="9"/>
  <c r="AE48" i="9"/>
  <c r="AN48" i="9"/>
  <c r="AW48" i="9"/>
  <c r="BF48" i="9"/>
  <c r="H49" i="9"/>
  <c r="Q49" i="9"/>
  <c r="Z49" i="9"/>
  <c r="AI49" i="9"/>
  <c r="AR49" i="9"/>
  <c r="BA49" i="9"/>
  <c r="B50" i="9"/>
  <c r="L50" i="9"/>
  <c r="U50" i="9"/>
  <c r="AD50" i="9"/>
  <c r="AM50" i="9"/>
  <c r="AV50" i="9"/>
  <c r="BE50" i="9"/>
  <c r="F51" i="9"/>
  <c r="P51" i="9"/>
  <c r="Y51" i="9"/>
  <c r="AH51" i="9"/>
  <c r="AQ51" i="9"/>
  <c r="AZ51" i="9"/>
  <c r="BI51" i="9"/>
  <c r="J52" i="9"/>
  <c r="T52" i="9"/>
  <c r="AC52" i="9"/>
  <c r="AL52" i="9"/>
  <c r="AU52" i="9"/>
  <c r="BD52" i="9"/>
  <c r="E53" i="9"/>
  <c r="N53" i="9"/>
  <c r="X53" i="9"/>
  <c r="AG53" i="9"/>
  <c r="AP53" i="9"/>
  <c r="AY53" i="9"/>
  <c r="BH53" i="9"/>
  <c r="I54" i="9"/>
  <c r="R54" i="9"/>
  <c r="AB54" i="9"/>
  <c r="AK54" i="9"/>
  <c r="AT54" i="9"/>
  <c r="BC54" i="9"/>
  <c r="D55" i="9"/>
  <c r="M55" i="9"/>
  <c r="V55" i="9"/>
  <c r="AF55" i="9"/>
  <c r="AO55" i="9"/>
  <c r="AX55" i="9"/>
  <c r="BG55" i="9"/>
  <c r="H56" i="9"/>
  <c r="Q56" i="9"/>
  <c r="Z56" i="9"/>
  <c r="AJ56" i="9"/>
  <c r="AS56" i="9"/>
  <c r="BB56" i="9"/>
  <c r="C57" i="9"/>
  <c r="L57" i="9"/>
  <c r="U57" i="9"/>
  <c r="AD57" i="9"/>
  <c r="AN57" i="9"/>
  <c r="AW57" i="9"/>
  <c r="BF57" i="9"/>
  <c r="G58" i="9"/>
  <c r="O58" i="9"/>
  <c r="W58" i="9"/>
  <c r="AE58" i="9"/>
  <c r="AM58" i="9"/>
  <c r="AU58" i="9"/>
  <c r="BC58" i="9"/>
  <c r="C59" i="9"/>
  <c r="K59" i="9"/>
  <c r="S59" i="9"/>
  <c r="AA59" i="9"/>
  <c r="AI59" i="9"/>
  <c r="AQ59" i="9"/>
  <c r="AY59" i="9"/>
  <c r="BG59" i="9"/>
  <c r="G60" i="9"/>
  <c r="O60" i="9"/>
  <c r="W60" i="9"/>
  <c r="AE60" i="9"/>
  <c r="AM60" i="9"/>
  <c r="AU60" i="9"/>
  <c r="BC60" i="9"/>
  <c r="C61" i="9"/>
  <c r="K61" i="9"/>
  <c r="S61" i="9"/>
  <c r="AA61" i="9"/>
  <c r="AI61" i="9"/>
  <c r="AQ61" i="9"/>
  <c r="AY61" i="9"/>
  <c r="BG61" i="9"/>
  <c r="T59" i="9"/>
  <c r="AR59" i="9"/>
  <c r="BH59" i="9"/>
  <c r="P60" i="9"/>
  <c r="AF60" i="9"/>
  <c r="AV60" i="9"/>
  <c r="D61" i="9"/>
  <c r="T61" i="9"/>
  <c r="AB61" i="9"/>
  <c r="AR61" i="9"/>
  <c r="BH61" i="9"/>
  <c r="O48" i="9"/>
  <c r="BD49" i="9"/>
  <c r="W50" i="9"/>
  <c r="AX50" i="9"/>
  <c r="R51" i="9"/>
  <c r="AJ51" i="9"/>
  <c r="D52" i="9"/>
  <c r="V52" i="9"/>
  <c r="AW52" i="9"/>
  <c r="H53" i="9"/>
  <c r="AI53" i="9"/>
  <c r="BA53" i="9"/>
  <c r="U54" i="9"/>
  <c r="AM54" i="9"/>
  <c r="F55" i="9"/>
  <c r="Y55" i="9"/>
  <c r="AZ55" i="9"/>
  <c r="J56" i="9"/>
  <c r="AL56" i="9"/>
  <c r="BD56" i="9"/>
  <c r="X57" i="9"/>
  <c r="AP57" i="9"/>
  <c r="BH57" i="9"/>
  <c r="Q58" i="9"/>
  <c r="AO58" i="9"/>
  <c r="E59" i="9"/>
  <c r="U59" i="9"/>
  <c r="AS59" i="9"/>
  <c r="BI59" i="9"/>
  <c r="Y60" i="9"/>
  <c r="AO60" i="9"/>
  <c r="E61" i="9"/>
  <c r="U61" i="9"/>
  <c r="AS61" i="9"/>
  <c r="W6" i="9"/>
  <c r="AZ13" i="9"/>
  <c r="I18" i="9"/>
  <c r="BC21" i="9"/>
  <c r="AV24" i="9"/>
  <c r="AT25" i="9"/>
  <c r="AB26" i="9"/>
  <c r="J27" i="9"/>
  <c r="AZ27" i="9"/>
  <c r="AH28" i="9"/>
  <c r="M29" i="9"/>
  <c r="AP29" i="9"/>
  <c r="BH29" i="9"/>
  <c r="R30" i="9"/>
  <c r="AK30" i="9"/>
  <c r="BC30" i="9"/>
  <c r="M31" i="9"/>
  <c r="AF31" i="9"/>
  <c r="AX31" i="9"/>
  <c r="H32" i="9"/>
  <c r="Z32" i="9"/>
  <c r="AS32" i="9"/>
  <c r="C33" i="9"/>
  <c r="U33" i="9"/>
  <c r="AN33" i="9"/>
  <c r="BF33" i="9"/>
  <c r="P34" i="9"/>
  <c r="AH34" i="9"/>
  <c r="BA34" i="9"/>
  <c r="K35" i="9"/>
  <c r="AC35" i="9"/>
  <c r="AV35" i="9"/>
  <c r="F36" i="9"/>
  <c r="X36" i="9"/>
  <c r="AP36" i="9"/>
  <c r="BI36" i="9"/>
  <c r="S37" i="9"/>
  <c r="AK37" i="9"/>
  <c r="BD37" i="9"/>
  <c r="N38" i="9"/>
  <c r="AF38" i="9"/>
  <c r="AX38" i="9"/>
  <c r="I39" i="9"/>
  <c r="AA39" i="9"/>
  <c r="AS39" i="9"/>
  <c r="D40" i="9"/>
  <c r="V40" i="9"/>
  <c r="AL40" i="9"/>
  <c r="AW40" i="9"/>
  <c r="BI40" i="9"/>
  <c r="N41" i="9"/>
  <c r="Z41" i="9"/>
  <c r="AK41" i="9"/>
  <c r="AY41" i="9"/>
  <c r="B42" i="9"/>
  <c r="N42" i="9"/>
  <c r="AB42" i="9"/>
  <c r="AM42" i="9"/>
  <c r="AX42" i="9"/>
  <c r="D43" i="9"/>
  <c r="P43" i="9"/>
  <c r="AA43" i="9"/>
  <c r="AO43" i="9"/>
  <c r="AZ43" i="9"/>
  <c r="D44" i="9"/>
  <c r="Q44" i="9"/>
  <c r="AC44" i="9"/>
  <c r="AN44" i="9"/>
  <c r="BB44" i="9"/>
  <c r="E45" i="9"/>
  <c r="Q45" i="9"/>
  <c r="AD45" i="9"/>
  <c r="AP45" i="9"/>
  <c r="BA45" i="9"/>
  <c r="F46" i="9"/>
  <c r="O46" i="9"/>
  <c r="X46" i="9"/>
  <c r="AG46" i="9"/>
  <c r="AP46" i="9"/>
  <c r="AZ46" i="9"/>
  <c r="BI46" i="9"/>
  <c r="J47" i="9"/>
  <c r="S47" i="9"/>
  <c r="AB47" i="9"/>
  <c r="AK47" i="9"/>
  <c r="AT47" i="9"/>
  <c r="BD47" i="9"/>
  <c r="E48" i="9"/>
  <c r="N48" i="9"/>
  <c r="W48" i="9"/>
  <c r="AF48" i="9"/>
  <c r="AO48" i="9"/>
  <c r="AX48" i="9"/>
  <c r="BH48" i="9"/>
  <c r="I49" i="9"/>
  <c r="R49" i="9"/>
  <c r="AA49" i="9"/>
  <c r="AJ49" i="9"/>
  <c r="AS49" i="9"/>
  <c r="BB49" i="9"/>
  <c r="D50" i="9"/>
  <c r="M50" i="9"/>
  <c r="V50" i="9"/>
  <c r="AE50" i="9"/>
  <c r="AN50" i="9"/>
  <c r="AW50" i="9"/>
  <c r="BF50" i="9"/>
  <c r="H51" i="9"/>
  <c r="Q51" i="9"/>
  <c r="Z51" i="9"/>
  <c r="AI51" i="9"/>
  <c r="AR51" i="9"/>
  <c r="BA51" i="9"/>
  <c r="B52" i="9"/>
  <c r="L52" i="9"/>
  <c r="U52" i="9"/>
  <c r="AD52" i="9"/>
  <c r="AM52" i="9"/>
  <c r="AV52" i="9"/>
  <c r="BE52" i="9"/>
  <c r="F53" i="9"/>
  <c r="P53" i="9"/>
  <c r="Y53" i="9"/>
  <c r="AH53" i="9"/>
  <c r="AQ53" i="9"/>
  <c r="AZ53" i="9"/>
  <c r="BI53" i="9"/>
  <c r="J54" i="9"/>
  <c r="T54" i="9"/>
  <c r="AC54" i="9"/>
  <c r="AL54" i="9"/>
  <c r="AU54" i="9"/>
  <c r="BD54" i="9"/>
  <c r="E55" i="9"/>
  <c r="N55" i="9"/>
  <c r="X55" i="9"/>
  <c r="AG55" i="9"/>
  <c r="AP55" i="9"/>
  <c r="AY55" i="9"/>
  <c r="BH55" i="9"/>
  <c r="I56" i="9"/>
  <c r="R56" i="9"/>
  <c r="AB56" i="9"/>
  <c r="AK56" i="9"/>
  <c r="AT56" i="9"/>
  <c r="BC56" i="9"/>
  <c r="D57" i="9"/>
  <c r="M57" i="9"/>
  <c r="V57" i="9"/>
  <c r="AF57" i="9"/>
  <c r="AO57" i="9"/>
  <c r="AX57" i="9"/>
  <c r="BG57" i="9"/>
  <c r="H58" i="9"/>
  <c r="P58" i="9"/>
  <c r="X58" i="9"/>
  <c r="AF58" i="9"/>
  <c r="AN58" i="9"/>
  <c r="AV58" i="9"/>
  <c r="BD58" i="9"/>
  <c r="D59" i="9"/>
  <c r="L59" i="9"/>
  <c r="AB59" i="9"/>
  <c r="AJ59" i="9"/>
  <c r="AZ59" i="9"/>
  <c r="H60" i="9"/>
  <c r="X60" i="9"/>
  <c r="AN60" i="9"/>
  <c r="BD60" i="9"/>
  <c r="L61" i="9"/>
  <c r="AJ61" i="9"/>
  <c r="AZ61" i="9"/>
  <c r="F48" i="9"/>
  <c r="E50" i="9"/>
  <c r="AF50" i="9"/>
  <c r="BH50" i="9"/>
  <c r="AA51" i="9"/>
  <c r="BB51" i="9"/>
  <c r="M52" i="9"/>
  <c r="AN52" i="9"/>
  <c r="BF52" i="9"/>
  <c r="Z53" i="9"/>
  <c r="AR53" i="9"/>
  <c r="L54" i="9"/>
  <c r="AD54" i="9"/>
  <c r="BE54" i="9"/>
  <c r="P55" i="9"/>
  <c r="AQ55" i="9"/>
  <c r="BI55" i="9"/>
  <c r="AC56" i="9"/>
  <c r="AU56" i="9"/>
  <c r="N57" i="9"/>
  <c r="AG57" i="9"/>
  <c r="I58" i="9"/>
  <c r="AG58" i="9"/>
  <c r="AW58" i="9"/>
  <c r="M59" i="9"/>
  <c r="AC59" i="9"/>
  <c r="BA59" i="9"/>
  <c r="I60" i="9"/>
  <c r="AG60" i="9"/>
  <c r="BE60" i="9"/>
  <c r="M61" i="9"/>
  <c r="AK61" i="9"/>
  <c r="BA61" i="9"/>
  <c r="AM7" i="9"/>
  <c r="AA14" i="9"/>
  <c r="AR18" i="9"/>
  <c r="P22" i="9"/>
  <c r="BF24" i="9"/>
  <c r="AX25" i="9"/>
  <c r="AF26" i="9"/>
  <c r="N27" i="9"/>
  <c r="BD27" i="9"/>
  <c r="AK28" i="9"/>
  <c r="Q29" i="9"/>
  <c r="AQ29" i="9"/>
  <c r="BI29" i="9"/>
  <c r="T30" i="9"/>
  <c r="AL30" i="9"/>
  <c r="BD30" i="9"/>
  <c r="N31" i="9"/>
  <c r="AG31" i="9"/>
  <c r="AY31" i="9"/>
  <c r="I32" i="9"/>
  <c r="AB32" i="9"/>
  <c r="AT32" i="9"/>
  <c r="D33" i="9"/>
  <c r="V33" i="9"/>
  <c r="AO33" i="9"/>
  <c r="BG33" i="9"/>
  <c r="Q34" i="9"/>
  <c r="AJ34" i="9"/>
  <c r="BB34" i="9"/>
  <c r="L35" i="9"/>
  <c r="AD35" i="9"/>
  <c r="AW35" i="9"/>
  <c r="G36" i="9"/>
  <c r="Y36" i="9"/>
  <c r="AR36" i="9"/>
  <c r="B37" i="9"/>
  <c r="T37" i="9"/>
  <c r="AL37" i="9"/>
  <c r="BE37" i="9"/>
  <c r="O38" i="9"/>
  <c r="AG38" i="9"/>
  <c r="AZ38" i="9"/>
  <c r="J39" i="9"/>
  <c r="AB39" i="9"/>
  <c r="AT39" i="9"/>
  <c r="E40" i="9"/>
  <c r="W40" i="9"/>
  <c r="AM40" i="9"/>
  <c r="AX40" i="9"/>
  <c r="D41" i="9"/>
  <c r="P41" i="9"/>
  <c r="AA41" i="9"/>
  <c r="AO41" i="9"/>
  <c r="AZ41" i="9"/>
  <c r="D42" i="9"/>
  <c r="Q42" i="9"/>
  <c r="AC42" i="9"/>
  <c r="AN42" i="9"/>
  <c r="BB42" i="9"/>
  <c r="E43" i="9"/>
  <c r="Q43" i="9"/>
  <c r="AD43" i="9"/>
  <c r="AP43" i="9"/>
  <c r="BA43" i="9"/>
  <c r="G44" i="9"/>
  <c r="R44" i="9"/>
  <c r="AD44" i="9"/>
  <c r="AR44" i="9"/>
  <c r="BC44" i="9"/>
  <c r="F45" i="9"/>
  <c r="T45" i="9"/>
  <c r="AF45" i="9"/>
  <c r="AQ45" i="9"/>
  <c r="BE45" i="9"/>
  <c r="G46" i="9"/>
  <c r="P46" i="9"/>
  <c r="Y46" i="9"/>
  <c r="AH46" i="9"/>
  <c r="AR46" i="9"/>
  <c r="BA46" i="9"/>
  <c r="B47" i="9"/>
  <c r="K47" i="9"/>
  <c r="T47" i="9"/>
  <c r="AC47" i="9"/>
  <c r="AL47" i="9"/>
  <c r="AV47" i="9"/>
  <c r="BE47" i="9"/>
  <c r="X48" i="9"/>
  <c r="AG48" i="9"/>
  <c r="AP48" i="9"/>
  <c r="AZ48" i="9"/>
  <c r="BI48" i="9"/>
  <c r="J49" i="9"/>
  <c r="S49" i="9"/>
  <c r="AB49" i="9"/>
  <c r="AK49" i="9"/>
  <c r="AT49" i="9"/>
  <c r="N50" i="9"/>
  <c r="AO50" i="9"/>
  <c r="I51" i="9"/>
  <c r="AS51" i="9"/>
  <c r="AE52" i="9"/>
  <c r="Q53" i="9"/>
  <c r="B54" i="9"/>
  <c r="AV54" i="9"/>
  <c r="AH55" i="9"/>
  <c r="T56" i="9"/>
  <c r="E57" i="9"/>
  <c r="AY57" i="9"/>
  <c r="Y58" i="9"/>
  <c r="BE58" i="9"/>
  <c r="AK59" i="9"/>
  <c r="Q60" i="9"/>
  <c r="AW60" i="9"/>
  <c r="AC61" i="9"/>
  <c r="BD8" i="9"/>
  <c r="BB14" i="9"/>
  <c r="T19" i="9"/>
  <c r="AP22" i="9"/>
  <c r="H25" i="9"/>
  <c r="BE25" i="9"/>
  <c r="AL26" i="9"/>
  <c r="U27" i="9"/>
  <c r="B28" i="9"/>
  <c r="AR28" i="9"/>
  <c r="V29" i="9"/>
  <c r="AR29" i="9"/>
  <c r="B30" i="9"/>
  <c r="U30" i="9"/>
  <c r="AM30" i="9"/>
  <c r="BE30" i="9"/>
  <c r="P31" i="9"/>
  <c r="AH31" i="9"/>
  <c r="AZ31" i="9"/>
  <c r="J32" i="9"/>
  <c r="AC32" i="9"/>
  <c r="AU32" i="9"/>
  <c r="E33" i="9"/>
  <c r="X33" i="9"/>
  <c r="AP33" i="9"/>
  <c r="BH33" i="9"/>
  <c r="R34" i="9"/>
  <c r="AK34" i="9"/>
  <c r="BC34" i="9"/>
  <c r="M35" i="9"/>
  <c r="AF35" i="9"/>
  <c r="AX35" i="9"/>
  <c r="H36" i="9"/>
  <c r="Z36" i="9"/>
  <c r="AS36" i="9"/>
  <c r="C37" i="9"/>
  <c r="U37" i="9"/>
  <c r="AN37" i="9"/>
  <c r="BF37" i="9"/>
  <c r="P38" i="9"/>
  <c r="AH38" i="9"/>
  <c r="BA38" i="9"/>
  <c r="K39" i="9"/>
  <c r="AC39" i="9"/>
  <c r="AV39" i="9"/>
  <c r="F40" i="9"/>
  <c r="X40" i="9"/>
  <c r="AN40" i="9"/>
  <c r="AZ40" i="9"/>
  <c r="E41" i="9"/>
  <c r="Q41" i="9"/>
  <c r="AB41" i="9"/>
  <c r="AP41" i="9"/>
  <c r="BA41" i="9"/>
  <c r="E42" i="9"/>
  <c r="R42" i="9"/>
  <c r="AD42" i="9"/>
  <c r="AO42" i="9"/>
  <c r="BC42" i="9"/>
  <c r="F43" i="9"/>
  <c r="R43" i="9"/>
  <c r="AF43" i="9"/>
  <c r="AQ43" i="9"/>
  <c r="BB43" i="9"/>
  <c r="H44" i="9"/>
  <c r="T44" i="9"/>
  <c r="AE44" i="9"/>
  <c r="AS44" i="9"/>
  <c r="BD44" i="9"/>
  <c r="H45" i="9"/>
  <c r="U45" i="9"/>
  <c r="AG45" i="9"/>
  <c r="AR45" i="9"/>
  <c r="BF45" i="9"/>
  <c r="H46" i="9"/>
  <c r="Q46" i="9"/>
  <c r="Z46" i="9"/>
  <c r="AJ46" i="9"/>
  <c r="AS46" i="9"/>
  <c r="BB46" i="9"/>
  <c r="C47" i="9"/>
  <c r="L47" i="9"/>
  <c r="U47" i="9"/>
  <c r="AD47" i="9"/>
  <c r="AN47" i="9"/>
  <c r="AW47" i="9"/>
  <c r="BF47" i="9"/>
  <c r="G48" i="9"/>
  <c r="P48" i="9"/>
  <c r="Y48" i="9"/>
  <c r="AH48" i="9"/>
  <c r="AR48" i="9"/>
  <c r="BA48" i="9"/>
  <c r="B49" i="9"/>
  <c r="K49" i="9"/>
  <c r="T49" i="9"/>
  <c r="AC49" i="9"/>
  <c r="AL49" i="9"/>
  <c r="AV49" i="9"/>
  <c r="BE49" i="9"/>
  <c r="F50" i="9"/>
  <c r="O50" i="9"/>
  <c r="X50" i="9"/>
  <c r="AG50" i="9"/>
  <c r="AP50" i="9"/>
  <c r="AZ50" i="9"/>
  <c r="BI50" i="9"/>
  <c r="J51" i="9"/>
  <c r="S51" i="9"/>
  <c r="AB51" i="9"/>
  <c r="AK51" i="9"/>
  <c r="AT51" i="9"/>
  <c r="BD51" i="9"/>
  <c r="E52" i="9"/>
  <c r="N52" i="9"/>
  <c r="W52" i="9"/>
  <c r="AF52" i="9"/>
  <c r="AO52" i="9"/>
  <c r="AX52" i="9"/>
  <c r="BH52" i="9"/>
  <c r="I53" i="9"/>
  <c r="R53" i="9"/>
  <c r="AA53" i="9"/>
  <c r="AJ53" i="9"/>
  <c r="AS53" i="9"/>
  <c r="BB53" i="9"/>
  <c r="D54" i="9"/>
  <c r="M54" i="9"/>
  <c r="V54" i="9"/>
  <c r="AE54" i="9"/>
  <c r="AN54" i="9"/>
  <c r="AW54" i="9"/>
  <c r="BF54" i="9"/>
  <c r="H55" i="9"/>
  <c r="Q55" i="9"/>
  <c r="Z55" i="9"/>
  <c r="AI55" i="9"/>
  <c r="AR55" i="9"/>
  <c r="H10" i="9"/>
  <c r="AD15" i="9"/>
  <c r="AR19" i="9"/>
  <c r="H23" i="9"/>
  <c r="R25" i="9"/>
  <c r="BI25" i="9"/>
  <c r="AQ26" i="9"/>
  <c r="X27" i="9"/>
  <c r="F28" i="9"/>
  <c r="AV28" i="9"/>
  <c r="Z29" i="9"/>
  <c r="AX29" i="9"/>
  <c r="H30" i="9"/>
  <c r="Z30" i="9"/>
  <c r="AS30" i="9"/>
  <c r="C31" i="9"/>
  <c r="U31" i="9"/>
  <c r="AN31" i="9"/>
  <c r="BF31" i="9"/>
  <c r="P32" i="9"/>
  <c r="AH32" i="9"/>
  <c r="BA32" i="9"/>
  <c r="K33" i="9"/>
  <c r="AC33" i="9"/>
  <c r="AV33" i="9"/>
  <c r="F34" i="9"/>
  <c r="X34" i="9"/>
  <c r="AP34" i="9"/>
  <c r="BI34" i="9"/>
  <c r="S35" i="9"/>
  <c r="AK35" i="9"/>
  <c r="BD35" i="9"/>
  <c r="N36" i="9"/>
  <c r="AF36" i="9"/>
  <c r="AX36" i="9"/>
  <c r="I37" i="9"/>
  <c r="AA37" i="9"/>
  <c r="AS37" i="9"/>
  <c r="D38" i="9"/>
  <c r="V38" i="9"/>
  <c r="AN38" i="9"/>
  <c r="BF38" i="9"/>
  <c r="Q39" i="9"/>
  <c r="AI39" i="9"/>
  <c r="BA39" i="9"/>
  <c r="L40" i="9"/>
  <c r="AC40" i="9"/>
  <c r="AO40" i="9"/>
  <c r="BC40" i="9"/>
  <c r="F41" i="9"/>
  <c r="R41" i="9"/>
  <c r="AF41" i="9"/>
  <c r="AQ41" i="9"/>
  <c r="BB41" i="9"/>
  <c r="H42" i="9"/>
  <c r="T42" i="9"/>
  <c r="AE42" i="9"/>
  <c r="AS42" i="9"/>
  <c r="BD42" i="9"/>
  <c r="H43" i="9"/>
  <c r="U43" i="9"/>
  <c r="AG43" i="9"/>
  <c r="AR43" i="9"/>
  <c r="BF43" i="9"/>
  <c r="I44" i="9"/>
  <c r="U44" i="9"/>
  <c r="AH44" i="9"/>
  <c r="AT44" i="9"/>
  <c r="BE44" i="9"/>
  <c r="K45" i="9"/>
  <c r="V45" i="9"/>
  <c r="AH45" i="9"/>
  <c r="AV45" i="9"/>
  <c r="BG45" i="9"/>
  <c r="I46" i="9"/>
  <c r="R46" i="9"/>
  <c r="AB46" i="9"/>
  <c r="AK46" i="9"/>
  <c r="AT46" i="9"/>
  <c r="BC46" i="9"/>
  <c r="D47" i="9"/>
  <c r="M47" i="9"/>
  <c r="V47" i="9"/>
  <c r="AF47" i="9"/>
  <c r="AO47" i="9"/>
  <c r="AX47" i="9"/>
  <c r="BG47" i="9"/>
  <c r="H48" i="9"/>
  <c r="Q48" i="9"/>
  <c r="Z48" i="9"/>
  <c r="AJ48" i="9"/>
  <c r="AS48" i="9"/>
  <c r="BB48" i="9"/>
  <c r="C49" i="9"/>
  <c r="L49" i="9"/>
  <c r="U49" i="9"/>
  <c r="BG10" i="9"/>
  <c r="E16" i="9"/>
  <c r="M20" i="9"/>
  <c r="AC23" i="9"/>
  <c r="Y25" i="9"/>
  <c r="H26" i="9"/>
  <c r="AW26" i="9"/>
  <c r="AE27" i="9"/>
  <c r="L28" i="9"/>
  <c r="BB28" i="9"/>
  <c r="AF29" i="9"/>
  <c r="AY29" i="9"/>
  <c r="I30" i="9"/>
  <c r="AB30" i="9"/>
  <c r="AT30" i="9"/>
  <c r="D31" i="9"/>
  <c r="V31" i="9"/>
  <c r="AO31" i="9"/>
  <c r="BG31" i="9"/>
  <c r="Q32" i="9"/>
  <c r="AJ32" i="9"/>
  <c r="BB32" i="9"/>
  <c r="L33" i="9"/>
  <c r="AD33" i="9"/>
  <c r="AW33" i="9"/>
  <c r="G34" i="9"/>
  <c r="Y34" i="9"/>
  <c r="AR34" i="9"/>
  <c r="B35" i="9"/>
  <c r="T35" i="9"/>
  <c r="AL35" i="9"/>
  <c r="BE35" i="9"/>
  <c r="O36" i="9"/>
  <c r="AG36" i="9"/>
  <c r="AZ36" i="9"/>
  <c r="J37" i="9"/>
  <c r="AB37" i="9"/>
  <c r="AT37" i="9"/>
  <c r="E38" i="9"/>
  <c r="W38" i="9"/>
  <c r="AO38" i="9"/>
  <c r="BH38" i="9"/>
  <c r="R39" i="9"/>
  <c r="AJ39" i="9"/>
  <c r="BB39" i="9"/>
  <c r="M40" i="9"/>
  <c r="AD40" i="9"/>
  <c r="AP40" i="9"/>
  <c r="BD40" i="9"/>
  <c r="H41" i="9"/>
  <c r="S41" i="9"/>
  <c r="AG41" i="9"/>
  <c r="AR41" i="9"/>
  <c r="BD41" i="9"/>
  <c r="I42" i="9"/>
  <c r="U42" i="9"/>
  <c r="AF42" i="9"/>
  <c r="AT42" i="9"/>
  <c r="BE42" i="9"/>
  <c r="I43" i="9"/>
  <c r="V43" i="9"/>
  <c r="AH43" i="9"/>
  <c r="AS43" i="9"/>
  <c r="BG43" i="9"/>
  <c r="J44" i="9"/>
  <c r="V44" i="9"/>
  <c r="AJ44" i="9"/>
  <c r="AU44" i="9"/>
  <c r="BF44" i="9"/>
  <c r="L45" i="9"/>
  <c r="X45" i="9"/>
  <c r="AI45" i="9"/>
  <c r="AW45" i="9"/>
  <c r="BH45" i="9"/>
  <c r="J46" i="9"/>
  <c r="T46" i="9"/>
  <c r="AC46" i="9"/>
  <c r="AL46" i="9"/>
  <c r="AU46" i="9"/>
  <c r="BD46" i="9"/>
  <c r="E47" i="9"/>
  <c r="N47" i="9"/>
  <c r="X47" i="9"/>
  <c r="AG47" i="9"/>
  <c r="AP47" i="9"/>
  <c r="BC11" i="9"/>
  <c r="AD25" i="9"/>
  <c r="Q28" i="9"/>
  <c r="J30" i="9"/>
  <c r="X31" i="9"/>
  <c r="AK32" i="9"/>
  <c r="AX33" i="9"/>
  <c r="C35" i="9"/>
  <c r="P36" i="9"/>
  <c r="AC37" i="9"/>
  <c r="AP38" i="9"/>
  <c r="BD39" i="9"/>
  <c r="BE40" i="9"/>
  <c r="AS41" i="9"/>
  <c r="AJ42" i="9"/>
  <c r="X43" i="9"/>
  <c r="L44" i="9"/>
  <c r="B45" i="9"/>
  <c r="AX45" i="9"/>
  <c r="AD46" i="9"/>
  <c r="F47" i="9"/>
  <c r="AQ47" i="9"/>
  <c r="I48" i="9"/>
  <c r="AD48" i="9"/>
  <c r="BD48" i="9"/>
  <c r="V49" i="9"/>
  <c r="AO49" i="9"/>
  <c r="BG49" i="9"/>
  <c r="Q50" i="9"/>
  <c r="AJ50" i="9"/>
  <c r="BB50" i="9"/>
  <c r="L51" i="9"/>
  <c r="AD51" i="9"/>
  <c r="AW51" i="9"/>
  <c r="G52" i="9"/>
  <c r="Y52" i="9"/>
  <c r="AR52" i="9"/>
  <c r="B53" i="9"/>
  <c r="T53" i="9"/>
  <c r="AL53" i="9"/>
  <c r="BE53" i="9"/>
  <c r="O54" i="9"/>
  <c r="AG54" i="9"/>
  <c r="AZ54" i="9"/>
  <c r="J55" i="9"/>
  <c r="AB55" i="9"/>
  <c r="AT55" i="9"/>
  <c r="B56" i="9"/>
  <c r="O56" i="9"/>
  <c r="AE56" i="9"/>
  <c r="AR56" i="9"/>
  <c r="BH56" i="9"/>
  <c r="P57" i="9"/>
  <c r="AB57" i="9"/>
  <c r="AR57" i="9"/>
  <c r="BE57" i="9"/>
  <c r="L58" i="9"/>
  <c r="Z58" i="9"/>
  <c r="AK58" i="9"/>
  <c r="AY58" i="9"/>
  <c r="B59" i="9"/>
  <c r="P59" i="9"/>
  <c r="AD59" i="9"/>
  <c r="AO59" i="9"/>
  <c r="BC59" i="9"/>
  <c r="F60" i="9"/>
  <c r="T60" i="9"/>
  <c r="AH60" i="9"/>
  <c r="AS60" i="9"/>
  <c r="BG60" i="9"/>
  <c r="J61" i="9"/>
  <c r="X61" i="9"/>
  <c r="AL61" i="9"/>
  <c r="AW61" i="9"/>
  <c r="AK50" i="9"/>
  <c r="Z52" i="9"/>
  <c r="U53" i="9"/>
  <c r="BF53" i="9"/>
  <c r="AH54" i="9"/>
  <c r="K55" i="9"/>
  <c r="AV55" i="9"/>
  <c r="P56" i="9"/>
  <c r="AV56" i="9"/>
  <c r="Q57" i="9"/>
  <c r="AS57" i="9"/>
  <c r="M58" i="9"/>
  <c r="AL58" i="9"/>
  <c r="F59" i="9"/>
  <c r="AE59" i="9"/>
  <c r="BD59" i="9"/>
  <c r="U60" i="9"/>
  <c r="AT60" i="9"/>
  <c r="N61" i="9"/>
  <c r="AM61" i="9"/>
  <c r="AT50" i="9"/>
  <c r="BD55" i="9"/>
  <c r="BA57" i="9"/>
  <c r="X59" i="9"/>
  <c r="AB60" i="9"/>
  <c r="AF61" i="9"/>
  <c r="AK52" i="9"/>
  <c r="U55" i="9"/>
  <c r="AO56" i="9"/>
  <c r="J58" i="9"/>
  <c r="BH58" i="9"/>
  <c r="R60" i="9"/>
  <c r="AG61" i="9"/>
  <c r="AO27" i="9"/>
  <c r="L37" i="9"/>
  <c r="M43" i="9"/>
  <c r="AI47" i="9"/>
  <c r="BF49" i="9"/>
  <c r="AV51" i="9"/>
  <c r="AF54" i="9"/>
  <c r="N56" i="9"/>
  <c r="BD57" i="9"/>
  <c r="AN59" i="9"/>
  <c r="AH61" i="9"/>
  <c r="AM12" i="9"/>
  <c r="AJ25" i="9"/>
  <c r="X28" i="9"/>
  <c r="L30" i="9"/>
  <c r="Y31" i="9"/>
  <c r="AL32" i="9"/>
  <c r="AY33" i="9"/>
  <c r="D35" i="9"/>
  <c r="Q36" i="9"/>
  <c r="AD37" i="9"/>
  <c r="AR38" i="9"/>
  <c r="BE39" i="9"/>
  <c r="BF40" i="9"/>
  <c r="AT41" i="9"/>
  <c r="AK42" i="9"/>
  <c r="Y43" i="9"/>
  <c r="M44" i="9"/>
  <c r="C45" i="9"/>
  <c r="AY45" i="9"/>
  <c r="AE46" i="9"/>
  <c r="H47" i="9"/>
  <c r="AR47" i="9"/>
  <c r="J48" i="9"/>
  <c r="AK48" i="9"/>
  <c r="BE48" i="9"/>
  <c r="X49" i="9"/>
  <c r="AP49" i="9"/>
  <c r="BH49" i="9"/>
  <c r="R50" i="9"/>
  <c r="BC50" i="9"/>
  <c r="M51" i="9"/>
  <c r="AF51" i="9"/>
  <c r="AX51" i="9"/>
  <c r="H52" i="9"/>
  <c r="AS52" i="9"/>
  <c r="C53" i="9"/>
  <c r="AN53" i="9"/>
  <c r="P54" i="9"/>
  <c r="BA54" i="9"/>
  <c r="AC55" i="9"/>
  <c r="D56" i="9"/>
  <c r="AF56" i="9"/>
  <c r="BI56" i="9"/>
  <c r="AC57" i="9"/>
  <c r="BI57" i="9"/>
  <c r="AA58" i="9"/>
  <c r="AZ58" i="9"/>
  <c r="Q59" i="9"/>
  <c r="AP59" i="9"/>
  <c r="J60" i="9"/>
  <c r="AI60" i="9"/>
  <c r="BH60" i="9"/>
  <c r="Y61" i="9"/>
  <c r="AX61" i="9"/>
  <c r="BG51" i="9"/>
  <c r="L56" i="9"/>
  <c r="I57" i="9"/>
  <c r="T58" i="9"/>
  <c r="J59" i="9"/>
  <c r="AW59" i="9"/>
  <c r="AP60" i="9"/>
  <c r="AT61" i="9"/>
  <c r="BC52" i="9"/>
  <c r="BD53" i="9"/>
  <c r="BF56" i="9"/>
  <c r="AJ58" i="9"/>
  <c r="E60" i="9"/>
  <c r="I61" i="9"/>
  <c r="AG16" i="9"/>
  <c r="K26" i="9"/>
  <c r="BF28" i="9"/>
  <c r="AC30" i="9"/>
  <c r="AP31" i="9"/>
  <c r="BC32" i="9"/>
  <c r="H34" i="9"/>
  <c r="U35" i="9"/>
  <c r="AH36" i="9"/>
  <c r="AV37" i="9"/>
  <c r="BI38" i="9"/>
  <c r="N40" i="9"/>
  <c r="I41" i="9"/>
  <c r="BG41" i="9"/>
  <c r="AU42" i="9"/>
  <c r="AI43" i="9"/>
  <c r="Y44" i="9"/>
  <c r="M45" i="9"/>
  <c r="BI45" i="9"/>
  <c r="AM46" i="9"/>
  <c r="P47" i="9"/>
  <c r="AY47" i="9"/>
  <c r="L48" i="9"/>
  <c r="AL48" i="9"/>
  <c r="D49" i="9"/>
  <c r="Y49" i="9"/>
  <c r="AQ49" i="9"/>
  <c r="BI49" i="9"/>
  <c r="T50" i="9"/>
  <c r="AL50" i="9"/>
  <c r="BD50" i="9"/>
  <c r="N51" i="9"/>
  <c r="AG51" i="9"/>
  <c r="AY51" i="9"/>
  <c r="I52" i="9"/>
  <c r="AB52" i="9"/>
  <c r="AT52" i="9"/>
  <c r="D53" i="9"/>
  <c r="V53" i="9"/>
  <c r="AO53" i="9"/>
  <c r="BG53" i="9"/>
  <c r="Q54" i="9"/>
  <c r="AJ54" i="9"/>
  <c r="BB54" i="9"/>
  <c r="L55" i="9"/>
  <c r="AD55" i="9"/>
  <c r="AW55" i="9"/>
  <c r="E56" i="9"/>
  <c r="U56" i="9"/>
  <c r="AG56" i="9"/>
  <c r="AW56" i="9"/>
  <c r="B57" i="9"/>
  <c r="R57" i="9"/>
  <c r="AH57" i="9"/>
  <c r="AT57" i="9"/>
  <c r="B58" i="9"/>
  <c r="N58" i="9"/>
  <c r="AB58" i="9"/>
  <c r="AP58" i="9"/>
  <c r="BA58" i="9"/>
  <c r="G59" i="9"/>
  <c r="R59" i="9"/>
  <c r="AF59" i="9"/>
  <c r="AT59" i="9"/>
  <c r="BE59" i="9"/>
  <c r="K60" i="9"/>
  <c r="V60" i="9"/>
  <c r="AJ60" i="9"/>
  <c r="AX60" i="9"/>
  <c r="BI60" i="9"/>
  <c r="O61" i="9"/>
  <c r="Z61" i="9"/>
  <c r="AN61" i="9"/>
  <c r="BB61" i="9"/>
  <c r="AU59" i="9"/>
  <c r="L60" i="9"/>
  <c r="AK60" i="9"/>
  <c r="B61" i="9"/>
  <c r="AD61" i="9"/>
  <c r="BC61" i="9"/>
  <c r="N33" i="9"/>
  <c r="L42" i="9"/>
  <c r="Z45" i="9"/>
  <c r="U48" i="9"/>
  <c r="AG49" i="9"/>
  <c r="AB50" i="9"/>
  <c r="Q52" i="9"/>
  <c r="L53" i="9"/>
  <c r="G54" i="9"/>
  <c r="B55" i="9"/>
  <c r="X56" i="9"/>
  <c r="F58" i="9"/>
  <c r="AL59" i="9"/>
  <c r="BA60" i="9"/>
  <c r="R52" i="9"/>
  <c r="AN55" i="9"/>
  <c r="BE56" i="9"/>
  <c r="U58" i="9"/>
  <c r="AM59" i="9"/>
  <c r="AC60" i="9"/>
  <c r="AU61" i="9"/>
  <c r="BA29" i="9"/>
  <c r="AT34" i="9"/>
  <c r="AI41" i="9"/>
  <c r="AN45" i="9"/>
  <c r="AC48" i="9"/>
  <c r="AH50" i="9"/>
  <c r="X52" i="9"/>
  <c r="N54" i="9"/>
  <c r="BF55" i="9"/>
  <c r="AA57" i="9"/>
  <c r="BI58" i="9"/>
  <c r="S60" i="9"/>
  <c r="AV61" i="9"/>
  <c r="H17" i="9"/>
  <c r="R26" i="9"/>
  <c r="D29" i="9"/>
  <c r="AD30" i="9"/>
  <c r="AQ31" i="9"/>
  <c r="BD32" i="9"/>
  <c r="I34" i="9"/>
  <c r="V35" i="9"/>
  <c r="AJ36" i="9"/>
  <c r="AW37" i="9"/>
  <c r="B39" i="9"/>
  <c r="O40" i="9"/>
  <c r="J41" i="9"/>
  <c r="BH41" i="9"/>
  <c r="AV42" i="9"/>
  <c r="AJ43" i="9"/>
  <c r="Z44" i="9"/>
  <c r="N45" i="9"/>
  <c r="B46" i="9"/>
  <c r="AN46" i="9"/>
  <c r="Q47" i="9"/>
  <c r="AZ47" i="9"/>
  <c r="R48" i="9"/>
  <c r="AM48" i="9"/>
  <c r="E49" i="9"/>
  <c r="AD49" i="9"/>
  <c r="AW49" i="9"/>
  <c r="G50" i="9"/>
  <c r="Y50" i="9"/>
  <c r="AR50" i="9"/>
  <c r="B51" i="9"/>
  <c r="T51" i="9"/>
  <c r="AL51" i="9"/>
  <c r="BE51" i="9"/>
  <c r="O52" i="9"/>
  <c r="AG52" i="9"/>
  <c r="AZ52" i="9"/>
  <c r="J53" i="9"/>
  <c r="AB53" i="9"/>
  <c r="AT53" i="9"/>
  <c r="E54" i="9"/>
  <c r="W54" i="9"/>
  <c r="AO54" i="9"/>
  <c r="BH54" i="9"/>
  <c r="R55" i="9"/>
  <c r="AJ55" i="9"/>
  <c r="BA55" i="9"/>
  <c r="F56" i="9"/>
  <c r="V56" i="9"/>
  <c r="AH56" i="9"/>
  <c r="AX56" i="9"/>
  <c r="F57" i="9"/>
  <c r="S57" i="9"/>
  <c r="AI57" i="9"/>
  <c r="AV57" i="9"/>
  <c r="D58" i="9"/>
  <c r="R58" i="9"/>
  <c r="AC58" i="9"/>
  <c r="AQ58" i="9"/>
  <c r="BB58" i="9"/>
  <c r="H59" i="9"/>
  <c r="V59" i="9"/>
  <c r="AG59" i="9"/>
  <c r="BF59" i="9"/>
  <c r="Z60" i="9"/>
  <c r="AY60" i="9"/>
  <c r="P61" i="9"/>
  <c r="AO61" i="9"/>
  <c r="AB34" i="9"/>
  <c r="AL44" i="9"/>
  <c r="AW46" i="9"/>
  <c r="AU48" i="9"/>
  <c r="AY49" i="9"/>
  <c r="V51" i="9"/>
  <c r="BB52" i="9"/>
  <c r="AW53" i="9"/>
  <c r="T55" i="9"/>
  <c r="AN56" i="9"/>
  <c r="Y57" i="9"/>
  <c r="AS58" i="9"/>
  <c r="C60" i="9"/>
  <c r="G61" i="9"/>
  <c r="AF53" i="9"/>
  <c r="AS54" i="9"/>
  <c r="M56" i="9"/>
  <c r="J57" i="9"/>
  <c r="AI58" i="9"/>
  <c r="AX59" i="9"/>
  <c r="H61" i="9"/>
  <c r="BF61" i="9"/>
  <c r="F31" i="9"/>
  <c r="BG35" i="9"/>
  <c r="W42" i="9"/>
  <c r="BF46" i="9"/>
  <c r="AN49" i="9"/>
  <c r="AC51" i="9"/>
  <c r="BI52" i="9"/>
  <c r="I55" i="9"/>
  <c r="AP56" i="9"/>
  <c r="V58" i="9"/>
  <c r="BB59" i="9"/>
  <c r="W61" i="9"/>
  <c r="AP20" i="9"/>
  <c r="BA26" i="9"/>
  <c r="AG29" i="9"/>
  <c r="AU30" i="9"/>
  <c r="BH31" i="9"/>
  <c r="M33" i="9"/>
  <c r="Z34" i="9"/>
  <c r="AN35" i="9"/>
  <c r="BA36" i="9"/>
  <c r="F38" i="9"/>
  <c r="S39" i="9"/>
  <c r="AE40" i="9"/>
  <c r="V41" i="9"/>
  <c r="J42" i="9"/>
  <c r="BF42" i="9"/>
  <c r="AW43" i="9"/>
  <c r="AK44" i="9"/>
  <c r="Y45" i="9"/>
  <c r="L46" i="9"/>
  <c r="AV46" i="9"/>
  <c r="Y47" i="9"/>
  <c r="BA47" i="9"/>
  <c r="T48" i="9"/>
  <c r="AT48" i="9"/>
  <c r="F49" i="9"/>
  <c r="AF49" i="9"/>
  <c r="AX49" i="9"/>
  <c r="H50" i="9"/>
  <c r="Z50" i="9"/>
  <c r="AS50" i="9"/>
  <c r="C51" i="9"/>
  <c r="U51" i="9"/>
  <c r="AN51" i="9"/>
  <c r="BF51" i="9"/>
  <c r="P52" i="9"/>
  <c r="AH52" i="9"/>
  <c r="BA52" i="9"/>
  <c r="K53" i="9"/>
  <c r="AC53" i="9"/>
  <c r="AV53" i="9"/>
  <c r="F54" i="9"/>
  <c r="X54" i="9"/>
  <c r="AP54" i="9"/>
  <c r="BI54" i="9"/>
  <c r="S55" i="9"/>
  <c r="AK55" i="9"/>
  <c r="BB55" i="9"/>
  <c r="G56" i="9"/>
  <c r="W56" i="9"/>
  <c r="AM56" i="9"/>
  <c r="AZ56" i="9"/>
  <c r="H57" i="9"/>
  <c r="T57" i="9"/>
  <c r="AJ57" i="9"/>
  <c r="AZ57" i="9"/>
  <c r="E58" i="9"/>
  <c r="S58" i="9"/>
  <c r="AD58" i="9"/>
  <c r="AR58" i="9"/>
  <c r="BF58" i="9"/>
  <c r="I59" i="9"/>
  <c r="W59" i="9"/>
  <c r="AH59" i="9"/>
  <c r="AV59" i="9"/>
  <c r="B60" i="9"/>
  <c r="M60" i="9"/>
  <c r="AA60" i="9"/>
  <c r="AL60" i="9"/>
  <c r="AZ60" i="9"/>
  <c r="F61" i="9"/>
  <c r="Q61" i="9"/>
  <c r="AE61" i="9"/>
  <c r="AP61" i="9"/>
  <c r="BD61" i="9"/>
  <c r="BI31" i="9"/>
  <c r="BH42" i="9"/>
  <c r="M46" i="9"/>
  <c r="BH47" i="9"/>
  <c r="M49" i="9"/>
  <c r="I50" i="9"/>
  <c r="AO51" i="9"/>
  <c r="AJ52" i="9"/>
  <c r="AD53" i="9"/>
  <c r="Y54" i="9"/>
  <c r="AL55" i="9"/>
  <c r="BA56" i="9"/>
  <c r="AK57" i="9"/>
  <c r="BG58" i="9"/>
  <c r="N60" i="9"/>
  <c r="R61" i="9"/>
  <c r="M53" i="9"/>
  <c r="C55" i="9"/>
  <c r="Y56" i="9"/>
  <c r="Z57" i="9"/>
  <c r="AT58" i="9"/>
  <c r="D60" i="9"/>
  <c r="V61" i="9"/>
  <c r="S24" i="9"/>
  <c r="Y38" i="9"/>
  <c r="BI43" i="9"/>
  <c r="B48" i="9"/>
  <c r="P50" i="9"/>
  <c r="F52" i="9"/>
  <c r="AK53" i="9"/>
  <c r="AA55" i="9"/>
  <c r="K57" i="9"/>
  <c r="AX58" i="9"/>
  <c r="AD60" i="9"/>
  <c r="B21" i="9"/>
  <c r="BG26" i="9"/>
  <c r="AI29" i="9"/>
  <c r="AV30" i="9"/>
  <c r="AO35" i="9"/>
  <c r="BB36" i="9"/>
  <c r="G38" i="9"/>
  <c r="T39" i="9"/>
  <c r="AF40" i="9"/>
  <c r="X41" i="9"/>
  <c r="AX43" i="9"/>
  <c r="Z47" i="9"/>
  <c r="D51" i="9"/>
  <c r="AR54" i="9"/>
  <c r="AH58" i="9"/>
  <c r="BE61" i="9"/>
  <c r="Z54" i="9"/>
  <c r="AL57" i="9"/>
  <c r="N59" i="9"/>
  <c r="AQ60" i="9"/>
  <c r="T32" i="9"/>
  <c r="AU40" i="9"/>
  <c r="V46" i="9"/>
  <c r="P49" i="9"/>
  <c r="BA50" i="9"/>
  <c r="S53" i="9"/>
  <c r="AS55" i="9"/>
  <c r="AQ57" i="9"/>
  <c r="O59" i="9"/>
  <c r="AR60" i="9"/>
  <c r="BC23" i="9"/>
  <c r="AH27" i="9"/>
  <c r="AZ29" i="9"/>
  <c r="E31" i="9"/>
  <c r="R32" i="9"/>
  <c r="AF33" i="9"/>
  <c r="AS34" i="9"/>
  <c r="BF35" i="9"/>
  <c r="K37" i="9"/>
  <c r="X38" i="9"/>
  <c r="AK39" i="9"/>
  <c r="AT40" i="9"/>
  <c r="AH41" i="9"/>
  <c r="V42" i="9"/>
  <c r="L43" i="9"/>
  <c r="BH43" i="9"/>
  <c r="AV44" i="9"/>
  <c r="AL45" i="9"/>
  <c r="U46" i="9"/>
  <c r="BE46" i="9"/>
  <c r="AH47" i="9"/>
  <c r="BI47" i="9"/>
  <c r="AB48" i="9"/>
  <c r="AV48" i="9"/>
  <c r="N49" i="9"/>
  <c r="AH49" i="9"/>
  <c r="AZ49" i="9"/>
  <c r="J50" i="9"/>
  <c r="AC50" i="9"/>
  <c r="AU50" i="9"/>
  <c r="E51" i="9"/>
  <c r="X51" i="9"/>
  <c r="AP51" i="9"/>
  <c r="BH51" i="9"/>
  <c r="AX53" i="9"/>
  <c r="H54" i="9"/>
  <c r="BE55" i="9"/>
  <c r="BB57" i="9"/>
  <c r="Y59" i="9"/>
  <c r="BB60" i="9"/>
  <c r="AG33" i="9"/>
  <c r="AL39" i="9"/>
  <c r="AW44" i="9"/>
  <c r="BC48" i="9"/>
  <c r="K51" i="9"/>
  <c r="AP52" i="9"/>
  <c r="AX54" i="9"/>
  <c r="AD56" i="9"/>
  <c r="K58" i="9"/>
  <c r="Z59" i="9"/>
  <c r="BF60" i="9"/>
  <c r="BI61" i="9"/>
  <c r="C6" i="21" l="1"/>
  <c r="F71" i="21"/>
  <c r="C7" i="17" l="1"/>
  <c r="D7" i="17"/>
  <c r="E7" i="17"/>
  <c r="F7" i="17"/>
  <c r="G7" i="17"/>
  <c r="H7" i="17"/>
  <c r="I7" i="17"/>
  <c r="J7" i="17"/>
  <c r="K7" i="17"/>
  <c r="L7" i="17"/>
  <c r="M7" i="17"/>
  <c r="N7" i="17"/>
  <c r="O7" i="17"/>
  <c r="P7" i="17"/>
  <c r="Q7" i="17"/>
  <c r="R7" i="17"/>
  <c r="S7" i="17"/>
  <c r="T7" i="17"/>
  <c r="U7" i="17"/>
  <c r="V7" i="17"/>
  <c r="W7" i="17"/>
  <c r="X7" i="17"/>
  <c r="Y7" i="17"/>
  <c r="Z7" i="17"/>
  <c r="AA7" i="17"/>
  <c r="AB7" i="17"/>
  <c r="AC7" i="17"/>
  <c r="AD7" i="17"/>
  <c r="AE7" i="17"/>
  <c r="AF7" i="17"/>
  <c r="AG7" i="17"/>
  <c r="AH7" i="17"/>
  <c r="AI7" i="17"/>
  <c r="AJ7" i="17"/>
  <c r="AK7" i="17"/>
  <c r="AL7" i="17"/>
  <c r="AM7" i="17"/>
  <c r="AN7" i="17"/>
  <c r="AO7" i="17"/>
  <c r="AP7" i="17"/>
  <c r="AQ7" i="17"/>
  <c r="AR7" i="17"/>
  <c r="AS7" i="17"/>
  <c r="AT7" i="17"/>
  <c r="AU7" i="17"/>
  <c r="AV7" i="17"/>
  <c r="AW7" i="17"/>
  <c r="AX7" i="17"/>
  <c r="AY7" i="17"/>
  <c r="AZ7" i="17"/>
  <c r="BA7" i="17"/>
  <c r="BB7" i="17"/>
  <c r="BC7" i="17"/>
  <c r="BD7" i="17"/>
  <c r="BE7" i="17"/>
  <c r="BF7" i="17"/>
  <c r="BG7" i="17"/>
  <c r="BH7" i="17"/>
  <c r="BI7" i="17"/>
  <c r="B7" i="17"/>
  <c r="C69" i="19" l="1"/>
  <c r="BI3" i="13"/>
  <c r="BI4" i="13"/>
  <c r="BI5" i="13"/>
  <c r="BI6" i="13"/>
  <c r="B3" i="13"/>
  <c r="C3" i="13"/>
  <c r="D3" i="13"/>
  <c r="E3" i="13"/>
  <c r="F3" i="13"/>
  <c r="G3" i="13"/>
  <c r="H3" i="13"/>
  <c r="I3" i="13"/>
  <c r="J3" i="13"/>
  <c r="K3" i="13"/>
  <c r="L3" i="13"/>
  <c r="M3" i="13"/>
  <c r="N3" i="13"/>
  <c r="O3" i="13"/>
  <c r="P3" i="13"/>
  <c r="Q3" i="13"/>
  <c r="R3" i="13"/>
  <c r="S3" i="13"/>
  <c r="T3" i="13"/>
  <c r="U3" i="13"/>
  <c r="V3" i="13"/>
  <c r="W3" i="13"/>
  <c r="X3" i="13"/>
  <c r="Y3" i="13"/>
  <c r="Z3" i="13"/>
  <c r="AA3" i="13"/>
  <c r="AB3" i="13"/>
  <c r="AC3" i="13"/>
  <c r="AD3" i="13"/>
  <c r="AE3" i="13"/>
  <c r="AF3" i="13"/>
  <c r="AG3" i="13"/>
  <c r="AH3" i="13"/>
  <c r="AI3" i="13"/>
  <c r="AJ3" i="13"/>
  <c r="AK3" i="13"/>
  <c r="AL3" i="13"/>
  <c r="AM3" i="13"/>
  <c r="AN3" i="13"/>
  <c r="AO3" i="13"/>
  <c r="AP3" i="13"/>
  <c r="AQ3" i="13"/>
  <c r="AR3" i="13"/>
  <c r="AS3" i="13"/>
  <c r="AT3" i="13"/>
  <c r="AU3" i="13"/>
  <c r="AV3" i="13"/>
  <c r="AW3" i="13"/>
  <c r="AX3" i="13"/>
  <c r="AY3" i="13"/>
  <c r="AZ3" i="13"/>
  <c r="BA3" i="13"/>
  <c r="BB3" i="13"/>
  <c r="BC3" i="13"/>
  <c r="BD3" i="13"/>
  <c r="BE3" i="13"/>
  <c r="BF3" i="13"/>
  <c r="BG3" i="13"/>
  <c r="BH3" i="13"/>
  <c r="B4" i="13"/>
  <c r="C4" i="13"/>
  <c r="D4" i="13"/>
  <c r="E4" i="13"/>
  <c r="F4" i="13"/>
  <c r="G4" i="13"/>
  <c r="H4" i="13"/>
  <c r="I4" i="13"/>
  <c r="J4" i="13"/>
  <c r="K4" i="13"/>
  <c r="L4" i="13"/>
  <c r="M4" i="13"/>
  <c r="N4" i="13"/>
  <c r="O4" i="13"/>
  <c r="P4" i="13"/>
  <c r="Q4" i="13"/>
  <c r="R4" i="13"/>
  <c r="S4" i="13"/>
  <c r="T4" i="13"/>
  <c r="U4" i="13"/>
  <c r="V4" i="13"/>
  <c r="W4" i="13"/>
  <c r="X4" i="13"/>
  <c r="Y4" i="13"/>
  <c r="Z4" i="13"/>
  <c r="AA4" i="13"/>
  <c r="AB4" i="13"/>
  <c r="AC4" i="13"/>
  <c r="AD4" i="13"/>
  <c r="AE4" i="13"/>
  <c r="AF4" i="13"/>
  <c r="AG4" i="13"/>
  <c r="AH4" i="13"/>
  <c r="AI4" i="13"/>
  <c r="AJ4" i="13"/>
  <c r="AK4" i="13"/>
  <c r="AL4" i="13"/>
  <c r="AM4" i="13"/>
  <c r="AN4" i="13"/>
  <c r="AO4" i="13"/>
  <c r="AP4" i="13"/>
  <c r="AQ4" i="13"/>
  <c r="AR4" i="13"/>
  <c r="AS4" i="13"/>
  <c r="AT4" i="13"/>
  <c r="AU4" i="13"/>
  <c r="AV4" i="13"/>
  <c r="AW4" i="13"/>
  <c r="AX4" i="13"/>
  <c r="AY4" i="13"/>
  <c r="AZ4" i="13"/>
  <c r="BA4" i="13"/>
  <c r="BB4" i="13"/>
  <c r="BC4" i="13"/>
  <c r="BD4" i="13"/>
  <c r="BE4" i="13"/>
  <c r="BF4" i="13"/>
  <c r="BG4" i="13"/>
  <c r="BH4" i="13"/>
  <c r="B5" i="13"/>
  <c r="C5" i="13"/>
  <c r="D5" i="13"/>
  <c r="E5" i="13"/>
  <c r="F5" i="13"/>
  <c r="G5" i="13"/>
  <c r="H5" i="13"/>
  <c r="I5" i="13"/>
  <c r="J5" i="13"/>
  <c r="K5" i="13"/>
  <c r="L5" i="13"/>
  <c r="M5" i="13"/>
  <c r="N5" i="13"/>
  <c r="O5" i="13"/>
  <c r="P5" i="13"/>
  <c r="Q5" i="13"/>
  <c r="R5" i="13"/>
  <c r="S5" i="13"/>
  <c r="T5" i="13"/>
  <c r="U5" i="13"/>
  <c r="V5" i="13"/>
  <c r="W5" i="13"/>
  <c r="X5" i="13"/>
  <c r="Y5" i="13"/>
  <c r="Z5" i="13"/>
  <c r="AA5" i="13"/>
  <c r="AB5" i="13"/>
  <c r="AC5" i="13"/>
  <c r="AD5" i="13"/>
  <c r="AE5" i="13"/>
  <c r="AF5" i="13"/>
  <c r="AG5" i="13"/>
  <c r="AH5" i="13"/>
  <c r="AI5" i="13"/>
  <c r="AJ5" i="13"/>
  <c r="AK5" i="13"/>
  <c r="AL5" i="13"/>
  <c r="AM5" i="13"/>
  <c r="AN5" i="13"/>
  <c r="AO5" i="13"/>
  <c r="AP5" i="13"/>
  <c r="AQ5" i="13"/>
  <c r="AR5" i="13"/>
  <c r="AS5" i="13"/>
  <c r="AT5" i="13"/>
  <c r="AU5" i="13"/>
  <c r="AV5" i="13"/>
  <c r="AW5" i="13"/>
  <c r="AX5" i="13"/>
  <c r="AY5" i="13"/>
  <c r="AZ5" i="13"/>
  <c r="BA5" i="13"/>
  <c r="BB5" i="13"/>
  <c r="BC5" i="13"/>
  <c r="BD5" i="13"/>
  <c r="BE5" i="13"/>
  <c r="BF5" i="13"/>
  <c r="BG5" i="13"/>
  <c r="BH5" i="13"/>
  <c r="B6" i="13"/>
  <c r="C6" i="13"/>
  <c r="D6" i="13"/>
  <c r="E6" i="13"/>
  <c r="F6" i="13"/>
  <c r="G6" i="13"/>
  <c r="H6" i="13"/>
  <c r="I6" i="13"/>
  <c r="J6" i="13"/>
  <c r="K6" i="13"/>
  <c r="L6" i="13"/>
  <c r="M6" i="13"/>
  <c r="N6" i="13"/>
  <c r="O6" i="13"/>
  <c r="P6" i="13"/>
  <c r="Q6" i="13"/>
  <c r="R6" i="13"/>
  <c r="S6" i="13"/>
  <c r="T6" i="13"/>
  <c r="U6" i="13"/>
  <c r="V6" i="13"/>
  <c r="W6" i="13"/>
  <c r="X6" i="13"/>
  <c r="Y6" i="13"/>
  <c r="Z6" i="13"/>
  <c r="AA6" i="13"/>
  <c r="AB6" i="13"/>
  <c r="AC6" i="13"/>
  <c r="AD6" i="13"/>
  <c r="AE6" i="13"/>
  <c r="AF6" i="13"/>
  <c r="AG6" i="13"/>
  <c r="AH6" i="13"/>
  <c r="AI6" i="13"/>
  <c r="AJ6" i="13"/>
  <c r="AK6" i="13"/>
  <c r="AL6" i="13"/>
  <c r="AM6" i="13"/>
  <c r="AN6" i="13"/>
  <c r="AO6" i="13"/>
  <c r="AP6" i="13"/>
  <c r="AQ6" i="13"/>
  <c r="AR6" i="13"/>
  <c r="AS6" i="13"/>
  <c r="AT6" i="13"/>
  <c r="AU6" i="13"/>
  <c r="AV6" i="13"/>
  <c r="AW6" i="13"/>
  <c r="AX6" i="13"/>
  <c r="AY6" i="13"/>
  <c r="AZ6" i="13"/>
  <c r="BA6" i="13"/>
  <c r="BB6" i="13"/>
  <c r="BC6" i="13"/>
  <c r="BD6" i="13"/>
  <c r="BE6" i="13"/>
  <c r="BF6" i="13"/>
  <c r="BG6" i="13"/>
  <c r="BH6" i="13"/>
  <c r="B7" i="13"/>
  <c r="C7" i="13"/>
  <c r="D7" i="13"/>
  <c r="E7" i="13"/>
  <c r="F7" i="13"/>
  <c r="G7" i="13"/>
  <c r="H7" i="13"/>
  <c r="I7" i="13"/>
  <c r="J7" i="13"/>
  <c r="K7" i="13"/>
  <c r="L7" i="13"/>
  <c r="M7" i="13"/>
  <c r="N7" i="13"/>
  <c r="O7" i="13"/>
  <c r="P7" i="13"/>
  <c r="Q7" i="13"/>
  <c r="R7" i="13"/>
  <c r="S7" i="13"/>
  <c r="T7" i="13"/>
  <c r="U7" i="13"/>
  <c r="V7" i="13"/>
  <c r="W7" i="13"/>
  <c r="X7" i="13"/>
  <c r="Y7" i="13"/>
  <c r="Z7" i="13"/>
  <c r="AA7" i="13"/>
  <c r="AB7" i="13"/>
  <c r="AC7" i="13"/>
  <c r="AD7" i="13"/>
  <c r="AE7" i="13"/>
  <c r="AF7" i="13"/>
  <c r="AG7" i="13"/>
  <c r="AH7" i="13"/>
  <c r="AI7" i="13"/>
  <c r="AJ7" i="13"/>
  <c r="AK7" i="13"/>
  <c r="AL7" i="13"/>
  <c r="AM7" i="13"/>
  <c r="AN7" i="13"/>
  <c r="AO7" i="13"/>
  <c r="AP7" i="13"/>
  <c r="AQ7" i="13"/>
  <c r="AR7" i="13"/>
  <c r="AS7" i="13"/>
  <c r="AT7" i="13"/>
  <c r="AU7" i="13"/>
  <c r="AV7" i="13"/>
  <c r="AW7" i="13"/>
  <c r="AX7" i="13"/>
  <c r="AY7" i="13"/>
  <c r="AZ7" i="13"/>
  <c r="BA7" i="13"/>
  <c r="BB7" i="13"/>
  <c r="BC7" i="13"/>
  <c r="BD7" i="13"/>
  <c r="BE7" i="13"/>
  <c r="BF7" i="13"/>
  <c r="BG7" i="13"/>
  <c r="BH7" i="13"/>
  <c r="BI7" i="13"/>
  <c r="B8" i="13"/>
  <c r="C8" i="13"/>
  <c r="D8" i="13"/>
  <c r="E8" i="13"/>
  <c r="F8" i="13"/>
  <c r="G8" i="13"/>
  <c r="H8" i="13"/>
  <c r="I8" i="13"/>
  <c r="J8" i="13"/>
  <c r="K8" i="13"/>
  <c r="L8" i="13"/>
  <c r="M8" i="13"/>
  <c r="N8" i="13"/>
  <c r="O8" i="13"/>
  <c r="P8" i="13"/>
  <c r="Q8" i="13"/>
  <c r="R8" i="13"/>
  <c r="S8" i="13"/>
  <c r="T8" i="13"/>
  <c r="U8" i="13"/>
  <c r="V8" i="13"/>
  <c r="W8" i="13"/>
  <c r="X8" i="13"/>
  <c r="Y8" i="13"/>
  <c r="Z8" i="13"/>
  <c r="AA8" i="13"/>
  <c r="AB8" i="13"/>
  <c r="AC8" i="13"/>
  <c r="AD8" i="13"/>
  <c r="AE8" i="13"/>
  <c r="AF8" i="13"/>
  <c r="AG8" i="13"/>
  <c r="AH8" i="13"/>
  <c r="AI8" i="13"/>
  <c r="AJ8" i="13"/>
  <c r="AK8" i="13"/>
  <c r="AL8" i="13"/>
  <c r="AM8" i="13"/>
  <c r="AN8" i="13"/>
  <c r="AO8" i="13"/>
  <c r="AP8" i="13"/>
  <c r="AQ8" i="13"/>
  <c r="AR8" i="13"/>
  <c r="AS8" i="13"/>
  <c r="AT8" i="13"/>
  <c r="AU8" i="13"/>
  <c r="AV8" i="13"/>
  <c r="AW8" i="13"/>
  <c r="AX8" i="13"/>
  <c r="AY8" i="13"/>
  <c r="AZ8" i="13"/>
  <c r="BA8" i="13"/>
  <c r="BB8" i="13"/>
  <c r="BC8" i="13"/>
  <c r="BD8" i="13"/>
  <c r="BE8" i="13"/>
  <c r="BF8" i="13"/>
  <c r="BG8" i="13"/>
  <c r="BH8" i="13"/>
  <c r="BI8" i="13"/>
  <c r="B9" i="13"/>
  <c r="C9" i="13"/>
  <c r="D9" i="13"/>
  <c r="E9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S9" i="13"/>
  <c r="T9" i="13"/>
  <c r="U9" i="13"/>
  <c r="V9" i="13"/>
  <c r="W9" i="13"/>
  <c r="X9" i="13"/>
  <c r="Y9" i="13"/>
  <c r="Z9" i="13"/>
  <c r="AA9" i="13"/>
  <c r="AB9" i="13"/>
  <c r="AC9" i="13"/>
  <c r="AD9" i="13"/>
  <c r="AE9" i="13"/>
  <c r="AF9" i="13"/>
  <c r="AG9" i="13"/>
  <c r="AH9" i="13"/>
  <c r="AI9" i="13"/>
  <c r="AJ9" i="13"/>
  <c r="AK9" i="13"/>
  <c r="AL9" i="13"/>
  <c r="AM9" i="13"/>
  <c r="AN9" i="13"/>
  <c r="AO9" i="13"/>
  <c r="AP9" i="13"/>
  <c r="AQ9" i="13"/>
  <c r="AR9" i="13"/>
  <c r="AS9" i="13"/>
  <c r="AT9" i="13"/>
  <c r="AU9" i="13"/>
  <c r="AV9" i="13"/>
  <c r="AW9" i="13"/>
  <c r="AX9" i="13"/>
  <c r="AY9" i="13"/>
  <c r="AZ9" i="13"/>
  <c r="BA9" i="13"/>
  <c r="BB9" i="13"/>
  <c r="BC9" i="13"/>
  <c r="BD9" i="13"/>
  <c r="BE9" i="13"/>
  <c r="BF9" i="13"/>
  <c r="BG9" i="13"/>
  <c r="BH9" i="13"/>
  <c r="BI9" i="13"/>
  <c r="B10" i="13"/>
  <c r="C10" i="13"/>
  <c r="D10" i="13"/>
  <c r="E10" i="13"/>
  <c r="F10" i="13"/>
  <c r="G10" i="13"/>
  <c r="H10" i="13"/>
  <c r="I10" i="13"/>
  <c r="J10" i="13"/>
  <c r="K10" i="13"/>
  <c r="L10" i="13"/>
  <c r="M10" i="13"/>
  <c r="N10" i="13"/>
  <c r="O10" i="13"/>
  <c r="P10" i="13"/>
  <c r="Q10" i="13"/>
  <c r="R10" i="13"/>
  <c r="S10" i="13"/>
  <c r="T10" i="13"/>
  <c r="U10" i="13"/>
  <c r="V10" i="13"/>
  <c r="W10" i="13"/>
  <c r="X10" i="13"/>
  <c r="Y10" i="13"/>
  <c r="Z10" i="13"/>
  <c r="AA10" i="13"/>
  <c r="AB10" i="13"/>
  <c r="AC10" i="13"/>
  <c r="AD10" i="13"/>
  <c r="AE10" i="13"/>
  <c r="AF10" i="13"/>
  <c r="AG10" i="13"/>
  <c r="AH10" i="13"/>
  <c r="AI10" i="13"/>
  <c r="AJ10" i="13"/>
  <c r="AK10" i="13"/>
  <c r="AL10" i="13"/>
  <c r="AM10" i="13"/>
  <c r="AN10" i="13"/>
  <c r="AO10" i="13"/>
  <c r="AP10" i="13"/>
  <c r="AQ10" i="13"/>
  <c r="AR10" i="13"/>
  <c r="AS10" i="13"/>
  <c r="AT10" i="13"/>
  <c r="AU10" i="13"/>
  <c r="AV10" i="13"/>
  <c r="AW10" i="13"/>
  <c r="AX10" i="13"/>
  <c r="AY10" i="13"/>
  <c r="AZ10" i="13"/>
  <c r="BA10" i="13"/>
  <c r="BB10" i="13"/>
  <c r="BC10" i="13"/>
  <c r="BD10" i="13"/>
  <c r="BE10" i="13"/>
  <c r="BF10" i="13"/>
  <c r="BG10" i="13"/>
  <c r="BH10" i="13"/>
  <c r="BI10" i="13"/>
  <c r="B11" i="13"/>
  <c r="C11" i="13"/>
  <c r="D11" i="13"/>
  <c r="E11" i="13"/>
  <c r="F11" i="13"/>
  <c r="G11" i="13"/>
  <c r="H11" i="13"/>
  <c r="I11" i="13"/>
  <c r="J11" i="13"/>
  <c r="K11" i="13"/>
  <c r="L11" i="13"/>
  <c r="M11" i="13"/>
  <c r="N11" i="13"/>
  <c r="O11" i="13"/>
  <c r="P11" i="13"/>
  <c r="Q11" i="13"/>
  <c r="R11" i="13"/>
  <c r="S11" i="13"/>
  <c r="T11" i="13"/>
  <c r="U11" i="13"/>
  <c r="V11" i="13"/>
  <c r="W11" i="13"/>
  <c r="X11" i="13"/>
  <c r="Y11" i="13"/>
  <c r="Z11" i="13"/>
  <c r="AA11" i="13"/>
  <c r="AB11" i="13"/>
  <c r="AC11" i="13"/>
  <c r="AD11" i="13"/>
  <c r="AE11" i="13"/>
  <c r="AF11" i="13"/>
  <c r="AG11" i="13"/>
  <c r="AH11" i="13"/>
  <c r="AI11" i="13"/>
  <c r="AJ11" i="13"/>
  <c r="AK11" i="13"/>
  <c r="AL11" i="13"/>
  <c r="AM11" i="13"/>
  <c r="AN11" i="13"/>
  <c r="AO11" i="13"/>
  <c r="AP11" i="13"/>
  <c r="AQ11" i="13"/>
  <c r="AR11" i="13"/>
  <c r="AS11" i="13"/>
  <c r="AT11" i="13"/>
  <c r="AU11" i="13"/>
  <c r="AV11" i="13"/>
  <c r="AW11" i="13"/>
  <c r="AX11" i="13"/>
  <c r="AY11" i="13"/>
  <c r="AZ11" i="13"/>
  <c r="BA11" i="13"/>
  <c r="BB11" i="13"/>
  <c r="BC11" i="13"/>
  <c r="BD11" i="13"/>
  <c r="BE11" i="13"/>
  <c r="BF11" i="13"/>
  <c r="BG11" i="13"/>
  <c r="BH11" i="13"/>
  <c r="BI11" i="13"/>
  <c r="B12" i="13"/>
  <c r="C12" i="13"/>
  <c r="D12" i="13"/>
  <c r="E12" i="13"/>
  <c r="F12" i="13"/>
  <c r="G12" i="13"/>
  <c r="H12" i="13"/>
  <c r="I12" i="13"/>
  <c r="J12" i="13"/>
  <c r="K12" i="13"/>
  <c r="L12" i="13"/>
  <c r="M12" i="13"/>
  <c r="N12" i="13"/>
  <c r="O12" i="13"/>
  <c r="P12" i="13"/>
  <c r="Q12" i="13"/>
  <c r="R12" i="13"/>
  <c r="S12" i="13"/>
  <c r="T12" i="13"/>
  <c r="U12" i="13"/>
  <c r="V12" i="13"/>
  <c r="W12" i="13"/>
  <c r="X12" i="13"/>
  <c r="Y12" i="13"/>
  <c r="Z12" i="13"/>
  <c r="AA12" i="13"/>
  <c r="AB12" i="13"/>
  <c r="AC12" i="13"/>
  <c r="AD12" i="13"/>
  <c r="AE12" i="13"/>
  <c r="AF12" i="13"/>
  <c r="AG12" i="13"/>
  <c r="AH12" i="13"/>
  <c r="AI12" i="13"/>
  <c r="AJ12" i="13"/>
  <c r="AK12" i="13"/>
  <c r="AL12" i="13"/>
  <c r="AM12" i="13"/>
  <c r="AN12" i="13"/>
  <c r="AO12" i="13"/>
  <c r="AP12" i="13"/>
  <c r="AQ12" i="13"/>
  <c r="AR12" i="13"/>
  <c r="AS12" i="13"/>
  <c r="AT12" i="13"/>
  <c r="AU12" i="13"/>
  <c r="AV12" i="13"/>
  <c r="AW12" i="13"/>
  <c r="AX12" i="13"/>
  <c r="AY12" i="13"/>
  <c r="AZ12" i="13"/>
  <c r="BA12" i="13"/>
  <c r="BB12" i="13"/>
  <c r="BC12" i="13"/>
  <c r="BD12" i="13"/>
  <c r="BE12" i="13"/>
  <c r="BF12" i="13"/>
  <c r="BG12" i="13"/>
  <c r="BH12" i="13"/>
  <c r="BI12" i="13"/>
  <c r="B13" i="13"/>
  <c r="C13" i="13"/>
  <c r="D13" i="13"/>
  <c r="E13" i="13"/>
  <c r="F13" i="13"/>
  <c r="G13" i="13"/>
  <c r="H13" i="13"/>
  <c r="I13" i="13"/>
  <c r="J13" i="13"/>
  <c r="K13" i="13"/>
  <c r="L13" i="13"/>
  <c r="M13" i="13"/>
  <c r="N13" i="13"/>
  <c r="O13" i="13"/>
  <c r="P13" i="13"/>
  <c r="Q13" i="13"/>
  <c r="R13" i="13"/>
  <c r="S13" i="13"/>
  <c r="T13" i="13"/>
  <c r="U13" i="13"/>
  <c r="V13" i="13"/>
  <c r="W13" i="13"/>
  <c r="X13" i="13"/>
  <c r="Y13" i="13"/>
  <c r="Z13" i="13"/>
  <c r="AA13" i="13"/>
  <c r="AB13" i="13"/>
  <c r="AC13" i="13"/>
  <c r="AD13" i="13"/>
  <c r="AE13" i="13"/>
  <c r="AF13" i="13"/>
  <c r="AG13" i="13"/>
  <c r="AH13" i="13"/>
  <c r="AI13" i="13"/>
  <c r="AJ13" i="13"/>
  <c r="AK13" i="13"/>
  <c r="AL13" i="13"/>
  <c r="AM13" i="13"/>
  <c r="AN13" i="13"/>
  <c r="AO13" i="13"/>
  <c r="AP13" i="13"/>
  <c r="AQ13" i="13"/>
  <c r="AR13" i="13"/>
  <c r="AS13" i="13"/>
  <c r="AT13" i="13"/>
  <c r="AU13" i="13"/>
  <c r="AV13" i="13"/>
  <c r="AW13" i="13"/>
  <c r="AX13" i="13"/>
  <c r="AY13" i="13"/>
  <c r="AZ13" i="13"/>
  <c r="BA13" i="13"/>
  <c r="BB13" i="13"/>
  <c r="BC13" i="13"/>
  <c r="BD13" i="13"/>
  <c r="BE13" i="13"/>
  <c r="BF13" i="13"/>
  <c r="BG13" i="13"/>
  <c r="BH13" i="13"/>
  <c r="BI13" i="13"/>
  <c r="B14" i="13"/>
  <c r="C14" i="13"/>
  <c r="D14" i="13"/>
  <c r="E14" i="13"/>
  <c r="F14" i="13"/>
  <c r="G14" i="13"/>
  <c r="H14" i="13"/>
  <c r="I14" i="13"/>
  <c r="J14" i="13"/>
  <c r="K14" i="13"/>
  <c r="L14" i="13"/>
  <c r="M14" i="13"/>
  <c r="N14" i="13"/>
  <c r="O14" i="13"/>
  <c r="P14" i="13"/>
  <c r="Q14" i="13"/>
  <c r="R14" i="13"/>
  <c r="S14" i="13"/>
  <c r="T14" i="13"/>
  <c r="U14" i="13"/>
  <c r="V14" i="13"/>
  <c r="W14" i="13"/>
  <c r="X14" i="13"/>
  <c r="Y14" i="13"/>
  <c r="Z14" i="13"/>
  <c r="AA14" i="13"/>
  <c r="AB14" i="13"/>
  <c r="AC14" i="13"/>
  <c r="AD14" i="13"/>
  <c r="AE14" i="13"/>
  <c r="AF14" i="13"/>
  <c r="AG14" i="13"/>
  <c r="AH14" i="13"/>
  <c r="AI14" i="13"/>
  <c r="AJ14" i="13"/>
  <c r="AK14" i="13"/>
  <c r="AL14" i="13"/>
  <c r="AM14" i="13"/>
  <c r="AN14" i="13"/>
  <c r="AO14" i="13"/>
  <c r="AP14" i="13"/>
  <c r="AQ14" i="13"/>
  <c r="AR14" i="13"/>
  <c r="AS14" i="13"/>
  <c r="AT14" i="13"/>
  <c r="AU14" i="13"/>
  <c r="AV14" i="13"/>
  <c r="AW14" i="13"/>
  <c r="AX14" i="13"/>
  <c r="AY14" i="13"/>
  <c r="AZ14" i="13"/>
  <c r="BA14" i="13"/>
  <c r="BB14" i="13"/>
  <c r="BC14" i="13"/>
  <c r="BD14" i="13"/>
  <c r="BE14" i="13"/>
  <c r="BF14" i="13"/>
  <c r="BG14" i="13"/>
  <c r="BH14" i="13"/>
  <c r="BI14" i="13"/>
  <c r="B15" i="13"/>
  <c r="C15" i="13"/>
  <c r="D15" i="13"/>
  <c r="E15" i="13"/>
  <c r="F15" i="13"/>
  <c r="G15" i="13"/>
  <c r="H15" i="13"/>
  <c r="I15" i="13"/>
  <c r="J15" i="13"/>
  <c r="K15" i="13"/>
  <c r="L15" i="13"/>
  <c r="M15" i="13"/>
  <c r="N15" i="13"/>
  <c r="O15" i="13"/>
  <c r="P15" i="13"/>
  <c r="Q15" i="13"/>
  <c r="R15" i="13"/>
  <c r="S15" i="13"/>
  <c r="T15" i="13"/>
  <c r="U15" i="13"/>
  <c r="V15" i="13"/>
  <c r="W15" i="13"/>
  <c r="X15" i="13"/>
  <c r="Y15" i="13"/>
  <c r="Z15" i="13"/>
  <c r="AA15" i="13"/>
  <c r="AB15" i="13"/>
  <c r="AC15" i="13"/>
  <c r="AD15" i="13"/>
  <c r="AE15" i="13"/>
  <c r="AF15" i="13"/>
  <c r="AG15" i="13"/>
  <c r="AH15" i="13"/>
  <c r="AI15" i="13"/>
  <c r="AJ15" i="13"/>
  <c r="AK15" i="13"/>
  <c r="AL15" i="13"/>
  <c r="AM15" i="13"/>
  <c r="AN15" i="13"/>
  <c r="AO15" i="13"/>
  <c r="AP15" i="13"/>
  <c r="AQ15" i="13"/>
  <c r="AR15" i="13"/>
  <c r="AS15" i="13"/>
  <c r="AT15" i="13"/>
  <c r="AU15" i="13"/>
  <c r="AV15" i="13"/>
  <c r="AW15" i="13"/>
  <c r="AX15" i="13"/>
  <c r="AY15" i="13"/>
  <c r="AZ15" i="13"/>
  <c r="BA15" i="13"/>
  <c r="BB15" i="13"/>
  <c r="BC15" i="13"/>
  <c r="BD15" i="13"/>
  <c r="BE15" i="13"/>
  <c r="BF15" i="13"/>
  <c r="BG15" i="13"/>
  <c r="BH15" i="13"/>
  <c r="BI15" i="13"/>
  <c r="B16" i="13"/>
  <c r="C16" i="13"/>
  <c r="D16" i="13"/>
  <c r="E16" i="13"/>
  <c r="F16" i="13"/>
  <c r="G16" i="13"/>
  <c r="H16" i="13"/>
  <c r="I16" i="13"/>
  <c r="J16" i="13"/>
  <c r="K16" i="13"/>
  <c r="L16" i="13"/>
  <c r="M16" i="13"/>
  <c r="N16" i="13"/>
  <c r="O16" i="13"/>
  <c r="P16" i="13"/>
  <c r="Q16" i="13"/>
  <c r="R16" i="13"/>
  <c r="S16" i="13"/>
  <c r="T16" i="13"/>
  <c r="U16" i="13"/>
  <c r="V16" i="13"/>
  <c r="W16" i="13"/>
  <c r="X16" i="13"/>
  <c r="Y16" i="13"/>
  <c r="Z16" i="13"/>
  <c r="AA16" i="13"/>
  <c r="AB16" i="13"/>
  <c r="AC16" i="13"/>
  <c r="AD16" i="13"/>
  <c r="AE16" i="13"/>
  <c r="AF16" i="13"/>
  <c r="AG16" i="13"/>
  <c r="AH16" i="13"/>
  <c r="AI16" i="13"/>
  <c r="AJ16" i="13"/>
  <c r="AK16" i="13"/>
  <c r="AL16" i="13"/>
  <c r="AM16" i="13"/>
  <c r="AN16" i="13"/>
  <c r="AO16" i="13"/>
  <c r="AP16" i="13"/>
  <c r="AQ16" i="13"/>
  <c r="AR16" i="13"/>
  <c r="AS16" i="13"/>
  <c r="AT16" i="13"/>
  <c r="AU16" i="13"/>
  <c r="AV16" i="13"/>
  <c r="AW16" i="13"/>
  <c r="AX16" i="13"/>
  <c r="AY16" i="13"/>
  <c r="AZ16" i="13"/>
  <c r="BA16" i="13"/>
  <c r="BB16" i="13"/>
  <c r="BC16" i="13"/>
  <c r="BD16" i="13"/>
  <c r="BE16" i="13"/>
  <c r="BF16" i="13"/>
  <c r="BG16" i="13"/>
  <c r="BH16" i="13"/>
  <c r="BI16" i="13"/>
  <c r="B17" i="13"/>
  <c r="C17" i="13"/>
  <c r="D17" i="13"/>
  <c r="E17" i="13"/>
  <c r="F17" i="13"/>
  <c r="G17" i="13"/>
  <c r="H17" i="13"/>
  <c r="I17" i="13"/>
  <c r="J17" i="13"/>
  <c r="K17" i="13"/>
  <c r="L17" i="13"/>
  <c r="M17" i="13"/>
  <c r="N17" i="13"/>
  <c r="O17" i="13"/>
  <c r="P17" i="13"/>
  <c r="Q17" i="13"/>
  <c r="R17" i="13"/>
  <c r="S17" i="13"/>
  <c r="T17" i="13"/>
  <c r="U17" i="13"/>
  <c r="V17" i="13"/>
  <c r="W17" i="13"/>
  <c r="X17" i="13"/>
  <c r="Y17" i="13"/>
  <c r="Z17" i="13"/>
  <c r="AA17" i="13"/>
  <c r="AB17" i="13"/>
  <c r="AC17" i="13"/>
  <c r="AD17" i="13"/>
  <c r="AE17" i="13"/>
  <c r="AF17" i="13"/>
  <c r="AG17" i="13"/>
  <c r="AH17" i="13"/>
  <c r="AI17" i="13"/>
  <c r="AJ17" i="13"/>
  <c r="AK17" i="13"/>
  <c r="AL17" i="13"/>
  <c r="AM17" i="13"/>
  <c r="AN17" i="13"/>
  <c r="AO17" i="13"/>
  <c r="AP17" i="13"/>
  <c r="AQ17" i="13"/>
  <c r="AR17" i="13"/>
  <c r="AS17" i="13"/>
  <c r="AT17" i="13"/>
  <c r="AU17" i="13"/>
  <c r="AV17" i="13"/>
  <c r="AW17" i="13"/>
  <c r="AX17" i="13"/>
  <c r="AY17" i="13"/>
  <c r="AZ17" i="13"/>
  <c r="BA17" i="13"/>
  <c r="BB17" i="13"/>
  <c r="BC17" i="13"/>
  <c r="BD17" i="13"/>
  <c r="BE17" i="13"/>
  <c r="BF17" i="13"/>
  <c r="BG17" i="13"/>
  <c r="BH17" i="13"/>
  <c r="BI17" i="13"/>
  <c r="B18" i="13"/>
  <c r="C18" i="13"/>
  <c r="D18" i="13"/>
  <c r="E18" i="13"/>
  <c r="F18" i="13"/>
  <c r="G18" i="13"/>
  <c r="H18" i="13"/>
  <c r="I18" i="13"/>
  <c r="J18" i="13"/>
  <c r="K18" i="13"/>
  <c r="L18" i="13"/>
  <c r="M18" i="13"/>
  <c r="N18" i="13"/>
  <c r="O18" i="13"/>
  <c r="P18" i="13"/>
  <c r="Q18" i="13"/>
  <c r="R18" i="13"/>
  <c r="S18" i="13"/>
  <c r="T18" i="13"/>
  <c r="U18" i="13"/>
  <c r="V18" i="13"/>
  <c r="W18" i="13"/>
  <c r="X18" i="13"/>
  <c r="Y18" i="13"/>
  <c r="Z18" i="13"/>
  <c r="AA18" i="13"/>
  <c r="AB18" i="13"/>
  <c r="AC18" i="13"/>
  <c r="AD18" i="13"/>
  <c r="AE18" i="13"/>
  <c r="AF18" i="13"/>
  <c r="AG18" i="13"/>
  <c r="AH18" i="13"/>
  <c r="AI18" i="13"/>
  <c r="AJ18" i="13"/>
  <c r="AK18" i="13"/>
  <c r="AL18" i="13"/>
  <c r="AM18" i="13"/>
  <c r="AN18" i="13"/>
  <c r="AO18" i="13"/>
  <c r="AP18" i="13"/>
  <c r="AQ18" i="13"/>
  <c r="AR18" i="13"/>
  <c r="AS18" i="13"/>
  <c r="AT18" i="13"/>
  <c r="AU18" i="13"/>
  <c r="AV18" i="13"/>
  <c r="AW18" i="13"/>
  <c r="AX18" i="13"/>
  <c r="AY18" i="13"/>
  <c r="AZ18" i="13"/>
  <c r="BA18" i="13"/>
  <c r="BB18" i="13"/>
  <c r="BC18" i="13"/>
  <c r="BD18" i="13"/>
  <c r="BE18" i="13"/>
  <c r="BF18" i="13"/>
  <c r="BG18" i="13"/>
  <c r="BH18" i="13"/>
  <c r="BI18" i="13"/>
  <c r="B19" i="13"/>
  <c r="C19" i="13"/>
  <c r="D19" i="13"/>
  <c r="E19" i="13"/>
  <c r="F19" i="13"/>
  <c r="G19" i="13"/>
  <c r="H19" i="13"/>
  <c r="I19" i="13"/>
  <c r="J19" i="13"/>
  <c r="K19" i="13"/>
  <c r="L19" i="13"/>
  <c r="M19" i="13"/>
  <c r="N19" i="13"/>
  <c r="O19" i="13"/>
  <c r="P19" i="13"/>
  <c r="Q19" i="13"/>
  <c r="R19" i="13"/>
  <c r="S19" i="13"/>
  <c r="T19" i="13"/>
  <c r="U19" i="13"/>
  <c r="V19" i="13"/>
  <c r="W19" i="13"/>
  <c r="X19" i="13"/>
  <c r="Y19" i="13"/>
  <c r="Z19" i="13"/>
  <c r="AA19" i="13"/>
  <c r="AB19" i="13"/>
  <c r="AC19" i="13"/>
  <c r="AD19" i="13"/>
  <c r="AE19" i="13"/>
  <c r="AF19" i="13"/>
  <c r="AG19" i="13"/>
  <c r="AH19" i="13"/>
  <c r="AI19" i="13"/>
  <c r="AJ19" i="13"/>
  <c r="AK19" i="13"/>
  <c r="AL19" i="13"/>
  <c r="AM19" i="13"/>
  <c r="AN19" i="13"/>
  <c r="AO19" i="13"/>
  <c r="AP19" i="13"/>
  <c r="AQ19" i="13"/>
  <c r="AR19" i="13"/>
  <c r="AS19" i="13"/>
  <c r="AT19" i="13"/>
  <c r="AU19" i="13"/>
  <c r="AV19" i="13"/>
  <c r="AW19" i="13"/>
  <c r="AX19" i="13"/>
  <c r="AY19" i="13"/>
  <c r="AZ19" i="13"/>
  <c r="BA19" i="13"/>
  <c r="BB19" i="13"/>
  <c r="BC19" i="13"/>
  <c r="BD19" i="13"/>
  <c r="BE19" i="13"/>
  <c r="BF19" i="13"/>
  <c r="BG19" i="13"/>
  <c r="BH19" i="13"/>
  <c r="BI19" i="13"/>
  <c r="B20" i="13"/>
  <c r="C20" i="13"/>
  <c r="D20" i="13"/>
  <c r="E20" i="13"/>
  <c r="F20" i="13"/>
  <c r="G20" i="13"/>
  <c r="H20" i="13"/>
  <c r="I20" i="13"/>
  <c r="J20" i="13"/>
  <c r="K20" i="13"/>
  <c r="L20" i="13"/>
  <c r="M20" i="13"/>
  <c r="N20" i="13"/>
  <c r="O20" i="13"/>
  <c r="P20" i="13"/>
  <c r="Q20" i="13"/>
  <c r="R20" i="13"/>
  <c r="S20" i="13"/>
  <c r="T20" i="13"/>
  <c r="U20" i="13"/>
  <c r="V20" i="13"/>
  <c r="W20" i="13"/>
  <c r="X20" i="13"/>
  <c r="Y20" i="13"/>
  <c r="Z20" i="13"/>
  <c r="AA20" i="13"/>
  <c r="AB20" i="13"/>
  <c r="AC20" i="13"/>
  <c r="AD20" i="13"/>
  <c r="AE20" i="13"/>
  <c r="AF20" i="13"/>
  <c r="AG20" i="13"/>
  <c r="AH20" i="13"/>
  <c r="AI20" i="13"/>
  <c r="AJ20" i="13"/>
  <c r="AK20" i="13"/>
  <c r="AL20" i="13"/>
  <c r="AM20" i="13"/>
  <c r="AN20" i="13"/>
  <c r="AO20" i="13"/>
  <c r="AP20" i="13"/>
  <c r="AQ20" i="13"/>
  <c r="AR20" i="13"/>
  <c r="AS20" i="13"/>
  <c r="AT20" i="13"/>
  <c r="AU20" i="13"/>
  <c r="AV20" i="13"/>
  <c r="AW20" i="13"/>
  <c r="AX20" i="13"/>
  <c r="AY20" i="13"/>
  <c r="AZ20" i="13"/>
  <c r="BA20" i="13"/>
  <c r="BB20" i="13"/>
  <c r="BC20" i="13"/>
  <c r="BD20" i="13"/>
  <c r="BE20" i="13"/>
  <c r="BF20" i="13"/>
  <c r="BG20" i="13"/>
  <c r="BH20" i="13"/>
  <c r="BI20" i="13"/>
  <c r="B21" i="13"/>
  <c r="C21" i="13"/>
  <c r="D21" i="13"/>
  <c r="E21" i="13"/>
  <c r="F21" i="13"/>
  <c r="G21" i="13"/>
  <c r="H21" i="13"/>
  <c r="I21" i="13"/>
  <c r="J21" i="13"/>
  <c r="K21" i="13"/>
  <c r="L21" i="13"/>
  <c r="M21" i="13"/>
  <c r="N21" i="13"/>
  <c r="O21" i="13"/>
  <c r="P21" i="13"/>
  <c r="Q21" i="13"/>
  <c r="R21" i="13"/>
  <c r="S21" i="13"/>
  <c r="T21" i="13"/>
  <c r="U21" i="13"/>
  <c r="V21" i="13"/>
  <c r="W21" i="13"/>
  <c r="X21" i="13"/>
  <c r="Y21" i="13"/>
  <c r="Z21" i="13"/>
  <c r="AA21" i="13"/>
  <c r="AB21" i="13"/>
  <c r="AC21" i="13"/>
  <c r="AD21" i="13"/>
  <c r="AE21" i="13"/>
  <c r="AF21" i="13"/>
  <c r="AG21" i="13"/>
  <c r="AH21" i="13"/>
  <c r="AI21" i="13"/>
  <c r="AJ21" i="13"/>
  <c r="AK21" i="13"/>
  <c r="AL21" i="13"/>
  <c r="AM21" i="13"/>
  <c r="AN21" i="13"/>
  <c r="AO21" i="13"/>
  <c r="AP21" i="13"/>
  <c r="AQ21" i="13"/>
  <c r="AR21" i="13"/>
  <c r="AS21" i="13"/>
  <c r="AT21" i="13"/>
  <c r="AU21" i="13"/>
  <c r="AV21" i="13"/>
  <c r="AW21" i="13"/>
  <c r="AX21" i="13"/>
  <c r="AY21" i="13"/>
  <c r="AZ21" i="13"/>
  <c r="BA21" i="13"/>
  <c r="BB21" i="13"/>
  <c r="BC21" i="13"/>
  <c r="BD21" i="13"/>
  <c r="BE21" i="13"/>
  <c r="BF21" i="13"/>
  <c r="BG21" i="13"/>
  <c r="BH21" i="13"/>
  <c r="BI21" i="13"/>
  <c r="B22" i="13"/>
  <c r="C22" i="13"/>
  <c r="D22" i="13"/>
  <c r="E22" i="13"/>
  <c r="F22" i="13"/>
  <c r="G22" i="13"/>
  <c r="H22" i="13"/>
  <c r="I22" i="13"/>
  <c r="J22" i="13"/>
  <c r="K22" i="13"/>
  <c r="L22" i="13"/>
  <c r="M22" i="13"/>
  <c r="N22" i="13"/>
  <c r="O22" i="13"/>
  <c r="P22" i="13"/>
  <c r="Q22" i="13"/>
  <c r="R22" i="13"/>
  <c r="S22" i="13"/>
  <c r="T22" i="13"/>
  <c r="U22" i="13"/>
  <c r="V22" i="13"/>
  <c r="W22" i="13"/>
  <c r="X22" i="13"/>
  <c r="Y22" i="13"/>
  <c r="Z22" i="13"/>
  <c r="AA22" i="13"/>
  <c r="AB22" i="13"/>
  <c r="AC22" i="13"/>
  <c r="AD22" i="13"/>
  <c r="AE22" i="13"/>
  <c r="AF22" i="13"/>
  <c r="AG22" i="13"/>
  <c r="AH22" i="13"/>
  <c r="AI22" i="13"/>
  <c r="AJ22" i="13"/>
  <c r="AK22" i="13"/>
  <c r="AL22" i="13"/>
  <c r="AM22" i="13"/>
  <c r="AN22" i="13"/>
  <c r="AO22" i="13"/>
  <c r="AP22" i="13"/>
  <c r="AQ22" i="13"/>
  <c r="AR22" i="13"/>
  <c r="AS22" i="13"/>
  <c r="AT22" i="13"/>
  <c r="AU22" i="13"/>
  <c r="AV22" i="13"/>
  <c r="AW22" i="13"/>
  <c r="AX22" i="13"/>
  <c r="AY22" i="13"/>
  <c r="AZ22" i="13"/>
  <c r="BA22" i="13"/>
  <c r="BB22" i="13"/>
  <c r="BC22" i="13"/>
  <c r="BD22" i="13"/>
  <c r="BE22" i="13"/>
  <c r="BF22" i="13"/>
  <c r="BG22" i="13"/>
  <c r="BH22" i="13"/>
  <c r="BI22" i="13"/>
  <c r="B23" i="13"/>
  <c r="C23" i="13"/>
  <c r="D23" i="13"/>
  <c r="E23" i="13"/>
  <c r="F23" i="13"/>
  <c r="G23" i="13"/>
  <c r="H23" i="13"/>
  <c r="I23" i="13"/>
  <c r="J23" i="13"/>
  <c r="K23" i="13"/>
  <c r="L23" i="13"/>
  <c r="M23" i="13"/>
  <c r="N23" i="13"/>
  <c r="O23" i="13"/>
  <c r="P23" i="13"/>
  <c r="Q23" i="13"/>
  <c r="R23" i="13"/>
  <c r="S23" i="13"/>
  <c r="T23" i="13"/>
  <c r="U23" i="13"/>
  <c r="V23" i="13"/>
  <c r="W23" i="13"/>
  <c r="X23" i="13"/>
  <c r="Y23" i="13"/>
  <c r="Z23" i="13"/>
  <c r="AA23" i="13"/>
  <c r="AB23" i="13"/>
  <c r="AC23" i="13"/>
  <c r="AD23" i="13"/>
  <c r="AE23" i="13"/>
  <c r="AF23" i="13"/>
  <c r="AG23" i="13"/>
  <c r="AH23" i="13"/>
  <c r="AI23" i="13"/>
  <c r="AJ23" i="13"/>
  <c r="AK23" i="13"/>
  <c r="AL23" i="13"/>
  <c r="AM23" i="13"/>
  <c r="AN23" i="13"/>
  <c r="AO23" i="13"/>
  <c r="AP23" i="13"/>
  <c r="AQ23" i="13"/>
  <c r="AR23" i="13"/>
  <c r="AS23" i="13"/>
  <c r="AT23" i="13"/>
  <c r="AU23" i="13"/>
  <c r="AV23" i="13"/>
  <c r="AW23" i="13"/>
  <c r="AX23" i="13"/>
  <c r="AY23" i="13"/>
  <c r="AZ23" i="13"/>
  <c r="BA23" i="13"/>
  <c r="BB23" i="13"/>
  <c r="BC23" i="13"/>
  <c r="BD23" i="13"/>
  <c r="BE23" i="13"/>
  <c r="BF23" i="13"/>
  <c r="BG23" i="13"/>
  <c r="BH23" i="13"/>
  <c r="BI23" i="13"/>
  <c r="B24" i="13"/>
  <c r="C24" i="13"/>
  <c r="D24" i="13"/>
  <c r="E24" i="13"/>
  <c r="F24" i="13"/>
  <c r="G24" i="13"/>
  <c r="H24" i="13"/>
  <c r="I24" i="13"/>
  <c r="J24" i="13"/>
  <c r="K24" i="13"/>
  <c r="L24" i="13"/>
  <c r="M24" i="13"/>
  <c r="N24" i="13"/>
  <c r="O24" i="13"/>
  <c r="P24" i="13"/>
  <c r="Q24" i="13"/>
  <c r="R24" i="13"/>
  <c r="S24" i="13"/>
  <c r="T24" i="13"/>
  <c r="U24" i="13"/>
  <c r="V24" i="13"/>
  <c r="W24" i="13"/>
  <c r="X24" i="13"/>
  <c r="Y24" i="13"/>
  <c r="Z24" i="13"/>
  <c r="AA24" i="13"/>
  <c r="AB24" i="13"/>
  <c r="AC24" i="13"/>
  <c r="AD24" i="13"/>
  <c r="AE24" i="13"/>
  <c r="AF24" i="13"/>
  <c r="AG24" i="13"/>
  <c r="AH24" i="13"/>
  <c r="AI24" i="13"/>
  <c r="AJ24" i="13"/>
  <c r="AK24" i="13"/>
  <c r="AL24" i="13"/>
  <c r="AM24" i="13"/>
  <c r="AN24" i="13"/>
  <c r="AO24" i="13"/>
  <c r="AP24" i="13"/>
  <c r="AQ24" i="13"/>
  <c r="AR24" i="13"/>
  <c r="AS24" i="13"/>
  <c r="AT24" i="13"/>
  <c r="AU24" i="13"/>
  <c r="AV24" i="13"/>
  <c r="AW24" i="13"/>
  <c r="AX24" i="13"/>
  <c r="AY24" i="13"/>
  <c r="AZ24" i="13"/>
  <c r="BA24" i="13"/>
  <c r="BB24" i="13"/>
  <c r="BC24" i="13"/>
  <c r="BD24" i="13"/>
  <c r="BE24" i="13"/>
  <c r="BF24" i="13"/>
  <c r="BG24" i="13"/>
  <c r="BH24" i="13"/>
  <c r="BI24" i="13"/>
  <c r="B25" i="13"/>
  <c r="C25" i="13"/>
  <c r="D25" i="13"/>
  <c r="E25" i="13"/>
  <c r="F25" i="13"/>
  <c r="G25" i="13"/>
  <c r="H25" i="13"/>
  <c r="I25" i="13"/>
  <c r="J25" i="13"/>
  <c r="K25" i="13"/>
  <c r="L25" i="13"/>
  <c r="M25" i="13"/>
  <c r="N25" i="13"/>
  <c r="O25" i="13"/>
  <c r="P25" i="13"/>
  <c r="Q25" i="13"/>
  <c r="R25" i="13"/>
  <c r="S25" i="13"/>
  <c r="T25" i="13"/>
  <c r="U25" i="13"/>
  <c r="V25" i="13"/>
  <c r="W25" i="13"/>
  <c r="X25" i="13"/>
  <c r="Y25" i="13"/>
  <c r="Z25" i="13"/>
  <c r="AA25" i="13"/>
  <c r="AB25" i="13"/>
  <c r="AC25" i="13"/>
  <c r="AD25" i="13"/>
  <c r="AE25" i="13"/>
  <c r="AF25" i="13"/>
  <c r="AG25" i="13"/>
  <c r="AH25" i="13"/>
  <c r="AI25" i="13"/>
  <c r="AJ25" i="13"/>
  <c r="AK25" i="13"/>
  <c r="AL25" i="13"/>
  <c r="AM25" i="13"/>
  <c r="AN25" i="13"/>
  <c r="AO25" i="13"/>
  <c r="AP25" i="13"/>
  <c r="AQ25" i="13"/>
  <c r="AR25" i="13"/>
  <c r="AS25" i="13"/>
  <c r="AT25" i="13"/>
  <c r="AU25" i="13"/>
  <c r="AV25" i="13"/>
  <c r="AW25" i="13"/>
  <c r="AX25" i="13"/>
  <c r="AY25" i="13"/>
  <c r="AZ25" i="13"/>
  <c r="BA25" i="13"/>
  <c r="BB25" i="13"/>
  <c r="BC25" i="13"/>
  <c r="BD25" i="13"/>
  <c r="BE25" i="13"/>
  <c r="BF25" i="13"/>
  <c r="BG25" i="13"/>
  <c r="BH25" i="13"/>
  <c r="BI25" i="13"/>
  <c r="B26" i="13"/>
  <c r="C26" i="13"/>
  <c r="D26" i="13"/>
  <c r="E26" i="13"/>
  <c r="F26" i="13"/>
  <c r="G26" i="13"/>
  <c r="H26" i="13"/>
  <c r="I26" i="13"/>
  <c r="J26" i="13"/>
  <c r="K26" i="13"/>
  <c r="L26" i="13"/>
  <c r="M26" i="13"/>
  <c r="N26" i="13"/>
  <c r="O26" i="13"/>
  <c r="P26" i="13"/>
  <c r="Q26" i="13"/>
  <c r="R26" i="13"/>
  <c r="S26" i="13"/>
  <c r="T26" i="13"/>
  <c r="U26" i="13"/>
  <c r="V26" i="13"/>
  <c r="W26" i="13"/>
  <c r="X26" i="13"/>
  <c r="Y26" i="13"/>
  <c r="Z26" i="13"/>
  <c r="AA26" i="13"/>
  <c r="AB26" i="13"/>
  <c r="AC26" i="13"/>
  <c r="AD26" i="13"/>
  <c r="AE26" i="13"/>
  <c r="AF26" i="13"/>
  <c r="AG26" i="13"/>
  <c r="AH26" i="13"/>
  <c r="AI26" i="13"/>
  <c r="AJ26" i="13"/>
  <c r="AK26" i="13"/>
  <c r="AL26" i="13"/>
  <c r="AM26" i="13"/>
  <c r="AN26" i="13"/>
  <c r="AO26" i="13"/>
  <c r="AP26" i="13"/>
  <c r="AQ26" i="13"/>
  <c r="AR26" i="13"/>
  <c r="AS26" i="13"/>
  <c r="AT26" i="13"/>
  <c r="AU26" i="13"/>
  <c r="AV26" i="13"/>
  <c r="AW26" i="13"/>
  <c r="AX26" i="13"/>
  <c r="AY26" i="13"/>
  <c r="AZ26" i="13"/>
  <c r="BA26" i="13"/>
  <c r="BB26" i="13"/>
  <c r="BC26" i="13"/>
  <c r="BD26" i="13"/>
  <c r="BE26" i="13"/>
  <c r="BF26" i="13"/>
  <c r="BG26" i="13"/>
  <c r="BH26" i="13"/>
  <c r="BI26" i="13"/>
  <c r="B27" i="13"/>
  <c r="C27" i="13"/>
  <c r="D27" i="13"/>
  <c r="E27" i="13"/>
  <c r="F27" i="13"/>
  <c r="G27" i="13"/>
  <c r="H27" i="13"/>
  <c r="I27" i="13"/>
  <c r="J27" i="13"/>
  <c r="K27" i="13"/>
  <c r="L27" i="13"/>
  <c r="M27" i="13"/>
  <c r="N27" i="13"/>
  <c r="O27" i="13"/>
  <c r="P27" i="13"/>
  <c r="Q27" i="13"/>
  <c r="R27" i="13"/>
  <c r="S27" i="13"/>
  <c r="T27" i="13"/>
  <c r="U27" i="13"/>
  <c r="V27" i="13"/>
  <c r="W27" i="13"/>
  <c r="X27" i="13"/>
  <c r="Y27" i="13"/>
  <c r="Z27" i="13"/>
  <c r="AA27" i="13"/>
  <c r="AB27" i="13"/>
  <c r="AC27" i="13"/>
  <c r="AD27" i="13"/>
  <c r="AE27" i="13"/>
  <c r="AF27" i="13"/>
  <c r="AG27" i="13"/>
  <c r="AH27" i="13"/>
  <c r="AI27" i="13"/>
  <c r="AJ27" i="13"/>
  <c r="AK27" i="13"/>
  <c r="AL27" i="13"/>
  <c r="AM27" i="13"/>
  <c r="AN27" i="13"/>
  <c r="AO27" i="13"/>
  <c r="AP27" i="13"/>
  <c r="AQ27" i="13"/>
  <c r="AR27" i="13"/>
  <c r="AS27" i="13"/>
  <c r="AT27" i="13"/>
  <c r="AU27" i="13"/>
  <c r="AV27" i="13"/>
  <c r="AW27" i="13"/>
  <c r="AX27" i="13"/>
  <c r="AY27" i="13"/>
  <c r="AZ27" i="13"/>
  <c r="BA27" i="13"/>
  <c r="BB27" i="13"/>
  <c r="BC27" i="13"/>
  <c r="BD27" i="13"/>
  <c r="BE27" i="13"/>
  <c r="BF27" i="13"/>
  <c r="BG27" i="13"/>
  <c r="BH27" i="13"/>
  <c r="BI27" i="13"/>
  <c r="B28" i="13"/>
  <c r="C28" i="13"/>
  <c r="D28" i="13"/>
  <c r="E28" i="13"/>
  <c r="F28" i="13"/>
  <c r="G28" i="13"/>
  <c r="H28" i="13"/>
  <c r="I28" i="13"/>
  <c r="J28" i="13"/>
  <c r="K28" i="13"/>
  <c r="L28" i="13"/>
  <c r="M28" i="13"/>
  <c r="N28" i="13"/>
  <c r="O28" i="13"/>
  <c r="P28" i="13"/>
  <c r="Q28" i="13"/>
  <c r="R28" i="13"/>
  <c r="S28" i="13"/>
  <c r="T28" i="13"/>
  <c r="U28" i="13"/>
  <c r="V28" i="13"/>
  <c r="W28" i="13"/>
  <c r="X28" i="13"/>
  <c r="Y28" i="13"/>
  <c r="Z28" i="13"/>
  <c r="AA28" i="13"/>
  <c r="AB28" i="13"/>
  <c r="AC28" i="13"/>
  <c r="AD28" i="13"/>
  <c r="AE28" i="13"/>
  <c r="AF28" i="13"/>
  <c r="AG28" i="13"/>
  <c r="AH28" i="13"/>
  <c r="AI28" i="13"/>
  <c r="AJ28" i="13"/>
  <c r="AK28" i="13"/>
  <c r="AL28" i="13"/>
  <c r="AM28" i="13"/>
  <c r="AN28" i="13"/>
  <c r="AO28" i="13"/>
  <c r="AP28" i="13"/>
  <c r="AQ28" i="13"/>
  <c r="AR28" i="13"/>
  <c r="AS28" i="13"/>
  <c r="AT28" i="13"/>
  <c r="AU28" i="13"/>
  <c r="AV28" i="13"/>
  <c r="AW28" i="13"/>
  <c r="AX28" i="13"/>
  <c r="AY28" i="13"/>
  <c r="AZ28" i="13"/>
  <c r="BA28" i="13"/>
  <c r="BB28" i="13"/>
  <c r="BC28" i="13"/>
  <c r="BD28" i="13"/>
  <c r="BE28" i="13"/>
  <c r="BF28" i="13"/>
  <c r="BG28" i="13"/>
  <c r="BH28" i="13"/>
  <c r="BI28" i="13"/>
  <c r="B29" i="13"/>
  <c r="C29" i="13"/>
  <c r="D29" i="13"/>
  <c r="E29" i="13"/>
  <c r="F29" i="13"/>
  <c r="G29" i="13"/>
  <c r="H29" i="13"/>
  <c r="I29" i="13"/>
  <c r="J29" i="13"/>
  <c r="K29" i="13"/>
  <c r="L29" i="13"/>
  <c r="M29" i="13"/>
  <c r="N29" i="13"/>
  <c r="O29" i="13"/>
  <c r="P29" i="13"/>
  <c r="Q29" i="13"/>
  <c r="R29" i="13"/>
  <c r="S29" i="13"/>
  <c r="T29" i="13"/>
  <c r="U29" i="13"/>
  <c r="V29" i="13"/>
  <c r="W29" i="13"/>
  <c r="X29" i="13"/>
  <c r="Y29" i="13"/>
  <c r="Z29" i="13"/>
  <c r="AA29" i="13"/>
  <c r="AB29" i="13"/>
  <c r="AC29" i="13"/>
  <c r="AD29" i="13"/>
  <c r="AE29" i="13"/>
  <c r="AF29" i="13"/>
  <c r="AG29" i="13"/>
  <c r="AH29" i="13"/>
  <c r="AI29" i="13"/>
  <c r="AJ29" i="13"/>
  <c r="AK29" i="13"/>
  <c r="AL29" i="13"/>
  <c r="AM29" i="13"/>
  <c r="AN29" i="13"/>
  <c r="AO29" i="13"/>
  <c r="AP29" i="13"/>
  <c r="AQ29" i="13"/>
  <c r="AR29" i="13"/>
  <c r="AS29" i="13"/>
  <c r="AT29" i="13"/>
  <c r="AU29" i="13"/>
  <c r="AV29" i="13"/>
  <c r="AW29" i="13"/>
  <c r="AX29" i="13"/>
  <c r="AY29" i="13"/>
  <c r="AZ29" i="13"/>
  <c r="BA29" i="13"/>
  <c r="BB29" i="13"/>
  <c r="BC29" i="13"/>
  <c r="BD29" i="13"/>
  <c r="BE29" i="13"/>
  <c r="BF29" i="13"/>
  <c r="BG29" i="13"/>
  <c r="BH29" i="13"/>
  <c r="BI29" i="13"/>
  <c r="B30" i="13"/>
  <c r="C30" i="13"/>
  <c r="D30" i="13"/>
  <c r="E30" i="13"/>
  <c r="F30" i="13"/>
  <c r="G30" i="13"/>
  <c r="H30" i="13"/>
  <c r="I30" i="13"/>
  <c r="J30" i="13"/>
  <c r="K30" i="13"/>
  <c r="L30" i="13"/>
  <c r="M30" i="13"/>
  <c r="N30" i="13"/>
  <c r="O30" i="13"/>
  <c r="P30" i="13"/>
  <c r="Q30" i="13"/>
  <c r="R30" i="13"/>
  <c r="S30" i="13"/>
  <c r="T30" i="13"/>
  <c r="U30" i="13"/>
  <c r="V30" i="13"/>
  <c r="W30" i="13"/>
  <c r="X30" i="13"/>
  <c r="Y30" i="13"/>
  <c r="Z30" i="13"/>
  <c r="AA30" i="13"/>
  <c r="AB30" i="13"/>
  <c r="AC30" i="13"/>
  <c r="AD30" i="13"/>
  <c r="AE30" i="13"/>
  <c r="AF30" i="13"/>
  <c r="AG30" i="13"/>
  <c r="AH30" i="13"/>
  <c r="AI30" i="13"/>
  <c r="AJ30" i="13"/>
  <c r="AK30" i="13"/>
  <c r="AL30" i="13"/>
  <c r="AM30" i="13"/>
  <c r="AN30" i="13"/>
  <c r="AO30" i="13"/>
  <c r="AP30" i="13"/>
  <c r="AQ30" i="13"/>
  <c r="AR30" i="13"/>
  <c r="AS30" i="13"/>
  <c r="AT30" i="13"/>
  <c r="AU30" i="13"/>
  <c r="AV30" i="13"/>
  <c r="AW30" i="13"/>
  <c r="AX30" i="13"/>
  <c r="AY30" i="13"/>
  <c r="AZ30" i="13"/>
  <c r="BA30" i="13"/>
  <c r="BB30" i="13"/>
  <c r="BC30" i="13"/>
  <c r="BD30" i="13"/>
  <c r="BE30" i="13"/>
  <c r="BF30" i="13"/>
  <c r="BG30" i="13"/>
  <c r="BH30" i="13"/>
  <c r="BI30" i="13"/>
  <c r="B31" i="13"/>
  <c r="C31" i="13"/>
  <c r="D31" i="13"/>
  <c r="E31" i="13"/>
  <c r="F31" i="13"/>
  <c r="G31" i="13"/>
  <c r="H31" i="13"/>
  <c r="I31" i="13"/>
  <c r="J31" i="13"/>
  <c r="K31" i="13"/>
  <c r="L31" i="13"/>
  <c r="M31" i="13"/>
  <c r="N31" i="13"/>
  <c r="O31" i="13"/>
  <c r="P31" i="13"/>
  <c r="Q31" i="13"/>
  <c r="R31" i="13"/>
  <c r="S31" i="13"/>
  <c r="T31" i="13"/>
  <c r="U31" i="13"/>
  <c r="V31" i="13"/>
  <c r="W31" i="13"/>
  <c r="X31" i="13"/>
  <c r="Y31" i="13"/>
  <c r="Z31" i="13"/>
  <c r="AA31" i="13"/>
  <c r="AB31" i="13"/>
  <c r="AC31" i="13"/>
  <c r="AD31" i="13"/>
  <c r="AE31" i="13"/>
  <c r="AF31" i="13"/>
  <c r="AG31" i="13"/>
  <c r="AH31" i="13"/>
  <c r="AI31" i="13"/>
  <c r="AJ31" i="13"/>
  <c r="AK31" i="13"/>
  <c r="AL31" i="13"/>
  <c r="AM31" i="13"/>
  <c r="AN31" i="13"/>
  <c r="AO31" i="13"/>
  <c r="AP31" i="13"/>
  <c r="AQ31" i="13"/>
  <c r="AR31" i="13"/>
  <c r="AS31" i="13"/>
  <c r="AT31" i="13"/>
  <c r="AU31" i="13"/>
  <c r="AV31" i="13"/>
  <c r="AW31" i="13"/>
  <c r="AX31" i="13"/>
  <c r="AY31" i="13"/>
  <c r="AZ31" i="13"/>
  <c r="BA31" i="13"/>
  <c r="BB31" i="13"/>
  <c r="BC31" i="13"/>
  <c r="BD31" i="13"/>
  <c r="BE31" i="13"/>
  <c r="BF31" i="13"/>
  <c r="BG31" i="13"/>
  <c r="BH31" i="13"/>
  <c r="BI31" i="13"/>
  <c r="B32" i="13"/>
  <c r="C32" i="13"/>
  <c r="D32" i="13"/>
  <c r="E32" i="13"/>
  <c r="F32" i="13"/>
  <c r="G32" i="13"/>
  <c r="H32" i="13"/>
  <c r="I32" i="13"/>
  <c r="J32" i="13"/>
  <c r="K32" i="13"/>
  <c r="L32" i="13"/>
  <c r="M32" i="13"/>
  <c r="N32" i="13"/>
  <c r="O32" i="13"/>
  <c r="P32" i="13"/>
  <c r="Q32" i="13"/>
  <c r="R32" i="13"/>
  <c r="S32" i="13"/>
  <c r="T32" i="13"/>
  <c r="U32" i="13"/>
  <c r="V32" i="13"/>
  <c r="W32" i="13"/>
  <c r="X32" i="13"/>
  <c r="Y32" i="13"/>
  <c r="Z32" i="13"/>
  <c r="AA32" i="13"/>
  <c r="AB32" i="13"/>
  <c r="AC32" i="13"/>
  <c r="AD32" i="13"/>
  <c r="AE32" i="13"/>
  <c r="AF32" i="13"/>
  <c r="AG32" i="13"/>
  <c r="AH32" i="13"/>
  <c r="AI32" i="13"/>
  <c r="AJ32" i="13"/>
  <c r="AK32" i="13"/>
  <c r="AL32" i="13"/>
  <c r="AM32" i="13"/>
  <c r="AN32" i="13"/>
  <c r="AO32" i="13"/>
  <c r="AP32" i="13"/>
  <c r="AQ32" i="13"/>
  <c r="AR32" i="13"/>
  <c r="AS32" i="13"/>
  <c r="AT32" i="13"/>
  <c r="AU32" i="13"/>
  <c r="AV32" i="13"/>
  <c r="AW32" i="13"/>
  <c r="AX32" i="13"/>
  <c r="AY32" i="13"/>
  <c r="AZ32" i="13"/>
  <c r="BA32" i="13"/>
  <c r="BB32" i="13"/>
  <c r="BC32" i="13"/>
  <c r="BD32" i="13"/>
  <c r="BE32" i="13"/>
  <c r="BF32" i="13"/>
  <c r="BG32" i="13"/>
  <c r="BH32" i="13"/>
  <c r="BI32" i="13"/>
  <c r="B33" i="13"/>
  <c r="C33" i="13"/>
  <c r="D33" i="13"/>
  <c r="E33" i="13"/>
  <c r="F33" i="13"/>
  <c r="G33" i="13"/>
  <c r="H33" i="13"/>
  <c r="I33" i="13"/>
  <c r="J33" i="13"/>
  <c r="K33" i="13"/>
  <c r="L33" i="13"/>
  <c r="M33" i="13"/>
  <c r="N33" i="13"/>
  <c r="O33" i="13"/>
  <c r="P33" i="13"/>
  <c r="Q33" i="13"/>
  <c r="R33" i="13"/>
  <c r="S33" i="13"/>
  <c r="T33" i="13"/>
  <c r="U33" i="13"/>
  <c r="V33" i="13"/>
  <c r="W33" i="13"/>
  <c r="X33" i="13"/>
  <c r="Y33" i="13"/>
  <c r="Z33" i="13"/>
  <c r="AA33" i="13"/>
  <c r="AB33" i="13"/>
  <c r="AC33" i="13"/>
  <c r="AD33" i="13"/>
  <c r="AE33" i="13"/>
  <c r="AF33" i="13"/>
  <c r="AG33" i="13"/>
  <c r="AH33" i="13"/>
  <c r="AI33" i="13"/>
  <c r="AJ33" i="13"/>
  <c r="AK33" i="13"/>
  <c r="AL33" i="13"/>
  <c r="AM33" i="13"/>
  <c r="AN33" i="13"/>
  <c r="AO33" i="13"/>
  <c r="AP33" i="13"/>
  <c r="AQ33" i="13"/>
  <c r="AR33" i="13"/>
  <c r="AS33" i="13"/>
  <c r="AT33" i="13"/>
  <c r="AU33" i="13"/>
  <c r="AV33" i="13"/>
  <c r="AW33" i="13"/>
  <c r="AX33" i="13"/>
  <c r="AY33" i="13"/>
  <c r="AZ33" i="13"/>
  <c r="BA33" i="13"/>
  <c r="BB33" i="13"/>
  <c r="BC33" i="13"/>
  <c r="BD33" i="13"/>
  <c r="BE33" i="13"/>
  <c r="BF33" i="13"/>
  <c r="BG33" i="13"/>
  <c r="BH33" i="13"/>
  <c r="BI33" i="13"/>
  <c r="B34" i="13"/>
  <c r="C34" i="13"/>
  <c r="D34" i="13"/>
  <c r="E34" i="13"/>
  <c r="F34" i="13"/>
  <c r="G34" i="13"/>
  <c r="H34" i="13"/>
  <c r="I34" i="13"/>
  <c r="J34" i="13"/>
  <c r="K34" i="13"/>
  <c r="L34" i="13"/>
  <c r="M34" i="13"/>
  <c r="N34" i="13"/>
  <c r="O34" i="13"/>
  <c r="P34" i="13"/>
  <c r="Q34" i="13"/>
  <c r="R34" i="13"/>
  <c r="S34" i="13"/>
  <c r="T34" i="13"/>
  <c r="U34" i="13"/>
  <c r="V34" i="13"/>
  <c r="W34" i="13"/>
  <c r="X34" i="13"/>
  <c r="Y34" i="13"/>
  <c r="Z34" i="13"/>
  <c r="AA34" i="13"/>
  <c r="AB34" i="13"/>
  <c r="AC34" i="13"/>
  <c r="AD34" i="13"/>
  <c r="AE34" i="13"/>
  <c r="AF34" i="13"/>
  <c r="AG34" i="13"/>
  <c r="AH34" i="13"/>
  <c r="AI34" i="13"/>
  <c r="AJ34" i="13"/>
  <c r="AK34" i="13"/>
  <c r="AL34" i="13"/>
  <c r="AM34" i="13"/>
  <c r="AN34" i="13"/>
  <c r="AO34" i="13"/>
  <c r="AP34" i="13"/>
  <c r="AQ34" i="13"/>
  <c r="AR34" i="13"/>
  <c r="AS34" i="13"/>
  <c r="AT34" i="13"/>
  <c r="AU34" i="13"/>
  <c r="AV34" i="13"/>
  <c r="AW34" i="13"/>
  <c r="AX34" i="13"/>
  <c r="AY34" i="13"/>
  <c r="AZ34" i="13"/>
  <c r="BA34" i="13"/>
  <c r="BB34" i="13"/>
  <c r="BC34" i="13"/>
  <c r="BD34" i="13"/>
  <c r="BE34" i="13"/>
  <c r="BF34" i="13"/>
  <c r="BG34" i="13"/>
  <c r="BH34" i="13"/>
  <c r="BI34" i="13"/>
  <c r="B35" i="13"/>
  <c r="C35" i="13"/>
  <c r="D35" i="13"/>
  <c r="E35" i="13"/>
  <c r="F35" i="13"/>
  <c r="G35" i="13"/>
  <c r="H35" i="13"/>
  <c r="I35" i="13"/>
  <c r="J35" i="13"/>
  <c r="K35" i="13"/>
  <c r="L35" i="13"/>
  <c r="M35" i="13"/>
  <c r="N35" i="13"/>
  <c r="O35" i="13"/>
  <c r="P35" i="13"/>
  <c r="Q35" i="13"/>
  <c r="R35" i="13"/>
  <c r="S35" i="13"/>
  <c r="T35" i="13"/>
  <c r="U35" i="13"/>
  <c r="V35" i="13"/>
  <c r="W35" i="13"/>
  <c r="X35" i="13"/>
  <c r="Y35" i="13"/>
  <c r="Z35" i="13"/>
  <c r="AA35" i="13"/>
  <c r="AB35" i="13"/>
  <c r="AC35" i="13"/>
  <c r="AD35" i="13"/>
  <c r="AE35" i="13"/>
  <c r="AF35" i="13"/>
  <c r="AG35" i="13"/>
  <c r="AH35" i="13"/>
  <c r="AI35" i="13"/>
  <c r="AJ35" i="13"/>
  <c r="AK35" i="13"/>
  <c r="AL35" i="13"/>
  <c r="AM35" i="13"/>
  <c r="AN35" i="13"/>
  <c r="AO35" i="13"/>
  <c r="AP35" i="13"/>
  <c r="AQ35" i="13"/>
  <c r="AR35" i="13"/>
  <c r="AS35" i="13"/>
  <c r="AT35" i="13"/>
  <c r="AU35" i="13"/>
  <c r="AV35" i="13"/>
  <c r="AW35" i="13"/>
  <c r="AX35" i="13"/>
  <c r="AY35" i="13"/>
  <c r="AZ35" i="13"/>
  <c r="BA35" i="13"/>
  <c r="BB35" i="13"/>
  <c r="BC35" i="13"/>
  <c r="BD35" i="13"/>
  <c r="BE35" i="13"/>
  <c r="BF35" i="13"/>
  <c r="BG35" i="13"/>
  <c r="BH35" i="13"/>
  <c r="BI35" i="13"/>
  <c r="B36" i="13"/>
  <c r="C36" i="13"/>
  <c r="D36" i="13"/>
  <c r="E36" i="13"/>
  <c r="F36" i="13"/>
  <c r="G36" i="13"/>
  <c r="H36" i="13"/>
  <c r="I36" i="13"/>
  <c r="J36" i="13"/>
  <c r="K36" i="13"/>
  <c r="L36" i="13"/>
  <c r="M36" i="13"/>
  <c r="N36" i="13"/>
  <c r="O36" i="13"/>
  <c r="P36" i="13"/>
  <c r="Q36" i="13"/>
  <c r="R36" i="13"/>
  <c r="S36" i="13"/>
  <c r="T36" i="13"/>
  <c r="U36" i="13"/>
  <c r="V36" i="13"/>
  <c r="W36" i="13"/>
  <c r="X36" i="13"/>
  <c r="Y36" i="13"/>
  <c r="Z36" i="13"/>
  <c r="AA36" i="13"/>
  <c r="AB36" i="13"/>
  <c r="AC36" i="13"/>
  <c r="AD36" i="13"/>
  <c r="AE36" i="13"/>
  <c r="AF36" i="13"/>
  <c r="AG36" i="13"/>
  <c r="AH36" i="13"/>
  <c r="AI36" i="13"/>
  <c r="AJ36" i="13"/>
  <c r="AK36" i="13"/>
  <c r="AL36" i="13"/>
  <c r="AM36" i="13"/>
  <c r="AN36" i="13"/>
  <c r="AO36" i="13"/>
  <c r="AP36" i="13"/>
  <c r="AQ36" i="13"/>
  <c r="AR36" i="13"/>
  <c r="AS36" i="13"/>
  <c r="AT36" i="13"/>
  <c r="AU36" i="13"/>
  <c r="AV36" i="13"/>
  <c r="AW36" i="13"/>
  <c r="AX36" i="13"/>
  <c r="AY36" i="13"/>
  <c r="AZ36" i="13"/>
  <c r="BA36" i="13"/>
  <c r="BB36" i="13"/>
  <c r="BC36" i="13"/>
  <c r="BD36" i="13"/>
  <c r="BE36" i="13"/>
  <c r="BF36" i="13"/>
  <c r="BG36" i="13"/>
  <c r="BH36" i="13"/>
  <c r="BI36" i="13"/>
  <c r="B37" i="13"/>
  <c r="C37" i="13"/>
  <c r="D37" i="13"/>
  <c r="E37" i="13"/>
  <c r="F37" i="13"/>
  <c r="G37" i="13"/>
  <c r="H37" i="13"/>
  <c r="I37" i="13"/>
  <c r="J37" i="13"/>
  <c r="K37" i="13"/>
  <c r="L37" i="13"/>
  <c r="M37" i="13"/>
  <c r="N37" i="13"/>
  <c r="O37" i="13"/>
  <c r="P37" i="13"/>
  <c r="Q37" i="13"/>
  <c r="R37" i="13"/>
  <c r="S37" i="13"/>
  <c r="T37" i="13"/>
  <c r="U37" i="13"/>
  <c r="V37" i="13"/>
  <c r="W37" i="13"/>
  <c r="X37" i="13"/>
  <c r="Y37" i="13"/>
  <c r="Z37" i="13"/>
  <c r="AA37" i="13"/>
  <c r="AB37" i="13"/>
  <c r="AC37" i="13"/>
  <c r="AD37" i="13"/>
  <c r="AE37" i="13"/>
  <c r="AF37" i="13"/>
  <c r="AG37" i="13"/>
  <c r="AH37" i="13"/>
  <c r="AI37" i="13"/>
  <c r="AJ37" i="13"/>
  <c r="AK37" i="13"/>
  <c r="AL37" i="13"/>
  <c r="AM37" i="13"/>
  <c r="AN37" i="13"/>
  <c r="AO37" i="13"/>
  <c r="AP37" i="13"/>
  <c r="AQ37" i="13"/>
  <c r="AR37" i="13"/>
  <c r="AS37" i="13"/>
  <c r="AT37" i="13"/>
  <c r="AU37" i="13"/>
  <c r="AV37" i="13"/>
  <c r="AW37" i="13"/>
  <c r="AX37" i="13"/>
  <c r="AY37" i="13"/>
  <c r="AZ37" i="13"/>
  <c r="BA37" i="13"/>
  <c r="BB37" i="13"/>
  <c r="BC37" i="13"/>
  <c r="BD37" i="13"/>
  <c r="BE37" i="13"/>
  <c r="BF37" i="13"/>
  <c r="BG37" i="13"/>
  <c r="BH37" i="13"/>
  <c r="BI37" i="13"/>
  <c r="B38" i="13"/>
  <c r="C38" i="13"/>
  <c r="D38" i="13"/>
  <c r="E38" i="13"/>
  <c r="F38" i="13"/>
  <c r="G38" i="13"/>
  <c r="H38" i="13"/>
  <c r="I38" i="13"/>
  <c r="J38" i="13"/>
  <c r="K38" i="13"/>
  <c r="L38" i="13"/>
  <c r="M38" i="13"/>
  <c r="N38" i="13"/>
  <c r="O38" i="13"/>
  <c r="P38" i="13"/>
  <c r="Q38" i="13"/>
  <c r="R38" i="13"/>
  <c r="S38" i="13"/>
  <c r="T38" i="13"/>
  <c r="U38" i="13"/>
  <c r="V38" i="13"/>
  <c r="W38" i="13"/>
  <c r="X38" i="13"/>
  <c r="Y38" i="13"/>
  <c r="Z38" i="13"/>
  <c r="AA38" i="13"/>
  <c r="AB38" i="13"/>
  <c r="AC38" i="13"/>
  <c r="AD38" i="13"/>
  <c r="AE38" i="13"/>
  <c r="AF38" i="13"/>
  <c r="AG38" i="13"/>
  <c r="AH38" i="13"/>
  <c r="AI38" i="13"/>
  <c r="AJ38" i="13"/>
  <c r="AK38" i="13"/>
  <c r="AL38" i="13"/>
  <c r="AM38" i="13"/>
  <c r="AN38" i="13"/>
  <c r="AO38" i="13"/>
  <c r="AP38" i="13"/>
  <c r="AQ38" i="13"/>
  <c r="AR38" i="13"/>
  <c r="AS38" i="13"/>
  <c r="AT38" i="13"/>
  <c r="AU38" i="13"/>
  <c r="AV38" i="13"/>
  <c r="AW38" i="13"/>
  <c r="AX38" i="13"/>
  <c r="AY38" i="13"/>
  <c r="AZ38" i="13"/>
  <c r="BA38" i="13"/>
  <c r="BB38" i="13"/>
  <c r="BC38" i="13"/>
  <c r="BD38" i="13"/>
  <c r="BE38" i="13"/>
  <c r="BF38" i="13"/>
  <c r="BG38" i="13"/>
  <c r="BH38" i="13"/>
  <c r="BI38" i="13"/>
  <c r="B39" i="13"/>
  <c r="C39" i="13"/>
  <c r="D39" i="13"/>
  <c r="E39" i="13"/>
  <c r="F39" i="13"/>
  <c r="G39" i="13"/>
  <c r="H39" i="13"/>
  <c r="I39" i="13"/>
  <c r="J39" i="13"/>
  <c r="K39" i="13"/>
  <c r="L39" i="13"/>
  <c r="M39" i="13"/>
  <c r="N39" i="13"/>
  <c r="O39" i="13"/>
  <c r="P39" i="13"/>
  <c r="Q39" i="13"/>
  <c r="R39" i="13"/>
  <c r="S39" i="13"/>
  <c r="T39" i="13"/>
  <c r="U39" i="13"/>
  <c r="V39" i="13"/>
  <c r="W39" i="13"/>
  <c r="X39" i="13"/>
  <c r="Y39" i="13"/>
  <c r="Z39" i="13"/>
  <c r="AA39" i="13"/>
  <c r="AB39" i="13"/>
  <c r="AC39" i="13"/>
  <c r="AD39" i="13"/>
  <c r="AE39" i="13"/>
  <c r="AF39" i="13"/>
  <c r="AG39" i="13"/>
  <c r="AH39" i="13"/>
  <c r="AI39" i="13"/>
  <c r="AJ39" i="13"/>
  <c r="AK39" i="13"/>
  <c r="AL39" i="13"/>
  <c r="AM39" i="13"/>
  <c r="AN39" i="13"/>
  <c r="AO39" i="13"/>
  <c r="AP39" i="13"/>
  <c r="AQ39" i="13"/>
  <c r="AR39" i="13"/>
  <c r="AS39" i="13"/>
  <c r="AT39" i="13"/>
  <c r="AU39" i="13"/>
  <c r="AV39" i="13"/>
  <c r="AW39" i="13"/>
  <c r="AX39" i="13"/>
  <c r="AY39" i="13"/>
  <c r="AZ39" i="13"/>
  <c r="BA39" i="13"/>
  <c r="BB39" i="13"/>
  <c r="BC39" i="13"/>
  <c r="BD39" i="13"/>
  <c r="BE39" i="13"/>
  <c r="BF39" i="13"/>
  <c r="BG39" i="13"/>
  <c r="BH39" i="13"/>
  <c r="BI39" i="13"/>
  <c r="B40" i="13"/>
  <c r="C40" i="13"/>
  <c r="D40" i="13"/>
  <c r="E40" i="13"/>
  <c r="F40" i="13"/>
  <c r="G40" i="13"/>
  <c r="H40" i="13"/>
  <c r="I40" i="13"/>
  <c r="J40" i="13"/>
  <c r="K40" i="13"/>
  <c r="L40" i="13"/>
  <c r="M40" i="13"/>
  <c r="N40" i="13"/>
  <c r="O40" i="13"/>
  <c r="P40" i="13"/>
  <c r="Q40" i="13"/>
  <c r="R40" i="13"/>
  <c r="S40" i="13"/>
  <c r="T40" i="13"/>
  <c r="U40" i="13"/>
  <c r="V40" i="13"/>
  <c r="W40" i="13"/>
  <c r="X40" i="13"/>
  <c r="Y40" i="13"/>
  <c r="Z40" i="13"/>
  <c r="AA40" i="13"/>
  <c r="AB40" i="13"/>
  <c r="AC40" i="13"/>
  <c r="AD40" i="13"/>
  <c r="AE40" i="13"/>
  <c r="AF40" i="13"/>
  <c r="AG40" i="13"/>
  <c r="AH40" i="13"/>
  <c r="AI40" i="13"/>
  <c r="AJ40" i="13"/>
  <c r="AK40" i="13"/>
  <c r="AL40" i="13"/>
  <c r="AM40" i="13"/>
  <c r="AN40" i="13"/>
  <c r="AO40" i="13"/>
  <c r="AP40" i="13"/>
  <c r="AQ40" i="13"/>
  <c r="AR40" i="13"/>
  <c r="AS40" i="13"/>
  <c r="AT40" i="13"/>
  <c r="AU40" i="13"/>
  <c r="AV40" i="13"/>
  <c r="AW40" i="13"/>
  <c r="AX40" i="13"/>
  <c r="AY40" i="13"/>
  <c r="AZ40" i="13"/>
  <c r="BA40" i="13"/>
  <c r="BB40" i="13"/>
  <c r="BC40" i="13"/>
  <c r="BD40" i="13"/>
  <c r="BE40" i="13"/>
  <c r="BF40" i="13"/>
  <c r="BG40" i="13"/>
  <c r="BH40" i="13"/>
  <c r="BI40" i="13"/>
  <c r="B41" i="13"/>
  <c r="C41" i="13"/>
  <c r="D41" i="13"/>
  <c r="E41" i="13"/>
  <c r="F41" i="13"/>
  <c r="G41" i="13"/>
  <c r="H41" i="13"/>
  <c r="I41" i="13"/>
  <c r="J41" i="13"/>
  <c r="K41" i="13"/>
  <c r="L41" i="13"/>
  <c r="M41" i="13"/>
  <c r="N41" i="13"/>
  <c r="O41" i="13"/>
  <c r="P41" i="13"/>
  <c r="Q41" i="13"/>
  <c r="R41" i="13"/>
  <c r="S41" i="13"/>
  <c r="T41" i="13"/>
  <c r="U41" i="13"/>
  <c r="V41" i="13"/>
  <c r="W41" i="13"/>
  <c r="X41" i="13"/>
  <c r="Y41" i="13"/>
  <c r="Z41" i="13"/>
  <c r="AA41" i="13"/>
  <c r="AB41" i="13"/>
  <c r="AC41" i="13"/>
  <c r="AD41" i="13"/>
  <c r="AE41" i="13"/>
  <c r="AF41" i="13"/>
  <c r="AG41" i="13"/>
  <c r="AH41" i="13"/>
  <c r="AI41" i="13"/>
  <c r="AJ41" i="13"/>
  <c r="AK41" i="13"/>
  <c r="AL41" i="13"/>
  <c r="AM41" i="13"/>
  <c r="AN41" i="13"/>
  <c r="AO41" i="13"/>
  <c r="AP41" i="13"/>
  <c r="AQ41" i="13"/>
  <c r="AR41" i="13"/>
  <c r="AS41" i="13"/>
  <c r="AT41" i="13"/>
  <c r="AU41" i="13"/>
  <c r="AV41" i="13"/>
  <c r="AW41" i="13"/>
  <c r="AX41" i="13"/>
  <c r="AY41" i="13"/>
  <c r="AZ41" i="13"/>
  <c r="BA41" i="13"/>
  <c r="BB41" i="13"/>
  <c r="BC41" i="13"/>
  <c r="BD41" i="13"/>
  <c r="BE41" i="13"/>
  <c r="BF41" i="13"/>
  <c r="BG41" i="13"/>
  <c r="BH41" i="13"/>
  <c r="BI41" i="13"/>
  <c r="B42" i="13"/>
  <c r="C42" i="13"/>
  <c r="D42" i="13"/>
  <c r="E42" i="13"/>
  <c r="F42" i="13"/>
  <c r="G42" i="13"/>
  <c r="H42" i="13"/>
  <c r="I42" i="13"/>
  <c r="J42" i="13"/>
  <c r="K42" i="13"/>
  <c r="L42" i="13"/>
  <c r="M42" i="13"/>
  <c r="N42" i="13"/>
  <c r="O42" i="13"/>
  <c r="P42" i="13"/>
  <c r="Q42" i="13"/>
  <c r="R42" i="13"/>
  <c r="S42" i="13"/>
  <c r="T42" i="13"/>
  <c r="U42" i="13"/>
  <c r="V42" i="13"/>
  <c r="W42" i="13"/>
  <c r="X42" i="13"/>
  <c r="Y42" i="13"/>
  <c r="Z42" i="13"/>
  <c r="AA42" i="13"/>
  <c r="AB42" i="13"/>
  <c r="AC42" i="13"/>
  <c r="AD42" i="13"/>
  <c r="AE42" i="13"/>
  <c r="AF42" i="13"/>
  <c r="AG42" i="13"/>
  <c r="AH42" i="13"/>
  <c r="AI42" i="13"/>
  <c r="AJ42" i="13"/>
  <c r="AK42" i="13"/>
  <c r="AL42" i="13"/>
  <c r="AM42" i="13"/>
  <c r="AN42" i="13"/>
  <c r="AO42" i="13"/>
  <c r="AP42" i="13"/>
  <c r="AQ42" i="13"/>
  <c r="AR42" i="13"/>
  <c r="AS42" i="13"/>
  <c r="AT42" i="13"/>
  <c r="AU42" i="13"/>
  <c r="AV42" i="13"/>
  <c r="AW42" i="13"/>
  <c r="AX42" i="13"/>
  <c r="AY42" i="13"/>
  <c r="AZ42" i="13"/>
  <c r="BA42" i="13"/>
  <c r="BB42" i="13"/>
  <c r="BC42" i="13"/>
  <c r="BD42" i="13"/>
  <c r="BE42" i="13"/>
  <c r="BF42" i="13"/>
  <c r="BG42" i="13"/>
  <c r="BH42" i="13"/>
  <c r="BI42" i="13"/>
  <c r="B43" i="13"/>
  <c r="C43" i="13"/>
  <c r="D43" i="13"/>
  <c r="E43" i="13"/>
  <c r="F43" i="13"/>
  <c r="G43" i="13"/>
  <c r="H43" i="13"/>
  <c r="I43" i="13"/>
  <c r="J43" i="13"/>
  <c r="K43" i="13"/>
  <c r="L43" i="13"/>
  <c r="M43" i="13"/>
  <c r="N43" i="13"/>
  <c r="O43" i="13"/>
  <c r="P43" i="13"/>
  <c r="Q43" i="13"/>
  <c r="R43" i="13"/>
  <c r="S43" i="13"/>
  <c r="T43" i="13"/>
  <c r="U43" i="13"/>
  <c r="V43" i="13"/>
  <c r="W43" i="13"/>
  <c r="X43" i="13"/>
  <c r="Y43" i="13"/>
  <c r="Z43" i="13"/>
  <c r="AA43" i="13"/>
  <c r="AB43" i="13"/>
  <c r="AC43" i="13"/>
  <c r="AD43" i="13"/>
  <c r="AE43" i="13"/>
  <c r="AF43" i="13"/>
  <c r="AG43" i="13"/>
  <c r="AH43" i="13"/>
  <c r="AI43" i="13"/>
  <c r="AJ43" i="13"/>
  <c r="AK43" i="13"/>
  <c r="AL43" i="13"/>
  <c r="AM43" i="13"/>
  <c r="AN43" i="13"/>
  <c r="AO43" i="13"/>
  <c r="AP43" i="13"/>
  <c r="AQ43" i="13"/>
  <c r="AR43" i="13"/>
  <c r="AS43" i="13"/>
  <c r="AT43" i="13"/>
  <c r="AU43" i="13"/>
  <c r="AV43" i="13"/>
  <c r="AW43" i="13"/>
  <c r="AX43" i="13"/>
  <c r="AY43" i="13"/>
  <c r="AZ43" i="13"/>
  <c r="BA43" i="13"/>
  <c r="BB43" i="13"/>
  <c r="BC43" i="13"/>
  <c r="BD43" i="13"/>
  <c r="BE43" i="13"/>
  <c r="BF43" i="13"/>
  <c r="BG43" i="13"/>
  <c r="BH43" i="13"/>
  <c r="BI43" i="13"/>
  <c r="B44" i="13"/>
  <c r="C44" i="13"/>
  <c r="D44" i="13"/>
  <c r="E44" i="13"/>
  <c r="F44" i="13"/>
  <c r="G44" i="13"/>
  <c r="H44" i="13"/>
  <c r="I44" i="13"/>
  <c r="J44" i="13"/>
  <c r="K44" i="13"/>
  <c r="L44" i="13"/>
  <c r="M44" i="13"/>
  <c r="N44" i="13"/>
  <c r="O44" i="13"/>
  <c r="P44" i="13"/>
  <c r="Q44" i="13"/>
  <c r="R44" i="13"/>
  <c r="S44" i="13"/>
  <c r="T44" i="13"/>
  <c r="U44" i="13"/>
  <c r="V44" i="13"/>
  <c r="W44" i="13"/>
  <c r="X44" i="13"/>
  <c r="Y44" i="13"/>
  <c r="Z44" i="13"/>
  <c r="AA44" i="13"/>
  <c r="AB44" i="13"/>
  <c r="AC44" i="13"/>
  <c r="AD44" i="13"/>
  <c r="AE44" i="13"/>
  <c r="AF44" i="13"/>
  <c r="AG44" i="13"/>
  <c r="AH44" i="13"/>
  <c r="AI44" i="13"/>
  <c r="AJ44" i="13"/>
  <c r="AK44" i="13"/>
  <c r="AL44" i="13"/>
  <c r="AM44" i="13"/>
  <c r="AN44" i="13"/>
  <c r="AO44" i="13"/>
  <c r="AP44" i="13"/>
  <c r="AQ44" i="13"/>
  <c r="AR44" i="13"/>
  <c r="AS44" i="13"/>
  <c r="AT44" i="13"/>
  <c r="AU44" i="13"/>
  <c r="AV44" i="13"/>
  <c r="AW44" i="13"/>
  <c r="AX44" i="13"/>
  <c r="AY44" i="13"/>
  <c r="AZ44" i="13"/>
  <c r="BA44" i="13"/>
  <c r="BB44" i="13"/>
  <c r="BC44" i="13"/>
  <c r="BD44" i="13"/>
  <c r="BE44" i="13"/>
  <c r="BF44" i="13"/>
  <c r="BG44" i="13"/>
  <c r="BH44" i="13"/>
  <c r="BI44" i="13"/>
  <c r="B45" i="13"/>
  <c r="C45" i="13"/>
  <c r="D45" i="13"/>
  <c r="E45" i="13"/>
  <c r="F45" i="13"/>
  <c r="G45" i="13"/>
  <c r="H45" i="13"/>
  <c r="I45" i="13"/>
  <c r="J45" i="13"/>
  <c r="K45" i="13"/>
  <c r="L45" i="13"/>
  <c r="M45" i="13"/>
  <c r="N45" i="13"/>
  <c r="O45" i="13"/>
  <c r="P45" i="13"/>
  <c r="Q45" i="13"/>
  <c r="R45" i="13"/>
  <c r="S45" i="13"/>
  <c r="T45" i="13"/>
  <c r="U45" i="13"/>
  <c r="V45" i="13"/>
  <c r="W45" i="13"/>
  <c r="X45" i="13"/>
  <c r="Y45" i="13"/>
  <c r="Z45" i="13"/>
  <c r="AA45" i="13"/>
  <c r="AB45" i="13"/>
  <c r="AC45" i="13"/>
  <c r="AD45" i="13"/>
  <c r="AE45" i="13"/>
  <c r="AF45" i="13"/>
  <c r="AG45" i="13"/>
  <c r="AH45" i="13"/>
  <c r="AI45" i="13"/>
  <c r="AJ45" i="13"/>
  <c r="AK45" i="13"/>
  <c r="AL45" i="13"/>
  <c r="AM45" i="13"/>
  <c r="AN45" i="13"/>
  <c r="AO45" i="13"/>
  <c r="AP45" i="13"/>
  <c r="AQ45" i="13"/>
  <c r="AR45" i="13"/>
  <c r="AS45" i="13"/>
  <c r="AT45" i="13"/>
  <c r="AU45" i="13"/>
  <c r="AV45" i="13"/>
  <c r="AW45" i="13"/>
  <c r="AX45" i="13"/>
  <c r="AY45" i="13"/>
  <c r="AZ45" i="13"/>
  <c r="BA45" i="13"/>
  <c r="BB45" i="13"/>
  <c r="BC45" i="13"/>
  <c r="BD45" i="13"/>
  <c r="BE45" i="13"/>
  <c r="BF45" i="13"/>
  <c r="BG45" i="13"/>
  <c r="BH45" i="13"/>
  <c r="BI45" i="13"/>
  <c r="B46" i="13"/>
  <c r="C46" i="13"/>
  <c r="D46" i="13"/>
  <c r="E46" i="13"/>
  <c r="F46" i="13"/>
  <c r="G46" i="13"/>
  <c r="H46" i="13"/>
  <c r="I46" i="13"/>
  <c r="J46" i="13"/>
  <c r="K46" i="13"/>
  <c r="L46" i="13"/>
  <c r="M46" i="13"/>
  <c r="N46" i="13"/>
  <c r="O46" i="13"/>
  <c r="P46" i="13"/>
  <c r="Q46" i="13"/>
  <c r="R46" i="13"/>
  <c r="S46" i="13"/>
  <c r="T46" i="13"/>
  <c r="U46" i="13"/>
  <c r="V46" i="13"/>
  <c r="W46" i="13"/>
  <c r="X46" i="13"/>
  <c r="Y46" i="13"/>
  <c r="Z46" i="13"/>
  <c r="AA46" i="13"/>
  <c r="AB46" i="13"/>
  <c r="AC46" i="13"/>
  <c r="AD46" i="13"/>
  <c r="AE46" i="13"/>
  <c r="AF46" i="13"/>
  <c r="AG46" i="13"/>
  <c r="AH46" i="13"/>
  <c r="AI46" i="13"/>
  <c r="AJ46" i="13"/>
  <c r="AK46" i="13"/>
  <c r="AL46" i="13"/>
  <c r="AM46" i="13"/>
  <c r="AN46" i="13"/>
  <c r="AO46" i="13"/>
  <c r="AP46" i="13"/>
  <c r="AQ46" i="13"/>
  <c r="AR46" i="13"/>
  <c r="AS46" i="13"/>
  <c r="AT46" i="13"/>
  <c r="AU46" i="13"/>
  <c r="AV46" i="13"/>
  <c r="AW46" i="13"/>
  <c r="AX46" i="13"/>
  <c r="AY46" i="13"/>
  <c r="AZ46" i="13"/>
  <c r="BA46" i="13"/>
  <c r="BB46" i="13"/>
  <c r="BC46" i="13"/>
  <c r="BD46" i="13"/>
  <c r="BE46" i="13"/>
  <c r="BF46" i="13"/>
  <c r="BG46" i="13"/>
  <c r="BH46" i="13"/>
  <c r="BI46" i="13"/>
  <c r="B47" i="13"/>
  <c r="C47" i="13"/>
  <c r="D47" i="13"/>
  <c r="E47" i="13"/>
  <c r="F47" i="13"/>
  <c r="G47" i="13"/>
  <c r="H47" i="13"/>
  <c r="I47" i="13"/>
  <c r="J47" i="13"/>
  <c r="K47" i="13"/>
  <c r="L47" i="13"/>
  <c r="M47" i="13"/>
  <c r="N47" i="13"/>
  <c r="O47" i="13"/>
  <c r="P47" i="13"/>
  <c r="Q47" i="13"/>
  <c r="R47" i="13"/>
  <c r="S47" i="13"/>
  <c r="T47" i="13"/>
  <c r="U47" i="13"/>
  <c r="V47" i="13"/>
  <c r="W47" i="13"/>
  <c r="X47" i="13"/>
  <c r="Y47" i="13"/>
  <c r="Z47" i="13"/>
  <c r="AA47" i="13"/>
  <c r="AB47" i="13"/>
  <c r="AC47" i="13"/>
  <c r="AD47" i="13"/>
  <c r="AE47" i="13"/>
  <c r="AF47" i="13"/>
  <c r="AG47" i="13"/>
  <c r="AH47" i="13"/>
  <c r="AI47" i="13"/>
  <c r="AJ47" i="13"/>
  <c r="AK47" i="13"/>
  <c r="AL47" i="13"/>
  <c r="AM47" i="13"/>
  <c r="AN47" i="13"/>
  <c r="AO47" i="13"/>
  <c r="AP47" i="13"/>
  <c r="AQ47" i="13"/>
  <c r="AR47" i="13"/>
  <c r="AS47" i="13"/>
  <c r="AT47" i="13"/>
  <c r="AU47" i="13"/>
  <c r="AV47" i="13"/>
  <c r="AW47" i="13"/>
  <c r="AX47" i="13"/>
  <c r="AY47" i="13"/>
  <c r="AZ47" i="13"/>
  <c r="BA47" i="13"/>
  <c r="BB47" i="13"/>
  <c r="BC47" i="13"/>
  <c r="BD47" i="13"/>
  <c r="BE47" i="13"/>
  <c r="BF47" i="13"/>
  <c r="BG47" i="13"/>
  <c r="BH47" i="13"/>
  <c r="BI47" i="13"/>
  <c r="B48" i="13"/>
  <c r="C48" i="13"/>
  <c r="D48" i="13"/>
  <c r="E48" i="13"/>
  <c r="F48" i="13"/>
  <c r="G48" i="13"/>
  <c r="H48" i="13"/>
  <c r="I48" i="13"/>
  <c r="J48" i="13"/>
  <c r="K48" i="13"/>
  <c r="L48" i="13"/>
  <c r="M48" i="13"/>
  <c r="N48" i="13"/>
  <c r="O48" i="13"/>
  <c r="P48" i="13"/>
  <c r="Q48" i="13"/>
  <c r="R48" i="13"/>
  <c r="S48" i="13"/>
  <c r="T48" i="13"/>
  <c r="U48" i="13"/>
  <c r="V48" i="13"/>
  <c r="W48" i="13"/>
  <c r="X48" i="13"/>
  <c r="Y48" i="13"/>
  <c r="Z48" i="13"/>
  <c r="AA48" i="13"/>
  <c r="AB48" i="13"/>
  <c r="AC48" i="13"/>
  <c r="AD48" i="13"/>
  <c r="AE48" i="13"/>
  <c r="AF48" i="13"/>
  <c r="AG48" i="13"/>
  <c r="AH48" i="13"/>
  <c r="AI48" i="13"/>
  <c r="AJ48" i="13"/>
  <c r="AK48" i="13"/>
  <c r="AL48" i="13"/>
  <c r="AM48" i="13"/>
  <c r="AN48" i="13"/>
  <c r="AO48" i="13"/>
  <c r="AP48" i="13"/>
  <c r="AQ48" i="13"/>
  <c r="AR48" i="13"/>
  <c r="AS48" i="13"/>
  <c r="AT48" i="13"/>
  <c r="AU48" i="13"/>
  <c r="AV48" i="13"/>
  <c r="AW48" i="13"/>
  <c r="AX48" i="13"/>
  <c r="AY48" i="13"/>
  <c r="AZ48" i="13"/>
  <c r="BA48" i="13"/>
  <c r="BB48" i="13"/>
  <c r="BC48" i="13"/>
  <c r="BD48" i="13"/>
  <c r="BE48" i="13"/>
  <c r="BF48" i="13"/>
  <c r="BG48" i="13"/>
  <c r="BH48" i="13"/>
  <c r="BI48" i="13"/>
  <c r="B49" i="13"/>
  <c r="C49" i="13"/>
  <c r="D49" i="13"/>
  <c r="E49" i="13"/>
  <c r="F49" i="13"/>
  <c r="G49" i="13"/>
  <c r="H49" i="13"/>
  <c r="I49" i="13"/>
  <c r="J49" i="13"/>
  <c r="K49" i="13"/>
  <c r="L49" i="13"/>
  <c r="M49" i="13"/>
  <c r="N49" i="13"/>
  <c r="O49" i="13"/>
  <c r="P49" i="13"/>
  <c r="Q49" i="13"/>
  <c r="R49" i="13"/>
  <c r="S49" i="13"/>
  <c r="T49" i="13"/>
  <c r="U49" i="13"/>
  <c r="V49" i="13"/>
  <c r="W49" i="13"/>
  <c r="X49" i="13"/>
  <c r="Y49" i="13"/>
  <c r="Z49" i="13"/>
  <c r="AA49" i="13"/>
  <c r="AB49" i="13"/>
  <c r="AC49" i="13"/>
  <c r="AD49" i="13"/>
  <c r="AE49" i="13"/>
  <c r="AF49" i="13"/>
  <c r="AG49" i="13"/>
  <c r="AH49" i="13"/>
  <c r="AI49" i="13"/>
  <c r="AJ49" i="13"/>
  <c r="AK49" i="13"/>
  <c r="AL49" i="13"/>
  <c r="AM49" i="13"/>
  <c r="AN49" i="13"/>
  <c r="AO49" i="13"/>
  <c r="AP49" i="13"/>
  <c r="AQ49" i="13"/>
  <c r="AR49" i="13"/>
  <c r="AS49" i="13"/>
  <c r="AT49" i="13"/>
  <c r="AU49" i="13"/>
  <c r="AV49" i="13"/>
  <c r="AW49" i="13"/>
  <c r="AX49" i="13"/>
  <c r="AY49" i="13"/>
  <c r="AZ49" i="13"/>
  <c r="BA49" i="13"/>
  <c r="BB49" i="13"/>
  <c r="BC49" i="13"/>
  <c r="BD49" i="13"/>
  <c r="BE49" i="13"/>
  <c r="BF49" i="13"/>
  <c r="BG49" i="13"/>
  <c r="BH49" i="13"/>
  <c r="BI49" i="13"/>
  <c r="B50" i="13"/>
  <c r="C50" i="13"/>
  <c r="D50" i="13"/>
  <c r="E50" i="13"/>
  <c r="F50" i="13"/>
  <c r="G50" i="13"/>
  <c r="H50" i="13"/>
  <c r="I50" i="13"/>
  <c r="J50" i="13"/>
  <c r="K50" i="13"/>
  <c r="L50" i="13"/>
  <c r="M50" i="13"/>
  <c r="N50" i="13"/>
  <c r="O50" i="13"/>
  <c r="P50" i="13"/>
  <c r="Q50" i="13"/>
  <c r="R50" i="13"/>
  <c r="S50" i="13"/>
  <c r="T50" i="13"/>
  <c r="U50" i="13"/>
  <c r="V50" i="13"/>
  <c r="W50" i="13"/>
  <c r="X50" i="13"/>
  <c r="Y50" i="13"/>
  <c r="Z50" i="13"/>
  <c r="AA50" i="13"/>
  <c r="AB50" i="13"/>
  <c r="AC50" i="13"/>
  <c r="AD50" i="13"/>
  <c r="AE50" i="13"/>
  <c r="AF50" i="13"/>
  <c r="AG50" i="13"/>
  <c r="AH50" i="13"/>
  <c r="AI50" i="13"/>
  <c r="AJ50" i="13"/>
  <c r="AK50" i="13"/>
  <c r="AL50" i="13"/>
  <c r="AM50" i="13"/>
  <c r="AN50" i="13"/>
  <c r="AO50" i="13"/>
  <c r="AP50" i="13"/>
  <c r="AQ50" i="13"/>
  <c r="AR50" i="13"/>
  <c r="AS50" i="13"/>
  <c r="AT50" i="13"/>
  <c r="AU50" i="13"/>
  <c r="AV50" i="13"/>
  <c r="AW50" i="13"/>
  <c r="AX50" i="13"/>
  <c r="AY50" i="13"/>
  <c r="AZ50" i="13"/>
  <c r="BA50" i="13"/>
  <c r="BB50" i="13"/>
  <c r="BC50" i="13"/>
  <c r="BD50" i="13"/>
  <c r="BE50" i="13"/>
  <c r="BF50" i="13"/>
  <c r="BG50" i="13"/>
  <c r="BH50" i="13"/>
  <c r="BI50" i="13"/>
  <c r="B51" i="13"/>
  <c r="C51" i="13"/>
  <c r="D51" i="13"/>
  <c r="E51" i="13"/>
  <c r="F51" i="13"/>
  <c r="G51" i="13"/>
  <c r="H51" i="13"/>
  <c r="I51" i="13"/>
  <c r="J51" i="13"/>
  <c r="K51" i="13"/>
  <c r="L51" i="13"/>
  <c r="M51" i="13"/>
  <c r="N51" i="13"/>
  <c r="O51" i="13"/>
  <c r="P51" i="13"/>
  <c r="Q51" i="13"/>
  <c r="R51" i="13"/>
  <c r="S51" i="13"/>
  <c r="T51" i="13"/>
  <c r="U51" i="13"/>
  <c r="V51" i="13"/>
  <c r="W51" i="13"/>
  <c r="X51" i="13"/>
  <c r="Y51" i="13"/>
  <c r="Z51" i="13"/>
  <c r="AA51" i="13"/>
  <c r="AB51" i="13"/>
  <c r="AC51" i="13"/>
  <c r="AD51" i="13"/>
  <c r="AE51" i="13"/>
  <c r="AF51" i="13"/>
  <c r="AG51" i="13"/>
  <c r="AH51" i="13"/>
  <c r="AI51" i="13"/>
  <c r="AJ51" i="13"/>
  <c r="AK51" i="13"/>
  <c r="AL51" i="13"/>
  <c r="AM51" i="13"/>
  <c r="AN51" i="13"/>
  <c r="AO51" i="13"/>
  <c r="AP51" i="13"/>
  <c r="AQ51" i="13"/>
  <c r="AR51" i="13"/>
  <c r="AS51" i="13"/>
  <c r="AT51" i="13"/>
  <c r="AU51" i="13"/>
  <c r="AV51" i="13"/>
  <c r="AW51" i="13"/>
  <c r="AX51" i="13"/>
  <c r="AY51" i="13"/>
  <c r="AZ51" i="13"/>
  <c r="BA51" i="13"/>
  <c r="BB51" i="13"/>
  <c r="BC51" i="13"/>
  <c r="BD51" i="13"/>
  <c r="BE51" i="13"/>
  <c r="BF51" i="13"/>
  <c r="BG51" i="13"/>
  <c r="BH51" i="13"/>
  <c r="BI51" i="13"/>
  <c r="B52" i="13"/>
  <c r="C52" i="13"/>
  <c r="D52" i="13"/>
  <c r="E52" i="13"/>
  <c r="F52" i="13"/>
  <c r="G52" i="13"/>
  <c r="H52" i="13"/>
  <c r="I52" i="13"/>
  <c r="J52" i="13"/>
  <c r="K52" i="13"/>
  <c r="L52" i="13"/>
  <c r="M52" i="13"/>
  <c r="N52" i="13"/>
  <c r="O52" i="13"/>
  <c r="P52" i="13"/>
  <c r="Q52" i="13"/>
  <c r="R52" i="13"/>
  <c r="S52" i="13"/>
  <c r="T52" i="13"/>
  <c r="U52" i="13"/>
  <c r="V52" i="13"/>
  <c r="W52" i="13"/>
  <c r="X52" i="13"/>
  <c r="Y52" i="13"/>
  <c r="Z52" i="13"/>
  <c r="AA52" i="13"/>
  <c r="AB52" i="13"/>
  <c r="AC52" i="13"/>
  <c r="AD52" i="13"/>
  <c r="AE52" i="13"/>
  <c r="AF52" i="13"/>
  <c r="AG52" i="13"/>
  <c r="AH52" i="13"/>
  <c r="AI52" i="13"/>
  <c r="AJ52" i="13"/>
  <c r="AK52" i="13"/>
  <c r="AL52" i="13"/>
  <c r="AM52" i="13"/>
  <c r="AN52" i="13"/>
  <c r="AO52" i="13"/>
  <c r="AP52" i="13"/>
  <c r="AQ52" i="13"/>
  <c r="AR52" i="13"/>
  <c r="AS52" i="13"/>
  <c r="AT52" i="13"/>
  <c r="AU52" i="13"/>
  <c r="AV52" i="13"/>
  <c r="AW52" i="13"/>
  <c r="AX52" i="13"/>
  <c r="AY52" i="13"/>
  <c r="AZ52" i="13"/>
  <c r="BA52" i="13"/>
  <c r="BB52" i="13"/>
  <c r="BC52" i="13"/>
  <c r="BD52" i="13"/>
  <c r="BE52" i="13"/>
  <c r="BF52" i="13"/>
  <c r="BG52" i="13"/>
  <c r="BH52" i="13"/>
  <c r="BI52" i="13"/>
  <c r="B53" i="13"/>
  <c r="C53" i="13"/>
  <c r="D53" i="13"/>
  <c r="E53" i="13"/>
  <c r="F53" i="13"/>
  <c r="G53" i="13"/>
  <c r="H53" i="13"/>
  <c r="I53" i="13"/>
  <c r="J53" i="13"/>
  <c r="K53" i="13"/>
  <c r="L53" i="13"/>
  <c r="M53" i="13"/>
  <c r="N53" i="13"/>
  <c r="O53" i="13"/>
  <c r="P53" i="13"/>
  <c r="Q53" i="13"/>
  <c r="R53" i="13"/>
  <c r="S53" i="13"/>
  <c r="T53" i="13"/>
  <c r="U53" i="13"/>
  <c r="V53" i="13"/>
  <c r="W53" i="13"/>
  <c r="X53" i="13"/>
  <c r="Y53" i="13"/>
  <c r="Z53" i="13"/>
  <c r="AA53" i="13"/>
  <c r="AB53" i="13"/>
  <c r="AC53" i="13"/>
  <c r="AD53" i="13"/>
  <c r="AE53" i="13"/>
  <c r="AF53" i="13"/>
  <c r="AG53" i="13"/>
  <c r="AH53" i="13"/>
  <c r="AI53" i="13"/>
  <c r="AJ53" i="13"/>
  <c r="AK53" i="13"/>
  <c r="AL53" i="13"/>
  <c r="AM53" i="13"/>
  <c r="AN53" i="13"/>
  <c r="AO53" i="13"/>
  <c r="AP53" i="13"/>
  <c r="AQ53" i="13"/>
  <c r="AR53" i="13"/>
  <c r="AS53" i="13"/>
  <c r="AT53" i="13"/>
  <c r="AU53" i="13"/>
  <c r="AV53" i="13"/>
  <c r="AW53" i="13"/>
  <c r="AX53" i="13"/>
  <c r="AY53" i="13"/>
  <c r="AZ53" i="13"/>
  <c r="BA53" i="13"/>
  <c r="BB53" i="13"/>
  <c r="BC53" i="13"/>
  <c r="BD53" i="13"/>
  <c r="BE53" i="13"/>
  <c r="BF53" i="13"/>
  <c r="BG53" i="13"/>
  <c r="BH53" i="13"/>
  <c r="BI53" i="13"/>
  <c r="B54" i="13"/>
  <c r="C54" i="13"/>
  <c r="D54" i="13"/>
  <c r="E54" i="13"/>
  <c r="F54" i="13"/>
  <c r="G54" i="13"/>
  <c r="H54" i="13"/>
  <c r="I54" i="13"/>
  <c r="J54" i="13"/>
  <c r="K54" i="13"/>
  <c r="L54" i="13"/>
  <c r="M54" i="13"/>
  <c r="N54" i="13"/>
  <c r="O54" i="13"/>
  <c r="P54" i="13"/>
  <c r="Q54" i="13"/>
  <c r="R54" i="13"/>
  <c r="S54" i="13"/>
  <c r="T54" i="13"/>
  <c r="U54" i="13"/>
  <c r="V54" i="13"/>
  <c r="W54" i="13"/>
  <c r="X54" i="13"/>
  <c r="Y54" i="13"/>
  <c r="Z54" i="13"/>
  <c r="AA54" i="13"/>
  <c r="AB54" i="13"/>
  <c r="AC54" i="13"/>
  <c r="AD54" i="13"/>
  <c r="AE54" i="13"/>
  <c r="AF54" i="13"/>
  <c r="AG54" i="13"/>
  <c r="AH54" i="13"/>
  <c r="AI54" i="13"/>
  <c r="AJ54" i="13"/>
  <c r="AK54" i="13"/>
  <c r="AL54" i="13"/>
  <c r="AM54" i="13"/>
  <c r="AN54" i="13"/>
  <c r="AO54" i="13"/>
  <c r="AP54" i="13"/>
  <c r="AQ54" i="13"/>
  <c r="AR54" i="13"/>
  <c r="AS54" i="13"/>
  <c r="AT54" i="13"/>
  <c r="AU54" i="13"/>
  <c r="AV54" i="13"/>
  <c r="AW54" i="13"/>
  <c r="AX54" i="13"/>
  <c r="AY54" i="13"/>
  <c r="AZ54" i="13"/>
  <c r="BA54" i="13"/>
  <c r="BB54" i="13"/>
  <c r="BC54" i="13"/>
  <c r="BD54" i="13"/>
  <c r="BE54" i="13"/>
  <c r="BF54" i="13"/>
  <c r="BG54" i="13"/>
  <c r="BH54" i="13"/>
  <c r="BI54" i="13"/>
  <c r="B55" i="13"/>
  <c r="C55" i="13"/>
  <c r="D55" i="13"/>
  <c r="E55" i="13"/>
  <c r="F55" i="13"/>
  <c r="G55" i="13"/>
  <c r="H55" i="13"/>
  <c r="I55" i="13"/>
  <c r="J55" i="13"/>
  <c r="K55" i="13"/>
  <c r="L55" i="13"/>
  <c r="M55" i="13"/>
  <c r="N55" i="13"/>
  <c r="O55" i="13"/>
  <c r="P55" i="13"/>
  <c r="Q55" i="13"/>
  <c r="R55" i="13"/>
  <c r="S55" i="13"/>
  <c r="T55" i="13"/>
  <c r="U55" i="13"/>
  <c r="V55" i="13"/>
  <c r="W55" i="13"/>
  <c r="X55" i="13"/>
  <c r="Y55" i="13"/>
  <c r="Z55" i="13"/>
  <c r="AA55" i="13"/>
  <c r="AB55" i="13"/>
  <c r="AC55" i="13"/>
  <c r="AD55" i="13"/>
  <c r="AE55" i="13"/>
  <c r="AF55" i="13"/>
  <c r="AG55" i="13"/>
  <c r="AH55" i="13"/>
  <c r="AI55" i="13"/>
  <c r="AJ55" i="13"/>
  <c r="AK55" i="13"/>
  <c r="AL55" i="13"/>
  <c r="AM55" i="13"/>
  <c r="AN55" i="13"/>
  <c r="AO55" i="13"/>
  <c r="AP55" i="13"/>
  <c r="AQ55" i="13"/>
  <c r="AR55" i="13"/>
  <c r="AS55" i="13"/>
  <c r="AT55" i="13"/>
  <c r="AU55" i="13"/>
  <c r="AV55" i="13"/>
  <c r="AW55" i="13"/>
  <c r="AX55" i="13"/>
  <c r="AY55" i="13"/>
  <c r="AZ55" i="13"/>
  <c r="BA55" i="13"/>
  <c r="BB55" i="13"/>
  <c r="BC55" i="13"/>
  <c r="BD55" i="13"/>
  <c r="BE55" i="13"/>
  <c r="BF55" i="13"/>
  <c r="BG55" i="13"/>
  <c r="BH55" i="13"/>
  <c r="BI55" i="13"/>
  <c r="B56" i="13"/>
  <c r="C56" i="13"/>
  <c r="D56" i="13"/>
  <c r="E56" i="13"/>
  <c r="F56" i="13"/>
  <c r="G56" i="13"/>
  <c r="H56" i="13"/>
  <c r="I56" i="13"/>
  <c r="J56" i="13"/>
  <c r="K56" i="13"/>
  <c r="L56" i="13"/>
  <c r="M56" i="13"/>
  <c r="N56" i="13"/>
  <c r="O56" i="13"/>
  <c r="P56" i="13"/>
  <c r="Q56" i="13"/>
  <c r="R56" i="13"/>
  <c r="S56" i="13"/>
  <c r="T56" i="13"/>
  <c r="U56" i="13"/>
  <c r="V56" i="13"/>
  <c r="W56" i="13"/>
  <c r="X56" i="13"/>
  <c r="Y56" i="13"/>
  <c r="Z56" i="13"/>
  <c r="AA56" i="13"/>
  <c r="AB56" i="13"/>
  <c r="AC56" i="13"/>
  <c r="AD56" i="13"/>
  <c r="AE56" i="13"/>
  <c r="AF56" i="13"/>
  <c r="AG56" i="13"/>
  <c r="AH56" i="13"/>
  <c r="AI56" i="13"/>
  <c r="AJ56" i="13"/>
  <c r="AK56" i="13"/>
  <c r="AL56" i="13"/>
  <c r="AM56" i="13"/>
  <c r="AN56" i="13"/>
  <c r="AO56" i="13"/>
  <c r="AP56" i="13"/>
  <c r="AQ56" i="13"/>
  <c r="AR56" i="13"/>
  <c r="AS56" i="13"/>
  <c r="AT56" i="13"/>
  <c r="AU56" i="13"/>
  <c r="AV56" i="13"/>
  <c r="AW56" i="13"/>
  <c r="AX56" i="13"/>
  <c r="AY56" i="13"/>
  <c r="AZ56" i="13"/>
  <c r="BA56" i="13"/>
  <c r="BB56" i="13"/>
  <c r="BC56" i="13"/>
  <c r="BD56" i="13"/>
  <c r="BE56" i="13"/>
  <c r="BF56" i="13"/>
  <c r="BG56" i="13"/>
  <c r="BH56" i="13"/>
  <c r="BI56" i="13"/>
  <c r="B57" i="13"/>
  <c r="C57" i="13"/>
  <c r="D57" i="13"/>
  <c r="E57" i="13"/>
  <c r="F57" i="13"/>
  <c r="G57" i="13"/>
  <c r="H57" i="13"/>
  <c r="I57" i="13"/>
  <c r="J57" i="13"/>
  <c r="K57" i="13"/>
  <c r="L57" i="13"/>
  <c r="M57" i="13"/>
  <c r="N57" i="13"/>
  <c r="O57" i="13"/>
  <c r="P57" i="13"/>
  <c r="Q57" i="13"/>
  <c r="R57" i="13"/>
  <c r="S57" i="13"/>
  <c r="T57" i="13"/>
  <c r="U57" i="13"/>
  <c r="V57" i="13"/>
  <c r="W57" i="13"/>
  <c r="X57" i="13"/>
  <c r="Y57" i="13"/>
  <c r="Z57" i="13"/>
  <c r="AA57" i="13"/>
  <c r="AB57" i="13"/>
  <c r="AC57" i="13"/>
  <c r="AD57" i="13"/>
  <c r="AE57" i="13"/>
  <c r="AF57" i="13"/>
  <c r="AG57" i="13"/>
  <c r="AH57" i="13"/>
  <c r="AI57" i="13"/>
  <c r="AJ57" i="13"/>
  <c r="AK57" i="13"/>
  <c r="AL57" i="13"/>
  <c r="AM57" i="13"/>
  <c r="AN57" i="13"/>
  <c r="AO57" i="13"/>
  <c r="AP57" i="13"/>
  <c r="AQ57" i="13"/>
  <c r="AR57" i="13"/>
  <c r="AS57" i="13"/>
  <c r="AT57" i="13"/>
  <c r="AU57" i="13"/>
  <c r="AV57" i="13"/>
  <c r="AW57" i="13"/>
  <c r="AX57" i="13"/>
  <c r="AY57" i="13"/>
  <c r="AZ57" i="13"/>
  <c r="BA57" i="13"/>
  <c r="BB57" i="13"/>
  <c r="BC57" i="13"/>
  <c r="BD57" i="13"/>
  <c r="BE57" i="13"/>
  <c r="BF57" i="13"/>
  <c r="BG57" i="13"/>
  <c r="BH57" i="13"/>
  <c r="BI57" i="13"/>
  <c r="B58" i="13"/>
  <c r="C58" i="13"/>
  <c r="D58" i="13"/>
  <c r="E58" i="13"/>
  <c r="F58" i="13"/>
  <c r="G58" i="13"/>
  <c r="H58" i="13"/>
  <c r="I58" i="13"/>
  <c r="J58" i="13"/>
  <c r="K58" i="13"/>
  <c r="L58" i="13"/>
  <c r="M58" i="13"/>
  <c r="N58" i="13"/>
  <c r="O58" i="13"/>
  <c r="P58" i="13"/>
  <c r="Q58" i="13"/>
  <c r="R58" i="13"/>
  <c r="S58" i="13"/>
  <c r="T58" i="13"/>
  <c r="U58" i="13"/>
  <c r="V58" i="13"/>
  <c r="W58" i="13"/>
  <c r="X58" i="13"/>
  <c r="Y58" i="13"/>
  <c r="Z58" i="13"/>
  <c r="AA58" i="13"/>
  <c r="AB58" i="13"/>
  <c r="AC58" i="13"/>
  <c r="AD58" i="13"/>
  <c r="AE58" i="13"/>
  <c r="AF58" i="13"/>
  <c r="AG58" i="13"/>
  <c r="AH58" i="13"/>
  <c r="AI58" i="13"/>
  <c r="AJ58" i="13"/>
  <c r="AK58" i="13"/>
  <c r="AL58" i="13"/>
  <c r="AM58" i="13"/>
  <c r="AN58" i="13"/>
  <c r="AO58" i="13"/>
  <c r="AP58" i="13"/>
  <c r="AQ58" i="13"/>
  <c r="AR58" i="13"/>
  <c r="AS58" i="13"/>
  <c r="AT58" i="13"/>
  <c r="AU58" i="13"/>
  <c r="AV58" i="13"/>
  <c r="AW58" i="13"/>
  <c r="AX58" i="13"/>
  <c r="AY58" i="13"/>
  <c r="AZ58" i="13"/>
  <c r="BA58" i="13"/>
  <c r="BB58" i="13"/>
  <c r="BC58" i="13"/>
  <c r="BD58" i="13"/>
  <c r="BE58" i="13"/>
  <c r="BF58" i="13"/>
  <c r="BG58" i="13"/>
  <c r="BH58" i="13"/>
  <c r="BI58" i="13"/>
  <c r="B59" i="13"/>
  <c r="C59" i="13"/>
  <c r="D59" i="13"/>
  <c r="E59" i="13"/>
  <c r="F59" i="13"/>
  <c r="G59" i="13"/>
  <c r="H59" i="13"/>
  <c r="I59" i="13"/>
  <c r="J59" i="13"/>
  <c r="K59" i="13"/>
  <c r="L59" i="13"/>
  <c r="M59" i="13"/>
  <c r="N59" i="13"/>
  <c r="O59" i="13"/>
  <c r="P59" i="13"/>
  <c r="Q59" i="13"/>
  <c r="R59" i="13"/>
  <c r="S59" i="13"/>
  <c r="T59" i="13"/>
  <c r="U59" i="13"/>
  <c r="V59" i="13"/>
  <c r="W59" i="13"/>
  <c r="X59" i="13"/>
  <c r="Y59" i="13"/>
  <c r="Z59" i="13"/>
  <c r="AA59" i="13"/>
  <c r="AB59" i="13"/>
  <c r="AC59" i="13"/>
  <c r="AD59" i="13"/>
  <c r="AE59" i="13"/>
  <c r="AF59" i="13"/>
  <c r="AG59" i="13"/>
  <c r="AH59" i="13"/>
  <c r="AI59" i="13"/>
  <c r="AJ59" i="13"/>
  <c r="AK59" i="13"/>
  <c r="AL59" i="13"/>
  <c r="AM59" i="13"/>
  <c r="AN59" i="13"/>
  <c r="AO59" i="13"/>
  <c r="AP59" i="13"/>
  <c r="AQ59" i="13"/>
  <c r="AR59" i="13"/>
  <c r="AS59" i="13"/>
  <c r="AT59" i="13"/>
  <c r="AU59" i="13"/>
  <c r="AV59" i="13"/>
  <c r="AW59" i="13"/>
  <c r="AX59" i="13"/>
  <c r="AY59" i="13"/>
  <c r="AZ59" i="13"/>
  <c r="BA59" i="13"/>
  <c r="BB59" i="13"/>
  <c r="BC59" i="13"/>
  <c r="BD59" i="13"/>
  <c r="BE59" i="13"/>
  <c r="BF59" i="13"/>
  <c r="BG59" i="13"/>
  <c r="BH59" i="13"/>
  <c r="BI59" i="13"/>
  <c r="B60" i="13"/>
  <c r="C60" i="13"/>
  <c r="D60" i="13"/>
  <c r="E60" i="13"/>
  <c r="F60" i="13"/>
  <c r="G60" i="13"/>
  <c r="H60" i="13"/>
  <c r="I60" i="13"/>
  <c r="J60" i="13"/>
  <c r="K60" i="13"/>
  <c r="L60" i="13"/>
  <c r="M60" i="13"/>
  <c r="N60" i="13"/>
  <c r="O60" i="13"/>
  <c r="P60" i="13"/>
  <c r="Q60" i="13"/>
  <c r="R60" i="13"/>
  <c r="S60" i="13"/>
  <c r="T60" i="13"/>
  <c r="U60" i="13"/>
  <c r="V60" i="13"/>
  <c r="W60" i="13"/>
  <c r="X60" i="13"/>
  <c r="Y60" i="13"/>
  <c r="Z60" i="13"/>
  <c r="AA60" i="13"/>
  <c r="AB60" i="13"/>
  <c r="AC60" i="13"/>
  <c r="AD60" i="13"/>
  <c r="AE60" i="13"/>
  <c r="AF60" i="13"/>
  <c r="AG60" i="13"/>
  <c r="AH60" i="13"/>
  <c r="AI60" i="13"/>
  <c r="AJ60" i="13"/>
  <c r="AK60" i="13"/>
  <c r="AL60" i="13"/>
  <c r="AM60" i="13"/>
  <c r="AN60" i="13"/>
  <c r="AO60" i="13"/>
  <c r="AP60" i="13"/>
  <c r="AQ60" i="13"/>
  <c r="AR60" i="13"/>
  <c r="AS60" i="13"/>
  <c r="AT60" i="13"/>
  <c r="AU60" i="13"/>
  <c r="AV60" i="13"/>
  <c r="AW60" i="13"/>
  <c r="AX60" i="13"/>
  <c r="AY60" i="13"/>
  <c r="AZ60" i="13"/>
  <c r="BA60" i="13"/>
  <c r="BB60" i="13"/>
  <c r="BC60" i="13"/>
  <c r="BD60" i="13"/>
  <c r="BE60" i="13"/>
  <c r="BF60" i="13"/>
  <c r="BG60" i="13"/>
  <c r="BH60" i="13"/>
  <c r="BI60" i="13"/>
  <c r="B61" i="13"/>
  <c r="C61" i="13"/>
  <c r="D61" i="13"/>
  <c r="E61" i="13"/>
  <c r="F61" i="13"/>
  <c r="G61" i="13"/>
  <c r="H61" i="13"/>
  <c r="I61" i="13"/>
  <c r="J61" i="13"/>
  <c r="K61" i="13"/>
  <c r="L61" i="13"/>
  <c r="M61" i="13"/>
  <c r="N61" i="13"/>
  <c r="O61" i="13"/>
  <c r="P61" i="13"/>
  <c r="Q61" i="13"/>
  <c r="R61" i="13"/>
  <c r="S61" i="13"/>
  <c r="T61" i="13"/>
  <c r="U61" i="13"/>
  <c r="V61" i="13"/>
  <c r="W61" i="13"/>
  <c r="X61" i="13"/>
  <c r="Y61" i="13"/>
  <c r="Z61" i="13"/>
  <c r="AA61" i="13"/>
  <c r="AB61" i="13"/>
  <c r="AC61" i="13"/>
  <c r="AD61" i="13"/>
  <c r="AE61" i="13"/>
  <c r="AF61" i="13"/>
  <c r="AG61" i="13"/>
  <c r="AH61" i="13"/>
  <c r="AI61" i="13"/>
  <c r="AJ61" i="13"/>
  <c r="AK61" i="13"/>
  <c r="AL61" i="13"/>
  <c r="AM61" i="13"/>
  <c r="AN61" i="13"/>
  <c r="AO61" i="13"/>
  <c r="AP61" i="13"/>
  <c r="AQ61" i="13"/>
  <c r="AR61" i="13"/>
  <c r="AS61" i="13"/>
  <c r="AT61" i="13"/>
  <c r="AU61" i="13"/>
  <c r="AV61" i="13"/>
  <c r="AW61" i="13"/>
  <c r="AX61" i="13"/>
  <c r="AY61" i="13"/>
  <c r="AZ61" i="13"/>
  <c r="BA61" i="13"/>
  <c r="BB61" i="13"/>
  <c r="BC61" i="13"/>
  <c r="BD61" i="13"/>
  <c r="BE61" i="13"/>
  <c r="BF61" i="13"/>
  <c r="BG61" i="13"/>
  <c r="BH61" i="13"/>
  <c r="BI61" i="13"/>
  <c r="F1" i="11"/>
  <c r="A3" i="8" a="1"/>
  <c r="A3" i="8" s="1"/>
  <c r="A2" i="3" a="1"/>
  <c r="A2" i="3" s="1"/>
  <c r="A2" i="5" a="1"/>
  <c r="B3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Z3" i="2"/>
  <c r="AA3" i="2"/>
  <c r="AB3" i="2"/>
  <c r="AC3" i="2"/>
  <c r="AD3" i="2"/>
  <c r="AE3" i="2"/>
  <c r="AF3" i="2"/>
  <c r="AG3" i="2"/>
  <c r="AH3" i="2"/>
  <c r="AI3" i="2"/>
  <c r="AJ3" i="2"/>
  <c r="AK3" i="2"/>
  <c r="AL3" i="2"/>
  <c r="AM3" i="2"/>
  <c r="AN3" i="2"/>
  <c r="AO3" i="2"/>
  <c r="AP3" i="2"/>
  <c r="AQ3" i="2"/>
  <c r="AR3" i="2"/>
  <c r="AS3" i="2"/>
  <c r="AT3" i="2"/>
  <c r="AU3" i="2"/>
  <c r="AV3" i="2"/>
  <c r="AW3" i="2"/>
  <c r="AX3" i="2"/>
  <c r="AY3" i="2"/>
  <c r="AZ3" i="2"/>
  <c r="BA3" i="2"/>
  <c r="BB3" i="2"/>
  <c r="BC3" i="2"/>
  <c r="BD3" i="2"/>
  <c r="BE3" i="2"/>
  <c r="BF3" i="2"/>
  <c r="BG3" i="2"/>
  <c r="BH3" i="2"/>
  <c r="BI3" i="2"/>
  <c r="BJ3" i="2"/>
  <c r="BK3" i="2"/>
  <c r="BL3" i="2"/>
  <c r="BM3" i="2"/>
  <c r="BN3" i="2"/>
  <c r="BO3" i="2"/>
  <c r="BP3" i="2"/>
  <c r="BQ3" i="2"/>
  <c r="BR3" i="2"/>
  <c r="BS3" i="2"/>
  <c r="BT3" i="2"/>
  <c r="BU3" i="2"/>
  <c r="BV3" i="2"/>
  <c r="BW3" i="2"/>
  <c r="BX3" i="2"/>
  <c r="BY3" i="2"/>
  <c r="BZ3" i="2"/>
  <c r="CA3" i="2"/>
  <c r="CB3" i="2"/>
  <c r="CC3" i="2"/>
  <c r="CD3" i="2"/>
  <c r="CE3" i="2"/>
  <c r="CF3" i="2"/>
  <c r="CG3" i="2"/>
  <c r="CH3" i="2"/>
  <c r="CI3" i="2"/>
  <c r="CJ3" i="2"/>
  <c r="CK3" i="2"/>
  <c r="CL3" i="2"/>
  <c r="CM3" i="2"/>
  <c r="CN3" i="2"/>
  <c r="CO3" i="2"/>
  <c r="CP3" i="2"/>
  <c r="CQ3" i="2"/>
  <c r="CR3" i="2"/>
  <c r="CS3" i="2"/>
  <c r="CT3" i="2"/>
  <c r="CU3" i="2"/>
  <c r="CV3" i="2"/>
  <c r="CW3" i="2"/>
  <c r="CX3" i="2"/>
  <c r="CY3" i="2"/>
  <c r="CZ3" i="2"/>
  <c r="DA3" i="2"/>
  <c r="DB3" i="2"/>
  <c r="DC3" i="2"/>
  <c r="DD3" i="2"/>
  <c r="DE3" i="2"/>
  <c r="DF3" i="2"/>
  <c r="DG3" i="2"/>
  <c r="DH3" i="2"/>
  <c r="DI3" i="2"/>
  <c r="DJ3" i="2"/>
  <c r="DK3" i="2"/>
  <c r="DL3" i="2"/>
  <c r="DM3" i="2"/>
  <c r="DN3" i="2"/>
  <c r="DO3" i="2"/>
  <c r="DP3" i="2"/>
  <c r="DQ3" i="2"/>
  <c r="DR3" i="2"/>
  <c r="DS3" i="2"/>
  <c r="DT3" i="2"/>
  <c r="DU3" i="2"/>
  <c r="DV3" i="2"/>
  <c r="DW3" i="2"/>
  <c r="DX3" i="2"/>
  <c r="DY3" i="2"/>
  <c r="DZ3" i="2"/>
  <c r="EA3" i="2"/>
  <c r="EB3" i="2"/>
  <c r="EC3" i="2"/>
  <c r="ED3" i="2"/>
  <c r="EE3" i="2"/>
  <c r="EF3" i="2"/>
  <c r="EG3" i="2"/>
  <c r="EH3" i="2"/>
  <c r="EI3" i="2"/>
  <c r="EJ3" i="2"/>
  <c r="EK3" i="2"/>
  <c r="EL3" i="2"/>
  <c r="EM3" i="2"/>
  <c r="EN3" i="2"/>
  <c r="EO3" i="2"/>
  <c r="EP3" i="2"/>
  <c r="EQ3" i="2"/>
  <c r="ER3" i="2"/>
  <c r="ES3" i="2"/>
  <c r="ET3" i="2"/>
  <c r="EU3" i="2"/>
  <c r="EV3" i="2"/>
  <c r="EW3" i="2"/>
  <c r="EX3" i="2"/>
  <c r="EY3" i="2"/>
  <c r="EZ3" i="2"/>
  <c r="FA3" i="2"/>
  <c r="FB3" i="2"/>
  <c r="FC3" i="2"/>
  <c r="FD3" i="2"/>
  <c r="FE3" i="2"/>
  <c r="FF3" i="2"/>
  <c r="FG3" i="2"/>
  <c r="FH3" i="2"/>
  <c r="FI3" i="2"/>
  <c r="FJ3" i="2"/>
  <c r="FK3" i="2"/>
  <c r="FL3" i="2"/>
  <c r="FM3" i="2"/>
  <c r="FN3" i="2"/>
  <c r="FO3" i="2"/>
  <c r="FP3" i="2"/>
  <c r="FQ3" i="2"/>
  <c r="FR3" i="2"/>
  <c r="FS3" i="2"/>
  <c r="FT3" i="2"/>
  <c r="FU3" i="2"/>
  <c r="FV3" i="2"/>
  <c r="FW3" i="2"/>
  <c r="FX3" i="2"/>
  <c r="FY3" i="2"/>
  <c r="FZ3" i="2"/>
  <c r="GA3" i="2"/>
  <c r="GB3" i="2"/>
  <c r="GC3" i="2"/>
  <c r="GD3" i="2"/>
  <c r="GE3" i="2"/>
  <c r="GF3" i="2"/>
  <c r="GG3" i="2"/>
  <c r="GH3" i="2"/>
  <c r="GI3" i="2"/>
  <c r="GJ3" i="2"/>
  <c r="GK3" i="2"/>
  <c r="GL3" i="2"/>
  <c r="GM3" i="2"/>
  <c r="GN3" i="2"/>
  <c r="GO3" i="2"/>
  <c r="GP3" i="2"/>
  <c r="GQ3" i="2"/>
  <c r="GR3" i="2"/>
  <c r="B4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AF4" i="2"/>
  <c r="AG4" i="2"/>
  <c r="AH4" i="2"/>
  <c r="AI4" i="2"/>
  <c r="AJ4" i="2"/>
  <c r="AK4" i="2"/>
  <c r="AL4" i="2"/>
  <c r="AM4" i="2"/>
  <c r="AN4" i="2"/>
  <c r="AO4" i="2"/>
  <c r="AP4" i="2"/>
  <c r="AQ4" i="2"/>
  <c r="AR4" i="2"/>
  <c r="AS4" i="2"/>
  <c r="AT4" i="2"/>
  <c r="AU4" i="2"/>
  <c r="AV4" i="2"/>
  <c r="AW4" i="2"/>
  <c r="AX4" i="2"/>
  <c r="AY4" i="2"/>
  <c r="AZ4" i="2"/>
  <c r="BA4" i="2"/>
  <c r="BB4" i="2"/>
  <c r="BC4" i="2"/>
  <c r="BD4" i="2"/>
  <c r="BE4" i="2"/>
  <c r="BF4" i="2"/>
  <c r="BG4" i="2"/>
  <c r="BH4" i="2"/>
  <c r="BI4" i="2"/>
  <c r="BJ4" i="2"/>
  <c r="BK4" i="2"/>
  <c r="BL4" i="2"/>
  <c r="BM4" i="2"/>
  <c r="BN4" i="2"/>
  <c r="BO4" i="2"/>
  <c r="BP4" i="2"/>
  <c r="BQ4" i="2"/>
  <c r="BR4" i="2"/>
  <c r="BS4" i="2"/>
  <c r="BT4" i="2"/>
  <c r="BU4" i="2"/>
  <c r="BV4" i="2"/>
  <c r="BW4" i="2"/>
  <c r="BX4" i="2"/>
  <c r="BY4" i="2"/>
  <c r="BZ4" i="2"/>
  <c r="CA4" i="2"/>
  <c r="CB4" i="2"/>
  <c r="CC4" i="2"/>
  <c r="CD4" i="2"/>
  <c r="CE4" i="2"/>
  <c r="CF4" i="2"/>
  <c r="CG4" i="2"/>
  <c r="CH4" i="2"/>
  <c r="CI4" i="2"/>
  <c r="CJ4" i="2"/>
  <c r="CK4" i="2"/>
  <c r="CL4" i="2"/>
  <c r="CM4" i="2"/>
  <c r="CN4" i="2"/>
  <c r="CO4" i="2"/>
  <c r="CP4" i="2"/>
  <c r="CQ4" i="2"/>
  <c r="CR4" i="2"/>
  <c r="CS4" i="2"/>
  <c r="CT4" i="2"/>
  <c r="CU4" i="2"/>
  <c r="CV4" i="2"/>
  <c r="CW4" i="2"/>
  <c r="CX4" i="2"/>
  <c r="CY4" i="2"/>
  <c r="CZ4" i="2"/>
  <c r="DA4" i="2"/>
  <c r="DB4" i="2"/>
  <c r="DC4" i="2"/>
  <c r="DD4" i="2"/>
  <c r="DE4" i="2"/>
  <c r="DF4" i="2"/>
  <c r="DG4" i="2"/>
  <c r="DH4" i="2"/>
  <c r="DI4" i="2"/>
  <c r="DJ4" i="2"/>
  <c r="DK4" i="2"/>
  <c r="DL4" i="2"/>
  <c r="DM4" i="2"/>
  <c r="DN4" i="2"/>
  <c r="DO4" i="2"/>
  <c r="DP4" i="2"/>
  <c r="DQ4" i="2"/>
  <c r="DR4" i="2"/>
  <c r="DS4" i="2"/>
  <c r="DT4" i="2"/>
  <c r="DU4" i="2"/>
  <c r="DV4" i="2"/>
  <c r="DW4" i="2"/>
  <c r="DX4" i="2"/>
  <c r="DY4" i="2"/>
  <c r="DZ4" i="2"/>
  <c r="EA4" i="2"/>
  <c r="EB4" i="2"/>
  <c r="EC4" i="2"/>
  <c r="ED4" i="2"/>
  <c r="EE4" i="2"/>
  <c r="EF4" i="2"/>
  <c r="EG4" i="2"/>
  <c r="EH4" i="2"/>
  <c r="EI4" i="2"/>
  <c r="EJ4" i="2"/>
  <c r="EK4" i="2"/>
  <c r="EL4" i="2"/>
  <c r="EM4" i="2"/>
  <c r="EN4" i="2"/>
  <c r="EO4" i="2"/>
  <c r="EP4" i="2"/>
  <c r="EQ4" i="2"/>
  <c r="ER4" i="2"/>
  <c r="ES4" i="2"/>
  <c r="ET4" i="2"/>
  <c r="EU4" i="2"/>
  <c r="EV4" i="2"/>
  <c r="EW4" i="2"/>
  <c r="EX4" i="2"/>
  <c r="EY4" i="2"/>
  <c r="EZ4" i="2"/>
  <c r="FA4" i="2"/>
  <c r="FB4" i="2"/>
  <c r="FC4" i="2"/>
  <c r="FD4" i="2"/>
  <c r="FE4" i="2"/>
  <c r="FF4" i="2"/>
  <c r="FG4" i="2"/>
  <c r="FH4" i="2"/>
  <c r="FI4" i="2"/>
  <c r="FJ4" i="2"/>
  <c r="FK4" i="2"/>
  <c r="FL4" i="2"/>
  <c r="FM4" i="2"/>
  <c r="FN4" i="2"/>
  <c r="FO4" i="2"/>
  <c r="FP4" i="2"/>
  <c r="FQ4" i="2"/>
  <c r="FR4" i="2"/>
  <c r="FS4" i="2"/>
  <c r="FT4" i="2"/>
  <c r="FU4" i="2"/>
  <c r="FV4" i="2"/>
  <c r="FW4" i="2"/>
  <c r="FX4" i="2"/>
  <c r="FY4" i="2"/>
  <c r="FZ4" i="2"/>
  <c r="GA4" i="2"/>
  <c r="GB4" i="2"/>
  <c r="GC4" i="2"/>
  <c r="GD4" i="2"/>
  <c r="GE4" i="2"/>
  <c r="GF4" i="2"/>
  <c r="GG4" i="2"/>
  <c r="GH4" i="2"/>
  <c r="GI4" i="2"/>
  <c r="GJ4" i="2"/>
  <c r="GK4" i="2"/>
  <c r="GL4" i="2"/>
  <c r="GM4" i="2"/>
  <c r="GN4" i="2"/>
  <c r="GO4" i="2"/>
  <c r="GP4" i="2"/>
  <c r="GQ4" i="2"/>
  <c r="GR4" i="2"/>
  <c r="B5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AO5" i="2"/>
  <c r="AP5" i="2"/>
  <c r="AQ5" i="2"/>
  <c r="AR5" i="2"/>
  <c r="AS5" i="2"/>
  <c r="AT5" i="2"/>
  <c r="AU5" i="2"/>
  <c r="AV5" i="2"/>
  <c r="AW5" i="2"/>
  <c r="AX5" i="2"/>
  <c r="AY5" i="2"/>
  <c r="AZ5" i="2"/>
  <c r="BA5" i="2"/>
  <c r="BB5" i="2"/>
  <c r="BC5" i="2"/>
  <c r="BD5" i="2"/>
  <c r="BE5" i="2"/>
  <c r="BF5" i="2"/>
  <c r="BG5" i="2"/>
  <c r="BH5" i="2"/>
  <c r="BI5" i="2"/>
  <c r="BJ5" i="2"/>
  <c r="BK5" i="2"/>
  <c r="BL5" i="2"/>
  <c r="BM5" i="2"/>
  <c r="BN5" i="2"/>
  <c r="BO5" i="2"/>
  <c r="BP5" i="2"/>
  <c r="BQ5" i="2"/>
  <c r="BR5" i="2"/>
  <c r="BS5" i="2"/>
  <c r="BT5" i="2"/>
  <c r="BU5" i="2"/>
  <c r="BV5" i="2"/>
  <c r="BW5" i="2"/>
  <c r="BX5" i="2"/>
  <c r="BY5" i="2"/>
  <c r="BZ5" i="2"/>
  <c r="CA5" i="2"/>
  <c r="CB5" i="2"/>
  <c r="CC5" i="2"/>
  <c r="CD5" i="2"/>
  <c r="CE5" i="2"/>
  <c r="CF5" i="2"/>
  <c r="CG5" i="2"/>
  <c r="CH5" i="2"/>
  <c r="CI5" i="2"/>
  <c r="CJ5" i="2"/>
  <c r="CK5" i="2"/>
  <c r="CL5" i="2"/>
  <c r="CM5" i="2"/>
  <c r="CN5" i="2"/>
  <c r="CO5" i="2"/>
  <c r="CP5" i="2"/>
  <c r="CQ5" i="2"/>
  <c r="CR5" i="2"/>
  <c r="CS5" i="2"/>
  <c r="CT5" i="2"/>
  <c r="CU5" i="2"/>
  <c r="CV5" i="2"/>
  <c r="CW5" i="2"/>
  <c r="CX5" i="2"/>
  <c r="CY5" i="2"/>
  <c r="CZ5" i="2"/>
  <c r="DA5" i="2"/>
  <c r="DB5" i="2"/>
  <c r="DC5" i="2"/>
  <c r="DD5" i="2"/>
  <c r="DE5" i="2"/>
  <c r="DF5" i="2"/>
  <c r="DG5" i="2"/>
  <c r="DH5" i="2"/>
  <c r="DI5" i="2"/>
  <c r="DJ5" i="2"/>
  <c r="DK5" i="2"/>
  <c r="DL5" i="2"/>
  <c r="DM5" i="2"/>
  <c r="DN5" i="2"/>
  <c r="DO5" i="2"/>
  <c r="DP5" i="2"/>
  <c r="DQ5" i="2"/>
  <c r="DR5" i="2"/>
  <c r="DS5" i="2"/>
  <c r="DT5" i="2"/>
  <c r="DU5" i="2"/>
  <c r="DV5" i="2"/>
  <c r="DW5" i="2"/>
  <c r="DX5" i="2"/>
  <c r="DY5" i="2"/>
  <c r="DZ5" i="2"/>
  <c r="EA5" i="2"/>
  <c r="EB5" i="2"/>
  <c r="EC5" i="2"/>
  <c r="ED5" i="2"/>
  <c r="EE5" i="2"/>
  <c r="EF5" i="2"/>
  <c r="EG5" i="2"/>
  <c r="EH5" i="2"/>
  <c r="EI5" i="2"/>
  <c r="EJ5" i="2"/>
  <c r="EK5" i="2"/>
  <c r="EL5" i="2"/>
  <c r="EM5" i="2"/>
  <c r="EN5" i="2"/>
  <c r="EO5" i="2"/>
  <c r="EP5" i="2"/>
  <c r="EQ5" i="2"/>
  <c r="ER5" i="2"/>
  <c r="ES5" i="2"/>
  <c r="ET5" i="2"/>
  <c r="EU5" i="2"/>
  <c r="EV5" i="2"/>
  <c r="EW5" i="2"/>
  <c r="EX5" i="2"/>
  <c r="EY5" i="2"/>
  <c r="EZ5" i="2"/>
  <c r="FA5" i="2"/>
  <c r="FB5" i="2"/>
  <c r="FC5" i="2"/>
  <c r="FD5" i="2"/>
  <c r="FE5" i="2"/>
  <c r="FF5" i="2"/>
  <c r="FG5" i="2"/>
  <c r="FH5" i="2"/>
  <c r="FI5" i="2"/>
  <c r="FJ5" i="2"/>
  <c r="FK5" i="2"/>
  <c r="FL5" i="2"/>
  <c r="FM5" i="2"/>
  <c r="FN5" i="2"/>
  <c r="FO5" i="2"/>
  <c r="FP5" i="2"/>
  <c r="FQ5" i="2"/>
  <c r="FR5" i="2"/>
  <c r="FS5" i="2"/>
  <c r="FT5" i="2"/>
  <c r="FU5" i="2"/>
  <c r="FV5" i="2"/>
  <c r="FW5" i="2"/>
  <c r="FX5" i="2"/>
  <c r="FY5" i="2"/>
  <c r="FZ5" i="2"/>
  <c r="GA5" i="2"/>
  <c r="GB5" i="2"/>
  <c r="GC5" i="2"/>
  <c r="GD5" i="2"/>
  <c r="GE5" i="2"/>
  <c r="GF5" i="2"/>
  <c r="GG5" i="2"/>
  <c r="GH5" i="2"/>
  <c r="GI5" i="2"/>
  <c r="GJ5" i="2"/>
  <c r="GK5" i="2"/>
  <c r="GL5" i="2"/>
  <c r="GM5" i="2"/>
  <c r="GN5" i="2"/>
  <c r="GO5" i="2"/>
  <c r="GP5" i="2"/>
  <c r="GQ5" i="2"/>
  <c r="GR5" i="2"/>
  <c r="B6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AD6" i="2"/>
  <c r="AE6" i="2"/>
  <c r="AF6" i="2"/>
  <c r="AG6" i="2"/>
  <c r="AH6" i="2"/>
  <c r="AI6" i="2"/>
  <c r="AJ6" i="2"/>
  <c r="AK6" i="2"/>
  <c r="AL6" i="2"/>
  <c r="AM6" i="2"/>
  <c r="AN6" i="2"/>
  <c r="AO6" i="2"/>
  <c r="AP6" i="2"/>
  <c r="AQ6" i="2"/>
  <c r="AR6" i="2"/>
  <c r="AS6" i="2"/>
  <c r="AT6" i="2"/>
  <c r="AU6" i="2"/>
  <c r="AV6" i="2"/>
  <c r="AW6" i="2"/>
  <c r="AX6" i="2"/>
  <c r="AY6" i="2"/>
  <c r="AZ6" i="2"/>
  <c r="BA6" i="2"/>
  <c r="BB6" i="2"/>
  <c r="BC6" i="2"/>
  <c r="BD6" i="2"/>
  <c r="BE6" i="2"/>
  <c r="BF6" i="2"/>
  <c r="BG6" i="2"/>
  <c r="BH6" i="2"/>
  <c r="BI6" i="2"/>
  <c r="BJ6" i="2"/>
  <c r="BK6" i="2"/>
  <c r="BL6" i="2"/>
  <c r="BM6" i="2"/>
  <c r="BN6" i="2"/>
  <c r="BO6" i="2"/>
  <c r="BP6" i="2"/>
  <c r="BQ6" i="2"/>
  <c r="BR6" i="2"/>
  <c r="BS6" i="2"/>
  <c r="BT6" i="2"/>
  <c r="BU6" i="2"/>
  <c r="BV6" i="2"/>
  <c r="BW6" i="2"/>
  <c r="BX6" i="2"/>
  <c r="BY6" i="2"/>
  <c r="BZ6" i="2"/>
  <c r="CA6" i="2"/>
  <c r="CB6" i="2"/>
  <c r="CC6" i="2"/>
  <c r="CD6" i="2"/>
  <c r="CE6" i="2"/>
  <c r="CF6" i="2"/>
  <c r="CG6" i="2"/>
  <c r="CH6" i="2"/>
  <c r="CI6" i="2"/>
  <c r="CJ6" i="2"/>
  <c r="CK6" i="2"/>
  <c r="CL6" i="2"/>
  <c r="CM6" i="2"/>
  <c r="CN6" i="2"/>
  <c r="CO6" i="2"/>
  <c r="CP6" i="2"/>
  <c r="CQ6" i="2"/>
  <c r="CR6" i="2"/>
  <c r="CS6" i="2"/>
  <c r="CT6" i="2"/>
  <c r="CU6" i="2"/>
  <c r="CV6" i="2"/>
  <c r="CW6" i="2"/>
  <c r="CX6" i="2"/>
  <c r="CY6" i="2"/>
  <c r="CZ6" i="2"/>
  <c r="DA6" i="2"/>
  <c r="DB6" i="2"/>
  <c r="DC6" i="2"/>
  <c r="DD6" i="2"/>
  <c r="DE6" i="2"/>
  <c r="DF6" i="2"/>
  <c r="DG6" i="2"/>
  <c r="DH6" i="2"/>
  <c r="DI6" i="2"/>
  <c r="DJ6" i="2"/>
  <c r="DK6" i="2"/>
  <c r="DL6" i="2"/>
  <c r="DM6" i="2"/>
  <c r="DN6" i="2"/>
  <c r="DO6" i="2"/>
  <c r="DP6" i="2"/>
  <c r="DQ6" i="2"/>
  <c r="DR6" i="2"/>
  <c r="DS6" i="2"/>
  <c r="DT6" i="2"/>
  <c r="DU6" i="2"/>
  <c r="DV6" i="2"/>
  <c r="DW6" i="2"/>
  <c r="DX6" i="2"/>
  <c r="DY6" i="2"/>
  <c r="DZ6" i="2"/>
  <c r="EA6" i="2"/>
  <c r="EB6" i="2"/>
  <c r="EC6" i="2"/>
  <c r="ED6" i="2"/>
  <c r="EE6" i="2"/>
  <c r="EF6" i="2"/>
  <c r="EG6" i="2"/>
  <c r="EH6" i="2"/>
  <c r="EI6" i="2"/>
  <c r="EJ6" i="2"/>
  <c r="EK6" i="2"/>
  <c r="EL6" i="2"/>
  <c r="EM6" i="2"/>
  <c r="EN6" i="2"/>
  <c r="EO6" i="2"/>
  <c r="EP6" i="2"/>
  <c r="EQ6" i="2"/>
  <c r="ER6" i="2"/>
  <c r="ES6" i="2"/>
  <c r="ET6" i="2"/>
  <c r="EU6" i="2"/>
  <c r="EV6" i="2"/>
  <c r="EW6" i="2"/>
  <c r="EX6" i="2"/>
  <c r="EY6" i="2"/>
  <c r="EZ6" i="2"/>
  <c r="FA6" i="2"/>
  <c r="FB6" i="2"/>
  <c r="FC6" i="2"/>
  <c r="FD6" i="2"/>
  <c r="FE6" i="2"/>
  <c r="FF6" i="2"/>
  <c r="FG6" i="2"/>
  <c r="FH6" i="2"/>
  <c r="FI6" i="2"/>
  <c r="FJ6" i="2"/>
  <c r="FK6" i="2"/>
  <c r="FL6" i="2"/>
  <c r="FM6" i="2"/>
  <c r="FN6" i="2"/>
  <c r="FO6" i="2"/>
  <c r="FP6" i="2"/>
  <c r="FQ6" i="2"/>
  <c r="FR6" i="2"/>
  <c r="FS6" i="2"/>
  <c r="FT6" i="2"/>
  <c r="FU6" i="2"/>
  <c r="FV6" i="2"/>
  <c r="FW6" i="2"/>
  <c r="FX6" i="2"/>
  <c r="FY6" i="2"/>
  <c r="FZ6" i="2"/>
  <c r="GA6" i="2"/>
  <c r="GB6" i="2"/>
  <c r="GC6" i="2"/>
  <c r="GD6" i="2"/>
  <c r="GE6" i="2"/>
  <c r="GF6" i="2"/>
  <c r="GG6" i="2"/>
  <c r="GH6" i="2"/>
  <c r="GI6" i="2"/>
  <c r="GJ6" i="2"/>
  <c r="GK6" i="2"/>
  <c r="GL6" i="2"/>
  <c r="GM6" i="2"/>
  <c r="GN6" i="2"/>
  <c r="GO6" i="2"/>
  <c r="GP6" i="2"/>
  <c r="GQ6" i="2"/>
  <c r="GR6" i="2"/>
  <c r="B7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G7" i="2"/>
  <c r="AH7" i="2"/>
  <c r="AI7" i="2"/>
  <c r="AJ7" i="2"/>
  <c r="AK7" i="2"/>
  <c r="AL7" i="2"/>
  <c r="AM7" i="2"/>
  <c r="AN7" i="2"/>
  <c r="AO7" i="2"/>
  <c r="AP7" i="2"/>
  <c r="AQ7" i="2"/>
  <c r="AR7" i="2"/>
  <c r="AS7" i="2"/>
  <c r="AT7" i="2"/>
  <c r="AU7" i="2"/>
  <c r="AV7" i="2"/>
  <c r="AW7" i="2"/>
  <c r="AX7" i="2"/>
  <c r="AY7" i="2"/>
  <c r="AZ7" i="2"/>
  <c r="BA7" i="2"/>
  <c r="BB7" i="2"/>
  <c r="BC7" i="2"/>
  <c r="BD7" i="2"/>
  <c r="BE7" i="2"/>
  <c r="BF7" i="2"/>
  <c r="BG7" i="2"/>
  <c r="BH7" i="2"/>
  <c r="BI7" i="2"/>
  <c r="BJ7" i="2"/>
  <c r="BK7" i="2"/>
  <c r="BL7" i="2"/>
  <c r="BM7" i="2"/>
  <c r="BN7" i="2"/>
  <c r="BO7" i="2"/>
  <c r="BP7" i="2"/>
  <c r="BQ7" i="2"/>
  <c r="BR7" i="2"/>
  <c r="BS7" i="2"/>
  <c r="BT7" i="2"/>
  <c r="BU7" i="2"/>
  <c r="BV7" i="2"/>
  <c r="BW7" i="2"/>
  <c r="BX7" i="2"/>
  <c r="BY7" i="2"/>
  <c r="BZ7" i="2"/>
  <c r="CA7" i="2"/>
  <c r="CB7" i="2"/>
  <c r="CC7" i="2"/>
  <c r="CD7" i="2"/>
  <c r="CE7" i="2"/>
  <c r="CF7" i="2"/>
  <c r="CG7" i="2"/>
  <c r="CH7" i="2"/>
  <c r="CI7" i="2"/>
  <c r="CJ7" i="2"/>
  <c r="CK7" i="2"/>
  <c r="CL7" i="2"/>
  <c r="CM7" i="2"/>
  <c r="CN7" i="2"/>
  <c r="CO7" i="2"/>
  <c r="CP7" i="2"/>
  <c r="CQ7" i="2"/>
  <c r="CR7" i="2"/>
  <c r="CS7" i="2"/>
  <c r="CT7" i="2"/>
  <c r="CU7" i="2"/>
  <c r="CV7" i="2"/>
  <c r="CW7" i="2"/>
  <c r="CX7" i="2"/>
  <c r="CY7" i="2"/>
  <c r="CZ7" i="2"/>
  <c r="DA7" i="2"/>
  <c r="DB7" i="2"/>
  <c r="DC7" i="2"/>
  <c r="DD7" i="2"/>
  <c r="DE7" i="2"/>
  <c r="DF7" i="2"/>
  <c r="DG7" i="2"/>
  <c r="DH7" i="2"/>
  <c r="DI7" i="2"/>
  <c r="DJ7" i="2"/>
  <c r="DK7" i="2"/>
  <c r="DL7" i="2"/>
  <c r="DM7" i="2"/>
  <c r="DN7" i="2"/>
  <c r="DO7" i="2"/>
  <c r="DP7" i="2"/>
  <c r="DQ7" i="2"/>
  <c r="DR7" i="2"/>
  <c r="DS7" i="2"/>
  <c r="DT7" i="2"/>
  <c r="DU7" i="2"/>
  <c r="DV7" i="2"/>
  <c r="DW7" i="2"/>
  <c r="DX7" i="2"/>
  <c r="DY7" i="2"/>
  <c r="DZ7" i="2"/>
  <c r="EA7" i="2"/>
  <c r="EB7" i="2"/>
  <c r="EC7" i="2"/>
  <c r="ED7" i="2"/>
  <c r="EE7" i="2"/>
  <c r="EF7" i="2"/>
  <c r="EG7" i="2"/>
  <c r="EH7" i="2"/>
  <c r="EI7" i="2"/>
  <c r="EJ7" i="2"/>
  <c r="EK7" i="2"/>
  <c r="EL7" i="2"/>
  <c r="EM7" i="2"/>
  <c r="EN7" i="2"/>
  <c r="EO7" i="2"/>
  <c r="EP7" i="2"/>
  <c r="EQ7" i="2"/>
  <c r="ER7" i="2"/>
  <c r="ES7" i="2"/>
  <c r="ET7" i="2"/>
  <c r="EU7" i="2"/>
  <c r="EV7" i="2"/>
  <c r="EW7" i="2"/>
  <c r="EX7" i="2"/>
  <c r="EY7" i="2"/>
  <c r="EZ7" i="2"/>
  <c r="FA7" i="2"/>
  <c r="FB7" i="2"/>
  <c r="FC7" i="2"/>
  <c r="FD7" i="2"/>
  <c r="FE7" i="2"/>
  <c r="FF7" i="2"/>
  <c r="FG7" i="2"/>
  <c r="FH7" i="2"/>
  <c r="FI7" i="2"/>
  <c r="FJ7" i="2"/>
  <c r="FK7" i="2"/>
  <c r="FL7" i="2"/>
  <c r="FM7" i="2"/>
  <c r="FN7" i="2"/>
  <c r="FO7" i="2"/>
  <c r="FP7" i="2"/>
  <c r="FQ7" i="2"/>
  <c r="FR7" i="2"/>
  <c r="FS7" i="2"/>
  <c r="FT7" i="2"/>
  <c r="FU7" i="2"/>
  <c r="FV7" i="2"/>
  <c r="FW7" i="2"/>
  <c r="FX7" i="2"/>
  <c r="FY7" i="2"/>
  <c r="FZ7" i="2"/>
  <c r="GA7" i="2"/>
  <c r="GB7" i="2"/>
  <c r="GC7" i="2"/>
  <c r="GD7" i="2"/>
  <c r="GE7" i="2"/>
  <c r="GF7" i="2"/>
  <c r="GG7" i="2"/>
  <c r="GH7" i="2"/>
  <c r="GI7" i="2"/>
  <c r="GJ7" i="2"/>
  <c r="GK7" i="2"/>
  <c r="GL7" i="2"/>
  <c r="GM7" i="2"/>
  <c r="GN7" i="2"/>
  <c r="GO7" i="2"/>
  <c r="GP7" i="2"/>
  <c r="GQ7" i="2"/>
  <c r="GR7" i="2"/>
  <c r="B8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G8" i="2"/>
  <c r="AH8" i="2"/>
  <c r="AI8" i="2"/>
  <c r="AJ8" i="2"/>
  <c r="AK8" i="2"/>
  <c r="AL8" i="2"/>
  <c r="AM8" i="2"/>
  <c r="AN8" i="2"/>
  <c r="AO8" i="2"/>
  <c r="AP8" i="2"/>
  <c r="AQ8" i="2"/>
  <c r="AR8" i="2"/>
  <c r="AS8" i="2"/>
  <c r="AT8" i="2"/>
  <c r="AU8" i="2"/>
  <c r="AV8" i="2"/>
  <c r="AW8" i="2"/>
  <c r="AX8" i="2"/>
  <c r="AY8" i="2"/>
  <c r="AZ8" i="2"/>
  <c r="BA8" i="2"/>
  <c r="BB8" i="2"/>
  <c r="BC8" i="2"/>
  <c r="BD8" i="2"/>
  <c r="BE8" i="2"/>
  <c r="BF8" i="2"/>
  <c r="BG8" i="2"/>
  <c r="BH8" i="2"/>
  <c r="BI8" i="2"/>
  <c r="BJ8" i="2"/>
  <c r="BK8" i="2"/>
  <c r="BL8" i="2"/>
  <c r="BM8" i="2"/>
  <c r="BN8" i="2"/>
  <c r="BO8" i="2"/>
  <c r="BP8" i="2"/>
  <c r="BQ8" i="2"/>
  <c r="BR8" i="2"/>
  <c r="BS8" i="2"/>
  <c r="BT8" i="2"/>
  <c r="BU8" i="2"/>
  <c r="BV8" i="2"/>
  <c r="BW8" i="2"/>
  <c r="BX8" i="2"/>
  <c r="BY8" i="2"/>
  <c r="BZ8" i="2"/>
  <c r="CA8" i="2"/>
  <c r="CB8" i="2"/>
  <c r="CC8" i="2"/>
  <c r="CD8" i="2"/>
  <c r="CE8" i="2"/>
  <c r="CF8" i="2"/>
  <c r="CG8" i="2"/>
  <c r="CH8" i="2"/>
  <c r="CI8" i="2"/>
  <c r="CJ8" i="2"/>
  <c r="CK8" i="2"/>
  <c r="CL8" i="2"/>
  <c r="CM8" i="2"/>
  <c r="CN8" i="2"/>
  <c r="CO8" i="2"/>
  <c r="CP8" i="2"/>
  <c r="CQ8" i="2"/>
  <c r="CR8" i="2"/>
  <c r="CS8" i="2"/>
  <c r="CT8" i="2"/>
  <c r="CU8" i="2"/>
  <c r="CV8" i="2"/>
  <c r="CW8" i="2"/>
  <c r="CX8" i="2"/>
  <c r="CY8" i="2"/>
  <c r="CZ8" i="2"/>
  <c r="DA8" i="2"/>
  <c r="DB8" i="2"/>
  <c r="DC8" i="2"/>
  <c r="DD8" i="2"/>
  <c r="DE8" i="2"/>
  <c r="DF8" i="2"/>
  <c r="DG8" i="2"/>
  <c r="DH8" i="2"/>
  <c r="DI8" i="2"/>
  <c r="DJ8" i="2"/>
  <c r="DK8" i="2"/>
  <c r="DL8" i="2"/>
  <c r="DM8" i="2"/>
  <c r="DN8" i="2"/>
  <c r="DO8" i="2"/>
  <c r="DP8" i="2"/>
  <c r="DQ8" i="2"/>
  <c r="DR8" i="2"/>
  <c r="DS8" i="2"/>
  <c r="DT8" i="2"/>
  <c r="DU8" i="2"/>
  <c r="DV8" i="2"/>
  <c r="DW8" i="2"/>
  <c r="DX8" i="2"/>
  <c r="DY8" i="2"/>
  <c r="DZ8" i="2"/>
  <c r="EA8" i="2"/>
  <c r="EB8" i="2"/>
  <c r="EC8" i="2"/>
  <c r="ED8" i="2"/>
  <c r="EE8" i="2"/>
  <c r="EF8" i="2"/>
  <c r="EG8" i="2"/>
  <c r="EH8" i="2"/>
  <c r="EI8" i="2"/>
  <c r="EJ8" i="2"/>
  <c r="EK8" i="2"/>
  <c r="EL8" i="2"/>
  <c r="EM8" i="2"/>
  <c r="EN8" i="2"/>
  <c r="EO8" i="2"/>
  <c r="EP8" i="2"/>
  <c r="EQ8" i="2"/>
  <c r="ER8" i="2"/>
  <c r="ES8" i="2"/>
  <c r="ET8" i="2"/>
  <c r="EU8" i="2"/>
  <c r="EV8" i="2"/>
  <c r="EW8" i="2"/>
  <c r="EX8" i="2"/>
  <c r="EY8" i="2"/>
  <c r="EZ8" i="2"/>
  <c r="FA8" i="2"/>
  <c r="FB8" i="2"/>
  <c r="FC8" i="2"/>
  <c r="FD8" i="2"/>
  <c r="FE8" i="2"/>
  <c r="FF8" i="2"/>
  <c r="FG8" i="2"/>
  <c r="FH8" i="2"/>
  <c r="FI8" i="2"/>
  <c r="FJ8" i="2"/>
  <c r="FK8" i="2"/>
  <c r="FL8" i="2"/>
  <c r="FM8" i="2"/>
  <c r="FN8" i="2"/>
  <c r="FO8" i="2"/>
  <c r="FP8" i="2"/>
  <c r="FQ8" i="2"/>
  <c r="FR8" i="2"/>
  <c r="FS8" i="2"/>
  <c r="FT8" i="2"/>
  <c r="FU8" i="2"/>
  <c r="FV8" i="2"/>
  <c r="FW8" i="2"/>
  <c r="FX8" i="2"/>
  <c r="FY8" i="2"/>
  <c r="FZ8" i="2"/>
  <c r="GA8" i="2"/>
  <c r="GB8" i="2"/>
  <c r="GC8" i="2"/>
  <c r="GD8" i="2"/>
  <c r="GE8" i="2"/>
  <c r="GF8" i="2"/>
  <c r="GG8" i="2"/>
  <c r="GH8" i="2"/>
  <c r="GI8" i="2"/>
  <c r="GJ8" i="2"/>
  <c r="GK8" i="2"/>
  <c r="GL8" i="2"/>
  <c r="GM8" i="2"/>
  <c r="GN8" i="2"/>
  <c r="GO8" i="2"/>
  <c r="GP8" i="2"/>
  <c r="GQ8" i="2"/>
  <c r="GR8" i="2"/>
  <c r="B9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AB9" i="2"/>
  <c r="AC9" i="2"/>
  <c r="AD9" i="2"/>
  <c r="AE9" i="2"/>
  <c r="AF9" i="2"/>
  <c r="AG9" i="2"/>
  <c r="AH9" i="2"/>
  <c r="AI9" i="2"/>
  <c r="AJ9" i="2"/>
  <c r="AK9" i="2"/>
  <c r="AL9" i="2"/>
  <c r="AM9" i="2"/>
  <c r="AN9" i="2"/>
  <c r="AO9" i="2"/>
  <c r="AP9" i="2"/>
  <c r="AQ9" i="2"/>
  <c r="AR9" i="2"/>
  <c r="AS9" i="2"/>
  <c r="AT9" i="2"/>
  <c r="AU9" i="2"/>
  <c r="AV9" i="2"/>
  <c r="AW9" i="2"/>
  <c r="AX9" i="2"/>
  <c r="AY9" i="2"/>
  <c r="AZ9" i="2"/>
  <c r="BA9" i="2"/>
  <c r="BB9" i="2"/>
  <c r="BC9" i="2"/>
  <c r="BD9" i="2"/>
  <c r="BE9" i="2"/>
  <c r="BF9" i="2"/>
  <c r="BG9" i="2"/>
  <c r="BH9" i="2"/>
  <c r="BI9" i="2"/>
  <c r="BJ9" i="2"/>
  <c r="BK9" i="2"/>
  <c r="BL9" i="2"/>
  <c r="BM9" i="2"/>
  <c r="BN9" i="2"/>
  <c r="BO9" i="2"/>
  <c r="BP9" i="2"/>
  <c r="BQ9" i="2"/>
  <c r="BR9" i="2"/>
  <c r="BS9" i="2"/>
  <c r="BT9" i="2"/>
  <c r="BU9" i="2"/>
  <c r="BV9" i="2"/>
  <c r="BW9" i="2"/>
  <c r="BX9" i="2"/>
  <c r="BY9" i="2"/>
  <c r="BZ9" i="2"/>
  <c r="CA9" i="2"/>
  <c r="CB9" i="2"/>
  <c r="CC9" i="2"/>
  <c r="CD9" i="2"/>
  <c r="CE9" i="2"/>
  <c r="CF9" i="2"/>
  <c r="CG9" i="2"/>
  <c r="CH9" i="2"/>
  <c r="CI9" i="2"/>
  <c r="CJ9" i="2"/>
  <c r="CK9" i="2"/>
  <c r="CL9" i="2"/>
  <c r="CM9" i="2"/>
  <c r="CN9" i="2"/>
  <c r="CO9" i="2"/>
  <c r="CP9" i="2"/>
  <c r="CQ9" i="2"/>
  <c r="CR9" i="2"/>
  <c r="CS9" i="2"/>
  <c r="CT9" i="2"/>
  <c r="CU9" i="2"/>
  <c r="CV9" i="2"/>
  <c r="CW9" i="2"/>
  <c r="CX9" i="2"/>
  <c r="CY9" i="2"/>
  <c r="CZ9" i="2"/>
  <c r="DA9" i="2"/>
  <c r="DB9" i="2"/>
  <c r="DC9" i="2"/>
  <c r="DD9" i="2"/>
  <c r="DE9" i="2"/>
  <c r="DF9" i="2"/>
  <c r="DG9" i="2"/>
  <c r="DH9" i="2"/>
  <c r="DI9" i="2"/>
  <c r="DJ9" i="2"/>
  <c r="DK9" i="2"/>
  <c r="DL9" i="2"/>
  <c r="DM9" i="2"/>
  <c r="DN9" i="2"/>
  <c r="DO9" i="2"/>
  <c r="DP9" i="2"/>
  <c r="DQ9" i="2"/>
  <c r="DR9" i="2"/>
  <c r="DS9" i="2"/>
  <c r="DT9" i="2"/>
  <c r="DU9" i="2"/>
  <c r="DV9" i="2"/>
  <c r="DW9" i="2"/>
  <c r="DX9" i="2"/>
  <c r="DY9" i="2"/>
  <c r="DZ9" i="2"/>
  <c r="EA9" i="2"/>
  <c r="EB9" i="2"/>
  <c r="EC9" i="2"/>
  <c r="ED9" i="2"/>
  <c r="EE9" i="2"/>
  <c r="EF9" i="2"/>
  <c r="EG9" i="2"/>
  <c r="EH9" i="2"/>
  <c r="EI9" i="2"/>
  <c r="EJ9" i="2"/>
  <c r="EK9" i="2"/>
  <c r="EL9" i="2"/>
  <c r="EM9" i="2"/>
  <c r="EN9" i="2"/>
  <c r="EO9" i="2"/>
  <c r="EP9" i="2"/>
  <c r="EQ9" i="2"/>
  <c r="ER9" i="2"/>
  <c r="ES9" i="2"/>
  <c r="ET9" i="2"/>
  <c r="EU9" i="2"/>
  <c r="EV9" i="2"/>
  <c r="EW9" i="2"/>
  <c r="EX9" i="2"/>
  <c r="EY9" i="2"/>
  <c r="EZ9" i="2"/>
  <c r="FA9" i="2"/>
  <c r="FB9" i="2"/>
  <c r="FC9" i="2"/>
  <c r="FD9" i="2"/>
  <c r="FE9" i="2"/>
  <c r="FF9" i="2"/>
  <c r="FG9" i="2"/>
  <c r="FH9" i="2"/>
  <c r="FI9" i="2"/>
  <c r="FJ9" i="2"/>
  <c r="FK9" i="2"/>
  <c r="FL9" i="2"/>
  <c r="FM9" i="2"/>
  <c r="FN9" i="2"/>
  <c r="FO9" i="2"/>
  <c r="FP9" i="2"/>
  <c r="FQ9" i="2"/>
  <c r="FR9" i="2"/>
  <c r="FS9" i="2"/>
  <c r="FT9" i="2"/>
  <c r="FU9" i="2"/>
  <c r="FV9" i="2"/>
  <c r="FW9" i="2"/>
  <c r="FX9" i="2"/>
  <c r="FY9" i="2"/>
  <c r="FZ9" i="2"/>
  <c r="GA9" i="2"/>
  <c r="GB9" i="2"/>
  <c r="GC9" i="2"/>
  <c r="GD9" i="2"/>
  <c r="GE9" i="2"/>
  <c r="GF9" i="2"/>
  <c r="GG9" i="2"/>
  <c r="GH9" i="2"/>
  <c r="GI9" i="2"/>
  <c r="GJ9" i="2"/>
  <c r="GK9" i="2"/>
  <c r="GL9" i="2"/>
  <c r="GM9" i="2"/>
  <c r="GN9" i="2"/>
  <c r="GO9" i="2"/>
  <c r="GP9" i="2"/>
  <c r="GQ9" i="2"/>
  <c r="GR9" i="2"/>
  <c r="B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Z10" i="2"/>
  <c r="AA10" i="2"/>
  <c r="AB10" i="2"/>
  <c r="AC10" i="2"/>
  <c r="AD10" i="2"/>
  <c r="AE10" i="2"/>
  <c r="AF10" i="2"/>
  <c r="AG10" i="2"/>
  <c r="AH10" i="2"/>
  <c r="AI10" i="2"/>
  <c r="AJ10" i="2"/>
  <c r="AK10" i="2"/>
  <c r="AL10" i="2"/>
  <c r="AM10" i="2"/>
  <c r="AN10" i="2"/>
  <c r="AO10" i="2"/>
  <c r="AP10" i="2"/>
  <c r="AQ10" i="2"/>
  <c r="AR10" i="2"/>
  <c r="AS10" i="2"/>
  <c r="AT10" i="2"/>
  <c r="AU10" i="2"/>
  <c r="AV10" i="2"/>
  <c r="AW10" i="2"/>
  <c r="AX10" i="2"/>
  <c r="AY10" i="2"/>
  <c r="AZ10" i="2"/>
  <c r="BA10" i="2"/>
  <c r="BB10" i="2"/>
  <c r="BC10" i="2"/>
  <c r="BD10" i="2"/>
  <c r="BE10" i="2"/>
  <c r="BF10" i="2"/>
  <c r="BG10" i="2"/>
  <c r="BH10" i="2"/>
  <c r="BI10" i="2"/>
  <c r="BJ10" i="2"/>
  <c r="BK10" i="2"/>
  <c r="BL10" i="2"/>
  <c r="BM10" i="2"/>
  <c r="BN10" i="2"/>
  <c r="BO10" i="2"/>
  <c r="BP10" i="2"/>
  <c r="BQ10" i="2"/>
  <c r="BR10" i="2"/>
  <c r="BS10" i="2"/>
  <c r="BT10" i="2"/>
  <c r="BU10" i="2"/>
  <c r="BV10" i="2"/>
  <c r="BW10" i="2"/>
  <c r="BX10" i="2"/>
  <c r="BY10" i="2"/>
  <c r="BZ10" i="2"/>
  <c r="CA10" i="2"/>
  <c r="CB10" i="2"/>
  <c r="CC10" i="2"/>
  <c r="CD10" i="2"/>
  <c r="CE10" i="2"/>
  <c r="CF10" i="2"/>
  <c r="CG10" i="2"/>
  <c r="CH10" i="2"/>
  <c r="CI10" i="2"/>
  <c r="CJ10" i="2"/>
  <c r="CK10" i="2"/>
  <c r="CL10" i="2"/>
  <c r="CM10" i="2"/>
  <c r="CN10" i="2"/>
  <c r="CO10" i="2"/>
  <c r="CP10" i="2"/>
  <c r="CQ10" i="2"/>
  <c r="CR10" i="2"/>
  <c r="CS10" i="2"/>
  <c r="CT10" i="2"/>
  <c r="CU10" i="2"/>
  <c r="CV10" i="2"/>
  <c r="CW10" i="2"/>
  <c r="CX10" i="2"/>
  <c r="CY10" i="2"/>
  <c r="CZ10" i="2"/>
  <c r="DA10" i="2"/>
  <c r="DB10" i="2"/>
  <c r="DC10" i="2"/>
  <c r="DD10" i="2"/>
  <c r="DE10" i="2"/>
  <c r="DF10" i="2"/>
  <c r="DG10" i="2"/>
  <c r="DH10" i="2"/>
  <c r="DI10" i="2"/>
  <c r="DJ10" i="2"/>
  <c r="DK10" i="2"/>
  <c r="DL10" i="2"/>
  <c r="DM10" i="2"/>
  <c r="DN10" i="2"/>
  <c r="DO10" i="2"/>
  <c r="DP10" i="2"/>
  <c r="DQ10" i="2"/>
  <c r="DR10" i="2"/>
  <c r="DS10" i="2"/>
  <c r="DT10" i="2"/>
  <c r="DU10" i="2"/>
  <c r="DV10" i="2"/>
  <c r="DW10" i="2"/>
  <c r="DX10" i="2"/>
  <c r="DY10" i="2"/>
  <c r="DZ10" i="2"/>
  <c r="EA10" i="2"/>
  <c r="EB10" i="2"/>
  <c r="EC10" i="2"/>
  <c r="ED10" i="2"/>
  <c r="EE10" i="2"/>
  <c r="EF10" i="2"/>
  <c r="EG10" i="2"/>
  <c r="EH10" i="2"/>
  <c r="EI10" i="2"/>
  <c r="EJ10" i="2"/>
  <c r="EK10" i="2"/>
  <c r="EL10" i="2"/>
  <c r="EM10" i="2"/>
  <c r="EN10" i="2"/>
  <c r="EO10" i="2"/>
  <c r="EP10" i="2"/>
  <c r="EQ10" i="2"/>
  <c r="ER10" i="2"/>
  <c r="ES10" i="2"/>
  <c r="ET10" i="2"/>
  <c r="EU10" i="2"/>
  <c r="EV10" i="2"/>
  <c r="EW10" i="2"/>
  <c r="EX10" i="2"/>
  <c r="EY10" i="2"/>
  <c r="EZ10" i="2"/>
  <c r="FA10" i="2"/>
  <c r="FB10" i="2"/>
  <c r="FC10" i="2"/>
  <c r="FD10" i="2"/>
  <c r="FE10" i="2"/>
  <c r="FF10" i="2"/>
  <c r="FG10" i="2"/>
  <c r="FH10" i="2"/>
  <c r="FI10" i="2"/>
  <c r="FJ10" i="2"/>
  <c r="FK10" i="2"/>
  <c r="FL10" i="2"/>
  <c r="FM10" i="2"/>
  <c r="FN10" i="2"/>
  <c r="FO10" i="2"/>
  <c r="FP10" i="2"/>
  <c r="FQ10" i="2"/>
  <c r="FR10" i="2"/>
  <c r="FS10" i="2"/>
  <c r="FT10" i="2"/>
  <c r="FU10" i="2"/>
  <c r="FV10" i="2"/>
  <c r="FW10" i="2"/>
  <c r="FX10" i="2"/>
  <c r="FY10" i="2"/>
  <c r="FZ10" i="2"/>
  <c r="GA10" i="2"/>
  <c r="GB10" i="2"/>
  <c r="GC10" i="2"/>
  <c r="GD10" i="2"/>
  <c r="GE10" i="2"/>
  <c r="GF10" i="2"/>
  <c r="GG10" i="2"/>
  <c r="GH10" i="2"/>
  <c r="GI10" i="2"/>
  <c r="GJ10" i="2"/>
  <c r="GK10" i="2"/>
  <c r="GL10" i="2"/>
  <c r="GM10" i="2"/>
  <c r="GN10" i="2"/>
  <c r="GO10" i="2"/>
  <c r="GP10" i="2"/>
  <c r="GQ10" i="2"/>
  <c r="GR10" i="2"/>
  <c r="B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AA11" i="2"/>
  <c r="AB11" i="2"/>
  <c r="AC11" i="2"/>
  <c r="AD11" i="2"/>
  <c r="AE11" i="2"/>
  <c r="AF11" i="2"/>
  <c r="AG11" i="2"/>
  <c r="AH11" i="2"/>
  <c r="AI11" i="2"/>
  <c r="AJ11" i="2"/>
  <c r="AK11" i="2"/>
  <c r="AL11" i="2"/>
  <c r="AM11" i="2"/>
  <c r="AN11" i="2"/>
  <c r="AO11" i="2"/>
  <c r="AP11" i="2"/>
  <c r="AQ11" i="2"/>
  <c r="AR11" i="2"/>
  <c r="AS11" i="2"/>
  <c r="AT11" i="2"/>
  <c r="AU11" i="2"/>
  <c r="AV11" i="2"/>
  <c r="AW11" i="2"/>
  <c r="AX11" i="2"/>
  <c r="AY11" i="2"/>
  <c r="AZ11" i="2"/>
  <c r="BA11" i="2"/>
  <c r="BB11" i="2"/>
  <c r="BC11" i="2"/>
  <c r="BD11" i="2"/>
  <c r="BE11" i="2"/>
  <c r="BF11" i="2"/>
  <c r="BG11" i="2"/>
  <c r="BH11" i="2"/>
  <c r="BI11" i="2"/>
  <c r="BJ11" i="2"/>
  <c r="BK11" i="2"/>
  <c r="BL11" i="2"/>
  <c r="BM11" i="2"/>
  <c r="BN11" i="2"/>
  <c r="BO11" i="2"/>
  <c r="BP11" i="2"/>
  <c r="BQ11" i="2"/>
  <c r="BR11" i="2"/>
  <c r="BS11" i="2"/>
  <c r="BT11" i="2"/>
  <c r="BU11" i="2"/>
  <c r="BV11" i="2"/>
  <c r="BW11" i="2"/>
  <c r="BX11" i="2"/>
  <c r="BY11" i="2"/>
  <c r="BZ11" i="2"/>
  <c r="CA11" i="2"/>
  <c r="CB11" i="2"/>
  <c r="CC11" i="2"/>
  <c r="CD11" i="2"/>
  <c r="CE11" i="2"/>
  <c r="CF11" i="2"/>
  <c r="CG11" i="2"/>
  <c r="CH11" i="2"/>
  <c r="CI11" i="2"/>
  <c r="CJ11" i="2"/>
  <c r="CK11" i="2"/>
  <c r="CL11" i="2"/>
  <c r="CM11" i="2"/>
  <c r="CN11" i="2"/>
  <c r="CO11" i="2"/>
  <c r="CP11" i="2"/>
  <c r="CQ11" i="2"/>
  <c r="CR11" i="2"/>
  <c r="CS11" i="2"/>
  <c r="CT11" i="2"/>
  <c r="CU11" i="2"/>
  <c r="CV11" i="2"/>
  <c r="CW11" i="2"/>
  <c r="CX11" i="2"/>
  <c r="CY11" i="2"/>
  <c r="CZ11" i="2"/>
  <c r="DA11" i="2"/>
  <c r="DB11" i="2"/>
  <c r="DC11" i="2"/>
  <c r="DD11" i="2"/>
  <c r="DE11" i="2"/>
  <c r="DF11" i="2"/>
  <c r="DG11" i="2"/>
  <c r="DH11" i="2"/>
  <c r="DI11" i="2"/>
  <c r="DJ11" i="2"/>
  <c r="DK11" i="2"/>
  <c r="DL11" i="2"/>
  <c r="DM11" i="2"/>
  <c r="DN11" i="2"/>
  <c r="DO11" i="2"/>
  <c r="DP11" i="2"/>
  <c r="DQ11" i="2"/>
  <c r="DR11" i="2"/>
  <c r="DS11" i="2"/>
  <c r="DT11" i="2"/>
  <c r="DU11" i="2"/>
  <c r="DV11" i="2"/>
  <c r="DW11" i="2"/>
  <c r="DX11" i="2"/>
  <c r="DY11" i="2"/>
  <c r="DZ11" i="2"/>
  <c r="EA11" i="2"/>
  <c r="EB11" i="2"/>
  <c r="EC11" i="2"/>
  <c r="ED11" i="2"/>
  <c r="EE11" i="2"/>
  <c r="EF11" i="2"/>
  <c r="EG11" i="2"/>
  <c r="EH11" i="2"/>
  <c r="EI11" i="2"/>
  <c r="EJ11" i="2"/>
  <c r="EK11" i="2"/>
  <c r="EL11" i="2"/>
  <c r="EM11" i="2"/>
  <c r="EN11" i="2"/>
  <c r="EO11" i="2"/>
  <c r="EP11" i="2"/>
  <c r="EQ11" i="2"/>
  <c r="ER11" i="2"/>
  <c r="ES11" i="2"/>
  <c r="ET11" i="2"/>
  <c r="EU11" i="2"/>
  <c r="EV11" i="2"/>
  <c r="EW11" i="2"/>
  <c r="EX11" i="2"/>
  <c r="EY11" i="2"/>
  <c r="EZ11" i="2"/>
  <c r="FA11" i="2"/>
  <c r="FB11" i="2"/>
  <c r="FC11" i="2"/>
  <c r="FD11" i="2"/>
  <c r="FE11" i="2"/>
  <c r="FF11" i="2"/>
  <c r="FG11" i="2"/>
  <c r="FH11" i="2"/>
  <c r="FI11" i="2"/>
  <c r="FJ11" i="2"/>
  <c r="FK11" i="2"/>
  <c r="FL11" i="2"/>
  <c r="FM11" i="2"/>
  <c r="FN11" i="2"/>
  <c r="FO11" i="2"/>
  <c r="FP11" i="2"/>
  <c r="FQ11" i="2"/>
  <c r="FR11" i="2"/>
  <c r="FS11" i="2"/>
  <c r="FT11" i="2"/>
  <c r="FU11" i="2"/>
  <c r="FV11" i="2"/>
  <c r="FW11" i="2"/>
  <c r="FX11" i="2"/>
  <c r="FY11" i="2"/>
  <c r="FZ11" i="2"/>
  <c r="GA11" i="2"/>
  <c r="GB11" i="2"/>
  <c r="GC11" i="2"/>
  <c r="GD11" i="2"/>
  <c r="GE11" i="2"/>
  <c r="GF11" i="2"/>
  <c r="GG11" i="2"/>
  <c r="GH11" i="2"/>
  <c r="GI11" i="2"/>
  <c r="GJ11" i="2"/>
  <c r="GK11" i="2"/>
  <c r="GL11" i="2"/>
  <c r="GM11" i="2"/>
  <c r="GN11" i="2"/>
  <c r="GO11" i="2"/>
  <c r="GP11" i="2"/>
  <c r="GQ11" i="2"/>
  <c r="GR11" i="2"/>
  <c r="B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AG12" i="2"/>
  <c r="AH12" i="2"/>
  <c r="AI12" i="2"/>
  <c r="AJ12" i="2"/>
  <c r="AK12" i="2"/>
  <c r="AL12" i="2"/>
  <c r="AM12" i="2"/>
  <c r="AN12" i="2"/>
  <c r="AO12" i="2"/>
  <c r="AP12" i="2"/>
  <c r="AQ12" i="2"/>
  <c r="AR12" i="2"/>
  <c r="AS12" i="2"/>
  <c r="AT12" i="2"/>
  <c r="AU12" i="2"/>
  <c r="AV12" i="2"/>
  <c r="AW12" i="2"/>
  <c r="AX12" i="2"/>
  <c r="AY12" i="2"/>
  <c r="AZ12" i="2"/>
  <c r="BA12" i="2"/>
  <c r="BB12" i="2"/>
  <c r="BC12" i="2"/>
  <c r="BD12" i="2"/>
  <c r="BE12" i="2"/>
  <c r="BF12" i="2"/>
  <c r="BG12" i="2"/>
  <c r="BH12" i="2"/>
  <c r="BI12" i="2"/>
  <c r="BJ12" i="2"/>
  <c r="BK12" i="2"/>
  <c r="BL12" i="2"/>
  <c r="BM12" i="2"/>
  <c r="BN12" i="2"/>
  <c r="BO12" i="2"/>
  <c r="BP12" i="2"/>
  <c r="BQ12" i="2"/>
  <c r="BR12" i="2"/>
  <c r="BS12" i="2"/>
  <c r="BT12" i="2"/>
  <c r="BU12" i="2"/>
  <c r="BV12" i="2"/>
  <c r="BW12" i="2"/>
  <c r="BX12" i="2"/>
  <c r="BY12" i="2"/>
  <c r="BZ12" i="2"/>
  <c r="CA12" i="2"/>
  <c r="CB12" i="2"/>
  <c r="CC12" i="2"/>
  <c r="CD12" i="2"/>
  <c r="CE12" i="2"/>
  <c r="CF12" i="2"/>
  <c r="CG12" i="2"/>
  <c r="CH12" i="2"/>
  <c r="CI12" i="2"/>
  <c r="CJ12" i="2"/>
  <c r="CK12" i="2"/>
  <c r="CL12" i="2"/>
  <c r="CM12" i="2"/>
  <c r="CN12" i="2"/>
  <c r="CO12" i="2"/>
  <c r="CP12" i="2"/>
  <c r="CQ12" i="2"/>
  <c r="CR12" i="2"/>
  <c r="CS12" i="2"/>
  <c r="CT12" i="2"/>
  <c r="CU12" i="2"/>
  <c r="CV12" i="2"/>
  <c r="CW12" i="2"/>
  <c r="CX12" i="2"/>
  <c r="CY12" i="2"/>
  <c r="CZ12" i="2"/>
  <c r="DA12" i="2"/>
  <c r="DB12" i="2"/>
  <c r="DC12" i="2"/>
  <c r="DD12" i="2"/>
  <c r="DE12" i="2"/>
  <c r="DF12" i="2"/>
  <c r="DG12" i="2"/>
  <c r="DH12" i="2"/>
  <c r="DI12" i="2"/>
  <c r="DJ12" i="2"/>
  <c r="DK12" i="2"/>
  <c r="DL12" i="2"/>
  <c r="DM12" i="2"/>
  <c r="DN12" i="2"/>
  <c r="DO12" i="2"/>
  <c r="DP12" i="2"/>
  <c r="DQ12" i="2"/>
  <c r="DR12" i="2"/>
  <c r="DS12" i="2"/>
  <c r="DT12" i="2"/>
  <c r="DU12" i="2"/>
  <c r="DV12" i="2"/>
  <c r="DW12" i="2"/>
  <c r="DX12" i="2"/>
  <c r="DY12" i="2"/>
  <c r="DZ12" i="2"/>
  <c r="EA12" i="2"/>
  <c r="EB12" i="2"/>
  <c r="EC12" i="2"/>
  <c r="ED12" i="2"/>
  <c r="EE12" i="2"/>
  <c r="EF12" i="2"/>
  <c r="EG12" i="2"/>
  <c r="EH12" i="2"/>
  <c r="EI12" i="2"/>
  <c r="EJ12" i="2"/>
  <c r="EK12" i="2"/>
  <c r="EL12" i="2"/>
  <c r="EM12" i="2"/>
  <c r="EN12" i="2"/>
  <c r="EO12" i="2"/>
  <c r="EP12" i="2"/>
  <c r="EQ12" i="2"/>
  <c r="ER12" i="2"/>
  <c r="ES12" i="2"/>
  <c r="ET12" i="2"/>
  <c r="EU12" i="2"/>
  <c r="EV12" i="2"/>
  <c r="EW12" i="2"/>
  <c r="EX12" i="2"/>
  <c r="EY12" i="2"/>
  <c r="EZ12" i="2"/>
  <c r="FA12" i="2"/>
  <c r="FB12" i="2"/>
  <c r="FC12" i="2"/>
  <c r="FD12" i="2"/>
  <c r="FE12" i="2"/>
  <c r="FF12" i="2"/>
  <c r="FG12" i="2"/>
  <c r="FH12" i="2"/>
  <c r="FI12" i="2"/>
  <c r="FJ12" i="2"/>
  <c r="FK12" i="2"/>
  <c r="FL12" i="2"/>
  <c r="FM12" i="2"/>
  <c r="FN12" i="2"/>
  <c r="FO12" i="2"/>
  <c r="FP12" i="2"/>
  <c r="FQ12" i="2"/>
  <c r="FR12" i="2"/>
  <c r="FS12" i="2"/>
  <c r="FT12" i="2"/>
  <c r="FU12" i="2"/>
  <c r="FV12" i="2"/>
  <c r="FW12" i="2"/>
  <c r="FX12" i="2"/>
  <c r="FY12" i="2"/>
  <c r="FZ12" i="2"/>
  <c r="GA12" i="2"/>
  <c r="GB12" i="2"/>
  <c r="GC12" i="2"/>
  <c r="GD12" i="2"/>
  <c r="GE12" i="2"/>
  <c r="GF12" i="2"/>
  <c r="GG12" i="2"/>
  <c r="GH12" i="2"/>
  <c r="GI12" i="2"/>
  <c r="GJ12" i="2"/>
  <c r="GK12" i="2"/>
  <c r="GL12" i="2"/>
  <c r="GM12" i="2"/>
  <c r="GN12" i="2"/>
  <c r="GO12" i="2"/>
  <c r="GP12" i="2"/>
  <c r="GQ12" i="2"/>
  <c r="GR12" i="2"/>
  <c r="B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G13" i="2"/>
  <c r="AH13" i="2"/>
  <c r="AI13" i="2"/>
  <c r="AJ13" i="2"/>
  <c r="AK13" i="2"/>
  <c r="AL13" i="2"/>
  <c r="AM13" i="2"/>
  <c r="AN13" i="2"/>
  <c r="AO13" i="2"/>
  <c r="AP13" i="2"/>
  <c r="AQ13" i="2"/>
  <c r="AR13" i="2"/>
  <c r="AS13" i="2"/>
  <c r="AT13" i="2"/>
  <c r="AU13" i="2"/>
  <c r="AV13" i="2"/>
  <c r="AW13" i="2"/>
  <c r="AX13" i="2"/>
  <c r="AY13" i="2"/>
  <c r="AZ13" i="2"/>
  <c r="BA13" i="2"/>
  <c r="BB13" i="2"/>
  <c r="BC13" i="2"/>
  <c r="BD13" i="2"/>
  <c r="BE13" i="2"/>
  <c r="BF13" i="2"/>
  <c r="BG13" i="2"/>
  <c r="BH13" i="2"/>
  <c r="BI13" i="2"/>
  <c r="BJ13" i="2"/>
  <c r="BK13" i="2"/>
  <c r="BL13" i="2"/>
  <c r="BM13" i="2"/>
  <c r="BN13" i="2"/>
  <c r="BO13" i="2"/>
  <c r="BP13" i="2"/>
  <c r="BQ13" i="2"/>
  <c r="BR13" i="2"/>
  <c r="BS13" i="2"/>
  <c r="BT13" i="2"/>
  <c r="BU13" i="2"/>
  <c r="BV13" i="2"/>
  <c r="BW13" i="2"/>
  <c r="BX13" i="2"/>
  <c r="BY13" i="2"/>
  <c r="BZ13" i="2"/>
  <c r="CA13" i="2"/>
  <c r="CB13" i="2"/>
  <c r="CC13" i="2"/>
  <c r="CD13" i="2"/>
  <c r="CE13" i="2"/>
  <c r="CF13" i="2"/>
  <c r="CG13" i="2"/>
  <c r="CH13" i="2"/>
  <c r="CI13" i="2"/>
  <c r="CJ13" i="2"/>
  <c r="CK13" i="2"/>
  <c r="CL13" i="2"/>
  <c r="CM13" i="2"/>
  <c r="CN13" i="2"/>
  <c r="CO13" i="2"/>
  <c r="CP13" i="2"/>
  <c r="CQ13" i="2"/>
  <c r="CR13" i="2"/>
  <c r="CS13" i="2"/>
  <c r="CT13" i="2"/>
  <c r="CU13" i="2"/>
  <c r="CV13" i="2"/>
  <c r="CW13" i="2"/>
  <c r="CX13" i="2"/>
  <c r="CY13" i="2"/>
  <c r="CZ13" i="2"/>
  <c r="DA13" i="2"/>
  <c r="DB13" i="2"/>
  <c r="DC13" i="2"/>
  <c r="DD13" i="2"/>
  <c r="DE13" i="2"/>
  <c r="DF13" i="2"/>
  <c r="DG13" i="2"/>
  <c r="DH13" i="2"/>
  <c r="DI13" i="2"/>
  <c r="DJ13" i="2"/>
  <c r="DK13" i="2"/>
  <c r="DL13" i="2"/>
  <c r="DM13" i="2"/>
  <c r="DN13" i="2"/>
  <c r="DO13" i="2"/>
  <c r="DP13" i="2"/>
  <c r="DQ13" i="2"/>
  <c r="DR13" i="2"/>
  <c r="DS13" i="2"/>
  <c r="DT13" i="2"/>
  <c r="DU13" i="2"/>
  <c r="DV13" i="2"/>
  <c r="DW13" i="2"/>
  <c r="DX13" i="2"/>
  <c r="DY13" i="2"/>
  <c r="DZ13" i="2"/>
  <c r="EA13" i="2"/>
  <c r="EB13" i="2"/>
  <c r="EC13" i="2"/>
  <c r="ED13" i="2"/>
  <c r="EE13" i="2"/>
  <c r="EF13" i="2"/>
  <c r="EG13" i="2"/>
  <c r="EH13" i="2"/>
  <c r="EI13" i="2"/>
  <c r="EJ13" i="2"/>
  <c r="EK13" i="2"/>
  <c r="EL13" i="2"/>
  <c r="EM13" i="2"/>
  <c r="EN13" i="2"/>
  <c r="EO13" i="2"/>
  <c r="EP13" i="2"/>
  <c r="EQ13" i="2"/>
  <c r="ER13" i="2"/>
  <c r="ES13" i="2"/>
  <c r="ET13" i="2"/>
  <c r="EU13" i="2"/>
  <c r="EV13" i="2"/>
  <c r="EW13" i="2"/>
  <c r="EX13" i="2"/>
  <c r="EY13" i="2"/>
  <c r="EZ13" i="2"/>
  <c r="FA13" i="2"/>
  <c r="FB13" i="2"/>
  <c r="FC13" i="2"/>
  <c r="FD13" i="2"/>
  <c r="FE13" i="2"/>
  <c r="FF13" i="2"/>
  <c r="FG13" i="2"/>
  <c r="FH13" i="2"/>
  <c r="FI13" i="2"/>
  <c r="FJ13" i="2"/>
  <c r="FK13" i="2"/>
  <c r="FL13" i="2"/>
  <c r="FM13" i="2"/>
  <c r="FN13" i="2"/>
  <c r="FO13" i="2"/>
  <c r="FP13" i="2"/>
  <c r="FQ13" i="2"/>
  <c r="FR13" i="2"/>
  <c r="FS13" i="2"/>
  <c r="FT13" i="2"/>
  <c r="FU13" i="2"/>
  <c r="FV13" i="2"/>
  <c r="FW13" i="2"/>
  <c r="FX13" i="2"/>
  <c r="FY13" i="2"/>
  <c r="FZ13" i="2"/>
  <c r="GA13" i="2"/>
  <c r="GB13" i="2"/>
  <c r="GC13" i="2"/>
  <c r="GD13" i="2"/>
  <c r="GE13" i="2"/>
  <c r="GF13" i="2"/>
  <c r="GG13" i="2"/>
  <c r="GH13" i="2"/>
  <c r="GI13" i="2"/>
  <c r="GJ13" i="2"/>
  <c r="GK13" i="2"/>
  <c r="GL13" i="2"/>
  <c r="GM13" i="2"/>
  <c r="GN13" i="2"/>
  <c r="GO13" i="2"/>
  <c r="GP13" i="2"/>
  <c r="GQ13" i="2"/>
  <c r="GR13" i="2"/>
  <c r="B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G14" i="2"/>
  <c r="AH14" i="2"/>
  <c r="AI14" i="2"/>
  <c r="AJ14" i="2"/>
  <c r="AK14" i="2"/>
  <c r="AL14" i="2"/>
  <c r="AM14" i="2"/>
  <c r="AN14" i="2"/>
  <c r="AO14" i="2"/>
  <c r="AP14" i="2"/>
  <c r="AQ14" i="2"/>
  <c r="AR14" i="2"/>
  <c r="AS14" i="2"/>
  <c r="AT14" i="2"/>
  <c r="AU14" i="2"/>
  <c r="AV14" i="2"/>
  <c r="AW14" i="2"/>
  <c r="AX14" i="2"/>
  <c r="AY14" i="2"/>
  <c r="AZ14" i="2"/>
  <c r="BA14" i="2"/>
  <c r="BB14" i="2"/>
  <c r="BC14" i="2"/>
  <c r="BD14" i="2"/>
  <c r="BE14" i="2"/>
  <c r="BF14" i="2"/>
  <c r="BG14" i="2"/>
  <c r="BH14" i="2"/>
  <c r="BI14" i="2"/>
  <c r="BJ14" i="2"/>
  <c r="BK14" i="2"/>
  <c r="BL14" i="2"/>
  <c r="BM14" i="2"/>
  <c r="BN14" i="2"/>
  <c r="BO14" i="2"/>
  <c r="BP14" i="2"/>
  <c r="BQ14" i="2"/>
  <c r="BR14" i="2"/>
  <c r="BS14" i="2"/>
  <c r="BT14" i="2"/>
  <c r="BU14" i="2"/>
  <c r="BV14" i="2"/>
  <c r="BW14" i="2"/>
  <c r="BX14" i="2"/>
  <c r="BY14" i="2"/>
  <c r="BZ14" i="2"/>
  <c r="CA14" i="2"/>
  <c r="CB14" i="2"/>
  <c r="CC14" i="2"/>
  <c r="CD14" i="2"/>
  <c r="CE14" i="2"/>
  <c r="CF14" i="2"/>
  <c r="CG14" i="2"/>
  <c r="CH14" i="2"/>
  <c r="CI14" i="2"/>
  <c r="CJ14" i="2"/>
  <c r="CK14" i="2"/>
  <c r="CL14" i="2"/>
  <c r="CM14" i="2"/>
  <c r="CN14" i="2"/>
  <c r="CO14" i="2"/>
  <c r="CP14" i="2"/>
  <c r="CQ14" i="2"/>
  <c r="CR14" i="2"/>
  <c r="CS14" i="2"/>
  <c r="CT14" i="2"/>
  <c r="CU14" i="2"/>
  <c r="CV14" i="2"/>
  <c r="CW14" i="2"/>
  <c r="CX14" i="2"/>
  <c r="CY14" i="2"/>
  <c r="CZ14" i="2"/>
  <c r="DA14" i="2"/>
  <c r="DB14" i="2"/>
  <c r="DC14" i="2"/>
  <c r="DD14" i="2"/>
  <c r="DE14" i="2"/>
  <c r="DF14" i="2"/>
  <c r="DG14" i="2"/>
  <c r="DH14" i="2"/>
  <c r="DI14" i="2"/>
  <c r="DJ14" i="2"/>
  <c r="DK14" i="2"/>
  <c r="DL14" i="2"/>
  <c r="DM14" i="2"/>
  <c r="DN14" i="2"/>
  <c r="DO14" i="2"/>
  <c r="DP14" i="2"/>
  <c r="DQ14" i="2"/>
  <c r="DR14" i="2"/>
  <c r="DS14" i="2"/>
  <c r="DT14" i="2"/>
  <c r="DU14" i="2"/>
  <c r="DV14" i="2"/>
  <c r="DW14" i="2"/>
  <c r="DX14" i="2"/>
  <c r="DY14" i="2"/>
  <c r="DZ14" i="2"/>
  <c r="EA14" i="2"/>
  <c r="EB14" i="2"/>
  <c r="EC14" i="2"/>
  <c r="ED14" i="2"/>
  <c r="EE14" i="2"/>
  <c r="EF14" i="2"/>
  <c r="EG14" i="2"/>
  <c r="EH14" i="2"/>
  <c r="EI14" i="2"/>
  <c r="EJ14" i="2"/>
  <c r="EK14" i="2"/>
  <c r="EL14" i="2"/>
  <c r="EM14" i="2"/>
  <c r="EN14" i="2"/>
  <c r="EO14" i="2"/>
  <c r="EP14" i="2"/>
  <c r="EQ14" i="2"/>
  <c r="ER14" i="2"/>
  <c r="ES14" i="2"/>
  <c r="ET14" i="2"/>
  <c r="EU14" i="2"/>
  <c r="EV14" i="2"/>
  <c r="EW14" i="2"/>
  <c r="EX14" i="2"/>
  <c r="EY14" i="2"/>
  <c r="EZ14" i="2"/>
  <c r="FA14" i="2"/>
  <c r="FB14" i="2"/>
  <c r="FC14" i="2"/>
  <c r="FD14" i="2"/>
  <c r="FE14" i="2"/>
  <c r="FF14" i="2"/>
  <c r="FG14" i="2"/>
  <c r="FH14" i="2"/>
  <c r="FI14" i="2"/>
  <c r="FJ14" i="2"/>
  <c r="FK14" i="2"/>
  <c r="FL14" i="2"/>
  <c r="FM14" i="2"/>
  <c r="FN14" i="2"/>
  <c r="FO14" i="2"/>
  <c r="FP14" i="2"/>
  <c r="FQ14" i="2"/>
  <c r="FR14" i="2"/>
  <c r="FS14" i="2"/>
  <c r="FT14" i="2"/>
  <c r="FU14" i="2"/>
  <c r="FV14" i="2"/>
  <c r="FW14" i="2"/>
  <c r="FX14" i="2"/>
  <c r="FY14" i="2"/>
  <c r="FZ14" i="2"/>
  <c r="GA14" i="2"/>
  <c r="GB14" i="2"/>
  <c r="GC14" i="2"/>
  <c r="GD14" i="2"/>
  <c r="GE14" i="2"/>
  <c r="GF14" i="2"/>
  <c r="GG14" i="2"/>
  <c r="GH14" i="2"/>
  <c r="GI14" i="2"/>
  <c r="GJ14" i="2"/>
  <c r="GK14" i="2"/>
  <c r="GL14" i="2"/>
  <c r="GM14" i="2"/>
  <c r="GN14" i="2"/>
  <c r="GO14" i="2"/>
  <c r="GP14" i="2"/>
  <c r="GQ14" i="2"/>
  <c r="GR14" i="2"/>
  <c r="B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AG15" i="2"/>
  <c r="AH15" i="2"/>
  <c r="AI15" i="2"/>
  <c r="AJ15" i="2"/>
  <c r="AK15" i="2"/>
  <c r="AL15" i="2"/>
  <c r="AM15" i="2"/>
  <c r="AN15" i="2"/>
  <c r="AO15" i="2"/>
  <c r="AP15" i="2"/>
  <c r="AQ15" i="2"/>
  <c r="AR15" i="2"/>
  <c r="AS15" i="2"/>
  <c r="AT15" i="2"/>
  <c r="AU15" i="2"/>
  <c r="AV15" i="2"/>
  <c r="AW15" i="2"/>
  <c r="AX15" i="2"/>
  <c r="AY15" i="2"/>
  <c r="AZ15" i="2"/>
  <c r="BA15" i="2"/>
  <c r="BB15" i="2"/>
  <c r="BC15" i="2"/>
  <c r="BD15" i="2"/>
  <c r="BE15" i="2"/>
  <c r="BF15" i="2"/>
  <c r="BG15" i="2"/>
  <c r="BH15" i="2"/>
  <c r="BI15" i="2"/>
  <c r="BJ15" i="2"/>
  <c r="BK15" i="2"/>
  <c r="BL15" i="2"/>
  <c r="BM15" i="2"/>
  <c r="BN15" i="2"/>
  <c r="BO15" i="2"/>
  <c r="BP15" i="2"/>
  <c r="BQ15" i="2"/>
  <c r="BR15" i="2"/>
  <c r="BS15" i="2"/>
  <c r="BT15" i="2"/>
  <c r="BU15" i="2"/>
  <c r="BV15" i="2"/>
  <c r="BW15" i="2"/>
  <c r="BX15" i="2"/>
  <c r="BY15" i="2"/>
  <c r="BZ15" i="2"/>
  <c r="CA15" i="2"/>
  <c r="CB15" i="2"/>
  <c r="CC15" i="2"/>
  <c r="CD15" i="2"/>
  <c r="CE15" i="2"/>
  <c r="CF15" i="2"/>
  <c r="CG15" i="2"/>
  <c r="CH15" i="2"/>
  <c r="CI15" i="2"/>
  <c r="CJ15" i="2"/>
  <c r="CK15" i="2"/>
  <c r="CL15" i="2"/>
  <c r="CM15" i="2"/>
  <c r="CN15" i="2"/>
  <c r="CO15" i="2"/>
  <c r="CP15" i="2"/>
  <c r="CQ15" i="2"/>
  <c r="CR15" i="2"/>
  <c r="CS15" i="2"/>
  <c r="CT15" i="2"/>
  <c r="CU15" i="2"/>
  <c r="CV15" i="2"/>
  <c r="CW15" i="2"/>
  <c r="CX15" i="2"/>
  <c r="CY15" i="2"/>
  <c r="CZ15" i="2"/>
  <c r="DA15" i="2"/>
  <c r="DB15" i="2"/>
  <c r="DC15" i="2"/>
  <c r="DD15" i="2"/>
  <c r="DE15" i="2"/>
  <c r="DF15" i="2"/>
  <c r="DG15" i="2"/>
  <c r="DH15" i="2"/>
  <c r="DI15" i="2"/>
  <c r="DJ15" i="2"/>
  <c r="DK15" i="2"/>
  <c r="DL15" i="2"/>
  <c r="DM15" i="2"/>
  <c r="DN15" i="2"/>
  <c r="DO15" i="2"/>
  <c r="DP15" i="2"/>
  <c r="DQ15" i="2"/>
  <c r="DR15" i="2"/>
  <c r="DS15" i="2"/>
  <c r="DT15" i="2"/>
  <c r="DU15" i="2"/>
  <c r="DV15" i="2"/>
  <c r="DW15" i="2"/>
  <c r="DX15" i="2"/>
  <c r="DY15" i="2"/>
  <c r="DZ15" i="2"/>
  <c r="EA15" i="2"/>
  <c r="EB15" i="2"/>
  <c r="EC15" i="2"/>
  <c r="ED15" i="2"/>
  <c r="EE15" i="2"/>
  <c r="EF15" i="2"/>
  <c r="EG15" i="2"/>
  <c r="EH15" i="2"/>
  <c r="EI15" i="2"/>
  <c r="EJ15" i="2"/>
  <c r="EK15" i="2"/>
  <c r="EL15" i="2"/>
  <c r="EM15" i="2"/>
  <c r="EN15" i="2"/>
  <c r="EO15" i="2"/>
  <c r="EP15" i="2"/>
  <c r="EQ15" i="2"/>
  <c r="ER15" i="2"/>
  <c r="ES15" i="2"/>
  <c r="ET15" i="2"/>
  <c r="EU15" i="2"/>
  <c r="EV15" i="2"/>
  <c r="EW15" i="2"/>
  <c r="EX15" i="2"/>
  <c r="EY15" i="2"/>
  <c r="EZ15" i="2"/>
  <c r="FA15" i="2"/>
  <c r="FB15" i="2"/>
  <c r="FC15" i="2"/>
  <c r="FD15" i="2"/>
  <c r="FE15" i="2"/>
  <c r="FF15" i="2"/>
  <c r="FG15" i="2"/>
  <c r="FH15" i="2"/>
  <c r="FI15" i="2"/>
  <c r="FJ15" i="2"/>
  <c r="FK15" i="2"/>
  <c r="FL15" i="2"/>
  <c r="FM15" i="2"/>
  <c r="FN15" i="2"/>
  <c r="FO15" i="2"/>
  <c r="FP15" i="2"/>
  <c r="FQ15" i="2"/>
  <c r="FR15" i="2"/>
  <c r="FS15" i="2"/>
  <c r="FT15" i="2"/>
  <c r="FU15" i="2"/>
  <c r="FV15" i="2"/>
  <c r="FW15" i="2"/>
  <c r="FX15" i="2"/>
  <c r="FY15" i="2"/>
  <c r="FZ15" i="2"/>
  <c r="GA15" i="2"/>
  <c r="GB15" i="2"/>
  <c r="GC15" i="2"/>
  <c r="GD15" i="2"/>
  <c r="GE15" i="2"/>
  <c r="GF15" i="2"/>
  <c r="GG15" i="2"/>
  <c r="GH15" i="2"/>
  <c r="GI15" i="2"/>
  <c r="GJ15" i="2"/>
  <c r="GK15" i="2"/>
  <c r="GL15" i="2"/>
  <c r="GM15" i="2"/>
  <c r="GN15" i="2"/>
  <c r="GO15" i="2"/>
  <c r="GP15" i="2"/>
  <c r="GQ15" i="2"/>
  <c r="GR15" i="2"/>
  <c r="B16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AG16" i="2"/>
  <c r="AH16" i="2"/>
  <c r="AI16" i="2"/>
  <c r="AJ16" i="2"/>
  <c r="AK16" i="2"/>
  <c r="AL16" i="2"/>
  <c r="AM16" i="2"/>
  <c r="AN16" i="2"/>
  <c r="AO16" i="2"/>
  <c r="AP16" i="2"/>
  <c r="AQ16" i="2"/>
  <c r="AR16" i="2"/>
  <c r="AS16" i="2"/>
  <c r="AT16" i="2"/>
  <c r="AU16" i="2"/>
  <c r="AV16" i="2"/>
  <c r="AW16" i="2"/>
  <c r="AX16" i="2"/>
  <c r="AY16" i="2"/>
  <c r="AZ16" i="2"/>
  <c r="BA16" i="2"/>
  <c r="BB16" i="2"/>
  <c r="BC16" i="2"/>
  <c r="BD16" i="2"/>
  <c r="BE16" i="2"/>
  <c r="BF16" i="2"/>
  <c r="BG16" i="2"/>
  <c r="BH16" i="2"/>
  <c r="BI16" i="2"/>
  <c r="BJ16" i="2"/>
  <c r="BK16" i="2"/>
  <c r="BL16" i="2"/>
  <c r="BM16" i="2"/>
  <c r="BN16" i="2"/>
  <c r="BO16" i="2"/>
  <c r="BP16" i="2"/>
  <c r="BQ16" i="2"/>
  <c r="BR16" i="2"/>
  <c r="BS16" i="2"/>
  <c r="BT16" i="2"/>
  <c r="BU16" i="2"/>
  <c r="BV16" i="2"/>
  <c r="BW16" i="2"/>
  <c r="BX16" i="2"/>
  <c r="BY16" i="2"/>
  <c r="BZ16" i="2"/>
  <c r="CA16" i="2"/>
  <c r="CB16" i="2"/>
  <c r="CC16" i="2"/>
  <c r="CD16" i="2"/>
  <c r="CE16" i="2"/>
  <c r="CF16" i="2"/>
  <c r="CG16" i="2"/>
  <c r="CH16" i="2"/>
  <c r="CI16" i="2"/>
  <c r="CJ16" i="2"/>
  <c r="CK16" i="2"/>
  <c r="CL16" i="2"/>
  <c r="CM16" i="2"/>
  <c r="CN16" i="2"/>
  <c r="CO16" i="2"/>
  <c r="CP16" i="2"/>
  <c r="CQ16" i="2"/>
  <c r="CR16" i="2"/>
  <c r="CS16" i="2"/>
  <c r="CT16" i="2"/>
  <c r="CU16" i="2"/>
  <c r="CV16" i="2"/>
  <c r="CW16" i="2"/>
  <c r="CX16" i="2"/>
  <c r="CY16" i="2"/>
  <c r="CZ16" i="2"/>
  <c r="DA16" i="2"/>
  <c r="DB16" i="2"/>
  <c r="DC16" i="2"/>
  <c r="DD16" i="2"/>
  <c r="DE16" i="2"/>
  <c r="DF16" i="2"/>
  <c r="DG16" i="2"/>
  <c r="DH16" i="2"/>
  <c r="DI16" i="2"/>
  <c r="DJ16" i="2"/>
  <c r="DK16" i="2"/>
  <c r="DL16" i="2"/>
  <c r="DM16" i="2"/>
  <c r="DN16" i="2"/>
  <c r="DO16" i="2"/>
  <c r="DP16" i="2"/>
  <c r="DQ16" i="2"/>
  <c r="DR16" i="2"/>
  <c r="DS16" i="2"/>
  <c r="DT16" i="2"/>
  <c r="DU16" i="2"/>
  <c r="DV16" i="2"/>
  <c r="DW16" i="2"/>
  <c r="DX16" i="2"/>
  <c r="DY16" i="2"/>
  <c r="DZ16" i="2"/>
  <c r="EA16" i="2"/>
  <c r="EB16" i="2"/>
  <c r="EC16" i="2"/>
  <c r="ED16" i="2"/>
  <c r="EE16" i="2"/>
  <c r="EF16" i="2"/>
  <c r="EG16" i="2"/>
  <c r="EH16" i="2"/>
  <c r="EI16" i="2"/>
  <c r="EJ16" i="2"/>
  <c r="EK16" i="2"/>
  <c r="EL16" i="2"/>
  <c r="EM16" i="2"/>
  <c r="EN16" i="2"/>
  <c r="EO16" i="2"/>
  <c r="EP16" i="2"/>
  <c r="EQ16" i="2"/>
  <c r="ER16" i="2"/>
  <c r="ES16" i="2"/>
  <c r="ET16" i="2"/>
  <c r="EU16" i="2"/>
  <c r="EV16" i="2"/>
  <c r="EW16" i="2"/>
  <c r="EX16" i="2"/>
  <c r="EY16" i="2"/>
  <c r="EZ16" i="2"/>
  <c r="FA16" i="2"/>
  <c r="FB16" i="2"/>
  <c r="FC16" i="2"/>
  <c r="FD16" i="2"/>
  <c r="FE16" i="2"/>
  <c r="FF16" i="2"/>
  <c r="FG16" i="2"/>
  <c r="FH16" i="2"/>
  <c r="FI16" i="2"/>
  <c r="FJ16" i="2"/>
  <c r="FK16" i="2"/>
  <c r="FL16" i="2"/>
  <c r="FM16" i="2"/>
  <c r="FN16" i="2"/>
  <c r="FO16" i="2"/>
  <c r="FP16" i="2"/>
  <c r="FQ16" i="2"/>
  <c r="FR16" i="2"/>
  <c r="FS16" i="2"/>
  <c r="FT16" i="2"/>
  <c r="FU16" i="2"/>
  <c r="FV16" i="2"/>
  <c r="FW16" i="2"/>
  <c r="FX16" i="2"/>
  <c r="FY16" i="2"/>
  <c r="FZ16" i="2"/>
  <c r="GA16" i="2"/>
  <c r="GB16" i="2"/>
  <c r="GC16" i="2"/>
  <c r="GD16" i="2"/>
  <c r="GE16" i="2"/>
  <c r="GF16" i="2"/>
  <c r="GG16" i="2"/>
  <c r="GH16" i="2"/>
  <c r="GI16" i="2"/>
  <c r="GJ16" i="2"/>
  <c r="GK16" i="2"/>
  <c r="GL16" i="2"/>
  <c r="GM16" i="2"/>
  <c r="GN16" i="2"/>
  <c r="GO16" i="2"/>
  <c r="GP16" i="2"/>
  <c r="GQ16" i="2"/>
  <c r="GR16" i="2"/>
  <c r="B17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AB17" i="2"/>
  <c r="AC17" i="2"/>
  <c r="AD17" i="2"/>
  <c r="AE17" i="2"/>
  <c r="AF17" i="2"/>
  <c r="AG17" i="2"/>
  <c r="AH17" i="2"/>
  <c r="AI17" i="2"/>
  <c r="AJ17" i="2"/>
  <c r="AK17" i="2"/>
  <c r="AL17" i="2"/>
  <c r="AM17" i="2"/>
  <c r="AN17" i="2"/>
  <c r="AO17" i="2"/>
  <c r="AP17" i="2"/>
  <c r="AQ17" i="2"/>
  <c r="AR17" i="2"/>
  <c r="AS17" i="2"/>
  <c r="AT17" i="2"/>
  <c r="AU17" i="2"/>
  <c r="AV17" i="2"/>
  <c r="AW17" i="2"/>
  <c r="AX17" i="2"/>
  <c r="AY17" i="2"/>
  <c r="AZ17" i="2"/>
  <c r="BA17" i="2"/>
  <c r="BB17" i="2"/>
  <c r="BC17" i="2"/>
  <c r="BD17" i="2"/>
  <c r="BE17" i="2"/>
  <c r="BF17" i="2"/>
  <c r="BG17" i="2"/>
  <c r="BH17" i="2"/>
  <c r="BI17" i="2"/>
  <c r="BJ17" i="2"/>
  <c r="BK17" i="2"/>
  <c r="BL17" i="2"/>
  <c r="BM17" i="2"/>
  <c r="BN17" i="2"/>
  <c r="BO17" i="2"/>
  <c r="BP17" i="2"/>
  <c r="BQ17" i="2"/>
  <c r="BR17" i="2"/>
  <c r="BS17" i="2"/>
  <c r="BT17" i="2"/>
  <c r="BU17" i="2"/>
  <c r="BV17" i="2"/>
  <c r="BW17" i="2"/>
  <c r="BX17" i="2"/>
  <c r="BY17" i="2"/>
  <c r="BZ17" i="2"/>
  <c r="CA17" i="2"/>
  <c r="CB17" i="2"/>
  <c r="CC17" i="2"/>
  <c r="CD17" i="2"/>
  <c r="CE17" i="2"/>
  <c r="CF17" i="2"/>
  <c r="CG17" i="2"/>
  <c r="CH17" i="2"/>
  <c r="CI17" i="2"/>
  <c r="CJ17" i="2"/>
  <c r="CK17" i="2"/>
  <c r="CL17" i="2"/>
  <c r="CM17" i="2"/>
  <c r="CN17" i="2"/>
  <c r="CO17" i="2"/>
  <c r="CP17" i="2"/>
  <c r="CQ17" i="2"/>
  <c r="CR17" i="2"/>
  <c r="CS17" i="2"/>
  <c r="CT17" i="2"/>
  <c r="CU17" i="2"/>
  <c r="CV17" i="2"/>
  <c r="CW17" i="2"/>
  <c r="CX17" i="2"/>
  <c r="CY17" i="2"/>
  <c r="CZ17" i="2"/>
  <c r="DA17" i="2"/>
  <c r="DB17" i="2"/>
  <c r="DC17" i="2"/>
  <c r="DD17" i="2"/>
  <c r="DE17" i="2"/>
  <c r="DF17" i="2"/>
  <c r="DG17" i="2"/>
  <c r="DH17" i="2"/>
  <c r="DI17" i="2"/>
  <c r="DJ17" i="2"/>
  <c r="DK17" i="2"/>
  <c r="DL17" i="2"/>
  <c r="DM17" i="2"/>
  <c r="DN17" i="2"/>
  <c r="DO17" i="2"/>
  <c r="DP17" i="2"/>
  <c r="DQ17" i="2"/>
  <c r="DR17" i="2"/>
  <c r="DS17" i="2"/>
  <c r="DT17" i="2"/>
  <c r="DU17" i="2"/>
  <c r="DV17" i="2"/>
  <c r="DW17" i="2"/>
  <c r="DX17" i="2"/>
  <c r="DY17" i="2"/>
  <c r="DZ17" i="2"/>
  <c r="EA17" i="2"/>
  <c r="EB17" i="2"/>
  <c r="EC17" i="2"/>
  <c r="ED17" i="2"/>
  <c r="EE17" i="2"/>
  <c r="EF17" i="2"/>
  <c r="EG17" i="2"/>
  <c r="EH17" i="2"/>
  <c r="EI17" i="2"/>
  <c r="EJ17" i="2"/>
  <c r="EK17" i="2"/>
  <c r="EL17" i="2"/>
  <c r="EM17" i="2"/>
  <c r="EN17" i="2"/>
  <c r="EO17" i="2"/>
  <c r="EP17" i="2"/>
  <c r="EQ17" i="2"/>
  <c r="ER17" i="2"/>
  <c r="ES17" i="2"/>
  <c r="ET17" i="2"/>
  <c r="EU17" i="2"/>
  <c r="EV17" i="2"/>
  <c r="EW17" i="2"/>
  <c r="EX17" i="2"/>
  <c r="EY17" i="2"/>
  <c r="EZ17" i="2"/>
  <c r="FA17" i="2"/>
  <c r="FB17" i="2"/>
  <c r="FC17" i="2"/>
  <c r="FD17" i="2"/>
  <c r="FE17" i="2"/>
  <c r="FF17" i="2"/>
  <c r="FG17" i="2"/>
  <c r="FH17" i="2"/>
  <c r="FI17" i="2"/>
  <c r="FJ17" i="2"/>
  <c r="FK17" i="2"/>
  <c r="FL17" i="2"/>
  <c r="FM17" i="2"/>
  <c r="FN17" i="2"/>
  <c r="FO17" i="2"/>
  <c r="FP17" i="2"/>
  <c r="FQ17" i="2"/>
  <c r="FR17" i="2"/>
  <c r="FS17" i="2"/>
  <c r="FT17" i="2"/>
  <c r="FU17" i="2"/>
  <c r="FV17" i="2"/>
  <c r="FW17" i="2"/>
  <c r="FX17" i="2"/>
  <c r="FY17" i="2"/>
  <c r="FZ17" i="2"/>
  <c r="GA17" i="2"/>
  <c r="GB17" i="2"/>
  <c r="GC17" i="2"/>
  <c r="GD17" i="2"/>
  <c r="GE17" i="2"/>
  <c r="GF17" i="2"/>
  <c r="GG17" i="2"/>
  <c r="GH17" i="2"/>
  <c r="GI17" i="2"/>
  <c r="GJ17" i="2"/>
  <c r="GK17" i="2"/>
  <c r="GL17" i="2"/>
  <c r="GM17" i="2"/>
  <c r="GN17" i="2"/>
  <c r="GO17" i="2"/>
  <c r="GP17" i="2"/>
  <c r="GQ17" i="2"/>
  <c r="GR17" i="2"/>
  <c r="B18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Z18" i="2"/>
  <c r="AA18" i="2"/>
  <c r="AB18" i="2"/>
  <c r="AC18" i="2"/>
  <c r="AD18" i="2"/>
  <c r="AE18" i="2"/>
  <c r="AF18" i="2"/>
  <c r="AG18" i="2"/>
  <c r="AH18" i="2"/>
  <c r="AI18" i="2"/>
  <c r="AJ18" i="2"/>
  <c r="AK18" i="2"/>
  <c r="AL18" i="2"/>
  <c r="AM18" i="2"/>
  <c r="AN18" i="2"/>
  <c r="AO18" i="2"/>
  <c r="AP18" i="2"/>
  <c r="AQ18" i="2"/>
  <c r="AR18" i="2"/>
  <c r="AS18" i="2"/>
  <c r="AT18" i="2"/>
  <c r="AU18" i="2"/>
  <c r="AV18" i="2"/>
  <c r="AW18" i="2"/>
  <c r="AX18" i="2"/>
  <c r="AY18" i="2"/>
  <c r="AZ18" i="2"/>
  <c r="BA18" i="2"/>
  <c r="BB18" i="2"/>
  <c r="BC18" i="2"/>
  <c r="BD18" i="2"/>
  <c r="BE18" i="2"/>
  <c r="BF18" i="2"/>
  <c r="BG18" i="2"/>
  <c r="BH18" i="2"/>
  <c r="BI18" i="2"/>
  <c r="BJ18" i="2"/>
  <c r="BK18" i="2"/>
  <c r="BL18" i="2"/>
  <c r="BM18" i="2"/>
  <c r="BN18" i="2"/>
  <c r="BO18" i="2"/>
  <c r="BP18" i="2"/>
  <c r="BQ18" i="2"/>
  <c r="BR18" i="2"/>
  <c r="BS18" i="2"/>
  <c r="BT18" i="2"/>
  <c r="BU18" i="2"/>
  <c r="BV18" i="2"/>
  <c r="BW18" i="2"/>
  <c r="BX18" i="2"/>
  <c r="BY18" i="2"/>
  <c r="BZ18" i="2"/>
  <c r="CA18" i="2"/>
  <c r="CB18" i="2"/>
  <c r="CC18" i="2"/>
  <c r="CD18" i="2"/>
  <c r="CE18" i="2"/>
  <c r="CF18" i="2"/>
  <c r="CG18" i="2"/>
  <c r="CH18" i="2"/>
  <c r="CI18" i="2"/>
  <c r="CJ18" i="2"/>
  <c r="CK18" i="2"/>
  <c r="CL18" i="2"/>
  <c r="CM18" i="2"/>
  <c r="CN18" i="2"/>
  <c r="CO18" i="2"/>
  <c r="CP18" i="2"/>
  <c r="CQ18" i="2"/>
  <c r="CR18" i="2"/>
  <c r="CS18" i="2"/>
  <c r="CT18" i="2"/>
  <c r="CU18" i="2"/>
  <c r="CV18" i="2"/>
  <c r="CW18" i="2"/>
  <c r="CX18" i="2"/>
  <c r="CY18" i="2"/>
  <c r="CZ18" i="2"/>
  <c r="DA18" i="2"/>
  <c r="DB18" i="2"/>
  <c r="DC18" i="2"/>
  <c r="DD18" i="2"/>
  <c r="DE18" i="2"/>
  <c r="DF18" i="2"/>
  <c r="DG18" i="2"/>
  <c r="DH18" i="2"/>
  <c r="DI18" i="2"/>
  <c r="DJ18" i="2"/>
  <c r="DK18" i="2"/>
  <c r="DL18" i="2"/>
  <c r="DM18" i="2"/>
  <c r="DN18" i="2"/>
  <c r="DO18" i="2"/>
  <c r="DP18" i="2"/>
  <c r="DQ18" i="2"/>
  <c r="DR18" i="2"/>
  <c r="DS18" i="2"/>
  <c r="DT18" i="2"/>
  <c r="DU18" i="2"/>
  <c r="DV18" i="2"/>
  <c r="DW18" i="2"/>
  <c r="DX18" i="2"/>
  <c r="DY18" i="2"/>
  <c r="DZ18" i="2"/>
  <c r="EA18" i="2"/>
  <c r="EB18" i="2"/>
  <c r="EC18" i="2"/>
  <c r="ED18" i="2"/>
  <c r="EE18" i="2"/>
  <c r="EF18" i="2"/>
  <c r="EG18" i="2"/>
  <c r="EH18" i="2"/>
  <c r="EI18" i="2"/>
  <c r="EJ18" i="2"/>
  <c r="EK18" i="2"/>
  <c r="EL18" i="2"/>
  <c r="EM18" i="2"/>
  <c r="EN18" i="2"/>
  <c r="EO18" i="2"/>
  <c r="EP18" i="2"/>
  <c r="EQ18" i="2"/>
  <c r="ER18" i="2"/>
  <c r="ES18" i="2"/>
  <c r="ET18" i="2"/>
  <c r="EU18" i="2"/>
  <c r="EV18" i="2"/>
  <c r="EW18" i="2"/>
  <c r="EX18" i="2"/>
  <c r="EY18" i="2"/>
  <c r="EZ18" i="2"/>
  <c r="FA18" i="2"/>
  <c r="FB18" i="2"/>
  <c r="FC18" i="2"/>
  <c r="FD18" i="2"/>
  <c r="FE18" i="2"/>
  <c r="FF18" i="2"/>
  <c r="FG18" i="2"/>
  <c r="FH18" i="2"/>
  <c r="FI18" i="2"/>
  <c r="FJ18" i="2"/>
  <c r="FK18" i="2"/>
  <c r="FL18" i="2"/>
  <c r="FM18" i="2"/>
  <c r="FN18" i="2"/>
  <c r="FO18" i="2"/>
  <c r="FP18" i="2"/>
  <c r="FQ18" i="2"/>
  <c r="FR18" i="2"/>
  <c r="FS18" i="2"/>
  <c r="FT18" i="2"/>
  <c r="FU18" i="2"/>
  <c r="FV18" i="2"/>
  <c r="FW18" i="2"/>
  <c r="FX18" i="2"/>
  <c r="FY18" i="2"/>
  <c r="FZ18" i="2"/>
  <c r="GA18" i="2"/>
  <c r="GB18" i="2"/>
  <c r="GC18" i="2"/>
  <c r="GD18" i="2"/>
  <c r="GE18" i="2"/>
  <c r="GF18" i="2"/>
  <c r="GG18" i="2"/>
  <c r="GH18" i="2"/>
  <c r="GI18" i="2"/>
  <c r="GJ18" i="2"/>
  <c r="GK18" i="2"/>
  <c r="GL18" i="2"/>
  <c r="GM18" i="2"/>
  <c r="GN18" i="2"/>
  <c r="GO18" i="2"/>
  <c r="GP18" i="2"/>
  <c r="GQ18" i="2"/>
  <c r="GR18" i="2"/>
  <c r="B19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Z19" i="2"/>
  <c r="AA19" i="2"/>
  <c r="AB19" i="2"/>
  <c r="AC19" i="2"/>
  <c r="AD19" i="2"/>
  <c r="AE19" i="2"/>
  <c r="AF19" i="2"/>
  <c r="AG19" i="2"/>
  <c r="AH19" i="2"/>
  <c r="AI19" i="2"/>
  <c r="AJ19" i="2"/>
  <c r="AK19" i="2"/>
  <c r="AL19" i="2"/>
  <c r="AM19" i="2"/>
  <c r="AN19" i="2"/>
  <c r="AO19" i="2"/>
  <c r="AP19" i="2"/>
  <c r="AQ19" i="2"/>
  <c r="AR19" i="2"/>
  <c r="AS19" i="2"/>
  <c r="AT19" i="2"/>
  <c r="AU19" i="2"/>
  <c r="AV19" i="2"/>
  <c r="AW19" i="2"/>
  <c r="AX19" i="2"/>
  <c r="AY19" i="2"/>
  <c r="AZ19" i="2"/>
  <c r="BA19" i="2"/>
  <c r="BB19" i="2"/>
  <c r="BC19" i="2"/>
  <c r="BD19" i="2"/>
  <c r="BE19" i="2"/>
  <c r="BF19" i="2"/>
  <c r="BG19" i="2"/>
  <c r="BH19" i="2"/>
  <c r="BI19" i="2"/>
  <c r="BJ19" i="2"/>
  <c r="BK19" i="2"/>
  <c r="BL19" i="2"/>
  <c r="BM19" i="2"/>
  <c r="BN19" i="2"/>
  <c r="BO19" i="2"/>
  <c r="BP19" i="2"/>
  <c r="BQ19" i="2"/>
  <c r="BR19" i="2"/>
  <c r="BS19" i="2"/>
  <c r="BT19" i="2"/>
  <c r="BU19" i="2"/>
  <c r="BV19" i="2"/>
  <c r="BW19" i="2"/>
  <c r="BX19" i="2"/>
  <c r="BY19" i="2"/>
  <c r="BZ19" i="2"/>
  <c r="CA19" i="2"/>
  <c r="CB19" i="2"/>
  <c r="CC19" i="2"/>
  <c r="CD19" i="2"/>
  <c r="CE19" i="2"/>
  <c r="CF19" i="2"/>
  <c r="CG19" i="2"/>
  <c r="CH19" i="2"/>
  <c r="CI19" i="2"/>
  <c r="CJ19" i="2"/>
  <c r="CK19" i="2"/>
  <c r="CL19" i="2"/>
  <c r="CM19" i="2"/>
  <c r="CN19" i="2"/>
  <c r="CO19" i="2"/>
  <c r="CP19" i="2"/>
  <c r="CQ19" i="2"/>
  <c r="CR19" i="2"/>
  <c r="CS19" i="2"/>
  <c r="CT19" i="2"/>
  <c r="CU19" i="2"/>
  <c r="CV19" i="2"/>
  <c r="CW19" i="2"/>
  <c r="CX19" i="2"/>
  <c r="CY19" i="2"/>
  <c r="CZ19" i="2"/>
  <c r="DA19" i="2"/>
  <c r="DB19" i="2"/>
  <c r="DC19" i="2"/>
  <c r="DD19" i="2"/>
  <c r="DE19" i="2"/>
  <c r="DF19" i="2"/>
  <c r="DG19" i="2"/>
  <c r="DH19" i="2"/>
  <c r="DI19" i="2"/>
  <c r="DJ19" i="2"/>
  <c r="DK19" i="2"/>
  <c r="DL19" i="2"/>
  <c r="DM19" i="2"/>
  <c r="DN19" i="2"/>
  <c r="DO19" i="2"/>
  <c r="DP19" i="2"/>
  <c r="DQ19" i="2"/>
  <c r="DR19" i="2"/>
  <c r="DS19" i="2"/>
  <c r="DT19" i="2"/>
  <c r="DU19" i="2"/>
  <c r="DV19" i="2"/>
  <c r="DW19" i="2"/>
  <c r="DX19" i="2"/>
  <c r="DY19" i="2"/>
  <c r="DZ19" i="2"/>
  <c r="EA19" i="2"/>
  <c r="EB19" i="2"/>
  <c r="EC19" i="2"/>
  <c r="ED19" i="2"/>
  <c r="EE19" i="2"/>
  <c r="EF19" i="2"/>
  <c r="EG19" i="2"/>
  <c r="EH19" i="2"/>
  <c r="EI19" i="2"/>
  <c r="EJ19" i="2"/>
  <c r="EK19" i="2"/>
  <c r="EL19" i="2"/>
  <c r="EM19" i="2"/>
  <c r="EN19" i="2"/>
  <c r="EO19" i="2"/>
  <c r="EP19" i="2"/>
  <c r="EQ19" i="2"/>
  <c r="ER19" i="2"/>
  <c r="ES19" i="2"/>
  <c r="ET19" i="2"/>
  <c r="EU19" i="2"/>
  <c r="EV19" i="2"/>
  <c r="EW19" i="2"/>
  <c r="EX19" i="2"/>
  <c r="EY19" i="2"/>
  <c r="EZ19" i="2"/>
  <c r="FA19" i="2"/>
  <c r="FB19" i="2"/>
  <c r="FC19" i="2"/>
  <c r="FD19" i="2"/>
  <c r="FE19" i="2"/>
  <c r="FF19" i="2"/>
  <c r="FG19" i="2"/>
  <c r="FH19" i="2"/>
  <c r="FI19" i="2"/>
  <c r="FJ19" i="2"/>
  <c r="FK19" i="2"/>
  <c r="FL19" i="2"/>
  <c r="FM19" i="2"/>
  <c r="FN19" i="2"/>
  <c r="FO19" i="2"/>
  <c r="FP19" i="2"/>
  <c r="FQ19" i="2"/>
  <c r="FR19" i="2"/>
  <c r="FS19" i="2"/>
  <c r="FT19" i="2"/>
  <c r="FU19" i="2"/>
  <c r="FV19" i="2"/>
  <c r="FW19" i="2"/>
  <c r="FX19" i="2"/>
  <c r="FY19" i="2"/>
  <c r="FZ19" i="2"/>
  <c r="GA19" i="2"/>
  <c r="GB19" i="2"/>
  <c r="GC19" i="2"/>
  <c r="GD19" i="2"/>
  <c r="GE19" i="2"/>
  <c r="GF19" i="2"/>
  <c r="GG19" i="2"/>
  <c r="GH19" i="2"/>
  <c r="GI19" i="2"/>
  <c r="GJ19" i="2"/>
  <c r="GK19" i="2"/>
  <c r="GL19" i="2"/>
  <c r="GM19" i="2"/>
  <c r="GN19" i="2"/>
  <c r="GO19" i="2"/>
  <c r="GP19" i="2"/>
  <c r="GQ19" i="2"/>
  <c r="GR19" i="2"/>
  <c r="B20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AD20" i="2"/>
  <c r="AE20" i="2"/>
  <c r="AF20" i="2"/>
  <c r="AG20" i="2"/>
  <c r="AH20" i="2"/>
  <c r="AI20" i="2"/>
  <c r="AJ20" i="2"/>
  <c r="AK20" i="2"/>
  <c r="AL20" i="2"/>
  <c r="AM20" i="2"/>
  <c r="AN20" i="2"/>
  <c r="AO20" i="2"/>
  <c r="AP20" i="2"/>
  <c r="AQ20" i="2"/>
  <c r="AR20" i="2"/>
  <c r="AS20" i="2"/>
  <c r="AT20" i="2"/>
  <c r="AU20" i="2"/>
  <c r="AV20" i="2"/>
  <c r="AW20" i="2"/>
  <c r="AX20" i="2"/>
  <c r="AY20" i="2"/>
  <c r="AZ20" i="2"/>
  <c r="BA20" i="2"/>
  <c r="BB20" i="2"/>
  <c r="BC20" i="2"/>
  <c r="BD20" i="2"/>
  <c r="BE20" i="2"/>
  <c r="BF20" i="2"/>
  <c r="BG20" i="2"/>
  <c r="BH20" i="2"/>
  <c r="BI20" i="2"/>
  <c r="BJ20" i="2"/>
  <c r="BK20" i="2"/>
  <c r="BL20" i="2"/>
  <c r="BM20" i="2"/>
  <c r="BN20" i="2"/>
  <c r="BO20" i="2"/>
  <c r="BP20" i="2"/>
  <c r="BQ20" i="2"/>
  <c r="BR20" i="2"/>
  <c r="BS20" i="2"/>
  <c r="BT20" i="2"/>
  <c r="BU20" i="2"/>
  <c r="BV20" i="2"/>
  <c r="BW20" i="2"/>
  <c r="BX20" i="2"/>
  <c r="BY20" i="2"/>
  <c r="BZ20" i="2"/>
  <c r="CA20" i="2"/>
  <c r="CB20" i="2"/>
  <c r="CC20" i="2"/>
  <c r="CD20" i="2"/>
  <c r="CE20" i="2"/>
  <c r="CF20" i="2"/>
  <c r="CG20" i="2"/>
  <c r="CH20" i="2"/>
  <c r="CI20" i="2"/>
  <c r="CJ20" i="2"/>
  <c r="CK20" i="2"/>
  <c r="CL20" i="2"/>
  <c r="CM20" i="2"/>
  <c r="CN20" i="2"/>
  <c r="CO20" i="2"/>
  <c r="CP20" i="2"/>
  <c r="CQ20" i="2"/>
  <c r="CR20" i="2"/>
  <c r="CS20" i="2"/>
  <c r="CT20" i="2"/>
  <c r="CU20" i="2"/>
  <c r="CV20" i="2"/>
  <c r="CW20" i="2"/>
  <c r="CX20" i="2"/>
  <c r="CY20" i="2"/>
  <c r="CZ20" i="2"/>
  <c r="DA20" i="2"/>
  <c r="DB20" i="2"/>
  <c r="DC20" i="2"/>
  <c r="DD20" i="2"/>
  <c r="DE20" i="2"/>
  <c r="DF20" i="2"/>
  <c r="DG20" i="2"/>
  <c r="DH20" i="2"/>
  <c r="DI20" i="2"/>
  <c r="DJ20" i="2"/>
  <c r="DK20" i="2"/>
  <c r="DL20" i="2"/>
  <c r="DM20" i="2"/>
  <c r="DN20" i="2"/>
  <c r="DO20" i="2"/>
  <c r="DP20" i="2"/>
  <c r="DQ20" i="2"/>
  <c r="DR20" i="2"/>
  <c r="DS20" i="2"/>
  <c r="DT20" i="2"/>
  <c r="DU20" i="2"/>
  <c r="DV20" i="2"/>
  <c r="DW20" i="2"/>
  <c r="DX20" i="2"/>
  <c r="DY20" i="2"/>
  <c r="DZ20" i="2"/>
  <c r="EA20" i="2"/>
  <c r="EB20" i="2"/>
  <c r="EC20" i="2"/>
  <c r="ED20" i="2"/>
  <c r="EE20" i="2"/>
  <c r="EF20" i="2"/>
  <c r="EG20" i="2"/>
  <c r="EH20" i="2"/>
  <c r="EI20" i="2"/>
  <c r="EJ20" i="2"/>
  <c r="EK20" i="2"/>
  <c r="EL20" i="2"/>
  <c r="EM20" i="2"/>
  <c r="EN20" i="2"/>
  <c r="EO20" i="2"/>
  <c r="EP20" i="2"/>
  <c r="EQ20" i="2"/>
  <c r="ER20" i="2"/>
  <c r="ES20" i="2"/>
  <c r="ET20" i="2"/>
  <c r="EU20" i="2"/>
  <c r="EV20" i="2"/>
  <c r="EW20" i="2"/>
  <c r="EX20" i="2"/>
  <c r="EY20" i="2"/>
  <c r="EZ20" i="2"/>
  <c r="FA20" i="2"/>
  <c r="FB20" i="2"/>
  <c r="FC20" i="2"/>
  <c r="FD20" i="2"/>
  <c r="FE20" i="2"/>
  <c r="FF20" i="2"/>
  <c r="FG20" i="2"/>
  <c r="FH20" i="2"/>
  <c r="FI20" i="2"/>
  <c r="FJ20" i="2"/>
  <c r="FK20" i="2"/>
  <c r="FL20" i="2"/>
  <c r="FM20" i="2"/>
  <c r="FN20" i="2"/>
  <c r="FO20" i="2"/>
  <c r="FP20" i="2"/>
  <c r="FQ20" i="2"/>
  <c r="FR20" i="2"/>
  <c r="FS20" i="2"/>
  <c r="FT20" i="2"/>
  <c r="FU20" i="2"/>
  <c r="FV20" i="2"/>
  <c r="FW20" i="2"/>
  <c r="FX20" i="2"/>
  <c r="FY20" i="2"/>
  <c r="FZ20" i="2"/>
  <c r="GA20" i="2"/>
  <c r="GB20" i="2"/>
  <c r="GC20" i="2"/>
  <c r="GD20" i="2"/>
  <c r="GE20" i="2"/>
  <c r="GF20" i="2"/>
  <c r="GG20" i="2"/>
  <c r="GH20" i="2"/>
  <c r="GI20" i="2"/>
  <c r="GJ20" i="2"/>
  <c r="GK20" i="2"/>
  <c r="GL20" i="2"/>
  <c r="GM20" i="2"/>
  <c r="GN20" i="2"/>
  <c r="GO20" i="2"/>
  <c r="GP20" i="2"/>
  <c r="GQ20" i="2"/>
  <c r="GR20" i="2"/>
  <c r="B21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Z21" i="2"/>
  <c r="AA21" i="2"/>
  <c r="AB21" i="2"/>
  <c r="AC21" i="2"/>
  <c r="AD21" i="2"/>
  <c r="AE21" i="2"/>
  <c r="AF21" i="2"/>
  <c r="AG21" i="2"/>
  <c r="AH21" i="2"/>
  <c r="AI21" i="2"/>
  <c r="AJ21" i="2"/>
  <c r="AK21" i="2"/>
  <c r="AL21" i="2"/>
  <c r="AM21" i="2"/>
  <c r="AN21" i="2"/>
  <c r="AO21" i="2"/>
  <c r="AP21" i="2"/>
  <c r="AQ21" i="2"/>
  <c r="AR21" i="2"/>
  <c r="AS21" i="2"/>
  <c r="AT21" i="2"/>
  <c r="AU21" i="2"/>
  <c r="AV21" i="2"/>
  <c r="AW21" i="2"/>
  <c r="AX21" i="2"/>
  <c r="AY21" i="2"/>
  <c r="AZ21" i="2"/>
  <c r="BA21" i="2"/>
  <c r="BB21" i="2"/>
  <c r="BC21" i="2"/>
  <c r="BD21" i="2"/>
  <c r="BE21" i="2"/>
  <c r="BF21" i="2"/>
  <c r="BG21" i="2"/>
  <c r="BH21" i="2"/>
  <c r="BI21" i="2"/>
  <c r="BJ21" i="2"/>
  <c r="BK21" i="2"/>
  <c r="BL21" i="2"/>
  <c r="BM21" i="2"/>
  <c r="BN21" i="2"/>
  <c r="BO21" i="2"/>
  <c r="BP21" i="2"/>
  <c r="BQ21" i="2"/>
  <c r="BR21" i="2"/>
  <c r="BS21" i="2"/>
  <c r="BT21" i="2"/>
  <c r="BU21" i="2"/>
  <c r="BV21" i="2"/>
  <c r="BW21" i="2"/>
  <c r="BX21" i="2"/>
  <c r="BY21" i="2"/>
  <c r="BZ21" i="2"/>
  <c r="CA21" i="2"/>
  <c r="CB21" i="2"/>
  <c r="CC21" i="2"/>
  <c r="CD21" i="2"/>
  <c r="CE21" i="2"/>
  <c r="CF21" i="2"/>
  <c r="CG21" i="2"/>
  <c r="CH21" i="2"/>
  <c r="CI21" i="2"/>
  <c r="CJ21" i="2"/>
  <c r="CK21" i="2"/>
  <c r="CL21" i="2"/>
  <c r="CM21" i="2"/>
  <c r="CN21" i="2"/>
  <c r="CO21" i="2"/>
  <c r="CP21" i="2"/>
  <c r="CQ21" i="2"/>
  <c r="CR21" i="2"/>
  <c r="CS21" i="2"/>
  <c r="CT21" i="2"/>
  <c r="CU21" i="2"/>
  <c r="CV21" i="2"/>
  <c r="CW21" i="2"/>
  <c r="CX21" i="2"/>
  <c r="CY21" i="2"/>
  <c r="CZ21" i="2"/>
  <c r="DA21" i="2"/>
  <c r="DB21" i="2"/>
  <c r="DC21" i="2"/>
  <c r="DD21" i="2"/>
  <c r="DE21" i="2"/>
  <c r="DF21" i="2"/>
  <c r="DG21" i="2"/>
  <c r="DH21" i="2"/>
  <c r="DI21" i="2"/>
  <c r="DJ21" i="2"/>
  <c r="DK21" i="2"/>
  <c r="DL21" i="2"/>
  <c r="DM21" i="2"/>
  <c r="DN21" i="2"/>
  <c r="DO21" i="2"/>
  <c r="DP21" i="2"/>
  <c r="DQ21" i="2"/>
  <c r="DR21" i="2"/>
  <c r="DS21" i="2"/>
  <c r="DT21" i="2"/>
  <c r="DU21" i="2"/>
  <c r="DV21" i="2"/>
  <c r="DW21" i="2"/>
  <c r="DX21" i="2"/>
  <c r="DY21" i="2"/>
  <c r="DZ21" i="2"/>
  <c r="EA21" i="2"/>
  <c r="EB21" i="2"/>
  <c r="EC21" i="2"/>
  <c r="ED21" i="2"/>
  <c r="EE21" i="2"/>
  <c r="EF21" i="2"/>
  <c r="EG21" i="2"/>
  <c r="EH21" i="2"/>
  <c r="EI21" i="2"/>
  <c r="EJ21" i="2"/>
  <c r="EK21" i="2"/>
  <c r="EL21" i="2"/>
  <c r="EM21" i="2"/>
  <c r="EN21" i="2"/>
  <c r="EO21" i="2"/>
  <c r="EP21" i="2"/>
  <c r="EQ21" i="2"/>
  <c r="ER21" i="2"/>
  <c r="ES21" i="2"/>
  <c r="ET21" i="2"/>
  <c r="EU21" i="2"/>
  <c r="EV21" i="2"/>
  <c r="EW21" i="2"/>
  <c r="EX21" i="2"/>
  <c r="EY21" i="2"/>
  <c r="EZ21" i="2"/>
  <c r="FA21" i="2"/>
  <c r="FB21" i="2"/>
  <c r="FC21" i="2"/>
  <c r="FD21" i="2"/>
  <c r="FE21" i="2"/>
  <c r="FF21" i="2"/>
  <c r="FG21" i="2"/>
  <c r="FH21" i="2"/>
  <c r="FI21" i="2"/>
  <c r="FJ21" i="2"/>
  <c r="FK21" i="2"/>
  <c r="FL21" i="2"/>
  <c r="FM21" i="2"/>
  <c r="FN21" i="2"/>
  <c r="FO21" i="2"/>
  <c r="FP21" i="2"/>
  <c r="FQ21" i="2"/>
  <c r="FR21" i="2"/>
  <c r="FS21" i="2"/>
  <c r="FT21" i="2"/>
  <c r="FU21" i="2"/>
  <c r="FV21" i="2"/>
  <c r="FW21" i="2"/>
  <c r="FX21" i="2"/>
  <c r="FY21" i="2"/>
  <c r="FZ21" i="2"/>
  <c r="GA21" i="2"/>
  <c r="GB21" i="2"/>
  <c r="GC21" i="2"/>
  <c r="GD21" i="2"/>
  <c r="GE21" i="2"/>
  <c r="GF21" i="2"/>
  <c r="GG21" i="2"/>
  <c r="GH21" i="2"/>
  <c r="GI21" i="2"/>
  <c r="GJ21" i="2"/>
  <c r="GK21" i="2"/>
  <c r="GL21" i="2"/>
  <c r="GM21" i="2"/>
  <c r="GN21" i="2"/>
  <c r="GO21" i="2"/>
  <c r="GP21" i="2"/>
  <c r="GQ21" i="2"/>
  <c r="GR21" i="2"/>
  <c r="B22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Z22" i="2"/>
  <c r="AA22" i="2"/>
  <c r="AB22" i="2"/>
  <c r="AC22" i="2"/>
  <c r="AD22" i="2"/>
  <c r="AE22" i="2"/>
  <c r="AF22" i="2"/>
  <c r="AG22" i="2"/>
  <c r="AH22" i="2"/>
  <c r="AI22" i="2"/>
  <c r="AJ22" i="2"/>
  <c r="AK22" i="2"/>
  <c r="AL22" i="2"/>
  <c r="AM22" i="2"/>
  <c r="AN22" i="2"/>
  <c r="AO22" i="2"/>
  <c r="AP22" i="2"/>
  <c r="AQ22" i="2"/>
  <c r="AR22" i="2"/>
  <c r="AS22" i="2"/>
  <c r="AT22" i="2"/>
  <c r="AU22" i="2"/>
  <c r="AV22" i="2"/>
  <c r="AW22" i="2"/>
  <c r="AX22" i="2"/>
  <c r="AY22" i="2"/>
  <c r="AZ22" i="2"/>
  <c r="BA22" i="2"/>
  <c r="BB22" i="2"/>
  <c r="BC22" i="2"/>
  <c r="BD22" i="2"/>
  <c r="BE22" i="2"/>
  <c r="BF22" i="2"/>
  <c r="BG22" i="2"/>
  <c r="BH22" i="2"/>
  <c r="BI22" i="2"/>
  <c r="BJ22" i="2"/>
  <c r="BK22" i="2"/>
  <c r="BL22" i="2"/>
  <c r="BM22" i="2"/>
  <c r="BN22" i="2"/>
  <c r="BO22" i="2"/>
  <c r="BP22" i="2"/>
  <c r="BQ22" i="2"/>
  <c r="BR22" i="2"/>
  <c r="BS22" i="2"/>
  <c r="BT22" i="2"/>
  <c r="BU22" i="2"/>
  <c r="BV22" i="2"/>
  <c r="BW22" i="2"/>
  <c r="BX22" i="2"/>
  <c r="BY22" i="2"/>
  <c r="BZ22" i="2"/>
  <c r="CA22" i="2"/>
  <c r="CB22" i="2"/>
  <c r="CC22" i="2"/>
  <c r="CD22" i="2"/>
  <c r="CE22" i="2"/>
  <c r="CF22" i="2"/>
  <c r="CG22" i="2"/>
  <c r="CH22" i="2"/>
  <c r="CI22" i="2"/>
  <c r="CJ22" i="2"/>
  <c r="CK22" i="2"/>
  <c r="CL22" i="2"/>
  <c r="CM22" i="2"/>
  <c r="CN22" i="2"/>
  <c r="CO22" i="2"/>
  <c r="CP22" i="2"/>
  <c r="CQ22" i="2"/>
  <c r="CR22" i="2"/>
  <c r="CS22" i="2"/>
  <c r="CT22" i="2"/>
  <c r="CU22" i="2"/>
  <c r="CV22" i="2"/>
  <c r="CW22" i="2"/>
  <c r="CX22" i="2"/>
  <c r="CY22" i="2"/>
  <c r="CZ22" i="2"/>
  <c r="DA22" i="2"/>
  <c r="DB22" i="2"/>
  <c r="DC22" i="2"/>
  <c r="DD22" i="2"/>
  <c r="DE22" i="2"/>
  <c r="DF22" i="2"/>
  <c r="DG22" i="2"/>
  <c r="DH22" i="2"/>
  <c r="DI22" i="2"/>
  <c r="DJ22" i="2"/>
  <c r="DK22" i="2"/>
  <c r="DL22" i="2"/>
  <c r="DM22" i="2"/>
  <c r="DN22" i="2"/>
  <c r="DO22" i="2"/>
  <c r="DP22" i="2"/>
  <c r="DQ22" i="2"/>
  <c r="DR22" i="2"/>
  <c r="DS22" i="2"/>
  <c r="DT22" i="2"/>
  <c r="DU22" i="2"/>
  <c r="DV22" i="2"/>
  <c r="DW22" i="2"/>
  <c r="DX22" i="2"/>
  <c r="DY22" i="2"/>
  <c r="DZ22" i="2"/>
  <c r="EA22" i="2"/>
  <c r="EB22" i="2"/>
  <c r="EC22" i="2"/>
  <c r="ED22" i="2"/>
  <c r="EE22" i="2"/>
  <c r="EF22" i="2"/>
  <c r="EG22" i="2"/>
  <c r="EH22" i="2"/>
  <c r="EI22" i="2"/>
  <c r="EJ22" i="2"/>
  <c r="EK22" i="2"/>
  <c r="EL22" i="2"/>
  <c r="EM22" i="2"/>
  <c r="EN22" i="2"/>
  <c r="EO22" i="2"/>
  <c r="EP22" i="2"/>
  <c r="EQ22" i="2"/>
  <c r="ER22" i="2"/>
  <c r="ES22" i="2"/>
  <c r="ET22" i="2"/>
  <c r="EU22" i="2"/>
  <c r="EV22" i="2"/>
  <c r="EW22" i="2"/>
  <c r="EX22" i="2"/>
  <c r="EY22" i="2"/>
  <c r="EZ22" i="2"/>
  <c r="FA22" i="2"/>
  <c r="FB22" i="2"/>
  <c r="FC22" i="2"/>
  <c r="FD22" i="2"/>
  <c r="FE22" i="2"/>
  <c r="FF22" i="2"/>
  <c r="FG22" i="2"/>
  <c r="FH22" i="2"/>
  <c r="FI22" i="2"/>
  <c r="FJ22" i="2"/>
  <c r="FK22" i="2"/>
  <c r="FL22" i="2"/>
  <c r="FM22" i="2"/>
  <c r="FN22" i="2"/>
  <c r="FO22" i="2"/>
  <c r="FP22" i="2"/>
  <c r="FQ22" i="2"/>
  <c r="FR22" i="2"/>
  <c r="FS22" i="2"/>
  <c r="FT22" i="2"/>
  <c r="FU22" i="2"/>
  <c r="FV22" i="2"/>
  <c r="FW22" i="2"/>
  <c r="FX22" i="2"/>
  <c r="FY22" i="2"/>
  <c r="FZ22" i="2"/>
  <c r="GA22" i="2"/>
  <c r="GB22" i="2"/>
  <c r="GC22" i="2"/>
  <c r="GD22" i="2"/>
  <c r="GE22" i="2"/>
  <c r="GF22" i="2"/>
  <c r="GG22" i="2"/>
  <c r="GH22" i="2"/>
  <c r="GI22" i="2"/>
  <c r="GJ22" i="2"/>
  <c r="GK22" i="2"/>
  <c r="GL22" i="2"/>
  <c r="GM22" i="2"/>
  <c r="GN22" i="2"/>
  <c r="GO22" i="2"/>
  <c r="GP22" i="2"/>
  <c r="GQ22" i="2"/>
  <c r="GR22" i="2"/>
  <c r="B23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Z23" i="2"/>
  <c r="AA23" i="2"/>
  <c r="AB23" i="2"/>
  <c r="AC23" i="2"/>
  <c r="AD23" i="2"/>
  <c r="AE23" i="2"/>
  <c r="AF23" i="2"/>
  <c r="AG23" i="2"/>
  <c r="AH23" i="2"/>
  <c r="AI23" i="2"/>
  <c r="AJ23" i="2"/>
  <c r="AK23" i="2"/>
  <c r="AL23" i="2"/>
  <c r="AM23" i="2"/>
  <c r="AN23" i="2"/>
  <c r="AO23" i="2"/>
  <c r="AP23" i="2"/>
  <c r="AQ23" i="2"/>
  <c r="AR23" i="2"/>
  <c r="AS23" i="2"/>
  <c r="AT23" i="2"/>
  <c r="AU23" i="2"/>
  <c r="AV23" i="2"/>
  <c r="AW23" i="2"/>
  <c r="AX23" i="2"/>
  <c r="AY23" i="2"/>
  <c r="AZ23" i="2"/>
  <c r="BA23" i="2"/>
  <c r="BB23" i="2"/>
  <c r="BC23" i="2"/>
  <c r="BD23" i="2"/>
  <c r="BE23" i="2"/>
  <c r="BF23" i="2"/>
  <c r="BG23" i="2"/>
  <c r="BH23" i="2"/>
  <c r="BI23" i="2"/>
  <c r="BJ23" i="2"/>
  <c r="BK23" i="2"/>
  <c r="BL23" i="2"/>
  <c r="BM23" i="2"/>
  <c r="BN23" i="2"/>
  <c r="BO23" i="2"/>
  <c r="BP23" i="2"/>
  <c r="BQ23" i="2"/>
  <c r="BR23" i="2"/>
  <c r="BS23" i="2"/>
  <c r="BT23" i="2"/>
  <c r="BU23" i="2"/>
  <c r="BV23" i="2"/>
  <c r="BW23" i="2"/>
  <c r="BX23" i="2"/>
  <c r="BY23" i="2"/>
  <c r="BZ23" i="2"/>
  <c r="CA23" i="2"/>
  <c r="CB23" i="2"/>
  <c r="CC23" i="2"/>
  <c r="CD23" i="2"/>
  <c r="CE23" i="2"/>
  <c r="CF23" i="2"/>
  <c r="CG23" i="2"/>
  <c r="CH23" i="2"/>
  <c r="CI23" i="2"/>
  <c r="CJ23" i="2"/>
  <c r="CK23" i="2"/>
  <c r="CL23" i="2"/>
  <c r="CM23" i="2"/>
  <c r="CN23" i="2"/>
  <c r="CO23" i="2"/>
  <c r="CP23" i="2"/>
  <c r="CQ23" i="2"/>
  <c r="CR23" i="2"/>
  <c r="CS23" i="2"/>
  <c r="CT23" i="2"/>
  <c r="CU23" i="2"/>
  <c r="CV23" i="2"/>
  <c r="CW23" i="2"/>
  <c r="CX23" i="2"/>
  <c r="CY23" i="2"/>
  <c r="CZ23" i="2"/>
  <c r="DA23" i="2"/>
  <c r="DB23" i="2"/>
  <c r="DC23" i="2"/>
  <c r="DD23" i="2"/>
  <c r="DE23" i="2"/>
  <c r="DF23" i="2"/>
  <c r="DG23" i="2"/>
  <c r="DH23" i="2"/>
  <c r="DI23" i="2"/>
  <c r="DJ23" i="2"/>
  <c r="DK23" i="2"/>
  <c r="DL23" i="2"/>
  <c r="DM23" i="2"/>
  <c r="DN23" i="2"/>
  <c r="DO23" i="2"/>
  <c r="DP23" i="2"/>
  <c r="DQ23" i="2"/>
  <c r="DR23" i="2"/>
  <c r="DS23" i="2"/>
  <c r="DT23" i="2"/>
  <c r="DU23" i="2"/>
  <c r="DV23" i="2"/>
  <c r="DW23" i="2"/>
  <c r="DX23" i="2"/>
  <c r="DY23" i="2"/>
  <c r="DZ23" i="2"/>
  <c r="EA23" i="2"/>
  <c r="EB23" i="2"/>
  <c r="EC23" i="2"/>
  <c r="ED23" i="2"/>
  <c r="EE23" i="2"/>
  <c r="EF23" i="2"/>
  <c r="EG23" i="2"/>
  <c r="EH23" i="2"/>
  <c r="EI23" i="2"/>
  <c r="EJ23" i="2"/>
  <c r="EK23" i="2"/>
  <c r="EL23" i="2"/>
  <c r="EM23" i="2"/>
  <c r="EN23" i="2"/>
  <c r="EO23" i="2"/>
  <c r="EP23" i="2"/>
  <c r="EQ23" i="2"/>
  <c r="ER23" i="2"/>
  <c r="ES23" i="2"/>
  <c r="ET23" i="2"/>
  <c r="EU23" i="2"/>
  <c r="EV23" i="2"/>
  <c r="EW23" i="2"/>
  <c r="EX23" i="2"/>
  <c r="EY23" i="2"/>
  <c r="EZ23" i="2"/>
  <c r="FA23" i="2"/>
  <c r="FB23" i="2"/>
  <c r="FC23" i="2"/>
  <c r="FD23" i="2"/>
  <c r="FE23" i="2"/>
  <c r="FF23" i="2"/>
  <c r="FG23" i="2"/>
  <c r="FH23" i="2"/>
  <c r="FI23" i="2"/>
  <c r="FJ23" i="2"/>
  <c r="FK23" i="2"/>
  <c r="FL23" i="2"/>
  <c r="FM23" i="2"/>
  <c r="FN23" i="2"/>
  <c r="FO23" i="2"/>
  <c r="FP23" i="2"/>
  <c r="FQ23" i="2"/>
  <c r="FR23" i="2"/>
  <c r="FS23" i="2"/>
  <c r="FT23" i="2"/>
  <c r="FU23" i="2"/>
  <c r="FV23" i="2"/>
  <c r="FW23" i="2"/>
  <c r="FX23" i="2"/>
  <c r="FY23" i="2"/>
  <c r="FZ23" i="2"/>
  <c r="GA23" i="2"/>
  <c r="GB23" i="2"/>
  <c r="GC23" i="2"/>
  <c r="GD23" i="2"/>
  <c r="GE23" i="2"/>
  <c r="GF23" i="2"/>
  <c r="GG23" i="2"/>
  <c r="GH23" i="2"/>
  <c r="GI23" i="2"/>
  <c r="GJ23" i="2"/>
  <c r="GK23" i="2"/>
  <c r="GL23" i="2"/>
  <c r="GM23" i="2"/>
  <c r="GN23" i="2"/>
  <c r="GO23" i="2"/>
  <c r="GP23" i="2"/>
  <c r="GQ23" i="2"/>
  <c r="GR23" i="2"/>
  <c r="B24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AB24" i="2"/>
  <c r="AC24" i="2"/>
  <c r="AD24" i="2"/>
  <c r="AE24" i="2"/>
  <c r="AF24" i="2"/>
  <c r="AG24" i="2"/>
  <c r="AH24" i="2"/>
  <c r="AI24" i="2"/>
  <c r="AJ24" i="2"/>
  <c r="AK24" i="2"/>
  <c r="AL24" i="2"/>
  <c r="AM24" i="2"/>
  <c r="AN24" i="2"/>
  <c r="AO24" i="2"/>
  <c r="AP24" i="2"/>
  <c r="AQ24" i="2"/>
  <c r="AR24" i="2"/>
  <c r="AS24" i="2"/>
  <c r="AT24" i="2"/>
  <c r="AU24" i="2"/>
  <c r="AV24" i="2"/>
  <c r="AW24" i="2"/>
  <c r="AX24" i="2"/>
  <c r="AY24" i="2"/>
  <c r="AZ24" i="2"/>
  <c r="BA24" i="2"/>
  <c r="BB24" i="2"/>
  <c r="BC24" i="2"/>
  <c r="BD24" i="2"/>
  <c r="BE24" i="2"/>
  <c r="BF24" i="2"/>
  <c r="BG24" i="2"/>
  <c r="BH24" i="2"/>
  <c r="BI24" i="2"/>
  <c r="BJ24" i="2"/>
  <c r="BK24" i="2"/>
  <c r="BL24" i="2"/>
  <c r="BM24" i="2"/>
  <c r="BN24" i="2"/>
  <c r="BO24" i="2"/>
  <c r="BP24" i="2"/>
  <c r="BQ24" i="2"/>
  <c r="BR24" i="2"/>
  <c r="BS24" i="2"/>
  <c r="BT24" i="2"/>
  <c r="BU24" i="2"/>
  <c r="BV24" i="2"/>
  <c r="BW24" i="2"/>
  <c r="BX24" i="2"/>
  <c r="BY24" i="2"/>
  <c r="BZ24" i="2"/>
  <c r="CA24" i="2"/>
  <c r="CB24" i="2"/>
  <c r="CC24" i="2"/>
  <c r="CD24" i="2"/>
  <c r="CE24" i="2"/>
  <c r="CF24" i="2"/>
  <c r="CG24" i="2"/>
  <c r="CH24" i="2"/>
  <c r="CI24" i="2"/>
  <c r="CJ24" i="2"/>
  <c r="CK24" i="2"/>
  <c r="CL24" i="2"/>
  <c r="CM24" i="2"/>
  <c r="CN24" i="2"/>
  <c r="CO24" i="2"/>
  <c r="CP24" i="2"/>
  <c r="CQ24" i="2"/>
  <c r="CR24" i="2"/>
  <c r="CS24" i="2"/>
  <c r="CT24" i="2"/>
  <c r="CU24" i="2"/>
  <c r="CV24" i="2"/>
  <c r="CW24" i="2"/>
  <c r="CX24" i="2"/>
  <c r="CY24" i="2"/>
  <c r="CZ24" i="2"/>
  <c r="DA24" i="2"/>
  <c r="DB24" i="2"/>
  <c r="DC24" i="2"/>
  <c r="DD24" i="2"/>
  <c r="DE24" i="2"/>
  <c r="DF24" i="2"/>
  <c r="DG24" i="2"/>
  <c r="DH24" i="2"/>
  <c r="DI24" i="2"/>
  <c r="DJ24" i="2"/>
  <c r="DK24" i="2"/>
  <c r="DL24" i="2"/>
  <c r="DM24" i="2"/>
  <c r="DN24" i="2"/>
  <c r="DO24" i="2"/>
  <c r="DP24" i="2"/>
  <c r="DQ24" i="2"/>
  <c r="DR24" i="2"/>
  <c r="DS24" i="2"/>
  <c r="DT24" i="2"/>
  <c r="DU24" i="2"/>
  <c r="DV24" i="2"/>
  <c r="DW24" i="2"/>
  <c r="DX24" i="2"/>
  <c r="DY24" i="2"/>
  <c r="DZ24" i="2"/>
  <c r="EA24" i="2"/>
  <c r="EB24" i="2"/>
  <c r="EC24" i="2"/>
  <c r="ED24" i="2"/>
  <c r="EE24" i="2"/>
  <c r="EF24" i="2"/>
  <c r="EG24" i="2"/>
  <c r="EH24" i="2"/>
  <c r="EI24" i="2"/>
  <c r="EJ24" i="2"/>
  <c r="EK24" i="2"/>
  <c r="EL24" i="2"/>
  <c r="EM24" i="2"/>
  <c r="EN24" i="2"/>
  <c r="EO24" i="2"/>
  <c r="EP24" i="2"/>
  <c r="EQ24" i="2"/>
  <c r="ER24" i="2"/>
  <c r="ES24" i="2"/>
  <c r="ET24" i="2"/>
  <c r="EU24" i="2"/>
  <c r="EV24" i="2"/>
  <c r="EW24" i="2"/>
  <c r="EX24" i="2"/>
  <c r="EY24" i="2"/>
  <c r="EZ24" i="2"/>
  <c r="FA24" i="2"/>
  <c r="FB24" i="2"/>
  <c r="FC24" i="2"/>
  <c r="FD24" i="2"/>
  <c r="FE24" i="2"/>
  <c r="FF24" i="2"/>
  <c r="FG24" i="2"/>
  <c r="FH24" i="2"/>
  <c r="FI24" i="2"/>
  <c r="FJ24" i="2"/>
  <c r="FK24" i="2"/>
  <c r="FL24" i="2"/>
  <c r="FM24" i="2"/>
  <c r="FN24" i="2"/>
  <c r="FO24" i="2"/>
  <c r="FP24" i="2"/>
  <c r="FQ24" i="2"/>
  <c r="FR24" i="2"/>
  <c r="FS24" i="2"/>
  <c r="FT24" i="2"/>
  <c r="FU24" i="2"/>
  <c r="FV24" i="2"/>
  <c r="FW24" i="2"/>
  <c r="FX24" i="2"/>
  <c r="FY24" i="2"/>
  <c r="FZ24" i="2"/>
  <c r="GA24" i="2"/>
  <c r="GB24" i="2"/>
  <c r="GC24" i="2"/>
  <c r="GD24" i="2"/>
  <c r="GE24" i="2"/>
  <c r="GF24" i="2"/>
  <c r="GG24" i="2"/>
  <c r="GH24" i="2"/>
  <c r="GI24" i="2"/>
  <c r="GJ24" i="2"/>
  <c r="GK24" i="2"/>
  <c r="GL24" i="2"/>
  <c r="GM24" i="2"/>
  <c r="GN24" i="2"/>
  <c r="GO24" i="2"/>
  <c r="GP24" i="2"/>
  <c r="GQ24" i="2"/>
  <c r="GR24" i="2"/>
  <c r="B25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Z25" i="2"/>
  <c r="AA25" i="2"/>
  <c r="AB25" i="2"/>
  <c r="AC25" i="2"/>
  <c r="AD25" i="2"/>
  <c r="AE25" i="2"/>
  <c r="AF25" i="2"/>
  <c r="AG25" i="2"/>
  <c r="AH25" i="2"/>
  <c r="AI25" i="2"/>
  <c r="AJ25" i="2"/>
  <c r="AK25" i="2"/>
  <c r="AL25" i="2"/>
  <c r="AM25" i="2"/>
  <c r="AN25" i="2"/>
  <c r="AO25" i="2"/>
  <c r="AP25" i="2"/>
  <c r="AQ25" i="2"/>
  <c r="AR25" i="2"/>
  <c r="AS25" i="2"/>
  <c r="AT25" i="2"/>
  <c r="AU25" i="2"/>
  <c r="AV25" i="2"/>
  <c r="AW25" i="2"/>
  <c r="AX25" i="2"/>
  <c r="AY25" i="2"/>
  <c r="AZ25" i="2"/>
  <c r="BA25" i="2"/>
  <c r="BB25" i="2"/>
  <c r="BC25" i="2"/>
  <c r="BD25" i="2"/>
  <c r="BE25" i="2"/>
  <c r="BF25" i="2"/>
  <c r="BG25" i="2"/>
  <c r="BH25" i="2"/>
  <c r="BI25" i="2"/>
  <c r="BJ25" i="2"/>
  <c r="BK25" i="2"/>
  <c r="BL25" i="2"/>
  <c r="BM25" i="2"/>
  <c r="BN25" i="2"/>
  <c r="BO25" i="2"/>
  <c r="BP25" i="2"/>
  <c r="BQ25" i="2"/>
  <c r="BR25" i="2"/>
  <c r="BS25" i="2"/>
  <c r="BT25" i="2"/>
  <c r="BU25" i="2"/>
  <c r="BV25" i="2"/>
  <c r="BW25" i="2"/>
  <c r="BX25" i="2"/>
  <c r="BY25" i="2"/>
  <c r="BZ25" i="2"/>
  <c r="CA25" i="2"/>
  <c r="CB25" i="2"/>
  <c r="CC25" i="2"/>
  <c r="CD25" i="2"/>
  <c r="CE25" i="2"/>
  <c r="CF25" i="2"/>
  <c r="CG25" i="2"/>
  <c r="CH25" i="2"/>
  <c r="CI25" i="2"/>
  <c r="CJ25" i="2"/>
  <c r="CK25" i="2"/>
  <c r="CL25" i="2"/>
  <c r="CM25" i="2"/>
  <c r="CN25" i="2"/>
  <c r="CO25" i="2"/>
  <c r="CP25" i="2"/>
  <c r="CQ25" i="2"/>
  <c r="CR25" i="2"/>
  <c r="CS25" i="2"/>
  <c r="CT25" i="2"/>
  <c r="CU25" i="2"/>
  <c r="CV25" i="2"/>
  <c r="CW25" i="2"/>
  <c r="CX25" i="2"/>
  <c r="CY25" i="2"/>
  <c r="CZ25" i="2"/>
  <c r="DA25" i="2"/>
  <c r="DB25" i="2"/>
  <c r="DC25" i="2"/>
  <c r="DD25" i="2"/>
  <c r="DE25" i="2"/>
  <c r="DF25" i="2"/>
  <c r="DG25" i="2"/>
  <c r="DH25" i="2"/>
  <c r="DI25" i="2"/>
  <c r="DJ25" i="2"/>
  <c r="DK25" i="2"/>
  <c r="DL25" i="2"/>
  <c r="DM25" i="2"/>
  <c r="DN25" i="2"/>
  <c r="DO25" i="2"/>
  <c r="DP25" i="2"/>
  <c r="DQ25" i="2"/>
  <c r="DR25" i="2"/>
  <c r="DS25" i="2"/>
  <c r="DT25" i="2"/>
  <c r="DU25" i="2"/>
  <c r="DV25" i="2"/>
  <c r="DW25" i="2"/>
  <c r="DX25" i="2"/>
  <c r="DY25" i="2"/>
  <c r="DZ25" i="2"/>
  <c r="EA25" i="2"/>
  <c r="EB25" i="2"/>
  <c r="EC25" i="2"/>
  <c r="ED25" i="2"/>
  <c r="EE25" i="2"/>
  <c r="EF25" i="2"/>
  <c r="EG25" i="2"/>
  <c r="EH25" i="2"/>
  <c r="EI25" i="2"/>
  <c r="EJ25" i="2"/>
  <c r="EK25" i="2"/>
  <c r="EL25" i="2"/>
  <c r="EM25" i="2"/>
  <c r="EN25" i="2"/>
  <c r="EO25" i="2"/>
  <c r="EP25" i="2"/>
  <c r="EQ25" i="2"/>
  <c r="ER25" i="2"/>
  <c r="ES25" i="2"/>
  <c r="ET25" i="2"/>
  <c r="EU25" i="2"/>
  <c r="EV25" i="2"/>
  <c r="EW25" i="2"/>
  <c r="EX25" i="2"/>
  <c r="EY25" i="2"/>
  <c r="EZ25" i="2"/>
  <c r="FA25" i="2"/>
  <c r="FB25" i="2"/>
  <c r="FC25" i="2"/>
  <c r="FD25" i="2"/>
  <c r="FE25" i="2"/>
  <c r="FF25" i="2"/>
  <c r="FG25" i="2"/>
  <c r="FH25" i="2"/>
  <c r="FI25" i="2"/>
  <c r="FJ25" i="2"/>
  <c r="FK25" i="2"/>
  <c r="FL25" i="2"/>
  <c r="FM25" i="2"/>
  <c r="FN25" i="2"/>
  <c r="FO25" i="2"/>
  <c r="FP25" i="2"/>
  <c r="FQ25" i="2"/>
  <c r="FR25" i="2"/>
  <c r="FS25" i="2"/>
  <c r="FT25" i="2"/>
  <c r="FU25" i="2"/>
  <c r="FV25" i="2"/>
  <c r="FW25" i="2"/>
  <c r="FX25" i="2"/>
  <c r="FY25" i="2"/>
  <c r="FZ25" i="2"/>
  <c r="GA25" i="2"/>
  <c r="GB25" i="2"/>
  <c r="GC25" i="2"/>
  <c r="GD25" i="2"/>
  <c r="GE25" i="2"/>
  <c r="GF25" i="2"/>
  <c r="GG25" i="2"/>
  <c r="GH25" i="2"/>
  <c r="GI25" i="2"/>
  <c r="GJ25" i="2"/>
  <c r="GK25" i="2"/>
  <c r="GL25" i="2"/>
  <c r="GM25" i="2"/>
  <c r="GN25" i="2"/>
  <c r="GO25" i="2"/>
  <c r="GP25" i="2"/>
  <c r="GQ25" i="2"/>
  <c r="GR25" i="2"/>
  <c r="B26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Z26" i="2"/>
  <c r="AA26" i="2"/>
  <c r="AB26" i="2"/>
  <c r="AC26" i="2"/>
  <c r="AD26" i="2"/>
  <c r="AE26" i="2"/>
  <c r="AF26" i="2"/>
  <c r="AG26" i="2"/>
  <c r="AH26" i="2"/>
  <c r="AI26" i="2"/>
  <c r="AJ26" i="2"/>
  <c r="AK26" i="2"/>
  <c r="AL26" i="2"/>
  <c r="AM26" i="2"/>
  <c r="AN26" i="2"/>
  <c r="AO26" i="2"/>
  <c r="AP26" i="2"/>
  <c r="AQ26" i="2"/>
  <c r="AR26" i="2"/>
  <c r="AS26" i="2"/>
  <c r="AT26" i="2"/>
  <c r="AU26" i="2"/>
  <c r="AV26" i="2"/>
  <c r="AW26" i="2"/>
  <c r="AX26" i="2"/>
  <c r="AY26" i="2"/>
  <c r="AZ26" i="2"/>
  <c r="BA26" i="2"/>
  <c r="BB26" i="2"/>
  <c r="BC26" i="2"/>
  <c r="BD26" i="2"/>
  <c r="BE26" i="2"/>
  <c r="BF26" i="2"/>
  <c r="BG26" i="2"/>
  <c r="BH26" i="2"/>
  <c r="BI26" i="2"/>
  <c r="BJ26" i="2"/>
  <c r="BK26" i="2"/>
  <c r="BL26" i="2"/>
  <c r="BM26" i="2"/>
  <c r="BN26" i="2"/>
  <c r="BO26" i="2"/>
  <c r="BP26" i="2"/>
  <c r="BQ26" i="2"/>
  <c r="BR26" i="2"/>
  <c r="BS26" i="2"/>
  <c r="BT26" i="2"/>
  <c r="BU26" i="2"/>
  <c r="BV26" i="2"/>
  <c r="BW26" i="2"/>
  <c r="BX26" i="2"/>
  <c r="BY26" i="2"/>
  <c r="BZ26" i="2"/>
  <c r="CA26" i="2"/>
  <c r="CB26" i="2"/>
  <c r="CC26" i="2"/>
  <c r="CD26" i="2"/>
  <c r="CE26" i="2"/>
  <c r="CF26" i="2"/>
  <c r="CG26" i="2"/>
  <c r="CH26" i="2"/>
  <c r="CI26" i="2"/>
  <c r="CJ26" i="2"/>
  <c r="CK26" i="2"/>
  <c r="CL26" i="2"/>
  <c r="CM26" i="2"/>
  <c r="CN26" i="2"/>
  <c r="CO26" i="2"/>
  <c r="CP26" i="2"/>
  <c r="CQ26" i="2"/>
  <c r="CR26" i="2"/>
  <c r="CS26" i="2"/>
  <c r="CT26" i="2"/>
  <c r="CU26" i="2"/>
  <c r="CV26" i="2"/>
  <c r="CW26" i="2"/>
  <c r="CX26" i="2"/>
  <c r="CY26" i="2"/>
  <c r="CZ26" i="2"/>
  <c r="DA26" i="2"/>
  <c r="DB26" i="2"/>
  <c r="DC26" i="2"/>
  <c r="DD26" i="2"/>
  <c r="DE26" i="2"/>
  <c r="DF26" i="2"/>
  <c r="DG26" i="2"/>
  <c r="DH26" i="2"/>
  <c r="DI26" i="2"/>
  <c r="DJ26" i="2"/>
  <c r="DK26" i="2"/>
  <c r="DL26" i="2"/>
  <c r="DM26" i="2"/>
  <c r="DN26" i="2"/>
  <c r="DO26" i="2"/>
  <c r="DP26" i="2"/>
  <c r="DQ26" i="2"/>
  <c r="DR26" i="2"/>
  <c r="DS26" i="2"/>
  <c r="DT26" i="2"/>
  <c r="DU26" i="2"/>
  <c r="DV26" i="2"/>
  <c r="DW26" i="2"/>
  <c r="DX26" i="2"/>
  <c r="DY26" i="2"/>
  <c r="DZ26" i="2"/>
  <c r="EA26" i="2"/>
  <c r="EB26" i="2"/>
  <c r="EC26" i="2"/>
  <c r="ED26" i="2"/>
  <c r="EE26" i="2"/>
  <c r="EF26" i="2"/>
  <c r="EG26" i="2"/>
  <c r="EH26" i="2"/>
  <c r="EI26" i="2"/>
  <c r="EJ26" i="2"/>
  <c r="EK26" i="2"/>
  <c r="EL26" i="2"/>
  <c r="EM26" i="2"/>
  <c r="EN26" i="2"/>
  <c r="EO26" i="2"/>
  <c r="EP26" i="2"/>
  <c r="EQ26" i="2"/>
  <c r="ER26" i="2"/>
  <c r="ES26" i="2"/>
  <c r="ET26" i="2"/>
  <c r="EU26" i="2"/>
  <c r="EV26" i="2"/>
  <c r="EW26" i="2"/>
  <c r="EX26" i="2"/>
  <c r="EY26" i="2"/>
  <c r="EZ26" i="2"/>
  <c r="FA26" i="2"/>
  <c r="FB26" i="2"/>
  <c r="FC26" i="2"/>
  <c r="FD26" i="2"/>
  <c r="FE26" i="2"/>
  <c r="FF26" i="2"/>
  <c r="FG26" i="2"/>
  <c r="FH26" i="2"/>
  <c r="FI26" i="2"/>
  <c r="FJ26" i="2"/>
  <c r="FK26" i="2"/>
  <c r="FL26" i="2"/>
  <c r="FM26" i="2"/>
  <c r="FN26" i="2"/>
  <c r="FO26" i="2"/>
  <c r="FP26" i="2"/>
  <c r="FQ26" i="2"/>
  <c r="FR26" i="2"/>
  <c r="FS26" i="2"/>
  <c r="FT26" i="2"/>
  <c r="FU26" i="2"/>
  <c r="FV26" i="2"/>
  <c r="FW26" i="2"/>
  <c r="FX26" i="2"/>
  <c r="FY26" i="2"/>
  <c r="FZ26" i="2"/>
  <c r="GA26" i="2"/>
  <c r="GB26" i="2"/>
  <c r="GC26" i="2"/>
  <c r="GD26" i="2"/>
  <c r="GE26" i="2"/>
  <c r="GF26" i="2"/>
  <c r="GG26" i="2"/>
  <c r="GH26" i="2"/>
  <c r="GI26" i="2"/>
  <c r="GJ26" i="2"/>
  <c r="GK26" i="2"/>
  <c r="GL26" i="2"/>
  <c r="GM26" i="2"/>
  <c r="GN26" i="2"/>
  <c r="GO26" i="2"/>
  <c r="GP26" i="2"/>
  <c r="GQ26" i="2"/>
  <c r="GR26" i="2"/>
  <c r="B27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Z27" i="2"/>
  <c r="AA27" i="2"/>
  <c r="AB27" i="2"/>
  <c r="AC27" i="2"/>
  <c r="AD27" i="2"/>
  <c r="AE27" i="2"/>
  <c r="AF27" i="2"/>
  <c r="AG27" i="2"/>
  <c r="AH27" i="2"/>
  <c r="AI27" i="2"/>
  <c r="AJ27" i="2"/>
  <c r="AK27" i="2"/>
  <c r="AL27" i="2"/>
  <c r="AM27" i="2"/>
  <c r="AN27" i="2"/>
  <c r="AO27" i="2"/>
  <c r="AP27" i="2"/>
  <c r="AQ27" i="2"/>
  <c r="AR27" i="2"/>
  <c r="AS27" i="2"/>
  <c r="AT27" i="2"/>
  <c r="AU27" i="2"/>
  <c r="AV27" i="2"/>
  <c r="AW27" i="2"/>
  <c r="AX27" i="2"/>
  <c r="AY27" i="2"/>
  <c r="AZ27" i="2"/>
  <c r="BA27" i="2"/>
  <c r="BB27" i="2"/>
  <c r="BC27" i="2"/>
  <c r="BD27" i="2"/>
  <c r="BE27" i="2"/>
  <c r="BF27" i="2"/>
  <c r="BG27" i="2"/>
  <c r="BH27" i="2"/>
  <c r="BI27" i="2"/>
  <c r="BJ27" i="2"/>
  <c r="BK27" i="2"/>
  <c r="BL27" i="2"/>
  <c r="BM27" i="2"/>
  <c r="BN27" i="2"/>
  <c r="BO27" i="2"/>
  <c r="BP27" i="2"/>
  <c r="BQ27" i="2"/>
  <c r="BR27" i="2"/>
  <c r="BS27" i="2"/>
  <c r="BT27" i="2"/>
  <c r="BU27" i="2"/>
  <c r="BV27" i="2"/>
  <c r="BW27" i="2"/>
  <c r="BX27" i="2"/>
  <c r="BY27" i="2"/>
  <c r="BZ27" i="2"/>
  <c r="CA27" i="2"/>
  <c r="CB27" i="2"/>
  <c r="CC27" i="2"/>
  <c r="CD27" i="2"/>
  <c r="CE27" i="2"/>
  <c r="CF27" i="2"/>
  <c r="CG27" i="2"/>
  <c r="CH27" i="2"/>
  <c r="CI27" i="2"/>
  <c r="CJ27" i="2"/>
  <c r="CK27" i="2"/>
  <c r="CL27" i="2"/>
  <c r="CM27" i="2"/>
  <c r="CN27" i="2"/>
  <c r="CO27" i="2"/>
  <c r="CP27" i="2"/>
  <c r="CQ27" i="2"/>
  <c r="CR27" i="2"/>
  <c r="CS27" i="2"/>
  <c r="CT27" i="2"/>
  <c r="CU27" i="2"/>
  <c r="CV27" i="2"/>
  <c r="CW27" i="2"/>
  <c r="CX27" i="2"/>
  <c r="CY27" i="2"/>
  <c r="CZ27" i="2"/>
  <c r="DA27" i="2"/>
  <c r="DB27" i="2"/>
  <c r="DC27" i="2"/>
  <c r="DD27" i="2"/>
  <c r="DE27" i="2"/>
  <c r="DF27" i="2"/>
  <c r="DG27" i="2"/>
  <c r="DH27" i="2"/>
  <c r="DI27" i="2"/>
  <c r="DJ27" i="2"/>
  <c r="DK27" i="2"/>
  <c r="DL27" i="2"/>
  <c r="DM27" i="2"/>
  <c r="DN27" i="2"/>
  <c r="DO27" i="2"/>
  <c r="DP27" i="2"/>
  <c r="DQ27" i="2"/>
  <c r="DR27" i="2"/>
  <c r="DS27" i="2"/>
  <c r="DT27" i="2"/>
  <c r="DU27" i="2"/>
  <c r="DV27" i="2"/>
  <c r="DW27" i="2"/>
  <c r="DX27" i="2"/>
  <c r="DY27" i="2"/>
  <c r="DZ27" i="2"/>
  <c r="EA27" i="2"/>
  <c r="EB27" i="2"/>
  <c r="EC27" i="2"/>
  <c r="ED27" i="2"/>
  <c r="EE27" i="2"/>
  <c r="EF27" i="2"/>
  <c r="EG27" i="2"/>
  <c r="EH27" i="2"/>
  <c r="EI27" i="2"/>
  <c r="EJ27" i="2"/>
  <c r="EK27" i="2"/>
  <c r="EL27" i="2"/>
  <c r="EM27" i="2"/>
  <c r="EN27" i="2"/>
  <c r="EO27" i="2"/>
  <c r="EP27" i="2"/>
  <c r="EQ27" i="2"/>
  <c r="ER27" i="2"/>
  <c r="ES27" i="2"/>
  <c r="ET27" i="2"/>
  <c r="EU27" i="2"/>
  <c r="EV27" i="2"/>
  <c r="EW27" i="2"/>
  <c r="EX27" i="2"/>
  <c r="EY27" i="2"/>
  <c r="EZ27" i="2"/>
  <c r="FA27" i="2"/>
  <c r="FB27" i="2"/>
  <c r="FC27" i="2"/>
  <c r="FD27" i="2"/>
  <c r="FE27" i="2"/>
  <c r="FF27" i="2"/>
  <c r="FG27" i="2"/>
  <c r="FH27" i="2"/>
  <c r="FI27" i="2"/>
  <c r="FJ27" i="2"/>
  <c r="FK27" i="2"/>
  <c r="FL27" i="2"/>
  <c r="FM27" i="2"/>
  <c r="FN27" i="2"/>
  <c r="FO27" i="2"/>
  <c r="FP27" i="2"/>
  <c r="FQ27" i="2"/>
  <c r="FR27" i="2"/>
  <c r="FS27" i="2"/>
  <c r="FT27" i="2"/>
  <c r="FU27" i="2"/>
  <c r="FV27" i="2"/>
  <c r="FW27" i="2"/>
  <c r="FX27" i="2"/>
  <c r="FY27" i="2"/>
  <c r="FZ27" i="2"/>
  <c r="GA27" i="2"/>
  <c r="GB27" i="2"/>
  <c r="GC27" i="2"/>
  <c r="GD27" i="2"/>
  <c r="GE27" i="2"/>
  <c r="GF27" i="2"/>
  <c r="GG27" i="2"/>
  <c r="GH27" i="2"/>
  <c r="GI27" i="2"/>
  <c r="GJ27" i="2"/>
  <c r="GK27" i="2"/>
  <c r="GL27" i="2"/>
  <c r="GM27" i="2"/>
  <c r="GN27" i="2"/>
  <c r="GO27" i="2"/>
  <c r="GP27" i="2"/>
  <c r="GQ27" i="2"/>
  <c r="GR27" i="2"/>
  <c r="B28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Z28" i="2"/>
  <c r="AA28" i="2"/>
  <c r="AB28" i="2"/>
  <c r="AC28" i="2"/>
  <c r="AD28" i="2"/>
  <c r="AE28" i="2"/>
  <c r="AF28" i="2"/>
  <c r="AG28" i="2"/>
  <c r="AH28" i="2"/>
  <c r="AI28" i="2"/>
  <c r="AJ28" i="2"/>
  <c r="AK28" i="2"/>
  <c r="AL28" i="2"/>
  <c r="AM28" i="2"/>
  <c r="AN28" i="2"/>
  <c r="AO28" i="2"/>
  <c r="AP28" i="2"/>
  <c r="AQ28" i="2"/>
  <c r="AR28" i="2"/>
  <c r="AS28" i="2"/>
  <c r="AT28" i="2"/>
  <c r="AU28" i="2"/>
  <c r="AV28" i="2"/>
  <c r="AW28" i="2"/>
  <c r="AX28" i="2"/>
  <c r="AY28" i="2"/>
  <c r="AZ28" i="2"/>
  <c r="BA28" i="2"/>
  <c r="BB28" i="2"/>
  <c r="BC28" i="2"/>
  <c r="BD28" i="2"/>
  <c r="BE28" i="2"/>
  <c r="BF28" i="2"/>
  <c r="BG28" i="2"/>
  <c r="BH28" i="2"/>
  <c r="BI28" i="2"/>
  <c r="BJ28" i="2"/>
  <c r="BK28" i="2"/>
  <c r="BL28" i="2"/>
  <c r="BM28" i="2"/>
  <c r="BN28" i="2"/>
  <c r="BO28" i="2"/>
  <c r="BP28" i="2"/>
  <c r="BQ28" i="2"/>
  <c r="BR28" i="2"/>
  <c r="BS28" i="2"/>
  <c r="BT28" i="2"/>
  <c r="BU28" i="2"/>
  <c r="BV28" i="2"/>
  <c r="BW28" i="2"/>
  <c r="BX28" i="2"/>
  <c r="BY28" i="2"/>
  <c r="BZ28" i="2"/>
  <c r="CA28" i="2"/>
  <c r="CB28" i="2"/>
  <c r="CC28" i="2"/>
  <c r="CD28" i="2"/>
  <c r="CE28" i="2"/>
  <c r="CF28" i="2"/>
  <c r="CG28" i="2"/>
  <c r="CH28" i="2"/>
  <c r="CI28" i="2"/>
  <c r="CJ28" i="2"/>
  <c r="CK28" i="2"/>
  <c r="CL28" i="2"/>
  <c r="CM28" i="2"/>
  <c r="CN28" i="2"/>
  <c r="CO28" i="2"/>
  <c r="CP28" i="2"/>
  <c r="CQ28" i="2"/>
  <c r="CR28" i="2"/>
  <c r="CS28" i="2"/>
  <c r="CT28" i="2"/>
  <c r="CU28" i="2"/>
  <c r="CV28" i="2"/>
  <c r="CW28" i="2"/>
  <c r="CX28" i="2"/>
  <c r="CY28" i="2"/>
  <c r="CZ28" i="2"/>
  <c r="DA28" i="2"/>
  <c r="DB28" i="2"/>
  <c r="DC28" i="2"/>
  <c r="DD28" i="2"/>
  <c r="DE28" i="2"/>
  <c r="DF28" i="2"/>
  <c r="DG28" i="2"/>
  <c r="DH28" i="2"/>
  <c r="DI28" i="2"/>
  <c r="DJ28" i="2"/>
  <c r="DK28" i="2"/>
  <c r="DL28" i="2"/>
  <c r="DM28" i="2"/>
  <c r="DN28" i="2"/>
  <c r="DO28" i="2"/>
  <c r="DP28" i="2"/>
  <c r="DQ28" i="2"/>
  <c r="DR28" i="2"/>
  <c r="DS28" i="2"/>
  <c r="DT28" i="2"/>
  <c r="DU28" i="2"/>
  <c r="DV28" i="2"/>
  <c r="DW28" i="2"/>
  <c r="DX28" i="2"/>
  <c r="DY28" i="2"/>
  <c r="DZ28" i="2"/>
  <c r="EA28" i="2"/>
  <c r="EB28" i="2"/>
  <c r="EC28" i="2"/>
  <c r="ED28" i="2"/>
  <c r="EE28" i="2"/>
  <c r="EF28" i="2"/>
  <c r="EG28" i="2"/>
  <c r="EH28" i="2"/>
  <c r="EI28" i="2"/>
  <c r="EJ28" i="2"/>
  <c r="EK28" i="2"/>
  <c r="EL28" i="2"/>
  <c r="EM28" i="2"/>
  <c r="EN28" i="2"/>
  <c r="EO28" i="2"/>
  <c r="EP28" i="2"/>
  <c r="EQ28" i="2"/>
  <c r="ER28" i="2"/>
  <c r="ES28" i="2"/>
  <c r="ET28" i="2"/>
  <c r="EU28" i="2"/>
  <c r="EV28" i="2"/>
  <c r="EW28" i="2"/>
  <c r="EX28" i="2"/>
  <c r="EY28" i="2"/>
  <c r="EZ28" i="2"/>
  <c r="FA28" i="2"/>
  <c r="FB28" i="2"/>
  <c r="FC28" i="2"/>
  <c r="FD28" i="2"/>
  <c r="FE28" i="2"/>
  <c r="FF28" i="2"/>
  <c r="FG28" i="2"/>
  <c r="FH28" i="2"/>
  <c r="FI28" i="2"/>
  <c r="FJ28" i="2"/>
  <c r="FK28" i="2"/>
  <c r="FL28" i="2"/>
  <c r="FM28" i="2"/>
  <c r="FN28" i="2"/>
  <c r="FO28" i="2"/>
  <c r="FP28" i="2"/>
  <c r="FQ28" i="2"/>
  <c r="FR28" i="2"/>
  <c r="FS28" i="2"/>
  <c r="FT28" i="2"/>
  <c r="FU28" i="2"/>
  <c r="FV28" i="2"/>
  <c r="FW28" i="2"/>
  <c r="FX28" i="2"/>
  <c r="FY28" i="2"/>
  <c r="FZ28" i="2"/>
  <c r="GA28" i="2"/>
  <c r="GB28" i="2"/>
  <c r="GC28" i="2"/>
  <c r="GD28" i="2"/>
  <c r="GE28" i="2"/>
  <c r="GF28" i="2"/>
  <c r="GG28" i="2"/>
  <c r="GH28" i="2"/>
  <c r="GI28" i="2"/>
  <c r="GJ28" i="2"/>
  <c r="GK28" i="2"/>
  <c r="GL28" i="2"/>
  <c r="GM28" i="2"/>
  <c r="GN28" i="2"/>
  <c r="GO28" i="2"/>
  <c r="GP28" i="2"/>
  <c r="GQ28" i="2"/>
  <c r="GR28" i="2"/>
  <c r="B29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Z29" i="2"/>
  <c r="AA29" i="2"/>
  <c r="AB29" i="2"/>
  <c r="AC29" i="2"/>
  <c r="AD29" i="2"/>
  <c r="AE29" i="2"/>
  <c r="AF29" i="2"/>
  <c r="AG29" i="2"/>
  <c r="AH29" i="2"/>
  <c r="AI29" i="2"/>
  <c r="AJ29" i="2"/>
  <c r="AK29" i="2"/>
  <c r="AL29" i="2"/>
  <c r="AM29" i="2"/>
  <c r="AN29" i="2"/>
  <c r="AO29" i="2"/>
  <c r="AP29" i="2"/>
  <c r="AQ29" i="2"/>
  <c r="AR29" i="2"/>
  <c r="AS29" i="2"/>
  <c r="AT29" i="2"/>
  <c r="AU29" i="2"/>
  <c r="AV29" i="2"/>
  <c r="AW29" i="2"/>
  <c r="AX29" i="2"/>
  <c r="AY29" i="2"/>
  <c r="AZ29" i="2"/>
  <c r="BA29" i="2"/>
  <c r="BB29" i="2"/>
  <c r="BC29" i="2"/>
  <c r="BD29" i="2"/>
  <c r="BE29" i="2"/>
  <c r="BF29" i="2"/>
  <c r="BG29" i="2"/>
  <c r="BH29" i="2"/>
  <c r="BI29" i="2"/>
  <c r="BJ29" i="2"/>
  <c r="BK29" i="2"/>
  <c r="BL29" i="2"/>
  <c r="BM29" i="2"/>
  <c r="BN29" i="2"/>
  <c r="BO29" i="2"/>
  <c r="BP29" i="2"/>
  <c r="BQ29" i="2"/>
  <c r="BR29" i="2"/>
  <c r="BS29" i="2"/>
  <c r="BT29" i="2"/>
  <c r="BU29" i="2"/>
  <c r="BV29" i="2"/>
  <c r="BW29" i="2"/>
  <c r="BX29" i="2"/>
  <c r="BY29" i="2"/>
  <c r="BZ29" i="2"/>
  <c r="CA29" i="2"/>
  <c r="CB29" i="2"/>
  <c r="CC29" i="2"/>
  <c r="CD29" i="2"/>
  <c r="CE29" i="2"/>
  <c r="CF29" i="2"/>
  <c r="CG29" i="2"/>
  <c r="CH29" i="2"/>
  <c r="CI29" i="2"/>
  <c r="CJ29" i="2"/>
  <c r="CK29" i="2"/>
  <c r="CL29" i="2"/>
  <c r="CM29" i="2"/>
  <c r="CN29" i="2"/>
  <c r="CO29" i="2"/>
  <c r="CP29" i="2"/>
  <c r="CQ29" i="2"/>
  <c r="CR29" i="2"/>
  <c r="CS29" i="2"/>
  <c r="CT29" i="2"/>
  <c r="CU29" i="2"/>
  <c r="CV29" i="2"/>
  <c r="CW29" i="2"/>
  <c r="CX29" i="2"/>
  <c r="CY29" i="2"/>
  <c r="CZ29" i="2"/>
  <c r="DA29" i="2"/>
  <c r="DB29" i="2"/>
  <c r="DC29" i="2"/>
  <c r="DD29" i="2"/>
  <c r="DE29" i="2"/>
  <c r="DF29" i="2"/>
  <c r="DG29" i="2"/>
  <c r="DH29" i="2"/>
  <c r="DI29" i="2"/>
  <c r="DJ29" i="2"/>
  <c r="DK29" i="2"/>
  <c r="DL29" i="2"/>
  <c r="DM29" i="2"/>
  <c r="DN29" i="2"/>
  <c r="DO29" i="2"/>
  <c r="DP29" i="2"/>
  <c r="DQ29" i="2"/>
  <c r="DR29" i="2"/>
  <c r="DS29" i="2"/>
  <c r="DT29" i="2"/>
  <c r="DU29" i="2"/>
  <c r="DV29" i="2"/>
  <c r="DW29" i="2"/>
  <c r="DX29" i="2"/>
  <c r="DY29" i="2"/>
  <c r="DZ29" i="2"/>
  <c r="EA29" i="2"/>
  <c r="EB29" i="2"/>
  <c r="EC29" i="2"/>
  <c r="ED29" i="2"/>
  <c r="EE29" i="2"/>
  <c r="EF29" i="2"/>
  <c r="EG29" i="2"/>
  <c r="EH29" i="2"/>
  <c r="EI29" i="2"/>
  <c r="EJ29" i="2"/>
  <c r="EK29" i="2"/>
  <c r="EL29" i="2"/>
  <c r="EM29" i="2"/>
  <c r="EN29" i="2"/>
  <c r="EO29" i="2"/>
  <c r="EP29" i="2"/>
  <c r="EQ29" i="2"/>
  <c r="ER29" i="2"/>
  <c r="ES29" i="2"/>
  <c r="ET29" i="2"/>
  <c r="EU29" i="2"/>
  <c r="EV29" i="2"/>
  <c r="EW29" i="2"/>
  <c r="EX29" i="2"/>
  <c r="EY29" i="2"/>
  <c r="EZ29" i="2"/>
  <c r="FA29" i="2"/>
  <c r="FB29" i="2"/>
  <c r="FC29" i="2"/>
  <c r="FD29" i="2"/>
  <c r="FE29" i="2"/>
  <c r="FF29" i="2"/>
  <c r="FG29" i="2"/>
  <c r="FH29" i="2"/>
  <c r="FI29" i="2"/>
  <c r="FJ29" i="2"/>
  <c r="FK29" i="2"/>
  <c r="FL29" i="2"/>
  <c r="FM29" i="2"/>
  <c r="FN29" i="2"/>
  <c r="FO29" i="2"/>
  <c r="FP29" i="2"/>
  <c r="FQ29" i="2"/>
  <c r="FR29" i="2"/>
  <c r="FS29" i="2"/>
  <c r="FT29" i="2"/>
  <c r="FU29" i="2"/>
  <c r="FV29" i="2"/>
  <c r="FW29" i="2"/>
  <c r="FX29" i="2"/>
  <c r="FY29" i="2"/>
  <c r="FZ29" i="2"/>
  <c r="GA29" i="2"/>
  <c r="GB29" i="2"/>
  <c r="GC29" i="2"/>
  <c r="GD29" i="2"/>
  <c r="GE29" i="2"/>
  <c r="GF29" i="2"/>
  <c r="GG29" i="2"/>
  <c r="GH29" i="2"/>
  <c r="GI29" i="2"/>
  <c r="GJ29" i="2"/>
  <c r="GK29" i="2"/>
  <c r="GL29" i="2"/>
  <c r="GM29" i="2"/>
  <c r="GN29" i="2"/>
  <c r="GO29" i="2"/>
  <c r="GP29" i="2"/>
  <c r="GQ29" i="2"/>
  <c r="GR29" i="2"/>
  <c r="B30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Z30" i="2"/>
  <c r="AA30" i="2"/>
  <c r="AB30" i="2"/>
  <c r="AC30" i="2"/>
  <c r="AD30" i="2"/>
  <c r="AE30" i="2"/>
  <c r="AF30" i="2"/>
  <c r="AG30" i="2"/>
  <c r="AH30" i="2"/>
  <c r="AI30" i="2"/>
  <c r="AJ30" i="2"/>
  <c r="AK30" i="2"/>
  <c r="AL30" i="2"/>
  <c r="AM30" i="2"/>
  <c r="AN30" i="2"/>
  <c r="AO30" i="2"/>
  <c r="AP30" i="2"/>
  <c r="AQ30" i="2"/>
  <c r="AR30" i="2"/>
  <c r="AS30" i="2"/>
  <c r="AT30" i="2"/>
  <c r="AU30" i="2"/>
  <c r="AV30" i="2"/>
  <c r="AW30" i="2"/>
  <c r="AX30" i="2"/>
  <c r="AY30" i="2"/>
  <c r="AZ30" i="2"/>
  <c r="BA30" i="2"/>
  <c r="BB30" i="2"/>
  <c r="BC30" i="2"/>
  <c r="BD30" i="2"/>
  <c r="BE30" i="2"/>
  <c r="BF30" i="2"/>
  <c r="BG30" i="2"/>
  <c r="BH30" i="2"/>
  <c r="BI30" i="2"/>
  <c r="BJ30" i="2"/>
  <c r="BK30" i="2"/>
  <c r="BL30" i="2"/>
  <c r="BM30" i="2"/>
  <c r="BN30" i="2"/>
  <c r="BO30" i="2"/>
  <c r="BP30" i="2"/>
  <c r="BQ30" i="2"/>
  <c r="BR30" i="2"/>
  <c r="BS30" i="2"/>
  <c r="BT30" i="2"/>
  <c r="BU30" i="2"/>
  <c r="BV30" i="2"/>
  <c r="BW30" i="2"/>
  <c r="BX30" i="2"/>
  <c r="BY30" i="2"/>
  <c r="BZ30" i="2"/>
  <c r="CA30" i="2"/>
  <c r="CB30" i="2"/>
  <c r="CC30" i="2"/>
  <c r="CD30" i="2"/>
  <c r="CE30" i="2"/>
  <c r="CF30" i="2"/>
  <c r="CG30" i="2"/>
  <c r="CH30" i="2"/>
  <c r="CI30" i="2"/>
  <c r="CJ30" i="2"/>
  <c r="CK30" i="2"/>
  <c r="CL30" i="2"/>
  <c r="CM30" i="2"/>
  <c r="CN30" i="2"/>
  <c r="CO30" i="2"/>
  <c r="CP30" i="2"/>
  <c r="CQ30" i="2"/>
  <c r="CR30" i="2"/>
  <c r="CS30" i="2"/>
  <c r="CT30" i="2"/>
  <c r="CU30" i="2"/>
  <c r="CV30" i="2"/>
  <c r="CW30" i="2"/>
  <c r="CX30" i="2"/>
  <c r="CY30" i="2"/>
  <c r="CZ30" i="2"/>
  <c r="DA30" i="2"/>
  <c r="DB30" i="2"/>
  <c r="DC30" i="2"/>
  <c r="DD30" i="2"/>
  <c r="DE30" i="2"/>
  <c r="DF30" i="2"/>
  <c r="DG30" i="2"/>
  <c r="DH30" i="2"/>
  <c r="DI30" i="2"/>
  <c r="DJ30" i="2"/>
  <c r="DK30" i="2"/>
  <c r="DL30" i="2"/>
  <c r="DM30" i="2"/>
  <c r="DN30" i="2"/>
  <c r="DO30" i="2"/>
  <c r="DP30" i="2"/>
  <c r="DQ30" i="2"/>
  <c r="DR30" i="2"/>
  <c r="DS30" i="2"/>
  <c r="DT30" i="2"/>
  <c r="DU30" i="2"/>
  <c r="DV30" i="2"/>
  <c r="DW30" i="2"/>
  <c r="DX30" i="2"/>
  <c r="DY30" i="2"/>
  <c r="DZ30" i="2"/>
  <c r="EA30" i="2"/>
  <c r="EB30" i="2"/>
  <c r="EC30" i="2"/>
  <c r="ED30" i="2"/>
  <c r="EE30" i="2"/>
  <c r="EF30" i="2"/>
  <c r="EG30" i="2"/>
  <c r="EH30" i="2"/>
  <c r="EI30" i="2"/>
  <c r="EJ30" i="2"/>
  <c r="EK30" i="2"/>
  <c r="EL30" i="2"/>
  <c r="EM30" i="2"/>
  <c r="EN30" i="2"/>
  <c r="EO30" i="2"/>
  <c r="EP30" i="2"/>
  <c r="EQ30" i="2"/>
  <c r="ER30" i="2"/>
  <c r="ES30" i="2"/>
  <c r="ET30" i="2"/>
  <c r="EU30" i="2"/>
  <c r="EV30" i="2"/>
  <c r="EW30" i="2"/>
  <c r="EX30" i="2"/>
  <c r="EY30" i="2"/>
  <c r="EZ30" i="2"/>
  <c r="FA30" i="2"/>
  <c r="FB30" i="2"/>
  <c r="FC30" i="2"/>
  <c r="FD30" i="2"/>
  <c r="FE30" i="2"/>
  <c r="FF30" i="2"/>
  <c r="FG30" i="2"/>
  <c r="FH30" i="2"/>
  <c r="FI30" i="2"/>
  <c r="FJ30" i="2"/>
  <c r="FK30" i="2"/>
  <c r="FL30" i="2"/>
  <c r="FM30" i="2"/>
  <c r="FN30" i="2"/>
  <c r="FO30" i="2"/>
  <c r="FP30" i="2"/>
  <c r="FQ30" i="2"/>
  <c r="FR30" i="2"/>
  <c r="FS30" i="2"/>
  <c r="FT30" i="2"/>
  <c r="FU30" i="2"/>
  <c r="FV30" i="2"/>
  <c r="FW30" i="2"/>
  <c r="FX30" i="2"/>
  <c r="FY30" i="2"/>
  <c r="FZ30" i="2"/>
  <c r="GA30" i="2"/>
  <c r="GB30" i="2"/>
  <c r="GC30" i="2"/>
  <c r="GD30" i="2"/>
  <c r="GE30" i="2"/>
  <c r="GF30" i="2"/>
  <c r="GG30" i="2"/>
  <c r="GH30" i="2"/>
  <c r="GI30" i="2"/>
  <c r="GJ30" i="2"/>
  <c r="GK30" i="2"/>
  <c r="GL30" i="2"/>
  <c r="GM30" i="2"/>
  <c r="GN30" i="2"/>
  <c r="GO30" i="2"/>
  <c r="GP30" i="2"/>
  <c r="GQ30" i="2"/>
  <c r="GR30" i="2"/>
  <c r="B31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Z31" i="2"/>
  <c r="AA31" i="2"/>
  <c r="AB31" i="2"/>
  <c r="AC31" i="2"/>
  <c r="AD31" i="2"/>
  <c r="AE31" i="2"/>
  <c r="AF31" i="2"/>
  <c r="AG31" i="2"/>
  <c r="AH31" i="2"/>
  <c r="AI31" i="2"/>
  <c r="AJ31" i="2"/>
  <c r="AK31" i="2"/>
  <c r="AL31" i="2"/>
  <c r="AM31" i="2"/>
  <c r="AN31" i="2"/>
  <c r="AO31" i="2"/>
  <c r="AP31" i="2"/>
  <c r="AQ31" i="2"/>
  <c r="AR31" i="2"/>
  <c r="AS31" i="2"/>
  <c r="AT31" i="2"/>
  <c r="AU31" i="2"/>
  <c r="AV31" i="2"/>
  <c r="AW31" i="2"/>
  <c r="AX31" i="2"/>
  <c r="AY31" i="2"/>
  <c r="AZ31" i="2"/>
  <c r="BA31" i="2"/>
  <c r="BB31" i="2"/>
  <c r="BC31" i="2"/>
  <c r="BD31" i="2"/>
  <c r="BE31" i="2"/>
  <c r="BF31" i="2"/>
  <c r="BG31" i="2"/>
  <c r="BH31" i="2"/>
  <c r="BI31" i="2"/>
  <c r="BJ31" i="2"/>
  <c r="BK31" i="2"/>
  <c r="BL31" i="2"/>
  <c r="BM31" i="2"/>
  <c r="BN31" i="2"/>
  <c r="BO31" i="2"/>
  <c r="BP31" i="2"/>
  <c r="BQ31" i="2"/>
  <c r="BR31" i="2"/>
  <c r="BS31" i="2"/>
  <c r="BT31" i="2"/>
  <c r="BU31" i="2"/>
  <c r="BV31" i="2"/>
  <c r="BW31" i="2"/>
  <c r="BX31" i="2"/>
  <c r="BY31" i="2"/>
  <c r="BZ31" i="2"/>
  <c r="CA31" i="2"/>
  <c r="CB31" i="2"/>
  <c r="CC31" i="2"/>
  <c r="CD31" i="2"/>
  <c r="CE31" i="2"/>
  <c r="CF31" i="2"/>
  <c r="CG31" i="2"/>
  <c r="CH31" i="2"/>
  <c r="CI31" i="2"/>
  <c r="CJ31" i="2"/>
  <c r="CK31" i="2"/>
  <c r="CL31" i="2"/>
  <c r="CM31" i="2"/>
  <c r="CN31" i="2"/>
  <c r="CO31" i="2"/>
  <c r="CP31" i="2"/>
  <c r="CQ31" i="2"/>
  <c r="CR31" i="2"/>
  <c r="CS31" i="2"/>
  <c r="CT31" i="2"/>
  <c r="CU31" i="2"/>
  <c r="CV31" i="2"/>
  <c r="CW31" i="2"/>
  <c r="CX31" i="2"/>
  <c r="CY31" i="2"/>
  <c r="CZ31" i="2"/>
  <c r="DA31" i="2"/>
  <c r="DB31" i="2"/>
  <c r="DC31" i="2"/>
  <c r="DD31" i="2"/>
  <c r="DE31" i="2"/>
  <c r="DF31" i="2"/>
  <c r="DG31" i="2"/>
  <c r="DH31" i="2"/>
  <c r="DI31" i="2"/>
  <c r="DJ31" i="2"/>
  <c r="DK31" i="2"/>
  <c r="DL31" i="2"/>
  <c r="DM31" i="2"/>
  <c r="DN31" i="2"/>
  <c r="DO31" i="2"/>
  <c r="DP31" i="2"/>
  <c r="DQ31" i="2"/>
  <c r="DR31" i="2"/>
  <c r="DS31" i="2"/>
  <c r="DT31" i="2"/>
  <c r="DU31" i="2"/>
  <c r="DV31" i="2"/>
  <c r="DW31" i="2"/>
  <c r="DX31" i="2"/>
  <c r="DY31" i="2"/>
  <c r="DZ31" i="2"/>
  <c r="EA31" i="2"/>
  <c r="EB31" i="2"/>
  <c r="EC31" i="2"/>
  <c r="ED31" i="2"/>
  <c r="EE31" i="2"/>
  <c r="EF31" i="2"/>
  <c r="EG31" i="2"/>
  <c r="EH31" i="2"/>
  <c r="EI31" i="2"/>
  <c r="EJ31" i="2"/>
  <c r="EK31" i="2"/>
  <c r="EL31" i="2"/>
  <c r="EM31" i="2"/>
  <c r="EN31" i="2"/>
  <c r="EO31" i="2"/>
  <c r="EP31" i="2"/>
  <c r="EQ31" i="2"/>
  <c r="ER31" i="2"/>
  <c r="ES31" i="2"/>
  <c r="ET31" i="2"/>
  <c r="EU31" i="2"/>
  <c r="EV31" i="2"/>
  <c r="EW31" i="2"/>
  <c r="EX31" i="2"/>
  <c r="EY31" i="2"/>
  <c r="EZ31" i="2"/>
  <c r="FA31" i="2"/>
  <c r="FB31" i="2"/>
  <c r="FC31" i="2"/>
  <c r="FD31" i="2"/>
  <c r="FE31" i="2"/>
  <c r="FF31" i="2"/>
  <c r="FG31" i="2"/>
  <c r="FH31" i="2"/>
  <c r="FI31" i="2"/>
  <c r="FJ31" i="2"/>
  <c r="FK31" i="2"/>
  <c r="FL31" i="2"/>
  <c r="FM31" i="2"/>
  <c r="FN31" i="2"/>
  <c r="FO31" i="2"/>
  <c r="FP31" i="2"/>
  <c r="FQ31" i="2"/>
  <c r="FR31" i="2"/>
  <c r="FS31" i="2"/>
  <c r="FT31" i="2"/>
  <c r="FU31" i="2"/>
  <c r="FV31" i="2"/>
  <c r="FW31" i="2"/>
  <c r="FX31" i="2"/>
  <c r="FY31" i="2"/>
  <c r="FZ31" i="2"/>
  <c r="GA31" i="2"/>
  <c r="GB31" i="2"/>
  <c r="GC31" i="2"/>
  <c r="GD31" i="2"/>
  <c r="GE31" i="2"/>
  <c r="GF31" i="2"/>
  <c r="GG31" i="2"/>
  <c r="GH31" i="2"/>
  <c r="GI31" i="2"/>
  <c r="GJ31" i="2"/>
  <c r="GK31" i="2"/>
  <c r="GL31" i="2"/>
  <c r="GM31" i="2"/>
  <c r="GN31" i="2"/>
  <c r="GO31" i="2"/>
  <c r="GP31" i="2"/>
  <c r="GQ31" i="2"/>
  <c r="GR31" i="2"/>
  <c r="B32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Z32" i="2"/>
  <c r="AA32" i="2"/>
  <c r="AB32" i="2"/>
  <c r="AC32" i="2"/>
  <c r="AD32" i="2"/>
  <c r="AE32" i="2"/>
  <c r="AF32" i="2"/>
  <c r="AG32" i="2"/>
  <c r="AH32" i="2"/>
  <c r="AI32" i="2"/>
  <c r="AJ32" i="2"/>
  <c r="AK32" i="2"/>
  <c r="AL32" i="2"/>
  <c r="AM32" i="2"/>
  <c r="AN32" i="2"/>
  <c r="AO32" i="2"/>
  <c r="AP32" i="2"/>
  <c r="AQ32" i="2"/>
  <c r="AR32" i="2"/>
  <c r="AS32" i="2"/>
  <c r="AT32" i="2"/>
  <c r="AU32" i="2"/>
  <c r="AV32" i="2"/>
  <c r="AW32" i="2"/>
  <c r="AX32" i="2"/>
  <c r="AY32" i="2"/>
  <c r="AZ32" i="2"/>
  <c r="BA32" i="2"/>
  <c r="BB32" i="2"/>
  <c r="BC32" i="2"/>
  <c r="BD32" i="2"/>
  <c r="BE32" i="2"/>
  <c r="BF32" i="2"/>
  <c r="BG32" i="2"/>
  <c r="BH32" i="2"/>
  <c r="BI32" i="2"/>
  <c r="BJ32" i="2"/>
  <c r="BK32" i="2"/>
  <c r="BL32" i="2"/>
  <c r="BM32" i="2"/>
  <c r="BN32" i="2"/>
  <c r="BO32" i="2"/>
  <c r="BP32" i="2"/>
  <c r="BQ32" i="2"/>
  <c r="BR32" i="2"/>
  <c r="BS32" i="2"/>
  <c r="BT32" i="2"/>
  <c r="BU32" i="2"/>
  <c r="BV32" i="2"/>
  <c r="BW32" i="2"/>
  <c r="BX32" i="2"/>
  <c r="BY32" i="2"/>
  <c r="BZ32" i="2"/>
  <c r="CA32" i="2"/>
  <c r="CB32" i="2"/>
  <c r="CC32" i="2"/>
  <c r="CD32" i="2"/>
  <c r="CE32" i="2"/>
  <c r="CF32" i="2"/>
  <c r="CG32" i="2"/>
  <c r="CH32" i="2"/>
  <c r="CI32" i="2"/>
  <c r="CJ32" i="2"/>
  <c r="CK32" i="2"/>
  <c r="CL32" i="2"/>
  <c r="CM32" i="2"/>
  <c r="CN32" i="2"/>
  <c r="CO32" i="2"/>
  <c r="CP32" i="2"/>
  <c r="CQ32" i="2"/>
  <c r="CR32" i="2"/>
  <c r="CS32" i="2"/>
  <c r="CT32" i="2"/>
  <c r="CU32" i="2"/>
  <c r="CV32" i="2"/>
  <c r="CW32" i="2"/>
  <c r="CX32" i="2"/>
  <c r="CY32" i="2"/>
  <c r="CZ32" i="2"/>
  <c r="DA32" i="2"/>
  <c r="DB32" i="2"/>
  <c r="DC32" i="2"/>
  <c r="DD32" i="2"/>
  <c r="DE32" i="2"/>
  <c r="DF32" i="2"/>
  <c r="DG32" i="2"/>
  <c r="DH32" i="2"/>
  <c r="DI32" i="2"/>
  <c r="DJ32" i="2"/>
  <c r="DK32" i="2"/>
  <c r="DL32" i="2"/>
  <c r="DM32" i="2"/>
  <c r="DN32" i="2"/>
  <c r="DO32" i="2"/>
  <c r="DP32" i="2"/>
  <c r="DQ32" i="2"/>
  <c r="DR32" i="2"/>
  <c r="DS32" i="2"/>
  <c r="DT32" i="2"/>
  <c r="DU32" i="2"/>
  <c r="DV32" i="2"/>
  <c r="DW32" i="2"/>
  <c r="DX32" i="2"/>
  <c r="DY32" i="2"/>
  <c r="DZ32" i="2"/>
  <c r="EA32" i="2"/>
  <c r="EB32" i="2"/>
  <c r="EC32" i="2"/>
  <c r="ED32" i="2"/>
  <c r="EE32" i="2"/>
  <c r="EF32" i="2"/>
  <c r="EG32" i="2"/>
  <c r="EH32" i="2"/>
  <c r="EI32" i="2"/>
  <c r="EJ32" i="2"/>
  <c r="EK32" i="2"/>
  <c r="EL32" i="2"/>
  <c r="EM32" i="2"/>
  <c r="EN32" i="2"/>
  <c r="EO32" i="2"/>
  <c r="EP32" i="2"/>
  <c r="EQ32" i="2"/>
  <c r="ER32" i="2"/>
  <c r="ES32" i="2"/>
  <c r="ET32" i="2"/>
  <c r="EU32" i="2"/>
  <c r="EV32" i="2"/>
  <c r="EW32" i="2"/>
  <c r="EX32" i="2"/>
  <c r="EY32" i="2"/>
  <c r="EZ32" i="2"/>
  <c r="FA32" i="2"/>
  <c r="FB32" i="2"/>
  <c r="FC32" i="2"/>
  <c r="FD32" i="2"/>
  <c r="FE32" i="2"/>
  <c r="FF32" i="2"/>
  <c r="FG32" i="2"/>
  <c r="FH32" i="2"/>
  <c r="FI32" i="2"/>
  <c r="FJ32" i="2"/>
  <c r="FK32" i="2"/>
  <c r="FL32" i="2"/>
  <c r="FM32" i="2"/>
  <c r="FN32" i="2"/>
  <c r="FO32" i="2"/>
  <c r="FP32" i="2"/>
  <c r="FQ32" i="2"/>
  <c r="FR32" i="2"/>
  <c r="FS32" i="2"/>
  <c r="FT32" i="2"/>
  <c r="FU32" i="2"/>
  <c r="FV32" i="2"/>
  <c r="FW32" i="2"/>
  <c r="FX32" i="2"/>
  <c r="FY32" i="2"/>
  <c r="FZ32" i="2"/>
  <c r="GA32" i="2"/>
  <c r="GB32" i="2"/>
  <c r="GC32" i="2"/>
  <c r="GD32" i="2"/>
  <c r="GE32" i="2"/>
  <c r="GF32" i="2"/>
  <c r="GG32" i="2"/>
  <c r="GH32" i="2"/>
  <c r="GI32" i="2"/>
  <c r="GJ32" i="2"/>
  <c r="GK32" i="2"/>
  <c r="GL32" i="2"/>
  <c r="GM32" i="2"/>
  <c r="GN32" i="2"/>
  <c r="GO32" i="2"/>
  <c r="GP32" i="2"/>
  <c r="GQ32" i="2"/>
  <c r="GR32" i="2"/>
  <c r="B33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Z33" i="2"/>
  <c r="AA33" i="2"/>
  <c r="AB33" i="2"/>
  <c r="AC33" i="2"/>
  <c r="AD33" i="2"/>
  <c r="AE33" i="2"/>
  <c r="AF33" i="2"/>
  <c r="AG33" i="2"/>
  <c r="AH33" i="2"/>
  <c r="AI33" i="2"/>
  <c r="AJ33" i="2"/>
  <c r="AK33" i="2"/>
  <c r="AL33" i="2"/>
  <c r="AM33" i="2"/>
  <c r="AN33" i="2"/>
  <c r="AO33" i="2"/>
  <c r="AP33" i="2"/>
  <c r="AQ33" i="2"/>
  <c r="AR33" i="2"/>
  <c r="AS33" i="2"/>
  <c r="AT33" i="2"/>
  <c r="AU33" i="2"/>
  <c r="AV33" i="2"/>
  <c r="AW33" i="2"/>
  <c r="AX33" i="2"/>
  <c r="AY33" i="2"/>
  <c r="AZ33" i="2"/>
  <c r="BA33" i="2"/>
  <c r="BB33" i="2"/>
  <c r="BC33" i="2"/>
  <c r="BD33" i="2"/>
  <c r="BE33" i="2"/>
  <c r="BF33" i="2"/>
  <c r="BG33" i="2"/>
  <c r="BH33" i="2"/>
  <c r="BI33" i="2"/>
  <c r="BJ33" i="2"/>
  <c r="BK33" i="2"/>
  <c r="BL33" i="2"/>
  <c r="BM33" i="2"/>
  <c r="BN33" i="2"/>
  <c r="BO33" i="2"/>
  <c r="BP33" i="2"/>
  <c r="BQ33" i="2"/>
  <c r="BR33" i="2"/>
  <c r="BS33" i="2"/>
  <c r="BT33" i="2"/>
  <c r="BU33" i="2"/>
  <c r="BV33" i="2"/>
  <c r="BW33" i="2"/>
  <c r="BX33" i="2"/>
  <c r="BY33" i="2"/>
  <c r="BZ33" i="2"/>
  <c r="CA33" i="2"/>
  <c r="CB33" i="2"/>
  <c r="CC33" i="2"/>
  <c r="CD33" i="2"/>
  <c r="CE33" i="2"/>
  <c r="CF33" i="2"/>
  <c r="CG33" i="2"/>
  <c r="CH33" i="2"/>
  <c r="CI33" i="2"/>
  <c r="CJ33" i="2"/>
  <c r="CK33" i="2"/>
  <c r="CL33" i="2"/>
  <c r="CM33" i="2"/>
  <c r="CN33" i="2"/>
  <c r="CO33" i="2"/>
  <c r="CP33" i="2"/>
  <c r="CQ33" i="2"/>
  <c r="CR33" i="2"/>
  <c r="CS33" i="2"/>
  <c r="CT33" i="2"/>
  <c r="CU33" i="2"/>
  <c r="CV33" i="2"/>
  <c r="CW33" i="2"/>
  <c r="CX33" i="2"/>
  <c r="CY33" i="2"/>
  <c r="CZ33" i="2"/>
  <c r="DA33" i="2"/>
  <c r="DB33" i="2"/>
  <c r="DC33" i="2"/>
  <c r="DD33" i="2"/>
  <c r="DE33" i="2"/>
  <c r="DF33" i="2"/>
  <c r="DG33" i="2"/>
  <c r="DH33" i="2"/>
  <c r="DI33" i="2"/>
  <c r="DJ33" i="2"/>
  <c r="DK33" i="2"/>
  <c r="DL33" i="2"/>
  <c r="DM33" i="2"/>
  <c r="DN33" i="2"/>
  <c r="DO33" i="2"/>
  <c r="DP33" i="2"/>
  <c r="DQ33" i="2"/>
  <c r="DR33" i="2"/>
  <c r="DS33" i="2"/>
  <c r="DT33" i="2"/>
  <c r="DU33" i="2"/>
  <c r="DV33" i="2"/>
  <c r="DW33" i="2"/>
  <c r="DX33" i="2"/>
  <c r="DY33" i="2"/>
  <c r="DZ33" i="2"/>
  <c r="EA33" i="2"/>
  <c r="EB33" i="2"/>
  <c r="EC33" i="2"/>
  <c r="ED33" i="2"/>
  <c r="EE33" i="2"/>
  <c r="EF33" i="2"/>
  <c r="EG33" i="2"/>
  <c r="EH33" i="2"/>
  <c r="EI33" i="2"/>
  <c r="EJ33" i="2"/>
  <c r="EK33" i="2"/>
  <c r="EL33" i="2"/>
  <c r="EM33" i="2"/>
  <c r="EN33" i="2"/>
  <c r="EO33" i="2"/>
  <c r="EP33" i="2"/>
  <c r="EQ33" i="2"/>
  <c r="ER33" i="2"/>
  <c r="ES33" i="2"/>
  <c r="ET33" i="2"/>
  <c r="EU33" i="2"/>
  <c r="EV33" i="2"/>
  <c r="EW33" i="2"/>
  <c r="EX33" i="2"/>
  <c r="EY33" i="2"/>
  <c r="EZ33" i="2"/>
  <c r="FA33" i="2"/>
  <c r="FB33" i="2"/>
  <c r="FC33" i="2"/>
  <c r="FD33" i="2"/>
  <c r="FE33" i="2"/>
  <c r="FF33" i="2"/>
  <c r="FG33" i="2"/>
  <c r="FH33" i="2"/>
  <c r="FI33" i="2"/>
  <c r="FJ33" i="2"/>
  <c r="FK33" i="2"/>
  <c r="FL33" i="2"/>
  <c r="FM33" i="2"/>
  <c r="FN33" i="2"/>
  <c r="FO33" i="2"/>
  <c r="FP33" i="2"/>
  <c r="FQ33" i="2"/>
  <c r="FR33" i="2"/>
  <c r="FS33" i="2"/>
  <c r="FT33" i="2"/>
  <c r="FU33" i="2"/>
  <c r="FV33" i="2"/>
  <c r="FW33" i="2"/>
  <c r="FX33" i="2"/>
  <c r="FY33" i="2"/>
  <c r="FZ33" i="2"/>
  <c r="GA33" i="2"/>
  <c r="GB33" i="2"/>
  <c r="GC33" i="2"/>
  <c r="GD33" i="2"/>
  <c r="GE33" i="2"/>
  <c r="GF33" i="2"/>
  <c r="GG33" i="2"/>
  <c r="GH33" i="2"/>
  <c r="GI33" i="2"/>
  <c r="GJ33" i="2"/>
  <c r="GK33" i="2"/>
  <c r="GL33" i="2"/>
  <c r="GM33" i="2"/>
  <c r="GN33" i="2"/>
  <c r="GO33" i="2"/>
  <c r="GP33" i="2"/>
  <c r="GQ33" i="2"/>
  <c r="GR33" i="2"/>
  <c r="B34" i="2"/>
  <c r="C34" i="2"/>
  <c r="D34" i="2"/>
  <c r="E34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Z34" i="2"/>
  <c r="AA34" i="2"/>
  <c r="AB34" i="2"/>
  <c r="AC34" i="2"/>
  <c r="AD34" i="2"/>
  <c r="AE34" i="2"/>
  <c r="AF34" i="2"/>
  <c r="AG34" i="2"/>
  <c r="AH34" i="2"/>
  <c r="AI34" i="2"/>
  <c r="AJ34" i="2"/>
  <c r="AK34" i="2"/>
  <c r="AL34" i="2"/>
  <c r="AM34" i="2"/>
  <c r="AN34" i="2"/>
  <c r="AO34" i="2"/>
  <c r="AP34" i="2"/>
  <c r="AQ34" i="2"/>
  <c r="AR34" i="2"/>
  <c r="AS34" i="2"/>
  <c r="AT34" i="2"/>
  <c r="AU34" i="2"/>
  <c r="AV34" i="2"/>
  <c r="AW34" i="2"/>
  <c r="AX34" i="2"/>
  <c r="AY34" i="2"/>
  <c r="AZ34" i="2"/>
  <c r="BA34" i="2"/>
  <c r="BB34" i="2"/>
  <c r="BC34" i="2"/>
  <c r="BD34" i="2"/>
  <c r="BE34" i="2"/>
  <c r="BF34" i="2"/>
  <c r="BG34" i="2"/>
  <c r="BH34" i="2"/>
  <c r="BI34" i="2"/>
  <c r="BJ34" i="2"/>
  <c r="BK34" i="2"/>
  <c r="BL34" i="2"/>
  <c r="BM34" i="2"/>
  <c r="BN34" i="2"/>
  <c r="BO34" i="2"/>
  <c r="BP34" i="2"/>
  <c r="BQ34" i="2"/>
  <c r="BR34" i="2"/>
  <c r="BS34" i="2"/>
  <c r="BT34" i="2"/>
  <c r="BU34" i="2"/>
  <c r="BV34" i="2"/>
  <c r="BW34" i="2"/>
  <c r="BX34" i="2"/>
  <c r="BY34" i="2"/>
  <c r="BZ34" i="2"/>
  <c r="CA34" i="2"/>
  <c r="CB34" i="2"/>
  <c r="CC34" i="2"/>
  <c r="CD34" i="2"/>
  <c r="CE34" i="2"/>
  <c r="CF34" i="2"/>
  <c r="CG34" i="2"/>
  <c r="CH34" i="2"/>
  <c r="CI34" i="2"/>
  <c r="CJ34" i="2"/>
  <c r="CK34" i="2"/>
  <c r="CL34" i="2"/>
  <c r="CM34" i="2"/>
  <c r="CN34" i="2"/>
  <c r="CO34" i="2"/>
  <c r="CP34" i="2"/>
  <c r="CQ34" i="2"/>
  <c r="CR34" i="2"/>
  <c r="CS34" i="2"/>
  <c r="CT34" i="2"/>
  <c r="CU34" i="2"/>
  <c r="CV34" i="2"/>
  <c r="CW34" i="2"/>
  <c r="CX34" i="2"/>
  <c r="CY34" i="2"/>
  <c r="CZ34" i="2"/>
  <c r="DA34" i="2"/>
  <c r="DB34" i="2"/>
  <c r="DC34" i="2"/>
  <c r="DD34" i="2"/>
  <c r="DE34" i="2"/>
  <c r="DF34" i="2"/>
  <c r="DG34" i="2"/>
  <c r="DH34" i="2"/>
  <c r="DI34" i="2"/>
  <c r="DJ34" i="2"/>
  <c r="DK34" i="2"/>
  <c r="DL34" i="2"/>
  <c r="DM34" i="2"/>
  <c r="DN34" i="2"/>
  <c r="DO34" i="2"/>
  <c r="DP34" i="2"/>
  <c r="DQ34" i="2"/>
  <c r="DR34" i="2"/>
  <c r="DS34" i="2"/>
  <c r="DT34" i="2"/>
  <c r="DU34" i="2"/>
  <c r="DV34" i="2"/>
  <c r="DW34" i="2"/>
  <c r="DX34" i="2"/>
  <c r="DY34" i="2"/>
  <c r="DZ34" i="2"/>
  <c r="EA34" i="2"/>
  <c r="EB34" i="2"/>
  <c r="EC34" i="2"/>
  <c r="ED34" i="2"/>
  <c r="EE34" i="2"/>
  <c r="EF34" i="2"/>
  <c r="EG34" i="2"/>
  <c r="EH34" i="2"/>
  <c r="EI34" i="2"/>
  <c r="EJ34" i="2"/>
  <c r="EK34" i="2"/>
  <c r="EL34" i="2"/>
  <c r="EM34" i="2"/>
  <c r="EN34" i="2"/>
  <c r="EO34" i="2"/>
  <c r="EP34" i="2"/>
  <c r="EQ34" i="2"/>
  <c r="ER34" i="2"/>
  <c r="ES34" i="2"/>
  <c r="ET34" i="2"/>
  <c r="EU34" i="2"/>
  <c r="EV34" i="2"/>
  <c r="EW34" i="2"/>
  <c r="EX34" i="2"/>
  <c r="EY34" i="2"/>
  <c r="EZ34" i="2"/>
  <c r="FA34" i="2"/>
  <c r="FB34" i="2"/>
  <c r="FC34" i="2"/>
  <c r="FD34" i="2"/>
  <c r="FE34" i="2"/>
  <c r="FF34" i="2"/>
  <c r="FG34" i="2"/>
  <c r="FH34" i="2"/>
  <c r="FI34" i="2"/>
  <c r="FJ34" i="2"/>
  <c r="FK34" i="2"/>
  <c r="FL34" i="2"/>
  <c r="FM34" i="2"/>
  <c r="FN34" i="2"/>
  <c r="FO34" i="2"/>
  <c r="FP34" i="2"/>
  <c r="FQ34" i="2"/>
  <c r="FR34" i="2"/>
  <c r="FS34" i="2"/>
  <c r="FT34" i="2"/>
  <c r="FU34" i="2"/>
  <c r="FV34" i="2"/>
  <c r="FW34" i="2"/>
  <c r="FX34" i="2"/>
  <c r="FY34" i="2"/>
  <c r="FZ34" i="2"/>
  <c r="GA34" i="2"/>
  <c r="GB34" i="2"/>
  <c r="GC34" i="2"/>
  <c r="GD34" i="2"/>
  <c r="GE34" i="2"/>
  <c r="GF34" i="2"/>
  <c r="GG34" i="2"/>
  <c r="GH34" i="2"/>
  <c r="GI34" i="2"/>
  <c r="GJ34" i="2"/>
  <c r="GK34" i="2"/>
  <c r="GL34" i="2"/>
  <c r="GM34" i="2"/>
  <c r="GN34" i="2"/>
  <c r="GO34" i="2"/>
  <c r="GP34" i="2"/>
  <c r="GQ34" i="2"/>
  <c r="GR34" i="2"/>
  <c r="B35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Z35" i="2"/>
  <c r="AA35" i="2"/>
  <c r="AB35" i="2"/>
  <c r="AC35" i="2"/>
  <c r="AD35" i="2"/>
  <c r="AE35" i="2"/>
  <c r="AF35" i="2"/>
  <c r="AG35" i="2"/>
  <c r="AH35" i="2"/>
  <c r="AI35" i="2"/>
  <c r="AJ35" i="2"/>
  <c r="AK35" i="2"/>
  <c r="AL35" i="2"/>
  <c r="AM35" i="2"/>
  <c r="AN35" i="2"/>
  <c r="AO35" i="2"/>
  <c r="AP35" i="2"/>
  <c r="AQ35" i="2"/>
  <c r="AR35" i="2"/>
  <c r="AS35" i="2"/>
  <c r="AT35" i="2"/>
  <c r="AU35" i="2"/>
  <c r="AV35" i="2"/>
  <c r="AW35" i="2"/>
  <c r="AX35" i="2"/>
  <c r="AY35" i="2"/>
  <c r="AZ35" i="2"/>
  <c r="BA35" i="2"/>
  <c r="BB35" i="2"/>
  <c r="BC35" i="2"/>
  <c r="BD35" i="2"/>
  <c r="BE35" i="2"/>
  <c r="BF35" i="2"/>
  <c r="BG35" i="2"/>
  <c r="BH35" i="2"/>
  <c r="BI35" i="2"/>
  <c r="BJ35" i="2"/>
  <c r="BK35" i="2"/>
  <c r="BL35" i="2"/>
  <c r="BM35" i="2"/>
  <c r="BN35" i="2"/>
  <c r="BO35" i="2"/>
  <c r="BP35" i="2"/>
  <c r="BQ35" i="2"/>
  <c r="BR35" i="2"/>
  <c r="BS35" i="2"/>
  <c r="BT35" i="2"/>
  <c r="BU35" i="2"/>
  <c r="BV35" i="2"/>
  <c r="BW35" i="2"/>
  <c r="BX35" i="2"/>
  <c r="BY35" i="2"/>
  <c r="BZ35" i="2"/>
  <c r="CA35" i="2"/>
  <c r="CB35" i="2"/>
  <c r="CC35" i="2"/>
  <c r="CD35" i="2"/>
  <c r="CE35" i="2"/>
  <c r="CF35" i="2"/>
  <c r="CG35" i="2"/>
  <c r="CH35" i="2"/>
  <c r="CI35" i="2"/>
  <c r="CJ35" i="2"/>
  <c r="CK35" i="2"/>
  <c r="CL35" i="2"/>
  <c r="CM35" i="2"/>
  <c r="CN35" i="2"/>
  <c r="CO35" i="2"/>
  <c r="CP35" i="2"/>
  <c r="CQ35" i="2"/>
  <c r="CR35" i="2"/>
  <c r="CS35" i="2"/>
  <c r="CT35" i="2"/>
  <c r="CU35" i="2"/>
  <c r="CV35" i="2"/>
  <c r="CW35" i="2"/>
  <c r="CX35" i="2"/>
  <c r="CY35" i="2"/>
  <c r="CZ35" i="2"/>
  <c r="DA35" i="2"/>
  <c r="DB35" i="2"/>
  <c r="DC35" i="2"/>
  <c r="DD35" i="2"/>
  <c r="DE35" i="2"/>
  <c r="DF35" i="2"/>
  <c r="DG35" i="2"/>
  <c r="DH35" i="2"/>
  <c r="DI35" i="2"/>
  <c r="DJ35" i="2"/>
  <c r="DK35" i="2"/>
  <c r="DL35" i="2"/>
  <c r="DM35" i="2"/>
  <c r="DN35" i="2"/>
  <c r="DO35" i="2"/>
  <c r="DP35" i="2"/>
  <c r="DQ35" i="2"/>
  <c r="DR35" i="2"/>
  <c r="DS35" i="2"/>
  <c r="DT35" i="2"/>
  <c r="DU35" i="2"/>
  <c r="DV35" i="2"/>
  <c r="DW35" i="2"/>
  <c r="DX35" i="2"/>
  <c r="DY35" i="2"/>
  <c r="DZ35" i="2"/>
  <c r="EA35" i="2"/>
  <c r="EB35" i="2"/>
  <c r="EC35" i="2"/>
  <c r="ED35" i="2"/>
  <c r="EE35" i="2"/>
  <c r="EF35" i="2"/>
  <c r="EG35" i="2"/>
  <c r="EH35" i="2"/>
  <c r="EI35" i="2"/>
  <c r="EJ35" i="2"/>
  <c r="EK35" i="2"/>
  <c r="EL35" i="2"/>
  <c r="EM35" i="2"/>
  <c r="EN35" i="2"/>
  <c r="EO35" i="2"/>
  <c r="EP35" i="2"/>
  <c r="EQ35" i="2"/>
  <c r="ER35" i="2"/>
  <c r="ES35" i="2"/>
  <c r="ET35" i="2"/>
  <c r="EU35" i="2"/>
  <c r="EV35" i="2"/>
  <c r="EW35" i="2"/>
  <c r="EX35" i="2"/>
  <c r="EY35" i="2"/>
  <c r="EZ35" i="2"/>
  <c r="FA35" i="2"/>
  <c r="FB35" i="2"/>
  <c r="FC35" i="2"/>
  <c r="FD35" i="2"/>
  <c r="FE35" i="2"/>
  <c r="FF35" i="2"/>
  <c r="FG35" i="2"/>
  <c r="FH35" i="2"/>
  <c r="FI35" i="2"/>
  <c r="FJ35" i="2"/>
  <c r="FK35" i="2"/>
  <c r="FL35" i="2"/>
  <c r="FM35" i="2"/>
  <c r="FN35" i="2"/>
  <c r="FO35" i="2"/>
  <c r="FP35" i="2"/>
  <c r="FQ35" i="2"/>
  <c r="FR35" i="2"/>
  <c r="FS35" i="2"/>
  <c r="FT35" i="2"/>
  <c r="FU35" i="2"/>
  <c r="FV35" i="2"/>
  <c r="FW35" i="2"/>
  <c r="FX35" i="2"/>
  <c r="FY35" i="2"/>
  <c r="FZ35" i="2"/>
  <c r="GA35" i="2"/>
  <c r="GB35" i="2"/>
  <c r="GC35" i="2"/>
  <c r="GD35" i="2"/>
  <c r="GE35" i="2"/>
  <c r="GF35" i="2"/>
  <c r="GG35" i="2"/>
  <c r="GH35" i="2"/>
  <c r="GI35" i="2"/>
  <c r="GJ35" i="2"/>
  <c r="GK35" i="2"/>
  <c r="GL35" i="2"/>
  <c r="GM35" i="2"/>
  <c r="GN35" i="2"/>
  <c r="GO35" i="2"/>
  <c r="GP35" i="2"/>
  <c r="GQ35" i="2"/>
  <c r="GR35" i="2"/>
  <c r="B36" i="2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X36" i="2"/>
  <c r="Y36" i="2"/>
  <c r="Z36" i="2"/>
  <c r="AA36" i="2"/>
  <c r="AB36" i="2"/>
  <c r="AC36" i="2"/>
  <c r="AD36" i="2"/>
  <c r="AE36" i="2"/>
  <c r="AF36" i="2"/>
  <c r="AG36" i="2"/>
  <c r="AH36" i="2"/>
  <c r="AI36" i="2"/>
  <c r="AJ36" i="2"/>
  <c r="AK36" i="2"/>
  <c r="AL36" i="2"/>
  <c r="AM36" i="2"/>
  <c r="AN36" i="2"/>
  <c r="AO36" i="2"/>
  <c r="AP36" i="2"/>
  <c r="AQ36" i="2"/>
  <c r="AR36" i="2"/>
  <c r="AS36" i="2"/>
  <c r="AT36" i="2"/>
  <c r="AU36" i="2"/>
  <c r="AV36" i="2"/>
  <c r="AW36" i="2"/>
  <c r="AX36" i="2"/>
  <c r="AY36" i="2"/>
  <c r="AZ36" i="2"/>
  <c r="BA36" i="2"/>
  <c r="BB36" i="2"/>
  <c r="BC36" i="2"/>
  <c r="BD36" i="2"/>
  <c r="BE36" i="2"/>
  <c r="BF36" i="2"/>
  <c r="BG36" i="2"/>
  <c r="BH36" i="2"/>
  <c r="BI36" i="2"/>
  <c r="BJ36" i="2"/>
  <c r="BK36" i="2"/>
  <c r="BL36" i="2"/>
  <c r="BM36" i="2"/>
  <c r="BN36" i="2"/>
  <c r="BO36" i="2"/>
  <c r="BP36" i="2"/>
  <c r="BQ36" i="2"/>
  <c r="BR36" i="2"/>
  <c r="BS36" i="2"/>
  <c r="BT36" i="2"/>
  <c r="BU36" i="2"/>
  <c r="BV36" i="2"/>
  <c r="BW36" i="2"/>
  <c r="BX36" i="2"/>
  <c r="BY36" i="2"/>
  <c r="BZ36" i="2"/>
  <c r="CA36" i="2"/>
  <c r="CB36" i="2"/>
  <c r="CC36" i="2"/>
  <c r="CD36" i="2"/>
  <c r="CE36" i="2"/>
  <c r="CF36" i="2"/>
  <c r="CG36" i="2"/>
  <c r="CH36" i="2"/>
  <c r="CI36" i="2"/>
  <c r="CJ36" i="2"/>
  <c r="CK36" i="2"/>
  <c r="CL36" i="2"/>
  <c r="CM36" i="2"/>
  <c r="CN36" i="2"/>
  <c r="CO36" i="2"/>
  <c r="CP36" i="2"/>
  <c r="CQ36" i="2"/>
  <c r="CR36" i="2"/>
  <c r="CS36" i="2"/>
  <c r="CT36" i="2"/>
  <c r="CU36" i="2"/>
  <c r="CV36" i="2"/>
  <c r="CW36" i="2"/>
  <c r="CX36" i="2"/>
  <c r="CY36" i="2"/>
  <c r="CZ36" i="2"/>
  <c r="DA36" i="2"/>
  <c r="DB36" i="2"/>
  <c r="DC36" i="2"/>
  <c r="DD36" i="2"/>
  <c r="DE36" i="2"/>
  <c r="DF36" i="2"/>
  <c r="DG36" i="2"/>
  <c r="DH36" i="2"/>
  <c r="DI36" i="2"/>
  <c r="DJ36" i="2"/>
  <c r="DK36" i="2"/>
  <c r="DL36" i="2"/>
  <c r="DM36" i="2"/>
  <c r="DN36" i="2"/>
  <c r="DO36" i="2"/>
  <c r="DP36" i="2"/>
  <c r="DQ36" i="2"/>
  <c r="DR36" i="2"/>
  <c r="DS36" i="2"/>
  <c r="DT36" i="2"/>
  <c r="DU36" i="2"/>
  <c r="DV36" i="2"/>
  <c r="DW36" i="2"/>
  <c r="DX36" i="2"/>
  <c r="DY36" i="2"/>
  <c r="DZ36" i="2"/>
  <c r="EA36" i="2"/>
  <c r="EB36" i="2"/>
  <c r="EC36" i="2"/>
  <c r="ED36" i="2"/>
  <c r="EE36" i="2"/>
  <c r="EF36" i="2"/>
  <c r="EG36" i="2"/>
  <c r="EH36" i="2"/>
  <c r="EI36" i="2"/>
  <c r="EJ36" i="2"/>
  <c r="EK36" i="2"/>
  <c r="EL36" i="2"/>
  <c r="EM36" i="2"/>
  <c r="EN36" i="2"/>
  <c r="EO36" i="2"/>
  <c r="EP36" i="2"/>
  <c r="EQ36" i="2"/>
  <c r="ER36" i="2"/>
  <c r="ES36" i="2"/>
  <c r="ET36" i="2"/>
  <c r="EU36" i="2"/>
  <c r="EV36" i="2"/>
  <c r="EW36" i="2"/>
  <c r="EX36" i="2"/>
  <c r="EY36" i="2"/>
  <c r="EZ36" i="2"/>
  <c r="FA36" i="2"/>
  <c r="FB36" i="2"/>
  <c r="FC36" i="2"/>
  <c r="FD36" i="2"/>
  <c r="FE36" i="2"/>
  <c r="FF36" i="2"/>
  <c r="FG36" i="2"/>
  <c r="FH36" i="2"/>
  <c r="FI36" i="2"/>
  <c r="FJ36" i="2"/>
  <c r="FK36" i="2"/>
  <c r="FL36" i="2"/>
  <c r="FM36" i="2"/>
  <c r="FN36" i="2"/>
  <c r="FO36" i="2"/>
  <c r="FP36" i="2"/>
  <c r="FQ36" i="2"/>
  <c r="FR36" i="2"/>
  <c r="FS36" i="2"/>
  <c r="FT36" i="2"/>
  <c r="FU36" i="2"/>
  <c r="FV36" i="2"/>
  <c r="FW36" i="2"/>
  <c r="FX36" i="2"/>
  <c r="FY36" i="2"/>
  <c r="FZ36" i="2"/>
  <c r="GA36" i="2"/>
  <c r="GB36" i="2"/>
  <c r="GC36" i="2"/>
  <c r="GD36" i="2"/>
  <c r="GE36" i="2"/>
  <c r="GF36" i="2"/>
  <c r="GG36" i="2"/>
  <c r="GH36" i="2"/>
  <c r="GI36" i="2"/>
  <c r="GJ36" i="2"/>
  <c r="GK36" i="2"/>
  <c r="GL36" i="2"/>
  <c r="GM36" i="2"/>
  <c r="GN36" i="2"/>
  <c r="GO36" i="2"/>
  <c r="GP36" i="2"/>
  <c r="GQ36" i="2"/>
  <c r="GR36" i="2"/>
  <c r="B37" i="2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Y37" i="2"/>
  <c r="Z37" i="2"/>
  <c r="AA37" i="2"/>
  <c r="AB37" i="2"/>
  <c r="AC37" i="2"/>
  <c r="AD37" i="2"/>
  <c r="AE37" i="2"/>
  <c r="AF37" i="2"/>
  <c r="AG37" i="2"/>
  <c r="AH37" i="2"/>
  <c r="AI37" i="2"/>
  <c r="AJ37" i="2"/>
  <c r="AK37" i="2"/>
  <c r="AL37" i="2"/>
  <c r="AM37" i="2"/>
  <c r="AN37" i="2"/>
  <c r="AO37" i="2"/>
  <c r="AP37" i="2"/>
  <c r="AQ37" i="2"/>
  <c r="AR37" i="2"/>
  <c r="AS37" i="2"/>
  <c r="AT37" i="2"/>
  <c r="AU37" i="2"/>
  <c r="AV37" i="2"/>
  <c r="AW37" i="2"/>
  <c r="AX37" i="2"/>
  <c r="AY37" i="2"/>
  <c r="AZ37" i="2"/>
  <c r="BA37" i="2"/>
  <c r="BB37" i="2"/>
  <c r="BC37" i="2"/>
  <c r="BD37" i="2"/>
  <c r="BE37" i="2"/>
  <c r="BF37" i="2"/>
  <c r="BG37" i="2"/>
  <c r="BH37" i="2"/>
  <c r="BI37" i="2"/>
  <c r="BJ37" i="2"/>
  <c r="BK37" i="2"/>
  <c r="BL37" i="2"/>
  <c r="BM37" i="2"/>
  <c r="BN37" i="2"/>
  <c r="BO37" i="2"/>
  <c r="BP37" i="2"/>
  <c r="BQ37" i="2"/>
  <c r="BR37" i="2"/>
  <c r="BS37" i="2"/>
  <c r="BT37" i="2"/>
  <c r="BU37" i="2"/>
  <c r="BV37" i="2"/>
  <c r="BW37" i="2"/>
  <c r="BX37" i="2"/>
  <c r="BY37" i="2"/>
  <c r="BZ37" i="2"/>
  <c r="CA37" i="2"/>
  <c r="CB37" i="2"/>
  <c r="CC37" i="2"/>
  <c r="CD37" i="2"/>
  <c r="CE37" i="2"/>
  <c r="CF37" i="2"/>
  <c r="CG37" i="2"/>
  <c r="CH37" i="2"/>
  <c r="CI37" i="2"/>
  <c r="CJ37" i="2"/>
  <c r="CK37" i="2"/>
  <c r="CL37" i="2"/>
  <c r="CM37" i="2"/>
  <c r="CN37" i="2"/>
  <c r="CO37" i="2"/>
  <c r="CP37" i="2"/>
  <c r="CQ37" i="2"/>
  <c r="CR37" i="2"/>
  <c r="CS37" i="2"/>
  <c r="CT37" i="2"/>
  <c r="CU37" i="2"/>
  <c r="CV37" i="2"/>
  <c r="CW37" i="2"/>
  <c r="CX37" i="2"/>
  <c r="CY37" i="2"/>
  <c r="CZ37" i="2"/>
  <c r="DA37" i="2"/>
  <c r="DB37" i="2"/>
  <c r="DC37" i="2"/>
  <c r="DD37" i="2"/>
  <c r="DE37" i="2"/>
  <c r="DF37" i="2"/>
  <c r="DG37" i="2"/>
  <c r="DH37" i="2"/>
  <c r="DI37" i="2"/>
  <c r="DJ37" i="2"/>
  <c r="DK37" i="2"/>
  <c r="DL37" i="2"/>
  <c r="DM37" i="2"/>
  <c r="DN37" i="2"/>
  <c r="DO37" i="2"/>
  <c r="DP37" i="2"/>
  <c r="DQ37" i="2"/>
  <c r="DR37" i="2"/>
  <c r="DS37" i="2"/>
  <c r="DT37" i="2"/>
  <c r="DU37" i="2"/>
  <c r="DV37" i="2"/>
  <c r="DW37" i="2"/>
  <c r="DX37" i="2"/>
  <c r="DY37" i="2"/>
  <c r="DZ37" i="2"/>
  <c r="EA37" i="2"/>
  <c r="EB37" i="2"/>
  <c r="EC37" i="2"/>
  <c r="ED37" i="2"/>
  <c r="EE37" i="2"/>
  <c r="EF37" i="2"/>
  <c r="EG37" i="2"/>
  <c r="EH37" i="2"/>
  <c r="EI37" i="2"/>
  <c r="EJ37" i="2"/>
  <c r="EK37" i="2"/>
  <c r="EL37" i="2"/>
  <c r="EM37" i="2"/>
  <c r="EN37" i="2"/>
  <c r="EO37" i="2"/>
  <c r="EP37" i="2"/>
  <c r="EQ37" i="2"/>
  <c r="ER37" i="2"/>
  <c r="ES37" i="2"/>
  <c r="ET37" i="2"/>
  <c r="EU37" i="2"/>
  <c r="EV37" i="2"/>
  <c r="EW37" i="2"/>
  <c r="EX37" i="2"/>
  <c r="EY37" i="2"/>
  <c r="EZ37" i="2"/>
  <c r="FA37" i="2"/>
  <c r="FB37" i="2"/>
  <c r="FC37" i="2"/>
  <c r="FD37" i="2"/>
  <c r="FE37" i="2"/>
  <c r="FF37" i="2"/>
  <c r="FG37" i="2"/>
  <c r="FH37" i="2"/>
  <c r="FI37" i="2"/>
  <c r="FJ37" i="2"/>
  <c r="FK37" i="2"/>
  <c r="FL37" i="2"/>
  <c r="FM37" i="2"/>
  <c r="FN37" i="2"/>
  <c r="FO37" i="2"/>
  <c r="FP37" i="2"/>
  <c r="FQ37" i="2"/>
  <c r="FR37" i="2"/>
  <c r="FS37" i="2"/>
  <c r="FT37" i="2"/>
  <c r="FU37" i="2"/>
  <c r="FV37" i="2"/>
  <c r="FW37" i="2"/>
  <c r="FX37" i="2"/>
  <c r="FY37" i="2"/>
  <c r="FZ37" i="2"/>
  <c r="GA37" i="2"/>
  <c r="GB37" i="2"/>
  <c r="GC37" i="2"/>
  <c r="GD37" i="2"/>
  <c r="GE37" i="2"/>
  <c r="GF37" i="2"/>
  <c r="GG37" i="2"/>
  <c r="GH37" i="2"/>
  <c r="GI37" i="2"/>
  <c r="GJ37" i="2"/>
  <c r="GK37" i="2"/>
  <c r="GL37" i="2"/>
  <c r="GM37" i="2"/>
  <c r="GN37" i="2"/>
  <c r="GO37" i="2"/>
  <c r="GP37" i="2"/>
  <c r="GQ37" i="2"/>
  <c r="GR37" i="2"/>
  <c r="B38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X38" i="2"/>
  <c r="Y38" i="2"/>
  <c r="Z38" i="2"/>
  <c r="AA38" i="2"/>
  <c r="AB38" i="2"/>
  <c r="AC38" i="2"/>
  <c r="AD38" i="2"/>
  <c r="AE38" i="2"/>
  <c r="AF38" i="2"/>
  <c r="AG38" i="2"/>
  <c r="AH38" i="2"/>
  <c r="AI38" i="2"/>
  <c r="AJ38" i="2"/>
  <c r="AK38" i="2"/>
  <c r="AL38" i="2"/>
  <c r="AM38" i="2"/>
  <c r="AN38" i="2"/>
  <c r="AO38" i="2"/>
  <c r="AP38" i="2"/>
  <c r="AQ38" i="2"/>
  <c r="AR38" i="2"/>
  <c r="AS38" i="2"/>
  <c r="AT38" i="2"/>
  <c r="AU38" i="2"/>
  <c r="AV38" i="2"/>
  <c r="AW38" i="2"/>
  <c r="AX38" i="2"/>
  <c r="AY38" i="2"/>
  <c r="AZ38" i="2"/>
  <c r="BA38" i="2"/>
  <c r="BB38" i="2"/>
  <c r="BC38" i="2"/>
  <c r="BD38" i="2"/>
  <c r="BE38" i="2"/>
  <c r="BF38" i="2"/>
  <c r="BG38" i="2"/>
  <c r="BH38" i="2"/>
  <c r="BI38" i="2"/>
  <c r="BJ38" i="2"/>
  <c r="BK38" i="2"/>
  <c r="BL38" i="2"/>
  <c r="BM38" i="2"/>
  <c r="BN38" i="2"/>
  <c r="BO38" i="2"/>
  <c r="BP38" i="2"/>
  <c r="BQ38" i="2"/>
  <c r="BR38" i="2"/>
  <c r="BS38" i="2"/>
  <c r="BT38" i="2"/>
  <c r="BU38" i="2"/>
  <c r="BV38" i="2"/>
  <c r="BW38" i="2"/>
  <c r="BX38" i="2"/>
  <c r="BY38" i="2"/>
  <c r="BZ38" i="2"/>
  <c r="CA38" i="2"/>
  <c r="CB38" i="2"/>
  <c r="CC38" i="2"/>
  <c r="CD38" i="2"/>
  <c r="CE38" i="2"/>
  <c r="CF38" i="2"/>
  <c r="CG38" i="2"/>
  <c r="CH38" i="2"/>
  <c r="CI38" i="2"/>
  <c r="CJ38" i="2"/>
  <c r="CK38" i="2"/>
  <c r="CL38" i="2"/>
  <c r="CM38" i="2"/>
  <c r="CN38" i="2"/>
  <c r="CO38" i="2"/>
  <c r="CP38" i="2"/>
  <c r="CQ38" i="2"/>
  <c r="CR38" i="2"/>
  <c r="CS38" i="2"/>
  <c r="CT38" i="2"/>
  <c r="CU38" i="2"/>
  <c r="CV38" i="2"/>
  <c r="CW38" i="2"/>
  <c r="CX38" i="2"/>
  <c r="CY38" i="2"/>
  <c r="CZ38" i="2"/>
  <c r="DA38" i="2"/>
  <c r="DB38" i="2"/>
  <c r="DC38" i="2"/>
  <c r="DD38" i="2"/>
  <c r="DE38" i="2"/>
  <c r="DF38" i="2"/>
  <c r="DG38" i="2"/>
  <c r="DH38" i="2"/>
  <c r="DI38" i="2"/>
  <c r="DJ38" i="2"/>
  <c r="DK38" i="2"/>
  <c r="DL38" i="2"/>
  <c r="DM38" i="2"/>
  <c r="DN38" i="2"/>
  <c r="DO38" i="2"/>
  <c r="DP38" i="2"/>
  <c r="DQ38" i="2"/>
  <c r="DR38" i="2"/>
  <c r="DS38" i="2"/>
  <c r="DT38" i="2"/>
  <c r="DU38" i="2"/>
  <c r="DV38" i="2"/>
  <c r="DW38" i="2"/>
  <c r="DX38" i="2"/>
  <c r="DY38" i="2"/>
  <c r="DZ38" i="2"/>
  <c r="EA38" i="2"/>
  <c r="EB38" i="2"/>
  <c r="EC38" i="2"/>
  <c r="ED38" i="2"/>
  <c r="EE38" i="2"/>
  <c r="EF38" i="2"/>
  <c r="EG38" i="2"/>
  <c r="EH38" i="2"/>
  <c r="EI38" i="2"/>
  <c r="EJ38" i="2"/>
  <c r="EK38" i="2"/>
  <c r="EL38" i="2"/>
  <c r="EM38" i="2"/>
  <c r="EN38" i="2"/>
  <c r="EO38" i="2"/>
  <c r="EP38" i="2"/>
  <c r="EQ38" i="2"/>
  <c r="ER38" i="2"/>
  <c r="ES38" i="2"/>
  <c r="ET38" i="2"/>
  <c r="EU38" i="2"/>
  <c r="EV38" i="2"/>
  <c r="EW38" i="2"/>
  <c r="EX38" i="2"/>
  <c r="EY38" i="2"/>
  <c r="EZ38" i="2"/>
  <c r="FA38" i="2"/>
  <c r="FB38" i="2"/>
  <c r="FC38" i="2"/>
  <c r="FD38" i="2"/>
  <c r="FE38" i="2"/>
  <c r="FF38" i="2"/>
  <c r="FG38" i="2"/>
  <c r="FH38" i="2"/>
  <c r="FI38" i="2"/>
  <c r="FJ38" i="2"/>
  <c r="FK38" i="2"/>
  <c r="FL38" i="2"/>
  <c r="FM38" i="2"/>
  <c r="FN38" i="2"/>
  <c r="FO38" i="2"/>
  <c r="FP38" i="2"/>
  <c r="FQ38" i="2"/>
  <c r="FR38" i="2"/>
  <c r="FS38" i="2"/>
  <c r="FT38" i="2"/>
  <c r="FU38" i="2"/>
  <c r="FV38" i="2"/>
  <c r="FW38" i="2"/>
  <c r="FX38" i="2"/>
  <c r="FY38" i="2"/>
  <c r="FZ38" i="2"/>
  <c r="GA38" i="2"/>
  <c r="GB38" i="2"/>
  <c r="GC38" i="2"/>
  <c r="GD38" i="2"/>
  <c r="GE38" i="2"/>
  <c r="GF38" i="2"/>
  <c r="GG38" i="2"/>
  <c r="GH38" i="2"/>
  <c r="GI38" i="2"/>
  <c r="GJ38" i="2"/>
  <c r="GK38" i="2"/>
  <c r="GL38" i="2"/>
  <c r="GM38" i="2"/>
  <c r="GN38" i="2"/>
  <c r="GO38" i="2"/>
  <c r="GP38" i="2"/>
  <c r="GQ38" i="2"/>
  <c r="GR38" i="2"/>
  <c r="B39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Z39" i="2"/>
  <c r="AA39" i="2"/>
  <c r="AB39" i="2"/>
  <c r="AC39" i="2"/>
  <c r="AD39" i="2"/>
  <c r="AE39" i="2"/>
  <c r="AF39" i="2"/>
  <c r="AG39" i="2"/>
  <c r="AH39" i="2"/>
  <c r="AI39" i="2"/>
  <c r="AJ39" i="2"/>
  <c r="AK39" i="2"/>
  <c r="AL39" i="2"/>
  <c r="AM39" i="2"/>
  <c r="AN39" i="2"/>
  <c r="AO39" i="2"/>
  <c r="AP39" i="2"/>
  <c r="AQ39" i="2"/>
  <c r="AR39" i="2"/>
  <c r="AS39" i="2"/>
  <c r="AT39" i="2"/>
  <c r="AU39" i="2"/>
  <c r="AV39" i="2"/>
  <c r="AW39" i="2"/>
  <c r="AX39" i="2"/>
  <c r="AY39" i="2"/>
  <c r="AZ39" i="2"/>
  <c r="BA39" i="2"/>
  <c r="BB39" i="2"/>
  <c r="BC39" i="2"/>
  <c r="BD39" i="2"/>
  <c r="BE39" i="2"/>
  <c r="BF39" i="2"/>
  <c r="BG39" i="2"/>
  <c r="BH39" i="2"/>
  <c r="BI39" i="2"/>
  <c r="BJ39" i="2"/>
  <c r="BK39" i="2"/>
  <c r="BL39" i="2"/>
  <c r="BM39" i="2"/>
  <c r="BN39" i="2"/>
  <c r="BO39" i="2"/>
  <c r="BP39" i="2"/>
  <c r="BQ39" i="2"/>
  <c r="BR39" i="2"/>
  <c r="BS39" i="2"/>
  <c r="BT39" i="2"/>
  <c r="BU39" i="2"/>
  <c r="BV39" i="2"/>
  <c r="BW39" i="2"/>
  <c r="BX39" i="2"/>
  <c r="BY39" i="2"/>
  <c r="BZ39" i="2"/>
  <c r="CA39" i="2"/>
  <c r="CB39" i="2"/>
  <c r="CC39" i="2"/>
  <c r="CD39" i="2"/>
  <c r="CE39" i="2"/>
  <c r="CF39" i="2"/>
  <c r="CG39" i="2"/>
  <c r="CH39" i="2"/>
  <c r="CI39" i="2"/>
  <c r="CJ39" i="2"/>
  <c r="CK39" i="2"/>
  <c r="CL39" i="2"/>
  <c r="CM39" i="2"/>
  <c r="CN39" i="2"/>
  <c r="CO39" i="2"/>
  <c r="CP39" i="2"/>
  <c r="CQ39" i="2"/>
  <c r="CR39" i="2"/>
  <c r="CS39" i="2"/>
  <c r="CT39" i="2"/>
  <c r="CU39" i="2"/>
  <c r="CV39" i="2"/>
  <c r="CW39" i="2"/>
  <c r="CX39" i="2"/>
  <c r="CY39" i="2"/>
  <c r="CZ39" i="2"/>
  <c r="DA39" i="2"/>
  <c r="DB39" i="2"/>
  <c r="DC39" i="2"/>
  <c r="DD39" i="2"/>
  <c r="DE39" i="2"/>
  <c r="DF39" i="2"/>
  <c r="DG39" i="2"/>
  <c r="DH39" i="2"/>
  <c r="DI39" i="2"/>
  <c r="DJ39" i="2"/>
  <c r="DK39" i="2"/>
  <c r="DL39" i="2"/>
  <c r="DM39" i="2"/>
  <c r="DN39" i="2"/>
  <c r="DO39" i="2"/>
  <c r="DP39" i="2"/>
  <c r="DQ39" i="2"/>
  <c r="DR39" i="2"/>
  <c r="DS39" i="2"/>
  <c r="DT39" i="2"/>
  <c r="DU39" i="2"/>
  <c r="DV39" i="2"/>
  <c r="DW39" i="2"/>
  <c r="DX39" i="2"/>
  <c r="DY39" i="2"/>
  <c r="DZ39" i="2"/>
  <c r="EA39" i="2"/>
  <c r="EB39" i="2"/>
  <c r="EC39" i="2"/>
  <c r="ED39" i="2"/>
  <c r="EE39" i="2"/>
  <c r="EF39" i="2"/>
  <c r="EG39" i="2"/>
  <c r="EH39" i="2"/>
  <c r="EI39" i="2"/>
  <c r="EJ39" i="2"/>
  <c r="EK39" i="2"/>
  <c r="EL39" i="2"/>
  <c r="EM39" i="2"/>
  <c r="EN39" i="2"/>
  <c r="EO39" i="2"/>
  <c r="EP39" i="2"/>
  <c r="EQ39" i="2"/>
  <c r="ER39" i="2"/>
  <c r="ES39" i="2"/>
  <c r="ET39" i="2"/>
  <c r="EU39" i="2"/>
  <c r="EV39" i="2"/>
  <c r="EW39" i="2"/>
  <c r="EX39" i="2"/>
  <c r="EY39" i="2"/>
  <c r="EZ39" i="2"/>
  <c r="FA39" i="2"/>
  <c r="FB39" i="2"/>
  <c r="FC39" i="2"/>
  <c r="FD39" i="2"/>
  <c r="FE39" i="2"/>
  <c r="FF39" i="2"/>
  <c r="FG39" i="2"/>
  <c r="FH39" i="2"/>
  <c r="FI39" i="2"/>
  <c r="FJ39" i="2"/>
  <c r="FK39" i="2"/>
  <c r="FL39" i="2"/>
  <c r="FM39" i="2"/>
  <c r="FN39" i="2"/>
  <c r="FO39" i="2"/>
  <c r="FP39" i="2"/>
  <c r="FQ39" i="2"/>
  <c r="FR39" i="2"/>
  <c r="FS39" i="2"/>
  <c r="FT39" i="2"/>
  <c r="FU39" i="2"/>
  <c r="FV39" i="2"/>
  <c r="FW39" i="2"/>
  <c r="FX39" i="2"/>
  <c r="FY39" i="2"/>
  <c r="FZ39" i="2"/>
  <c r="GA39" i="2"/>
  <c r="GB39" i="2"/>
  <c r="GC39" i="2"/>
  <c r="GD39" i="2"/>
  <c r="GE39" i="2"/>
  <c r="GF39" i="2"/>
  <c r="GG39" i="2"/>
  <c r="GH39" i="2"/>
  <c r="GI39" i="2"/>
  <c r="GJ39" i="2"/>
  <c r="GK39" i="2"/>
  <c r="GL39" i="2"/>
  <c r="GM39" i="2"/>
  <c r="GN39" i="2"/>
  <c r="GO39" i="2"/>
  <c r="GP39" i="2"/>
  <c r="GQ39" i="2"/>
  <c r="GR39" i="2"/>
  <c r="B40" i="2"/>
  <c r="C40" i="2"/>
  <c r="D40" i="2"/>
  <c r="E40" i="2"/>
  <c r="F40" i="2"/>
  <c r="G40" i="2"/>
  <c r="H40" i="2"/>
  <c r="I40" i="2"/>
  <c r="J40" i="2"/>
  <c r="K40" i="2"/>
  <c r="L40" i="2"/>
  <c r="M40" i="2"/>
  <c r="N40" i="2"/>
  <c r="O40" i="2"/>
  <c r="P40" i="2"/>
  <c r="Q40" i="2"/>
  <c r="R40" i="2"/>
  <c r="S40" i="2"/>
  <c r="T40" i="2"/>
  <c r="U40" i="2"/>
  <c r="V40" i="2"/>
  <c r="W40" i="2"/>
  <c r="X40" i="2"/>
  <c r="Y40" i="2"/>
  <c r="Z40" i="2"/>
  <c r="AA40" i="2"/>
  <c r="AB40" i="2"/>
  <c r="AC40" i="2"/>
  <c r="AD40" i="2"/>
  <c r="AE40" i="2"/>
  <c r="AF40" i="2"/>
  <c r="AG40" i="2"/>
  <c r="AH40" i="2"/>
  <c r="AI40" i="2"/>
  <c r="AJ40" i="2"/>
  <c r="AK40" i="2"/>
  <c r="AL40" i="2"/>
  <c r="AM40" i="2"/>
  <c r="AN40" i="2"/>
  <c r="AO40" i="2"/>
  <c r="AP40" i="2"/>
  <c r="AQ40" i="2"/>
  <c r="AR40" i="2"/>
  <c r="AS40" i="2"/>
  <c r="AT40" i="2"/>
  <c r="AU40" i="2"/>
  <c r="AV40" i="2"/>
  <c r="AW40" i="2"/>
  <c r="AX40" i="2"/>
  <c r="AY40" i="2"/>
  <c r="AZ40" i="2"/>
  <c r="BA40" i="2"/>
  <c r="BB40" i="2"/>
  <c r="BC40" i="2"/>
  <c r="BD40" i="2"/>
  <c r="BE40" i="2"/>
  <c r="BF40" i="2"/>
  <c r="BG40" i="2"/>
  <c r="BH40" i="2"/>
  <c r="BI40" i="2"/>
  <c r="BJ40" i="2"/>
  <c r="BK40" i="2"/>
  <c r="BL40" i="2"/>
  <c r="BM40" i="2"/>
  <c r="BN40" i="2"/>
  <c r="BO40" i="2"/>
  <c r="BP40" i="2"/>
  <c r="BQ40" i="2"/>
  <c r="BR40" i="2"/>
  <c r="BS40" i="2"/>
  <c r="BT40" i="2"/>
  <c r="BU40" i="2"/>
  <c r="BV40" i="2"/>
  <c r="BW40" i="2"/>
  <c r="BX40" i="2"/>
  <c r="BY40" i="2"/>
  <c r="BZ40" i="2"/>
  <c r="CA40" i="2"/>
  <c r="CB40" i="2"/>
  <c r="CC40" i="2"/>
  <c r="CD40" i="2"/>
  <c r="CE40" i="2"/>
  <c r="CF40" i="2"/>
  <c r="CG40" i="2"/>
  <c r="CH40" i="2"/>
  <c r="CI40" i="2"/>
  <c r="CJ40" i="2"/>
  <c r="CK40" i="2"/>
  <c r="CL40" i="2"/>
  <c r="CM40" i="2"/>
  <c r="CN40" i="2"/>
  <c r="CO40" i="2"/>
  <c r="CP40" i="2"/>
  <c r="CQ40" i="2"/>
  <c r="CR40" i="2"/>
  <c r="CS40" i="2"/>
  <c r="CT40" i="2"/>
  <c r="CU40" i="2"/>
  <c r="CV40" i="2"/>
  <c r="CW40" i="2"/>
  <c r="CX40" i="2"/>
  <c r="CY40" i="2"/>
  <c r="CZ40" i="2"/>
  <c r="DA40" i="2"/>
  <c r="DB40" i="2"/>
  <c r="DC40" i="2"/>
  <c r="DD40" i="2"/>
  <c r="DE40" i="2"/>
  <c r="DF40" i="2"/>
  <c r="DG40" i="2"/>
  <c r="DH40" i="2"/>
  <c r="DI40" i="2"/>
  <c r="DJ40" i="2"/>
  <c r="DK40" i="2"/>
  <c r="DL40" i="2"/>
  <c r="DM40" i="2"/>
  <c r="DN40" i="2"/>
  <c r="DO40" i="2"/>
  <c r="DP40" i="2"/>
  <c r="DQ40" i="2"/>
  <c r="DR40" i="2"/>
  <c r="DS40" i="2"/>
  <c r="DT40" i="2"/>
  <c r="DU40" i="2"/>
  <c r="DV40" i="2"/>
  <c r="DW40" i="2"/>
  <c r="DX40" i="2"/>
  <c r="DY40" i="2"/>
  <c r="DZ40" i="2"/>
  <c r="EA40" i="2"/>
  <c r="EB40" i="2"/>
  <c r="EC40" i="2"/>
  <c r="ED40" i="2"/>
  <c r="EE40" i="2"/>
  <c r="EF40" i="2"/>
  <c r="EG40" i="2"/>
  <c r="EH40" i="2"/>
  <c r="EI40" i="2"/>
  <c r="EJ40" i="2"/>
  <c r="EK40" i="2"/>
  <c r="EL40" i="2"/>
  <c r="EM40" i="2"/>
  <c r="EN40" i="2"/>
  <c r="EO40" i="2"/>
  <c r="EP40" i="2"/>
  <c r="EQ40" i="2"/>
  <c r="ER40" i="2"/>
  <c r="ES40" i="2"/>
  <c r="ET40" i="2"/>
  <c r="EU40" i="2"/>
  <c r="EV40" i="2"/>
  <c r="EW40" i="2"/>
  <c r="EX40" i="2"/>
  <c r="EY40" i="2"/>
  <c r="EZ40" i="2"/>
  <c r="FA40" i="2"/>
  <c r="FB40" i="2"/>
  <c r="FC40" i="2"/>
  <c r="FD40" i="2"/>
  <c r="FE40" i="2"/>
  <c r="FF40" i="2"/>
  <c r="FG40" i="2"/>
  <c r="FH40" i="2"/>
  <c r="FI40" i="2"/>
  <c r="FJ40" i="2"/>
  <c r="FK40" i="2"/>
  <c r="FL40" i="2"/>
  <c r="FM40" i="2"/>
  <c r="FN40" i="2"/>
  <c r="FO40" i="2"/>
  <c r="FP40" i="2"/>
  <c r="FQ40" i="2"/>
  <c r="FR40" i="2"/>
  <c r="FS40" i="2"/>
  <c r="FT40" i="2"/>
  <c r="FU40" i="2"/>
  <c r="FV40" i="2"/>
  <c r="FW40" i="2"/>
  <c r="FX40" i="2"/>
  <c r="FY40" i="2"/>
  <c r="FZ40" i="2"/>
  <c r="GA40" i="2"/>
  <c r="GB40" i="2"/>
  <c r="GC40" i="2"/>
  <c r="GD40" i="2"/>
  <c r="GE40" i="2"/>
  <c r="GF40" i="2"/>
  <c r="GG40" i="2"/>
  <c r="GH40" i="2"/>
  <c r="GI40" i="2"/>
  <c r="GJ40" i="2"/>
  <c r="GK40" i="2"/>
  <c r="GL40" i="2"/>
  <c r="GM40" i="2"/>
  <c r="GN40" i="2"/>
  <c r="GO40" i="2"/>
  <c r="GP40" i="2"/>
  <c r="GQ40" i="2"/>
  <c r="GR40" i="2"/>
  <c r="B41" i="2"/>
  <c r="C41" i="2"/>
  <c r="D41" i="2"/>
  <c r="E41" i="2"/>
  <c r="F41" i="2"/>
  <c r="G41" i="2"/>
  <c r="H41" i="2"/>
  <c r="I41" i="2"/>
  <c r="J41" i="2"/>
  <c r="K41" i="2"/>
  <c r="L41" i="2"/>
  <c r="M41" i="2"/>
  <c r="N41" i="2"/>
  <c r="O41" i="2"/>
  <c r="P41" i="2"/>
  <c r="Q41" i="2"/>
  <c r="R41" i="2"/>
  <c r="S41" i="2"/>
  <c r="T41" i="2"/>
  <c r="U41" i="2"/>
  <c r="V41" i="2"/>
  <c r="W41" i="2"/>
  <c r="X41" i="2"/>
  <c r="Y41" i="2"/>
  <c r="Z41" i="2"/>
  <c r="AA41" i="2"/>
  <c r="AB41" i="2"/>
  <c r="AC41" i="2"/>
  <c r="AD41" i="2"/>
  <c r="AE41" i="2"/>
  <c r="AF41" i="2"/>
  <c r="AG41" i="2"/>
  <c r="AH41" i="2"/>
  <c r="AI41" i="2"/>
  <c r="AJ41" i="2"/>
  <c r="AK41" i="2"/>
  <c r="AL41" i="2"/>
  <c r="AM41" i="2"/>
  <c r="AN41" i="2"/>
  <c r="AO41" i="2"/>
  <c r="AP41" i="2"/>
  <c r="AQ41" i="2"/>
  <c r="AR41" i="2"/>
  <c r="AS41" i="2"/>
  <c r="AT41" i="2"/>
  <c r="AU41" i="2"/>
  <c r="AV41" i="2"/>
  <c r="AW41" i="2"/>
  <c r="AX41" i="2"/>
  <c r="AY41" i="2"/>
  <c r="AZ41" i="2"/>
  <c r="BA41" i="2"/>
  <c r="BB41" i="2"/>
  <c r="BC41" i="2"/>
  <c r="BD41" i="2"/>
  <c r="BE41" i="2"/>
  <c r="BF41" i="2"/>
  <c r="BG41" i="2"/>
  <c r="BH41" i="2"/>
  <c r="BI41" i="2"/>
  <c r="BJ41" i="2"/>
  <c r="BK41" i="2"/>
  <c r="BL41" i="2"/>
  <c r="BM41" i="2"/>
  <c r="BN41" i="2"/>
  <c r="BO41" i="2"/>
  <c r="BP41" i="2"/>
  <c r="BQ41" i="2"/>
  <c r="BR41" i="2"/>
  <c r="BS41" i="2"/>
  <c r="BT41" i="2"/>
  <c r="BU41" i="2"/>
  <c r="BV41" i="2"/>
  <c r="BW41" i="2"/>
  <c r="BX41" i="2"/>
  <c r="BY41" i="2"/>
  <c r="BZ41" i="2"/>
  <c r="CA41" i="2"/>
  <c r="CB41" i="2"/>
  <c r="CC41" i="2"/>
  <c r="CD41" i="2"/>
  <c r="CE41" i="2"/>
  <c r="CF41" i="2"/>
  <c r="CG41" i="2"/>
  <c r="CH41" i="2"/>
  <c r="CI41" i="2"/>
  <c r="CJ41" i="2"/>
  <c r="CK41" i="2"/>
  <c r="CL41" i="2"/>
  <c r="CM41" i="2"/>
  <c r="CN41" i="2"/>
  <c r="CO41" i="2"/>
  <c r="CP41" i="2"/>
  <c r="CQ41" i="2"/>
  <c r="CR41" i="2"/>
  <c r="CS41" i="2"/>
  <c r="CT41" i="2"/>
  <c r="CU41" i="2"/>
  <c r="CV41" i="2"/>
  <c r="CW41" i="2"/>
  <c r="CX41" i="2"/>
  <c r="CY41" i="2"/>
  <c r="CZ41" i="2"/>
  <c r="DA41" i="2"/>
  <c r="DB41" i="2"/>
  <c r="DC41" i="2"/>
  <c r="DD41" i="2"/>
  <c r="DE41" i="2"/>
  <c r="DF41" i="2"/>
  <c r="DG41" i="2"/>
  <c r="DH41" i="2"/>
  <c r="DI41" i="2"/>
  <c r="DJ41" i="2"/>
  <c r="DK41" i="2"/>
  <c r="DL41" i="2"/>
  <c r="DM41" i="2"/>
  <c r="DN41" i="2"/>
  <c r="DO41" i="2"/>
  <c r="DP41" i="2"/>
  <c r="DQ41" i="2"/>
  <c r="DR41" i="2"/>
  <c r="DS41" i="2"/>
  <c r="DT41" i="2"/>
  <c r="DU41" i="2"/>
  <c r="DV41" i="2"/>
  <c r="DW41" i="2"/>
  <c r="DX41" i="2"/>
  <c r="DY41" i="2"/>
  <c r="DZ41" i="2"/>
  <c r="EA41" i="2"/>
  <c r="EB41" i="2"/>
  <c r="EC41" i="2"/>
  <c r="ED41" i="2"/>
  <c r="EE41" i="2"/>
  <c r="EF41" i="2"/>
  <c r="EG41" i="2"/>
  <c r="EH41" i="2"/>
  <c r="EI41" i="2"/>
  <c r="EJ41" i="2"/>
  <c r="EK41" i="2"/>
  <c r="EL41" i="2"/>
  <c r="EM41" i="2"/>
  <c r="EN41" i="2"/>
  <c r="EO41" i="2"/>
  <c r="EP41" i="2"/>
  <c r="EQ41" i="2"/>
  <c r="ER41" i="2"/>
  <c r="ES41" i="2"/>
  <c r="ET41" i="2"/>
  <c r="EU41" i="2"/>
  <c r="EV41" i="2"/>
  <c r="EW41" i="2"/>
  <c r="EX41" i="2"/>
  <c r="EY41" i="2"/>
  <c r="EZ41" i="2"/>
  <c r="FA41" i="2"/>
  <c r="FB41" i="2"/>
  <c r="FC41" i="2"/>
  <c r="FD41" i="2"/>
  <c r="FE41" i="2"/>
  <c r="FF41" i="2"/>
  <c r="FG41" i="2"/>
  <c r="FH41" i="2"/>
  <c r="FI41" i="2"/>
  <c r="FJ41" i="2"/>
  <c r="FK41" i="2"/>
  <c r="FL41" i="2"/>
  <c r="FM41" i="2"/>
  <c r="FN41" i="2"/>
  <c r="FO41" i="2"/>
  <c r="FP41" i="2"/>
  <c r="FQ41" i="2"/>
  <c r="FR41" i="2"/>
  <c r="FS41" i="2"/>
  <c r="FT41" i="2"/>
  <c r="FU41" i="2"/>
  <c r="FV41" i="2"/>
  <c r="FW41" i="2"/>
  <c r="FX41" i="2"/>
  <c r="FY41" i="2"/>
  <c r="FZ41" i="2"/>
  <c r="GA41" i="2"/>
  <c r="GB41" i="2"/>
  <c r="GC41" i="2"/>
  <c r="GD41" i="2"/>
  <c r="GE41" i="2"/>
  <c r="GF41" i="2"/>
  <c r="GG41" i="2"/>
  <c r="GH41" i="2"/>
  <c r="GI41" i="2"/>
  <c r="GJ41" i="2"/>
  <c r="GK41" i="2"/>
  <c r="GL41" i="2"/>
  <c r="GM41" i="2"/>
  <c r="GN41" i="2"/>
  <c r="GO41" i="2"/>
  <c r="GP41" i="2"/>
  <c r="GQ41" i="2"/>
  <c r="GR41" i="2"/>
  <c r="B42" i="2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P42" i="2"/>
  <c r="Q42" i="2"/>
  <c r="R42" i="2"/>
  <c r="S42" i="2"/>
  <c r="T42" i="2"/>
  <c r="U42" i="2"/>
  <c r="V42" i="2"/>
  <c r="W42" i="2"/>
  <c r="X42" i="2"/>
  <c r="Y42" i="2"/>
  <c r="Z42" i="2"/>
  <c r="AA42" i="2"/>
  <c r="AB42" i="2"/>
  <c r="AC42" i="2"/>
  <c r="AD42" i="2"/>
  <c r="AE42" i="2"/>
  <c r="AF42" i="2"/>
  <c r="AG42" i="2"/>
  <c r="AH42" i="2"/>
  <c r="AI42" i="2"/>
  <c r="AJ42" i="2"/>
  <c r="AK42" i="2"/>
  <c r="AL42" i="2"/>
  <c r="AM42" i="2"/>
  <c r="AN42" i="2"/>
  <c r="AO42" i="2"/>
  <c r="AP42" i="2"/>
  <c r="AQ42" i="2"/>
  <c r="AR42" i="2"/>
  <c r="AS42" i="2"/>
  <c r="AT42" i="2"/>
  <c r="AU42" i="2"/>
  <c r="AV42" i="2"/>
  <c r="AW42" i="2"/>
  <c r="AX42" i="2"/>
  <c r="AY42" i="2"/>
  <c r="AZ42" i="2"/>
  <c r="BA42" i="2"/>
  <c r="BB42" i="2"/>
  <c r="BC42" i="2"/>
  <c r="BD42" i="2"/>
  <c r="BE42" i="2"/>
  <c r="BF42" i="2"/>
  <c r="BG42" i="2"/>
  <c r="BH42" i="2"/>
  <c r="BI42" i="2"/>
  <c r="BJ42" i="2"/>
  <c r="BK42" i="2"/>
  <c r="BL42" i="2"/>
  <c r="BM42" i="2"/>
  <c r="BN42" i="2"/>
  <c r="BO42" i="2"/>
  <c r="BP42" i="2"/>
  <c r="BQ42" i="2"/>
  <c r="BR42" i="2"/>
  <c r="BS42" i="2"/>
  <c r="BT42" i="2"/>
  <c r="BU42" i="2"/>
  <c r="BV42" i="2"/>
  <c r="BW42" i="2"/>
  <c r="BX42" i="2"/>
  <c r="BY42" i="2"/>
  <c r="BZ42" i="2"/>
  <c r="CA42" i="2"/>
  <c r="CB42" i="2"/>
  <c r="CC42" i="2"/>
  <c r="CD42" i="2"/>
  <c r="CE42" i="2"/>
  <c r="CF42" i="2"/>
  <c r="CG42" i="2"/>
  <c r="CH42" i="2"/>
  <c r="CI42" i="2"/>
  <c r="CJ42" i="2"/>
  <c r="CK42" i="2"/>
  <c r="CL42" i="2"/>
  <c r="CM42" i="2"/>
  <c r="CN42" i="2"/>
  <c r="CO42" i="2"/>
  <c r="CP42" i="2"/>
  <c r="CQ42" i="2"/>
  <c r="CR42" i="2"/>
  <c r="CS42" i="2"/>
  <c r="CT42" i="2"/>
  <c r="CU42" i="2"/>
  <c r="CV42" i="2"/>
  <c r="CW42" i="2"/>
  <c r="CX42" i="2"/>
  <c r="CY42" i="2"/>
  <c r="CZ42" i="2"/>
  <c r="DA42" i="2"/>
  <c r="DB42" i="2"/>
  <c r="DC42" i="2"/>
  <c r="DD42" i="2"/>
  <c r="DE42" i="2"/>
  <c r="DF42" i="2"/>
  <c r="DG42" i="2"/>
  <c r="DH42" i="2"/>
  <c r="DI42" i="2"/>
  <c r="DJ42" i="2"/>
  <c r="DK42" i="2"/>
  <c r="DL42" i="2"/>
  <c r="DM42" i="2"/>
  <c r="DN42" i="2"/>
  <c r="DO42" i="2"/>
  <c r="DP42" i="2"/>
  <c r="DQ42" i="2"/>
  <c r="DR42" i="2"/>
  <c r="DS42" i="2"/>
  <c r="DT42" i="2"/>
  <c r="DU42" i="2"/>
  <c r="DV42" i="2"/>
  <c r="DW42" i="2"/>
  <c r="DX42" i="2"/>
  <c r="DY42" i="2"/>
  <c r="DZ42" i="2"/>
  <c r="EA42" i="2"/>
  <c r="EB42" i="2"/>
  <c r="EC42" i="2"/>
  <c r="ED42" i="2"/>
  <c r="EE42" i="2"/>
  <c r="EF42" i="2"/>
  <c r="EG42" i="2"/>
  <c r="EH42" i="2"/>
  <c r="EI42" i="2"/>
  <c r="EJ42" i="2"/>
  <c r="EK42" i="2"/>
  <c r="EL42" i="2"/>
  <c r="EM42" i="2"/>
  <c r="EN42" i="2"/>
  <c r="EO42" i="2"/>
  <c r="EP42" i="2"/>
  <c r="EQ42" i="2"/>
  <c r="ER42" i="2"/>
  <c r="ES42" i="2"/>
  <c r="ET42" i="2"/>
  <c r="EU42" i="2"/>
  <c r="EV42" i="2"/>
  <c r="EW42" i="2"/>
  <c r="EX42" i="2"/>
  <c r="EY42" i="2"/>
  <c r="EZ42" i="2"/>
  <c r="FA42" i="2"/>
  <c r="FB42" i="2"/>
  <c r="FC42" i="2"/>
  <c r="FD42" i="2"/>
  <c r="FE42" i="2"/>
  <c r="FF42" i="2"/>
  <c r="FG42" i="2"/>
  <c r="FH42" i="2"/>
  <c r="FI42" i="2"/>
  <c r="FJ42" i="2"/>
  <c r="FK42" i="2"/>
  <c r="FL42" i="2"/>
  <c r="FM42" i="2"/>
  <c r="FN42" i="2"/>
  <c r="FO42" i="2"/>
  <c r="FP42" i="2"/>
  <c r="FQ42" i="2"/>
  <c r="FR42" i="2"/>
  <c r="FS42" i="2"/>
  <c r="FT42" i="2"/>
  <c r="FU42" i="2"/>
  <c r="FV42" i="2"/>
  <c r="FW42" i="2"/>
  <c r="FX42" i="2"/>
  <c r="FY42" i="2"/>
  <c r="FZ42" i="2"/>
  <c r="GA42" i="2"/>
  <c r="GB42" i="2"/>
  <c r="GC42" i="2"/>
  <c r="GD42" i="2"/>
  <c r="GE42" i="2"/>
  <c r="GF42" i="2"/>
  <c r="GG42" i="2"/>
  <c r="GH42" i="2"/>
  <c r="GI42" i="2"/>
  <c r="GJ42" i="2"/>
  <c r="GK42" i="2"/>
  <c r="GL42" i="2"/>
  <c r="GM42" i="2"/>
  <c r="GN42" i="2"/>
  <c r="GO42" i="2"/>
  <c r="GP42" i="2"/>
  <c r="GQ42" i="2"/>
  <c r="GR42" i="2"/>
  <c r="B43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Z43" i="2"/>
  <c r="AA43" i="2"/>
  <c r="AB43" i="2"/>
  <c r="AC43" i="2"/>
  <c r="AD43" i="2"/>
  <c r="AE43" i="2"/>
  <c r="AF43" i="2"/>
  <c r="AG43" i="2"/>
  <c r="AH43" i="2"/>
  <c r="AI43" i="2"/>
  <c r="AJ43" i="2"/>
  <c r="AK43" i="2"/>
  <c r="AL43" i="2"/>
  <c r="AM43" i="2"/>
  <c r="AN43" i="2"/>
  <c r="AO43" i="2"/>
  <c r="AP43" i="2"/>
  <c r="AQ43" i="2"/>
  <c r="AR43" i="2"/>
  <c r="AS43" i="2"/>
  <c r="AT43" i="2"/>
  <c r="AU43" i="2"/>
  <c r="AV43" i="2"/>
  <c r="AW43" i="2"/>
  <c r="AX43" i="2"/>
  <c r="AY43" i="2"/>
  <c r="AZ43" i="2"/>
  <c r="BA43" i="2"/>
  <c r="BB43" i="2"/>
  <c r="BC43" i="2"/>
  <c r="BD43" i="2"/>
  <c r="BE43" i="2"/>
  <c r="BF43" i="2"/>
  <c r="BG43" i="2"/>
  <c r="BH43" i="2"/>
  <c r="BI43" i="2"/>
  <c r="BJ43" i="2"/>
  <c r="BK43" i="2"/>
  <c r="BL43" i="2"/>
  <c r="BM43" i="2"/>
  <c r="BN43" i="2"/>
  <c r="BO43" i="2"/>
  <c r="BP43" i="2"/>
  <c r="BQ43" i="2"/>
  <c r="BR43" i="2"/>
  <c r="BS43" i="2"/>
  <c r="BT43" i="2"/>
  <c r="BU43" i="2"/>
  <c r="BV43" i="2"/>
  <c r="BW43" i="2"/>
  <c r="BX43" i="2"/>
  <c r="BY43" i="2"/>
  <c r="BZ43" i="2"/>
  <c r="CA43" i="2"/>
  <c r="CB43" i="2"/>
  <c r="CC43" i="2"/>
  <c r="CD43" i="2"/>
  <c r="CE43" i="2"/>
  <c r="CF43" i="2"/>
  <c r="CG43" i="2"/>
  <c r="CH43" i="2"/>
  <c r="CI43" i="2"/>
  <c r="CJ43" i="2"/>
  <c r="CK43" i="2"/>
  <c r="CL43" i="2"/>
  <c r="CM43" i="2"/>
  <c r="CN43" i="2"/>
  <c r="CO43" i="2"/>
  <c r="CP43" i="2"/>
  <c r="CQ43" i="2"/>
  <c r="CR43" i="2"/>
  <c r="CS43" i="2"/>
  <c r="CT43" i="2"/>
  <c r="CU43" i="2"/>
  <c r="CV43" i="2"/>
  <c r="CW43" i="2"/>
  <c r="CX43" i="2"/>
  <c r="CY43" i="2"/>
  <c r="CZ43" i="2"/>
  <c r="DA43" i="2"/>
  <c r="DB43" i="2"/>
  <c r="DC43" i="2"/>
  <c r="DD43" i="2"/>
  <c r="DE43" i="2"/>
  <c r="DF43" i="2"/>
  <c r="DG43" i="2"/>
  <c r="DH43" i="2"/>
  <c r="DI43" i="2"/>
  <c r="DJ43" i="2"/>
  <c r="DK43" i="2"/>
  <c r="DL43" i="2"/>
  <c r="DM43" i="2"/>
  <c r="DN43" i="2"/>
  <c r="DO43" i="2"/>
  <c r="DP43" i="2"/>
  <c r="DQ43" i="2"/>
  <c r="DR43" i="2"/>
  <c r="DS43" i="2"/>
  <c r="DT43" i="2"/>
  <c r="DU43" i="2"/>
  <c r="DV43" i="2"/>
  <c r="DW43" i="2"/>
  <c r="DX43" i="2"/>
  <c r="DY43" i="2"/>
  <c r="DZ43" i="2"/>
  <c r="EA43" i="2"/>
  <c r="EB43" i="2"/>
  <c r="EC43" i="2"/>
  <c r="ED43" i="2"/>
  <c r="EE43" i="2"/>
  <c r="EF43" i="2"/>
  <c r="EG43" i="2"/>
  <c r="EH43" i="2"/>
  <c r="EI43" i="2"/>
  <c r="EJ43" i="2"/>
  <c r="EK43" i="2"/>
  <c r="EL43" i="2"/>
  <c r="EM43" i="2"/>
  <c r="EN43" i="2"/>
  <c r="EO43" i="2"/>
  <c r="EP43" i="2"/>
  <c r="EQ43" i="2"/>
  <c r="ER43" i="2"/>
  <c r="ES43" i="2"/>
  <c r="ET43" i="2"/>
  <c r="EU43" i="2"/>
  <c r="EV43" i="2"/>
  <c r="EW43" i="2"/>
  <c r="EX43" i="2"/>
  <c r="EY43" i="2"/>
  <c r="EZ43" i="2"/>
  <c r="FA43" i="2"/>
  <c r="FB43" i="2"/>
  <c r="FC43" i="2"/>
  <c r="FD43" i="2"/>
  <c r="FE43" i="2"/>
  <c r="FF43" i="2"/>
  <c r="FG43" i="2"/>
  <c r="FH43" i="2"/>
  <c r="FI43" i="2"/>
  <c r="FJ43" i="2"/>
  <c r="FK43" i="2"/>
  <c r="FL43" i="2"/>
  <c r="FM43" i="2"/>
  <c r="FN43" i="2"/>
  <c r="FO43" i="2"/>
  <c r="FP43" i="2"/>
  <c r="FQ43" i="2"/>
  <c r="FR43" i="2"/>
  <c r="FS43" i="2"/>
  <c r="FT43" i="2"/>
  <c r="FU43" i="2"/>
  <c r="FV43" i="2"/>
  <c r="FW43" i="2"/>
  <c r="FX43" i="2"/>
  <c r="FY43" i="2"/>
  <c r="FZ43" i="2"/>
  <c r="GA43" i="2"/>
  <c r="GB43" i="2"/>
  <c r="GC43" i="2"/>
  <c r="GD43" i="2"/>
  <c r="GE43" i="2"/>
  <c r="GF43" i="2"/>
  <c r="GG43" i="2"/>
  <c r="GH43" i="2"/>
  <c r="GI43" i="2"/>
  <c r="GJ43" i="2"/>
  <c r="GK43" i="2"/>
  <c r="GL43" i="2"/>
  <c r="GM43" i="2"/>
  <c r="GN43" i="2"/>
  <c r="GO43" i="2"/>
  <c r="GP43" i="2"/>
  <c r="GQ43" i="2"/>
  <c r="GR43" i="2"/>
  <c r="B44" i="2"/>
  <c r="C44" i="2"/>
  <c r="D44" i="2"/>
  <c r="E44" i="2"/>
  <c r="F44" i="2"/>
  <c r="G44" i="2"/>
  <c r="H44" i="2"/>
  <c r="I44" i="2"/>
  <c r="J44" i="2"/>
  <c r="K44" i="2"/>
  <c r="L44" i="2"/>
  <c r="M44" i="2"/>
  <c r="N44" i="2"/>
  <c r="O44" i="2"/>
  <c r="P44" i="2"/>
  <c r="Q44" i="2"/>
  <c r="R44" i="2"/>
  <c r="S44" i="2"/>
  <c r="T44" i="2"/>
  <c r="U44" i="2"/>
  <c r="V44" i="2"/>
  <c r="W44" i="2"/>
  <c r="X44" i="2"/>
  <c r="Y44" i="2"/>
  <c r="Z44" i="2"/>
  <c r="AA44" i="2"/>
  <c r="AB44" i="2"/>
  <c r="AC44" i="2"/>
  <c r="AD44" i="2"/>
  <c r="AE44" i="2"/>
  <c r="AF44" i="2"/>
  <c r="AG44" i="2"/>
  <c r="AH44" i="2"/>
  <c r="AI44" i="2"/>
  <c r="AJ44" i="2"/>
  <c r="AK44" i="2"/>
  <c r="AL44" i="2"/>
  <c r="AM44" i="2"/>
  <c r="AN44" i="2"/>
  <c r="AO44" i="2"/>
  <c r="AP44" i="2"/>
  <c r="AQ44" i="2"/>
  <c r="AR44" i="2"/>
  <c r="AS44" i="2"/>
  <c r="AT44" i="2"/>
  <c r="AU44" i="2"/>
  <c r="AV44" i="2"/>
  <c r="AW44" i="2"/>
  <c r="AX44" i="2"/>
  <c r="AY44" i="2"/>
  <c r="AZ44" i="2"/>
  <c r="BA44" i="2"/>
  <c r="BB44" i="2"/>
  <c r="BC44" i="2"/>
  <c r="BD44" i="2"/>
  <c r="BE44" i="2"/>
  <c r="BF44" i="2"/>
  <c r="BG44" i="2"/>
  <c r="BH44" i="2"/>
  <c r="BI44" i="2"/>
  <c r="BJ44" i="2"/>
  <c r="BK44" i="2"/>
  <c r="BL44" i="2"/>
  <c r="BM44" i="2"/>
  <c r="BN44" i="2"/>
  <c r="BO44" i="2"/>
  <c r="BP44" i="2"/>
  <c r="BQ44" i="2"/>
  <c r="BR44" i="2"/>
  <c r="BS44" i="2"/>
  <c r="BT44" i="2"/>
  <c r="BU44" i="2"/>
  <c r="BV44" i="2"/>
  <c r="BW44" i="2"/>
  <c r="BX44" i="2"/>
  <c r="BY44" i="2"/>
  <c r="BZ44" i="2"/>
  <c r="CA44" i="2"/>
  <c r="CB44" i="2"/>
  <c r="CC44" i="2"/>
  <c r="CD44" i="2"/>
  <c r="CE44" i="2"/>
  <c r="CF44" i="2"/>
  <c r="CG44" i="2"/>
  <c r="CH44" i="2"/>
  <c r="CI44" i="2"/>
  <c r="CJ44" i="2"/>
  <c r="CK44" i="2"/>
  <c r="CL44" i="2"/>
  <c r="CM44" i="2"/>
  <c r="CN44" i="2"/>
  <c r="CO44" i="2"/>
  <c r="CP44" i="2"/>
  <c r="CQ44" i="2"/>
  <c r="CR44" i="2"/>
  <c r="CS44" i="2"/>
  <c r="CT44" i="2"/>
  <c r="CU44" i="2"/>
  <c r="CV44" i="2"/>
  <c r="CW44" i="2"/>
  <c r="CX44" i="2"/>
  <c r="CY44" i="2"/>
  <c r="CZ44" i="2"/>
  <c r="DA44" i="2"/>
  <c r="DB44" i="2"/>
  <c r="DC44" i="2"/>
  <c r="DD44" i="2"/>
  <c r="DE44" i="2"/>
  <c r="DF44" i="2"/>
  <c r="DG44" i="2"/>
  <c r="DH44" i="2"/>
  <c r="DI44" i="2"/>
  <c r="DJ44" i="2"/>
  <c r="DK44" i="2"/>
  <c r="DL44" i="2"/>
  <c r="DM44" i="2"/>
  <c r="DN44" i="2"/>
  <c r="DO44" i="2"/>
  <c r="DP44" i="2"/>
  <c r="DQ44" i="2"/>
  <c r="DR44" i="2"/>
  <c r="DS44" i="2"/>
  <c r="DT44" i="2"/>
  <c r="DU44" i="2"/>
  <c r="DV44" i="2"/>
  <c r="DW44" i="2"/>
  <c r="DX44" i="2"/>
  <c r="DY44" i="2"/>
  <c r="DZ44" i="2"/>
  <c r="EA44" i="2"/>
  <c r="EB44" i="2"/>
  <c r="EC44" i="2"/>
  <c r="ED44" i="2"/>
  <c r="EE44" i="2"/>
  <c r="EF44" i="2"/>
  <c r="EG44" i="2"/>
  <c r="EH44" i="2"/>
  <c r="EI44" i="2"/>
  <c r="EJ44" i="2"/>
  <c r="EK44" i="2"/>
  <c r="EL44" i="2"/>
  <c r="EM44" i="2"/>
  <c r="EN44" i="2"/>
  <c r="EO44" i="2"/>
  <c r="EP44" i="2"/>
  <c r="EQ44" i="2"/>
  <c r="ER44" i="2"/>
  <c r="ES44" i="2"/>
  <c r="ET44" i="2"/>
  <c r="EU44" i="2"/>
  <c r="EV44" i="2"/>
  <c r="EW44" i="2"/>
  <c r="EX44" i="2"/>
  <c r="EY44" i="2"/>
  <c r="EZ44" i="2"/>
  <c r="FA44" i="2"/>
  <c r="FB44" i="2"/>
  <c r="FC44" i="2"/>
  <c r="FD44" i="2"/>
  <c r="FE44" i="2"/>
  <c r="FF44" i="2"/>
  <c r="FG44" i="2"/>
  <c r="FH44" i="2"/>
  <c r="FI44" i="2"/>
  <c r="FJ44" i="2"/>
  <c r="FK44" i="2"/>
  <c r="FL44" i="2"/>
  <c r="FM44" i="2"/>
  <c r="FN44" i="2"/>
  <c r="FO44" i="2"/>
  <c r="FP44" i="2"/>
  <c r="FQ44" i="2"/>
  <c r="FR44" i="2"/>
  <c r="FS44" i="2"/>
  <c r="FT44" i="2"/>
  <c r="FU44" i="2"/>
  <c r="FV44" i="2"/>
  <c r="FW44" i="2"/>
  <c r="FX44" i="2"/>
  <c r="FY44" i="2"/>
  <c r="FZ44" i="2"/>
  <c r="GA44" i="2"/>
  <c r="GB44" i="2"/>
  <c r="GC44" i="2"/>
  <c r="GD44" i="2"/>
  <c r="GE44" i="2"/>
  <c r="GF44" i="2"/>
  <c r="GG44" i="2"/>
  <c r="GH44" i="2"/>
  <c r="GI44" i="2"/>
  <c r="GJ44" i="2"/>
  <c r="GK44" i="2"/>
  <c r="GL44" i="2"/>
  <c r="GM44" i="2"/>
  <c r="GN44" i="2"/>
  <c r="GO44" i="2"/>
  <c r="GP44" i="2"/>
  <c r="GQ44" i="2"/>
  <c r="GR44" i="2"/>
  <c r="B45" i="2"/>
  <c r="C45" i="2"/>
  <c r="D45" i="2"/>
  <c r="E45" i="2"/>
  <c r="F45" i="2"/>
  <c r="G45" i="2"/>
  <c r="H45" i="2"/>
  <c r="I45" i="2"/>
  <c r="J45" i="2"/>
  <c r="K45" i="2"/>
  <c r="L45" i="2"/>
  <c r="M45" i="2"/>
  <c r="N45" i="2"/>
  <c r="O45" i="2"/>
  <c r="P45" i="2"/>
  <c r="Q45" i="2"/>
  <c r="R45" i="2"/>
  <c r="S45" i="2"/>
  <c r="T45" i="2"/>
  <c r="U45" i="2"/>
  <c r="V45" i="2"/>
  <c r="W45" i="2"/>
  <c r="X45" i="2"/>
  <c r="Y45" i="2"/>
  <c r="Z45" i="2"/>
  <c r="AA45" i="2"/>
  <c r="AB45" i="2"/>
  <c r="AC45" i="2"/>
  <c r="AD45" i="2"/>
  <c r="AE45" i="2"/>
  <c r="AF45" i="2"/>
  <c r="AG45" i="2"/>
  <c r="AH45" i="2"/>
  <c r="AI45" i="2"/>
  <c r="AJ45" i="2"/>
  <c r="AK45" i="2"/>
  <c r="AL45" i="2"/>
  <c r="AM45" i="2"/>
  <c r="AN45" i="2"/>
  <c r="AO45" i="2"/>
  <c r="AP45" i="2"/>
  <c r="AQ45" i="2"/>
  <c r="AR45" i="2"/>
  <c r="AS45" i="2"/>
  <c r="AT45" i="2"/>
  <c r="AU45" i="2"/>
  <c r="AV45" i="2"/>
  <c r="AW45" i="2"/>
  <c r="AX45" i="2"/>
  <c r="AY45" i="2"/>
  <c r="AZ45" i="2"/>
  <c r="BA45" i="2"/>
  <c r="BB45" i="2"/>
  <c r="BC45" i="2"/>
  <c r="BD45" i="2"/>
  <c r="BE45" i="2"/>
  <c r="BF45" i="2"/>
  <c r="BG45" i="2"/>
  <c r="BH45" i="2"/>
  <c r="BI45" i="2"/>
  <c r="BJ45" i="2"/>
  <c r="BK45" i="2"/>
  <c r="BL45" i="2"/>
  <c r="BM45" i="2"/>
  <c r="BN45" i="2"/>
  <c r="BO45" i="2"/>
  <c r="BP45" i="2"/>
  <c r="BQ45" i="2"/>
  <c r="BR45" i="2"/>
  <c r="BS45" i="2"/>
  <c r="BT45" i="2"/>
  <c r="BU45" i="2"/>
  <c r="BV45" i="2"/>
  <c r="BW45" i="2"/>
  <c r="BX45" i="2"/>
  <c r="BY45" i="2"/>
  <c r="BZ45" i="2"/>
  <c r="CA45" i="2"/>
  <c r="CB45" i="2"/>
  <c r="CC45" i="2"/>
  <c r="CD45" i="2"/>
  <c r="CE45" i="2"/>
  <c r="CF45" i="2"/>
  <c r="CG45" i="2"/>
  <c r="CH45" i="2"/>
  <c r="CI45" i="2"/>
  <c r="CJ45" i="2"/>
  <c r="CK45" i="2"/>
  <c r="CL45" i="2"/>
  <c r="CM45" i="2"/>
  <c r="CN45" i="2"/>
  <c r="CO45" i="2"/>
  <c r="CP45" i="2"/>
  <c r="CQ45" i="2"/>
  <c r="CR45" i="2"/>
  <c r="CS45" i="2"/>
  <c r="CT45" i="2"/>
  <c r="CU45" i="2"/>
  <c r="CV45" i="2"/>
  <c r="CW45" i="2"/>
  <c r="CX45" i="2"/>
  <c r="CY45" i="2"/>
  <c r="CZ45" i="2"/>
  <c r="DA45" i="2"/>
  <c r="DB45" i="2"/>
  <c r="DC45" i="2"/>
  <c r="DD45" i="2"/>
  <c r="DE45" i="2"/>
  <c r="DF45" i="2"/>
  <c r="DG45" i="2"/>
  <c r="DH45" i="2"/>
  <c r="DI45" i="2"/>
  <c r="DJ45" i="2"/>
  <c r="DK45" i="2"/>
  <c r="DL45" i="2"/>
  <c r="DM45" i="2"/>
  <c r="DN45" i="2"/>
  <c r="DO45" i="2"/>
  <c r="DP45" i="2"/>
  <c r="DQ45" i="2"/>
  <c r="DR45" i="2"/>
  <c r="DS45" i="2"/>
  <c r="DT45" i="2"/>
  <c r="DU45" i="2"/>
  <c r="DV45" i="2"/>
  <c r="DW45" i="2"/>
  <c r="DX45" i="2"/>
  <c r="DY45" i="2"/>
  <c r="DZ45" i="2"/>
  <c r="EA45" i="2"/>
  <c r="EB45" i="2"/>
  <c r="EC45" i="2"/>
  <c r="ED45" i="2"/>
  <c r="EE45" i="2"/>
  <c r="EF45" i="2"/>
  <c r="EG45" i="2"/>
  <c r="EH45" i="2"/>
  <c r="EI45" i="2"/>
  <c r="EJ45" i="2"/>
  <c r="EK45" i="2"/>
  <c r="EL45" i="2"/>
  <c r="EM45" i="2"/>
  <c r="EN45" i="2"/>
  <c r="EO45" i="2"/>
  <c r="EP45" i="2"/>
  <c r="EQ45" i="2"/>
  <c r="ER45" i="2"/>
  <c r="ES45" i="2"/>
  <c r="ET45" i="2"/>
  <c r="EU45" i="2"/>
  <c r="EV45" i="2"/>
  <c r="EW45" i="2"/>
  <c r="EX45" i="2"/>
  <c r="EY45" i="2"/>
  <c r="EZ45" i="2"/>
  <c r="FA45" i="2"/>
  <c r="FB45" i="2"/>
  <c r="FC45" i="2"/>
  <c r="FD45" i="2"/>
  <c r="FE45" i="2"/>
  <c r="FF45" i="2"/>
  <c r="FG45" i="2"/>
  <c r="FH45" i="2"/>
  <c r="FI45" i="2"/>
  <c r="FJ45" i="2"/>
  <c r="FK45" i="2"/>
  <c r="FL45" i="2"/>
  <c r="FM45" i="2"/>
  <c r="FN45" i="2"/>
  <c r="FO45" i="2"/>
  <c r="FP45" i="2"/>
  <c r="FQ45" i="2"/>
  <c r="FR45" i="2"/>
  <c r="FS45" i="2"/>
  <c r="FT45" i="2"/>
  <c r="FU45" i="2"/>
  <c r="FV45" i="2"/>
  <c r="FW45" i="2"/>
  <c r="FX45" i="2"/>
  <c r="FY45" i="2"/>
  <c r="FZ45" i="2"/>
  <c r="GA45" i="2"/>
  <c r="GB45" i="2"/>
  <c r="GC45" i="2"/>
  <c r="GD45" i="2"/>
  <c r="GE45" i="2"/>
  <c r="GF45" i="2"/>
  <c r="GG45" i="2"/>
  <c r="GH45" i="2"/>
  <c r="GI45" i="2"/>
  <c r="GJ45" i="2"/>
  <c r="GK45" i="2"/>
  <c r="GL45" i="2"/>
  <c r="GM45" i="2"/>
  <c r="GN45" i="2"/>
  <c r="GO45" i="2"/>
  <c r="GP45" i="2"/>
  <c r="GQ45" i="2"/>
  <c r="GR45" i="2"/>
  <c r="B46" i="2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Z46" i="2"/>
  <c r="AA46" i="2"/>
  <c r="AB46" i="2"/>
  <c r="AC46" i="2"/>
  <c r="AD46" i="2"/>
  <c r="AE46" i="2"/>
  <c r="AF46" i="2"/>
  <c r="AG46" i="2"/>
  <c r="AH46" i="2"/>
  <c r="AI46" i="2"/>
  <c r="AJ46" i="2"/>
  <c r="AK46" i="2"/>
  <c r="AL46" i="2"/>
  <c r="AM46" i="2"/>
  <c r="AN46" i="2"/>
  <c r="AO46" i="2"/>
  <c r="AP46" i="2"/>
  <c r="AQ46" i="2"/>
  <c r="AR46" i="2"/>
  <c r="AS46" i="2"/>
  <c r="AT46" i="2"/>
  <c r="AU46" i="2"/>
  <c r="AV46" i="2"/>
  <c r="AW46" i="2"/>
  <c r="AX46" i="2"/>
  <c r="AY46" i="2"/>
  <c r="AZ46" i="2"/>
  <c r="BA46" i="2"/>
  <c r="BB46" i="2"/>
  <c r="BC46" i="2"/>
  <c r="BD46" i="2"/>
  <c r="BE46" i="2"/>
  <c r="BF46" i="2"/>
  <c r="BG46" i="2"/>
  <c r="BH46" i="2"/>
  <c r="BI46" i="2"/>
  <c r="BJ46" i="2"/>
  <c r="BK46" i="2"/>
  <c r="BL46" i="2"/>
  <c r="BM46" i="2"/>
  <c r="BN46" i="2"/>
  <c r="BO46" i="2"/>
  <c r="BP46" i="2"/>
  <c r="BQ46" i="2"/>
  <c r="BR46" i="2"/>
  <c r="BS46" i="2"/>
  <c r="BT46" i="2"/>
  <c r="BU46" i="2"/>
  <c r="BV46" i="2"/>
  <c r="BW46" i="2"/>
  <c r="BX46" i="2"/>
  <c r="BY46" i="2"/>
  <c r="BZ46" i="2"/>
  <c r="CA46" i="2"/>
  <c r="CB46" i="2"/>
  <c r="CC46" i="2"/>
  <c r="CD46" i="2"/>
  <c r="CE46" i="2"/>
  <c r="CF46" i="2"/>
  <c r="CG46" i="2"/>
  <c r="CH46" i="2"/>
  <c r="CI46" i="2"/>
  <c r="CJ46" i="2"/>
  <c r="CK46" i="2"/>
  <c r="CL46" i="2"/>
  <c r="CM46" i="2"/>
  <c r="CN46" i="2"/>
  <c r="CO46" i="2"/>
  <c r="CP46" i="2"/>
  <c r="CQ46" i="2"/>
  <c r="CR46" i="2"/>
  <c r="CS46" i="2"/>
  <c r="CT46" i="2"/>
  <c r="CU46" i="2"/>
  <c r="CV46" i="2"/>
  <c r="CW46" i="2"/>
  <c r="CX46" i="2"/>
  <c r="CY46" i="2"/>
  <c r="CZ46" i="2"/>
  <c r="DA46" i="2"/>
  <c r="DB46" i="2"/>
  <c r="DC46" i="2"/>
  <c r="DD46" i="2"/>
  <c r="DE46" i="2"/>
  <c r="DF46" i="2"/>
  <c r="DG46" i="2"/>
  <c r="DH46" i="2"/>
  <c r="DI46" i="2"/>
  <c r="DJ46" i="2"/>
  <c r="DK46" i="2"/>
  <c r="DL46" i="2"/>
  <c r="DM46" i="2"/>
  <c r="DN46" i="2"/>
  <c r="DO46" i="2"/>
  <c r="DP46" i="2"/>
  <c r="DQ46" i="2"/>
  <c r="DR46" i="2"/>
  <c r="DS46" i="2"/>
  <c r="DT46" i="2"/>
  <c r="DU46" i="2"/>
  <c r="DV46" i="2"/>
  <c r="DW46" i="2"/>
  <c r="DX46" i="2"/>
  <c r="DY46" i="2"/>
  <c r="DZ46" i="2"/>
  <c r="EA46" i="2"/>
  <c r="EB46" i="2"/>
  <c r="EC46" i="2"/>
  <c r="ED46" i="2"/>
  <c r="EE46" i="2"/>
  <c r="EF46" i="2"/>
  <c r="EG46" i="2"/>
  <c r="EH46" i="2"/>
  <c r="EI46" i="2"/>
  <c r="EJ46" i="2"/>
  <c r="EK46" i="2"/>
  <c r="EL46" i="2"/>
  <c r="EM46" i="2"/>
  <c r="EN46" i="2"/>
  <c r="EO46" i="2"/>
  <c r="EP46" i="2"/>
  <c r="EQ46" i="2"/>
  <c r="ER46" i="2"/>
  <c r="ES46" i="2"/>
  <c r="ET46" i="2"/>
  <c r="EU46" i="2"/>
  <c r="EV46" i="2"/>
  <c r="EW46" i="2"/>
  <c r="EX46" i="2"/>
  <c r="EY46" i="2"/>
  <c r="EZ46" i="2"/>
  <c r="FA46" i="2"/>
  <c r="FB46" i="2"/>
  <c r="FC46" i="2"/>
  <c r="FD46" i="2"/>
  <c r="FE46" i="2"/>
  <c r="FF46" i="2"/>
  <c r="FG46" i="2"/>
  <c r="FH46" i="2"/>
  <c r="FI46" i="2"/>
  <c r="FJ46" i="2"/>
  <c r="FK46" i="2"/>
  <c r="FL46" i="2"/>
  <c r="FM46" i="2"/>
  <c r="FN46" i="2"/>
  <c r="FO46" i="2"/>
  <c r="FP46" i="2"/>
  <c r="FQ46" i="2"/>
  <c r="FR46" i="2"/>
  <c r="FS46" i="2"/>
  <c r="FT46" i="2"/>
  <c r="FU46" i="2"/>
  <c r="FV46" i="2"/>
  <c r="FW46" i="2"/>
  <c r="FX46" i="2"/>
  <c r="FY46" i="2"/>
  <c r="FZ46" i="2"/>
  <c r="GA46" i="2"/>
  <c r="GB46" i="2"/>
  <c r="GC46" i="2"/>
  <c r="GD46" i="2"/>
  <c r="GE46" i="2"/>
  <c r="GF46" i="2"/>
  <c r="GG46" i="2"/>
  <c r="GH46" i="2"/>
  <c r="GI46" i="2"/>
  <c r="GJ46" i="2"/>
  <c r="GK46" i="2"/>
  <c r="GL46" i="2"/>
  <c r="GM46" i="2"/>
  <c r="GN46" i="2"/>
  <c r="GO46" i="2"/>
  <c r="GP46" i="2"/>
  <c r="GQ46" i="2"/>
  <c r="GR46" i="2"/>
  <c r="B47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Y47" i="2"/>
  <c r="Z47" i="2"/>
  <c r="AA47" i="2"/>
  <c r="AB47" i="2"/>
  <c r="AC47" i="2"/>
  <c r="AD47" i="2"/>
  <c r="AE47" i="2"/>
  <c r="AF47" i="2"/>
  <c r="AG47" i="2"/>
  <c r="AH47" i="2"/>
  <c r="AI47" i="2"/>
  <c r="AJ47" i="2"/>
  <c r="AK47" i="2"/>
  <c r="AL47" i="2"/>
  <c r="AM47" i="2"/>
  <c r="AN47" i="2"/>
  <c r="AO47" i="2"/>
  <c r="AP47" i="2"/>
  <c r="AQ47" i="2"/>
  <c r="AR47" i="2"/>
  <c r="AS47" i="2"/>
  <c r="AT47" i="2"/>
  <c r="AU47" i="2"/>
  <c r="AV47" i="2"/>
  <c r="AW47" i="2"/>
  <c r="AX47" i="2"/>
  <c r="AY47" i="2"/>
  <c r="AZ47" i="2"/>
  <c r="BA47" i="2"/>
  <c r="BB47" i="2"/>
  <c r="BC47" i="2"/>
  <c r="BD47" i="2"/>
  <c r="BE47" i="2"/>
  <c r="BF47" i="2"/>
  <c r="BG47" i="2"/>
  <c r="BH47" i="2"/>
  <c r="BI47" i="2"/>
  <c r="BJ47" i="2"/>
  <c r="BK47" i="2"/>
  <c r="BL47" i="2"/>
  <c r="BM47" i="2"/>
  <c r="BN47" i="2"/>
  <c r="BO47" i="2"/>
  <c r="BP47" i="2"/>
  <c r="BQ47" i="2"/>
  <c r="BR47" i="2"/>
  <c r="BS47" i="2"/>
  <c r="BT47" i="2"/>
  <c r="BU47" i="2"/>
  <c r="BV47" i="2"/>
  <c r="BW47" i="2"/>
  <c r="BX47" i="2"/>
  <c r="BY47" i="2"/>
  <c r="BZ47" i="2"/>
  <c r="CA47" i="2"/>
  <c r="CB47" i="2"/>
  <c r="CC47" i="2"/>
  <c r="CD47" i="2"/>
  <c r="CE47" i="2"/>
  <c r="CF47" i="2"/>
  <c r="CG47" i="2"/>
  <c r="CH47" i="2"/>
  <c r="CI47" i="2"/>
  <c r="CJ47" i="2"/>
  <c r="CK47" i="2"/>
  <c r="CL47" i="2"/>
  <c r="CM47" i="2"/>
  <c r="CN47" i="2"/>
  <c r="CO47" i="2"/>
  <c r="CP47" i="2"/>
  <c r="CQ47" i="2"/>
  <c r="CR47" i="2"/>
  <c r="CS47" i="2"/>
  <c r="CT47" i="2"/>
  <c r="CU47" i="2"/>
  <c r="CV47" i="2"/>
  <c r="CW47" i="2"/>
  <c r="CX47" i="2"/>
  <c r="CY47" i="2"/>
  <c r="CZ47" i="2"/>
  <c r="DA47" i="2"/>
  <c r="DB47" i="2"/>
  <c r="DC47" i="2"/>
  <c r="DD47" i="2"/>
  <c r="DE47" i="2"/>
  <c r="DF47" i="2"/>
  <c r="DG47" i="2"/>
  <c r="DH47" i="2"/>
  <c r="DI47" i="2"/>
  <c r="DJ47" i="2"/>
  <c r="DK47" i="2"/>
  <c r="DL47" i="2"/>
  <c r="DM47" i="2"/>
  <c r="DN47" i="2"/>
  <c r="DO47" i="2"/>
  <c r="DP47" i="2"/>
  <c r="DQ47" i="2"/>
  <c r="DR47" i="2"/>
  <c r="DS47" i="2"/>
  <c r="DT47" i="2"/>
  <c r="DU47" i="2"/>
  <c r="DV47" i="2"/>
  <c r="DW47" i="2"/>
  <c r="DX47" i="2"/>
  <c r="DY47" i="2"/>
  <c r="DZ47" i="2"/>
  <c r="EA47" i="2"/>
  <c r="EB47" i="2"/>
  <c r="EC47" i="2"/>
  <c r="ED47" i="2"/>
  <c r="EE47" i="2"/>
  <c r="EF47" i="2"/>
  <c r="EG47" i="2"/>
  <c r="EH47" i="2"/>
  <c r="EI47" i="2"/>
  <c r="EJ47" i="2"/>
  <c r="EK47" i="2"/>
  <c r="EL47" i="2"/>
  <c r="EM47" i="2"/>
  <c r="EN47" i="2"/>
  <c r="EO47" i="2"/>
  <c r="EP47" i="2"/>
  <c r="EQ47" i="2"/>
  <c r="ER47" i="2"/>
  <c r="ES47" i="2"/>
  <c r="ET47" i="2"/>
  <c r="EU47" i="2"/>
  <c r="EV47" i="2"/>
  <c r="EW47" i="2"/>
  <c r="EX47" i="2"/>
  <c r="EY47" i="2"/>
  <c r="EZ47" i="2"/>
  <c r="FA47" i="2"/>
  <c r="FB47" i="2"/>
  <c r="FC47" i="2"/>
  <c r="FD47" i="2"/>
  <c r="FE47" i="2"/>
  <c r="FF47" i="2"/>
  <c r="FG47" i="2"/>
  <c r="FH47" i="2"/>
  <c r="FI47" i="2"/>
  <c r="FJ47" i="2"/>
  <c r="FK47" i="2"/>
  <c r="FL47" i="2"/>
  <c r="FM47" i="2"/>
  <c r="FN47" i="2"/>
  <c r="FO47" i="2"/>
  <c r="FP47" i="2"/>
  <c r="FQ47" i="2"/>
  <c r="FR47" i="2"/>
  <c r="FS47" i="2"/>
  <c r="FT47" i="2"/>
  <c r="FU47" i="2"/>
  <c r="FV47" i="2"/>
  <c r="FW47" i="2"/>
  <c r="FX47" i="2"/>
  <c r="FY47" i="2"/>
  <c r="FZ47" i="2"/>
  <c r="GA47" i="2"/>
  <c r="GB47" i="2"/>
  <c r="GC47" i="2"/>
  <c r="GD47" i="2"/>
  <c r="GE47" i="2"/>
  <c r="GF47" i="2"/>
  <c r="GG47" i="2"/>
  <c r="GH47" i="2"/>
  <c r="GI47" i="2"/>
  <c r="GJ47" i="2"/>
  <c r="GK47" i="2"/>
  <c r="GL47" i="2"/>
  <c r="GM47" i="2"/>
  <c r="GN47" i="2"/>
  <c r="GO47" i="2"/>
  <c r="GP47" i="2"/>
  <c r="GQ47" i="2"/>
  <c r="GR47" i="2"/>
  <c r="B48" i="2"/>
  <c r="C48" i="2"/>
  <c r="D48" i="2"/>
  <c r="E48" i="2"/>
  <c r="F48" i="2"/>
  <c r="G48" i="2"/>
  <c r="H48" i="2"/>
  <c r="I48" i="2"/>
  <c r="J48" i="2"/>
  <c r="K48" i="2"/>
  <c r="L48" i="2"/>
  <c r="M48" i="2"/>
  <c r="N48" i="2"/>
  <c r="O48" i="2"/>
  <c r="P48" i="2"/>
  <c r="Q48" i="2"/>
  <c r="R48" i="2"/>
  <c r="S48" i="2"/>
  <c r="T48" i="2"/>
  <c r="U48" i="2"/>
  <c r="V48" i="2"/>
  <c r="W48" i="2"/>
  <c r="X48" i="2"/>
  <c r="Y48" i="2"/>
  <c r="Z48" i="2"/>
  <c r="AA48" i="2"/>
  <c r="AB48" i="2"/>
  <c r="AC48" i="2"/>
  <c r="AD48" i="2"/>
  <c r="AE48" i="2"/>
  <c r="AF48" i="2"/>
  <c r="AG48" i="2"/>
  <c r="AH48" i="2"/>
  <c r="AI48" i="2"/>
  <c r="AJ48" i="2"/>
  <c r="AK48" i="2"/>
  <c r="AL48" i="2"/>
  <c r="AM48" i="2"/>
  <c r="AN48" i="2"/>
  <c r="AO48" i="2"/>
  <c r="AP48" i="2"/>
  <c r="AQ48" i="2"/>
  <c r="AR48" i="2"/>
  <c r="AS48" i="2"/>
  <c r="AT48" i="2"/>
  <c r="AU48" i="2"/>
  <c r="AV48" i="2"/>
  <c r="AW48" i="2"/>
  <c r="AX48" i="2"/>
  <c r="AY48" i="2"/>
  <c r="AZ48" i="2"/>
  <c r="BA48" i="2"/>
  <c r="BB48" i="2"/>
  <c r="BC48" i="2"/>
  <c r="BD48" i="2"/>
  <c r="BE48" i="2"/>
  <c r="BF48" i="2"/>
  <c r="BG48" i="2"/>
  <c r="BH48" i="2"/>
  <c r="BI48" i="2"/>
  <c r="BJ48" i="2"/>
  <c r="BK48" i="2"/>
  <c r="BL48" i="2"/>
  <c r="BM48" i="2"/>
  <c r="BN48" i="2"/>
  <c r="BO48" i="2"/>
  <c r="BP48" i="2"/>
  <c r="BQ48" i="2"/>
  <c r="BR48" i="2"/>
  <c r="BS48" i="2"/>
  <c r="BT48" i="2"/>
  <c r="BU48" i="2"/>
  <c r="BV48" i="2"/>
  <c r="BW48" i="2"/>
  <c r="BX48" i="2"/>
  <c r="BY48" i="2"/>
  <c r="BZ48" i="2"/>
  <c r="CA48" i="2"/>
  <c r="CB48" i="2"/>
  <c r="CC48" i="2"/>
  <c r="CD48" i="2"/>
  <c r="CE48" i="2"/>
  <c r="CF48" i="2"/>
  <c r="CG48" i="2"/>
  <c r="CH48" i="2"/>
  <c r="CI48" i="2"/>
  <c r="CJ48" i="2"/>
  <c r="CK48" i="2"/>
  <c r="CL48" i="2"/>
  <c r="CM48" i="2"/>
  <c r="CN48" i="2"/>
  <c r="CO48" i="2"/>
  <c r="CP48" i="2"/>
  <c r="CQ48" i="2"/>
  <c r="CR48" i="2"/>
  <c r="CS48" i="2"/>
  <c r="CT48" i="2"/>
  <c r="CU48" i="2"/>
  <c r="CV48" i="2"/>
  <c r="CW48" i="2"/>
  <c r="CX48" i="2"/>
  <c r="CY48" i="2"/>
  <c r="CZ48" i="2"/>
  <c r="DA48" i="2"/>
  <c r="DB48" i="2"/>
  <c r="DC48" i="2"/>
  <c r="DD48" i="2"/>
  <c r="DE48" i="2"/>
  <c r="DF48" i="2"/>
  <c r="DG48" i="2"/>
  <c r="DH48" i="2"/>
  <c r="DI48" i="2"/>
  <c r="DJ48" i="2"/>
  <c r="DK48" i="2"/>
  <c r="DL48" i="2"/>
  <c r="DM48" i="2"/>
  <c r="DN48" i="2"/>
  <c r="DO48" i="2"/>
  <c r="DP48" i="2"/>
  <c r="DQ48" i="2"/>
  <c r="DR48" i="2"/>
  <c r="DS48" i="2"/>
  <c r="DT48" i="2"/>
  <c r="DU48" i="2"/>
  <c r="DV48" i="2"/>
  <c r="DW48" i="2"/>
  <c r="DX48" i="2"/>
  <c r="DY48" i="2"/>
  <c r="DZ48" i="2"/>
  <c r="EA48" i="2"/>
  <c r="EB48" i="2"/>
  <c r="EC48" i="2"/>
  <c r="ED48" i="2"/>
  <c r="EE48" i="2"/>
  <c r="EF48" i="2"/>
  <c r="EG48" i="2"/>
  <c r="EH48" i="2"/>
  <c r="EI48" i="2"/>
  <c r="EJ48" i="2"/>
  <c r="EK48" i="2"/>
  <c r="EL48" i="2"/>
  <c r="EM48" i="2"/>
  <c r="EN48" i="2"/>
  <c r="EO48" i="2"/>
  <c r="EP48" i="2"/>
  <c r="EQ48" i="2"/>
  <c r="ER48" i="2"/>
  <c r="ES48" i="2"/>
  <c r="ET48" i="2"/>
  <c r="EU48" i="2"/>
  <c r="EV48" i="2"/>
  <c r="EW48" i="2"/>
  <c r="EX48" i="2"/>
  <c r="EY48" i="2"/>
  <c r="EZ48" i="2"/>
  <c r="FA48" i="2"/>
  <c r="FB48" i="2"/>
  <c r="FC48" i="2"/>
  <c r="FD48" i="2"/>
  <c r="FE48" i="2"/>
  <c r="FF48" i="2"/>
  <c r="FG48" i="2"/>
  <c r="FH48" i="2"/>
  <c r="FI48" i="2"/>
  <c r="FJ48" i="2"/>
  <c r="FK48" i="2"/>
  <c r="FL48" i="2"/>
  <c r="FM48" i="2"/>
  <c r="FN48" i="2"/>
  <c r="FO48" i="2"/>
  <c r="FP48" i="2"/>
  <c r="FQ48" i="2"/>
  <c r="FR48" i="2"/>
  <c r="FS48" i="2"/>
  <c r="FT48" i="2"/>
  <c r="FU48" i="2"/>
  <c r="FV48" i="2"/>
  <c r="FW48" i="2"/>
  <c r="FX48" i="2"/>
  <c r="FY48" i="2"/>
  <c r="FZ48" i="2"/>
  <c r="GA48" i="2"/>
  <c r="GB48" i="2"/>
  <c r="GC48" i="2"/>
  <c r="GD48" i="2"/>
  <c r="GE48" i="2"/>
  <c r="GF48" i="2"/>
  <c r="GG48" i="2"/>
  <c r="GH48" i="2"/>
  <c r="GI48" i="2"/>
  <c r="GJ48" i="2"/>
  <c r="GK48" i="2"/>
  <c r="GL48" i="2"/>
  <c r="GM48" i="2"/>
  <c r="GN48" i="2"/>
  <c r="GO48" i="2"/>
  <c r="GP48" i="2"/>
  <c r="GQ48" i="2"/>
  <c r="GR48" i="2"/>
  <c r="B49" i="2"/>
  <c r="C49" i="2"/>
  <c r="D49" i="2"/>
  <c r="E49" i="2"/>
  <c r="F49" i="2"/>
  <c r="G49" i="2"/>
  <c r="H49" i="2"/>
  <c r="I49" i="2"/>
  <c r="J49" i="2"/>
  <c r="K49" i="2"/>
  <c r="L49" i="2"/>
  <c r="M49" i="2"/>
  <c r="N49" i="2"/>
  <c r="O49" i="2"/>
  <c r="P49" i="2"/>
  <c r="Q49" i="2"/>
  <c r="R49" i="2"/>
  <c r="S49" i="2"/>
  <c r="T49" i="2"/>
  <c r="U49" i="2"/>
  <c r="V49" i="2"/>
  <c r="W49" i="2"/>
  <c r="X49" i="2"/>
  <c r="Y49" i="2"/>
  <c r="Z49" i="2"/>
  <c r="AA49" i="2"/>
  <c r="AB49" i="2"/>
  <c r="AC49" i="2"/>
  <c r="AD49" i="2"/>
  <c r="AE49" i="2"/>
  <c r="AF49" i="2"/>
  <c r="AG49" i="2"/>
  <c r="AH49" i="2"/>
  <c r="AI49" i="2"/>
  <c r="AJ49" i="2"/>
  <c r="AK49" i="2"/>
  <c r="AL49" i="2"/>
  <c r="AM49" i="2"/>
  <c r="AN49" i="2"/>
  <c r="AO49" i="2"/>
  <c r="AP49" i="2"/>
  <c r="AQ49" i="2"/>
  <c r="AR49" i="2"/>
  <c r="AS49" i="2"/>
  <c r="AT49" i="2"/>
  <c r="AU49" i="2"/>
  <c r="AV49" i="2"/>
  <c r="AW49" i="2"/>
  <c r="AX49" i="2"/>
  <c r="AY49" i="2"/>
  <c r="AZ49" i="2"/>
  <c r="BA49" i="2"/>
  <c r="BB49" i="2"/>
  <c r="BC49" i="2"/>
  <c r="BD49" i="2"/>
  <c r="BE49" i="2"/>
  <c r="BF49" i="2"/>
  <c r="BG49" i="2"/>
  <c r="BH49" i="2"/>
  <c r="BI49" i="2"/>
  <c r="BJ49" i="2"/>
  <c r="BK49" i="2"/>
  <c r="BL49" i="2"/>
  <c r="BM49" i="2"/>
  <c r="BN49" i="2"/>
  <c r="BO49" i="2"/>
  <c r="BP49" i="2"/>
  <c r="BQ49" i="2"/>
  <c r="BR49" i="2"/>
  <c r="BS49" i="2"/>
  <c r="BT49" i="2"/>
  <c r="BU49" i="2"/>
  <c r="BV49" i="2"/>
  <c r="BW49" i="2"/>
  <c r="BX49" i="2"/>
  <c r="BY49" i="2"/>
  <c r="BZ49" i="2"/>
  <c r="CA49" i="2"/>
  <c r="CB49" i="2"/>
  <c r="CC49" i="2"/>
  <c r="CD49" i="2"/>
  <c r="CE49" i="2"/>
  <c r="CF49" i="2"/>
  <c r="CG49" i="2"/>
  <c r="CH49" i="2"/>
  <c r="CI49" i="2"/>
  <c r="CJ49" i="2"/>
  <c r="CK49" i="2"/>
  <c r="CL49" i="2"/>
  <c r="CM49" i="2"/>
  <c r="CN49" i="2"/>
  <c r="CO49" i="2"/>
  <c r="CP49" i="2"/>
  <c r="CQ49" i="2"/>
  <c r="CR49" i="2"/>
  <c r="CS49" i="2"/>
  <c r="CT49" i="2"/>
  <c r="CU49" i="2"/>
  <c r="CV49" i="2"/>
  <c r="CW49" i="2"/>
  <c r="CX49" i="2"/>
  <c r="CY49" i="2"/>
  <c r="CZ49" i="2"/>
  <c r="DA49" i="2"/>
  <c r="DB49" i="2"/>
  <c r="DC49" i="2"/>
  <c r="DD49" i="2"/>
  <c r="DE49" i="2"/>
  <c r="DF49" i="2"/>
  <c r="DG49" i="2"/>
  <c r="DH49" i="2"/>
  <c r="DI49" i="2"/>
  <c r="DJ49" i="2"/>
  <c r="DK49" i="2"/>
  <c r="DL49" i="2"/>
  <c r="DM49" i="2"/>
  <c r="DN49" i="2"/>
  <c r="DO49" i="2"/>
  <c r="DP49" i="2"/>
  <c r="DQ49" i="2"/>
  <c r="DR49" i="2"/>
  <c r="DS49" i="2"/>
  <c r="DT49" i="2"/>
  <c r="DU49" i="2"/>
  <c r="DV49" i="2"/>
  <c r="DW49" i="2"/>
  <c r="DX49" i="2"/>
  <c r="DY49" i="2"/>
  <c r="DZ49" i="2"/>
  <c r="EA49" i="2"/>
  <c r="EB49" i="2"/>
  <c r="EC49" i="2"/>
  <c r="ED49" i="2"/>
  <c r="EE49" i="2"/>
  <c r="EF49" i="2"/>
  <c r="EG49" i="2"/>
  <c r="EH49" i="2"/>
  <c r="EI49" i="2"/>
  <c r="EJ49" i="2"/>
  <c r="EK49" i="2"/>
  <c r="EL49" i="2"/>
  <c r="EM49" i="2"/>
  <c r="EN49" i="2"/>
  <c r="EO49" i="2"/>
  <c r="EP49" i="2"/>
  <c r="EQ49" i="2"/>
  <c r="ER49" i="2"/>
  <c r="ES49" i="2"/>
  <c r="ET49" i="2"/>
  <c r="EU49" i="2"/>
  <c r="EV49" i="2"/>
  <c r="EW49" i="2"/>
  <c r="EX49" i="2"/>
  <c r="EY49" i="2"/>
  <c r="EZ49" i="2"/>
  <c r="FA49" i="2"/>
  <c r="FB49" i="2"/>
  <c r="FC49" i="2"/>
  <c r="FD49" i="2"/>
  <c r="FE49" i="2"/>
  <c r="FF49" i="2"/>
  <c r="FG49" i="2"/>
  <c r="FH49" i="2"/>
  <c r="FI49" i="2"/>
  <c r="FJ49" i="2"/>
  <c r="FK49" i="2"/>
  <c r="FL49" i="2"/>
  <c r="FM49" i="2"/>
  <c r="FN49" i="2"/>
  <c r="FO49" i="2"/>
  <c r="FP49" i="2"/>
  <c r="FQ49" i="2"/>
  <c r="FR49" i="2"/>
  <c r="FS49" i="2"/>
  <c r="FT49" i="2"/>
  <c r="FU49" i="2"/>
  <c r="FV49" i="2"/>
  <c r="FW49" i="2"/>
  <c r="FX49" i="2"/>
  <c r="FY49" i="2"/>
  <c r="FZ49" i="2"/>
  <c r="GA49" i="2"/>
  <c r="GB49" i="2"/>
  <c r="GC49" i="2"/>
  <c r="GD49" i="2"/>
  <c r="GE49" i="2"/>
  <c r="GF49" i="2"/>
  <c r="GG49" i="2"/>
  <c r="GH49" i="2"/>
  <c r="GI49" i="2"/>
  <c r="GJ49" i="2"/>
  <c r="GK49" i="2"/>
  <c r="GL49" i="2"/>
  <c r="GM49" i="2"/>
  <c r="GN49" i="2"/>
  <c r="GO49" i="2"/>
  <c r="GP49" i="2"/>
  <c r="GQ49" i="2"/>
  <c r="GR49" i="2"/>
  <c r="B50" i="2"/>
  <c r="C50" i="2"/>
  <c r="D50" i="2"/>
  <c r="E50" i="2"/>
  <c r="F50" i="2"/>
  <c r="G50" i="2"/>
  <c r="H50" i="2"/>
  <c r="I50" i="2"/>
  <c r="J50" i="2"/>
  <c r="K50" i="2"/>
  <c r="L50" i="2"/>
  <c r="M50" i="2"/>
  <c r="N50" i="2"/>
  <c r="O50" i="2"/>
  <c r="P50" i="2"/>
  <c r="Q50" i="2"/>
  <c r="R50" i="2"/>
  <c r="S50" i="2"/>
  <c r="T50" i="2"/>
  <c r="U50" i="2"/>
  <c r="V50" i="2"/>
  <c r="W50" i="2"/>
  <c r="X50" i="2"/>
  <c r="Y50" i="2"/>
  <c r="Z50" i="2"/>
  <c r="AA50" i="2"/>
  <c r="AB50" i="2"/>
  <c r="AC50" i="2"/>
  <c r="AD50" i="2"/>
  <c r="AE50" i="2"/>
  <c r="AF50" i="2"/>
  <c r="AG50" i="2"/>
  <c r="AH50" i="2"/>
  <c r="AI50" i="2"/>
  <c r="AJ50" i="2"/>
  <c r="AK50" i="2"/>
  <c r="AL50" i="2"/>
  <c r="AM50" i="2"/>
  <c r="AN50" i="2"/>
  <c r="AO50" i="2"/>
  <c r="AP50" i="2"/>
  <c r="AQ50" i="2"/>
  <c r="AR50" i="2"/>
  <c r="AS50" i="2"/>
  <c r="AT50" i="2"/>
  <c r="AU50" i="2"/>
  <c r="AV50" i="2"/>
  <c r="AW50" i="2"/>
  <c r="AX50" i="2"/>
  <c r="AY50" i="2"/>
  <c r="AZ50" i="2"/>
  <c r="BA50" i="2"/>
  <c r="BB50" i="2"/>
  <c r="BC50" i="2"/>
  <c r="BD50" i="2"/>
  <c r="BE50" i="2"/>
  <c r="BF50" i="2"/>
  <c r="BG50" i="2"/>
  <c r="BH50" i="2"/>
  <c r="BI50" i="2"/>
  <c r="BJ50" i="2"/>
  <c r="BK50" i="2"/>
  <c r="BL50" i="2"/>
  <c r="BM50" i="2"/>
  <c r="BN50" i="2"/>
  <c r="BO50" i="2"/>
  <c r="BP50" i="2"/>
  <c r="BQ50" i="2"/>
  <c r="BR50" i="2"/>
  <c r="BS50" i="2"/>
  <c r="BT50" i="2"/>
  <c r="BU50" i="2"/>
  <c r="BV50" i="2"/>
  <c r="BW50" i="2"/>
  <c r="BX50" i="2"/>
  <c r="BY50" i="2"/>
  <c r="BZ50" i="2"/>
  <c r="CA50" i="2"/>
  <c r="CB50" i="2"/>
  <c r="CC50" i="2"/>
  <c r="CD50" i="2"/>
  <c r="CE50" i="2"/>
  <c r="CF50" i="2"/>
  <c r="CG50" i="2"/>
  <c r="CH50" i="2"/>
  <c r="CI50" i="2"/>
  <c r="CJ50" i="2"/>
  <c r="CK50" i="2"/>
  <c r="CL50" i="2"/>
  <c r="CM50" i="2"/>
  <c r="CN50" i="2"/>
  <c r="CO50" i="2"/>
  <c r="CP50" i="2"/>
  <c r="CQ50" i="2"/>
  <c r="CR50" i="2"/>
  <c r="CS50" i="2"/>
  <c r="CT50" i="2"/>
  <c r="CU50" i="2"/>
  <c r="CV50" i="2"/>
  <c r="CW50" i="2"/>
  <c r="CX50" i="2"/>
  <c r="CY50" i="2"/>
  <c r="CZ50" i="2"/>
  <c r="DA50" i="2"/>
  <c r="DB50" i="2"/>
  <c r="DC50" i="2"/>
  <c r="DD50" i="2"/>
  <c r="DE50" i="2"/>
  <c r="DF50" i="2"/>
  <c r="DG50" i="2"/>
  <c r="DH50" i="2"/>
  <c r="DI50" i="2"/>
  <c r="DJ50" i="2"/>
  <c r="DK50" i="2"/>
  <c r="DL50" i="2"/>
  <c r="DM50" i="2"/>
  <c r="DN50" i="2"/>
  <c r="DO50" i="2"/>
  <c r="DP50" i="2"/>
  <c r="DQ50" i="2"/>
  <c r="DR50" i="2"/>
  <c r="DS50" i="2"/>
  <c r="DT50" i="2"/>
  <c r="DU50" i="2"/>
  <c r="DV50" i="2"/>
  <c r="DW50" i="2"/>
  <c r="DX50" i="2"/>
  <c r="DY50" i="2"/>
  <c r="DZ50" i="2"/>
  <c r="EA50" i="2"/>
  <c r="EB50" i="2"/>
  <c r="EC50" i="2"/>
  <c r="ED50" i="2"/>
  <c r="EE50" i="2"/>
  <c r="EF50" i="2"/>
  <c r="EG50" i="2"/>
  <c r="EH50" i="2"/>
  <c r="EI50" i="2"/>
  <c r="EJ50" i="2"/>
  <c r="EK50" i="2"/>
  <c r="EL50" i="2"/>
  <c r="EM50" i="2"/>
  <c r="EN50" i="2"/>
  <c r="EO50" i="2"/>
  <c r="EP50" i="2"/>
  <c r="EQ50" i="2"/>
  <c r="ER50" i="2"/>
  <c r="ES50" i="2"/>
  <c r="ET50" i="2"/>
  <c r="EU50" i="2"/>
  <c r="EV50" i="2"/>
  <c r="EW50" i="2"/>
  <c r="EX50" i="2"/>
  <c r="EY50" i="2"/>
  <c r="EZ50" i="2"/>
  <c r="FA50" i="2"/>
  <c r="FB50" i="2"/>
  <c r="FC50" i="2"/>
  <c r="FD50" i="2"/>
  <c r="FE50" i="2"/>
  <c r="FF50" i="2"/>
  <c r="FG50" i="2"/>
  <c r="FH50" i="2"/>
  <c r="FI50" i="2"/>
  <c r="FJ50" i="2"/>
  <c r="FK50" i="2"/>
  <c r="FL50" i="2"/>
  <c r="FM50" i="2"/>
  <c r="FN50" i="2"/>
  <c r="FO50" i="2"/>
  <c r="FP50" i="2"/>
  <c r="FQ50" i="2"/>
  <c r="FR50" i="2"/>
  <c r="FS50" i="2"/>
  <c r="FT50" i="2"/>
  <c r="FU50" i="2"/>
  <c r="FV50" i="2"/>
  <c r="FW50" i="2"/>
  <c r="FX50" i="2"/>
  <c r="FY50" i="2"/>
  <c r="FZ50" i="2"/>
  <c r="GA50" i="2"/>
  <c r="GB50" i="2"/>
  <c r="GC50" i="2"/>
  <c r="GD50" i="2"/>
  <c r="GE50" i="2"/>
  <c r="GF50" i="2"/>
  <c r="GG50" i="2"/>
  <c r="GH50" i="2"/>
  <c r="GI50" i="2"/>
  <c r="GJ50" i="2"/>
  <c r="GK50" i="2"/>
  <c r="GL50" i="2"/>
  <c r="GM50" i="2"/>
  <c r="GN50" i="2"/>
  <c r="GO50" i="2"/>
  <c r="GP50" i="2"/>
  <c r="GQ50" i="2"/>
  <c r="GR50" i="2"/>
  <c r="B51" i="2"/>
  <c r="C51" i="2"/>
  <c r="D51" i="2"/>
  <c r="E51" i="2"/>
  <c r="F51" i="2"/>
  <c r="G51" i="2"/>
  <c r="H51" i="2"/>
  <c r="I51" i="2"/>
  <c r="J51" i="2"/>
  <c r="K51" i="2"/>
  <c r="L51" i="2"/>
  <c r="M51" i="2"/>
  <c r="N51" i="2"/>
  <c r="O51" i="2"/>
  <c r="P51" i="2"/>
  <c r="Q51" i="2"/>
  <c r="R51" i="2"/>
  <c r="S51" i="2"/>
  <c r="T51" i="2"/>
  <c r="U51" i="2"/>
  <c r="V51" i="2"/>
  <c r="W51" i="2"/>
  <c r="X51" i="2"/>
  <c r="Y51" i="2"/>
  <c r="Z51" i="2"/>
  <c r="AA51" i="2"/>
  <c r="AB51" i="2"/>
  <c r="AC51" i="2"/>
  <c r="AD51" i="2"/>
  <c r="AE51" i="2"/>
  <c r="AF51" i="2"/>
  <c r="AG51" i="2"/>
  <c r="AH51" i="2"/>
  <c r="AI51" i="2"/>
  <c r="AJ51" i="2"/>
  <c r="AK51" i="2"/>
  <c r="AL51" i="2"/>
  <c r="AM51" i="2"/>
  <c r="AN51" i="2"/>
  <c r="AO51" i="2"/>
  <c r="AP51" i="2"/>
  <c r="AQ51" i="2"/>
  <c r="AR51" i="2"/>
  <c r="AS51" i="2"/>
  <c r="AT51" i="2"/>
  <c r="AU51" i="2"/>
  <c r="AV51" i="2"/>
  <c r="AW51" i="2"/>
  <c r="AX51" i="2"/>
  <c r="AY51" i="2"/>
  <c r="AZ51" i="2"/>
  <c r="BA51" i="2"/>
  <c r="BB51" i="2"/>
  <c r="BC51" i="2"/>
  <c r="BD51" i="2"/>
  <c r="BE51" i="2"/>
  <c r="BF51" i="2"/>
  <c r="BG51" i="2"/>
  <c r="BH51" i="2"/>
  <c r="BI51" i="2"/>
  <c r="BJ51" i="2"/>
  <c r="BK51" i="2"/>
  <c r="BL51" i="2"/>
  <c r="BM51" i="2"/>
  <c r="BN51" i="2"/>
  <c r="BO51" i="2"/>
  <c r="BP51" i="2"/>
  <c r="BQ51" i="2"/>
  <c r="BR51" i="2"/>
  <c r="BS51" i="2"/>
  <c r="BT51" i="2"/>
  <c r="BU51" i="2"/>
  <c r="BV51" i="2"/>
  <c r="BW51" i="2"/>
  <c r="BX51" i="2"/>
  <c r="BY51" i="2"/>
  <c r="BZ51" i="2"/>
  <c r="CA51" i="2"/>
  <c r="CB51" i="2"/>
  <c r="CC51" i="2"/>
  <c r="CD51" i="2"/>
  <c r="CE51" i="2"/>
  <c r="CF51" i="2"/>
  <c r="CG51" i="2"/>
  <c r="CH51" i="2"/>
  <c r="CI51" i="2"/>
  <c r="CJ51" i="2"/>
  <c r="CK51" i="2"/>
  <c r="CL51" i="2"/>
  <c r="CM51" i="2"/>
  <c r="CN51" i="2"/>
  <c r="CO51" i="2"/>
  <c r="CP51" i="2"/>
  <c r="CQ51" i="2"/>
  <c r="CR51" i="2"/>
  <c r="CS51" i="2"/>
  <c r="CT51" i="2"/>
  <c r="CU51" i="2"/>
  <c r="CV51" i="2"/>
  <c r="CW51" i="2"/>
  <c r="CX51" i="2"/>
  <c r="CY51" i="2"/>
  <c r="CZ51" i="2"/>
  <c r="DA51" i="2"/>
  <c r="DB51" i="2"/>
  <c r="DC51" i="2"/>
  <c r="DD51" i="2"/>
  <c r="DE51" i="2"/>
  <c r="DF51" i="2"/>
  <c r="DG51" i="2"/>
  <c r="DH51" i="2"/>
  <c r="DI51" i="2"/>
  <c r="DJ51" i="2"/>
  <c r="DK51" i="2"/>
  <c r="DL51" i="2"/>
  <c r="DM51" i="2"/>
  <c r="DN51" i="2"/>
  <c r="DO51" i="2"/>
  <c r="DP51" i="2"/>
  <c r="DQ51" i="2"/>
  <c r="DR51" i="2"/>
  <c r="DS51" i="2"/>
  <c r="DT51" i="2"/>
  <c r="DU51" i="2"/>
  <c r="DV51" i="2"/>
  <c r="DW51" i="2"/>
  <c r="DX51" i="2"/>
  <c r="DY51" i="2"/>
  <c r="DZ51" i="2"/>
  <c r="EA51" i="2"/>
  <c r="EB51" i="2"/>
  <c r="EC51" i="2"/>
  <c r="ED51" i="2"/>
  <c r="EE51" i="2"/>
  <c r="EF51" i="2"/>
  <c r="EG51" i="2"/>
  <c r="EH51" i="2"/>
  <c r="EI51" i="2"/>
  <c r="EJ51" i="2"/>
  <c r="EK51" i="2"/>
  <c r="EL51" i="2"/>
  <c r="EM51" i="2"/>
  <c r="EN51" i="2"/>
  <c r="EO51" i="2"/>
  <c r="EP51" i="2"/>
  <c r="EQ51" i="2"/>
  <c r="ER51" i="2"/>
  <c r="ES51" i="2"/>
  <c r="ET51" i="2"/>
  <c r="EU51" i="2"/>
  <c r="EV51" i="2"/>
  <c r="EW51" i="2"/>
  <c r="EX51" i="2"/>
  <c r="EY51" i="2"/>
  <c r="EZ51" i="2"/>
  <c r="FA51" i="2"/>
  <c r="FB51" i="2"/>
  <c r="FC51" i="2"/>
  <c r="FD51" i="2"/>
  <c r="FE51" i="2"/>
  <c r="FF51" i="2"/>
  <c r="FG51" i="2"/>
  <c r="FH51" i="2"/>
  <c r="FI51" i="2"/>
  <c r="FJ51" i="2"/>
  <c r="FK51" i="2"/>
  <c r="FL51" i="2"/>
  <c r="FM51" i="2"/>
  <c r="FN51" i="2"/>
  <c r="FO51" i="2"/>
  <c r="FP51" i="2"/>
  <c r="FQ51" i="2"/>
  <c r="FR51" i="2"/>
  <c r="FS51" i="2"/>
  <c r="FT51" i="2"/>
  <c r="FU51" i="2"/>
  <c r="FV51" i="2"/>
  <c r="FW51" i="2"/>
  <c r="FX51" i="2"/>
  <c r="FY51" i="2"/>
  <c r="FZ51" i="2"/>
  <c r="GA51" i="2"/>
  <c r="GB51" i="2"/>
  <c r="GC51" i="2"/>
  <c r="GD51" i="2"/>
  <c r="GE51" i="2"/>
  <c r="GF51" i="2"/>
  <c r="GG51" i="2"/>
  <c r="GH51" i="2"/>
  <c r="GI51" i="2"/>
  <c r="GJ51" i="2"/>
  <c r="GK51" i="2"/>
  <c r="GL51" i="2"/>
  <c r="GM51" i="2"/>
  <c r="GN51" i="2"/>
  <c r="GO51" i="2"/>
  <c r="GP51" i="2"/>
  <c r="GQ51" i="2"/>
  <c r="GR51" i="2"/>
  <c r="B52" i="2"/>
  <c r="C52" i="2"/>
  <c r="D52" i="2"/>
  <c r="E52" i="2"/>
  <c r="F52" i="2"/>
  <c r="G52" i="2"/>
  <c r="H52" i="2"/>
  <c r="I52" i="2"/>
  <c r="J52" i="2"/>
  <c r="K52" i="2"/>
  <c r="L52" i="2"/>
  <c r="M52" i="2"/>
  <c r="N52" i="2"/>
  <c r="O52" i="2"/>
  <c r="P52" i="2"/>
  <c r="Q52" i="2"/>
  <c r="R52" i="2"/>
  <c r="S52" i="2"/>
  <c r="T52" i="2"/>
  <c r="U52" i="2"/>
  <c r="V52" i="2"/>
  <c r="W52" i="2"/>
  <c r="X52" i="2"/>
  <c r="Y52" i="2"/>
  <c r="Z52" i="2"/>
  <c r="AA52" i="2"/>
  <c r="AB52" i="2"/>
  <c r="AC52" i="2"/>
  <c r="AD52" i="2"/>
  <c r="AE52" i="2"/>
  <c r="AF52" i="2"/>
  <c r="AG52" i="2"/>
  <c r="AH52" i="2"/>
  <c r="AI52" i="2"/>
  <c r="AJ52" i="2"/>
  <c r="AK52" i="2"/>
  <c r="AL52" i="2"/>
  <c r="AM52" i="2"/>
  <c r="AN52" i="2"/>
  <c r="AO52" i="2"/>
  <c r="AP52" i="2"/>
  <c r="AQ52" i="2"/>
  <c r="AR52" i="2"/>
  <c r="AS52" i="2"/>
  <c r="AT52" i="2"/>
  <c r="AU52" i="2"/>
  <c r="AV52" i="2"/>
  <c r="AW52" i="2"/>
  <c r="AX52" i="2"/>
  <c r="AY52" i="2"/>
  <c r="AZ52" i="2"/>
  <c r="BA52" i="2"/>
  <c r="BB52" i="2"/>
  <c r="BC52" i="2"/>
  <c r="BD52" i="2"/>
  <c r="BE52" i="2"/>
  <c r="BF52" i="2"/>
  <c r="BG52" i="2"/>
  <c r="BH52" i="2"/>
  <c r="BI52" i="2"/>
  <c r="BJ52" i="2"/>
  <c r="BK52" i="2"/>
  <c r="BL52" i="2"/>
  <c r="BM52" i="2"/>
  <c r="BN52" i="2"/>
  <c r="BO52" i="2"/>
  <c r="BP52" i="2"/>
  <c r="BQ52" i="2"/>
  <c r="BR52" i="2"/>
  <c r="BS52" i="2"/>
  <c r="BT52" i="2"/>
  <c r="BU52" i="2"/>
  <c r="BV52" i="2"/>
  <c r="BW52" i="2"/>
  <c r="BX52" i="2"/>
  <c r="BY52" i="2"/>
  <c r="BZ52" i="2"/>
  <c r="CA52" i="2"/>
  <c r="CB52" i="2"/>
  <c r="CC52" i="2"/>
  <c r="CD52" i="2"/>
  <c r="CE52" i="2"/>
  <c r="CF52" i="2"/>
  <c r="CG52" i="2"/>
  <c r="CH52" i="2"/>
  <c r="CI52" i="2"/>
  <c r="CJ52" i="2"/>
  <c r="CK52" i="2"/>
  <c r="CL52" i="2"/>
  <c r="CM52" i="2"/>
  <c r="CN52" i="2"/>
  <c r="CO52" i="2"/>
  <c r="CP52" i="2"/>
  <c r="CQ52" i="2"/>
  <c r="CR52" i="2"/>
  <c r="CS52" i="2"/>
  <c r="CT52" i="2"/>
  <c r="CU52" i="2"/>
  <c r="CV52" i="2"/>
  <c r="CW52" i="2"/>
  <c r="CX52" i="2"/>
  <c r="CY52" i="2"/>
  <c r="CZ52" i="2"/>
  <c r="DA52" i="2"/>
  <c r="DB52" i="2"/>
  <c r="DC52" i="2"/>
  <c r="DD52" i="2"/>
  <c r="DE52" i="2"/>
  <c r="DF52" i="2"/>
  <c r="DG52" i="2"/>
  <c r="DH52" i="2"/>
  <c r="DI52" i="2"/>
  <c r="DJ52" i="2"/>
  <c r="DK52" i="2"/>
  <c r="DL52" i="2"/>
  <c r="DM52" i="2"/>
  <c r="DN52" i="2"/>
  <c r="DO52" i="2"/>
  <c r="DP52" i="2"/>
  <c r="DQ52" i="2"/>
  <c r="DR52" i="2"/>
  <c r="DS52" i="2"/>
  <c r="DT52" i="2"/>
  <c r="DU52" i="2"/>
  <c r="DV52" i="2"/>
  <c r="DW52" i="2"/>
  <c r="DX52" i="2"/>
  <c r="DY52" i="2"/>
  <c r="DZ52" i="2"/>
  <c r="EA52" i="2"/>
  <c r="EB52" i="2"/>
  <c r="EC52" i="2"/>
  <c r="ED52" i="2"/>
  <c r="EE52" i="2"/>
  <c r="EF52" i="2"/>
  <c r="EG52" i="2"/>
  <c r="EH52" i="2"/>
  <c r="EI52" i="2"/>
  <c r="EJ52" i="2"/>
  <c r="EK52" i="2"/>
  <c r="EL52" i="2"/>
  <c r="EM52" i="2"/>
  <c r="EN52" i="2"/>
  <c r="EO52" i="2"/>
  <c r="EP52" i="2"/>
  <c r="EQ52" i="2"/>
  <c r="ER52" i="2"/>
  <c r="ES52" i="2"/>
  <c r="ET52" i="2"/>
  <c r="EU52" i="2"/>
  <c r="EV52" i="2"/>
  <c r="EW52" i="2"/>
  <c r="EX52" i="2"/>
  <c r="EY52" i="2"/>
  <c r="EZ52" i="2"/>
  <c r="FA52" i="2"/>
  <c r="FB52" i="2"/>
  <c r="FC52" i="2"/>
  <c r="FD52" i="2"/>
  <c r="FE52" i="2"/>
  <c r="FF52" i="2"/>
  <c r="FG52" i="2"/>
  <c r="FH52" i="2"/>
  <c r="FI52" i="2"/>
  <c r="FJ52" i="2"/>
  <c r="FK52" i="2"/>
  <c r="FL52" i="2"/>
  <c r="FM52" i="2"/>
  <c r="FN52" i="2"/>
  <c r="FO52" i="2"/>
  <c r="FP52" i="2"/>
  <c r="FQ52" i="2"/>
  <c r="FR52" i="2"/>
  <c r="FS52" i="2"/>
  <c r="FT52" i="2"/>
  <c r="FU52" i="2"/>
  <c r="FV52" i="2"/>
  <c r="FW52" i="2"/>
  <c r="FX52" i="2"/>
  <c r="FY52" i="2"/>
  <c r="FZ52" i="2"/>
  <c r="GA52" i="2"/>
  <c r="GB52" i="2"/>
  <c r="GC52" i="2"/>
  <c r="GD52" i="2"/>
  <c r="GE52" i="2"/>
  <c r="GF52" i="2"/>
  <c r="GG52" i="2"/>
  <c r="GH52" i="2"/>
  <c r="GI52" i="2"/>
  <c r="GJ52" i="2"/>
  <c r="GK52" i="2"/>
  <c r="GL52" i="2"/>
  <c r="GM52" i="2"/>
  <c r="GN52" i="2"/>
  <c r="GO52" i="2"/>
  <c r="GP52" i="2"/>
  <c r="GQ52" i="2"/>
  <c r="GR52" i="2"/>
  <c r="B53" i="2"/>
  <c r="C53" i="2"/>
  <c r="D53" i="2"/>
  <c r="E53" i="2"/>
  <c r="F53" i="2"/>
  <c r="G53" i="2"/>
  <c r="H53" i="2"/>
  <c r="I53" i="2"/>
  <c r="J53" i="2"/>
  <c r="K53" i="2"/>
  <c r="L53" i="2"/>
  <c r="M53" i="2"/>
  <c r="N53" i="2"/>
  <c r="O53" i="2"/>
  <c r="P53" i="2"/>
  <c r="Q53" i="2"/>
  <c r="R53" i="2"/>
  <c r="S53" i="2"/>
  <c r="T53" i="2"/>
  <c r="U53" i="2"/>
  <c r="V53" i="2"/>
  <c r="W53" i="2"/>
  <c r="X53" i="2"/>
  <c r="Y53" i="2"/>
  <c r="Z53" i="2"/>
  <c r="AA53" i="2"/>
  <c r="AB53" i="2"/>
  <c r="AC53" i="2"/>
  <c r="AD53" i="2"/>
  <c r="AE53" i="2"/>
  <c r="AF53" i="2"/>
  <c r="AG53" i="2"/>
  <c r="AH53" i="2"/>
  <c r="AI53" i="2"/>
  <c r="AJ53" i="2"/>
  <c r="AK53" i="2"/>
  <c r="AL53" i="2"/>
  <c r="AM53" i="2"/>
  <c r="AN53" i="2"/>
  <c r="AO53" i="2"/>
  <c r="AP53" i="2"/>
  <c r="AQ53" i="2"/>
  <c r="AR53" i="2"/>
  <c r="AS53" i="2"/>
  <c r="AT53" i="2"/>
  <c r="AU53" i="2"/>
  <c r="AV53" i="2"/>
  <c r="AW53" i="2"/>
  <c r="AX53" i="2"/>
  <c r="AY53" i="2"/>
  <c r="AZ53" i="2"/>
  <c r="BA53" i="2"/>
  <c r="BB53" i="2"/>
  <c r="BC53" i="2"/>
  <c r="BD53" i="2"/>
  <c r="BE53" i="2"/>
  <c r="BF53" i="2"/>
  <c r="BG53" i="2"/>
  <c r="BH53" i="2"/>
  <c r="BI53" i="2"/>
  <c r="BJ53" i="2"/>
  <c r="BK53" i="2"/>
  <c r="BL53" i="2"/>
  <c r="BM53" i="2"/>
  <c r="BN53" i="2"/>
  <c r="BO53" i="2"/>
  <c r="BP53" i="2"/>
  <c r="BQ53" i="2"/>
  <c r="BR53" i="2"/>
  <c r="BS53" i="2"/>
  <c r="BT53" i="2"/>
  <c r="BU53" i="2"/>
  <c r="BV53" i="2"/>
  <c r="BW53" i="2"/>
  <c r="BX53" i="2"/>
  <c r="BY53" i="2"/>
  <c r="BZ53" i="2"/>
  <c r="CA53" i="2"/>
  <c r="CB53" i="2"/>
  <c r="CC53" i="2"/>
  <c r="CD53" i="2"/>
  <c r="CE53" i="2"/>
  <c r="CF53" i="2"/>
  <c r="CG53" i="2"/>
  <c r="CH53" i="2"/>
  <c r="CI53" i="2"/>
  <c r="CJ53" i="2"/>
  <c r="CK53" i="2"/>
  <c r="CL53" i="2"/>
  <c r="CM53" i="2"/>
  <c r="CN53" i="2"/>
  <c r="CO53" i="2"/>
  <c r="CP53" i="2"/>
  <c r="CQ53" i="2"/>
  <c r="CR53" i="2"/>
  <c r="CS53" i="2"/>
  <c r="CT53" i="2"/>
  <c r="CU53" i="2"/>
  <c r="CV53" i="2"/>
  <c r="CW53" i="2"/>
  <c r="CX53" i="2"/>
  <c r="CY53" i="2"/>
  <c r="CZ53" i="2"/>
  <c r="DA53" i="2"/>
  <c r="DB53" i="2"/>
  <c r="DC53" i="2"/>
  <c r="DD53" i="2"/>
  <c r="DE53" i="2"/>
  <c r="DF53" i="2"/>
  <c r="DG53" i="2"/>
  <c r="DH53" i="2"/>
  <c r="DI53" i="2"/>
  <c r="DJ53" i="2"/>
  <c r="DK53" i="2"/>
  <c r="DL53" i="2"/>
  <c r="DM53" i="2"/>
  <c r="DN53" i="2"/>
  <c r="DO53" i="2"/>
  <c r="DP53" i="2"/>
  <c r="DQ53" i="2"/>
  <c r="DR53" i="2"/>
  <c r="DS53" i="2"/>
  <c r="DT53" i="2"/>
  <c r="DU53" i="2"/>
  <c r="DV53" i="2"/>
  <c r="DW53" i="2"/>
  <c r="DX53" i="2"/>
  <c r="DY53" i="2"/>
  <c r="DZ53" i="2"/>
  <c r="EA53" i="2"/>
  <c r="EB53" i="2"/>
  <c r="EC53" i="2"/>
  <c r="ED53" i="2"/>
  <c r="EE53" i="2"/>
  <c r="EF53" i="2"/>
  <c r="EG53" i="2"/>
  <c r="EH53" i="2"/>
  <c r="EI53" i="2"/>
  <c r="EJ53" i="2"/>
  <c r="EK53" i="2"/>
  <c r="EL53" i="2"/>
  <c r="EM53" i="2"/>
  <c r="EN53" i="2"/>
  <c r="EO53" i="2"/>
  <c r="EP53" i="2"/>
  <c r="EQ53" i="2"/>
  <c r="ER53" i="2"/>
  <c r="ES53" i="2"/>
  <c r="ET53" i="2"/>
  <c r="EU53" i="2"/>
  <c r="EV53" i="2"/>
  <c r="EW53" i="2"/>
  <c r="EX53" i="2"/>
  <c r="EY53" i="2"/>
  <c r="EZ53" i="2"/>
  <c r="FA53" i="2"/>
  <c r="FB53" i="2"/>
  <c r="FC53" i="2"/>
  <c r="FD53" i="2"/>
  <c r="FE53" i="2"/>
  <c r="FF53" i="2"/>
  <c r="FG53" i="2"/>
  <c r="FH53" i="2"/>
  <c r="FI53" i="2"/>
  <c r="FJ53" i="2"/>
  <c r="FK53" i="2"/>
  <c r="FL53" i="2"/>
  <c r="FM53" i="2"/>
  <c r="FN53" i="2"/>
  <c r="FO53" i="2"/>
  <c r="FP53" i="2"/>
  <c r="FQ53" i="2"/>
  <c r="FR53" i="2"/>
  <c r="FS53" i="2"/>
  <c r="FT53" i="2"/>
  <c r="FU53" i="2"/>
  <c r="FV53" i="2"/>
  <c r="FW53" i="2"/>
  <c r="FX53" i="2"/>
  <c r="FY53" i="2"/>
  <c r="FZ53" i="2"/>
  <c r="GA53" i="2"/>
  <c r="GB53" i="2"/>
  <c r="GC53" i="2"/>
  <c r="GD53" i="2"/>
  <c r="GE53" i="2"/>
  <c r="GF53" i="2"/>
  <c r="GG53" i="2"/>
  <c r="GH53" i="2"/>
  <c r="GI53" i="2"/>
  <c r="GJ53" i="2"/>
  <c r="GK53" i="2"/>
  <c r="GL53" i="2"/>
  <c r="GM53" i="2"/>
  <c r="GN53" i="2"/>
  <c r="GO53" i="2"/>
  <c r="GP53" i="2"/>
  <c r="GQ53" i="2"/>
  <c r="GR53" i="2"/>
  <c r="B54" i="2"/>
  <c r="C54" i="2"/>
  <c r="D54" i="2"/>
  <c r="E54" i="2"/>
  <c r="F54" i="2"/>
  <c r="G54" i="2"/>
  <c r="H54" i="2"/>
  <c r="I54" i="2"/>
  <c r="J54" i="2"/>
  <c r="K54" i="2"/>
  <c r="L54" i="2"/>
  <c r="M54" i="2"/>
  <c r="N54" i="2"/>
  <c r="O54" i="2"/>
  <c r="P54" i="2"/>
  <c r="Q54" i="2"/>
  <c r="R54" i="2"/>
  <c r="S54" i="2"/>
  <c r="T54" i="2"/>
  <c r="U54" i="2"/>
  <c r="V54" i="2"/>
  <c r="W54" i="2"/>
  <c r="X54" i="2"/>
  <c r="Y54" i="2"/>
  <c r="Z54" i="2"/>
  <c r="AA54" i="2"/>
  <c r="AB54" i="2"/>
  <c r="AC54" i="2"/>
  <c r="AD54" i="2"/>
  <c r="AE54" i="2"/>
  <c r="AF54" i="2"/>
  <c r="AG54" i="2"/>
  <c r="AH54" i="2"/>
  <c r="AI54" i="2"/>
  <c r="AJ54" i="2"/>
  <c r="AK54" i="2"/>
  <c r="AL54" i="2"/>
  <c r="AM54" i="2"/>
  <c r="AN54" i="2"/>
  <c r="AO54" i="2"/>
  <c r="AP54" i="2"/>
  <c r="AQ54" i="2"/>
  <c r="AR54" i="2"/>
  <c r="AS54" i="2"/>
  <c r="AT54" i="2"/>
  <c r="AU54" i="2"/>
  <c r="AV54" i="2"/>
  <c r="AW54" i="2"/>
  <c r="AX54" i="2"/>
  <c r="AY54" i="2"/>
  <c r="AZ54" i="2"/>
  <c r="BA54" i="2"/>
  <c r="BB54" i="2"/>
  <c r="BC54" i="2"/>
  <c r="BD54" i="2"/>
  <c r="BE54" i="2"/>
  <c r="BF54" i="2"/>
  <c r="BG54" i="2"/>
  <c r="BH54" i="2"/>
  <c r="BI54" i="2"/>
  <c r="BJ54" i="2"/>
  <c r="BK54" i="2"/>
  <c r="BL54" i="2"/>
  <c r="BM54" i="2"/>
  <c r="BN54" i="2"/>
  <c r="BO54" i="2"/>
  <c r="BP54" i="2"/>
  <c r="BQ54" i="2"/>
  <c r="BR54" i="2"/>
  <c r="BS54" i="2"/>
  <c r="BT54" i="2"/>
  <c r="BU54" i="2"/>
  <c r="BV54" i="2"/>
  <c r="BW54" i="2"/>
  <c r="BX54" i="2"/>
  <c r="BY54" i="2"/>
  <c r="BZ54" i="2"/>
  <c r="CA54" i="2"/>
  <c r="CB54" i="2"/>
  <c r="CC54" i="2"/>
  <c r="CD54" i="2"/>
  <c r="CE54" i="2"/>
  <c r="CF54" i="2"/>
  <c r="CG54" i="2"/>
  <c r="CH54" i="2"/>
  <c r="CI54" i="2"/>
  <c r="CJ54" i="2"/>
  <c r="CK54" i="2"/>
  <c r="CL54" i="2"/>
  <c r="CM54" i="2"/>
  <c r="CN54" i="2"/>
  <c r="CO54" i="2"/>
  <c r="CP54" i="2"/>
  <c r="CQ54" i="2"/>
  <c r="CR54" i="2"/>
  <c r="CS54" i="2"/>
  <c r="CT54" i="2"/>
  <c r="CU54" i="2"/>
  <c r="CV54" i="2"/>
  <c r="CW54" i="2"/>
  <c r="CX54" i="2"/>
  <c r="CY54" i="2"/>
  <c r="CZ54" i="2"/>
  <c r="DA54" i="2"/>
  <c r="DB54" i="2"/>
  <c r="DC54" i="2"/>
  <c r="DD54" i="2"/>
  <c r="DE54" i="2"/>
  <c r="DF54" i="2"/>
  <c r="DG54" i="2"/>
  <c r="DH54" i="2"/>
  <c r="DI54" i="2"/>
  <c r="DJ54" i="2"/>
  <c r="DK54" i="2"/>
  <c r="DL54" i="2"/>
  <c r="DM54" i="2"/>
  <c r="DN54" i="2"/>
  <c r="DO54" i="2"/>
  <c r="DP54" i="2"/>
  <c r="DQ54" i="2"/>
  <c r="DR54" i="2"/>
  <c r="DS54" i="2"/>
  <c r="DT54" i="2"/>
  <c r="DU54" i="2"/>
  <c r="DV54" i="2"/>
  <c r="DW54" i="2"/>
  <c r="DX54" i="2"/>
  <c r="DY54" i="2"/>
  <c r="DZ54" i="2"/>
  <c r="EA54" i="2"/>
  <c r="EB54" i="2"/>
  <c r="EC54" i="2"/>
  <c r="ED54" i="2"/>
  <c r="EE54" i="2"/>
  <c r="EF54" i="2"/>
  <c r="EG54" i="2"/>
  <c r="EH54" i="2"/>
  <c r="EI54" i="2"/>
  <c r="EJ54" i="2"/>
  <c r="EK54" i="2"/>
  <c r="EL54" i="2"/>
  <c r="EM54" i="2"/>
  <c r="EN54" i="2"/>
  <c r="EO54" i="2"/>
  <c r="EP54" i="2"/>
  <c r="EQ54" i="2"/>
  <c r="ER54" i="2"/>
  <c r="ES54" i="2"/>
  <c r="ET54" i="2"/>
  <c r="EU54" i="2"/>
  <c r="EV54" i="2"/>
  <c r="EW54" i="2"/>
  <c r="EX54" i="2"/>
  <c r="EY54" i="2"/>
  <c r="EZ54" i="2"/>
  <c r="FA54" i="2"/>
  <c r="FB54" i="2"/>
  <c r="FC54" i="2"/>
  <c r="FD54" i="2"/>
  <c r="FE54" i="2"/>
  <c r="FF54" i="2"/>
  <c r="FG54" i="2"/>
  <c r="FH54" i="2"/>
  <c r="FI54" i="2"/>
  <c r="FJ54" i="2"/>
  <c r="FK54" i="2"/>
  <c r="FL54" i="2"/>
  <c r="FM54" i="2"/>
  <c r="FN54" i="2"/>
  <c r="FO54" i="2"/>
  <c r="FP54" i="2"/>
  <c r="FQ54" i="2"/>
  <c r="FR54" i="2"/>
  <c r="FS54" i="2"/>
  <c r="FT54" i="2"/>
  <c r="FU54" i="2"/>
  <c r="FV54" i="2"/>
  <c r="FW54" i="2"/>
  <c r="FX54" i="2"/>
  <c r="FY54" i="2"/>
  <c r="FZ54" i="2"/>
  <c r="GA54" i="2"/>
  <c r="GB54" i="2"/>
  <c r="GC54" i="2"/>
  <c r="GD54" i="2"/>
  <c r="GE54" i="2"/>
  <c r="GF54" i="2"/>
  <c r="GG54" i="2"/>
  <c r="GH54" i="2"/>
  <c r="GI54" i="2"/>
  <c r="GJ54" i="2"/>
  <c r="GK54" i="2"/>
  <c r="GL54" i="2"/>
  <c r="GM54" i="2"/>
  <c r="GN54" i="2"/>
  <c r="GO54" i="2"/>
  <c r="GP54" i="2"/>
  <c r="GQ54" i="2"/>
  <c r="GR54" i="2"/>
  <c r="B55" i="2"/>
  <c r="C55" i="2"/>
  <c r="D55" i="2"/>
  <c r="E55" i="2"/>
  <c r="F55" i="2"/>
  <c r="G55" i="2"/>
  <c r="H55" i="2"/>
  <c r="I55" i="2"/>
  <c r="J55" i="2"/>
  <c r="K55" i="2"/>
  <c r="L55" i="2"/>
  <c r="M55" i="2"/>
  <c r="N55" i="2"/>
  <c r="O55" i="2"/>
  <c r="P55" i="2"/>
  <c r="Q55" i="2"/>
  <c r="R55" i="2"/>
  <c r="S55" i="2"/>
  <c r="T55" i="2"/>
  <c r="U55" i="2"/>
  <c r="V55" i="2"/>
  <c r="W55" i="2"/>
  <c r="X55" i="2"/>
  <c r="Y55" i="2"/>
  <c r="Z55" i="2"/>
  <c r="AA55" i="2"/>
  <c r="AB55" i="2"/>
  <c r="AC55" i="2"/>
  <c r="AD55" i="2"/>
  <c r="AE55" i="2"/>
  <c r="AF55" i="2"/>
  <c r="AG55" i="2"/>
  <c r="AH55" i="2"/>
  <c r="AI55" i="2"/>
  <c r="AJ55" i="2"/>
  <c r="AK55" i="2"/>
  <c r="AL55" i="2"/>
  <c r="AM55" i="2"/>
  <c r="AN55" i="2"/>
  <c r="AO55" i="2"/>
  <c r="AP55" i="2"/>
  <c r="AQ55" i="2"/>
  <c r="AR55" i="2"/>
  <c r="AS55" i="2"/>
  <c r="AT55" i="2"/>
  <c r="AU55" i="2"/>
  <c r="AV55" i="2"/>
  <c r="AW55" i="2"/>
  <c r="AX55" i="2"/>
  <c r="AY55" i="2"/>
  <c r="AZ55" i="2"/>
  <c r="BA55" i="2"/>
  <c r="BB55" i="2"/>
  <c r="BC55" i="2"/>
  <c r="BD55" i="2"/>
  <c r="BE55" i="2"/>
  <c r="BF55" i="2"/>
  <c r="BG55" i="2"/>
  <c r="BH55" i="2"/>
  <c r="BI55" i="2"/>
  <c r="BJ55" i="2"/>
  <c r="BK55" i="2"/>
  <c r="BL55" i="2"/>
  <c r="BM55" i="2"/>
  <c r="BN55" i="2"/>
  <c r="BO55" i="2"/>
  <c r="BP55" i="2"/>
  <c r="BQ55" i="2"/>
  <c r="BR55" i="2"/>
  <c r="BS55" i="2"/>
  <c r="BT55" i="2"/>
  <c r="BU55" i="2"/>
  <c r="BV55" i="2"/>
  <c r="BW55" i="2"/>
  <c r="BX55" i="2"/>
  <c r="BY55" i="2"/>
  <c r="BZ55" i="2"/>
  <c r="CA55" i="2"/>
  <c r="CB55" i="2"/>
  <c r="CC55" i="2"/>
  <c r="CD55" i="2"/>
  <c r="CE55" i="2"/>
  <c r="CF55" i="2"/>
  <c r="CG55" i="2"/>
  <c r="CH55" i="2"/>
  <c r="CI55" i="2"/>
  <c r="CJ55" i="2"/>
  <c r="CK55" i="2"/>
  <c r="CL55" i="2"/>
  <c r="CM55" i="2"/>
  <c r="CN55" i="2"/>
  <c r="CO55" i="2"/>
  <c r="CP55" i="2"/>
  <c r="CQ55" i="2"/>
  <c r="CR55" i="2"/>
  <c r="CS55" i="2"/>
  <c r="CT55" i="2"/>
  <c r="CU55" i="2"/>
  <c r="CV55" i="2"/>
  <c r="CW55" i="2"/>
  <c r="CX55" i="2"/>
  <c r="CY55" i="2"/>
  <c r="CZ55" i="2"/>
  <c r="DA55" i="2"/>
  <c r="DB55" i="2"/>
  <c r="DC55" i="2"/>
  <c r="DD55" i="2"/>
  <c r="DE55" i="2"/>
  <c r="DF55" i="2"/>
  <c r="DG55" i="2"/>
  <c r="DH55" i="2"/>
  <c r="DI55" i="2"/>
  <c r="DJ55" i="2"/>
  <c r="DK55" i="2"/>
  <c r="DL55" i="2"/>
  <c r="DM55" i="2"/>
  <c r="DN55" i="2"/>
  <c r="DO55" i="2"/>
  <c r="DP55" i="2"/>
  <c r="DQ55" i="2"/>
  <c r="DR55" i="2"/>
  <c r="DS55" i="2"/>
  <c r="DT55" i="2"/>
  <c r="DU55" i="2"/>
  <c r="DV55" i="2"/>
  <c r="DW55" i="2"/>
  <c r="DX55" i="2"/>
  <c r="DY55" i="2"/>
  <c r="DZ55" i="2"/>
  <c r="EA55" i="2"/>
  <c r="EB55" i="2"/>
  <c r="EC55" i="2"/>
  <c r="ED55" i="2"/>
  <c r="EE55" i="2"/>
  <c r="EF55" i="2"/>
  <c r="EG55" i="2"/>
  <c r="EH55" i="2"/>
  <c r="EI55" i="2"/>
  <c r="EJ55" i="2"/>
  <c r="EK55" i="2"/>
  <c r="EL55" i="2"/>
  <c r="EM55" i="2"/>
  <c r="EN55" i="2"/>
  <c r="EO55" i="2"/>
  <c r="EP55" i="2"/>
  <c r="EQ55" i="2"/>
  <c r="ER55" i="2"/>
  <c r="ES55" i="2"/>
  <c r="ET55" i="2"/>
  <c r="EU55" i="2"/>
  <c r="EV55" i="2"/>
  <c r="EW55" i="2"/>
  <c r="EX55" i="2"/>
  <c r="EY55" i="2"/>
  <c r="EZ55" i="2"/>
  <c r="FA55" i="2"/>
  <c r="FB55" i="2"/>
  <c r="FC55" i="2"/>
  <c r="FD55" i="2"/>
  <c r="FE55" i="2"/>
  <c r="FF55" i="2"/>
  <c r="FG55" i="2"/>
  <c r="FH55" i="2"/>
  <c r="FI55" i="2"/>
  <c r="FJ55" i="2"/>
  <c r="FK55" i="2"/>
  <c r="FL55" i="2"/>
  <c r="FM55" i="2"/>
  <c r="FN55" i="2"/>
  <c r="FO55" i="2"/>
  <c r="FP55" i="2"/>
  <c r="FQ55" i="2"/>
  <c r="FR55" i="2"/>
  <c r="FS55" i="2"/>
  <c r="FT55" i="2"/>
  <c r="FU55" i="2"/>
  <c r="FV55" i="2"/>
  <c r="FW55" i="2"/>
  <c r="FX55" i="2"/>
  <c r="FY55" i="2"/>
  <c r="FZ55" i="2"/>
  <c r="GA55" i="2"/>
  <c r="GB55" i="2"/>
  <c r="GC55" i="2"/>
  <c r="GD55" i="2"/>
  <c r="GE55" i="2"/>
  <c r="GF55" i="2"/>
  <c r="GG55" i="2"/>
  <c r="GH55" i="2"/>
  <c r="GI55" i="2"/>
  <c r="GJ55" i="2"/>
  <c r="GK55" i="2"/>
  <c r="GL55" i="2"/>
  <c r="GM55" i="2"/>
  <c r="GN55" i="2"/>
  <c r="GO55" i="2"/>
  <c r="GP55" i="2"/>
  <c r="GQ55" i="2"/>
  <c r="GR55" i="2"/>
  <c r="B56" i="2"/>
  <c r="C56" i="2"/>
  <c r="D56" i="2"/>
  <c r="E56" i="2"/>
  <c r="F56" i="2"/>
  <c r="G56" i="2"/>
  <c r="H56" i="2"/>
  <c r="I56" i="2"/>
  <c r="J56" i="2"/>
  <c r="K56" i="2"/>
  <c r="L56" i="2"/>
  <c r="M56" i="2"/>
  <c r="N56" i="2"/>
  <c r="O56" i="2"/>
  <c r="P56" i="2"/>
  <c r="Q56" i="2"/>
  <c r="R56" i="2"/>
  <c r="S56" i="2"/>
  <c r="T56" i="2"/>
  <c r="U56" i="2"/>
  <c r="V56" i="2"/>
  <c r="W56" i="2"/>
  <c r="X56" i="2"/>
  <c r="Y56" i="2"/>
  <c r="Z56" i="2"/>
  <c r="AA56" i="2"/>
  <c r="AB56" i="2"/>
  <c r="AC56" i="2"/>
  <c r="AD56" i="2"/>
  <c r="AE56" i="2"/>
  <c r="AF56" i="2"/>
  <c r="AG56" i="2"/>
  <c r="AH56" i="2"/>
  <c r="AI56" i="2"/>
  <c r="AJ56" i="2"/>
  <c r="AK56" i="2"/>
  <c r="AL56" i="2"/>
  <c r="AM56" i="2"/>
  <c r="AN56" i="2"/>
  <c r="AO56" i="2"/>
  <c r="AP56" i="2"/>
  <c r="AQ56" i="2"/>
  <c r="AR56" i="2"/>
  <c r="AS56" i="2"/>
  <c r="AT56" i="2"/>
  <c r="AU56" i="2"/>
  <c r="AV56" i="2"/>
  <c r="AW56" i="2"/>
  <c r="AX56" i="2"/>
  <c r="AY56" i="2"/>
  <c r="AZ56" i="2"/>
  <c r="BA56" i="2"/>
  <c r="BB56" i="2"/>
  <c r="BC56" i="2"/>
  <c r="BD56" i="2"/>
  <c r="BE56" i="2"/>
  <c r="BF56" i="2"/>
  <c r="BG56" i="2"/>
  <c r="BH56" i="2"/>
  <c r="BI56" i="2"/>
  <c r="BJ56" i="2"/>
  <c r="BK56" i="2"/>
  <c r="BL56" i="2"/>
  <c r="BM56" i="2"/>
  <c r="BN56" i="2"/>
  <c r="BO56" i="2"/>
  <c r="BP56" i="2"/>
  <c r="BQ56" i="2"/>
  <c r="BR56" i="2"/>
  <c r="BS56" i="2"/>
  <c r="BT56" i="2"/>
  <c r="BU56" i="2"/>
  <c r="BV56" i="2"/>
  <c r="BW56" i="2"/>
  <c r="BX56" i="2"/>
  <c r="BY56" i="2"/>
  <c r="BZ56" i="2"/>
  <c r="CA56" i="2"/>
  <c r="CB56" i="2"/>
  <c r="CC56" i="2"/>
  <c r="CD56" i="2"/>
  <c r="CE56" i="2"/>
  <c r="CF56" i="2"/>
  <c r="CG56" i="2"/>
  <c r="CH56" i="2"/>
  <c r="CI56" i="2"/>
  <c r="CJ56" i="2"/>
  <c r="CK56" i="2"/>
  <c r="CL56" i="2"/>
  <c r="CM56" i="2"/>
  <c r="CN56" i="2"/>
  <c r="CO56" i="2"/>
  <c r="CP56" i="2"/>
  <c r="CQ56" i="2"/>
  <c r="CR56" i="2"/>
  <c r="CS56" i="2"/>
  <c r="CT56" i="2"/>
  <c r="CU56" i="2"/>
  <c r="CV56" i="2"/>
  <c r="CW56" i="2"/>
  <c r="CX56" i="2"/>
  <c r="CY56" i="2"/>
  <c r="CZ56" i="2"/>
  <c r="DA56" i="2"/>
  <c r="DB56" i="2"/>
  <c r="DC56" i="2"/>
  <c r="DD56" i="2"/>
  <c r="DE56" i="2"/>
  <c r="DF56" i="2"/>
  <c r="DG56" i="2"/>
  <c r="DH56" i="2"/>
  <c r="DI56" i="2"/>
  <c r="DJ56" i="2"/>
  <c r="DK56" i="2"/>
  <c r="DL56" i="2"/>
  <c r="DM56" i="2"/>
  <c r="DN56" i="2"/>
  <c r="DO56" i="2"/>
  <c r="DP56" i="2"/>
  <c r="DQ56" i="2"/>
  <c r="DR56" i="2"/>
  <c r="DS56" i="2"/>
  <c r="DT56" i="2"/>
  <c r="DU56" i="2"/>
  <c r="DV56" i="2"/>
  <c r="DW56" i="2"/>
  <c r="DX56" i="2"/>
  <c r="DY56" i="2"/>
  <c r="DZ56" i="2"/>
  <c r="EA56" i="2"/>
  <c r="EB56" i="2"/>
  <c r="EC56" i="2"/>
  <c r="ED56" i="2"/>
  <c r="EE56" i="2"/>
  <c r="EF56" i="2"/>
  <c r="EG56" i="2"/>
  <c r="EH56" i="2"/>
  <c r="EI56" i="2"/>
  <c r="EJ56" i="2"/>
  <c r="EK56" i="2"/>
  <c r="EL56" i="2"/>
  <c r="EM56" i="2"/>
  <c r="EN56" i="2"/>
  <c r="EO56" i="2"/>
  <c r="EP56" i="2"/>
  <c r="EQ56" i="2"/>
  <c r="ER56" i="2"/>
  <c r="ES56" i="2"/>
  <c r="ET56" i="2"/>
  <c r="EU56" i="2"/>
  <c r="EV56" i="2"/>
  <c r="EW56" i="2"/>
  <c r="EX56" i="2"/>
  <c r="EY56" i="2"/>
  <c r="EZ56" i="2"/>
  <c r="FA56" i="2"/>
  <c r="FB56" i="2"/>
  <c r="FC56" i="2"/>
  <c r="FD56" i="2"/>
  <c r="FE56" i="2"/>
  <c r="FF56" i="2"/>
  <c r="FG56" i="2"/>
  <c r="FH56" i="2"/>
  <c r="FI56" i="2"/>
  <c r="FJ56" i="2"/>
  <c r="FK56" i="2"/>
  <c r="FL56" i="2"/>
  <c r="FM56" i="2"/>
  <c r="FN56" i="2"/>
  <c r="FO56" i="2"/>
  <c r="FP56" i="2"/>
  <c r="FQ56" i="2"/>
  <c r="FR56" i="2"/>
  <c r="FS56" i="2"/>
  <c r="FT56" i="2"/>
  <c r="FU56" i="2"/>
  <c r="FV56" i="2"/>
  <c r="FW56" i="2"/>
  <c r="FX56" i="2"/>
  <c r="FY56" i="2"/>
  <c r="FZ56" i="2"/>
  <c r="GA56" i="2"/>
  <c r="GB56" i="2"/>
  <c r="GC56" i="2"/>
  <c r="GD56" i="2"/>
  <c r="GE56" i="2"/>
  <c r="GF56" i="2"/>
  <c r="GG56" i="2"/>
  <c r="GH56" i="2"/>
  <c r="GI56" i="2"/>
  <c r="GJ56" i="2"/>
  <c r="GK56" i="2"/>
  <c r="GL56" i="2"/>
  <c r="GM56" i="2"/>
  <c r="GN56" i="2"/>
  <c r="GO56" i="2"/>
  <c r="GP56" i="2"/>
  <c r="GQ56" i="2"/>
  <c r="GR56" i="2"/>
  <c r="B57" i="2"/>
  <c r="C57" i="2"/>
  <c r="D57" i="2"/>
  <c r="E57" i="2"/>
  <c r="F57" i="2"/>
  <c r="G57" i="2"/>
  <c r="H57" i="2"/>
  <c r="I57" i="2"/>
  <c r="J57" i="2"/>
  <c r="K57" i="2"/>
  <c r="L57" i="2"/>
  <c r="M57" i="2"/>
  <c r="N57" i="2"/>
  <c r="O57" i="2"/>
  <c r="P57" i="2"/>
  <c r="Q57" i="2"/>
  <c r="R57" i="2"/>
  <c r="S57" i="2"/>
  <c r="T57" i="2"/>
  <c r="U57" i="2"/>
  <c r="V57" i="2"/>
  <c r="W57" i="2"/>
  <c r="X57" i="2"/>
  <c r="Y57" i="2"/>
  <c r="Z57" i="2"/>
  <c r="AA57" i="2"/>
  <c r="AB57" i="2"/>
  <c r="AC57" i="2"/>
  <c r="AD57" i="2"/>
  <c r="AE57" i="2"/>
  <c r="AF57" i="2"/>
  <c r="AG57" i="2"/>
  <c r="AH57" i="2"/>
  <c r="AI57" i="2"/>
  <c r="AJ57" i="2"/>
  <c r="AK57" i="2"/>
  <c r="AL57" i="2"/>
  <c r="AM57" i="2"/>
  <c r="AN57" i="2"/>
  <c r="AO57" i="2"/>
  <c r="AP57" i="2"/>
  <c r="AQ57" i="2"/>
  <c r="AR57" i="2"/>
  <c r="AS57" i="2"/>
  <c r="AT57" i="2"/>
  <c r="AU57" i="2"/>
  <c r="AV57" i="2"/>
  <c r="AW57" i="2"/>
  <c r="AX57" i="2"/>
  <c r="AY57" i="2"/>
  <c r="AZ57" i="2"/>
  <c r="BA57" i="2"/>
  <c r="BB57" i="2"/>
  <c r="BC57" i="2"/>
  <c r="BD57" i="2"/>
  <c r="BE57" i="2"/>
  <c r="BF57" i="2"/>
  <c r="BG57" i="2"/>
  <c r="BH57" i="2"/>
  <c r="BI57" i="2"/>
  <c r="BJ57" i="2"/>
  <c r="BK57" i="2"/>
  <c r="BL57" i="2"/>
  <c r="BM57" i="2"/>
  <c r="BN57" i="2"/>
  <c r="BO57" i="2"/>
  <c r="BP57" i="2"/>
  <c r="BQ57" i="2"/>
  <c r="BR57" i="2"/>
  <c r="BS57" i="2"/>
  <c r="BT57" i="2"/>
  <c r="BU57" i="2"/>
  <c r="BV57" i="2"/>
  <c r="BW57" i="2"/>
  <c r="BX57" i="2"/>
  <c r="BY57" i="2"/>
  <c r="BZ57" i="2"/>
  <c r="CA57" i="2"/>
  <c r="CB57" i="2"/>
  <c r="CC57" i="2"/>
  <c r="CD57" i="2"/>
  <c r="CE57" i="2"/>
  <c r="CF57" i="2"/>
  <c r="CG57" i="2"/>
  <c r="CH57" i="2"/>
  <c r="CI57" i="2"/>
  <c r="CJ57" i="2"/>
  <c r="CK57" i="2"/>
  <c r="CL57" i="2"/>
  <c r="CM57" i="2"/>
  <c r="CN57" i="2"/>
  <c r="CO57" i="2"/>
  <c r="CP57" i="2"/>
  <c r="CQ57" i="2"/>
  <c r="CR57" i="2"/>
  <c r="CS57" i="2"/>
  <c r="CT57" i="2"/>
  <c r="CU57" i="2"/>
  <c r="CV57" i="2"/>
  <c r="CW57" i="2"/>
  <c r="CX57" i="2"/>
  <c r="CY57" i="2"/>
  <c r="CZ57" i="2"/>
  <c r="DA57" i="2"/>
  <c r="DB57" i="2"/>
  <c r="DC57" i="2"/>
  <c r="DD57" i="2"/>
  <c r="DE57" i="2"/>
  <c r="DF57" i="2"/>
  <c r="DG57" i="2"/>
  <c r="DH57" i="2"/>
  <c r="DI57" i="2"/>
  <c r="DJ57" i="2"/>
  <c r="DK57" i="2"/>
  <c r="DL57" i="2"/>
  <c r="DM57" i="2"/>
  <c r="DN57" i="2"/>
  <c r="DO57" i="2"/>
  <c r="DP57" i="2"/>
  <c r="DQ57" i="2"/>
  <c r="DR57" i="2"/>
  <c r="DS57" i="2"/>
  <c r="DT57" i="2"/>
  <c r="DU57" i="2"/>
  <c r="DV57" i="2"/>
  <c r="DW57" i="2"/>
  <c r="DX57" i="2"/>
  <c r="DY57" i="2"/>
  <c r="DZ57" i="2"/>
  <c r="EA57" i="2"/>
  <c r="EB57" i="2"/>
  <c r="EC57" i="2"/>
  <c r="ED57" i="2"/>
  <c r="EE57" i="2"/>
  <c r="EF57" i="2"/>
  <c r="EG57" i="2"/>
  <c r="EH57" i="2"/>
  <c r="EI57" i="2"/>
  <c r="EJ57" i="2"/>
  <c r="EK57" i="2"/>
  <c r="EL57" i="2"/>
  <c r="EM57" i="2"/>
  <c r="EN57" i="2"/>
  <c r="EO57" i="2"/>
  <c r="EP57" i="2"/>
  <c r="EQ57" i="2"/>
  <c r="ER57" i="2"/>
  <c r="ES57" i="2"/>
  <c r="ET57" i="2"/>
  <c r="EU57" i="2"/>
  <c r="EV57" i="2"/>
  <c r="EW57" i="2"/>
  <c r="EX57" i="2"/>
  <c r="EY57" i="2"/>
  <c r="EZ57" i="2"/>
  <c r="FA57" i="2"/>
  <c r="FB57" i="2"/>
  <c r="FC57" i="2"/>
  <c r="FD57" i="2"/>
  <c r="FE57" i="2"/>
  <c r="FF57" i="2"/>
  <c r="FG57" i="2"/>
  <c r="FH57" i="2"/>
  <c r="FI57" i="2"/>
  <c r="FJ57" i="2"/>
  <c r="FK57" i="2"/>
  <c r="FL57" i="2"/>
  <c r="FM57" i="2"/>
  <c r="FN57" i="2"/>
  <c r="FO57" i="2"/>
  <c r="FP57" i="2"/>
  <c r="FQ57" i="2"/>
  <c r="FR57" i="2"/>
  <c r="FS57" i="2"/>
  <c r="FT57" i="2"/>
  <c r="FU57" i="2"/>
  <c r="FV57" i="2"/>
  <c r="FW57" i="2"/>
  <c r="FX57" i="2"/>
  <c r="FY57" i="2"/>
  <c r="FZ57" i="2"/>
  <c r="GA57" i="2"/>
  <c r="GB57" i="2"/>
  <c r="GC57" i="2"/>
  <c r="GD57" i="2"/>
  <c r="GE57" i="2"/>
  <c r="GF57" i="2"/>
  <c r="GG57" i="2"/>
  <c r="GH57" i="2"/>
  <c r="GI57" i="2"/>
  <c r="GJ57" i="2"/>
  <c r="GK57" i="2"/>
  <c r="GL57" i="2"/>
  <c r="GM57" i="2"/>
  <c r="GN57" i="2"/>
  <c r="GO57" i="2"/>
  <c r="GP57" i="2"/>
  <c r="GQ57" i="2"/>
  <c r="GR57" i="2"/>
  <c r="B58" i="2"/>
  <c r="C58" i="2"/>
  <c r="D58" i="2"/>
  <c r="E58" i="2"/>
  <c r="F58" i="2"/>
  <c r="G58" i="2"/>
  <c r="H58" i="2"/>
  <c r="I58" i="2"/>
  <c r="J58" i="2"/>
  <c r="K58" i="2"/>
  <c r="L58" i="2"/>
  <c r="M58" i="2"/>
  <c r="N58" i="2"/>
  <c r="O58" i="2"/>
  <c r="P58" i="2"/>
  <c r="Q58" i="2"/>
  <c r="R58" i="2"/>
  <c r="S58" i="2"/>
  <c r="T58" i="2"/>
  <c r="U58" i="2"/>
  <c r="V58" i="2"/>
  <c r="W58" i="2"/>
  <c r="X58" i="2"/>
  <c r="Y58" i="2"/>
  <c r="Z58" i="2"/>
  <c r="AA58" i="2"/>
  <c r="AB58" i="2"/>
  <c r="AC58" i="2"/>
  <c r="AD58" i="2"/>
  <c r="AE58" i="2"/>
  <c r="AF58" i="2"/>
  <c r="AG58" i="2"/>
  <c r="AH58" i="2"/>
  <c r="AI58" i="2"/>
  <c r="AJ58" i="2"/>
  <c r="AK58" i="2"/>
  <c r="AL58" i="2"/>
  <c r="AM58" i="2"/>
  <c r="AN58" i="2"/>
  <c r="AO58" i="2"/>
  <c r="AP58" i="2"/>
  <c r="AQ58" i="2"/>
  <c r="AR58" i="2"/>
  <c r="AS58" i="2"/>
  <c r="AT58" i="2"/>
  <c r="AU58" i="2"/>
  <c r="AV58" i="2"/>
  <c r="AW58" i="2"/>
  <c r="AX58" i="2"/>
  <c r="AY58" i="2"/>
  <c r="AZ58" i="2"/>
  <c r="BA58" i="2"/>
  <c r="BB58" i="2"/>
  <c r="BC58" i="2"/>
  <c r="BD58" i="2"/>
  <c r="BE58" i="2"/>
  <c r="BF58" i="2"/>
  <c r="BG58" i="2"/>
  <c r="BH58" i="2"/>
  <c r="BI58" i="2"/>
  <c r="BJ58" i="2"/>
  <c r="BK58" i="2"/>
  <c r="BL58" i="2"/>
  <c r="BM58" i="2"/>
  <c r="BN58" i="2"/>
  <c r="BO58" i="2"/>
  <c r="BP58" i="2"/>
  <c r="BQ58" i="2"/>
  <c r="BR58" i="2"/>
  <c r="BS58" i="2"/>
  <c r="BT58" i="2"/>
  <c r="BU58" i="2"/>
  <c r="BV58" i="2"/>
  <c r="BW58" i="2"/>
  <c r="BX58" i="2"/>
  <c r="BY58" i="2"/>
  <c r="BZ58" i="2"/>
  <c r="CA58" i="2"/>
  <c r="CB58" i="2"/>
  <c r="CC58" i="2"/>
  <c r="CD58" i="2"/>
  <c r="CE58" i="2"/>
  <c r="CF58" i="2"/>
  <c r="CG58" i="2"/>
  <c r="CH58" i="2"/>
  <c r="CI58" i="2"/>
  <c r="CJ58" i="2"/>
  <c r="CK58" i="2"/>
  <c r="CL58" i="2"/>
  <c r="CM58" i="2"/>
  <c r="CN58" i="2"/>
  <c r="CO58" i="2"/>
  <c r="CP58" i="2"/>
  <c r="CQ58" i="2"/>
  <c r="CR58" i="2"/>
  <c r="CS58" i="2"/>
  <c r="CT58" i="2"/>
  <c r="CU58" i="2"/>
  <c r="CV58" i="2"/>
  <c r="CW58" i="2"/>
  <c r="CX58" i="2"/>
  <c r="CY58" i="2"/>
  <c r="CZ58" i="2"/>
  <c r="DA58" i="2"/>
  <c r="DB58" i="2"/>
  <c r="DC58" i="2"/>
  <c r="DD58" i="2"/>
  <c r="DE58" i="2"/>
  <c r="DF58" i="2"/>
  <c r="DG58" i="2"/>
  <c r="DH58" i="2"/>
  <c r="DI58" i="2"/>
  <c r="DJ58" i="2"/>
  <c r="DK58" i="2"/>
  <c r="DL58" i="2"/>
  <c r="DM58" i="2"/>
  <c r="DN58" i="2"/>
  <c r="DO58" i="2"/>
  <c r="DP58" i="2"/>
  <c r="DQ58" i="2"/>
  <c r="DR58" i="2"/>
  <c r="DS58" i="2"/>
  <c r="DT58" i="2"/>
  <c r="DU58" i="2"/>
  <c r="DV58" i="2"/>
  <c r="DW58" i="2"/>
  <c r="DX58" i="2"/>
  <c r="DY58" i="2"/>
  <c r="DZ58" i="2"/>
  <c r="EA58" i="2"/>
  <c r="EB58" i="2"/>
  <c r="EC58" i="2"/>
  <c r="ED58" i="2"/>
  <c r="EE58" i="2"/>
  <c r="EF58" i="2"/>
  <c r="EG58" i="2"/>
  <c r="EH58" i="2"/>
  <c r="EI58" i="2"/>
  <c r="EJ58" i="2"/>
  <c r="EK58" i="2"/>
  <c r="EL58" i="2"/>
  <c r="EM58" i="2"/>
  <c r="EN58" i="2"/>
  <c r="EO58" i="2"/>
  <c r="EP58" i="2"/>
  <c r="EQ58" i="2"/>
  <c r="ER58" i="2"/>
  <c r="ES58" i="2"/>
  <c r="ET58" i="2"/>
  <c r="EU58" i="2"/>
  <c r="EV58" i="2"/>
  <c r="EW58" i="2"/>
  <c r="EX58" i="2"/>
  <c r="EY58" i="2"/>
  <c r="EZ58" i="2"/>
  <c r="FA58" i="2"/>
  <c r="FB58" i="2"/>
  <c r="FC58" i="2"/>
  <c r="FD58" i="2"/>
  <c r="FE58" i="2"/>
  <c r="FF58" i="2"/>
  <c r="FG58" i="2"/>
  <c r="FH58" i="2"/>
  <c r="FI58" i="2"/>
  <c r="FJ58" i="2"/>
  <c r="FK58" i="2"/>
  <c r="FL58" i="2"/>
  <c r="FM58" i="2"/>
  <c r="FN58" i="2"/>
  <c r="FO58" i="2"/>
  <c r="FP58" i="2"/>
  <c r="FQ58" i="2"/>
  <c r="FR58" i="2"/>
  <c r="FS58" i="2"/>
  <c r="FT58" i="2"/>
  <c r="FU58" i="2"/>
  <c r="FV58" i="2"/>
  <c r="FW58" i="2"/>
  <c r="FX58" i="2"/>
  <c r="FY58" i="2"/>
  <c r="FZ58" i="2"/>
  <c r="GA58" i="2"/>
  <c r="GB58" i="2"/>
  <c r="GC58" i="2"/>
  <c r="GD58" i="2"/>
  <c r="GE58" i="2"/>
  <c r="GF58" i="2"/>
  <c r="GG58" i="2"/>
  <c r="GH58" i="2"/>
  <c r="GI58" i="2"/>
  <c r="GJ58" i="2"/>
  <c r="GK58" i="2"/>
  <c r="GL58" i="2"/>
  <c r="GM58" i="2"/>
  <c r="GN58" i="2"/>
  <c r="GO58" i="2"/>
  <c r="GP58" i="2"/>
  <c r="GQ58" i="2"/>
  <c r="GR58" i="2"/>
  <c r="B59" i="2"/>
  <c r="C59" i="2"/>
  <c r="D59" i="2"/>
  <c r="E59" i="2"/>
  <c r="F59" i="2"/>
  <c r="G59" i="2"/>
  <c r="H59" i="2"/>
  <c r="I59" i="2"/>
  <c r="J59" i="2"/>
  <c r="K59" i="2"/>
  <c r="L59" i="2"/>
  <c r="M59" i="2"/>
  <c r="N59" i="2"/>
  <c r="O59" i="2"/>
  <c r="P59" i="2"/>
  <c r="Q59" i="2"/>
  <c r="R59" i="2"/>
  <c r="S59" i="2"/>
  <c r="T59" i="2"/>
  <c r="U59" i="2"/>
  <c r="V59" i="2"/>
  <c r="W59" i="2"/>
  <c r="X59" i="2"/>
  <c r="Y59" i="2"/>
  <c r="Z59" i="2"/>
  <c r="AA59" i="2"/>
  <c r="AB59" i="2"/>
  <c r="AC59" i="2"/>
  <c r="AD59" i="2"/>
  <c r="AE59" i="2"/>
  <c r="AF59" i="2"/>
  <c r="AG59" i="2"/>
  <c r="AH59" i="2"/>
  <c r="AI59" i="2"/>
  <c r="AJ59" i="2"/>
  <c r="AK59" i="2"/>
  <c r="AL59" i="2"/>
  <c r="AM59" i="2"/>
  <c r="AN59" i="2"/>
  <c r="AO59" i="2"/>
  <c r="AP59" i="2"/>
  <c r="AQ59" i="2"/>
  <c r="AR59" i="2"/>
  <c r="AS59" i="2"/>
  <c r="AT59" i="2"/>
  <c r="AU59" i="2"/>
  <c r="AV59" i="2"/>
  <c r="AW59" i="2"/>
  <c r="AX59" i="2"/>
  <c r="AY59" i="2"/>
  <c r="AZ59" i="2"/>
  <c r="BA59" i="2"/>
  <c r="BB59" i="2"/>
  <c r="BC59" i="2"/>
  <c r="BD59" i="2"/>
  <c r="BE59" i="2"/>
  <c r="BF59" i="2"/>
  <c r="BG59" i="2"/>
  <c r="BH59" i="2"/>
  <c r="BI59" i="2"/>
  <c r="BJ59" i="2"/>
  <c r="BK59" i="2"/>
  <c r="BL59" i="2"/>
  <c r="BM59" i="2"/>
  <c r="BN59" i="2"/>
  <c r="BO59" i="2"/>
  <c r="BP59" i="2"/>
  <c r="BQ59" i="2"/>
  <c r="BR59" i="2"/>
  <c r="BS59" i="2"/>
  <c r="BT59" i="2"/>
  <c r="BU59" i="2"/>
  <c r="BV59" i="2"/>
  <c r="BW59" i="2"/>
  <c r="BX59" i="2"/>
  <c r="BY59" i="2"/>
  <c r="BZ59" i="2"/>
  <c r="CA59" i="2"/>
  <c r="CB59" i="2"/>
  <c r="CC59" i="2"/>
  <c r="CD59" i="2"/>
  <c r="CE59" i="2"/>
  <c r="CF59" i="2"/>
  <c r="CG59" i="2"/>
  <c r="CH59" i="2"/>
  <c r="CI59" i="2"/>
  <c r="CJ59" i="2"/>
  <c r="CK59" i="2"/>
  <c r="CL59" i="2"/>
  <c r="CM59" i="2"/>
  <c r="CN59" i="2"/>
  <c r="CO59" i="2"/>
  <c r="CP59" i="2"/>
  <c r="CQ59" i="2"/>
  <c r="CR59" i="2"/>
  <c r="CS59" i="2"/>
  <c r="CT59" i="2"/>
  <c r="CU59" i="2"/>
  <c r="CV59" i="2"/>
  <c r="CW59" i="2"/>
  <c r="CX59" i="2"/>
  <c r="CY59" i="2"/>
  <c r="CZ59" i="2"/>
  <c r="DA59" i="2"/>
  <c r="DB59" i="2"/>
  <c r="DC59" i="2"/>
  <c r="DD59" i="2"/>
  <c r="DE59" i="2"/>
  <c r="DF59" i="2"/>
  <c r="DG59" i="2"/>
  <c r="DH59" i="2"/>
  <c r="DI59" i="2"/>
  <c r="DJ59" i="2"/>
  <c r="DK59" i="2"/>
  <c r="DL59" i="2"/>
  <c r="DM59" i="2"/>
  <c r="DN59" i="2"/>
  <c r="DO59" i="2"/>
  <c r="DP59" i="2"/>
  <c r="DQ59" i="2"/>
  <c r="DR59" i="2"/>
  <c r="DS59" i="2"/>
  <c r="DT59" i="2"/>
  <c r="DU59" i="2"/>
  <c r="DV59" i="2"/>
  <c r="DW59" i="2"/>
  <c r="DX59" i="2"/>
  <c r="DY59" i="2"/>
  <c r="DZ59" i="2"/>
  <c r="EA59" i="2"/>
  <c r="EB59" i="2"/>
  <c r="EC59" i="2"/>
  <c r="ED59" i="2"/>
  <c r="EE59" i="2"/>
  <c r="EF59" i="2"/>
  <c r="EG59" i="2"/>
  <c r="EH59" i="2"/>
  <c r="EI59" i="2"/>
  <c r="EJ59" i="2"/>
  <c r="EK59" i="2"/>
  <c r="EL59" i="2"/>
  <c r="EM59" i="2"/>
  <c r="EN59" i="2"/>
  <c r="EO59" i="2"/>
  <c r="EP59" i="2"/>
  <c r="EQ59" i="2"/>
  <c r="ER59" i="2"/>
  <c r="ES59" i="2"/>
  <c r="ET59" i="2"/>
  <c r="EU59" i="2"/>
  <c r="EV59" i="2"/>
  <c r="EW59" i="2"/>
  <c r="EX59" i="2"/>
  <c r="EY59" i="2"/>
  <c r="EZ59" i="2"/>
  <c r="FA59" i="2"/>
  <c r="FB59" i="2"/>
  <c r="FC59" i="2"/>
  <c r="FD59" i="2"/>
  <c r="FE59" i="2"/>
  <c r="FF59" i="2"/>
  <c r="FG59" i="2"/>
  <c r="FH59" i="2"/>
  <c r="FI59" i="2"/>
  <c r="FJ59" i="2"/>
  <c r="FK59" i="2"/>
  <c r="FL59" i="2"/>
  <c r="FM59" i="2"/>
  <c r="FN59" i="2"/>
  <c r="FO59" i="2"/>
  <c r="FP59" i="2"/>
  <c r="FQ59" i="2"/>
  <c r="FR59" i="2"/>
  <c r="FS59" i="2"/>
  <c r="FT59" i="2"/>
  <c r="FU59" i="2"/>
  <c r="FV59" i="2"/>
  <c r="FW59" i="2"/>
  <c r="FX59" i="2"/>
  <c r="FY59" i="2"/>
  <c r="FZ59" i="2"/>
  <c r="GA59" i="2"/>
  <c r="GB59" i="2"/>
  <c r="GC59" i="2"/>
  <c r="GD59" i="2"/>
  <c r="GE59" i="2"/>
  <c r="GF59" i="2"/>
  <c r="GG59" i="2"/>
  <c r="GH59" i="2"/>
  <c r="GI59" i="2"/>
  <c r="GJ59" i="2"/>
  <c r="GK59" i="2"/>
  <c r="GL59" i="2"/>
  <c r="GM59" i="2"/>
  <c r="GN59" i="2"/>
  <c r="GO59" i="2"/>
  <c r="GP59" i="2"/>
  <c r="GQ59" i="2"/>
  <c r="GR59" i="2"/>
  <c r="B60" i="2"/>
  <c r="C60" i="2"/>
  <c r="D60" i="2"/>
  <c r="E60" i="2"/>
  <c r="F60" i="2"/>
  <c r="G60" i="2"/>
  <c r="H60" i="2"/>
  <c r="I60" i="2"/>
  <c r="J60" i="2"/>
  <c r="K60" i="2"/>
  <c r="L60" i="2"/>
  <c r="M60" i="2"/>
  <c r="N60" i="2"/>
  <c r="O60" i="2"/>
  <c r="P60" i="2"/>
  <c r="Q60" i="2"/>
  <c r="R60" i="2"/>
  <c r="S60" i="2"/>
  <c r="T60" i="2"/>
  <c r="U60" i="2"/>
  <c r="V60" i="2"/>
  <c r="W60" i="2"/>
  <c r="X60" i="2"/>
  <c r="Y60" i="2"/>
  <c r="Z60" i="2"/>
  <c r="AA60" i="2"/>
  <c r="AB60" i="2"/>
  <c r="AC60" i="2"/>
  <c r="AD60" i="2"/>
  <c r="AE60" i="2"/>
  <c r="AF60" i="2"/>
  <c r="AG60" i="2"/>
  <c r="AH60" i="2"/>
  <c r="AI60" i="2"/>
  <c r="AJ60" i="2"/>
  <c r="AK60" i="2"/>
  <c r="AL60" i="2"/>
  <c r="AM60" i="2"/>
  <c r="AN60" i="2"/>
  <c r="AO60" i="2"/>
  <c r="AP60" i="2"/>
  <c r="AQ60" i="2"/>
  <c r="AR60" i="2"/>
  <c r="AS60" i="2"/>
  <c r="AT60" i="2"/>
  <c r="AU60" i="2"/>
  <c r="AV60" i="2"/>
  <c r="AW60" i="2"/>
  <c r="AX60" i="2"/>
  <c r="AY60" i="2"/>
  <c r="AZ60" i="2"/>
  <c r="BA60" i="2"/>
  <c r="BB60" i="2"/>
  <c r="BC60" i="2"/>
  <c r="BD60" i="2"/>
  <c r="BE60" i="2"/>
  <c r="BF60" i="2"/>
  <c r="BG60" i="2"/>
  <c r="BH60" i="2"/>
  <c r="BI60" i="2"/>
  <c r="BJ60" i="2"/>
  <c r="BK60" i="2"/>
  <c r="BL60" i="2"/>
  <c r="BM60" i="2"/>
  <c r="BN60" i="2"/>
  <c r="BO60" i="2"/>
  <c r="BP60" i="2"/>
  <c r="BQ60" i="2"/>
  <c r="BR60" i="2"/>
  <c r="BS60" i="2"/>
  <c r="BT60" i="2"/>
  <c r="BU60" i="2"/>
  <c r="BV60" i="2"/>
  <c r="BW60" i="2"/>
  <c r="BX60" i="2"/>
  <c r="BY60" i="2"/>
  <c r="BZ60" i="2"/>
  <c r="CA60" i="2"/>
  <c r="CB60" i="2"/>
  <c r="CC60" i="2"/>
  <c r="CD60" i="2"/>
  <c r="CE60" i="2"/>
  <c r="CF60" i="2"/>
  <c r="CG60" i="2"/>
  <c r="CH60" i="2"/>
  <c r="CI60" i="2"/>
  <c r="CJ60" i="2"/>
  <c r="CK60" i="2"/>
  <c r="CL60" i="2"/>
  <c r="CM60" i="2"/>
  <c r="CN60" i="2"/>
  <c r="CO60" i="2"/>
  <c r="CP60" i="2"/>
  <c r="CQ60" i="2"/>
  <c r="CR60" i="2"/>
  <c r="CS60" i="2"/>
  <c r="CT60" i="2"/>
  <c r="CU60" i="2"/>
  <c r="CV60" i="2"/>
  <c r="CW60" i="2"/>
  <c r="CX60" i="2"/>
  <c r="CY60" i="2"/>
  <c r="CZ60" i="2"/>
  <c r="DA60" i="2"/>
  <c r="DB60" i="2"/>
  <c r="DC60" i="2"/>
  <c r="DD60" i="2"/>
  <c r="DE60" i="2"/>
  <c r="DF60" i="2"/>
  <c r="DG60" i="2"/>
  <c r="DH60" i="2"/>
  <c r="DI60" i="2"/>
  <c r="DJ60" i="2"/>
  <c r="DK60" i="2"/>
  <c r="DL60" i="2"/>
  <c r="DM60" i="2"/>
  <c r="DN60" i="2"/>
  <c r="DO60" i="2"/>
  <c r="DP60" i="2"/>
  <c r="DQ60" i="2"/>
  <c r="DR60" i="2"/>
  <c r="DS60" i="2"/>
  <c r="DT60" i="2"/>
  <c r="DU60" i="2"/>
  <c r="DV60" i="2"/>
  <c r="DW60" i="2"/>
  <c r="DX60" i="2"/>
  <c r="DY60" i="2"/>
  <c r="DZ60" i="2"/>
  <c r="EA60" i="2"/>
  <c r="EB60" i="2"/>
  <c r="EC60" i="2"/>
  <c r="ED60" i="2"/>
  <c r="EE60" i="2"/>
  <c r="EF60" i="2"/>
  <c r="EG60" i="2"/>
  <c r="EH60" i="2"/>
  <c r="EI60" i="2"/>
  <c r="EJ60" i="2"/>
  <c r="EK60" i="2"/>
  <c r="EL60" i="2"/>
  <c r="EM60" i="2"/>
  <c r="EN60" i="2"/>
  <c r="EO60" i="2"/>
  <c r="EP60" i="2"/>
  <c r="EQ60" i="2"/>
  <c r="ER60" i="2"/>
  <c r="ES60" i="2"/>
  <c r="ET60" i="2"/>
  <c r="EU60" i="2"/>
  <c r="EV60" i="2"/>
  <c r="EW60" i="2"/>
  <c r="EX60" i="2"/>
  <c r="EY60" i="2"/>
  <c r="EZ60" i="2"/>
  <c r="FA60" i="2"/>
  <c r="FB60" i="2"/>
  <c r="FC60" i="2"/>
  <c r="FD60" i="2"/>
  <c r="FE60" i="2"/>
  <c r="FF60" i="2"/>
  <c r="FG60" i="2"/>
  <c r="FH60" i="2"/>
  <c r="FI60" i="2"/>
  <c r="FJ60" i="2"/>
  <c r="FK60" i="2"/>
  <c r="FL60" i="2"/>
  <c r="FM60" i="2"/>
  <c r="FN60" i="2"/>
  <c r="FO60" i="2"/>
  <c r="FP60" i="2"/>
  <c r="FQ60" i="2"/>
  <c r="FR60" i="2"/>
  <c r="FS60" i="2"/>
  <c r="FT60" i="2"/>
  <c r="FU60" i="2"/>
  <c r="FV60" i="2"/>
  <c r="FW60" i="2"/>
  <c r="FX60" i="2"/>
  <c r="FY60" i="2"/>
  <c r="FZ60" i="2"/>
  <c r="GA60" i="2"/>
  <c r="GB60" i="2"/>
  <c r="GC60" i="2"/>
  <c r="GD60" i="2"/>
  <c r="GE60" i="2"/>
  <c r="GF60" i="2"/>
  <c r="GG60" i="2"/>
  <c r="GH60" i="2"/>
  <c r="GI60" i="2"/>
  <c r="GJ60" i="2"/>
  <c r="GK60" i="2"/>
  <c r="GL60" i="2"/>
  <c r="GM60" i="2"/>
  <c r="GN60" i="2"/>
  <c r="GO60" i="2"/>
  <c r="GP60" i="2"/>
  <c r="GQ60" i="2"/>
  <c r="GR60" i="2"/>
  <c r="B61" i="2"/>
  <c r="C61" i="2"/>
  <c r="D61" i="2"/>
  <c r="E61" i="2"/>
  <c r="F61" i="2"/>
  <c r="G61" i="2"/>
  <c r="H61" i="2"/>
  <c r="I61" i="2"/>
  <c r="J61" i="2"/>
  <c r="K61" i="2"/>
  <c r="L61" i="2"/>
  <c r="M61" i="2"/>
  <c r="N61" i="2"/>
  <c r="O61" i="2"/>
  <c r="P61" i="2"/>
  <c r="Q61" i="2"/>
  <c r="R61" i="2"/>
  <c r="S61" i="2"/>
  <c r="T61" i="2"/>
  <c r="U61" i="2"/>
  <c r="V61" i="2"/>
  <c r="W61" i="2"/>
  <c r="X61" i="2"/>
  <c r="Y61" i="2"/>
  <c r="Z61" i="2"/>
  <c r="AA61" i="2"/>
  <c r="AB61" i="2"/>
  <c r="AC61" i="2"/>
  <c r="AD61" i="2"/>
  <c r="AE61" i="2"/>
  <c r="AF61" i="2"/>
  <c r="AG61" i="2"/>
  <c r="AH61" i="2"/>
  <c r="AI61" i="2"/>
  <c r="AJ61" i="2"/>
  <c r="AK61" i="2"/>
  <c r="AL61" i="2"/>
  <c r="AM61" i="2"/>
  <c r="AN61" i="2"/>
  <c r="AO61" i="2"/>
  <c r="AP61" i="2"/>
  <c r="AQ61" i="2"/>
  <c r="AR61" i="2"/>
  <c r="AS61" i="2"/>
  <c r="AT61" i="2"/>
  <c r="AU61" i="2"/>
  <c r="AV61" i="2"/>
  <c r="AW61" i="2"/>
  <c r="AX61" i="2"/>
  <c r="AY61" i="2"/>
  <c r="AZ61" i="2"/>
  <c r="BA61" i="2"/>
  <c r="BB61" i="2"/>
  <c r="BC61" i="2"/>
  <c r="BD61" i="2"/>
  <c r="BE61" i="2"/>
  <c r="BF61" i="2"/>
  <c r="BG61" i="2"/>
  <c r="BH61" i="2"/>
  <c r="BI61" i="2"/>
  <c r="BJ61" i="2"/>
  <c r="BK61" i="2"/>
  <c r="BL61" i="2"/>
  <c r="BM61" i="2"/>
  <c r="BN61" i="2"/>
  <c r="BO61" i="2"/>
  <c r="BP61" i="2"/>
  <c r="BQ61" i="2"/>
  <c r="BR61" i="2"/>
  <c r="BS61" i="2"/>
  <c r="BT61" i="2"/>
  <c r="BU61" i="2"/>
  <c r="BV61" i="2"/>
  <c r="BW61" i="2"/>
  <c r="BX61" i="2"/>
  <c r="BY61" i="2"/>
  <c r="BZ61" i="2"/>
  <c r="CA61" i="2"/>
  <c r="CB61" i="2"/>
  <c r="CC61" i="2"/>
  <c r="CD61" i="2"/>
  <c r="CE61" i="2"/>
  <c r="CF61" i="2"/>
  <c r="CG61" i="2"/>
  <c r="CH61" i="2"/>
  <c r="CI61" i="2"/>
  <c r="CJ61" i="2"/>
  <c r="CK61" i="2"/>
  <c r="CL61" i="2"/>
  <c r="CM61" i="2"/>
  <c r="CN61" i="2"/>
  <c r="CO61" i="2"/>
  <c r="CP61" i="2"/>
  <c r="CQ61" i="2"/>
  <c r="CR61" i="2"/>
  <c r="CS61" i="2"/>
  <c r="CT61" i="2"/>
  <c r="CU61" i="2"/>
  <c r="CV61" i="2"/>
  <c r="CW61" i="2"/>
  <c r="CX61" i="2"/>
  <c r="CY61" i="2"/>
  <c r="CZ61" i="2"/>
  <c r="DA61" i="2"/>
  <c r="DB61" i="2"/>
  <c r="DC61" i="2"/>
  <c r="DD61" i="2"/>
  <c r="DE61" i="2"/>
  <c r="DF61" i="2"/>
  <c r="DG61" i="2"/>
  <c r="DH61" i="2"/>
  <c r="DI61" i="2"/>
  <c r="DJ61" i="2"/>
  <c r="DK61" i="2"/>
  <c r="DL61" i="2"/>
  <c r="DM61" i="2"/>
  <c r="DN61" i="2"/>
  <c r="DO61" i="2"/>
  <c r="DP61" i="2"/>
  <c r="DQ61" i="2"/>
  <c r="DR61" i="2"/>
  <c r="DS61" i="2"/>
  <c r="DT61" i="2"/>
  <c r="DU61" i="2"/>
  <c r="DV61" i="2"/>
  <c r="DW61" i="2"/>
  <c r="DX61" i="2"/>
  <c r="DY61" i="2"/>
  <c r="DZ61" i="2"/>
  <c r="EA61" i="2"/>
  <c r="EB61" i="2"/>
  <c r="EC61" i="2"/>
  <c r="ED61" i="2"/>
  <c r="EE61" i="2"/>
  <c r="EF61" i="2"/>
  <c r="EG61" i="2"/>
  <c r="EH61" i="2"/>
  <c r="EI61" i="2"/>
  <c r="EJ61" i="2"/>
  <c r="EK61" i="2"/>
  <c r="EL61" i="2"/>
  <c r="EM61" i="2"/>
  <c r="EN61" i="2"/>
  <c r="EO61" i="2"/>
  <c r="EP61" i="2"/>
  <c r="EQ61" i="2"/>
  <c r="ER61" i="2"/>
  <c r="ES61" i="2"/>
  <c r="ET61" i="2"/>
  <c r="EU61" i="2"/>
  <c r="EV61" i="2"/>
  <c r="EW61" i="2"/>
  <c r="EX61" i="2"/>
  <c r="EY61" i="2"/>
  <c r="EZ61" i="2"/>
  <c r="FA61" i="2"/>
  <c r="FB61" i="2"/>
  <c r="FC61" i="2"/>
  <c r="FD61" i="2"/>
  <c r="FE61" i="2"/>
  <c r="FF61" i="2"/>
  <c r="FG61" i="2"/>
  <c r="FH61" i="2"/>
  <c r="FI61" i="2"/>
  <c r="FJ61" i="2"/>
  <c r="FK61" i="2"/>
  <c r="FL61" i="2"/>
  <c r="FM61" i="2"/>
  <c r="FN61" i="2"/>
  <c r="FO61" i="2"/>
  <c r="FP61" i="2"/>
  <c r="FQ61" i="2"/>
  <c r="FR61" i="2"/>
  <c r="FS61" i="2"/>
  <c r="FT61" i="2"/>
  <c r="FU61" i="2"/>
  <c r="FV61" i="2"/>
  <c r="FW61" i="2"/>
  <c r="FX61" i="2"/>
  <c r="FY61" i="2"/>
  <c r="FZ61" i="2"/>
  <c r="GA61" i="2"/>
  <c r="GB61" i="2"/>
  <c r="GC61" i="2"/>
  <c r="GD61" i="2"/>
  <c r="GE61" i="2"/>
  <c r="GF61" i="2"/>
  <c r="GG61" i="2"/>
  <c r="GH61" i="2"/>
  <c r="GI61" i="2"/>
  <c r="GJ61" i="2"/>
  <c r="GK61" i="2"/>
  <c r="GL61" i="2"/>
  <c r="GM61" i="2"/>
  <c r="GN61" i="2"/>
  <c r="GO61" i="2"/>
  <c r="GP61" i="2"/>
  <c r="GQ61" i="2"/>
  <c r="GR61" i="2"/>
  <c r="B2" i="15" a="1"/>
  <c r="B2" i="16" a="1"/>
  <c r="B2" i="3" a="1"/>
  <c r="B3" i="8" a="1"/>
  <c r="A73" i="17"/>
  <c r="A10" i="17"/>
  <c r="A136" i="17"/>
  <c r="AV2" i="17" l="1"/>
  <c r="X5" i="17"/>
  <c r="BG2" i="17"/>
  <c r="AI4" i="17"/>
  <c r="K2" i="17"/>
  <c r="AT2" i="17"/>
  <c r="V2" i="17"/>
  <c r="BE2" i="17"/>
  <c r="AG2" i="17"/>
  <c r="I2" i="17"/>
  <c r="AZ2" i="17"/>
  <c r="D2" i="17"/>
  <c r="AQ2" i="17"/>
  <c r="S2" i="17"/>
  <c r="AL2" i="17"/>
  <c r="N2" i="17"/>
  <c r="R2" i="17"/>
  <c r="BH4" i="17"/>
  <c r="AJ4" i="17"/>
  <c r="L2" i="17"/>
  <c r="AU5" i="17"/>
  <c r="W2" i="17"/>
  <c r="BF2" i="17"/>
  <c r="AH2" i="17"/>
  <c r="J4" i="17"/>
  <c r="AS2" i="17"/>
  <c r="U2" i="17"/>
  <c r="BD5" i="17"/>
  <c r="AN2" i="17"/>
  <c r="P2" i="17"/>
  <c r="H2" i="17"/>
  <c r="BC2" i="17"/>
  <c r="AE2" i="17"/>
  <c r="G2" i="17"/>
  <c r="AX2" i="17"/>
  <c r="Z2" i="17"/>
  <c r="B4" i="17"/>
  <c r="CV63" i="2"/>
  <c r="FW63" i="2"/>
  <c r="FJ63" i="2"/>
  <c r="AR1" i="22"/>
  <c r="AR3" i="17"/>
  <c r="T1" i="22"/>
  <c r="T3" i="17"/>
  <c r="BH5" i="17"/>
  <c r="AJ5" i="17"/>
  <c r="L5" i="17"/>
  <c r="AV4" i="17"/>
  <c r="X4" i="17"/>
  <c r="BH2" i="17"/>
  <c r="AJ2" i="17"/>
  <c r="X2" i="17"/>
  <c r="AI2" i="17"/>
  <c r="BA1" i="22"/>
  <c r="BA3" i="17"/>
  <c r="AO1" i="22"/>
  <c r="AO3" i="17"/>
  <c r="AC1" i="22"/>
  <c r="AC3" i="17"/>
  <c r="Q1" i="22"/>
  <c r="Q3" i="17"/>
  <c r="E1" i="22"/>
  <c r="E3" i="17"/>
  <c r="BE5" i="17"/>
  <c r="AS5" i="17"/>
  <c r="AG5" i="17"/>
  <c r="U5" i="17"/>
  <c r="I5" i="17"/>
  <c r="BE4" i="17"/>
  <c r="AS4" i="17"/>
  <c r="AG4" i="17"/>
  <c r="U4" i="17"/>
  <c r="I4" i="17"/>
  <c r="AY1" i="22"/>
  <c r="AY3" i="17"/>
  <c r="AM1" i="22"/>
  <c r="AM3" i="17"/>
  <c r="AA1" i="22"/>
  <c r="AA3" i="17"/>
  <c r="C1" i="22"/>
  <c r="C3" i="17"/>
  <c r="BC5" i="17"/>
  <c r="AQ5" i="17"/>
  <c r="AE5" i="17"/>
  <c r="S5" i="17"/>
  <c r="G5" i="17"/>
  <c r="BC4" i="17"/>
  <c r="AQ4" i="17"/>
  <c r="AE4" i="17"/>
  <c r="S4" i="17"/>
  <c r="G4" i="17"/>
  <c r="DV63" i="2"/>
  <c r="FO79" i="2"/>
  <c r="AW1" i="22"/>
  <c r="AW3" i="17"/>
  <c r="AK1" i="22"/>
  <c r="AK3" i="17"/>
  <c r="Y1" i="22"/>
  <c r="Y3" i="17"/>
  <c r="M1" i="22"/>
  <c r="M3" i="17"/>
  <c r="BA5" i="17"/>
  <c r="AO5" i="17"/>
  <c r="AC5" i="17"/>
  <c r="Q5" i="17"/>
  <c r="E5" i="17"/>
  <c r="BA4" i="17"/>
  <c r="AO4" i="17"/>
  <c r="AC4" i="17"/>
  <c r="Q4" i="17"/>
  <c r="E4" i="17"/>
  <c r="BA2" i="17"/>
  <c r="AO2" i="17"/>
  <c r="AC2" i="17"/>
  <c r="Q2" i="17"/>
  <c r="E2" i="17"/>
  <c r="AQ1" i="22"/>
  <c r="AQ3" i="17"/>
  <c r="AE1" i="22"/>
  <c r="AE3" i="17"/>
  <c r="G1" i="22"/>
  <c r="G3" i="17"/>
  <c r="BG5" i="17"/>
  <c r="AI5" i="17"/>
  <c r="W5" i="17"/>
  <c r="K5" i="17"/>
  <c r="BG4" i="17"/>
  <c r="AU4" i="17"/>
  <c r="W4" i="17"/>
  <c r="K4" i="17"/>
  <c r="AU2" i="17"/>
  <c r="J2" i="17"/>
  <c r="BD63" i="2"/>
  <c r="FN63" i="2"/>
  <c r="DF63" i="2"/>
  <c r="BK63" i="2"/>
  <c r="AB1" i="22"/>
  <c r="AB3" i="17"/>
  <c r="O1" i="22"/>
  <c r="O3" i="17"/>
  <c r="AL1" i="22"/>
  <c r="AL3" i="17"/>
  <c r="BD126" i="2"/>
  <c r="FN120" i="2"/>
  <c r="FO63" i="2"/>
  <c r="DW63" i="2"/>
  <c r="FI63" i="2"/>
  <c r="AS63" i="2"/>
  <c r="BH1" i="22"/>
  <c r="BH3" i="17"/>
  <c r="AV1" i="22"/>
  <c r="AV3" i="17"/>
  <c r="AJ1" i="22"/>
  <c r="AJ3" i="17"/>
  <c r="X1" i="22"/>
  <c r="X3" i="17"/>
  <c r="L1" i="22"/>
  <c r="L3" i="17"/>
  <c r="AZ5" i="17"/>
  <c r="AN5" i="17"/>
  <c r="AB5" i="17"/>
  <c r="P5" i="17"/>
  <c r="D5" i="17"/>
  <c r="AZ4" i="17"/>
  <c r="AN4" i="17"/>
  <c r="AB4" i="17"/>
  <c r="P4" i="17"/>
  <c r="D4" i="17"/>
  <c r="AB2" i="17"/>
  <c r="AG63" i="2"/>
  <c r="GR63" i="2"/>
  <c r="H63" i="2"/>
  <c r="AT63" i="2"/>
  <c r="FG63" i="2"/>
  <c r="BD1" i="22"/>
  <c r="BD3" i="17"/>
  <c r="AF1" i="22"/>
  <c r="AF3" i="17"/>
  <c r="H1" i="22"/>
  <c r="H3" i="17"/>
  <c r="AV5" i="17"/>
  <c r="L4" i="17"/>
  <c r="BC1" i="22"/>
  <c r="BC3" i="17"/>
  <c r="S1" i="22"/>
  <c r="S3" i="17"/>
  <c r="BB1" i="22"/>
  <c r="BB3" i="17"/>
  <c r="AP1" i="22"/>
  <c r="AP3" i="17"/>
  <c r="AD1" i="22"/>
  <c r="AD3" i="17"/>
  <c r="R1" i="22"/>
  <c r="R3" i="17"/>
  <c r="F1" i="22"/>
  <c r="F3" i="17"/>
  <c r="BF5" i="17"/>
  <c r="AT5" i="17"/>
  <c r="AH5" i="17"/>
  <c r="V5" i="17"/>
  <c r="J5" i="17"/>
  <c r="BF4" i="17"/>
  <c r="AT4" i="17"/>
  <c r="AH4" i="17"/>
  <c r="V4" i="17"/>
  <c r="CV110" i="2"/>
  <c r="FQ63" i="2"/>
  <c r="I63" i="2"/>
  <c r="AZ1" i="22"/>
  <c r="AZ3" i="17"/>
  <c r="AN1" i="22"/>
  <c r="AN3" i="17"/>
  <c r="P1" i="22"/>
  <c r="P3" i="17"/>
  <c r="D1" i="22"/>
  <c r="D3" i="17"/>
  <c r="AR5" i="17"/>
  <c r="AF5" i="17"/>
  <c r="T5" i="17"/>
  <c r="H5" i="17"/>
  <c r="BD4" i="17"/>
  <c r="AR4" i="17"/>
  <c r="AF4" i="17"/>
  <c r="T4" i="17"/>
  <c r="H4" i="17"/>
  <c r="BD2" i="17"/>
  <c r="AR2" i="17"/>
  <c r="AF2" i="17"/>
  <c r="T2" i="17"/>
  <c r="AX1" i="22"/>
  <c r="AX3" i="17"/>
  <c r="Z1" i="22"/>
  <c r="Z3" i="17"/>
  <c r="N1" i="22"/>
  <c r="N3" i="17"/>
  <c r="B1" i="22"/>
  <c r="B3" i="17"/>
  <c r="B2" i="17"/>
  <c r="BB5" i="17"/>
  <c r="AP5" i="17"/>
  <c r="AD5" i="17"/>
  <c r="R5" i="17"/>
  <c r="F5" i="17"/>
  <c r="BB4" i="17"/>
  <c r="AP4" i="17"/>
  <c r="AD4" i="17"/>
  <c r="R4" i="17"/>
  <c r="F4" i="17"/>
  <c r="BB2" i="17"/>
  <c r="AP2" i="17"/>
  <c r="AD2" i="17"/>
  <c r="F2" i="17"/>
  <c r="BG1" i="22"/>
  <c r="BG3" i="17"/>
  <c r="AU1" i="22"/>
  <c r="AU3" i="17"/>
  <c r="AI1" i="22"/>
  <c r="AI3" i="17"/>
  <c r="W1" i="22"/>
  <c r="W3" i="17"/>
  <c r="K1" i="22"/>
  <c r="K3" i="17"/>
  <c r="AY5" i="17"/>
  <c r="AM5" i="17"/>
  <c r="AA5" i="17"/>
  <c r="O5" i="17"/>
  <c r="C5" i="17"/>
  <c r="AY4" i="17"/>
  <c r="AM4" i="17"/>
  <c r="AA4" i="17"/>
  <c r="O4" i="17"/>
  <c r="C4" i="17"/>
  <c r="AY2" i="17"/>
  <c r="AM2" i="17"/>
  <c r="AA2" i="17"/>
  <c r="O2" i="17"/>
  <c r="C2" i="17"/>
  <c r="BF1" i="22"/>
  <c r="BF3" i="17"/>
  <c r="AT1" i="22"/>
  <c r="AT3" i="17"/>
  <c r="AH1" i="22"/>
  <c r="AH3" i="17"/>
  <c r="V1" i="22"/>
  <c r="V3" i="17"/>
  <c r="J1" i="22"/>
  <c r="J3" i="17"/>
  <c r="BI1" i="22"/>
  <c r="BI3" i="17"/>
  <c r="AX5" i="17"/>
  <c r="AL5" i="17"/>
  <c r="Z5" i="17"/>
  <c r="N5" i="17"/>
  <c r="B5" i="17"/>
  <c r="AX4" i="17"/>
  <c r="AL4" i="17"/>
  <c r="Z4" i="17"/>
  <c r="N4" i="17"/>
  <c r="BE1" i="22"/>
  <c r="BE3" i="17"/>
  <c r="AS1" i="22"/>
  <c r="AS3" i="17"/>
  <c r="AG1" i="22"/>
  <c r="AG3" i="17"/>
  <c r="U1" i="22"/>
  <c r="U3" i="17"/>
  <c r="I1" i="22"/>
  <c r="I3" i="17"/>
  <c r="BI5" i="17"/>
  <c r="AW5" i="17"/>
  <c r="AK5" i="17"/>
  <c r="Y5" i="17"/>
  <c r="M5" i="17"/>
  <c r="BI4" i="17"/>
  <c r="AW4" i="17"/>
  <c r="AK4" i="17"/>
  <c r="Y4" i="17"/>
  <c r="M4" i="17"/>
  <c r="BI2" i="17"/>
  <c r="AW2" i="17"/>
  <c r="AK2" i="17"/>
  <c r="Y2" i="17"/>
  <c r="M2" i="17"/>
  <c r="C6" i="19"/>
  <c r="A9" i="19" a="1"/>
  <c r="A50" i="19" s="1"/>
  <c r="A68" i="19"/>
  <c r="A56" i="19"/>
  <c r="A10" i="19"/>
  <c r="A26" i="19"/>
  <c r="A40" i="19"/>
  <c r="A46" i="19"/>
  <c r="A18" i="19"/>
  <c r="A32" i="19"/>
  <c r="A38" i="19"/>
  <c r="A20" i="19"/>
  <c r="A36" i="19"/>
  <c r="A41" i="19"/>
  <c r="A17" i="19"/>
  <c r="A29" i="19"/>
  <c r="A42" i="19"/>
  <c r="A47" i="19"/>
  <c r="A62" i="19"/>
  <c r="A51" i="19"/>
  <c r="A13" i="19"/>
  <c r="A49" i="19"/>
  <c r="A63" i="19"/>
  <c r="A39" i="19"/>
  <c r="A21" i="19"/>
  <c r="A54" i="19"/>
  <c r="A48" i="19"/>
  <c r="FZ200" i="3"/>
  <c r="FF200" i="3"/>
  <c r="EL200" i="3"/>
  <c r="DR200" i="3"/>
  <c r="CX200" i="3"/>
  <c r="CD200" i="3"/>
  <c r="BJ200" i="3"/>
  <c r="AP200" i="3"/>
  <c r="V200" i="3"/>
  <c r="B200" i="3"/>
  <c r="FY199" i="3"/>
  <c r="FE199" i="3"/>
  <c r="EK199" i="3"/>
  <c r="DQ199" i="3"/>
  <c r="CW199" i="3"/>
  <c r="CC199" i="3"/>
  <c r="BI199" i="3"/>
  <c r="AO199" i="3"/>
  <c r="U199" i="3"/>
  <c r="GR198" i="3"/>
  <c r="FX198" i="3"/>
  <c r="FD198" i="3"/>
  <c r="EJ198" i="3"/>
  <c r="DP198" i="3"/>
  <c r="CV198" i="3"/>
  <c r="CB198" i="3"/>
  <c r="BH198" i="3"/>
  <c r="AN198" i="3"/>
  <c r="T198" i="3"/>
  <c r="GQ197" i="3"/>
  <c r="FW197" i="3"/>
  <c r="FC197" i="3"/>
  <c r="EI197" i="3"/>
  <c r="DO197" i="3"/>
  <c r="CU197" i="3"/>
  <c r="CA197" i="3"/>
  <c r="BG197" i="3"/>
  <c r="AM197" i="3"/>
  <c r="S197" i="3"/>
  <c r="GP196" i="3"/>
  <c r="FV196" i="3"/>
  <c r="FB196" i="3"/>
  <c r="EH196" i="3"/>
  <c r="DN196" i="3"/>
  <c r="CT196" i="3"/>
  <c r="BZ196" i="3"/>
  <c r="BF196" i="3"/>
  <c r="AL196" i="3"/>
  <c r="R196" i="3"/>
  <c r="GO195" i="3"/>
  <c r="FU195" i="3"/>
  <c r="FA195" i="3"/>
  <c r="EG195" i="3"/>
  <c r="DM195" i="3"/>
  <c r="CS195" i="3"/>
  <c r="BY195" i="3"/>
  <c r="BE195" i="3"/>
  <c r="AK195" i="3"/>
  <c r="Q195" i="3"/>
  <c r="GN194" i="3"/>
  <c r="FT194" i="3"/>
  <c r="EZ194" i="3"/>
  <c r="EF194" i="3"/>
  <c r="DL194" i="3"/>
  <c r="CR194" i="3"/>
  <c r="BX194" i="3"/>
  <c r="BD194" i="3"/>
  <c r="AJ194" i="3"/>
  <c r="P194" i="3"/>
  <c r="GM193" i="3"/>
  <c r="FS193" i="3"/>
  <c r="EY193" i="3"/>
  <c r="EE193" i="3"/>
  <c r="DK193" i="3"/>
  <c r="CQ193" i="3"/>
  <c r="BW193" i="3"/>
  <c r="BC193" i="3"/>
  <c r="AI193" i="3"/>
  <c r="O193" i="3"/>
  <c r="GL192" i="3"/>
  <c r="FR192" i="3"/>
  <c r="EX192" i="3"/>
  <c r="ED192" i="3"/>
  <c r="DJ192" i="3"/>
  <c r="CP192" i="3"/>
  <c r="BV192" i="3"/>
  <c r="BB192" i="3"/>
  <c r="AH192" i="3"/>
  <c r="N192" i="3"/>
  <c r="GK191" i="3"/>
  <c r="FQ191" i="3"/>
  <c r="EW191" i="3"/>
  <c r="EC191" i="3"/>
  <c r="DI191" i="3"/>
  <c r="CO191" i="3"/>
  <c r="BU191" i="3"/>
  <c r="BA191" i="3"/>
  <c r="AG191" i="3"/>
  <c r="M191" i="3"/>
  <c r="GJ190" i="3"/>
  <c r="FP190" i="3"/>
  <c r="EV190" i="3"/>
  <c r="EB190" i="3"/>
  <c r="DH190" i="3"/>
  <c r="CN190" i="3"/>
  <c r="BT190" i="3"/>
  <c r="AZ190" i="3"/>
  <c r="AF190" i="3"/>
  <c r="L190" i="3"/>
  <c r="GI189" i="3"/>
  <c r="FO189" i="3"/>
  <c r="EU189" i="3"/>
  <c r="EA189" i="3"/>
  <c r="DG189" i="3"/>
  <c r="CM189" i="3"/>
  <c r="BS189" i="3"/>
  <c r="AY189" i="3"/>
  <c r="AE189" i="3"/>
  <c r="K189" i="3"/>
  <c r="GH188" i="3"/>
  <c r="FN188" i="3"/>
  <c r="ET188" i="3"/>
  <c r="DZ188" i="3"/>
  <c r="DF188" i="3"/>
  <c r="CL188" i="3"/>
  <c r="BR188" i="3"/>
  <c r="AX188" i="3"/>
  <c r="AD188" i="3"/>
  <c r="J188" i="3"/>
  <c r="GG187" i="3"/>
  <c r="FM187" i="3"/>
  <c r="ES187" i="3"/>
  <c r="DY187" i="3"/>
  <c r="DE187" i="3"/>
  <c r="CK187" i="3"/>
  <c r="BQ187" i="3"/>
  <c r="AW187" i="3"/>
  <c r="AC187" i="3"/>
  <c r="I187" i="3"/>
  <c r="GF186" i="3"/>
  <c r="FL186" i="3"/>
  <c r="ER186" i="3"/>
  <c r="DX186" i="3"/>
  <c r="DD186" i="3"/>
  <c r="CJ186" i="3"/>
  <c r="BP186" i="3"/>
  <c r="AV186" i="3"/>
  <c r="AB186" i="3"/>
  <c r="H186" i="3"/>
  <c r="GE185" i="3"/>
  <c r="FK185" i="3"/>
  <c r="EQ185" i="3"/>
  <c r="DW185" i="3"/>
  <c r="DC185" i="3"/>
  <c r="CI185" i="3"/>
  <c r="BO185" i="3"/>
  <c r="AU185" i="3"/>
  <c r="AA185" i="3"/>
  <c r="G185" i="3"/>
  <c r="GD184" i="3"/>
  <c r="FJ184" i="3"/>
  <c r="EP184" i="3"/>
  <c r="DV184" i="3"/>
  <c r="DB184" i="3"/>
  <c r="CH184" i="3"/>
  <c r="BN184" i="3"/>
  <c r="AT184" i="3"/>
  <c r="Z184" i="3"/>
  <c r="F184" i="3"/>
  <c r="GC183" i="3"/>
  <c r="FI183" i="3"/>
  <c r="EO183" i="3"/>
  <c r="DU183" i="3"/>
  <c r="DA183" i="3"/>
  <c r="CG183" i="3"/>
  <c r="GN200" i="3"/>
  <c r="FT200" i="3"/>
  <c r="EZ200" i="3"/>
  <c r="EF200" i="3"/>
  <c r="DL200" i="3"/>
  <c r="CR200" i="3"/>
  <c r="BX200" i="3"/>
  <c r="BD200" i="3"/>
  <c r="AJ200" i="3"/>
  <c r="P200" i="3"/>
  <c r="GM199" i="3"/>
  <c r="FS199" i="3"/>
  <c r="EY199" i="3"/>
  <c r="EE199" i="3"/>
  <c r="DK199" i="3"/>
  <c r="CQ199" i="3"/>
  <c r="BW199" i="3"/>
  <c r="BC199" i="3"/>
  <c r="AI199" i="3"/>
  <c r="O199" i="3"/>
  <c r="GL198" i="3"/>
  <c r="FR198" i="3"/>
  <c r="EX198" i="3"/>
  <c r="ED198" i="3"/>
  <c r="DJ198" i="3"/>
  <c r="CP198" i="3"/>
  <c r="BV198" i="3"/>
  <c r="BB198" i="3"/>
  <c r="AH198" i="3"/>
  <c r="N198" i="3"/>
  <c r="GK197" i="3"/>
  <c r="FQ197" i="3"/>
  <c r="EW197" i="3"/>
  <c r="EC197" i="3"/>
  <c r="DI197" i="3"/>
  <c r="CO197" i="3"/>
  <c r="BU197" i="3"/>
  <c r="BA197" i="3"/>
  <c r="AG197" i="3"/>
  <c r="M197" i="3"/>
  <c r="GJ196" i="3"/>
  <c r="FP196" i="3"/>
  <c r="EV196" i="3"/>
  <c r="EB196" i="3"/>
  <c r="DH196" i="3"/>
  <c r="CN196" i="3"/>
  <c r="BT196" i="3"/>
  <c r="AZ196" i="3"/>
  <c r="AF196" i="3"/>
  <c r="L196" i="3"/>
  <c r="GI195" i="3"/>
  <c r="FO195" i="3"/>
  <c r="EU195" i="3"/>
  <c r="EA195" i="3"/>
  <c r="DG195" i="3"/>
  <c r="CM195" i="3"/>
  <c r="BS195" i="3"/>
  <c r="AY195" i="3"/>
  <c r="AE195" i="3"/>
  <c r="K195" i="3"/>
  <c r="GH194" i="3"/>
  <c r="FN194" i="3"/>
  <c r="ET194" i="3"/>
  <c r="DZ194" i="3"/>
  <c r="DF194" i="3"/>
  <c r="CL194" i="3"/>
  <c r="BR194" i="3"/>
  <c r="AX194" i="3"/>
  <c r="AD194" i="3"/>
  <c r="J194" i="3"/>
  <c r="GG193" i="3"/>
  <c r="FM193" i="3"/>
  <c r="ES193" i="3"/>
  <c r="DY193" i="3"/>
  <c r="DE193" i="3"/>
  <c r="CK193" i="3"/>
  <c r="BQ193" i="3"/>
  <c r="AW193" i="3"/>
  <c r="AC193" i="3"/>
  <c r="I193" i="3"/>
  <c r="GF192" i="3"/>
  <c r="FL192" i="3"/>
  <c r="ER192" i="3"/>
  <c r="DX192" i="3"/>
  <c r="DD192" i="3"/>
  <c r="CJ192" i="3"/>
  <c r="BP192" i="3"/>
  <c r="AV192" i="3"/>
  <c r="AB192" i="3"/>
  <c r="H192" i="3"/>
  <c r="GE191" i="3"/>
  <c r="FK191" i="3"/>
  <c r="EQ191" i="3"/>
  <c r="DW191" i="3"/>
  <c r="DC191" i="3"/>
  <c r="CI191" i="3"/>
  <c r="BO191" i="3"/>
  <c r="AU191" i="3"/>
  <c r="AA191" i="3"/>
  <c r="G191" i="3"/>
  <c r="GD190" i="3"/>
  <c r="FJ190" i="3"/>
  <c r="EP190" i="3"/>
  <c r="DV190" i="3"/>
  <c r="DB190" i="3"/>
  <c r="CH190" i="3"/>
  <c r="BN190" i="3"/>
  <c r="AT190" i="3"/>
  <c r="Z190" i="3"/>
  <c r="F190" i="3"/>
  <c r="GC189" i="3"/>
  <c r="FI189" i="3"/>
  <c r="EO189" i="3"/>
  <c r="DU189" i="3"/>
  <c r="DA189" i="3"/>
  <c r="CG189" i="3"/>
  <c r="BM189" i="3"/>
  <c r="AS189" i="3"/>
  <c r="Y189" i="3"/>
  <c r="E189" i="3"/>
  <c r="GB188" i="3"/>
  <c r="FH188" i="3"/>
  <c r="EN188" i="3"/>
  <c r="DT188" i="3"/>
  <c r="CZ188" i="3"/>
  <c r="CF188" i="3"/>
  <c r="BL188" i="3"/>
  <c r="AR188" i="3"/>
  <c r="X188" i="3"/>
  <c r="D188" i="3"/>
  <c r="GA187" i="3"/>
  <c r="FG187" i="3"/>
  <c r="EM187" i="3"/>
  <c r="DS187" i="3"/>
  <c r="CY187" i="3"/>
  <c r="CE187" i="3"/>
  <c r="BK187" i="3"/>
  <c r="AQ187" i="3"/>
  <c r="W187" i="3"/>
  <c r="C187" i="3"/>
  <c r="FZ186" i="3"/>
  <c r="FF186" i="3"/>
  <c r="EL186" i="3"/>
  <c r="DR186" i="3"/>
  <c r="CX186" i="3"/>
  <c r="CD186" i="3"/>
  <c r="BJ186" i="3"/>
  <c r="AP186" i="3"/>
  <c r="V186" i="3"/>
  <c r="B186" i="3"/>
  <c r="FY185" i="3"/>
  <c r="FE185" i="3"/>
  <c r="EK185" i="3"/>
  <c r="DQ185" i="3"/>
  <c r="CW185" i="3"/>
  <c r="CC185" i="3"/>
  <c r="BI185" i="3"/>
  <c r="AO185" i="3"/>
  <c r="U185" i="3"/>
  <c r="GR184" i="3"/>
  <c r="FX184" i="3"/>
  <c r="FD184" i="3"/>
  <c r="EJ184" i="3"/>
  <c r="DP184" i="3"/>
  <c r="CV184" i="3"/>
  <c r="CB184" i="3"/>
  <c r="BH184" i="3"/>
  <c r="AN184" i="3"/>
  <c r="T184" i="3"/>
  <c r="GQ183" i="3"/>
  <c r="FW183" i="3"/>
  <c r="FC183" i="3"/>
  <c r="EI183" i="3"/>
  <c r="DO183" i="3"/>
  <c r="CU183" i="3"/>
  <c r="CA183" i="3"/>
  <c r="GM200" i="3"/>
  <c r="FQ200" i="3"/>
  <c r="EU200" i="3"/>
  <c r="DY200" i="3"/>
  <c r="DC200" i="3"/>
  <c r="CG200" i="3"/>
  <c r="BK200" i="3"/>
  <c r="AN200" i="3"/>
  <c r="R200" i="3"/>
  <c r="GL199" i="3"/>
  <c r="FP199" i="3"/>
  <c r="ET199" i="3"/>
  <c r="DX199" i="3"/>
  <c r="DB199" i="3"/>
  <c r="CF199" i="3"/>
  <c r="BJ199" i="3"/>
  <c r="AM199" i="3"/>
  <c r="Q199" i="3"/>
  <c r="GK198" i="3"/>
  <c r="FO198" i="3"/>
  <c r="ES198" i="3"/>
  <c r="DW198" i="3"/>
  <c r="DA198" i="3"/>
  <c r="CE198" i="3"/>
  <c r="BI198" i="3"/>
  <c r="AL198" i="3"/>
  <c r="P198" i="3"/>
  <c r="GJ197" i="3"/>
  <c r="FN197" i="3"/>
  <c r="ER197" i="3"/>
  <c r="DV197" i="3"/>
  <c r="CZ197" i="3"/>
  <c r="CD197" i="3"/>
  <c r="BH197" i="3"/>
  <c r="AK197" i="3"/>
  <c r="O197" i="3"/>
  <c r="GI196" i="3"/>
  <c r="FM196" i="3"/>
  <c r="EQ196" i="3"/>
  <c r="DU196" i="3"/>
  <c r="CY196" i="3"/>
  <c r="CC196" i="3"/>
  <c r="BG196" i="3"/>
  <c r="AJ196" i="3"/>
  <c r="N196" i="3"/>
  <c r="GH195" i="3"/>
  <c r="FL195" i="3"/>
  <c r="EP195" i="3"/>
  <c r="DT195" i="3"/>
  <c r="CX195" i="3"/>
  <c r="CB195" i="3"/>
  <c r="BF195" i="3"/>
  <c r="AI195" i="3"/>
  <c r="M195" i="3"/>
  <c r="GG194" i="3"/>
  <c r="FK194" i="3"/>
  <c r="EO194" i="3"/>
  <c r="DS194" i="3"/>
  <c r="CW194" i="3"/>
  <c r="CA194" i="3"/>
  <c r="BE194" i="3"/>
  <c r="AH194" i="3"/>
  <c r="L194" i="3"/>
  <c r="GF193" i="3"/>
  <c r="FJ193" i="3"/>
  <c r="EN193" i="3"/>
  <c r="DR193" i="3"/>
  <c r="CV193" i="3"/>
  <c r="BZ193" i="3"/>
  <c r="BD193" i="3"/>
  <c r="AG193" i="3"/>
  <c r="K193" i="3"/>
  <c r="GE192" i="3"/>
  <c r="FI192" i="3"/>
  <c r="EM192" i="3"/>
  <c r="DQ192" i="3"/>
  <c r="CU192" i="3"/>
  <c r="BY192" i="3"/>
  <c r="BC192" i="3"/>
  <c r="AF192" i="3"/>
  <c r="J192" i="3"/>
  <c r="GD191" i="3"/>
  <c r="FH191" i="3"/>
  <c r="EL191" i="3"/>
  <c r="DP191" i="3"/>
  <c r="CT191" i="3"/>
  <c r="BX191" i="3"/>
  <c r="BB191" i="3"/>
  <c r="AE191" i="3"/>
  <c r="I191" i="3"/>
  <c r="GC190" i="3"/>
  <c r="FG190" i="3"/>
  <c r="EK190" i="3"/>
  <c r="DO190" i="3"/>
  <c r="CS190" i="3"/>
  <c r="BW190" i="3"/>
  <c r="BA190" i="3"/>
  <c r="AD190" i="3"/>
  <c r="H190" i="3"/>
  <c r="GB189" i="3"/>
  <c r="FF189" i="3"/>
  <c r="EJ189" i="3"/>
  <c r="DN189" i="3"/>
  <c r="CR189" i="3"/>
  <c r="BV189" i="3"/>
  <c r="AZ189" i="3"/>
  <c r="AC189" i="3"/>
  <c r="G189" i="3"/>
  <c r="GA188" i="3"/>
  <c r="FE188" i="3"/>
  <c r="EI188" i="3"/>
  <c r="DM188" i="3"/>
  <c r="CQ188" i="3"/>
  <c r="BU188" i="3"/>
  <c r="AY188" i="3"/>
  <c r="AB188" i="3"/>
  <c r="F188" i="3"/>
  <c r="FZ187" i="3"/>
  <c r="FD187" i="3"/>
  <c r="EH187" i="3"/>
  <c r="DL187" i="3"/>
  <c r="CP187" i="3"/>
  <c r="BT187" i="3"/>
  <c r="AX187" i="3"/>
  <c r="AA187" i="3"/>
  <c r="E187" i="3"/>
  <c r="FY186" i="3"/>
  <c r="FC186" i="3"/>
  <c r="EG186" i="3"/>
  <c r="DK186" i="3"/>
  <c r="CO186" i="3"/>
  <c r="BS186" i="3"/>
  <c r="AW186" i="3"/>
  <c r="Z186" i="3"/>
  <c r="D186" i="3"/>
  <c r="FX185" i="3"/>
  <c r="FB185" i="3"/>
  <c r="EF185" i="3"/>
  <c r="DJ185" i="3"/>
  <c r="CN185" i="3"/>
  <c r="BR185" i="3"/>
  <c r="AV185" i="3"/>
  <c r="Y185" i="3"/>
  <c r="C185" i="3"/>
  <c r="FW184" i="3"/>
  <c r="FA184" i="3"/>
  <c r="EE184" i="3"/>
  <c r="DI184" i="3"/>
  <c r="CM184" i="3"/>
  <c r="BQ184" i="3"/>
  <c r="AU184" i="3"/>
  <c r="X184" i="3"/>
  <c r="B184" i="3"/>
  <c r="FV183" i="3"/>
  <c r="EZ183" i="3"/>
  <c r="ED183" i="3"/>
  <c r="DH183" i="3"/>
  <c r="CL183" i="3"/>
  <c r="BP183" i="3"/>
  <c r="AV183" i="3"/>
  <c r="AB183" i="3"/>
  <c r="H183" i="3"/>
  <c r="GE182" i="3"/>
  <c r="FK182" i="3"/>
  <c r="EQ182" i="3"/>
  <c r="DW182" i="3"/>
  <c r="DC182" i="3"/>
  <c r="CI182" i="3"/>
  <c r="BO182" i="3"/>
  <c r="AU182" i="3"/>
  <c r="AA182" i="3"/>
  <c r="G182" i="3"/>
  <c r="GD181" i="3"/>
  <c r="FJ181" i="3"/>
  <c r="EP181" i="3"/>
  <c r="DV181" i="3"/>
  <c r="DB181" i="3"/>
  <c r="CH181" i="3"/>
  <c r="BN181" i="3"/>
  <c r="AT181" i="3"/>
  <c r="Z181" i="3"/>
  <c r="F181" i="3"/>
  <c r="GC180" i="3"/>
  <c r="FI180" i="3"/>
  <c r="EO180" i="3"/>
  <c r="DU180" i="3"/>
  <c r="DA180" i="3"/>
  <c r="CG180" i="3"/>
  <c r="BM180" i="3"/>
  <c r="AS180" i="3"/>
  <c r="Y180" i="3"/>
  <c r="E180" i="3"/>
  <c r="GB179" i="3"/>
  <c r="FH179" i="3"/>
  <c r="EN179" i="3"/>
  <c r="DT179" i="3"/>
  <c r="CZ179" i="3"/>
  <c r="CF179" i="3"/>
  <c r="BL179" i="3"/>
  <c r="AR179" i="3"/>
  <c r="X179" i="3"/>
  <c r="D179" i="3"/>
  <c r="GA178" i="3"/>
  <c r="FG178" i="3"/>
  <c r="EM178" i="3"/>
  <c r="DS178" i="3"/>
  <c r="CY178" i="3"/>
  <c r="CE178" i="3"/>
  <c r="BK178" i="3"/>
  <c r="AQ178" i="3"/>
  <c r="W178" i="3"/>
  <c r="C178" i="3"/>
  <c r="FZ177" i="3"/>
  <c r="FF177" i="3"/>
  <c r="EL177" i="3"/>
  <c r="DR177" i="3"/>
  <c r="CX177" i="3"/>
  <c r="CD177" i="3"/>
  <c r="BJ177" i="3"/>
  <c r="AP177" i="3"/>
  <c r="V177" i="3"/>
  <c r="B177" i="3"/>
  <c r="FY176" i="3"/>
  <c r="FE176" i="3"/>
  <c r="EK176" i="3"/>
  <c r="DQ176" i="3"/>
  <c r="CW176" i="3"/>
  <c r="CC176" i="3"/>
  <c r="BI176" i="3"/>
  <c r="AO176" i="3"/>
  <c r="U176" i="3"/>
  <c r="GR175" i="3"/>
  <c r="FX175" i="3"/>
  <c r="FD175" i="3"/>
  <c r="EJ175" i="3"/>
  <c r="DP175" i="3"/>
  <c r="CV175" i="3"/>
  <c r="CB175" i="3"/>
  <c r="BH175" i="3"/>
  <c r="AN175" i="3"/>
  <c r="T175" i="3"/>
  <c r="GQ174" i="3"/>
  <c r="FW174" i="3"/>
  <c r="FC174" i="3"/>
  <c r="EI174" i="3"/>
  <c r="DO174" i="3"/>
  <c r="CU174" i="3"/>
  <c r="CA174" i="3"/>
  <c r="BG174" i="3"/>
  <c r="AM174" i="3"/>
  <c r="S174" i="3"/>
  <c r="GP173" i="3"/>
  <c r="FV173" i="3"/>
  <c r="FB173" i="3"/>
  <c r="EH173" i="3"/>
  <c r="DN173" i="3"/>
  <c r="CT173" i="3"/>
  <c r="BZ173" i="3"/>
  <c r="BF173" i="3"/>
  <c r="AL173" i="3"/>
  <c r="R173" i="3"/>
  <c r="GO172" i="3"/>
  <c r="FU172" i="3"/>
  <c r="FA172" i="3"/>
  <c r="EG172" i="3"/>
  <c r="DM172" i="3"/>
  <c r="CS172" i="3"/>
  <c r="BY172" i="3"/>
  <c r="BE172" i="3"/>
  <c r="AK172" i="3"/>
  <c r="Q172" i="3"/>
  <c r="GN171" i="3"/>
  <c r="FT171" i="3"/>
  <c r="EZ171" i="3"/>
  <c r="EF171" i="3"/>
  <c r="DL171" i="3"/>
  <c r="CR171" i="3"/>
  <c r="BX171" i="3"/>
  <c r="BD171" i="3"/>
  <c r="AJ171" i="3"/>
  <c r="P171" i="3"/>
  <c r="GM170" i="3"/>
  <c r="FS170" i="3"/>
  <c r="EY170" i="3"/>
  <c r="EE170" i="3"/>
  <c r="DK170" i="3"/>
  <c r="CQ170" i="3"/>
  <c r="BW170" i="3"/>
  <c r="BC170" i="3"/>
  <c r="AI170" i="3"/>
  <c r="O170" i="3"/>
  <c r="GL169" i="3"/>
  <c r="FR169" i="3"/>
  <c r="EX169" i="3"/>
  <c r="ED169" i="3"/>
  <c r="DJ169" i="3"/>
  <c r="CP169" i="3"/>
  <c r="BV169" i="3"/>
  <c r="BB169" i="3"/>
  <c r="AH169" i="3"/>
  <c r="N169" i="3"/>
  <c r="GK168" i="3"/>
  <c r="FQ168" i="3"/>
  <c r="EW168" i="3"/>
  <c r="EC168" i="3"/>
  <c r="DI168" i="3"/>
  <c r="CO168" i="3"/>
  <c r="BU168" i="3"/>
  <c r="BA168" i="3"/>
  <c r="AG168" i="3"/>
  <c r="M168" i="3"/>
  <c r="GJ167" i="3"/>
  <c r="FP167" i="3"/>
  <c r="EV167" i="3"/>
  <c r="EB167" i="3"/>
  <c r="DH167" i="3"/>
  <c r="CN167" i="3"/>
  <c r="BT167" i="3"/>
  <c r="AZ167" i="3"/>
  <c r="AF167" i="3"/>
  <c r="L167" i="3"/>
  <c r="GI166" i="3"/>
  <c r="FO166" i="3"/>
  <c r="EU166" i="3"/>
  <c r="EA166" i="3"/>
  <c r="DG166" i="3"/>
  <c r="CM166" i="3"/>
  <c r="BS166" i="3"/>
  <c r="AY166" i="3"/>
  <c r="AE166" i="3"/>
  <c r="K166" i="3"/>
  <c r="GH165" i="3"/>
  <c r="FN165" i="3"/>
  <c r="ET165" i="3"/>
  <c r="DZ165" i="3"/>
  <c r="DF165" i="3"/>
  <c r="CL165" i="3"/>
  <c r="BR165" i="3"/>
  <c r="AX165" i="3"/>
  <c r="AD165" i="3"/>
  <c r="J165" i="3"/>
  <c r="GG164" i="3"/>
  <c r="FM164" i="3"/>
  <c r="ES164" i="3"/>
  <c r="DY164" i="3"/>
  <c r="DE164" i="3"/>
  <c r="CK164" i="3"/>
  <c r="BQ164" i="3"/>
  <c r="AW164" i="3"/>
  <c r="AC164" i="3"/>
  <c r="I164" i="3"/>
  <c r="GF163" i="3"/>
  <c r="FL163" i="3"/>
  <c r="ER163" i="3"/>
  <c r="DX163" i="3"/>
  <c r="DD163" i="3"/>
  <c r="CJ163" i="3"/>
  <c r="BP163" i="3"/>
  <c r="AV163" i="3"/>
  <c r="AB163" i="3"/>
  <c r="H163" i="3"/>
  <c r="GE162" i="3"/>
  <c r="FK162" i="3"/>
  <c r="EQ162" i="3"/>
  <c r="DW162" i="3"/>
  <c r="DC162" i="3"/>
  <c r="CI162" i="3"/>
  <c r="BO162" i="3"/>
  <c r="AU162" i="3"/>
  <c r="AA162" i="3"/>
  <c r="G162" i="3"/>
  <c r="GD161" i="3"/>
  <c r="FJ161" i="3"/>
  <c r="EP161" i="3"/>
  <c r="DV161" i="3"/>
  <c r="DB161" i="3"/>
  <c r="CH161" i="3"/>
  <c r="BN161" i="3"/>
  <c r="AT161" i="3"/>
  <c r="Z161" i="3"/>
  <c r="F161" i="3"/>
  <c r="GC160" i="3"/>
  <c r="FI160" i="3"/>
  <c r="EO160" i="3"/>
  <c r="DU160" i="3"/>
  <c r="DA160" i="3"/>
  <c r="CG160" i="3"/>
  <c r="BM160" i="3"/>
  <c r="AS160" i="3"/>
  <c r="Y160" i="3"/>
  <c r="E160" i="3"/>
  <c r="GB159" i="3"/>
  <c r="FH159" i="3"/>
  <c r="EN159" i="3"/>
  <c r="DT159" i="3"/>
  <c r="CZ159" i="3"/>
  <c r="CF159" i="3"/>
  <c r="BL159" i="3"/>
  <c r="AR159" i="3"/>
  <c r="X159" i="3"/>
  <c r="D159" i="3"/>
  <c r="GA158" i="3"/>
  <c r="FG158" i="3"/>
  <c r="EM158" i="3"/>
  <c r="DS158" i="3"/>
  <c r="CY158" i="3"/>
  <c r="CE158" i="3"/>
  <c r="BK158" i="3"/>
  <c r="AQ158" i="3"/>
  <c r="W158" i="3"/>
  <c r="C158" i="3"/>
  <c r="FZ157" i="3"/>
  <c r="FF157" i="3"/>
  <c r="EL157" i="3"/>
  <c r="DR157" i="3"/>
  <c r="CX157" i="3"/>
  <c r="CD157" i="3"/>
  <c r="BJ157" i="3"/>
  <c r="AP157" i="3"/>
  <c r="V157" i="3"/>
  <c r="B157" i="3"/>
  <c r="FY156" i="3"/>
  <c r="FE156" i="3"/>
  <c r="EK156" i="3"/>
  <c r="DQ156" i="3"/>
  <c r="CW156" i="3"/>
  <c r="CC156" i="3"/>
  <c r="BI156" i="3"/>
  <c r="AO156" i="3"/>
  <c r="U156" i="3"/>
  <c r="GR155" i="3"/>
  <c r="FX155" i="3"/>
  <c r="FD155" i="3"/>
  <c r="EJ155" i="3"/>
  <c r="DP155" i="3"/>
  <c r="CV155" i="3"/>
  <c r="CB155" i="3"/>
  <c r="BH155" i="3"/>
  <c r="AN155" i="3"/>
  <c r="T155" i="3"/>
  <c r="GQ154" i="3"/>
  <c r="FW154" i="3"/>
  <c r="FC154" i="3"/>
  <c r="EI154" i="3"/>
  <c r="DO154" i="3"/>
  <c r="CU154" i="3"/>
  <c r="CA154" i="3"/>
  <c r="BG154" i="3"/>
  <c r="AM154" i="3"/>
  <c r="S154" i="3"/>
  <c r="GP153" i="3"/>
  <c r="FV153" i="3"/>
  <c r="FB153" i="3"/>
  <c r="EH153" i="3"/>
  <c r="DN153" i="3"/>
  <c r="CT153" i="3"/>
  <c r="BZ153" i="3"/>
  <c r="BF153" i="3"/>
  <c r="AL153" i="3"/>
  <c r="R153" i="3"/>
  <c r="GO152" i="3"/>
  <c r="FU152" i="3"/>
  <c r="FA152" i="3"/>
  <c r="EG152" i="3"/>
  <c r="DM152" i="3"/>
  <c r="CS152" i="3"/>
  <c r="BY152" i="3"/>
  <c r="BE152" i="3"/>
  <c r="AK152" i="3"/>
  <c r="Q152" i="3"/>
  <c r="GN151" i="3"/>
  <c r="FT151" i="3"/>
  <c r="EZ151" i="3"/>
  <c r="EF151" i="3"/>
  <c r="DL151" i="3"/>
  <c r="CR151" i="3"/>
  <c r="BX151" i="3"/>
  <c r="BD151" i="3"/>
  <c r="AJ151" i="3"/>
  <c r="P151" i="3"/>
  <c r="GM150" i="3"/>
  <c r="FS150" i="3"/>
  <c r="EY150" i="3"/>
  <c r="EE150" i="3"/>
  <c r="DK150" i="3"/>
  <c r="CQ150" i="3"/>
  <c r="BW150" i="3"/>
  <c r="BC150" i="3"/>
  <c r="AI150" i="3"/>
  <c r="O150" i="3"/>
  <c r="GL149" i="3"/>
  <c r="FR149" i="3"/>
  <c r="EX149" i="3"/>
  <c r="ED149" i="3"/>
  <c r="DJ149" i="3"/>
  <c r="CP149" i="3"/>
  <c r="BV149" i="3"/>
  <c r="BB149" i="3"/>
  <c r="AH149" i="3"/>
  <c r="N149" i="3"/>
  <c r="GK148" i="3"/>
  <c r="FQ148" i="3"/>
  <c r="EW148" i="3"/>
  <c r="EC148" i="3"/>
  <c r="DI148" i="3"/>
  <c r="CO148" i="3"/>
  <c r="BU148" i="3"/>
  <c r="BA148" i="3"/>
  <c r="AG148" i="3"/>
  <c r="M148" i="3"/>
  <c r="GJ147" i="3"/>
  <c r="FP147" i="3"/>
  <c r="EV147" i="3"/>
  <c r="EB147" i="3"/>
  <c r="DH147" i="3"/>
  <c r="CN147" i="3"/>
  <c r="BT147" i="3"/>
  <c r="AZ147" i="3"/>
  <c r="AF147" i="3"/>
  <c r="L147" i="3"/>
  <c r="GI146" i="3"/>
  <c r="FO146" i="3"/>
  <c r="EU146" i="3"/>
  <c r="EA146" i="3"/>
  <c r="DG146" i="3"/>
  <c r="CM146" i="3"/>
  <c r="BS146" i="3"/>
  <c r="AY146" i="3"/>
  <c r="AE146" i="3"/>
  <c r="K146" i="3"/>
  <c r="GH145" i="3"/>
  <c r="FN145" i="3"/>
  <c r="ET145" i="3"/>
  <c r="DZ145" i="3"/>
  <c r="DF145" i="3"/>
  <c r="CL145" i="3"/>
  <c r="BR145" i="3"/>
  <c r="AX145" i="3"/>
  <c r="AD145" i="3"/>
  <c r="J145" i="3"/>
  <c r="GG144" i="3"/>
  <c r="FM144" i="3"/>
  <c r="ES144" i="3"/>
  <c r="DY144" i="3"/>
  <c r="DE144" i="3"/>
  <c r="CK144" i="3"/>
  <c r="BQ144" i="3"/>
  <c r="AW144" i="3"/>
  <c r="AC144" i="3"/>
  <c r="I144" i="3"/>
  <c r="GF143" i="3"/>
  <c r="FL143" i="3"/>
  <c r="ER143" i="3"/>
  <c r="DX143" i="3"/>
  <c r="DD143" i="3"/>
  <c r="CJ143" i="3"/>
  <c r="BP143" i="3"/>
  <c r="AV143" i="3"/>
  <c r="AB143" i="3"/>
  <c r="H143" i="3"/>
  <c r="GE142" i="3"/>
  <c r="FK142" i="3"/>
  <c r="EQ142" i="3"/>
  <c r="DW142" i="3"/>
  <c r="DC142" i="3"/>
  <c r="CI142" i="3"/>
  <c r="BO142" i="3"/>
  <c r="AU142" i="3"/>
  <c r="AA142" i="3"/>
  <c r="G142" i="3"/>
  <c r="GD141" i="3"/>
  <c r="FJ141" i="3"/>
  <c r="EP141" i="3"/>
  <c r="DV141" i="3"/>
  <c r="DB141" i="3"/>
  <c r="CH141" i="3"/>
  <c r="BN141" i="3"/>
  <c r="AT141" i="3"/>
  <c r="Z141" i="3"/>
  <c r="F141" i="3"/>
  <c r="GC140" i="3"/>
  <c r="FI140" i="3"/>
  <c r="EO140" i="3"/>
  <c r="DU140" i="3"/>
  <c r="DA140" i="3"/>
  <c r="CG140" i="3"/>
  <c r="BM140" i="3"/>
  <c r="AS140" i="3"/>
  <c r="Y140" i="3"/>
  <c r="E140" i="3"/>
  <c r="GB139" i="3"/>
  <c r="FH139" i="3"/>
  <c r="EN139" i="3"/>
  <c r="DT139" i="3"/>
  <c r="CZ139" i="3"/>
  <c r="CF139" i="3"/>
  <c r="BL139" i="3"/>
  <c r="AR139" i="3"/>
  <c r="X139" i="3"/>
  <c r="D139" i="3"/>
  <c r="GA138" i="3"/>
  <c r="FG138" i="3"/>
  <c r="EM138" i="3"/>
  <c r="DS138" i="3"/>
  <c r="CY138" i="3"/>
  <c r="CE138" i="3"/>
  <c r="BK138" i="3"/>
  <c r="AQ138" i="3"/>
  <c r="W138" i="3"/>
  <c r="C138" i="3"/>
  <c r="FZ137" i="3"/>
  <c r="FF137" i="3"/>
  <c r="EL137" i="3"/>
  <c r="DR137" i="3"/>
  <c r="CX137" i="3"/>
  <c r="CD137" i="3"/>
  <c r="BJ137" i="3"/>
  <c r="AP137" i="3"/>
  <c r="V137" i="3"/>
  <c r="B137" i="3"/>
  <c r="FY136" i="3"/>
  <c r="FE136" i="3"/>
  <c r="EK136" i="3"/>
  <c r="DQ136" i="3"/>
  <c r="CW136" i="3"/>
  <c r="CC136" i="3"/>
  <c r="BI136" i="3"/>
  <c r="AO136" i="3"/>
  <c r="U136" i="3"/>
  <c r="GR135" i="3"/>
  <c r="FX135" i="3"/>
  <c r="FD135" i="3"/>
  <c r="EJ135" i="3"/>
  <c r="DP135" i="3"/>
  <c r="CV135" i="3"/>
  <c r="CB135" i="3"/>
  <c r="BH135" i="3"/>
  <c r="AN135" i="3"/>
  <c r="T135" i="3"/>
  <c r="GQ134" i="3"/>
  <c r="FW134" i="3"/>
  <c r="FC134" i="3"/>
  <c r="EI134" i="3"/>
  <c r="DO134" i="3"/>
  <c r="CU134" i="3"/>
  <c r="CA134" i="3"/>
  <c r="BG134" i="3"/>
  <c r="AM134" i="3"/>
  <c r="S134" i="3"/>
  <c r="GP133" i="3"/>
  <c r="FV133" i="3"/>
  <c r="FB133" i="3"/>
  <c r="EH133" i="3"/>
  <c r="DN133" i="3"/>
  <c r="CT133" i="3"/>
  <c r="BZ133" i="3"/>
  <c r="BF133" i="3"/>
  <c r="AL133" i="3"/>
  <c r="R133" i="3"/>
  <c r="GO132" i="3"/>
  <c r="FU132" i="3"/>
  <c r="FA132" i="3"/>
  <c r="EG132" i="3"/>
  <c r="DM132" i="3"/>
  <c r="CS132" i="3"/>
  <c r="BY132" i="3"/>
  <c r="BE132" i="3"/>
  <c r="AK132" i="3"/>
  <c r="Q132" i="3"/>
  <c r="GN131" i="3"/>
  <c r="FT131" i="3"/>
  <c r="EZ131" i="3"/>
  <c r="EF131" i="3"/>
  <c r="DL131" i="3"/>
  <c r="CR131" i="3"/>
  <c r="BX131" i="3"/>
  <c r="BD131" i="3"/>
  <c r="AJ131" i="3"/>
  <c r="P131" i="3"/>
  <c r="GM130" i="3"/>
  <c r="FS130" i="3"/>
  <c r="EY130" i="3"/>
  <c r="EE130" i="3"/>
  <c r="DK130" i="3"/>
  <c r="CQ130" i="3"/>
  <c r="BW130" i="3"/>
  <c r="BC130" i="3"/>
  <c r="AI130" i="3"/>
  <c r="O130" i="3"/>
  <c r="GL129" i="3"/>
  <c r="FR129" i="3"/>
  <c r="EX129" i="3"/>
  <c r="ED129" i="3"/>
  <c r="DJ129" i="3"/>
  <c r="CP129" i="3"/>
  <c r="BV129" i="3"/>
  <c r="BB129" i="3"/>
  <c r="AH129" i="3"/>
  <c r="N129" i="3"/>
  <c r="GK128" i="3"/>
  <c r="FQ128" i="3"/>
  <c r="EW128" i="3"/>
  <c r="EC128" i="3"/>
  <c r="DI128" i="3"/>
  <c r="CO128" i="3"/>
  <c r="BU128" i="3"/>
  <c r="BA128" i="3"/>
  <c r="AG128" i="3"/>
  <c r="M128" i="3"/>
  <c r="GJ127" i="3"/>
  <c r="FP127" i="3"/>
  <c r="EV127" i="3"/>
  <c r="EB127" i="3"/>
  <c r="DH127" i="3"/>
  <c r="CN127" i="3"/>
  <c r="BT127" i="3"/>
  <c r="AZ127" i="3"/>
  <c r="AF127" i="3"/>
  <c r="L127" i="3"/>
  <c r="GI126" i="3"/>
  <c r="FO126" i="3"/>
  <c r="EU126" i="3"/>
  <c r="EA126" i="3"/>
  <c r="DG126" i="3"/>
  <c r="CM126" i="3"/>
  <c r="BS126" i="3"/>
  <c r="AY126" i="3"/>
  <c r="AE126" i="3"/>
  <c r="K126" i="3"/>
  <c r="GH125" i="3"/>
  <c r="FN125" i="3"/>
  <c r="ET125" i="3"/>
  <c r="DZ125" i="3"/>
  <c r="DF125" i="3"/>
  <c r="CL125" i="3"/>
  <c r="BR125" i="3"/>
  <c r="AX125" i="3"/>
  <c r="AD125" i="3"/>
  <c r="J125" i="3"/>
  <c r="GG124" i="3"/>
  <c r="FM124" i="3"/>
  <c r="ES124" i="3"/>
  <c r="DY124" i="3"/>
  <c r="DE124" i="3"/>
  <c r="CK124" i="3"/>
  <c r="BQ124" i="3"/>
  <c r="AW124" i="3"/>
  <c r="AC124" i="3"/>
  <c r="I124" i="3"/>
  <c r="GF123" i="3"/>
  <c r="FL123" i="3"/>
  <c r="ER123" i="3"/>
  <c r="DX123" i="3"/>
  <c r="DD123" i="3"/>
  <c r="CJ123" i="3"/>
  <c r="BP123" i="3"/>
  <c r="AV123" i="3"/>
  <c r="AB123" i="3"/>
  <c r="H123" i="3"/>
  <c r="GE122" i="3"/>
  <c r="FK122" i="3"/>
  <c r="EQ122" i="3"/>
  <c r="DW122" i="3"/>
  <c r="DC122" i="3"/>
  <c r="CI122" i="3"/>
  <c r="BO122" i="3"/>
  <c r="AU122" i="3"/>
  <c r="AA122" i="3"/>
  <c r="G122" i="3"/>
  <c r="GD121" i="3"/>
  <c r="FJ121" i="3"/>
  <c r="EP121" i="3"/>
  <c r="DV121" i="3"/>
  <c r="DB121" i="3"/>
  <c r="CH121" i="3"/>
  <c r="BN121" i="3"/>
  <c r="AT121" i="3"/>
  <c r="Z121" i="3"/>
  <c r="F121" i="3"/>
  <c r="GC120" i="3"/>
  <c r="FI120" i="3"/>
  <c r="EO120" i="3"/>
  <c r="DU120" i="3"/>
  <c r="DA120" i="3"/>
  <c r="CG120" i="3"/>
  <c r="BM120" i="3"/>
  <c r="AS120" i="3"/>
  <c r="Y120" i="3"/>
  <c r="E120" i="3"/>
  <c r="GB119" i="3"/>
  <c r="FH119" i="3"/>
  <c r="EN119" i="3"/>
  <c r="DT119" i="3"/>
  <c r="CZ119" i="3"/>
  <c r="CF119" i="3"/>
  <c r="BL119" i="3"/>
  <c r="AR119" i="3"/>
  <c r="X119" i="3"/>
  <c r="D119" i="3"/>
  <c r="GA118" i="3"/>
  <c r="FG118" i="3"/>
  <c r="EM118" i="3"/>
  <c r="DS118" i="3"/>
  <c r="CY118" i="3"/>
  <c r="CE118" i="3"/>
  <c r="BK118" i="3"/>
  <c r="AQ118" i="3"/>
  <c r="W118" i="3"/>
  <c r="C118" i="3"/>
  <c r="FZ117" i="3"/>
  <c r="FF117" i="3"/>
  <c r="EL117" i="3"/>
  <c r="DR117" i="3"/>
  <c r="CX117" i="3"/>
  <c r="CD117" i="3"/>
  <c r="BJ117" i="3"/>
  <c r="AP117" i="3"/>
  <c r="V117" i="3"/>
  <c r="B117" i="3"/>
  <c r="FY116" i="3"/>
  <c r="FE116" i="3"/>
  <c r="EK116" i="3"/>
  <c r="DQ116" i="3"/>
  <c r="CW116" i="3"/>
  <c r="CC116" i="3"/>
  <c r="BI116" i="3"/>
  <c r="AO116" i="3"/>
  <c r="U116" i="3"/>
  <c r="GR115" i="3"/>
  <c r="FX115" i="3"/>
  <c r="FD115" i="3"/>
  <c r="EJ115" i="3"/>
  <c r="DP115" i="3"/>
  <c r="CV115" i="3"/>
  <c r="CB115" i="3"/>
  <c r="BH115" i="3"/>
  <c r="AN115" i="3"/>
  <c r="T115" i="3"/>
  <c r="GQ114" i="3"/>
  <c r="FW114" i="3"/>
  <c r="FC114" i="3"/>
  <c r="EI114" i="3"/>
  <c r="DO114" i="3"/>
  <c r="CU114" i="3"/>
  <c r="CA114" i="3"/>
  <c r="BG114" i="3"/>
  <c r="AM114" i="3"/>
  <c r="S114" i="3"/>
  <c r="GP113" i="3"/>
  <c r="FV113" i="3"/>
  <c r="FB113" i="3"/>
  <c r="EH113" i="3"/>
  <c r="DN113" i="3"/>
  <c r="CT113" i="3"/>
  <c r="BZ113" i="3"/>
  <c r="BF113" i="3"/>
  <c r="AL113" i="3"/>
  <c r="R113" i="3"/>
  <c r="GO112" i="3"/>
  <c r="FU112" i="3"/>
  <c r="FA112" i="3"/>
  <c r="EG112" i="3"/>
  <c r="DM112" i="3"/>
  <c r="CS112" i="3"/>
  <c r="BY112" i="3"/>
  <c r="BE112" i="3"/>
  <c r="AK112" i="3"/>
  <c r="Q112" i="3"/>
  <c r="GN111" i="3"/>
  <c r="FT111" i="3"/>
  <c r="EZ111" i="3"/>
  <c r="EF111" i="3"/>
  <c r="DL111" i="3"/>
  <c r="CR111" i="3"/>
  <c r="BX111" i="3"/>
  <c r="BD111" i="3"/>
  <c r="AJ111" i="3"/>
  <c r="P111" i="3"/>
  <c r="GM110" i="3"/>
  <c r="FS110" i="3"/>
  <c r="EY110" i="3"/>
  <c r="EE110" i="3"/>
  <c r="DK110" i="3"/>
  <c r="CQ110" i="3"/>
  <c r="BW110" i="3"/>
  <c r="BC110" i="3"/>
  <c r="AI110" i="3"/>
  <c r="O110" i="3"/>
  <c r="GL109" i="3"/>
  <c r="FR109" i="3"/>
  <c r="EX109" i="3"/>
  <c r="ED109" i="3"/>
  <c r="DJ109" i="3"/>
  <c r="CP109" i="3"/>
  <c r="BV109" i="3"/>
  <c r="BB109" i="3"/>
  <c r="AH109" i="3"/>
  <c r="N109" i="3"/>
  <c r="GK108" i="3"/>
  <c r="FQ108" i="3"/>
  <c r="EW108" i="3"/>
  <c r="EC108" i="3"/>
  <c r="DI108" i="3"/>
  <c r="CO108" i="3"/>
  <c r="BU108" i="3"/>
  <c r="BA108" i="3"/>
  <c r="AG108" i="3"/>
  <c r="M108" i="3"/>
  <c r="GJ107" i="3"/>
  <c r="FP107" i="3"/>
  <c r="EV107" i="3"/>
  <c r="EB107" i="3"/>
  <c r="DH107" i="3"/>
  <c r="CN107" i="3"/>
  <c r="BT107" i="3"/>
  <c r="AZ107" i="3"/>
  <c r="AF107" i="3"/>
  <c r="L107" i="3"/>
  <c r="GI106" i="3"/>
  <c r="FO106" i="3"/>
  <c r="EU106" i="3"/>
  <c r="EA106" i="3"/>
  <c r="DG106" i="3"/>
  <c r="CM106" i="3"/>
  <c r="BS106" i="3"/>
  <c r="AY106" i="3"/>
  <c r="AE106" i="3"/>
  <c r="K106" i="3"/>
  <c r="GH105" i="3"/>
  <c r="FN105" i="3"/>
  <c r="ET105" i="3"/>
  <c r="DZ105" i="3"/>
  <c r="DF105" i="3"/>
  <c r="CL105" i="3"/>
  <c r="BR105" i="3"/>
  <c r="AX105" i="3"/>
  <c r="AD105" i="3"/>
  <c r="J105" i="3"/>
  <c r="GG104" i="3"/>
  <c r="FM104" i="3"/>
  <c r="ES104" i="3"/>
  <c r="DY104" i="3"/>
  <c r="DE104" i="3"/>
  <c r="CK104" i="3"/>
  <c r="BQ104" i="3"/>
  <c r="AW104" i="3"/>
  <c r="AC104" i="3"/>
  <c r="I104" i="3"/>
  <c r="GF103" i="3"/>
  <c r="FL103" i="3"/>
  <c r="ER103" i="3"/>
  <c r="DX103" i="3"/>
  <c r="DD103" i="3"/>
  <c r="CJ103" i="3"/>
  <c r="BP103" i="3"/>
  <c r="AV103" i="3"/>
  <c r="AB103" i="3"/>
  <c r="H103" i="3"/>
  <c r="GE102" i="3"/>
  <c r="FK102" i="3"/>
  <c r="EQ102" i="3"/>
  <c r="DW102" i="3"/>
  <c r="DC102" i="3"/>
  <c r="CI102" i="3"/>
  <c r="BO102" i="3"/>
  <c r="AU102" i="3"/>
  <c r="AA102" i="3"/>
  <c r="G102" i="3"/>
  <c r="GD101" i="3"/>
  <c r="FJ101" i="3"/>
  <c r="EP101" i="3"/>
  <c r="DV101" i="3"/>
  <c r="DB101" i="3"/>
  <c r="CH101" i="3"/>
  <c r="BN101" i="3"/>
  <c r="AT101" i="3"/>
  <c r="Z101" i="3"/>
  <c r="F101" i="3"/>
  <c r="GC100" i="3"/>
  <c r="FI100" i="3"/>
  <c r="EO100" i="3"/>
  <c r="DU100" i="3"/>
  <c r="DA100" i="3"/>
  <c r="CG100" i="3"/>
  <c r="BM100" i="3"/>
  <c r="AS100" i="3"/>
  <c r="Y100" i="3"/>
  <c r="E100" i="3"/>
  <c r="GB99" i="3"/>
  <c r="FH99" i="3"/>
  <c r="EN99" i="3"/>
  <c r="DT99" i="3"/>
  <c r="CZ99" i="3"/>
  <c r="CF99" i="3"/>
  <c r="BL99" i="3"/>
  <c r="AR99" i="3"/>
  <c r="X99" i="3"/>
  <c r="D99" i="3"/>
  <c r="GA98" i="3"/>
  <c r="FG98" i="3"/>
  <c r="EM98" i="3"/>
  <c r="DS98" i="3"/>
  <c r="CY98" i="3"/>
  <c r="CE98" i="3"/>
  <c r="BK98" i="3"/>
  <c r="AQ98" i="3"/>
  <c r="W98" i="3"/>
  <c r="C98" i="3"/>
  <c r="FZ97" i="3"/>
  <c r="FF97" i="3"/>
  <c r="EL97" i="3"/>
  <c r="DR97" i="3"/>
  <c r="CX97" i="3"/>
  <c r="CD97" i="3"/>
  <c r="BJ97" i="3"/>
  <c r="AP97" i="3"/>
  <c r="V97" i="3"/>
  <c r="B97" i="3"/>
  <c r="FY96" i="3"/>
  <c r="FE96" i="3"/>
  <c r="EK96" i="3"/>
  <c r="DQ96" i="3"/>
  <c r="CW96" i="3"/>
  <c r="CC96" i="3"/>
  <c r="BI96" i="3"/>
  <c r="AO96" i="3"/>
  <c r="U96" i="3"/>
  <c r="GR95" i="3"/>
  <c r="FX95" i="3"/>
  <c r="FD95" i="3"/>
  <c r="EJ95" i="3"/>
  <c r="DP95" i="3"/>
  <c r="CV95" i="3"/>
  <c r="CB95" i="3"/>
  <c r="BH95" i="3"/>
  <c r="AN95" i="3"/>
  <c r="T95" i="3"/>
  <c r="GQ94" i="3"/>
  <c r="FW94" i="3"/>
  <c r="FC94" i="3"/>
  <c r="EI94" i="3"/>
  <c r="DO94" i="3"/>
  <c r="CU94" i="3"/>
  <c r="CA94" i="3"/>
  <c r="BG94" i="3"/>
  <c r="AM94" i="3"/>
  <c r="S94" i="3"/>
  <c r="GP93" i="3"/>
  <c r="FV93" i="3"/>
  <c r="FB93" i="3"/>
  <c r="EH93" i="3"/>
  <c r="DN93" i="3"/>
  <c r="CT93" i="3"/>
  <c r="BZ93" i="3"/>
  <c r="BF93" i="3"/>
  <c r="AL93" i="3"/>
  <c r="R93" i="3"/>
  <c r="GO92" i="3"/>
  <c r="FU92" i="3"/>
  <c r="FA92" i="3"/>
  <c r="EG92" i="3"/>
  <c r="DM92" i="3"/>
  <c r="CS92" i="3"/>
  <c r="BY92" i="3"/>
  <c r="BE92" i="3"/>
  <c r="AK92" i="3"/>
  <c r="Q92" i="3"/>
  <c r="GN91" i="3"/>
  <c r="FT91" i="3"/>
  <c r="EZ91" i="3"/>
  <c r="EF91" i="3"/>
  <c r="DL91" i="3"/>
  <c r="CR91" i="3"/>
  <c r="BX91" i="3"/>
  <c r="BD91" i="3"/>
  <c r="AJ91" i="3"/>
  <c r="P91" i="3"/>
  <c r="GM90" i="3"/>
  <c r="FS90" i="3"/>
  <c r="EY90" i="3"/>
  <c r="EE90" i="3"/>
  <c r="DK90" i="3"/>
  <c r="CQ90" i="3"/>
  <c r="BW90" i="3"/>
  <c r="BC90" i="3"/>
  <c r="AI90" i="3"/>
  <c r="O90" i="3"/>
  <c r="GL89" i="3"/>
  <c r="FR89" i="3"/>
  <c r="EX89" i="3"/>
  <c r="ED89" i="3"/>
  <c r="DJ89" i="3"/>
  <c r="CP89" i="3"/>
  <c r="BV89" i="3"/>
  <c r="BB89" i="3"/>
  <c r="AH89" i="3"/>
  <c r="N89" i="3"/>
  <c r="GK88" i="3"/>
  <c r="FQ88" i="3"/>
  <c r="EW88" i="3"/>
  <c r="EC88" i="3"/>
  <c r="DI88" i="3"/>
  <c r="GL200" i="3"/>
  <c r="FP200" i="3"/>
  <c r="ET200" i="3"/>
  <c r="DX200" i="3"/>
  <c r="DB200" i="3"/>
  <c r="CF200" i="3"/>
  <c r="BI200" i="3"/>
  <c r="AM200" i="3"/>
  <c r="Q200" i="3"/>
  <c r="GK199" i="3"/>
  <c r="FO199" i="3"/>
  <c r="ES199" i="3"/>
  <c r="DW199" i="3"/>
  <c r="DA199" i="3"/>
  <c r="CE199" i="3"/>
  <c r="BH199" i="3"/>
  <c r="AL199" i="3"/>
  <c r="P199" i="3"/>
  <c r="GJ198" i="3"/>
  <c r="FN198" i="3"/>
  <c r="ER198" i="3"/>
  <c r="DV198" i="3"/>
  <c r="CZ198" i="3"/>
  <c r="CD198" i="3"/>
  <c r="BG198" i="3"/>
  <c r="AK198" i="3"/>
  <c r="O198" i="3"/>
  <c r="GI197" i="3"/>
  <c r="FM197" i="3"/>
  <c r="EQ197" i="3"/>
  <c r="DU197" i="3"/>
  <c r="CY197" i="3"/>
  <c r="CC197" i="3"/>
  <c r="BF197" i="3"/>
  <c r="AJ197" i="3"/>
  <c r="N197" i="3"/>
  <c r="GH196" i="3"/>
  <c r="FL196" i="3"/>
  <c r="EP196" i="3"/>
  <c r="DT196" i="3"/>
  <c r="CX196" i="3"/>
  <c r="CB196" i="3"/>
  <c r="BE196" i="3"/>
  <c r="AI196" i="3"/>
  <c r="M196" i="3"/>
  <c r="GG195" i="3"/>
  <c r="FK195" i="3"/>
  <c r="EO195" i="3"/>
  <c r="DS195" i="3"/>
  <c r="CW195" i="3"/>
  <c r="CA195" i="3"/>
  <c r="BD195" i="3"/>
  <c r="AH195" i="3"/>
  <c r="L195" i="3"/>
  <c r="GF194" i="3"/>
  <c r="FJ194" i="3"/>
  <c r="EN194" i="3"/>
  <c r="DR194" i="3"/>
  <c r="CV194" i="3"/>
  <c r="BZ194" i="3"/>
  <c r="BC194" i="3"/>
  <c r="AG194" i="3"/>
  <c r="K194" i="3"/>
  <c r="GE193" i="3"/>
  <c r="FI193" i="3"/>
  <c r="EM193" i="3"/>
  <c r="DQ193" i="3"/>
  <c r="CU193" i="3"/>
  <c r="BY193" i="3"/>
  <c r="BB193" i="3"/>
  <c r="AF193" i="3"/>
  <c r="J193" i="3"/>
  <c r="GD192" i="3"/>
  <c r="FH192" i="3"/>
  <c r="EL192" i="3"/>
  <c r="DP192" i="3"/>
  <c r="CT192" i="3"/>
  <c r="BX192" i="3"/>
  <c r="BA192" i="3"/>
  <c r="AE192" i="3"/>
  <c r="I192" i="3"/>
  <c r="GC191" i="3"/>
  <c r="FG191" i="3"/>
  <c r="EK191" i="3"/>
  <c r="DO191" i="3"/>
  <c r="CS191" i="3"/>
  <c r="BW191" i="3"/>
  <c r="AZ191" i="3"/>
  <c r="AD191" i="3"/>
  <c r="H191" i="3"/>
  <c r="GB190" i="3"/>
  <c r="FF190" i="3"/>
  <c r="EJ190" i="3"/>
  <c r="DN190" i="3"/>
  <c r="CR190" i="3"/>
  <c r="BV190" i="3"/>
  <c r="AY190" i="3"/>
  <c r="AC190" i="3"/>
  <c r="G190" i="3"/>
  <c r="GA189" i="3"/>
  <c r="FE189" i="3"/>
  <c r="EI189" i="3"/>
  <c r="DM189" i="3"/>
  <c r="CQ189" i="3"/>
  <c r="BU189" i="3"/>
  <c r="AX189" i="3"/>
  <c r="AB189" i="3"/>
  <c r="F189" i="3"/>
  <c r="FZ188" i="3"/>
  <c r="FD188" i="3"/>
  <c r="EH188" i="3"/>
  <c r="DL188" i="3"/>
  <c r="CP188" i="3"/>
  <c r="BT188" i="3"/>
  <c r="AW188" i="3"/>
  <c r="AA188" i="3"/>
  <c r="E188" i="3"/>
  <c r="FY187" i="3"/>
  <c r="FC187" i="3"/>
  <c r="EG187" i="3"/>
  <c r="DK187" i="3"/>
  <c r="CO187" i="3"/>
  <c r="BS187" i="3"/>
  <c r="AV187" i="3"/>
  <c r="Z187" i="3"/>
  <c r="D187" i="3"/>
  <c r="FX186" i="3"/>
  <c r="FB186" i="3"/>
  <c r="EF186" i="3"/>
  <c r="DJ186" i="3"/>
  <c r="CN186" i="3"/>
  <c r="BR186" i="3"/>
  <c r="AU186" i="3"/>
  <c r="Y186" i="3"/>
  <c r="C186" i="3"/>
  <c r="FW185" i="3"/>
  <c r="FA185" i="3"/>
  <c r="EE185" i="3"/>
  <c r="DI185" i="3"/>
  <c r="CM185" i="3"/>
  <c r="BQ185" i="3"/>
  <c r="AT185" i="3"/>
  <c r="X185" i="3"/>
  <c r="B185" i="3"/>
  <c r="FV184" i="3"/>
  <c r="EZ184" i="3"/>
  <c r="ED184" i="3"/>
  <c r="DH184" i="3"/>
  <c r="CL184" i="3"/>
  <c r="BP184" i="3"/>
  <c r="AS184" i="3"/>
  <c r="W184" i="3"/>
  <c r="GR183" i="3"/>
  <c r="FU183" i="3"/>
  <c r="EY183" i="3"/>
  <c r="EC183" i="3"/>
  <c r="DG183" i="3"/>
  <c r="CK183" i="3"/>
  <c r="BO183" i="3"/>
  <c r="AU183" i="3"/>
  <c r="AA183" i="3"/>
  <c r="G183" i="3"/>
  <c r="GD182" i="3"/>
  <c r="FJ182" i="3"/>
  <c r="EP182" i="3"/>
  <c r="DV182" i="3"/>
  <c r="DB182" i="3"/>
  <c r="CH182" i="3"/>
  <c r="BN182" i="3"/>
  <c r="AT182" i="3"/>
  <c r="Z182" i="3"/>
  <c r="F182" i="3"/>
  <c r="GC181" i="3"/>
  <c r="FI181" i="3"/>
  <c r="EO181" i="3"/>
  <c r="DU181" i="3"/>
  <c r="DA181" i="3"/>
  <c r="CG181" i="3"/>
  <c r="BM181" i="3"/>
  <c r="AS181" i="3"/>
  <c r="Y181" i="3"/>
  <c r="E181" i="3"/>
  <c r="GB180" i="3"/>
  <c r="FH180" i="3"/>
  <c r="EN180" i="3"/>
  <c r="DT180" i="3"/>
  <c r="CZ180" i="3"/>
  <c r="CF180" i="3"/>
  <c r="BL180" i="3"/>
  <c r="AR180" i="3"/>
  <c r="X180" i="3"/>
  <c r="D180" i="3"/>
  <c r="GA179" i="3"/>
  <c r="FG179" i="3"/>
  <c r="EM179" i="3"/>
  <c r="DS179" i="3"/>
  <c r="CY179" i="3"/>
  <c r="CE179" i="3"/>
  <c r="BK179" i="3"/>
  <c r="AQ179" i="3"/>
  <c r="W179" i="3"/>
  <c r="C179" i="3"/>
  <c r="FZ178" i="3"/>
  <c r="FF178" i="3"/>
  <c r="EL178" i="3"/>
  <c r="DR178" i="3"/>
  <c r="CX178" i="3"/>
  <c r="CD178" i="3"/>
  <c r="BJ178" i="3"/>
  <c r="AP178" i="3"/>
  <c r="V178" i="3"/>
  <c r="B178" i="3"/>
  <c r="FY177" i="3"/>
  <c r="FE177" i="3"/>
  <c r="EK177" i="3"/>
  <c r="DQ177" i="3"/>
  <c r="CW177" i="3"/>
  <c r="CC177" i="3"/>
  <c r="BI177" i="3"/>
  <c r="AO177" i="3"/>
  <c r="U177" i="3"/>
  <c r="GR176" i="3"/>
  <c r="FX176" i="3"/>
  <c r="FD176" i="3"/>
  <c r="EJ176" i="3"/>
  <c r="DP176" i="3"/>
  <c r="CV176" i="3"/>
  <c r="CB176" i="3"/>
  <c r="BH176" i="3"/>
  <c r="AN176" i="3"/>
  <c r="T176" i="3"/>
  <c r="GQ175" i="3"/>
  <c r="FW175" i="3"/>
  <c r="FC175" i="3"/>
  <c r="EI175" i="3"/>
  <c r="DO175" i="3"/>
  <c r="CU175" i="3"/>
  <c r="CA175" i="3"/>
  <c r="BG175" i="3"/>
  <c r="AM175" i="3"/>
  <c r="S175" i="3"/>
  <c r="GP174" i="3"/>
  <c r="FV174" i="3"/>
  <c r="FB174" i="3"/>
  <c r="EH174" i="3"/>
  <c r="DN174" i="3"/>
  <c r="CT174" i="3"/>
  <c r="BZ174" i="3"/>
  <c r="BF174" i="3"/>
  <c r="AL174" i="3"/>
  <c r="R174" i="3"/>
  <c r="GO173" i="3"/>
  <c r="FU173" i="3"/>
  <c r="FA173" i="3"/>
  <c r="EG173" i="3"/>
  <c r="DM173" i="3"/>
  <c r="CS173" i="3"/>
  <c r="BY173" i="3"/>
  <c r="BE173" i="3"/>
  <c r="AK173" i="3"/>
  <c r="Q173" i="3"/>
  <c r="GN172" i="3"/>
  <c r="FT172" i="3"/>
  <c r="EZ172" i="3"/>
  <c r="EF172" i="3"/>
  <c r="DL172" i="3"/>
  <c r="CR172" i="3"/>
  <c r="BX172" i="3"/>
  <c r="BD172" i="3"/>
  <c r="AJ172" i="3"/>
  <c r="P172" i="3"/>
  <c r="GM171" i="3"/>
  <c r="FS171" i="3"/>
  <c r="EY171" i="3"/>
  <c r="EE171" i="3"/>
  <c r="DK171" i="3"/>
  <c r="CQ171" i="3"/>
  <c r="BW171" i="3"/>
  <c r="BC171" i="3"/>
  <c r="AI171" i="3"/>
  <c r="O171" i="3"/>
  <c r="GL170" i="3"/>
  <c r="FR170" i="3"/>
  <c r="EX170" i="3"/>
  <c r="ED170" i="3"/>
  <c r="DJ170" i="3"/>
  <c r="CP170" i="3"/>
  <c r="BV170" i="3"/>
  <c r="BB170" i="3"/>
  <c r="AH170" i="3"/>
  <c r="N170" i="3"/>
  <c r="GK169" i="3"/>
  <c r="FQ169" i="3"/>
  <c r="EW169" i="3"/>
  <c r="EC169" i="3"/>
  <c r="DI169" i="3"/>
  <c r="CO169" i="3"/>
  <c r="BU169" i="3"/>
  <c r="BA169" i="3"/>
  <c r="AG169" i="3"/>
  <c r="M169" i="3"/>
  <c r="GJ168" i="3"/>
  <c r="FP168" i="3"/>
  <c r="EV168" i="3"/>
  <c r="EB168" i="3"/>
  <c r="DH168" i="3"/>
  <c r="CN168" i="3"/>
  <c r="BT168" i="3"/>
  <c r="AZ168" i="3"/>
  <c r="AF168" i="3"/>
  <c r="L168" i="3"/>
  <c r="GI167" i="3"/>
  <c r="FO167" i="3"/>
  <c r="EU167" i="3"/>
  <c r="EA167" i="3"/>
  <c r="DG167" i="3"/>
  <c r="CM167" i="3"/>
  <c r="BS167" i="3"/>
  <c r="AY167" i="3"/>
  <c r="AE167" i="3"/>
  <c r="K167" i="3"/>
  <c r="GH166" i="3"/>
  <c r="FN166" i="3"/>
  <c r="ET166" i="3"/>
  <c r="DZ166" i="3"/>
  <c r="DF166" i="3"/>
  <c r="CL166" i="3"/>
  <c r="BR166" i="3"/>
  <c r="AX166" i="3"/>
  <c r="AD166" i="3"/>
  <c r="J166" i="3"/>
  <c r="GG165" i="3"/>
  <c r="FM165" i="3"/>
  <c r="ES165" i="3"/>
  <c r="DY165" i="3"/>
  <c r="DE165" i="3"/>
  <c r="CK165" i="3"/>
  <c r="BQ165" i="3"/>
  <c r="AW165" i="3"/>
  <c r="AC165" i="3"/>
  <c r="I165" i="3"/>
  <c r="GF164" i="3"/>
  <c r="FL164" i="3"/>
  <c r="ER164" i="3"/>
  <c r="DX164" i="3"/>
  <c r="DD164" i="3"/>
  <c r="CJ164" i="3"/>
  <c r="BP164" i="3"/>
  <c r="AV164" i="3"/>
  <c r="AB164" i="3"/>
  <c r="H164" i="3"/>
  <c r="GE163" i="3"/>
  <c r="FK163" i="3"/>
  <c r="EQ163" i="3"/>
  <c r="DW163" i="3"/>
  <c r="DC163" i="3"/>
  <c r="CI163" i="3"/>
  <c r="BO163" i="3"/>
  <c r="AU163" i="3"/>
  <c r="AA163" i="3"/>
  <c r="G163" i="3"/>
  <c r="GD162" i="3"/>
  <c r="FJ162" i="3"/>
  <c r="EP162" i="3"/>
  <c r="DV162" i="3"/>
  <c r="DB162" i="3"/>
  <c r="CH162" i="3"/>
  <c r="BN162" i="3"/>
  <c r="AT162" i="3"/>
  <c r="Z162" i="3"/>
  <c r="F162" i="3"/>
  <c r="GC161" i="3"/>
  <c r="FI161" i="3"/>
  <c r="EO161" i="3"/>
  <c r="DU161" i="3"/>
  <c r="DA161" i="3"/>
  <c r="CG161" i="3"/>
  <c r="BM161" i="3"/>
  <c r="AS161" i="3"/>
  <c r="Y161" i="3"/>
  <c r="E161" i="3"/>
  <c r="GB160" i="3"/>
  <c r="FH160" i="3"/>
  <c r="EN160" i="3"/>
  <c r="DT160" i="3"/>
  <c r="CZ160" i="3"/>
  <c r="CF160" i="3"/>
  <c r="BL160" i="3"/>
  <c r="AR160" i="3"/>
  <c r="X160" i="3"/>
  <c r="D160" i="3"/>
  <c r="GA159" i="3"/>
  <c r="FG159" i="3"/>
  <c r="EM159" i="3"/>
  <c r="DS159" i="3"/>
  <c r="CY159" i="3"/>
  <c r="CE159" i="3"/>
  <c r="BK159" i="3"/>
  <c r="AQ159" i="3"/>
  <c r="W159" i="3"/>
  <c r="C159" i="3"/>
  <c r="FZ158" i="3"/>
  <c r="FF158" i="3"/>
  <c r="EL158" i="3"/>
  <c r="DR158" i="3"/>
  <c r="CX158" i="3"/>
  <c r="CD158" i="3"/>
  <c r="BJ158" i="3"/>
  <c r="AP158" i="3"/>
  <c r="V158" i="3"/>
  <c r="B158" i="3"/>
  <c r="FY157" i="3"/>
  <c r="FE157" i="3"/>
  <c r="EK157" i="3"/>
  <c r="DQ157" i="3"/>
  <c r="CW157" i="3"/>
  <c r="CC157" i="3"/>
  <c r="BI157" i="3"/>
  <c r="AO157" i="3"/>
  <c r="U157" i="3"/>
  <c r="GR156" i="3"/>
  <c r="FX156" i="3"/>
  <c r="FD156" i="3"/>
  <c r="EJ156" i="3"/>
  <c r="DP156" i="3"/>
  <c r="CV156" i="3"/>
  <c r="CB156" i="3"/>
  <c r="BH156" i="3"/>
  <c r="AN156" i="3"/>
  <c r="T156" i="3"/>
  <c r="GQ155" i="3"/>
  <c r="FW155" i="3"/>
  <c r="FC155" i="3"/>
  <c r="EI155" i="3"/>
  <c r="DO155" i="3"/>
  <c r="CU155" i="3"/>
  <c r="CA155" i="3"/>
  <c r="BG155" i="3"/>
  <c r="AM155" i="3"/>
  <c r="S155" i="3"/>
  <c r="GP154" i="3"/>
  <c r="FV154" i="3"/>
  <c r="FB154" i="3"/>
  <c r="EH154" i="3"/>
  <c r="DN154" i="3"/>
  <c r="CT154" i="3"/>
  <c r="BZ154" i="3"/>
  <c r="BF154" i="3"/>
  <c r="AL154" i="3"/>
  <c r="R154" i="3"/>
  <c r="GO153" i="3"/>
  <c r="FU153" i="3"/>
  <c r="FA153" i="3"/>
  <c r="EG153" i="3"/>
  <c r="DM153" i="3"/>
  <c r="CS153" i="3"/>
  <c r="BY153" i="3"/>
  <c r="BE153" i="3"/>
  <c r="AK153" i="3"/>
  <c r="Q153" i="3"/>
  <c r="GN152" i="3"/>
  <c r="FT152" i="3"/>
  <c r="EZ152" i="3"/>
  <c r="EF152" i="3"/>
  <c r="DL152" i="3"/>
  <c r="CR152" i="3"/>
  <c r="BX152" i="3"/>
  <c r="BD152" i="3"/>
  <c r="AJ152" i="3"/>
  <c r="P152" i="3"/>
  <c r="GM151" i="3"/>
  <c r="FS151" i="3"/>
  <c r="EY151" i="3"/>
  <c r="EE151" i="3"/>
  <c r="DK151" i="3"/>
  <c r="CQ151" i="3"/>
  <c r="BW151" i="3"/>
  <c r="BC151" i="3"/>
  <c r="AI151" i="3"/>
  <c r="O151" i="3"/>
  <c r="GL150" i="3"/>
  <c r="FR150" i="3"/>
  <c r="EX150" i="3"/>
  <c r="ED150" i="3"/>
  <c r="DJ150" i="3"/>
  <c r="CP150" i="3"/>
  <c r="BV150" i="3"/>
  <c r="BB150" i="3"/>
  <c r="AH150" i="3"/>
  <c r="N150" i="3"/>
  <c r="GK149" i="3"/>
  <c r="FQ149" i="3"/>
  <c r="EW149" i="3"/>
  <c r="EC149" i="3"/>
  <c r="DI149" i="3"/>
  <c r="CO149" i="3"/>
  <c r="BU149" i="3"/>
  <c r="BA149" i="3"/>
  <c r="AG149" i="3"/>
  <c r="M149" i="3"/>
  <c r="GJ148" i="3"/>
  <c r="FP148" i="3"/>
  <c r="EV148" i="3"/>
  <c r="EB148" i="3"/>
  <c r="DH148" i="3"/>
  <c r="CN148" i="3"/>
  <c r="BT148" i="3"/>
  <c r="AZ148" i="3"/>
  <c r="AF148" i="3"/>
  <c r="L148" i="3"/>
  <c r="GI147" i="3"/>
  <c r="FO147" i="3"/>
  <c r="EU147" i="3"/>
  <c r="EA147" i="3"/>
  <c r="DG147" i="3"/>
  <c r="CM147" i="3"/>
  <c r="BS147" i="3"/>
  <c r="AY147" i="3"/>
  <c r="AE147" i="3"/>
  <c r="K147" i="3"/>
  <c r="GH146" i="3"/>
  <c r="FN146" i="3"/>
  <c r="ET146" i="3"/>
  <c r="DZ146" i="3"/>
  <c r="DF146" i="3"/>
  <c r="CL146" i="3"/>
  <c r="BR146" i="3"/>
  <c r="AX146" i="3"/>
  <c r="AD146" i="3"/>
  <c r="J146" i="3"/>
  <c r="GG145" i="3"/>
  <c r="FM145" i="3"/>
  <c r="ES145" i="3"/>
  <c r="DY145" i="3"/>
  <c r="DE145" i="3"/>
  <c r="CK145" i="3"/>
  <c r="BQ145" i="3"/>
  <c r="AW145" i="3"/>
  <c r="AC145" i="3"/>
  <c r="I145" i="3"/>
  <c r="GF144" i="3"/>
  <c r="FL144" i="3"/>
  <c r="ER144" i="3"/>
  <c r="DX144" i="3"/>
  <c r="DD144" i="3"/>
  <c r="CJ144" i="3"/>
  <c r="BP144" i="3"/>
  <c r="AV144" i="3"/>
  <c r="AB144" i="3"/>
  <c r="H144" i="3"/>
  <c r="GE143" i="3"/>
  <c r="FK143" i="3"/>
  <c r="EQ143" i="3"/>
  <c r="DW143" i="3"/>
  <c r="DC143" i="3"/>
  <c r="CI143" i="3"/>
  <c r="BO143" i="3"/>
  <c r="AU143" i="3"/>
  <c r="AA143" i="3"/>
  <c r="G143" i="3"/>
  <c r="GD142" i="3"/>
  <c r="FJ142" i="3"/>
  <c r="EP142" i="3"/>
  <c r="DV142" i="3"/>
  <c r="DB142" i="3"/>
  <c r="CH142" i="3"/>
  <c r="BN142" i="3"/>
  <c r="AT142" i="3"/>
  <c r="Z142" i="3"/>
  <c r="F142" i="3"/>
  <c r="GC141" i="3"/>
  <c r="FI141" i="3"/>
  <c r="EO141" i="3"/>
  <c r="DU141" i="3"/>
  <c r="DA141" i="3"/>
  <c r="CG141" i="3"/>
  <c r="BM141" i="3"/>
  <c r="AS141" i="3"/>
  <c r="Y141" i="3"/>
  <c r="E141" i="3"/>
  <c r="GB140" i="3"/>
  <c r="FH140" i="3"/>
  <c r="EN140" i="3"/>
  <c r="DT140" i="3"/>
  <c r="CZ140" i="3"/>
  <c r="CF140" i="3"/>
  <c r="BL140" i="3"/>
  <c r="AR140" i="3"/>
  <c r="X140" i="3"/>
  <c r="D140" i="3"/>
  <c r="GA139" i="3"/>
  <c r="FG139" i="3"/>
  <c r="EM139" i="3"/>
  <c r="DS139" i="3"/>
  <c r="CY139" i="3"/>
  <c r="CE139" i="3"/>
  <c r="BK139" i="3"/>
  <c r="AQ139" i="3"/>
  <c r="W139" i="3"/>
  <c r="C139" i="3"/>
  <c r="FZ138" i="3"/>
  <c r="FF138" i="3"/>
  <c r="EL138" i="3"/>
  <c r="DR138" i="3"/>
  <c r="CX138" i="3"/>
  <c r="CD138" i="3"/>
  <c r="BJ138" i="3"/>
  <c r="AP138" i="3"/>
  <c r="V138" i="3"/>
  <c r="B138" i="3"/>
  <c r="FY137" i="3"/>
  <c r="FE137" i="3"/>
  <c r="EK137" i="3"/>
  <c r="DQ137" i="3"/>
  <c r="CW137" i="3"/>
  <c r="CC137" i="3"/>
  <c r="BI137" i="3"/>
  <c r="AO137" i="3"/>
  <c r="U137" i="3"/>
  <c r="GR136" i="3"/>
  <c r="FX136" i="3"/>
  <c r="FD136" i="3"/>
  <c r="EJ136" i="3"/>
  <c r="DP136" i="3"/>
  <c r="CV136" i="3"/>
  <c r="CB136" i="3"/>
  <c r="BH136" i="3"/>
  <c r="AN136" i="3"/>
  <c r="T136" i="3"/>
  <c r="GQ135" i="3"/>
  <c r="FW135" i="3"/>
  <c r="FC135" i="3"/>
  <c r="EI135" i="3"/>
  <c r="DO135" i="3"/>
  <c r="CU135" i="3"/>
  <c r="CA135" i="3"/>
  <c r="BG135" i="3"/>
  <c r="AM135" i="3"/>
  <c r="S135" i="3"/>
  <c r="GP134" i="3"/>
  <c r="FV134" i="3"/>
  <c r="FB134" i="3"/>
  <c r="EH134" i="3"/>
  <c r="DN134" i="3"/>
  <c r="CT134" i="3"/>
  <c r="BZ134" i="3"/>
  <c r="BF134" i="3"/>
  <c r="AL134" i="3"/>
  <c r="R134" i="3"/>
  <c r="GO133" i="3"/>
  <c r="FU133" i="3"/>
  <c r="FA133" i="3"/>
  <c r="EG133" i="3"/>
  <c r="DM133" i="3"/>
  <c r="CS133" i="3"/>
  <c r="BY133" i="3"/>
  <c r="BE133" i="3"/>
  <c r="AK133" i="3"/>
  <c r="Q133" i="3"/>
  <c r="GN132" i="3"/>
  <c r="FT132" i="3"/>
  <c r="EZ132" i="3"/>
  <c r="EF132" i="3"/>
  <c r="DL132" i="3"/>
  <c r="CR132" i="3"/>
  <c r="BX132" i="3"/>
  <c r="BD132" i="3"/>
  <c r="AJ132" i="3"/>
  <c r="P132" i="3"/>
  <c r="GM131" i="3"/>
  <c r="FS131" i="3"/>
  <c r="EY131" i="3"/>
  <c r="EE131" i="3"/>
  <c r="DK131" i="3"/>
  <c r="CQ131" i="3"/>
  <c r="BW131" i="3"/>
  <c r="BC131" i="3"/>
  <c r="AI131" i="3"/>
  <c r="O131" i="3"/>
  <c r="GL130" i="3"/>
  <c r="FR130" i="3"/>
  <c r="EX130" i="3"/>
  <c r="ED130" i="3"/>
  <c r="DJ130" i="3"/>
  <c r="CP130" i="3"/>
  <c r="BV130" i="3"/>
  <c r="BB130" i="3"/>
  <c r="AH130" i="3"/>
  <c r="N130" i="3"/>
  <c r="GK129" i="3"/>
  <c r="FQ129" i="3"/>
  <c r="EW129" i="3"/>
  <c r="EC129" i="3"/>
  <c r="DI129" i="3"/>
  <c r="CO129" i="3"/>
  <c r="BU129" i="3"/>
  <c r="BA129" i="3"/>
  <c r="AG129" i="3"/>
  <c r="M129" i="3"/>
  <c r="GJ128" i="3"/>
  <c r="FP128" i="3"/>
  <c r="EV128" i="3"/>
  <c r="EB128" i="3"/>
  <c r="DH128" i="3"/>
  <c r="CN128" i="3"/>
  <c r="BT128" i="3"/>
  <c r="AZ128" i="3"/>
  <c r="AF128" i="3"/>
  <c r="L128" i="3"/>
  <c r="GI127" i="3"/>
  <c r="FO127" i="3"/>
  <c r="EU127" i="3"/>
  <c r="EA127" i="3"/>
  <c r="DG127" i="3"/>
  <c r="CM127" i="3"/>
  <c r="BS127" i="3"/>
  <c r="AY127" i="3"/>
  <c r="AE127" i="3"/>
  <c r="K127" i="3"/>
  <c r="GH126" i="3"/>
  <c r="FN126" i="3"/>
  <c r="ET126" i="3"/>
  <c r="DZ126" i="3"/>
  <c r="DF126" i="3"/>
  <c r="CL126" i="3"/>
  <c r="BR126" i="3"/>
  <c r="AX126" i="3"/>
  <c r="AD126" i="3"/>
  <c r="J126" i="3"/>
  <c r="GG125" i="3"/>
  <c r="FM125" i="3"/>
  <c r="ES125" i="3"/>
  <c r="DY125" i="3"/>
  <c r="DE125" i="3"/>
  <c r="CK125" i="3"/>
  <c r="BQ125" i="3"/>
  <c r="AW125" i="3"/>
  <c r="AC125" i="3"/>
  <c r="I125" i="3"/>
  <c r="GF124" i="3"/>
  <c r="FL124" i="3"/>
  <c r="ER124" i="3"/>
  <c r="DX124" i="3"/>
  <c r="DD124" i="3"/>
  <c r="CJ124" i="3"/>
  <c r="BP124" i="3"/>
  <c r="AV124" i="3"/>
  <c r="AB124" i="3"/>
  <c r="H124" i="3"/>
  <c r="GE123" i="3"/>
  <c r="FK123" i="3"/>
  <c r="EQ123" i="3"/>
  <c r="DW123" i="3"/>
  <c r="DC123" i="3"/>
  <c r="CI123" i="3"/>
  <c r="BO123" i="3"/>
  <c r="AU123" i="3"/>
  <c r="AA123" i="3"/>
  <c r="G123" i="3"/>
  <c r="GD122" i="3"/>
  <c r="FJ122" i="3"/>
  <c r="EP122" i="3"/>
  <c r="DV122" i="3"/>
  <c r="DB122" i="3"/>
  <c r="CH122" i="3"/>
  <c r="BN122" i="3"/>
  <c r="AT122" i="3"/>
  <c r="Z122" i="3"/>
  <c r="F122" i="3"/>
  <c r="GC121" i="3"/>
  <c r="FI121" i="3"/>
  <c r="EO121" i="3"/>
  <c r="DU121" i="3"/>
  <c r="DA121" i="3"/>
  <c r="CG121" i="3"/>
  <c r="BM121" i="3"/>
  <c r="AS121" i="3"/>
  <c r="Y121" i="3"/>
  <c r="E121" i="3"/>
  <c r="GB120" i="3"/>
  <c r="FH120" i="3"/>
  <c r="EN120" i="3"/>
  <c r="DT120" i="3"/>
  <c r="CZ120" i="3"/>
  <c r="CF120" i="3"/>
  <c r="BL120" i="3"/>
  <c r="AR120" i="3"/>
  <c r="X120" i="3"/>
  <c r="GC200" i="3"/>
  <c r="FD200" i="3"/>
  <c r="EE200" i="3"/>
  <c r="DG200" i="3"/>
  <c r="CI200" i="3"/>
  <c r="BH200" i="3"/>
  <c r="AI200" i="3"/>
  <c r="K200" i="3"/>
  <c r="GD199" i="3"/>
  <c r="FF199" i="3"/>
  <c r="EG199" i="3"/>
  <c r="DH199" i="3"/>
  <c r="CJ199" i="3"/>
  <c r="BL199" i="3"/>
  <c r="AK199" i="3"/>
  <c r="L199" i="3"/>
  <c r="GE198" i="3"/>
  <c r="FG198" i="3"/>
  <c r="EH198" i="3"/>
  <c r="DI198" i="3"/>
  <c r="CK198" i="3"/>
  <c r="BM198" i="3"/>
  <c r="AO198" i="3"/>
  <c r="M198" i="3"/>
  <c r="GF197" i="3"/>
  <c r="FH197" i="3"/>
  <c r="EJ197" i="3"/>
  <c r="DK197" i="3"/>
  <c r="CL197" i="3"/>
  <c r="BN197" i="3"/>
  <c r="AP197" i="3"/>
  <c r="Q197" i="3"/>
  <c r="GG196" i="3"/>
  <c r="FI196" i="3"/>
  <c r="EK196" i="3"/>
  <c r="DL196" i="3"/>
  <c r="CM196" i="3"/>
  <c r="BO196" i="3"/>
  <c r="AQ196" i="3"/>
  <c r="S196" i="3"/>
  <c r="GK195" i="3"/>
  <c r="FJ195" i="3"/>
  <c r="EL195" i="3"/>
  <c r="DN195" i="3"/>
  <c r="CO195" i="3"/>
  <c r="BP195" i="3"/>
  <c r="AR195" i="3"/>
  <c r="T195" i="3"/>
  <c r="GL194" i="3"/>
  <c r="FM194" i="3"/>
  <c r="EM194" i="3"/>
  <c r="DO194" i="3"/>
  <c r="CP194" i="3"/>
  <c r="BQ194" i="3"/>
  <c r="AS194" i="3"/>
  <c r="U194" i="3"/>
  <c r="GN193" i="3"/>
  <c r="FO193" i="3"/>
  <c r="EP193" i="3"/>
  <c r="DP193" i="3"/>
  <c r="CR193" i="3"/>
  <c r="BS193" i="3"/>
  <c r="AT193" i="3"/>
  <c r="V193" i="3"/>
  <c r="GO192" i="3"/>
  <c r="FP192" i="3"/>
  <c r="EQ192" i="3"/>
  <c r="DS192" i="3"/>
  <c r="CS192" i="3"/>
  <c r="BT192" i="3"/>
  <c r="AU192" i="3"/>
  <c r="W192" i="3"/>
  <c r="GP191" i="3"/>
  <c r="FR191" i="3"/>
  <c r="ES191" i="3"/>
  <c r="DT191" i="3"/>
  <c r="CV191" i="3"/>
  <c r="BV191" i="3"/>
  <c r="AW191" i="3"/>
  <c r="X191" i="3"/>
  <c r="GQ190" i="3"/>
  <c r="FS190" i="3"/>
  <c r="ET190" i="3"/>
  <c r="DU190" i="3"/>
  <c r="CW190" i="3"/>
  <c r="BY190" i="3"/>
  <c r="AX190" i="3"/>
  <c r="Y190" i="3"/>
  <c r="GR189" i="3"/>
  <c r="FT189" i="3"/>
  <c r="EV189" i="3"/>
  <c r="DW189" i="3"/>
  <c r="CX189" i="3"/>
  <c r="BZ189" i="3"/>
  <c r="BB189" i="3"/>
  <c r="AA189" i="3"/>
  <c r="B189" i="3"/>
  <c r="FU188" i="3"/>
  <c r="EW188" i="3"/>
  <c r="DX188" i="3"/>
  <c r="CY188" i="3"/>
  <c r="CA188" i="3"/>
  <c r="BC188" i="3"/>
  <c r="AE188" i="3"/>
  <c r="C188" i="3"/>
  <c r="FV187" i="3"/>
  <c r="EX187" i="3"/>
  <c r="DZ187" i="3"/>
  <c r="DA187" i="3"/>
  <c r="CB187" i="3"/>
  <c r="BD187" i="3"/>
  <c r="AF187" i="3"/>
  <c r="G187" i="3"/>
  <c r="FW186" i="3"/>
  <c r="EY186" i="3"/>
  <c r="EA186" i="3"/>
  <c r="DB186" i="3"/>
  <c r="CC186" i="3"/>
  <c r="BE186" i="3"/>
  <c r="AG186" i="3"/>
  <c r="I186" i="3"/>
  <c r="GA185" i="3"/>
  <c r="EZ185" i="3"/>
  <c r="EB185" i="3"/>
  <c r="DD185" i="3"/>
  <c r="CE185" i="3"/>
  <c r="BF185" i="3"/>
  <c r="AH185" i="3"/>
  <c r="J185" i="3"/>
  <c r="GB184" i="3"/>
  <c r="FC184" i="3"/>
  <c r="EC184" i="3"/>
  <c r="DE184" i="3"/>
  <c r="CF184" i="3"/>
  <c r="BG184" i="3"/>
  <c r="AI184" i="3"/>
  <c r="K184" i="3"/>
  <c r="GD183" i="3"/>
  <c r="FE183" i="3"/>
  <c r="EF183" i="3"/>
  <c r="DF183" i="3"/>
  <c r="CH183" i="3"/>
  <c r="BJ183" i="3"/>
  <c r="AN183" i="3"/>
  <c r="R183" i="3"/>
  <c r="GM182" i="3"/>
  <c r="FQ182" i="3"/>
  <c r="EU182" i="3"/>
  <c r="DY182" i="3"/>
  <c r="DA182" i="3"/>
  <c r="CE182" i="3"/>
  <c r="BI182" i="3"/>
  <c r="AM182" i="3"/>
  <c r="Q182" i="3"/>
  <c r="GL181" i="3"/>
  <c r="FP181" i="3"/>
  <c r="ET181" i="3"/>
  <c r="DX181" i="3"/>
  <c r="CZ181" i="3"/>
  <c r="CD181" i="3"/>
  <c r="BH181" i="3"/>
  <c r="AL181" i="3"/>
  <c r="P181" i="3"/>
  <c r="GK180" i="3"/>
  <c r="FO180" i="3"/>
  <c r="ES180" i="3"/>
  <c r="DW180" i="3"/>
  <c r="CY180" i="3"/>
  <c r="CC180" i="3"/>
  <c r="BG180" i="3"/>
  <c r="AK180" i="3"/>
  <c r="O180" i="3"/>
  <c r="GJ179" i="3"/>
  <c r="FN179" i="3"/>
  <c r="ER179" i="3"/>
  <c r="DV179" i="3"/>
  <c r="CX179" i="3"/>
  <c r="CB179" i="3"/>
  <c r="BF179" i="3"/>
  <c r="AJ179" i="3"/>
  <c r="N179" i="3"/>
  <c r="GI178" i="3"/>
  <c r="FM178" i="3"/>
  <c r="EQ178" i="3"/>
  <c r="DU178" i="3"/>
  <c r="CW178" i="3"/>
  <c r="CA178" i="3"/>
  <c r="BE178" i="3"/>
  <c r="AI178" i="3"/>
  <c r="M178" i="3"/>
  <c r="GH177" i="3"/>
  <c r="FL177" i="3"/>
  <c r="EP177" i="3"/>
  <c r="DT177" i="3"/>
  <c r="CV177" i="3"/>
  <c r="BZ177" i="3"/>
  <c r="BD177" i="3"/>
  <c r="AH177" i="3"/>
  <c r="L177" i="3"/>
  <c r="GG176" i="3"/>
  <c r="FK176" i="3"/>
  <c r="EO176" i="3"/>
  <c r="DS176" i="3"/>
  <c r="CU176" i="3"/>
  <c r="BY176" i="3"/>
  <c r="BC176" i="3"/>
  <c r="AG176" i="3"/>
  <c r="K176" i="3"/>
  <c r="GF175" i="3"/>
  <c r="FJ175" i="3"/>
  <c r="EN175" i="3"/>
  <c r="DR175" i="3"/>
  <c r="CT175" i="3"/>
  <c r="BX175" i="3"/>
  <c r="BB175" i="3"/>
  <c r="AF175" i="3"/>
  <c r="J175" i="3"/>
  <c r="GE174" i="3"/>
  <c r="FI174" i="3"/>
  <c r="EM174" i="3"/>
  <c r="DQ174" i="3"/>
  <c r="CS174" i="3"/>
  <c r="BW174" i="3"/>
  <c r="BA174" i="3"/>
  <c r="AE174" i="3"/>
  <c r="I174" i="3"/>
  <c r="GD173" i="3"/>
  <c r="FH173" i="3"/>
  <c r="EL173" i="3"/>
  <c r="DP173" i="3"/>
  <c r="CR173" i="3"/>
  <c r="BV173" i="3"/>
  <c r="AZ173" i="3"/>
  <c r="AD173" i="3"/>
  <c r="H173" i="3"/>
  <c r="GC172" i="3"/>
  <c r="FG172" i="3"/>
  <c r="EK172" i="3"/>
  <c r="DO172" i="3"/>
  <c r="CQ172" i="3"/>
  <c r="BU172" i="3"/>
  <c r="AY172" i="3"/>
  <c r="AC172" i="3"/>
  <c r="G172" i="3"/>
  <c r="GB171" i="3"/>
  <c r="FF171" i="3"/>
  <c r="EJ171" i="3"/>
  <c r="DN171" i="3"/>
  <c r="CP171" i="3"/>
  <c r="BT171" i="3"/>
  <c r="AX171" i="3"/>
  <c r="AB171" i="3"/>
  <c r="F171" i="3"/>
  <c r="GA170" i="3"/>
  <c r="FE170" i="3"/>
  <c r="EI170" i="3"/>
  <c r="DM170" i="3"/>
  <c r="CO170" i="3"/>
  <c r="BS170" i="3"/>
  <c r="AW170" i="3"/>
  <c r="AA170" i="3"/>
  <c r="E170" i="3"/>
  <c r="FZ169" i="3"/>
  <c r="FD169" i="3"/>
  <c r="EH169" i="3"/>
  <c r="DL169" i="3"/>
  <c r="CN169" i="3"/>
  <c r="BR169" i="3"/>
  <c r="AV169" i="3"/>
  <c r="Z169" i="3"/>
  <c r="D169" i="3"/>
  <c r="FY168" i="3"/>
  <c r="FC168" i="3"/>
  <c r="EG168" i="3"/>
  <c r="DK168" i="3"/>
  <c r="CM168" i="3"/>
  <c r="BQ168" i="3"/>
  <c r="AU168" i="3"/>
  <c r="Y168" i="3"/>
  <c r="C168" i="3"/>
  <c r="FX167" i="3"/>
  <c r="FB167" i="3"/>
  <c r="EF167" i="3"/>
  <c r="DJ167" i="3"/>
  <c r="CL167" i="3"/>
  <c r="BP167" i="3"/>
  <c r="AT167" i="3"/>
  <c r="X167" i="3"/>
  <c r="B167" i="3"/>
  <c r="FW166" i="3"/>
  <c r="FA166" i="3"/>
  <c r="EE166" i="3"/>
  <c r="DI166" i="3"/>
  <c r="CK166" i="3"/>
  <c r="BO166" i="3"/>
  <c r="AS166" i="3"/>
  <c r="W166" i="3"/>
  <c r="GR165" i="3"/>
  <c r="FV165" i="3"/>
  <c r="EZ165" i="3"/>
  <c r="ED165" i="3"/>
  <c r="DH165" i="3"/>
  <c r="CJ165" i="3"/>
  <c r="BN165" i="3"/>
  <c r="AR165" i="3"/>
  <c r="V165" i="3"/>
  <c r="GQ164" i="3"/>
  <c r="FU164" i="3"/>
  <c r="EY164" i="3"/>
  <c r="EC164" i="3"/>
  <c r="DG164" i="3"/>
  <c r="CI164" i="3"/>
  <c r="BM164" i="3"/>
  <c r="AQ164" i="3"/>
  <c r="U164" i="3"/>
  <c r="GP163" i="3"/>
  <c r="FT163" i="3"/>
  <c r="EX163" i="3"/>
  <c r="EB163" i="3"/>
  <c r="DF163" i="3"/>
  <c r="CH163" i="3"/>
  <c r="BL163" i="3"/>
  <c r="AP163" i="3"/>
  <c r="T163" i="3"/>
  <c r="GO162" i="3"/>
  <c r="FS162" i="3"/>
  <c r="EW162" i="3"/>
  <c r="EA162" i="3"/>
  <c r="DE162" i="3"/>
  <c r="CG162" i="3"/>
  <c r="BK162" i="3"/>
  <c r="AO162" i="3"/>
  <c r="S162" i="3"/>
  <c r="GN161" i="3"/>
  <c r="FR161" i="3"/>
  <c r="EV161" i="3"/>
  <c r="DZ161" i="3"/>
  <c r="DD161" i="3"/>
  <c r="CF161" i="3"/>
  <c r="BJ161" i="3"/>
  <c r="AN161" i="3"/>
  <c r="R161" i="3"/>
  <c r="GM160" i="3"/>
  <c r="FQ160" i="3"/>
  <c r="EU160" i="3"/>
  <c r="DY160" i="3"/>
  <c r="DC160" i="3"/>
  <c r="CE160" i="3"/>
  <c r="BI160" i="3"/>
  <c r="AM160" i="3"/>
  <c r="Q160" i="3"/>
  <c r="GL159" i="3"/>
  <c r="FP159" i="3"/>
  <c r="ET159" i="3"/>
  <c r="DX159" i="3"/>
  <c r="DB159" i="3"/>
  <c r="CD159" i="3"/>
  <c r="BH159" i="3"/>
  <c r="AL159" i="3"/>
  <c r="P159" i="3"/>
  <c r="GK158" i="3"/>
  <c r="FO158" i="3"/>
  <c r="ES158" i="3"/>
  <c r="DW158" i="3"/>
  <c r="DA158" i="3"/>
  <c r="CC158" i="3"/>
  <c r="BG158" i="3"/>
  <c r="AK158" i="3"/>
  <c r="O158" i="3"/>
  <c r="GJ157" i="3"/>
  <c r="FN157" i="3"/>
  <c r="ER157" i="3"/>
  <c r="DV157" i="3"/>
  <c r="CZ157" i="3"/>
  <c r="CB157" i="3"/>
  <c r="BF157" i="3"/>
  <c r="AJ157" i="3"/>
  <c r="N157" i="3"/>
  <c r="GI156" i="3"/>
  <c r="FM156" i="3"/>
  <c r="EQ156" i="3"/>
  <c r="DU156" i="3"/>
  <c r="CY156" i="3"/>
  <c r="CA156" i="3"/>
  <c r="BE156" i="3"/>
  <c r="AI156" i="3"/>
  <c r="M156" i="3"/>
  <c r="GH155" i="3"/>
  <c r="FL155" i="3"/>
  <c r="EP155" i="3"/>
  <c r="DT155" i="3"/>
  <c r="CX155" i="3"/>
  <c r="BZ155" i="3"/>
  <c r="BD155" i="3"/>
  <c r="AH155" i="3"/>
  <c r="L155" i="3"/>
  <c r="GG154" i="3"/>
  <c r="FK154" i="3"/>
  <c r="EO154" i="3"/>
  <c r="DS154" i="3"/>
  <c r="CW154" i="3"/>
  <c r="BY154" i="3"/>
  <c r="BC154" i="3"/>
  <c r="AG154" i="3"/>
  <c r="K154" i="3"/>
  <c r="GF153" i="3"/>
  <c r="FJ153" i="3"/>
  <c r="EN153" i="3"/>
  <c r="DR153" i="3"/>
  <c r="CV153" i="3"/>
  <c r="BX153" i="3"/>
  <c r="BB153" i="3"/>
  <c r="AF153" i="3"/>
  <c r="J153" i="3"/>
  <c r="GE152" i="3"/>
  <c r="FI152" i="3"/>
  <c r="EM152" i="3"/>
  <c r="DQ152" i="3"/>
  <c r="CU152" i="3"/>
  <c r="BW152" i="3"/>
  <c r="BA152" i="3"/>
  <c r="AE152" i="3"/>
  <c r="I152" i="3"/>
  <c r="GD151" i="3"/>
  <c r="FH151" i="3"/>
  <c r="EL151" i="3"/>
  <c r="DP151" i="3"/>
  <c r="CT151" i="3"/>
  <c r="BV151" i="3"/>
  <c r="AZ151" i="3"/>
  <c r="AD151" i="3"/>
  <c r="H151" i="3"/>
  <c r="GC150" i="3"/>
  <c r="FG150" i="3"/>
  <c r="EK150" i="3"/>
  <c r="DO150" i="3"/>
  <c r="CS150" i="3"/>
  <c r="BU150" i="3"/>
  <c r="AY150" i="3"/>
  <c r="AC150" i="3"/>
  <c r="G150" i="3"/>
  <c r="GB149" i="3"/>
  <c r="FF149" i="3"/>
  <c r="EJ149" i="3"/>
  <c r="DN149" i="3"/>
  <c r="CR149" i="3"/>
  <c r="BT149" i="3"/>
  <c r="AX149" i="3"/>
  <c r="AB149" i="3"/>
  <c r="F149" i="3"/>
  <c r="GA148" i="3"/>
  <c r="FE148" i="3"/>
  <c r="EI148" i="3"/>
  <c r="DM148" i="3"/>
  <c r="CQ148" i="3"/>
  <c r="BS148" i="3"/>
  <c r="AW148" i="3"/>
  <c r="AA148" i="3"/>
  <c r="E148" i="3"/>
  <c r="FZ147" i="3"/>
  <c r="FD147" i="3"/>
  <c r="EH147" i="3"/>
  <c r="DL147" i="3"/>
  <c r="CP147" i="3"/>
  <c r="BR147" i="3"/>
  <c r="AV147" i="3"/>
  <c r="Z147" i="3"/>
  <c r="D147" i="3"/>
  <c r="FY146" i="3"/>
  <c r="FC146" i="3"/>
  <c r="EG146" i="3"/>
  <c r="DK146" i="3"/>
  <c r="CO146" i="3"/>
  <c r="BQ146" i="3"/>
  <c r="AU146" i="3"/>
  <c r="Y146" i="3"/>
  <c r="C146" i="3"/>
  <c r="FX145" i="3"/>
  <c r="FB145" i="3"/>
  <c r="EF145" i="3"/>
  <c r="DJ145" i="3"/>
  <c r="CN145" i="3"/>
  <c r="BP145" i="3"/>
  <c r="AT145" i="3"/>
  <c r="X145" i="3"/>
  <c r="B145" i="3"/>
  <c r="FW144" i="3"/>
  <c r="FA144" i="3"/>
  <c r="EE144" i="3"/>
  <c r="DI144" i="3"/>
  <c r="CM144" i="3"/>
  <c r="BO144" i="3"/>
  <c r="AS144" i="3"/>
  <c r="W144" i="3"/>
  <c r="GR143" i="3"/>
  <c r="FV143" i="3"/>
  <c r="EZ143" i="3"/>
  <c r="ED143" i="3"/>
  <c r="DH143" i="3"/>
  <c r="CL143" i="3"/>
  <c r="BN143" i="3"/>
  <c r="AR143" i="3"/>
  <c r="V143" i="3"/>
  <c r="GQ142" i="3"/>
  <c r="FU142" i="3"/>
  <c r="EY142" i="3"/>
  <c r="EC142" i="3"/>
  <c r="DG142" i="3"/>
  <c r="CK142" i="3"/>
  <c r="BM142" i="3"/>
  <c r="AQ142" i="3"/>
  <c r="U142" i="3"/>
  <c r="GP141" i="3"/>
  <c r="FT141" i="3"/>
  <c r="EX141" i="3"/>
  <c r="EB141" i="3"/>
  <c r="DF141" i="3"/>
  <c r="CJ141" i="3"/>
  <c r="BL141" i="3"/>
  <c r="AP141" i="3"/>
  <c r="T141" i="3"/>
  <c r="GO140" i="3"/>
  <c r="FS140" i="3"/>
  <c r="EW140" i="3"/>
  <c r="EA140" i="3"/>
  <c r="DE140" i="3"/>
  <c r="CI140" i="3"/>
  <c r="BK140" i="3"/>
  <c r="AO140" i="3"/>
  <c r="S140" i="3"/>
  <c r="GN139" i="3"/>
  <c r="FR139" i="3"/>
  <c r="EV139" i="3"/>
  <c r="DZ139" i="3"/>
  <c r="DD139" i="3"/>
  <c r="CH139" i="3"/>
  <c r="BJ139" i="3"/>
  <c r="AN139" i="3"/>
  <c r="R139" i="3"/>
  <c r="GM138" i="3"/>
  <c r="FQ138" i="3"/>
  <c r="EU138" i="3"/>
  <c r="DY138" i="3"/>
  <c r="DC138" i="3"/>
  <c r="CG138" i="3"/>
  <c r="BI138" i="3"/>
  <c r="AM138" i="3"/>
  <c r="Q138" i="3"/>
  <c r="GL137" i="3"/>
  <c r="FP137" i="3"/>
  <c r="ET137" i="3"/>
  <c r="DX137" i="3"/>
  <c r="DB137" i="3"/>
  <c r="CF137" i="3"/>
  <c r="BH137" i="3"/>
  <c r="AL137" i="3"/>
  <c r="P137" i="3"/>
  <c r="GK136" i="3"/>
  <c r="FO136" i="3"/>
  <c r="ES136" i="3"/>
  <c r="DW136" i="3"/>
  <c r="DA136" i="3"/>
  <c r="CE136" i="3"/>
  <c r="BG136" i="3"/>
  <c r="AK136" i="3"/>
  <c r="O136" i="3"/>
  <c r="GJ135" i="3"/>
  <c r="FN135" i="3"/>
  <c r="ER135" i="3"/>
  <c r="DV135" i="3"/>
  <c r="CZ135" i="3"/>
  <c r="CD135" i="3"/>
  <c r="BF135" i="3"/>
  <c r="AJ135" i="3"/>
  <c r="N135" i="3"/>
  <c r="GI134" i="3"/>
  <c r="FM134" i="3"/>
  <c r="EQ134" i="3"/>
  <c r="DU134" i="3"/>
  <c r="CY134" i="3"/>
  <c r="CC134" i="3"/>
  <c r="BE134" i="3"/>
  <c r="AI134" i="3"/>
  <c r="M134" i="3"/>
  <c r="GH133" i="3"/>
  <c r="FL133" i="3"/>
  <c r="EP133" i="3"/>
  <c r="DT133" i="3"/>
  <c r="CX133" i="3"/>
  <c r="CB133" i="3"/>
  <c r="BD133" i="3"/>
  <c r="AH133" i="3"/>
  <c r="L133" i="3"/>
  <c r="GG132" i="3"/>
  <c r="FK132" i="3"/>
  <c r="EO132" i="3"/>
  <c r="DS132" i="3"/>
  <c r="CW132" i="3"/>
  <c r="CA132" i="3"/>
  <c r="BC132" i="3"/>
  <c r="AG132" i="3"/>
  <c r="K132" i="3"/>
  <c r="GF131" i="3"/>
  <c r="FJ131" i="3"/>
  <c r="EN131" i="3"/>
  <c r="DR131" i="3"/>
  <c r="CV131" i="3"/>
  <c r="BZ131" i="3"/>
  <c r="BB131" i="3"/>
  <c r="AF131" i="3"/>
  <c r="FV200" i="3"/>
  <c r="EW200" i="3"/>
  <c r="DW200" i="3"/>
  <c r="CY200" i="3"/>
  <c r="BZ200" i="3"/>
  <c r="BA200" i="3"/>
  <c r="AC200" i="3"/>
  <c r="E200" i="3"/>
  <c r="FW199" i="3"/>
  <c r="EX199" i="3"/>
  <c r="DZ199" i="3"/>
  <c r="CZ199" i="3"/>
  <c r="CA199" i="3"/>
  <c r="BB199" i="3"/>
  <c r="AD199" i="3"/>
  <c r="F199" i="3"/>
  <c r="FY198" i="3"/>
  <c r="EZ198" i="3"/>
  <c r="EA198" i="3"/>
  <c r="DC198" i="3"/>
  <c r="CC198" i="3"/>
  <c r="BD198" i="3"/>
  <c r="AE198" i="3"/>
  <c r="G198" i="3"/>
  <c r="FZ197" i="3"/>
  <c r="FA197" i="3"/>
  <c r="EB197" i="3"/>
  <c r="DD197" i="3"/>
  <c r="CF197" i="3"/>
  <c r="BE197" i="3"/>
  <c r="AF197" i="3"/>
  <c r="H197" i="3"/>
  <c r="GA196" i="3"/>
  <c r="FC196" i="3"/>
  <c r="ED196" i="3"/>
  <c r="DE196" i="3"/>
  <c r="CG196" i="3"/>
  <c r="BI196" i="3"/>
  <c r="AH196" i="3"/>
  <c r="I196" i="3"/>
  <c r="GB195" i="3"/>
  <c r="FD195" i="3"/>
  <c r="EE195" i="3"/>
  <c r="DF195" i="3"/>
  <c r="CH195" i="3"/>
  <c r="BJ195" i="3"/>
  <c r="AL195" i="3"/>
  <c r="J195" i="3"/>
  <c r="GC194" i="3"/>
  <c r="FE194" i="3"/>
  <c r="EG194" i="3"/>
  <c r="DH194" i="3"/>
  <c r="CI194" i="3"/>
  <c r="BK194" i="3"/>
  <c r="AM194" i="3"/>
  <c r="N194" i="3"/>
  <c r="GD193" i="3"/>
  <c r="FF193" i="3"/>
  <c r="EH193" i="3"/>
  <c r="DI193" i="3"/>
  <c r="CJ193" i="3"/>
  <c r="BL193" i="3"/>
  <c r="AN193" i="3"/>
  <c r="P193" i="3"/>
  <c r="GH192" i="3"/>
  <c r="FG192" i="3"/>
  <c r="EI192" i="3"/>
  <c r="DK192" i="3"/>
  <c r="CL192" i="3"/>
  <c r="BM192" i="3"/>
  <c r="AO192" i="3"/>
  <c r="Q192" i="3"/>
  <c r="GI191" i="3"/>
  <c r="FJ191" i="3"/>
  <c r="EJ191" i="3"/>
  <c r="DL191" i="3"/>
  <c r="CM191" i="3"/>
  <c r="BN191" i="3"/>
  <c r="AP191" i="3"/>
  <c r="R191" i="3"/>
  <c r="GK190" i="3"/>
  <c r="FL190" i="3"/>
  <c r="EM190" i="3"/>
  <c r="DM190" i="3"/>
  <c r="CO190" i="3"/>
  <c r="BP190" i="3"/>
  <c r="AQ190" i="3"/>
  <c r="S190" i="3"/>
  <c r="GL189" i="3"/>
  <c r="FM189" i="3"/>
  <c r="EN189" i="3"/>
  <c r="DP189" i="3"/>
  <c r="CP189" i="3"/>
  <c r="BQ189" i="3"/>
  <c r="AR189" i="3"/>
  <c r="T189" i="3"/>
  <c r="GM188" i="3"/>
  <c r="FO188" i="3"/>
  <c r="EP188" i="3"/>
  <c r="DQ188" i="3"/>
  <c r="CS188" i="3"/>
  <c r="BS188" i="3"/>
  <c r="AT188" i="3"/>
  <c r="U188" i="3"/>
  <c r="GN187" i="3"/>
  <c r="FP187" i="3"/>
  <c r="EQ187" i="3"/>
  <c r="DR187" i="3"/>
  <c r="CT187" i="3"/>
  <c r="BV187" i="3"/>
  <c r="AU187" i="3"/>
  <c r="V187" i="3"/>
  <c r="GO186" i="3"/>
  <c r="FQ186" i="3"/>
  <c r="ES186" i="3"/>
  <c r="DT186" i="3"/>
  <c r="CU186" i="3"/>
  <c r="BW186" i="3"/>
  <c r="AY186" i="3"/>
  <c r="X186" i="3"/>
  <c r="GP185" i="3"/>
  <c r="FR185" i="3"/>
  <c r="ET185" i="3"/>
  <c r="DU185" i="3"/>
  <c r="CV185" i="3"/>
  <c r="BX185" i="3"/>
  <c r="AZ185" i="3"/>
  <c r="AB185" i="3"/>
  <c r="GQ184" i="3"/>
  <c r="FS184" i="3"/>
  <c r="EU184" i="3"/>
  <c r="DW184" i="3"/>
  <c r="CX184" i="3"/>
  <c r="BY184" i="3"/>
  <c r="BA184" i="3"/>
  <c r="AC184" i="3"/>
  <c r="D184" i="3"/>
  <c r="FT183" i="3"/>
  <c r="EV183" i="3"/>
  <c r="DX183" i="3"/>
  <c r="CY183" i="3"/>
  <c r="BZ183" i="3"/>
  <c r="BD183" i="3"/>
  <c r="AH183" i="3"/>
  <c r="L183" i="3"/>
  <c r="GG182" i="3"/>
  <c r="FI182" i="3"/>
  <c r="EM182" i="3"/>
  <c r="DQ182" i="3"/>
  <c r="CU182" i="3"/>
  <c r="BY182" i="3"/>
  <c r="BC182" i="3"/>
  <c r="AG182" i="3"/>
  <c r="K182" i="3"/>
  <c r="GF181" i="3"/>
  <c r="FH181" i="3"/>
  <c r="EL181" i="3"/>
  <c r="DP181" i="3"/>
  <c r="CT181" i="3"/>
  <c r="BX181" i="3"/>
  <c r="BB181" i="3"/>
  <c r="AF181" i="3"/>
  <c r="J181" i="3"/>
  <c r="GE180" i="3"/>
  <c r="FG180" i="3"/>
  <c r="EK180" i="3"/>
  <c r="DO180" i="3"/>
  <c r="CS180" i="3"/>
  <c r="BW180" i="3"/>
  <c r="BA180" i="3"/>
  <c r="AE180" i="3"/>
  <c r="I180" i="3"/>
  <c r="GD179" i="3"/>
  <c r="FF179" i="3"/>
  <c r="EJ179" i="3"/>
  <c r="DN179" i="3"/>
  <c r="CR179" i="3"/>
  <c r="BV179" i="3"/>
  <c r="AZ179" i="3"/>
  <c r="AD179" i="3"/>
  <c r="H179" i="3"/>
  <c r="GC178" i="3"/>
  <c r="FE178" i="3"/>
  <c r="EI178" i="3"/>
  <c r="DM178" i="3"/>
  <c r="CQ178" i="3"/>
  <c r="BU178" i="3"/>
  <c r="AY178" i="3"/>
  <c r="AC178" i="3"/>
  <c r="G178" i="3"/>
  <c r="GB177" i="3"/>
  <c r="FD177" i="3"/>
  <c r="EH177" i="3"/>
  <c r="DL177" i="3"/>
  <c r="CP177" i="3"/>
  <c r="BT177" i="3"/>
  <c r="AX177" i="3"/>
  <c r="AB177" i="3"/>
  <c r="F177" i="3"/>
  <c r="GA176" i="3"/>
  <c r="FC176" i="3"/>
  <c r="EG176" i="3"/>
  <c r="DK176" i="3"/>
  <c r="CO176" i="3"/>
  <c r="BS176" i="3"/>
  <c r="AW176" i="3"/>
  <c r="AA176" i="3"/>
  <c r="E176" i="3"/>
  <c r="FZ175" i="3"/>
  <c r="FB175" i="3"/>
  <c r="EF175" i="3"/>
  <c r="DJ175" i="3"/>
  <c r="CN175" i="3"/>
  <c r="BR175" i="3"/>
  <c r="AV175" i="3"/>
  <c r="Z175" i="3"/>
  <c r="D175" i="3"/>
  <c r="FY174" i="3"/>
  <c r="FA174" i="3"/>
  <c r="EE174" i="3"/>
  <c r="DI174" i="3"/>
  <c r="CM174" i="3"/>
  <c r="BQ174" i="3"/>
  <c r="AU174" i="3"/>
  <c r="Y174" i="3"/>
  <c r="C174" i="3"/>
  <c r="FX173" i="3"/>
  <c r="EZ173" i="3"/>
  <c r="ED173" i="3"/>
  <c r="DH173" i="3"/>
  <c r="CL173" i="3"/>
  <c r="BP173" i="3"/>
  <c r="AT173" i="3"/>
  <c r="X173" i="3"/>
  <c r="B173" i="3"/>
  <c r="FW172" i="3"/>
  <c r="EY172" i="3"/>
  <c r="EC172" i="3"/>
  <c r="DG172" i="3"/>
  <c r="CK172" i="3"/>
  <c r="BO172" i="3"/>
  <c r="AS172" i="3"/>
  <c r="W172" i="3"/>
  <c r="GR171" i="3"/>
  <c r="FV171" i="3"/>
  <c r="EX171" i="3"/>
  <c r="EB171" i="3"/>
  <c r="DF171" i="3"/>
  <c r="CJ171" i="3"/>
  <c r="BN171" i="3"/>
  <c r="AR171" i="3"/>
  <c r="V171" i="3"/>
  <c r="GQ170" i="3"/>
  <c r="FU170" i="3"/>
  <c r="EW170" i="3"/>
  <c r="EA170" i="3"/>
  <c r="DE170" i="3"/>
  <c r="CI170" i="3"/>
  <c r="BM170" i="3"/>
  <c r="AQ170" i="3"/>
  <c r="U170" i="3"/>
  <c r="GP169" i="3"/>
  <c r="FT169" i="3"/>
  <c r="EV169" i="3"/>
  <c r="DZ169" i="3"/>
  <c r="DD169" i="3"/>
  <c r="CH169" i="3"/>
  <c r="BL169" i="3"/>
  <c r="AP169" i="3"/>
  <c r="T169" i="3"/>
  <c r="GO168" i="3"/>
  <c r="FS168" i="3"/>
  <c r="EU168" i="3"/>
  <c r="DY168" i="3"/>
  <c r="DC168" i="3"/>
  <c r="CG168" i="3"/>
  <c r="BK168" i="3"/>
  <c r="AO168" i="3"/>
  <c r="S168" i="3"/>
  <c r="GN167" i="3"/>
  <c r="FR167" i="3"/>
  <c r="ET167" i="3"/>
  <c r="DX167" i="3"/>
  <c r="DB167" i="3"/>
  <c r="CF167" i="3"/>
  <c r="BJ167" i="3"/>
  <c r="AN167" i="3"/>
  <c r="R167" i="3"/>
  <c r="GM166" i="3"/>
  <c r="FQ166" i="3"/>
  <c r="ES166" i="3"/>
  <c r="DW166" i="3"/>
  <c r="DA166" i="3"/>
  <c r="CE166" i="3"/>
  <c r="BI166" i="3"/>
  <c r="AM166" i="3"/>
  <c r="Q166" i="3"/>
  <c r="GL165" i="3"/>
  <c r="FP165" i="3"/>
  <c r="ER165" i="3"/>
  <c r="DV165" i="3"/>
  <c r="CZ165" i="3"/>
  <c r="CD165" i="3"/>
  <c r="BH165" i="3"/>
  <c r="AL165" i="3"/>
  <c r="P165" i="3"/>
  <c r="GK164" i="3"/>
  <c r="FO164" i="3"/>
  <c r="EQ164" i="3"/>
  <c r="DU164" i="3"/>
  <c r="CY164" i="3"/>
  <c r="CC164" i="3"/>
  <c r="BG164" i="3"/>
  <c r="AK164" i="3"/>
  <c r="O164" i="3"/>
  <c r="GJ163" i="3"/>
  <c r="FN163" i="3"/>
  <c r="EP163" i="3"/>
  <c r="DT163" i="3"/>
  <c r="CX163" i="3"/>
  <c r="CB163" i="3"/>
  <c r="BF163" i="3"/>
  <c r="AJ163" i="3"/>
  <c r="N163" i="3"/>
  <c r="GI162" i="3"/>
  <c r="FM162" i="3"/>
  <c r="EO162" i="3"/>
  <c r="DS162" i="3"/>
  <c r="CW162" i="3"/>
  <c r="CA162" i="3"/>
  <c r="BE162" i="3"/>
  <c r="AI162" i="3"/>
  <c r="M162" i="3"/>
  <c r="GH161" i="3"/>
  <c r="FL161" i="3"/>
  <c r="EN161" i="3"/>
  <c r="DR161" i="3"/>
  <c r="CV161" i="3"/>
  <c r="BZ161" i="3"/>
  <c r="BD161" i="3"/>
  <c r="AH161" i="3"/>
  <c r="L161" i="3"/>
  <c r="GG160" i="3"/>
  <c r="FK160" i="3"/>
  <c r="EM160" i="3"/>
  <c r="DQ160" i="3"/>
  <c r="CU160" i="3"/>
  <c r="BY160" i="3"/>
  <c r="BC160" i="3"/>
  <c r="AG160" i="3"/>
  <c r="K160" i="3"/>
  <c r="GF159" i="3"/>
  <c r="FJ159" i="3"/>
  <c r="EL159" i="3"/>
  <c r="DP159" i="3"/>
  <c r="CT159" i="3"/>
  <c r="BX159" i="3"/>
  <c r="BB159" i="3"/>
  <c r="AF159" i="3"/>
  <c r="J159" i="3"/>
  <c r="GE158" i="3"/>
  <c r="FI158" i="3"/>
  <c r="EK158" i="3"/>
  <c r="DO158" i="3"/>
  <c r="CS158" i="3"/>
  <c r="BW158" i="3"/>
  <c r="BA158" i="3"/>
  <c r="AE158" i="3"/>
  <c r="I158" i="3"/>
  <c r="GD157" i="3"/>
  <c r="FH157" i="3"/>
  <c r="EJ157" i="3"/>
  <c r="DN157" i="3"/>
  <c r="CR157" i="3"/>
  <c r="BV157" i="3"/>
  <c r="AZ157" i="3"/>
  <c r="AD157" i="3"/>
  <c r="H157" i="3"/>
  <c r="GC156" i="3"/>
  <c r="FG156" i="3"/>
  <c r="EI156" i="3"/>
  <c r="DM156" i="3"/>
  <c r="CQ156" i="3"/>
  <c r="BU156" i="3"/>
  <c r="AY156" i="3"/>
  <c r="AC156" i="3"/>
  <c r="G156" i="3"/>
  <c r="GB155" i="3"/>
  <c r="FF155" i="3"/>
  <c r="EH155" i="3"/>
  <c r="DL155" i="3"/>
  <c r="CP155" i="3"/>
  <c r="BT155" i="3"/>
  <c r="AX155" i="3"/>
  <c r="AB155" i="3"/>
  <c r="F155" i="3"/>
  <c r="GA154" i="3"/>
  <c r="FE154" i="3"/>
  <c r="EG154" i="3"/>
  <c r="DK154" i="3"/>
  <c r="CO154" i="3"/>
  <c r="BS154" i="3"/>
  <c r="AW154" i="3"/>
  <c r="AA154" i="3"/>
  <c r="E154" i="3"/>
  <c r="FZ153" i="3"/>
  <c r="FD153" i="3"/>
  <c r="EF153" i="3"/>
  <c r="DJ153" i="3"/>
  <c r="CN153" i="3"/>
  <c r="BR153" i="3"/>
  <c r="AV153" i="3"/>
  <c r="Z153" i="3"/>
  <c r="D153" i="3"/>
  <c r="FY152" i="3"/>
  <c r="FC152" i="3"/>
  <c r="EE152" i="3"/>
  <c r="DI152" i="3"/>
  <c r="CM152" i="3"/>
  <c r="BQ152" i="3"/>
  <c r="AU152" i="3"/>
  <c r="Y152" i="3"/>
  <c r="C152" i="3"/>
  <c r="FX151" i="3"/>
  <c r="FB151" i="3"/>
  <c r="ED151" i="3"/>
  <c r="DH151" i="3"/>
  <c r="CL151" i="3"/>
  <c r="BP151" i="3"/>
  <c r="AT151" i="3"/>
  <c r="X151" i="3"/>
  <c r="B151" i="3"/>
  <c r="FW150" i="3"/>
  <c r="FA150" i="3"/>
  <c r="EC150" i="3"/>
  <c r="DG150" i="3"/>
  <c r="CK150" i="3"/>
  <c r="BO150" i="3"/>
  <c r="AS150" i="3"/>
  <c r="W150" i="3"/>
  <c r="GR149" i="3"/>
  <c r="FV149" i="3"/>
  <c r="EZ149" i="3"/>
  <c r="EB149" i="3"/>
  <c r="DF149" i="3"/>
  <c r="CJ149" i="3"/>
  <c r="BN149" i="3"/>
  <c r="AR149" i="3"/>
  <c r="V149" i="3"/>
  <c r="GQ148" i="3"/>
  <c r="FU148" i="3"/>
  <c r="EY148" i="3"/>
  <c r="EA148" i="3"/>
  <c r="DE148" i="3"/>
  <c r="CI148" i="3"/>
  <c r="BM148" i="3"/>
  <c r="AQ148" i="3"/>
  <c r="U148" i="3"/>
  <c r="GP147" i="3"/>
  <c r="FT147" i="3"/>
  <c r="EX147" i="3"/>
  <c r="DZ147" i="3"/>
  <c r="DD147" i="3"/>
  <c r="CH147" i="3"/>
  <c r="BL147" i="3"/>
  <c r="AP147" i="3"/>
  <c r="T147" i="3"/>
  <c r="GO146" i="3"/>
  <c r="FS146" i="3"/>
  <c r="EW146" i="3"/>
  <c r="DY146" i="3"/>
  <c r="DC146" i="3"/>
  <c r="CG146" i="3"/>
  <c r="BK146" i="3"/>
  <c r="AO146" i="3"/>
  <c r="S146" i="3"/>
  <c r="GN145" i="3"/>
  <c r="FR145" i="3"/>
  <c r="EV145" i="3"/>
  <c r="DX145" i="3"/>
  <c r="DB145" i="3"/>
  <c r="CF145" i="3"/>
  <c r="BJ145" i="3"/>
  <c r="AN145" i="3"/>
  <c r="R145" i="3"/>
  <c r="GM144" i="3"/>
  <c r="FQ144" i="3"/>
  <c r="EU144" i="3"/>
  <c r="DW144" i="3"/>
  <c r="DA144" i="3"/>
  <c r="CE144" i="3"/>
  <c r="BI144" i="3"/>
  <c r="AM144" i="3"/>
  <c r="Q144" i="3"/>
  <c r="GL143" i="3"/>
  <c r="FP143" i="3"/>
  <c r="ET143" i="3"/>
  <c r="DV143" i="3"/>
  <c r="CZ143" i="3"/>
  <c r="CD143" i="3"/>
  <c r="BH143" i="3"/>
  <c r="AL143" i="3"/>
  <c r="P143" i="3"/>
  <c r="GK142" i="3"/>
  <c r="FO142" i="3"/>
  <c r="ES142" i="3"/>
  <c r="DU142" i="3"/>
  <c r="CY142" i="3"/>
  <c r="CC142" i="3"/>
  <c r="BG142" i="3"/>
  <c r="AK142" i="3"/>
  <c r="O142" i="3"/>
  <c r="GJ141" i="3"/>
  <c r="FN141" i="3"/>
  <c r="ER141" i="3"/>
  <c r="DT141" i="3"/>
  <c r="CX141" i="3"/>
  <c r="CB141" i="3"/>
  <c r="BF141" i="3"/>
  <c r="AJ141" i="3"/>
  <c r="N141" i="3"/>
  <c r="GI140" i="3"/>
  <c r="FM140" i="3"/>
  <c r="EQ140" i="3"/>
  <c r="DS140" i="3"/>
  <c r="CW140" i="3"/>
  <c r="CA140" i="3"/>
  <c r="BE140" i="3"/>
  <c r="AI140" i="3"/>
  <c r="M140" i="3"/>
  <c r="GH139" i="3"/>
  <c r="FL139" i="3"/>
  <c r="EP139" i="3"/>
  <c r="DR139" i="3"/>
  <c r="CV139" i="3"/>
  <c r="BZ139" i="3"/>
  <c r="BD139" i="3"/>
  <c r="AH139" i="3"/>
  <c r="L139" i="3"/>
  <c r="GG138" i="3"/>
  <c r="FK138" i="3"/>
  <c r="EO138" i="3"/>
  <c r="DQ138" i="3"/>
  <c r="CU138" i="3"/>
  <c r="BY138" i="3"/>
  <c r="BC138" i="3"/>
  <c r="AG138" i="3"/>
  <c r="K138" i="3"/>
  <c r="GF137" i="3"/>
  <c r="FJ137" i="3"/>
  <c r="EN137" i="3"/>
  <c r="DP137" i="3"/>
  <c r="CT137" i="3"/>
  <c r="BX137" i="3"/>
  <c r="BB137" i="3"/>
  <c r="AF137" i="3"/>
  <c r="J137" i="3"/>
  <c r="GE136" i="3"/>
  <c r="FI136" i="3"/>
  <c r="EM136" i="3"/>
  <c r="DO136" i="3"/>
  <c r="CS136" i="3"/>
  <c r="BW136" i="3"/>
  <c r="BA136" i="3"/>
  <c r="AE136" i="3"/>
  <c r="I136" i="3"/>
  <c r="GD135" i="3"/>
  <c r="FH135" i="3"/>
  <c r="EL135" i="3"/>
  <c r="DN135" i="3"/>
  <c r="CR135" i="3"/>
  <c r="BV135" i="3"/>
  <c r="AZ135" i="3"/>
  <c r="AD135" i="3"/>
  <c r="H135" i="3"/>
  <c r="GC134" i="3"/>
  <c r="FG134" i="3"/>
  <c r="EK134" i="3"/>
  <c r="DM134" i="3"/>
  <c r="CQ134" i="3"/>
  <c r="BU134" i="3"/>
  <c r="AY134" i="3"/>
  <c r="AC134" i="3"/>
  <c r="G134" i="3"/>
  <c r="GB133" i="3"/>
  <c r="FF133" i="3"/>
  <c r="EJ133" i="3"/>
  <c r="DL133" i="3"/>
  <c r="CP133" i="3"/>
  <c r="BT133" i="3"/>
  <c r="AX133" i="3"/>
  <c r="AB133" i="3"/>
  <c r="F133" i="3"/>
  <c r="GA132" i="3"/>
  <c r="FE132" i="3"/>
  <c r="EI132" i="3"/>
  <c r="DK132" i="3"/>
  <c r="CO132" i="3"/>
  <c r="BS132" i="3"/>
  <c r="AW132" i="3"/>
  <c r="AA132" i="3"/>
  <c r="E132" i="3"/>
  <c r="FZ131" i="3"/>
  <c r="FD131" i="3"/>
  <c r="EH131" i="3"/>
  <c r="DJ131" i="3"/>
  <c r="CN131" i="3"/>
  <c r="BR131" i="3"/>
  <c r="AV131" i="3"/>
  <c r="Z131" i="3"/>
  <c r="D131" i="3"/>
  <c r="FY130" i="3"/>
  <c r="FC130" i="3"/>
  <c r="EG130" i="3"/>
  <c r="DI130" i="3"/>
  <c r="CM130" i="3"/>
  <c r="BQ130" i="3"/>
  <c r="AU130" i="3"/>
  <c r="Y130" i="3"/>
  <c r="C130" i="3"/>
  <c r="FX129" i="3"/>
  <c r="FB129" i="3"/>
  <c r="EF129" i="3"/>
  <c r="DH129" i="3"/>
  <c r="CL129" i="3"/>
  <c r="BP129" i="3"/>
  <c r="AT129" i="3"/>
  <c r="X129" i="3"/>
  <c r="B129" i="3"/>
  <c r="FW128" i="3"/>
  <c r="FA128" i="3"/>
  <c r="EE128" i="3"/>
  <c r="DG128" i="3"/>
  <c r="CK128" i="3"/>
  <c r="BO128" i="3"/>
  <c r="AS128" i="3"/>
  <c r="W128" i="3"/>
  <c r="GR127" i="3"/>
  <c r="FV127" i="3"/>
  <c r="EZ127" i="3"/>
  <c r="ED127" i="3"/>
  <c r="DF127" i="3"/>
  <c r="CJ127" i="3"/>
  <c r="BN127" i="3"/>
  <c r="AR127" i="3"/>
  <c r="V127" i="3"/>
  <c r="GQ126" i="3"/>
  <c r="FU126" i="3"/>
  <c r="EY126" i="3"/>
  <c r="EC126" i="3"/>
  <c r="DE126" i="3"/>
  <c r="CI126" i="3"/>
  <c r="BM126" i="3"/>
  <c r="AQ126" i="3"/>
  <c r="U126" i="3"/>
  <c r="GP125" i="3"/>
  <c r="FT125" i="3"/>
  <c r="EX125" i="3"/>
  <c r="EB125" i="3"/>
  <c r="DD125" i="3"/>
  <c r="CH125" i="3"/>
  <c r="BL125" i="3"/>
  <c r="AP125" i="3"/>
  <c r="T125" i="3"/>
  <c r="GO124" i="3"/>
  <c r="FS124" i="3"/>
  <c r="EW124" i="3"/>
  <c r="EA124" i="3"/>
  <c r="DC124" i="3"/>
  <c r="CG124" i="3"/>
  <c r="BK124" i="3"/>
  <c r="AO124" i="3"/>
  <c r="S124" i="3"/>
  <c r="GN123" i="3"/>
  <c r="FR123" i="3"/>
  <c r="EV123" i="3"/>
  <c r="DZ123" i="3"/>
  <c r="DB123" i="3"/>
  <c r="CF123" i="3"/>
  <c r="BJ123" i="3"/>
  <c r="AN123" i="3"/>
  <c r="R123" i="3"/>
  <c r="GM122" i="3"/>
  <c r="FQ122" i="3"/>
  <c r="EU122" i="3"/>
  <c r="DY122" i="3"/>
  <c r="DA122" i="3"/>
  <c r="CE122" i="3"/>
  <c r="BI122" i="3"/>
  <c r="AM122" i="3"/>
  <c r="Q122" i="3"/>
  <c r="GL121" i="3"/>
  <c r="FP121" i="3"/>
  <c r="ET121" i="3"/>
  <c r="DX121" i="3"/>
  <c r="CZ121" i="3"/>
  <c r="CD121" i="3"/>
  <c r="BH121" i="3"/>
  <c r="AL121" i="3"/>
  <c r="P121" i="3"/>
  <c r="GK120" i="3"/>
  <c r="FO120" i="3"/>
  <c r="ES120" i="3"/>
  <c r="DW120" i="3"/>
  <c r="CY120" i="3"/>
  <c r="CC120" i="3"/>
  <c r="BG120" i="3"/>
  <c r="AK120" i="3"/>
  <c r="O120" i="3"/>
  <c r="GK119" i="3"/>
  <c r="FP119" i="3"/>
  <c r="EU119" i="3"/>
  <c r="DZ119" i="3"/>
  <c r="DE119" i="3"/>
  <c r="CJ119" i="3"/>
  <c r="BO119" i="3"/>
  <c r="AT119" i="3"/>
  <c r="Y119" i="3"/>
  <c r="C119" i="3"/>
  <c r="FY118" i="3"/>
  <c r="FD118" i="3"/>
  <c r="EI118" i="3"/>
  <c r="DN118" i="3"/>
  <c r="CS118" i="3"/>
  <c r="BX118" i="3"/>
  <c r="BC118" i="3"/>
  <c r="AH118" i="3"/>
  <c r="M118" i="3"/>
  <c r="GI117" i="3"/>
  <c r="FN117" i="3"/>
  <c r="ES117" i="3"/>
  <c r="DX117" i="3"/>
  <c r="DC117" i="3"/>
  <c r="CH117" i="3"/>
  <c r="BM117" i="3"/>
  <c r="AR117" i="3"/>
  <c r="W117" i="3"/>
  <c r="GR116" i="3"/>
  <c r="FW116" i="3"/>
  <c r="FB116" i="3"/>
  <c r="EG116" i="3"/>
  <c r="DL116" i="3"/>
  <c r="CQ116" i="3"/>
  <c r="BV116" i="3"/>
  <c r="BA116" i="3"/>
  <c r="AF116" i="3"/>
  <c r="K116" i="3"/>
  <c r="GG115" i="3"/>
  <c r="FL115" i="3"/>
  <c r="EQ115" i="3"/>
  <c r="DV115" i="3"/>
  <c r="DA115" i="3"/>
  <c r="CF115" i="3"/>
  <c r="BK115" i="3"/>
  <c r="AP115" i="3"/>
  <c r="U115" i="3"/>
  <c r="GP114" i="3"/>
  <c r="FU114" i="3"/>
  <c r="EZ114" i="3"/>
  <c r="EE114" i="3"/>
  <c r="DJ114" i="3"/>
  <c r="CO114" i="3"/>
  <c r="BT114" i="3"/>
  <c r="AY114" i="3"/>
  <c r="AD114" i="3"/>
  <c r="I114" i="3"/>
  <c r="GE113" i="3"/>
  <c r="FJ113" i="3"/>
  <c r="EO113" i="3"/>
  <c r="DT113" i="3"/>
  <c r="CY113" i="3"/>
  <c r="CD113" i="3"/>
  <c r="BI113" i="3"/>
  <c r="AN113" i="3"/>
  <c r="S113" i="3"/>
  <c r="GN112" i="3"/>
  <c r="FS112" i="3"/>
  <c r="EX112" i="3"/>
  <c r="EC112" i="3"/>
  <c r="DH112" i="3"/>
  <c r="CM112" i="3"/>
  <c r="BR112" i="3"/>
  <c r="AW112" i="3"/>
  <c r="AB112" i="3"/>
  <c r="G112" i="3"/>
  <c r="GC111" i="3"/>
  <c r="FH111" i="3"/>
  <c r="EM111" i="3"/>
  <c r="DR111" i="3"/>
  <c r="CW111" i="3"/>
  <c r="CB111" i="3"/>
  <c r="BG111" i="3"/>
  <c r="AL111" i="3"/>
  <c r="Q111" i="3"/>
  <c r="GL110" i="3"/>
  <c r="FQ110" i="3"/>
  <c r="EV110" i="3"/>
  <c r="EA110" i="3"/>
  <c r="DF110" i="3"/>
  <c r="CK110" i="3"/>
  <c r="BP110" i="3"/>
  <c r="AU110" i="3"/>
  <c r="Z110" i="3"/>
  <c r="E110" i="3"/>
  <c r="GA109" i="3"/>
  <c r="FF109" i="3"/>
  <c r="EK109" i="3"/>
  <c r="DP109" i="3"/>
  <c r="CU109" i="3"/>
  <c r="BZ109" i="3"/>
  <c r="BE109" i="3"/>
  <c r="AJ109" i="3"/>
  <c r="O109" i="3"/>
  <c r="GJ108" i="3"/>
  <c r="FO108" i="3"/>
  <c r="ET108" i="3"/>
  <c r="DY108" i="3"/>
  <c r="DD108" i="3"/>
  <c r="CI108" i="3"/>
  <c r="BN108" i="3"/>
  <c r="AS108" i="3"/>
  <c r="X108" i="3"/>
  <c r="C108" i="3"/>
  <c r="FY107" i="3"/>
  <c r="FD107" i="3"/>
  <c r="EI107" i="3"/>
  <c r="DN107" i="3"/>
  <c r="CS107" i="3"/>
  <c r="BX107" i="3"/>
  <c r="BC107" i="3"/>
  <c r="AH107" i="3"/>
  <c r="M107" i="3"/>
  <c r="GH106" i="3"/>
  <c r="FM106" i="3"/>
  <c r="ER106" i="3"/>
  <c r="DW106" i="3"/>
  <c r="DB106" i="3"/>
  <c r="CG106" i="3"/>
  <c r="BL106" i="3"/>
  <c r="AQ106" i="3"/>
  <c r="V106" i="3"/>
  <c r="GR105" i="3"/>
  <c r="FW105" i="3"/>
  <c r="FB105" i="3"/>
  <c r="EG105" i="3"/>
  <c r="DL105" i="3"/>
  <c r="CQ105" i="3"/>
  <c r="BV105" i="3"/>
  <c r="BA105" i="3"/>
  <c r="AF105" i="3"/>
  <c r="K105" i="3"/>
  <c r="GF104" i="3"/>
  <c r="FK104" i="3"/>
  <c r="EP104" i="3"/>
  <c r="DU104" i="3"/>
  <c r="CZ104" i="3"/>
  <c r="CE104" i="3"/>
  <c r="BJ104" i="3"/>
  <c r="AO104" i="3"/>
  <c r="T104" i="3"/>
  <c r="GP103" i="3"/>
  <c r="FU103" i="3"/>
  <c r="EZ103" i="3"/>
  <c r="EE103" i="3"/>
  <c r="DJ103" i="3"/>
  <c r="CO103" i="3"/>
  <c r="BT103" i="3"/>
  <c r="AY103" i="3"/>
  <c r="AD103" i="3"/>
  <c r="I103" i="3"/>
  <c r="GD102" i="3"/>
  <c r="FI102" i="3"/>
  <c r="EN102" i="3"/>
  <c r="DS102" i="3"/>
  <c r="CX102" i="3"/>
  <c r="CC102" i="3"/>
  <c r="BH102" i="3"/>
  <c r="AM102" i="3"/>
  <c r="R102" i="3"/>
  <c r="GN101" i="3"/>
  <c r="FS101" i="3"/>
  <c r="EX101" i="3"/>
  <c r="EC101" i="3"/>
  <c r="DH101" i="3"/>
  <c r="CM101" i="3"/>
  <c r="BR101" i="3"/>
  <c r="AW101" i="3"/>
  <c r="AB101" i="3"/>
  <c r="G101" i="3"/>
  <c r="GB100" i="3"/>
  <c r="FG100" i="3"/>
  <c r="EL100" i="3"/>
  <c r="DQ100" i="3"/>
  <c r="CV100" i="3"/>
  <c r="CA100" i="3"/>
  <c r="BF100" i="3"/>
  <c r="AK100" i="3"/>
  <c r="P100" i="3"/>
  <c r="GL99" i="3"/>
  <c r="FQ99" i="3"/>
  <c r="EV99" i="3"/>
  <c r="EA99" i="3"/>
  <c r="DF99" i="3"/>
  <c r="CK99" i="3"/>
  <c r="BP99" i="3"/>
  <c r="AU99" i="3"/>
  <c r="Z99" i="3"/>
  <c r="E99" i="3"/>
  <c r="FZ98" i="3"/>
  <c r="FE98" i="3"/>
  <c r="EJ98" i="3"/>
  <c r="DO98" i="3"/>
  <c r="CT98" i="3"/>
  <c r="BY98" i="3"/>
  <c r="BD98" i="3"/>
  <c r="AI98" i="3"/>
  <c r="N98" i="3"/>
  <c r="GJ97" i="3"/>
  <c r="FO97" i="3"/>
  <c r="ET97" i="3"/>
  <c r="DY97" i="3"/>
  <c r="DD97" i="3"/>
  <c r="CI97" i="3"/>
  <c r="BN97" i="3"/>
  <c r="AS97" i="3"/>
  <c r="X97" i="3"/>
  <c r="C97" i="3"/>
  <c r="FX96" i="3"/>
  <c r="FC96" i="3"/>
  <c r="EH96" i="3"/>
  <c r="DM96" i="3"/>
  <c r="CR96" i="3"/>
  <c r="BW96" i="3"/>
  <c r="BB96" i="3"/>
  <c r="AG96" i="3"/>
  <c r="L96" i="3"/>
  <c r="GH95" i="3"/>
  <c r="FM95" i="3"/>
  <c r="ER95" i="3"/>
  <c r="DW95" i="3"/>
  <c r="DB95" i="3"/>
  <c r="CG95" i="3"/>
  <c r="BL95" i="3"/>
  <c r="AQ95" i="3"/>
  <c r="V95" i="3"/>
  <c r="GR94" i="3"/>
  <c r="FV94" i="3"/>
  <c r="FA94" i="3"/>
  <c r="EF94" i="3"/>
  <c r="DK94" i="3"/>
  <c r="CP94" i="3"/>
  <c r="BU94" i="3"/>
  <c r="AZ94" i="3"/>
  <c r="AE94" i="3"/>
  <c r="J94" i="3"/>
  <c r="GF93" i="3"/>
  <c r="FK93" i="3"/>
  <c r="EP93" i="3"/>
  <c r="DU93" i="3"/>
  <c r="CZ93" i="3"/>
  <c r="CE93" i="3"/>
  <c r="BJ93" i="3"/>
  <c r="AO93" i="3"/>
  <c r="T93" i="3"/>
  <c r="GP92" i="3"/>
  <c r="FT92" i="3"/>
  <c r="EY92" i="3"/>
  <c r="ED92" i="3"/>
  <c r="DI92" i="3"/>
  <c r="CN92" i="3"/>
  <c r="BS92" i="3"/>
  <c r="AX92" i="3"/>
  <c r="AC92" i="3"/>
  <c r="H92" i="3"/>
  <c r="GD91" i="3"/>
  <c r="FI91" i="3"/>
  <c r="EN91" i="3"/>
  <c r="DS91" i="3"/>
  <c r="CX91" i="3"/>
  <c r="CC91" i="3"/>
  <c r="BH91" i="3"/>
  <c r="AM91" i="3"/>
  <c r="R91" i="3"/>
  <c r="GN90" i="3"/>
  <c r="FR90" i="3"/>
  <c r="EW90" i="3"/>
  <c r="EB90" i="3"/>
  <c r="DG90" i="3"/>
  <c r="CL90" i="3"/>
  <c r="BQ90" i="3"/>
  <c r="AV90" i="3"/>
  <c r="AA90" i="3"/>
  <c r="F90" i="3"/>
  <c r="GB89" i="3"/>
  <c r="FG89" i="3"/>
  <c r="EL89" i="3"/>
  <c r="DQ89" i="3"/>
  <c r="CV89" i="3"/>
  <c r="CA89" i="3"/>
  <c r="BF89" i="3"/>
  <c r="AK89" i="3"/>
  <c r="P89" i="3"/>
  <c r="GL88" i="3"/>
  <c r="FP88" i="3"/>
  <c r="EU88" i="3"/>
  <c r="DZ88" i="3"/>
  <c r="DE88" i="3"/>
  <c r="CK88" i="3"/>
  <c r="BQ88" i="3"/>
  <c r="AW88" i="3"/>
  <c r="AC88" i="3"/>
  <c r="I88" i="3"/>
  <c r="GF87" i="3"/>
  <c r="FL87" i="3"/>
  <c r="ER87" i="3"/>
  <c r="DX87" i="3"/>
  <c r="DD87" i="3"/>
  <c r="CJ87" i="3"/>
  <c r="BP87" i="3"/>
  <c r="AV87" i="3"/>
  <c r="AB87" i="3"/>
  <c r="H87" i="3"/>
  <c r="GE86" i="3"/>
  <c r="FK86" i="3"/>
  <c r="EQ86" i="3"/>
  <c r="DW86" i="3"/>
  <c r="DC86" i="3"/>
  <c r="CI86" i="3"/>
  <c r="BO86" i="3"/>
  <c r="AU86" i="3"/>
  <c r="AA86" i="3"/>
  <c r="G86" i="3"/>
  <c r="GD85" i="3"/>
  <c r="FJ85" i="3"/>
  <c r="EP85" i="3"/>
  <c r="DV85" i="3"/>
  <c r="DB85" i="3"/>
  <c r="CH85" i="3"/>
  <c r="BN85" i="3"/>
  <c r="AT85" i="3"/>
  <c r="Z85" i="3"/>
  <c r="F85" i="3"/>
  <c r="GC84" i="3"/>
  <c r="FI84" i="3"/>
  <c r="EO84" i="3"/>
  <c r="DU84" i="3"/>
  <c r="DA84" i="3"/>
  <c r="CG84" i="3"/>
  <c r="BM84" i="3"/>
  <c r="AS84" i="3"/>
  <c r="Y84" i="3"/>
  <c r="E84" i="3"/>
  <c r="GB83" i="3"/>
  <c r="FH83" i="3"/>
  <c r="EN83" i="3"/>
  <c r="DT83" i="3"/>
  <c r="CZ83" i="3"/>
  <c r="CF83" i="3"/>
  <c r="BL83" i="3"/>
  <c r="AR83" i="3"/>
  <c r="X83" i="3"/>
  <c r="D83" i="3"/>
  <c r="GA82" i="3"/>
  <c r="FG82" i="3"/>
  <c r="EM82" i="3"/>
  <c r="DS82" i="3"/>
  <c r="CY82" i="3"/>
  <c r="CE82" i="3"/>
  <c r="BK82" i="3"/>
  <c r="AQ82" i="3"/>
  <c r="W82" i="3"/>
  <c r="C82" i="3"/>
  <c r="FZ81" i="3"/>
  <c r="FF81" i="3"/>
  <c r="EL81" i="3"/>
  <c r="DR81" i="3"/>
  <c r="CX81" i="3"/>
  <c r="CD81" i="3"/>
  <c r="BJ81" i="3"/>
  <c r="AP81" i="3"/>
  <c r="V81" i="3"/>
  <c r="B81" i="3"/>
  <c r="FY80" i="3"/>
  <c r="FE80" i="3"/>
  <c r="EK80" i="3"/>
  <c r="DQ80" i="3"/>
  <c r="CW80" i="3"/>
  <c r="CC80" i="3"/>
  <c r="BI80" i="3"/>
  <c r="AO80" i="3"/>
  <c r="U80" i="3"/>
  <c r="GR79" i="3"/>
  <c r="FX79" i="3"/>
  <c r="FD79" i="3"/>
  <c r="EJ79" i="3"/>
  <c r="DP79" i="3"/>
  <c r="CV79" i="3"/>
  <c r="CB79" i="3"/>
  <c r="BH79" i="3"/>
  <c r="AN79" i="3"/>
  <c r="T79" i="3"/>
  <c r="GQ78" i="3"/>
  <c r="FW78" i="3"/>
  <c r="FC78" i="3"/>
  <c r="EI78" i="3"/>
  <c r="DO78" i="3"/>
  <c r="CU78" i="3"/>
  <c r="CA78" i="3"/>
  <c r="BG78" i="3"/>
  <c r="AM78" i="3"/>
  <c r="S78" i="3"/>
  <c r="GP77" i="3"/>
  <c r="FV77" i="3"/>
  <c r="FB77" i="3"/>
  <c r="EH77" i="3"/>
  <c r="DN77" i="3"/>
  <c r="CT77" i="3"/>
  <c r="BZ77" i="3"/>
  <c r="BF77" i="3"/>
  <c r="AL77" i="3"/>
  <c r="R77" i="3"/>
  <c r="GO76" i="3"/>
  <c r="FU76" i="3"/>
  <c r="FA76" i="3"/>
  <c r="EG76" i="3"/>
  <c r="DM76" i="3"/>
  <c r="CS76" i="3"/>
  <c r="BY76" i="3"/>
  <c r="BE76" i="3"/>
  <c r="AK76" i="3"/>
  <c r="Q76" i="3"/>
  <c r="GN75" i="3"/>
  <c r="FT75" i="3"/>
  <c r="EZ75" i="3"/>
  <c r="EF75" i="3"/>
  <c r="DL75" i="3"/>
  <c r="CR75" i="3"/>
  <c r="BX75" i="3"/>
  <c r="BD75" i="3"/>
  <c r="AJ75" i="3"/>
  <c r="P75" i="3"/>
  <c r="GM74" i="3"/>
  <c r="FS74" i="3"/>
  <c r="EY74" i="3"/>
  <c r="EE74" i="3"/>
  <c r="DK74" i="3"/>
  <c r="CQ74" i="3"/>
  <c r="BW74" i="3"/>
  <c r="BC74" i="3"/>
  <c r="AI74" i="3"/>
  <c r="O74" i="3"/>
  <c r="GL73" i="3"/>
  <c r="FR73" i="3"/>
  <c r="EX73" i="3"/>
  <c r="ED73" i="3"/>
  <c r="DJ73" i="3"/>
  <c r="CP73" i="3"/>
  <c r="BV73" i="3"/>
  <c r="BB73" i="3"/>
  <c r="AH73" i="3"/>
  <c r="N73" i="3"/>
  <c r="GK72" i="3"/>
  <c r="FQ72" i="3"/>
  <c r="EW72" i="3"/>
  <c r="EC72" i="3"/>
  <c r="DI72" i="3"/>
  <c r="CO72" i="3"/>
  <c r="BU72" i="3"/>
  <c r="BA72" i="3"/>
  <c r="AG72" i="3"/>
  <c r="M72" i="3"/>
  <c r="GJ71" i="3"/>
  <c r="FP71" i="3"/>
  <c r="EV71" i="3"/>
  <c r="EB71" i="3"/>
  <c r="DH71" i="3"/>
  <c r="CN71" i="3"/>
  <c r="BT71" i="3"/>
  <c r="AZ71" i="3"/>
  <c r="AF71" i="3"/>
  <c r="L71" i="3"/>
  <c r="GI70" i="3"/>
  <c r="FO70" i="3"/>
  <c r="EU70" i="3"/>
  <c r="EA70" i="3"/>
  <c r="DG70" i="3"/>
  <c r="CM70" i="3"/>
  <c r="BS70" i="3"/>
  <c r="AY70" i="3"/>
  <c r="AE70" i="3"/>
  <c r="K70" i="3"/>
  <c r="GH69" i="3"/>
  <c r="FN69" i="3"/>
  <c r="ET69" i="3"/>
  <c r="DZ69" i="3"/>
  <c r="DF69" i="3"/>
  <c r="CL69" i="3"/>
  <c r="BR69" i="3"/>
  <c r="AX69" i="3"/>
  <c r="AD69" i="3"/>
  <c r="J69" i="3"/>
  <c r="GG68" i="3"/>
  <c r="FM68" i="3"/>
  <c r="ES68" i="3"/>
  <c r="DY68" i="3"/>
  <c r="DE68" i="3"/>
  <c r="CK68" i="3"/>
  <c r="BQ68" i="3"/>
  <c r="AW68" i="3"/>
  <c r="AC68" i="3"/>
  <c r="I68" i="3"/>
  <c r="GF67" i="3"/>
  <c r="FL67" i="3"/>
  <c r="ER67" i="3"/>
  <c r="DX67" i="3"/>
  <c r="DD67" i="3"/>
  <c r="CJ67" i="3"/>
  <c r="BP67" i="3"/>
  <c r="AV67" i="3"/>
  <c r="AB67" i="3"/>
  <c r="H67" i="3"/>
  <c r="GE66" i="3"/>
  <c r="FK66" i="3"/>
  <c r="EQ66" i="3"/>
  <c r="DW66" i="3"/>
  <c r="DC66" i="3"/>
  <c r="CI66" i="3"/>
  <c r="BO66" i="3"/>
  <c r="AU66" i="3"/>
  <c r="AA66" i="3"/>
  <c r="G66" i="3"/>
  <c r="GD65" i="3"/>
  <c r="FJ65" i="3"/>
  <c r="EP65" i="3"/>
  <c r="DV65" i="3"/>
  <c r="DB65" i="3"/>
  <c r="CH65" i="3"/>
  <c r="BN65" i="3"/>
  <c r="AT65" i="3"/>
  <c r="Z65" i="3"/>
  <c r="F65" i="3"/>
  <c r="GC64" i="3"/>
  <c r="FI64" i="3"/>
  <c r="EO64" i="3"/>
  <c r="DU64" i="3"/>
  <c r="DA64" i="3"/>
  <c r="CG64" i="3"/>
  <c r="BM64" i="3"/>
  <c r="AS64" i="3"/>
  <c r="Y64" i="3"/>
  <c r="E64" i="3"/>
  <c r="GB63" i="3"/>
  <c r="FH63" i="3"/>
  <c r="EN63" i="3"/>
  <c r="DT63" i="3"/>
  <c r="CZ63" i="3"/>
  <c r="CF63" i="3"/>
  <c r="BL63" i="3"/>
  <c r="AR63" i="3"/>
  <c r="X63" i="3"/>
  <c r="D63" i="3"/>
  <c r="GA62" i="3"/>
  <c r="FG62" i="3"/>
  <c r="EM62" i="3"/>
  <c r="DS62" i="3"/>
  <c r="CY62" i="3"/>
  <c r="CE62" i="3"/>
  <c r="BK62" i="3"/>
  <c r="AQ62" i="3"/>
  <c r="W62" i="3"/>
  <c r="C62" i="3"/>
  <c r="FZ61" i="3"/>
  <c r="FF61" i="3"/>
  <c r="EL61" i="3"/>
  <c r="DR61" i="3"/>
  <c r="CX61" i="3"/>
  <c r="CD61" i="3"/>
  <c r="BJ61" i="3"/>
  <c r="AP61" i="3"/>
  <c r="V61" i="3"/>
  <c r="B61" i="3"/>
  <c r="FY60" i="3"/>
  <c r="FE60" i="3"/>
  <c r="EK60" i="3"/>
  <c r="DQ60" i="3"/>
  <c r="CW60" i="3"/>
  <c r="CC60" i="3"/>
  <c r="BI60" i="3"/>
  <c r="AO60" i="3"/>
  <c r="U60" i="3"/>
  <c r="GR59" i="3"/>
  <c r="FX59" i="3"/>
  <c r="FD59" i="3"/>
  <c r="EJ59" i="3"/>
  <c r="DP59" i="3"/>
  <c r="CV59" i="3"/>
  <c r="CB59" i="3"/>
  <c r="BH59" i="3"/>
  <c r="FU200" i="3"/>
  <c r="EV200" i="3"/>
  <c r="DV200" i="3"/>
  <c r="CW200" i="3"/>
  <c r="BY200" i="3"/>
  <c r="AZ200" i="3"/>
  <c r="AB200" i="3"/>
  <c r="D200" i="3"/>
  <c r="FV199" i="3"/>
  <c r="EW199" i="3"/>
  <c r="DY199" i="3"/>
  <c r="CY199" i="3"/>
  <c r="BZ199" i="3"/>
  <c r="BA199" i="3"/>
  <c r="AC199" i="3"/>
  <c r="E199" i="3"/>
  <c r="FW198" i="3"/>
  <c r="EY198" i="3"/>
  <c r="DZ198" i="3"/>
  <c r="DB198" i="3"/>
  <c r="CA198" i="3"/>
  <c r="BC198" i="3"/>
  <c r="AD198" i="3"/>
  <c r="F198" i="3"/>
  <c r="FY197" i="3"/>
  <c r="EZ197" i="3"/>
  <c r="EA197" i="3"/>
  <c r="DC197" i="3"/>
  <c r="CE197" i="3"/>
  <c r="BD197" i="3"/>
  <c r="AE197" i="3"/>
  <c r="G197" i="3"/>
  <c r="FZ196" i="3"/>
  <c r="FA196" i="3"/>
  <c r="EC196" i="3"/>
  <c r="DD196" i="3"/>
  <c r="CF196" i="3"/>
  <c r="BH196" i="3"/>
  <c r="AG196" i="3"/>
  <c r="H196" i="3"/>
  <c r="GA195" i="3"/>
  <c r="FC195" i="3"/>
  <c r="ED195" i="3"/>
  <c r="DE195" i="3"/>
  <c r="CG195" i="3"/>
  <c r="BI195" i="3"/>
  <c r="AJ195" i="3"/>
  <c r="I195" i="3"/>
  <c r="GB194" i="3"/>
  <c r="FD194" i="3"/>
  <c r="EE194" i="3"/>
  <c r="DG194" i="3"/>
  <c r="CH194" i="3"/>
  <c r="BJ194" i="3"/>
  <c r="AL194" i="3"/>
  <c r="M194" i="3"/>
  <c r="GC193" i="3"/>
  <c r="FE193" i="3"/>
  <c r="EG193" i="3"/>
  <c r="DH193" i="3"/>
  <c r="CI193" i="3"/>
  <c r="BK193" i="3"/>
  <c r="AM193" i="3"/>
  <c r="N193" i="3"/>
  <c r="GG192" i="3"/>
  <c r="FF192" i="3"/>
  <c r="EH192" i="3"/>
  <c r="DI192" i="3"/>
  <c r="CK192" i="3"/>
  <c r="BL192" i="3"/>
  <c r="AN192" i="3"/>
  <c r="P192" i="3"/>
  <c r="GH191" i="3"/>
  <c r="FI191" i="3"/>
  <c r="EI191" i="3"/>
  <c r="DK191" i="3"/>
  <c r="CL191" i="3"/>
  <c r="BM191" i="3"/>
  <c r="AO191" i="3"/>
  <c r="Q191" i="3"/>
  <c r="GI190" i="3"/>
  <c r="FK190" i="3"/>
  <c r="EL190" i="3"/>
  <c r="DL190" i="3"/>
  <c r="CM190" i="3"/>
  <c r="BO190" i="3"/>
  <c r="AP190" i="3"/>
  <c r="R190" i="3"/>
  <c r="GK189" i="3"/>
  <c r="FL189" i="3"/>
  <c r="EM189" i="3"/>
  <c r="DO189" i="3"/>
  <c r="CO189" i="3"/>
  <c r="BP189" i="3"/>
  <c r="AQ189" i="3"/>
  <c r="S189" i="3"/>
  <c r="GL188" i="3"/>
  <c r="FM188" i="3"/>
  <c r="EO188" i="3"/>
  <c r="DP188" i="3"/>
  <c r="CR188" i="3"/>
  <c r="BQ188" i="3"/>
  <c r="AS188" i="3"/>
  <c r="T188" i="3"/>
  <c r="GM187" i="3"/>
  <c r="FO187" i="3"/>
  <c r="EP187" i="3"/>
  <c r="DQ187" i="3"/>
  <c r="CS187" i="3"/>
  <c r="BU187" i="3"/>
  <c r="AT187" i="3"/>
  <c r="U187" i="3"/>
  <c r="GN186" i="3"/>
  <c r="FP186" i="3"/>
  <c r="EQ186" i="3"/>
  <c r="DS186" i="3"/>
  <c r="CT186" i="3"/>
  <c r="BV186" i="3"/>
  <c r="AX186" i="3"/>
  <c r="W186" i="3"/>
  <c r="GO185" i="3"/>
  <c r="FQ185" i="3"/>
  <c r="ES185" i="3"/>
  <c r="DT185" i="3"/>
  <c r="CU185" i="3"/>
  <c r="BW185" i="3"/>
  <c r="AY185" i="3"/>
  <c r="Z185" i="3"/>
  <c r="GP184" i="3"/>
  <c r="FR184" i="3"/>
  <c r="ET184" i="3"/>
  <c r="DU184" i="3"/>
  <c r="CW184" i="3"/>
  <c r="BX184" i="3"/>
  <c r="AZ184" i="3"/>
  <c r="AB184" i="3"/>
  <c r="C184" i="3"/>
  <c r="FS183" i="3"/>
  <c r="EU183" i="3"/>
  <c r="DW183" i="3"/>
  <c r="CX183" i="3"/>
  <c r="BY183" i="3"/>
  <c r="BC183" i="3"/>
  <c r="AG183" i="3"/>
  <c r="K183" i="3"/>
  <c r="GF182" i="3"/>
  <c r="FH182" i="3"/>
  <c r="EL182" i="3"/>
  <c r="DP182" i="3"/>
  <c r="CT182" i="3"/>
  <c r="BX182" i="3"/>
  <c r="BB182" i="3"/>
  <c r="AF182" i="3"/>
  <c r="J182" i="3"/>
  <c r="GE181" i="3"/>
  <c r="FG181" i="3"/>
  <c r="EK181" i="3"/>
  <c r="DO181" i="3"/>
  <c r="CS181" i="3"/>
  <c r="BW181" i="3"/>
  <c r="BA181" i="3"/>
  <c r="AE181" i="3"/>
  <c r="I181" i="3"/>
  <c r="GD180" i="3"/>
  <c r="FF180" i="3"/>
  <c r="EJ180" i="3"/>
  <c r="DN180" i="3"/>
  <c r="CR180" i="3"/>
  <c r="BV180" i="3"/>
  <c r="AZ180" i="3"/>
  <c r="AD180" i="3"/>
  <c r="H180" i="3"/>
  <c r="GC179" i="3"/>
  <c r="FE179" i="3"/>
  <c r="EI179" i="3"/>
  <c r="DM179" i="3"/>
  <c r="CQ179" i="3"/>
  <c r="BU179" i="3"/>
  <c r="AY179" i="3"/>
  <c r="AC179" i="3"/>
  <c r="G179" i="3"/>
  <c r="GB178" i="3"/>
  <c r="FD178" i="3"/>
  <c r="EH178" i="3"/>
  <c r="DL178" i="3"/>
  <c r="CP178" i="3"/>
  <c r="BT178" i="3"/>
  <c r="AX178" i="3"/>
  <c r="AB178" i="3"/>
  <c r="F178" i="3"/>
  <c r="GA177" i="3"/>
  <c r="FC177" i="3"/>
  <c r="EG177" i="3"/>
  <c r="DK177" i="3"/>
  <c r="CO177" i="3"/>
  <c r="BS177" i="3"/>
  <c r="AW177" i="3"/>
  <c r="AA177" i="3"/>
  <c r="E177" i="3"/>
  <c r="FZ176" i="3"/>
  <c r="FB176" i="3"/>
  <c r="EF176" i="3"/>
  <c r="DJ176" i="3"/>
  <c r="CN176" i="3"/>
  <c r="BR176" i="3"/>
  <c r="AV176" i="3"/>
  <c r="Z176" i="3"/>
  <c r="D176" i="3"/>
  <c r="FY175" i="3"/>
  <c r="FA175" i="3"/>
  <c r="EE175" i="3"/>
  <c r="DI175" i="3"/>
  <c r="CM175" i="3"/>
  <c r="BQ175" i="3"/>
  <c r="AU175" i="3"/>
  <c r="Y175" i="3"/>
  <c r="C175" i="3"/>
  <c r="FX174" i="3"/>
  <c r="EZ174" i="3"/>
  <c r="ED174" i="3"/>
  <c r="DH174" i="3"/>
  <c r="CL174" i="3"/>
  <c r="BP174" i="3"/>
  <c r="AT174" i="3"/>
  <c r="X174" i="3"/>
  <c r="B174" i="3"/>
  <c r="FW173" i="3"/>
  <c r="EY173" i="3"/>
  <c r="EC173" i="3"/>
  <c r="DG173" i="3"/>
  <c r="CK173" i="3"/>
  <c r="BO173" i="3"/>
  <c r="AS173" i="3"/>
  <c r="W173" i="3"/>
  <c r="GR172" i="3"/>
  <c r="FV172" i="3"/>
  <c r="EX172" i="3"/>
  <c r="EB172" i="3"/>
  <c r="DF172" i="3"/>
  <c r="CJ172" i="3"/>
  <c r="BN172" i="3"/>
  <c r="AR172" i="3"/>
  <c r="V172" i="3"/>
  <c r="GQ171" i="3"/>
  <c r="FU171" i="3"/>
  <c r="EW171" i="3"/>
  <c r="EA171" i="3"/>
  <c r="DE171" i="3"/>
  <c r="CI171" i="3"/>
  <c r="BM171" i="3"/>
  <c r="AQ171" i="3"/>
  <c r="U171" i="3"/>
  <c r="GP170" i="3"/>
  <c r="FT170" i="3"/>
  <c r="EV170" i="3"/>
  <c r="DZ170" i="3"/>
  <c r="DD170" i="3"/>
  <c r="CH170" i="3"/>
  <c r="BL170" i="3"/>
  <c r="AP170" i="3"/>
  <c r="T170" i="3"/>
  <c r="GO169" i="3"/>
  <c r="FS169" i="3"/>
  <c r="EU169" i="3"/>
  <c r="DY169" i="3"/>
  <c r="DC169" i="3"/>
  <c r="CG169" i="3"/>
  <c r="BK169" i="3"/>
  <c r="AO169" i="3"/>
  <c r="S169" i="3"/>
  <c r="GN168" i="3"/>
  <c r="FR168" i="3"/>
  <c r="ET168" i="3"/>
  <c r="DX168" i="3"/>
  <c r="DB168" i="3"/>
  <c r="CF168" i="3"/>
  <c r="BJ168" i="3"/>
  <c r="AN168" i="3"/>
  <c r="R168" i="3"/>
  <c r="GM167" i="3"/>
  <c r="FQ167" i="3"/>
  <c r="ES167" i="3"/>
  <c r="DW167" i="3"/>
  <c r="DA167" i="3"/>
  <c r="CE167" i="3"/>
  <c r="BI167" i="3"/>
  <c r="AM167" i="3"/>
  <c r="Q167" i="3"/>
  <c r="GL166" i="3"/>
  <c r="FP166" i="3"/>
  <c r="ER166" i="3"/>
  <c r="DV166" i="3"/>
  <c r="CZ166" i="3"/>
  <c r="CD166" i="3"/>
  <c r="BH166" i="3"/>
  <c r="AL166" i="3"/>
  <c r="P166" i="3"/>
  <c r="GK165" i="3"/>
  <c r="FO165" i="3"/>
  <c r="EQ165" i="3"/>
  <c r="DU165" i="3"/>
  <c r="CY165" i="3"/>
  <c r="CC165" i="3"/>
  <c r="BG165" i="3"/>
  <c r="AK165" i="3"/>
  <c r="O165" i="3"/>
  <c r="GJ164" i="3"/>
  <c r="FN164" i="3"/>
  <c r="EP164" i="3"/>
  <c r="DT164" i="3"/>
  <c r="CX164" i="3"/>
  <c r="CB164" i="3"/>
  <c r="BF164" i="3"/>
  <c r="AJ164" i="3"/>
  <c r="N164" i="3"/>
  <c r="GI163" i="3"/>
  <c r="FM163" i="3"/>
  <c r="EO163" i="3"/>
  <c r="DS163" i="3"/>
  <c r="CW163" i="3"/>
  <c r="CA163" i="3"/>
  <c r="BE163" i="3"/>
  <c r="AI163" i="3"/>
  <c r="M163" i="3"/>
  <c r="GH162" i="3"/>
  <c r="FL162" i="3"/>
  <c r="EN162" i="3"/>
  <c r="DR162" i="3"/>
  <c r="CV162" i="3"/>
  <c r="BZ162" i="3"/>
  <c r="BD162" i="3"/>
  <c r="AH162" i="3"/>
  <c r="L162" i="3"/>
  <c r="GG161" i="3"/>
  <c r="FK161" i="3"/>
  <c r="EM161" i="3"/>
  <c r="DQ161" i="3"/>
  <c r="CU161" i="3"/>
  <c r="BY161" i="3"/>
  <c r="BC161" i="3"/>
  <c r="AG161" i="3"/>
  <c r="K161" i="3"/>
  <c r="GF160" i="3"/>
  <c r="FJ160" i="3"/>
  <c r="EL160" i="3"/>
  <c r="DP160" i="3"/>
  <c r="CT160" i="3"/>
  <c r="BX160" i="3"/>
  <c r="BB160" i="3"/>
  <c r="AF160" i="3"/>
  <c r="J160" i="3"/>
  <c r="GE159" i="3"/>
  <c r="FI159" i="3"/>
  <c r="EK159" i="3"/>
  <c r="DO159" i="3"/>
  <c r="CS159" i="3"/>
  <c r="BW159" i="3"/>
  <c r="BA159" i="3"/>
  <c r="AE159" i="3"/>
  <c r="I159" i="3"/>
  <c r="GD158" i="3"/>
  <c r="FH158" i="3"/>
  <c r="EJ158" i="3"/>
  <c r="DN158" i="3"/>
  <c r="CR158" i="3"/>
  <c r="BV158" i="3"/>
  <c r="AZ158" i="3"/>
  <c r="AD158" i="3"/>
  <c r="H158" i="3"/>
  <c r="GC157" i="3"/>
  <c r="FG157" i="3"/>
  <c r="EI157" i="3"/>
  <c r="DM157" i="3"/>
  <c r="CQ157" i="3"/>
  <c r="BU157" i="3"/>
  <c r="AY157" i="3"/>
  <c r="AC157" i="3"/>
  <c r="G157" i="3"/>
  <c r="GB156" i="3"/>
  <c r="FF156" i="3"/>
  <c r="EH156" i="3"/>
  <c r="DL156" i="3"/>
  <c r="CP156" i="3"/>
  <c r="BT156" i="3"/>
  <c r="AX156" i="3"/>
  <c r="AB156" i="3"/>
  <c r="F156" i="3"/>
  <c r="GA155" i="3"/>
  <c r="FE155" i="3"/>
  <c r="EG155" i="3"/>
  <c r="DK155" i="3"/>
  <c r="CO155" i="3"/>
  <c r="BS155" i="3"/>
  <c r="AW155" i="3"/>
  <c r="AA155" i="3"/>
  <c r="E155" i="3"/>
  <c r="FZ154" i="3"/>
  <c r="FD154" i="3"/>
  <c r="EF154" i="3"/>
  <c r="DJ154" i="3"/>
  <c r="CN154" i="3"/>
  <c r="BR154" i="3"/>
  <c r="AV154" i="3"/>
  <c r="Z154" i="3"/>
  <c r="D154" i="3"/>
  <c r="FY153" i="3"/>
  <c r="FC153" i="3"/>
  <c r="EE153" i="3"/>
  <c r="DI153" i="3"/>
  <c r="CM153" i="3"/>
  <c r="BQ153" i="3"/>
  <c r="AU153" i="3"/>
  <c r="Y153" i="3"/>
  <c r="C153" i="3"/>
  <c r="FX152" i="3"/>
  <c r="FB152" i="3"/>
  <c r="ED152" i="3"/>
  <c r="DH152" i="3"/>
  <c r="CL152" i="3"/>
  <c r="BP152" i="3"/>
  <c r="AT152" i="3"/>
  <c r="X152" i="3"/>
  <c r="B152" i="3"/>
  <c r="FW151" i="3"/>
  <c r="FA151" i="3"/>
  <c r="EC151" i="3"/>
  <c r="DG151" i="3"/>
  <c r="CK151" i="3"/>
  <c r="BO151" i="3"/>
  <c r="AS151" i="3"/>
  <c r="W151" i="3"/>
  <c r="GR150" i="3"/>
  <c r="FV150" i="3"/>
  <c r="EZ150" i="3"/>
  <c r="EB150" i="3"/>
  <c r="DF150" i="3"/>
  <c r="CJ150" i="3"/>
  <c r="BN150" i="3"/>
  <c r="AR150" i="3"/>
  <c r="V150" i="3"/>
  <c r="GQ149" i="3"/>
  <c r="FU149" i="3"/>
  <c r="EY149" i="3"/>
  <c r="EA149" i="3"/>
  <c r="DE149" i="3"/>
  <c r="CI149" i="3"/>
  <c r="BM149" i="3"/>
  <c r="AQ149" i="3"/>
  <c r="U149" i="3"/>
  <c r="GP148" i="3"/>
  <c r="FT148" i="3"/>
  <c r="EX148" i="3"/>
  <c r="DZ148" i="3"/>
  <c r="DD148" i="3"/>
  <c r="CH148" i="3"/>
  <c r="BL148" i="3"/>
  <c r="AP148" i="3"/>
  <c r="T148" i="3"/>
  <c r="GO147" i="3"/>
  <c r="FS147" i="3"/>
  <c r="EW147" i="3"/>
  <c r="DY147" i="3"/>
  <c r="DC147" i="3"/>
  <c r="CG147" i="3"/>
  <c r="BK147" i="3"/>
  <c r="AO147" i="3"/>
  <c r="S147" i="3"/>
  <c r="GN146" i="3"/>
  <c r="FR146" i="3"/>
  <c r="EV146" i="3"/>
  <c r="DX146" i="3"/>
  <c r="DB146" i="3"/>
  <c r="CF146" i="3"/>
  <c r="BJ146" i="3"/>
  <c r="AN146" i="3"/>
  <c r="R146" i="3"/>
  <c r="GM145" i="3"/>
  <c r="FQ145" i="3"/>
  <c r="EU145" i="3"/>
  <c r="DW145" i="3"/>
  <c r="DA145" i="3"/>
  <c r="CE145" i="3"/>
  <c r="BI145" i="3"/>
  <c r="AM145" i="3"/>
  <c r="Q145" i="3"/>
  <c r="GL144" i="3"/>
  <c r="FP144" i="3"/>
  <c r="ET144" i="3"/>
  <c r="DV144" i="3"/>
  <c r="CZ144" i="3"/>
  <c r="CD144" i="3"/>
  <c r="BH144" i="3"/>
  <c r="AL144" i="3"/>
  <c r="P144" i="3"/>
  <c r="GK143" i="3"/>
  <c r="FO143" i="3"/>
  <c r="ES143" i="3"/>
  <c r="DU143" i="3"/>
  <c r="CY143" i="3"/>
  <c r="CC143" i="3"/>
  <c r="BG143" i="3"/>
  <c r="AK143" i="3"/>
  <c r="O143" i="3"/>
  <c r="GJ142" i="3"/>
  <c r="FN142" i="3"/>
  <c r="ER142" i="3"/>
  <c r="DT142" i="3"/>
  <c r="CX142" i="3"/>
  <c r="CB142" i="3"/>
  <c r="BF142" i="3"/>
  <c r="AJ142" i="3"/>
  <c r="N142" i="3"/>
  <c r="GI141" i="3"/>
  <c r="FM141" i="3"/>
  <c r="EQ141" i="3"/>
  <c r="DS141" i="3"/>
  <c r="CW141" i="3"/>
  <c r="CA141" i="3"/>
  <c r="BE141" i="3"/>
  <c r="AI141" i="3"/>
  <c r="M141" i="3"/>
  <c r="GH140" i="3"/>
  <c r="FL140" i="3"/>
  <c r="EP140" i="3"/>
  <c r="DR140" i="3"/>
  <c r="CV140" i="3"/>
  <c r="BZ140" i="3"/>
  <c r="BD140" i="3"/>
  <c r="AH140" i="3"/>
  <c r="L140" i="3"/>
  <c r="GG139" i="3"/>
  <c r="FK139" i="3"/>
  <c r="EO139" i="3"/>
  <c r="DQ139" i="3"/>
  <c r="CU139" i="3"/>
  <c r="BY139" i="3"/>
  <c r="BC139" i="3"/>
  <c r="AG139" i="3"/>
  <c r="K139" i="3"/>
  <c r="GF138" i="3"/>
  <c r="FJ138" i="3"/>
  <c r="EN138" i="3"/>
  <c r="DP138" i="3"/>
  <c r="CT138" i="3"/>
  <c r="BX138" i="3"/>
  <c r="BB138" i="3"/>
  <c r="AF138" i="3"/>
  <c r="J138" i="3"/>
  <c r="GE137" i="3"/>
  <c r="FI137" i="3"/>
  <c r="EM137" i="3"/>
  <c r="DO137" i="3"/>
  <c r="CS137" i="3"/>
  <c r="BW137" i="3"/>
  <c r="BA137" i="3"/>
  <c r="AE137" i="3"/>
  <c r="I137" i="3"/>
  <c r="GD136" i="3"/>
  <c r="FH136" i="3"/>
  <c r="EL136" i="3"/>
  <c r="DN136" i="3"/>
  <c r="CR136" i="3"/>
  <c r="BV136" i="3"/>
  <c r="AZ136" i="3"/>
  <c r="AD136" i="3"/>
  <c r="H136" i="3"/>
  <c r="GC135" i="3"/>
  <c r="FG135" i="3"/>
  <c r="EK135" i="3"/>
  <c r="DM135" i="3"/>
  <c r="CQ135" i="3"/>
  <c r="BU135" i="3"/>
  <c r="AY135" i="3"/>
  <c r="AC135" i="3"/>
  <c r="G135" i="3"/>
  <c r="GB134" i="3"/>
  <c r="FF134" i="3"/>
  <c r="EJ134" i="3"/>
  <c r="DL134" i="3"/>
  <c r="CP134" i="3"/>
  <c r="BT134" i="3"/>
  <c r="AX134" i="3"/>
  <c r="AB134" i="3"/>
  <c r="F134" i="3"/>
  <c r="GA133" i="3"/>
  <c r="FE133" i="3"/>
  <c r="EI133" i="3"/>
  <c r="DK133" i="3"/>
  <c r="CO133" i="3"/>
  <c r="BS133" i="3"/>
  <c r="AW133" i="3"/>
  <c r="AA133" i="3"/>
  <c r="E133" i="3"/>
  <c r="FZ132" i="3"/>
  <c r="FD132" i="3"/>
  <c r="EH132" i="3"/>
  <c r="DJ132" i="3"/>
  <c r="CN132" i="3"/>
  <c r="BR132" i="3"/>
  <c r="AV132" i="3"/>
  <c r="Z132" i="3"/>
  <c r="D132" i="3"/>
  <c r="FY131" i="3"/>
  <c r="FC131" i="3"/>
  <c r="EG131" i="3"/>
  <c r="DI131" i="3"/>
  <c r="CM131" i="3"/>
  <c r="BQ131" i="3"/>
  <c r="AU131" i="3"/>
  <c r="Y131" i="3"/>
  <c r="C131" i="3"/>
  <c r="FX130" i="3"/>
  <c r="FB130" i="3"/>
  <c r="EF130" i="3"/>
  <c r="DH130" i="3"/>
  <c r="CL130" i="3"/>
  <c r="BP130" i="3"/>
  <c r="AT130" i="3"/>
  <c r="X130" i="3"/>
  <c r="B130" i="3"/>
  <c r="FW129" i="3"/>
  <c r="FA129" i="3"/>
  <c r="EE129" i="3"/>
  <c r="DG129" i="3"/>
  <c r="CK129" i="3"/>
  <c r="BO129" i="3"/>
  <c r="AS129" i="3"/>
  <c r="W129" i="3"/>
  <c r="GR128" i="3"/>
  <c r="FV128" i="3"/>
  <c r="EZ128" i="3"/>
  <c r="ED128" i="3"/>
  <c r="DF128" i="3"/>
  <c r="CJ128" i="3"/>
  <c r="BN128" i="3"/>
  <c r="AR128" i="3"/>
  <c r="V128" i="3"/>
  <c r="GQ127" i="3"/>
  <c r="FU127" i="3"/>
  <c r="EY127" i="3"/>
  <c r="EC127" i="3"/>
  <c r="DE127" i="3"/>
  <c r="CI127" i="3"/>
  <c r="BM127" i="3"/>
  <c r="AQ127" i="3"/>
  <c r="U127" i="3"/>
  <c r="GP126" i="3"/>
  <c r="FT126" i="3"/>
  <c r="EX126" i="3"/>
  <c r="EB126" i="3"/>
  <c r="DD126" i="3"/>
  <c r="CH126" i="3"/>
  <c r="BL126" i="3"/>
  <c r="AP126" i="3"/>
  <c r="T126" i="3"/>
  <c r="GO125" i="3"/>
  <c r="FS125" i="3"/>
  <c r="EW125" i="3"/>
  <c r="EA125" i="3"/>
  <c r="DC125" i="3"/>
  <c r="CG125" i="3"/>
  <c r="BK125" i="3"/>
  <c r="AO125" i="3"/>
  <c r="S125" i="3"/>
  <c r="GN124" i="3"/>
  <c r="FR124" i="3"/>
  <c r="EV124" i="3"/>
  <c r="DZ124" i="3"/>
  <c r="DB124" i="3"/>
  <c r="CF124" i="3"/>
  <c r="BJ124" i="3"/>
  <c r="AN124" i="3"/>
  <c r="R124" i="3"/>
  <c r="GM123" i="3"/>
  <c r="FQ123" i="3"/>
  <c r="EU123" i="3"/>
  <c r="DY123" i="3"/>
  <c r="DA123" i="3"/>
  <c r="CE123" i="3"/>
  <c r="BI123" i="3"/>
  <c r="AM123" i="3"/>
  <c r="Q123" i="3"/>
  <c r="GL122" i="3"/>
  <c r="FP122" i="3"/>
  <c r="ET122" i="3"/>
  <c r="DX122" i="3"/>
  <c r="CZ122" i="3"/>
  <c r="CD122" i="3"/>
  <c r="BH122" i="3"/>
  <c r="AL122" i="3"/>
  <c r="P122" i="3"/>
  <c r="GK121" i="3"/>
  <c r="FO121" i="3"/>
  <c r="ES121" i="3"/>
  <c r="DW121" i="3"/>
  <c r="CY121" i="3"/>
  <c r="CC121" i="3"/>
  <c r="BG121" i="3"/>
  <c r="AK121" i="3"/>
  <c r="O121" i="3"/>
  <c r="GJ120" i="3"/>
  <c r="FN120" i="3"/>
  <c r="ER120" i="3"/>
  <c r="DV120" i="3"/>
  <c r="CX120" i="3"/>
  <c r="CB120" i="3"/>
  <c r="BF120" i="3"/>
  <c r="AJ120" i="3"/>
  <c r="N120" i="3"/>
  <c r="GJ119" i="3"/>
  <c r="FO119" i="3"/>
  <c r="ET119" i="3"/>
  <c r="DY119" i="3"/>
  <c r="DD119" i="3"/>
  <c r="CI119" i="3"/>
  <c r="BN119" i="3"/>
  <c r="AS119" i="3"/>
  <c r="W119" i="3"/>
  <c r="B119" i="3"/>
  <c r="FX118" i="3"/>
  <c r="FC118" i="3"/>
  <c r="EH118" i="3"/>
  <c r="DM118" i="3"/>
  <c r="CR118" i="3"/>
  <c r="BW118" i="3"/>
  <c r="BB118" i="3"/>
  <c r="AG118" i="3"/>
  <c r="L118" i="3"/>
  <c r="GH117" i="3"/>
  <c r="FM117" i="3"/>
  <c r="ER117" i="3"/>
  <c r="DW117" i="3"/>
  <c r="DB117" i="3"/>
  <c r="CG117" i="3"/>
  <c r="BL117" i="3"/>
  <c r="AQ117" i="3"/>
  <c r="U117" i="3"/>
  <c r="GQ116" i="3"/>
  <c r="FV116" i="3"/>
  <c r="FA116" i="3"/>
  <c r="EF116" i="3"/>
  <c r="DK116" i="3"/>
  <c r="CP116" i="3"/>
  <c r="BU116" i="3"/>
  <c r="AZ116" i="3"/>
  <c r="AE116" i="3"/>
  <c r="J116" i="3"/>
  <c r="GF115" i="3"/>
  <c r="FK115" i="3"/>
  <c r="EP115" i="3"/>
  <c r="DU115" i="3"/>
  <c r="CZ115" i="3"/>
  <c r="CE115" i="3"/>
  <c r="BJ115" i="3"/>
  <c r="AO115" i="3"/>
  <c r="S115" i="3"/>
  <c r="GO114" i="3"/>
  <c r="FT114" i="3"/>
  <c r="EY114" i="3"/>
  <c r="ED114" i="3"/>
  <c r="DI114" i="3"/>
  <c r="CN114" i="3"/>
  <c r="BS114" i="3"/>
  <c r="AX114" i="3"/>
  <c r="AC114" i="3"/>
  <c r="H114" i="3"/>
  <c r="GD113" i="3"/>
  <c r="FI113" i="3"/>
  <c r="EN113" i="3"/>
  <c r="DS113" i="3"/>
  <c r="CX113" i="3"/>
  <c r="CC113" i="3"/>
  <c r="BH113" i="3"/>
  <c r="AM113" i="3"/>
  <c r="Q113" i="3"/>
  <c r="GM112" i="3"/>
  <c r="FR112" i="3"/>
  <c r="EW112" i="3"/>
  <c r="EB112" i="3"/>
  <c r="DG112" i="3"/>
  <c r="CL112" i="3"/>
  <c r="BQ112" i="3"/>
  <c r="AV112" i="3"/>
  <c r="AA112" i="3"/>
  <c r="F112" i="3"/>
  <c r="GB111" i="3"/>
  <c r="FG111" i="3"/>
  <c r="EL111" i="3"/>
  <c r="DQ111" i="3"/>
  <c r="CV111" i="3"/>
  <c r="CA111" i="3"/>
  <c r="BF111" i="3"/>
  <c r="AK111" i="3"/>
  <c r="O111" i="3"/>
  <c r="GK110" i="3"/>
  <c r="FP110" i="3"/>
  <c r="EU110" i="3"/>
  <c r="DZ110" i="3"/>
  <c r="DE110" i="3"/>
  <c r="CJ110" i="3"/>
  <c r="BO110" i="3"/>
  <c r="AT110" i="3"/>
  <c r="Y110" i="3"/>
  <c r="D110" i="3"/>
  <c r="FZ109" i="3"/>
  <c r="FE109" i="3"/>
  <c r="EJ109" i="3"/>
  <c r="DO109" i="3"/>
  <c r="CT109" i="3"/>
  <c r="BY109" i="3"/>
  <c r="BD109" i="3"/>
  <c r="AI109" i="3"/>
  <c r="M109" i="3"/>
  <c r="GI108" i="3"/>
  <c r="FN108" i="3"/>
  <c r="ES108" i="3"/>
  <c r="DX108" i="3"/>
  <c r="DC108" i="3"/>
  <c r="CH108" i="3"/>
  <c r="BM108" i="3"/>
  <c r="AR108" i="3"/>
  <c r="W108" i="3"/>
  <c r="B108" i="3"/>
  <c r="FX107" i="3"/>
  <c r="FC107" i="3"/>
  <c r="EH107" i="3"/>
  <c r="DM107" i="3"/>
  <c r="CR107" i="3"/>
  <c r="BW107" i="3"/>
  <c r="BB107" i="3"/>
  <c r="AG107" i="3"/>
  <c r="K107" i="3"/>
  <c r="GG106" i="3"/>
  <c r="FL106" i="3"/>
  <c r="EQ106" i="3"/>
  <c r="DV106" i="3"/>
  <c r="DA106" i="3"/>
  <c r="CF106" i="3"/>
  <c r="BK106" i="3"/>
  <c r="AP106" i="3"/>
  <c r="U106" i="3"/>
  <c r="GQ105" i="3"/>
  <c r="FV105" i="3"/>
  <c r="FA105" i="3"/>
  <c r="EF105" i="3"/>
  <c r="DK105" i="3"/>
  <c r="CP105" i="3"/>
  <c r="BU105" i="3"/>
  <c r="AZ105" i="3"/>
  <c r="AE105" i="3"/>
  <c r="I105" i="3"/>
  <c r="GE104" i="3"/>
  <c r="FJ104" i="3"/>
  <c r="EO104" i="3"/>
  <c r="DT104" i="3"/>
  <c r="CY104" i="3"/>
  <c r="CD104" i="3"/>
  <c r="BI104" i="3"/>
  <c r="AN104" i="3"/>
  <c r="S104" i="3"/>
  <c r="GO103" i="3"/>
  <c r="FT103" i="3"/>
  <c r="EY103" i="3"/>
  <c r="ED103" i="3"/>
  <c r="DI103" i="3"/>
  <c r="CN103" i="3"/>
  <c r="BS103" i="3"/>
  <c r="AX103" i="3"/>
  <c r="AC103" i="3"/>
  <c r="G103" i="3"/>
  <c r="GC102" i="3"/>
  <c r="FH102" i="3"/>
  <c r="EM102" i="3"/>
  <c r="DR102" i="3"/>
  <c r="CW102" i="3"/>
  <c r="CB102" i="3"/>
  <c r="BG102" i="3"/>
  <c r="AL102" i="3"/>
  <c r="Q102" i="3"/>
  <c r="GM101" i="3"/>
  <c r="FR101" i="3"/>
  <c r="EW101" i="3"/>
  <c r="EB101" i="3"/>
  <c r="DG101" i="3"/>
  <c r="CL101" i="3"/>
  <c r="BQ101" i="3"/>
  <c r="AV101" i="3"/>
  <c r="AA101" i="3"/>
  <c r="E101" i="3"/>
  <c r="GA100" i="3"/>
  <c r="FF100" i="3"/>
  <c r="EK100" i="3"/>
  <c r="DP100" i="3"/>
  <c r="CU100" i="3"/>
  <c r="BZ100" i="3"/>
  <c r="BE100" i="3"/>
  <c r="AJ100" i="3"/>
  <c r="O100" i="3"/>
  <c r="GK99" i="3"/>
  <c r="FP99" i="3"/>
  <c r="EU99" i="3"/>
  <c r="DZ99" i="3"/>
  <c r="DE99" i="3"/>
  <c r="CJ99" i="3"/>
  <c r="BO99" i="3"/>
  <c r="AT99" i="3"/>
  <c r="Y99" i="3"/>
  <c r="C99" i="3"/>
  <c r="FY98" i="3"/>
  <c r="FD98" i="3"/>
  <c r="EI98" i="3"/>
  <c r="DN98" i="3"/>
  <c r="CS98" i="3"/>
  <c r="BX98" i="3"/>
  <c r="BC98" i="3"/>
  <c r="AH98" i="3"/>
  <c r="M98" i="3"/>
  <c r="GI97" i="3"/>
  <c r="FN97" i="3"/>
  <c r="ES97" i="3"/>
  <c r="DX97" i="3"/>
  <c r="DC97" i="3"/>
  <c r="CH97" i="3"/>
  <c r="BM97" i="3"/>
  <c r="AR97" i="3"/>
  <c r="W97" i="3"/>
  <c r="GR96" i="3"/>
  <c r="FW96" i="3"/>
  <c r="FB96" i="3"/>
  <c r="EG96" i="3"/>
  <c r="DL96" i="3"/>
  <c r="CQ96" i="3"/>
  <c r="BV96" i="3"/>
  <c r="BA96" i="3"/>
  <c r="AF96" i="3"/>
  <c r="K96" i="3"/>
  <c r="GG95" i="3"/>
  <c r="FL95" i="3"/>
  <c r="EQ95" i="3"/>
  <c r="DV95" i="3"/>
  <c r="DA95" i="3"/>
  <c r="CF95" i="3"/>
  <c r="BK95" i="3"/>
  <c r="AP95" i="3"/>
  <c r="U95" i="3"/>
  <c r="GP94" i="3"/>
  <c r="FU94" i="3"/>
  <c r="EZ94" i="3"/>
  <c r="EE94" i="3"/>
  <c r="DJ94" i="3"/>
  <c r="CO94" i="3"/>
  <c r="BT94" i="3"/>
  <c r="AY94" i="3"/>
  <c r="AD94" i="3"/>
  <c r="I94" i="3"/>
  <c r="GE93" i="3"/>
  <c r="FJ93" i="3"/>
  <c r="EO93" i="3"/>
  <c r="DT93" i="3"/>
  <c r="CY93" i="3"/>
  <c r="CD93" i="3"/>
  <c r="BI93" i="3"/>
  <c r="AN93" i="3"/>
  <c r="S93" i="3"/>
  <c r="GN92" i="3"/>
  <c r="FS92" i="3"/>
  <c r="EX92" i="3"/>
  <c r="EC92" i="3"/>
  <c r="DH92" i="3"/>
  <c r="CM92" i="3"/>
  <c r="BR92" i="3"/>
  <c r="AW92" i="3"/>
  <c r="AB92" i="3"/>
  <c r="G92" i="3"/>
  <c r="GC91" i="3"/>
  <c r="FH91" i="3"/>
  <c r="EM91" i="3"/>
  <c r="DR91" i="3"/>
  <c r="CW91" i="3"/>
  <c r="CB91" i="3"/>
  <c r="BG91" i="3"/>
  <c r="AL91" i="3"/>
  <c r="Q91" i="3"/>
  <c r="GL90" i="3"/>
  <c r="FQ90" i="3"/>
  <c r="EV90" i="3"/>
  <c r="EA90" i="3"/>
  <c r="DF90" i="3"/>
  <c r="CK90" i="3"/>
  <c r="BP90" i="3"/>
  <c r="AU90" i="3"/>
  <c r="Z90" i="3"/>
  <c r="E90" i="3"/>
  <c r="GA89" i="3"/>
  <c r="FF89" i="3"/>
  <c r="EK89" i="3"/>
  <c r="DP89" i="3"/>
  <c r="CU89" i="3"/>
  <c r="BZ89" i="3"/>
  <c r="BE89" i="3"/>
  <c r="AJ89" i="3"/>
  <c r="O89" i="3"/>
  <c r="GJ88" i="3"/>
  <c r="FO88" i="3"/>
  <c r="ET88" i="3"/>
  <c r="DY88" i="3"/>
  <c r="DD88" i="3"/>
  <c r="CJ88" i="3"/>
  <c r="BP88" i="3"/>
  <c r="AV88" i="3"/>
  <c r="AB88" i="3"/>
  <c r="H88" i="3"/>
  <c r="GE87" i="3"/>
  <c r="FK87" i="3"/>
  <c r="EQ87" i="3"/>
  <c r="DW87" i="3"/>
  <c r="DC87" i="3"/>
  <c r="CI87" i="3"/>
  <c r="BO87" i="3"/>
  <c r="AU87" i="3"/>
  <c r="AA87" i="3"/>
  <c r="G87" i="3"/>
  <c r="GD86" i="3"/>
  <c r="FJ86" i="3"/>
  <c r="EP86" i="3"/>
  <c r="DV86" i="3"/>
  <c r="DB86" i="3"/>
  <c r="CH86" i="3"/>
  <c r="BN86" i="3"/>
  <c r="AT86" i="3"/>
  <c r="Z86" i="3"/>
  <c r="F86" i="3"/>
  <c r="GC85" i="3"/>
  <c r="FI85" i="3"/>
  <c r="EO85" i="3"/>
  <c r="DU85" i="3"/>
  <c r="DA85" i="3"/>
  <c r="CG85" i="3"/>
  <c r="BM85" i="3"/>
  <c r="AS85" i="3"/>
  <c r="Y85" i="3"/>
  <c r="E85" i="3"/>
  <c r="GB84" i="3"/>
  <c r="FH84" i="3"/>
  <c r="EN84" i="3"/>
  <c r="DT84" i="3"/>
  <c r="CZ84" i="3"/>
  <c r="CF84" i="3"/>
  <c r="BL84" i="3"/>
  <c r="AR84" i="3"/>
  <c r="X84" i="3"/>
  <c r="D84" i="3"/>
  <c r="GA83" i="3"/>
  <c r="FG83" i="3"/>
  <c r="EM83" i="3"/>
  <c r="DS83" i="3"/>
  <c r="CY83" i="3"/>
  <c r="CE83" i="3"/>
  <c r="BK83" i="3"/>
  <c r="AQ83" i="3"/>
  <c r="W83" i="3"/>
  <c r="C83" i="3"/>
  <c r="FZ82" i="3"/>
  <c r="FF82" i="3"/>
  <c r="EL82" i="3"/>
  <c r="DR82" i="3"/>
  <c r="CX82" i="3"/>
  <c r="CD82" i="3"/>
  <c r="BJ82" i="3"/>
  <c r="AP82" i="3"/>
  <c r="V82" i="3"/>
  <c r="B82" i="3"/>
  <c r="FY81" i="3"/>
  <c r="FE81" i="3"/>
  <c r="EK81" i="3"/>
  <c r="DQ81" i="3"/>
  <c r="CW81" i="3"/>
  <c r="CC81" i="3"/>
  <c r="BI81" i="3"/>
  <c r="AO81" i="3"/>
  <c r="U81" i="3"/>
  <c r="GR80" i="3"/>
  <c r="FX80" i="3"/>
  <c r="FD80" i="3"/>
  <c r="EJ80" i="3"/>
  <c r="DP80" i="3"/>
  <c r="CV80" i="3"/>
  <c r="CB80" i="3"/>
  <c r="BH80" i="3"/>
  <c r="AN80" i="3"/>
  <c r="T80" i="3"/>
  <c r="GQ79" i="3"/>
  <c r="FW79" i="3"/>
  <c r="FC79" i="3"/>
  <c r="EI79" i="3"/>
  <c r="DO79" i="3"/>
  <c r="CU79" i="3"/>
  <c r="CA79" i="3"/>
  <c r="BG79" i="3"/>
  <c r="AM79" i="3"/>
  <c r="S79" i="3"/>
  <c r="GP78" i="3"/>
  <c r="FV78" i="3"/>
  <c r="FB78" i="3"/>
  <c r="EH78" i="3"/>
  <c r="DN78" i="3"/>
  <c r="CT78" i="3"/>
  <c r="BZ78" i="3"/>
  <c r="BF78" i="3"/>
  <c r="AL78" i="3"/>
  <c r="R78" i="3"/>
  <c r="GO77" i="3"/>
  <c r="FU77" i="3"/>
  <c r="FA77" i="3"/>
  <c r="EG77" i="3"/>
  <c r="DM77" i="3"/>
  <c r="CS77" i="3"/>
  <c r="BY77" i="3"/>
  <c r="BE77" i="3"/>
  <c r="AK77" i="3"/>
  <c r="Q77" i="3"/>
  <c r="GN76" i="3"/>
  <c r="FT76" i="3"/>
  <c r="EZ76" i="3"/>
  <c r="EF76" i="3"/>
  <c r="DL76" i="3"/>
  <c r="CR76" i="3"/>
  <c r="BX76" i="3"/>
  <c r="BD76" i="3"/>
  <c r="AJ76" i="3"/>
  <c r="P76" i="3"/>
  <c r="GM75" i="3"/>
  <c r="FS75" i="3"/>
  <c r="EY75" i="3"/>
  <c r="EE75" i="3"/>
  <c r="DK75" i="3"/>
  <c r="CQ75" i="3"/>
  <c r="BW75" i="3"/>
  <c r="BC75" i="3"/>
  <c r="AI75" i="3"/>
  <c r="O75" i="3"/>
  <c r="GL74" i="3"/>
  <c r="FR74" i="3"/>
  <c r="EX74" i="3"/>
  <c r="ED74" i="3"/>
  <c r="DJ74" i="3"/>
  <c r="CP74" i="3"/>
  <c r="BV74" i="3"/>
  <c r="BB74" i="3"/>
  <c r="AH74" i="3"/>
  <c r="N74" i="3"/>
  <c r="GK73" i="3"/>
  <c r="FQ73" i="3"/>
  <c r="EW73" i="3"/>
  <c r="EC73" i="3"/>
  <c r="DI73" i="3"/>
  <c r="CO73" i="3"/>
  <c r="BU73" i="3"/>
  <c r="BA73" i="3"/>
  <c r="AG73" i="3"/>
  <c r="M73" i="3"/>
  <c r="GJ72" i="3"/>
  <c r="FP72" i="3"/>
  <c r="EV72" i="3"/>
  <c r="EB72" i="3"/>
  <c r="DH72" i="3"/>
  <c r="CN72" i="3"/>
  <c r="BT72" i="3"/>
  <c r="AZ72" i="3"/>
  <c r="AF72" i="3"/>
  <c r="L72" i="3"/>
  <c r="GI71" i="3"/>
  <c r="FO71" i="3"/>
  <c r="EU71" i="3"/>
  <c r="EA71" i="3"/>
  <c r="DG71" i="3"/>
  <c r="CM71" i="3"/>
  <c r="BS71" i="3"/>
  <c r="AY71" i="3"/>
  <c r="AE71" i="3"/>
  <c r="K71" i="3"/>
  <c r="GH70" i="3"/>
  <c r="FN70" i="3"/>
  <c r="ET70" i="3"/>
  <c r="DZ70" i="3"/>
  <c r="DF70" i="3"/>
  <c r="CL70" i="3"/>
  <c r="BR70" i="3"/>
  <c r="AX70" i="3"/>
  <c r="AD70" i="3"/>
  <c r="J70" i="3"/>
  <c r="GG69" i="3"/>
  <c r="FM69" i="3"/>
  <c r="ES69" i="3"/>
  <c r="DY69" i="3"/>
  <c r="DE69" i="3"/>
  <c r="CK69" i="3"/>
  <c r="BQ69" i="3"/>
  <c r="AW69" i="3"/>
  <c r="AC69" i="3"/>
  <c r="I69" i="3"/>
  <c r="GF68" i="3"/>
  <c r="FL68" i="3"/>
  <c r="ER68" i="3"/>
  <c r="DX68" i="3"/>
  <c r="DD68" i="3"/>
  <c r="CJ68" i="3"/>
  <c r="BP68" i="3"/>
  <c r="AV68" i="3"/>
  <c r="AB68" i="3"/>
  <c r="H68" i="3"/>
  <c r="GE67" i="3"/>
  <c r="FK67" i="3"/>
  <c r="EQ67" i="3"/>
  <c r="DW67" i="3"/>
  <c r="DC67" i="3"/>
  <c r="CI67" i="3"/>
  <c r="BO67" i="3"/>
  <c r="AU67" i="3"/>
  <c r="AA67" i="3"/>
  <c r="G67" i="3"/>
  <c r="GD66" i="3"/>
  <c r="FJ66" i="3"/>
  <c r="EP66" i="3"/>
  <c r="DV66" i="3"/>
  <c r="DB66" i="3"/>
  <c r="CH66" i="3"/>
  <c r="BN66" i="3"/>
  <c r="AT66" i="3"/>
  <c r="Z66" i="3"/>
  <c r="F66" i="3"/>
  <c r="GC65" i="3"/>
  <c r="FI65" i="3"/>
  <c r="EO65" i="3"/>
  <c r="DU65" i="3"/>
  <c r="DA65" i="3"/>
  <c r="CG65" i="3"/>
  <c r="BM65" i="3"/>
  <c r="AS65" i="3"/>
  <c r="Y65" i="3"/>
  <c r="E65" i="3"/>
  <c r="GB64" i="3"/>
  <c r="FH64" i="3"/>
  <c r="EN64" i="3"/>
  <c r="DT64" i="3"/>
  <c r="CZ64" i="3"/>
  <c r="CF64" i="3"/>
  <c r="BL64" i="3"/>
  <c r="AR64" i="3"/>
  <c r="X64" i="3"/>
  <c r="D64" i="3"/>
  <c r="GA63" i="3"/>
  <c r="FG63" i="3"/>
  <c r="EM63" i="3"/>
  <c r="DS63" i="3"/>
  <c r="CY63" i="3"/>
  <c r="CE63" i="3"/>
  <c r="BK63" i="3"/>
  <c r="AQ63" i="3"/>
  <c r="W63" i="3"/>
  <c r="C63" i="3"/>
  <c r="FZ62" i="3"/>
  <c r="FF62" i="3"/>
  <c r="EL62" i="3"/>
  <c r="DR62" i="3"/>
  <c r="CX62" i="3"/>
  <c r="CD62" i="3"/>
  <c r="BJ62" i="3"/>
  <c r="AP62" i="3"/>
  <c r="V62" i="3"/>
  <c r="B62" i="3"/>
  <c r="FY61" i="3"/>
  <c r="FE61" i="3"/>
  <c r="EK61" i="3"/>
  <c r="DQ61" i="3"/>
  <c r="CW61" i="3"/>
  <c r="CC61" i="3"/>
  <c r="BI61" i="3"/>
  <c r="AO61" i="3"/>
  <c r="U61" i="3"/>
  <c r="GR60" i="3"/>
  <c r="FX60" i="3"/>
  <c r="FD60" i="3"/>
  <c r="EJ60" i="3"/>
  <c r="DP60" i="3"/>
  <c r="CV60" i="3"/>
  <c r="CB60" i="3"/>
  <c r="BH60" i="3"/>
  <c r="AN60" i="3"/>
  <c r="T60" i="3"/>
  <c r="GQ59" i="3"/>
  <c r="FW59" i="3"/>
  <c r="FC59" i="3"/>
  <c r="EI59" i="3"/>
  <c r="DO59" i="3"/>
  <c r="CU59" i="3"/>
  <c r="CA59" i="3"/>
  <c r="BG59" i="3"/>
  <c r="GD200" i="3"/>
  <c r="FA200" i="3"/>
  <c r="DU200" i="3"/>
  <c r="CS200" i="3"/>
  <c r="BQ200" i="3"/>
  <c r="AO200" i="3"/>
  <c r="J200" i="3"/>
  <c r="FZ199" i="3"/>
  <c r="EU199" i="3"/>
  <c r="DR199" i="3"/>
  <c r="CO199" i="3"/>
  <c r="BN199" i="3"/>
  <c r="AH199" i="3"/>
  <c r="G199" i="3"/>
  <c r="FT198" i="3"/>
  <c r="EP198" i="3"/>
  <c r="DN198" i="3"/>
  <c r="CL198" i="3"/>
  <c r="BJ198" i="3"/>
  <c r="AC198" i="3"/>
  <c r="B198" i="3"/>
  <c r="FP197" i="3"/>
  <c r="EM197" i="3"/>
  <c r="DJ197" i="3"/>
  <c r="CH197" i="3"/>
  <c r="BB197" i="3"/>
  <c r="Z197" i="3"/>
  <c r="GO196" i="3"/>
  <c r="FK196" i="3"/>
  <c r="EI196" i="3"/>
  <c r="DF196" i="3"/>
  <c r="CA196" i="3"/>
  <c r="AX196" i="3"/>
  <c r="W196" i="3"/>
  <c r="GL195" i="3"/>
  <c r="FG195" i="3"/>
  <c r="EC195" i="3"/>
  <c r="DA195" i="3"/>
  <c r="BW195" i="3"/>
  <c r="AU195" i="3"/>
  <c r="S195" i="3"/>
  <c r="GE194" i="3"/>
  <c r="FB194" i="3"/>
  <c r="DY194" i="3"/>
  <c r="CX194" i="3"/>
  <c r="BT194" i="3"/>
  <c r="AQ194" i="3"/>
  <c r="O194" i="3"/>
  <c r="FZ193" i="3"/>
  <c r="EX193" i="3"/>
  <c r="DV193" i="3"/>
  <c r="CS193" i="3"/>
  <c r="BO193" i="3"/>
  <c r="AL193" i="3"/>
  <c r="G193" i="3"/>
  <c r="FW192" i="3"/>
  <c r="EU192" i="3"/>
  <c r="DR192" i="3"/>
  <c r="CN192" i="3"/>
  <c r="BJ192" i="3"/>
  <c r="AI192" i="3"/>
  <c r="D192" i="3"/>
  <c r="FT191" i="3"/>
  <c r="EP191" i="3"/>
  <c r="DM191" i="3"/>
  <c r="CH191" i="3"/>
  <c r="BG191" i="3"/>
  <c r="AC191" i="3"/>
  <c r="GR190" i="3"/>
  <c r="FO190" i="3"/>
  <c r="EI190" i="3"/>
  <c r="DG190" i="3"/>
  <c r="CE190" i="3"/>
  <c r="BD190" i="3"/>
  <c r="X190" i="3"/>
  <c r="GN189" i="3"/>
  <c r="FJ189" i="3"/>
  <c r="EF189" i="3"/>
  <c r="DD189" i="3"/>
  <c r="CB189" i="3"/>
  <c r="AW189" i="3"/>
  <c r="U189" i="3"/>
  <c r="GI188" i="3"/>
  <c r="FF188" i="3"/>
  <c r="EC188" i="3"/>
  <c r="DA188" i="3"/>
  <c r="BX188" i="3"/>
  <c r="AQ188" i="3"/>
  <c r="P188" i="3"/>
  <c r="GE187" i="3"/>
  <c r="FA187" i="3"/>
  <c r="DX187" i="3"/>
  <c r="CV187" i="3"/>
  <c r="BP187" i="3"/>
  <c r="AN187" i="3"/>
  <c r="M187" i="3"/>
  <c r="GB186" i="3"/>
  <c r="EW186" i="3"/>
  <c r="DU186" i="3"/>
  <c r="CQ186" i="3"/>
  <c r="BM186" i="3"/>
  <c r="AK186" i="3"/>
  <c r="J186" i="3"/>
  <c r="FU185" i="3"/>
  <c r="ER185" i="3"/>
  <c r="DO185" i="3"/>
  <c r="CL185" i="3"/>
  <c r="BJ185" i="3"/>
  <c r="AG185" i="3"/>
  <c r="E185" i="3"/>
  <c r="FP184" i="3"/>
  <c r="EN184" i="3"/>
  <c r="DL184" i="3"/>
  <c r="CI184" i="3"/>
  <c r="BE184" i="3"/>
  <c r="AD184" i="3"/>
  <c r="GN183" i="3"/>
  <c r="FM183" i="3"/>
  <c r="EK183" i="3"/>
  <c r="DI183" i="3"/>
  <c r="CD183" i="3"/>
  <c r="BB183" i="3"/>
  <c r="AC183" i="3"/>
  <c r="B183" i="3"/>
  <c r="FT182" i="3"/>
  <c r="ET182" i="3"/>
  <c r="DS182" i="3"/>
  <c r="CR182" i="3"/>
  <c r="BS182" i="3"/>
  <c r="AR182" i="3"/>
  <c r="S182" i="3"/>
  <c r="GJ181" i="3"/>
  <c r="FK181" i="3"/>
  <c r="EH181" i="3"/>
  <c r="DI181" i="3"/>
  <c r="CJ181" i="3"/>
  <c r="BI181" i="3"/>
  <c r="AI181" i="3"/>
  <c r="H181" i="3"/>
  <c r="FX180" i="3"/>
  <c r="EY180" i="3"/>
  <c r="DZ180" i="3"/>
  <c r="CX180" i="3"/>
  <c r="BY180" i="3"/>
  <c r="AX180" i="3"/>
  <c r="W180" i="3"/>
  <c r="GO179" i="3"/>
  <c r="FP179" i="3"/>
  <c r="EP179" i="3"/>
  <c r="DO179" i="3"/>
  <c r="CN179" i="3"/>
  <c r="BO179" i="3"/>
  <c r="AN179" i="3"/>
  <c r="O179" i="3"/>
  <c r="GF178" i="3"/>
  <c r="FC178" i="3"/>
  <c r="ED178" i="3"/>
  <c r="DE178" i="3"/>
  <c r="CF178" i="3"/>
  <c r="BD178" i="3"/>
  <c r="AE178" i="3"/>
  <c r="D178" i="3"/>
  <c r="FT177" i="3"/>
  <c r="EU177" i="3"/>
  <c r="DV177" i="3"/>
  <c r="CT177" i="3"/>
  <c r="BU177" i="3"/>
  <c r="AT177" i="3"/>
  <c r="S177" i="3"/>
  <c r="GK176" i="3"/>
  <c r="FL176" i="3"/>
  <c r="EL176" i="3"/>
  <c r="DI176" i="3"/>
  <c r="CJ176" i="3"/>
  <c r="BK176" i="3"/>
  <c r="AJ176" i="3"/>
  <c r="J176" i="3"/>
  <c r="GB175" i="3"/>
  <c r="EY175" i="3"/>
  <c r="DZ175" i="3"/>
  <c r="DA175" i="3"/>
  <c r="BZ175" i="3"/>
  <c r="AZ175" i="3"/>
  <c r="AA175" i="3"/>
  <c r="GO174" i="3"/>
  <c r="FP174" i="3"/>
  <c r="EQ174" i="3"/>
  <c r="DR174" i="3"/>
  <c r="CP174" i="3"/>
  <c r="BO174" i="3"/>
  <c r="AP174" i="3"/>
  <c r="O174" i="3"/>
  <c r="GG173" i="3"/>
  <c r="FG173" i="3"/>
  <c r="EF173" i="3"/>
  <c r="DE173" i="3"/>
  <c r="CF173" i="3"/>
  <c r="BG173" i="3"/>
  <c r="AF173" i="3"/>
  <c r="F173" i="3"/>
  <c r="FX172" i="3"/>
  <c r="EU172" i="3"/>
  <c r="DV172" i="3"/>
  <c r="CW172" i="3"/>
  <c r="BV172" i="3"/>
  <c r="AV172" i="3"/>
  <c r="U172" i="3"/>
  <c r="GK171" i="3"/>
  <c r="FL171" i="3"/>
  <c r="EM171" i="3"/>
  <c r="DM171" i="3"/>
  <c r="CL171" i="3"/>
  <c r="BK171" i="3"/>
  <c r="AL171" i="3"/>
  <c r="K171" i="3"/>
  <c r="GC170" i="3"/>
  <c r="FC170" i="3"/>
  <c r="EB170" i="3"/>
  <c r="DA170" i="3"/>
  <c r="CB170" i="3"/>
  <c r="BA170" i="3"/>
  <c r="AB170" i="3"/>
  <c r="B170" i="3"/>
  <c r="FP169" i="3"/>
  <c r="EQ169" i="3"/>
  <c r="DR169" i="3"/>
  <c r="CS169" i="3"/>
  <c r="BQ169" i="3"/>
  <c r="AR169" i="3"/>
  <c r="Q169" i="3"/>
  <c r="GG168" i="3"/>
  <c r="FH168" i="3"/>
  <c r="EI168" i="3"/>
  <c r="DG168" i="3"/>
  <c r="CH168" i="3"/>
  <c r="BG168" i="3"/>
  <c r="AH168" i="3"/>
  <c r="G168" i="3"/>
  <c r="FY167" i="3"/>
  <c r="EY167" i="3"/>
  <c r="DV167" i="3"/>
  <c r="CW167" i="3"/>
  <c r="BX167" i="3"/>
  <c r="AW167" i="3"/>
  <c r="W167" i="3"/>
  <c r="GO166" i="3"/>
  <c r="FL166" i="3"/>
  <c r="EM166" i="3"/>
  <c r="DN166" i="3"/>
  <c r="CO166" i="3"/>
  <c r="BM166" i="3"/>
  <c r="AN166" i="3"/>
  <c r="M166" i="3"/>
  <c r="GC165" i="3"/>
  <c r="FD165" i="3"/>
  <c r="EE165" i="3"/>
  <c r="DC165" i="3"/>
  <c r="CB165" i="3"/>
  <c r="BC165" i="3"/>
  <c r="AB165" i="3"/>
  <c r="C165" i="3"/>
  <c r="FT164" i="3"/>
  <c r="EU164" i="3"/>
  <c r="DR164" i="3"/>
  <c r="CS164" i="3"/>
  <c r="BT164" i="3"/>
  <c r="AS164" i="3"/>
  <c r="S164" i="3"/>
  <c r="GK163" i="3"/>
  <c r="FH163" i="3"/>
  <c r="EI163" i="3"/>
  <c r="DJ163" i="3"/>
  <c r="CK163" i="3"/>
  <c r="BI163" i="3"/>
  <c r="AH163" i="3"/>
  <c r="I163" i="3"/>
  <c r="FY162" i="3"/>
  <c r="EZ162" i="3"/>
  <c r="DZ162" i="3"/>
  <c r="CY162" i="3"/>
  <c r="BX162" i="3"/>
  <c r="AY162" i="3"/>
  <c r="X162" i="3"/>
  <c r="GP161" i="3"/>
  <c r="FP161" i="3"/>
  <c r="EQ161" i="3"/>
  <c r="DN161" i="3"/>
  <c r="CO161" i="3"/>
  <c r="BP161" i="3"/>
  <c r="AO161" i="3"/>
  <c r="O161" i="3"/>
  <c r="GE160" i="3"/>
  <c r="FD160" i="3"/>
  <c r="EE160" i="3"/>
  <c r="DF160" i="3"/>
  <c r="CD160" i="3"/>
  <c r="BE160" i="3"/>
  <c r="AD160" i="3"/>
  <c r="C160" i="3"/>
  <c r="FU159" i="3"/>
  <c r="EV159" i="3"/>
  <c r="DV159" i="3"/>
  <c r="CU159" i="3"/>
  <c r="BT159" i="3"/>
  <c r="AU159" i="3"/>
  <c r="T159" i="3"/>
  <c r="GL158" i="3"/>
  <c r="FL158" i="3"/>
  <c r="EI158" i="3"/>
  <c r="DJ158" i="3"/>
  <c r="CK158" i="3"/>
  <c r="BL158" i="3"/>
  <c r="AJ158" i="3"/>
  <c r="K158" i="3"/>
  <c r="GA157" i="3"/>
  <c r="EZ157" i="3"/>
  <c r="EA157" i="3"/>
  <c r="DB157" i="3"/>
  <c r="BZ157" i="3"/>
  <c r="BA157" i="3"/>
  <c r="Z157" i="3"/>
  <c r="GP156" i="3"/>
  <c r="FQ156" i="3"/>
  <c r="ER156" i="3"/>
  <c r="DR156" i="3"/>
  <c r="CO156" i="3"/>
  <c r="BP156" i="3"/>
  <c r="AQ156" i="3"/>
  <c r="P156" i="3"/>
  <c r="GG155" i="3"/>
  <c r="FH155" i="3"/>
  <c r="EE155" i="3"/>
  <c r="DF155" i="3"/>
  <c r="CG155" i="3"/>
  <c r="BF155" i="3"/>
  <c r="AF155" i="3"/>
  <c r="G155" i="3"/>
  <c r="FU154" i="3"/>
  <c r="EV154" i="3"/>
  <c r="DW154" i="3"/>
  <c r="CX154" i="3"/>
  <c r="BV154" i="3"/>
  <c r="AU154" i="3"/>
  <c r="V154" i="3"/>
  <c r="GL153" i="3"/>
  <c r="FM153" i="3"/>
  <c r="EM153" i="3"/>
  <c r="DL153" i="3"/>
  <c r="CK153" i="3"/>
  <c r="BL153" i="3"/>
  <c r="AM153" i="3"/>
  <c r="L153" i="3"/>
  <c r="GC152" i="3"/>
  <c r="FD152" i="3"/>
  <c r="EA152" i="3"/>
  <c r="DB152" i="3"/>
  <c r="CC152" i="3"/>
  <c r="BB152" i="3"/>
  <c r="AB152" i="3"/>
  <c r="GR151" i="3"/>
  <c r="FQ151" i="3"/>
  <c r="ER151" i="3"/>
  <c r="DS151" i="3"/>
  <c r="CS151" i="3"/>
  <c r="BR151" i="3"/>
  <c r="AQ151" i="3"/>
  <c r="R151" i="3"/>
  <c r="GH150" i="3"/>
  <c r="FI150" i="3"/>
  <c r="EI150" i="3"/>
  <c r="DH150" i="3"/>
  <c r="CG150" i="3"/>
  <c r="BH150" i="3"/>
  <c r="AG150" i="3"/>
  <c r="H150" i="3"/>
  <c r="FY149" i="3"/>
  <c r="EV149" i="3"/>
  <c r="DW149" i="3"/>
  <c r="CX149" i="3"/>
  <c r="BY149" i="3"/>
  <c r="AW149" i="3"/>
  <c r="X149" i="3"/>
  <c r="GN148" i="3"/>
  <c r="FM148" i="3"/>
  <c r="EN148" i="3"/>
  <c r="DO148" i="3"/>
  <c r="CM148" i="3"/>
  <c r="BN148" i="3"/>
  <c r="AM148" i="3"/>
  <c r="N148" i="3"/>
  <c r="GD147" i="3"/>
  <c r="FE147" i="3"/>
  <c r="EE147" i="3"/>
  <c r="DB147" i="3"/>
  <c r="CC147" i="3"/>
  <c r="BD147" i="3"/>
  <c r="AC147" i="3"/>
  <c r="C147" i="3"/>
  <c r="FU146" i="3"/>
  <c r="ER146" i="3"/>
  <c r="DS146" i="3"/>
  <c r="CT146" i="3"/>
  <c r="BU146" i="3"/>
  <c r="AS146" i="3"/>
  <c r="T146" i="3"/>
  <c r="GJ145" i="3"/>
  <c r="FI145" i="3"/>
  <c r="EJ145" i="3"/>
  <c r="DK145" i="3"/>
  <c r="CI145" i="3"/>
  <c r="BH145" i="3"/>
  <c r="AI145" i="3"/>
  <c r="H145" i="3"/>
  <c r="FZ144" i="3"/>
  <c r="EZ144" i="3"/>
  <c r="EA144" i="3"/>
  <c r="CX144" i="3"/>
  <c r="BY144" i="3"/>
  <c r="AZ144" i="3"/>
  <c r="Y144" i="3"/>
  <c r="GP143" i="3"/>
  <c r="FQ143" i="3"/>
  <c r="EN143" i="3"/>
  <c r="DO143" i="3"/>
  <c r="CP143" i="3"/>
  <c r="BQ143" i="3"/>
  <c r="AO143" i="3"/>
  <c r="N143" i="3"/>
  <c r="GF142" i="3"/>
  <c r="FE142" i="3"/>
  <c r="EF142" i="3"/>
  <c r="DF142" i="3"/>
  <c r="CE142" i="3"/>
  <c r="BD142" i="3"/>
  <c r="AE142" i="3"/>
  <c r="D142" i="3"/>
  <c r="FV141" i="3"/>
  <c r="EV141" i="3"/>
  <c r="DW141" i="3"/>
  <c r="CT141" i="3"/>
  <c r="BU141" i="3"/>
  <c r="AV141" i="3"/>
  <c r="U141" i="3"/>
  <c r="GL140" i="3"/>
  <c r="FK140" i="3"/>
  <c r="EJ140" i="3"/>
  <c r="DK140" i="3"/>
  <c r="CL140" i="3"/>
  <c r="BJ140" i="3"/>
  <c r="AK140" i="3"/>
  <c r="J140" i="3"/>
  <c r="FZ139" i="3"/>
  <c r="FA139" i="3"/>
  <c r="EB139" i="3"/>
  <c r="DB139" i="3"/>
  <c r="CA139" i="3"/>
  <c r="AZ139" i="3"/>
  <c r="AA139" i="3"/>
  <c r="GQ138" i="3"/>
  <c r="FR138" i="3"/>
  <c r="ER138" i="3"/>
  <c r="DO138" i="3"/>
  <c r="CP138" i="3"/>
  <c r="BQ138" i="3"/>
  <c r="AR138" i="3"/>
  <c r="P138" i="3"/>
  <c r="GH137" i="3"/>
  <c r="FG137" i="3"/>
  <c r="EF137" i="3"/>
  <c r="DG137" i="3"/>
  <c r="CH137" i="3"/>
  <c r="BF137" i="3"/>
  <c r="AG137" i="3"/>
  <c r="F137" i="3"/>
  <c r="FV136" i="3"/>
  <c r="EW136" i="3"/>
  <c r="DX136" i="3"/>
  <c r="CX136" i="3"/>
  <c r="BU136" i="3"/>
  <c r="AV136" i="3"/>
  <c r="W136" i="3"/>
  <c r="GM135" i="3"/>
  <c r="FM135" i="3"/>
  <c r="EN135" i="3"/>
  <c r="DK135" i="3"/>
  <c r="CL135" i="3"/>
  <c r="BM135" i="3"/>
  <c r="AL135" i="3"/>
  <c r="L135" i="3"/>
  <c r="GD134" i="3"/>
  <c r="FA134" i="3"/>
  <c r="EB134" i="3"/>
  <c r="DC134" i="3"/>
  <c r="CD134" i="3"/>
  <c r="BB134" i="3"/>
  <c r="AA134" i="3"/>
  <c r="B134" i="3"/>
  <c r="FR133" i="3"/>
  <c r="ES133" i="3"/>
  <c r="DS133" i="3"/>
  <c r="CR133" i="3"/>
  <c r="BQ133" i="3"/>
  <c r="AR133" i="3"/>
  <c r="S133" i="3"/>
  <c r="GI132" i="3"/>
  <c r="FI132" i="3"/>
  <c r="EJ132" i="3"/>
  <c r="DG132" i="3"/>
  <c r="CH132" i="3"/>
  <c r="BI132" i="3"/>
  <c r="AH132" i="3"/>
  <c r="H132" i="3"/>
  <c r="FX131" i="3"/>
  <c r="EW131" i="3"/>
  <c r="DX131" i="3"/>
  <c r="CY131" i="3"/>
  <c r="BY131" i="3"/>
  <c r="AX131" i="3"/>
  <c r="W131" i="3"/>
  <c r="GP130" i="3"/>
  <c r="FP130" i="3"/>
  <c r="ER130" i="3"/>
  <c r="DT130" i="3"/>
  <c r="CV130" i="3"/>
  <c r="BX130" i="3"/>
  <c r="AX130" i="3"/>
  <c r="Z130" i="3"/>
  <c r="GQ129" i="3"/>
  <c r="FS129" i="3"/>
  <c r="ES129" i="3"/>
  <c r="DU129" i="3"/>
  <c r="CW129" i="3"/>
  <c r="BY129" i="3"/>
  <c r="AY129" i="3"/>
  <c r="AA129" i="3"/>
  <c r="C129" i="3"/>
  <c r="FT128" i="3"/>
  <c r="ET128" i="3"/>
  <c r="DV128" i="3"/>
  <c r="CX128" i="3"/>
  <c r="BZ128" i="3"/>
  <c r="BB128" i="3"/>
  <c r="AB128" i="3"/>
  <c r="D128" i="3"/>
  <c r="FW127" i="3"/>
  <c r="EW127" i="3"/>
  <c r="DW127" i="3"/>
  <c r="CY127" i="3"/>
  <c r="CA127" i="3"/>
  <c r="BC127" i="3"/>
  <c r="AC127" i="3"/>
  <c r="E127" i="3"/>
  <c r="FX126" i="3"/>
  <c r="EZ126" i="3"/>
  <c r="DX126" i="3"/>
  <c r="CZ126" i="3"/>
  <c r="CB126" i="3"/>
  <c r="BD126" i="3"/>
  <c r="AF126" i="3"/>
  <c r="F126" i="3"/>
  <c r="FY125" i="3"/>
  <c r="FA125" i="3"/>
  <c r="EC125" i="3"/>
  <c r="DA125" i="3"/>
  <c r="CC125" i="3"/>
  <c r="BE125" i="3"/>
  <c r="AG125" i="3"/>
  <c r="G125" i="3"/>
  <c r="FZ124" i="3"/>
  <c r="FB124" i="3"/>
  <c r="ED124" i="3"/>
  <c r="DF124" i="3"/>
  <c r="CD124" i="3"/>
  <c r="BF124" i="3"/>
  <c r="AH124" i="3"/>
  <c r="J124" i="3"/>
  <c r="GA123" i="3"/>
  <c r="FC123" i="3"/>
  <c r="EE123" i="3"/>
  <c r="DG123" i="3"/>
  <c r="CG123" i="3"/>
  <c r="BG123" i="3"/>
  <c r="AI123" i="3"/>
  <c r="K123" i="3"/>
  <c r="GB122" i="3"/>
  <c r="FD122" i="3"/>
  <c r="EF122" i="3"/>
  <c r="DH122" i="3"/>
  <c r="CJ122" i="3"/>
  <c r="BJ122" i="3"/>
  <c r="AJ122" i="3"/>
  <c r="L122" i="3"/>
  <c r="GE121" i="3"/>
  <c r="FE121" i="3"/>
  <c r="EG121" i="3"/>
  <c r="DI121" i="3"/>
  <c r="CK121" i="3"/>
  <c r="BK121" i="3"/>
  <c r="AM121" i="3"/>
  <c r="M121" i="3"/>
  <c r="GF120" i="3"/>
  <c r="FF120" i="3"/>
  <c r="EH120" i="3"/>
  <c r="DJ120" i="3"/>
  <c r="CL120" i="3"/>
  <c r="BN120" i="3"/>
  <c r="AN120" i="3"/>
  <c r="P120" i="3"/>
  <c r="GH119" i="3"/>
  <c r="FK119" i="3"/>
  <c r="EM119" i="3"/>
  <c r="DP119" i="3"/>
  <c r="CS119" i="3"/>
  <c r="BV119" i="3"/>
  <c r="AY119" i="3"/>
  <c r="AB119" i="3"/>
  <c r="E119" i="3"/>
  <c r="FV118" i="3"/>
  <c r="EY118" i="3"/>
  <c r="EB118" i="3"/>
  <c r="DE118" i="3"/>
  <c r="CH118" i="3"/>
  <c r="BJ118" i="3"/>
  <c r="AM118" i="3"/>
  <c r="P118" i="3"/>
  <c r="GJ117" i="3"/>
  <c r="FK117" i="3"/>
  <c r="EN117" i="3"/>
  <c r="DP117" i="3"/>
  <c r="CS117" i="3"/>
  <c r="BV117" i="3"/>
  <c r="AY117" i="3"/>
  <c r="AB117" i="3"/>
  <c r="E117" i="3"/>
  <c r="FX116" i="3"/>
  <c r="EY116" i="3"/>
  <c r="EB116" i="3"/>
  <c r="DE116" i="3"/>
  <c r="CH116" i="3"/>
  <c r="BK116" i="3"/>
  <c r="AM116" i="3"/>
  <c r="P116" i="3"/>
  <c r="GJ115" i="3"/>
  <c r="FM115" i="3"/>
  <c r="EN115" i="3"/>
  <c r="DQ115" i="3"/>
  <c r="CS115" i="3"/>
  <c r="BV115" i="3"/>
  <c r="AY115" i="3"/>
  <c r="AB115" i="3"/>
  <c r="E115" i="3"/>
  <c r="FY114" i="3"/>
  <c r="FA114" i="3"/>
  <c r="EB114" i="3"/>
  <c r="DE114" i="3"/>
  <c r="CH114" i="3"/>
  <c r="BK114" i="3"/>
  <c r="AN114" i="3"/>
  <c r="P114" i="3"/>
  <c r="GJ113" i="3"/>
  <c r="FM113" i="3"/>
  <c r="EP113" i="3"/>
  <c r="DQ113" i="3"/>
  <c r="CS113" i="3"/>
  <c r="BV113" i="3"/>
  <c r="AY113" i="3"/>
  <c r="AB113" i="3"/>
  <c r="E113" i="3"/>
  <c r="FY112" i="3"/>
  <c r="FB112" i="3"/>
  <c r="ED112" i="3"/>
  <c r="DE112" i="3"/>
  <c r="CH112" i="3"/>
  <c r="BK112" i="3"/>
  <c r="AN112" i="3"/>
  <c r="P112" i="3"/>
  <c r="GJ111" i="3"/>
  <c r="FM111" i="3"/>
  <c r="EP111" i="3"/>
  <c r="DS111" i="3"/>
  <c r="CT111" i="3"/>
  <c r="BV111" i="3"/>
  <c r="AY111" i="3"/>
  <c r="AB111" i="3"/>
  <c r="E111" i="3"/>
  <c r="FY110" i="3"/>
  <c r="FB110" i="3"/>
  <c r="ED110" i="3"/>
  <c r="DG110" i="3"/>
  <c r="CH110" i="3"/>
  <c r="BK110" i="3"/>
  <c r="AN110" i="3"/>
  <c r="Q110" i="3"/>
  <c r="GJ109" i="3"/>
  <c r="FM109" i="3"/>
  <c r="EP109" i="3"/>
  <c r="DS109" i="3"/>
  <c r="CV109" i="3"/>
  <c r="BW109" i="3"/>
  <c r="AY109" i="3"/>
  <c r="AB109" i="3"/>
  <c r="E109" i="3"/>
  <c r="FY108" i="3"/>
  <c r="FB108" i="3"/>
  <c r="EE108" i="3"/>
  <c r="DG108" i="3"/>
  <c r="CJ108" i="3"/>
  <c r="BK108" i="3"/>
  <c r="AN108" i="3"/>
  <c r="Q108" i="3"/>
  <c r="GK107" i="3"/>
  <c r="FM107" i="3"/>
  <c r="EP107" i="3"/>
  <c r="DS107" i="3"/>
  <c r="CV107" i="3"/>
  <c r="BY107" i="3"/>
  <c r="AY107" i="3"/>
  <c r="AB107" i="3"/>
  <c r="E107" i="3"/>
  <c r="FY106" i="3"/>
  <c r="FB106" i="3"/>
  <c r="EE106" i="3"/>
  <c r="DH106" i="3"/>
  <c r="CJ106" i="3"/>
  <c r="BM106" i="3"/>
  <c r="AN106" i="3"/>
  <c r="Q106" i="3"/>
  <c r="GK105" i="3"/>
  <c r="FM105" i="3"/>
  <c r="EP105" i="3"/>
  <c r="DS105" i="3"/>
  <c r="CV105" i="3"/>
  <c r="BY105" i="3"/>
  <c r="BB105" i="3"/>
  <c r="AB105" i="3"/>
  <c r="E105" i="3"/>
  <c r="FY104" i="3"/>
  <c r="FB104" i="3"/>
  <c r="EE104" i="3"/>
  <c r="DH104" i="3"/>
  <c r="CJ104" i="3"/>
  <c r="BM104" i="3"/>
  <c r="AP104" i="3"/>
  <c r="Q104" i="3"/>
  <c r="GK103" i="3"/>
  <c r="FN103" i="3"/>
  <c r="EP103" i="3"/>
  <c r="DS103" i="3"/>
  <c r="CV103" i="3"/>
  <c r="BY103" i="3"/>
  <c r="BB103" i="3"/>
  <c r="AE103" i="3"/>
  <c r="E103" i="3"/>
  <c r="FY102" i="3"/>
  <c r="FB102" i="3"/>
  <c r="EE102" i="3"/>
  <c r="DH102" i="3"/>
  <c r="CK102" i="3"/>
  <c r="BM102" i="3"/>
  <c r="AP102" i="3"/>
  <c r="S102" i="3"/>
  <c r="GK101" i="3"/>
  <c r="FN101" i="3"/>
  <c r="EQ101" i="3"/>
  <c r="DS101" i="3"/>
  <c r="CV101" i="3"/>
  <c r="BY101" i="3"/>
  <c r="BB101" i="3"/>
  <c r="AE101" i="3"/>
  <c r="H101" i="3"/>
  <c r="FY100" i="3"/>
  <c r="FB100" i="3"/>
  <c r="EE100" i="3"/>
  <c r="DH100" i="3"/>
  <c r="CK100" i="3"/>
  <c r="BN100" i="3"/>
  <c r="AP100" i="3"/>
  <c r="S100" i="3"/>
  <c r="GM99" i="3"/>
  <c r="FN99" i="3"/>
  <c r="EQ99" i="3"/>
  <c r="DS99" i="3"/>
  <c r="CV99" i="3"/>
  <c r="BY99" i="3"/>
  <c r="BB99" i="3"/>
  <c r="AE99" i="3"/>
  <c r="H99" i="3"/>
  <c r="GB98" i="3"/>
  <c r="FB98" i="3"/>
  <c r="EE98" i="3"/>
  <c r="DH98" i="3"/>
  <c r="CK98" i="3"/>
  <c r="BN98" i="3"/>
  <c r="AP98" i="3"/>
  <c r="S98" i="3"/>
  <c r="GM97" i="3"/>
  <c r="FP97" i="3"/>
  <c r="EQ97" i="3"/>
  <c r="DT97" i="3"/>
  <c r="CV97" i="3"/>
  <c r="BY97" i="3"/>
  <c r="BB97" i="3"/>
  <c r="AE97" i="3"/>
  <c r="H97" i="3"/>
  <c r="GB96" i="3"/>
  <c r="FD96" i="3"/>
  <c r="EE96" i="3"/>
  <c r="DH96" i="3"/>
  <c r="CK96" i="3"/>
  <c r="BN96" i="3"/>
  <c r="AQ96" i="3"/>
  <c r="S96" i="3"/>
  <c r="GM95" i="3"/>
  <c r="FP95" i="3"/>
  <c r="ES95" i="3"/>
  <c r="DT95" i="3"/>
  <c r="CW95" i="3"/>
  <c r="BY95" i="3"/>
  <c r="BB95" i="3"/>
  <c r="AE95" i="3"/>
  <c r="H95" i="3"/>
  <c r="GB94" i="3"/>
  <c r="FE94" i="3"/>
  <c r="EG94" i="3"/>
  <c r="DH94" i="3"/>
  <c r="CK94" i="3"/>
  <c r="BN94" i="3"/>
  <c r="AQ94" i="3"/>
  <c r="T94" i="3"/>
  <c r="GM93" i="3"/>
  <c r="FP93" i="3"/>
  <c r="ES93" i="3"/>
  <c r="DV93" i="3"/>
  <c r="CW93" i="3"/>
  <c r="BY93" i="3"/>
  <c r="BB93" i="3"/>
  <c r="AE93" i="3"/>
  <c r="H93" i="3"/>
  <c r="GB92" i="3"/>
  <c r="FE92" i="3"/>
  <c r="EH92" i="3"/>
  <c r="DJ92" i="3"/>
  <c r="CK92" i="3"/>
  <c r="BN92" i="3"/>
  <c r="AQ92" i="3"/>
  <c r="T92" i="3"/>
  <c r="GM91" i="3"/>
  <c r="FP91" i="3"/>
  <c r="ES91" i="3"/>
  <c r="DV91" i="3"/>
  <c r="CY91" i="3"/>
  <c r="BZ91" i="3"/>
  <c r="BB91" i="3"/>
  <c r="AE91" i="3"/>
  <c r="H91" i="3"/>
  <c r="GB90" i="3"/>
  <c r="FE90" i="3"/>
  <c r="EH90" i="3"/>
  <c r="DJ90" i="3"/>
  <c r="CM90" i="3"/>
  <c r="BN90" i="3"/>
  <c r="AQ90" i="3"/>
  <c r="T90" i="3"/>
  <c r="GN89" i="3"/>
  <c r="FP89" i="3"/>
  <c r="ES89" i="3"/>
  <c r="DV89" i="3"/>
  <c r="CY89" i="3"/>
  <c r="CB89" i="3"/>
  <c r="BC89" i="3"/>
  <c r="AE89" i="3"/>
  <c r="H89" i="3"/>
  <c r="GB88" i="3"/>
  <c r="FE88" i="3"/>
  <c r="EH88" i="3"/>
  <c r="DK88" i="3"/>
  <c r="CN88" i="3"/>
  <c r="BR88" i="3"/>
  <c r="AT88" i="3"/>
  <c r="X88" i="3"/>
  <c r="B88" i="3"/>
  <c r="FW87" i="3"/>
  <c r="FA87" i="3"/>
  <c r="EE87" i="3"/>
  <c r="DI87" i="3"/>
  <c r="CM87" i="3"/>
  <c r="BQ87" i="3"/>
  <c r="AS87" i="3"/>
  <c r="W87" i="3"/>
  <c r="GR86" i="3"/>
  <c r="FV86" i="3"/>
  <c r="EZ86" i="3"/>
  <c r="ED86" i="3"/>
  <c r="DH86" i="3"/>
  <c r="CL86" i="3"/>
  <c r="BP86" i="3"/>
  <c r="AR86" i="3"/>
  <c r="V86" i="3"/>
  <c r="GQ85" i="3"/>
  <c r="FU85" i="3"/>
  <c r="EY85" i="3"/>
  <c r="EC85" i="3"/>
  <c r="DG85" i="3"/>
  <c r="CK85" i="3"/>
  <c r="BO85" i="3"/>
  <c r="AQ85" i="3"/>
  <c r="U85" i="3"/>
  <c r="GP84" i="3"/>
  <c r="FT84" i="3"/>
  <c r="EX84" i="3"/>
  <c r="EB84" i="3"/>
  <c r="DF84" i="3"/>
  <c r="CJ84" i="3"/>
  <c r="BN84" i="3"/>
  <c r="AP84" i="3"/>
  <c r="T84" i="3"/>
  <c r="GO83" i="3"/>
  <c r="FS83" i="3"/>
  <c r="EW83" i="3"/>
  <c r="EA83" i="3"/>
  <c r="DE83" i="3"/>
  <c r="CI83" i="3"/>
  <c r="BM83" i="3"/>
  <c r="AO83" i="3"/>
  <c r="S83" i="3"/>
  <c r="GN82" i="3"/>
  <c r="FR82" i="3"/>
  <c r="EV82" i="3"/>
  <c r="DZ82" i="3"/>
  <c r="DD82" i="3"/>
  <c r="CH82" i="3"/>
  <c r="BL82" i="3"/>
  <c r="AN82" i="3"/>
  <c r="R82" i="3"/>
  <c r="GM81" i="3"/>
  <c r="FQ81" i="3"/>
  <c r="EU81" i="3"/>
  <c r="DY81" i="3"/>
  <c r="DC81" i="3"/>
  <c r="CG81" i="3"/>
  <c r="BK81" i="3"/>
  <c r="AM81" i="3"/>
  <c r="Q81" i="3"/>
  <c r="GL80" i="3"/>
  <c r="FP80" i="3"/>
  <c r="ET80" i="3"/>
  <c r="DX80" i="3"/>
  <c r="DB80" i="3"/>
  <c r="CF80" i="3"/>
  <c r="BJ80" i="3"/>
  <c r="AL80" i="3"/>
  <c r="P80" i="3"/>
  <c r="GK79" i="3"/>
  <c r="FO79" i="3"/>
  <c r="ES79" i="3"/>
  <c r="DW79" i="3"/>
  <c r="DA79" i="3"/>
  <c r="CE79" i="3"/>
  <c r="BI79" i="3"/>
  <c r="AK79" i="3"/>
  <c r="O79" i="3"/>
  <c r="GJ78" i="3"/>
  <c r="FN78" i="3"/>
  <c r="ER78" i="3"/>
  <c r="DV78" i="3"/>
  <c r="CZ78" i="3"/>
  <c r="CD78" i="3"/>
  <c r="BH78" i="3"/>
  <c r="AJ78" i="3"/>
  <c r="N78" i="3"/>
  <c r="GI77" i="3"/>
  <c r="FM77" i="3"/>
  <c r="EQ77" i="3"/>
  <c r="DU77" i="3"/>
  <c r="CY77" i="3"/>
  <c r="CC77" i="3"/>
  <c r="BG77" i="3"/>
  <c r="AI77" i="3"/>
  <c r="M77" i="3"/>
  <c r="GH76" i="3"/>
  <c r="FL76" i="3"/>
  <c r="EP76" i="3"/>
  <c r="DT76" i="3"/>
  <c r="CX76" i="3"/>
  <c r="CB76" i="3"/>
  <c r="BF76" i="3"/>
  <c r="AH76" i="3"/>
  <c r="L76" i="3"/>
  <c r="GG75" i="3"/>
  <c r="FK75" i="3"/>
  <c r="EO75" i="3"/>
  <c r="DS75" i="3"/>
  <c r="CW75" i="3"/>
  <c r="CA75" i="3"/>
  <c r="BE75" i="3"/>
  <c r="AG75" i="3"/>
  <c r="K75" i="3"/>
  <c r="GF74" i="3"/>
  <c r="FJ74" i="3"/>
  <c r="EN74" i="3"/>
  <c r="DR74" i="3"/>
  <c r="CV74" i="3"/>
  <c r="BZ74" i="3"/>
  <c r="BD74" i="3"/>
  <c r="AF74" i="3"/>
  <c r="J74" i="3"/>
  <c r="GE73" i="3"/>
  <c r="FI73" i="3"/>
  <c r="EM73" i="3"/>
  <c r="DQ73" i="3"/>
  <c r="CU73" i="3"/>
  <c r="BY73" i="3"/>
  <c r="BC73" i="3"/>
  <c r="AE73" i="3"/>
  <c r="I73" i="3"/>
  <c r="GD72" i="3"/>
  <c r="FH72" i="3"/>
  <c r="EL72" i="3"/>
  <c r="DP72" i="3"/>
  <c r="CT72" i="3"/>
  <c r="BX72" i="3"/>
  <c r="BB72" i="3"/>
  <c r="AD72" i="3"/>
  <c r="H72" i="3"/>
  <c r="GC71" i="3"/>
  <c r="FG71" i="3"/>
  <c r="EK71" i="3"/>
  <c r="DO71" i="3"/>
  <c r="CS71" i="3"/>
  <c r="BW71" i="3"/>
  <c r="BA71" i="3"/>
  <c r="AC71" i="3"/>
  <c r="G71" i="3"/>
  <c r="GB70" i="3"/>
  <c r="FF70" i="3"/>
  <c r="EJ70" i="3"/>
  <c r="DN70" i="3"/>
  <c r="CR70" i="3"/>
  <c r="BV70" i="3"/>
  <c r="AZ70" i="3"/>
  <c r="AB70" i="3"/>
  <c r="F70" i="3"/>
  <c r="GA69" i="3"/>
  <c r="FE69" i="3"/>
  <c r="EI69" i="3"/>
  <c r="DM69" i="3"/>
  <c r="CQ69" i="3"/>
  <c r="BU69" i="3"/>
  <c r="AY69" i="3"/>
  <c r="AA69" i="3"/>
  <c r="E69" i="3"/>
  <c r="FZ68" i="3"/>
  <c r="FD68" i="3"/>
  <c r="EH68" i="3"/>
  <c r="DL68" i="3"/>
  <c r="CP68" i="3"/>
  <c r="BT68" i="3"/>
  <c r="AX68" i="3"/>
  <c r="Z68" i="3"/>
  <c r="D68" i="3"/>
  <c r="FY67" i="3"/>
  <c r="FC67" i="3"/>
  <c r="EG67" i="3"/>
  <c r="DK67" i="3"/>
  <c r="CO67" i="3"/>
  <c r="BS67" i="3"/>
  <c r="AW67" i="3"/>
  <c r="Y67" i="3"/>
  <c r="C67" i="3"/>
  <c r="FX66" i="3"/>
  <c r="FB66" i="3"/>
  <c r="EF66" i="3"/>
  <c r="DJ66" i="3"/>
  <c r="CN66" i="3"/>
  <c r="BR66" i="3"/>
  <c r="AV66" i="3"/>
  <c r="X66" i="3"/>
  <c r="B66" i="3"/>
  <c r="FW65" i="3"/>
  <c r="FA65" i="3"/>
  <c r="EE65" i="3"/>
  <c r="DI65" i="3"/>
  <c r="CM65" i="3"/>
  <c r="BQ65" i="3"/>
  <c r="AU65" i="3"/>
  <c r="W65" i="3"/>
  <c r="GR64" i="3"/>
  <c r="FV64" i="3"/>
  <c r="EZ64" i="3"/>
  <c r="ED64" i="3"/>
  <c r="DH64" i="3"/>
  <c r="CL64" i="3"/>
  <c r="BP64" i="3"/>
  <c r="AT64" i="3"/>
  <c r="V64" i="3"/>
  <c r="GQ63" i="3"/>
  <c r="FU63" i="3"/>
  <c r="EY63" i="3"/>
  <c r="EC63" i="3"/>
  <c r="DG63" i="3"/>
  <c r="CK63" i="3"/>
  <c r="BO63" i="3"/>
  <c r="AS63" i="3"/>
  <c r="U63" i="3"/>
  <c r="GP62" i="3"/>
  <c r="FT62" i="3"/>
  <c r="EX62" i="3"/>
  <c r="EB62" i="3"/>
  <c r="DF62" i="3"/>
  <c r="CJ62" i="3"/>
  <c r="BN62" i="3"/>
  <c r="AR62" i="3"/>
  <c r="T62" i="3"/>
  <c r="GO61" i="3"/>
  <c r="FS61" i="3"/>
  <c r="EW61" i="3"/>
  <c r="EA61" i="3"/>
  <c r="DE61" i="3"/>
  <c r="CI61" i="3"/>
  <c r="BM61" i="3"/>
  <c r="AQ61" i="3"/>
  <c r="S61" i="3"/>
  <c r="GN60" i="3"/>
  <c r="FR60" i="3"/>
  <c r="EV60" i="3"/>
  <c r="DZ60" i="3"/>
  <c r="DD60" i="3"/>
  <c r="CH60" i="3"/>
  <c r="BL60" i="3"/>
  <c r="AP60" i="3"/>
  <c r="R60" i="3"/>
  <c r="GM59" i="3"/>
  <c r="FQ59" i="3"/>
  <c r="EU59" i="3"/>
  <c r="DY59" i="3"/>
  <c r="DC59" i="3"/>
  <c r="CG59" i="3"/>
  <c r="BK59" i="3"/>
  <c r="AO59" i="3"/>
  <c r="U59" i="3"/>
  <c r="GR58" i="3"/>
  <c r="FX58" i="3"/>
  <c r="FD58" i="3"/>
  <c r="EJ58" i="3"/>
  <c r="DP58" i="3"/>
  <c r="CV58" i="3"/>
  <c r="CB58" i="3"/>
  <c r="BH58" i="3"/>
  <c r="AN58" i="3"/>
  <c r="T58" i="3"/>
  <c r="GQ57" i="3"/>
  <c r="FW57" i="3"/>
  <c r="FC57" i="3"/>
  <c r="EI57" i="3"/>
  <c r="DO57" i="3"/>
  <c r="CU57" i="3"/>
  <c r="CA57" i="3"/>
  <c r="BG57" i="3"/>
  <c r="AM57" i="3"/>
  <c r="S57" i="3"/>
  <c r="GP56" i="3"/>
  <c r="FV56" i="3"/>
  <c r="FB56" i="3"/>
  <c r="EH56" i="3"/>
  <c r="DN56" i="3"/>
  <c r="CT56" i="3"/>
  <c r="BZ56" i="3"/>
  <c r="BF56" i="3"/>
  <c r="AL56" i="3"/>
  <c r="R56" i="3"/>
  <c r="GO55" i="3"/>
  <c r="FU55" i="3"/>
  <c r="FA55" i="3"/>
  <c r="EG55" i="3"/>
  <c r="DM55" i="3"/>
  <c r="CS55" i="3"/>
  <c r="BY55" i="3"/>
  <c r="BE55" i="3"/>
  <c r="AK55" i="3"/>
  <c r="Q55" i="3"/>
  <c r="GN54" i="3"/>
  <c r="FT54" i="3"/>
  <c r="EZ54" i="3"/>
  <c r="EF54" i="3"/>
  <c r="DL54" i="3"/>
  <c r="CR54" i="3"/>
  <c r="BX54" i="3"/>
  <c r="BD54" i="3"/>
  <c r="AJ54" i="3"/>
  <c r="P54" i="3"/>
  <c r="GM53" i="3"/>
  <c r="FS53" i="3"/>
  <c r="EY53" i="3"/>
  <c r="EE53" i="3"/>
  <c r="DK53" i="3"/>
  <c r="CQ53" i="3"/>
  <c r="BW53" i="3"/>
  <c r="BC53" i="3"/>
  <c r="AI53" i="3"/>
  <c r="O53" i="3"/>
  <c r="GL52" i="3"/>
  <c r="FR52" i="3"/>
  <c r="EX52" i="3"/>
  <c r="ED52" i="3"/>
  <c r="DJ52" i="3"/>
  <c r="CP52" i="3"/>
  <c r="BV52" i="3"/>
  <c r="BB52" i="3"/>
  <c r="AH52" i="3"/>
  <c r="N52" i="3"/>
  <c r="GK51" i="3"/>
  <c r="FQ51" i="3"/>
  <c r="EW51" i="3"/>
  <c r="EC51" i="3"/>
  <c r="DI51" i="3"/>
  <c r="CO51" i="3"/>
  <c r="BU51" i="3"/>
  <c r="BA51" i="3"/>
  <c r="AG51" i="3"/>
  <c r="M51" i="3"/>
  <c r="GJ50" i="3"/>
  <c r="FP50" i="3"/>
  <c r="EV50" i="3"/>
  <c r="EB50" i="3"/>
  <c r="DH50" i="3"/>
  <c r="CN50" i="3"/>
  <c r="BT50" i="3"/>
  <c r="AZ50" i="3"/>
  <c r="AF50" i="3"/>
  <c r="L50" i="3"/>
  <c r="GI49" i="3"/>
  <c r="FO49" i="3"/>
  <c r="EU49" i="3"/>
  <c r="EA49" i="3"/>
  <c r="DG49" i="3"/>
  <c r="CM49" i="3"/>
  <c r="BS49" i="3"/>
  <c r="AY49" i="3"/>
  <c r="AE49" i="3"/>
  <c r="K49" i="3"/>
  <c r="GH48" i="3"/>
  <c r="FN48" i="3"/>
  <c r="ET48" i="3"/>
  <c r="DZ48" i="3"/>
  <c r="DF48" i="3"/>
  <c r="CL48" i="3"/>
  <c r="BR48" i="3"/>
  <c r="AX48" i="3"/>
  <c r="AD48" i="3"/>
  <c r="J48" i="3"/>
  <c r="GG47" i="3"/>
  <c r="FM47" i="3"/>
  <c r="ES47" i="3"/>
  <c r="DY47" i="3"/>
  <c r="DE47" i="3"/>
  <c r="CK47" i="3"/>
  <c r="BQ47" i="3"/>
  <c r="AW47" i="3"/>
  <c r="AC47" i="3"/>
  <c r="I47" i="3"/>
  <c r="GF46" i="3"/>
  <c r="FL46" i="3"/>
  <c r="ER46" i="3"/>
  <c r="DX46" i="3"/>
  <c r="DD46" i="3"/>
  <c r="CJ46" i="3"/>
  <c r="BP46" i="3"/>
  <c r="AV46" i="3"/>
  <c r="AB46" i="3"/>
  <c r="H46" i="3"/>
  <c r="GE45" i="3"/>
  <c r="FK45" i="3"/>
  <c r="EQ45" i="3"/>
  <c r="DW45" i="3"/>
  <c r="DC45" i="3"/>
  <c r="CI45" i="3"/>
  <c r="BO45" i="3"/>
  <c r="AU45" i="3"/>
  <c r="AA45" i="3"/>
  <c r="G45" i="3"/>
  <c r="GD44" i="3"/>
  <c r="FJ44" i="3"/>
  <c r="EP44" i="3"/>
  <c r="DV44" i="3"/>
  <c r="DB44" i="3"/>
  <c r="CH44" i="3"/>
  <c r="BN44" i="3"/>
  <c r="AT44" i="3"/>
  <c r="Z44" i="3"/>
  <c r="F44" i="3"/>
  <c r="GC43" i="3"/>
  <c r="FI43" i="3"/>
  <c r="EO43" i="3"/>
  <c r="DU43" i="3"/>
  <c r="DA43" i="3"/>
  <c r="CG43" i="3"/>
  <c r="BM43" i="3"/>
  <c r="AS43" i="3"/>
  <c r="Y43" i="3"/>
  <c r="E43" i="3"/>
  <c r="GB42" i="3"/>
  <c r="FH42" i="3"/>
  <c r="EN42" i="3"/>
  <c r="DT42" i="3"/>
  <c r="CZ42" i="3"/>
  <c r="CF42" i="3"/>
  <c r="BL42" i="3"/>
  <c r="AR42" i="3"/>
  <c r="X42" i="3"/>
  <c r="D42" i="3"/>
  <c r="GA41" i="3"/>
  <c r="FG41" i="3"/>
  <c r="EM41" i="3"/>
  <c r="DS41" i="3"/>
  <c r="CY41" i="3"/>
  <c r="CE41" i="3"/>
  <c r="BK41" i="3"/>
  <c r="AQ41" i="3"/>
  <c r="W41" i="3"/>
  <c r="C41" i="3"/>
  <c r="FZ40" i="3"/>
  <c r="FF40" i="3"/>
  <c r="EL40" i="3"/>
  <c r="DR40" i="3"/>
  <c r="CX40" i="3"/>
  <c r="CD40" i="3"/>
  <c r="BJ40" i="3"/>
  <c r="AP40" i="3"/>
  <c r="V40" i="3"/>
  <c r="B40" i="3"/>
  <c r="FY39" i="3"/>
  <c r="FE39" i="3"/>
  <c r="EK39" i="3"/>
  <c r="DQ39" i="3"/>
  <c r="CW39" i="3"/>
  <c r="CC39" i="3"/>
  <c r="BI39" i="3"/>
  <c r="AO39" i="3"/>
  <c r="U39" i="3"/>
  <c r="GR38" i="3"/>
  <c r="FX38" i="3"/>
  <c r="FD38" i="3"/>
  <c r="EJ38" i="3"/>
  <c r="DP38" i="3"/>
  <c r="CV38" i="3"/>
  <c r="CB38" i="3"/>
  <c r="BH38" i="3"/>
  <c r="AN38" i="3"/>
  <c r="T38" i="3"/>
  <c r="GQ37" i="3"/>
  <c r="FW37" i="3"/>
  <c r="FC37" i="3"/>
  <c r="EI37" i="3"/>
  <c r="DO37" i="3"/>
  <c r="CU37" i="3"/>
  <c r="CA37" i="3"/>
  <c r="BG37" i="3"/>
  <c r="AM37" i="3"/>
  <c r="S37" i="3"/>
  <c r="GP36" i="3"/>
  <c r="FV36" i="3"/>
  <c r="FB36" i="3"/>
  <c r="EH36" i="3"/>
  <c r="DN36" i="3"/>
  <c r="CT36" i="3"/>
  <c r="BZ36" i="3"/>
  <c r="BF36" i="3"/>
  <c r="AL36" i="3"/>
  <c r="R36" i="3"/>
  <c r="GO35" i="3"/>
  <c r="FU35" i="3"/>
  <c r="FA35" i="3"/>
  <c r="EG35" i="3"/>
  <c r="DM35" i="3"/>
  <c r="CS35" i="3"/>
  <c r="BY35" i="3"/>
  <c r="BE35" i="3"/>
  <c r="AK35" i="3"/>
  <c r="Q35" i="3"/>
  <c r="GN34" i="3"/>
  <c r="FT34" i="3"/>
  <c r="EZ34" i="3"/>
  <c r="EF34" i="3"/>
  <c r="DL34" i="3"/>
  <c r="CR34" i="3"/>
  <c r="BX34" i="3"/>
  <c r="BD34" i="3"/>
  <c r="AJ34" i="3"/>
  <c r="P34" i="3"/>
  <c r="GM33" i="3"/>
  <c r="FS33" i="3"/>
  <c r="EY33" i="3"/>
  <c r="EE33" i="3"/>
  <c r="DK33" i="3"/>
  <c r="CQ33" i="3"/>
  <c r="BW33" i="3"/>
  <c r="BC33" i="3"/>
  <c r="AI33" i="3"/>
  <c r="O33" i="3"/>
  <c r="GL32" i="3"/>
  <c r="FR32" i="3"/>
  <c r="EX32" i="3"/>
  <c r="ED32" i="3"/>
  <c r="DJ32" i="3"/>
  <c r="CP32" i="3"/>
  <c r="BV32" i="3"/>
  <c r="BB32" i="3"/>
  <c r="AH32" i="3"/>
  <c r="N32" i="3"/>
  <c r="GK31" i="3"/>
  <c r="FQ31" i="3"/>
  <c r="EW31" i="3"/>
  <c r="EC31" i="3"/>
  <c r="DI31" i="3"/>
  <c r="CO31" i="3"/>
  <c r="BU31" i="3"/>
  <c r="BA31" i="3"/>
  <c r="AG31" i="3"/>
  <c r="M31" i="3"/>
  <c r="GJ30" i="3"/>
  <c r="FP30" i="3"/>
  <c r="EV30" i="3"/>
  <c r="EB30" i="3"/>
  <c r="DH30" i="3"/>
  <c r="CN30" i="3"/>
  <c r="BT30" i="3"/>
  <c r="AZ30" i="3"/>
  <c r="AF30" i="3"/>
  <c r="L30" i="3"/>
  <c r="GI29" i="3"/>
  <c r="FO29" i="3"/>
  <c r="EU29" i="3"/>
  <c r="EA29" i="3"/>
  <c r="DG29" i="3"/>
  <c r="CM29" i="3"/>
  <c r="BS29" i="3"/>
  <c r="AY29" i="3"/>
  <c r="AE29" i="3"/>
  <c r="K29" i="3"/>
  <c r="GH28" i="3"/>
  <c r="FN28" i="3"/>
  <c r="ET28" i="3"/>
  <c r="DZ28" i="3"/>
  <c r="DF28" i="3"/>
  <c r="CL28" i="3"/>
  <c r="BR28" i="3"/>
  <c r="AX28" i="3"/>
  <c r="AD28" i="3"/>
  <c r="J28" i="3"/>
  <c r="GG27" i="3"/>
  <c r="FM27" i="3"/>
  <c r="ES27" i="3"/>
  <c r="DY27" i="3"/>
  <c r="DE27" i="3"/>
  <c r="CK27" i="3"/>
  <c r="BQ27" i="3"/>
  <c r="AW27" i="3"/>
  <c r="AC27" i="3"/>
  <c r="I27" i="3"/>
  <c r="GF26" i="3"/>
  <c r="FL26" i="3"/>
  <c r="ER26" i="3"/>
  <c r="DX26" i="3"/>
  <c r="DD26" i="3"/>
  <c r="CJ26" i="3"/>
  <c r="BP26" i="3"/>
  <c r="AV26" i="3"/>
  <c r="AB26" i="3"/>
  <c r="H26" i="3"/>
  <c r="GE25" i="3"/>
  <c r="FK25" i="3"/>
  <c r="EQ25" i="3"/>
  <c r="DW25" i="3"/>
  <c r="DC25" i="3"/>
  <c r="CI25" i="3"/>
  <c r="BO25" i="3"/>
  <c r="AU25" i="3"/>
  <c r="AA25" i="3"/>
  <c r="G25" i="3"/>
  <c r="GD24" i="3"/>
  <c r="FJ24" i="3"/>
  <c r="EP24" i="3"/>
  <c r="DV24" i="3"/>
  <c r="DB24" i="3"/>
  <c r="CH24" i="3"/>
  <c r="BN24" i="3"/>
  <c r="AT24" i="3"/>
  <c r="Z24" i="3"/>
  <c r="F24" i="3"/>
  <c r="GC23" i="3"/>
  <c r="FI23" i="3"/>
  <c r="EO23" i="3"/>
  <c r="DU23" i="3"/>
  <c r="DA23" i="3"/>
  <c r="CG23" i="3"/>
  <c r="BM23" i="3"/>
  <c r="AS23" i="3"/>
  <c r="Y23" i="3"/>
  <c r="E23" i="3"/>
  <c r="GB22" i="3"/>
  <c r="FH22" i="3"/>
  <c r="EN22" i="3"/>
  <c r="DT22" i="3"/>
  <c r="CZ22" i="3"/>
  <c r="CF22" i="3"/>
  <c r="BL22" i="3"/>
  <c r="AR22" i="3"/>
  <c r="X22" i="3"/>
  <c r="D22" i="3"/>
  <c r="GA21" i="3"/>
  <c r="FG21" i="3"/>
  <c r="EM21" i="3"/>
  <c r="DS21" i="3"/>
  <c r="CY21" i="3"/>
  <c r="CE21" i="3"/>
  <c r="BK21" i="3"/>
  <c r="AQ21" i="3"/>
  <c r="W21" i="3"/>
  <c r="C21" i="3"/>
  <c r="FZ20" i="3"/>
  <c r="FF20" i="3"/>
  <c r="EL20" i="3"/>
  <c r="DR20" i="3"/>
  <c r="CX20" i="3"/>
  <c r="CD20" i="3"/>
  <c r="BJ20" i="3"/>
  <c r="AP20" i="3"/>
  <c r="V20" i="3"/>
  <c r="B20" i="3"/>
  <c r="FY19" i="3"/>
  <c r="FE19" i="3"/>
  <c r="EK19" i="3"/>
  <c r="DQ19" i="3"/>
  <c r="CW19" i="3"/>
  <c r="CC19" i="3"/>
  <c r="BI19" i="3"/>
  <c r="AO19" i="3"/>
  <c r="U19" i="3"/>
  <c r="GR18" i="3"/>
  <c r="FX18" i="3"/>
  <c r="FD18" i="3"/>
  <c r="EJ18" i="3"/>
  <c r="DP18" i="3"/>
  <c r="CV18" i="3"/>
  <c r="CB18" i="3"/>
  <c r="BH18" i="3"/>
  <c r="AN18" i="3"/>
  <c r="T18" i="3"/>
  <c r="GQ17" i="3"/>
  <c r="FW17" i="3"/>
  <c r="FC17" i="3"/>
  <c r="EI17" i="3"/>
  <c r="DO17" i="3"/>
  <c r="CU17" i="3"/>
  <c r="CA17" i="3"/>
  <c r="BG17" i="3"/>
  <c r="AM17" i="3"/>
  <c r="S17" i="3"/>
  <c r="GP16" i="3"/>
  <c r="FV16" i="3"/>
  <c r="FB16" i="3"/>
  <c r="EH16" i="3"/>
  <c r="DN16" i="3"/>
  <c r="CT16" i="3"/>
  <c r="BZ16" i="3"/>
  <c r="BF16" i="3"/>
  <c r="AL16" i="3"/>
  <c r="R16" i="3"/>
  <c r="GO15" i="3"/>
  <c r="FU15" i="3"/>
  <c r="FA15" i="3"/>
  <c r="EG15" i="3"/>
  <c r="DM15" i="3"/>
  <c r="CS15" i="3"/>
  <c r="BY15" i="3"/>
  <c r="BE15" i="3"/>
  <c r="AK15" i="3"/>
  <c r="Q15" i="3"/>
  <c r="GN14" i="3"/>
  <c r="FT14" i="3"/>
  <c r="EZ14" i="3"/>
  <c r="EF14" i="3"/>
  <c r="DL14" i="3"/>
  <c r="CR14" i="3"/>
  <c r="BX14" i="3"/>
  <c r="BD14" i="3"/>
  <c r="AJ14" i="3"/>
  <c r="P14" i="3"/>
  <c r="GM13" i="3"/>
  <c r="FS13" i="3"/>
  <c r="EY13" i="3"/>
  <c r="EE13" i="3"/>
  <c r="DK13" i="3"/>
  <c r="CQ13" i="3"/>
  <c r="BW13" i="3"/>
  <c r="BC13" i="3"/>
  <c r="AI13" i="3"/>
  <c r="O13" i="3"/>
  <c r="GL12" i="3"/>
  <c r="FR12" i="3"/>
  <c r="EX12" i="3"/>
  <c r="ED12" i="3"/>
  <c r="DJ12" i="3"/>
  <c r="CP12" i="3"/>
  <c r="BV12" i="3"/>
  <c r="BB12" i="3"/>
  <c r="AH12" i="3"/>
  <c r="N12" i="3"/>
  <c r="GK11" i="3"/>
  <c r="FQ11" i="3"/>
  <c r="EW11" i="3"/>
  <c r="EC11" i="3"/>
  <c r="DI11" i="3"/>
  <c r="CO11" i="3"/>
  <c r="BU11" i="3"/>
  <c r="BA11" i="3"/>
  <c r="AG11" i="3"/>
  <c r="M11" i="3"/>
  <c r="GJ10" i="3"/>
  <c r="FP10" i="3"/>
  <c r="EV10" i="3"/>
  <c r="EB10" i="3"/>
  <c r="DH10" i="3"/>
  <c r="CN10" i="3"/>
  <c r="BT10" i="3"/>
  <c r="AZ10" i="3"/>
  <c r="AF10" i="3"/>
  <c r="L10" i="3"/>
  <c r="GI9" i="3"/>
  <c r="FO9" i="3"/>
  <c r="EU9" i="3"/>
  <c r="EA9" i="3"/>
  <c r="DG9" i="3"/>
  <c r="CM9" i="3"/>
  <c r="BS9" i="3"/>
  <c r="AY9" i="3"/>
  <c r="AE9" i="3"/>
  <c r="K9" i="3"/>
  <c r="GH8" i="3"/>
  <c r="FN8" i="3"/>
  <c r="ET8" i="3"/>
  <c r="DZ8" i="3"/>
  <c r="DF8" i="3"/>
  <c r="CL8" i="3"/>
  <c r="BR8" i="3"/>
  <c r="AX8" i="3"/>
  <c r="AD8" i="3"/>
  <c r="J8" i="3"/>
  <c r="GG7" i="3"/>
  <c r="FM7" i="3"/>
  <c r="ES7" i="3"/>
  <c r="DY7" i="3"/>
  <c r="DE7" i="3"/>
  <c r="CK7" i="3"/>
  <c r="BQ7" i="3"/>
  <c r="AW7" i="3"/>
  <c r="AC7" i="3"/>
  <c r="I7" i="3"/>
  <c r="GF6" i="3"/>
  <c r="FL6" i="3"/>
  <c r="ER6" i="3"/>
  <c r="DX6" i="3"/>
  <c r="DD6" i="3"/>
  <c r="CJ6" i="3"/>
  <c r="BP6" i="3"/>
  <c r="AV6" i="3"/>
  <c r="AB6" i="3"/>
  <c r="H6" i="3"/>
  <c r="GE5" i="3"/>
  <c r="FK5" i="3"/>
  <c r="EQ5" i="3"/>
  <c r="DW5" i="3"/>
  <c r="DC5" i="3"/>
  <c r="CI5" i="3"/>
  <c r="BO5" i="3"/>
  <c r="AU5" i="3"/>
  <c r="AA5" i="3"/>
  <c r="G5" i="3"/>
  <c r="GD4" i="3"/>
  <c r="FJ4" i="3"/>
  <c r="EP4" i="3"/>
  <c r="DV4" i="3"/>
  <c r="DB4" i="3"/>
  <c r="CH4" i="3"/>
  <c r="BN4" i="3"/>
  <c r="AT4" i="3"/>
  <c r="Z4" i="3"/>
  <c r="F4" i="3"/>
  <c r="GC3" i="3"/>
  <c r="FI3" i="3"/>
  <c r="EO3" i="3"/>
  <c r="DU3" i="3"/>
  <c r="DA3" i="3"/>
  <c r="CG3" i="3"/>
  <c r="BM3" i="3"/>
  <c r="AS3" i="3"/>
  <c r="Y3" i="3"/>
  <c r="E3" i="3"/>
  <c r="GB2" i="3"/>
  <c r="FH2" i="3"/>
  <c r="EN2" i="3"/>
  <c r="DT2" i="3"/>
  <c r="CZ2" i="3"/>
  <c r="CF2" i="3"/>
  <c r="BL2" i="3"/>
  <c r="AR2" i="3"/>
  <c r="X2" i="3"/>
  <c r="D2" i="3"/>
  <c r="FS200" i="3"/>
  <c r="EP200" i="3"/>
  <c r="DN200" i="3"/>
  <c r="CL200" i="3"/>
  <c r="BG200" i="3"/>
  <c r="AE200" i="3"/>
  <c r="GR199" i="3"/>
  <c r="FN199" i="3"/>
  <c r="EM199" i="3"/>
  <c r="DJ199" i="3"/>
  <c r="CH199" i="3"/>
  <c r="BD199" i="3"/>
  <c r="Z199" i="3"/>
  <c r="GO198" i="3"/>
  <c r="FK198" i="3"/>
  <c r="EI198" i="3"/>
  <c r="DF198" i="3"/>
  <c r="BZ198" i="3"/>
  <c r="AX198" i="3"/>
  <c r="W198" i="3"/>
  <c r="GL197" i="3"/>
  <c r="FG197" i="3"/>
  <c r="EE197" i="3"/>
  <c r="DA197" i="3"/>
  <c r="BW197" i="3"/>
  <c r="AU197" i="3"/>
  <c r="T197" i="3"/>
  <c r="GE196" i="3"/>
  <c r="FD196" i="3"/>
  <c r="DY196" i="3"/>
  <c r="CV196" i="3"/>
  <c r="BS196" i="3"/>
  <c r="AR196" i="3"/>
  <c r="O196" i="3"/>
  <c r="FZ195" i="3"/>
  <c r="EX195" i="3"/>
  <c r="DV195" i="3"/>
  <c r="CR195" i="3"/>
  <c r="BO195" i="3"/>
  <c r="AN195" i="3"/>
  <c r="G195" i="3"/>
  <c r="FW194" i="3"/>
  <c r="EU194" i="3"/>
  <c r="DQ194" i="3"/>
  <c r="CN194" i="3"/>
  <c r="BL194" i="3"/>
  <c r="AF194" i="3"/>
  <c r="D194" i="3"/>
  <c r="FT193" i="3"/>
  <c r="EQ193" i="3"/>
  <c r="DM193" i="3"/>
  <c r="CH193" i="3"/>
  <c r="BG193" i="3"/>
  <c r="AB193" i="3"/>
  <c r="GR192" i="3"/>
  <c r="FO192" i="3"/>
  <c r="EK192" i="3"/>
  <c r="DG192" i="3"/>
  <c r="CE192" i="3"/>
  <c r="BD192" i="3"/>
  <c r="Y192" i="3"/>
  <c r="GN191" i="3"/>
  <c r="FL191" i="3"/>
  <c r="EF191" i="3"/>
  <c r="DD191" i="3"/>
  <c r="CB191" i="3"/>
  <c r="AX191" i="3"/>
  <c r="U191" i="3"/>
  <c r="GH190" i="3"/>
  <c r="FD190" i="3"/>
  <c r="EC190" i="3"/>
  <c r="CZ190" i="3"/>
  <c r="BX190" i="3"/>
  <c r="AS190" i="3"/>
  <c r="P190" i="3"/>
  <c r="GE189" i="3"/>
  <c r="FA189" i="3"/>
  <c r="DY189" i="3"/>
  <c r="CV189" i="3"/>
  <c r="BR189" i="3"/>
  <c r="AN189" i="3"/>
  <c r="M189" i="3"/>
  <c r="FY188" i="3"/>
  <c r="EX188" i="3"/>
  <c r="DU188" i="3"/>
  <c r="CO188" i="3"/>
  <c r="BM188" i="3"/>
  <c r="AK188" i="3"/>
  <c r="I188" i="3"/>
  <c r="FU187" i="3"/>
  <c r="ET187" i="3"/>
  <c r="DO187" i="3"/>
  <c r="CL187" i="3"/>
  <c r="BI187" i="3"/>
  <c r="AH187" i="3"/>
  <c r="B187" i="3"/>
  <c r="FR186" i="3"/>
  <c r="EN186" i="3"/>
  <c r="DL186" i="3"/>
  <c r="CH186" i="3"/>
  <c r="BF186" i="3"/>
  <c r="AD186" i="3"/>
  <c r="GN185" i="3"/>
  <c r="FM185" i="3"/>
  <c r="EJ185" i="3"/>
  <c r="DG185" i="3"/>
  <c r="CD185" i="3"/>
  <c r="BB185" i="3"/>
  <c r="V185" i="3"/>
  <c r="GK184" i="3"/>
  <c r="FI184" i="3"/>
  <c r="EG184" i="3"/>
  <c r="DC184" i="3"/>
  <c r="BZ184" i="3"/>
  <c r="AW184" i="3"/>
  <c r="R184" i="3"/>
  <c r="GH183" i="3"/>
  <c r="FF183" i="3"/>
  <c r="EA183" i="3"/>
  <c r="CW183" i="3"/>
  <c r="BU183" i="3"/>
  <c r="AT183" i="3"/>
  <c r="U183" i="3"/>
  <c r="GL182" i="3"/>
  <c r="FM182" i="3"/>
  <c r="EJ182" i="3"/>
  <c r="DK182" i="3"/>
  <c r="CL182" i="3"/>
  <c r="BK182" i="3"/>
  <c r="AK182" i="3"/>
  <c r="L182" i="3"/>
  <c r="FZ181" i="3"/>
  <c r="FA181" i="3"/>
  <c r="EB181" i="3"/>
  <c r="DC181" i="3"/>
  <c r="CA181" i="3"/>
  <c r="AZ181" i="3"/>
  <c r="AA181" i="3"/>
  <c r="GQ180" i="3"/>
  <c r="FR180" i="3"/>
  <c r="ER180" i="3"/>
  <c r="DQ180" i="3"/>
  <c r="CP180" i="3"/>
  <c r="BQ180" i="3"/>
  <c r="AP180" i="3"/>
  <c r="Q180" i="3"/>
  <c r="GH179" i="3"/>
  <c r="FI179" i="3"/>
  <c r="EF179" i="3"/>
  <c r="DG179" i="3"/>
  <c r="CH179" i="3"/>
  <c r="BG179" i="3"/>
  <c r="AG179" i="3"/>
  <c r="F179" i="3"/>
  <c r="FV178" i="3"/>
  <c r="EW178" i="3"/>
  <c r="DX178" i="3"/>
  <c r="CV178" i="3"/>
  <c r="BW178" i="3"/>
  <c r="AV178" i="3"/>
  <c r="U178" i="3"/>
  <c r="GM177" i="3"/>
  <c r="FN177" i="3"/>
  <c r="EN177" i="3"/>
  <c r="DM177" i="3"/>
  <c r="CL177" i="3"/>
  <c r="BM177" i="3"/>
  <c r="AL177" i="3"/>
  <c r="M177" i="3"/>
  <c r="GD176" i="3"/>
  <c r="FA176" i="3"/>
  <c r="EB176" i="3"/>
  <c r="DC176" i="3"/>
  <c r="CD176" i="3"/>
  <c r="BB176" i="3"/>
  <c r="AC176" i="3"/>
  <c r="B176" i="3"/>
  <c r="FR175" i="3"/>
  <c r="ES175" i="3"/>
  <c r="DT175" i="3"/>
  <c r="CR175" i="3"/>
  <c r="BS175" i="3"/>
  <c r="AR175" i="3"/>
  <c r="Q175" i="3"/>
  <c r="GI174" i="3"/>
  <c r="FJ174" i="3"/>
  <c r="EJ174" i="3"/>
  <c r="DG174" i="3"/>
  <c r="CH174" i="3"/>
  <c r="BI174" i="3"/>
  <c r="AH174" i="3"/>
  <c r="H174" i="3"/>
  <c r="FZ173" i="3"/>
  <c r="EW173" i="3"/>
  <c r="DX173" i="3"/>
  <c r="CY173" i="3"/>
  <c r="BX173" i="3"/>
  <c r="AX173" i="3"/>
  <c r="Y173" i="3"/>
  <c r="GM172" i="3"/>
  <c r="FN172" i="3"/>
  <c r="EO172" i="3"/>
  <c r="DP172" i="3"/>
  <c r="CN172" i="3"/>
  <c r="BM172" i="3"/>
  <c r="AN172" i="3"/>
  <c r="M172" i="3"/>
  <c r="GE171" i="3"/>
  <c r="FE171" i="3"/>
  <c r="ED171" i="3"/>
  <c r="DC171" i="3"/>
  <c r="CD171" i="3"/>
  <c r="BE171" i="3"/>
  <c r="AD171" i="3"/>
  <c r="D171" i="3"/>
  <c r="FV170" i="3"/>
  <c r="ES170" i="3"/>
  <c r="DT170" i="3"/>
  <c r="CU170" i="3"/>
  <c r="BT170" i="3"/>
  <c r="AT170" i="3"/>
  <c r="S170" i="3"/>
  <c r="GI169" i="3"/>
  <c r="FJ169" i="3"/>
  <c r="EK169" i="3"/>
  <c r="DK169" i="3"/>
  <c r="CJ169" i="3"/>
  <c r="BI169" i="3"/>
  <c r="AJ169" i="3"/>
  <c r="I169" i="3"/>
  <c r="GA168" i="3"/>
  <c r="FA168" i="3"/>
  <c r="DZ168" i="3"/>
  <c r="CY168" i="3"/>
  <c r="BZ168" i="3"/>
  <c r="AY168" i="3"/>
  <c r="Z168" i="3"/>
  <c r="GQ167" i="3"/>
  <c r="FN167" i="3"/>
  <c r="EO167" i="3"/>
  <c r="DP167" i="3"/>
  <c r="CQ167" i="3"/>
  <c r="BO167" i="3"/>
  <c r="AP167" i="3"/>
  <c r="O167" i="3"/>
  <c r="GE166" i="3"/>
  <c r="FF166" i="3"/>
  <c r="EG166" i="3"/>
  <c r="DE166" i="3"/>
  <c r="CF166" i="3"/>
  <c r="BE166" i="3"/>
  <c r="AF166" i="3"/>
  <c r="E166" i="3"/>
  <c r="FW165" i="3"/>
  <c r="EW165" i="3"/>
  <c r="DT165" i="3"/>
  <c r="CU165" i="3"/>
  <c r="BV165" i="3"/>
  <c r="AU165" i="3"/>
  <c r="U165" i="3"/>
  <c r="GM164" i="3"/>
  <c r="FJ164" i="3"/>
  <c r="EK164" i="3"/>
  <c r="DL164" i="3"/>
  <c r="CM164" i="3"/>
  <c r="BK164" i="3"/>
  <c r="AL164" i="3"/>
  <c r="K164" i="3"/>
  <c r="GA163" i="3"/>
  <c r="FB163" i="3"/>
  <c r="EC163" i="3"/>
  <c r="DA163" i="3"/>
  <c r="BZ163" i="3"/>
  <c r="BA163" i="3"/>
  <c r="Z163" i="3"/>
  <c r="GR162" i="3"/>
  <c r="FR162" i="3"/>
  <c r="ES162" i="3"/>
  <c r="DP162" i="3"/>
  <c r="CQ162" i="3"/>
  <c r="BR162" i="3"/>
  <c r="AQ162" i="3"/>
  <c r="Q162" i="3"/>
  <c r="GI161" i="3"/>
  <c r="FF161" i="3"/>
  <c r="EG161" i="3"/>
  <c r="DH161" i="3"/>
  <c r="CI161" i="3"/>
  <c r="BG161" i="3"/>
  <c r="AF161" i="3"/>
  <c r="G161" i="3"/>
  <c r="FW160" i="3"/>
  <c r="EX160" i="3"/>
  <c r="DX160" i="3"/>
  <c r="CW160" i="3"/>
  <c r="BV160" i="3"/>
  <c r="AW160" i="3"/>
  <c r="V160" i="3"/>
  <c r="GN159" i="3"/>
  <c r="FN159" i="3"/>
  <c r="EO159" i="3"/>
  <c r="DL159" i="3"/>
  <c r="CM159" i="3"/>
  <c r="BN159" i="3"/>
  <c r="AM159" i="3"/>
  <c r="M159" i="3"/>
  <c r="GC158" i="3"/>
  <c r="FB158" i="3"/>
  <c r="EC158" i="3"/>
  <c r="DD158" i="3"/>
  <c r="CB158" i="3"/>
  <c r="BC158" i="3"/>
  <c r="AB158" i="3"/>
  <c r="GR157" i="3"/>
  <c r="FS157" i="3"/>
  <c r="ET157" i="3"/>
  <c r="DT157" i="3"/>
  <c r="CS157" i="3"/>
  <c r="BR157" i="3"/>
  <c r="AS157" i="3"/>
  <c r="R157" i="3"/>
  <c r="GJ156" i="3"/>
  <c r="FJ156" i="3"/>
  <c r="EG156" i="3"/>
  <c r="DH156" i="3"/>
  <c r="CI156" i="3"/>
  <c r="BJ156" i="3"/>
  <c r="AH156" i="3"/>
  <c r="I156" i="3"/>
  <c r="FY155" i="3"/>
  <c r="EX155" i="3"/>
  <c r="DY155" i="3"/>
  <c r="CZ155" i="3"/>
  <c r="BX155" i="3"/>
  <c r="AY155" i="3"/>
  <c r="X155" i="3"/>
  <c r="GN154" i="3"/>
  <c r="FO154" i="3"/>
  <c r="EP154" i="3"/>
  <c r="DP154" i="3"/>
  <c r="CM154" i="3"/>
  <c r="BN154" i="3"/>
  <c r="AO154" i="3"/>
  <c r="N154" i="3"/>
  <c r="GE153" i="3"/>
  <c r="FF153" i="3"/>
  <c r="EC153" i="3"/>
  <c r="DD153" i="3"/>
  <c r="CE153" i="3"/>
  <c r="BD153" i="3"/>
  <c r="AD153" i="3"/>
  <c r="E153" i="3"/>
  <c r="FS152" i="3"/>
  <c r="ET152" i="3"/>
  <c r="DU152" i="3"/>
  <c r="CV152" i="3"/>
  <c r="BT152" i="3"/>
  <c r="AS152" i="3"/>
  <c r="T152" i="3"/>
  <c r="GJ151" i="3"/>
  <c r="FK151" i="3"/>
  <c r="EK151" i="3"/>
  <c r="DJ151" i="3"/>
  <c r="CI151" i="3"/>
  <c r="BJ151" i="3"/>
  <c r="AK151" i="3"/>
  <c r="J151" i="3"/>
  <c r="GA150" i="3"/>
  <c r="FB150" i="3"/>
  <c r="DY150" i="3"/>
  <c r="CZ150" i="3"/>
  <c r="CA150" i="3"/>
  <c r="AZ150" i="3"/>
  <c r="Z150" i="3"/>
  <c r="GP149" i="3"/>
  <c r="FO149" i="3"/>
  <c r="EP149" i="3"/>
  <c r="DQ149" i="3"/>
  <c r="CQ149" i="3"/>
  <c r="BP149" i="3"/>
  <c r="AO149" i="3"/>
  <c r="P149" i="3"/>
  <c r="GF148" i="3"/>
  <c r="FG148" i="3"/>
  <c r="EG148" i="3"/>
  <c r="DF148" i="3"/>
  <c r="CE148" i="3"/>
  <c r="BF148" i="3"/>
  <c r="AE148" i="3"/>
  <c r="F148" i="3"/>
  <c r="FW147" i="3"/>
  <c r="ET147" i="3"/>
  <c r="DU147" i="3"/>
  <c r="CV147" i="3"/>
  <c r="BW147" i="3"/>
  <c r="AU147" i="3"/>
  <c r="V147" i="3"/>
  <c r="GL146" i="3"/>
  <c r="FK146" i="3"/>
  <c r="EL146" i="3"/>
  <c r="DM146" i="3"/>
  <c r="CK146" i="3"/>
  <c r="BL146" i="3"/>
  <c r="AK146" i="3"/>
  <c r="L146" i="3"/>
  <c r="GB145" i="3"/>
  <c r="FC145" i="3"/>
  <c r="EC145" i="3"/>
  <c r="CZ145" i="3"/>
  <c r="CA145" i="3"/>
  <c r="BB145" i="3"/>
  <c r="AA145" i="3"/>
  <c r="GR144" i="3"/>
  <c r="FS144" i="3"/>
  <c r="EP144" i="3"/>
  <c r="DQ144" i="3"/>
  <c r="CR144" i="3"/>
  <c r="BS144" i="3"/>
  <c r="AQ144" i="3"/>
  <c r="R144" i="3"/>
  <c r="GH143" i="3"/>
  <c r="FG143" i="3"/>
  <c r="EH143" i="3"/>
  <c r="DI143" i="3"/>
  <c r="CG143" i="3"/>
  <c r="BF143" i="3"/>
  <c r="AG143" i="3"/>
  <c r="F143" i="3"/>
  <c r="FX142" i="3"/>
  <c r="EX142" i="3"/>
  <c r="DY142" i="3"/>
  <c r="CV142" i="3"/>
  <c r="BW142" i="3"/>
  <c r="AX142" i="3"/>
  <c r="W142" i="3"/>
  <c r="GN141" i="3"/>
  <c r="FO141" i="3"/>
  <c r="EL141" i="3"/>
  <c r="DM141" i="3"/>
  <c r="CN141" i="3"/>
  <c r="BO141" i="3"/>
  <c r="AM141" i="3"/>
  <c r="L141" i="3"/>
  <c r="GD140" i="3"/>
  <c r="FC140" i="3"/>
  <c r="ED140" i="3"/>
  <c r="DD140" i="3"/>
  <c r="CC140" i="3"/>
  <c r="BB140" i="3"/>
  <c r="AC140" i="3"/>
  <c r="B140" i="3"/>
  <c r="FT139" i="3"/>
  <c r="ET139" i="3"/>
  <c r="DU139" i="3"/>
  <c r="CR139" i="3"/>
  <c r="BS139" i="3"/>
  <c r="AT139" i="3"/>
  <c r="S139" i="3"/>
  <c r="GJ138" i="3"/>
  <c r="FI138" i="3"/>
  <c r="EH138" i="3"/>
  <c r="DI138" i="3"/>
  <c r="CJ138" i="3"/>
  <c r="BH138" i="3"/>
  <c r="AI138" i="3"/>
  <c r="H138" i="3"/>
  <c r="FX137" i="3"/>
  <c r="EY137" i="3"/>
  <c r="DZ137" i="3"/>
  <c r="CZ137" i="3"/>
  <c r="BY137" i="3"/>
  <c r="AX137" i="3"/>
  <c r="Y137" i="3"/>
  <c r="GO136" i="3"/>
  <c r="FP136" i="3"/>
  <c r="EP136" i="3"/>
  <c r="DM136" i="3"/>
  <c r="CN136" i="3"/>
  <c r="BO136" i="3"/>
  <c r="AP136" i="3"/>
  <c r="N136" i="3"/>
  <c r="GF135" i="3"/>
  <c r="FE135" i="3"/>
  <c r="ED135" i="3"/>
  <c r="DE135" i="3"/>
  <c r="CF135" i="3"/>
  <c r="BD135" i="3"/>
  <c r="AE135" i="3"/>
  <c r="D135" i="3"/>
  <c r="FT134" i="3"/>
  <c r="EU134" i="3"/>
  <c r="DV134" i="3"/>
  <c r="CV134" i="3"/>
  <c r="BS134" i="3"/>
  <c r="AT134" i="3"/>
  <c r="U134" i="3"/>
  <c r="GK133" i="3"/>
  <c r="FK133" i="3"/>
  <c r="EL133" i="3"/>
  <c r="DI133" i="3"/>
  <c r="CJ133" i="3"/>
  <c r="BK133" i="3"/>
  <c r="AJ133" i="3"/>
  <c r="J133" i="3"/>
  <c r="GB132" i="3"/>
  <c r="EY132" i="3"/>
  <c r="DZ132" i="3"/>
  <c r="DA132" i="3"/>
  <c r="CB132" i="3"/>
  <c r="AZ132" i="3"/>
  <c r="Y132" i="3"/>
  <c r="GQ131" i="3"/>
  <c r="FP131" i="3"/>
  <c r="EQ131" i="3"/>
  <c r="DQ131" i="3"/>
  <c r="CP131" i="3"/>
  <c r="BO131" i="3"/>
  <c r="AP131" i="3"/>
  <c r="Q131" i="3"/>
  <c r="GH130" i="3"/>
  <c r="FJ130" i="3"/>
  <c r="EL130" i="3"/>
  <c r="DN130" i="3"/>
  <c r="CN130" i="3"/>
  <c r="BN130" i="3"/>
  <c r="AP130" i="3"/>
  <c r="R130" i="3"/>
  <c r="GI129" i="3"/>
  <c r="FK129" i="3"/>
  <c r="EM129" i="3"/>
  <c r="DO129" i="3"/>
  <c r="CQ129" i="3"/>
  <c r="BQ129" i="3"/>
  <c r="AQ129" i="3"/>
  <c r="S129" i="3"/>
  <c r="GL128" i="3"/>
  <c r="FL128" i="3"/>
  <c r="EN128" i="3"/>
  <c r="DP128" i="3"/>
  <c r="CR128" i="3"/>
  <c r="BR128" i="3"/>
  <c r="AT128" i="3"/>
  <c r="T128" i="3"/>
  <c r="GM127" i="3"/>
  <c r="FM127" i="3"/>
  <c r="EO127" i="3"/>
  <c r="DQ127" i="3"/>
  <c r="CS127" i="3"/>
  <c r="BU127" i="3"/>
  <c r="AU127" i="3"/>
  <c r="W127" i="3"/>
  <c r="GN126" i="3"/>
  <c r="FP126" i="3"/>
  <c r="EP126" i="3"/>
  <c r="DR126" i="3"/>
  <c r="CT126" i="3"/>
  <c r="BV126" i="3"/>
  <c r="AV126" i="3"/>
  <c r="X126" i="3"/>
  <c r="GQ125" i="3"/>
  <c r="FQ125" i="3"/>
  <c r="EQ125" i="3"/>
  <c r="DS125" i="3"/>
  <c r="CU125" i="3"/>
  <c r="BW125" i="3"/>
  <c r="AY125" i="3"/>
  <c r="Y125" i="3"/>
  <c r="GR124" i="3"/>
  <c r="FT124" i="3"/>
  <c r="ET124" i="3"/>
  <c r="DT124" i="3"/>
  <c r="CV124" i="3"/>
  <c r="BX124" i="3"/>
  <c r="AZ124" i="3"/>
  <c r="Z124" i="3"/>
  <c r="B124" i="3"/>
  <c r="FU123" i="3"/>
  <c r="EW123" i="3"/>
  <c r="DU123" i="3"/>
  <c r="CW123" i="3"/>
  <c r="BY123" i="3"/>
  <c r="BA123" i="3"/>
  <c r="AC123" i="3"/>
  <c r="C123" i="3"/>
  <c r="FV122" i="3"/>
  <c r="EX122" i="3"/>
  <c r="DZ122" i="3"/>
  <c r="CX122" i="3"/>
  <c r="BZ122" i="3"/>
  <c r="BB122" i="3"/>
  <c r="AD122" i="3"/>
  <c r="D122" i="3"/>
  <c r="FW121" i="3"/>
  <c r="EY121" i="3"/>
  <c r="EA121" i="3"/>
  <c r="DC121" i="3"/>
  <c r="CA121" i="3"/>
  <c r="BC121" i="3"/>
  <c r="AE121" i="3"/>
  <c r="G121" i="3"/>
  <c r="FX120" i="3"/>
  <c r="EZ120" i="3"/>
  <c r="EB120" i="3"/>
  <c r="DD120" i="3"/>
  <c r="CD120" i="3"/>
  <c r="BD120" i="3"/>
  <c r="AF120" i="3"/>
  <c r="H120" i="3"/>
  <c r="GA119" i="3"/>
  <c r="FD119" i="3"/>
  <c r="EG119" i="3"/>
  <c r="DJ119" i="3"/>
  <c r="CM119" i="3"/>
  <c r="BP119" i="3"/>
  <c r="AP119" i="3"/>
  <c r="S119" i="3"/>
  <c r="GM118" i="3"/>
  <c r="FP118" i="3"/>
  <c r="ES118" i="3"/>
  <c r="DV118" i="3"/>
  <c r="CX118" i="3"/>
  <c r="CA118" i="3"/>
  <c r="BD118" i="3"/>
  <c r="AE118" i="3"/>
  <c r="H118" i="3"/>
  <c r="GB117" i="3"/>
  <c r="FD117" i="3"/>
  <c r="EG117" i="3"/>
  <c r="DJ117" i="3"/>
  <c r="CM117" i="3"/>
  <c r="BP117" i="3"/>
  <c r="AS117" i="3"/>
  <c r="S117" i="3"/>
  <c r="GM116" i="3"/>
  <c r="FP116" i="3"/>
  <c r="ES116" i="3"/>
  <c r="DV116" i="3"/>
  <c r="CY116" i="3"/>
  <c r="CA116" i="3"/>
  <c r="BD116" i="3"/>
  <c r="AG116" i="3"/>
  <c r="H116" i="3"/>
  <c r="GB115" i="3"/>
  <c r="FE115" i="3"/>
  <c r="EG115" i="3"/>
  <c r="DJ115" i="3"/>
  <c r="CM115" i="3"/>
  <c r="BP115" i="3"/>
  <c r="AS115" i="3"/>
  <c r="V115" i="3"/>
  <c r="GM114" i="3"/>
  <c r="FP114" i="3"/>
  <c r="ES114" i="3"/>
  <c r="DV114" i="3"/>
  <c r="CY114" i="3"/>
  <c r="CB114" i="3"/>
  <c r="BD114" i="3"/>
  <c r="AG114" i="3"/>
  <c r="J114" i="3"/>
  <c r="GB113" i="3"/>
  <c r="FE113" i="3"/>
  <c r="EG113" i="3"/>
  <c r="DJ113" i="3"/>
  <c r="CM113" i="3"/>
  <c r="BP113" i="3"/>
  <c r="AS113" i="3"/>
  <c r="V113" i="3"/>
  <c r="GP112" i="3"/>
  <c r="FP112" i="3"/>
  <c r="ES112" i="3"/>
  <c r="DV112" i="3"/>
  <c r="CY112" i="3"/>
  <c r="CB112" i="3"/>
  <c r="BD112" i="3"/>
  <c r="AG112" i="3"/>
  <c r="J112" i="3"/>
  <c r="GD111" i="3"/>
  <c r="FE111" i="3"/>
  <c r="EH111" i="3"/>
  <c r="DJ111" i="3"/>
  <c r="CM111" i="3"/>
  <c r="BP111" i="3"/>
  <c r="AS111" i="3"/>
  <c r="V111" i="3"/>
  <c r="GP110" i="3"/>
  <c r="FR110" i="3"/>
  <c r="ES110" i="3"/>
  <c r="DV110" i="3"/>
  <c r="CY110" i="3"/>
  <c r="CB110" i="3"/>
  <c r="BE110" i="3"/>
  <c r="AG110" i="3"/>
  <c r="J110" i="3"/>
  <c r="GD109" i="3"/>
  <c r="FG109" i="3"/>
  <c r="EH109" i="3"/>
  <c r="DK109" i="3"/>
  <c r="CM109" i="3"/>
  <c r="BP109" i="3"/>
  <c r="AS109" i="3"/>
  <c r="V109" i="3"/>
  <c r="GP108" i="3"/>
  <c r="FS108" i="3"/>
  <c r="EU108" i="3"/>
  <c r="DV108" i="3"/>
  <c r="CY108" i="3"/>
  <c r="CB108" i="3"/>
  <c r="BE108" i="3"/>
  <c r="AH108" i="3"/>
  <c r="J108" i="3"/>
  <c r="GD107" i="3"/>
  <c r="FG107" i="3"/>
  <c r="EJ107" i="3"/>
  <c r="DK107" i="3"/>
  <c r="CM107" i="3"/>
  <c r="BP107" i="3"/>
  <c r="AS107" i="3"/>
  <c r="V107" i="3"/>
  <c r="GP106" i="3"/>
  <c r="FS106" i="3"/>
  <c r="EV106" i="3"/>
  <c r="DX106" i="3"/>
  <c r="CY106" i="3"/>
  <c r="CB106" i="3"/>
  <c r="BE106" i="3"/>
  <c r="AH106" i="3"/>
  <c r="J106" i="3"/>
  <c r="GD105" i="3"/>
  <c r="FG105" i="3"/>
  <c r="EJ105" i="3"/>
  <c r="DM105" i="3"/>
  <c r="CN105" i="3"/>
  <c r="BP105" i="3"/>
  <c r="AS105" i="3"/>
  <c r="V105" i="3"/>
  <c r="GP104" i="3"/>
  <c r="FS104" i="3"/>
  <c r="EV104" i="3"/>
  <c r="DX104" i="3"/>
  <c r="DA104" i="3"/>
  <c r="CB104" i="3"/>
  <c r="BE104" i="3"/>
  <c r="AH104" i="3"/>
  <c r="K104" i="3"/>
  <c r="GD103" i="3"/>
  <c r="FG103" i="3"/>
  <c r="EJ103" i="3"/>
  <c r="DM103" i="3"/>
  <c r="CP103" i="3"/>
  <c r="BQ103" i="3"/>
  <c r="AS103" i="3"/>
  <c r="V103" i="3"/>
  <c r="GP102" i="3"/>
  <c r="FS102" i="3"/>
  <c r="EV102" i="3"/>
  <c r="DY102" i="3"/>
  <c r="DA102" i="3"/>
  <c r="CD102" i="3"/>
  <c r="BE102" i="3"/>
  <c r="AH102" i="3"/>
  <c r="K102" i="3"/>
  <c r="GE101" i="3"/>
  <c r="FG101" i="3"/>
  <c r="EJ101" i="3"/>
  <c r="DM101" i="3"/>
  <c r="CP101" i="3"/>
  <c r="BS101" i="3"/>
  <c r="AS101" i="3"/>
  <c r="V101" i="3"/>
  <c r="GP100" i="3"/>
  <c r="FS100" i="3"/>
  <c r="EV100" i="3"/>
  <c r="DY100" i="3"/>
  <c r="DB100" i="3"/>
  <c r="CD100" i="3"/>
  <c r="BG100" i="3"/>
  <c r="AH100" i="3"/>
  <c r="K100" i="3"/>
  <c r="GE99" i="3"/>
  <c r="FG99" i="3"/>
  <c r="EJ99" i="3"/>
  <c r="DM99" i="3"/>
  <c r="CP99" i="3"/>
  <c r="BS99" i="3"/>
  <c r="AV99" i="3"/>
  <c r="V99" i="3"/>
  <c r="GP98" i="3"/>
  <c r="FS98" i="3"/>
  <c r="EV98" i="3"/>
  <c r="DY98" i="3"/>
  <c r="DB98" i="3"/>
  <c r="CD98" i="3"/>
  <c r="BG98" i="3"/>
  <c r="AJ98" i="3"/>
  <c r="K98" i="3"/>
  <c r="GE97" i="3"/>
  <c r="FH97" i="3"/>
  <c r="EJ97" i="3"/>
  <c r="DM97" i="3"/>
  <c r="CP97" i="3"/>
  <c r="BS97" i="3"/>
  <c r="AV97" i="3"/>
  <c r="Y97" i="3"/>
  <c r="GP96" i="3"/>
  <c r="FS96" i="3"/>
  <c r="EV96" i="3"/>
  <c r="DY96" i="3"/>
  <c r="DB96" i="3"/>
  <c r="CE96" i="3"/>
  <c r="BG96" i="3"/>
  <c r="AJ96" i="3"/>
  <c r="M96" i="3"/>
  <c r="GE95" i="3"/>
  <c r="FH95" i="3"/>
  <c r="EK95" i="3"/>
  <c r="DM95" i="3"/>
  <c r="CP95" i="3"/>
  <c r="BS95" i="3"/>
  <c r="AV95" i="3"/>
  <c r="Y95" i="3"/>
  <c r="B95" i="3"/>
  <c r="FS94" i="3"/>
  <c r="EV94" i="3"/>
  <c r="DY94" i="3"/>
  <c r="DB94" i="3"/>
  <c r="CE94" i="3"/>
  <c r="BH94" i="3"/>
  <c r="AJ94" i="3"/>
  <c r="M94" i="3"/>
  <c r="GG93" i="3"/>
  <c r="FH93" i="3"/>
  <c r="EK93" i="3"/>
  <c r="DM93" i="3"/>
  <c r="CP93" i="3"/>
  <c r="BS93" i="3"/>
  <c r="AV93" i="3"/>
  <c r="Y93" i="3"/>
  <c r="B93" i="3"/>
  <c r="FV92" i="3"/>
  <c r="EV92" i="3"/>
  <c r="DY92" i="3"/>
  <c r="DB92" i="3"/>
  <c r="CE92" i="3"/>
  <c r="BH92" i="3"/>
  <c r="AJ92" i="3"/>
  <c r="M92" i="3"/>
  <c r="GG91" i="3"/>
  <c r="FJ91" i="3"/>
  <c r="EK91" i="3"/>
  <c r="DN91" i="3"/>
  <c r="CP91" i="3"/>
  <c r="BS91" i="3"/>
  <c r="AV91" i="3"/>
  <c r="Y91" i="3"/>
  <c r="B91" i="3"/>
  <c r="FV90" i="3"/>
  <c r="EX90" i="3"/>
  <c r="DY90" i="3"/>
  <c r="DB90" i="3"/>
  <c r="CE90" i="3"/>
  <c r="BH90" i="3"/>
  <c r="AK90" i="3"/>
  <c r="M90" i="3"/>
  <c r="GG89" i="3"/>
  <c r="FJ89" i="3"/>
  <c r="EM89" i="3"/>
  <c r="DN89" i="3"/>
  <c r="CQ89" i="3"/>
  <c r="BS89" i="3"/>
  <c r="AV89" i="3"/>
  <c r="Y89" i="3"/>
  <c r="B89" i="3"/>
  <c r="FV88" i="3"/>
  <c r="EY88" i="3"/>
  <c r="EA88" i="3"/>
  <c r="DB88" i="3"/>
  <c r="CF88" i="3"/>
  <c r="BJ88" i="3"/>
  <c r="AN88" i="3"/>
  <c r="R88" i="3"/>
  <c r="GM87" i="3"/>
  <c r="FQ87" i="3"/>
  <c r="EU87" i="3"/>
  <c r="DY87" i="3"/>
  <c r="DA87" i="3"/>
  <c r="CE87" i="3"/>
  <c r="BI87" i="3"/>
  <c r="AM87" i="3"/>
  <c r="Q87" i="3"/>
  <c r="GL86" i="3"/>
  <c r="FP86" i="3"/>
  <c r="ET86" i="3"/>
  <c r="DX86" i="3"/>
  <c r="CZ86" i="3"/>
  <c r="CD86" i="3"/>
  <c r="BH86" i="3"/>
  <c r="AL86" i="3"/>
  <c r="P86" i="3"/>
  <c r="GK85" i="3"/>
  <c r="FO85" i="3"/>
  <c r="ES85" i="3"/>
  <c r="DW85" i="3"/>
  <c r="CY85" i="3"/>
  <c r="CC85" i="3"/>
  <c r="BG85" i="3"/>
  <c r="AK85" i="3"/>
  <c r="O85" i="3"/>
  <c r="GJ84" i="3"/>
  <c r="FN84" i="3"/>
  <c r="ER84" i="3"/>
  <c r="DV84" i="3"/>
  <c r="CX84" i="3"/>
  <c r="CB84" i="3"/>
  <c r="BF84" i="3"/>
  <c r="AJ84" i="3"/>
  <c r="N84" i="3"/>
  <c r="GI83" i="3"/>
  <c r="FM83" i="3"/>
  <c r="EQ83" i="3"/>
  <c r="DU83" i="3"/>
  <c r="CW83" i="3"/>
  <c r="CA83" i="3"/>
  <c r="BE83" i="3"/>
  <c r="AI83" i="3"/>
  <c r="M83" i="3"/>
  <c r="GH82" i="3"/>
  <c r="FL82" i="3"/>
  <c r="EP82" i="3"/>
  <c r="DT82" i="3"/>
  <c r="CV82" i="3"/>
  <c r="BZ82" i="3"/>
  <c r="BD82" i="3"/>
  <c r="AH82" i="3"/>
  <c r="L82" i="3"/>
  <c r="GG81" i="3"/>
  <c r="FK81" i="3"/>
  <c r="EO81" i="3"/>
  <c r="DS81" i="3"/>
  <c r="CU81" i="3"/>
  <c r="BY81" i="3"/>
  <c r="BC81" i="3"/>
  <c r="AG81" i="3"/>
  <c r="K81" i="3"/>
  <c r="GF80" i="3"/>
  <c r="FJ80" i="3"/>
  <c r="EN80" i="3"/>
  <c r="DR80" i="3"/>
  <c r="CT80" i="3"/>
  <c r="BX80" i="3"/>
  <c r="BB80" i="3"/>
  <c r="AF80" i="3"/>
  <c r="J80" i="3"/>
  <c r="GE79" i="3"/>
  <c r="FI79" i="3"/>
  <c r="EM79" i="3"/>
  <c r="DQ79" i="3"/>
  <c r="CS79" i="3"/>
  <c r="BW79" i="3"/>
  <c r="BA79" i="3"/>
  <c r="AE79" i="3"/>
  <c r="I79" i="3"/>
  <c r="GD78" i="3"/>
  <c r="FH78" i="3"/>
  <c r="EL78" i="3"/>
  <c r="DP78" i="3"/>
  <c r="CR78" i="3"/>
  <c r="BV78" i="3"/>
  <c r="AZ78" i="3"/>
  <c r="AD78" i="3"/>
  <c r="H78" i="3"/>
  <c r="GC77" i="3"/>
  <c r="FG77" i="3"/>
  <c r="EK77" i="3"/>
  <c r="DO77" i="3"/>
  <c r="CQ77" i="3"/>
  <c r="BU77" i="3"/>
  <c r="AY77" i="3"/>
  <c r="AC77" i="3"/>
  <c r="G77" i="3"/>
  <c r="GB76" i="3"/>
  <c r="FF76" i="3"/>
  <c r="EJ76" i="3"/>
  <c r="DN76" i="3"/>
  <c r="CP76" i="3"/>
  <c r="BT76" i="3"/>
  <c r="AX76" i="3"/>
  <c r="AB76" i="3"/>
  <c r="F76" i="3"/>
  <c r="GA75" i="3"/>
  <c r="FE75" i="3"/>
  <c r="EI75" i="3"/>
  <c r="DM75" i="3"/>
  <c r="CO75" i="3"/>
  <c r="BS75" i="3"/>
  <c r="AW75" i="3"/>
  <c r="AA75" i="3"/>
  <c r="E75" i="3"/>
  <c r="FZ74" i="3"/>
  <c r="FD74" i="3"/>
  <c r="EH74" i="3"/>
  <c r="DL74" i="3"/>
  <c r="CN74" i="3"/>
  <c r="BR74" i="3"/>
  <c r="AV74" i="3"/>
  <c r="Z74" i="3"/>
  <c r="D74" i="3"/>
  <c r="FY73" i="3"/>
  <c r="FC73" i="3"/>
  <c r="EG73" i="3"/>
  <c r="DK73" i="3"/>
  <c r="CM73" i="3"/>
  <c r="BQ73" i="3"/>
  <c r="AU73" i="3"/>
  <c r="Y73" i="3"/>
  <c r="C73" i="3"/>
  <c r="FX72" i="3"/>
  <c r="FB72" i="3"/>
  <c r="EF72" i="3"/>
  <c r="DJ72" i="3"/>
  <c r="CL72" i="3"/>
  <c r="BP72" i="3"/>
  <c r="AT72" i="3"/>
  <c r="X72" i="3"/>
  <c r="B72" i="3"/>
  <c r="FW71" i="3"/>
  <c r="FA71" i="3"/>
  <c r="EE71" i="3"/>
  <c r="DI71" i="3"/>
  <c r="CK71" i="3"/>
  <c r="BO71" i="3"/>
  <c r="AS71" i="3"/>
  <c r="W71" i="3"/>
  <c r="GR70" i="3"/>
  <c r="FV70" i="3"/>
  <c r="EZ70" i="3"/>
  <c r="ED70" i="3"/>
  <c r="DH70" i="3"/>
  <c r="CJ70" i="3"/>
  <c r="BN70" i="3"/>
  <c r="AR70" i="3"/>
  <c r="V70" i="3"/>
  <c r="GQ69" i="3"/>
  <c r="FU69" i="3"/>
  <c r="EY69" i="3"/>
  <c r="EC69" i="3"/>
  <c r="DG69" i="3"/>
  <c r="CI69" i="3"/>
  <c r="BM69" i="3"/>
  <c r="AQ69" i="3"/>
  <c r="U69" i="3"/>
  <c r="GP68" i="3"/>
  <c r="FT68" i="3"/>
  <c r="EX68" i="3"/>
  <c r="EB68" i="3"/>
  <c r="DF68" i="3"/>
  <c r="CH68" i="3"/>
  <c r="BL68" i="3"/>
  <c r="AP68" i="3"/>
  <c r="T68" i="3"/>
  <c r="GO67" i="3"/>
  <c r="FS67" i="3"/>
  <c r="EW67" i="3"/>
  <c r="EA67" i="3"/>
  <c r="DE67" i="3"/>
  <c r="CG67" i="3"/>
  <c r="BK67" i="3"/>
  <c r="AO67" i="3"/>
  <c r="S67" i="3"/>
  <c r="GN66" i="3"/>
  <c r="FR66" i="3"/>
  <c r="EV66" i="3"/>
  <c r="DZ66" i="3"/>
  <c r="DD66" i="3"/>
  <c r="CF66" i="3"/>
  <c r="BJ66" i="3"/>
  <c r="AN66" i="3"/>
  <c r="R66" i="3"/>
  <c r="GM65" i="3"/>
  <c r="FQ65" i="3"/>
  <c r="EU65" i="3"/>
  <c r="DY65" i="3"/>
  <c r="DC65" i="3"/>
  <c r="CE65" i="3"/>
  <c r="BI65" i="3"/>
  <c r="AM65" i="3"/>
  <c r="Q65" i="3"/>
  <c r="GL64" i="3"/>
  <c r="FP64" i="3"/>
  <c r="ET64" i="3"/>
  <c r="DX64" i="3"/>
  <c r="DB64" i="3"/>
  <c r="CD64" i="3"/>
  <c r="BH64" i="3"/>
  <c r="AL64" i="3"/>
  <c r="P64" i="3"/>
  <c r="GK63" i="3"/>
  <c r="FO63" i="3"/>
  <c r="ES63" i="3"/>
  <c r="DW63" i="3"/>
  <c r="DA63" i="3"/>
  <c r="CC63" i="3"/>
  <c r="BG63" i="3"/>
  <c r="AK63" i="3"/>
  <c r="O63" i="3"/>
  <c r="GJ62" i="3"/>
  <c r="FN62" i="3"/>
  <c r="ER62" i="3"/>
  <c r="DV62" i="3"/>
  <c r="CZ62" i="3"/>
  <c r="CB62" i="3"/>
  <c r="BF62" i="3"/>
  <c r="AJ62" i="3"/>
  <c r="N62" i="3"/>
  <c r="GI61" i="3"/>
  <c r="FM61" i="3"/>
  <c r="EQ61" i="3"/>
  <c r="DU61" i="3"/>
  <c r="CY61" i="3"/>
  <c r="CA61" i="3"/>
  <c r="BE61" i="3"/>
  <c r="AI61" i="3"/>
  <c r="M61" i="3"/>
  <c r="GH60" i="3"/>
  <c r="FL60" i="3"/>
  <c r="EP60" i="3"/>
  <c r="DT60" i="3"/>
  <c r="CX60" i="3"/>
  <c r="BZ60" i="3"/>
  <c r="BD60" i="3"/>
  <c r="AH60" i="3"/>
  <c r="L60" i="3"/>
  <c r="GG59" i="3"/>
  <c r="FK59" i="3"/>
  <c r="EO59" i="3"/>
  <c r="DS59" i="3"/>
  <c r="CW59" i="3"/>
  <c r="BY59" i="3"/>
  <c r="BC59" i="3"/>
  <c r="AI59" i="3"/>
  <c r="O59" i="3"/>
  <c r="GL58" i="3"/>
  <c r="FR58" i="3"/>
  <c r="EX58" i="3"/>
  <c r="ED58" i="3"/>
  <c r="DJ58" i="3"/>
  <c r="CP58" i="3"/>
  <c r="BV58" i="3"/>
  <c r="BB58" i="3"/>
  <c r="AH58" i="3"/>
  <c r="N58" i="3"/>
  <c r="GK57" i="3"/>
  <c r="FQ57" i="3"/>
  <c r="EW57" i="3"/>
  <c r="EC57" i="3"/>
  <c r="DI57" i="3"/>
  <c r="CO57" i="3"/>
  <c r="BU57" i="3"/>
  <c r="BA57" i="3"/>
  <c r="AG57" i="3"/>
  <c r="M57" i="3"/>
  <c r="GJ56" i="3"/>
  <c r="FP56" i="3"/>
  <c r="EV56" i="3"/>
  <c r="EB56" i="3"/>
  <c r="DH56" i="3"/>
  <c r="CN56" i="3"/>
  <c r="BT56" i="3"/>
  <c r="AZ56" i="3"/>
  <c r="AF56" i="3"/>
  <c r="L56" i="3"/>
  <c r="GI55" i="3"/>
  <c r="FO55" i="3"/>
  <c r="EU55" i="3"/>
  <c r="EA55" i="3"/>
  <c r="DG55" i="3"/>
  <c r="CM55" i="3"/>
  <c r="BS55" i="3"/>
  <c r="AY55" i="3"/>
  <c r="AE55" i="3"/>
  <c r="K55" i="3"/>
  <c r="GH54" i="3"/>
  <c r="FN54" i="3"/>
  <c r="ET54" i="3"/>
  <c r="DZ54" i="3"/>
  <c r="DF54" i="3"/>
  <c r="CL54" i="3"/>
  <c r="BR54" i="3"/>
  <c r="AX54" i="3"/>
  <c r="AD54" i="3"/>
  <c r="J54" i="3"/>
  <c r="GG53" i="3"/>
  <c r="FM53" i="3"/>
  <c r="ES53" i="3"/>
  <c r="DY53" i="3"/>
  <c r="DE53" i="3"/>
  <c r="CK53" i="3"/>
  <c r="BQ53" i="3"/>
  <c r="AW53" i="3"/>
  <c r="AC53" i="3"/>
  <c r="I53" i="3"/>
  <c r="GF52" i="3"/>
  <c r="FL52" i="3"/>
  <c r="ER52" i="3"/>
  <c r="DX52" i="3"/>
  <c r="DD52" i="3"/>
  <c r="CJ52" i="3"/>
  <c r="BP52" i="3"/>
  <c r="AV52" i="3"/>
  <c r="AB52" i="3"/>
  <c r="H52" i="3"/>
  <c r="GE51" i="3"/>
  <c r="FK51" i="3"/>
  <c r="EQ51" i="3"/>
  <c r="DW51" i="3"/>
  <c r="DC51" i="3"/>
  <c r="CI51" i="3"/>
  <c r="BO51" i="3"/>
  <c r="AU51" i="3"/>
  <c r="AA51" i="3"/>
  <c r="G51" i="3"/>
  <c r="GD50" i="3"/>
  <c r="FJ50" i="3"/>
  <c r="EP50" i="3"/>
  <c r="DV50" i="3"/>
  <c r="DB50" i="3"/>
  <c r="CH50" i="3"/>
  <c r="BN50" i="3"/>
  <c r="AT50" i="3"/>
  <c r="Z50" i="3"/>
  <c r="F50" i="3"/>
  <c r="GC49" i="3"/>
  <c r="FI49" i="3"/>
  <c r="EO49" i="3"/>
  <c r="DU49" i="3"/>
  <c r="DA49" i="3"/>
  <c r="CG49" i="3"/>
  <c r="BM49" i="3"/>
  <c r="AS49" i="3"/>
  <c r="Y49" i="3"/>
  <c r="E49" i="3"/>
  <c r="GB48" i="3"/>
  <c r="FH48" i="3"/>
  <c r="EN48" i="3"/>
  <c r="DT48" i="3"/>
  <c r="CZ48" i="3"/>
  <c r="CF48" i="3"/>
  <c r="BL48" i="3"/>
  <c r="AR48" i="3"/>
  <c r="X48" i="3"/>
  <c r="D48" i="3"/>
  <c r="GA47" i="3"/>
  <c r="FG47" i="3"/>
  <c r="EM47" i="3"/>
  <c r="DS47" i="3"/>
  <c r="CY47" i="3"/>
  <c r="CE47" i="3"/>
  <c r="BK47" i="3"/>
  <c r="AQ47" i="3"/>
  <c r="W47" i="3"/>
  <c r="C47" i="3"/>
  <c r="FZ46" i="3"/>
  <c r="FF46" i="3"/>
  <c r="EL46" i="3"/>
  <c r="DR46" i="3"/>
  <c r="CX46" i="3"/>
  <c r="CD46" i="3"/>
  <c r="BJ46" i="3"/>
  <c r="AP46" i="3"/>
  <c r="V46" i="3"/>
  <c r="B46" i="3"/>
  <c r="FY45" i="3"/>
  <c r="FE45" i="3"/>
  <c r="EK45" i="3"/>
  <c r="DQ45" i="3"/>
  <c r="CW45" i="3"/>
  <c r="CC45" i="3"/>
  <c r="BI45" i="3"/>
  <c r="AO45" i="3"/>
  <c r="U45" i="3"/>
  <c r="GR44" i="3"/>
  <c r="FX44" i="3"/>
  <c r="FD44" i="3"/>
  <c r="EJ44" i="3"/>
  <c r="DP44" i="3"/>
  <c r="CV44" i="3"/>
  <c r="CB44" i="3"/>
  <c r="BH44" i="3"/>
  <c r="AN44" i="3"/>
  <c r="T44" i="3"/>
  <c r="GQ43" i="3"/>
  <c r="FW43" i="3"/>
  <c r="FC43" i="3"/>
  <c r="EI43" i="3"/>
  <c r="DO43" i="3"/>
  <c r="CU43" i="3"/>
  <c r="CA43" i="3"/>
  <c r="BG43" i="3"/>
  <c r="AM43" i="3"/>
  <c r="S43" i="3"/>
  <c r="GP42" i="3"/>
  <c r="FV42" i="3"/>
  <c r="FB42" i="3"/>
  <c r="EH42" i="3"/>
  <c r="DN42" i="3"/>
  <c r="CT42" i="3"/>
  <c r="BZ42" i="3"/>
  <c r="BF42" i="3"/>
  <c r="AL42" i="3"/>
  <c r="R42" i="3"/>
  <c r="GO41" i="3"/>
  <c r="FU41" i="3"/>
  <c r="FA41" i="3"/>
  <c r="EG41" i="3"/>
  <c r="DM41" i="3"/>
  <c r="CS41" i="3"/>
  <c r="BY41" i="3"/>
  <c r="BE41" i="3"/>
  <c r="AK41" i="3"/>
  <c r="Q41" i="3"/>
  <c r="GN40" i="3"/>
  <c r="FT40" i="3"/>
  <c r="EZ40" i="3"/>
  <c r="EF40" i="3"/>
  <c r="DL40" i="3"/>
  <c r="CR40" i="3"/>
  <c r="BX40" i="3"/>
  <c r="BD40" i="3"/>
  <c r="AJ40" i="3"/>
  <c r="P40" i="3"/>
  <c r="GM39" i="3"/>
  <c r="FS39" i="3"/>
  <c r="EY39" i="3"/>
  <c r="EE39" i="3"/>
  <c r="DK39" i="3"/>
  <c r="CQ39" i="3"/>
  <c r="BW39" i="3"/>
  <c r="BC39" i="3"/>
  <c r="AI39" i="3"/>
  <c r="O39" i="3"/>
  <c r="GL38" i="3"/>
  <c r="FR38" i="3"/>
  <c r="EX38" i="3"/>
  <c r="ED38" i="3"/>
  <c r="DJ38" i="3"/>
  <c r="CP38" i="3"/>
  <c r="BV38" i="3"/>
  <c r="BB38" i="3"/>
  <c r="AH38" i="3"/>
  <c r="N38" i="3"/>
  <c r="GK37" i="3"/>
  <c r="FQ37" i="3"/>
  <c r="EW37" i="3"/>
  <c r="EC37" i="3"/>
  <c r="DI37" i="3"/>
  <c r="CO37" i="3"/>
  <c r="BU37" i="3"/>
  <c r="BA37" i="3"/>
  <c r="AG37" i="3"/>
  <c r="M37" i="3"/>
  <c r="GJ36" i="3"/>
  <c r="FP36" i="3"/>
  <c r="EV36" i="3"/>
  <c r="EB36" i="3"/>
  <c r="DH36" i="3"/>
  <c r="CN36" i="3"/>
  <c r="BT36" i="3"/>
  <c r="AZ36" i="3"/>
  <c r="AF36" i="3"/>
  <c r="L36" i="3"/>
  <c r="GI35" i="3"/>
  <c r="FO35" i="3"/>
  <c r="EU35" i="3"/>
  <c r="EA35" i="3"/>
  <c r="DG35" i="3"/>
  <c r="CM35" i="3"/>
  <c r="BS35" i="3"/>
  <c r="AY35" i="3"/>
  <c r="AE35" i="3"/>
  <c r="K35" i="3"/>
  <c r="GH34" i="3"/>
  <c r="FN34" i="3"/>
  <c r="ET34" i="3"/>
  <c r="DZ34" i="3"/>
  <c r="DF34" i="3"/>
  <c r="CL34" i="3"/>
  <c r="BR34" i="3"/>
  <c r="AX34" i="3"/>
  <c r="AD34" i="3"/>
  <c r="J34" i="3"/>
  <c r="GG33" i="3"/>
  <c r="FM33" i="3"/>
  <c r="ES33" i="3"/>
  <c r="DY33" i="3"/>
  <c r="DE33" i="3"/>
  <c r="CK33" i="3"/>
  <c r="BQ33" i="3"/>
  <c r="AW33" i="3"/>
  <c r="AC33" i="3"/>
  <c r="I33" i="3"/>
  <c r="GF32" i="3"/>
  <c r="FL32" i="3"/>
  <c r="ER32" i="3"/>
  <c r="DX32" i="3"/>
  <c r="DD32" i="3"/>
  <c r="CJ32" i="3"/>
  <c r="BP32" i="3"/>
  <c r="AV32" i="3"/>
  <c r="AB32" i="3"/>
  <c r="H32" i="3"/>
  <c r="GE31" i="3"/>
  <c r="FK31" i="3"/>
  <c r="EQ31" i="3"/>
  <c r="DW31" i="3"/>
  <c r="DC31" i="3"/>
  <c r="CI31" i="3"/>
  <c r="BO31" i="3"/>
  <c r="AU31" i="3"/>
  <c r="AA31" i="3"/>
  <c r="G31" i="3"/>
  <c r="GD30" i="3"/>
  <c r="FJ30" i="3"/>
  <c r="EP30" i="3"/>
  <c r="DV30" i="3"/>
  <c r="DB30" i="3"/>
  <c r="CH30" i="3"/>
  <c r="BN30" i="3"/>
  <c r="AT30" i="3"/>
  <c r="Z30" i="3"/>
  <c r="F30" i="3"/>
  <c r="GC29" i="3"/>
  <c r="FI29" i="3"/>
  <c r="EO29" i="3"/>
  <c r="DU29" i="3"/>
  <c r="DA29" i="3"/>
  <c r="CG29" i="3"/>
  <c r="BM29" i="3"/>
  <c r="AS29" i="3"/>
  <c r="Y29" i="3"/>
  <c r="E29" i="3"/>
  <c r="GB28" i="3"/>
  <c r="FH28" i="3"/>
  <c r="EN28" i="3"/>
  <c r="DT28" i="3"/>
  <c r="CZ28" i="3"/>
  <c r="CF28" i="3"/>
  <c r="BL28" i="3"/>
  <c r="AR28" i="3"/>
  <c r="X28" i="3"/>
  <c r="D28" i="3"/>
  <c r="GA27" i="3"/>
  <c r="FG27" i="3"/>
  <c r="EM27" i="3"/>
  <c r="DS27" i="3"/>
  <c r="CY27" i="3"/>
  <c r="CE27" i="3"/>
  <c r="BK27" i="3"/>
  <c r="AQ27" i="3"/>
  <c r="W27" i="3"/>
  <c r="C27" i="3"/>
  <c r="FZ26" i="3"/>
  <c r="FF26" i="3"/>
  <c r="EL26" i="3"/>
  <c r="DR26" i="3"/>
  <c r="CX26" i="3"/>
  <c r="CD26" i="3"/>
  <c r="BJ26" i="3"/>
  <c r="AP26" i="3"/>
  <c r="V26" i="3"/>
  <c r="B26" i="3"/>
  <c r="FY25" i="3"/>
  <c r="FE25" i="3"/>
  <c r="EK25" i="3"/>
  <c r="DQ25" i="3"/>
  <c r="CW25" i="3"/>
  <c r="CC25" i="3"/>
  <c r="BI25" i="3"/>
  <c r="AO25" i="3"/>
  <c r="U25" i="3"/>
  <c r="GR24" i="3"/>
  <c r="FX24" i="3"/>
  <c r="FD24" i="3"/>
  <c r="EJ24" i="3"/>
  <c r="DP24" i="3"/>
  <c r="CV24" i="3"/>
  <c r="CB24" i="3"/>
  <c r="BH24" i="3"/>
  <c r="AN24" i="3"/>
  <c r="T24" i="3"/>
  <c r="GQ23" i="3"/>
  <c r="FW23" i="3"/>
  <c r="FC23" i="3"/>
  <c r="EI23" i="3"/>
  <c r="DO23" i="3"/>
  <c r="CU23" i="3"/>
  <c r="CA23" i="3"/>
  <c r="BG23" i="3"/>
  <c r="AM23" i="3"/>
  <c r="S23" i="3"/>
  <c r="GP22" i="3"/>
  <c r="FV22" i="3"/>
  <c r="FB22" i="3"/>
  <c r="EH22" i="3"/>
  <c r="DN22" i="3"/>
  <c r="CT22" i="3"/>
  <c r="BZ22" i="3"/>
  <c r="BF22" i="3"/>
  <c r="AL22" i="3"/>
  <c r="R22" i="3"/>
  <c r="GO21" i="3"/>
  <c r="FU21" i="3"/>
  <c r="FA21" i="3"/>
  <c r="EG21" i="3"/>
  <c r="DM21" i="3"/>
  <c r="CS21" i="3"/>
  <c r="BY21" i="3"/>
  <c r="BE21" i="3"/>
  <c r="AK21" i="3"/>
  <c r="Q21" i="3"/>
  <c r="GN20" i="3"/>
  <c r="FT20" i="3"/>
  <c r="EZ20" i="3"/>
  <c r="EF20" i="3"/>
  <c r="DL20" i="3"/>
  <c r="CR20" i="3"/>
  <c r="BX20" i="3"/>
  <c r="BD20" i="3"/>
  <c r="AJ20" i="3"/>
  <c r="P20" i="3"/>
  <c r="GM19" i="3"/>
  <c r="FS19" i="3"/>
  <c r="EY19" i="3"/>
  <c r="EE19" i="3"/>
  <c r="DK19" i="3"/>
  <c r="CQ19" i="3"/>
  <c r="BW19" i="3"/>
  <c r="BC19" i="3"/>
  <c r="AI19" i="3"/>
  <c r="O19" i="3"/>
  <c r="GL18" i="3"/>
  <c r="FR18" i="3"/>
  <c r="EX18" i="3"/>
  <c r="ED18" i="3"/>
  <c r="DJ18" i="3"/>
  <c r="CP18" i="3"/>
  <c r="BV18" i="3"/>
  <c r="BB18" i="3"/>
  <c r="AH18" i="3"/>
  <c r="N18" i="3"/>
  <c r="GK17" i="3"/>
  <c r="FQ17" i="3"/>
  <c r="EW17" i="3"/>
  <c r="EC17" i="3"/>
  <c r="DI17" i="3"/>
  <c r="CO17" i="3"/>
  <c r="BU17" i="3"/>
  <c r="BA17" i="3"/>
  <c r="AG17" i="3"/>
  <c r="M17" i="3"/>
  <c r="GJ16" i="3"/>
  <c r="FP16" i="3"/>
  <c r="EV16" i="3"/>
  <c r="EB16" i="3"/>
  <c r="DH16" i="3"/>
  <c r="CN16" i="3"/>
  <c r="BT16" i="3"/>
  <c r="AZ16" i="3"/>
  <c r="AF16" i="3"/>
  <c r="L16" i="3"/>
  <c r="GI15" i="3"/>
  <c r="FO15" i="3"/>
  <c r="EU15" i="3"/>
  <c r="EA15" i="3"/>
  <c r="DG15" i="3"/>
  <c r="CM15" i="3"/>
  <c r="BS15" i="3"/>
  <c r="AY15" i="3"/>
  <c r="AE15" i="3"/>
  <c r="K15" i="3"/>
  <c r="GH14" i="3"/>
  <c r="FN14" i="3"/>
  <c r="ET14" i="3"/>
  <c r="DZ14" i="3"/>
  <c r="DF14" i="3"/>
  <c r="CL14" i="3"/>
  <c r="BR14" i="3"/>
  <c r="AX14" i="3"/>
  <c r="AD14" i="3"/>
  <c r="J14" i="3"/>
  <c r="GG13" i="3"/>
  <c r="FM13" i="3"/>
  <c r="ES13" i="3"/>
  <c r="DY13" i="3"/>
  <c r="DE13" i="3"/>
  <c r="CK13" i="3"/>
  <c r="BQ13" i="3"/>
  <c r="AW13" i="3"/>
  <c r="AC13" i="3"/>
  <c r="I13" i="3"/>
  <c r="GF12" i="3"/>
  <c r="FL12" i="3"/>
  <c r="ER12" i="3"/>
  <c r="DX12" i="3"/>
  <c r="DD12" i="3"/>
  <c r="CJ12" i="3"/>
  <c r="BP12" i="3"/>
  <c r="AV12" i="3"/>
  <c r="AB12" i="3"/>
  <c r="H12" i="3"/>
  <c r="GE11" i="3"/>
  <c r="FK11" i="3"/>
  <c r="EQ11" i="3"/>
  <c r="DW11" i="3"/>
  <c r="DC11" i="3"/>
  <c r="CI11" i="3"/>
  <c r="BO11" i="3"/>
  <c r="AU11" i="3"/>
  <c r="AA11" i="3"/>
  <c r="G11" i="3"/>
  <c r="GD10" i="3"/>
  <c r="FJ10" i="3"/>
  <c r="EP10" i="3"/>
  <c r="DV10" i="3"/>
  <c r="DB10" i="3"/>
  <c r="CH10" i="3"/>
  <c r="BN10" i="3"/>
  <c r="AT10" i="3"/>
  <c r="Z10" i="3"/>
  <c r="F10" i="3"/>
  <c r="GC9" i="3"/>
  <c r="FI9" i="3"/>
  <c r="EO9" i="3"/>
  <c r="DU9" i="3"/>
  <c r="DA9" i="3"/>
  <c r="CG9" i="3"/>
  <c r="BM9" i="3"/>
  <c r="AS9" i="3"/>
  <c r="Y9" i="3"/>
  <c r="E9" i="3"/>
  <c r="GB8" i="3"/>
  <c r="FH8" i="3"/>
  <c r="EN8" i="3"/>
  <c r="DT8" i="3"/>
  <c r="CZ8" i="3"/>
  <c r="CF8" i="3"/>
  <c r="BL8" i="3"/>
  <c r="AR8" i="3"/>
  <c r="X8" i="3"/>
  <c r="D8" i="3"/>
  <c r="GA7" i="3"/>
  <c r="FG7" i="3"/>
  <c r="EM7" i="3"/>
  <c r="DS7" i="3"/>
  <c r="CY7" i="3"/>
  <c r="CE7" i="3"/>
  <c r="BK7" i="3"/>
  <c r="AQ7" i="3"/>
  <c r="W7" i="3"/>
  <c r="C7" i="3"/>
  <c r="FZ6" i="3"/>
  <c r="FF6" i="3"/>
  <c r="EL6" i="3"/>
  <c r="DR6" i="3"/>
  <c r="CX6" i="3"/>
  <c r="CD6" i="3"/>
  <c r="BJ6" i="3"/>
  <c r="AP6" i="3"/>
  <c r="V6" i="3"/>
  <c r="B6" i="3"/>
  <c r="FY5" i="3"/>
  <c r="FE5" i="3"/>
  <c r="EK5" i="3"/>
  <c r="DQ5" i="3"/>
  <c r="CW5" i="3"/>
  <c r="CC5" i="3"/>
  <c r="BI5" i="3"/>
  <c r="AO5" i="3"/>
  <c r="U5" i="3"/>
  <c r="GR4" i="3"/>
  <c r="FX4" i="3"/>
  <c r="FD4" i="3"/>
  <c r="EJ4" i="3"/>
  <c r="DP4" i="3"/>
  <c r="CV4" i="3"/>
  <c r="CB4" i="3"/>
  <c r="BH4" i="3"/>
  <c r="AN4" i="3"/>
  <c r="T4" i="3"/>
  <c r="GQ3" i="3"/>
  <c r="FW3" i="3"/>
  <c r="FC3" i="3"/>
  <c r="EI3" i="3"/>
  <c r="DO3" i="3"/>
  <c r="CU3" i="3"/>
  <c r="CA3" i="3"/>
  <c r="BG3" i="3"/>
  <c r="AM3" i="3"/>
  <c r="S3" i="3"/>
  <c r="GP2" i="3"/>
  <c r="FV2" i="3"/>
  <c r="FB2" i="3"/>
  <c r="EH2" i="3"/>
  <c r="DN2" i="3"/>
  <c r="CT2" i="3"/>
  <c r="BZ2" i="3"/>
  <c r="BF2" i="3"/>
  <c r="AL2" i="3"/>
  <c r="R2" i="3"/>
  <c r="FR200" i="3"/>
  <c r="EO200" i="3"/>
  <c r="DM200" i="3"/>
  <c r="CK200" i="3"/>
  <c r="BF200" i="3"/>
  <c r="AD200" i="3"/>
  <c r="GQ199" i="3"/>
  <c r="FM199" i="3"/>
  <c r="EL199" i="3"/>
  <c r="DI199" i="3"/>
  <c r="CG199" i="3"/>
  <c r="AZ199" i="3"/>
  <c r="Y199" i="3"/>
  <c r="GN198" i="3"/>
  <c r="FJ198" i="3"/>
  <c r="EG198" i="3"/>
  <c r="DE198" i="3"/>
  <c r="BY198" i="3"/>
  <c r="AW198" i="3"/>
  <c r="V198" i="3"/>
  <c r="GH197" i="3"/>
  <c r="FF197" i="3"/>
  <c r="ED197" i="3"/>
  <c r="CX197" i="3"/>
  <c r="BV197" i="3"/>
  <c r="AT197" i="3"/>
  <c r="R197" i="3"/>
  <c r="GD196" i="3"/>
  <c r="EZ196" i="3"/>
  <c r="DX196" i="3"/>
  <c r="CU196" i="3"/>
  <c r="BR196" i="3"/>
  <c r="AP196" i="3"/>
  <c r="K196" i="3"/>
  <c r="FY195" i="3"/>
  <c r="EW195" i="3"/>
  <c r="DU195" i="3"/>
  <c r="CQ195" i="3"/>
  <c r="BN195" i="3"/>
  <c r="AM195" i="3"/>
  <c r="F195" i="3"/>
  <c r="FV194" i="3"/>
  <c r="ES194" i="3"/>
  <c r="DP194" i="3"/>
  <c r="CM194" i="3"/>
  <c r="BI194" i="3"/>
  <c r="AE194" i="3"/>
  <c r="C194" i="3"/>
  <c r="FR193" i="3"/>
  <c r="EO193" i="3"/>
  <c r="DL193" i="3"/>
  <c r="CG193" i="3"/>
  <c r="BF193" i="3"/>
  <c r="AA193" i="3"/>
  <c r="GQ192" i="3"/>
  <c r="FN192" i="3"/>
  <c r="EJ192" i="3"/>
  <c r="DF192" i="3"/>
  <c r="CD192" i="3"/>
  <c r="AZ192" i="3"/>
  <c r="X192" i="3"/>
  <c r="GM191" i="3"/>
  <c r="FF191" i="3"/>
  <c r="EE191" i="3"/>
  <c r="DB191" i="3"/>
  <c r="CA191" i="3"/>
  <c r="AV191" i="3"/>
  <c r="T191" i="3"/>
  <c r="GG190" i="3"/>
  <c r="FC190" i="3"/>
  <c r="EA190" i="3"/>
  <c r="CY190" i="3"/>
  <c r="BU190" i="3"/>
  <c r="AR190" i="3"/>
  <c r="O190" i="3"/>
  <c r="GD189" i="3"/>
  <c r="EZ189" i="3"/>
  <c r="DX189" i="3"/>
  <c r="CU189" i="3"/>
  <c r="BO189" i="3"/>
  <c r="AM189" i="3"/>
  <c r="L189" i="3"/>
  <c r="FX188" i="3"/>
  <c r="EV188" i="3"/>
  <c r="DS188" i="3"/>
  <c r="CN188" i="3"/>
  <c r="BK188" i="3"/>
  <c r="AJ188" i="3"/>
  <c r="H188" i="3"/>
  <c r="FT187" i="3"/>
  <c r="ER187" i="3"/>
  <c r="DN187" i="3"/>
  <c r="CJ187" i="3"/>
  <c r="BH187" i="3"/>
  <c r="AG187" i="3"/>
  <c r="GR186" i="3"/>
  <c r="FO186" i="3"/>
  <c r="EM186" i="3"/>
  <c r="DI186" i="3"/>
  <c r="CG186" i="3"/>
  <c r="BD186" i="3"/>
  <c r="AC186" i="3"/>
  <c r="GM185" i="3"/>
  <c r="FL185" i="3"/>
  <c r="EI185" i="3"/>
  <c r="DF185" i="3"/>
  <c r="CB185" i="3"/>
  <c r="BA185" i="3"/>
  <c r="T185" i="3"/>
  <c r="GJ184" i="3"/>
  <c r="FH184" i="3"/>
  <c r="EF184" i="3"/>
  <c r="DA184" i="3"/>
  <c r="BW184" i="3"/>
  <c r="AV184" i="3"/>
  <c r="Q184" i="3"/>
  <c r="GG183" i="3"/>
  <c r="FD183" i="3"/>
  <c r="DZ183" i="3"/>
  <c r="CV183" i="3"/>
  <c r="BT183" i="3"/>
  <c r="AS183" i="3"/>
  <c r="T183" i="3"/>
  <c r="GK182" i="3"/>
  <c r="FL182" i="3"/>
  <c r="EI182" i="3"/>
  <c r="DJ182" i="3"/>
  <c r="CK182" i="3"/>
  <c r="BJ182" i="3"/>
  <c r="AJ182" i="3"/>
  <c r="I182" i="3"/>
  <c r="FY181" i="3"/>
  <c r="EZ181" i="3"/>
  <c r="EA181" i="3"/>
  <c r="CY181" i="3"/>
  <c r="BZ181" i="3"/>
  <c r="AY181" i="3"/>
  <c r="X181" i="3"/>
  <c r="GP180" i="3"/>
  <c r="FQ180" i="3"/>
  <c r="EQ180" i="3"/>
  <c r="DP180" i="3"/>
  <c r="CO180" i="3"/>
  <c r="BP180" i="3"/>
  <c r="AO180" i="3"/>
  <c r="P180" i="3"/>
  <c r="GG179" i="3"/>
  <c r="FD179" i="3"/>
  <c r="EE179" i="3"/>
  <c r="DF179" i="3"/>
  <c r="CG179" i="3"/>
  <c r="BE179" i="3"/>
  <c r="AF179" i="3"/>
  <c r="E179" i="3"/>
  <c r="FU178" i="3"/>
  <c r="EV178" i="3"/>
  <c r="DW178" i="3"/>
  <c r="CU178" i="3"/>
  <c r="BV178" i="3"/>
  <c r="AU178" i="3"/>
  <c r="T178" i="3"/>
  <c r="GL177" i="3"/>
  <c r="FM177" i="3"/>
  <c r="EM177" i="3"/>
  <c r="DJ177" i="3"/>
  <c r="CK177" i="3"/>
  <c r="BL177" i="3"/>
  <c r="AK177" i="3"/>
  <c r="K177" i="3"/>
  <c r="GC176" i="3"/>
  <c r="EZ176" i="3"/>
  <c r="EA176" i="3"/>
  <c r="DB176" i="3"/>
  <c r="CA176" i="3"/>
  <c r="BA176" i="3"/>
  <c r="AB176" i="3"/>
  <c r="GP175" i="3"/>
  <c r="FQ175" i="3"/>
  <c r="ER175" i="3"/>
  <c r="DS175" i="3"/>
  <c r="CQ175" i="3"/>
  <c r="BP175" i="3"/>
  <c r="AQ175" i="3"/>
  <c r="P175" i="3"/>
  <c r="GH174" i="3"/>
  <c r="FH174" i="3"/>
  <c r="EG174" i="3"/>
  <c r="DF174" i="3"/>
  <c r="CG174" i="3"/>
  <c r="BH174" i="3"/>
  <c r="AG174" i="3"/>
  <c r="G174" i="3"/>
  <c r="FY173" i="3"/>
  <c r="EV173" i="3"/>
  <c r="DW173" i="3"/>
  <c r="CX173" i="3"/>
  <c r="BW173" i="3"/>
  <c r="AW173" i="3"/>
  <c r="V173" i="3"/>
  <c r="GL172" i="3"/>
  <c r="FM172" i="3"/>
  <c r="EN172" i="3"/>
  <c r="DN172" i="3"/>
  <c r="CM172" i="3"/>
  <c r="BL172" i="3"/>
  <c r="AM172" i="3"/>
  <c r="L172" i="3"/>
  <c r="GD171" i="3"/>
  <c r="FD171" i="3"/>
  <c r="EC171" i="3"/>
  <c r="DB171" i="3"/>
  <c r="CC171" i="3"/>
  <c r="BB171" i="3"/>
  <c r="AC171" i="3"/>
  <c r="C171" i="3"/>
  <c r="FQ170" i="3"/>
  <c r="ER170" i="3"/>
  <c r="DS170" i="3"/>
  <c r="CT170" i="3"/>
  <c r="BR170" i="3"/>
  <c r="AS170" i="3"/>
  <c r="R170" i="3"/>
  <c r="GH169" i="3"/>
  <c r="FI169" i="3"/>
  <c r="EJ169" i="3"/>
  <c r="DH169" i="3"/>
  <c r="CI169" i="3"/>
  <c r="BH169" i="3"/>
  <c r="AI169" i="3"/>
  <c r="H169" i="3"/>
  <c r="FZ168" i="3"/>
  <c r="EZ168" i="3"/>
  <c r="DW168" i="3"/>
  <c r="CX168" i="3"/>
  <c r="BY168" i="3"/>
  <c r="AX168" i="3"/>
  <c r="X168" i="3"/>
  <c r="GP167" i="3"/>
  <c r="FM167" i="3"/>
  <c r="EN167" i="3"/>
  <c r="DO167" i="3"/>
  <c r="CP167" i="3"/>
  <c r="BN167" i="3"/>
  <c r="AO167" i="3"/>
  <c r="N167" i="3"/>
  <c r="GD166" i="3"/>
  <c r="FE166" i="3"/>
  <c r="EF166" i="3"/>
  <c r="DD166" i="3"/>
  <c r="CC166" i="3"/>
  <c r="BD166" i="3"/>
  <c r="AC166" i="3"/>
  <c r="D166" i="3"/>
  <c r="FU165" i="3"/>
  <c r="EV165" i="3"/>
  <c r="DS165" i="3"/>
  <c r="CT165" i="3"/>
  <c r="BU165" i="3"/>
  <c r="AT165" i="3"/>
  <c r="T165" i="3"/>
  <c r="GL164" i="3"/>
  <c r="FI164" i="3"/>
  <c r="EJ164" i="3"/>
  <c r="DK164" i="3"/>
  <c r="CL164" i="3"/>
  <c r="BJ164" i="3"/>
  <c r="AI164" i="3"/>
  <c r="J164" i="3"/>
  <c r="FZ163" i="3"/>
  <c r="FA163" i="3"/>
  <c r="EA163" i="3"/>
  <c r="CZ163" i="3"/>
  <c r="BY163" i="3"/>
  <c r="AZ163" i="3"/>
  <c r="Y163" i="3"/>
  <c r="GQ162" i="3"/>
  <c r="FQ162" i="3"/>
  <c r="ER162" i="3"/>
  <c r="DO162" i="3"/>
  <c r="CP162" i="3"/>
  <c r="BQ162" i="3"/>
  <c r="AP162" i="3"/>
  <c r="P162" i="3"/>
  <c r="GF161" i="3"/>
  <c r="FE161" i="3"/>
  <c r="EF161" i="3"/>
  <c r="DG161" i="3"/>
  <c r="CE161" i="3"/>
  <c r="BF161" i="3"/>
  <c r="AE161" i="3"/>
  <c r="D161" i="3"/>
  <c r="FV160" i="3"/>
  <c r="EW160" i="3"/>
  <c r="DW160" i="3"/>
  <c r="CV160" i="3"/>
  <c r="BU160" i="3"/>
  <c r="AV160" i="3"/>
  <c r="U160" i="3"/>
  <c r="GM159" i="3"/>
  <c r="FM159" i="3"/>
  <c r="EJ159" i="3"/>
  <c r="DK159" i="3"/>
  <c r="CL159" i="3"/>
  <c r="BM159" i="3"/>
  <c r="AK159" i="3"/>
  <c r="L159" i="3"/>
  <c r="GB158" i="3"/>
  <c r="FA158" i="3"/>
  <c r="EB158" i="3"/>
  <c r="DC158" i="3"/>
  <c r="CA158" i="3"/>
  <c r="BB158" i="3"/>
  <c r="AA158" i="3"/>
  <c r="GQ157" i="3"/>
  <c r="FR157" i="3"/>
  <c r="ES157" i="3"/>
  <c r="DS157" i="3"/>
  <c r="CP157" i="3"/>
  <c r="BQ157" i="3"/>
  <c r="AR157" i="3"/>
  <c r="Q157" i="3"/>
  <c r="GH156" i="3"/>
  <c r="FI156" i="3"/>
  <c r="EF156" i="3"/>
  <c r="DG156" i="3"/>
  <c r="CH156" i="3"/>
  <c r="BG156" i="3"/>
  <c r="AG156" i="3"/>
  <c r="H156" i="3"/>
  <c r="FV155" i="3"/>
  <c r="EW155" i="3"/>
  <c r="DX155" i="3"/>
  <c r="CY155" i="3"/>
  <c r="BW155" i="3"/>
  <c r="AV155" i="3"/>
  <c r="W155" i="3"/>
  <c r="GM154" i="3"/>
  <c r="FN154" i="3"/>
  <c r="EN154" i="3"/>
  <c r="DM154" i="3"/>
  <c r="CL154" i="3"/>
  <c r="BM154" i="3"/>
  <c r="AN154" i="3"/>
  <c r="M154" i="3"/>
  <c r="GD153" i="3"/>
  <c r="FE153" i="3"/>
  <c r="EB153" i="3"/>
  <c r="DC153" i="3"/>
  <c r="CD153" i="3"/>
  <c r="BC153" i="3"/>
  <c r="AC153" i="3"/>
  <c r="B153" i="3"/>
  <c r="FR152" i="3"/>
  <c r="ES152" i="3"/>
  <c r="DT152" i="3"/>
  <c r="CT152" i="3"/>
  <c r="BS152" i="3"/>
  <c r="AR152" i="3"/>
  <c r="S152" i="3"/>
  <c r="GI151" i="3"/>
  <c r="FJ151" i="3"/>
  <c r="EJ151" i="3"/>
  <c r="DI151" i="3"/>
  <c r="CH151" i="3"/>
  <c r="BI151" i="3"/>
  <c r="AH151" i="3"/>
  <c r="I151" i="3"/>
  <c r="FZ150" i="3"/>
  <c r="EW150" i="3"/>
  <c r="DX150" i="3"/>
  <c r="CY150" i="3"/>
  <c r="BZ150" i="3"/>
  <c r="AX150" i="3"/>
  <c r="Y150" i="3"/>
  <c r="GO149" i="3"/>
  <c r="FN149" i="3"/>
  <c r="EO149" i="3"/>
  <c r="DP149" i="3"/>
  <c r="CN149" i="3"/>
  <c r="BO149" i="3"/>
  <c r="AN149" i="3"/>
  <c r="O149" i="3"/>
  <c r="GE148" i="3"/>
  <c r="FF148" i="3"/>
  <c r="EF148" i="3"/>
  <c r="DC148" i="3"/>
  <c r="CD148" i="3"/>
  <c r="BE148" i="3"/>
  <c r="AD148" i="3"/>
  <c r="D148" i="3"/>
  <c r="FV147" i="3"/>
  <c r="ES147" i="3"/>
  <c r="DT147" i="3"/>
  <c r="CU147" i="3"/>
  <c r="BV147" i="3"/>
  <c r="AT147" i="3"/>
  <c r="U147" i="3"/>
  <c r="GK146" i="3"/>
  <c r="FJ146" i="3"/>
  <c r="EK146" i="3"/>
  <c r="DL146" i="3"/>
  <c r="CJ146" i="3"/>
  <c r="BI146" i="3"/>
  <c r="AJ146" i="3"/>
  <c r="I146" i="3"/>
  <c r="GA145" i="3"/>
  <c r="FA145" i="3"/>
  <c r="EB145" i="3"/>
  <c r="CY145" i="3"/>
  <c r="BZ145" i="3"/>
  <c r="BA145" i="3"/>
  <c r="Z145" i="3"/>
  <c r="GQ144" i="3"/>
  <c r="FR144" i="3"/>
  <c r="EO144" i="3"/>
  <c r="DP144" i="3"/>
  <c r="CQ144" i="3"/>
  <c r="BR144" i="3"/>
  <c r="AP144" i="3"/>
  <c r="O144" i="3"/>
  <c r="GG143" i="3"/>
  <c r="FF143" i="3"/>
  <c r="EG143" i="3"/>
  <c r="DG143" i="3"/>
  <c r="CF143" i="3"/>
  <c r="BE143" i="3"/>
  <c r="AF143" i="3"/>
  <c r="E143" i="3"/>
  <c r="FW142" i="3"/>
  <c r="EW142" i="3"/>
  <c r="DX142" i="3"/>
  <c r="CU142" i="3"/>
  <c r="BV142" i="3"/>
  <c r="AW142" i="3"/>
  <c r="V142" i="3"/>
  <c r="GM141" i="3"/>
  <c r="FL141" i="3"/>
  <c r="EK141" i="3"/>
  <c r="DL141" i="3"/>
  <c r="CM141" i="3"/>
  <c r="BK141" i="3"/>
  <c r="AL141" i="3"/>
  <c r="K141" i="3"/>
  <c r="GA140" i="3"/>
  <c r="FB140" i="3"/>
  <c r="EC140" i="3"/>
  <c r="DC140" i="3"/>
  <c r="CB140" i="3"/>
  <c r="BA140" i="3"/>
  <c r="AB140" i="3"/>
  <c r="GR139" i="3"/>
  <c r="FS139" i="3"/>
  <c r="ES139" i="3"/>
  <c r="DP139" i="3"/>
  <c r="CQ139" i="3"/>
  <c r="BR139" i="3"/>
  <c r="AS139" i="3"/>
  <c r="Q139" i="3"/>
  <c r="GI138" i="3"/>
  <c r="FH138" i="3"/>
  <c r="EG138" i="3"/>
  <c r="DH138" i="3"/>
  <c r="CI138" i="3"/>
  <c r="BG138" i="3"/>
  <c r="AH138" i="3"/>
  <c r="G138" i="3"/>
  <c r="FW137" i="3"/>
  <c r="EX137" i="3"/>
  <c r="DY137" i="3"/>
  <c r="CY137" i="3"/>
  <c r="BV137" i="3"/>
  <c r="AW137" i="3"/>
  <c r="X137" i="3"/>
  <c r="GN136" i="3"/>
  <c r="FN136" i="3"/>
  <c r="EO136" i="3"/>
  <c r="DL136" i="3"/>
  <c r="CM136" i="3"/>
  <c r="BN136" i="3"/>
  <c r="AM136" i="3"/>
  <c r="M136" i="3"/>
  <c r="GE135" i="3"/>
  <c r="FB135" i="3"/>
  <c r="EC135" i="3"/>
  <c r="DD135" i="3"/>
  <c r="CE135" i="3"/>
  <c r="BC135" i="3"/>
  <c r="AB135" i="3"/>
  <c r="C135" i="3"/>
  <c r="FS134" i="3"/>
  <c r="ET134" i="3"/>
  <c r="DT134" i="3"/>
  <c r="CS134" i="3"/>
  <c r="BR134" i="3"/>
  <c r="AS134" i="3"/>
  <c r="T134" i="3"/>
  <c r="GJ133" i="3"/>
  <c r="FJ133" i="3"/>
  <c r="EK133" i="3"/>
  <c r="DH133" i="3"/>
  <c r="CI133" i="3"/>
  <c r="BJ133" i="3"/>
  <c r="AI133" i="3"/>
  <c r="I133" i="3"/>
  <c r="FY132" i="3"/>
  <c r="EX132" i="3"/>
  <c r="DY132" i="3"/>
  <c r="CZ132" i="3"/>
  <c r="BZ132" i="3"/>
  <c r="AY132" i="3"/>
  <c r="X132" i="3"/>
  <c r="GP131" i="3"/>
  <c r="FO131" i="3"/>
  <c r="EP131" i="3"/>
  <c r="DP131" i="3"/>
  <c r="CO131" i="3"/>
  <c r="BN131" i="3"/>
  <c r="AO131" i="3"/>
  <c r="N131" i="3"/>
  <c r="GG130" i="3"/>
  <c r="FI130" i="3"/>
  <c r="EK130" i="3"/>
  <c r="DM130" i="3"/>
  <c r="CK130" i="3"/>
  <c r="BM130" i="3"/>
  <c r="AO130" i="3"/>
  <c r="Q130" i="3"/>
  <c r="GH129" i="3"/>
  <c r="FJ129" i="3"/>
  <c r="EL129" i="3"/>
  <c r="DN129" i="3"/>
  <c r="CN129" i="3"/>
  <c r="BN129" i="3"/>
  <c r="AP129" i="3"/>
  <c r="R129" i="3"/>
  <c r="GI128" i="3"/>
  <c r="FK128" i="3"/>
  <c r="EM128" i="3"/>
  <c r="DO128" i="3"/>
  <c r="CQ128" i="3"/>
  <c r="BQ128" i="3"/>
  <c r="AQ128" i="3"/>
  <c r="S128" i="3"/>
  <c r="GL127" i="3"/>
  <c r="FL127" i="3"/>
  <c r="EN127" i="3"/>
  <c r="DP127" i="3"/>
  <c r="CR127" i="3"/>
  <c r="BR127" i="3"/>
  <c r="AT127" i="3"/>
  <c r="T127" i="3"/>
  <c r="GM126" i="3"/>
  <c r="FM126" i="3"/>
  <c r="EO126" i="3"/>
  <c r="DQ126" i="3"/>
  <c r="CS126" i="3"/>
  <c r="BU126" i="3"/>
  <c r="AU126" i="3"/>
  <c r="W126" i="3"/>
  <c r="GN125" i="3"/>
  <c r="FP125" i="3"/>
  <c r="EP125" i="3"/>
  <c r="DR125" i="3"/>
  <c r="CT125" i="3"/>
  <c r="BV125" i="3"/>
  <c r="AV125" i="3"/>
  <c r="X125" i="3"/>
  <c r="GQ124" i="3"/>
  <c r="FQ124" i="3"/>
  <c r="EQ124" i="3"/>
  <c r="DS124" i="3"/>
  <c r="CU124" i="3"/>
  <c r="BW124" i="3"/>
  <c r="AY124" i="3"/>
  <c r="Y124" i="3"/>
  <c r="GR123" i="3"/>
  <c r="FT123" i="3"/>
  <c r="ET123" i="3"/>
  <c r="DT123" i="3"/>
  <c r="CV123" i="3"/>
  <c r="BX123" i="3"/>
  <c r="AZ123" i="3"/>
  <c r="Z123" i="3"/>
  <c r="B123" i="3"/>
  <c r="FU122" i="3"/>
  <c r="EW122" i="3"/>
  <c r="DU122" i="3"/>
  <c r="CW122" i="3"/>
  <c r="BY122" i="3"/>
  <c r="BA122" i="3"/>
  <c r="AC122" i="3"/>
  <c r="C122" i="3"/>
  <c r="FV121" i="3"/>
  <c r="EX121" i="3"/>
  <c r="DZ121" i="3"/>
  <c r="CX121" i="3"/>
  <c r="BZ121" i="3"/>
  <c r="BB121" i="3"/>
  <c r="AD121" i="3"/>
  <c r="D121" i="3"/>
  <c r="FW120" i="3"/>
  <c r="EY120" i="3"/>
  <c r="EA120" i="3"/>
  <c r="DC120" i="3"/>
  <c r="CA120" i="3"/>
  <c r="BC120" i="3"/>
  <c r="AE120" i="3"/>
  <c r="G120" i="3"/>
  <c r="FZ119" i="3"/>
  <c r="FC119" i="3"/>
  <c r="EF119" i="3"/>
  <c r="DI119" i="3"/>
  <c r="CL119" i="3"/>
  <c r="BM119" i="3"/>
  <c r="AO119" i="3"/>
  <c r="R119" i="3"/>
  <c r="GL118" i="3"/>
  <c r="FO118" i="3"/>
  <c r="ER118" i="3"/>
  <c r="DU118" i="3"/>
  <c r="CW118" i="3"/>
  <c r="BZ118" i="3"/>
  <c r="BA118" i="3"/>
  <c r="AD118" i="3"/>
  <c r="G118" i="3"/>
  <c r="GA117" i="3"/>
  <c r="FC117" i="3"/>
  <c r="EF117" i="3"/>
  <c r="DI117" i="3"/>
  <c r="CL117" i="3"/>
  <c r="BO117" i="3"/>
  <c r="AO117" i="3"/>
  <c r="R117" i="3"/>
  <c r="GL116" i="3"/>
  <c r="FO116" i="3"/>
  <c r="ER116" i="3"/>
  <c r="DU116" i="3"/>
  <c r="CX116" i="3"/>
  <c r="BZ116" i="3"/>
  <c r="BC116" i="3"/>
  <c r="AD116" i="3"/>
  <c r="G116" i="3"/>
  <c r="GA115" i="3"/>
  <c r="FC115" i="3"/>
  <c r="EF115" i="3"/>
  <c r="DI115" i="3"/>
  <c r="CL115" i="3"/>
  <c r="BO115" i="3"/>
  <c r="AR115" i="3"/>
  <c r="R115" i="3"/>
  <c r="GL114" i="3"/>
  <c r="FO114" i="3"/>
  <c r="ER114" i="3"/>
  <c r="DU114" i="3"/>
  <c r="CX114" i="3"/>
  <c r="BZ114" i="3"/>
  <c r="BC114" i="3"/>
  <c r="AF114" i="3"/>
  <c r="G114" i="3"/>
  <c r="GA113" i="3"/>
  <c r="FD113" i="3"/>
  <c r="EF113" i="3"/>
  <c r="DI113" i="3"/>
  <c r="CL113" i="3"/>
  <c r="BO113" i="3"/>
  <c r="AR113" i="3"/>
  <c r="U113" i="3"/>
  <c r="GL112" i="3"/>
  <c r="FO112" i="3"/>
  <c r="ER112" i="3"/>
  <c r="DU112" i="3"/>
  <c r="CX112" i="3"/>
  <c r="CA112" i="3"/>
  <c r="BC112" i="3"/>
  <c r="AF112" i="3"/>
  <c r="I112" i="3"/>
  <c r="GA111" i="3"/>
  <c r="FD111" i="3"/>
  <c r="EG111" i="3"/>
  <c r="DI111" i="3"/>
  <c r="CL111" i="3"/>
  <c r="BO111" i="3"/>
  <c r="AR111" i="3"/>
  <c r="U111" i="3"/>
  <c r="GO110" i="3"/>
  <c r="FO110" i="3"/>
  <c r="ER110" i="3"/>
  <c r="DU110" i="3"/>
  <c r="CX110" i="3"/>
  <c r="CA110" i="3"/>
  <c r="BD110" i="3"/>
  <c r="AF110" i="3"/>
  <c r="I110" i="3"/>
  <c r="GC109" i="3"/>
  <c r="FD109" i="3"/>
  <c r="EG109" i="3"/>
  <c r="DI109" i="3"/>
  <c r="CL109" i="3"/>
  <c r="BO109" i="3"/>
  <c r="AR109" i="3"/>
  <c r="U109" i="3"/>
  <c r="GO108" i="3"/>
  <c r="FR108" i="3"/>
  <c r="ER108" i="3"/>
  <c r="DU108" i="3"/>
  <c r="CX108" i="3"/>
  <c r="CA108" i="3"/>
  <c r="BD108" i="3"/>
  <c r="AF108" i="3"/>
  <c r="I108" i="3"/>
  <c r="GC107" i="3"/>
  <c r="FF107" i="3"/>
  <c r="EG107" i="3"/>
  <c r="DJ107" i="3"/>
  <c r="CL107" i="3"/>
  <c r="BO107" i="3"/>
  <c r="AR107" i="3"/>
  <c r="U107" i="3"/>
  <c r="GO106" i="3"/>
  <c r="FR106" i="3"/>
  <c r="ET106" i="3"/>
  <c r="DU106" i="3"/>
  <c r="CX106" i="3"/>
  <c r="CA106" i="3"/>
  <c r="BD106" i="3"/>
  <c r="AG106" i="3"/>
  <c r="I106" i="3"/>
  <c r="GC105" i="3"/>
  <c r="FF105" i="3"/>
  <c r="EI105" i="3"/>
  <c r="DJ105" i="3"/>
  <c r="CM105" i="3"/>
  <c r="BO105" i="3"/>
  <c r="AR105" i="3"/>
  <c r="U105" i="3"/>
  <c r="GO104" i="3"/>
  <c r="FR104" i="3"/>
  <c r="EU104" i="3"/>
  <c r="DW104" i="3"/>
  <c r="CX104" i="3"/>
  <c r="CA104" i="3"/>
  <c r="BD104" i="3"/>
  <c r="AG104" i="3"/>
  <c r="J104" i="3"/>
  <c r="GC103" i="3"/>
  <c r="FF103" i="3"/>
  <c r="EI103" i="3"/>
  <c r="DL103" i="3"/>
  <c r="CM103" i="3"/>
  <c r="BO103" i="3"/>
  <c r="AR103" i="3"/>
  <c r="U103" i="3"/>
  <c r="GO102" i="3"/>
  <c r="FR102" i="3"/>
  <c r="EU102" i="3"/>
  <c r="DX102" i="3"/>
  <c r="CZ102" i="3"/>
  <c r="CA102" i="3"/>
  <c r="BD102" i="3"/>
  <c r="AG102" i="3"/>
  <c r="J102" i="3"/>
  <c r="GC101" i="3"/>
  <c r="FF101" i="3"/>
  <c r="EI101" i="3"/>
  <c r="DL101" i="3"/>
  <c r="CO101" i="3"/>
  <c r="BP101" i="3"/>
  <c r="AR101" i="3"/>
  <c r="U101" i="3"/>
  <c r="GO100" i="3"/>
  <c r="FR100" i="3"/>
  <c r="EU100" i="3"/>
  <c r="DX100" i="3"/>
  <c r="CZ100" i="3"/>
  <c r="CC100" i="3"/>
  <c r="BD100" i="3"/>
  <c r="AG100" i="3"/>
  <c r="J100" i="3"/>
  <c r="GD99" i="3"/>
  <c r="FF99" i="3"/>
  <c r="EI99" i="3"/>
  <c r="DL99" i="3"/>
  <c r="CO99" i="3"/>
  <c r="BR99" i="3"/>
  <c r="AS99" i="3"/>
  <c r="U99" i="3"/>
  <c r="GO98" i="3"/>
  <c r="FR98" i="3"/>
  <c r="EU98" i="3"/>
  <c r="DX98" i="3"/>
  <c r="DA98" i="3"/>
  <c r="CC98" i="3"/>
  <c r="BF98" i="3"/>
  <c r="AG98" i="3"/>
  <c r="J98" i="3"/>
  <c r="GD97" i="3"/>
  <c r="FG97" i="3"/>
  <c r="EI97" i="3"/>
  <c r="DL97" i="3"/>
  <c r="CO97" i="3"/>
  <c r="BR97" i="3"/>
  <c r="AU97" i="3"/>
  <c r="U97" i="3"/>
  <c r="GO96" i="3"/>
  <c r="FR96" i="3"/>
  <c r="EU96" i="3"/>
  <c r="DX96" i="3"/>
  <c r="DA96" i="3"/>
  <c r="CD96" i="3"/>
  <c r="BF96" i="3"/>
  <c r="AI96" i="3"/>
  <c r="J96" i="3"/>
  <c r="GD95" i="3"/>
  <c r="FG95" i="3"/>
  <c r="EI95" i="3"/>
  <c r="DL95" i="3"/>
  <c r="CO95" i="3"/>
  <c r="BR95" i="3"/>
  <c r="AU95" i="3"/>
  <c r="X95" i="3"/>
  <c r="GO94" i="3"/>
  <c r="FR94" i="3"/>
  <c r="EU94" i="3"/>
  <c r="DX94" i="3"/>
  <c r="DA94" i="3"/>
  <c r="CD94" i="3"/>
  <c r="BF94" i="3"/>
  <c r="AI94" i="3"/>
  <c r="L94" i="3"/>
  <c r="GD93" i="3"/>
  <c r="FG93" i="3"/>
  <c r="EJ93" i="3"/>
  <c r="DL93" i="3"/>
  <c r="CO93" i="3"/>
  <c r="BR93" i="3"/>
  <c r="AU93" i="3"/>
  <c r="X93" i="3"/>
  <c r="GR92" i="3"/>
  <c r="FR92" i="3"/>
  <c r="EU92" i="3"/>
  <c r="DX92" i="3"/>
  <c r="DA92" i="3"/>
  <c r="CD92" i="3"/>
  <c r="BG92" i="3"/>
  <c r="AI92" i="3"/>
  <c r="L92" i="3"/>
  <c r="GF91" i="3"/>
  <c r="FG91" i="3"/>
  <c r="EJ91" i="3"/>
  <c r="DM91" i="3"/>
  <c r="CO91" i="3"/>
  <c r="BR91" i="3"/>
  <c r="AU91" i="3"/>
  <c r="X91" i="3"/>
  <c r="GR90" i="3"/>
  <c r="FU90" i="3"/>
  <c r="EU90" i="3"/>
  <c r="DX90" i="3"/>
  <c r="DA90" i="3"/>
  <c r="CD90" i="3"/>
  <c r="BG90" i="3"/>
  <c r="AJ90" i="3"/>
  <c r="L90" i="3"/>
  <c r="GF89" i="3"/>
  <c r="FI89" i="3"/>
  <c r="EJ89" i="3"/>
  <c r="DM89" i="3"/>
  <c r="CO89" i="3"/>
  <c r="BR89" i="3"/>
  <c r="AU89" i="3"/>
  <c r="X89" i="3"/>
  <c r="GR88" i="3"/>
  <c r="FU88" i="3"/>
  <c r="EX88" i="3"/>
  <c r="DX88" i="3"/>
  <c r="DA88" i="3"/>
  <c r="CE88" i="3"/>
  <c r="BI88" i="3"/>
  <c r="AM88" i="3"/>
  <c r="Q88" i="3"/>
  <c r="GL87" i="3"/>
  <c r="FP87" i="3"/>
  <c r="ET87" i="3"/>
  <c r="DV87" i="3"/>
  <c r="CZ87" i="3"/>
  <c r="CD87" i="3"/>
  <c r="BH87" i="3"/>
  <c r="AL87" i="3"/>
  <c r="P87" i="3"/>
  <c r="GK86" i="3"/>
  <c r="FO86" i="3"/>
  <c r="ES86" i="3"/>
  <c r="DU86" i="3"/>
  <c r="CY86" i="3"/>
  <c r="CC86" i="3"/>
  <c r="BG86" i="3"/>
  <c r="AK86" i="3"/>
  <c r="O86" i="3"/>
  <c r="GJ85" i="3"/>
  <c r="FN85" i="3"/>
  <c r="ER85" i="3"/>
  <c r="DT85" i="3"/>
  <c r="CX85" i="3"/>
  <c r="CB85" i="3"/>
  <c r="BF85" i="3"/>
  <c r="AJ85" i="3"/>
  <c r="N85" i="3"/>
  <c r="GI84" i="3"/>
  <c r="FM84" i="3"/>
  <c r="EQ84" i="3"/>
  <c r="DS84" i="3"/>
  <c r="CW84" i="3"/>
  <c r="CA84" i="3"/>
  <c r="BE84" i="3"/>
  <c r="AI84" i="3"/>
  <c r="M84" i="3"/>
  <c r="GH83" i="3"/>
  <c r="FL83" i="3"/>
  <c r="EP83" i="3"/>
  <c r="DR83" i="3"/>
  <c r="CV83" i="3"/>
  <c r="BZ83" i="3"/>
  <c r="BD83" i="3"/>
  <c r="AH83" i="3"/>
  <c r="L83" i="3"/>
  <c r="GG82" i="3"/>
  <c r="FK82" i="3"/>
  <c r="EO82" i="3"/>
  <c r="DQ82" i="3"/>
  <c r="CU82" i="3"/>
  <c r="BY82" i="3"/>
  <c r="BC82" i="3"/>
  <c r="AG82" i="3"/>
  <c r="K82" i="3"/>
  <c r="GF81" i="3"/>
  <c r="FJ81" i="3"/>
  <c r="EN81" i="3"/>
  <c r="DP81" i="3"/>
  <c r="CT81" i="3"/>
  <c r="BX81" i="3"/>
  <c r="BB81" i="3"/>
  <c r="AF81" i="3"/>
  <c r="J81" i="3"/>
  <c r="GE80" i="3"/>
  <c r="FI80" i="3"/>
  <c r="EM80" i="3"/>
  <c r="DO80" i="3"/>
  <c r="CS80" i="3"/>
  <c r="BW80" i="3"/>
  <c r="BA80" i="3"/>
  <c r="AE80" i="3"/>
  <c r="I80" i="3"/>
  <c r="GD79" i="3"/>
  <c r="FH79" i="3"/>
  <c r="EL79" i="3"/>
  <c r="DN79" i="3"/>
  <c r="CR79" i="3"/>
  <c r="BV79" i="3"/>
  <c r="AZ79" i="3"/>
  <c r="AD79" i="3"/>
  <c r="H79" i="3"/>
  <c r="GC78" i="3"/>
  <c r="FG78" i="3"/>
  <c r="EK78" i="3"/>
  <c r="DM78" i="3"/>
  <c r="CQ78" i="3"/>
  <c r="BU78" i="3"/>
  <c r="AY78" i="3"/>
  <c r="AC78" i="3"/>
  <c r="G78" i="3"/>
  <c r="GB77" i="3"/>
  <c r="FF77" i="3"/>
  <c r="EJ77" i="3"/>
  <c r="DL77" i="3"/>
  <c r="CP77" i="3"/>
  <c r="BT77" i="3"/>
  <c r="AX77" i="3"/>
  <c r="AB77" i="3"/>
  <c r="F77" i="3"/>
  <c r="GA76" i="3"/>
  <c r="FE76" i="3"/>
  <c r="EI76" i="3"/>
  <c r="DK76" i="3"/>
  <c r="CO76" i="3"/>
  <c r="BS76" i="3"/>
  <c r="AW76" i="3"/>
  <c r="AA76" i="3"/>
  <c r="E76" i="3"/>
  <c r="FZ75" i="3"/>
  <c r="FD75" i="3"/>
  <c r="EH75" i="3"/>
  <c r="DJ75" i="3"/>
  <c r="CN75" i="3"/>
  <c r="BR75" i="3"/>
  <c r="AV75" i="3"/>
  <c r="Z75" i="3"/>
  <c r="D75" i="3"/>
  <c r="FY74" i="3"/>
  <c r="FC74" i="3"/>
  <c r="EG74" i="3"/>
  <c r="DI74" i="3"/>
  <c r="CM74" i="3"/>
  <c r="BQ74" i="3"/>
  <c r="AU74" i="3"/>
  <c r="Y74" i="3"/>
  <c r="C74" i="3"/>
  <c r="FX73" i="3"/>
  <c r="FB73" i="3"/>
  <c r="EF73" i="3"/>
  <c r="DH73" i="3"/>
  <c r="CL73" i="3"/>
  <c r="BP73" i="3"/>
  <c r="AT73" i="3"/>
  <c r="X73" i="3"/>
  <c r="B73" i="3"/>
  <c r="FW72" i="3"/>
  <c r="FA72" i="3"/>
  <c r="EE72" i="3"/>
  <c r="DG72" i="3"/>
  <c r="CK72" i="3"/>
  <c r="BO72" i="3"/>
  <c r="AS72" i="3"/>
  <c r="W72" i="3"/>
  <c r="GR71" i="3"/>
  <c r="FV71" i="3"/>
  <c r="EZ71" i="3"/>
  <c r="ED71" i="3"/>
  <c r="DF71" i="3"/>
  <c r="CJ71" i="3"/>
  <c r="BN71" i="3"/>
  <c r="AR71" i="3"/>
  <c r="V71" i="3"/>
  <c r="GQ70" i="3"/>
  <c r="FU70" i="3"/>
  <c r="EY70" i="3"/>
  <c r="EC70" i="3"/>
  <c r="DE70" i="3"/>
  <c r="CI70" i="3"/>
  <c r="BM70" i="3"/>
  <c r="AQ70" i="3"/>
  <c r="U70" i="3"/>
  <c r="GP69" i="3"/>
  <c r="FT69" i="3"/>
  <c r="EX69" i="3"/>
  <c r="EB69" i="3"/>
  <c r="DD69" i="3"/>
  <c r="CH69" i="3"/>
  <c r="BL69" i="3"/>
  <c r="AP69" i="3"/>
  <c r="T69" i="3"/>
  <c r="GO68" i="3"/>
  <c r="FS68" i="3"/>
  <c r="EW68" i="3"/>
  <c r="EA68" i="3"/>
  <c r="DC68" i="3"/>
  <c r="CG68" i="3"/>
  <c r="BK68" i="3"/>
  <c r="AO68" i="3"/>
  <c r="S68" i="3"/>
  <c r="GN67" i="3"/>
  <c r="FR67" i="3"/>
  <c r="EV67" i="3"/>
  <c r="DZ67" i="3"/>
  <c r="DB67" i="3"/>
  <c r="CF67" i="3"/>
  <c r="BJ67" i="3"/>
  <c r="AN67" i="3"/>
  <c r="R67" i="3"/>
  <c r="GM66" i="3"/>
  <c r="FQ66" i="3"/>
  <c r="EU66" i="3"/>
  <c r="DY66" i="3"/>
  <c r="DA66" i="3"/>
  <c r="CE66" i="3"/>
  <c r="BI66" i="3"/>
  <c r="AM66" i="3"/>
  <c r="Q66" i="3"/>
  <c r="GL65" i="3"/>
  <c r="FP65" i="3"/>
  <c r="ET65" i="3"/>
  <c r="DX65" i="3"/>
  <c r="CZ65" i="3"/>
  <c r="CD65" i="3"/>
  <c r="BH65" i="3"/>
  <c r="AL65" i="3"/>
  <c r="P65" i="3"/>
  <c r="GK64" i="3"/>
  <c r="FO64" i="3"/>
  <c r="ES64" i="3"/>
  <c r="DW64" i="3"/>
  <c r="CY64" i="3"/>
  <c r="CC64" i="3"/>
  <c r="BG64" i="3"/>
  <c r="AK64" i="3"/>
  <c r="O64" i="3"/>
  <c r="GJ63" i="3"/>
  <c r="FN63" i="3"/>
  <c r="ER63" i="3"/>
  <c r="DV63" i="3"/>
  <c r="CX63" i="3"/>
  <c r="CB63" i="3"/>
  <c r="BF63" i="3"/>
  <c r="AJ63" i="3"/>
  <c r="N63" i="3"/>
  <c r="GI62" i="3"/>
  <c r="FM62" i="3"/>
  <c r="EQ62" i="3"/>
  <c r="DU62" i="3"/>
  <c r="CW62" i="3"/>
  <c r="CA62" i="3"/>
  <c r="BE62" i="3"/>
  <c r="AI62" i="3"/>
  <c r="M62" i="3"/>
  <c r="GH61" i="3"/>
  <c r="FL61" i="3"/>
  <c r="EP61" i="3"/>
  <c r="DT61" i="3"/>
  <c r="CV61" i="3"/>
  <c r="BZ61" i="3"/>
  <c r="BD61" i="3"/>
  <c r="AH61" i="3"/>
  <c r="L61" i="3"/>
  <c r="GG60" i="3"/>
  <c r="FK60" i="3"/>
  <c r="EO60" i="3"/>
  <c r="DS60" i="3"/>
  <c r="CU60" i="3"/>
  <c r="BY60" i="3"/>
  <c r="BC60" i="3"/>
  <c r="AG60" i="3"/>
  <c r="K60" i="3"/>
  <c r="GF59" i="3"/>
  <c r="FJ59" i="3"/>
  <c r="EN59" i="3"/>
  <c r="DR59" i="3"/>
  <c r="CT59" i="3"/>
  <c r="BX59" i="3"/>
  <c r="BB59" i="3"/>
  <c r="AH59" i="3"/>
  <c r="N59" i="3"/>
  <c r="GK58" i="3"/>
  <c r="FQ58" i="3"/>
  <c r="EW58" i="3"/>
  <c r="EC58" i="3"/>
  <c r="DI58" i="3"/>
  <c r="CO58" i="3"/>
  <c r="BU58" i="3"/>
  <c r="BA58" i="3"/>
  <c r="AG58" i="3"/>
  <c r="M58" i="3"/>
  <c r="GJ57" i="3"/>
  <c r="FP57" i="3"/>
  <c r="EV57" i="3"/>
  <c r="EB57" i="3"/>
  <c r="DH57" i="3"/>
  <c r="CN57" i="3"/>
  <c r="BT57" i="3"/>
  <c r="AZ57" i="3"/>
  <c r="AF57" i="3"/>
  <c r="L57" i="3"/>
  <c r="GI56" i="3"/>
  <c r="FO56" i="3"/>
  <c r="EU56" i="3"/>
  <c r="EA56" i="3"/>
  <c r="DG56" i="3"/>
  <c r="CM56" i="3"/>
  <c r="BS56" i="3"/>
  <c r="AY56" i="3"/>
  <c r="AE56" i="3"/>
  <c r="K56" i="3"/>
  <c r="GH55" i="3"/>
  <c r="FN55" i="3"/>
  <c r="ET55" i="3"/>
  <c r="DZ55" i="3"/>
  <c r="DF55" i="3"/>
  <c r="CL55" i="3"/>
  <c r="BR55" i="3"/>
  <c r="AX55" i="3"/>
  <c r="AD55" i="3"/>
  <c r="J55" i="3"/>
  <c r="GG54" i="3"/>
  <c r="FM54" i="3"/>
  <c r="ES54" i="3"/>
  <c r="DY54" i="3"/>
  <c r="DE54" i="3"/>
  <c r="CK54" i="3"/>
  <c r="BQ54" i="3"/>
  <c r="AW54" i="3"/>
  <c r="AC54" i="3"/>
  <c r="I54" i="3"/>
  <c r="GF53" i="3"/>
  <c r="FL53" i="3"/>
  <c r="ER53" i="3"/>
  <c r="DX53" i="3"/>
  <c r="DD53" i="3"/>
  <c r="CJ53" i="3"/>
  <c r="BP53" i="3"/>
  <c r="AV53" i="3"/>
  <c r="AB53" i="3"/>
  <c r="H53" i="3"/>
  <c r="GE52" i="3"/>
  <c r="FK52" i="3"/>
  <c r="EQ52" i="3"/>
  <c r="DW52" i="3"/>
  <c r="DC52" i="3"/>
  <c r="CI52" i="3"/>
  <c r="BO52" i="3"/>
  <c r="AU52" i="3"/>
  <c r="AA52" i="3"/>
  <c r="G52" i="3"/>
  <c r="GD51" i="3"/>
  <c r="FJ51" i="3"/>
  <c r="EP51" i="3"/>
  <c r="DV51" i="3"/>
  <c r="DB51" i="3"/>
  <c r="CH51" i="3"/>
  <c r="BN51" i="3"/>
  <c r="AT51" i="3"/>
  <c r="Z51" i="3"/>
  <c r="F51" i="3"/>
  <c r="GC50" i="3"/>
  <c r="FI50" i="3"/>
  <c r="EO50" i="3"/>
  <c r="DU50" i="3"/>
  <c r="DA50" i="3"/>
  <c r="CG50" i="3"/>
  <c r="BM50" i="3"/>
  <c r="AS50" i="3"/>
  <c r="Y50" i="3"/>
  <c r="E50" i="3"/>
  <c r="GB49" i="3"/>
  <c r="FH49" i="3"/>
  <c r="EN49" i="3"/>
  <c r="DT49" i="3"/>
  <c r="CZ49" i="3"/>
  <c r="CF49" i="3"/>
  <c r="BL49" i="3"/>
  <c r="AR49" i="3"/>
  <c r="X49" i="3"/>
  <c r="D49" i="3"/>
  <c r="GA48" i="3"/>
  <c r="FG48" i="3"/>
  <c r="EM48" i="3"/>
  <c r="DS48" i="3"/>
  <c r="CY48" i="3"/>
  <c r="CE48" i="3"/>
  <c r="BK48" i="3"/>
  <c r="AQ48" i="3"/>
  <c r="W48" i="3"/>
  <c r="C48" i="3"/>
  <c r="FZ47" i="3"/>
  <c r="FF47" i="3"/>
  <c r="EL47" i="3"/>
  <c r="DR47" i="3"/>
  <c r="CX47" i="3"/>
  <c r="CD47" i="3"/>
  <c r="BJ47" i="3"/>
  <c r="AP47" i="3"/>
  <c r="V47" i="3"/>
  <c r="B47" i="3"/>
  <c r="FY46" i="3"/>
  <c r="FE46" i="3"/>
  <c r="EK46" i="3"/>
  <c r="DQ46" i="3"/>
  <c r="CW46" i="3"/>
  <c r="CC46" i="3"/>
  <c r="BI46" i="3"/>
  <c r="AO46" i="3"/>
  <c r="U46" i="3"/>
  <c r="GR45" i="3"/>
  <c r="FX45" i="3"/>
  <c r="FD45" i="3"/>
  <c r="EJ45" i="3"/>
  <c r="DP45" i="3"/>
  <c r="CV45" i="3"/>
  <c r="CB45" i="3"/>
  <c r="BH45" i="3"/>
  <c r="AN45" i="3"/>
  <c r="T45" i="3"/>
  <c r="GQ44" i="3"/>
  <c r="FW44" i="3"/>
  <c r="FC44" i="3"/>
  <c r="EI44" i="3"/>
  <c r="DO44" i="3"/>
  <c r="CU44" i="3"/>
  <c r="CA44" i="3"/>
  <c r="BG44" i="3"/>
  <c r="AM44" i="3"/>
  <c r="S44" i="3"/>
  <c r="GP43" i="3"/>
  <c r="FV43" i="3"/>
  <c r="FB43" i="3"/>
  <c r="EH43" i="3"/>
  <c r="DN43" i="3"/>
  <c r="CT43" i="3"/>
  <c r="BZ43" i="3"/>
  <c r="BF43" i="3"/>
  <c r="AL43" i="3"/>
  <c r="R43" i="3"/>
  <c r="GO42" i="3"/>
  <c r="FU42" i="3"/>
  <c r="FA42" i="3"/>
  <c r="EG42" i="3"/>
  <c r="DM42" i="3"/>
  <c r="CS42" i="3"/>
  <c r="BY42" i="3"/>
  <c r="BE42" i="3"/>
  <c r="AK42" i="3"/>
  <c r="Q42" i="3"/>
  <c r="GN41" i="3"/>
  <c r="FT41" i="3"/>
  <c r="EZ41" i="3"/>
  <c r="EF41" i="3"/>
  <c r="DL41" i="3"/>
  <c r="CR41" i="3"/>
  <c r="BX41" i="3"/>
  <c r="BD41" i="3"/>
  <c r="AJ41" i="3"/>
  <c r="P41" i="3"/>
  <c r="GM40" i="3"/>
  <c r="FS40" i="3"/>
  <c r="EY40" i="3"/>
  <c r="EE40" i="3"/>
  <c r="DK40" i="3"/>
  <c r="CQ40" i="3"/>
  <c r="BW40" i="3"/>
  <c r="BC40" i="3"/>
  <c r="AI40" i="3"/>
  <c r="O40" i="3"/>
  <c r="GL39" i="3"/>
  <c r="FR39" i="3"/>
  <c r="EX39" i="3"/>
  <c r="ED39" i="3"/>
  <c r="DJ39" i="3"/>
  <c r="CP39" i="3"/>
  <c r="BV39" i="3"/>
  <c r="BB39" i="3"/>
  <c r="AH39" i="3"/>
  <c r="N39" i="3"/>
  <c r="GK38" i="3"/>
  <c r="FQ38" i="3"/>
  <c r="EW38" i="3"/>
  <c r="EC38" i="3"/>
  <c r="DI38" i="3"/>
  <c r="CO38" i="3"/>
  <c r="BU38" i="3"/>
  <c r="BA38" i="3"/>
  <c r="AG38" i="3"/>
  <c r="M38" i="3"/>
  <c r="GJ37" i="3"/>
  <c r="FP37" i="3"/>
  <c r="EV37" i="3"/>
  <c r="EB37" i="3"/>
  <c r="DH37" i="3"/>
  <c r="CN37" i="3"/>
  <c r="BT37" i="3"/>
  <c r="AZ37" i="3"/>
  <c r="AF37" i="3"/>
  <c r="L37" i="3"/>
  <c r="GI36" i="3"/>
  <c r="FO36" i="3"/>
  <c r="EU36" i="3"/>
  <c r="EA36" i="3"/>
  <c r="DG36" i="3"/>
  <c r="CM36" i="3"/>
  <c r="BS36" i="3"/>
  <c r="AY36" i="3"/>
  <c r="AE36" i="3"/>
  <c r="K36" i="3"/>
  <c r="GH35" i="3"/>
  <c r="FN35" i="3"/>
  <c r="ET35" i="3"/>
  <c r="DZ35" i="3"/>
  <c r="DF35" i="3"/>
  <c r="CL35" i="3"/>
  <c r="BR35" i="3"/>
  <c r="AX35" i="3"/>
  <c r="AD35" i="3"/>
  <c r="J35" i="3"/>
  <c r="GG34" i="3"/>
  <c r="FM34" i="3"/>
  <c r="ES34" i="3"/>
  <c r="DY34" i="3"/>
  <c r="DE34" i="3"/>
  <c r="CK34" i="3"/>
  <c r="BQ34" i="3"/>
  <c r="AW34" i="3"/>
  <c r="AC34" i="3"/>
  <c r="I34" i="3"/>
  <c r="GF33" i="3"/>
  <c r="FL33" i="3"/>
  <c r="ER33" i="3"/>
  <c r="DX33" i="3"/>
  <c r="DD33" i="3"/>
  <c r="CJ33" i="3"/>
  <c r="BP33" i="3"/>
  <c r="AV33" i="3"/>
  <c r="AB33" i="3"/>
  <c r="H33" i="3"/>
  <c r="GE32" i="3"/>
  <c r="FK32" i="3"/>
  <c r="EQ32" i="3"/>
  <c r="DW32" i="3"/>
  <c r="DC32" i="3"/>
  <c r="CI32" i="3"/>
  <c r="BO32" i="3"/>
  <c r="AU32" i="3"/>
  <c r="AA32" i="3"/>
  <c r="G32" i="3"/>
  <c r="GD31" i="3"/>
  <c r="FJ31" i="3"/>
  <c r="EP31" i="3"/>
  <c r="DV31" i="3"/>
  <c r="DB31" i="3"/>
  <c r="CH31" i="3"/>
  <c r="BN31" i="3"/>
  <c r="AT31" i="3"/>
  <c r="Z31" i="3"/>
  <c r="F31" i="3"/>
  <c r="GC30" i="3"/>
  <c r="FI30" i="3"/>
  <c r="EO30" i="3"/>
  <c r="DU30" i="3"/>
  <c r="DA30" i="3"/>
  <c r="CG30" i="3"/>
  <c r="BM30" i="3"/>
  <c r="AS30" i="3"/>
  <c r="Y30" i="3"/>
  <c r="E30" i="3"/>
  <c r="GB29" i="3"/>
  <c r="FH29" i="3"/>
  <c r="EN29" i="3"/>
  <c r="DT29" i="3"/>
  <c r="CZ29" i="3"/>
  <c r="CF29" i="3"/>
  <c r="BL29" i="3"/>
  <c r="AR29" i="3"/>
  <c r="X29" i="3"/>
  <c r="D29" i="3"/>
  <c r="GA28" i="3"/>
  <c r="FG28" i="3"/>
  <c r="EM28" i="3"/>
  <c r="DS28" i="3"/>
  <c r="CY28" i="3"/>
  <c r="CE28" i="3"/>
  <c r="BK28" i="3"/>
  <c r="AQ28" i="3"/>
  <c r="W28" i="3"/>
  <c r="C28" i="3"/>
  <c r="FZ27" i="3"/>
  <c r="FF27" i="3"/>
  <c r="EL27" i="3"/>
  <c r="DR27" i="3"/>
  <c r="CX27" i="3"/>
  <c r="CD27" i="3"/>
  <c r="BJ27" i="3"/>
  <c r="AP27" i="3"/>
  <c r="V27" i="3"/>
  <c r="B27" i="3"/>
  <c r="FY26" i="3"/>
  <c r="FE26" i="3"/>
  <c r="EK26" i="3"/>
  <c r="DQ26" i="3"/>
  <c r="CW26" i="3"/>
  <c r="CC26" i="3"/>
  <c r="BI26" i="3"/>
  <c r="AO26" i="3"/>
  <c r="U26" i="3"/>
  <c r="GR25" i="3"/>
  <c r="FX25" i="3"/>
  <c r="FD25" i="3"/>
  <c r="EJ25" i="3"/>
  <c r="DP25" i="3"/>
  <c r="CV25" i="3"/>
  <c r="CB25" i="3"/>
  <c r="BH25" i="3"/>
  <c r="AN25" i="3"/>
  <c r="T25" i="3"/>
  <c r="GQ24" i="3"/>
  <c r="FW24" i="3"/>
  <c r="FC24" i="3"/>
  <c r="EI24" i="3"/>
  <c r="DO24" i="3"/>
  <c r="CU24" i="3"/>
  <c r="CA24" i="3"/>
  <c r="BG24" i="3"/>
  <c r="AM24" i="3"/>
  <c r="S24" i="3"/>
  <c r="GP23" i="3"/>
  <c r="FV23" i="3"/>
  <c r="FB23" i="3"/>
  <c r="EH23" i="3"/>
  <c r="DN23" i="3"/>
  <c r="CT23" i="3"/>
  <c r="BZ23" i="3"/>
  <c r="BF23" i="3"/>
  <c r="AL23" i="3"/>
  <c r="R23" i="3"/>
  <c r="GO22" i="3"/>
  <c r="FU22" i="3"/>
  <c r="FA22" i="3"/>
  <c r="EG22" i="3"/>
  <c r="DM22" i="3"/>
  <c r="CS22" i="3"/>
  <c r="BY22" i="3"/>
  <c r="BE22" i="3"/>
  <c r="AK22" i="3"/>
  <c r="Q22" i="3"/>
  <c r="GN21" i="3"/>
  <c r="FT21" i="3"/>
  <c r="EZ21" i="3"/>
  <c r="EF21" i="3"/>
  <c r="DL21" i="3"/>
  <c r="CR21" i="3"/>
  <c r="BX21" i="3"/>
  <c r="BD21" i="3"/>
  <c r="AJ21" i="3"/>
  <c r="P21" i="3"/>
  <c r="GM20" i="3"/>
  <c r="FS20" i="3"/>
  <c r="EY20" i="3"/>
  <c r="EE20" i="3"/>
  <c r="DK20" i="3"/>
  <c r="CQ20" i="3"/>
  <c r="BW20" i="3"/>
  <c r="BC20" i="3"/>
  <c r="AI20" i="3"/>
  <c r="O20" i="3"/>
  <c r="GL19" i="3"/>
  <c r="FR19" i="3"/>
  <c r="EX19" i="3"/>
  <c r="ED19" i="3"/>
  <c r="DJ19" i="3"/>
  <c r="CP19" i="3"/>
  <c r="BV19" i="3"/>
  <c r="BB19" i="3"/>
  <c r="AH19" i="3"/>
  <c r="N19" i="3"/>
  <c r="GK18" i="3"/>
  <c r="FQ18" i="3"/>
  <c r="EW18" i="3"/>
  <c r="EC18" i="3"/>
  <c r="DI18" i="3"/>
  <c r="CO18" i="3"/>
  <c r="BU18" i="3"/>
  <c r="BA18" i="3"/>
  <c r="AG18" i="3"/>
  <c r="M18" i="3"/>
  <c r="GJ17" i="3"/>
  <c r="FP17" i="3"/>
  <c r="EV17" i="3"/>
  <c r="EB17" i="3"/>
  <c r="DH17" i="3"/>
  <c r="CN17" i="3"/>
  <c r="BT17" i="3"/>
  <c r="AZ17" i="3"/>
  <c r="AF17" i="3"/>
  <c r="L17" i="3"/>
  <c r="GI16" i="3"/>
  <c r="FO16" i="3"/>
  <c r="EU16" i="3"/>
  <c r="EA16" i="3"/>
  <c r="DG16" i="3"/>
  <c r="CM16" i="3"/>
  <c r="BS16" i="3"/>
  <c r="AY16" i="3"/>
  <c r="AE16" i="3"/>
  <c r="K16" i="3"/>
  <c r="GH15" i="3"/>
  <c r="FN15" i="3"/>
  <c r="ET15" i="3"/>
  <c r="DZ15" i="3"/>
  <c r="DF15" i="3"/>
  <c r="CL15" i="3"/>
  <c r="BR15" i="3"/>
  <c r="AX15" i="3"/>
  <c r="AD15" i="3"/>
  <c r="J15" i="3"/>
  <c r="GG14" i="3"/>
  <c r="FM14" i="3"/>
  <c r="ES14" i="3"/>
  <c r="DY14" i="3"/>
  <c r="DE14" i="3"/>
  <c r="CK14" i="3"/>
  <c r="BQ14" i="3"/>
  <c r="AW14" i="3"/>
  <c r="AC14" i="3"/>
  <c r="I14" i="3"/>
  <c r="GF13" i="3"/>
  <c r="FL13" i="3"/>
  <c r="ER13" i="3"/>
  <c r="DX13" i="3"/>
  <c r="DD13" i="3"/>
  <c r="CJ13" i="3"/>
  <c r="BP13" i="3"/>
  <c r="AV13" i="3"/>
  <c r="AB13" i="3"/>
  <c r="H13" i="3"/>
  <c r="GE12" i="3"/>
  <c r="FK12" i="3"/>
  <c r="EQ12" i="3"/>
  <c r="DW12" i="3"/>
  <c r="DC12" i="3"/>
  <c r="CI12" i="3"/>
  <c r="BO12" i="3"/>
  <c r="AU12" i="3"/>
  <c r="AA12" i="3"/>
  <c r="G12" i="3"/>
  <c r="GD11" i="3"/>
  <c r="FJ11" i="3"/>
  <c r="EP11" i="3"/>
  <c r="DV11" i="3"/>
  <c r="DB11" i="3"/>
  <c r="CH11" i="3"/>
  <c r="BN11" i="3"/>
  <c r="AT11" i="3"/>
  <c r="Z11" i="3"/>
  <c r="F11" i="3"/>
  <c r="GC10" i="3"/>
  <c r="FI10" i="3"/>
  <c r="EO10" i="3"/>
  <c r="DU10" i="3"/>
  <c r="DA10" i="3"/>
  <c r="CG10" i="3"/>
  <c r="BM10" i="3"/>
  <c r="AS10" i="3"/>
  <c r="Y10" i="3"/>
  <c r="E10" i="3"/>
  <c r="GB9" i="3"/>
  <c r="FH9" i="3"/>
  <c r="EN9" i="3"/>
  <c r="DT9" i="3"/>
  <c r="CZ9" i="3"/>
  <c r="CF9" i="3"/>
  <c r="BL9" i="3"/>
  <c r="AR9" i="3"/>
  <c r="X9" i="3"/>
  <c r="D9" i="3"/>
  <c r="GA8" i="3"/>
  <c r="FG8" i="3"/>
  <c r="EM8" i="3"/>
  <c r="DS8" i="3"/>
  <c r="CY8" i="3"/>
  <c r="CE8" i="3"/>
  <c r="BK8" i="3"/>
  <c r="AQ8" i="3"/>
  <c r="W8" i="3"/>
  <c r="C8" i="3"/>
  <c r="FZ7" i="3"/>
  <c r="FF7" i="3"/>
  <c r="EL7" i="3"/>
  <c r="DR7" i="3"/>
  <c r="CX7" i="3"/>
  <c r="CD7" i="3"/>
  <c r="BJ7" i="3"/>
  <c r="AP7" i="3"/>
  <c r="V7" i="3"/>
  <c r="B7" i="3"/>
  <c r="FY6" i="3"/>
  <c r="FE6" i="3"/>
  <c r="EK6" i="3"/>
  <c r="DQ6" i="3"/>
  <c r="CW6" i="3"/>
  <c r="CC6" i="3"/>
  <c r="BI6" i="3"/>
  <c r="AO6" i="3"/>
  <c r="U6" i="3"/>
  <c r="GR5" i="3"/>
  <c r="FX5" i="3"/>
  <c r="FD5" i="3"/>
  <c r="EJ5" i="3"/>
  <c r="DP5" i="3"/>
  <c r="CV5" i="3"/>
  <c r="CB5" i="3"/>
  <c r="BH5" i="3"/>
  <c r="AN5" i="3"/>
  <c r="T5" i="3"/>
  <c r="GQ4" i="3"/>
  <c r="FW4" i="3"/>
  <c r="FC4" i="3"/>
  <c r="EI4" i="3"/>
  <c r="DO4" i="3"/>
  <c r="CU4" i="3"/>
  <c r="CA4" i="3"/>
  <c r="BG4" i="3"/>
  <c r="AM4" i="3"/>
  <c r="S4" i="3"/>
  <c r="GP3" i="3"/>
  <c r="FV3" i="3"/>
  <c r="FB3" i="3"/>
  <c r="EH3" i="3"/>
  <c r="DN3" i="3"/>
  <c r="CT3" i="3"/>
  <c r="BZ3" i="3"/>
  <c r="BF3" i="3"/>
  <c r="AL3" i="3"/>
  <c r="R3" i="3"/>
  <c r="GO2" i="3"/>
  <c r="FU2" i="3"/>
  <c r="FA2" i="3"/>
  <c r="EG2" i="3"/>
  <c r="DM2" i="3"/>
  <c r="CS2" i="3"/>
  <c r="BY2" i="3"/>
  <c r="BE2" i="3"/>
  <c r="AK2" i="3"/>
  <c r="Q2" i="3"/>
  <c r="GQ200" i="3"/>
  <c r="FJ200" i="3"/>
  <c r="EC200" i="3"/>
  <c r="CT200" i="3"/>
  <c r="BN200" i="3"/>
  <c r="AA200" i="3"/>
  <c r="GJ199" i="3"/>
  <c r="FD199" i="3"/>
  <c r="DU199" i="3"/>
  <c r="CN199" i="3"/>
  <c r="BF199" i="3"/>
  <c r="W199" i="3"/>
  <c r="GF198" i="3"/>
  <c r="EW198" i="3"/>
  <c r="DQ198" i="3"/>
  <c r="CI198" i="3"/>
  <c r="AY198" i="3"/>
  <c r="R198" i="3"/>
  <c r="GA197" i="3"/>
  <c r="ES197" i="3"/>
  <c r="DL197" i="3"/>
  <c r="BZ197" i="3"/>
  <c r="AS197" i="3"/>
  <c r="J197" i="3"/>
  <c r="FT196" i="3"/>
  <c r="EM196" i="3"/>
  <c r="DC196" i="3"/>
  <c r="BV196" i="3"/>
  <c r="AN196" i="3"/>
  <c r="D196" i="3"/>
  <c r="FP195" i="3"/>
  <c r="EH195" i="3"/>
  <c r="CY195" i="3"/>
  <c r="BQ195" i="3"/>
  <c r="AD195" i="3"/>
  <c r="GQ194" i="3"/>
  <c r="FH194" i="3"/>
  <c r="EA194" i="3"/>
  <c r="CS194" i="3"/>
  <c r="BH194" i="3"/>
  <c r="Z194" i="3"/>
  <c r="GK193" i="3"/>
  <c r="FB193" i="3"/>
  <c r="DU193" i="3"/>
  <c r="CM193" i="3"/>
  <c r="BA193" i="3"/>
  <c r="U193" i="3"/>
  <c r="GB192" i="3"/>
  <c r="EW192" i="3"/>
  <c r="DN192" i="3"/>
  <c r="CF192" i="3"/>
  <c r="AW192" i="3"/>
  <c r="O192" i="3"/>
  <c r="FX191" i="3"/>
  <c r="ER191" i="3"/>
  <c r="DG191" i="3"/>
  <c r="BZ191" i="3"/>
  <c r="AQ191" i="3"/>
  <c r="J191" i="3"/>
  <c r="FT190" i="3"/>
  <c r="EH190" i="3"/>
  <c r="DC190" i="3"/>
  <c r="BR190" i="3"/>
  <c r="AK190" i="3"/>
  <c r="C190" i="3"/>
  <c r="FN189" i="3"/>
  <c r="ED189" i="3"/>
  <c r="CW189" i="3"/>
  <c r="BK189" i="3"/>
  <c r="AG189" i="3"/>
  <c r="GO188" i="3"/>
  <c r="FG188" i="3"/>
  <c r="DY188" i="3"/>
  <c r="CM188" i="3"/>
  <c r="BG188" i="3"/>
  <c r="Y188" i="3"/>
  <c r="GI187" i="3"/>
  <c r="EZ187" i="3"/>
  <c r="DT187" i="3"/>
  <c r="CH187" i="3"/>
  <c r="BB187" i="3"/>
  <c r="R187" i="3"/>
  <c r="GD186" i="3"/>
  <c r="EU186" i="3"/>
  <c r="DM186" i="3"/>
  <c r="CB186" i="3"/>
  <c r="AS186" i="3"/>
  <c r="N186" i="3"/>
  <c r="FV185" i="3"/>
  <c r="EN185" i="3"/>
  <c r="DE185" i="3"/>
  <c r="BV185" i="3"/>
  <c r="AN185" i="3"/>
  <c r="I185" i="3"/>
  <c r="FO184" i="3"/>
  <c r="EI184" i="3"/>
  <c r="CY184" i="3"/>
  <c r="BR184" i="3"/>
  <c r="AJ184" i="3"/>
  <c r="GP183" i="3"/>
  <c r="FK183" i="3"/>
  <c r="EB183" i="3"/>
  <c r="CR183" i="3"/>
  <c r="BL183" i="3"/>
  <c r="AI183" i="3"/>
  <c r="C183" i="3"/>
  <c r="FP182" i="3"/>
  <c r="EH182" i="3"/>
  <c r="DF182" i="3"/>
  <c r="CA182" i="3"/>
  <c r="AW182" i="3"/>
  <c r="R182" i="3"/>
  <c r="GB181" i="3"/>
  <c r="EX181" i="3"/>
  <c r="DS181" i="3"/>
  <c r="CO181" i="3"/>
  <c r="BK181" i="3"/>
  <c r="AG181" i="3"/>
  <c r="GR180" i="3"/>
  <c r="FM180" i="3"/>
  <c r="EG180" i="3"/>
  <c r="DE180" i="3"/>
  <c r="BZ180" i="3"/>
  <c r="AU180" i="3"/>
  <c r="N180" i="3"/>
  <c r="FY179" i="3"/>
  <c r="EW179" i="3"/>
  <c r="DR179" i="3"/>
  <c r="CM179" i="3"/>
  <c r="BI179" i="3"/>
  <c r="AB179" i="3"/>
  <c r="GO178" i="3"/>
  <c r="FL178" i="3"/>
  <c r="EF178" i="3"/>
  <c r="DC178" i="3"/>
  <c r="BX178" i="3"/>
  <c r="AR178" i="3"/>
  <c r="N178" i="3"/>
  <c r="FX177" i="3"/>
  <c r="EV177" i="3"/>
  <c r="DP177" i="3"/>
  <c r="CJ177" i="3"/>
  <c r="BF177" i="3"/>
  <c r="AC177" i="3"/>
  <c r="GN176" i="3"/>
  <c r="FJ176" i="3"/>
  <c r="ED176" i="3"/>
  <c r="CZ176" i="3"/>
  <c r="BU176" i="3"/>
  <c r="AQ176" i="3"/>
  <c r="M176" i="3"/>
  <c r="FV175" i="3"/>
  <c r="ET175" i="3"/>
  <c r="DM175" i="3"/>
  <c r="CI175" i="3"/>
  <c r="BE175" i="3"/>
  <c r="AB175" i="3"/>
  <c r="GL174" i="3"/>
  <c r="FG174" i="3"/>
  <c r="EA174" i="3"/>
  <c r="CY174" i="3"/>
  <c r="BT174" i="3"/>
  <c r="AO174" i="3"/>
  <c r="K174" i="3"/>
  <c r="FS173" i="3"/>
  <c r="EQ173" i="3"/>
  <c r="DL173" i="3"/>
  <c r="CH173" i="3"/>
  <c r="BC173" i="3"/>
  <c r="Z173" i="3"/>
  <c r="GI172" i="3"/>
  <c r="FF172" i="3"/>
  <c r="DZ172" i="3"/>
  <c r="CX172" i="3"/>
  <c r="BR172" i="3"/>
  <c r="AL172" i="3"/>
  <c r="H172" i="3"/>
  <c r="FR171" i="3"/>
  <c r="EP171" i="3"/>
  <c r="DJ171" i="3"/>
  <c r="CF171" i="3"/>
  <c r="AZ171" i="3"/>
  <c r="W171" i="3"/>
  <c r="GH170" i="3"/>
  <c r="FF170" i="3"/>
  <c r="DX170" i="3"/>
  <c r="CV170" i="3"/>
  <c r="BO170" i="3"/>
  <c r="AK170" i="3"/>
  <c r="G170" i="3"/>
  <c r="FU169" i="3"/>
  <c r="EN169" i="3"/>
  <c r="DG169" i="3"/>
  <c r="CC169" i="3"/>
  <c r="AY169" i="3"/>
  <c r="V169" i="3"/>
  <c r="GF168" i="3"/>
  <c r="FD168" i="3"/>
  <c r="DU168" i="3"/>
  <c r="CS168" i="3"/>
  <c r="BN168" i="3"/>
  <c r="AJ168" i="3"/>
  <c r="E168" i="3"/>
  <c r="FS167" i="3"/>
  <c r="EK167" i="3"/>
  <c r="DF167" i="3"/>
  <c r="CB167" i="3"/>
  <c r="AX167" i="3"/>
  <c r="T167" i="3"/>
  <c r="GC166" i="3"/>
  <c r="EZ166" i="3"/>
  <c r="DT166" i="3"/>
  <c r="CR166" i="3"/>
  <c r="BL166" i="3"/>
  <c r="AH166" i="3"/>
  <c r="B166" i="3"/>
  <c r="FL165" i="3"/>
  <c r="EJ165" i="3"/>
  <c r="DG165" i="3"/>
  <c r="BZ165" i="3"/>
  <c r="AV165" i="3"/>
  <c r="Q165" i="3"/>
  <c r="GB164" i="3"/>
  <c r="EZ164" i="3"/>
  <c r="DS164" i="3"/>
  <c r="CP164" i="3"/>
  <c r="BI164" i="3"/>
  <c r="AE164" i="3"/>
  <c r="GR163" i="3"/>
  <c r="FO163" i="3"/>
  <c r="EH163" i="3"/>
  <c r="DE163" i="3"/>
  <c r="BW163" i="3"/>
  <c r="AS163" i="3"/>
  <c r="P163" i="3"/>
  <c r="GA162" i="3"/>
  <c r="EX162" i="3"/>
  <c r="DQ162" i="3"/>
  <c r="CM162" i="3"/>
  <c r="BH162" i="3"/>
  <c r="AD162" i="3"/>
  <c r="GQ161" i="3"/>
  <c r="FM161" i="3"/>
  <c r="EE161" i="3"/>
  <c r="CZ161" i="3"/>
  <c r="BV161" i="3"/>
  <c r="AR161" i="3"/>
  <c r="N161" i="3"/>
  <c r="FY160" i="3"/>
  <c r="ET160" i="3"/>
  <c r="DN160" i="3"/>
  <c r="CL160" i="3"/>
  <c r="BG160" i="3"/>
  <c r="AB160" i="3"/>
  <c r="GO159" i="3"/>
  <c r="FF159" i="3"/>
  <c r="ED159" i="3"/>
  <c r="DA159" i="3"/>
  <c r="BU159" i="3"/>
  <c r="AP159" i="3"/>
  <c r="K159" i="3"/>
  <c r="FV158" i="3"/>
  <c r="ET158" i="3"/>
  <c r="DM158" i="3"/>
  <c r="CJ158" i="3"/>
  <c r="BE158" i="3"/>
  <c r="Y158" i="3"/>
  <c r="GL157" i="3"/>
  <c r="FI157" i="3"/>
  <c r="EC157" i="3"/>
  <c r="CY157" i="3"/>
  <c r="BS157" i="3"/>
  <c r="AM157" i="3"/>
  <c r="J157" i="3"/>
  <c r="FU156" i="3"/>
  <c r="ES156" i="3"/>
  <c r="DK156" i="3"/>
  <c r="CG156" i="3"/>
  <c r="BB156" i="3"/>
  <c r="X156" i="3"/>
  <c r="GK155" i="3"/>
  <c r="FG155" i="3"/>
  <c r="EA155" i="3"/>
  <c r="CT155" i="3"/>
  <c r="BP155" i="3"/>
  <c r="AL155" i="3"/>
  <c r="I155" i="3"/>
  <c r="FS154" i="3"/>
  <c r="EQ154" i="3"/>
  <c r="DH154" i="3"/>
  <c r="CF154" i="3"/>
  <c r="BA154" i="3"/>
  <c r="W154" i="3"/>
  <c r="GI153" i="3"/>
  <c r="EZ153" i="3"/>
  <c r="DX153" i="3"/>
  <c r="CU153" i="3"/>
  <c r="BO153" i="3"/>
  <c r="AJ153" i="3"/>
  <c r="G153" i="3"/>
  <c r="FP152" i="3"/>
  <c r="EN152" i="3"/>
  <c r="DG152" i="3"/>
  <c r="CE152" i="3"/>
  <c r="AY152" i="3"/>
  <c r="U152" i="3"/>
  <c r="GF151" i="3"/>
  <c r="FC151" i="3"/>
  <c r="DW151" i="3"/>
  <c r="CU151" i="3"/>
  <c r="BM151" i="3"/>
  <c r="AG151" i="3"/>
  <c r="D151" i="3"/>
  <c r="FO150" i="3"/>
  <c r="EM150" i="3"/>
  <c r="DE150" i="3"/>
  <c r="CC150" i="3"/>
  <c r="AV150" i="3"/>
  <c r="R150" i="3"/>
  <c r="GE149" i="3"/>
  <c r="FB149" i="3"/>
  <c r="DU149" i="3"/>
  <c r="CS149" i="3"/>
  <c r="BJ149" i="3"/>
  <c r="AF149" i="3"/>
  <c r="C149" i="3"/>
  <c r="FN148" i="3"/>
  <c r="EK148" i="3"/>
  <c r="DB148" i="3"/>
  <c r="BZ148" i="3"/>
  <c r="AU148" i="3"/>
  <c r="Q148" i="3"/>
  <c r="GC147" i="3"/>
  <c r="EZ147" i="3"/>
  <c r="DR147" i="3"/>
  <c r="CO147" i="3"/>
  <c r="BI147" i="3"/>
  <c r="AG147" i="3"/>
  <c r="GR146" i="3"/>
  <c r="FL146" i="3"/>
  <c r="EH146" i="3"/>
  <c r="DA146" i="3"/>
  <c r="BY146" i="3"/>
  <c r="AT146" i="3"/>
  <c r="O146" i="3"/>
  <c r="FZ145" i="3"/>
  <c r="EW145" i="3"/>
  <c r="DQ145" i="3"/>
  <c r="CO145" i="3"/>
  <c r="BG145" i="3"/>
  <c r="AE145" i="3"/>
  <c r="GO144" i="3"/>
  <c r="FI144" i="3"/>
  <c r="EG144" i="3"/>
  <c r="DB144" i="3"/>
  <c r="BW144" i="3"/>
  <c r="AR144" i="3"/>
  <c r="L144" i="3"/>
  <c r="FY143" i="3"/>
  <c r="EV143" i="3"/>
  <c r="DP143" i="3"/>
  <c r="CM143" i="3"/>
  <c r="BD143" i="3"/>
  <c r="Z143" i="3"/>
  <c r="GN142" i="3"/>
  <c r="FH142" i="3"/>
  <c r="EE142" i="3"/>
  <c r="CZ142" i="3"/>
  <c r="BT142" i="3"/>
  <c r="AO142" i="3"/>
  <c r="K142" i="3"/>
  <c r="FX141" i="3"/>
  <c r="ET141" i="3"/>
  <c r="DN141" i="3"/>
  <c r="CI141" i="3"/>
  <c r="BC141" i="3"/>
  <c r="AA141" i="3"/>
  <c r="GM140" i="3"/>
  <c r="FF140" i="3"/>
  <c r="EB140" i="3"/>
  <c r="CU140" i="3"/>
  <c r="BS140" i="3"/>
  <c r="AN140" i="3"/>
  <c r="I140" i="3"/>
  <c r="FV139" i="3"/>
  <c r="EQ139" i="3"/>
  <c r="DK139" i="3"/>
  <c r="CI139" i="3"/>
  <c r="BB139" i="3"/>
  <c r="Y139" i="3"/>
  <c r="GK138" i="3"/>
  <c r="FC138" i="3"/>
  <c r="EA138" i="3"/>
  <c r="CV138" i="3"/>
  <c r="BR138" i="3"/>
  <c r="AL138" i="3"/>
  <c r="F138" i="3"/>
  <c r="FS137" i="3"/>
  <c r="EP137" i="3"/>
  <c r="DJ137" i="3"/>
  <c r="CG137" i="3"/>
  <c r="AZ137" i="3"/>
  <c r="T137" i="3"/>
  <c r="GH136" i="3"/>
  <c r="FB136" i="3"/>
  <c r="DZ136" i="3"/>
  <c r="CT136" i="3"/>
  <c r="BP136" i="3"/>
  <c r="AI136" i="3"/>
  <c r="E136" i="3"/>
  <c r="FR135" i="3"/>
  <c r="EO135" i="3"/>
  <c r="DH135" i="3"/>
  <c r="CC135" i="3"/>
  <c r="AW135" i="3"/>
  <c r="U135" i="3"/>
  <c r="GG134" i="3"/>
  <c r="EZ134" i="3"/>
  <c r="DX134" i="3"/>
  <c r="CO134" i="3"/>
  <c r="BM134" i="3"/>
  <c r="AH134" i="3"/>
  <c r="D134" i="3"/>
  <c r="FP133" i="3"/>
  <c r="EM133" i="3"/>
  <c r="DE133" i="3"/>
  <c r="CC133" i="3"/>
  <c r="AV133" i="3"/>
  <c r="T133" i="3"/>
  <c r="GE132" i="3"/>
  <c r="EW132" i="3"/>
  <c r="DU132" i="3"/>
  <c r="CP132" i="3"/>
  <c r="BL132" i="3"/>
  <c r="AF132" i="3"/>
  <c r="B132" i="3"/>
  <c r="FM131" i="3"/>
  <c r="EJ131" i="3"/>
  <c r="DD131" i="3"/>
  <c r="CB131" i="3"/>
  <c r="AT131" i="3"/>
  <c r="R131" i="3"/>
  <c r="GD130" i="3"/>
  <c r="FA130" i="3"/>
  <c r="DX130" i="3"/>
  <c r="CW130" i="3"/>
  <c r="BS130" i="3"/>
  <c r="AN130" i="3"/>
  <c r="K130" i="3"/>
  <c r="GA129" i="3"/>
  <c r="EV129" i="3"/>
  <c r="DT129" i="3"/>
  <c r="CS129" i="3"/>
  <c r="BL129" i="3"/>
  <c r="AK129" i="3"/>
  <c r="H129" i="3"/>
  <c r="FX128" i="3"/>
  <c r="ER128" i="3"/>
  <c r="DQ128" i="3"/>
  <c r="CL128" i="3"/>
  <c r="BI128" i="3"/>
  <c r="AH128" i="3"/>
  <c r="E128" i="3"/>
  <c r="FR127" i="3"/>
  <c r="EM127" i="3"/>
  <c r="DL127" i="3"/>
  <c r="CG127" i="3"/>
  <c r="BF127" i="3"/>
  <c r="AB127" i="3"/>
  <c r="GR126" i="3"/>
  <c r="FK126" i="3"/>
  <c r="EJ126" i="3"/>
  <c r="DI126" i="3"/>
  <c r="CD126" i="3"/>
  <c r="BB126" i="3"/>
  <c r="Y126" i="3"/>
  <c r="GK125" i="3"/>
  <c r="FH125" i="3"/>
  <c r="EG125" i="3"/>
  <c r="DB125" i="3"/>
  <c r="BZ125" i="3"/>
  <c r="AU125" i="3"/>
  <c r="R125" i="3"/>
  <c r="GH124" i="3"/>
  <c r="FE124" i="3"/>
  <c r="EC124" i="3"/>
  <c r="CX124" i="3"/>
  <c r="BU124" i="3"/>
  <c r="AR124" i="3"/>
  <c r="O124" i="3"/>
  <c r="GC123" i="3"/>
  <c r="FA123" i="3"/>
  <c r="DV123" i="3"/>
  <c r="CS123" i="3"/>
  <c r="BR123" i="3"/>
  <c r="AO123" i="3"/>
  <c r="L123" i="3"/>
  <c r="FY122" i="3"/>
  <c r="EV122" i="3"/>
  <c r="DQ122" i="3"/>
  <c r="CP122" i="3"/>
  <c r="BM122" i="3"/>
  <c r="AI122" i="3"/>
  <c r="H122" i="3"/>
  <c r="FT121" i="3"/>
  <c r="EQ121" i="3"/>
  <c r="DN121" i="3"/>
  <c r="CM121" i="3"/>
  <c r="BI121" i="3"/>
  <c r="AF121" i="3"/>
  <c r="GR120" i="3"/>
  <c r="FQ120" i="3"/>
  <c r="EL120" i="3"/>
  <c r="DK120" i="3"/>
  <c r="CI120" i="3"/>
  <c r="BB120" i="3"/>
  <c r="AA120" i="3"/>
  <c r="GP119" i="3"/>
  <c r="FN119" i="3"/>
  <c r="EL119" i="3"/>
  <c r="DL119" i="3"/>
  <c r="CH119" i="3"/>
  <c r="BG119" i="3"/>
  <c r="AG119" i="3"/>
  <c r="G119" i="3"/>
  <c r="FT118" i="3"/>
  <c r="ET118" i="3"/>
  <c r="DQ118" i="3"/>
  <c r="CO118" i="3"/>
  <c r="BO118" i="3"/>
  <c r="AN118" i="3"/>
  <c r="K118" i="3"/>
  <c r="FY117" i="3"/>
  <c r="EY117" i="3"/>
  <c r="DY117" i="3"/>
  <c r="CV117" i="3"/>
  <c r="BU117" i="3"/>
  <c r="AU117" i="3"/>
  <c r="P117" i="3"/>
  <c r="GG116" i="3"/>
  <c r="FG116" i="3"/>
  <c r="ED116" i="3"/>
  <c r="DC116" i="3"/>
  <c r="CB116" i="3"/>
  <c r="AX116" i="3"/>
  <c r="X116" i="3"/>
  <c r="GN115" i="3"/>
  <c r="FN115" i="3"/>
  <c r="EK115" i="3"/>
  <c r="DH115" i="3"/>
  <c r="CH115" i="3"/>
  <c r="BE115" i="3"/>
  <c r="AE115" i="3"/>
  <c r="D115" i="3"/>
  <c r="FR114" i="3"/>
  <c r="EP114" i="3"/>
  <c r="DP114" i="3"/>
  <c r="CM114" i="3"/>
  <c r="BM114" i="3"/>
  <c r="AK114" i="3"/>
  <c r="K114" i="3"/>
  <c r="FX113" i="3"/>
  <c r="EW113" i="3"/>
  <c r="DW113" i="3"/>
  <c r="CU113" i="3"/>
  <c r="BS113" i="3"/>
  <c r="AQ113" i="3"/>
  <c r="N113" i="3"/>
  <c r="GE112" i="3"/>
  <c r="FE112" i="3"/>
  <c r="EA112" i="3"/>
  <c r="DA112" i="3"/>
  <c r="BX112" i="3"/>
  <c r="AX112" i="3"/>
  <c r="V112" i="3"/>
  <c r="GL111" i="3"/>
  <c r="FK111" i="3"/>
  <c r="EI111" i="3"/>
  <c r="DF111" i="3"/>
  <c r="CF111" i="3"/>
  <c r="BC111" i="3"/>
  <c r="AC111" i="3"/>
  <c r="B111" i="3"/>
  <c r="FN110" i="3"/>
  <c r="EN110" i="3"/>
  <c r="DN110" i="3"/>
  <c r="CM110" i="3"/>
  <c r="BJ110" i="3"/>
  <c r="AJ110" i="3"/>
  <c r="G110" i="3"/>
  <c r="FV109" i="3"/>
  <c r="EU109" i="3"/>
  <c r="DU109" i="3"/>
  <c r="CR109" i="3"/>
  <c r="BQ109" i="3"/>
  <c r="AO109" i="3"/>
  <c r="L109" i="3"/>
  <c r="GC108" i="3"/>
  <c r="FC108" i="3"/>
  <c r="EA108" i="3"/>
  <c r="CW108" i="3"/>
  <c r="BW108" i="3"/>
  <c r="AV108" i="3"/>
  <c r="T108" i="3"/>
  <c r="GI107" i="3"/>
  <c r="FI107" i="3"/>
  <c r="EE107" i="3"/>
  <c r="DD107" i="3"/>
  <c r="CD107" i="3"/>
  <c r="BD107" i="3"/>
  <c r="Z107" i="3"/>
  <c r="GQ106" i="3"/>
  <c r="FN106" i="3"/>
  <c r="EL106" i="3"/>
  <c r="DL106" i="3"/>
  <c r="CK106" i="3"/>
  <c r="BH106" i="3"/>
  <c r="AF106" i="3"/>
  <c r="E106" i="3"/>
  <c r="FT105" i="3"/>
  <c r="ES105" i="3"/>
  <c r="DR105" i="3"/>
  <c r="CR105" i="3"/>
  <c r="BM105" i="3"/>
  <c r="AM105" i="3"/>
  <c r="M105" i="3"/>
  <c r="GA104" i="3"/>
  <c r="EZ104" i="3"/>
  <c r="DZ104" i="3"/>
  <c r="CU104" i="3"/>
  <c r="BU104" i="3"/>
  <c r="AT104" i="3"/>
  <c r="R104" i="3"/>
  <c r="GH103" i="3"/>
  <c r="FE103" i="3"/>
  <c r="EC103" i="3"/>
  <c r="DB103" i="3"/>
  <c r="CB103" i="3"/>
  <c r="BA103" i="3"/>
  <c r="X103" i="3"/>
  <c r="GM102" i="3"/>
  <c r="FM102" i="3"/>
  <c r="EJ102" i="3"/>
  <c r="DJ102" i="3"/>
  <c r="CH102" i="3"/>
  <c r="BF102" i="3"/>
  <c r="AD102" i="3"/>
  <c r="C102" i="3"/>
  <c r="FT101" i="3"/>
  <c r="ER101" i="3"/>
  <c r="DP101" i="3"/>
  <c r="CN101" i="3"/>
  <c r="BK101" i="3"/>
  <c r="AK101" i="3"/>
  <c r="K101" i="3"/>
  <c r="FX100" i="3"/>
  <c r="EX100" i="3"/>
  <c r="DV100" i="3"/>
  <c r="CS100" i="3"/>
  <c r="BS100" i="3"/>
  <c r="AR100" i="3"/>
  <c r="Q100" i="3"/>
  <c r="GF99" i="3"/>
  <c r="FC99" i="3"/>
  <c r="EC99" i="3"/>
  <c r="DA99" i="3"/>
  <c r="BZ99" i="3"/>
  <c r="AY99" i="3"/>
  <c r="T99" i="3"/>
  <c r="GK98" i="3"/>
  <c r="FK98" i="3"/>
  <c r="EH98" i="3"/>
  <c r="DG98" i="3"/>
  <c r="CG98" i="3"/>
  <c r="BB98" i="3"/>
  <c r="AB98" i="3"/>
  <c r="GR97" i="3"/>
  <c r="FR97" i="3"/>
  <c r="EO97" i="3"/>
  <c r="DN97" i="3"/>
  <c r="CL97" i="3"/>
  <c r="BI97" i="3"/>
  <c r="AI97" i="3"/>
  <c r="I97" i="3"/>
  <c r="FV96" i="3"/>
  <c r="ET96" i="3"/>
  <c r="DT96" i="3"/>
  <c r="CS96" i="3"/>
  <c r="BQ96" i="3"/>
  <c r="AP96" i="3"/>
  <c r="O96" i="3"/>
  <c r="GB95" i="3"/>
  <c r="FA95" i="3"/>
  <c r="EA95" i="3"/>
  <c r="CY95" i="3"/>
  <c r="BW95" i="3"/>
  <c r="AW95" i="3"/>
  <c r="R95" i="3"/>
  <c r="GI94" i="3"/>
  <c r="FI94" i="3"/>
  <c r="EH94" i="3"/>
  <c r="DE94" i="3"/>
  <c r="CC94" i="3"/>
  <c r="BB94" i="3"/>
  <c r="Z94" i="3"/>
  <c r="GQ93" i="3"/>
  <c r="FO93" i="3"/>
  <c r="EM93" i="3"/>
  <c r="DJ93" i="3"/>
  <c r="CJ93" i="3"/>
  <c r="BH93" i="3"/>
  <c r="AG93" i="3"/>
  <c r="F93" i="3"/>
  <c r="FW92" i="3"/>
  <c r="ER92" i="3"/>
  <c r="DR92" i="3"/>
  <c r="CQ92" i="3"/>
  <c r="BO92" i="3"/>
  <c r="AN92" i="3"/>
  <c r="K92" i="3"/>
  <c r="FZ91" i="3"/>
  <c r="EY91" i="3"/>
  <c r="DY91" i="3"/>
  <c r="CV91" i="3"/>
  <c r="BU91" i="3"/>
  <c r="AS91" i="3"/>
  <c r="S91" i="3"/>
  <c r="GG90" i="3"/>
  <c r="FG90" i="3"/>
  <c r="EF90" i="3"/>
  <c r="DC90" i="3"/>
  <c r="CA90" i="3"/>
  <c r="AZ90" i="3"/>
  <c r="X90" i="3"/>
  <c r="GO89" i="3"/>
  <c r="FM89" i="3"/>
  <c r="EI89" i="3"/>
  <c r="DH89" i="3"/>
  <c r="CH89" i="3"/>
  <c r="BH89" i="3"/>
  <c r="AD89" i="3"/>
  <c r="D89" i="3"/>
  <c r="FS88" i="3"/>
  <c r="EP88" i="3"/>
  <c r="DP88" i="3"/>
  <c r="CP88" i="3"/>
  <c r="BN88" i="3"/>
  <c r="AO88" i="3"/>
  <c r="N88" i="3"/>
  <c r="GD87" i="3"/>
  <c r="FE87" i="3"/>
  <c r="EF87" i="3"/>
  <c r="DF87" i="3"/>
  <c r="CC87" i="3"/>
  <c r="BD87" i="3"/>
  <c r="AE87" i="3"/>
  <c r="D87" i="3"/>
  <c r="FU86" i="3"/>
  <c r="EV86" i="3"/>
  <c r="DS86" i="3"/>
  <c r="CT86" i="3"/>
  <c r="BU86" i="3"/>
  <c r="AV86" i="3"/>
  <c r="T86" i="3"/>
  <c r="GL85" i="3"/>
  <c r="FK85" i="3"/>
  <c r="EJ85" i="3"/>
  <c r="DK85" i="3"/>
  <c r="CL85" i="3"/>
  <c r="BJ85" i="3"/>
  <c r="AI85" i="3"/>
  <c r="J85" i="3"/>
  <c r="FZ84" i="3"/>
  <c r="FA84" i="3"/>
  <c r="EA84" i="3"/>
  <c r="DB84" i="3"/>
  <c r="BY84" i="3"/>
  <c r="AZ84" i="3"/>
  <c r="AA84" i="3"/>
  <c r="GQ83" i="3"/>
  <c r="FQ83" i="3"/>
  <c r="ER83" i="3"/>
  <c r="DO83" i="3"/>
  <c r="CP83" i="3"/>
  <c r="BQ83" i="3"/>
  <c r="AP83" i="3"/>
  <c r="P83" i="3"/>
  <c r="GF82" i="3"/>
  <c r="FE82" i="3"/>
  <c r="EF82" i="3"/>
  <c r="DG82" i="3"/>
  <c r="CG82" i="3"/>
  <c r="BF82" i="3"/>
  <c r="AE82" i="3"/>
  <c r="F82" i="3"/>
  <c r="FV81" i="3"/>
  <c r="EW81" i="3"/>
  <c r="DW81" i="3"/>
  <c r="CV81" i="3"/>
  <c r="BU81" i="3"/>
  <c r="AV81" i="3"/>
  <c r="W81" i="3"/>
  <c r="GM80" i="3"/>
  <c r="FM80" i="3"/>
  <c r="EL80" i="3"/>
  <c r="DK80" i="3"/>
  <c r="CL80" i="3"/>
  <c r="BM80" i="3"/>
  <c r="AK80" i="3"/>
  <c r="L80" i="3"/>
  <c r="GB79" i="3"/>
  <c r="FA79" i="3"/>
  <c r="EB79" i="3"/>
  <c r="DC79" i="3"/>
  <c r="CC79" i="3"/>
  <c r="BB79" i="3"/>
  <c r="AA79" i="3"/>
  <c r="B79" i="3"/>
  <c r="FR78" i="3"/>
  <c r="ES78" i="3"/>
  <c r="DS78" i="3"/>
  <c r="CP78" i="3"/>
  <c r="BQ78" i="3"/>
  <c r="AR78" i="3"/>
  <c r="Q78" i="3"/>
  <c r="GH77" i="3"/>
  <c r="FI77" i="3"/>
  <c r="EF77" i="3"/>
  <c r="DG77" i="3"/>
  <c r="CH77" i="3"/>
  <c r="BI77" i="3"/>
  <c r="AG77" i="3"/>
  <c r="H77" i="3"/>
  <c r="FX76" i="3"/>
  <c r="EW76" i="3"/>
  <c r="DX76" i="3"/>
  <c r="CY76" i="3"/>
  <c r="BW76" i="3"/>
  <c r="AV76" i="3"/>
  <c r="W76" i="3"/>
  <c r="GO75" i="3"/>
  <c r="FN75" i="3"/>
  <c r="EN75" i="3"/>
  <c r="DO75" i="3"/>
  <c r="CL75" i="3"/>
  <c r="BM75" i="3"/>
  <c r="AN75" i="3"/>
  <c r="M75" i="3"/>
  <c r="GD74" i="3"/>
  <c r="FE74" i="3"/>
  <c r="EB74" i="3"/>
  <c r="DC74" i="3"/>
  <c r="CD74" i="3"/>
  <c r="BE74" i="3"/>
  <c r="AC74" i="3"/>
  <c r="B74" i="3"/>
  <c r="FT73" i="3"/>
  <c r="ES73" i="3"/>
  <c r="DT73" i="3"/>
  <c r="CT73" i="3"/>
  <c r="BS73" i="3"/>
  <c r="AR73" i="3"/>
  <c r="S73" i="3"/>
  <c r="GI72" i="3"/>
  <c r="FJ72" i="3"/>
  <c r="EJ72" i="3"/>
  <c r="DK72" i="3"/>
  <c r="CH72" i="3"/>
  <c r="BI72" i="3"/>
  <c r="AJ72" i="3"/>
  <c r="I72" i="3"/>
  <c r="FZ71" i="3"/>
  <c r="EY71" i="3"/>
  <c r="DX71" i="3"/>
  <c r="CY71" i="3"/>
  <c r="BZ71" i="3"/>
  <c r="AX71" i="3"/>
  <c r="Y71" i="3"/>
  <c r="GO70" i="3"/>
  <c r="FP70" i="3"/>
  <c r="EO70" i="3"/>
  <c r="DP70" i="3"/>
  <c r="CP70" i="3"/>
  <c r="BO70" i="3"/>
  <c r="AN70" i="3"/>
  <c r="O70" i="3"/>
  <c r="GE69" i="3"/>
  <c r="FF69" i="3"/>
  <c r="EF69" i="3"/>
  <c r="DC69" i="3"/>
  <c r="CD69" i="3"/>
  <c r="BE69" i="3"/>
  <c r="AF69" i="3"/>
  <c r="D69" i="3"/>
  <c r="FV68" i="3"/>
  <c r="EU68" i="3"/>
  <c r="DT68" i="3"/>
  <c r="CU68" i="3"/>
  <c r="BV68" i="3"/>
  <c r="AT68" i="3"/>
  <c r="U68" i="3"/>
  <c r="GK67" i="3"/>
  <c r="FJ67" i="3"/>
  <c r="EK67" i="3"/>
  <c r="DL67" i="3"/>
  <c r="CL67" i="3"/>
  <c r="BI67" i="3"/>
  <c r="AJ67" i="3"/>
  <c r="K67" i="3"/>
  <c r="GA66" i="3"/>
  <c r="FA66" i="3"/>
  <c r="EB66" i="3"/>
  <c r="CY66" i="3"/>
  <c r="BZ66" i="3"/>
  <c r="BA66" i="3"/>
  <c r="AB66" i="3"/>
  <c r="GQ65" i="3"/>
  <c r="FR65" i="3"/>
  <c r="EQ65" i="3"/>
  <c r="DP65" i="3"/>
  <c r="CQ65" i="3"/>
  <c r="BR65" i="3"/>
  <c r="AP65" i="3"/>
  <c r="O65" i="3"/>
  <c r="GG64" i="3"/>
  <c r="FF64" i="3"/>
  <c r="EG64" i="3"/>
  <c r="DG64" i="3"/>
  <c r="CH64" i="3"/>
  <c r="BE64" i="3"/>
  <c r="AF64" i="3"/>
  <c r="G64" i="3"/>
  <c r="FW63" i="3"/>
  <c r="EW63" i="3"/>
  <c r="DX63" i="3"/>
  <c r="CU63" i="3"/>
  <c r="BV63" i="3"/>
  <c r="AW63" i="3"/>
  <c r="V63" i="3"/>
  <c r="GM62" i="3"/>
  <c r="FL62" i="3"/>
  <c r="EK62" i="3"/>
  <c r="DL62" i="3"/>
  <c r="CM62" i="3"/>
  <c r="BM62" i="3"/>
  <c r="AL62" i="3"/>
  <c r="K62" i="3"/>
  <c r="GC61" i="3"/>
  <c r="FB61" i="3"/>
  <c r="EC61" i="3"/>
  <c r="DC61" i="3"/>
  <c r="CB61" i="3"/>
  <c r="BA61" i="3"/>
  <c r="AB61" i="3"/>
  <c r="C61" i="3"/>
  <c r="FS60" i="3"/>
  <c r="ES60" i="3"/>
  <c r="DR60" i="3"/>
  <c r="CQ60" i="3"/>
  <c r="BR60" i="3"/>
  <c r="AS60" i="3"/>
  <c r="Q60" i="3"/>
  <c r="GI59" i="3"/>
  <c r="FH59" i="3"/>
  <c r="EG59" i="3"/>
  <c r="DH59" i="3"/>
  <c r="CI59" i="3"/>
  <c r="BI59" i="3"/>
  <c r="AJ59" i="3"/>
  <c r="K59" i="3"/>
  <c r="GE58" i="3"/>
  <c r="FH58" i="3"/>
  <c r="EK58" i="3"/>
  <c r="DM58" i="3"/>
  <c r="CN58" i="3"/>
  <c r="BQ58" i="3"/>
  <c r="AT58" i="3"/>
  <c r="W58" i="3"/>
  <c r="GP57" i="3"/>
  <c r="FS57" i="3"/>
  <c r="ET57" i="3"/>
  <c r="DW57" i="3"/>
  <c r="CZ57" i="3"/>
  <c r="CC57" i="3"/>
  <c r="BE57" i="3"/>
  <c r="AH57" i="3"/>
  <c r="I57" i="3"/>
  <c r="GC56" i="3"/>
  <c r="FF56" i="3"/>
  <c r="EI56" i="3"/>
  <c r="DK56" i="3"/>
  <c r="CL56" i="3"/>
  <c r="BO56" i="3"/>
  <c r="AR56" i="3"/>
  <c r="U56" i="3"/>
  <c r="GN55" i="3"/>
  <c r="FQ55" i="3"/>
  <c r="ER55" i="3"/>
  <c r="DU55" i="3"/>
  <c r="CX55" i="3"/>
  <c r="CA55" i="3"/>
  <c r="BC55" i="3"/>
  <c r="AF55" i="3"/>
  <c r="G55" i="3"/>
  <c r="GA54" i="3"/>
  <c r="FD54" i="3"/>
  <c r="EG54" i="3"/>
  <c r="DI54" i="3"/>
  <c r="CJ54" i="3"/>
  <c r="BM54" i="3"/>
  <c r="AP54" i="3"/>
  <c r="S54" i="3"/>
  <c r="GL53" i="3"/>
  <c r="FO53" i="3"/>
  <c r="EP53" i="3"/>
  <c r="DS53" i="3"/>
  <c r="CV53" i="3"/>
  <c r="BY53" i="3"/>
  <c r="BA53" i="3"/>
  <c r="AD53" i="3"/>
  <c r="E53" i="3"/>
  <c r="FY52" i="3"/>
  <c r="FB52" i="3"/>
  <c r="EE52" i="3"/>
  <c r="DG52" i="3"/>
  <c r="CH52" i="3"/>
  <c r="BK52" i="3"/>
  <c r="AN52" i="3"/>
  <c r="Q52" i="3"/>
  <c r="GJ51" i="3"/>
  <c r="FM51" i="3"/>
  <c r="EN51" i="3"/>
  <c r="DQ51" i="3"/>
  <c r="CT51" i="3"/>
  <c r="BW51" i="3"/>
  <c r="AY51" i="3"/>
  <c r="AB51" i="3"/>
  <c r="C51" i="3"/>
  <c r="FW50" i="3"/>
  <c r="EZ50" i="3"/>
  <c r="EC50" i="3"/>
  <c r="DE50" i="3"/>
  <c r="CF50" i="3"/>
  <c r="BI50" i="3"/>
  <c r="AL50" i="3"/>
  <c r="O50" i="3"/>
  <c r="GH49" i="3"/>
  <c r="FK49" i="3"/>
  <c r="EL49" i="3"/>
  <c r="DO49" i="3"/>
  <c r="CR49" i="3"/>
  <c r="BU49" i="3"/>
  <c r="AW49" i="3"/>
  <c r="Z49" i="3"/>
  <c r="GR48" i="3"/>
  <c r="FU48" i="3"/>
  <c r="EX48" i="3"/>
  <c r="EA48" i="3"/>
  <c r="DC48" i="3"/>
  <c r="CD48" i="3"/>
  <c r="BG48" i="3"/>
  <c r="AJ48" i="3"/>
  <c r="M48" i="3"/>
  <c r="GF47" i="3"/>
  <c r="FI47" i="3"/>
  <c r="EJ47" i="3"/>
  <c r="DM47" i="3"/>
  <c r="CP47" i="3"/>
  <c r="BS47" i="3"/>
  <c r="AU47" i="3"/>
  <c r="X47" i="3"/>
  <c r="GP46" i="3"/>
  <c r="FS46" i="3"/>
  <c r="EV46" i="3"/>
  <c r="DY46" i="3"/>
  <c r="DA46" i="3"/>
  <c r="CB46" i="3"/>
  <c r="BE46" i="3"/>
  <c r="AH46" i="3"/>
  <c r="K46" i="3"/>
  <c r="GD45" i="3"/>
  <c r="FG45" i="3"/>
  <c r="EH45" i="3"/>
  <c r="DK45" i="3"/>
  <c r="CN45" i="3"/>
  <c r="BQ45" i="3"/>
  <c r="AS45" i="3"/>
  <c r="V45" i="3"/>
  <c r="GN44" i="3"/>
  <c r="FQ44" i="3"/>
  <c r="ET44" i="3"/>
  <c r="DW44" i="3"/>
  <c r="CY44" i="3"/>
  <c r="BZ44" i="3"/>
  <c r="BC44" i="3"/>
  <c r="AF44" i="3"/>
  <c r="I44" i="3"/>
  <c r="GB43" i="3"/>
  <c r="FE43" i="3"/>
  <c r="EF43" i="3"/>
  <c r="DI43" i="3"/>
  <c r="CL43" i="3"/>
  <c r="BO43" i="3"/>
  <c r="AQ43" i="3"/>
  <c r="T43" i="3"/>
  <c r="GL42" i="3"/>
  <c r="FO42" i="3"/>
  <c r="ER42" i="3"/>
  <c r="DU42" i="3"/>
  <c r="CW42" i="3"/>
  <c r="BX42" i="3"/>
  <c r="BA42" i="3"/>
  <c r="AD42" i="3"/>
  <c r="G42" i="3"/>
  <c r="FZ41" i="3"/>
  <c r="FC41" i="3"/>
  <c r="ED41" i="3"/>
  <c r="DG41" i="3"/>
  <c r="CJ41" i="3"/>
  <c r="BM41" i="3"/>
  <c r="AO41" i="3"/>
  <c r="R41" i="3"/>
  <c r="GJ40" i="3"/>
  <c r="FM40" i="3"/>
  <c r="EP40" i="3"/>
  <c r="DS40" i="3"/>
  <c r="CU40" i="3"/>
  <c r="BV40" i="3"/>
  <c r="AY40" i="3"/>
  <c r="AB40" i="3"/>
  <c r="E40" i="3"/>
  <c r="FX39" i="3"/>
  <c r="FA39" i="3"/>
  <c r="EB39" i="3"/>
  <c r="DE39" i="3"/>
  <c r="CH39" i="3"/>
  <c r="BK39" i="3"/>
  <c r="AM39" i="3"/>
  <c r="P39" i="3"/>
  <c r="GH38" i="3"/>
  <c r="FK38" i="3"/>
  <c r="EN38" i="3"/>
  <c r="DQ38" i="3"/>
  <c r="CS38" i="3"/>
  <c r="BT38" i="3"/>
  <c r="AW38" i="3"/>
  <c r="Z38" i="3"/>
  <c r="C38" i="3"/>
  <c r="FV37" i="3"/>
  <c r="EY37" i="3"/>
  <c r="DZ37" i="3"/>
  <c r="DC37" i="3"/>
  <c r="CF37" i="3"/>
  <c r="BI37" i="3"/>
  <c r="AK37" i="3"/>
  <c r="N37" i="3"/>
  <c r="GF36" i="3"/>
  <c r="FI36" i="3"/>
  <c r="EL36" i="3"/>
  <c r="DO36" i="3"/>
  <c r="CQ36" i="3"/>
  <c r="BR36" i="3"/>
  <c r="AU36" i="3"/>
  <c r="X36" i="3"/>
  <c r="GR35" i="3"/>
  <c r="FT35" i="3"/>
  <c r="EW35" i="3"/>
  <c r="DX35" i="3"/>
  <c r="DA35" i="3"/>
  <c r="CD35" i="3"/>
  <c r="BG35" i="3"/>
  <c r="AI35" i="3"/>
  <c r="L35" i="3"/>
  <c r="GD34" i="3"/>
  <c r="FG34" i="3"/>
  <c r="EJ34" i="3"/>
  <c r="DM34" i="3"/>
  <c r="CO34" i="3"/>
  <c r="BP34" i="3"/>
  <c r="AS34" i="3"/>
  <c r="V34" i="3"/>
  <c r="GP33" i="3"/>
  <c r="FR33" i="3"/>
  <c r="EU33" i="3"/>
  <c r="DV33" i="3"/>
  <c r="CY33" i="3"/>
  <c r="CB33" i="3"/>
  <c r="BE33" i="3"/>
  <c r="AG33" i="3"/>
  <c r="J33" i="3"/>
  <c r="GB32" i="3"/>
  <c r="FE32" i="3"/>
  <c r="EH32" i="3"/>
  <c r="DK32" i="3"/>
  <c r="CM32" i="3"/>
  <c r="BN32" i="3"/>
  <c r="AQ32" i="3"/>
  <c r="T32" i="3"/>
  <c r="GN31" i="3"/>
  <c r="FP31" i="3"/>
  <c r="ES31" i="3"/>
  <c r="DT31" i="3"/>
  <c r="CW31" i="3"/>
  <c r="BZ31" i="3"/>
  <c r="BC31" i="3"/>
  <c r="AE31" i="3"/>
  <c r="H31" i="3"/>
  <c r="FZ30" i="3"/>
  <c r="FC30" i="3"/>
  <c r="EF30" i="3"/>
  <c r="DI30" i="3"/>
  <c r="CK30" i="3"/>
  <c r="BL30" i="3"/>
  <c r="AO30" i="3"/>
  <c r="R30" i="3"/>
  <c r="GL29" i="3"/>
  <c r="FN29" i="3"/>
  <c r="EQ29" i="3"/>
  <c r="DR29" i="3"/>
  <c r="CU29" i="3"/>
  <c r="BX29" i="3"/>
  <c r="BA29" i="3"/>
  <c r="AC29" i="3"/>
  <c r="F29" i="3"/>
  <c r="FX28" i="3"/>
  <c r="FA28" i="3"/>
  <c r="ED28" i="3"/>
  <c r="DG28" i="3"/>
  <c r="CI28" i="3"/>
  <c r="BJ28" i="3"/>
  <c r="AM28" i="3"/>
  <c r="P28" i="3"/>
  <c r="GJ27" i="3"/>
  <c r="FL27" i="3"/>
  <c r="EO27" i="3"/>
  <c r="DP27" i="3"/>
  <c r="CS27" i="3"/>
  <c r="BV27" i="3"/>
  <c r="AY27" i="3"/>
  <c r="AA27" i="3"/>
  <c r="D27" i="3"/>
  <c r="FV26" i="3"/>
  <c r="EY26" i="3"/>
  <c r="EB26" i="3"/>
  <c r="DE26" i="3"/>
  <c r="CG26" i="3"/>
  <c r="BH26" i="3"/>
  <c r="AK26" i="3"/>
  <c r="N26" i="3"/>
  <c r="GH25" i="3"/>
  <c r="FJ25" i="3"/>
  <c r="EM25" i="3"/>
  <c r="DN25" i="3"/>
  <c r="CQ25" i="3"/>
  <c r="BT25" i="3"/>
  <c r="AW25" i="3"/>
  <c r="Y25" i="3"/>
  <c r="B25" i="3"/>
  <c r="FT24" i="3"/>
  <c r="EW24" i="3"/>
  <c r="DZ24" i="3"/>
  <c r="DC24" i="3"/>
  <c r="CE24" i="3"/>
  <c r="BF24" i="3"/>
  <c r="AI24" i="3"/>
  <c r="L24" i="3"/>
  <c r="GF23" i="3"/>
  <c r="FH23" i="3"/>
  <c r="EK23" i="3"/>
  <c r="DL23" i="3"/>
  <c r="CO23" i="3"/>
  <c r="BR23" i="3"/>
  <c r="AU23" i="3"/>
  <c r="W23" i="3"/>
  <c r="GQ22" i="3"/>
  <c r="FR22" i="3"/>
  <c r="EU22" i="3"/>
  <c r="DX22" i="3"/>
  <c r="DA22" i="3"/>
  <c r="CC22" i="3"/>
  <c r="BD22" i="3"/>
  <c r="AG22" i="3"/>
  <c r="J22" i="3"/>
  <c r="GD21" i="3"/>
  <c r="FF21" i="3"/>
  <c r="EI21" i="3"/>
  <c r="DJ21" i="3"/>
  <c r="CM21" i="3"/>
  <c r="BP21" i="3"/>
  <c r="AS21" i="3"/>
  <c r="U21" i="3"/>
  <c r="GO20" i="3"/>
  <c r="FP20" i="3"/>
  <c r="ES20" i="3"/>
  <c r="DV20" i="3"/>
  <c r="CY20" i="3"/>
  <c r="CA20" i="3"/>
  <c r="BB20" i="3"/>
  <c r="AE20" i="3"/>
  <c r="H20" i="3"/>
  <c r="GB19" i="3"/>
  <c r="FD19" i="3"/>
  <c r="EG19" i="3"/>
  <c r="DH19" i="3"/>
  <c r="CK19" i="3"/>
  <c r="BN19" i="3"/>
  <c r="AQ19" i="3"/>
  <c r="S19" i="3"/>
  <c r="GM18" i="3"/>
  <c r="FN18" i="3"/>
  <c r="EQ18" i="3"/>
  <c r="DT18" i="3"/>
  <c r="CW18" i="3"/>
  <c r="BY18" i="3"/>
  <c r="AZ18" i="3"/>
  <c r="AC18" i="3"/>
  <c r="F18" i="3"/>
  <c r="FZ17" i="3"/>
  <c r="FB17" i="3"/>
  <c r="EE17" i="3"/>
  <c r="DF17" i="3"/>
  <c r="CI17" i="3"/>
  <c r="BL17" i="3"/>
  <c r="AO17" i="3"/>
  <c r="Q17" i="3"/>
  <c r="GK16" i="3"/>
  <c r="FL16" i="3"/>
  <c r="EO16" i="3"/>
  <c r="DR16" i="3"/>
  <c r="CU16" i="3"/>
  <c r="BW16" i="3"/>
  <c r="AX16" i="3"/>
  <c r="AA16" i="3"/>
  <c r="D16" i="3"/>
  <c r="FX15" i="3"/>
  <c r="EZ15" i="3"/>
  <c r="EC15" i="3"/>
  <c r="DD15" i="3"/>
  <c r="CG15" i="3"/>
  <c r="BJ15" i="3"/>
  <c r="AM15" i="3"/>
  <c r="O15" i="3"/>
  <c r="GI14" i="3"/>
  <c r="FJ14" i="3"/>
  <c r="EM14" i="3"/>
  <c r="DP14" i="3"/>
  <c r="CS14" i="3"/>
  <c r="BU14" i="3"/>
  <c r="AV14" i="3"/>
  <c r="Y14" i="3"/>
  <c r="B14" i="3"/>
  <c r="FV13" i="3"/>
  <c r="EX13" i="3"/>
  <c r="EA13" i="3"/>
  <c r="DB13" i="3"/>
  <c r="CE13" i="3"/>
  <c r="BH13" i="3"/>
  <c r="AK13" i="3"/>
  <c r="M13" i="3"/>
  <c r="GG12" i="3"/>
  <c r="FH12" i="3"/>
  <c r="EK12" i="3"/>
  <c r="DN12" i="3"/>
  <c r="CQ12" i="3"/>
  <c r="BS12" i="3"/>
  <c r="AT12" i="3"/>
  <c r="W12" i="3"/>
  <c r="GQ11" i="3"/>
  <c r="FT11" i="3"/>
  <c r="EV11" i="3"/>
  <c r="DY11" i="3"/>
  <c r="CZ11" i="3"/>
  <c r="CC11" i="3"/>
  <c r="BF11" i="3"/>
  <c r="AI11" i="3"/>
  <c r="K11" i="3"/>
  <c r="GE10" i="3"/>
  <c r="FF10" i="3"/>
  <c r="EI10" i="3"/>
  <c r="DL10" i="3"/>
  <c r="CO10" i="3"/>
  <c r="BQ10" i="3"/>
  <c r="AR10" i="3"/>
  <c r="U10" i="3"/>
  <c r="GO9" i="3"/>
  <c r="FR9" i="3"/>
  <c r="ET9" i="3"/>
  <c r="DW9" i="3"/>
  <c r="CX9" i="3"/>
  <c r="CA9" i="3"/>
  <c r="BD9" i="3"/>
  <c r="AG9" i="3"/>
  <c r="I9" i="3"/>
  <c r="GC8" i="3"/>
  <c r="FD8" i="3"/>
  <c r="EG8" i="3"/>
  <c r="DJ8" i="3"/>
  <c r="CM8" i="3"/>
  <c r="BO8" i="3"/>
  <c r="AP8" i="3"/>
  <c r="S8" i="3"/>
  <c r="GM7" i="3"/>
  <c r="FP7" i="3"/>
  <c r="ER7" i="3"/>
  <c r="DU7" i="3"/>
  <c r="CV7" i="3"/>
  <c r="BY7" i="3"/>
  <c r="BB7" i="3"/>
  <c r="AE7" i="3"/>
  <c r="G7" i="3"/>
  <c r="GA6" i="3"/>
  <c r="FB6" i="3"/>
  <c r="EE6" i="3"/>
  <c r="DH6" i="3"/>
  <c r="CK6" i="3"/>
  <c r="BM6" i="3"/>
  <c r="AN6" i="3"/>
  <c r="Q6" i="3"/>
  <c r="GK5" i="3"/>
  <c r="FN5" i="3"/>
  <c r="EP5" i="3"/>
  <c r="DS5" i="3"/>
  <c r="CT5" i="3"/>
  <c r="BW5" i="3"/>
  <c r="AZ5" i="3"/>
  <c r="AC5" i="3"/>
  <c r="E5" i="3"/>
  <c r="FY4" i="3"/>
  <c r="EZ4" i="3"/>
  <c r="EC4" i="3"/>
  <c r="DF4" i="3"/>
  <c r="CI4" i="3"/>
  <c r="BK4" i="3"/>
  <c r="AL4" i="3"/>
  <c r="O4" i="3"/>
  <c r="GI3" i="3"/>
  <c r="FL3" i="3"/>
  <c r="EN3" i="3"/>
  <c r="DQ3" i="3"/>
  <c r="CR3" i="3"/>
  <c r="BU3" i="3"/>
  <c r="AX3" i="3"/>
  <c r="AA3" i="3"/>
  <c r="C3" i="3"/>
  <c r="FW2" i="3"/>
  <c r="EX2" i="3"/>
  <c r="EA2" i="3"/>
  <c r="DD2" i="3"/>
  <c r="CG2" i="3"/>
  <c r="BI2" i="3"/>
  <c r="AJ2" i="3"/>
  <c r="M2" i="3"/>
  <c r="GH200" i="3"/>
  <c r="FB200" i="3"/>
  <c r="DQ200" i="3"/>
  <c r="CJ200" i="3"/>
  <c r="AY200" i="3"/>
  <c r="T200" i="3"/>
  <c r="GC199" i="3"/>
  <c r="ER199" i="3"/>
  <c r="DM199" i="3"/>
  <c r="CB199" i="3"/>
  <c r="AU199" i="3"/>
  <c r="M199" i="3"/>
  <c r="FV198" i="3"/>
  <c r="EN198" i="3"/>
  <c r="DG198" i="3"/>
  <c r="BU198" i="3"/>
  <c r="AQ198" i="3"/>
  <c r="H198" i="3"/>
  <c r="FR197" i="3"/>
  <c r="EH197" i="3"/>
  <c r="CW197" i="3"/>
  <c r="BQ197" i="3"/>
  <c r="AI197" i="3"/>
  <c r="B197" i="3"/>
  <c r="FJ196" i="3"/>
  <c r="EA196" i="3"/>
  <c r="CR196" i="3"/>
  <c r="BL196" i="3"/>
  <c r="AB196" i="3"/>
  <c r="GN195" i="3"/>
  <c r="FE195" i="3"/>
  <c r="DW195" i="3"/>
  <c r="CL195" i="3"/>
  <c r="BC195" i="3"/>
  <c r="X195" i="3"/>
  <c r="GI194" i="3"/>
  <c r="EX194" i="3"/>
  <c r="DN194" i="3"/>
  <c r="CF194" i="3"/>
  <c r="AY194" i="3"/>
  <c r="S194" i="3"/>
  <c r="FY193" i="3"/>
  <c r="ET193" i="3"/>
  <c r="DG193" i="3"/>
  <c r="CB193" i="3"/>
  <c r="AS193" i="3"/>
  <c r="L193" i="3"/>
  <c r="FU192" i="3"/>
  <c r="EN192" i="3"/>
  <c r="DB192" i="3"/>
  <c r="BU192" i="3"/>
  <c r="AM192" i="3"/>
  <c r="E192" i="3"/>
  <c r="FO191" i="3"/>
  <c r="ED191" i="3"/>
  <c r="CX191" i="3"/>
  <c r="BP191" i="3"/>
  <c r="AI191" i="3"/>
  <c r="GP190" i="3"/>
  <c r="FH190" i="3"/>
  <c r="DY190" i="3"/>
  <c r="CQ190" i="3"/>
  <c r="BI190" i="3"/>
  <c r="AB190" i="3"/>
  <c r="GJ189" i="3"/>
  <c r="FB189" i="3"/>
  <c r="DS189" i="3"/>
  <c r="CJ189" i="3"/>
  <c r="BE189" i="3"/>
  <c r="V189" i="3"/>
  <c r="GE188" i="3"/>
  <c r="EU188" i="3"/>
  <c r="DK188" i="3"/>
  <c r="CE188" i="3"/>
  <c r="AZ188" i="3"/>
  <c r="O188" i="3"/>
  <c r="FX187" i="3"/>
  <c r="EN187" i="3"/>
  <c r="DG187" i="3"/>
  <c r="BZ187" i="3"/>
  <c r="AP187" i="3"/>
  <c r="K187" i="3"/>
  <c r="FS186" i="3"/>
  <c r="EI186" i="3"/>
  <c r="DA186" i="3"/>
  <c r="BT186" i="3"/>
  <c r="AL186" i="3"/>
  <c r="E186" i="3"/>
  <c r="FJ185" i="3"/>
  <c r="EC185" i="3"/>
  <c r="CT185" i="3"/>
  <c r="BM185" i="3"/>
  <c r="AF185" i="3"/>
  <c r="GM184" i="3"/>
  <c r="FF184" i="3"/>
  <c r="DX184" i="3"/>
  <c r="CP184" i="3"/>
  <c r="BI184" i="3"/>
  <c r="Y184" i="3"/>
  <c r="GI183" i="3"/>
  <c r="EX183" i="3"/>
  <c r="DQ183" i="3"/>
  <c r="CJ183" i="3"/>
  <c r="BE183" i="3"/>
  <c r="X183" i="3"/>
  <c r="GJ182" i="3"/>
  <c r="FD182" i="3"/>
  <c r="EB182" i="3"/>
  <c r="CW182" i="3"/>
  <c r="BR182" i="3"/>
  <c r="AN182" i="3"/>
  <c r="E182" i="3"/>
  <c r="FT181" i="3"/>
  <c r="EQ181" i="3"/>
  <c r="DK181" i="3"/>
  <c r="CF181" i="3"/>
  <c r="BC181" i="3"/>
  <c r="U181" i="3"/>
  <c r="GI180" i="3"/>
  <c r="FC180" i="3"/>
  <c r="EA180" i="3"/>
  <c r="CU180" i="3"/>
  <c r="BO180" i="3"/>
  <c r="AJ180" i="3"/>
  <c r="F180" i="3"/>
  <c r="FS179" i="3"/>
  <c r="EO179" i="3"/>
  <c r="DI179" i="3"/>
  <c r="CC179" i="3"/>
  <c r="AX179" i="3"/>
  <c r="T179" i="3"/>
  <c r="GH178" i="3"/>
  <c r="FA178" i="3"/>
  <c r="DY178" i="3"/>
  <c r="CR178" i="3"/>
  <c r="BN178" i="3"/>
  <c r="AJ178" i="3"/>
  <c r="E178" i="3"/>
  <c r="FQ177" i="3"/>
  <c r="EJ177" i="3"/>
  <c r="DF177" i="3"/>
  <c r="CB177" i="3"/>
  <c r="AY177" i="3"/>
  <c r="R177" i="3"/>
  <c r="GF176" i="3"/>
  <c r="EX176" i="3"/>
  <c r="DV176" i="3"/>
  <c r="CQ176" i="3"/>
  <c r="BM176" i="3"/>
  <c r="AH176" i="3"/>
  <c r="C176" i="3"/>
  <c r="FN175" i="3"/>
  <c r="EK175" i="3"/>
  <c r="DE175" i="3"/>
  <c r="CC175" i="3"/>
  <c r="AW175" i="3"/>
  <c r="O175" i="3"/>
  <c r="GC174" i="3"/>
  <c r="EW174" i="3"/>
  <c r="DU174" i="3"/>
  <c r="CO174" i="3"/>
  <c r="BK174" i="3"/>
  <c r="AD174" i="3"/>
  <c r="GQ173" i="3"/>
  <c r="FM173" i="3"/>
  <c r="EJ173" i="3"/>
  <c r="DC173" i="3"/>
  <c r="CA173" i="3"/>
  <c r="AR173" i="3"/>
  <c r="N173" i="3"/>
  <c r="GB172" i="3"/>
  <c r="EV172" i="3"/>
  <c r="DS172" i="3"/>
  <c r="CL172" i="3"/>
  <c r="BH172" i="3"/>
  <c r="AD172" i="3"/>
  <c r="GP171" i="3"/>
  <c r="FK171" i="3"/>
  <c r="EH171" i="3"/>
  <c r="CZ171" i="3"/>
  <c r="BV171" i="3"/>
  <c r="AS171" i="3"/>
  <c r="M171" i="3"/>
  <c r="FZ170" i="3"/>
  <c r="ET170" i="3"/>
  <c r="DP170" i="3"/>
  <c r="CK170" i="3"/>
  <c r="BG170" i="3"/>
  <c r="AC170" i="3"/>
  <c r="GN169" i="3"/>
  <c r="FH169" i="3"/>
  <c r="EE169" i="3"/>
  <c r="CY169" i="3"/>
  <c r="BW169" i="3"/>
  <c r="AQ169" i="3"/>
  <c r="K169" i="3"/>
  <c r="FW168" i="3"/>
  <c r="EQ168" i="3"/>
  <c r="DO168" i="3"/>
  <c r="CJ168" i="3"/>
  <c r="BE168" i="3"/>
  <c r="AA168" i="3"/>
  <c r="GK167" i="3"/>
  <c r="FG167" i="3"/>
  <c r="ED167" i="3"/>
  <c r="CX167" i="3"/>
  <c r="BU167" i="3"/>
  <c r="AL167" i="3"/>
  <c r="H167" i="3"/>
  <c r="FV166" i="3"/>
  <c r="EP166" i="3"/>
  <c r="DM166" i="3"/>
  <c r="CH166" i="3"/>
  <c r="BB166" i="3"/>
  <c r="X166" i="3"/>
  <c r="GJ165" i="3"/>
  <c r="FF165" i="3"/>
  <c r="EB165" i="3"/>
  <c r="CV165" i="3"/>
  <c r="BP165" i="3"/>
  <c r="AM165" i="3"/>
  <c r="G165" i="3"/>
  <c r="FV164" i="3"/>
  <c r="EN164" i="3"/>
  <c r="DJ164" i="3"/>
  <c r="CE164" i="3"/>
  <c r="BA164" i="3"/>
  <c r="W164" i="3"/>
  <c r="GH163" i="3"/>
  <c r="FD163" i="3"/>
  <c r="DY163" i="3"/>
  <c r="CS163" i="3"/>
  <c r="BQ163" i="3"/>
  <c r="AL163" i="3"/>
  <c r="E163" i="3"/>
  <c r="FT162" i="3"/>
  <c r="EK162" i="3"/>
  <c r="DI162" i="3"/>
  <c r="CD162" i="3"/>
  <c r="AZ162" i="3"/>
  <c r="U162" i="3"/>
  <c r="GE161" i="3"/>
  <c r="FA161" i="3"/>
  <c r="DX161" i="3"/>
  <c r="CR161" i="3"/>
  <c r="BO161" i="3"/>
  <c r="AJ161" i="3"/>
  <c r="B161" i="3"/>
  <c r="FP160" i="3"/>
  <c r="EJ160" i="3"/>
  <c r="DH160" i="3"/>
  <c r="CB160" i="3"/>
  <c r="AX160" i="3"/>
  <c r="R160" i="3"/>
  <c r="GD159" i="3"/>
  <c r="EZ159" i="3"/>
  <c r="DW159" i="3"/>
  <c r="CP159" i="3"/>
  <c r="BJ159" i="3"/>
  <c r="AG159" i="3"/>
  <c r="GR158" i="3"/>
  <c r="FP158" i="3"/>
  <c r="EH158" i="3"/>
  <c r="DF158" i="3"/>
  <c r="BY158" i="3"/>
  <c r="AU158" i="3"/>
  <c r="Q158" i="3"/>
  <c r="GE157" i="3"/>
  <c r="EX157" i="3"/>
  <c r="DU157" i="3"/>
  <c r="CM157" i="3"/>
  <c r="BK157" i="3"/>
  <c r="AF157" i="3"/>
  <c r="GQ156" i="3"/>
  <c r="FN156" i="3"/>
  <c r="EE156" i="3"/>
  <c r="DC156" i="3"/>
  <c r="BX156" i="3"/>
  <c r="AT156" i="3"/>
  <c r="O156" i="3"/>
  <c r="GC155" i="3"/>
  <c r="EU155" i="3"/>
  <c r="DR155" i="3"/>
  <c r="CL155" i="3"/>
  <c r="BJ155" i="3"/>
  <c r="AD155" i="3"/>
  <c r="GO154" i="3"/>
  <c r="FJ154" i="3"/>
  <c r="ED154" i="3"/>
  <c r="DB154" i="3"/>
  <c r="BW154" i="3"/>
  <c r="AR154" i="3"/>
  <c r="L154" i="3"/>
  <c r="FX153" i="3"/>
  <c r="ET153" i="3"/>
  <c r="DQ153" i="3"/>
  <c r="CJ153" i="3"/>
  <c r="BH153" i="3"/>
  <c r="AA153" i="3"/>
  <c r="GL152" i="3"/>
  <c r="FJ152" i="3"/>
  <c r="EC152" i="3"/>
  <c r="CZ152" i="3"/>
  <c r="BU152" i="3"/>
  <c r="AO152" i="3"/>
  <c r="K152" i="3"/>
  <c r="FY151" i="3"/>
  <c r="ES151" i="3"/>
  <c r="DO151" i="3"/>
  <c r="CG151" i="3"/>
  <c r="BE151" i="3"/>
  <c r="Z151" i="3"/>
  <c r="GK150" i="3"/>
  <c r="FH150" i="3"/>
  <c r="EA150" i="3"/>
  <c r="CW150" i="3"/>
  <c r="BR150" i="3"/>
  <c r="AN150" i="3"/>
  <c r="J150" i="3"/>
  <c r="FW149" i="3"/>
  <c r="EQ149" i="3"/>
  <c r="DL149" i="3"/>
  <c r="CF149" i="3"/>
  <c r="BD149" i="3"/>
  <c r="Y149" i="3"/>
  <c r="GI148" i="3"/>
  <c r="FD148" i="3"/>
  <c r="DX148" i="3"/>
  <c r="CV148" i="3"/>
  <c r="BQ148" i="3"/>
  <c r="AL148" i="3"/>
  <c r="H148" i="3"/>
  <c r="FR147" i="3"/>
  <c r="EN147" i="3"/>
  <c r="DK147" i="3"/>
  <c r="CE147" i="3"/>
  <c r="BB147" i="3"/>
  <c r="W147" i="3"/>
  <c r="GF146" i="3"/>
  <c r="FD146" i="3"/>
  <c r="DW146" i="3"/>
  <c r="CU146" i="3"/>
  <c r="BO146" i="3"/>
  <c r="AI146" i="3"/>
  <c r="E146" i="3"/>
  <c r="FS145" i="3"/>
  <c r="EM145" i="3"/>
  <c r="DI145" i="3"/>
  <c r="CC145" i="3"/>
  <c r="AY145" i="3"/>
  <c r="T145" i="3"/>
  <c r="GE144" i="3"/>
  <c r="FC144" i="3"/>
  <c r="DU144" i="3"/>
  <c r="CS144" i="3"/>
  <c r="BL144" i="3"/>
  <c r="AH144" i="3"/>
  <c r="D144" i="3"/>
  <c r="FR143" i="3"/>
  <c r="EK143" i="3"/>
  <c r="DF143" i="3"/>
  <c r="BZ143" i="3"/>
  <c r="AX143" i="3"/>
  <c r="S143" i="3"/>
  <c r="GC142" i="3"/>
  <c r="FA142" i="3"/>
  <c r="DR142" i="3"/>
  <c r="CP142" i="3"/>
  <c r="BK142" i="3"/>
  <c r="AG142" i="3"/>
  <c r="B142" i="3"/>
  <c r="FP141" i="3"/>
  <c r="EH141" i="3"/>
  <c r="DE141" i="3"/>
  <c r="BY141" i="3"/>
  <c r="AW141" i="3"/>
  <c r="Q141" i="3"/>
  <c r="FZ140" i="3"/>
  <c r="EX140" i="3"/>
  <c r="DQ140" i="3"/>
  <c r="CO140" i="3"/>
  <c r="BI140" i="3"/>
  <c r="AE140" i="3"/>
  <c r="GP139" i="3"/>
  <c r="FM139" i="3"/>
  <c r="EG139" i="3"/>
  <c r="DE139" i="3"/>
  <c r="BW139" i="3"/>
  <c r="AU139" i="3"/>
  <c r="N139" i="3"/>
  <c r="FY138" i="3"/>
  <c r="EW138" i="3"/>
  <c r="DT138" i="3"/>
  <c r="CM138" i="3"/>
  <c r="BF138" i="3"/>
  <c r="AB138" i="3"/>
  <c r="GO137" i="3"/>
  <c r="FL137" i="3"/>
  <c r="EE137" i="3"/>
  <c r="DC137" i="3"/>
  <c r="BT137" i="3"/>
  <c r="AR137" i="3"/>
  <c r="M137" i="3"/>
  <c r="FZ136" i="3"/>
  <c r="EU136" i="3"/>
  <c r="DR136" i="3"/>
  <c r="CJ136" i="3"/>
  <c r="BE136" i="3"/>
  <c r="AA136" i="3"/>
  <c r="GN135" i="3"/>
  <c r="FJ135" i="3"/>
  <c r="EB135" i="3"/>
  <c r="CY135" i="3"/>
  <c r="BS135" i="3"/>
  <c r="AQ135" i="3"/>
  <c r="K135" i="3"/>
  <c r="FX134" i="3"/>
  <c r="ER134" i="3"/>
  <c r="DK134" i="3"/>
  <c r="CI134" i="3"/>
  <c r="BD134" i="3"/>
  <c r="Y134" i="3"/>
  <c r="GL133" i="3"/>
  <c r="FG133" i="3"/>
  <c r="EA133" i="3"/>
  <c r="CY133" i="3"/>
  <c r="BR133" i="3"/>
  <c r="AO133" i="3"/>
  <c r="H133" i="3"/>
  <c r="FS132" i="3"/>
  <c r="EQ132" i="3"/>
  <c r="DN132" i="3"/>
  <c r="CG132" i="3"/>
  <c r="BB132" i="3"/>
  <c r="V132" i="3"/>
  <c r="GI131" i="3"/>
  <c r="FF131" i="3"/>
  <c r="DZ131" i="3"/>
  <c r="CW131" i="3"/>
  <c r="BP131" i="3"/>
  <c r="AL131" i="3"/>
  <c r="H131" i="3"/>
  <c r="FV130" i="3"/>
  <c r="ES130" i="3"/>
  <c r="DQ130" i="3"/>
  <c r="CJ130" i="3"/>
  <c r="BI130" i="3"/>
  <c r="AF130" i="3"/>
  <c r="E130" i="3"/>
  <c r="FP129" i="3"/>
  <c r="EO129" i="3"/>
  <c r="DL129" i="3"/>
  <c r="CG129" i="3"/>
  <c r="BF129" i="3"/>
  <c r="AC129" i="3"/>
  <c r="GP128" i="3"/>
  <c r="FM128" i="3"/>
  <c r="EJ128" i="3"/>
  <c r="DE128" i="3"/>
  <c r="CD128" i="3"/>
  <c r="BC128" i="3"/>
  <c r="Y128" i="3"/>
  <c r="GK127" i="3"/>
  <c r="FH127" i="3"/>
  <c r="EG127" i="3"/>
  <c r="DB127" i="3"/>
  <c r="BZ127" i="3"/>
  <c r="AW127" i="3"/>
  <c r="R127" i="3"/>
  <c r="GF126" i="3"/>
  <c r="FE126" i="3"/>
  <c r="ED126" i="3"/>
  <c r="CX126" i="3"/>
  <c r="BW126" i="3"/>
  <c r="AR126" i="3"/>
  <c r="O126" i="3"/>
  <c r="GC125" i="3"/>
  <c r="FB125" i="3"/>
  <c r="DV125" i="3"/>
  <c r="CS125" i="3"/>
  <c r="BP125" i="3"/>
  <c r="AM125" i="3"/>
  <c r="L125" i="3"/>
  <c r="FY124" i="3"/>
  <c r="EX124" i="3"/>
  <c r="DQ124" i="3"/>
  <c r="CP124" i="3"/>
  <c r="BM124" i="3"/>
  <c r="AJ124" i="3"/>
  <c r="F124" i="3"/>
  <c r="FV123" i="3"/>
  <c r="EO123" i="3"/>
  <c r="DN123" i="3"/>
  <c r="CM123" i="3"/>
  <c r="BH123" i="3"/>
  <c r="AF123" i="3"/>
  <c r="GR122" i="3"/>
  <c r="FO122" i="3"/>
  <c r="EL122" i="3"/>
  <c r="DK122" i="3"/>
  <c r="CG122" i="3"/>
  <c r="BD122" i="3"/>
  <c r="Y122" i="3"/>
  <c r="GO121" i="3"/>
  <c r="FL121" i="3"/>
  <c r="EI121" i="3"/>
  <c r="DG121" i="3"/>
  <c r="CB121" i="3"/>
  <c r="AY121" i="3"/>
  <c r="V121" i="3"/>
  <c r="GL120" i="3"/>
  <c r="FG120" i="3"/>
  <c r="EE120" i="3"/>
  <c r="DB120" i="3"/>
  <c r="BW120" i="3"/>
  <c r="AV120" i="3"/>
  <c r="S120" i="3"/>
  <c r="GG119" i="3"/>
  <c r="FF119" i="3"/>
  <c r="ED119" i="3"/>
  <c r="DB119" i="3"/>
  <c r="CA119" i="3"/>
  <c r="BA119" i="3"/>
  <c r="Z119" i="3"/>
  <c r="GN118" i="3"/>
  <c r="FL118" i="3"/>
  <c r="EK118" i="3"/>
  <c r="DI118" i="3"/>
  <c r="CI118" i="3"/>
  <c r="BG118" i="3"/>
  <c r="AC118" i="3"/>
  <c r="B118" i="3"/>
  <c r="FS117" i="3"/>
  <c r="EQ117" i="3"/>
  <c r="DO117" i="3"/>
  <c r="CO117" i="3"/>
  <c r="BK117" i="3"/>
  <c r="AJ117" i="3"/>
  <c r="J117" i="3"/>
  <c r="GA116" i="3"/>
  <c r="EW116" i="3"/>
  <c r="DW116" i="3"/>
  <c r="CT116" i="3"/>
  <c r="BR116" i="3"/>
  <c r="AR116" i="3"/>
  <c r="Q116" i="3"/>
  <c r="GE115" i="3"/>
  <c r="FB115" i="3"/>
  <c r="EB115" i="3"/>
  <c r="DB115" i="3"/>
  <c r="BY115" i="3"/>
  <c r="AX115" i="3"/>
  <c r="X115" i="3"/>
  <c r="GJ114" i="3"/>
  <c r="FJ114" i="3"/>
  <c r="EJ114" i="3"/>
  <c r="DG114" i="3"/>
  <c r="CF114" i="3"/>
  <c r="BE114" i="3"/>
  <c r="AA114" i="3"/>
  <c r="GR113" i="3"/>
  <c r="FQ113" i="3"/>
  <c r="EQ113" i="3"/>
  <c r="DM113" i="3"/>
  <c r="CK113" i="3"/>
  <c r="BK113" i="3"/>
  <c r="AH113" i="3"/>
  <c r="H113" i="3"/>
  <c r="FX112" i="3"/>
  <c r="EU112" i="3"/>
  <c r="DS112" i="3"/>
  <c r="CR112" i="3"/>
  <c r="BP112" i="3"/>
  <c r="AP112" i="3"/>
  <c r="N112" i="3"/>
  <c r="GE111" i="3"/>
  <c r="FA111" i="3"/>
  <c r="DZ111" i="3"/>
  <c r="CZ111" i="3"/>
  <c r="BW111" i="3"/>
  <c r="AV111" i="3"/>
  <c r="T111" i="3"/>
  <c r="GH110" i="3"/>
  <c r="FH110" i="3"/>
  <c r="EH110" i="3"/>
  <c r="DD110" i="3"/>
  <c r="CD110" i="3"/>
  <c r="BA110" i="3"/>
  <c r="AA110" i="3"/>
  <c r="GP109" i="3"/>
  <c r="FO109" i="3"/>
  <c r="EN109" i="3"/>
  <c r="DL109" i="3"/>
  <c r="CI109" i="3"/>
  <c r="BI109" i="3"/>
  <c r="AF109" i="3"/>
  <c r="F109" i="3"/>
  <c r="FV108" i="3"/>
  <c r="EQ108" i="3"/>
  <c r="DQ108" i="3"/>
  <c r="CQ108" i="3"/>
  <c r="BP108" i="3"/>
  <c r="AM108" i="3"/>
  <c r="L108" i="3"/>
  <c r="GA107" i="3"/>
  <c r="EY107" i="3"/>
  <c r="DX107" i="3"/>
  <c r="CX107" i="3"/>
  <c r="BU107" i="3"/>
  <c r="AT107" i="3"/>
  <c r="R107" i="3"/>
  <c r="GF106" i="3"/>
  <c r="FF106" i="3"/>
  <c r="EF106" i="3"/>
  <c r="DD106" i="3"/>
  <c r="BZ106" i="3"/>
  <c r="AZ106" i="3"/>
  <c r="Y106" i="3"/>
  <c r="GN105" i="3"/>
  <c r="FL105" i="3"/>
  <c r="EL105" i="3"/>
  <c r="DH105" i="3"/>
  <c r="CG105" i="3"/>
  <c r="BG105" i="3"/>
  <c r="AG105" i="3"/>
  <c r="C105" i="3"/>
  <c r="FT104" i="3"/>
  <c r="EQ104" i="3"/>
  <c r="DO104" i="3"/>
  <c r="CO104" i="3"/>
  <c r="BN104" i="3"/>
  <c r="AK104" i="3"/>
  <c r="H104" i="3"/>
  <c r="FY103" i="3"/>
  <c r="EW103" i="3"/>
  <c r="DV103" i="3"/>
  <c r="CU103" i="3"/>
  <c r="BU103" i="3"/>
  <c r="AP103" i="3"/>
  <c r="P103" i="3"/>
  <c r="GG102" i="3"/>
  <c r="FD102" i="3"/>
  <c r="EC102" i="3"/>
  <c r="DB102" i="3"/>
  <c r="BX102" i="3"/>
  <c r="AX102" i="3"/>
  <c r="W102" i="3"/>
  <c r="GL101" i="3"/>
  <c r="FK101" i="3"/>
  <c r="EH101" i="3"/>
  <c r="DF101" i="3"/>
  <c r="CE101" i="3"/>
  <c r="BE101" i="3"/>
  <c r="AD101" i="3"/>
  <c r="GR100" i="3"/>
  <c r="FP100" i="3"/>
  <c r="EP100" i="3"/>
  <c r="DM100" i="3"/>
  <c r="CM100" i="3"/>
  <c r="BK100" i="3"/>
  <c r="AI100" i="3"/>
  <c r="G100" i="3"/>
  <c r="FW99" i="3"/>
  <c r="EW99" i="3"/>
  <c r="DU99" i="3"/>
  <c r="CS99" i="3"/>
  <c r="BQ99" i="3"/>
  <c r="AN99" i="3"/>
  <c r="N99" i="3"/>
  <c r="GE98" i="3"/>
  <c r="FA98" i="3"/>
  <c r="EA98" i="3"/>
  <c r="CX98" i="3"/>
  <c r="BV98" i="3"/>
  <c r="AV98" i="3"/>
  <c r="U98" i="3"/>
  <c r="GK97" i="3"/>
  <c r="FI97" i="3"/>
  <c r="EF97" i="3"/>
  <c r="DF97" i="3"/>
  <c r="CC97" i="3"/>
  <c r="BC97" i="3"/>
  <c r="AB97" i="3"/>
  <c r="GN96" i="3"/>
  <c r="FN96" i="3"/>
  <c r="EN96" i="3"/>
  <c r="DK96" i="3"/>
  <c r="CJ96" i="3"/>
  <c r="BJ96" i="3"/>
  <c r="AE96" i="3"/>
  <c r="E96" i="3"/>
  <c r="FU95" i="3"/>
  <c r="EU95" i="3"/>
  <c r="DR95" i="3"/>
  <c r="CQ95" i="3"/>
  <c r="BO95" i="3"/>
  <c r="AL95" i="3"/>
  <c r="L95" i="3"/>
  <c r="GC94" i="3"/>
  <c r="EY94" i="3"/>
  <c r="DW94" i="3"/>
  <c r="CW94" i="3"/>
  <c r="BV94" i="3"/>
  <c r="AT94" i="3"/>
  <c r="R94" i="3"/>
  <c r="GI93" i="3"/>
  <c r="FE93" i="3"/>
  <c r="ED93" i="3"/>
  <c r="DD93" i="3"/>
  <c r="CB93" i="3"/>
  <c r="AZ93" i="3"/>
  <c r="Z93" i="3"/>
  <c r="GL92" i="3"/>
  <c r="FL92" i="3"/>
  <c r="EL92" i="3"/>
  <c r="DK92" i="3"/>
  <c r="CH92" i="3"/>
  <c r="BF92" i="3"/>
  <c r="AE92" i="3"/>
  <c r="C92" i="3"/>
  <c r="FS91" i="3"/>
  <c r="ER91" i="3"/>
  <c r="DP91" i="3"/>
  <c r="CM91" i="3"/>
  <c r="BM91" i="3"/>
  <c r="AK91" i="3"/>
  <c r="J91" i="3"/>
  <c r="FZ90" i="3"/>
  <c r="EZ90" i="3"/>
  <c r="DU90" i="3"/>
  <c r="CU90" i="3"/>
  <c r="BT90" i="3"/>
  <c r="AR90" i="3"/>
  <c r="Q90" i="3"/>
  <c r="GE89" i="3"/>
  <c r="FC89" i="3"/>
  <c r="EB89" i="3"/>
  <c r="DB89" i="3"/>
  <c r="BY89" i="3"/>
  <c r="AX89" i="3"/>
  <c r="V89" i="3"/>
  <c r="GM88" i="3"/>
  <c r="FJ88" i="3"/>
  <c r="EJ88" i="3"/>
  <c r="DH88" i="3"/>
  <c r="CG88" i="3"/>
  <c r="BF88" i="3"/>
  <c r="AG88" i="3"/>
  <c r="F88" i="3"/>
  <c r="FX87" i="3"/>
  <c r="EX87" i="3"/>
  <c r="DU87" i="3"/>
  <c r="CV87" i="3"/>
  <c r="BW87" i="3"/>
  <c r="AX87" i="3"/>
  <c r="V87" i="3"/>
  <c r="GN86" i="3"/>
  <c r="FM86" i="3"/>
  <c r="EL86" i="3"/>
  <c r="DM86" i="3"/>
  <c r="CN86" i="3"/>
  <c r="BL86" i="3"/>
  <c r="AM86" i="3"/>
  <c r="L86" i="3"/>
  <c r="GB85" i="3"/>
  <c r="FC85" i="3"/>
  <c r="ED85" i="3"/>
  <c r="DD85" i="3"/>
  <c r="CA85" i="3"/>
  <c r="BB85" i="3"/>
  <c r="AC85" i="3"/>
  <c r="B85" i="3"/>
  <c r="FS84" i="3"/>
  <c r="ET84" i="3"/>
  <c r="DQ84" i="3"/>
  <c r="CR84" i="3"/>
  <c r="BS84" i="3"/>
  <c r="AT84" i="3"/>
  <c r="R84" i="3"/>
  <c r="GJ83" i="3"/>
  <c r="FI83" i="3"/>
  <c r="EH83" i="3"/>
  <c r="DI83" i="3"/>
  <c r="CJ83" i="3"/>
  <c r="BH83" i="3"/>
  <c r="AG83" i="3"/>
  <c r="H83" i="3"/>
  <c r="FX82" i="3"/>
  <c r="EY82" i="3"/>
  <c r="DY82" i="3"/>
  <c r="CZ82" i="3"/>
  <c r="BW82" i="3"/>
  <c r="AX82" i="3"/>
  <c r="Y82" i="3"/>
  <c r="GO81" i="3"/>
  <c r="FO81" i="3"/>
  <c r="EP81" i="3"/>
  <c r="DM81" i="3"/>
  <c r="CN81" i="3"/>
  <c r="BO81" i="3"/>
  <c r="AN81" i="3"/>
  <c r="N81" i="3"/>
  <c r="GD80" i="3"/>
  <c r="FC80" i="3"/>
  <c r="ED80" i="3"/>
  <c r="DE80" i="3"/>
  <c r="CE80" i="3"/>
  <c r="BD80" i="3"/>
  <c r="AC80" i="3"/>
  <c r="D80" i="3"/>
  <c r="FT79" i="3"/>
  <c r="EU79" i="3"/>
  <c r="DU79" i="3"/>
  <c r="CT79" i="3"/>
  <c r="BS79" i="3"/>
  <c r="AT79" i="3"/>
  <c r="U79" i="3"/>
  <c r="GK78" i="3"/>
  <c r="FK78" i="3"/>
  <c r="EJ78" i="3"/>
  <c r="DI78" i="3"/>
  <c r="CJ78" i="3"/>
  <c r="BK78" i="3"/>
  <c r="AI78" i="3"/>
  <c r="J78" i="3"/>
  <c r="FZ77" i="3"/>
  <c r="EY77" i="3"/>
  <c r="DZ77" i="3"/>
  <c r="DA77" i="3"/>
  <c r="CA77" i="3"/>
  <c r="AZ77" i="3"/>
  <c r="Y77" i="3"/>
  <c r="GQ76" i="3"/>
  <c r="FP76" i="3"/>
  <c r="EQ76" i="3"/>
  <c r="DQ76" i="3"/>
  <c r="CN76" i="3"/>
  <c r="BO76" i="3"/>
  <c r="AP76" i="3"/>
  <c r="O76" i="3"/>
  <c r="GF75" i="3"/>
  <c r="FG75" i="3"/>
  <c r="ED75" i="3"/>
  <c r="DE75" i="3"/>
  <c r="CF75" i="3"/>
  <c r="BG75" i="3"/>
  <c r="AE75" i="3"/>
  <c r="F75" i="3"/>
  <c r="FV74" i="3"/>
  <c r="EU74" i="3"/>
  <c r="DV74" i="3"/>
  <c r="CW74" i="3"/>
  <c r="BU74" i="3"/>
  <c r="AT74" i="3"/>
  <c r="U74" i="3"/>
  <c r="GM73" i="3"/>
  <c r="FL73" i="3"/>
  <c r="EL73" i="3"/>
  <c r="DM73" i="3"/>
  <c r="CJ73" i="3"/>
  <c r="BK73" i="3"/>
  <c r="AL73" i="3"/>
  <c r="K73" i="3"/>
  <c r="GB72" i="3"/>
  <c r="FC72" i="3"/>
  <c r="DZ72" i="3"/>
  <c r="DA72" i="3"/>
  <c r="CB72" i="3"/>
  <c r="BC72" i="3"/>
  <c r="AA72" i="3"/>
  <c r="GQ71" i="3"/>
  <c r="FR71" i="3"/>
  <c r="EQ71" i="3"/>
  <c r="DR71" i="3"/>
  <c r="CR71" i="3"/>
  <c r="BQ71" i="3"/>
  <c r="AP71" i="3"/>
  <c r="Q71" i="3"/>
  <c r="GG70" i="3"/>
  <c r="FH70" i="3"/>
  <c r="EH70" i="3"/>
  <c r="DI70" i="3"/>
  <c r="CF70" i="3"/>
  <c r="BG70" i="3"/>
  <c r="AH70" i="3"/>
  <c r="G70" i="3"/>
  <c r="FX69" i="3"/>
  <c r="EW69" i="3"/>
  <c r="DV69" i="3"/>
  <c r="CW69" i="3"/>
  <c r="BX69" i="3"/>
  <c r="AV69" i="3"/>
  <c r="W69" i="3"/>
  <c r="GM68" i="3"/>
  <c r="FN68" i="3"/>
  <c r="EM68" i="3"/>
  <c r="DN68" i="3"/>
  <c r="CN68" i="3"/>
  <c r="BM68" i="3"/>
  <c r="AL68" i="3"/>
  <c r="M68" i="3"/>
  <c r="GC67" i="3"/>
  <c r="FD67" i="3"/>
  <c r="ED67" i="3"/>
  <c r="DA67" i="3"/>
  <c r="CB67" i="3"/>
  <c r="BC67" i="3"/>
  <c r="AD67" i="3"/>
  <c r="B67" i="3"/>
  <c r="FT66" i="3"/>
  <c r="ES66" i="3"/>
  <c r="DR66" i="3"/>
  <c r="CS66" i="3"/>
  <c r="BT66" i="3"/>
  <c r="AR66" i="3"/>
  <c r="S66" i="3"/>
  <c r="GI65" i="3"/>
  <c r="FH65" i="3"/>
  <c r="EI65" i="3"/>
  <c r="DJ65" i="3"/>
  <c r="CJ65" i="3"/>
  <c r="BG65" i="3"/>
  <c r="AH65" i="3"/>
  <c r="I65" i="3"/>
  <c r="FY64" i="3"/>
  <c r="EY64" i="3"/>
  <c r="DZ64" i="3"/>
  <c r="CW64" i="3"/>
  <c r="BX64" i="3"/>
  <c r="AY64" i="3"/>
  <c r="Z64" i="3"/>
  <c r="GO63" i="3"/>
  <c r="FP63" i="3"/>
  <c r="EO63" i="3"/>
  <c r="DN63" i="3"/>
  <c r="CO63" i="3"/>
  <c r="BP63" i="3"/>
  <c r="AN63" i="3"/>
  <c r="M63" i="3"/>
  <c r="GE62" i="3"/>
  <c r="FD62" i="3"/>
  <c r="EE62" i="3"/>
  <c r="DE62" i="3"/>
  <c r="CF62" i="3"/>
  <c r="BC62" i="3"/>
  <c r="AD62" i="3"/>
  <c r="E62" i="3"/>
  <c r="FU61" i="3"/>
  <c r="EU61" i="3"/>
  <c r="DV61" i="3"/>
  <c r="CS61" i="3"/>
  <c r="BT61" i="3"/>
  <c r="AU61" i="3"/>
  <c r="T61" i="3"/>
  <c r="GK60" i="3"/>
  <c r="FJ60" i="3"/>
  <c r="EI60" i="3"/>
  <c r="DJ60" i="3"/>
  <c r="CK60" i="3"/>
  <c r="BK60" i="3"/>
  <c r="AJ60" i="3"/>
  <c r="I60" i="3"/>
  <c r="GA59" i="3"/>
  <c r="EZ59" i="3"/>
  <c r="EA59" i="3"/>
  <c r="DA59" i="3"/>
  <c r="BZ59" i="3"/>
  <c r="AY59" i="3"/>
  <c r="AB59" i="3"/>
  <c r="E59" i="3"/>
  <c r="FY58" i="3"/>
  <c r="FA58" i="3"/>
  <c r="EB58" i="3"/>
  <c r="DE58" i="3"/>
  <c r="CH58" i="3"/>
  <c r="BK58" i="3"/>
  <c r="AM58" i="3"/>
  <c r="P58" i="3"/>
  <c r="GH57" i="3"/>
  <c r="FK57" i="3"/>
  <c r="EN57" i="3"/>
  <c r="DQ57" i="3"/>
  <c r="CS57" i="3"/>
  <c r="BV57" i="3"/>
  <c r="AW57" i="3"/>
  <c r="Z57" i="3"/>
  <c r="C57" i="3"/>
  <c r="FW56" i="3"/>
  <c r="EY56" i="3"/>
  <c r="DZ56" i="3"/>
  <c r="DC56" i="3"/>
  <c r="CF56" i="3"/>
  <c r="BI56" i="3"/>
  <c r="AK56" i="3"/>
  <c r="N56" i="3"/>
  <c r="GF55" i="3"/>
  <c r="FI55" i="3"/>
  <c r="EL55" i="3"/>
  <c r="DO55" i="3"/>
  <c r="CQ55" i="3"/>
  <c r="BT55" i="3"/>
  <c r="AU55" i="3"/>
  <c r="X55" i="3"/>
  <c r="GR54" i="3"/>
  <c r="FU54" i="3"/>
  <c r="EW54" i="3"/>
  <c r="DX54" i="3"/>
  <c r="DA54" i="3"/>
  <c r="CD54" i="3"/>
  <c r="BG54" i="3"/>
  <c r="AI54" i="3"/>
  <c r="L54" i="3"/>
  <c r="GD53" i="3"/>
  <c r="FG53" i="3"/>
  <c r="EJ53" i="3"/>
  <c r="DM53" i="3"/>
  <c r="CO53" i="3"/>
  <c r="BR53" i="3"/>
  <c r="AS53" i="3"/>
  <c r="V53" i="3"/>
  <c r="GP52" i="3"/>
  <c r="FS52" i="3"/>
  <c r="EU52" i="3"/>
  <c r="DV52" i="3"/>
  <c r="CY52" i="3"/>
  <c r="CB52" i="3"/>
  <c r="BE52" i="3"/>
  <c r="AG52" i="3"/>
  <c r="J52" i="3"/>
  <c r="GB51" i="3"/>
  <c r="FE51" i="3"/>
  <c r="EH51" i="3"/>
  <c r="DK51" i="3"/>
  <c r="CM51" i="3"/>
  <c r="BP51" i="3"/>
  <c r="AQ51" i="3"/>
  <c r="T51" i="3"/>
  <c r="GN50" i="3"/>
  <c r="FQ50" i="3"/>
  <c r="ES50" i="3"/>
  <c r="DT50" i="3"/>
  <c r="CW50" i="3"/>
  <c r="BZ50" i="3"/>
  <c r="BC50" i="3"/>
  <c r="AE50" i="3"/>
  <c r="H50" i="3"/>
  <c r="FZ49" i="3"/>
  <c r="FC49" i="3"/>
  <c r="EF49" i="3"/>
  <c r="DI49" i="3"/>
  <c r="CK49" i="3"/>
  <c r="BN49" i="3"/>
  <c r="AO49" i="3"/>
  <c r="R49" i="3"/>
  <c r="GL48" i="3"/>
  <c r="FO48" i="3"/>
  <c r="EQ48" i="3"/>
  <c r="DR48" i="3"/>
  <c r="CU48" i="3"/>
  <c r="BX48" i="3"/>
  <c r="BA48" i="3"/>
  <c r="AC48" i="3"/>
  <c r="F48" i="3"/>
  <c r="FX47" i="3"/>
  <c r="FA47" i="3"/>
  <c r="ED47" i="3"/>
  <c r="DG47" i="3"/>
  <c r="CI47" i="3"/>
  <c r="BL47" i="3"/>
  <c r="AM47" i="3"/>
  <c r="P47" i="3"/>
  <c r="GJ46" i="3"/>
  <c r="FM46" i="3"/>
  <c r="EO46" i="3"/>
  <c r="DP46" i="3"/>
  <c r="CS46" i="3"/>
  <c r="BV46" i="3"/>
  <c r="AY46" i="3"/>
  <c r="AA46" i="3"/>
  <c r="D46" i="3"/>
  <c r="FV45" i="3"/>
  <c r="EY45" i="3"/>
  <c r="EB45" i="3"/>
  <c r="DE45" i="3"/>
  <c r="CG45" i="3"/>
  <c r="BJ45" i="3"/>
  <c r="AK45" i="3"/>
  <c r="N45" i="3"/>
  <c r="GH44" i="3"/>
  <c r="FK44" i="3"/>
  <c r="EM44" i="3"/>
  <c r="DN44" i="3"/>
  <c r="CQ44" i="3"/>
  <c r="BT44" i="3"/>
  <c r="AW44" i="3"/>
  <c r="Y44" i="3"/>
  <c r="B44" i="3"/>
  <c r="FT43" i="3"/>
  <c r="EW43" i="3"/>
  <c r="DZ43" i="3"/>
  <c r="DC43" i="3"/>
  <c r="CE43" i="3"/>
  <c r="BH43" i="3"/>
  <c r="AI43" i="3"/>
  <c r="L43" i="3"/>
  <c r="GF42" i="3"/>
  <c r="FI42" i="3"/>
  <c r="EK42" i="3"/>
  <c r="DL42" i="3"/>
  <c r="CO42" i="3"/>
  <c r="BR42" i="3"/>
  <c r="AU42" i="3"/>
  <c r="W42" i="3"/>
  <c r="GQ41" i="3"/>
  <c r="FR41" i="3"/>
  <c r="EU41" i="3"/>
  <c r="DX41" i="3"/>
  <c r="DA41" i="3"/>
  <c r="CC41" i="3"/>
  <c r="BF41" i="3"/>
  <c r="AG41" i="3"/>
  <c r="J41" i="3"/>
  <c r="GD40" i="3"/>
  <c r="FG40" i="3"/>
  <c r="EI40" i="3"/>
  <c r="DJ40" i="3"/>
  <c r="CM40" i="3"/>
  <c r="BP40" i="3"/>
  <c r="AS40" i="3"/>
  <c r="U40" i="3"/>
  <c r="GO39" i="3"/>
  <c r="FP39" i="3"/>
  <c r="ES39" i="3"/>
  <c r="DV39" i="3"/>
  <c r="CY39" i="3"/>
  <c r="CA39" i="3"/>
  <c r="BD39" i="3"/>
  <c r="AE39" i="3"/>
  <c r="H39" i="3"/>
  <c r="GB38" i="3"/>
  <c r="FE38" i="3"/>
  <c r="EG38" i="3"/>
  <c r="DH38" i="3"/>
  <c r="CK38" i="3"/>
  <c r="BN38" i="3"/>
  <c r="AQ38" i="3"/>
  <c r="S38" i="3"/>
  <c r="GM37" i="3"/>
  <c r="FN37" i="3"/>
  <c r="EQ37" i="3"/>
  <c r="DT37" i="3"/>
  <c r="CW37" i="3"/>
  <c r="BY37" i="3"/>
  <c r="BB37" i="3"/>
  <c r="AC37" i="3"/>
  <c r="F37" i="3"/>
  <c r="FZ36" i="3"/>
  <c r="FC36" i="3"/>
  <c r="EE36" i="3"/>
  <c r="DF36" i="3"/>
  <c r="CI36" i="3"/>
  <c r="BL36" i="3"/>
  <c r="AO36" i="3"/>
  <c r="Q36" i="3"/>
  <c r="GK35" i="3"/>
  <c r="FL35" i="3"/>
  <c r="EO35" i="3"/>
  <c r="DR35" i="3"/>
  <c r="CU35" i="3"/>
  <c r="BW35" i="3"/>
  <c r="AZ35" i="3"/>
  <c r="AA35" i="3"/>
  <c r="D35" i="3"/>
  <c r="FX34" i="3"/>
  <c r="FA34" i="3"/>
  <c r="EC34" i="3"/>
  <c r="DD34" i="3"/>
  <c r="CG34" i="3"/>
  <c r="BJ34" i="3"/>
  <c r="AM34" i="3"/>
  <c r="O34" i="3"/>
  <c r="GI33" i="3"/>
  <c r="FJ33" i="3"/>
  <c r="EM33" i="3"/>
  <c r="DP33" i="3"/>
  <c r="CS33" i="3"/>
  <c r="BU33" i="3"/>
  <c r="AX33" i="3"/>
  <c r="Y33" i="3"/>
  <c r="B33" i="3"/>
  <c r="FV32" i="3"/>
  <c r="EY32" i="3"/>
  <c r="EA32" i="3"/>
  <c r="DB32" i="3"/>
  <c r="CE32" i="3"/>
  <c r="BH32" i="3"/>
  <c r="AK32" i="3"/>
  <c r="M32" i="3"/>
  <c r="GG31" i="3"/>
  <c r="FH31" i="3"/>
  <c r="EK31" i="3"/>
  <c r="DN31" i="3"/>
  <c r="CQ31" i="3"/>
  <c r="BS31" i="3"/>
  <c r="AV31" i="3"/>
  <c r="W31" i="3"/>
  <c r="GQ30" i="3"/>
  <c r="FT30" i="3"/>
  <c r="EW30" i="3"/>
  <c r="DY30" i="3"/>
  <c r="CZ30" i="3"/>
  <c r="CC30" i="3"/>
  <c r="BF30" i="3"/>
  <c r="AI30" i="3"/>
  <c r="K30" i="3"/>
  <c r="GE29" i="3"/>
  <c r="FF29" i="3"/>
  <c r="EI29" i="3"/>
  <c r="DL29" i="3"/>
  <c r="CO29" i="3"/>
  <c r="BQ29" i="3"/>
  <c r="AT29" i="3"/>
  <c r="U29" i="3"/>
  <c r="GO28" i="3"/>
  <c r="FR28" i="3"/>
  <c r="EU28" i="3"/>
  <c r="DW28" i="3"/>
  <c r="CX28" i="3"/>
  <c r="CA28" i="3"/>
  <c r="BD28" i="3"/>
  <c r="AG28" i="3"/>
  <c r="I28" i="3"/>
  <c r="GC27" i="3"/>
  <c r="FD27" i="3"/>
  <c r="EG27" i="3"/>
  <c r="DJ27" i="3"/>
  <c r="CM27" i="3"/>
  <c r="BO27" i="3"/>
  <c r="AR27" i="3"/>
  <c r="S27" i="3"/>
  <c r="GM26" i="3"/>
  <c r="FP26" i="3"/>
  <c r="ES26" i="3"/>
  <c r="DU26" i="3"/>
  <c r="CV26" i="3"/>
  <c r="BY26" i="3"/>
  <c r="BB26" i="3"/>
  <c r="AE26" i="3"/>
  <c r="G26" i="3"/>
  <c r="GA25" i="3"/>
  <c r="FB25" i="3"/>
  <c r="EE25" i="3"/>
  <c r="DH25" i="3"/>
  <c r="CK25" i="3"/>
  <c r="BM25" i="3"/>
  <c r="AP25" i="3"/>
  <c r="Q25" i="3"/>
  <c r="GK24" i="3"/>
  <c r="FN24" i="3"/>
  <c r="EQ24" i="3"/>
  <c r="DS24" i="3"/>
  <c r="CT24" i="3"/>
  <c r="BW24" i="3"/>
  <c r="AZ24" i="3"/>
  <c r="AC24" i="3"/>
  <c r="E24" i="3"/>
  <c r="FY23" i="3"/>
  <c r="EZ23" i="3"/>
  <c r="EC23" i="3"/>
  <c r="DF23" i="3"/>
  <c r="CI23" i="3"/>
  <c r="BK23" i="3"/>
  <c r="AN23" i="3"/>
  <c r="O23" i="3"/>
  <c r="GI22" i="3"/>
  <c r="FL22" i="3"/>
  <c r="EO22" i="3"/>
  <c r="DQ22" i="3"/>
  <c r="CR22" i="3"/>
  <c r="BU22" i="3"/>
  <c r="AX22" i="3"/>
  <c r="AA22" i="3"/>
  <c r="C22" i="3"/>
  <c r="FW21" i="3"/>
  <c r="EX21" i="3"/>
  <c r="EA21" i="3"/>
  <c r="DD21" i="3"/>
  <c r="CG21" i="3"/>
  <c r="BI21" i="3"/>
  <c r="AL21" i="3"/>
  <c r="M21" i="3"/>
  <c r="GG20" i="3"/>
  <c r="FJ20" i="3"/>
  <c r="EM20" i="3"/>
  <c r="DO20" i="3"/>
  <c r="CP20" i="3"/>
  <c r="BS20" i="3"/>
  <c r="AV20" i="3"/>
  <c r="Y20" i="3"/>
  <c r="GR19" i="3"/>
  <c r="FU19" i="3"/>
  <c r="EV19" i="3"/>
  <c r="DY19" i="3"/>
  <c r="DB19" i="3"/>
  <c r="CE19" i="3"/>
  <c r="BG19" i="3"/>
  <c r="AJ19" i="3"/>
  <c r="K19" i="3"/>
  <c r="GE18" i="3"/>
  <c r="FH18" i="3"/>
  <c r="EK18" i="3"/>
  <c r="DM18" i="3"/>
  <c r="CN18" i="3"/>
  <c r="BQ18" i="3"/>
  <c r="AT18" i="3"/>
  <c r="W18" i="3"/>
  <c r="GP17" i="3"/>
  <c r="FS17" i="3"/>
  <c r="ET17" i="3"/>
  <c r="DW17" i="3"/>
  <c r="CZ17" i="3"/>
  <c r="CC17" i="3"/>
  <c r="BE17" i="3"/>
  <c r="AH17" i="3"/>
  <c r="I17" i="3"/>
  <c r="GC16" i="3"/>
  <c r="FF16" i="3"/>
  <c r="EI16" i="3"/>
  <c r="DK16" i="3"/>
  <c r="CL16" i="3"/>
  <c r="BO16" i="3"/>
  <c r="AR16" i="3"/>
  <c r="U16" i="3"/>
  <c r="GN15" i="3"/>
  <c r="FQ15" i="3"/>
  <c r="ER15" i="3"/>
  <c r="DU15" i="3"/>
  <c r="CX15" i="3"/>
  <c r="CA15" i="3"/>
  <c r="BC15" i="3"/>
  <c r="AF15" i="3"/>
  <c r="G15" i="3"/>
  <c r="GA14" i="3"/>
  <c r="FD14" i="3"/>
  <c r="EG14" i="3"/>
  <c r="DI14" i="3"/>
  <c r="CJ14" i="3"/>
  <c r="BM14" i="3"/>
  <c r="AP14" i="3"/>
  <c r="S14" i="3"/>
  <c r="GL13" i="3"/>
  <c r="FO13" i="3"/>
  <c r="EP13" i="3"/>
  <c r="DS13" i="3"/>
  <c r="CV13" i="3"/>
  <c r="BY13" i="3"/>
  <c r="BA13" i="3"/>
  <c r="AD13" i="3"/>
  <c r="E13" i="3"/>
  <c r="FY12" i="3"/>
  <c r="FB12" i="3"/>
  <c r="EE12" i="3"/>
  <c r="DG12" i="3"/>
  <c r="CH12" i="3"/>
  <c r="BK12" i="3"/>
  <c r="AN12" i="3"/>
  <c r="Q12" i="3"/>
  <c r="GJ11" i="3"/>
  <c r="FM11" i="3"/>
  <c r="EN11" i="3"/>
  <c r="DQ11" i="3"/>
  <c r="CT11" i="3"/>
  <c r="BW11" i="3"/>
  <c r="AY11" i="3"/>
  <c r="AB11" i="3"/>
  <c r="C11" i="3"/>
  <c r="FW10" i="3"/>
  <c r="EZ10" i="3"/>
  <c r="EC10" i="3"/>
  <c r="DE10" i="3"/>
  <c r="CF10" i="3"/>
  <c r="BI10" i="3"/>
  <c r="AL10" i="3"/>
  <c r="O10" i="3"/>
  <c r="GH9" i="3"/>
  <c r="FK9" i="3"/>
  <c r="EL9" i="3"/>
  <c r="DO9" i="3"/>
  <c r="CR9" i="3"/>
  <c r="BU9" i="3"/>
  <c r="AW9" i="3"/>
  <c r="Z9" i="3"/>
  <c r="GR8" i="3"/>
  <c r="FU8" i="3"/>
  <c r="EX8" i="3"/>
  <c r="EA8" i="3"/>
  <c r="DC8" i="3"/>
  <c r="CD8" i="3"/>
  <c r="BG8" i="3"/>
  <c r="AJ8" i="3"/>
  <c r="M8" i="3"/>
  <c r="GF7" i="3"/>
  <c r="FI7" i="3"/>
  <c r="EJ7" i="3"/>
  <c r="DM7" i="3"/>
  <c r="CP7" i="3"/>
  <c r="BS7" i="3"/>
  <c r="AU7" i="3"/>
  <c r="X7" i="3"/>
  <c r="GP6" i="3"/>
  <c r="FS6" i="3"/>
  <c r="EV6" i="3"/>
  <c r="DY6" i="3"/>
  <c r="DA6" i="3"/>
  <c r="CB6" i="3"/>
  <c r="BE6" i="3"/>
  <c r="AH6" i="3"/>
  <c r="K6" i="3"/>
  <c r="GD5" i="3"/>
  <c r="FG5" i="3"/>
  <c r="EH5" i="3"/>
  <c r="DK5" i="3"/>
  <c r="CN5" i="3"/>
  <c r="BQ5" i="3"/>
  <c r="AS5" i="3"/>
  <c r="V5" i="3"/>
  <c r="GN4" i="3"/>
  <c r="FQ4" i="3"/>
  <c r="ET4" i="3"/>
  <c r="DW4" i="3"/>
  <c r="CY4" i="3"/>
  <c r="BZ4" i="3"/>
  <c r="BC4" i="3"/>
  <c r="AF4" i="3"/>
  <c r="I4" i="3"/>
  <c r="GB3" i="3"/>
  <c r="FE3" i="3"/>
  <c r="EF3" i="3"/>
  <c r="DI3" i="3"/>
  <c r="CL3" i="3"/>
  <c r="BO3" i="3"/>
  <c r="AQ3" i="3"/>
  <c r="T3" i="3"/>
  <c r="GL2" i="3"/>
  <c r="FO2" i="3"/>
  <c r="ER2" i="3"/>
  <c r="DU2" i="3"/>
  <c r="CW2" i="3"/>
  <c r="BX2" i="3"/>
  <c r="BA2" i="3"/>
  <c r="AD2" i="3"/>
  <c r="G2" i="3"/>
  <c r="GG200" i="3"/>
  <c r="EY200" i="3"/>
  <c r="DP200" i="3"/>
  <c r="CH200" i="3"/>
  <c r="AX200" i="3"/>
  <c r="S200" i="3"/>
  <c r="GB199" i="3"/>
  <c r="EQ199" i="3"/>
  <c r="DL199" i="3"/>
  <c r="BY199" i="3"/>
  <c r="AT199" i="3"/>
  <c r="K199" i="3"/>
  <c r="FU198" i="3"/>
  <c r="EM198" i="3"/>
  <c r="DD198" i="3"/>
  <c r="BT198" i="3"/>
  <c r="AP198" i="3"/>
  <c r="E198" i="3"/>
  <c r="FO197" i="3"/>
  <c r="EG197" i="3"/>
  <c r="CV197" i="3"/>
  <c r="BP197" i="3"/>
  <c r="AH197" i="3"/>
  <c r="GR196" i="3"/>
  <c r="FH196" i="3"/>
  <c r="DZ196" i="3"/>
  <c r="CQ196" i="3"/>
  <c r="BK196" i="3"/>
  <c r="AA196" i="3"/>
  <c r="GM195" i="3"/>
  <c r="FB195" i="3"/>
  <c r="DR195" i="3"/>
  <c r="CK195" i="3"/>
  <c r="BB195" i="3"/>
  <c r="W195" i="3"/>
  <c r="GD194" i="3"/>
  <c r="EW194" i="3"/>
  <c r="DM194" i="3"/>
  <c r="CE194" i="3"/>
  <c r="AW194" i="3"/>
  <c r="R194" i="3"/>
  <c r="FX193" i="3"/>
  <c r="ER193" i="3"/>
  <c r="DF193" i="3"/>
  <c r="CA193" i="3"/>
  <c r="AR193" i="3"/>
  <c r="H193" i="3"/>
  <c r="FT192" i="3"/>
  <c r="EG192" i="3"/>
  <c r="DA192" i="3"/>
  <c r="BS192" i="3"/>
  <c r="AL192" i="3"/>
  <c r="C192" i="3"/>
  <c r="FN191" i="3"/>
  <c r="EB191" i="3"/>
  <c r="CW191" i="3"/>
  <c r="BL191" i="3"/>
  <c r="AH191" i="3"/>
  <c r="GO190" i="3"/>
  <c r="FE190" i="3"/>
  <c r="DX190" i="3"/>
  <c r="CP190" i="3"/>
  <c r="BH190" i="3"/>
  <c r="AA190" i="3"/>
  <c r="GH189" i="3"/>
  <c r="EY189" i="3"/>
  <c r="DR189" i="3"/>
  <c r="CI189" i="3"/>
  <c r="BD189" i="3"/>
  <c r="R189" i="3"/>
  <c r="GD188" i="3"/>
  <c r="ES188" i="3"/>
  <c r="DJ188" i="3"/>
  <c r="CD188" i="3"/>
  <c r="AV188" i="3"/>
  <c r="N188" i="3"/>
  <c r="FW187" i="3"/>
  <c r="EL187" i="3"/>
  <c r="DF187" i="3"/>
  <c r="BY187" i="3"/>
  <c r="AO187" i="3"/>
  <c r="J187" i="3"/>
  <c r="FN186" i="3"/>
  <c r="EH186" i="3"/>
  <c r="CZ186" i="3"/>
  <c r="BQ186" i="3"/>
  <c r="AJ186" i="3"/>
  <c r="GR185" i="3"/>
  <c r="FI185" i="3"/>
  <c r="EA185" i="3"/>
  <c r="CS185" i="3"/>
  <c r="BL185" i="3"/>
  <c r="AE185" i="3"/>
  <c r="GL184" i="3"/>
  <c r="FE184" i="3"/>
  <c r="DT184" i="3"/>
  <c r="CO184" i="3"/>
  <c r="BF184" i="3"/>
  <c r="V184" i="3"/>
  <c r="GF183" i="3"/>
  <c r="EW183" i="3"/>
  <c r="DP183" i="3"/>
  <c r="CI183" i="3"/>
  <c r="BA183" i="3"/>
  <c r="W183" i="3"/>
  <c r="GI182" i="3"/>
  <c r="FC182" i="3"/>
  <c r="EA182" i="3"/>
  <c r="CV182" i="3"/>
  <c r="BQ182" i="3"/>
  <c r="AL182" i="3"/>
  <c r="D182" i="3"/>
  <c r="FS181" i="3"/>
  <c r="EN181" i="3"/>
  <c r="DJ181" i="3"/>
  <c r="CE181" i="3"/>
  <c r="AX181" i="3"/>
  <c r="T181" i="3"/>
  <c r="GH180" i="3"/>
  <c r="FB180" i="3"/>
  <c r="DY180" i="3"/>
  <c r="CT180" i="3"/>
  <c r="BN180" i="3"/>
  <c r="AI180" i="3"/>
  <c r="C180" i="3"/>
  <c r="FR179" i="3"/>
  <c r="EL179" i="3"/>
  <c r="DH179" i="3"/>
  <c r="CA179" i="3"/>
  <c r="AW179" i="3"/>
  <c r="S179" i="3"/>
  <c r="GG178" i="3"/>
  <c r="EZ178" i="3"/>
  <c r="DV178" i="3"/>
  <c r="CO178" i="3"/>
  <c r="BM178" i="3"/>
  <c r="AH178" i="3"/>
  <c r="GR177" i="3"/>
  <c r="FP177" i="3"/>
  <c r="EI177" i="3"/>
  <c r="DE177" i="3"/>
  <c r="CA177" i="3"/>
  <c r="AV177" i="3"/>
  <c r="Q177" i="3"/>
  <c r="GE176" i="3"/>
  <c r="EW176" i="3"/>
  <c r="DU176" i="3"/>
  <c r="CP176" i="3"/>
  <c r="BL176" i="3"/>
  <c r="AF176" i="3"/>
  <c r="GO175" i="3"/>
  <c r="FM175" i="3"/>
  <c r="EH175" i="3"/>
  <c r="DD175" i="3"/>
  <c r="BY175" i="3"/>
  <c r="AT175" i="3"/>
  <c r="N175" i="3"/>
  <c r="GB174" i="3"/>
  <c r="EV174" i="3"/>
  <c r="DT174" i="3"/>
  <c r="CN174" i="3"/>
  <c r="BJ174" i="3"/>
  <c r="AC174" i="3"/>
  <c r="GN173" i="3"/>
  <c r="FL173" i="3"/>
  <c r="EI173" i="3"/>
  <c r="DB173" i="3"/>
  <c r="BU173" i="3"/>
  <c r="AQ173" i="3"/>
  <c r="M173" i="3"/>
  <c r="GA172" i="3"/>
  <c r="ET172" i="3"/>
  <c r="DR172" i="3"/>
  <c r="CI172" i="3"/>
  <c r="BG172" i="3"/>
  <c r="AB172" i="3"/>
  <c r="GO171" i="3"/>
  <c r="FJ171" i="3"/>
  <c r="EG171" i="3"/>
  <c r="CY171" i="3"/>
  <c r="BU171" i="3"/>
  <c r="AP171" i="3"/>
  <c r="L171" i="3"/>
  <c r="FY170" i="3"/>
  <c r="EQ170" i="3"/>
  <c r="DO170" i="3"/>
  <c r="CJ170" i="3"/>
  <c r="BF170" i="3"/>
  <c r="Z170" i="3"/>
  <c r="GM169" i="3"/>
  <c r="FG169" i="3"/>
  <c r="EB169" i="3"/>
  <c r="CX169" i="3"/>
  <c r="BT169" i="3"/>
  <c r="AN169" i="3"/>
  <c r="J169" i="3"/>
  <c r="FV168" i="3"/>
  <c r="EP168" i="3"/>
  <c r="DN168" i="3"/>
  <c r="CI168" i="3"/>
  <c r="BD168" i="3"/>
  <c r="W168" i="3"/>
  <c r="GH167" i="3"/>
  <c r="FF167" i="3"/>
  <c r="EC167" i="3"/>
  <c r="CV167" i="3"/>
  <c r="BR167" i="3"/>
  <c r="AK167" i="3"/>
  <c r="G167" i="3"/>
  <c r="FU166" i="3"/>
  <c r="EO166" i="3"/>
  <c r="DL166" i="3"/>
  <c r="CG166" i="3"/>
  <c r="BA166" i="3"/>
  <c r="V166" i="3"/>
  <c r="GI165" i="3"/>
  <c r="FE165" i="3"/>
  <c r="EA165" i="3"/>
  <c r="CS165" i="3"/>
  <c r="BO165" i="3"/>
  <c r="AJ165" i="3"/>
  <c r="F165" i="3"/>
  <c r="FS164" i="3"/>
  <c r="EM164" i="3"/>
  <c r="DI164" i="3"/>
  <c r="CD164" i="3"/>
  <c r="AZ164" i="3"/>
  <c r="V164" i="3"/>
  <c r="GG163" i="3"/>
  <c r="FC163" i="3"/>
  <c r="DV163" i="3"/>
  <c r="CR163" i="3"/>
  <c r="BN163" i="3"/>
  <c r="AK163" i="3"/>
  <c r="D163" i="3"/>
  <c r="FP162" i="3"/>
  <c r="EJ162" i="3"/>
  <c r="DH162" i="3"/>
  <c r="CC162" i="3"/>
  <c r="AX162" i="3"/>
  <c r="T162" i="3"/>
  <c r="GB161" i="3"/>
  <c r="EZ161" i="3"/>
  <c r="DW161" i="3"/>
  <c r="CQ161" i="3"/>
  <c r="BL161" i="3"/>
  <c r="AI161" i="3"/>
  <c r="GR160" i="3"/>
  <c r="FO160" i="3"/>
  <c r="EI160" i="3"/>
  <c r="DG160" i="3"/>
  <c r="CA160" i="3"/>
  <c r="AU160" i="3"/>
  <c r="P160" i="3"/>
  <c r="GC159" i="3"/>
  <c r="EY159" i="3"/>
  <c r="DU159" i="3"/>
  <c r="CO159" i="3"/>
  <c r="BI159" i="3"/>
  <c r="AD159" i="3"/>
  <c r="GQ158" i="3"/>
  <c r="FN158" i="3"/>
  <c r="EG158" i="3"/>
  <c r="DE158" i="3"/>
  <c r="BX158" i="3"/>
  <c r="AT158" i="3"/>
  <c r="P158" i="3"/>
  <c r="GB157" i="3"/>
  <c r="EW157" i="3"/>
  <c r="DP157" i="3"/>
  <c r="CL157" i="3"/>
  <c r="BH157" i="3"/>
  <c r="AE157" i="3"/>
  <c r="GO156" i="3"/>
  <c r="FL156" i="3"/>
  <c r="ED156" i="3"/>
  <c r="DB156" i="3"/>
  <c r="BW156" i="3"/>
  <c r="AS156" i="3"/>
  <c r="N156" i="3"/>
  <c r="FZ155" i="3"/>
  <c r="ET155" i="3"/>
  <c r="DQ155" i="3"/>
  <c r="CK155" i="3"/>
  <c r="BI155" i="3"/>
  <c r="AC155" i="3"/>
  <c r="GL154" i="3"/>
  <c r="FI154" i="3"/>
  <c r="EC154" i="3"/>
  <c r="DA154" i="3"/>
  <c r="BU154" i="3"/>
  <c r="AQ154" i="3"/>
  <c r="J154" i="3"/>
  <c r="FW153" i="3"/>
  <c r="ES153" i="3"/>
  <c r="DP153" i="3"/>
  <c r="CI153" i="3"/>
  <c r="BG153" i="3"/>
  <c r="X153" i="3"/>
  <c r="GK152" i="3"/>
  <c r="FH152" i="3"/>
  <c r="EB152" i="3"/>
  <c r="CY152" i="3"/>
  <c r="BR152" i="3"/>
  <c r="AN152" i="3"/>
  <c r="J152" i="3"/>
  <c r="FV151" i="3"/>
  <c r="EQ151" i="3"/>
  <c r="DN151" i="3"/>
  <c r="CF151" i="3"/>
  <c r="BB151" i="3"/>
  <c r="Y151" i="3"/>
  <c r="GJ150" i="3"/>
  <c r="FF150" i="3"/>
  <c r="DZ150" i="3"/>
  <c r="CV150" i="3"/>
  <c r="BQ150" i="3"/>
  <c r="AM150" i="3"/>
  <c r="I150" i="3"/>
  <c r="FT149" i="3"/>
  <c r="EN149" i="3"/>
  <c r="DK149" i="3"/>
  <c r="CE149" i="3"/>
  <c r="BC149" i="3"/>
  <c r="W149" i="3"/>
  <c r="GH148" i="3"/>
  <c r="FC148" i="3"/>
  <c r="DW148" i="3"/>
  <c r="CU148" i="3"/>
  <c r="BP148" i="3"/>
  <c r="AK148" i="3"/>
  <c r="G148" i="3"/>
  <c r="FQ147" i="3"/>
  <c r="EM147" i="3"/>
  <c r="DJ147" i="3"/>
  <c r="CD147" i="3"/>
  <c r="BA147" i="3"/>
  <c r="R147" i="3"/>
  <c r="GE146" i="3"/>
  <c r="FB146" i="3"/>
  <c r="DV146" i="3"/>
  <c r="CS146" i="3"/>
  <c r="BN146" i="3"/>
  <c r="AH146" i="3"/>
  <c r="D146" i="3"/>
  <c r="FP145" i="3"/>
  <c r="EL145" i="3"/>
  <c r="DH145" i="3"/>
  <c r="CB145" i="3"/>
  <c r="AV145" i="3"/>
  <c r="S145" i="3"/>
  <c r="GD144" i="3"/>
  <c r="FB144" i="3"/>
  <c r="DT144" i="3"/>
  <c r="CP144" i="3"/>
  <c r="BK144" i="3"/>
  <c r="AG144" i="3"/>
  <c r="C144" i="3"/>
  <c r="FN143" i="3"/>
  <c r="EJ143" i="3"/>
  <c r="DE143" i="3"/>
  <c r="BY143" i="3"/>
  <c r="AW143" i="3"/>
  <c r="R143" i="3"/>
  <c r="GB142" i="3"/>
  <c r="EZ142" i="3"/>
  <c r="DQ142" i="3"/>
  <c r="CO142" i="3"/>
  <c r="BJ142" i="3"/>
  <c r="AF142" i="3"/>
  <c r="GR141" i="3"/>
  <c r="FK141" i="3"/>
  <c r="EG141" i="3"/>
  <c r="DD141" i="3"/>
  <c r="BX141" i="3"/>
  <c r="AU141" i="3"/>
  <c r="P141" i="3"/>
  <c r="FY140" i="3"/>
  <c r="EV140" i="3"/>
  <c r="DP140" i="3"/>
  <c r="CN140" i="3"/>
  <c r="BH140" i="3"/>
  <c r="AD140" i="3"/>
  <c r="GO139" i="3"/>
  <c r="FJ139" i="3"/>
  <c r="EF139" i="3"/>
  <c r="DC139" i="3"/>
  <c r="BV139" i="3"/>
  <c r="AP139" i="3"/>
  <c r="M139" i="3"/>
  <c r="FX138" i="3"/>
  <c r="EV138" i="3"/>
  <c r="DN138" i="3"/>
  <c r="CL138" i="3"/>
  <c r="BE138" i="3"/>
  <c r="AA138" i="3"/>
  <c r="GN137" i="3"/>
  <c r="FK137" i="3"/>
  <c r="ED137" i="3"/>
  <c r="DA137" i="3"/>
  <c r="BS137" i="3"/>
  <c r="AQ137" i="3"/>
  <c r="L137" i="3"/>
  <c r="FW136" i="3"/>
  <c r="ET136" i="3"/>
  <c r="DK136" i="3"/>
  <c r="CI136" i="3"/>
  <c r="BD136" i="3"/>
  <c r="Z136" i="3"/>
  <c r="GL135" i="3"/>
  <c r="FI135" i="3"/>
  <c r="EA135" i="3"/>
  <c r="CX135" i="3"/>
  <c r="BR135" i="3"/>
  <c r="AP135" i="3"/>
  <c r="J135" i="3"/>
  <c r="FU134" i="3"/>
  <c r="EP134" i="3"/>
  <c r="DJ134" i="3"/>
  <c r="CH134" i="3"/>
  <c r="BC134" i="3"/>
  <c r="X134" i="3"/>
  <c r="GI133" i="3"/>
  <c r="FD133" i="3"/>
  <c r="DZ133" i="3"/>
  <c r="CW133" i="3"/>
  <c r="BP133" i="3"/>
  <c r="AN133" i="3"/>
  <c r="G133" i="3"/>
  <c r="FR132" i="3"/>
  <c r="EP132" i="3"/>
  <c r="DI132" i="3"/>
  <c r="CF132" i="3"/>
  <c r="BA132" i="3"/>
  <c r="U132" i="3"/>
  <c r="GH131" i="3"/>
  <c r="FE131" i="3"/>
  <c r="DY131" i="3"/>
  <c r="CU131" i="3"/>
  <c r="BM131" i="3"/>
  <c r="AK131" i="3"/>
  <c r="G131" i="3"/>
  <c r="FU130" i="3"/>
  <c r="EQ130" i="3"/>
  <c r="DP130" i="3"/>
  <c r="CI130" i="3"/>
  <c r="BH130" i="3"/>
  <c r="AE130" i="3"/>
  <c r="D130" i="3"/>
  <c r="FO129" i="3"/>
  <c r="EN129" i="3"/>
  <c r="DK129" i="3"/>
  <c r="CF129" i="3"/>
  <c r="BE129" i="3"/>
  <c r="AB129" i="3"/>
  <c r="GO128" i="3"/>
  <c r="FJ128" i="3"/>
  <c r="EI128" i="3"/>
  <c r="DD128" i="3"/>
  <c r="CC128" i="3"/>
  <c r="AY128" i="3"/>
  <c r="X128" i="3"/>
  <c r="GH127" i="3"/>
  <c r="FG127" i="3"/>
  <c r="EF127" i="3"/>
  <c r="DA127" i="3"/>
  <c r="BY127" i="3"/>
  <c r="AV127" i="3"/>
  <c r="Q127" i="3"/>
  <c r="GE126" i="3"/>
  <c r="FD126" i="3"/>
  <c r="DY126" i="3"/>
  <c r="CW126" i="3"/>
  <c r="BT126" i="3"/>
  <c r="AO126" i="3"/>
  <c r="N126" i="3"/>
  <c r="GB125" i="3"/>
  <c r="EZ125" i="3"/>
  <c r="DU125" i="3"/>
  <c r="CR125" i="3"/>
  <c r="BO125" i="3"/>
  <c r="AL125" i="3"/>
  <c r="K125" i="3"/>
  <c r="FX124" i="3"/>
  <c r="EU124" i="3"/>
  <c r="DP124" i="3"/>
  <c r="CO124" i="3"/>
  <c r="BL124" i="3"/>
  <c r="AI124" i="3"/>
  <c r="E124" i="3"/>
  <c r="FS123" i="3"/>
  <c r="EN123" i="3"/>
  <c r="DM123" i="3"/>
  <c r="CL123" i="3"/>
  <c r="BF123" i="3"/>
  <c r="AE123" i="3"/>
  <c r="GQ122" i="3"/>
  <c r="FN122" i="3"/>
  <c r="EK122" i="3"/>
  <c r="DJ122" i="3"/>
  <c r="CF122" i="3"/>
  <c r="BC122" i="3"/>
  <c r="X122" i="3"/>
  <c r="GN121" i="3"/>
  <c r="FK121" i="3"/>
  <c r="EH121" i="3"/>
  <c r="DF121" i="3"/>
  <c r="BY121" i="3"/>
  <c r="AX121" i="3"/>
  <c r="U121" i="3"/>
  <c r="GI120" i="3"/>
  <c r="FE120" i="3"/>
  <c r="ED120" i="3"/>
  <c r="CW120" i="3"/>
  <c r="BV120" i="3"/>
  <c r="AU120" i="3"/>
  <c r="R120" i="3"/>
  <c r="GF119" i="3"/>
  <c r="FE119" i="3"/>
  <c r="EC119" i="3"/>
  <c r="DA119" i="3"/>
  <c r="BZ119" i="3"/>
  <c r="AZ119" i="3"/>
  <c r="V119" i="3"/>
  <c r="GK118" i="3"/>
  <c r="FK118" i="3"/>
  <c r="EJ118" i="3"/>
  <c r="DH118" i="3"/>
  <c r="CG118" i="3"/>
  <c r="BF118" i="3"/>
  <c r="AB118" i="3"/>
  <c r="GR117" i="3"/>
  <c r="FR117" i="3"/>
  <c r="EP117" i="3"/>
  <c r="DN117" i="3"/>
  <c r="CN117" i="3"/>
  <c r="BI117" i="3"/>
  <c r="AI117" i="3"/>
  <c r="I117" i="3"/>
  <c r="FZ116" i="3"/>
  <c r="EV116" i="3"/>
  <c r="DT116" i="3"/>
  <c r="CS116" i="3"/>
  <c r="BQ116" i="3"/>
  <c r="AQ116" i="3"/>
  <c r="O116" i="3"/>
  <c r="GD115" i="3"/>
  <c r="FA115" i="3"/>
  <c r="EA115" i="3"/>
  <c r="CY115" i="3"/>
  <c r="BX115" i="3"/>
  <c r="AW115" i="3"/>
  <c r="W115" i="3"/>
  <c r="GI114" i="3"/>
  <c r="FI114" i="3"/>
  <c r="EH114" i="3"/>
  <c r="DF114" i="3"/>
  <c r="CE114" i="3"/>
  <c r="BB114" i="3"/>
  <c r="Z114" i="3"/>
  <c r="GQ113" i="3"/>
  <c r="FP113" i="3"/>
  <c r="EM113" i="3"/>
  <c r="DL113" i="3"/>
  <c r="CJ113" i="3"/>
  <c r="BJ113" i="3"/>
  <c r="AG113" i="3"/>
  <c r="G113" i="3"/>
  <c r="FW112" i="3"/>
  <c r="ET112" i="3"/>
  <c r="DR112" i="3"/>
  <c r="CQ112" i="3"/>
  <c r="BO112" i="3"/>
  <c r="AO112" i="3"/>
  <c r="M112" i="3"/>
  <c r="FZ111" i="3"/>
  <c r="EY111" i="3"/>
  <c r="DY111" i="3"/>
  <c r="CY111" i="3"/>
  <c r="BU111" i="3"/>
  <c r="AU111" i="3"/>
  <c r="S111" i="3"/>
  <c r="GG110" i="3"/>
  <c r="FG110" i="3"/>
  <c r="EG110" i="3"/>
  <c r="DC110" i="3"/>
  <c r="CC110" i="3"/>
  <c r="AZ110" i="3"/>
  <c r="X110" i="3"/>
  <c r="GO109" i="3"/>
  <c r="FN109" i="3"/>
  <c r="EM109" i="3"/>
  <c r="DH109" i="3"/>
  <c r="CH109" i="3"/>
  <c r="BH109" i="3"/>
  <c r="AE109" i="3"/>
  <c r="D109" i="3"/>
  <c r="FU108" i="3"/>
  <c r="EP108" i="3"/>
  <c r="DP108" i="3"/>
  <c r="CP108" i="3"/>
  <c r="BO108" i="3"/>
  <c r="AL108" i="3"/>
  <c r="K108" i="3"/>
  <c r="FZ107" i="3"/>
  <c r="EX107" i="3"/>
  <c r="DW107" i="3"/>
  <c r="CW107" i="3"/>
  <c r="BS107" i="3"/>
  <c r="AQ107" i="3"/>
  <c r="Q107" i="3"/>
  <c r="GE106" i="3"/>
  <c r="FE106" i="3"/>
  <c r="ED106" i="3"/>
  <c r="DC106" i="3"/>
  <c r="BY106" i="3"/>
  <c r="AX106" i="3"/>
  <c r="X106" i="3"/>
  <c r="GM105" i="3"/>
  <c r="FK105" i="3"/>
  <c r="EK105" i="3"/>
  <c r="DG105" i="3"/>
  <c r="CF105" i="3"/>
  <c r="BF105" i="3"/>
  <c r="AC105" i="3"/>
  <c r="B105" i="3"/>
  <c r="FQ104" i="3"/>
  <c r="EN104" i="3"/>
  <c r="DN104" i="3"/>
  <c r="CN104" i="3"/>
  <c r="BL104" i="3"/>
  <c r="AJ104" i="3"/>
  <c r="G104" i="3"/>
  <c r="FX103" i="3"/>
  <c r="EV103" i="3"/>
  <c r="DU103" i="3"/>
  <c r="CT103" i="3"/>
  <c r="BR103" i="3"/>
  <c r="AO103" i="3"/>
  <c r="O103" i="3"/>
  <c r="GF102" i="3"/>
  <c r="FC102" i="3"/>
  <c r="EB102" i="3"/>
  <c r="CY102" i="3"/>
  <c r="BW102" i="3"/>
  <c r="AW102" i="3"/>
  <c r="V102" i="3"/>
  <c r="GJ101" i="3"/>
  <c r="FI101" i="3"/>
  <c r="EG101" i="3"/>
  <c r="DE101" i="3"/>
  <c r="CD101" i="3"/>
  <c r="BD101" i="3"/>
  <c r="AC101" i="3"/>
  <c r="GQ100" i="3"/>
  <c r="FO100" i="3"/>
  <c r="EN100" i="3"/>
  <c r="DL100" i="3"/>
  <c r="CL100" i="3"/>
  <c r="BJ100" i="3"/>
  <c r="AF100" i="3"/>
  <c r="F100" i="3"/>
  <c r="FV99" i="3"/>
  <c r="ET99" i="3"/>
  <c r="DR99" i="3"/>
  <c r="CR99" i="3"/>
  <c r="BN99" i="3"/>
  <c r="AM99" i="3"/>
  <c r="M99" i="3"/>
  <c r="GD98" i="3"/>
  <c r="EZ98" i="3"/>
  <c r="DZ98" i="3"/>
  <c r="CW98" i="3"/>
  <c r="BU98" i="3"/>
  <c r="AU98" i="3"/>
  <c r="T98" i="3"/>
  <c r="GH97" i="3"/>
  <c r="FE97" i="3"/>
  <c r="EE97" i="3"/>
  <c r="DE97" i="3"/>
  <c r="CB97" i="3"/>
  <c r="BA97" i="3"/>
  <c r="AA97" i="3"/>
  <c r="GM96" i="3"/>
  <c r="FM96" i="3"/>
  <c r="EM96" i="3"/>
  <c r="DJ96" i="3"/>
  <c r="CI96" i="3"/>
  <c r="BH96" i="3"/>
  <c r="AD96" i="3"/>
  <c r="D96" i="3"/>
  <c r="FT95" i="3"/>
  <c r="ET95" i="3"/>
  <c r="DQ95" i="3"/>
  <c r="CN95" i="3"/>
  <c r="BN95" i="3"/>
  <c r="AK95" i="3"/>
  <c r="K95" i="3"/>
  <c r="GA94" i="3"/>
  <c r="EX94" i="3"/>
  <c r="DV94" i="3"/>
  <c r="CV94" i="3"/>
  <c r="BS94" i="3"/>
  <c r="AS94" i="3"/>
  <c r="Q94" i="3"/>
  <c r="GH93" i="3"/>
  <c r="FD93" i="3"/>
  <c r="EC93" i="3"/>
  <c r="DC93" i="3"/>
  <c r="CA93" i="3"/>
  <c r="AY93" i="3"/>
  <c r="W93" i="3"/>
  <c r="GK92" i="3"/>
  <c r="FK92" i="3"/>
  <c r="EK92" i="3"/>
  <c r="DG92" i="3"/>
  <c r="CG92" i="3"/>
  <c r="BD92" i="3"/>
  <c r="AD92" i="3"/>
  <c r="B92" i="3"/>
  <c r="FR91" i="3"/>
  <c r="EQ91" i="3"/>
  <c r="DO91" i="3"/>
  <c r="CL91" i="3"/>
  <c r="BL91" i="3"/>
  <c r="AI91" i="3"/>
  <c r="I91" i="3"/>
  <c r="FY90" i="3"/>
  <c r="ET90" i="3"/>
  <c r="DT90" i="3"/>
  <c r="CT90" i="3"/>
  <c r="BS90" i="3"/>
  <c r="AP90" i="3"/>
  <c r="P90" i="3"/>
  <c r="GD89" i="3"/>
  <c r="FB89" i="3"/>
  <c r="EA89" i="3"/>
  <c r="DA89" i="3"/>
  <c r="BX89" i="3"/>
  <c r="AW89" i="3"/>
  <c r="U89" i="3"/>
  <c r="GI88" i="3"/>
  <c r="FI88" i="3"/>
  <c r="EI88" i="3"/>
  <c r="DG88" i="3"/>
  <c r="CD88" i="3"/>
  <c r="BE88" i="3"/>
  <c r="AF88" i="3"/>
  <c r="E88" i="3"/>
  <c r="FV87" i="3"/>
  <c r="EW87" i="3"/>
  <c r="DT87" i="3"/>
  <c r="CU87" i="3"/>
  <c r="BV87" i="3"/>
  <c r="AW87" i="3"/>
  <c r="U87" i="3"/>
  <c r="GM86" i="3"/>
  <c r="FL86" i="3"/>
  <c r="EK86" i="3"/>
  <c r="DL86" i="3"/>
  <c r="CM86" i="3"/>
  <c r="BK86" i="3"/>
  <c r="AJ86" i="3"/>
  <c r="K86" i="3"/>
  <c r="GA85" i="3"/>
  <c r="FB85" i="3"/>
  <c r="EB85" i="3"/>
  <c r="DC85" i="3"/>
  <c r="BZ85" i="3"/>
  <c r="BA85" i="3"/>
  <c r="AB85" i="3"/>
  <c r="GR84" i="3"/>
  <c r="FR84" i="3"/>
  <c r="ES84" i="3"/>
  <c r="DP84" i="3"/>
  <c r="CQ84" i="3"/>
  <c r="BR84" i="3"/>
  <c r="AQ84" i="3"/>
  <c r="Q84" i="3"/>
  <c r="GG83" i="3"/>
  <c r="FF83" i="3"/>
  <c r="EG83" i="3"/>
  <c r="DH83" i="3"/>
  <c r="CH83" i="3"/>
  <c r="BG83" i="3"/>
  <c r="AF83" i="3"/>
  <c r="G83" i="3"/>
  <c r="FW82" i="3"/>
  <c r="EX82" i="3"/>
  <c r="DX82" i="3"/>
  <c r="CW82" i="3"/>
  <c r="BV82" i="3"/>
  <c r="AW82" i="3"/>
  <c r="X82" i="3"/>
  <c r="GN81" i="3"/>
  <c r="FN81" i="3"/>
  <c r="EM81" i="3"/>
  <c r="DL81" i="3"/>
  <c r="CM81" i="3"/>
  <c r="BN81" i="3"/>
  <c r="AL81" i="3"/>
  <c r="M81" i="3"/>
  <c r="GC80" i="3"/>
  <c r="FB80" i="3"/>
  <c r="EC80" i="3"/>
  <c r="DD80" i="3"/>
  <c r="CD80" i="3"/>
  <c r="BC80" i="3"/>
  <c r="AB80" i="3"/>
  <c r="C80" i="3"/>
  <c r="FS79" i="3"/>
  <c r="ET79" i="3"/>
  <c r="DT79" i="3"/>
  <c r="CQ79" i="3"/>
  <c r="BR79" i="3"/>
  <c r="AS79" i="3"/>
  <c r="R79" i="3"/>
  <c r="GI78" i="3"/>
  <c r="FJ78" i="3"/>
  <c r="EG78" i="3"/>
  <c r="DH78" i="3"/>
  <c r="CI78" i="3"/>
  <c r="BJ78" i="3"/>
  <c r="AH78" i="3"/>
  <c r="I78" i="3"/>
  <c r="FY77" i="3"/>
  <c r="EX77" i="3"/>
  <c r="DY77" i="3"/>
  <c r="CZ77" i="3"/>
  <c r="BX77" i="3"/>
  <c r="AW77" i="3"/>
  <c r="X77" i="3"/>
  <c r="GP76" i="3"/>
  <c r="FO76" i="3"/>
  <c r="EO76" i="3"/>
  <c r="DP76" i="3"/>
  <c r="CM76" i="3"/>
  <c r="BN76" i="3"/>
  <c r="AO76" i="3"/>
  <c r="N76" i="3"/>
  <c r="GE75" i="3"/>
  <c r="FF75" i="3"/>
  <c r="EC75" i="3"/>
  <c r="DD75" i="3"/>
  <c r="CE75" i="3"/>
  <c r="BF75" i="3"/>
  <c r="AD75" i="3"/>
  <c r="C75" i="3"/>
  <c r="FU74" i="3"/>
  <c r="ET74" i="3"/>
  <c r="DU74" i="3"/>
  <c r="CU74" i="3"/>
  <c r="BT74" i="3"/>
  <c r="AS74" i="3"/>
  <c r="T74" i="3"/>
  <c r="GJ73" i="3"/>
  <c r="FK73" i="3"/>
  <c r="EK73" i="3"/>
  <c r="DL73" i="3"/>
  <c r="CI73" i="3"/>
  <c r="BJ73" i="3"/>
  <c r="AK73" i="3"/>
  <c r="J73" i="3"/>
  <c r="GA72" i="3"/>
  <c r="EZ72" i="3"/>
  <c r="DY72" i="3"/>
  <c r="CZ72" i="3"/>
  <c r="CA72" i="3"/>
  <c r="AY72" i="3"/>
  <c r="Z72" i="3"/>
  <c r="GP71" i="3"/>
  <c r="FQ71" i="3"/>
  <c r="EP71" i="3"/>
  <c r="DQ71" i="3"/>
  <c r="CQ71" i="3"/>
  <c r="BP71" i="3"/>
  <c r="AO71" i="3"/>
  <c r="P71" i="3"/>
  <c r="GF70" i="3"/>
  <c r="FG70" i="3"/>
  <c r="EG70" i="3"/>
  <c r="DD70" i="3"/>
  <c r="CE70" i="3"/>
  <c r="BF70" i="3"/>
  <c r="AG70" i="3"/>
  <c r="E70" i="3"/>
  <c r="FW69" i="3"/>
  <c r="EV69" i="3"/>
  <c r="DU69" i="3"/>
  <c r="CV69" i="3"/>
  <c r="BW69" i="3"/>
  <c r="AU69" i="3"/>
  <c r="V69" i="3"/>
  <c r="GL68" i="3"/>
  <c r="FK68" i="3"/>
  <c r="EL68" i="3"/>
  <c r="DM68" i="3"/>
  <c r="CM68" i="3"/>
  <c r="BJ68" i="3"/>
  <c r="AK68" i="3"/>
  <c r="L68" i="3"/>
  <c r="GB67" i="3"/>
  <c r="FB67" i="3"/>
  <c r="EC67" i="3"/>
  <c r="CZ67" i="3"/>
  <c r="CA67" i="3"/>
  <c r="BB67" i="3"/>
  <c r="AC67" i="3"/>
  <c r="GR66" i="3"/>
  <c r="FS66" i="3"/>
  <c r="ER66" i="3"/>
  <c r="DQ66" i="3"/>
  <c r="CR66" i="3"/>
  <c r="BS66" i="3"/>
  <c r="AQ66" i="3"/>
  <c r="P66" i="3"/>
  <c r="GH65" i="3"/>
  <c r="FG65" i="3"/>
  <c r="EH65" i="3"/>
  <c r="DH65" i="3"/>
  <c r="CI65" i="3"/>
  <c r="BF65" i="3"/>
  <c r="AG65" i="3"/>
  <c r="H65" i="3"/>
  <c r="FX64" i="3"/>
  <c r="EX64" i="3"/>
  <c r="DY64" i="3"/>
  <c r="CV64" i="3"/>
  <c r="BW64" i="3"/>
  <c r="AX64" i="3"/>
  <c r="W64" i="3"/>
  <c r="GN63" i="3"/>
  <c r="FM63" i="3"/>
  <c r="EL63" i="3"/>
  <c r="DM63" i="3"/>
  <c r="CN63" i="3"/>
  <c r="BN63" i="3"/>
  <c r="AM63" i="3"/>
  <c r="L63" i="3"/>
  <c r="GD62" i="3"/>
  <c r="FC62" i="3"/>
  <c r="ED62" i="3"/>
  <c r="DD62" i="3"/>
  <c r="CC62" i="3"/>
  <c r="BB62" i="3"/>
  <c r="AC62" i="3"/>
  <c r="D62" i="3"/>
  <c r="FT61" i="3"/>
  <c r="ET61" i="3"/>
  <c r="DS61" i="3"/>
  <c r="CR61" i="3"/>
  <c r="BS61" i="3"/>
  <c r="AT61" i="3"/>
  <c r="R61" i="3"/>
  <c r="GJ60" i="3"/>
  <c r="FI60" i="3"/>
  <c r="EH60" i="3"/>
  <c r="DI60" i="3"/>
  <c r="CJ60" i="3"/>
  <c r="BJ60" i="3"/>
  <c r="AI60" i="3"/>
  <c r="H60" i="3"/>
  <c r="FZ59" i="3"/>
  <c r="EY59" i="3"/>
  <c r="DZ59" i="3"/>
  <c r="CZ59" i="3"/>
  <c r="BW59" i="3"/>
  <c r="AX59" i="3"/>
  <c r="AA59" i="3"/>
  <c r="D59" i="3"/>
  <c r="FW58" i="3"/>
  <c r="EZ58" i="3"/>
  <c r="EA58" i="3"/>
  <c r="DD58" i="3"/>
  <c r="CG58" i="3"/>
  <c r="BJ58" i="3"/>
  <c r="AL58" i="3"/>
  <c r="O58" i="3"/>
  <c r="GG57" i="3"/>
  <c r="FJ57" i="3"/>
  <c r="EM57" i="3"/>
  <c r="DP57" i="3"/>
  <c r="CR57" i="3"/>
  <c r="BS57" i="3"/>
  <c r="AV57" i="3"/>
  <c r="Y57" i="3"/>
  <c r="B57" i="3"/>
  <c r="FU56" i="3"/>
  <c r="EX56" i="3"/>
  <c r="DY56" i="3"/>
  <c r="DB56" i="3"/>
  <c r="CE56" i="3"/>
  <c r="BH56" i="3"/>
  <c r="AJ56" i="3"/>
  <c r="M56" i="3"/>
  <c r="GE55" i="3"/>
  <c r="FH55" i="3"/>
  <c r="EK55" i="3"/>
  <c r="DN55" i="3"/>
  <c r="CP55" i="3"/>
  <c r="BQ55" i="3"/>
  <c r="AT55" i="3"/>
  <c r="W55" i="3"/>
  <c r="GQ54" i="3"/>
  <c r="FS54" i="3"/>
  <c r="EV54" i="3"/>
  <c r="DW54" i="3"/>
  <c r="CZ54" i="3"/>
  <c r="CC54" i="3"/>
  <c r="BF54" i="3"/>
  <c r="AH54" i="3"/>
  <c r="K54" i="3"/>
  <c r="GC53" i="3"/>
  <c r="FF53" i="3"/>
  <c r="EI53" i="3"/>
  <c r="DL53" i="3"/>
  <c r="CN53" i="3"/>
  <c r="BO53" i="3"/>
  <c r="AR53" i="3"/>
  <c r="U53" i="3"/>
  <c r="GO52" i="3"/>
  <c r="FQ52" i="3"/>
  <c r="ET52" i="3"/>
  <c r="DU52" i="3"/>
  <c r="CX52" i="3"/>
  <c r="CA52" i="3"/>
  <c r="BD52" i="3"/>
  <c r="AF52" i="3"/>
  <c r="I52" i="3"/>
  <c r="GA51" i="3"/>
  <c r="FD51" i="3"/>
  <c r="EG51" i="3"/>
  <c r="DJ51" i="3"/>
  <c r="CL51" i="3"/>
  <c r="BM51" i="3"/>
  <c r="AP51" i="3"/>
  <c r="S51" i="3"/>
  <c r="GM50" i="3"/>
  <c r="FO50" i="3"/>
  <c r="ER50" i="3"/>
  <c r="DS50" i="3"/>
  <c r="CV50" i="3"/>
  <c r="BY50" i="3"/>
  <c r="BB50" i="3"/>
  <c r="AD50" i="3"/>
  <c r="G50" i="3"/>
  <c r="FY49" i="3"/>
  <c r="FB49" i="3"/>
  <c r="EE49" i="3"/>
  <c r="DH49" i="3"/>
  <c r="CJ49" i="3"/>
  <c r="BK49" i="3"/>
  <c r="AN49" i="3"/>
  <c r="Q49" i="3"/>
  <c r="GK48" i="3"/>
  <c r="FM48" i="3"/>
  <c r="EP48" i="3"/>
  <c r="DQ48" i="3"/>
  <c r="CT48" i="3"/>
  <c r="BW48" i="3"/>
  <c r="AZ48" i="3"/>
  <c r="AB48" i="3"/>
  <c r="E48" i="3"/>
  <c r="FW47" i="3"/>
  <c r="EZ47" i="3"/>
  <c r="EC47" i="3"/>
  <c r="DF47" i="3"/>
  <c r="CH47" i="3"/>
  <c r="BI47" i="3"/>
  <c r="AL47" i="3"/>
  <c r="O47" i="3"/>
  <c r="GI46" i="3"/>
  <c r="FK46" i="3"/>
  <c r="EN46" i="3"/>
  <c r="DO46" i="3"/>
  <c r="CR46" i="3"/>
  <c r="BU46" i="3"/>
  <c r="AX46" i="3"/>
  <c r="Z46" i="3"/>
  <c r="C46" i="3"/>
  <c r="FU45" i="3"/>
  <c r="EX45" i="3"/>
  <c r="EA45" i="3"/>
  <c r="DD45" i="3"/>
  <c r="CF45" i="3"/>
  <c r="BG45" i="3"/>
  <c r="AJ45" i="3"/>
  <c r="M45" i="3"/>
  <c r="GG44" i="3"/>
  <c r="FI44" i="3"/>
  <c r="EL44" i="3"/>
  <c r="DM44" i="3"/>
  <c r="CP44" i="3"/>
  <c r="BS44" i="3"/>
  <c r="AV44" i="3"/>
  <c r="X44" i="3"/>
  <c r="GR43" i="3"/>
  <c r="FS43" i="3"/>
  <c r="EV43" i="3"/>
  <c r="DY43" i="3"/>
  <c r="DB43" i="3"/>
  <c r="CD43" i="3"/>
  <c r="BE43" i="3"/>
  <c r="AH43" i="3"/>
  <c r="K43" i="3"/>
  <c r="GE42" i="3"/>
  <c r="FG42" i="3"/>
  <c r="EJ42" i="3"/>
  <c r="DK42" i="3"/>
  <c r="CN42" i="3"/>
  <c r="BQ42" i="3"/>
  <c r="AT42" i="3"/>
  <c r="V42" i="3"/>
  <c r="GP41" i="3"/>
  <c r="FQ41" i="3"/>
  <c r="ET41" i="3"/>
  <c r="DW41" i="3"/>
  <c r="CZ41" i="3"/>
  <c r="CB41" i="3"/>
  <c r="BC41" i="3"/>
  <c r="AF41" i="3"/>
  <c r="I41" i="3"/>
  <c r="GC40" i="3"/>
  <c r="FE40" i="3"/>
  <c r="EH40" i="3"/>
  <c r="DI40" i="3"/>
  <c r="CL40" i="3"/>
  <c r="BO40" i="3"/>
  <c r="AR40" i="3"/>
  <c r="T40" i="3"/>
  <c r="GN39" i="3"/>
  <c r="FO39" i="3"/>
  <c r="ER39" i="3"/>
  <c r="DU39" i="3"/>
  <c r="CX39" i="3"/>
  <c r="BZ39" i="3"/>
  <c r="BA39" i="3"/>
  <c r="AD39" i="3"/>
  <c r="G39" i="3"/>
  <c r="GA38" i="3"/>
  <c r="FC38" i="3"/>
  <c r="EF38" i="3"/>
  <c r="DG38" i="3"/>
  <c r="CJ38" i="3"/>
  <c r="BM38" i="3"/>
  <c r="AP38" i="3"/>
  <c r="R38" i="3"/>
  <c r="GL37" i="3"/>
  <c r="FM37" i="3"/>
  <c r="EP37" i="3"/>
  <c r="DS37" i="3"/>
  <c r="CV37" i="3"/>
  <c r="BX37" i="3"/>
  <c r="AY37" i="3"/>
  <c r="AB37" i="3"/>
  <c r="E37" i="3"/>
  <c r="FY36" i="3"/>
  <c r="FA36" i="3"/>
  <c r="ED36" i="3"/>
  <c r="DE36" i="3"/>
  <c r="CH36" i="3"/>
  <c r="BK36" i="3"/>
  <c r="AN36" i="3"/>
  <c r="P36" i="3"/>
  <c r="GJ35" i="3"/>
  <c r="FK35" i="3"/>
  <c r="EN35" i="3"/>
  <c r="DQ35" i="3"/>
  <c r="CT35" i="3"/>
  <c r="BV35" i="3"/>
  <c r="AW35" i="3"/>
  <c r="Z35" i="3"/>
  <c r="C35" i="3"/>
  <c r="FW34" i="3"/>
  <c r="EY34" i="3"/>
  <c r="EB34" i="3"/>
  <c r="DC34" i="3"/>
  <c r="CF34" i="3"/>
  <c r="BI34" i="3"/>
  <c r="AL34" i="3"/>
  <c r="N34" i="3"/>
  <c r="GH33" i="3"/>
  <c r="FI33" i="3"/>
  <c r="EL33" i="3"/>
  <c r="DO33" i="3"/>
  <c r="CR33" i="3"/>
  <c r="BT33" i="3"/>
  <c r="AU33" i="3"/>
  <c r="X33" i="3"/>
  <c r="GR32" i="3"/>
  <c r="FU32" i="3"/>
  <c r="EW32" i="3"/>
  <c r="DZ32" i="3"/>
  <c r="DA32" i="3"/>
  <c r="CD32" i="3"/>
  <c r="BG32" i="3"/>
  <c r="AJ32" i="3"/>
  <c r="L32" i="3"/>
  <c r="GF31" i="3"/>
  <c r="FG31" i="3"/>
  <c r="EJ31" i="3"/>
  <c r="DM31" i="3"/>
  <c r="CP31" i="3"/>
  <c r="BR31" i="3"/>
  <c r="AS31" i="3"/>
  <c r="V31" i="3"/>
  <c r="GP30" i="3"/>
  <c r="FS30" i="3"/>
  <c r="EU30" i="3"/>
  <c r="DX30" i="3"/>
  <c r="CY30" i="3"/>
  <c r="CB30" i="3"/>
  <c r="BE30" i="3"/>
  <c r="AH30" i="3"/>
  <c r="J30" i="3"/>
  <c r="GD29" i="3"/>
  <c r="FE29" i="3"/>
  <c r="EH29" i="3"/>
  <c r="DK29" i="3"/>
  <c r="CN29" i="3"/>
  <c r="BP29" i="3"/>
  <c r="AQ29" i="3"/>
  <c r="T29" i="3"/>
  <c r="GN28" i="3"/>
  <c r="FQ28" i="3"/>
  <c r="ES28" i="3"/>
  <c r="DV28" i="3"/>
  <c r="CW28" i="3"/>
  <c r="BZ28" i="3"/>
  <c r="BC28" i="3"/>
  <c r="AF28" i="3"/>
  <c r="H28" i="3"/>
  <c r="GB27" i="3"/>
  <c r="FC27" i="3"/>
  <c r="EF27" i="3"/>
  <c r="DI27" i="3"/>
  <c r="CL27" i="3"/>
  <c r="BN27" i="3"/>
  <c r="AO27" i="3"/>
  <c r="R27" i="3"/>
  <c r="GL26" i="3"/>
  <c r="FO26" i="3"/>
  <c r="EQ26" i="3"/>
  <c r="DT26" i="3"/>
  <c r="CU26" i="3"/>
  <c r="BX26" i="3"/>
  <c r="BA26" i="3"/>
  <c r="AD26" i="3"/>
  <c r="F26" i="3"/>
  <c r="FZ25" i="3"/>
  <c r="FA25" i="3"/>
  <c r="ED25" i="3"/>
  <c r="DG25" i="3"/>
  <c r="CJ25" i="3"/>
  <c r="BL25" i="3"/>
  <c r="AM25" i="3"/>
  <c r="P25" i="3"/>
  <c r="GJ24" i="3"/>
  <c r="FM24" i="3"/>
  <c r="EO24" i="3"/>
  <c r="DR24" i="3"/>
  <c r="CS24" i="3"/>
  <c r="BV24" i="3"/>
  <c r="AY24" i="3"/>
  <c r="AB24" i="3"/>
  <c r="D24" i="3"/>
  <c r="FX23" i="3"/>
  <c r="EY23" i="3"/>
  <c r="EB23" i="3"/>
  <c r="DE23" i="3"/>
  <c r="CH23" i="3"/>
  <c r="BJ23" i="3"/>
  <c r="AK23" i="3"/>
  <c r="N23" i="3"/>
  <c r="GH22" i="3"/>
  <c r="FK22" i="3"/>
  <c r="EM22" i="3"/>
  <c r="DP22" i="3"/>
  <c r="CQ22" i="3"/>
  <c r="BT22" i="3"/>
  <c r="AW22" i="3"/>
  <c r="Z22" i="3"/>
  <c r="B22" i="3"/>
  <c r="FV21" i="3"/>
  <c r="EW21" i="3"/>
  <c r="DZ21" i="3"/>
  <c r="DC21" i="3"/>
  <c r="CF21" i="3"/>
  <c r="BH21" i="3"/>
  <c r="AI21" i="3"/>
  <c r="L21" i="3"/>
  <c r="GF20" i="3"/>
  <c r="FI20" i="3"/>
  <c r="EK20" i="3"/>
  <c r="DN20" i="3"/>
  <c r="CO20" i="3"/>
  <c r="BR20" i="3"/>
  <c r="AU20" i="3"/>
  <c r="X20" i="3"/>
  <c r="GQ19" i="3"/>
  <c r="FT19" i="3"/>
  <c r="EU19" i="3"/>
  <c r="DX19" i="3"/>
  <c r="DA19" i="3"/>
  <c r="CD19" i="3"/>
  <c r="BF19" i="3"/>
  <c r="AG19" i="3"/>
  <c r="J19" i="3"/>
  <c r="GD18" i="3"/>
  <c r="FG18" i="3"/>
  <c r="EI18" i="3"/>
  <c r="DL18" i="3"/>
  <c r="CM18" i="3"/>
  <c r="BP18" i="3"/>
  <c r="AS18" i="3"/>
  <c r="V18" i="3"/>
  <c r="GO17" i="3"/>
  <c r="FR17" i="3"/>
  <c r="ES17" i="3"/>
  <c r="DV17" i="3"/>
  <c r="CY17" i="3"/>
  <c r="CB17" i="3"/>
  <c r="BD17" i="3"/>
  <c r="AE17" i="3"/>
  <c r="H17" i="3"/>
  <c r="GB16" i="3"/>
  <c r="FE16" i="3"/>
  <c r="EG16" i="3"/>
  <c r="DJ16" i="3"/>
  <c r="CK16" i="3"/>
  <c r="BN16" i="3"/>
  <c r="AQ16" i="3"/>
  <c r="T16" i="3"/>
  <c r="GM15" i="3"/>
  <c r="FP15" i="3"/>
  <c r="EQ15" i="3"/>
  <c r="DT15" i="3"/>
  <c r="CW15" i="3"/>
  <c r="BZ15" i="3"/>
  <c r="BB15" i="3"/>
  <c r="AC15" i="3"/>
  <c r="F15" i="3"/>
  <c r="FZ14" i="3"/>
  <c r="FC14" i="3"/>
  <c r="EE14" i="3"/>
  <c r="DH14" i="3"/>
  <c r="CI14" i="3"/>
  <c r="BL14" i="3"/>
  <c r="AO14" i="3"/>
  <c r="R14" i="3"/>
  <c r="GK13" i="3"/>
  <c r="FN13" i="3"/>
  <c r="EO13" i="3"/>
  <c r="DR13" i="3"/>
  <c r="CU13" i="3"/>
  <c r="BX13" i="3"/>
  <c r="AZ13" i="3"/>
  <c r="AA13" i="3"/>
  <c r="D13" i="3"/>
  <c r="FX12" i="3"/>
  <c r="FA12" i="3"/>
  <c r="EC12" i="3"/>
  <c r="DF12" i="3"/>
  <c r="CG12" i="3"/>
  <c r="BJ12" i="3"/>
  <c r="AM12" i="3"/>
  <c r="P12" i="3"/>
  <c r="GI11" i="3"/>
  <c r="FL11" i="3"/>
  <c r="EM11" i="3"/>
  <c r="DP11" i="3"/>
  <c r="CS11" i="3"/>
  <c r="BV11" i="3"/>
  <c r="AX11" i="3"/>
  <c r="Y11" i="3"/>
  <c r="B11" i="3"/>
  <c r="FV10" i="3"/>
  <c r="EY10" i="3"/>
  <c r="EA10" i="3"/>
  <c r="DD10" i="3"/>
  <c r="CE10" i="3"/>
  <c r="BH10" i="3"/>
  <c r="AK10" i="3"/>
  <c r="N10" i="3"/>
  <c r="GG9" i="3"/>
  <c r="FJ9" i="3"/>
  <c r="EK9" i="3"/>
  <c r="DN9" i="3"/>
  <c r="CQ9" i="3"/>
  <c r="BT9" i="3"/>
  <c r="AV9" i="3"/>
  <c r="W9" i="3"/>
  <c r="GQ8" i="3"/>
  <c r="FT8" i="3"/>
  <c r="EW8" i="3"/>
  <c r="DY8" i="3"/>
  <c r="DB8" i="3"/>
  <c r="CC8" i="3"/>
  <c r="BF8" i="3"/>
  <c r="AI8" i="3"/>
  <c r="L8" i="3"/>
  <c r="GE7" i="3"/>
  <c r="FH7" i="3"/>
  <c r="EI7" i="3"/>
  <c r="DL7" i="3"/>
  <c r="CO7" i="3"/>
  <c r="BR7" i="3"/>
  <c r="AT7" i="3"/>
  <c r="U7" i="3"/>
  <c r="GO6" i="3"/>
  <c r="FR6" i="3"/>
  <c r="EU6" i="3"/>
  <c r="DW6" i="3"/>
  <c r="CZ6" i="3"/>
  <c r="CA6" i="3"/>
  <c r="BD6" i="3"/>
  <c r="AG6" i="3"/>
  <c r="J6" i="3"/>
  <c r="GC5" i="3"/>
  <c r="FF5" i="3"/>
  <c r="EG5" i="3"/>
  <c r="DJ5" i="3"/>
  <c r="CM5" i="3"/>
  <c r="BP5" i="3"/>
  <c r="AR5" i="3"/>
  <c r="S5" i="3"/>
  <c r="GM4" i="3"/>
  <c r="FP4" i="3"/>
  <c r="ES4" i="3"/>
  <c r="DU4" i="3"/>
  <c r="CX4" i="3"/>
  <c r="BY4" i="3"/>
  <c r="BB4" i="3"/>
  <c r="AE4" i="3"/>
  <c r="H4" i="3"/>
  <c r="GA3" i="3"/>
  <c r="FD3" i="3"/>
  <c r="EE3" i="3"/>
  <c r="DH3" i="3"/>
  <c r="CK3" i="3"/>
  <c r="BN3" i="3"/>
  <c r="AP3" i="3"/>
  <c r="Q3" i="3"/>
  <c r="GK2" i="3"/>
  <c r="FN2" i="3"/>
  <c r="EQ2" i="3"/>
  <c r="DS2" i="3"/>
  <c r="CV2" i="3"/>
  <c r="BW2" i="3"/>
  <c r="AZ2" i="3"/>
  <c r="AC2" i="3"/>
  <c r="F2" i="3"/>
  <c r="GO200" i="3"/>
  <c r="FC200" i="3"/>
  <c r="DJ200" i="3"/>
  <c r="BV200" i="3"/>
  <c r="AK200" i="3"/>
  <c r="GN199" i="3"/>
  <c r="FA199" i="3"/>
  <c r="DG199" i="3"/>
  <c r="BT199" i="3"/>
  <c r="AG199" i="3"/>
  <c r="GI198" i="3"/>
  <c r="EV198" i="3"/>
  <c r="DK198" i="3"/>
  <c r="BR198" i="3"/>
  <c r="AF198" i="3"/>
  <c r="GG197" i="3"/>
  <c r="EU197" i="3"/>
  <c r="DG197" i="3"/>
  <c r="BR197" i="3"/>
  <c r="AB197" i="3"/>
  <c r="GF196" i="3"/>
  <c r="ES196" i="3"/>
  <c r="DG196" i="3"/>
  <c r="BP196" i="3"/>
  <c r="Z196" i="3"/>
  <c r="GD195" i="3"/>
  <c r="EQ195" i="3"/>
  <c r="DC195" i="3"/>
  <c r="BM195" i="3"/>
  <c r="Z195" i="3"/>
  <c r="FZ194" i="3"/>
  <c r="EL194" i="3"/>
  <c r="DA194" i="3"/>
  <c r="BN194" i="3"/>
  <c r="X194" i="3"/>
  <c r="GA193" i="3"/>
  <c r="EJ193" i="3"/>
  <c r="CY193" i="3"/>
  <c r="BJ193" i="3"/>
  <c r="W193" i="3"/>
  <c r="FY192" i="3"/>
  <c r="EF192" i="3"/>
  <c r="CW192" i="3"/>
  <c r="BH192" i="3"/>
  <c r="T192" i="3"/>
  <c r="FW191" i="3"/>
  <c r="EH191" i="3"/>
  <c r="CR191" i="3"/>
  <c r="BF191" i="3"/>
  <c r="P191" i="3"/>
  <c r="FV190" i="3"/>
  <c r="EF190" i="3"/>
  <c r="CT190" i="3"/>
  <c r="BE190" i="3"/>
  <c r="N190" i="3"/>
  <c r="FS189" i="3"/>
  <c r="EE189" i="3"/>
  <c r="CN189" i="3"/>
  <c r="BC189" i="3"/>
  <c r="N189" i="3"/>
  <c r="FQ188" i="3"/>
  <c r="ED188" i="3"/>
  <c r="CK188" i="3"/>
  <c r="BB188" i="3"/>
  <c r="L188" i="3"/>
  <c r="FL187" i="3"/>
  <c r="EB187" i="3"/>
  <c r="CM187" i="3"/>
  <c r="AZ187" i="3"/>
  <c r="L187" i="3"/>
  <c r="FJ186" i="3"/>
  <c r="DY186" i="3"/>
  <c r="CK186" i="3"/>
  <c r="AT186" i="3"/>
  <c r="K186" i="3"/>
  <c r="FH185" i="3"/>
  <c r="DV185" i="3"/>
  <c r="CH185" i="3"/>
  <c r="AR185" i="3"/>
  <c r="H185" i="3"/>
  <c r="FK184" i="3"/>
  <c r="DR184" i="3"/>
  <c r="CE184" i="3"/>
  <c r="AP184" i="3"/>
  <c r="G184" i="3"/>
  <c r="FH183" i="3"/>
  <c r="DR183" i="3"/>
  <c r="CC183" i="3"/>
  <c r="AQ183" i="3"/>
  <c r="I183" i="3"/>
  <c r="FR182" i="3"/>
  <c r="EE182" i="3"/>
  <c r="CS182" i="3"/>
  <c r="BH182" i="3"/>
  <c r="Y182" i="3"/>
  <c r="GI181" i="3"/>
  <c r="EW181" i="3"/>
  <c r="DM181" i="3"/>
  <c r="CB181" i="3"/>
  <c r="AQ181" i="3"/>
  <c r="K181" i="3"/>
  <c r="FP180" i="3"/>
  <c r="EE180" i="3"/>
  <c r="CV180" i="3"/>
  <c r="BI180" i="3"/>
  <c r="AA180" i="3"/>
  <c r="GI179" i="3"/>
  <c r="EX179" i="3"/>
  <c r="DL179" i="3"/>
  <c r="BZ179" i="3"/>
  <c r="AS179" i="3"/>
  <c r="J179" i="3"/>
  <c r="FP178" i="3"/>
  <c r="EE178" i="3"/>
  <c r="CT178" i="3"/>
  <c r="BI178" i="3"/>
  <c r="Z178" i="3"/>
  <c r="GG177" i="3"/>
  <c r="EX177" i="3"/>
  <c r="DN177" i="3"/>
  <c r="CE177" i="3"/>
  <c r="AR177" i="3"/>
  <c r="H177" i="3"/>
  <c r="FP176" i="3"/>
  <c r="EE176" i="3"/>
  <c r="CT176" i="3"/>
  <c r="BJ176" i="3"/>
  <c r="X176" i="3"/>
  <c r="GH175" i="3"/>
  <c r="EW175" i="3"/>
  <c r="DL175" i="3"/>
  <c r="CE175" i="3"/>
  <c r="AP175" i="3"/>
  <c r="H175" i="3"/>
  <c r="FO174" i="3"/>
  <c r="EC174" i="3"/>
  <c r="CW174" i="3"/>
  <c r="BL174" i="3"/>
  <c r="Z174" i="3"/>
  <c r="GH173" i="3"/>
  <c r="EU173" i="3"/>
  <c r="DO173" i="3"/>
  <c r="CD173" i="3"/>
  <c r="AP173" i="3"/>
  <c r="I173" i="3"/>
  <c r="FO172" i="3"/>
  <c r="EE172" i="3"/>
  <c r="CV172" i="3"/>
  <c r="BJ172" i="3"/>
  <c r="Z172" i="3"/>
  <c r="GG171" i="3"/>
  <c r="EU171" i="3"/>
  <c r="DP171" i="3"/>
  <c r="CB171" i="3"/>
  <c r="AT171" i="3"/>
  <c r="H171" i="3"/>
  <c r="FM170" i="3"/>
  <c r="EG170" i="3"/>
  <c r="CW170" i="3"/>
  <c r="BJ170" i="3"/>
  <c r="Y170" i="3"/>
  <c r="GE169" i="3"/>
  <c r="EY169" i="3"/>
  <c r="DO169" i="3"/>
  <c r="CB169" i="3"/>
  <c r="AT169" i="3"/>
  <c r="F169" i="3"/>
  <c r="FM168" i="3"/>
  <c r="EF168" i="3"/>
  <c r="CU168" i="3"/>
  <c r="BL168" i="3"/>
  <c r="AB168" i="3"/>
  <c r="GE167" i="3"/>
  <c r="EX167" i="3"/>
  <c r="DM167" i="3"/>
  <c r="CC167" i="3"/>
  <c r="AS167" i="3"/>
  <c r="F167" i="3"/>
  <c r="FM166" i="3"/>
  <c r="ED166" i="3"/>
  <c r="CU166" i="3"/>
  <c r="BK166" i="3"/>
  <c r="Z166" i="3"/>
  <c r="GE165" i="3"/>
  <c r="EX165" i="3"/>
  <c r="DM165" i="3"/>
  <c r="CE165" i="3"/>
  <c r="AQ165" i="3"/>
  <c r="H165" i="3"/>
  <c r="FP164" i="3"/>
  <c r="EE164" i="3"/>
  <c r="CU164" i="3"/>
  <c r="BL164" i="3"/>
  <c r="Z164" i="3"/>
  <c r="GD163" i="3"/>
  <c r="EV163" i="3"/>
  <c r="DM163" i="3"/>
  <c r="CD163" i="3"/>
  <c r="AR163" i="3"/>
  <c r="J163" i="3"/>
  <c r="FN162" i="3"/>
  <c r="EE162" i="3"/>
  <c r="CT162" i="3"/>
  <c r="BJ162" i="3"/>
  <c r="AB162" i="3"/>
  <c r="GJ161" i="3"/>
  <c r="EW161" i="3"/>
  <c r="DL161" i="3"/>
  <c r="CB161" i="3"/>
  <c r="AU161" i="3"/>
  <c r="I161" i="3"/>
  <c r="FN160" i="3"/>
  <c r="ED160" i="3"/>
  <c r="CR160" i="3"/>
  <c r="BK160" i="3"/>
  <c r="AA160" i="3"/>
  <c r="GH159" i="3"/>
  <c r="EW159" i="3"/>
  <c r="DJ159" i="3"/>
  <c r="CB159" i="3"/>
  <c r="AT159" i="3"/>
  <c r="G159" i="3"/>
  <c r="FQ158" i="3"/>
  <c r="ED158" i="3"/>
  <c r="CT158" i="3"/>
  <c r="BM158" i="3"/>
  <c r="Z158" i="3"/>
  <c r="GH157" i="3"/>
  <c r="EV157" i="3"/>
  <c r="DJ157" i="3"/>
  <c r="CE157" i="3"/>
  <c r="AT157" i="3"/>
  <c r="I157" i="3"/>
  <c r="FP156" i="3"/>
  <c r="EB156" i="3"/>
  <c r="CT156" i="3"/>
  <c r="BL156" i="3"/>
  <c r="Z156" i="3"/>
  <c r="GI155" i="3"/>
  <c r="EV155" i="3"/>
  <c r="DJ155" i="3"/>
  <c r="CD155" i="3"/>
  <c r="AR155" i="3"/>
  <c r="J155" i="3"/>
  <c r="FP154" i="3"/>
  <c r="EB154" i="3"/>
  <c r="CS154" i="3"/>
  <c r="BJ154" i="3"/>
  <c r="AB154" i="3"/>
  <c r="GH153" i="3"/>
  <c r="EV153" i="3"/>
  <c r="DK153" i="3"/>
  <c r="CB153" i="3"/>
  <c r="AR153" i="3"/>
  <c r="I153" i="3"/>
  <c r="FN152" i="3"/>
  <c r="EH152" i="3"/>
  <c r="CQ152" i="3"/>
  <c r="BJ152" i="3"/>
  <c r="AA152" i="3"/>
  <c r="GG151" i="3"/>
  <c r="EV151" i="3"/>
  <c r="DM151" i="3"/>
  <c r="CB151" i="3"/>
  <c r="AR151" i="3"/>
  <c r="G151" i="3"/>
  <c r="FN150" i="3"/>
  <c r="EG150" i="3"/>
  <c r="CT150" i="3"/>
  <c r="BJ150" i="3"/>
  <c r="AA150" i="3"/>
  <c r="GG149" i="3"/>
  <c r="EU149" i="3"/>
  <c r="DM149" i="3"/>
  <c r="CB149" i="3"/>
  <c r="AS149" i="3"/>
  <c r="H149" i="3"/>
  <c r="FO148" i="3"/>
  <c r="EE148" i="3"/>
  <c r="CT148" i="3"/>
  <c r="BI148" i="3"/>
  <c r="Y148" i="3"/>
  <c r="GG147" i="3"/>
  <c r="EY147" i="3"/>
  <c r="DN147" i="3"/>
  <c r="CA147" i="3"/>
  <c r="AQ147" i="3"/>
  <c r="H147" i="3"/>
  <c r="FP146" i="3"/>
  <c r="EE146" i="3"/>
  <c r="CV146" i="3"/>
  <c r="BG146" i="3"/>
  <c r="Z146" i="3"/>
  <c r="GF145" i="3"/>
  <c r="EX145" i="3"/>
  <c r="DN145" i="3"/>
  <c r="BY145" i="3"/>
  <c r="AQ145" i="3"/>
  <c r="G145" i="3"/>
  <c r="FN144" i="3"/>
  <c r="EF144" i="3"/>
  <c r="CU144" i="3"/>
  <c r="BG144" i="3"/>
  <c r="Z144" i="3"/>
  <c r="GD143" i="3"/>
  <c r="EX143" i="3"/>
  <c r="DM143" i="3"/>
  <c r="CA143" i="3"/>
  <c r="AQ143" i="3"/>
  <c r="I143" i="3"/>
  <c r="FP142" i="3"/>
  <c r="EG142" i="3"/>
  <c r="CS142" i="3"/>
  <c r="BI142" i="3"/>
  <c r="Y142" i="3"/>
  <c r="GF141" i="3"/>
  <c r="EY141" i="3"/>
  <c r="DK141" i="3"/>
  <c r="CC141" i="3"/>
  <c r="AQ141" i="3"/>
  <c r="G141" i="3"/>
  <c r="FP140" i="3"/>
  <c r="EF140" i="3"/>
  <c r="CS140" i="3"/>
  <c r="BN140" i="3"/>
  <c r="W140" i="3"/>
  <c r="GF139" i="3"/>
  <c r="EX139" i="3"/>
  <c r="DL139" i="3"/>
  <c r="CC139" i="3"/>
  <c r="AO139" i="3"/>
  <c r="G139" i="3"/>
  <c r="FO138" i="3"/>
  <c r="ED138" i="3"/>
  <c r="CS138" i="3"/>
  <c r="BM138" i="3"/>
  <c r="Y138" i="3"/>
  <c r="GG137" i="3"/>
  <c r="EV137" i="3"/>
  <c r="DL137" i="3"/>
  <c r="CB137" i="3"/>
  <c r="AS137" i="3"/>
  <c r="G137" i="3"/>
  <c r="FM136" i="3"/>
  <c r="ED136" i="3"/>
  <c r="CU136" i="3"/>
  <c r="BK136" i="3"/>
  <c r="Y136" i="3"/>
  <c r="GG135" i="3"/>
  <c r="EV135" i="3"/>
  <c r="DL135" i="3"/>
  <c r="BZ135" i="3"/>
  <c r="AS135" i="3"/>
  <c r="F135" i="3"/>
  <c r="FN134" i="3"/>
  <c r="ED134" i="3"/>
  <c r="CW134" i="3"/>
  <c r="BK134" i="3"/>
  <c r="Z134" i="3"/>
  <c r="GE133" i="3"/>
  <c r="EV133" i="3"/>
  <c r="DO133" i="3"/>
  <c r="CD133" i="3"/>
  <c r="AS133" i="3"/>
  <c r="D133" i="3"/>
  <c r="FN132" i="3"/>
  <c r="EC132" i="3"/>
  <c r="CU132" i="3"/>
  <c r="BK132" i="3"/>
  <c r="AB132" i="3"/>
  <c r="GE131" i="3"/>
  <c r="EU131" i="3"/>
  <c r="DM131" i="3"/>
  <c r="CD131" i="3"/>
  <c r="AR131" i="3"/>
  <c r="I131" i="3"/>
  <c r="FO130" i="3"/>
  <c r="EI130" i="3"/>
  <c r="DA130" i="3"/>
  <c r="BT130" i="3"/>
  <c r="AK130" i="3"/>
  <c r="GR129" i="3"/>
  <c r="FI129" i="3"/>
  <c r="EA129" i="3"/>
  <c r="CV129" i="3"/>
  <c r="BK129" i="3"/>
  <c r="AE129" i="3"/>
  <c r="GM128" i="3"/>
  <c r="FE128" i="3"/>
  <c r="DW128" i="3"/>
  <c r="CP128" i="3"/>
  <c r="BG128" i="3"/>
  <c r="Z128" i="3"/>
  <c r="GE127" i="3"/>
  <c r="FA127" i="3"/>
  <c r="DR127" i="3"/>
  <c r="CH127" i="3"/>
  <c r="BB127" i="3"/>
  <c r="P127" i="3"/>
  <c r="GA126" i="3"/>
  <c r="ER126" i="3"/>
  <c r="DL126" i="3"/>
  <c r="CC126" i="3"/>
  <c r="AT126" i="3"/>
  <c r="L126" i="3"/>
  <c r="FV125" i="3"/>
  <c r="EL125" i="3"/>
  <c r="DH125" i="3"/>
  <c r="BX125" i="3"/>
  <c r="AN125" i="3"/>
  <c r="E125" i="3"/>
  <c r="FN124" i="3"/>
  <c r="EH124" i="3"/>
  <c r="CY124" i="3"/>
  <c r="BR124" i="3"/>
  <c r="AG124" i="3"/>
  <c r="GP123" i="3"/>
  <c r="FH123" i="3"/>
  <c r="EC123" i="3"/>
  <c r="CR123" i="3"/>
  <c r="BL123" i="3"/>
  <c r="Y123" i="3"/>
  <c r="GJ122" i="3"/>
  <c r="FC122" i="3"/>
  <c r="DS122" i="3"/>
  <c r="CN122" i="3"/>
  <c r="BE122" i="3"/>
  <c r="U122" i="3"/>
  <c r="GF121" i="3"/>
  <c r="EW121" i="3"/>
  <c r="DO121" i="3"/>
  <c r="CI121" i="3"/>
  <c r="AW121" i="3"/>
  <c r="Q121" i="3"/>
  <c r="FY120" i="3"/>
  <c r="EQ120" i="3"/>
  <c r="DI120" i="3"/>
  <c r="BY120" i="3"/>
  <c r="AQ120" i="3"/>
  <c r="J120" i="3"/>
  <c r="FU119" i="3"/>
  <c r="EP119" i="3"/>
  <c r="DH119" i="3"/>
  <c r="CB119" i="3"/>
  <c r="AV119" i="3"/>
  <c r="N119" i="3"/>
  <c r="GB118" i="3"/>
  <c r="EU118" i="3"/>
  <c r="DL118" i="3"/>
  <c r="CF118" i="3"/>
  <c r="AX118" i="3"/>
  <c r="T118" i="3"/>
  <c r="GE117" i="3"/>
  <c r="EX117" i="3"/>
  <c r="DS117" i="3"/>
  <c r="CJ117" i="3"/>
  <c r="BD117" i="3"/>
  <c r="Z117" i="3"/>
  <c r="GI116" i="3"/>
  <c r="FD116" i="3"/>
  <c r="DX116" i="3"/>
  <c r="CN116" i="3"/>
  <c r="BJ116" i="3"/>
  <c r="AB116" i="3"/>
  <c r="GO115" i="3"/>
  <c r="FH115" i="3"/>
  <c r="DZ115" i="3"/>
  <c r="CT115" i="3"/>
  <c r="BN115" i="3"/>
  <c r="AH115" i="3"/>
  <c r="C115" i="3"/>
  <c r="FL114" i="3"/>
  <c r="EF114" i="3"/>
  <c r="CZ114" i="3"/>
  <c r="BR114" i="3"/>
  <c r="AO114" i="3"/>
  <c r="E114" i="3"/>
  <c r="FR113" i="3"/>
  <c r="EJ113" i="3"/>
  <c r="DD113" i="3"/>
  <c r="BX113" i="3"/>
  <c r="AT113" i="3"/>
  <c r="K113" i="3"/>
  <c r="FV112" i="3"/>
  <c r="EN112" i="3"/>
  <c r="DJ112" i="3"/>
  <c r="CD112" i="3"/>
  <c r="AU112" i="3"/>
  <c r="R112" i="3"/>
  <c r="FX111" i="3"/>
  <c r="ET111" i="3"/>
  <c r="DN111" i="3"/>
  <c r="CH111" i="3"/>
  <c r="BA111" i="3"/>
  <c r="W111" i="3"/>
  <c r="GD110" i="3"/>
  <c r="EZ110" i="3"/>
  <c r="DR110" i="3"/>
  <c r="CN110" i="3"/>
  <c r="BG110" i="3"/>
  <c r="W110" i="3"/>
  <c r="GI109" i="3"/>
  <c r="FB109" i="3"/>
  <c r="DX109" i="3"/>
  <c r="CQ109" i="3"/>
  <c r="BK109" i="3"/>
  <c r="AC109" i="3"/>
  <c r="GN108" i="3"/>
  <c r="FH108" i="3"/>
  <c r="ED108" i="3"/>
  <c r="CU108" i="3"/>
  <c r="BQ108" i="3"/>
  <c r="AI108" i="3"/>
  <c r="GR107" i="3"/>
  <c r="FN107" i="3"/>
  <c r="EF107" i="3"/>
  <c r="DA107" i="3"/>
  <c r="BR107" i="3"/>
  <c r="AM107" i="3"/>
  <c r="G107" i="3"/>
  <c r="FT106" i="3"/>
  <c r="EK106" i="3"/>
  <c r="DF106" i="3"/>
  <c r="BW106" i="3"/>
  <c r="AS106" i="3"/>
  <c r="M106" i="3"/>
  <c r="FX105" i="3"/>
  <c r="EQ105" i="3"/>
  <c r="DI105" i="3"/>
  <c r="CC105" i="3"/>
  <c r="AV105" i="3"/>
  <c r="Q105" i="3"/>
  <c r="GB104" i="3"/>
  <c r="EW104" i="3"/>
  <c r="DM104" i="3"/>
  <c r="CH104" i="3"/>
  <c r="BA104" i="3"/>
  <c r="W104" i="3"/>
  <c r="GG103" i="3"/>
  <c r="FA103" i="3"/>
  <c r="DR103" i="3"/>
  <c r="CK103" i="3"/>
  <c r="BG103" i="3"/>
  <c r="Z103" i="3"/>
  <c r="GK102" i="3"/>
  <c r="FE102" i="3"/>
  <c r="DV102" i="3"/>
  <c r="CQ102" i="3"/>
  <c r="BL102" i="3"/>
  <c r="AE102" i="3"/>
  <c r="GQ101" i="3"/>
  <c r="FH101" i="3"/>
  <c r="EA101" i="3"/>
  <c r="CW101" i="3"/>
  <c r="BO101" i="3"/>
  <c r="AJ101" i="3"/>
  <c r="C101" i="3"/>
  <c r="FM100" i="3"/>
  <c r="EG100" i="3"/>
  <c r="DC100" i="3"/>
  <c r="BU100" i="3"/>
  <c r="AO100" i="3"/>
  <c r="H100" i="3"/>
  <c r="FS99" i="3"/>
  <c r="EL99" i="3"/>
  <c r="DG99" i="3"/>
  <c r="CA99" i="3"/>
  <c r="AQ99" i="3"/>
  <c r="L99" i="3"/>
  <c r="FV98" i="3"/>
  <c r="EQ98" i="3"/>
  <c r="DK98" i="3"/>
  <c r="CF98" i="3"/>
  <c r="AX98" i="3"/>
  <c r="Q98" i="3"/>
  <c r="GA97" i="3"/>
  <c r="EW97" i="3"/>
  <c r="DP97" i="3"/>
  <c r="CJ97" i="3"/>
  <c r="BD97" i="3"/>
  <c r="S97" i="3"/>
  <c r="GG96" i="3"/>
  <c r="EZ96" i="3"/>
  <c r="DU96" i="3"/>
  <c r="CN96" i="3"/>
  <c r="BE96" i="3"/>
  <c r="Z96" i="3"/>
  <c r="GL95" i="3"/>
  <c r="FE95" i="3"/>
  <c r="DZ95" i="3"/>
  <c r="CS95" i="3"/>
  <c r="BJ95" i="3"/>
  <c r="AF95" i="3"/>
  <c r="GN94" i="3"/>
  <c r="FK94" i="3"/>
  <c r="EC94" i="3"/>
  <c r="CX94" i="3"/>
  <c r="BP94" i="3"/>
  <c r="AK94" i="3"/>
  <c r="D94" i="3"/>
  <c r="FQ93" i="3"/>
  <c r="EG93" i="3"/>
  <c r="DB93" i="3"/>
  <c r="BU93" i="3"/>
  <c r="AP93" i="3"/>
  <c r="J93" i="3"/>
  <c r="FQ92" i="3"/>
  <c r="EN92" i="3"/>
  <c r="DE92" i="3"/>
  <c r="BZ92" i="3"/>
  <c r="AT92" i="3"/>
  <c r="O92" i="3"/>
  <c r="FX91" i="3"/>
  <c r="ET91" i="3"/>
  <c r="DI91" i="3"/>
  <c r="CF91" i="3"/>
  <c r="AY91" i="3"/>
  <c r="T91" i="3"/>
  <c r="GD90" i="3"/>
  <c r="ES90" i="3"/>
  <c r="DP90" i="3"/>
  <c r="CI90" i="3"/>
  <c r="BD90" i="3"/>
  <c r="W90" i="3"/>
  <c r="GI89" i="3"/>
  <c r="EZ89" i="3"/>
  <c r="DU89" i="3"/>
  <c r="CM89" i="3"/>
  <c r="BJ89" i="3"/>
  <c r="AB89" i="3"/>
  <c r="GN88" i="3"/>
  <c r="FF88" i="3"/>
  <c r="DW88" i="3"/>
  <c r="CT88" i="3"/>
  <c r="BO88" i="3"/>
  <c r="AJ88" i="3"/>
  <c r="D88" i="3"/>
  <c r="FR87" i="3"/>
  <c r="EL87" i="3"/>
  <c r="DJ87" i="3"/>
  <c r="CB87" i="3"/>
  <c r="AZ87" i="3"/>
  <c r="S87" i="3"/>
  <c r="GF86" i="3"/>
  <c r="FB86" i="3"/>
  <c r="DY86" i="3"/>
  <c r="CR86" i="3"/>
  <c r="BM86" i="3"/>
  <c r="AG86" i="3"/>
  <c r="C86" i="3"/>
  <c r="FQ85" i="3"/>
  <c r="EK85" i="3"/>
  <c r="DH85" i="3"/>
  <c r="BY85" i="3"/>
  <c r="AW85" i="3"/>
  <c r="R85" i="3"/>
  <c r="GE84" i="3"/>
  <c r="EZ84" i="3"/>
  <c r="DW84" i="3"/>
  <c r="CO84" i="3"/>
  <c r="BJ84" i="3"/>
  <c r="AF84" i="3"/>
  <c r="B84" i="3"/>
  <c r="FO83" i="3"/>
  <c r="EI83" i="3"/>
  <c r="DD83" i="3"/>
  <c r="BX83" i="3"/>
  <c r="AV83" i="3"/>
  <c r="Q83" i="3"/>
  <c r="GC82" i="3"/>
  <c r="EW82" i="3"/>
  <c r="DP82" i="3"/>
  <c r="CN82" i="3"/>
  <c r="BI82" i="3"/>
  <c r="AD82" i="3"/>
  <c r="GQ81" i="3"/>
  <c r="FL81" i="3"/>
  <c r="EF81" i="3"/>
  <c r="DD81" i="3"/>
  <c r="BW81" i="3"/>
  <c r="AT81" i="3"/>
  <c r="O81" i="3"/>
  <c r="FZ80" i="3"/>
  <c r="EV80" i="3"/>
  <c r="DS80" i="3"/>
  <c r="CM80" i="3"/>
  <c r="BG80" i="3"/>
  <c r="AA80" i="3"/>
  <c r="GN79" i="3"/>
  <c r="FK79" i="3"/>
  <c r="EE79" i="3"/>
  <c r="DB79" i="3"/>
  <c r="BU79" i="3"/>
  <c r="AQ79" i="3"/>
  <c r="L79" i="3"/>
  <c r="FY78" i="3"/>
  <c r="EU78" i="3"/>
  <c r="DQ78" i="3"/>
  <c r="CK78" i="3"/>
  <c r="BD78" i="3"/>
  <c r="Z78" i="3"/>
  <c r="GM77" i="3"/>
  <c r="FJ77" i="3"/>
  <c r="EC77" i="3"/>
  <c r="CX77" i="3"/>
  <c r="BR77" i="3"/>
  <c r="AP77" i="3"/>
  <c r="K77" i="3"/>
  <c r="FW76" i="3"/>
  <c r="ES76" i="3"/>
  <c r="DJ76" i="3"/>
  <c r="CH76" i="3"/>
  <c r="BC76" i="3"/>
  <c r="Y76" i="3"/>
  <c r="GK75" i="3"/>
  <c r="FH75" i="3"/>
  <c r="DZ75" i="3"/>
  <c r="CX75" i="3"/>
  <c r="BQ75" i="3"/>
  <c r="AO75" i="3"/>
  <c r="I75" i="3"/>
  <c r="FT74" i="3"/>
  <c r="EP74" i="3"/>
  <c r="DM74" i="3"/>
  <c r="CG74" i="3"/>
  <c r="BA74" i="3"/>
  <c r="W74" i="3"/>
  <c r="GH73" i="3"/>
  <c r="FE73" i="3"/>
  <c r="DY73" i="3"/>
  <c r="CW73" i="3"/>
  <c r="BO73" i="3"/>
  <c r="AM73" i="3"/>
  <c r="F73" i="3"/>
  <c r="FS72" i="3"/>
  <c r="EO72" i="3"/>
  <c r="DL72" i="3"/>
  <c r="CE72" i="3"/>
  <c r="AX72" i="3"/>
  <c r="T72" i="3"/>
  <c r="GG71" i="3"/>
  <c r="FD71" i="3"/>
  <c r="DW71" i="3"/>
  <c r="CU71" i="3"/>
  <c r="BL71" i="3"/>
  <c r="AJ71" i="3"/>
  <c r="E71" i="3"/>
  <c r="FR70" i="3"/>
  <c r="EM70" i="3"/>
  <c r="DJ70" i="3"/>
  <c r="CB70" i="3"/>
  <c r="AW70" i="3"/>
  <c r="S70" i="3"/>
  <c r="GF69" i="3"/>
  <c r="FB69" i="3"/>
  <c r="DT69" i="3"/>
  <c r="CR69" i="3"/>
  <c r="BK69" i="3"/>
  <c r="AI69" i="3"/>
  <c r="C69" i="3"/>
  <c r="FP68" i="3"/>
  <c r="EJ68" i="3"/>
  <c r="DG68" i="3"/>
  <c r="CA68" i="3"/>
  <c r="AY68" i="3"/>
  <c r="Q68" i="3"/>
  <c r="GD67" i="3"/>
  <c r="EY67" i="3"/>
  <c r="DS67" i="3"/>
  <c r="CQ67" i="3"/>
  <c r="BL67" i="3"/>
  <c r="AG67" i="3"/>
  <c r="GQ66" i="3"/>
  <c r="FM66" i="3"/>
  <c r="EI66" i="3"/>
  <c r="DF66" i="3"/>
  <c r="BY66" i="3"/>
  <c r="AW66" i="3"/>
  <c r="N66" i="3"/>
  <c r="GA65" i="3"/>
  <c r="EX65" i="3"/>
  <c r="DR65" i="3"/>
  <c r="CO65" i="3"/>
  <c r="BJ65" i="3"/>
  <c r="AD65" i="3"/>
  <c r="GP64" i="3"/>
  <c r="FL64" i="3"/>
  <c r="EH64" i="3"/>
  <c r="DD64" i="3"/>
  <c r="BV64" i="3"/>
  <c r="AQ64" i="3"/>
  <c r="M64" i="3"/>
  <c r="FZ63" i="3"/>
  <c r="EV63" i="3"/>
  <c r="DP63" i="3"/>
  <c r="CL63" i="3"/>
  <c r="BE63" i="3"/>
  <c r="AC63" i="3"/>
  <c r="GO62" i="3"/>
  <c r="FJ62" i="3"/>
  <c r="EF62" i="3"/>
  <c r="DA62" i="3"/>
  <c r="BU62" i="3"/>
  <c r="AS62" i="3"/>
  <c r="L62" i="3"/>
  <c r="FX61" i="3"/>
  <c r="ES61" i="3"/>
  <c r="DM61" i="3"/>
  <c r="CK61" i="3"/>
  <c r="BF61" i="3"/>
  <c r="AA61" i="3"/>
  <c r="GM60" i="3"/>
  <c r="FG60" i="3"/>
  <c r="EC60" i="3"/>
  <c r="CZ60" i="3"/>
  <c r="BT60" i="3"/>
  <c r="AQ60" i="3"/>
  <c r="J60" i="3"/>
  <c r="FU59" i="3"/>
  <c r="ER59" i="3"/>
  <c r="DL59" i="3"/>
  <c r="CJ59" i="3"/>
  <c r="BD59" i="3"/>
  <c r="Z59" i="3"/>
  <c r="GP58" i="3"/>
  <c r="FN58" i="3"/>
  <c r="EN58" i="3"/>
  <c r="DL58" i="3"/>
  <c r="CJ58" i="3"/>
  <c r="BG58" i="3"/>
  <c r="AE58" i="3"/>
  <c r="E58" i="3"/>
  <c r="FU57" i="3"/>
  <c r="ER57" i="3"/>
  <c r="DR57" i="3"/>
  <c r="CM57" i="3"/>
  <c r="BM57" i="3"/>
  <c r="AL57" i="3"/>
  <c r="J57" i="3"/>
  <c r="FZ56" i="3"/>
  <c r="EW56" i="3"/>
  <c r="DU56" i="3"/>
  <c r="CU56" i="3"/>
  <c r="BR56" i="3"/>
  <c r="AQ56" i="3"/>
  <c r="P56" i="3"/>
  <c r="GC55" i="3"/>
  <c r="FC55" i="3"/>
  <c r="EB55" i="3"/>
  <c r="CZ55" i="3"/>
  <c r="BX55" i="3"/>
  <c r="AV55" i="3"/>
  <c r="T55" i="3"/>
  <c r="GJ54" i="3"/>
  <c r="FH54" i="3"/>
  <c r="EH54" i="3"/>
  <c r="DD54" i="3"/>
  <c r="CB54" i="3"/>
  <c r="BA54" i="3"/>
  <c r="Y54" i="3"/>
  <c r="GP53" i="3"/>
  <c r="FN53" i="3"/>
  <c r="EL53" i="3"/>
  <c r="DI53" i="3"/>
  <c r="CG53" i="3"/>
  <c r="BG53" i="3"/>
  <c r="AF53" i="3"/>
  <c r="C53" i="3"/>
  <c r="FT52" i="3"/>
  <c r="EO52" i="3"/>
  <c r="DO52" i="3"/>
  <c r="CN52" i="3"/>
  <c r="BL52" i="3"/>
  <c r="AK52" i="3"/>
  <c r="F52" i="3"/>
  <c r="FW51" i="3"/>
  <c r="EV51" i="3"/>
  <c r="DT51" i="3"/>
  <c r="CS51" i="3"/>
  <c r="BR51" i="3"/>
  <c r="AN51" i="3"/>
  <c r="N51" i="3"/>
  <c r="GB50" i="3"/>
  <c r="FB50" i="3"/>
  <c r="DZ50" i="3"/>
  <c r="CX50" i="3"/>
  <c r="BV50" i="3"/>
  <c r="AU50" i="3"/>
  <c r="S50" i="3"/>
  <c r="GJ49" i="3"/>
  <c r="FF49" i="3"/>
  <c r="ED49" i="3"/>
  <c r="DC49" i="3"/>
  <c r="CA49" i="3"/>
  <c r="BA49" i="3"/>
  <c r="W49" i="3"/>
  <c r="GN48" i="3"/>
  <c r="FK48" i="3"/>
  <c r="EI48" i="3"/>
  <c r="DI48" i="3"/>
  <c r="CH48" i="3"/>
  <c r="BE48" i="3"/>
  <c r="AE48" i="3"/>
  <c r="GQ47" i="3"/>
  <c r="FQ47" i="3"/>
  <c r="EP47" i="3"/>
  <c r="DN47" i="3"/>
  <c r="CM47" i="3"/>
  <c r="BH47" i="3"/>
  <c r="AH47" i="3"/>
  <c r="G47" i="3"/>
  <c r="FV46" i="3"/>
  <c r="EU46" i="3"/>
  <c r="DT46" i="3"/>
  <c r="CP46" i="3"/>
  <c r="BO46" i="3"/>
  <c r="AM46" i="3"/>
  <c r="M46" i="3"/>
  <c r="GB45" i="3"/>
  <c r="EZ45" i="3"/>
  <c r="DX45" i="3"/>
  <c r="CU45" i="3"/>
  <c r="BU45" i="3"/>
  <c r="AT45" i="3"/>
  <c r="Q45" i="3"/>
  <c r="GF44" i="3"/>
  <c r="FE44" i="3"/>
  <c r="EC44" i="3"/>
  <c r="DC44" i="3"/>
  <c r="BY44" i="3"/>
  <c r="AY44" i="3"/>
  <c r="V44" i="3"/>
  <c r="GK43" i="3"/>
  <c r="FK43" i="3"/>
  <c r="EJ43" i="3"/>
  <c r="DG43" i="3"/>
  <c r="CF43" i="3"/>
  <c r="BB43" i="3"/>
  <c r="AB43" i="3"/>
  <c r="GR42" i="3"/>
  <c r="FP42" i="3"/>
  <c r="EO42" i="3"/>
  <c r="DJ42" i="3"/>
  <c r="CJ42" i="3"/>
  <c r="BI42" i="3"/>
  <c r="AG42" i="3"/>
  <c r="F42" i="3"/>
  <c r="FV41" i="3"/>
  <c r="ER41" i="3"/>
  <c r="DQ41" i="3"/>
  <c r="CO41" i="3"/>
  <c r="BO41" i="3"/>
  <c r="AM41" i="3"/>
  <c r="K41" i="3"/>
  <c r="FY40" i="3"/>
  <c r="EW40" i="3"/>
  <c r="DW40" i="3"/>
  <c r="CV40" i="3"/>
  <c r="BS40" i="3"/>
  <c r="AQ40" i="3"/>
  <c r="N40" i="3"/>
  <c r="GE39" i="3"/>
  <c r="FD39" i="3"/>
  <c r="EA39" i="3"/>
  <c r="DA39" i="3"/>
  <c r="BX39" i="3"/>
  <c r="AV39" i="3"/>
  <c r="V39" i="3"/>
  <c r="GJ38" i="3"/>
  <c r="FI38" i="3"/>
  <c r="EH38" i="3"/>
  <c r="DD38" i="3"/>
  <c r="CD38" i="3"/>
  <c r="BC38" i="3"/>
  <c r="AA38" i="3"/>
  <c r="GP37" i="3"/>
  <c r="FL37" i="3"/>
  <c r="EL37" i="3"/>
  <c r="DK37" i="3"/>
  <c r="CI37" i="3"/>
  <c r="BH37" i="3"/>
  <c r="AE37" i="3"/>
  <c r="C37" i="3"/>
  <c r="FS36" i="3"/>
  <c r="EQ36" i="3"/>
  <c r="DQ36" i="3"/>
  <c r="CO36" i="3"/>
  <c r="BM36" i="3"/>
  <c r="AJ36" i="3"/>
  <c r="H36" i="3"/>
  <c r="FY35" i="3"/>
  <c r="EX35" i="3"/>
  <c r="DU35" i="3"/>
  <c r="CR35" i="3"/>
  <c r="BP35" i="3"/>
  <c r="AP35" i="3"/>
  <c r="O35" i="3"/>
  <c r="GC34" i="3"/>
  <c r="FC34" i="3"/>
  <c r="DX34" i="3"/>
  <c r="CX34" i="3"/>
  <c r="BW34" i="3"/>
  <c r="AU34" i="3"/>
  <c r="T34" i="3"/>
  <c r="GJ33" i="3"/>
  <c r="FF33" i="3"/>
  <c r="EF33" i="3"/>
  <c r="DC33" i="3"/>
  <c r="CC33" i="3"/>
  <c r="BA33" i="3"/>
  <c r="W33" i="3"/>
  <c r="GN32" i="3"/>
  <c r="FM32" i="3"/>
  <c r="EK32" i="3"/>
  <c r="DI32" i="3"/>
  <c r="CG32" i="3"/>
  <c r="BE32" i="3"/>
  <c r="AD32" i="3"/>
  <c r="B32" i="3"/>
  <c r="FS31" i="3"/>
  <c r="EO31" i="3"/>
  <c r="DO31" i="3"/>
  <c r="CL31" i="3"/>
  <c r="BJ31" i="3"/>
  <c r="AJ31" i="3"/>
  <c r="I31" i="3"/>
  <c r="FW30" i="3"/>
  <c r="ET30" i="3"/>
  <c r="DR30" i="3"/>
  <c r="CR30" i="3"/>
  <c r="BQ30" i="3"/>
  <c r="AN30" i="3"/>
  <c r="N30" i="3"/>
  <c r="FZ29" i="3"/>
  <c r="EZ29" i="3"/>
  <c r="DY29" i="3"/>
  <c r="CW29" i="3"/>
  <c r="BV29" i="3"/>
  <c r="AU29" i="3"/>
  <c r="Q29" i="3"/>
  <c r="GG28" i="3"/>
  <c r="FE28" i="3"/>
  <c r="EE28" i="3"/>
  <c r="DC28" i="3"/>
  <c r="BY28" i="3"/>
  <c r="AY28" i="3"/>
  <c r="V28" i="3"/>
  <c r="GM27" i="3"/>
  <c r="FK27" i="3"/>
  <c r="EI27" i="3"/>
  <c r="DG27" i="3"/>
  <c r="CF27" i="3"/>
  <c r="BD27" i="3"/>
  <c r="AD27" i="3"/>
  <c r="GQ26" i="3"/>
  <c r="FQ26" i="3"/>
  <c r="EN26" i="3"/>
  <c r="DL26" i="3"/>
  <c r="CL26" i="3"/>
  <c r="BK26" i="3"/>
  <c r="AH26" i="3"/>
  <c r="E26" i="3"/>
  <c r="FT25" i="3"/>
  <c r="ET25" i="3"/>
  <c r="DS25" i="3"/>
  <c r="CP25" i="3"/>
  <c r="BP25" i="3"/>
  <c r="AK25" i="3"/>
  <c r="K25" i="3"/>
  <c r="GA24" i="3"/>
  <c r="EY24" i="3"/>
  <c r="DX24" i="3"/>
  <c r="CW24" i="3"/>
  <c r="BS24" i="3"/>
  <c r="AR24" i="3"/>
  <c r="P24" i="3"/>
  <c r="GG23" i="3"/>
  <c r="FE23" i="3"/>
  <c r="EA23" i="3"/>
  <c r="CZ23" i="3"/>
  <c r="BX23" i="3"/>
  <c r="AX23" i="3"/>
  <c r="V23" i="3"/>
  <c r="GK22" i="3"/>
  <c r="FI22" i="3"/>
  <c r="EF22" i="3"/>
  <c r="DF22" i="3"/>
  <c r="CE22" i="3"/>
  <c r="BB22" i="3"/>
  <c r="AB22" i="3"/>
  <c r="GP21" i="3"/>
  <c r="FN21" i="3"/>
  <c r="EN21" i="3"/>
  <c r="DK21" i="3"/>
  <c r="CJ21" i="3"/>
  <c r="BG21" i="3"/>
  <c r="AE21" i="3"/>
  <c r="E21" i="3"/>
  <c r="FU20" i="3"/>
  <c r="ER20" i="3"/>
  <c r="DQ20" i="3"/>
  <c r="CM20" i="3"/>
  <c r="BM20" i="3"/>
  <c r="AL20" i="3"/>
  <c r="J20" i="3"/>
  <c r="FZ19" i="3"/>
  <c r="EW19" i="3"/>
  <c r="DU19" i="3"/>
  <c r="CT19" i="3"/>
  <c r="BR19" i="3"/>
  <c r="AR19" i="3"/>
  <c r="P19" i="3"/>
  <c r="GC18" i="3"/>
  <c r="FB18" i="3"/>
  <c r="DZ18" i="3"/>
  <c r="CZ18" i="3"/>
  <c r="BX18" i="3"/>
  <c r="AV18" i="3"/>
  <c r="S18" i="3"/>
  <c r="GH17" i="3"/>
  <c r="FH17" i="3"/>
  <c r="EG17" i="3"/>
  <c r="DD17" i="3"/>
  <c r="CD17" i="3"/>
  <c r="AY17" i="3"/>
  <c r="Y17" i="3"/>
  <c r="GO16" i="3"/>
  <c r="FM16" i="3"/>
  <c r="EL16" i="3"/>
  <c r="DI16" i="3"/>
  <c r="CG16" i="3"/>
  <c r="BG16" i="3"/>
  <c r="AD16" i="3"/>
  <c r="C16" i="3"/>
  <c r="FS15" i="3"/>
  <c r="EO15" i="3"/>
  <c r="DO15" i="3"/>
  <c r="CN15" i="3"/>
  <c r="BL15" i="3"/>
  <c r="AJ15" i="3"/>
  <c r="H15" i="3"/>
  <c r="FW14" i="3"/>
  <c r="EV14" i="3"/>
  <c r="DT14" i="3"/>
  <c r="CT14" i="3"/>
  <c r="BP14" i="3"/>
  <c r="AN14" i="3"/>
  <c r="M14" i="3"/>
  <c r="GB13" i="3"/>
  <c r="FB13" i="3"/>
  <c r="DZ13" i="3"/>
  <c r="CX13" i="3"/>
  <c r="BU13" i="3"/>
  <c r="AS13" i="3"/>
  <c r="S13" i="3"/>
  <c r="GI12" i="3"/>
  <c r="FF12" i="3"/>
  <c r="EF12" i="3"/>
  <c r="DA12" i="3"/>
  <c r="CA12" i="3"/>
  <c r="AZ12" i="3"/>
  <c r="X12" i="3"/>
  <c r="GN11" i="3"/>
  <c r="FI11" i="3"/>
  <c r="EI11" i="3"/>
  <c r="DH11" i="3"/>
  <c r="CF11" i="3"/>
  <c r="BE11" i="3"/>
  <c r="AD11" i="3"/>
  <c r="GQ10" i="3"/>
  <c r="FQ10" i="3"/>
  <c r="EN10" i="3"/>
  <c r="DN10" i="3"/>
  <c r="CL10" i="3"/>
  <c r="BJ10" i="3"/>
  <c r="AH10" i="3"/>
  <c r="G10" i="3"/>
  <c r="FV9" i="3"/>
  <c r="EV9" i="3"/>
  <c r="DR9" i="3"/>
  <c r="CP9" i="3"/>
  <c r="BO9" i="3"/>
  <c r="AM9" i="3"/>
  <c r="M9" i="3"/>
  <c r="FZ8" i="3"/>
  <c r="EZ8" i="3"/>
  <c r="DW8" i="3"/>
  <c r="CU8" i="3"/>
  <c r="BU8" i="3"/>
  <c r="AT8" i="3"/>
  <c r="Q8" i="3"/>
  <c r="GH7" i="3"/>
  <c r="FC7" i="3"/>
  <c r="EC7" i="3"/>
  <c r="DB7" i="3"/>
  <c r="BZ7" i="3"/>
  <c r="AY7" i="3"/>
  <c r="T7" i="3"/>
  <c r="GK6" i="3"/>
  <c r="FJ6" i="3"/>
  <c r="EH6" i="3"/>
  <c r="DG6" i="3"/>
  <c r="CF6" i="3"/>
  <c r="BB6" i="3"/>
  <c r="AA6" i="3"/>
  <c r="GP5" i="3"/>
  <c r="FP5" i="3"/>
  <c r="EN5" i="3"/>
  <c r="DL5" i="3"/>
  <c r="CJ5" i="3"/>
  <c r="BG5" i="3"/>
  <c r="AG5" i="3"/>
  <c r="F5" i="3"/>
  <c r="FT4" i="3"/>
  <c r="ER4" i="3"/>
  <c r="DQ4" i="3"/>
  <c r="CO4" i="3"/>
  <c r="BO4" i="3"/>
  <c r="AK4" i="3"/>
  <c r="K4" i="3"/>
  <c r="FY3" i="3"/>
  <c r="EW3" i="3"/>
  <c r="DW3" i="3"/>
  <c r="CV3" i="3"/>
  <c r="BS3" i="3"/>
  <c r="AR3" i="3"/>
  <c r="N3" i="3"/>
  <c r="GE2" i="3"/>
  <c r="FD2" i="3"/>
  <c r="EB2" i="3"/>
  <c r="DA2" i="3"/>
  <c r="BV2" i="3"/>
  <c r="AV2" i="3"/>
  <c r="U2" i="3"/>
  <c r="GK200" i="3"/>
  <c r="EX200" i="3"/>
  <c r="DI200" i="3"/>
  <c r="BU200" i="3"/>
  <c r="AH200" i="3"/>
  <c r="GI199" i="3"/>
  <c r="EZ199" i="3"/>
  <c r="DF199" i="3"/>
  <c r="BS199" i="3"/>
  <c r="AF199" i="3"/>
  <c r="GH198" i="3"/>
  <c r="EU198" i="3"/>
  <c r="DH198" i="3"/>
  <c r="BQ198" i="3"/>
  <c r="AB198" i="3"/>
  <c r="GE197" i="3"/>
  <c r="ET197" i="3"/>
  <c r="DF197" i="3"/>
  <c r="BO197" i="3"/>
  <c r="AA197" i="3"/>
  <c r="GC196" i="3"/>
  <c r="ER196" i="3"/>
  <c r="DB196" i="3"/>
  <c r="BN196" i="3"/>
  <c r="Y196" i="3"/>
  <c r="GC195" i="3"/>
  <c r="EN195" i="3"/>
  <c r="DB195" i="3"/>
  <c r="BL195" i="3"/>
  <c r="Y195" i="3"/>
  <c r="FY194" i="3"/>
  <c r="EK194" i="3"/>
  <c r="CZ194" i="3"/>
  <c r="BM194" i="3"/>
  <c r="W194" i="3"/>
  <c r="FW193" i="3"/>
  <c r="EI193" i="3"/>
  <c r="CX193" i="3"/>
  <c r="BI193" i="3"/>
  <c r="T193" i="3"/>
  <c r="FX192" i="3"/>
  <c r="EE192" i="3"/>
  <c r="CV192" i="3"/>
  <c r="BG192" i="3"/>
  <c r="S192" i="3"/>
  <c r="FV191" i="3"/>
  <c r="EG191" i="3"/>
  <c r="CQ191" i="3"/>
  <c r="BE191" i="3"/>
  <c r="O191" i="3"/>
  <c r="FU190" i="3"/>
  <c r="EE190" i="3"/>
  <c r="CL190" i="3"/>
  <c r="BC190" i="3"/>
  <c r="M190" i="3"/>
  <c r="FR189" i="3"/>
  <c r="EC189" i="3"/>
  <c r="CL189" i="3"/>
  <c r="BA189" i="3"/>
  <c r="J189" i="3"/>
  <c r="FP188" i="3"/>
  <c r="EB188" i="3"/>
  <c r="CJ188" i="3"/>
  <c r="BA188" i="3"/>
  <c r="K188" i="3"/>
  <c r="FK187" i="3"/>
  <c r="EA187" i="3"/>
  <c r="CI187" i="3"/>
  <c r="AY187" i="3"/>
  <c r="H187" i="3"/>
  <c r="FI186" i="3"/>
  <c r="DW186" i="3"/>
  <c r="CI186" i="3"/>
  <c r="AR186" i="3"/>
  <c r="G186" i="3"/>
  <c r="FG185" i="3"/>
  <c r="DS185" i="3"/>
  <c r="CG185" i="3"/>
  <c r="AQ185" i="3"/>
  <c r="F185" i="3"/>
  <c r="FG184" i="3"/>
  <c r="DQ184" i="3"/>
  <c r="CD184" i="3"/>
  <c r="AO184" i="3"/>
  <c r="E184" i="3"/>
  <c r="FG183" i="3"/>
  <c r="DN183" i="3"/>
  <c r="CB183" i="3"/>
  <c r="AP183" i="3"/>
  <c r="F183" i="3"/>
  <c r="FO182" i="3"/>
  <c r="ED182" i="3"/>
  <c r="CQ182" i="3"/>
  <c r="BG182" i="3"/>
  <c r="X182" i="3"/>
  <c r="GH181" i="3"/>
  <c r="EV181" i="3"/>
  <c r="DL181" i="3"/>
  <c r="BY181" i="3"/>
  <c r="AP181" i="3"/>
  <c r="G181" i="3"/>
  <c r="FN180" i="3"/>
  <c r="ED180" i="3"/>
  <c r="CQ180" i="3"/>
  <c r="BH180" i="3"/>
  <c r="Z180" i="3"/>
  <c r="GF179" i="3"/>
  <c r="EV179" i="3"/>
  <c r="DK179" i="3"/>
  <c r="BY179" i="3"/>
  <c r="AP179" i="3"/>
  <c r="I179" i="3"/>
  <c r="FO178" i="3"/>
  <c r="EC178" i="3"/>
  <c r="CS178" i="3"/>
  <c r="BH178" i="3"/>
  <c r="Y178" i="3"/>
  <c r="GF177" i="3"/>
  <c r="EW177" i="3"/>
  <c r="DI177" i="3"/>
  <c r="BY177" i="3"/>
  <c r="AQ177" i="3"/>
  <c r="G177" i="3"/>
  <c r="FO176" i="3"/>
  <c r="EC176" i="3"/>
  <c r="CS176" i="3"/>
  <c r="BG176" i="3"/>
  <c r="W176" i="3"/>
  <c r="GG175" i="3"/>
  <c r="EV175" i="3"/>
  <c r="DK175" i="3"/>
  <c r="CD175" i="3"/>
  <c r="AO175" i="3"/>
  <c r="G175" i="3"/>
  <c r="FN174" i="3"/>
  <c r="EB174" i="3"/>
  <c r="CV174" i="3"/>
  <c r="BE174" i="3"/>
  <c r="W174" i="3"/>
  <c r="GF173" i="3"/>
  <c r="ET173" i="3"/>
  <c r="DK173" i="3"/>
  <c r="CC173" i="3"/>
  <c r="AO173" i="3"/>
  <c r="G173" i="3"/>
  <c r="FL172" i="3"/>
  <c r="ED172" i="3"/>
  <c r="CU172" i="3"/>
  <c r="BI172" i="3"/>
  <c r="Y172" i="3"/>
  <c r="GF171" i="3"/>
  <c r="ET171" i="3"/>
  <c r="DO171" i="3"/>
  <c r="CA171" i="3"/>
  <c r="AO171" i="3"/>
  <c r="G171" i="3"/>
  <c r="FL170" i="3"/>
  <c r="EF170" i="3"/>
  <c r="CS170" i="3"/>
  <c r="BI170" i="3"/>
  <c r="X170" i="3"/>
  <c r="GD169" i="3"/>
  <c r="ET169" i="3"/>
  <c r="DN169" i="3"/>
  <c r="CA169" i="3"/>
  <c r="AS169" i="3"/>
  <c r="E169" i="3"/>
  <c r="FL168" i="3"/>
  <c r="EE168" i="3"/>
  <c r="CT168" i="3"/>
  <c r="BI168" i="3"/>
  <c r="V168" i="3"/>
  <c r="GD167" i="3"/>
  <c r="EW167" i="3"/>
  <c r="DL167" i="3"/>
  <c r="CA167" i="3"/>
  <c r="AR167" i="3"/>
  <c r="E167" i="3"/>
  <c r="FK166" i="3"/>
  <c r="EC166" i="3"/>
  <c r="CT166" i="3"/>
  <c r="BJ166" i="3"/>
  <c r="Y166" i="3"/>
  <c r="GD165" i="3"/>
  <c r="EU165" i="3"/>
  <c r="DL165" i="3"/>
  <c r="CA165" i="3"/>
  <c r="AP165" i="3"/>
  <c r="E165" i="3"/>
  <c r="FK164" i="3"/>
  <c r="ED164" i="3"/>
  <c r="CT164" i="3"/>
  <c r="BH164" i="3"/>
  <c r="Y164" i="3"/>
  <c r="GC163" i="3"/>
  <c r="EU163" i="3"/>
  <c r="DL163" i="3"/>
  <c r="CC163" i="3"/>
  <c r="AQ163" i="3"/>
  <c r="F163" i="3"/>
  <c r="FI162" i="3"/>
  <c r="ED162" i="3"/>
  <c r="CS162" i="3"/>
  <c r="BI162" i="3"/>
  <c r="Y162" i="3"/>
  <c r="GA161" i="3"/>
  <c r="EU161" i="3"/>
  <c r="DK161" i="3"/>
  <c r="CA161" i="3"/>
  <c r="AQ161" i="3"/>
  <c r="H161" i="3"/>
  <c r="FM160" i="3"/>
  <c r="EC160" i="3"/>
  <c r="CQ160" i="3"/>
  <c r="BJ160" i="3"/>
  <c r="Z160" i="3"/>
  <c r="GG159" i="3"/>
  <c r="EU159" i="3"/>
  <c r="DI159" i="3"/>
  <c r="CA159" i="3"/>
  <c r="AS159" i="3"/>
  <c r="F159" i="3"/>
  <c r="FM158" i="3"/>
  <c r="EA158" i="3"/>
  <c r="CQ158" i="3"/>
  <c r="BI158" i="3"/>
  <c r="X158" i="3"/>
  <c r="GG157" i="3"/>
  <c r="EU157" i="3"/>
  <c r="DI157" i="3"/>
  <c r="CA157" i="3"/>
  <c r="AQ157" i="3"/>
  <c r="F157" i="3"/>
  <c r="FO156" i="3"/>
  <c r="EA156" i="3"/>
  <c r="CS156" i="3"/>
  <c r="BK156" i="3"/>
  <c r="Y156" i="3"/>
  <c r="GF155" i="3"/>
  <c r="ES155" i="3"/>
  <c r="DI155" i="3"/>
  <c r="CC155" i="3"/>
  <c r="AQ155" i="3"/>
  <c r="H155" i="3"/>
  <c r="FM154" i="3"/>
  <c r="EA154" i="3"/>
  <c r="CR154" i="3"/>
  <c r="BI154" i="3"/>
  <c r="Y154" i="3"/>
  <c r="GG153" i="3"/>
  <c r="EU153" i="3"/>
  <c r="DH153" i="3"/>
  <c r="CA153" i="3"/>
  <c r="AQ153" i="3"/>
  <c r="H153" i="3"/>
  <c r="FM152" i="3"/>
  <c r="DZ152" i="3"/>
  <c r="CP152" i="3"/>
  <c r="BI152" i="3"/>
  <c r="Z152" i="3"/>
  <c r="GE151" i="3"/>
  <c r="EU151" i="3"/>
  <c r="DF151" i="3"/>
  <c r="CA151" i="3"/>
  <c r="AP151" i="3"/>
  <c r="F151" i="3"/>
  <c r="FM150" i="3"/>
  <c r="EF150" i="3"/>
  <c r="CR150" i="3"/>
  <c r="BI150" i="3"/>
  <c r="X150" i="3"/>
  <c r="GF149" i="3"/>
  <c r="ET149" i="3"/>
  <c r="DH149" i="3"/>
  <c r="CA149" i="3"/>
  <c r="AP149" i="3"/>
  <c r="G149" i="3"/>
  <c r="FL148" i="3"/>
  <c r="ED148" i="3"/>
  <c r="CS148" i="3"/>
  <c r="BH148" i="3"/>
  <c r="X148" i="3"/>
  <c r="GF147" i="3"/>
  <c r="ER147" i="3"/>
  <c r="DM147" i="3"/>
  <c r="BZ147" i="3"/>
  <c r="AN147" i="3"/>
  <c r="G147" i="3"/>
  <c r="FM146" i="3"/>
  <c r="ED146" i="3"/>
  <c r="CR146" i="3"/>
  <c r="BF146" i="3"/>
  <c r="X146" i="3"/>
  <c r="GE145" i="3"/>
  <c r="ER145" i="3"/>
  <c r="DM145" i="3"/>
  <c r="BX145" i="3"/>
  <c r="AP145" i="3"/>
  <c r="F145" i="3"/>
  <c r="FK144" i="3"/>
  <c r="ED144" i="3"/>
  <c r="CT144" i="3"/>
  <c r="BF144" i="3"/>
  <c r="X144" i="3"/>
  <c r="GC143" i="3"/>
  <c r="EW143" i="3"/>
  <c r="DL143" i="3"/>
  <c r="BX143" i="3"/>
  <c r="AP143" i="3"/>
  <c r="D143" i="3"/>
  <c r="FM142" i="3"/>
  <c r="ED142" i="3"/>
  <c r="CR142" i="3"/>
  <c r="BH142" i="3"/>
  <c r="X142" i="3"/>
  <c r="GE141" i="3"/>
  <c r="EW141" i="3"/>
  <c r="DJ141" i="3"/>
  <c r="BZ141" i="3"/>
  <c r="AO141" i="3"/>
  <c r="D141" i="3"/>
  <c r="FO140" i="3"/>
  <c r="EE140" i="3"/>
  <c r="CR140" i="3"/>
  <c r="BG140" i="3"/>
  <c r="V140" i="3"/>
  <c r="GE139" i="3"/>
  <c r="EW139" i="3"/>
  <c r="DJ139" i="3"/>
  <c r="CB139" i="3"/>
  <c r="AM139" i="3"/>
  <c r="F139" i="3"/>
  <c r="FN138" i="3"/>
  <c r="EC138" i="3"/>
  <c r="CR138" i="3"/>
  <c r="BL138" i="3"/>
  <c r="X138" i="3"/>
  <c r="GD137" i="3"/>
  <c r="EU137" i="3"/>
  <c r="DK137" i="3"/>
  <c r="CA137" i="3"/>
  <c r="AN137" i="3"/>
  <c r="E137" i="3"/>
  <c r="FL136" i="3"/>
  <c r="EC136" i="3"/>
  <c r="CQ136" i="3"/>
  <c r="BJ136" i="3"/>
  <c r="X136" i="3"/>
  <c r="GB135" i="3"/>
  <c r="EU135" i="3"/>
  <c r="DJ135" i="3"/>
  <c r="BY135" i="3"/>
  <c r="AR135" i="3"/>
  <c r="E135" i="3"/>
  <c r="FL134" i="3"/>
  <c r="EC134" i="3"/>
  <c r="CR134" i="3"/>
  <c r="BJ134" i="3"/>
  <c r="W134" i="3"/>
  <c r="GD133" i="3"/>
  <c r="EU133" i="3"/>
  <c r="DJ133" i="3"/>
  <c r="CA133" i="3"/>
  <c r="AQ133" i="3"/>
  <c r="C133" i="3"/>
  <c r="FM132" i="3"/>
  <c r="EB132" i="3"/>
  <c r="CT132" i="3"/>
  <c r="BJ132" i="3"/>
  <c r="W132" i="3"/>
  <c r="GD131" i="3"/>
  <c r="ET131" i="3"/>
  <c r="DH131" i="3"/>
  <c r="CC131" i="3"/>
  <c r="AQ131" i="3"/>
  <c r="F131" i="3"/>
  <c r="FN130" i="3"/>
  <c r="EH130" i="3"/>
  <c r="CZ130" i="3"/>
  <c r="BR130" i="3"/>
  <c r="AJ130" i="3"/>
  <c r="GP129" i="3"/>
  <c r="FH129" i="3"/>
  <c r="DZ129" i="3"/>
  <c r="CU129" i="3"/>
  <c r="BJ129" i="3"/>
  <c r="AD129" i="3"/>
  <c r="GH128" i="3"/>
  <c r="FD128" i="3"/>
  <c r="DU128" i="3"/>
  <c r="CM128" i="3"/>
  <c r="BF128" i="3"/>
  <c r="U128" i="3"/>
  <c r="GD127" i="3"/>
  <c r="EX127" i="3"/>
  <c r="DO127" i="3"/>
  <c r="CF127" i="3"/>
  <c r="BA127" i="3"/>
  <c r="O127" i="3"/>
  <c r="FZ126" i="3"/>
  <c r="EQ126" i="3"/>
  <c r="DK126" i="3"/>
  <c r="CA126" i="3"/>
  <c r="AS126" i="3"/>
  <c r="I126" i="3"/>
  <c r="FU125" i="3"/>
  <c r="EK125" i="3"/>
  <c r="DG125" i="3"/>
  <c r="BU125" i="3"/>
  <c r="AK125" i="3"/>
  <c r="D125" i="3"/>
  <c r="FK124" i="3"/>
  <c r="EG124" i="3"/>
  <c r="CW124" i="3"/>
  <c r="BO124" i="3"/>
  <c r="AF124" i="3"/>
  <c r="GO123" i="3"/>
  <c r="FG123" i="3"/>
  <c r="EB123" i="3"/>
  <c r="CQ123" i="3"/>
  <c r="BK123" i="3"/>
  <c r="X123" i="3"/>
  <c r="GI122" i="3"/>
  <c r="FB122" i="3"/>
  <c r="DR122" i="3"/>
  <c r="CM122" i="3"/>
  <c r="AZ122" i="3"/>
  <c r="T122" i="3"/>
  <c r="GB121" i="3"/>
  <c r="EV121" i="3"/>
  <c r="DM121" i="3"/>
  <c r="CF121" i="3"/>
  <c r="AV121" i="3"/>
  <c r="N121" i="3"/>
  <c r="FV120" i="3"/>
  <c r="EP120" i="3"/>
  <c r="DH120" i="3"/>
  <c r="BX120" i="3"/>
  <c r="AP120" i="3"/>
  <c r="I120" i="3"/>
  <c r="FT119" i="3"/>
  <c r="EO119" i="3"/>
  <c r="DG119" i="3"/>
  <c r="BY119" i="3"/>
  <c r="AU119" i="3"/>
  <c r="M119" i="3"/>
  <c r="FZ118" i="3"/>
  <c r="EQ118" i="3"/>
  <c r="DK118" i="3"/>
  <c r="CD118" i="3"/>
  <c r="AW118" i="3"/>
  <c r="S118" i="3"/>
  <c r="GD117" i="3"/>
  <c r="EW117" i="3"/>
  <c r="DQ117" i="3"/>
  <c r="CI117" i="3"/>
  <c r="BC117" i="3"/>
  <c r="Y117" i="3"/>
  <c r="GH116" i="3"/>
  <c r="FC116" i="3"/>
  <c r="DS116" i="3"/>
  <c r="CM116" i="3"/>
  <c r="BH116" i="3"/>
  <c r="AA116" i="3"/>
  <c r="GM115" i="3"/>
  <c r="FG115" i="3"/>
  <c r="DY115" i="3"/>
  <c r="CR115" i="3"/>
  <c r="BM115" i="3"/>
  <c r="AG115" i="3"/>
  <c r="B115" i="3"/>
  <c r="FK114" i="3"/>
  <c r="EC114" i="3"/>
  <c r="CW114" i="3"/>
  <c r="BQ114" i="3"/>
  <c r="AL114" i="3"/>
  <c r="D114" i="3"/>
  <c r="FO113" i="3"/>
  <c r="EI113" i="3"/>
  <c r="DC113" i="3"/>
  <c r="BW113" i="3"/>
  <c r="AP113" i="3"/>
  <c r="J113" i="3"/>
  <c r="FT112" i="3"/>
  <c r="EM112" i="3"/>
  <c r="DI112" i="3"/>
  <c r="CC112" i="3"/>
  <c r="AT112" i="3"/>
  <c r="O112" i="3"/>
  <c r="FW111" i="3"/>
  <c r="ES111" i="3"/>
  <c r="DM111" i="3"/>
  <c r="CG111" i="3"/>
  <c r="AZ111" i="3"/>
  <c r="R111" i="3"/>
  <c r="GC110" i="3"/>
  <c r="EX110" i="3"/>
  <c r="DQ110" i="3"/>
  <c r="CL110" i="3"/>
  <c r="BF110" i="3"/>
  <c r="V110" i="3"/>
  <c r="GH109" i="3"/>
  <c r="FA109" i="3"/>
  <c r="DW109" i="3"/>
  <c r="CO109" i="3"/>
  <c r="BJ109" i="3"/>
  <c r="AA109" i="3"/>
  <c r="GM108" i="3"/>
  <c r="FG108" i="3"/>
  <c r="EB108" i="3"/>
  <c r="CT108" i="3"/>
  <c r="BL108" i="3"/>
  <c r="AE108" i="3"/>
  <c r="GQ107" i="3"/>
  <c r="FL107" i="3"/>
  <c r="ED107" i="3"/>
  <c r="CZ107" i="3"/>
  <c r="BQ107" i="3"/>
  <c r="AL107" i="3"/>
  <c r="F107" i="3"/>
  <c r="FQ106" i="3"/>
  <c r="EJ106" i="3"/>
  <c r="DE106" i="3"/>
  <c r="BV106" i="3"/>
  <c r="AR106" i="3"/>
  <c r="L106" i="3"/>
  <c r="FU105" i="3"/>
  <c r="EO105" i="3"/>
  <c r="DE105" i="3"/>
  <c r="CB105" i="3"/>
  <c r="AU105" i="3"/>
  <c r="P105" i="3"/>
  <c r="FZ104" i="3"/>
  <c r="ET104" i="3"/>
  <c r="DL104" i="3"/>
  <c r="CG104" i="3"/>
  <c r="AZ104" i="3"/>
  <c r="V104" i="3"/>
  <c r="GE103" i="3"/>
  <c r="EX103" i="3"/>
  <c r="DQ103" i="3"/>
  <c r="CI103" i="3"/>
  <c r="BF103" i="3"/>
  <c r="Y103" i="3"/>
  <c r="GJ102" i="3"/>
  <c r="FA102" i="3"/>
  <c r="DU102" i="3"/>
  <c r="CP102" i="3"/>
  <c r="BK102" i="3"/>
  <c r="AC102" i="3"/>
  <c r="GP101" i="3"/>
  <c r="FE101" i="3"/>
  <c r="DZ101" i="3"/>
  <c r="CU101" i="3"/>
  <c r="BM101" i="3"/>
  <c r="AI101" i="3"/>
  <c r="B101" i="3"/>
  <c r="FL100" i="3"/>
  <c r="EF100" i="3"/>
  <c r="CY100" i="3"/>
  <c r="BT100" i="3"/>
  <c r="AN100" i="3"/>
  <c r="D100" i="3"/>
  <c r="FR99" i="3"/>
  <c r="EK99" i="3"/>
  <c r="DD99" i="3"/>
  <c r="BX99" i="3"/>
  <c r="AP99" i="3"/>
  <c r="K99" i="3"/>
  <c r="FU98" i="3"/>
  <c r="EP98" i="3"/>
  <c r="DJ98" i="3"/>
  <c r="CB98" i="3"/>
  <c r="AW98" i="3"/>
  <c r="P98" i="3"/>
  <c r="FY97" i="3"/>
  <c r="EV97" i="3"/>
  <c r="DO97" i="3"/>
  <c r="CG97" i="3"/>
  <c r="AZ97" i="3"/>
  <c r="R97" i="3"/>
  <c r="GF96" i="3"/>
  <c r="EY96" i="3"/>
  <c r="DS96" i="3"/>
  <c r="CM96" i="3"/>
  <c r="BD96" i="3"/>
  <c r="Y96" i="3"/>
  <c r="GK95" i="3"/>
  <c r="FC95" i="3"/>
  <c r="DY95" i="3"/>
  <c r="CR95" i="3"/>
  <c r="BI95" i="3"/>
  <c r="AD95" i="3"/>
  <c r="GM94" i="3"/>
  <c r="FJ94" i="3"/>
  <c r="EB94" i="3"/>
  <c r="CT94" i="3"/>
  <c r="BO94" i="3"/>
  <c r="AH94" i="3"/>
  <c r="C94" i="3"/>
  <c r="FN93" i="3"/>
  <c r="EF93" i="3"/>
  <c r="DA93" i="3"/>
  <c r="BT93" i="3"/>
  <c r="AM93" i="3"/>
  <c r="I93" i="3"/>
  <c r="FP92" i="3"/>
  <c r="EM92" i="3"/>
  <c r="DD92" i="3"/>
  <c r="BX92" i="3"/>
  <c r="AS92" i="3"/>
  <c r="N92" i="3"/>
  <c r="FW91" i="3"/>
  <c r="EP91" i="3"/>
  <c r="DH91" i="3"/>
  <c r="CE91" i="3"/>
  <c r="AX91" i="3"/>
  <c r="O91" i="3"/>
  <c r="GC90" i="3"/>
  <c r="ER90" i="3"/>
  <c r="DO90" i="3"/>
  <c r="CH90" i="3"/>
  <c r="BB90" i="3"/>
  <c r="V90" i="3"/>
  <c r="GH89" i="3"/>
  <c r="EY89" i="3"/>
  <c r="DT89" i="3"/>
  <c r="CL89" i="3"/>
  <c r="BI89" i="3"/>
  <c r="AA89" i="3"/>
  <c r="GH88" i="3"/>
  <c r="FD88" i="3"/>
  <c r="DV88" i="3"/>
  <c r="CS88" i="3"/>
  <c r="BM88" i="3"/>
  <c r="AI88" i="3"/>
  <c r="C88" i="3"/>
  <c r="FO87" i="3"/>
  <c r="EK87" i="3"/>
  <c r="DH87" i="3"/>
  <c r="CA87" i="3"/>
  <c r="AY87" i="3"/>
  <c r="R87" i="3"/>
  <c r="GC86" i="3"/>
  <c r="FA86" i="3"/>
  <c r="DT86" i="3"/>
  <c r="CQ86" i="3"/>
  <c r="BJ86" i="3"/>
  <c r="AF86" i="3"/>
  <c r="B86" i="3"/>
  <c r="FP85" i="3"/>
  <c r="EI85" i="3"/>
  <c r="DF85" i="3"/>
  <c r="BX85" i="3"/>
  <c r="AV85" i="3"/>
  <c r="Q85" i="3"/>
  <c r="GD84" i="3"/>
  <c r="EY84" i="3"/>
  <c r="DR84" i="3"/>
  <c r="CN84" i="3"/>
  <c r="BI84" i="3"/>
  <c r="AE84" i="3"/>
  <c r="GR83" i="3"/>
  <c r="FN83" i="3"/>
  <c r="EF83" i="3"/>
  <c r="DC83" i="3"/>
  <c r="BW83" i="3"/>
  <c r="AU83" i="3"/>
  <c r="O83" i="3"/>
  <c r="GB82" i="3"/>
  <c r="EU82" i="3"/>
  <c r="DO82" i="3"/>
  <c r="CM82" i="3"/>
  <c r="BH82" i="3"/>
  <c r="AC82" i="3"/>
  <c r="GP81" i="3"/>
  <c r="FI81" i="3"/>
  <c r="EE81" i="3"/>
  <c r="DB81" i="3"/>
  <c r="BV81" i="3"/>
  <c r="AS81" i="3"/>
  <c r="L81" i="3"/>
  <c r="FW80" i="3"/>
  <c r="EU80" i="3"/>
  <c r="DN80" i="3"/>
  <c r="CK80" i="3"/>
  <c r="BF80" i="3"/>
  <c r="Z80" i="3"/>
  <c r="GM79" i="3"/>
  <c r="FJ79" i="3"/>
  <c r="ED79" i="3"/>
  <c r="CZ79" i="3"/>
  <c r="BT79" i="3"/>
  <c r="AP79" i="3"/>
  <c r="K79" i="3"/>
  <c r="FX78" i="3"/>
  <c r="ET78" i="3"/>
  <c r="DL78" i="3"/>
  <c r="CH78" i="3"/>
  <c r="BC78" i="3"/>
  <c r="Y78" i="3"/>
  <c r="GL77" i="3"/>
  <c r="FH77" i="3"/>
  <c r="EB77" i="3"/>
  <c r="CW77" i="3"/>
  <c r="BQ77" i="3"/>
  <c r="AO77" i="3"/>
  <c r="J77" i="3"/>
  <c r="FV76" i="3"/>
  <c r="ER76" i="3"/>
  <c r="DI76" i="3"/>
  <c r="CG76" i="3"/>
  <c r="BB76" i="3"/>
  <c r="X76" i="3"/>
  <c r="GJ75" i="3"/>
  <c r="FC75" i="3"/>
  <c r="DY75" i="3"/>
  <c r="CV75" i="3"/>
  <c r="BP75" i="3"/>
  <c r="AM75" i="3"/>
  <c r="H75" i="3"/>
  <c r="FQ74" i="3"/>
  <c r="EO74" i="3"/>
  <c r="DH74" i="3"/>
  <c r="CF74" i="3"/>
  <c r="AZ74" i="3"/>
  <c r="V74" i="3"/>
  <c r="GG73" i="3"/>
  <c r="FD73" i="3"/>
  <c r="DX73" i="3"/>
  <c r="CV73" i="3"/>
  <c r="BN73" i="3"/>
  <c r="AJ73" i="3"/>
  <c r="E73" i="3"/>
  <c r="FR72" i="3"/>
  <c r="EN72" i="3"/>
  <c r="DF72" i="3"/>
  <c r="CD72" i="3"/>
  <c r="AW72" i="3"/>
  <c r="S72" i="3"/>
  <c r="GF71" i="3"/>
  <c r="FC71" i="3"/>
  <c r="DV71" i="3"/>
  <c r="CT71" i="3"/>
  <c r="BK71" i="3"/>
  <c r="AI71" i="3"/>
  <c r="D71" i="3"/>
  <c r="FQ70" i="3"/>
  <c r="EL70" i="3"/>
  <c r="DC70" i="3"/>
  <c r="CA70" i="3"/>
  <c r="AV70" i="3"/>
  <c r="R70" i="3"/>
  <c r="GD69" i="3"/>
  <c r="FA69" i="3"/>
  <c r="DS69" i="3"/>
  <c r="CP69" i="3"/>
  <c r="BJ69" i="3"/>
  <c r="AH69" i="3"/>
  <c r="B69" i="3"/>
  <c r="FO68" i="3"/>
  <c r="EI68" i="3"/>
  <c r="DB68" i="3"/>
  <c r="BZ68" i="3"/>
  <c r="AU68" i="3"/>
  <c r="P68" i="3"/>
  <c r="GA67" i="3"/>
  <c r="EX67" i="3"/>
  <c r="DR67" i="3"/>
  <c r="CP67" i="3"/>
  <c r="BH67" i="3"/>
  <c r="AF67" i="3"/>
  <c r="GP66" i="3"/>
  <c r="FL66" i="3"/>
  <c r="EH66" i="3"/>
  <c r="DE66" i="3"/>
  <c r="BX66" i="3"/>
  <c r="AS66" i="3"/>
  <c r="M66" i="3"/>
  <c r="FZ65" i="3"/>
  <c r="EW65" i="3"/>
  <c r="DQ65" i="3"/>
  <c r="CN65" i="3"/>
  <c r="BE65" i="3"/>
  <c r="AC65" i="3"/>
  <c r="GO64" i="3"/>
  <c r="FK64" i="3"/>
  <c r="EF64" i="3"/>
  <c r="DC64" i="3"/>
  <c r="BU64" i="3"/>
  <c r="AP64" i="3"/>
  <c r="L64" i="3"/>
  <c r="FY63" i="3"/>
  <c r="EU63" i="3"/>
  <c r="DO63" i="3"/>
  <c r="CJ63" i="3"/>
  <c r="BD63" i="3"/>
  <c r="AB63" i="3"/>
  <c r="GN62" i="3"/>
  <c r="FI62" i="3"/>
  <c r="EC62" i="3"/>
  <c r="CV62" i="3"/>
  <c r="BT62" i="3"/>
  <c r="AO62" i="3"/>
  <c r="J62" i="3"/>
  <c r="FW61" i="3"/>
  <c r="ER61" i="3"/>
  <c r="DL61" i="3"/>
  <c r="CJ61" i="3"/>
  <c r="BC61" i="3"/>
  <c r="Z61" i="3"/>
  <c r="GL60" i="3"/>
  <c r="FF60" i="3"/>
  <c r="EB60" i="3"/>
  <c r="CY60" i="3"/>
  <c r="BS60" i="3"/>
  <c r="AM60" i="3"/>
  <c r="G60" i="3"/>
  <c r="FT59" i="3"/>
  <c r="EQ59" i="3"/>
  <c r="DK59" i="3"/>
  <c r="CH59" i="3"/>
  <c r="BA59" i="3"/>
  <c r="Y59" i="3"/>
  <c r="GO58" i="3"/>
  <c r="FM58" i="3"/>
  <c r="EM58" i="3"/>
  <c r="DK58" i="3"/>
  <c r="CI58" i="3"/>
  <c r="BF58" i="3"/>
  <c r="AD58" i="3"/>
  <c r="D58" i="3"/>
  <c r="FT57" i="3"/>
  <c r="EQ57" i="3"/>
  <c r="DN57" i="3"/>
  <c r="CL57" i="3"/>
  <c r="BL57" i="3"/>
  <c r="AK57" i="3"/>
  <c r="H57" i="3"/>
  <c r="FY56" i="3"/>
  <c r="ET56" i="3"/>
  <c r="DT56" i="3"/>
  <c r="CS56" i="3"/>
  <c r="BQ56" i="3"/>
  <c r="AP56" i="3"/>
  <c r="O56" i="3"/>
  <c r="GB55" i="3"/>
  <c r="FB55" i="3"/>
  <c r="DY55" i="3"/>
  <c r="CY55" i="3"/>
  <c r="BW55" i="3"/>
  <c r="AS55" i="3"/>
  <c r="S55" i="3"/>
  <c r="GI54" i="3"/>
  <c r="FG54" i="3"/>
  <c r="EE54" i="3"/>
  <c r="DC54" i="3"/>
  <c r="CA54" i="3"/>
  <c r="AZ54" i="3"/>
  <c r="X54" i="3"/>
  <c r="GO53" i="3"/>
  <c r="FK53" i="3"/>
  <c r="EK53" i="3"/>
  <c r="DH53" i="3"/>
  <c r="CF53" i="3"/>
  <c r="BF53" i="3"/>
  <c r="AE53" i="3"/>
  <c r="B53" i="3"/>
  <c r="FP52" i="3"/>
  <c r="EN52" i="3"/>
  <c r="DN52" i="3"/>
  <c r="CM52" i="3"/>
  <c r="BJ52" i="3"/>
  <c r="AJ52" i="3"/>
  <c r="E52" i="3"/>
  <c r="FV51" i="3"/>
  <c r="EU51" i="3"/>
  <c r="DS51" i="3"/>
  <c r="CR51" i="3"/>
  <c r="BQ51" i="3"/>
  <c r="AM51" i="3"/>
  <c r="L51" i="3"/>
  <c r="GA50" i="3"/>
  <c r="FA50" i="3"/>
  <c r="DY50" i="3"/>
  <c r="CU50" i="3"/>
  <c r="BU50" i="3"/>
  <c r="AR50" i="3"/>
  <c r="R50" i="3"/>
  <c r="GG49" i="3"/>
  <c r="FE49" i="3"/>
  <c r="EC49" i="3"/>
  <c r="DB49" i="3"/>
  <c r="BZ49" i="3"/>
  <c r="AZ49" i="3"/>
  <c r="V49" i="3"/>
  <c r="GM48" i="3"/>
  <c r="FJ48" i="3"/>
  <c r="EH48" i="3"/>
  <c r="DH48" i="3"/>
  <c r="CG48" i="3"/>
  <c r="BD48" i="3"/>
  <c r="AA48" i="3"/>
  <c r="GP47" i="3"/>
  <c r="FP47" i="3"/>
  <c r="EO47" i="3"/>
  <c r="DL47" i="3"/>
  <c r="CL47" i="3"/>
  <c r="BG47" i="3"/>
  <c r="AG47" i="3"/>
  <c r="F47" i="3"/>
  <c r="FU46" i="3"/>
  <c r="ET46" i="3"/>
  <c r="DS46" i="3"/>
  <c r="CO46" i="3"/>
  <c r="BN46" i="3"/>
  <c r="AL46" i="3"/>
  <c r="L46" i="3"/>
  <c r="GA45" i="3"/>
  <c r="EW45" i="3"/>
  <c r="DV45" i="3"/>
  <c r="CT45" i="3"/>
  <c r="BT45" i="3"/>
  <c r="AR45" i="3"/>
  <c r="P45" i="3"/>
  <c r="GE44" i="3"/>
  <c r="FB44" i="3"/>
  <c r="EB44" i="3"/>
  <c r="DA44" i="3"/>
  <c r="BX44" i="3"/>
  <c r="AX44" i="3"/>
  <c r="U44" i="3"/>
  <c r="GJ43" i="3"/>
  <c r="FJ43" i="3"/>
  <c r="EG43" i="3"/>
  <c r="DF43" i="3"/>
  <c r="CC43" i="3"/>
  <c r="BA43" i="3"/>
  <c r="AA43" i="3"/>
  <c r="GQ42" i="3"/>
  <c r="FN42" i="3"/>
  <c r="EM42" i="3"/>
  <c r="DI42" i="3"/>
  <c r="CI42" i="3"/>
  <c r="BH42" i="3"/>
  <c r="AF42" i="3"/>
  <c r="E42" i="3"/>
  <c r="FS41" i="3"/>
  <c r="EQ41" i="3"/>
  <c r="DP41" i="3"/>
  <c r="CN41" i="3"/>
  <c r="BN41" i="3"/>
  <c r="AL41" i="3"/>
  <c r="H41" i="3"/>
  <c r="FX40" i="3"/>
  <c r="EV40" i="3"/>
  <c r="DV40" i="3"/>
  <c r="CT40" i="3"/>
  <c r="BR40" i="3"/>
  <c r="AO40" i="3"/>
  <c r="M40" i="3"/>
  <c r="GD39" i="3"/>
  <c r="FC39" i="3"/>
  <c r="DZ39" i="3"/>
  <c r="CZ39" i="3"/>
  <c r="BU39" i="3"/>
  <c r="AU39" i="3"/>
  <c r="T39" i="3"/>
  <c r="GI38" i="3"/>
  <c r="FH38" i="3"/>
  <c r="EE38" i="3"/>
  <c r="DC38" i="3"/>
  <c r="CC38" i="3"/>
  <c r="AZ38" i="3"/>
  <c r="Y38" i="3"/>
  <c r="GO37" i="3"/>
  <c r="FK37" i="3"/>
  <c r="EK37" i="3"/>
  <c r="DJ37" i="3"/>
  <c r="CH37" i="3"/>
  <c r="BF37" i="3"/>
  <c r="AD37" i="3"/>
  <c r="B37" i="3"/>
  <c r="FR36" i="3"/>
  <c r="EP36" i="3"/>
  <c r="DP36" i="3"/>
  <c r="CL36" i="3"/>
  <c r="BJ36" i="3"/>
  <c r="AI36" i="3"/>
  <c r="G36" i="3"/>
  <c r="FX35" i="3"/>
  <c r="EV35" i="3"/>
  <c r="DT35" i="3"/>
  <c r="CQ35" i="3"/>
  <c r="BO35" i="3"/>
  <c r="AO35" i="3"/>
  <c r="N35" i="3"/>
  <c r="GB34" i="3"/>
  <c r="FB34" i="3"/>
  <c r="DW34" i="3"/>
  <c r="CW34" i="3"/>
  <c r="BV34" i="3"/>
  <c r="AT34" i="3"/>
  <c r="S34" i="3"/>
  <c r="GE33" i="3"/>
  <c r="FE33" i="3"/>
  <c r="ED33" i="3"/>
  <c r="DB33" i="3"/>
  <c r="CA33" i="3"/>
  <c r="AZ33" i="3"/>
  <c r="V33" i="3"/>
  <c r="GM32" i="3"/>
  <c r="FJ32" i="3"/>
  <c r="EJ32" i="3"/>
  <c r="DH32" i="3"/>
  <c r="CF32" i="3"/>
  <c r="BD32" i="3"/>
  <c r="AC32" i="3"/>
  <c r="GR31" i="3"/>
  <c r="FR31" i="3"/>
  <c r="EN31" i="3"/>
  <c r="DL31" i="3"/>
  <c r="CK31" i="3"/>
  <c r="BI31" i="3"/>
  <c r="AI31" i="3"/>
  <c r="E31" i="3"/>
  <c r="FV30" i="3"/>
  <c r="ES30" i="3"/>
  <c r="DQ30" i="3"/>
  <c r="CQ30" i="3"/>
  <c r="BP30" i="3"/>
  <c r="AM30" i="3"/>
  <c r="M30" i="3"/>
  <c r="FY29" i="3"/>
  <c r="EY29" i="3"/>
  <c r="DX29" i="3"/>
  <c r="CV29" i="3"/>
  <c r="BU29" i="3"/>
  <c r="AP29" i="3"/>
  <c r="P29" i="3"/>
  <c r="GF28" i="3"/>
  <c r="FD28" i="3"/>
  <c r="EC28" i="3"/>
  <c r="DB28" i="3"/>
  <c r="BX28" i="3"/>
  <c r="AW28" i="3"/>
  <c r="U28" i="3"/>
  <c r="GL27" i="3"/>
  <c r="FJ27" i="3"/>
  <c r="EH27" i="3"/>
  <c r="DF27" i="3"/>
  <c r="CC27" i="3"/>
  <c r="BC27" i="3"/>
  <c r="AB27" i="3"/>
  <c r="GP26" i="3"/>
  <c r="FN26" i="3"/>
  <c r="EM26" i="3"/>
  <c r="DK26" i="3"/>
  <c r="CK26" i="3"/>
  <c r="BG26" i="3"/>
  <c r="AG26" i="3"/>
  <c r="D26" i="3"/>
  <c r="FS25" i="3"/>
  <c r="ES25" i="3"/>
  <c r="DR25" i="3"/>
  <c r="CO25" i="3"/>
  <c r="BN25" i="3"/>
  <c r="AJ25" i="3"/>
  <c r="J25" i="3"/>
  <c r="FZ24" i="3"/>
  <c r="EX24" i="3"/>
  <c r="DW24" i="3"/>
  <c r="CR24" i="3"/>
  <c r="BR24" i="3"/>
  <c r="AQ24" i="3"/>
  <c r="O24" i="3"/>
  <c r="GE23" i="3"/>
  <c r="FD23" i="3"/>
  <c r="DZ23" i="3"/>
  <c r="CY23" i="3"/>
  <c r="BW23" i="3"/>
  <c r="AW23" i="3"/>
  <c r="U23" i="3"/>
  <c r="GJ22" i="3"/>
  <c r="FG22" i="3"/>
  <c r="EE22" i="3"/>
  <c r="DE22" i="3"/>
  <c r="CD22" i="3"/>
  <c r="BA22" i="3"/>
  <c r="Y22" i="3"/>
  <c r="GM21" i="3"/>
  <c r="FM21" i="3"/>
  <c r="EL21" i="3"/>
  <c r="DI21" i="3"/>
  <c r="CI21" i="3"/>
  <c r="BF21" i="3"/>
  <c r="AD21" i="3"/>
  <c r="D21" i="3"/>
  <c r="FR20" i="3"/>
  <c r="EQ20" i="3"/>
  <c r="DP20" i="3"/>
  <c r="CL20" i="3"/>
  <c r="BL20" i="3"/>
  <c r="AK20" i="3"/>
  <c r="I20" i="3"/>
  <c r="FX19" i="3"/>
  <c r="ET19" i="3"/>
  <c r="DT19" i="3"/>
  <c r="CS19" i="3"/>
  <c r="BQ19" i="3"/>
  <c r="AP19" i="3"/>
  <c r="M19" i="3"/>
  <c r="GB18" i="3"/>
  <c r="FA18" i="3"/>
  <c r="DY18" i="3"/>
  <c r="CY18" i="3"/>
  <c r="BW18" i="3"/>
  <c r="AU18" i="3"/>
  <c r="R18" i="3"/>
  <c r="GG17" i="3"/>
  <c r="FG17" i="3"/>
  <c r="EF17" i="3"/>
  <c r="DC17" i="3"/>
  <c r="BZ17" i="3"/>
  <c r="AX17" i="3"/>
  <c r="X17" i="3"/>
  <c r="GN16" i="3"/>
  <c r="FK16" i="3"/>
  <c r="EK16" i="3"/>
  <c r="DF16" i="3"/>
  <c r="CF16" i="3"/>
  <c r="BE16" i="3"/>
  <c r="AC16" i="3"/>
  <c r="B16" i="3"/>
  <c r="FR15" i="3"/>
  <c r="EN15" i="3"/>
  <c r="DN15" i="3"/>
  <c r="CK15" i="3"/>
  <c r="BK15" i="3"/>
  <c r="AI15" i="3"/>
  <c r="E15" i="3"/>
  <c r="FV14" i="3"/>
  <c r="EU14" i="3"/>
  <c r="DS14" i="3"/>
  <c r="CQ14" i="3"/>
  <c r="BO14" i="3"/>
  <c r="AM14" i="3"/>
  <c r="L14" i="3"/>
  <c r="GA13" i="3"/>
  <c r="FA13" i="3"/>
  <c r="DW13" i="3"/>
  <c r="CW13" i="3"/>
  <c r="BT13" i="3"/>
  <c r="AR13" i="3"/>
  <c r="R13" i="3"/>
  <c r="GH12" i="3"/>
  <c r="FE12" i="3"/>
  <c r="EB12" i="3"/>
  <c r="CZ12" i="3"/>
  <c r="BZ12" i="3"/>
  <c r="AY12" i="3"/>
  <c r="V12" i="3"/>
  <c r="GM11" i="3"/>
  <c r="FH11" i="3"/>
  <c r="EH11" i="3"/>
  <c r="DG11" i="3"/>
  <c r="CE11" i="3"/>
  <c r="BD11" i="3"/>
  <c r="AC11" i="3"/>
  <c r="GP10" i="3"/>
  <c r="FO10" i="3"/>
  <c r="EM10" i="3"/>
  <c r="DM10" i="3"/>
  <c r="CK10" i="3"/>
  <c r="BG10" i="3"/>
  <c r="AG10" i="3"/>
  <c r="D10" i="3"/>
  <c r="FU9" i="3"/>
  <c r="ES9" i="3"/>
  <c r="DQ9" i="3"/>
  <c r="CO9" i="3"/>
  <c r="BN9" i="3"/>
  <c r="AL9" i="3"/>
  <c r="L9" i="3"/>
  <c r="FY8" i="3"/>
  <c r="EY8" i="3"/>
  <c r="DV8" i="3"/>
  <c r="CT8" i="3"/>
  <c r="BT8" i="3"/>
  <c r="AS8" i="3"/>
  <c r="P8" i="3"/>
  <c r="GD7" i="3"/>
  <c r="FB7" i="3"/>
  <c r="EB7" i="3"/>
  <c r="DA7" i="3"/>
  <c r="BX7" i="3"/>
  <c r="AX7" i="3"/>
  <c r="S7" i="3"/>
  <c r="GJ6" i="3"/>
  <c r="FI6" i="3"/>
  <c r="EG6" i="3"/>
  <c r="DF6" i="3"/>
  <c r="CE6" i="3"/>
  <c r="BA6" i="3"/>
  <c r="Z6" i="3"/>
  <c r="GO5" i="3"/>
  <c r="FO5" i="3"/>
  <c r="EM5" i="3"/>
  <c r="DI5" i="3"/>
  <c r="CH5" i="3"/>
  <c r="BF5" i="3"/>
  <c r="AF5" i="3"/>
  <c r="D5" i="3"/>
  <c r="FS4" i="3"/>
  <c r="EQ4" i="3"/>
  <c r="DN4" i="3"/>
  <c r="CN4" i="3"/>
  <c r="BM4" i="3"/>
  <c r="AJ4" i="3"/>
  <c r="J4" i="3"/>
  <c r="FX3" i="3"/>
  <c r="EV3" i="3"/>
  <c r="DV3" i="3"/>
  <c r="CS3" i="3"/>
  <c r="BR3" i="3"/>
  <c r="AO3" i="3"/>
  <c r="M3" i="3"/>
  <c r="GD2" i="3"/>
  <c r="FC2" i="3"/>
  <c r="DZ2" i="3"/>
  <c r="CY2" i="3"/>
  <c r="BU2" i="3"/>
  <c r="AU2" i="3"/>
  <c r="T2" i="3"/>
  <c r="GJ200" i="3"/>
  <c r="ES200" i="3"/>
  <c r="DH200" i="3"/>
  <c r="BT200" i="3"/>
  <c r="AG200" i="3"/>
  <c r="GH199" i="3"/>
  <c r="EV199" i="3"/>
  <c r="DE199" i="3"/>
  <c r="BR199" i="3"/>
  <c r="AE199" i="3"/>
  <c r="GG198" i="3"/>
  <c r="ET198" i="3"/>
  <c r="CY198" i="3"/>
  <c r="BP198" i="3"/>
  <c r="AA198" i="3"/>
  <c r="GD197" i="3"/>
  <c r="EP197" i="3"/>
  <c r="DE197" i="3"/>
  <c r="BM197" i="3"/>
  <c r="Y197" i="3"/>
  <c r="GB196" i="3"/>
  <c r="EO196" i="3"/>
  <c r="DA196" i="3"/>
  <c r="BM196" i="3"/>
  <c r="X196" i="3"/>
  <c r="FX195" i="3"/>
  <c r="EM195" i="3"/>
  <c r="CZ195" i="3"/>
  <c r="BK195" i="3"/>
  <c r="V195" i="3"/>
  <c r="FX194" i="3"/>
  <c r="EJ194" i="3"/>
  <c r="CY194" i="3"/>
  <c r="BG194" i="3"/>
  <c r="V194" i="3"/>
  <c r="FV193" i="3"/>
  <c r="EF193" i="3"/>
  <c r="CW193" i="3"/>
  <c r="BH193" i="3"/>
  <c r="S193" i="3"/>
  <c r="FV192" i="3"/>
  <c r="EC192" i="3"/>
  <c r="CR192" i="3"/>
  <c r="BF192" i="3"/>
  <c r="R192" i="3"/>
  <c r="FU191" i="3"/>
  <c r="EA191" i="3"/>
  <c r="CP191" i="3"/>
  <c r="BD191" i="3"/>
  <c r="N191" i="3"/>
  <c r="FR190" i="3"/>
  <c r="ED190" i="3"/>
  <c r="CK190" i="3"/>
  <c r="BB190" i="3"/>
  <c r="K190" i="3"/>
  <c r="FQ189" i="3"/>
  <c r="EB189" i="3"/>
  <c r="CK189" i="3"/>
  <c r="AV189" i="3"/>
  <c r="I189" i="3"/>
  <c r="FL188" i="3"/>
  <c r="EA188" i="3"/>
  <c r="CI188" i="3"/>
  <c r="AU188" i="3"/>
  <c r="G188" i="3"/>
  <c r="FJ187" i="3"/>
  <c r="DW187" i="3"/>
  <c r="CG187" i="3"/>
  <c r="AS187" i="3"/>
  <c r="F187" i="3"/>
  <c r="FH186" i="3"/>
  <c r="DV186" i="3"/>
  <c r="CF186" i="3"/>
  <c r="AQ186" i="3"/>
  <c r="F186" i="3"/>
  <c r="FF185" i="3"/>
  <c r="DR185" i="3"/>
  <c r="CF185" i="3"/>
  <c r="AP185" i="3"/>
  <c r="D185" i="3"/>
  <c r="FB184" i="3"/>
  <c r="DO184" i="3"/>
  <c r="CC184" i="3"/>
  <c r="AM184" i="3"/>
  <c r="GO183" i="3"/>
  <c r="FB183" i="3"/>
  <c r="DM183" i="3"/>
  <c r="BX183" i="3"/>
  <c r="AO183" i="3"/>
  <c r="E183" i="3"/>
  <c r="FN182" i="3"/>
  <c r="EC182" i="3"/>
  <c r="CP182" i="3"/>
  <c r="BF182" i="3"/>
  <c r="W182" i="3"/>
  <c r="GG181" i="3"/>
  <c r="EU181" i="3"/>
  <c r="DH181" i="3"/>
  <c r="BV181" i="3"/>
  <c r="AO181" i="3"/>
  <c r="D181" i="3"/>
  <c r="FL180" i="3"/>
  <c r="EC180" i="3"/>
  <c r="CN180" i="3"/>
  <c r="BF180" i="3"/>
  <c r="V180" i="3"/>
  <c r="GE179" i="3"/>
  <c r="EU179" i="3"/>
  <c r="DJ179" i="3"/>
  <c r="BX179" i="3"/>
  <c r="AO179" i="3"/>
  <c r="B179" i="3"/>
  <c r="FN178" i="3"/>
  <c r="EB178" i="3"/>
  <c r="CN178" i="3"/>
  <c r="BG178" i="3"/>
  <c r="X178" i="3"/>
  <c r="GE177" i="3"/>
  <c r="ET177" i="3"/>
  <c r="DH177" i="3"/>
  <c r="BX177" i="3"/>
  <c r="AN177" i="3"/>
  <c r="D177" i="3"/>
  <c r="FN176" i="3"/>
  <c r="DZ176" i="3"/>
  <c r="CR176" i="3"/>
  <c r="BF176" i="3"/>
  <c r="V176" i="3"/>
  <c r="GE175" i="3"/>
  <c r="EU175" i="3"/>
  <c r="DH175" i="3"/>
  <c r="BW175" i="3"/>
  <c r="AL175" i="3"/>
  <c r="F175" i="3"/>
  <c r="FM174" i="3"/>
  <c r="DZ174" i="3"/>
  <c r="CR174" i="3"/>
  <c r="BD174" i="3"/>
  <c r="V174" i="3"/>
  <c r="GE173" i="3"/>
  <c r="ES173" i="3"/>
  <c r="DJ173" i="3"/>
  <c r="CB173" i="3"/>
  <c r="AN173" i="3"/>
  <c r="E173" i="3"/>
  <c r="FK172" i="3"/>
  <c r="EA172" i="3"/>
  <c r="CT172" i="3"/>
  <c r="BF172" i="3"/>
  <c r="X172" i="3"/>
  <c r="GC171" i="3"/>
  <c r="ES171" i="3"/>
  <c r="DI171" i="3"/>
  <c r="BZ171" i="3"/>
  <c r="AN171" i="3"/>
  <c r="E171" i="3"/>
  <c r="FK170" i="3"/>
  <c r="EC170" i="3"/>
  <c r="CR170" i="3"/>
  <c r="BH170" i="3"/>
  <c r="W170" i="3"/>
  <c r="GC169" i="3"/>
  <c r="ES169" i="3"/>
  <c r="DM169" i="3"/>
  <c r="BZ169" i="3"/>
  <c r="AM169" i="3"/>
  <c r="C169" i="3"/>
  <c r="FK168" i="3"/>
  <c r="ED168" i="3"/>
  <c r="CR168" i="3"/>
  <c r="BH168" i="3"/>
  <c r="U168" i="3"/>
  <c r="GC167" i="3"/>
  <c r="ER167" i="3"/>
  <c r="DK167" i="3"/>
  <c r="BZ167" i="3"/>
  <c r="AQ167" i="3"/>
  <c r="D167" i="3"/>
  <c r="FJ166" i="3"/>
  <c r="EB166" i="3"/>
  <c r="CS166" i="3"/>
  <c r="BG166" i="3"/>
  <c r="U166" i="3"/>
  <c r="GB165" i="3"/>
  <c r="EP165" i="3"/>
  <c r="DK165" i="3"/>
  <c r="BY165" i="3"/>
  <c r="AO165" i="3"/>
  <c r="D165" i="3"/>
  <c r="FH164" i="3"/>
  <c r="EB164" i="3"/>
  <c r="CR164" i="3"/>
  <c r="BE164" i="3"/>
  <c r="X164" i="3"/>
  <c r="GB163" i="3"/>
  <c r="ET163" i="3"/>
  <c r="DK163" i="3"/>
  <c r="BX163" i="3"/>
  <c r="AO163" i="3"/>
  <c r="C163" i="3"/>
  <c r="FH162" i="3"/>
  <c r="EC162" i="3"/>
  <c r="CR162" i="3"/>
  <c r="BG162" i="3"/>
  <c r="W162" i="3"/>
  <c r="FZ161" i="3"/>
  <c r="ET161" i="3"/>
  <c r="DJ161" i="3"/>
  <c r="BX161" i="3"/>
  <c r="AP161" i="3"/>
  <c r="C161" i="3"/>
  <c r="FL160" i="3"/>
  <c r="EB160" i="3"/>
  <c r="CP160" i="3"/>
  <c r="BH160" i="3"/>
  <c r="W160" i="3"/>
  <c r="FZ159" i="3"/>
  <c r="ES159" i="3"/>
  <c r="DH159" i="3"/>
  <c r="BZ159" i="3"/>
  <c r="AO159" i="3"/>
  <c r="E159" i="3"/>
  <c r="FK158" i="3"/>
  <c r="DZ158" i="3"/>
  <c r="CP158" i="3"/>
  <c r="BH158" i="3"/>
  <c r="U158" i="3"/>
  <c r="GF157" i="3"/>
  <c r="EQ157" i="3"/>
  <c r="DH157" i="3"/>
  <c r="BY157" i="3"/>
  <c r="AN157" i="3"/>
  <c r="E157" i="3"/>
  <c r="FK156" i="3"/>
  <c r="DZ156" i="3"/>
  <c r="CR156" i="3"/>
  <c r="BF156" i="3"/>
  <c r="W156" i="3"/>
  <c r="GE155" i="3"/>
  <c r="ER155" i="3"/>
  <c r="DH155" i="3"/>
  <c r="BY155" i="3"/>
  <c r="AP155" i="3"/>
  <c r="D155" i="3"/>
  <c r="FL154" i="3"/>
  <c r="DZ154" i="3"/>
  <c r="CQ154" i="3"/>
  <c r="BH154" i="3"/>
  <c r="X154" i="3"/>
  <c r="GC153" i="3"/>
  <c r="ER153" i="3"/>
  <c r="DG153" i="3"/>
  <c r="BW153" i="3"/>
  <c r="AP153" i="3"/>
  <c r="F153" i="3"/>
  <c r="FL152" i="3"/>
  <c r="DY152" i="3"/>
  <c r="CO152" i="3"/>
  <c r="BH152" i="3"/>
  <c r="W152" i="3"/>
  <c r="GC151" i="3"/>
  <c r="ET151" i="3"/>
  <c r="DE151" i="3"/>
  <c r="BZ151" i="3"/>
  <c r="AO151" i="3"/>
  <c r="E151" i="3"/>
  <c r="FL150" i="3"/>
  <c r="DW150" i="3"/>
  <c r="CO150" i="3"/>
  <c r="BG150" i="3"/>
  <c r="U150" i="3"/>
  <c r="GD149" i="3"/>
  <c r="ES149" i="3"/>
  <c r="DG149" i="3"/>
  <c r="BZ149" i="3"/>
  <c r="AM149" i="3"/>
  <c r="E149" i="3"/>
  <c r="FK148" i="3"/>
  <c r="DY148" i="3"/>
  <c r="CR148" i="3"/>
  <c r="BG148" i="3"/>
  <c r="W148" i="3"/>
  <c r="GE147" i="3"/>
  <c r="EQ147" i="3"/>
  <c r="DI147" i="3"/>
  <c r="BY147" i="3"/>
  <c r="AM147" i="3"/>
  <c r="F147" i="3"/>
  <c r="FI146" i="3"/>
  <c r="EC146" i="3"/>
  <c r="CQ146" i="3"/>
  <c r="BE146" i="3"/>
  <c r="W146" i="3"/>
  <c r="GD145" i="3"/>
  <c r="EQ145" i="3"/>
  <c r="DL145" i="3"/>
  <c r="BW145" i="3"/>
  <c r="AO145" i="3"/>
  <c r="E145" i="3"/>
  <c r="FJ144" i="3"/>
  <c r="EC144" i="3"/>
  <c r="CO144" i="3"/>
  <c r="BE144" i="3"/>
  <c r="V144" i="3"/>
  <c r="GB143" i="3"/>
  <c r="EU143" i="3"/>
  <c r="DK143" i="3"/>
  <c r="BW143" i="3"/>
  <c r="AN143" i="3"/>
  <c r="C143" i="3"/>
  <c r="FL142" i="3"/>
  <c r="EB142" i="3"/>
  <c r="CQ142" i="3"/>
  <c r="BE142" i="3"/>
  <c r="T142" i="3"/>
  <c r="GB141" i="3"/>
  <c r="EU141" i="3"/>
  <c r="DI141" i="3"/>
  <c r="BW141" i="3"/>
  <c r="AN141" i="3"/>
  <c r="C141" i="3"/>
  <c r="FN140" i="3"/>
  <c r="DZ140" i="3"/>
  <c r="CQ140" i="3"/>
  <c r="BF140" i="3"/>
  <c r="U140" i="3"/>
  <c r="GD139" i="3"/>
  <c r="EU139" i="3"/>
  <c r="DI139" i="3"/>
  <c r="BX139" i="3"/>
  <c r="AL139" i="3"/>
  <c r="E139" i="3"/>
  <c r="FM138" i="3"/>
  <c r="EB138" i="3"/>
  <c r="CQ138" i="3"/>
  <c r="BD138" i="3"/>
  <c r="U138" i="3"/>
  <c r="GC137" i="3"/>
  <c r="ES137" i="3"/>
  <c r="DI137" i="3"/>
  <c r="BZ137" i="3"/>
  <c r="AM137" i="3"/>
  <c r="D137" i="3"/>
  <c r="FK136" i="3"/>
  <c r="EB136" i="3"/>
  <c r="CP136" i="3"/>
  <c r="BF136" i="3"/>
  <c r="V136" i="3"/>
  <c r="GA135" i="3"/>
  <c r="ET135" i="3"/>
  <c r="DI135" i="3"/>
  <c r="BX135" i="3"/>
  <c r="AO135" i="3"/>
  <c r="B135" i="3"/>
  <c r="FK134" i="3"/>
  <c r="EA134" i="3"/>
  <c r="CN134" i="3"/>
  <c r="BI134" i="3"/>
  <c r="V134" i="3"/>
  <c r="GC133" i="3"/>
  <c r="ET133" i="3"/>
  <c r="DG133" i="3"/>
  <c r="BX133" i="3"/>
  <c r="AP133" i="3"/>
  <c r="B133" i="3"/>
  <c r="FL132" i="3"/>
  <c r="EA132" i="3"/>
  <c r="CQ132" i="3"/>
  <c r="BH132" i="3"/>
  <c r="T132" i="3"/>
  <c r="GC131" i="3"/>
  <c r="ES131" i="3"/>
  <c r="DG131" i="3"/>
  <c r="CA131" i="3"/>
  <c r="AN131" i="3"/>
  <c r="E131" i="3"/>
  <c r="FM130" i="3"/>
  <c r="EC130" i="3"/>
  <c r="CY130" i="3"/>
  <c r="BO130" i="3"/>
  <c r="AG130" i="3"/>
  <c r="GO129" i="3"/>
  <c r="FG129" i="3"/>
  <c r="DY129" i="3"/>
  <c r="CT129" i="3"/>
  <c r="BI129" i="3"/>
  <c r="Z129" i="3"/>
  <c r="GG128" i="3"/>
  <c r="FC128" i="3"/>
  <c r="DT128" i="3"/>
  <c r="CI128" i="3"/>
  <c r="BE128" i="3"/>
  <c r="R128" i="3"/>
  <c r="GC127" i="3"/>
  <c r="ET127" i="3"/>
  <c r="DN127" i="3"/>
  <c r="CE127" i="3"/>
  <c r="AX127" i="3"/>
  <c r="N127" i="3"/>
  <c r="FY126" i="3"/>
  <c r="EN126" i="3"/>
  <c r="DJ126" i="3"/>
  <c r="BZ126" i="3"/>
  <c r="AN126" i="3"/>
  <c r="H126" i="3"/>
  <c r="FR125" i="3"/>
  <c r="EJ125" i="3"/>
  <c r="CZ125" i="3"/>
  <c r="BT125" i="3"/>
  <c r="AJ125" i="3"/>
  <c r="C125" i="3"/>
  <c r="FJ124" i="3"/>
  <c r="EF124" i="3"/>
  <c r="CT124" i="3"/>
  <c r="BN124" i="3"/>
  <c r="AE124" i="3"/>
  <c r="GL123" i="3"/>
  <c r="FF123" i="3"/>
  <c r="EA123" i="3"/>
  <c r="CP123" i="3"/>
  <c r="BE123" i="3"/>
  <c r="W123" i="3"/>
  <c r="GH122" i="3"/>
  <c r="FA122" i="3"/>
  <c r="DP122" i="3"/>
  <c r="CL122" i="3"/>
  <c r="AY122" i="3"/>
  <c r="S122" i="3"/>
  <c r="GA121" i="3"/>
  <c r="EU121" i="3"/>
  <c r="DL121" i="3"/>
  <c r="CE121" i="3"/>
  <c r="AU121" i="3"/>
  <c r="L121" i="3"/>
  <c r="FU120" i="3"/>
  <c r="EM120" i="3"/>
  <c r="DG120" i="3"/>
  <c r="BU120" i="3"/>
  <c r="AO120" i="3"/>
  <c r="F120" i="3"/>
  <c r="FS119" i="3"/>
  <c r="EK119" i="3"/>
  <c r="DF119" i="3"/>
  <c r="BX119" i="3"/>
  <c r="AQ119" i="3"/>
  <c r="L119" i="3"/>
  <c r="FW118" i="3"/>
  <c r="EP118" i="3"/>
  <c r="DJ118" i="3"/>
  <c r="CC118" i="3"/>
  <c r="AV118" i="3"/>
  <c r="R118" i="3"/>
  <c r="GC117" i="3"/>
  <c r="EV117" i="3"/>
  <c r="DM117" i="3"/>
  <c r="CF117" i="3"/>
  <c r="BB117" i="3"/>
  <c r="X117" i="3"/>
  <c r="GF116" i="3"/>
  <c r="EZ116" i="3"/>
  <c r="DR116" i="3"/>
  <c r="CL116" i="3"/>
  <c r="BG116" i="3"/>
  <c r="Z116" i="3"/>
  <c r="GL115" i="3"/>
  <c r="FF115" i="3"/>
  <c r="DX115" i="3"/>
  <c r="CQ115" i="3"/>
  <c r="BL115" i="3"/>
  <c r="AF115" i="3"/>
  <c r="GR114" i="3"/>
  <c r="FH114" i="3"/>
  <c r="EA114" i="3"/>
  <c r="CV114" i="3"/>
  <c r="BP114" i="3"/>
  <c r="AJ114" i="3"/>
  <c r="C114" i="3"/>
  <c r="FN113" i="3"/>
  <c r="EE113" i="3"/>
  <c r="DB113" i="3"/>
  <c r="BU113" i="3"/>
  <c r="AO113" i="3"/>
  <c r="I113" i="3"/>
  <c r="FQ112" i="3"/>
  <c r="EL112" i="3"/>
  <c r="DF112" i="3"/>
  <c r="BZ112" i="3"/>
  <c r="AS112" i="3"/>
  <c r="L112" i="3"/>
  <c r="FV111" i="3"/>
  <c r="ER111" i="3"/>
  <c r="DK111" i="3"/>
  <c r="CE111" i="3"/>
  <c r="AX111" i="3"/>
  <c r="N111" i="3"/>
  <c r="GB110" i="3"/>
  <c r="EW110" i="3"/>
  <c r="DP110" i="3"/>
  <c r="CI110" i="3"/>
  <c r="BB110" i="3"/>
  <c r="U110" i="3"/>
  <c r="GG109" i="3"/>
  <c r="EZ109" i="3"/>
  <c r="DV109" i="3"/>
  <c r="CN109" i="3"/>
  <c r="BG109" i="3"/>
  <c r="Z109" i="3"/>
  <c r="GL108" i="3"/>
  <c r="FF108" i="3"/>
  <c r="DZ108" i="3"/>
  <c r="CS108" i="3"/>
  <c r="BJ108" i="3"/>
  <c r="AD108" i="3"/>
  <c r="GP107" i="3"/>
  <c r="FK107" i="3"/>
  <c r="EC107" i="3"/>
  <c r="CY107" i="3"/>
  <c r="BN107" i="3"/>
  <c r="AK107" i="3"/>
  <c r="D107" i="3"/>
  <c r="FP106" i="3"/>
  <c r="EI106" i="3"/>
  <c r="CZ106" i="3"/>
  <c r="BU106" i="3"/>
  <c r="AO106" i="3"/>
  <c r="H106" i="3"/>
  <c r="FS105" i="3"/>
  <c r="EN105" i="3"/>
  <c r="DD105" i="3"/>
  <c r="CA105" i="3"/>
  <c r="AT105" i="3"/>
  <c r="O105" i="3"/>
  <c r="FX104" i="3"/>
  <c r="ER104" i="3"/>
  <c r="DK104" i="3"/>
  <c r="CF104" i="3"/>
  <c r="AY104" i="3"/>
  <c r="U104" i="3"/>
  <c r="GB103" i="3"/>
  <c r="EU103" i="3"/>
  <c r="DP103" i="3"/>
  <c r="CH103" i="3"/>
  <c r="BE103" i="3"/>
  <c r="W103" i="3"/>
  <c r="GI102" i="3"/>
  <c r="EZ102" i="3"/>
  <c r="DT102" i="3"/>
  <c r="CO102" i="3"/>
  <c r="BJ102" i="3"/>
  <c r="AB102" i="3"/>
  <c r="GO101" i="3"/>
  <c r="FD101" i="3"/>
  <c r="DY101" i="3"/>
  <c r="CT101" i="3"/>
  <c r="BL101" i="3"/>
  <c r="AH101" i="3"/>
  <c r="GN100" i="3"/>
  <c r="FK100" i="3"/>
  <c r="ED100" i="3"/>
  <c r="CX100" i="3"/>
  <c r="BR100" i="3"/>
  <c r="AM100" i="3"/>
  <c r="C100" i="3"/>
  <c r="FO99" i="3"/>
  <c r="EH99" i="3"/>
  <c r="DC99" i="3"/>
  <c r="BW99" i="3"/>
  <c r="AO99" i="3"/>
  <c r="J99" i="3"/>
  <c r="FT98" i="3"/>
  <c r="EO98" i="3"/>
  <c r="DI98" i="3"/>
  <c r="CA98" i="3"/>
  <c r="AT98" i="3"/>
  <c r="O98" i="3"/>
  <c r="FX97" i="3"/>
  <c r="EU97" i="3"/>
  <c r="DK97" i="3"/>
  <c r="CF97" i="3"/>
  <c r="AY97" i="3"/>
  <c r="Q97" i="3"/>
  <c r="GE96" i="3"/>
  <c r="EX96" i="3"/>
  <c r="DR96" i="3"/>
  <c r="CL96" i="3"/>
  <c r="BC96" i="3"/>
  <c r="X96" i="3"/>
  <c r="GJ95" i="3"/>
  <c r="FB95" i="3"/>
  <c r="DX95" i="3"/>
  <c r="CM95" i="3"/>
  <c r="BG95" i="3"/>
  <c r="AC95" i="3"/>
  <c r="GL94" i="3"/>
  <c r="FH94" i="3"/>
  <c r="EA94" i="3"/>
  <c r="CS94" i="3"/>
  <c r="BM94" i="3"/>
  <c r="AG94" i="3"/>
  <c r="B94" i="3"/>
  <c r="FM93" i="3"/>
  <c r="EE93" i="3"/>
  <c r="CX93" i="3"/>
  <c r="BQ93" i="3"/>
  <c r="AK93" i="3"/>
  <c r="G93" i="3"/>
  <c r="FO92" i="3"/>
  <c r="EJ92" i="3"/>
  <c r="DC92" i="3"/>
  <c r="BW92" i="3"/>
  <c r="AR92" i="3"/>
  <c r="J92" i="3"/>
  <c r="FV91" i="3"/>
  <c r="EO91" i="3"/>
  <c r="DG91" i="3"/>
  <c r="CD91" i="3"/>
  <c r="AW91" i="3"/>
  <c r="N91" i="3"/>
  <c r="GA90" i="3"/>
  <c r="EQ90" i="3"/>
  <c r="DN90" i="3"/>
  <c r="CG90" i="3"/>
  <c r="BA90" i="3"/>
  <c r="U90" i="3"/>
  <c r="GC89" i="3"/>
  <c r="EW89" i="3"/>
  <c r="DS89" i="3"/>
  <c r="CK89" i="3"/>
  <c r="BG89" i="3"/>
  <c r="Z89" i="3"/>
  <c r="GG88" i="3"/>
  <c r="FC88" i="3"/>
  <c r="DU88" i="3"/>
  <c r="CR88" i="3"/>
  <c r="BL88" i="3"/>
  <c r="AH88" i="3"/>
  <c r="GR87" i="3"/>
  <c r="FN87" i="3"/>
  <c r="EJ87" i="3"/>
  <c r="DG87" i="3"/>
  <c r="BZ87" i="3"/>
  <c r="AT87" i="3"/>
  <c r="O87" i="3"/>
  <c r="GB86" i="3"/>
  <c r="EY86" i="3"/>
  <c r="DR86" i="3"/>
  <c r="CP86" i="3"/>
  <c r="BI86" i="3"/>
  <c r="AE86" i="3"/>
  <c r="GR85" i="3"/>
  <c r="FM85" i="3"/>
  <c r="EH85" i="3"/>
  <c r="DE85" i="3"/>
  <c r="BW85" i="3"/>
  <c r="AU85" i="3"/>
  <c r="P85" i="3"/>
  <c r="GA84" i="3"/>
  <c r="EW84" i="3"/>
  <c r="DO84" i="3"/>
  <c r="CM84" i="3"/>
  <c r="BH84" i="3"/>
  <c r="AD84" i="3"/>
  <c r="GP83" i="3"/>
  <c r="FK83" i="3"/>
  <c r="EE83" i="3"/>
  <c r="DB83" i="3"/>
  <c r="BV83" i="3"/>
  <c r="AT83" i="3"/>
  <c r="N83" i="3"/>
  <c r="FY82" i="3"/>
  <c r="ET82" i="3"/>
  <c r="DN82" i="3"/>
  <c r="CL82" i="3"/>
  <c r="BG82" i="3"/>
  <c r="AB82" i="3"/>
  <c r="GL81" i="3"/>
  <c r="FH81" i="3"/>
  <c r="ED81" i="3"/>
  <c r="DA81" i="3"/>
  <c r="BT81" i="3"/>
  <c r="AR81" i="3"/>
  <c r="I81" i="3"/>
  <c r="FV80" i="3"/>
  <c r="ES80" i="3"/>
  <c r="DM80" i="3"/>
  <c r="CJ80" i="3"/>
  <c r="BE80" i="3"/>
  <c r="Y80" i="3"/>
  <c r="GL79" i="3"/>
  <c r="FG79" i="3"/>
  <c r="EC79" i="3"/>
  <c r="CY79" i="3"/>
  <c r="BQ79" i="3"/>
  <c r="AO79" i="3"/>
  <c r="J79" i="3"/>
  <c r="FU78" i="3"/>
  <c r="EQ78" i="3"/>
  <c r="DK78" i="3"/>
  <c r="CG78" i="3"/>
  <c r="BB78" i="3"/>
  <c r="GB200" i="3"/>
  <c r="EM200" i="3"/>
  <c r="DA200" i="3"/>
  <c r="BO200" i="3"/>
  <c r="X200" i="3"/>
  <c r="GA199" i="3"/>
  <c r="EJ199" i="3"/>
  <c r="CV199" i="3"/>
  <c r="BM199" i="3"/>
  <c r="V199" i="3"/>
  <c r="GA198" i="3"/>
  <c r="EK198" i="3"/>
  <c r="CT198" i="3"/>
  <c r="BK198" i="3"/>
  <c r="U198" i="3"/>
  <c r="FV197" i="3"/>
  <c r="EK197" i="3"/>
  <c r="CR197" i="3"/>
  <c r="BI197" i="3"/>
  <c r="U197" i="3"/>
  <c r="FU196" i="3"/>
  <c r="EG196" i="3"/>
  <c r="CP196" i="3"/>
  <c r="BB196" i="3"/>
  <c r="Q196" i="3"/>
  <c r="FS195" i="3"/>
  <c r="EF195" i="3"/>
  <c r="CP195" i="3"/>
  <c r="AZ195" i="3"/>
  <c r="O195" i="3"/>
  <c r="FQ194" i="3"/>
  <c r="EC194" i="3"/>
  <c r="CO194" i="3"/>
  <c r="AZ194" i="3"/>
  <c r="H194" i="3"/>
  <c r="FN193" i="3"/>
  <c r="EA193" i="3"/>
  <c r="CN193" i="3"/>
  <c r="AX193" i="3"/>
  <c r="F193" i="3"/>
  <c r="FK192" i="3"/>
  <c r="DY192" i="3"/>
  <c r="CI192" i="3"/>
  <c r="AT192" i="3"/>
  <c r="G192" i="3"/>
  <c r="FE191" i="3"/>
  <c r="DV191" i="3"/>
  <c r="CG191" i="3"/>
  <c r="AS191" i="3"/>
  <c r="E191" i="3"/>
  <c r="FI190" i="3"/>
  <c r="DS190" i="3"/>
  <c r="CF190" i="3"/>
  <c r="AO190" i="3"/>
  <c r="D190" i="3"/>
  <c r="FG189" i="3"/>
  <c r="DQ189" i="3"/>
  <c r="CD189" i="3"/>
  <c r="AO189" i="3"/>
  <c r="GR188" i="3"/>
  <c r="FC188" i="3"/>
  <c r="DO188" i="3"/>
  <c r="CB188" i="3"/>
  <c r="AM188" i="3"/>
  <c r="GP187" i="3"/>
  <c r="FE187" i="3"/>
  <c r="DM187" i="3"/>
  <c r="CA187" i="3"/>
  <c r="AK187" i="3"/>
  <c r="GL186" i="3"/>
  <c r="FA186" i="3"/>
  <c r="DN186" i="3"/>
  <c r="BY186" i="3"/>
  <c r="AI186" i="3"/>
  <c r="GJ185" i="3"/>
  <c r="EX185" i="3"/>
  <c r="DL185" i="3"/>
  <c r="BU185" i="3"/>
  <c r="AJ185" i="3"/>
  <c r="GH184" i="3"/>
  <c r="EV184" i="3"/>
  <c r="DJ184" i="3"/>
  <c r="BT184" i="3"/>
  <c r="AG184" i="3"/>
  <c r="GJ183" i="3"/>
  <c r="ER183" i="3"/>
  <c r="DE183" i="3"/>
  <c r="BR183" i="3"/>
  <c r="AJ183" i="3"/>
  <c r="GP182" i="3"/>
  <c r="FB182" i="3"/>
  <c r="DT182" i="3"/>
  <c r="CJ182" i="3"/>
  <c r="AZ182" i="3"/>
  <c r="P182" i="3"/>
  <c r="FV181" i="3"/>
  <c r="EJ181" i="3"/>
  <c r="DD181" i="3"/>
  <c r="BR181" i="3"/>
  <c r="AJ181" i="3"/>
  <c r="GN180" i="3"/>
  <c r="FD180" i="3"/>
  <c r="DS180" i="3"/>
  <c r="CJ180" i="3"/>
  <c r="BB180" i="3"/>
  <c r="R180" i="3"/>
  <c r="FV179" i="3"/>
  <c r="EK179" i="3"/>
  <c r="DB179" i="3"/>
  <c r="BR179" i="3"/>
  <c r="AI179" i="3"/>
  <c r="GN178" i="3"/>
  <c r="FH178" i="3"/>
  <c r="DQ178" i="3"/>
  <c r="CJ178" i="3"/>
  <c r="BA178" i="3"/>
  <c r="P178" i="3"/>
  <c r="FV177" i="3"/>
  <c r="EO177" i="3"/>
  <c r="DB177" i="3"/>
  <c r="BQ177" i="3"/>
  <c r="AG177" i="3"/>
  <c r="GO176" i="3"/>
  <c r="FG176" i="3"/>
  <c r="DT176" i="3"/>
  <c r="CI176" i="3"/>
  <c r="AY176" i="3"/>
  <c r="P176" i="3"/>
  <c r="FU175" i="3"/>
  <c r="EM175" i="3"/>
  <c r="DB175" i="3"/>
  <c r="BO175" i="3"/>
  <c r="AH175" i="3"/>
  <c r="GN174" i="3"/>
  <c r="FE174" i="3"/>
  <c r="DV174" i="3"/>
  <c r="CI174" i="3"/>
  <c r="AY174" i="3"/>
  <c r="P174" i="3"/>
  <c r="FT173" i="3"/>
  <c r="EN173" i="3"/>
  <c r="DA173" i="3"/>
  <c r="BQ173" i="3"/>
  <c r="AH173" i="3"/>
  <c r="GP172" i="3"/>
  <c r="FE172" i="3"/>
  <c r="DU172" i="3"/>
  <c r="CG172" i="3"/>
  <c r="AZ172" i="3"/>
  <c r="O172" i="3"/>
  <c r="FX171" i="3"/>
  <c r="EN171" i="3"/>
  <c r="DA171" i="3"/>
  <c r="BQ171" i="3"/>
  <c r="AG171" i="3"/>
  <c r="GN170" i="3"/>
  <c r="FG170" i="3"/>
  <c r="DU170" i="3"/>
  <c r="CG170" i="3"/>
  <c r="AY170" i="3"/>
  <c r="M170" i="3"/>
  <c r="FX169" i="3"/>
  <c r="EM169" i="3"/>
  <c r="DA169" i="3"/>
  <c r="BP169" i="3"/>
  <c r="AE169" i="3"/>
  <c r="GP168" i="3"/>
  <c r="FF168" i="3"/>
  <c r="DS168" i="3"/>
  <c r="CK168" i="3"/>
  <c r="AW168" i="3"/>
  <c r="O168" i="3"/>
  <c r="FW167" i="3"/>
  <c r="EL167" i="3"/>
  <c r="DC167" i="3"/>
  <c r="BQ167" i="3"/>
  <c r="AG167" i="3"/>
  <c r="GP166" i="3"/>
  <c r="FD166" i="3"/>
  <c r="DS166" i="3"/>
  <c r="CJ166" i="3"/>
  <c r="AW166" i="3"/>
  <c r="O166" i="3"/>
  <c r="FX165" i="3"/>
  <c r="EL165" i="3"/>
  <c r="DB165" i="3"/>
  <c r="BS165" i="3"/>
  <c r="AG165" i="3"/>
  <c r="GO164" i="3"/>
  <c r="FD164" i="3"/>
  <c r="DV164" i="3"/>
  <c r="CH164" i="3"/>
  <c r="AY164" i="3"/>
  <c r="P164" i="3"/>
  <c r="FV163" i="3"/>
  <c r="EL163" i="3"/>
  <c r="DB163" i="3"/>
  <c r="BS163" i="3"/>
  <c r="AF163" i="3"/>
  <c r="GM162" i="3"/>
  <c r="FD162" i="3"/>
  <c r="DU162" i="3"/>
  <c r="CK162" i="3"/>
  <c r="BA162" i="3"/>
  <c r="N162" i="3"/>
  <c r="FV161" i="3"/>
  <c r="EK161" i="3"/>
  <c r="DC161" i="3"/>
  <c r="BS161" i="3"/>
  <c r="AD161" i="3"/>
  <c r="GN160" i="3"/>
  <c r="FC160" i="3"/>
  <c r="DS160" i="3"/>
  <c r="CK160" i="3"/>
  <c r="AZ160" i="3"/>
  <c r="N160" i="3"/>
  <c r="FV159" i="3"/>
  <c r="EI159" i="3"/>
  <c r="DD159" i="3"/>
  <c r="BR159" i="3"/>
  <c r="AH159" i="3"/>
  <c r="GN158" i="3"/>
  <c r="FC158" i="3"/>
  <c r="DU158" i="3"/>
  <c r="CL158" i="3"/>
  <c r="AX158" i="3"/>
  <c r="N158" i="3"/>
  <c r="FU157" i="3"/>
  <c r="EM157" i="3"/>
  <c r="DD157" i="3"/>
  <c r="BP157" i="3"/>
  <c r="AH157" i="3"/>
  <c r="GM156" i="3"/>
  <c r="FA156" i="3"/>
  <c r="DV156" i="3"/>
  <c r="CK156" i="3"/>
  <c r="AZ156" i="3"/>
  <c r="Q156" i="3"/>
  <c r="FS155" i="3"/>
  <c r="EM155" i="3"/>
  <c r="DC155" i="3"/>
  <c r="BQ155" i="3"/>
  <c r="AI155" i="3"/>
  <c r="GK154" i="3"/>
  <c r="FA154" i="3"/>
  <c r="DU154" i="3"/>
  <c r="CI154" i="3"/>
  <c r="AZ154" i="3"/>
  <c r="P154" i="3"/>
  <c r="FS153" i="3"/>
  <c r="EL153" i="3"/>
  <c r="DA153" i="3"/>
  <c r="BS153" i="3"/>
  <c r="AH153" i="3"/>
  <c r="GM152" i="3"/>
  <c r="FE152" i="3"/>
  <c r="DS152" i="3"/>
  <c r="CI152" i="3"/>
  <c r="AZ152" i="3"/>
  <c r="N152" i="3"/>
  <c r="FU151" i="3"/>
  <c r="EM151" i="3"/>
  <c r="DA151" i="3"/>
  <c r="BS151" i="3"/>
  <c r="AF151" i="3"/>
  <c r="GO150" i="3"/>
  <c r="FD150" i="3"/>
  <c r="DS150" i="3"/>
  <c r="CI150" i="3"/>
  <c r="BA150" i="3"/>
  <c r="P150" i="3"/>
  <c r="FX149" i="3"/>
  <c r="EK149" i="3"/>
  <c r="DA149" i="3"/>
  <c r="BR149" i="3"/>
  <c r="AI149" i="3"/>
  <c r="GO148" i="3"/>
  <c r="FB148" i="3"/>
  <c r="DS148" i="3"/>
  <c r="CJ148" i="3"/>
  <c r="AY148" i="3"/>
  <c r="P148" i="3"/>
  <c r="FX147" i="3"/>
  <c r="EK147" i="3"/>
  <c r="CZ147" i="3"/>
  <c r="BP147" i="3"/>
  <c r="AI147" i="3"/>
  <c r="GP146" i="3"/>
  <c r="FE146" i="3"/>
  <c r="DR146" i="3"/>
  <c r="CH146" i="3"/>
  <c r="BA146" i="3"/>
  <c r="P146" i="3"/>
  <c r="FV145" i="3"/>
  <c r="EK145" i="3"/>
  <c r="CX145" i="3"/>
  <c r="BS145" i="3"/>
  <c r="AH145" i="3"/>
  <c r="GN144" i="3"/>
  <c r="FE144" i="3"/>
  <c r="DR144" i="3"/>
  <c r="CH144" i="3"/>
  <c r="BA144" i="3"/>
  <c r="N144" i="3"/>
  <c r="FW143" i="3"/>
  <c r="EL143" i="3"/>
  <c r="CX143" i="3"/>
  <c r="BS143" i="3"/>
  <c r="AH143" i="3"/>
  <c r="GO142" i="3"/>
  <c r="FD142" i="3"/>
  <c r="DP142" i="3"/>
  <c r="CJ142" i="3"/>
  <c r="AZ142" i="3"/>
  <c r="P142" i="3"/>
  <c r="FW141" i="3"/>
  <c r="EJ141" i="3"/>
  <c r="CZ141" i="3"/>
  <c r="BR141" i="3"/>
  <c r="AF141" i="3"/>
  <c r="GP140" i="3"/>
  <c r="FD140" i="3"/>
  <c r="DV140" i="3"/>
  <c r="CJ140" i="3"/>
  <c r="AX140" i="3"/>
  <c r="P140" i="3"/>
  <c r="FW139" i="3"/>
  <c r="EJ139" i="3"/>
  <c r="DA139" i="3"/>
  <c r="BP139" i="3"/>
  <c r="AF139" i="3"/>
  <c r="GO138" i="3"/>
  <c r="FB138" i="3"/>
  <c r="DV138" i="3"/>
  <c r="CH138" i="3"/>
  <c r="AX138" i="3"/>
  <c r="O138" i="3"/>
  <c r="FU137" i="3"/>
  <c r="EJ137" i="3"/>
  <c r="DD137" i="3"/>
  <c r="BP137" i="3"/>
  <c r="AH137" i="3"/>
  <c r="GM136" i="3"/>
  <c r="FC136" i="3"/>
  <c r="DU136" i="3"/>
  <c r="CH136" i="3"/>
  <c r="AX136" i="3"/>
  <c r="P136" i="3"/>
  <c r="FU135" i="3"/>
  <c r="EM135" i="3"/>
  <c r="DB135" i="3"/>
  <c r="BP135" i="3"/>
  <c r="AG135" i="3"/>
  <c r="GM134" i="3"/>
  <c r="FE134" i="3"/>
  <c r="DS134" i="3"/>
  <c r="CJ134" i="3"/>
  <c r="AW134" i="3"/>
  <c r="N134" i="3"/>
  <c r="FW133" i="3"/>
  <c r="EN133" i="3"/>
  <c r="DB133" i="3"/>
  <c r="BO133" i="3"/>
  <c r="AE133" i="3"/>
  <c r="GM132" i="3"/>
  <c r="FF132" i="3"/>
  <c r="DT132" i="3"/>
  <c r="CJ132" i="3"/>
  <c r="AU132" i="3"/>
  <c r="N132" i="3"/>
  <c r="FV131" i="3"/>
  <c r="EL131" i="3"/>
  <c r="DB131" i="3"/>
  <c r="BS131" i="3"/>
  <c r="AE131" i="3"/>
  <c r="GO130" i="3"/>
  <c r="FG130" i="3"/>
  <c r="DY130" i="3"/>
  <c r="CS130" i="3"/>
  <c r="BG130" i="3"/>
  <c r="AA130" i="3"/>
  <c r="GG129" i="3"/>
  <c r="FC129" i="3"/>
  <c r="DS129" i="3"/>
  <c r="CI129" i="3"/>
  <c r="BC129" i="3"/>
  <c r="T129" i="3"/>
  <c r="GC128" i="3"/>
  <c r="EU128" i="3"/>
  <c r="DM128" i="3"/>
  <c r="CE128" i="3"/>
  <c r="AV128" i="3"/>
  <c r="N128" i="3"/>
  <c r="FY127" i="3"/>
  <c r="EP127" i="3"/>
  <c r="DI127" i="3"/>
  <c r="BX127" i="3"/>
  <c r="AN127" i="3"/>
  <c r="H127" i="3"/>
  <c r="FR126" i="3"/>
  <c r="EI126" i="3"/>
  <c r="DA126" i="3"/>
  <c r="BP126" i="3"/>
  <c r="AJ126" i="3"/>
  <c r="C126" i="3"/>
  <c r="FJ125" i="3"/>
  <c r="EE125" i="3"/>
  <c r="CV125" i="3"/>
  <c r="BJ125" i="3"/>
  <c r="AE125" i="3"/>
  <c r="GL124" i="3"/>
  <c r="FF124" i="3"/>
  <c r="DV124" i="3"/>
  <c r="CN124" i="3"/>
  <c r="BE124" i="3"/>
  <c r="W124" i="3"/>
  <c r="GH123" i="3"/>
  <c r="EZ123" i="3"/>
  <c r="DP123" i="3"/>
  <c r="CH123" i="3"/>
  <c r="AY123" i="3"/>
  <c r="S123" i="3"/>
  <c r="GA122" i="3"/>
  <c r="ER122" i="3"/>
  <c r="DL122" i="3"/>
  <c r="CA122" i="3"/>
  <c r="AS122" i="3"/>
  <c r="M122" i="3"/>
  <c r="FU121" i="3"/>
  <c r="EL121" i="3"/>
  <c r="DE121" i="3"/>
  <c r="BU121" i="3"/>
  <c r="AO121" i="3"/>
  <c r="H121" i="3"/>
  <c r="FP120" i="3"/>
  <c r="EG120" i="3"/>
  <c r="CU120" i="3"/>
  <c r="BQ120" i="3"/>
  <c r="AH120" i="3"/>
  <c r="GR119" i="3"/>
  <c r="FL119" i="3"/>
  <c r="EE119" i="3"/>
  <c r="CW119" i="3"/>
  <c r="BS119" i="3"/>
  <c r="AK119" i="3"/>
  <c r="H119" i="3"/>
  <c r="FQ118" i="3"/>
  <c r="EG118" i="3"/>
  <c r="DC118" i="3"/>
  <c r="BU118" i="3"/>
  <c r="AR118" i="3"/>
  <c r="J118" i="3"/>
  <c r="FU117" i="3"/>
  <c r="EM117" i="3"/>
  <c r="DG117" i="3"/>
  <c r="CA117" i="3"/>
  <c r="AW117" i="3"/>
  <c r="N117" i="3"/>
  <c r="GB116" i="3"/>
  <c r="EQ116" i="3"/>
  <c r="DM116" i="3"/>
  <c r="CG116" i="3"/>
  <c r="AY116" i="3"/>
  <c r="T116" i="3"/>
  <c r="GC115" i="3"/>
  <c r="EW115" i="3"/>
  <c r="DR115" i="3"/>
  <c r="CK115" i="3"/>
  <c r="BD115" i="3"/>
  <c r="Z115" i="3"/>
  <c r="GG114" i="3"/>
  <c r="FD114" i="3"/>
  <c r="DW114" i="3"/>
  <c r="CQ114" i="3"/>
  <c r="BJ114" i="3"/>
  <c r="AB114" i="3"/>
  <c r="GM113" i="3"/>
  <c r="FG113" i="3"/>
  <c r="EA113" i="3"/>
  <c r="CV113" i="3"/>
  <c r="BN113" i="3"/>
  <c r="AF113" i="3"/>
  <c r="B113" i="3"/>
  <c r="FK112" i="3"/>
  <c r="EH112" i="3"/>
  <c r="CZ112" i="3"/>
  <c r="BT112" i="3"/>
  <c r="AL112" i="3"/>
  <c r="D112" i="3"/>
  <c r="FQ111" i="3"/>
  <c r="EK111" i="3"/>
  <c r="DD111" i="3"/>
  <c r="BY111" i="3"/>
  <c r="AP111" i="3"/>
  <c r="J111" i="3"/>
  <c r="FW110" i="3"/>
  <c r="EO110" i="3"/>
  <c r="DJ110" i="3"/>
  <c r="BZ110" i="3"/>
  <c r="AV110" i="3"/>
  <c r="P110" i="3"/>
  <c r="FY109" i="3"/>
  <c r="ET109" i="3"/>
  <c r="DN109" i="3"/>
  <c r="CF109" i="3"/>
  <c r="AZ109" i="3"/>
  <c r="T109" i="3"/>
  <c r="GE108" i="3"/>
  <c r="EZ108" i="3"/>
  <c r="DR108" i="3"/>
  <c r="CL108" i="3"/>
  <c r="BF108" i="3"/>
  <c r="Z108" i="3"/>
  <c r="GL107" i="3"/>
  <c r="FB107" i="3"/>
  <c r="DV107" i="3"/>
  <c r="CP107" i="3"/>
  <c r="BJ107" i="3"/>
  <c r="AD107" i="3"/>
  <c r="GN106" i="3"/>
  <c r="FH106" i="3"/>
  <c r="EB106" i="3"/>
  <c r="CT106" i="3"/>
  <c r="BP106" i="3"/>
  <c r="AJ106" i="3"/>
  <c r="C106" i="3"/>
  <c r="FO105" i="3"/>
  <c r="ED105" i="3"/>
  <c r="CZ105" i="3"/>
  <c r="BT105" i="3"/>
  <c r="AN105" i="3"/>
  <c r="G105" i="3"/>
  <c r="FP104" i="3"/>
  <c r="EJ104" i="3"/>
  <c r="DF104" i="3"/>
  <c r="BX104" i="3"/>
  <c r="AS104" i="3"/>
  <c r="M104" i="3"/>
  <c r="FV103" i="3"/>
  <c r="EO103" i="3"/>
  <c r="DH103" i="3"/>
  <c r="CD103" i="3"/>
  <c r="AW103" i="3"/>
  <c r="Q103" i="3"/>
  <c r="FZ102" i="3"/>
  <c r="ET102" i="3"/>
  <c r="DN102" i="3"/>
  <c r="CJ102" i="3"/>
  <c r="BA102" i="3"/>
  <c r="U102" i="3"/>
  <c r="GF101" i="3"/>
  <c r="EZ101" i="3"/>
  <c r="DT101" i="3"/>
  <c r="CK101" i="3"/>
  <c r="BG101" i="3"/>
  <c r="X101" i="3"/>
  <c r="GJ100" i="3"/>
  <c r="FD100" i="3"/>
  <c r="DZ100" i="3"/>
  <c r="CQ100" i="3"/>
  <c r="BL100" i="3"/>
  <c r="AC100" i="3"/>
  <c r="GP99" i="3"/>
  <c r="FJ99" i="3"/>
  <c r="ED99" i="3"/>
  <c r="CW99" i="3"/>
  <c r="BM99" i="3"/>
  <c r="AI99" i="3"/>
  <c r="B99" i="3"/>
  <c r="FN98" i="3"/>
  <c r="EG98" i="3"/>
  <c r="DC98" i="3"/>
  <c r="BS98" i="3"/>
  <c r="AN98" i="3"/>
  <c r="G98" i="3"/>
  <c r="FT97" i="3"/>
  <c r="EM97" i="3"/>
  <c r="DG97" i="3"/>
  <c r="BX97" i="3"/>
  <c r="AQ97" i="3"/>
  <c r="M97" i="3"/>
  <c r="FZ96" i="3"/>
  <c r="EQ96" i="3"/>
  <c r="DI96" i="3"/>
  <c r="CB96" i="3"/>
  <c r="AW96" i="3"/>
  <c r="R96" i="3"/>
  <c r="GA95" i="3"/>
  <c r="EW95" i="3"/>
  <c r="DN95" i="3"/>
  <c r="CI95" i="3"/>
  <c r="BC95" i="3"/>
  <c r="W95" i="3"/>
  <c r="GG94" i="3"/>
  <c r="FB94" i="3"/>
  <c r="DS94" i="3"/>
  <c r="CM94" i="3"/>
  <c r="BI94" i="3"/>
  <c r="AA94" i="3"/>
  <c r="GL93" i="3"/>
  <c r="FC93" i="3"/>
  <c r="DY93" i="3"/>
  <c r="CR93" i="3"/>
  <c r="BM93" i="3"/>
  <c r="AF93" i="3"/>
  <c r="GQ92" i="3"/>
  <c r="FI92" i="3"/>
  <c r="EB92" i="3"/>
  <c r="CW92" i="3"/>
  <c r="BQ92" i="3"/>
  <c r="AL92" i="3"/>
  <c r="D92" i="3"/>
  <c r="FN91" i="3"/>
  <c r="EG91" i="3"/>
  <c r="DC91" i="3"/>
  <c r="BV91" i="3"/>
  <c r="AP91" i="3"/>
  <c r="G91" i="3"/>
  <c r="FP90" i="3"/>
  <c r="EM90" i="3"/>
  <c r="DH90" i="3"/>
  <c r="BZ90" i="3"/>
  <c r="AT90" i="3"/>
  <c r="K90" i="3"/>
  <c r="FW89" i="3"/>
  <c r="ER89" i="3"/>
  <c r="DK89" i="3"/>
  <c r="CF89" i="3"/>
  <c r="AY89" i="3"/>
  <c r="R89" i="3"/>
  <c r="GC88" i="3"/>
  <c r="EV88" i="3"/>
  <c r="DQ88" i="3"/>
  <c r="CL88" i="3"/>
  <c r="BD88" i="3"/>
  <c r="Z88" i="3"/>
  <c r="GN87" i="3"/>
  <c r="FH87" i="3"/>
  <c r="ED87" i="3"/>
  <c r="CX87" i="3"/>
  <c r="BT87" i="3"/>
  <c r="AO87" i="3"/>
  <c r="K87" i="3"/>
  <c r="FX86" i="3"/>
  <c r="ER86" i="3"/>
  <c r="DN86" i="3"/>
  <c r="CG86" i="3"/>
  <c r="BC86" i="3"/>
  <c r="Y86" i="3"/>
  <c r="GM85" i="3"/>
  <c r="FF85" i="3"/>
  <c r="EA85" i="3"/>
  <c r="CU85" i="3"/>
  <c r="BS85" i="3"/>
  <c r="AN85" i="3"/>
  <c r="I85" i="3"/>
  <c r="FV84" i="3"/>
  <c r="EM84" i="3"/>
  <c r="DK84" i="3"/>
  <c r="CH84" i="3"/>
  <c r="BB84" i="3"/>
  <c r="W84" i="3"/>
  <c r="GK83" i="3"/>
  <c r="FC83" i="3"/>
  <c r="DZ83" i="3"/>
  <c r="CT83" i="3"/>
  <c r="BR83" i="3"/>
  <c r="AL83" i="3"/>
  <c r="F83" i="3"/>
  <c r="FS82" i="3"/>
  <c r="EN82" i="3"/>
  <c r="DJ82" i="3"/>
  <c r="CF82" i="3"/>
  <c r="AZ82" i="3"/>
  <c r="T82" i="3"/>
  <c r="GH81" i="3"/>
  <c r="FB81" i="3"/>
  <c r="DZ81" i="3"/>
  <c r="CR81" i="3"/>
  <c r="BP81" i="3"/>
  <c r="AI81" i="3"/>
  <c r="E81" i="3"/>
  <c r="FR80" i="3"/>
  <c r="EO80" i="3"/>
  <c r="DH80" i="3"/>
  <c r="CA80" i="3"/>
  <c r="AW80" i="3"/>
  <c r="S80" i="3"/>
  <c r="GG79" i="3"/>
  <c r="EZ79" i="3"/>
  <c r="DX79" i="3"/>
  <c r="CO79" i="3"/>
  <c r="BM79" i="3"/>
  <c r="AH79" i="3"/>
  <c r="D79" i="3"/>
  <c r="FP78" i="3"/>
  <c r="EM78" i="3"/>
  <c r="DE78" i="3"/>
  <c r="CB78" i="3"/>
  <c r="AV78" i="3"/>
  <c r="T78" i="3"/>
  <c r="GE77" i="3"/>
  <c r="EW77" i="3"/>
  <c r="DT77" i="3"/>
  <c r="CN77" i="3"/>
  <c r="BL77" i="3"/>
  <c r="AF77" i="3"/>
  <c r="B77" i="3"/>
  <c r="FM76" i="3"/>
  <c r="EH76" i="3"/>
  <c r="DD76" i="3"/>
  <c r="CA76" i="3"/>
  <c r="AT76" i="3"/>
  <c r="R76" i="3"/>
  <c r="GB75" i="3"/>
  <c r="EV75" i="3"/>
  <c r="DT75" i="3"/>
  <c r="CM75" i="3"/>
  <c r="BJ75" i="3"/>
  <c r="AC75" i="3"/>
  <c r="GP74" i="3"/>
  <c r="FL74" i="3"/>
  <c r="EI74" i="3"/>
  <c r="DB74" i="3"/>
  <c r="BY74" i="3"/>
  <c r="AQ74" i="3"/>
  <c r="M74" i="3"/>
  <c r="GA73" i="3"/>
  <c r="EU73" i="3"/>
  <c r="DR73" i="3"/>
  <c r="CK73" i="3"/>
  <c r="BG73" i="3"/>
  <c r="AB73" i="3"/>
  <c r="GO72" i="3"/>
  <c r="FK72" i="3"/>
  <c r="EG72" i="3"/>
  <c r="CY72" i="3"/>
  <c r="BV72" i="3"/>
  <c r="AP72" i="3"/>
  <c r="N72" i="3"/>
  <c r="FY71" i="3"/>
  <c r="ES71" i="3"/>
  <c r="DN71" i="3"/>
  <c r="CH71" i="3"/>
  <c r="BF71" i="3"/>
  <c r="AA71" i="3"/>
  <c r="GM70" i="3"/>
  <c r="FI70" i="3"/>
  <c r="EB70" i="3"/>
  <c r="CX70" i="3"/>
  <c r="BU70" i="3"/>
  <c r="AO70" i="3"/>
  <c r="L70" i="3"/>
  <c r="FV69" i="3"/>
  <c r="EP69" i="3"/>
  <c r="DN69" i="3"/>
  <c r="CG69" i="3"/>
  <c r="BD69" i="3"/>
  <c r="Y69" i="3"/>
  <c r="GJ68" i="3"/>
  <c r="FF68" i="3"/>
  <c r="EC68" i="3"/>
  <c r="CW68" i="3"/>
  <c r="BS68" i="3"/>
  <c r="AM68" i="3"/>
  <c r="G68" i="3"/>
  <c r="FU67" i="3"/>
  <c r="EO67" i="3"/>
  <c r="DM67" i="3"/>
  <c r="CE67" i="3"/>
  <c r="BA67" i="3"/>
  <c r="V67" i="3"/>
  <c r="GI66" i="3"/>
  <c r="FE66" i="3"/>
  <c r="EA66" i="3"/>
  <c r="CU66" i="3"/>
  <c r="BP66" i="3"/>
  <c r="AJ66" i="3"/>
  <c r="H66" i="3"/>
  <c r="FT65" i="3"/>
  <c r="EM65" i="3"/>
  <c r="DK65" i="3"/>
  <c r="CB65" i="3"/>
  <c r="AZ65" i="3"/>
  <c r="U65" i="3"/>
  <c r="GH64" i="3"/>
  <c r="FC64" i="3"/>
  <c r="DV64" i="3"/>
  <c r="CR64" i="3"/>
  <c r="BO64" i="3"/>
  <c r="AI64" i="3"/>
  <c r="F64" i="3"/>
  <c r="FR63" i="3"/>
  <c r="EJ63" i="3"/>
  <c r="DH63" i="3"/>
  <c r="CA63" i="3"/>
  <c r="AY63" i="3"/>
  <c r="S63" i="3"/>
  <c r="GF62" i="3"/>
  <c r="EZ62" i="3"/>
  <c r="DW62" i="3"/>
  <c r="CQ62" i="3"/>
  <c r="BO62" i="3"/>
  <c r="AG62" i="3"/>
  <c r="GR61" i="3"/>
  <c r="FO61" i="3"/>
  <c r="EI61" i="3"/>
  <c r="DG61" i="3"/>
  <c r="BY61" i="3"/>
  <c r="AW61" i="3"/>
  <c r="P61" i="3"/>
  <c r="GC60" i="3"/>
  <c r="EY60" i="3"/>
  <c r="DV60" i="3"/>
  <c r="CO60" i="3"/>
  <c r="BM60" i="3"/>
  <c r="AD60" i="3"/>
  <c r="B60" i="3"/>
  <c r="FN59" i="3"/>
  <c r="EH59" i="3"/>
  <c r="DE59" i="3"/>
  <c r="BV59" i="3"/>
  <c r="AT59" i="3"/>
  <c r="S59" i="3"/>
  <c r="GH58" i="3"/>
  <c r="FG58" i="3"/>
  <c r="EF58" i="3"/>
  <c r="DB58" i="3"/>
  <c r="CA58" i="3"/>
  <c r="AY58" i="3"/>
  <c r="Y58" i="3"/>
  <c r="GN57" i="3"/>
  <c r="FL57" i="3"/>
  <c r="EJ57" i="3"/>
  <c r="DG57" i="3"/>
  <c r="CG57" i="3"/>
  <c r="BF57" i="3"/>
  <c r="AC57" i="3"/>
  <c r="GR56" i="3"/>
  <c r="FQ56" i="3"/>
  <c r="EO56" i="3"/>
  <c r="DO56" i="3"/>
  <c r="CK56" i="3"/>
  <c r="BK56" i="3"/>
  <c r="AH56" i="3"/>
  <c r="F56" i="3"/>
  <c r="FW55" i="3"/>
  <c r="EV55" i="3"/>
  <c r="DS55" i="3"/>
  <c r="CR55" i="3"/>
  <c r="BN55" i="3"/>
  <c r="AN55" i="3"/>
  <c r="M55" i="3"/>
  <c r="GB54" i="3"/>
  <c r="FA54" i="3"/>
  <c r="DV54" i="3"/>
  <c r="CV54" i="3"/>
  <c r="BU54" i="3"/>
  <c r="AS54" i="3"/>
  <c r="R54" i="3"/>
  <c r="GH53" i="3"/>
  <c r="FD53" i="3"/>
  <c r="EC53" i="3"/>
  <c r="DA53" i="3"/>
  <c r="CA53" i="3"/>
  <c r="AY53" i="3"/>
  <c r="W53" i="3"/>
  <c r="GK52" i="3"/>
  <c r="FI52" i="3"/>
  <c r="EI52" i="3"/>
  <c r="DH52" i="3"/>
  <c r="CE52" i="3"/>
  <c r="BC52" i="3"/>
  <c r="Z52" i="3"/>
  <c r="GQ51" i="3"/>
  <c r="FP51" i="3"/>
  <c r="EM51" i="3"/>
  <c r="DM51" i="3"/>
  <c r="CJ51" i="3"/>
  <c r="BH51" i="3"/>
  <c r="AH51" i="3"/>
  <c r="E51" i="3"/>
  <c r="FU50" i="3"/>
  <c r="ET50" i="3"/>
  <c r="DP50" i="3"/>
  <c r="CP50" i="3"/>
  <c r="BO50" i="3"/>
  <c r="AM50" i="3"/>
  <c r="K50" i="3"/>
  <c r="FX49" i="3"/>
  <c r="EX49" i="3"/>
  <c r="DW49" i="3"/>
  <c r="CU49" i="3"/>
  <c r="BT49" i="3"/>
  <c r="AQ49" i="3"/>
  <c r="O49" i="3"/>
  <c r="GE48" i="3"/>
  <c r="FC48" i="3"/>
  <c r="EC48" i="3"/>
  <c r="DA48" i="3"/>
  <c r="BY48" i="3"/>
  <c r="AV48" i="3"/>
  <c r="T48" i="3"/>
  <c r="GK47" i="3"/>
  <c r="FJ47" i="3"/>
  <c r="EG47" i="3"/>
  <c r="DD47" i="3"/>
  <c r="CB47" i="3"/>
  <c r="BB47" i="3"/>
  <c r="AA47" i="3"/>
  <c r="GO46" i="3"/>
  <c r="FO46" i="3"/>
  <c r="EJ46" i="3"/>
  <c r="DJ46" i="3"/>
  <c r="CI46" i="3"/>
  <c r="BG46" i="3"/>
  <c r="AF46" i="3"/>
  <c r="E46" i="3"/>
  <c r="FR45" i="3"/>
  <c r="ER45" i="3"/>
  <c r="DO45" i="3"/>
  <c r="CO45" i="3"/>
  <c r="BM45" i="3"/>
  <c r="AI45" i="3"/>
  <c r="I45" i="3"/>
  <c r="FY44" i="3"/>
  <c r="EW44" i="3"/>
  <c r="DU44" i="3"/>
  <c r="CS44" i="3"/>
  <c r="BQ44" i="3"/>
  <c r="AP44" i="3"/>
  <c r="N44" i="3"/>
  <c r="GE43" i="3"/>
  <c r="FA43" i="3"/>
  <c r="EA43" i="3"/>
  <c r="CX43" i="3"/>
  <c r="BV43" i="3"/>
  <c r="AV43" i="3"/>
  <c r="U43" i="3"/>
  <c r="GI42" i="3"/>
  <c r="FF42" i="3"/>
  <c r="ED42" i="3"/>
  <c r="DD42" i="3"/>
  <c r="CC42" i="3"/>
  <c r="AZ42" i="3"/>
  <c r="Z42" i="3"/>
  <c r="GL41" i="3"/>
  <c r="FL41" i="3"/>
  <c r="EK41" i="3"/>
  <c r="DI41" i="3"/>
  <c r="CH41" i="3"/>
  <c r="BG41" i="3"/>
  <c r="AC41" i="3"/>
  <c r="B41" i="3"/>
  <c r="FQ40" i="3"/>
  <c r="EQ40" i="3"/>
  <c r="DO40" i="3"/>
  <c r="CK40" i="3"/>
  <c r="BK40" i="3"/>
  <c r="AH40" i="3"/>
  <c r="H40" i="3"/>
  <c r="FW39" i="3"/>
  <c r="EU39" i="3"/>
  <c r="DS39" i="3"/>
  <c r="CR39" i="3"/>
  <c r="BP39" i="3"/>
  <c r="AP39" i="3"/>
  <c r="L39" i="3"/>
  <c r="GC38" i="3"/>
  <c r="EZ38" i="3"/>
  <c r="DX38" i="3"/>
  <c r="CX38" i="3"/>
  <c r="BW38" i="3"/>
  <c r="AT38" i="3"/>
  <c r="Q38" i="3"/>
  <c r="GF37" i="3"/>
  <c r="FF37" i="3"/>
  <c r="EE37" i="3"/>
  <c r="DB37" i="3"/>
  <c r="CB37" i="3"/>
  <c r="AW37" i="3"/>
  <c r="W37" i="3"/>
  <c r="GM36" i="3"/>
  <c r="FK36" i="3"/>
  <c r="EJ36" i="3"/>
  <c r="DI36" i="3"/>
  <c r="CE36" i="3"/>
  <c r="BD36" i="3"/>
  <c r="AB36" i="3"/>
  <c r="B36" i="3"/>
  <c r="FQ35" i="3"/>
  <c r="EM35" i="3"/>
  <c r="DL35" i="3"/>
  <c r="CJ35" i="3"/>
  <c r="BJ35" i="3"/>
  <c r="AH35" i="3"/>
  <c r="F35" i="3"/>
  <c r="FU34" i="3"/>
  <c r="ER34" i="3"/>
  <c r="DR34" i="3"/>
  <c r="CQ34" i="3"/>
  <c r="BN34" i="3"/>
  <c r="AN34" i="3"/>
  <c r="K34" i="3"/>
  <c r="FZ33" i="3"/>
  <c r="EZ33" i="3"/>
  <c r="DW33" i="3"/>
  <c r="CV33" i="3"/>
  <c r="BS33" i="3"/>
  <c r="AQ33" i="3"/>
  <c r="Q33" i="3"/>
  <c r="GG32" i="3"/>
  <c r="FD32" i="3"/>
  <c r="EC32" i="3"/>
  <c r="CY32" i="3"/>
  <c r="BY32" i="3"/>
  <c r="AX32" i="3"/>
  <c r="V32" i="3"/>
  <c r="GL31" i="3"/>
  <c r="FI31" i="3"/>
  <c r="EG31" i="3"/>
  <c r="DF31" i="3"/>
  <c r="CD31" i="3"/>
  <c r="BD31" i="3"/>
  <c r="AB31" i="3"/>
  <c r="GO30" i="3"/>
  <c r="FN30" i="3"/>
  <c r="EL30" i="3"/>
  <c r="DL30" i="3"/>
  <c r="CJ30" i="3"/>
  <c r="BH30" i="3"/>
  <c r="AE30" i="3"/>
  <c r="C30" i="3"/>
  <c r="FT29" i="3"/>
  <c r="ES29" i="3"/>
  <c r="DP29" i="3"/>
  <c r="CP29" i="3"/>
  <c r="BK29" i="3"/>
  <c r="AK29" i="3"/>
  <c r="J29" i="3"/>
  <c r="FY28" i="3"/>
  <c r="EX28" i="3"/>
  <c r="DU28" i="3"/>
  <c r="CS28" i="3"/>
  <c r="BS28" i="3"/>
  <c r="AP28" i="3"/>
  <c r="O28" i="3"/>
  <c r="GE27" i="3"/>
  <c r="FA27" i="3"/>
  <c r="EA27" i="3"/>
  <c r="CZ27" i="3"/>
  <c r="BX27" i="3"/>
  <c r="AV27" i="3"/>
  <c r="T27" i="3"/>
  <c r="GI26" i="3"/>
  <c r="FH26" i="3"/>
  <c r="EF26" i="3"/>
  <c r="DF26" i="3"/>
  <c r="CB26" i="3"/>
  <c r="AZ26" i="3"/>
  <c r="Y26" i="3"/>
  <c r="GN25" i="3"/>
  <c r="FN25" i="3"/>
  <c r="EL25" i="3"/>
  <c r="DJ25" i="3"/>
  <c r="CG25" i="3"/>
  <c r="BE25" i="3"/>
  <c r="AE25" i="3"/>
  <c r="D25" i="3"/>
  <c r="FR24" i="3"/>
  <c r="ER24" i="3"/>
  <c r="DM24" i="3"/>
  <c r="CM24" i="3"/>
  <c r="BL24" i="3"/>
  <c r="AJ24" i="3"/>
  <c r="I24" i="3"/>
  <c r="FU23" i="3"/>
  <c r="EU23" i="3"/>
  <c r="DT23" i="3"/>
  <c r="CR23" i="3"/>
  <c r="BQ23" i="3"/>
  <c r="AP23" i="3"/>
  <c r="L23" i="3"/>
  <c r="GC22" i="3"/>
  <c r="EZ22" i="3"/>
  <c r="DZ22" i="3"/>
  <c r="CX22" i="3"/>
  <c r="BV22" i="3"/>
  <c r="AT22" i="3"/>
  <c r="S22" i="3"/>
  <c r="GH21" i="3"/>
  <c r="FH21" i="3"/>
  <c r="ED21" i="3"/>
  <c r="DB21" i="3"/>
  <c r="CA21" i="3"/>
  <c r="AY21" i="3"/>
  <c r="Y21" i="3"/>
  <c r="GL20" i="3"/>
  <c r="FL20" i="3"/>
  <c r="EI20" i="3"/>
  <c r="DG20" i="3"/>
  <c r="CG20" i="3"/>
  <c r="BF20" i="3"/>
  <c r="AC20" i="3"/>
  <c r="C20" i="3"/>
  <c r="FO19" i="3"/>
  <c r="EO19" i="3"/>
  <c r="DN19" i="3"/>
  <c r="CL19" i="3"/>
  <c r="BK19" i="3"/>
  <c r="AF19" i="3"/>
  <c r="F19" i="3"/>
  <c r="FV18" i="3"/>
  <c r="ET18" i="3"/>
  <c r="DS18" i="3"/>
  <c r="CR18" i="3"/>
  <c r="BN18" i="3"/>
  <c r="AM18" i="3"/>
  <c r="K18" i="3"/>
  <c r="GB17" i="3"/>
  <c r="EZ17" i="3"/>
  <c r="DX17" i="3"/>
  <c r="CV17" i="3"/>
  <c r="BS17" i="3"/>
  <c r="AS17" i="3"/>
  <c r="R17" i="3"/>
  <c r="GF16" i="3"/>
  <c r="FD16" i="3"/>
  <c r="EC16" i="3"/>
  <c r="DA16" i="3"/>
  <c r="CA16" i="3"/>
  <c r="AW16" i="3"/>
  <c r="W16" i="3"/>
  <c r="GK15" i="3"/>
  <c r="FI15" i="3"/>
  <c r="EI15" i="3"/>
  <c r="DH15" i="3"/>
  <c r="CE15" i="3"/>
  <c r="BD15" i="3"/>
  <c r="Z15" i="3"/>
  <c r="GQ14" i="3"/>
  <c r="FP14" i="3"/>
  <c r="EN14" i="3"/>
  <c r="DM14" i="3"/>
  <c r="CH14" i="3"/>
  <c r="BH14" i="3"/>
  <c r="AG14" i="3"/>
  <c r="E14" i="3"/>
  <c r="FU13" i="3"/>
  <c r="ET13" i="3"/>
  <c r="DP13" i="3"/>
  <c r="CO13" i="3"/>
  <c r="BM13" i="3"/>
  <c r="AM13" i="3"/>
  <c r="K13" i="3"/>
  <c r="FZ12" i="3"/>
  <c r="EW12" i="3"/>
  <c r="DU12" i="3"/>
  <c r="CU12" i="3"/>
  <c r="BT12" i="3"/>
  <c r="AQ12" i="3"/>
  <c r="O12" i="3"/>
  <c r="GC11" i="3"/>
  <c r="FC11" i="3"/>
  <c r="EB11" i="3"/>
  <c r="CY11" i="3"/>
  <c r="BY11" i="3"/>
  <c r="AV11" i="3"/>
  <c r="T11" i="3"/>
  <c r="GK10" i="3"/>
  <c r="FH10" i="3"/>
  <c r="EG10" i="3"/>
  <c r="DF10" i="3"/>
  <c r="CB10" i="3"/>
  <c r="BB10" i="3"/>
  <c r="AA10" i="3"/>
  <c r="GP9" i="3"/>
  <c r="FN9" i="3"/>
  <c r="EJ9" i="3"/>
  <c r="DJ9" i="3"/>
  <c r="CI9" i="3"/>
  <c r="BG9" i="3"/>
  <c r="AF9" i="3"/>
  <c r="C9" i="3"/>
  <c r="FR8" i="3"/>
  <c r="EQ8" i="3"/>
  <c r="DO8" i="3"/>
  <c r="CO8" i="3"/>
  <c r="BM8" i="3"/>
  <c r="AK8" i="3"/>
  <c r="H8" i="3"/>
  <c r="FW7" i="3"/>
  <c r="EW7" i="3"/>
  <c r="DV7" i="3"/>
  <c r="CS7" i="3"/>
  <c r="BP7" i="3"/>
  <c r="AN7" i="3"/>
  <c r="N7" i="3"/>
  <c r="GD6" i="3"/>
  <c r="FA6" i="3"/>
  <c r="EA6" i="3"/>
  <c r="CV6" i="3"/>
  <c r="BV6" i="3"/>
  <c r="AU6" i="3"/>
  <c r="S6" i="3"/>
  <c r="GI5" i="3"/>
  <c r="FH5" i="3"/>
  <c r="ED5" i="3"/>
  <c r="DD5" i="3"/>
  <c r="CA5" i="3"/>
  <c r="BA5" i="3"/>
  <c r="Y5" i="3"/>
  <c r="GL4" i="3"/>
  <c r="FL4" i="3"/>
  <c r="EK4" i="3"/>
  <c r="DI4" i="3"/>
  <c r="CG4" i="3"/>
  <c r="BE4" i="3"/>
  <c r="AC4" i="3"/>
  <c r="B4" i="3"/>
  <c r="FQ3" i="3"/>
  <c r="EQ3" i="3"/>
  <c r="DM3" i="3"/>
  <c r="CM3" i="3"/>
  <c r="BJ3" i="3"/>
  <c r="AH3" i="3"/>
  <c r="H3" i="3"/>
  <c r="FX2" i="3"/>
  <c r="EU2" i="3"/>
  <c r="DR2" i="3"/>
  <c r="CP2" i="3"/>
  <c r="BP2" i="3"/>
  <c r="AO2" i="3"/>
  <c r="L2" i="3"/>
  <c r="DH110" i="3"/>
  <c r="FD21" i="3"/>
  <c r="GA200" i="3"/>
  <c r="EK200" i="3"/>
  <c r="CZ200" i="3"/>
  <c r="BM200" i="3"/>
  <c r="W200" i="3"/>
  <c r="FX199" i="3"/>
  <c r="EI199" i="3"/>
  <c r="CU199" i="3"/>
  <c r="BK199" i="3"/>
  <c r="T199" i="3"/>
  <c r="FZ198" i="3"/>
  <c r="EF198" i="3"/>
  <c r="CS198" i="3"/>
  <c r="BF198" i="3"/>
  <c r="S198" i="3"/>
  <c r="FU197" i="3"/>
  <c r="EF197" i="3"/>
  <c r="CQ197" i="3"/>
  <c r="BC197" i="3"/>
  <c r="P197" i="3"/>
  <c r="FS196" i="3"/>
  <c r="EF196" i="3"/>
  <c r="CO196" i="3"/>
  <c r="BA196" i="3"/>
  <c r="P196" i="3"/>
  <c r="FR195" i="3"/>
  <c r="EB195" i="3"/>
  <c r="CN195" i="3"/>
  <c r="AX195" i="3"/>
  <c r="N195" i="3"/>
  <c r="FP194" i="3"/>
  <c r="EB194" i="3"/>
  <c r="CK194" i="3"/>
  <c r="AV194" i="3"/>
  <c r="G194" i="3"/>
  <c r="FL193" i="3"/>
  <c r="DZ193" i="3"/>
  <c r="CL193" i="3"/>
  <c r="AV193" i="3"/>
  <c r="E193" i="3"/>
  <c r="FJ192" i="3"/>
  <c r="DW192" i="3"/>
  <c r="CH192" i="3"/>
  <c r="AS192" i="3"/>
  <c r="F192" i="3"/>
  <c r="FD191" i="3"/>
  <c r="DU191" i="3"/>
  <c r="CF191" i="3"/>
  <c r="AR191" i="3"/>
  <c r="D191" i="3"/>
  <c r="FB190" i="3"/>
  <c r="DR190" i="3"/>
  <c r="CD190" i="3"/>
  <c r="AN190" i="3"/>
  <c r="B190" i="3"/>
  <c r="FD189" i="3"/>
  <c r="DL189" i="3"/>
  <c r="CC189" i="3"/>
  <c r="AL189" i="3"/>
  <c r="GQ188" i="3"/>
  <c r="FB188" i="3"/>
  <c r="DN188" i="3"/>
  <c r="BZ188" i="3"/>
  <c r="AL188" i="3"/>
  <c r="GO187" i="3"/>
  <c r="FB187" i="3"/>
  <c r="DJ187" i="3"/>
  <c r="BX187" i="3"/>
  <c r="AJ187" i="3"/>
  <c r="GK186" i="3"/>
  <c r="EZ186" i="3"/>
  <c r="DH186" i="3"/>
  <c r="BX186" i="3"/>
  <c r="AH186" i="3"/>
  <c r="GI185" i="3"/>
  <c r="EW185" i="3"/>
  <c r="DK185" i="3"/>
  <c r="BT185" i="3"/>
  <c r="AI185" i="3"/>
  <c r="GG184" i="3"/>
  <c r="ES184" i="3"/>
  <c r="DG184" i="3"/>
  <c r="BS184" i="3"/>
  <c r="AF184" i="3"/>
  <c r="GE183" i="3"/>
  <c r="EQ183" i="3"/>
  <c r="DD183" i="3"/>
  <c r="BQ183" i="3"/>
  <c r="AF183" i="3"/>
  <c r="GO182" i="3"/>
  <c r="FA182" i="3"/>
  <c r="DR182" i="3"/>
  <c r="CG182" i="3"/>
  <c r="AY182" i="3"/>
  <c r="O182" i="3"/>
  <c r="FU181" i="3"/>
  <c r="EI181" i="3"/>
  <c r="CX181" i="3"/>
  <c r="BQ181" i="3"/>
  <c r="AH181" i="3"/>
  <c r="GM180" i="3"/>
  <c r="FA180" i="3"/>
  <c r="DR180" i="3"/>
  <c r="CI180" i="3"/>
  <c r="AY180" i="3"/>
  <c r="M180" i="3"/>
  <c r="FU179" i="3"/>
  <c r="EH179" i="3"/>
  <c r="DA179" i="3"/>
  <c r="BQ179" i="3"/>
  <c r="AH179" i="3"/>
  <c r="GM178" i="3"/>
  <c r="FB178" i="3"/>
  <c r="DP178" i="3"/>
  <c r="CI178" i="3"/>
  <c r="AZ178" i="3"/>
  <c r="O178" i="3"/>
  <c r="FU177" i="3"/>
  <c r="EF177" i="3"/>
  <c r="DA177" i="3"/>
  <c r="BP177" i="3"/>
  <c r="AF177" i="3"/>
  <c r="GM176" i="3"/>
  <c r="FF176" i="3"/>
  <c r="DR176" i="3"/>
  <c r="CH176" i="3"/>
  <c r="AX176" i="3"/>
  <c r="O176" i="3"/>
  <c r="FT175" i="3"/>
  <c r="EL175" i="3"/>
  <c r="CZ175" i="3"/>
  <c r="BN175" i="3"/>
  <c r="AG175" i="3"/>
  <c r="GM174" i="3"/>
  <c r="FD174" i="3"/>
  <c r="DS174" i="3"/>
  <c r="CF174" i="3"/>
  <c r="AX174" i="3"/>
  <c r="N174" i="3"/>
  <c r="FR173" i="3"/>
  <c r="EM173" i="3"/>
  <c r="CZ173" i="3"/>
  <c r="BN173" i="3"/>
  <c r="AG173" i="3"/>
  <c r="GK172" i="3"/>
  <c r="FD172" i="3"/>
  <c r="DT172" i="3"/>
  <c r="CF172" i="3"/>
  <c r="AX172" i="3"/>
  <c r="N172" i="3"/>
  <c r="FW171" i="3"/>
  <c r="EL171" i="3"/>
  <c r="CX171" i="3"/>
  <c r="BP171" i="3"/>
  <c r="AF171" i="3"/>
  <c r="GK170" i="3"/>
  <c r="FD170" i="3"/>
  <c r="DR170" i="3"/>
  <c r="CF170" i="3"/>
  <c r="AX170" i="3"/>
  <c r="L170" i="3"/>
  <c r="FW169" i="3"/>
  <c r="EL169" i="3"/>
  <c r="CZ169" i="3"/>
  <c r="BO169" i="3"/>
  <c r="AD169" i="3"/>
  <c r="GM168" i="3"/>
  <c r="FE168" i="3"/>
  <c r="DR168" i="3"/>
  <c r="CE168" i="3"/>
  <c r="AV168" i="3"/>
  <c r="N168" i="3"/>
  <c r="FV167" i="3"/>
  <c r="EJ167" i="3"/>
  <c r="CZ167" i="3"/>
  <c r="BM167" i="3"/>
  <c r="AD167" i="3"/>
  <c r="GN166" i="3"/>
  <c r="FC166" i="3"/>
  <c r="DR166" i="3"/>
  <c r="CI166" i="3"/>
  <c r="AV166" i="3"/>
  <c r="N166" i="3"/>
  <c r="FT165" i="3"/>
  <c r="EK165" i="3"/>
  <c r="DA165" i="3"/>
  <c r="BM165" i="3"/>
  <c r="AF165" i="3"/>
  <c r="GN164" i="3"/>
  <c r="FC164" i="3"/>
  <c r="DQ164" i="3"/>
  <c r="CG164" i="3"/>
  <c r="AX164" i="3"/>
  <c r="M164" i="3"/>
  <c r="FU163" i="3"/>
  <c r="EK163" i="3"/>
  <c r="CY163" i="3"/>
  <c r="BR163" i="3"/>
  <c r="AE163" i="3"/>
  <c r="GL162" i="3"/>
  <c r="FC162" i="3"/>
  <c r="DT162" i="3"/>
  <c r="CJ162" i="3"/>
  <c r="AW162" i="3"/>
  <c r="K162" i="3"/>
  <c r="FU161" i="3"/>
  <c r="EJ161" i="3"/>
  <c r="CY161" i="3"/>
  <c r="BR161" i="3"/>
  <c r="AC161" i="3"/>
  <c r="GL160" i="3"/>
  <c r="FB160" i="3"/>
  <c r="DR160" i="3"/>
  <c r="CJ160" i="3"/>
  <c r="AY160" i="3"/>
  <c r="M160" i="3"/>
  <c r="FT159" i="3"/>
  <c r="EH159" i="3"/>
  <c r="DC159" i="3"/>
  <c r="BQ159" i="3"/>
  <c r="AC159" i="3"/>
  <c r="GM158" i="3"/>
  <c r="EZ158" i="3"/>
  <c r="DT158" i="3"/>
  <c r="CI158" i="3"/>
  <c r="AW158" i="3"/>
  <c r="M158" i="3"/>
  <c r="FT157" i="3"/>
  <c r="EH157" i="3"/>
  <c r="DC157" i="3"/>
  <c r="BO157" i="3"/>
  <c r="AG157" i="3"/>
  <c r="GL156" i="3"/>
  <c r="EZ156" i="3"/>
  <c r="DT156" i="3"/>
  <c r="CJ156" i="3"/>
  <c r="AW156" i="3"/>
  <c r="L156" i="3"/>
  <c r="FR155" i="3"/>
  <c r="EL155" i="3"/>
  <c r="DB155" i="3"/>
  <c r="BO155" i="3"/>
  <c r="AG155" i="3"/>
  <c r="GJ154" i="3"/>
  <c r="EZ154" i="3"/>
  <c r="DT154" i="3"/>
  <c r="CH154" i="3"/>
  <c r="AY154" i="3"/>
  <c r="O154" i="3"/>
  <c r="FR153" i="3"/>
  <c r="EK153" i="3"/>
  <c r="CZ153" i="3"/>
  <c r="BP153" i="3"/>
  <c r="AG153" i="3"/>
  <c r="GJ152" i="3"/>
  <c r="EY152" i="3"/>
  <c r="DR152" i="3"/>
  <c r="CH152" i="3"/>
  <c r="AX152" i="3"/>
  <c r="M152" i="3"/>
  <c r="FR151" i="3"/>
  <c r="EI151" i="3"/>
  <c r="CZ151" i="3"/>
  <c r="BQ151" i="3"/>
  <c r="AE151" i="3"/>
  <c r="GN150" i="3"/>
  <c r="FC150" i="3"/>
  <c r="DR150" i="3"/>
  <c r="CH150" i="3"/>
  <c r="AW150" i="3"/>
  <c r="M150" i="3"/>
  <c r="FS149" i="3"/>
  <c r="EI149" i="3"/>
  <c r="CZ149" i="3"/>
  <c r="BQ149" i="3"/>
  <c r="AE149" i="3"/>
  <c r="GM148" i="3"/>
  <c r="FA148" i="3"/>
  <c r="DR148" i="3"/>
  <c r="CG148" i="3"/>
  <c r="AX148" i="3"/>
  <c r="O148" i="3"/>
  <c r="FU147" i="3"/>
  <c r="EJ147" i="3"/>
  <c r="CY147" i="3"/>
  <c r="BO147" i="3"/>
  <c r="AH147" i="3"/>
  <c r="GM146" i="3"/>
  <c r="FA146" i="3"/>
  <c r="DQ146" i="3"/>
  <c r="CE146" i="3"/>
  <c r="AZ146" i="3"/>
  <c r="N146" i="3"/>
  <c r="FU145" i="3"/>
  <c r="EI145" i="3"/>
  <c r="CW145" i="3"/>
  <c r="BO145" i="3"/>
  <c r="AG145" i="3"/>
  <c r="GK144" i="3"/>
  <c r="FD144" i="3"/>
  <c r="DO144" i="3"/>
  <c r="CG144" i="3"/>
  <c r="AY144" i="3"/>
  <c r="M144" i="3"/>
  <c r="FU143" i="3"/>
  <c r="EI143" i="3"/>
  <c r="CW143" i="3"/>
  <c r="BR143" i="3"/>
  <c r="AE143" i="3"/>
  <c r="GM142" i="3"/>
  <c r="FC142" i="3"/>
  <c r="DO142" i="3"/>
  <c r="CG142" i="3"/>
  <c r="AY142" i="3"/>
  <c r="M142" i="3"/>
  <c r="FU141" i="3"/>
  <c r="EI141" i="3"/>
  <c r="CY141" i="3"/>
  <c r="BQ141" i="3"/>
  <c r="AE141" i="3"/>
  <c r="GN140" i="3"/>
  <c r="FA140" i="3"/>
  <c r="DO140" i="3"/>
  <c r="CH140" i="3"/>
  <c r="AW140" i="3"/>
  <c r="O140" i="3"/>
  <c r="FU139" i="3"/>
  <c r="EI139" i="3"/>
  <c r="CX139" i="3"/>
  <c r="BO139" i="3"/>
  <c r="AE139" i="3"/>
  <c r="GN138" i="3"/>
  <c r="FA138" i="3"/>
  <c r="DU138" i="3"/>
  <c r="CF138" i="3"/>
  <c r="AW138" i="3"/>
  <c r="N138" i="3"/>
  <c r="FT137" i="3"/>
  <c r="EI137" i="3"/>
  <c r="CV137" i="3"/>
  <c r="BO137" i="3"/>
  <c r="AD137" i="3"/>
  <c r="GL136" i="3"/>
  <c r="FA136" i="3"/>
  <c r="DT136" i="3"/>
  <c r="CG136" i="3"/>
  <c r="AW136" i="3"/>
  <c r="L136" i="3"/>
  <c r="FT135" i="3"/>
  <c r="EH135" i="3"/>
  <c r="DA135" i="3"/>
  <c r="BO135" i="3"/>
  <c r="AF135" i="3"/>
  <c r="GL134" i="3"/>
  <c r="FD134" i="3"/>
  <c r="DR134" i="3"/>
  <c r="CG134" i="3"/>
  <c r="AV134" i="3"/>
  <c r="L134" i="3"/>
  <c r="FT133" i="3"/>
  <c r="EF133" i="3"/>
  <c r="DA133" i="3"/>
  <c r="BN133" i="3"/>
  <c r="AD133" i="3"/>
  <c r="GL132" i="3"/>
  <c r="FC132" i="3"/>
  <c r="DR132" i="3"/>
  <c r="CI132" i="3"/>
  <c r="AT132" i="3"/>
  <c r="M132" i="3"/>
  <c r="FU131" i="3"/>
  <c r="EK131" i="3"/>
  <c r="DA131" i="3"/>
  <c r="BL131" i="3"/>
  <c r="AD131" i="3"/>
  <c r="GN130" i="3"/>
  <c r="FF130" i="3"/>
  <c r="DW130" i="3"/>
  <c r="CR130" i="3"/>
  <c r="BF130" i="3"/>
  <c r="W130" i="3"/>
  <c r="GF129" i="3"/>
  <c r="EZ129" i="3"/>
  <c r="DR129" i="3"/>
  <c r="CH129" i="3"/>
  <c r="AZ129" i="3"/>
  <c r="Q129" i="3"/>
  <c r="GB128" i="3"/>
  <c r="ES128" i="3"/>
  <c r="DL128" i="3"/>
  <c r="CB128" i="3"/>
  <c r="AU128" i="3"/>
  <c r="K128" i="3"/>
  <c r="FX127" i="3"/>
  <c r="EL127" i="3"/>
  <c r="DD127" i="3"/>
  <c r="BW127" i="3"/>
  <c r="AM127" i="3"/>
  <c r="G127" i="3"/>
  <c r="FQ126" i="3"/>
  <c r="EH126" i="3"/>
  <c r="CY126" i="3"/>
  <c r="BO126" i="3"/>
  <c r="AI126" i="3"/>
  <c r="B126" i="3"/>
  <c r="FI125" i="3"/>
  <c r="ED125" i="3"/>
  <c r="CQ125" i="3"/>
  <c r="BI125" i="3"/>
  <c r="AB125" i="3"/>
  <c r="GK124" i="3"/>
  <c r="FD124" i="3"/>
  <c r="DU124" i="3"/>
  <c r="CM124" i="3"/>
  <c r="BD124" i="3"/>
  <c r="V124" i="3"/>
  <c r="GG123" i="3"/>
  <c r="EY123" i="3"/>
  <c r="DO123" i="3"/>
  <c r="CD123" i="3"/>
  <c r="AX123" i="3"/>
  <c r="P123" i="3"/>
  <c r="FZ122" i="3"/>
  <c r="EO122" i="3"/>
  <c r="DI122" i="3"/>
  <c r="BX122" i="3"/>
  <c r="AR122" i="3"/>
  <c r="K122" i="3"/>
  <c r="FS121" i="3"/>
  <c r="EK121" i="3"/>
  <c r="DD121" i="3"/>
  <c r="BT121" i="3"/>
  <c r="AN121" i="3"/>
  <c r="C121" i="3"/>
  <c r="FM120" i="3"/>
  <c r="EF120" i="3"/>
  <c r="CT120" i="3"/>
  <c r="BP120" i="3"/>
  <c r="AG120" i="3"/>
  <c r="GQ119" i="3"/>
  <c r="FJ119" i="3"/>
  <c r="EB119" i="3"/>
  <c r="CV119" i="3"/>
  <c r="BR119" i="3"/>
  <c r="AJ119" i="3"/>
  <c r="F119" i="3"/>
  <c r="FN118" i="3"/>
  <c r="EF118" i="3"/>
  <c r="DB118" i="3"/>
  <c r="BT118" i="3"/>
  <c r="AP118" i="3"/>
  <c r="I118" i="3"/>
  <c r="FT117" i="3"/>
  <c r="EK117" i="3"/>
  <c r="DF117" i="3"/>
  <c r="BZ117" i="3"/>
  <c r="AV117" i="3"/>
  <c r="M117" i="3"/>
  <c r="FU116" i="3"/>
  <c r="EP116" i="3"/>
  <c r="DJ116" i="3"/>
  <c r="CF116" i="3"/>
  <c r="AW116" i="3"/>
  <c r="S116" i="3"/>
  <c r="FZ115" i="3"/>
  <c r="EV115" i="3"/>
  <c r="DO115" i="3"/>
  <c r="CJ115" i="3"/>
  <c r="BC115" i="3"/>
  <c r="Y115" i="3"/>
  <c r="GF114" i="3"/>
  <c r="FB114" i="3"/>
  <c r="DT114" i="3"/>
  <c r="CP114" i="3"/>
  <c r="BI114" i="3"/>
  <c r="Y114" i="3"/>
  <c r="GL113" i="3"/>
  <c r="FF113" i="3"/>
  <c r="DZ113" i="3"/>
  <c r="CR113" i="3"/>
  <c r="BM113" i="3"/>
  <c r="AE113" i="3"/>
  <c r="GR112" i="3"/>
  <c r="FJ112" i="3"/>
  <c r="EF112" i="3"/>
  <c r="CW112" i="3"/>
  <c r="BS112" i="3"/>
  <c r="AJ112" i="3"/>
  <c r="C112" i="3"/>
  <c r="FP111" i="3"/>
  <c r="EJ111" i="3"/>
  <c r="DC111" i="3"/>
  <c r="BT111" i="3"/>
  <c r="AO111" i="3"/>
  <c r="I111" i="3"/>
  <c r="FV110" i="3"/>
  <c r="EM110" i="3"/>
  <c r="DI110" i="3"/>
  <c r="BY110" i="3"/>
  <c r="AS110" i="3"/>
  <c r="N110" i="3"/>
  <c r="FX109" i="3"/>
  <c r="ES109" i="3"/>
  <c r="DM109" i="3"/>
  <c r="CE109" i="3"/>
  <c r="AX109" i="3"/>
  <c r="S109" i="3"/>
  <c r="GD108" i="3"/>
  <c r="EY108" i="3"/>
  <c r="DO108" i="3"/>
  <c r="CK108" i="3"/>
  <c r="BC108" i="3"/>
  <c r="Y108" i="3"/>
  <c r="GH107" i="3"/>
  <c r="FA107" i="3"/>
  <c r="DU107" i="3"/>
  <c r="CO107" i="3"/>
  <c r="BI107" i="3"/>
  <c r="AC107" i="3"/>
  <c r="GM106" i="3"/>
  <c r="FG106" i="3"/>
  <c r="DZ106" i="3"/>
  <c r="CS106" i="3"/>
  <c r="BO106" i="3"/>
  <c r="AI106" i="3"/>
  <c r="B106" i="3"/>
  <c r="FJ105" i="3"/>
  <c r="EC105" i="3"/>
  <c r="CY105" i="3"/>
  <c r="BS105" i="3"/>
  <c r="AL105" i="3"/>
  <c r="F105" i="3"/>
  <c r="FO104" i="3"/>
  <c r="EI104" i="3"/>
  <c r="DD104" i="3"/>
  <c r="BW104" i="3"/>
  <c r="AR104" i="3"/>
  <c r="L104" i="3"/>
  <c r="FS103" i="3"/>
  <c r="EN103" i="3"/>
  <c r="DG103" i="3"/>
  <c r="CC103" i="3"/>
  <c r="AU103" i="3"/>
  <c r="N103" i="3"/>
  <c r="FX102" i="3"/>
  <c r="ES102" i="3"/>
  <c r="DM102" i="3"/>
  <c r="CG102" i="3"/>
  <c r="AZ102" i="3"/>
  <c r="T102" i="3"/>
  <c r="GB101" i="3"/>
  <c r="EY101" i="3"/>
  <c r="DR101" i="3"/>
  <c r="CJ101" i="3"/>
  <c r="BF101" i="3"/>
  <c r="W101" i="3"/>
  <c r="GI100" i="3"/>
  <c r="FC100" i="3"/>
  <c r="DW100" i="3"/>
  <c r="CP100" i="3"/>
  <c r="BI100" i="3"/>
  <c r="AB100" i="3"/>
  <c r="GO99" i="3"/>
  <c r="FI99" i="3"/>
  <c r="EB99" i="3"/>
  <c r="CU99" i="3"/>
  <c r="BK99" i="3"/>
  <c r="AH99" i="3"/>
  <c r="GR98" i="3"/>
  <c r="FM98" i="3"/>
  <c r="EF98" i="3"/>
  <c r="CZ98" i="3"/>
  <c r="BR98" i="3"/>
  <c r="AM98" i="3"/>
  <c r="F98" i="3"/>
  <c r="FS97" i="3"/>
  <c r="EK97" i="3"/>
  <c r="DB97" i="3"/>
  <c r="BW97" i="3"/>
  <c r="AO97" i="3"/>
  <c r="L97" i="3"/>
  <c r="FU96" i="3"/>
  <c r="EP96" i="3"/>
  <c r="DG96" i="3"/>
  <c r="CA96" i="3"/>
  <c r="AV96" i="3"/>
  <c r="Q96" i="3"/>
  <c r="FZ95" i="3"/>
  <c r="EV95" i="3"/>
  <c r="DK95" i="3"/>
  <c r="CH95" i="3"/>
  <c r="BA95" i="3"/>
  <c r="S95" i="3"/>
  <c r="GF94" i="3"/>
  <c r="EW94" i="3"/>
  <c r="DR94" i="3"/>
  <c r="CL94" i="3"/>
  <c r="BE94" i="3"/>
  <c r="Y94" i="3"/>
  <c r="GK93" i="3"/>
  <c r="FA93" i="3"/>
  <c r="DX93" i="3"/>
  <c r="CQ93" i="3"/>
  <c r="BL93" i="3"/>
  <c r="AD93" i="3"/>
  <c r="GM92" i="3"/>
  <c r="FH92" i="3"/>
  <c r="EA92" i="3"/>
  <c r="CV92" i="3"/>
  <c r="BP92" i="3"/>
  <c r="AH92" i="3"/>
  <c r="GR91" i="3"/>
  <c r="FM91" i="3"/>
  <c r="EE91" i="3"/>
  <c r="DB91" i="3"/>
  <c r="BT91" i="3"/>
  <c r="AO91" i="3"/>
  <c r="F91" i="3"/>
  <c r="FO90" i="3"/>
  <c r="EL90" i="3"/>
  <c r="DE90" i="3"/>
  <c r="BY90" i="3"/>
  <c r="AS90" i="3"/>
  <c r="J90" i="3"/>
  <c r="FV89" i="3"/>
  <c r="EQ89" i="3"/>
  <c r="DI89" i="3"/>
  <c r="CE89" i="3"/>
  <c r="AT89" i="3"/>
  <c r="Q89" i="3"/>
  <c r="GA88" i="3"/>
  <c r="ES88" i="3"/>
  <c r="DO88" i="3"/>
  <c r="CI88" i="3"/>
  <c r="BC88" i="3"/>
  <c r="Y88" i="3"/>
  <c r="GK87" i="3"/>
  <c r="FG87" i="3"/>
  <c r="EC87" i="3"/>
  <c r="CW87" i="3"/>
  <c r="BS87" i="3"/>
  <c r="AN87" i="3"/>
  <c r="J87" i="3"/>
  <c r="FW86" i="3"/>
  <c r="EO86" i="3"/>
  <c r="DK86" i="3"/>
  <c r="CF86" i="3"/>
  <c r="BB86" i="3"/>
  <c r="X86" i="3"/>
  <c r="GI85" i="3"/>
  <c r="FE85" i="3"/>
  <c r="DZ85" i="3"/>
  <c r="CT85" i="3"/>
  <c r="BR85" i="3"/>
  <c r="AM85" i="3"/>
  <c r="H85" i="3"/>
  <c r="FU84" i="3"/>
  <c r="EL84" i="3"/>
  <c r="DJ84" i="3"/>
  <c r="CE84" i="3"/>
  <c r="BA84" i="3"/>
  <c r="V84" i="3"/>
  <c r="GF83" i="3"/>
  <c r="FB83" i="3"/>
  <c r="DY83" i="3"/>
  <c r="CS83" i="3"/>
  <c r="BP83" i="3"/>
  <c r="AK83" i="3"/>
  <c r="E83" i="3"/>
  <c r="FQ82" i="3"/>
  <c r="EK82" i="3"/>
  <c r="DI82" i="3"/>
  <c r="CC82" i="3"/>
  <c r="AY82" i="3"/>
  <c r="S82" i="3"/>
  <c r="GE81" i="3"/>
  <c r="FA81" i="3"/>
  <c r="DX81" i="3"/>
  <c r="CQ81" i="3"/>
  <c r="BM81" i="3"/>
  <c r="AH81" i="3"/>
  <c r="D81" i="3"/>
  <c r="FQ80" i="3"/>
  <c r="EI80" i="3"/>
  <c r="DG80" i="3"/>
  <c r="BZ80" i="3"/>
  <c r="AV80" i="3"/>
  <c r="R80" i="3"/>
  <c r="GF79" i="3"/>
  <c r="EY79" i="3"/>
  <c r="DV79" i="3"/>
  <c r="CN79" i="3"/>
  <c r="BL79" i="3"/>
  <c r="AG79" i="3"/>
  <c r="C79" i="3"/>
  <c r="FO78" i="3"/>
  <c r="EF78" i="3"/>
  <c r="DD78" i="3"/>
  <c r="BY78" i="3"/>
  <c r="AU78" i="3"/>
  <c r="P78" i="3"/>
  <c r="GD77" i="3"/>
  <c r="EV77" i="3"/>
  <c r="DS77" i="3"/>
  <c r="CM77" i="3"/>
  <c r="BK77" i="3"/>
  <c r="AE77" i="3"/>
  <c r="GR76" i="3"/>
  <c r="FK76" i="3"/>
  <c r="EE76" i="3"/>
  <c r="DC76" i="3"/>
  <c r="BZ76" i="3"/>
  <c r="AS76" i="3"/>
  <c r="M76" i="3"/>
  <c r="FY75" i="3"/>
  <c r="EU75" i="3"/>
  <c r="DR75" i="3"/>
  <c r="CK75" i="3"/>
  <c r="BI75" i="3"/>
  <c r="AB75" i="3"/>
  <c r="GO74" i="3"/>
  <c r="FK74" i="3"/>
  <c r="EF74" i="3"/>
  <c r="DA74" i="3"/>
  <c r="BX74" i="3"/>
  <c r="AP74" i="3"/>
  <c r="L74" i="3"/>
  <c r="FZ73" i="3"/>
  <c r="ET73" i="3"/>
  <c r="DP73" i="3"/>
  <c r="CH73" i="3"/>
  <c r="BF73" i="3"/>
  <c r="AA73" i="3"/>
  <c r="GN72" i="3"/>
  <c r="FI72" i="3"/>
  <c r="ED72" i="3"/>
  <c r="CX72" i="3"/>
  <c r="BS72" i="3"/>
  <c r="AO72" i="3"/>
  <c r="K72" i="3"/>
  <c r="FX71" i="3"/>
  <c r="ER71" i="3"/>
  <c r="DM71" i="3"/>
  <c r="CG71" i="3"/>
  <c r="BE71" i="3"/>
  <c r="Z71" i="3"/>
  <c r="GL70" i="3"/>
  <c r="FE70" i="3"/>
  <c r="DY70" i="3"/>
  <c r="CW70" i="3"/>
  <c r="BT70" i="3"/>
  <c r="AM70" i="3"/>
  <c r="I70" i="3"/>
  <c r="FS69" i="3"/>
  <c r="EO69" i="3"/>
  <c r="DL69" i="3"/>
  <c r="CF69" i="3"/>
  <c r="BC69" i="3"/>
  <c r="X69" i="3"/>
  <c r="GI68" i="3"/>
  <c r="FE68" i="3"/>
  <c r="DZ68" i="3"/>
  <c r="CV68" i="3"/>
  <c r="BR68" i="3"/>
  <c r="AJ68" i="3"/>
  <c r="F68" i="3"/>
  <c r="FT67" i="3"/>
  <c r="EN67" i="3"/>
  <c r="DJ67" i="3"/>
  <c r="CD67" i="3"/>
  <c r="AZ67" i="3"/>
  <c r="U67" i="3"/>
  <c r="GH66" i="3"/>
  <c r="FD66" i="3"/>
  <c r="DX66" i="3"/>
  <c r="CT66" i="3"/>
  <c r="BM66" i="3"/>
  <c r="AI66" i="3"/>
  <c r="E66" i="3"/>
  <c r="FS65" i="3"/>
  <c r="EL65" i="3"/>
  <c r="DG65" i="3"/>
  <c r="CA65" i="3"/>
  <c r="AY65" i="3"/>
  <c r="T65" i="3"/>
  <c r="GF64" i="3"/>
  <c r="FB64" i="3"/>
  <c r="DS64" i="3"/>
  <c r="CQ64" i="3"/>
  <c r="BN64" i="3"/>
  <c r="AH64" i="3"/>
  <c r="C64" i="3"/>
  <c r="FQ63" i="3"/>
  <c r="EI63" i="3"/>
  <c r="DF63" i="3"/>
  <c r="BZ63" i="3"/>
  <c r="AX63" i="3"/>
  <c r="R63" i="3"/>
  <c r="GC62" i="3"/>
  <c r="EY62" i="3"/>
  <c r="DT62" i="3"/>
  <c r="CP62" i="3"/>
  <c r="BL62" i="3"/>
  <c r="AF62" i="3"/>
  <c r="GQ61" i="3"/>
  <c r="FN61" i="3"/>
  <c r="EH61" i="3"/>
  <c r="DF61" i="3"/>
  <c r="BX61" i="3"/>
  <c r="AV61" i="3"/>
  <c r="O61" i="3"/>
  <c r="GB60" i="3"/>
  <c r="EX60" i="3"/>
  <c r="DU60" i="3"/>
  <c r="CN60" i="3"/>
  <c r="BG60" i="3"/>
  <c r="AC60" i="3"/>
  <c r="GP59" i="3"/>
  <c r="FM59" i="3"/>
  <c r="EF59" i="3"/>
  <c r="DD59" i="3"/>
  <c r="BU59" i="3"/>
  <c r="AS59" i="3"/>
  <c r="R59" i="3"/>
  <c r="GG58" i="3"/>
  <c r="FF58" i="3"/>
  <c r="EE58" i="3"/>
  <c r="DA58" i="3"/>
  <c r="BZ58" i="3"/>
  <c r="AX58" i="3"/>
  <c r="X58" i="3"/>
  <c r="GM57" i="3"/>
  <c r="FI57" i="3"/>
  <c r="EH57" i="3"/>
  <c r="DF57" i="3"/>
  <c r="CF57" i="3"/>
  <c r="BD57" i="3"/>
  <c r="AB57" i="3"/>
  <c r="GQ56" i="3"/>
  <c r="FN56" i="3"/>
  <c r="EN56" i="3"/>
  <c r="DM56" i="3"/>
  <c r="CJ56" i="3"/>
  <c r="BJ56" i="3"/>
  <c r="AG56" i="3"/>
  <c r="E56" i="3"/>
  <c r="FV55" i="3"/>
  <c r="ES55" i="3"/>
  <c r="DR55" i="3"/>
  <c r="CO55" i="3"/>
  <c r="BM55" i="3"/>
  <c r="AM55" i="3"/>
  <c r="L55" i="3"/>
  <c r="FZ54" i="3"/>
  <c r="EY54" i="3"/>
  <c r="DU54" i="3"/>
  <c r="CU54" i="3"/>
  <c r="BT54" i="3"/>
  <c r="AR54" i="3"/>
  <c r="Q54" i="3"/>
  <c r="GE53" i="3"/>
  <c r="FC53" i="3"/>
  <c r="EB53" i="3"/>
  <c r="CZ53" i="3"/>
  <c r="BZ53" i="3"/>
  <c r="AX53" i="3"/>
  <c r="T53" i="3"/>
  <c r="GJ52" i="3"/>
  <c r="FH52" i="3"/>
  <c r="EH52" i="3"/>
  <c r="DF52" i="3"/>
  <c r="CD52" i="3"/>
  <c r="BA52" i="3"/>
  <c r="Y52" i="3"/>
  <c r="GP51" i="3"/>
  <c r="FO51" i="3"/>
  <c r="EL51" i="3"/>
  <c r="DL51" i="3"/>
  <c r="CG51" i="3"/>
  <c r="BG51" i="3"/>
  <c r="AF51" i="3"/>
  <c r="D51" i="3"/>
  <c r="FT50" i="3"/>
  <c r="EQ50" i="3"/>
  <c r="DO50" i="3"/>
  <c r="CO50" i="3"/>
  <c r="BL50" i="3"/>
  <c r="AK50" i="3"/>
  <c r="J50" i="3"/>
  <c r="FW49" i="3"/>
  <c r="EW49" i="3"/>
  <c r="DV49" i="3"/>
  <c r="CT49" i="3"/>
  <c r="BR49" i="3"/>
  <c r="AP49" i="3"/>
  <c r="N49" i="3"/>
  <c r="GD48" i="3"/>
  <c r="FB48" i="3"/>
  <c r="EB48" i="3"/>
  <c r="CX48" i="3"/>
  <c r="BV48" i="3"/>
  <c r="AU48" i="3"/>
  <c r="S48" i="3"/>
  <c r="GJ47" i="3"/>
  <c r="FH47" i="3"/>
  <c r="EF47" i="3"/>
  <c r="DC47" i="3"/>
  <c r="CA47" i="3"/>
  <c r="BA47" i="3"/>
  <c r="Z47" i="3"/>
  <c r="GN46" i="3"/>
  <c r="FN46" i="3"/>
  <c r="EI46" i="3"/>
  <c r="DI46" i="3"/>
  <c r="CH46" i="3"/>
  <c r="BF46" i="3"/>
  <c r="AE46" i="3"/>
  <c r="GQ45" i="3"/>
  <c r="FQ45" i="3"/>
  <c r="EP45" i="3"/>
  <c r="DN45" i="3"/>
  <c r="CM45" i="3"/>
  <c r="BL45" i="3"/>
  <c r="AH45" i="3"/>
  <c r="H45" i="3"/>
  <c r="FV44" i="3"/>
  <c r="EV44" i="3"/>
  <c r="DT44" i="3"/>
  <c r="CR44" i="3"/>
  <c r="BP44" i="3"/>
  <c r="AO44" i="3"/>
  <c r="M44" i="3"/>
  <c r="GD43" i="3"/>
  <c r="EZ43" i="3"/>
  <c r="DX43" i="3"/>
  <c r="CW43" i="3"/>
  <c r="BU43" i="3"/>
  <c r="AU43" i="3"/>
  <c r="Q43" i="3"/>
  <c r="GH42" i="3"/>
  <c r="FE42" i="3"/>
  <c r="EC42" i="3"/>
  <c r="DC42" i="3"/>
  <c r="CB42" i="3"/>
  <c r="AY42" i="3"/>
  <c r="Y42" i="3"/>
  <c r="GK41" i="3"/>
  <c r="FK41" i="3"/>
  <c r="EJ41" i="3"/>
  <c r="DH41" i="3"/>
  <c r="CG41" i="3"/>
  <c r="BB41" i="3"/>
  <c r="AB41" i="3"/>
  <c r="GR40" i="3"/>
  <c r="FP40" i="3"/>
  <c r="EO40" i="3"/>
  <c r="DN40" i="3"/>
  <c r="CJ40" i="3"/>
  <c r="BI40" i="3"/>
  <c r="AG40" i="3"/>
  <c r="G40" i="3"/>
  <c r="FV39" i="3"/>
  <c r="ET39" i="3"/>
  <c r="DR39" i="3"/>
  <c r="CO39" i="3"/>
  <c r="BO39" i="3"/>
  <c r="AN39" i="3"/>
  <c r="K39" i="3"/>
  <c r="FZ38" i="3"/>
  <c r="EY38" i="3"/>
  <c r="DW38" i="3"/>
  <c r="CW38" i="3"/>
  <c r="BS38" i="3"/>
  <c r="AS38" i="3"/>
  <c r="P38" i="3"/>
  <c r="GE37" i="3"/>
  <c r="FE37" i="3"/>
  <c r="ED37" i="3"/>
  <c r="DA37" i="3"/>
  <c r="BZ37" i="3"/>
  <c r="AV37" i="3"/>
  <c r="V37" i="3"/>
  <c r="GL36" i="3"/>
  <c r="FJ36" i="3"/>
  <c r="EI36" i="3"/>
  <c r="DD36" i="3"/>
  <c r="CD36" i="3"/>
  <c r="BC36" i="3"/>
  <c r="AA36" i="3"/>
  <c r="GQ35" i="3"/>
  <c r="FP35" i="3"/>
  <c r="EL35" i="3"/>
  <c r="DK35" i="3"/>
  <c r="CI35" i="3"/>
  <c r="BI35" i="3"/>
  <c r="AG35" i="3"/>
  <c r="E35" i="3"/>
  <c r="FS34" i="3"/>
  <c r="EQ34" i="3"/>
  <c r="DQ34" i="3"/>
  <c r="CP34" i="3"/>
  <c r="BM34" i="3"/>
  <c r="AK34" i="3"/>
  <c r="H34" i="3"/>
  <c r="FY33" i="3"/>
  <c r="EX33" i="3"/>
  <c r="DU33" i="3"/>
  <c r="CU33" i="3"/>
  <c r="BR33" i="3"/>
  <c r="AP33" i="3"/>
  <c r="P33" i="3"/>
  <c r="GD32" i="3"/>
  <c r="FC32" i="3"/>
  <c r="EB32" i="3"/>
  <c r="CX32" i="3"/>
  <c r="BX32" i="3"/>
  <c r="AW32" i="3"/>
  <c r="U32" i="3"/>
  <c r="GJ31" i="3"/>
  <c r="FF31" i="3"/>
  <c r="EF31" i="3"/>
  <c r="DE31" i="3"/>
  <c r="CC31" i="3"/>
  <c r="BB31" i="3"/>
  <c r="Y31" i="3"/>
  <c r="GN30" i="3"/>
  <c r="FM30" i="3"/>
  <c r="EK30" i="3"/>
  <c r="DK30" i="3"/>
  <c r="CI30" i="3"/>
  <c r="BG30" i="3"/>
  <c r="AD30" i="3"/>
  <c r="B30" i="3"/>
  <c r="FS29" i="3"/>
  <c r="ER29" i="3"/>
  <c r="DO29" i="3"/>
  <c r="CL29" i="3"/>
  <c r="BJ29" i="3"/>
  <c r="AJ29" i="3"/>
  <c r="I29" i="3"/>
  <c r="FW28" i="3"/>
  <c r="EW28" i="3"/>
  <c r="DR28" i="3"/>
  <c r="CR28" i="3"/>
  <c r="BQ28" i="3"/>
  <c r="AO28" i="3"/>
  <c r="N28" i="3"/>
  <c r="GD27" i="3"/>
  <c r="EZ27" i="3"/>
  <c r="DZ27" i="3"/>
  <c r="CW27" i="3"/>
  <c r="BW27" i="3"/>
  <c r="AU27" i="3"/>
  <c r="Q27" i="3"/>
  <c r="GH26" i="3"/>
  <c r="FG26" i="3"/>
  <c r="EE26" i="3"/>
  <c r="DC26" i="3"/>
  <c r="CA26" i="3"/>
  <c r="AY26" i="3"/>
  <c r="X26" i="3"/>
  <c r="GM25" i="3"/>
  <c r="FM25" i="3"/>
  <c r="EI25" i="3"/>
  <c r="DI25" i="3"/>
  <c r="CF25" i="3"/>
  <c r="BD25" i="3"/>
  <c r="AD25" i="3"/>
  <c r="C25" i="3"/>
  <c r="FQ24" i="3"/>
  <c r="EN24" i="3"/>
  <c r="DL24" i="3"/>
  <c r="CL24" i="3"/>
  <c r="BK24" i="3"/>
  <c r="AH24" i="3"/>
  <c r="H24" i="3"/>
  <c r="FT23" i="3"/>
  <c r="ET23" i="3"/>
  <c r="DS23" i="3"/>
  <c r="CQ23" i="3"/>
  <c r="BP23" i="3"/>
  <c r="AO23" i="3"/>
  <c r="K23" i="3"/>
  <c r="GA22" i="3"/>
  <c r="EY22" i="3"/>
  <c r="DY22" i="3"/>
  <c r="CW22" i="3"/>
  <c r="BS22" i="3"/>
  <c r="AS22" i="3"/>
  <c r="P22" i="3"/>
  <c r="GG21" i="3"/>
  <c r="FE21" i="3"/>
  <c r="EC21" i="3"/>
  <c r="DA21" i="3"/>
  <c r="BZ21" i="3"/>
  <c r="AX21" i="3"/>
  <c r="X21" i="3"/>
  <c r="GK20" i="3"/>
  <c r="FK20" i="3"/>
  <c r="EH20" i="3"/>
  <c r="DF20" i="3"/>
  <c r="CF20" i="3"/>
  <c r="BE20" i="3"/>
  <c r="AB20" i="3"/>
  <c r="GP19" i="3"/>
  <c r="FN19" i="3"/>
  <c r="EN19" i="3"/>
  <c r="DM19" i="3"/>
  <c r="CJ19" i="3"/>
  <c r="BJ19" i="3"/>
  <c r="AE19" i="3"/>
  <c r="E19" i="3"/>
  <c r="FU18" i="3"/>
  <c r="ES18" i="3"/>
  <c r="DR18" i="3"/>
  <c r="CQ18" i="3"/>
  <c r="BM18" i="3"/>
  <c r="AL18" i="3"/>
  <c r="J18" i="3"/>
  <c r="GA17" i="3"/>
  <c r="EY17" i="3"/>
  <c r="DU17" i="3"/>
  <c r="CT17" i="3"/>
  <c r="BR17" i="3"/>
  <c r="AR17" i="3"/>
  <c r="P17" i="3"/>
  <c r="GE16" i="3"/>
  <c r="FC16" i="3"/>
  <c r="DZ16" i="3"/>
  <c r="CZ16" i="3"/>
  <c r="BY16" i="3"/>
  <c r="AV16" i="3"/>
  <c r="V16" i="3"/>
  <c r="GJ15" i="3"/>
  <c r="FH15" i="3"/>
  <c r="EH15" i="3"/>
  <c r="DE15" i="3"/>
  <c r="CD15" i="3"/>
  <c r="BA15" i="3"/>
  <c r="Y15" i="3"/>
  <c r="GP14" i="3"/>
  <c r="FO14" i="3"/>
  <c r="EL14" i="3"/>
  <c r="DK14" i="3"/>
  <c r="CG14" i="3"/>
  <c r="BG14" i="3"/>
  <c r="AF14" i="3"/>
  <c r="D14" i="3"/>
  <c r="FT13" i="3"/>
  <c r="EQ13" i="3"/>
  <c r="DO13" i="3"/>
  <c r="CN13" i="3"/>
  <c r="BL13" i="3"/>
  <c r="AL13" i="3"/>
  <c r="J13" i="3"/>
  <c r="FW12" i="3"/>
  <c r="EV12" i="3"/>
  <c r="DT12" i="3"/>
  <c r="CT12" i="3"/>
  <c r="BR12" i="3"/>
  <c r="AP12" i="3"/>
  <c r="M12" i="3"/>
  <c r="GB11" i="3"/>
  <c r="FB11" i="3"/>
  <c r="EA11" i="3"/>
  <c r="CX11" i="3"/>
  <c r="BX11" i="3"/>
  <c r="AS11" i="3"/>
  <c r="S11" i="3"/>
  <c r="GI10" i="3"/>
  <c r="FG10" i="3"/>
  <c r="EF10" i="3"/>
  <c r="DC10" i="3"/>
  <c r="CA10" i="3"/>
  <c r="BA10" i="3"/>
  <c r="X10" i="3"/>
  <c r="GN9" i="3"/>
  <c r="FM9" i="3"/>
  <c r="EI9" i="3"/>
  <c r="DI9" i="3"/>
  <c r="CH9" i="3"/>
  <c r="BF9" i="3"/>
  <c r="AD9" i="3"/>
  <c r="B9" i="3"/>
  <c r="FQ8" i="3"/>
  <c r="EP8" i="3"/>
  <c r="DN8" i="3"/>
  <c r="CN8" i="3"/>
  <c r="BJ8" i="3"/>
  <c r="AH8" i="3"/>
  <c r="G8" i="3"/>
  <c r="FV7" i="3"/>
  <c r="EV7" i="3"/>
  <c r="DT7" i="3"/>
  <c r="CR7" i="3"/>
  <c r="BO7" i="3"/>
  <c r="AM7" i="3"/>
  <c r="M7" i="3"/>
  <c r="GC6" i="3"/>
  <c r="EZ6" i="3"/>
  <c r="DZ6" i="3"/>
  <c r="CU6" i="3"/>
  <c r="BU6" i="3"/>
  <c r="AT6" i="3"/>
  <c r="R6" i="3"/>
  <c r="GH5" i="3"/>
  <c r="FC5" i="3"/>
  <c r="EC5" i="3"/>
  <c r="DB5" i="3"/>
  <c r="BZ5" i="3"/>
  <c r="AY5" i="3"/>
  <c r="X5" i="3"/>
  <c r="GK4" i="3"/>
  <c r="FK4" i="3"/>
  <c r="EH4" i="3"/>
  <c r="DH4" i="3"/>
  <c r="CF4" i="3"/>
  <c r="BD4" i="3"/>
  <c r="AB4" i="3"/>
  <c r="GR3" i="3"/>
  <c r="FP3" i="3"/>
  <c r="EP3" i="3"/>
  <c r="DL3" i="3"/>
  <c r="CJ3" i="3"/>
  <c r="BI3" i="3"/>
  <c r="AG3" i="3"/>
  <c r="G3" i="3"/>
  <c r="FT2" i="3"/>
  <c r="ET2" i="3"/>
  <c r="DQ2" i="3"/>
  <c r="CO2" i="3"/>
  <c r="BO2" i="3"/>
  <c r="AN2" i="3"/>
  <c r="K2" i="3"/>
  <c r="FY200" i="3"/>
  <c r="EJ200" i="3"/>
  <c r="CV200" i="3"/>
  <c r="BL200" i="3"/>
  <c r="U200" i="3"/>
  <c r="FU199" i="3"/>
  <c r="EH199" i="3"/>
  <c r="CT199" i="3"/>
  <c r="BG199" i="3"/>
  <c r="S199" i="3"/>
  <c r="FS198" i="3"/>
  <c r="EE198" i="3"/>
  <c r="CR198" i="3"/>
  <c r="BE198" i="3"/>
  <c r="Q198" i="3"/>
  <c r="FT197" i="3"/>
  <c r="DZ197" i="3"/>
  <c r="CP197" i="3"/>
  <c r="AZ197" i="3"/>
  <c r="L197" i="3"/>
  <c r="FR196" i="3"/>
  <c r="EE196" i="3"/>
  <c r="CL196" i="3"/>
  <c r="AY196" i="3"/>
  <c r="J196" i="3"/>
  <c r="FQ195" i="3"/>
  <c r="DZ195" i="3"/>
  <c r="CJ195" i="3"/>
  <c r="AW195" i="3"/>
  <c r="H195" i="3"/>
  <c r="FO194" i="3"/>
  <c r="DX194" i="3"/>
  <c r="CJ194" i="3"/>
  <c r="AU194" i="3"/>
  <c r="F194" i="3"/>
  <c r="FK193" i="3"/>
  <c r="DX193" i="3"/>
  <c r="CF193" i="3"/>
  <c r="AU193" i="3"/>
  <c r="D193" i="3"/>
  <c r="FE192" i="3"/>
  <c r="DV192" i="3"/>
  <c r="CG192" i="3"/>
  <c r="AR192" i="3"/>
  <c r="B192" i="3"/>
  <c r="FC191" i="3"/>
  <c r="DS191" i="3"/>
  <c r="CE191" i="3"/>
  <c r="AN191" i="3"/>
  <c r="C191" i="3"/>
  <c r="FA190" i="3"/>
  <c r="DQ190" i="3"/>
  <c r="CC190" i="3"/>
  <c r="AM190" i="3"/>
  <c r="GQ189" i="3"/>
  <c r="FC189" i="3"/>
  <c r="DK189" i="3"/>
  <c r="CA189" i="3"/>
  <c r="AK189" i="3"/>
  <c r="GP188" i="3"/>
  <c r="FA188" i="3"/>
  <c r="DI188" i="3"/>
  <c r="BY188" i="3"/>
  <c r="AI188" i="3"/>
  <c r="GL187" i="3"/>
  <c r="EY187" i="3"/>
  <c r="DI187" i="3"/>
  <c r="BW187" i="3"/>
  <c r="AI187" i="3"/>
  <c r="GJ186" i="3"/>
  <c r="EX186" i="3"/>
  <c r="DG186" i="3"/>
  <c r="BU186" i="3"/>
  <c r="AF186" i="3"/>
  <c r="GH185" i="3"/>
  <c r="EV185" i="3"/>
  <c r="DH185" i="3"/>
  <c r="BS185" i="3"/>
  <c r="AD185" i="3"/>
  <c r="GF184" i="3"/>
  <c r="ER184" i="3"/>
  <c r="DF184" i="3"/>
  <c r="BO184" i="3"/>
  <c r="AE184" i="3"/>
  <c r="GB183" i="3"/>
  <c r="EP183" i="3"/>
  <c r="DC183" i="3"/>
  <c r="BN183" i="3"/>
  <c r="AE183" i="3"/>
  <c r="GN182" i="3"/>
  <c r="EZ182" i="3"/>
  <c r="DO182" i="3"/>
  <c r="CF182" i="3"/>
  <c r="AX182" i="3"/>
  <c r="N182" i="3"/>
  <c r="FR181" i="3"/>
  <c r="EG181" i="3"/>
  <c r="CW181" i="3"/>
  <c r="BP181" i="3"/>
  <c r="AD181" i="3"/>
  <c r="GL180" i="3"/>
  <c r="EZ180" i="3"/>
  <c r="DM180" i="3"/>
  <c r="CH180" i="3"/>
  <c r="AW180" i="3"/>
  <c r="L180" i="3"/>
  <c r="FT179" i="3"/>
  <c r="EG179" i="3"/>
  <c r="CW179" i="3"/>
  <c r="BP179" i="3"/>
  <c r="AE179" i="3"/>
  <c r="GL178" i="3"/>
  <c r="EY178" i="3"/>
  <c r="DO178" i="3"/>
  <c r="CH178" i="3"/>
  <c r="AW178" i="3"/>
  <c r="L178" i="3"/>
  <c r="FS177" i="3"/>
  <c r="EE177" i="3"/>
  <c r="CZ177" i="3"/>
  <c r="BO177" i="3"/>
  <c r="AE177" i="3"/>
  <c r="GL176" i="3"/>
  <c r="EY176" i="3"/>
  <c r="DO176" i="3"/>
  <c r="CG176" i="3"/>
  <c r="AU176" i="3"/>
  <c r="N176" i="3"/>
  <c r="FS175" i="3"/>
  <c r="EG175" i="3"/>
  <c r="CY175" i="3"/>
  <c r="BM175" i="3"/>
  <c r="AE175" i="3"/>
  <c r="GK174" i="3"/>
  <c r="EY174" i="3"/>
  <c r="DP174" i="3"/>
  <c r="CE174" i="3"/>
  <c r="AW174" i="3"/>
  <c r="M174" i="3"/>
  <c r="FQ173" i="3"/>
  <c r="EK173" i="3"/>
  <c r="CW173" i="3"/>
  <c r="BM173" i="3"/>
  <c r="AE173" i="3"/>
  <c r="GJ172" i="3"/>
  <c r="FC172" i="3"/>
  <c r="DQ172" i="3"/>
  <c r="CE172" i="3"/>
  <c r="AW172" i="3"/>
  <c r="K172" i="3"/>
  <c r="FQ171" i="3"/>
  <c r="EK171" i="3"/>
  <c r="CW171" i="3"/>
  <c r="BO171" i="3"/>
  <c r="AE171" i="3"/>
  <c r="GJ170" i="3"/>
  <c r="FB170" i="3"/>
  <c r="DQ170" i="3"/>
  <c r="CE170" i="3"/>
  <c r="AV170" i="3"/>
  <c r="K170" i="3"/>
  <c r="FV169" i="3"/>
  <c r="EI169" i="3"/>
  <c r="CW169" i="3"/>
  <c r="BN169" i="3"/>
  <c r="AC169" i="3"/>
  <c r="GL168" i="3"/>
  <c r="FB168" i="3"/>
  <c r="DQ168" i="3"/>
  <c r="CD168" i="3"/>
  <c r="AT168" i="3"/>
  <c r="K168" i="3"/>
  <c r="FU167" i="3"/>
  <c r="EI167" i="3"/>
  <c r="CY167" i="3"/>
  <c r="BL167" i="3"/>
  <c r="AC167" i="3"/>
  <c r="GK166" i="3"/>
  <c r="FB166" i="3"/>
  <c r="DQ166" i="3"/>
  <c r="CB166" i="3"/>
  <c r="AU166" i="3"/>
  <c r="L166" i="3"/>
  <c r="FS165" i="3"/>
  <c r="EI165" i="3"/>
  <c r="CX165" i="3"/>
  <c r="BL165" i="3"/>
  <c r="AE165" i="3"/>
  <c r="GI164" i="3"/>
  <c r="FB164" i="3"/>
  <c r="DP164" i="3"/>
  <c r="CF164" i="3"/>
  <c r="AU164" i="3"/>
  <c r="L164" i="3"/>
  <c r="FS163" i="3"/>
  <c r="EJ163" i="3"/>
  <c r="CV163" i="3"/>
  <c r="BM163" i="3"/>
  <c r="AD163" i="3"/>
  <c r="GK162" i="3"/>
  <c r="FB162" i="3"/>
  <c r="DN162" i="3"/>
  <c r="CF162" i="3"/>
  <c r="AV162" i="3"/>
  <c r="J162" i="3"/>
  <c r="FT161" i="3"/>
  <c r="EI161" i="3"/>
  <c r="CX161" i="3"/>
  <c r="BQ161" i="3"/>
  <c r="AB161" i="3"/>
  <c r="GK160" i="3"/>
  <c r="FA160" i="3"/>
  <c r="DO160" i="3"/>
  <c r="CI160" i="3"/>
  <c r="AT160" i="3"/>
  <c r="L160" i="3"/>
  <c r="FS159" i="3"/>
  <c r="EG159" i="3"/>
  <c r="CX159" i="3"/>
  <c r="BP159" i="3"/>
  <c r="AB159" i="3"/>
  <c r="GJ158" i="3"/>
  <c r="EY158" i="3"/>
  <c r="DQ158" i="3"/>
  <c r="CH158" i="3"/>
  <c r="AV158" i="3"/>
  <c r="L158" i="3"/>
  <c r="FQ157" i="3"/>
  <c r="EG157" i="3"/>
  <c r="DA157" i="3"/>
  <c r="BN157" i="3"/>
  <c r="AB157" i="3"/>
  <c r="GK156" i="3"/>
  <c r="EY156" i="3"/>
  <c r="DS156" i="3"/>
  <c r="CF156" i="3"/>
  <c r="AV156" i="3"/>
  <c r="K156" i="3"/>
  <c r="FQ155" i="3"/>
  <c r="EK155" i="3"/>
  <c r="DA155" i="3"/>
  <c r="BN155" i="3"/>
  <c r="AE155" i="3"/>
  <c r="GI154" i="3"/>
  <c r="EY154" i="3"/>
  <c r="DR154" i="3"/>
  <c r="CG154" i="3"/>
  <c r="AX154" i="3"/>
  <c r="I154" i="3"/>
  <c r="FQ153" i="3"/>
  <c r="EJ153" i="3"/>
  <c r="CY153" i="3"/>
  <c r="BN153" i="3"/>
  <c r="AE153" i="3"/>
  <c r="GI152" i="3"/>
  <c r="EX152" i="3"/>
  <c r="DP152" i="3"/>
  <c r="CG152" i="3"/>
  <c r="AW152" i="3"/>
  <c r="L152" i="3"/>
  <c r="FP151" i="3"/>
  <c r="EH151" i="3"/>
  <c r="CY151" i="3"/>
  <c r="BN151" i="3"/>
  <c r="AC151" i="3"/>
  <c r="GI150" i="3"/>
  <c r="EV150" i="3"/>
  <c r="DQ150" i="3"/>
  <c r="CF150" i="3"/>
  <c r="AU150" i="3"/>
  <c r="L150" i="3"/>
  <c r="FP149" i="3"/>
  <c r="EH149" i="3"/>
  <c r="CY149" i="3"/>
  <c r="BL149" i="3"/>
  <c r="AD149" i="3"/>
  <c r="GL148" i="3"/>
  <c r="EZ148" i="3"/>
  <c r="DQ148" i="3"/>
  <c r="CF148" i="3"/>
  <c r="AV148" i="3"/>
  <c r="K148" i="3"/>
  <c r="FN147" i="3"/>
  <c r="EI147" i="3"/>
  <c r="CX147" i="3"/>
  <c r="BN147" i="3"/>
  <c r="AD147" i="3"/>
  <c r="GJ146" i="3"/>
  <c r="EZ146" i="3"/>
  <c r="DP146" i="3"/>
  <c r="CD146" i="3"/>
  <c r="AW146" i="3"/>
  <c r="M146" i="3"/>
  <c r="FT145" i="3"/>
  <c r="EH145" i="3"/>
  <c r="CV145" i="3"/>
  <c r="BN145" i="3"/>
  <c r="AF145" i="3"/>
  <c r="GJ144" i="3"/>
  <c r="EY144" i="3"/>
  <c r="DN144" i="3"/>
  <c r="CF144" i="3"/>
  <c r="AX144" i="3"/>
  <c r="K144" i="3"/>
  <c r="FT143" i="3"/>
  <c r="EF143" i="3"/>
  <c r="CV143" i="3"/>
  <c r="BM143" i="3"/>
  <c r="AD143" i="3"/>
  <c r="GL142" i="3"/>
  <c r="FB142" i="3"/>
  <c r="DN142" i="3"/>
  <c r="CF142" i="3"/>
  <c r="AV142" i="3"/>
  <c r="L142" i="3"/>
  <c r="FS141" i="3"/>
  <c r="EF141" i="3"/>
  <c r="CV141" i="3"/>
  <c r="BP141" i="3"/>
  <c r="AD141" i="3"/>
  <c r="GK140" i="3"/>
  <c r="EZ140" i="3"/>
  <c r="DN140" i="3"/>
  <c r="CE140" i="3"/>
  <c r="AV140" i="3"/>
  <c r="N140" i="3"/>
  <c r="FQ139" i="3"/>
  <c r="EH139" i="3"/>
  <c r="CW139" i="3"/>
  <c r="BN139" i="3"/>
  <c r="AD139" i="3"/>
  <c r="GL138" i="3"/>
  <c r="EZ138" i="3"/>
  <c r="DM138" i="3"/>
  <c r="CC138" i="3"/>
  <c r="AV138" i="3"/>
  <c r="M138" i="3"/>
  <c r="FR137" i="3"/>
  <c r="EH137" i="3"/>
  <c r="CU137" i="3"/>
  <c r="BN137" i="3"/>
  <c r="AC137" i="3"/>
  <c r="GJ136" i="3"/>
  <c r="EZ136" i="3"/>
  <c r="DS136" i="3"/>
  <c r="CF136" i="3"/>
  <c r="AU136" i="3"/>
  <c r="K136" i="3"/>
  <c r="FS135" i="3"/>
  <c r="EG135" i="3"/>
  <c r="CW135" i="3"/>
  <c r="BN135" i="3"/>
  <c r="AA135" i="3"/>
  <c r="GK134" i="3"/>
  <c r="EY134" i="3"/>
  <c r="DQ134" i="3"/>
  <c r="CF134" i="3"/>
  <c r="AU134" i="3"/>
  <c r="K134" i="3"/>
  <c r="FS133" i="3"/>
  <c r="EE133" i="3"/>
  <c r="CZ133" i="3"/>
  <c r="BM133" i="3"/>
  <c r="AC133" i="3"/>
  <c r="GK132" i="3"/>
  <c r="FB132" i="3"/>
  <c r="DQ132" i="3"/>
  <c r="CE132" i="3"/>
  <c r="AS132" i="3"/>
  <c r="L132" i="3"/>
  <c r="FR131" i="3"/>
  <c r="EI131" i="3"/>
  <c r="CZ131" i="3"/>
  <c r="BK131" i="3"/>
  <c r="AC131" i="3"/>
  <c r="GK130" i="3"/>
  <c r="FE130" i="3"/>
  <c r="DV130" i="3"/>
  <c r="CO130" i="3"/>
  <c r="BE130" i="3"/>
  <c r="V130" i="3"/>
  <c r="GE129" i="3"/>
  <c r="EY129" i="3"/>
  <c r="DQ129" i="3"/>
  <c r="CE129" i="3"/>
  <c r="AX129" i="3"/>
  <c r="P129" i="3"/>
  <c r="GA128" i="3"/>
  <c r="EQ128" i="3"/>
  <c r="DK128" i="3"/>
  <c r="CA128" i="3"/>
  <c r="AP128" i="3"/>
  <c r="J128" i="3"/>
  <c r="FT127" i="3"/>
  <c r="EK127" i="3"/>
  <c r="DC127" i="3"/>
  <c r="BV127" i="3"/>
  <c r="AL127" i="3"/>
  <c r="F127" i="3"/>
  <c r="FL126" i="3"/>
  <c r="EG126" i="3"/>
  <c r="CV126" i="3"/>
  <c r="BN126" i="3"/>
  <c r="AH126" i="3"/>
  <c r="GR125" i="3"/>
  <c r="FG125" i="3"/>
  <c r="DX125" i="3"/>
  <c r="CP125" i="3"/>
  <c r="BH125" i="3"/>
  <c r="AA125" i="3"/>
  <c r="GJ124" i="3"/>
  <c r="FC124" i="3"/>
  <c r="DR124" i="3"/>
  <c r="CL124" i="3"/>
  <c r="BC124" i="3"/>
  <c r="U124" i="3"/>
  <c r="GD123" i="3"/>
  <c r="EX123" i="3"/>
  <c r="DL123" i="3"/>
  <c r="CC123" i="3"/>
  <c r="AW123" i="3"/>
  <c r="O123" i="3"/>
  <c r="FX122" i="3"/>
  <c r="EN122" i="3"/>
  <c r="DG122" i="3"/>
  <c r="BW122" i="3"/>
  <c r="AQ122" i="3"/>
  <c r="J122" i="3"/>
  <c r="FR121" i="3"/>
  <c r="EJ121" i="3"/>
  <c r="CW121" i="3"/>
  <c r="BS121" i="3"/>
  <c r="AJ121" i="3"/>
  <c r="B121" i="3"/>
  <c r="FL120" i="3"/>
  <c r="EC120" i="3"/>
  <c r="CS120" i="3"/>
  <c r="BO120" i="3"/>
  <c r="AD120" i="3"/>
  <c r="GO119" i="3"/>
  <c r="FI119" i="3"/>
  <c r="EA119" i="3"/>
  <c r="CU119" i="3"/>
  <c r="BQ119" i="3"/>
  <c r="AI119" i="3"/>
  <c r="GR118" i="3"/>
  <c r="FM118" i="3"/>
  <c r="EE118" i="3"/>
  <c r="DA118" i="3"/>
  <c r="BS118" i="3"/>
  <c r="AO118" i="3"/>
  <c r="F118" i="3"/>
  <c r="FQ117" i="3"/>
  <c r="EJ117" i="3"/>
  <c r="DE117" i="3"/>
  <c r="BY117" i="3"/>
  <c r="AT117" i="3"/>
  <c r="L117" i="3"/>
  <c r="FT116" i="3"/>
  <c r="EO116" i="3"/>
  <c r="DI116" i="3"/>
  <c r="CE116" i="3"/>
  <c r="AV116" i="3"/>
  <c r="R116" i="3"/>
  <c r="FY115" i="3"/>
  <c r="EU115" i="3"/>
  <c r="DN115" i="3"/>
  <c r="CI115" i="3"/>
  <c r="BB115" i="3"/>
  <c r="Q115" i="3"/>
  <c r="GE114" i="3"/>
  <c r="EX114" i="3"/>
  <c r="DS114" i="3"/>
  <c r="CL114" i="3"/>
  <c r="BH114" i="3"/>
  <c r="X114" i="3"/>
  <c r="GK113" i="3"/>
  <c r="FC113" i="3"/>
  <c r="DY113" i="3"/>
  <c r="CQ113" i="3"/>
  <c r="BL113" i="3"/>
  <c r="AD113" i="3"/>
  <c r="GQ112" i="3"/>
  <c r="FI112" i="3"/>
  <c r="EE112" i="3"/>
  <c r="CV112" i="3"/>
  <c r="BN112" i="3"/>
  <c r="AI112" i="3"/>
  <c r="B112" i="3"/>
  <c r="FO111" i="3"/>
  <c r="EE111" i="3"/>
  <c r="DB111" i="3"/>
  <c r="BS111" i="3"/>
  <c r="AN111" i="3"/>
  <c r="H111" i="3"/>
  <c r="FU110" i="3"/>
  <c r="EL110" i="3"/>
  <c r="BX110" i="3"/>
  <c r="AR110" i="3"/>
  <c r="M110" i="3"/>
  <c r="FW109" i="3"/>
  <c r="ER109" i="3"/>
  <c r="DG109" i="3"/>
  <c r="CD109" i="3"/>
  <c r="AW109" i="3"/>
  <c r="R109" i="3"/>
  <c r="GB108" i="3"/>
  <c r="EX108" i="3"/>
  <c r="DN108" i="3"/>
  <c r="CG108" i="3"/>
  <c r="BB108" i="3"/>
  <c r="V108" i="3"/>
  <c r="GG107" i="3"/>
  <c r="EZ107" i="3"/>
  <c r="DT107" i="3"/>
  <c r="CK107" i="3"/>
  <c r="BH107" i="3"/>
  <c r="AA107" i="3"/>
  <c r="GL106" i="3"/>
  <c r="FD106" i="3"/>
  <c r="DY106" i="3"/>
  <c r="CR106" i="3"/>
  <c r="BN106" i="3"/>
  <c r="AD106" i="3"/>
  <c r="GP105" i="3"/>
  <c r="FI105" i="3"/>
  <c r="EB105" i="3"/>
  <c r="CX105" i="3"/>
  <c r="BQ105" i="3"/>
  <c r="AK105" i="3"/>
  <c r="D105" i="3"/>
  <c r="FN104" i="3"/>
  <c r="EH104" i="3"/>
  <c r="DC104" i="3"/>
  <c r="BV104" i="3"/>
  <c r="AQ104" i="3"/>
  <c r="F104" i="3"/>
  <c r="FR103" i="3"/>
  <c r="EM103" i="3"/>
  <c r="DF103" i="3"/>
  <c r="CA103" i="3"/>
  <c r="AT103" i="3"/>
  <c r="M103" i="3"/>
  <c r="FW102" i="3"/>
  <c r="ER102" i="3"/>
  <c r="DL102" i="3"/>
  <c r="CF102" i="3"/>
  <c r="AY102" i="3"/>
  <c r="P102" i="3"/>
  <c r="GA101" i="3"/>
  <c r="EV101" i="3"/>
  <c r="DQ101" i="3"/>
  <c r="CI101" i="3"/>
  <c r="BC101" i="3"/>
  <c r="T101" i="3"/>
  <c r="GH100" i="3"/>
  <c r="FA100" i="3"/>
  <c r="DT100" i="3"/>
  <c r="CO100" i="3"/>
  <c r="BH100" i="3"/>
  <c r="AA100" i="3"/>
  <c r="GN99" i="3"/>
  <c r="FE99" i="3"/>
  <c r="DY99" i="3"/>
  <c r="CT99" i="3"/>
  <c r="BJ99" i="3"/>
  <c r="AG99" i="3"/>
  <c r="GQ98" i="3"/>
  <c r="FL98" i="3"/>
  <c r="ED98" i="3"/>
  <c r="CV98" i="3"/>
  <c r="BQ98" i="3"/>
  <c r="AL98" i="3"/>
  <c r="E98" i="3"/>
  <c r="FQ97" i="3"/>
  <c r="EH97" i="3"/>
  <c r="DA97" i="3"/>
  <c r="BV97" i="3"/>
  <c r="AN97" i="3"/>
  <c r="K97" i="3"/>
  <c r="FT96" i="3"/>
  <c r="EO96" i="3"/>
  <c r="DF96" i="3"/>
  <c r="BZ96" i="3"/>
  <c r="AU96" i="3"/>
  <c r="P96" i="3"/>
  <c r="FY95" i="3"/>
  <c r="EP95" i="3"/>
  <c r="DJ95" i="3"/>
  <c r="CE95" i="3"/>
  <c r="AZ95" i="3"/>
  <c r="Q95" i="3"/>
  <c r="GE94" i="3"/>
  <c r="ET94" i="3"/>
  <c r="DQ94" i="3"/>
  <c r="CJ94" i="3"/>
  <c r="BD94" i="3"/>
  <c r="X94" i="3"/>
  <c r="GJ93" i="3"/>
  <c r="EZ93" i="3"/>
  <c r="DW93" i="3"/>
  <c r="CN93" i="3"/>
  <c r="BK93" i="3"/>
  <c r="AC93" i="3"/>
  <c r="GJ92" i="3"/>
  <c r="FG92" i="3"/>
  <c r="DZ92" i="3"/>
  <c r="CU92" i="3"/>
  <c r="BM92" i="3"/>
  <c r="AG92" i="3"/>
  <c r="GQ91" i="3"/>
  <c r="FL91" i="3"/>
  <c r="ED91" i="3"/>
  <c r="DA91" i="3"/>
  <c r="BQ91" i="3"/>
  <c r="AN91" i="3"/>
  <c r="E91" i="3"/>
  <c r="FN90" i="3"/>
  <c r="EK90" i="3"/>
  <c r="DD90" i="3"/>
  <c r="BX90" i="3"/>
  <c r="AO90" i="3"/>
  <c r="I90" i="3"/>
  <c r="FU89" i="3"/>
  <c r="EP89" i="3"/>
  <c r="DG89" i="3"/>
  <c r="CD89" i="3"/>
  <c r="AS89" i="3"/>
  <c r="M89" i="3"/>
  <c r="FZ88" i="3"/>
  <c r="ER88" i="3"/>
  <c r="DN88" i="3"/>
  <c r="CH88" i="3"/>
  <c r="BB88" i="3"/>
  <c r="W88" i="3"/>
  <c r="GJ87" i="3"/>
  <c r="FF87" i="3"/>
  <c r="EB87" i="3"/>
  <c r="CT87" i="3"/>
  <c r="BR87" i="3"/>
  <c r="AK87" i="3"/>
  <c r="I87" i="3"/>
  <c r="FT86" i="3"/>
  <c r="EN86" i="3"/>
  <c r="DJ86" i="3"/>
  <c r="CE86" i="3"/>
  <c r="BA86" i="3"/>
  <c r="W86" i="3"/>
  <c r="GH85" i="3"/>
  <c r="FD85" i="3"/>
  <c r="DY85" i="3"/>
  <c r="CS85" i="3"/>
  <c r="BQ85" i="3"/>
  <c r="AL85" i="3"/>
  <c r="G85" i="3"/>
  <c r="FQ84" i="3"/>
  <c r="EK84" i="3"/>
  <c r="DI84" i="3"/>
  <c r="CD84" i="3"/>
  <c r="AY84" i="3"/>
  <c r="U84" i="3"/>
  <c r="GE83" i="3"/>
  <c r="FA83" i="3"/>
  <c r="DX83" i="3"/>
  <c r="CR83" i="3"/>
  <c r="BO83" i="3"/>
  <c r="AJ83" i="3"/>
  <c r="B83" i="3"/>
  <c r="FP82" i="3"/>
  <c r="EJ82" i="3"/>
  <c r="DH82" i="3"/>
  <c r="CB82" i="3"/>
  <c r="AV82" i="3"/>
  <c r="Q82" i="3"/>
  <c r="GD81" i="3"/>
  <c r="EZ81" i="3"/>
  <c r="DV81" i="3"/>
  <c r="CP81" i="3"/>
  <c r="BL81" i="3"/>
  <c r="AE81" i="3"/>
  <c r="C81" i="3"/>
  <c r="FO80" i="3"/>
  <c r="EH80" i="3"/>
  <c r="DF80" i="3"/>
  <c r="BY80" i="3"/>
  <c r="AU80" i="3"/>
  <c r="Q80" i="3"/>
  <c r="GC79" i="3"/>
  <c r="EX79" i="3"/>
  <c r="DS79" i="3"/>
  <c r="CM79" i="3"/>
  <c r="BK79" i="3"/>
  <c r="AF79" i="3"/>
  <c r="GR78" i="3"/>
  <c r="FM78" i="3"/>
  <c r="EE78" i="3"/>
  <c r="DC78" i="3"/>
  <c r="BX78" i="3"/>
  <c r="AT78" i="3"/>
  <c r="O78" i="3"/>
  <c r="GA77" i="3"/>
  <c r="EU77" i="3"/>
  <c r="DR77" i="3"/>
  <c r="CL77" i="3"/>
  <c r="BJ77" i="3"/>
  <c r="AD77" i="3"/>
  <c r="GM76" i="3"/>
  <c r="FJ76" i="3"/>
  <c r="ED76" i="3"/>
  <c r="DB76" i="3"/>
  <c r="BV76" i="3"/>
  <c r="AR76" i="3"/>
  <c r="K76" i="3"/>
  <c r="FX75" i="3"/>
  <c r="ET75" i="3"/>
  <c r="DQ75" i="3"/>
  <c r="CJ75" i="3"/>
  <c r="BH75" i="3"/>
  <c r="Y75" i="3"/>
  <c r="GN74" i="3"/>
  <c r="FI74" i="3"/>
  <c r="EC74" i="3"/>
  <c r="CZ74" i="3"/>
  <c r="BS74" i="3"/>
  <c r="AO74" i="3"/>
  <c r="K74" i="3"/>
  <c r="FW73" i="3"/>
  <c r="ER73" i="3"/>
  <c r="DO73" i="3"/>
  <c r="CG73" i="3"/>
  <c r="BE73" i="3"/>
  <c r="Z73" i="3"/>
  <c r="GM72" i="3"/>
  <c r="FG72" i="3"/>
  <c r="EA72" i="3"/>
  <c r="CW72" i="3"/>
  <c r="BR72" i="3"/>
  <c r="AN72" i="3"/>
  <c r="J72" i="3"/>
  <c r="FU71" i="3"/>
  <c r="EO71" i="3"/>
  <c r="DL71" i="3"/>
  <c r="CF71" i="3"/>
  <c r="BD71" i="3"/>
  <c r="X71" i="3"/>
  <c r="GK70" i="3"/>
  <c r="FD70" i="3"/>
  <c r="DX70" i="3"/>
  <c r="CV70" i="3"/>
  <c r="BQ70" i="3"/>
  <c r="AL70" i="3"/>
  <c r="H70" i="3"/>
  <c r="FR69" i="3"/>
  <c r="EN69" i="3"/>
  <c r="DK69" i="3"/>
  <c r="CE69" i="3"/>
  <c r="BB69" i="3"/>
  <c r="S69" i="3"/>
  <c r="GH68" i="3"/>
  <c r="FC68" i="3"/>
  <c r="DW68" i="3"/>
  <c r="CT68" i="3"/>
  <c r="BO68" i="3"/>
  <c r="AI68" i="3"/>
  <c r="E68" i="3"/>
  <c r="FQ67" i="3"/>
  <c r="EM67" i="3"/>
  <c r="DI67" i="3"/>
  <c r="CC67" i="3"/>
  <c r="AY67" i="3"/>
  <c r="T67" i="3"/>
  <c r="GG66" i="3"/>
  <c r="FC66" i="3"/>
  <c r="DU66" i="3"/>
  <c r="CQ66" i="3"/>
  <c r="BL66" i="3"/>
  <c r="AH66" i="3"/>
  <c r="D66" i="3"/>
  <c r="FO65" i="3"/>
  <c r="EK65" i="3"/>
  <c r="DF65" i="3"/>
  <c r="BZ65" i="3"/>
  <c r="AX65" i="3"/>
  <c r="S65" i="3"/>
  <c r="GE64" i="3"/>
  <c r="FA64" i="3"/>
  <c r="DR64" i="3"/>
  <c r="CP64" i="3"/>
  <c r="BK64" i="3"/>
  <c r="AG64" i="3"/>
  <c r="B64" i="3"/>
  <c r="FL63" i="3"/>
  <c r="EH63" i="3"/>
  <c r="DE63" i="3"/>
  <c r="BY63" i="3"/>
  <c r="AV63" i="3"/>
  <c r="Q63" i="3"/>
  <c r="GB62" i="3"/>
  <c r="EW62" i="3"/>
  <c r="DQ62" i="3"/>
  <c r="CO62" i="3"/>
  <c r="BI62" i="3"/>
  <c r="AE62" i="3"/>
  <c r="GP61" i="3"/>
  <c r="FK61" i="3"/>
  <c r="EG61" i="3"/>
  <c r="DD61" i="3"/>
  <c r="BW61" i="3"/>
  <c r="AS61" i="3"/>
  <c r="N61" i="3"/>
  <c r="GA60" i="3"/>
  <c r="EW60" i="3"/>
  <c r="DO60" i="3"/>
  <c r="CM60" i="3"/>
  <c r="BF60" i="3"/>
  <c r="AB60" i="3"/>
  <c r="GO59" i="3"/>
  <c r="FL59" i="3"/>
  <c r="EE59" i="3"/>
  <c r="DB59" i="3"/>
  <c r="BT59" i="3"/>
  <c r="AR59" i="3"/>
  <c r="Q59" i="3"/>
  <c r="GF58" i="3"/>
  <c r="FE58" i="3"/>
  <c r="DZ58" i="3"/>
  <c r="CZ58" i="3"/>
  <c r="BY58" i="3"/>
  <c r="AW58" i="3"/>
  <c r="V58" i="3"/>
  <c r="GL57" i="3"/>
  <c r="FH57" i="3"/>
  <c r="EG57" i="3"/>
  <c r="DE57" i="3"/>
  <c r="CE57" i="3"/>
  <c r="BC57" i="3"/>
  <c r="AA57" i="3"/>
  <c r="GO56" i="3"/>
  <c r="FM56" i="3"/>
  <c r="EM56" i="3"/>
  <c r="DL56" i="3"/>
  <c r="CI56" i="3"/>
  <c r="BG56" i="3"/>
  <c r="AD56" i="3"/>
  <c r="D56" i="3"/>
  <c r="FT55" i="3"/>
  <c r="EQ55" i="3"/>
  <c r="DQ55" i="3"/>
  <c r="CN55" i="3"/>
  <c r="BL55" i="3"/>
  <c r="AL55" i="3"/>
  <c r="I55" i="3"/>
  <c r="FY54" i="3"/>
  <c r="EX54" i="3"/>
  <c r="DT54" i="3"/>
  <c r="CT54" i="3"/>
  <c r="BS54" i="3"/>
  <c r="AQ54" i="3"/>
  <c r="O54" i="3"/>
  <c r="GB53" i="3"/>
  <c r="FB53" i="3"/>
  <c r="EA53" i="3"/>
  <c r="CY53" i="3"/>
  <c r="BX53" i="3"/>
  <c r="AU53" i="3"/>
  <c r="S53" i="3"/>
  <c r="GI52" i="3"/>
  <c r="FG52" i="3"/>
  <c r="EG52" i="3"/>
  <c r="DE52" i="3"/>
  <c r="CC52" i="3"/>
  <c r="AZ52" i="3"/>
  <c r="X52" i="3"/>
  <c r="GO51" i="3"/>
  <c r="FN51" i="3"/>
  <c r="EK51" i="3"/>
  <c r="DH51" i="3"/>
  <c r="CF51" i="3"/>
  <c r="BF51" i="3"/>
  <c r="AE51" i="3"/>
  <c r="B51" i="3"/>
  <c r="FS50" i="3"/>
  <c r="EN50" i="3"/>
  <c r="DN50" i="3"/>
  <c r="CM50" i="3"/>
  <c r="BK50" i="3"/>
  <c r="AJ50" i="3"/>
  <c r="I50" i="3"/>
  <c r="FV49" i="3"/>
  <c r="EV49" i="3"/>
  <c r="DS49" i="3"/>
  <c r="CS49" i="3"/>
  <c r="BQ49" i="3"/>
  <c r="AM49" i="3"/>
  <c r="M49" i="3"/>
  <c r="GC48" i="3"/>
  <c r="FA48" i="3"/>
  <c r="DY48" i="3"/>
  <c r="CW48" i="3"/>
  <c r="BU48" i="3"/>
  <c r="AT48" i="3"/>
  <c r="R48" i="3"/>
  <c r="GI47" i="3"/>
  <c r="FE47" i="3"/>
  <c r="EE47" i="3"/>
  <c r="DB47" i="3"/>
  <c r="BZ47" i="3"/>
  <c r="AZ47" i="3"/>
  <c r="Y47" i="3"/>
  <c r="GM46" i="3"/>
  <c r="FJ46" i="3"/>
  <c r="EH46" i="3"/>
  <c r="DH46" i="3"/>
  <c r="CG46" i="3"/>
  <c r="BD46" i="3"/>
  <c r="AD46" i="3"/>
  <c r="GP45" i="3"/>
  <c r="FP45" i="3"/>
  <c r="EO45" i="3"/>
  <c r="DM45" i="3"/>
  <c r="CL45" i="3"/>
  <c r="BK45" i="3"/>
  <c r="AG45" i="3"/>
  <c r="F45" i="3"/>
  <c r="FU44" i="3"/>
  <c r="EU44" i="3"/>
  <c r="DS44" i="3"/>
  <c r="CO44" i="3"/>
  <c r="BO44" i="3"/>
  <c r="AL44" i="3"/>
  <c r="L44" i="3"/>
  <c r="GA43" i="3"/>
  <c r="EY43" i="3"/>
  <c r="DW43" i="3"/>
  <c r="CV43" i="3"/>
  <c r="BT43" i="3"/>
  <c r="AT43" i="3"/>
  <c r="P43" i="3"/>
  <c r="GG42" i="3"/>
  <c r="FD42" i="3"/>
  <c r="EB42" i="3"/>
  <c r="DB42" i="3"/>
  <c r="CA42" i="3"/>
  <c r="AX42" i="3"/>
  <c r="U42" i="3"/>
  <c r="GJ41" i="3"/>
  <c r="FJ41" i="3"/>
  <c r="EI41" i="3"/>
  <c r="DF41" i="3"/>
  <c r="CF41" i="3"/>
  <c r="BA41" i="3"/>
  <c r="AA41" i="3"/>
  <c r="GQ40" i="3"/>
  <c r="FO40" i="3"/>
  <c r="EN40" i="3"/>
  <c r="DM40" i="3"/>
  <c r="CI40" i="3"/>
  <c r="BH40" i="3"/>
  <c r="AF40" i="3"/>
  <c r="F40" i="3"/>
  <c r="FU39" i="3"/>
  <c r="EQ39" i="3"/>
  <c r="DP39" i="3"/>
  <c r="CN39" i="3"/>
  <c r="BN39" i="3"/>
  <c r="AL39" i="3"/>
  <c r="J39" i="3"/>
  <c r="FY38" i="3"/>
  <c r="EV38" i="3"/>
  <c r="DV38" i="3"/>
  <c r="CU38" i="3"/>
  <c r="BR38" i="3"/>
  <c r="AR38" i="3"/>
  <c r="O38" i="3"/>
  <c r="GD37" i="3"/>
  <c r="FD37" i="3"/>
  <c r="EA37" i="3"/>
  <c r="CZ37" i="3"/>
  <c r="BW37" i="3"/>
  <c r="AU37" i="3"/>
  <c r="U37" i="3"/>
  <c r="GK36" i="3"/>
  <c r="FH36" i="3"/>
  <c r="EG36" i="3"/>
  <c r="DC36" i="3"/>
  <c r="CC36" i="3"/>
  <c r="BB36" i="3"/>
  <c r="Z36" i="3"/>
  <c r="GP35" i="3"/>
  <c r="FM35" i="3"/>
  <c r="EK35" i="3"/>
  <c r="DJ35" i="3"/>
  <c r="CH35" i="3"/>
  <c r="BH35" i="3"/>
  <c r="AF35" i="3"/>
  <c r="B35" i="3"/>
  <c r="FR34" i="3"/>
  <c r="EP34" i="3"/>
  <c r="DP34" i="3"/>
  <c r="CN34" i="3"/>
  <c r="BL34" i="3"/>
  <c r="AI34" i="3"/>
  <c r="G34" i="3"/>
  <c r="FX33" i="3"/>
  <c r="EW33" i="3"/>
  <c r="DT33" i="3"/>
  <c r="CT33" i="3"/>
  <c r="BO33" i="3"/>
  <c r="AO33" i="3"/>
  <c r="N33" i="3"/>
  <c r="GC32" i="3"/>
  <c r="FB32" i="3"/>
  <c r="DY32" i="3"/>
  <c r="CW32" i="3"/>
  <c r="BW32" i="3"/>
  <c r="AT32" i="3"/>
  <c r="S32" i="3"/>
  <c r="GI31" i="3"/>
  <c r="FE31" i="3"/>
  <c r="EE31" i="3"/>
  <c r="DD31" i="3"/>
  <c r="CB31" i="3"/>
  <c r="AZ31" i="3"/>
  <c r="X31" i="3"/>
  <c r="GM30" i="3"/>
  <c r="FL30" i="3"/>
  <c r="EJ30" i="3"/>
  <c r="DJ30" i="3"/>
  <c r="CF30" i="3"/>
  <c r="BD30" i="3"/>
  <c r="AC30" i="3"/>
  <c r="GR29" i="3"/>
  <c r="FR29" i="3"/>
  <c r="EP29" i="3"/>
  <c r="DN29" i="3"/>
  <c r="CK29" i="3"/>
  <c r="BI29" i="3"/>
  <c r="AI29" i="3"/>
  <c r="H29" i="3"/>
  <c r="FV28" i="3"/>
  <c r="EV28" i="3"/>
  <c r="DQ28" i="3"/>
  <c r="CQ28" i="3"/>
  <c r="BP28" i="3"/>
  <c r="AN28" i="3"/>
  <c r="M28" i="3"/>
  <c r="FY27" i="3"/>
  <c r="EY27" i="3"/>
  <c r="DX27" i="3"/>
  <c r="CV27" i="3"/>
  <c r="BU27" i="3"/>
  <c r="AT27" i="3"/>
  <c r="P27" i="3"/>
  <c r="GG26" i="3"/>
  <c r="FD26" i="3"/>
  <c r="ED26" i="3"/>
  <c r="DB26" i="3"/>
  <c r="BZ26" i="3"/>
  <c r="AX26" i="3"/>
  <c r="W26" i="3"/>
  <c r="GL25" i="3"/>
  <c r="FL25" i="3"/>
  <c r="EH25" i="3"/>
  <c r="DF25" i="3"/>
  <c r="CE25" i="3"/>
  <c r="BC25" i="3"/>
  <c r="AC25" i="3"/>
  <c r="GP24" i="3"/>
  <c r="FP24" i="3"/>
  <c r="EM24" i="3"/>
  <c r="DK24" i="3"/>
  <c r="CK24" i="3"/>
  <c r="BJ24" i="3"/>
  <c r="AG24" i="3"/>
  <c r="G24" i="3"/>
  <c r="FS23" i="3"/>
  <c r="ES23" i="3"/>
  <c r="DR23" i="3"/>
  <c r="CP23" i="3"/>
  <c r="BO23" i="3"/>
  <c r="AJ23" i="3"/>
  <c r="J23" i="3"/>
  <c r="FZ22" i="3"/>
  <c r="EX22" i="3"/>
  <c r="DW22" i="3"/>
  <c r="CV22" i="3"/>
  <c r="BR22" i="3"/>
  <c r="AQ22" i="3"/>
  <c r="O22" i="3"/>
  <c r="GF21" i="3"/>
  <c r="EB21" i="3"/>
  <c r="CZ21" i="3"/>
  <c r="BW21" i="3"/>
  <c r="AW21" i="3"/>
  <c r="V21" i="3"/>
  <c r="GJ20" i="3"/>
  <c r="FH20" i="3"/>
  <c r="EG20" i="3"/>
  <c r="DE20" i="3"/>
  <c r="CE20" i="3"/>
  <c r="BA20" i="3"/>
  <c r="AA20" i="3"/>
  <c r="GO19" i="3"/>
  <c r="FM19" i="3"/>
  <c r="EM19" i="3"/>
  <c r="DL19" i="3"/>
  <c r="CI19" i="3"/>
  <c r="BH19" i="3"/>
  <c r="AD19" i="3"/>
  <c r="D19" i="3"/>
  <c r="FT18" i="3"/>
  <c r="ER18" i="3"/>
  <c r="DQ18" i="3"/>
  <c r="CL18" i="3"/>
  <c r="BL18" i="3"/>
  <c r="AK18" i="3"/>
  <c r="I18" i="3"/>
  <c r="FY17" i="3"/>
  <c r="EX17" i="3"/>
  <c r="DT17" i="3"/>
  <c r="CS17" i="3"/>
  <c r="BQ17" i="3"/>
  <c r="AQ17" i="3"/>
  <c r="O17" i="3"/>
  <c r="GD16" i="3"/>
  <c r="FA16" i="3"/>
  <c r="DY16" i="3"/>
  <c r="CY16" i="3"/>
  <c r="BX16" i="3"/>
  <c r="AU16" i="3"/>
  <c r="S16" i="3"/>
  <c r="GG15" i="3"/>
  <c r="FG15" i="3"/>
  <c r="EF15" i="3"/>
  <c r="DC15" i="3"/>
  <c r="CC15" i="3"/>
  <c r="AZ15" i="3"/>
  <c r="X15" i="3"/>
  <c r="GO14" i="3"/>
  <c r="FL14" i="3"/>
  <c r="EK14" i="3"/>
  <c r="DJ14" i="3"/>
  <c r="CF14" i="3"/>
  <c r="BF14" i="3"/>
  <c r="AE14" i="3"/>
  <c r="C14" i="3"/>
  <c r="FR13" i="3"/>
  <c r="EN13" i="3"/>
  <c r="DN13" i="3"/>
  <c r="CM13" i="3"/>
  <c r="BK13" i="3"/>
  <c r="AJ13" i="3"/>
  <c r="G13" i="3"/>
  <c r="FV12" i="3"/>
  <c r="EU12" i="3"/>
  <c r="DS12" i="3"/>
  <c r="CS12" i="3"/>
  <c r="BQ12" i="3"/>
  <c r="AO12" i="3"/>
  <c r="L12" i="3"/>
  <c r="GA11" i="3"/>
  <c r="FA11" i="3"/>
  <c r="DZ11" i="3"/>
  <c r="CW11" i="3"/>
  <c r="BT11" i="3"/>
  <c r="AR11" i="3"/>
  <c r="R11" i="3"/>
  <c r="GH10" i="3"/>
  <c r="FE10" i="3"/>
  <c r="EE10" i="3"/>
  <c r="CZ10" i="3"/>
  <c r="BZ10" i="3"/>
  <c r="AY10" i="3"/>
  <c r="W10" i="3"/>
  <c r="GM9" i="3"/>
  <c r="FL9" i="3"/>
  <c r="EH9" i="3"/>
  <c r="DH9" i="3"/>
  <c r="CE9" i="3"/>
  <c r="BE9" i="3"/>
  <c r="AC9" i="3"/>
  <c r="GP8" i="3"/>
  <c r="FP8" i="3"/>
  <c r="EO8" i="3"/>
  <c r="DM8" i="3"/>
  <c r="CK8" i="3"/>
  <c r="BI8" i="3"/>
  <c r="AG8" i="3"/>
  <c r="F8" i="3"/>
  <c r="FU7" i="3"/>
  <c r="EU7" i="3"/>
  <c r="DQ7" i="3"/>
  <c r="CQ7" i="3"/>
  <c r="BN7" i="3"/>
  <c r="AL7" i="3"/>
  <c r="L7" i="3"/>
  <c r="GB6" i="3"/>
  <c r="EY6" i="3"/>
  <c r="DV6" i="3"/>
  <c r="CT6" i="3"/>
  <c r="BT6" i="3"/>
  <c r="AS6" i="3"/>
  <c r="P6" i="3"/>
  <c r="GG5" i="3"/>
  <c r="FB5" i="3"/>
  <c r="EB5" i="3"/>
  <c r="DA5" i="3"/>
  <c r="BY5" i="3"/>
  <c r="AX5" i="3"/>
  <c r="W5" i="3"/>
  <c r="GJ4" i="3"/>
  <c r="FI4" i="3"/>
  <c r="EG4" i="3"/>
  <c r="DG4" i="3"/>
  <c r="CE4" i="3"/>
  <c r="BA4" i="3"/>
  <c r="AA4" i="3"/>
  <c r="GO3" i="3"/>
  <c r="FO3" i="3"/>
  <c r="EM3" i="3"/>
  <c r="DK3" i="3"/>
  <c r="CI3" i="3"/>
  <c r="BH3" i="3"/>
  <c r="AF3" i="3"/>
  <c r="F3" i="3"/>
  <c r="FS2" i="3"/>
  <c r="ES2" i="3"/>
  <c r="DP2" i="3"/>
  <c r="CN2" i="3"/>
  <c r="BN2" i="3"/>
  <c r="AM2" i="3"/>
  <c r="J2" i="3"/>
  <c r="FH200" i="3"/>
  <c r="CU200" i="3"/>
  <c r="AT200" i="3"/>
  <c r="GF199" i="3"/>
  <c r="EA199" i="3"/>
  <c r="BU199" i="3"/>
  <c r="J199" i="3"/>
  <c r="FN200" i="3"/>
  <c r="DK200" i="3"/>
  <c r="AW200" i="3"/>
  <c r="GO199" i="3"/>
  <c r="EB199" i="3"/>
  <c r="BQ199" i="3"/>
  <c r="H199" i="3"/>
  <c r="FA198" i="3"/>
  <c r="CN198" i="3"/>
  <c r="AJ198" i="3"/>
  <c r="FS197" i="3"/>
  <c r="DQ197" i="3"/>
  <c r="BK197" i="3"/>
  <c r="D197" i="3"/>
  <c r="ET196" i="3"/>
  <c r="CI196" i="3"/>
  <c r="AE196" i="3"/>
  <c r="FN195" i="3"/>
  <c r="DK195" i="3"/>
  <c r="BG195" i="3"/>
  <c r="GR194" i="3"/>
  <c r="EP194" i="3"/>
  <c r="CC194" i="3"/>
  <c r="AB194" i="3"/>
  <c r="FH193" i="3"/>
  <c r="DD193" i="3"/>
  <c r="AZ193" i="3"/>
  <c r="GM192" i="3"/>
  <c r="EO192" i="3"/>
  <c r="CA192" i="3"/>
  <c r="Z192" i="3"/>
  <c r="FB191" i="3"/>
  <c r="DE191" i="3"/>
  <c r="AY191" i="3"/>
  <c r="GF190" i="3"/>
  <c r="EG190" i="3"/>
  <c r="BZ190" i="3"/>
  <c r="U190" i="3"/>
  <c r="EX189" i="3"/>
  <c r="DB189" i="3"/>
  <c r="AT189" i="3"/>
  <c r="GF188" i="3"/>
  <c r="EE188" i="3"/>
  <c r="BP188" i="3"/>
  <c r="R188" i="3"/>
  <c r="EW187" i="3"/>
  <c r="CW187" i="3"/>
  <c r="AM187" i="3"/>
  <c r="GC186" i="3"/>
  <c r="DZ186" i="3"/>
  <c r="BL186" i="3"/>
  <c r="O186" i="3"/>
  <c r="EU185" i="3"/>
  <c r="CQ185" i="3"/>
  <c r="AL185" i="3"/>
  <c r="FY184" i="3"/>
  <c r="DS184" i="3"/>
  <c r="BK184" i="3"/>
  <c r="J184" i="3"/>
  <c r="EN183" i="3"/>
  <c r="CO183" i="3"/>
  <c r="AL183" i="3"/>
  <c r="FZ182" i="3"/>
  <c r="EF182" i="3"/>
  <c r="CB182" i="3"/>
  <c r="AD182" i="3"/>
  <c r="FQ181" i="3"/>
  <c r="DW181" i="3"/>
  <c r="BT181" i="3"/>
  <c r="S181" i="3"/>
  <c r="FS180" i="3"/>
  <c r="DJ180" i="3"/>
  <c r="BR180" i="3"/>
  <c r="K180" i="3"/>
  <c r="FC179" i="3"/>
  <c r="DD179" i="3"/>
  <c r="BD179" i="3"/>
  <c r="K179" i="3"/>
  <c r="ET178" i="3"/>
  <c r="DB178" i="3"/>
  <c r="AT178" i="3"/>
  <c r="GO177" i="3"/>
  <c r="ER177" i="3"/>
  <c r="CQ177" i="3"/>
  <c r="AS177" i="3"/>
  <c r="GH176" i="3"/>
  <c r="EM176" i="3"/>
  <c r="CF176" i="3"/>
  <c r="AK176" i="3"/>
  <c r="GC175" i="3"/>
  <c r="DY175" i="3"/>
  <c r="CF175" i="3"/>
  <c r="X175" i="3"/>
  <c r="FS174" i="3"/>
  <c r="DM174" i="3"/>
  <c r="BU174" i="3"/>
  <c r="T174" i="3"/>
  <c r="FJ173" i="3"/>
  <c r="DQ173" i="3"/>
  <c r="BJ173" i="3"/>
  <c r="L173" i="3"/>
  <c r="FB172" i="3"/>
  <c r="DC172" i="3"/>
  <c r="BB172" i="3"/>
  <c r="D172" i="3"/>
  <c r="EV171" i="3"/>
  <c r="CT171" i="3"/>
  <c r="AW171" i="3"/>
  <c r="GI170" i="3"/>
  <c r="EM170" i="3"/>
  <c r="CM170" i="3"/>
  <c r="AM170" i="3"/>
  <c r="GF169" i="3"/>
  <c r="EA169" i="3"/>
  <c r="CF169" i="3"/>
  <c r="AB169" i="3"/>
  <c r="FX168" i="3"/>
  <c r="DV168" i="3"/>
  <c r="BW168" i="3"/>
  <c r="AC168" i="3"/>
  <c r="FK167" i="3"/>
  <c r="DR167" i="3"/>
  <c r="BK167" i="3"/>
  <c r="S167" i="3"/>
  <c r="FH166" i="3"/>
  <c r="DH166" i="3"/>
  <c r="BN166" i="3"/>
  <c r="G166" i="3"/>
  <c r="FB165" i="3"/>
  <c r="CW165" i="3"/>
  <c r="BB165" i="3"/>
  <c r="GR164" i="3"/>
  <c r="ET164" i="3"/>
  <c r="CV164" i="3"/>
  <c r="AP164" i="3"/>
  <c r="GN163" i="3"/>
  <c r="EG163" i="3"/>
  <c r="CM163" i="3"/>
  <c r="AM163" i="3"/>
  <c r="GB162" i="3"/>
  <c r="EF162" i="3"/>
  <c r="BY162" i="3"/>
  <c r="AF162" i="3"/>
  <c r="FS161" i="3"/>
  <c r="DT161" i="3"/>
  <c r="BU161" i="3"/>
  <c r="U161" i="3"/>
  <c r="FR160" i="3"/>
  <c r="DK160" i="3"/>
  <c r="BP160" i="3"/>
  <c r="I160" i="3"/>
  <c r="FD159" i="3"/>
  <c r="DF159" i="3"/>
  <c r="BD159" i="3"/>
  <c r="H159" i="3"/>
  <c r="EV158" i="3"/>
  <c r="CW158" i="3"/>
  <c r="AS158" i="3"/>
  <c r="GO157" i="3"/>
  <c r="EO157" i="3"/>
  <c r="CN157" i="3"/>
  <c r="AU157" i="3"/>
  <c r="GE156" i="3"/>
  <c r="EM156" i="3"/>
  <c r="CE156" i="3"/>
  <c r="AJ156" i="3"/>
  <c r="FU155" i="3"/>
  <c r="DZ155" i="3"/>
  <c r="CE155" i="3"/>
  <c r="V155" i="3"/>
  <c r="FT154" i="3"/>
  <c r="DQ154" i="3"/>
  <c r="BQ154" i="3"/>
  <c r="T154" i="3"/>
  <c r="FK153" i="3"/>
  <c r="DO153" i="3"/>
  <c r="BJ153" i="3"/>
  <c r="N153" i="3"/>
  <c r="EW152" i="3"/>
  <c r="DD152" i="3"/>
  <c r="BF152" i="3"/>
  <c r="D152" i="3"/>
  <c r="EW151" i="3"/>
  <c r="CV151" i="3"/>
  <c r="AW151" i="3"/>
  <c r="GG150" i="3"/>
  <c r="EO150" i="3"/>
  <c r="CM150" i="3"/>
  <c r="AL150" i="3"/>
  <c r="GH149" i="3"/>
  <c r="EE149" i="3"/>
  <c r="CG149" i="3"/>
  <c r="AC149" i="3"/>
  <c r="FX148" i="3"/>
  <c r="DU148" i="3"/>
  <c r="BX148" i="3"/>
  <c r="Z148" i="3"/>
  <c r="FK147" i="3"/>
  <c r="DQ147" i="3"/>
  <c r="BM147" i="3"/>
  <c r="O147" i="3"/>
  <c r="FG146" i="3"/>
  <c r="DH146" i="3"/>
  <c r="BH146" i="3"/>
  <c r="F146" i="3"/>
  <c r="FD145" i="3"/>
  <c r="CU145" i="3"/>
  <c r="BC145" i="3"/>
  <c r="C145" i="3"/>
  <c r="EN144" i="3"/>
  <c r="CV144" i="3"/>
  <c r="AO144" i="3"/>
  <c r="GM143" i="3"/>
  <c r="EE143" i="3"/>
  <c r="CN143" i="3"/>
  <c r="AJ143" i="3"/>
  <c r="FZ142" i="3"/>
  <c r="EH142" i="3"/>
  <c r="BZ142" i="3"/>
  <c r="AD142" i="3"/>
  <c r="FR141" i="3"/>
  <c r="DX141" i="3"/>
  <c r="BT141" i="3"/>
  <c r="V141" i="3"/>
  <c r="FQ140" i="3"/>
  <c r="DJ140" i="3"/>
  <c r="BQ140" i="3"/>
  <c r="K140" i="3"/>
  <c r="FD139" i="3"/>
  <c r="DG139" i="3"/>
  <c r="BF139" i="3"/>
  <c r="H139" i="3"/>
  <c r="ET138" i="3"/>
  <c r="DA138" i="3"/>
  <c r="AU138" i="3"/>
  <c r="GP137" i="3"/>
  <c r="EQ137" i="3"/>
  <c r="CN137" i="3"/>
  <c r="AT137" i="3"/>
  <c r="GF136" i="3"/>
  <c r="EG136" i="3"/>
  <c r="CD136" i="3"/>
  <c r="AH136" i="3"/>
  <c r="FY135" i="3"/>
  <c r="DX135" i="3"/>
  <c r="CG135" i="3"/>
  <c r="X135" i="3"/>
  <c r="FQ134" i="3"/>
  <c r="DP134" i="3"/>
  <c r="BQ134" i="3"/>
  <c r="P134" i="3"/>
  <c r="FI133" i="3"/>
  <c r="DP133" i="3"/>
  <c r="BH133" i="3"/>
  <c r="N133" i="3"/>
  <c r="EV132" i="3"/>
  <c r="DC132" i="3"/>
  <c r="BF132" i="3"/>
  <c r="C132" i="3"/>
  <c r="EV131" i="3"/>
  <c r="CS131" i="3"/>
  <c r="AY131" i="3"/>
  <c r="GJ130" i="3"/>
  <c r="EP130" i="3"/>
  <c r="CU130" i="3"/>
  <c r="AW130" i="3"/>
  <c r="F130" i="3"/>
  <c r="ER129" i="3"/>
  <c r="CZ129" i="3"/>
  <c r="AW129" i="3"/>
  <c r="F129" i="3"/>
  <c r="EY128" i="3"/>
  <c r="CZ128" i="3"/>
  <c r="BH128" i="3"/>
  <c r="G128" i="3"/>
  <c r="FD127" i="3"/>
  <c r="CZ127" i="3"/>
  <c r="BI127" i="3"/>
  <c r="J127" i="3"/>
  <c r="FF126" i="3"/>
  <c r="DM126" i="3"/>
  <c r="BI126" i="3"/>
  <c r="Q126" i="3"/>
  <c r="FF125" i="3"/>
  <c r="DM125" i="3"/>
  <c r="BN125" i="3"/>
  <c r="Q125" i="3"/>
  <c r="FO124" i="3"/>
  <c r="DM124" i="3"/>
  <c r="BV124" i="3"/>
  <c r="T124" i="3"/>
  <c r="FO123" i="3"/>
  <c r="DR123" i="3"/>
  <c r="BV123" i="3"/>
  <c r="AD123" i="3"/>
  <c r="FS122" i="3"/>
  <c r="EB122" i="3"/>
  <c r="BV122" i="3"/>
  <c r="AF122" i="3"/>
  <c r="FY121" i="3"/>
  <c r="EB121" i="3"/>
  <c r="CJ121" i="3"/>
  <c r="AG121" i="3"/>
  <c r="GD120" i="3"/>
  <c r="DZ120" i="3"/>
  <c r="CK120" i="3"/>
  <c r="AL120" i="3"/>
  <c r="GE119" i="3"/>
  <c r="EQ119" i="3"/>
  <c r="CQ119" i="3"/>
  <c r="BB119" i="3"/>
  <c r="GQ118" i="3"/>
  <c r="FA118" i="3"/>
  <c r="DF118" i="3"/>
  <c r="BM118" i="3"/>
  <c r="U118" i="3"/>
  <c r="FL117" i="3"/>
  <c r="DV117" i="3"/>
  <c r="BX117" i="3"/>
  <c r="AF117" i="3"/>
  <c r="GD116" i="3"/>
  <c r="EI116" i="3"/>
  <c r="CO116" i="3"/>
  <c r="AS116" i="3"/>
  <c r="B116" i="3"/>
  <c r="ET115" i="3"/>
  <c r="DD115" i="3"/>
  <c r="BG115" i="3"/>
  <c r="L115" i="3"/>
  <c r="FM114" i="3"/>
  <c r="DN114" i="3"/>
  <c r="BW114" i="3"/>
  <c r="W114" i="3"/>
  <c r="FY113" i="3"/>
  <c r="EC113" i="3"/>
  <c r="CH113" i="3"/>
  <c r="AU113" i="3"/>
  <c r="GI112" i="3"/>
  <c r="EQ112" i="3"/>
  <c r="CU112" i="3"/>
  <c r="BF112" i="3"/>
  <c r="H112" i="3"/>
  <c r="FF111" i="3"/>
  <c r="DO111" i="3"/>
  <c r="BN111" i="3"/>
  <c r="Z111" i="3"/>
  <c r="FT110" i="3"/>
  <c r="DY110" i="3"/>
  <c r="CF110" i="3"/>
  <c r="AL110" i="3"/>
  <c r="GK109" i="3"/>
  <c r="EL109" i="3"/>
  <c r="CX109" i="3"/>
  <c r="AV109" i="3"/>
  <c r="G109" i="3"/>
  <c r="FD108" i="3"/>
  <c r="DH108" i="3"/>
  <c r="BR108" i="3"/>
  <c r="R108" i="3"/>
  <c r="FR107" i="3"/>
  <c r="DR107" i="3"/>
  <c r="CC107" i="3"/>
  <c r="AI107" i="3"/>
  <c r="GB106" i="3"/>
  <c r="EM106" i="3"/>
  <c r="CO106" i="3"/>
  <c r="AV106" i="3"/>
  <c r="GO105" i="3"/>
  <c r="EX105" i="3"/>
  <c r="DB105" i="3"/>
  <c r="BI105" i="3"/>
  <c r="R105" i="3"/>
  <c r="FH104" i="3"/>
  <c r="DR104" i="3"/>
  <c r="BT104" i="3"/>
  <c r="AB104" i="3"/>
  <c r="FZ103" i="3"/>
  <c r="EF103" i="3"/>
  <c r="CL103" i="3"/>
  <c r="AM103" i="3"/>
  <c r="GQ102" i="3"/>
  <c r="EP102" i="3"/>
  <c r="CV102" i="3"/>
  <c r="BC102" i="3"/>
  <c r="I102" i="3"/>
  <c r="FL101" i="3"/>
  <c r="DK101" i="3"/>
  <c r="BV101" i="3"/>
  <c r="S101" i="3"/>
  <c r="FV100" i="3"/>
  <c r="EB100" i="3"/>
  <c r="CF100" i="3"/>
  <c r="AQ100" i="3"/>
  <c r="GH99" i="3"/>
  <c r="EP99" i="3"/>
  <c r="CQ99" i="3"/>
  <c r="BC99" i="3"/>
  <c r="G99" i="3"/>
  <c r="FC98" i="3"/>
  <c r="DL98" i="3"/>
  <c r="BM98" i="3"/>
  <c r="X98" i="3"/>
  <c r="FM97" i="3"/>
  <c r="DW97" i="3"/>
  <c r="CA97" i="3"/>
  <c r="AH97" i="3"/>
  <c r="GH96" i="3"/>
  <c r="EI96" i="3"/>
  <c r="CT96" i="3"/>
  <c r="AT96" i="3"/>
  <c r="B96" i="3"/>
  <c r="EY95" i="3"/>
  <c r="DE95" i="3"/>
  <c r="BM95" i="3"/>
  <c r="N95" i="3"/>
  <c r="FN94" i="3"/>
  <c r="DP94" i="3"/>
  <c r="BY94" i="3"/>
  <c r="AC94" i="3"/>
  <c r="FY93" i="3"/>
  <c r="EI93" i="3"/>
  <c r="CK93" i="3"/>
  <c r="AS93" i="3"/>
  <c r="GI92" i="3"/>
  <c r="ET92" i="3"/>
  <c r="CY92" i="3"/>
  <c r="BC92" i="3"/>
  <c r="P92" i="3"/>
  <c r="FE91" i="3"/>
  <c r="DQ91" i="3"/>
  <c r="BP91" i="3"/>
  <c r="AA91" i="3"/>
  <c r="FW90" i="3"/>
  <c r="EC90" i="3"/>
  <c r="CJ90" i="3"/>
  <c r="AL90" i="3"/>
  <c r="GM89" i="3"/>
  <c r="EO89" i="3"/>
  <c r="CW89" i="3"/>
  <c r="BA89" i="3"/>
  <c r="G89" i="3"/>
  <c r="FG88" i="3"/>
  <c r="DJ88" i="3"/>
  <c r="BU88" i="3"/>
  <c r="V88" i="3"/>
  <c r="FZ87" i="3"/>
  <c r="EH87" i="3"/>
  <c r="CO87" i="3"/>
  <c r="BA87" i="3"/>
  <c r="C87" i="3"/>
  <c r="FE86" i="3"/>
  <c r="DI86" i="3"/>
  <c r="BV86" i="3"/>
  <c r="AC86" i="3"/>
  <c r="FY85" i="3"/>
  <c r="EL85" i="3"/>
  <c r="CP85" i="3"/>
  <c r="AZ85" i="3"/>
  <c r="D85" i="3"/>
  <c r="FF84" i="3"/>
  <c r="DM84" i="3"/>
  <c r="BV84" i="3"/>
  <c r="AG84" i="3"/>
  <c r="FZ83" i="3"/>
  <c r="EL83" i="3"/>
  <c r="CQ83" i="3"/>
  <c r="BA83" i="3"/>
  <c r="J83" i="3"/>
  <c r="FI82" i="3"/>
  <c r="DU82" i="3"/>
  <c r="BU82" i="3"/>
  <c r="AJ82" i="3"/>
  <c r="GC81" i="3"/>
  <c r="EQ81" i="3"/>
  <c r="CY81" i="3"/>
  <c r="BD81" i="3"/>
  <c r="P81" i="3"/>
  <c r="FK80" i="3"/>
  <c r="DV80" i="3"/>
  <c r="BV80" i="3"/>
  <c r="AJ80" i="3"/>
  <c r="GI79" i="3"/>
  <c r="EP79" i="3"/>
  <c r="DD79" i="3"/>
  <c r="BE79" i="3"/>
  <c r="P79" i="3"/>
  <c r="FL78" i="3"/>
  <c r="DX78" i="3"/>
  <c r="CE78" i="3"/>
  <c r="AN78" i="3"/>
  <c r="GQ77" i="3"/>
  <c r="EZ77" i="3"/>
  <c r="DI77" i="3"/>
  <c r="BV77" i="3"/>
  <c r="AH77" i="3"/>
  <c r="GG76" i="3"/>
  <c r="EU76" i="3"/>
  <c r="DE76" i="3"/>
  <c r="BM76" i="3"/>
  <c r="AC76" i="3"/>
  <c r="GC75" i="3"/>
  <c r="EM75" i="3"/>
  <c r="CZ75" i="3"/>
  <c r="BK75" i="3"/>
  <c r="T75" i="3"/>
  <c r="FX74" i="3"/>
  <c r="EJ74" i="3"/>
  <c r="CR74" i="3"/>
  <c r="BG74" i="3"/>
  <c r="P74" i="3"/>
  <c r="FO73" i="3"/>
  <c r="EA73" i="3"/>
  <c r="CN73" i="3"/>
  <c r="AW73" i="3"/>
  <c r="H73" i="3"/>
  <c r="FL72" i="3"/>
  <c r="DT72" i="3"/>
  <c r="CG72" i="3"/>
  <c r="AQ72" i="3"/>
  <c r="C72" i="3"/>
  <c r="FF71" i="3"/>
  <c r="DP71" i="3"/>
  <c r="CA71" i="3"/>
  <c r="AL71" i="3"/>
  <c r="GN70" i="3"/>
  <c r="EW70" i="3"/>
  <c r="DL70" i="3"/>
  <c r="BW70" i="3"/>
  <c r="AC70" i="3"/>
  <c r="GJ69" i="3"/>
  <c r="EQ69" i="3"/>
  <c r="DA69" i="3"/>
  <c r="BO69" i="3"/>
  <c r="Z69" i="3"/>
  <c r="GA68" i="3"/>
  <c r="EN68" i="3"/>
  <c r="CX68" i="3"/>
  <c r="BF68" i="3"/>
  <c r="V68" i="3"/>
  <c r="FV67" i="3"/>
  <c r="EF67" i="3"/>
  <c r="CS67" i="3"/>
  <c r="BD67" i="3"/>
  <c r="M67" i="3"/>
  <c r="FO66" i="3"/>
  <c r="EC66" i="3"/>
  <c r="CK66" i="3"/>
  <c r="AY66" i="3"/>
  <c r="I66" i="3"/>
  <c r="FF65" i="3"/>
  <c r="DT65" i="3"/>
  <c r="CC65" i="3"/>
  <c r="AO65" i="3"/>
  <c r="B65" i="3"/>
  <c r="FD64" i="3"/>
  <c r="DM64" i="3"/>
  <c r="BZ64" i="3"/>
  <c r="AJ64" i="3"/>
  <c r="GI63" i="3"/>
  <c r="EZ63" i="3"/>
  <c r="DI63" i="3"/>
  <c r="BS63" i="3"/>
  <c r="AE63" i="3"/>
  <c r="GG62" i="3"/>
  <c r="EP62" i="3"/>
  <c r="DC62" i="3"/>
  <c r="BP62" i="3"/>
  <c r="X62" i="3"/>
  <c r="GB61" i="3"/>
  <c r="EJ61" i="3"/>
  <c r="CT61" i="3"/>
  <c r="BH61" i="3"/>
  <c r="Q61" i="3"/>
  <c r="FT60" i="3"/>
  <c r="EE60" i="3"/>
  <c r="CP60" i="3"/>
  <c r="AY60" i="3"/>
  <c r="N60" i="3"/>
  <c r="FO59" i="3"/>
  <c r="DW59" i="3"/>
  <c r="CL59" i="3"/>
  <c r="AU59" i="3"/>
  <c r="I59" i="3"/>
  <c r="FP58" i="3"/>
  <c r="EG58" i="3"/>
  <c r="CT58" i="3"/>
  <c r="BL58" i="3"/>
  <c r="Z58" i="3"/>
  <c r="GC57" i="3"/>
  <c r="EU57" i="3"/>
  <c r="DJ57" i="3"/>
  <c r="BX57" i="3"/>
  <c r="AO57" i="3"/>
  <c r="D57" i="3"/>
  <c r="FH56" i="3"/>
  <c r="DW56" i="3"/>
  <c r="CO56" i="3"/>
  <c r="BA56" i="3"/>
  <c r="S56" i="3"/>
  <c r="FX55" i="3"/>
  <c r="EJ55" i="3"/>
  <c r="DB55" i="3"/>
  <c r="BO55" i="3"/>
  <c r="AC55" i="3"/>
  <c r="GL54" i="3"/>
  <c r="FB54" i="3"/>
  <c r="DO54" i="3"/>
  <c r="CF54" i="3"/>
  <c r="AT54" i="3"/>
  <c r="F54" i="3"/>
  <c r="FQ53" i="3"/>
  <c r="ED53" i="3"/>
  <c r="CS53" i="3"/>
  <c r="BI53" i="3"/>
  <c r="X53" i="3"/>
  <c r="GB52" i="3"/>
  <c r="ES52" i="3"/>
  <c r="DI52" i="3"/>
  <c r="BU52" i="3"/>
  <c r="AM52" i="3"/>
  <c r="GR51" i="3"/>
  <c r="FF51" i="3"/>
  <c r="DX51" i="3"/>
  <c r="CK51" i="3"/>
  <c r="AZ51" i="3"/>
  <c r="P51" i="3"/>
  <c r="FV50" i="3"/>
  <c r="EI50" i="3"/>
  <c r="CZ50" i="3"/>
  <c r="BP50" i="3"/>
  <c r="AB50" i="3"/>
  <c r="GL49" i="3"/>
  <c r="EY49" i="3"/>
  <c r="DM49" i="3"/>
  <c r="CC49" i="3"/>
  <c r="AT49" i="3"/>
  <c r="G49" i="3"/>
  <c r="FP48" i="3"/>
  <c r="ED48" i="3"/>
  <c r="CP48" i="3"/>
  <c r="BH48" i="3"/>
  <c r="U48" i="3"/>
  <c r="GB47" i="3"/>
  <c r="ER47" i="3"/>
  <c r="DH47" i="3"/>
  <c r="BU47" i="3"/>
  <c r="AJ47" i="3"/>
  <c r="GQ46" i="3"/>
  <c r="FC46" i="3"/>
  <c r="DV46" i="3"/>
  <c r="CK46" i="3"/>
  <c r="AW46" i="3"/>
  <c r="O46" i="3"/>
  <c r="FS45" i="3"/>
  <c r="EG45" i="3"/>
  <c r="CY45" i="3"/>
  <c r="BN45" i="3"/>
  <c r="AB45" i="3"/>
  <c r="GJ44" i="3"/>
  <c r="EX44" i="3"/>
  <c r="DJ44" i="3"/>
  <c r="CD44" i="3"/>
  <c r="AQ44" i="3"/>
  <c r="E44" i="3"/>
  <c r="FM43" i="3"/>
  <c r="EB43" i="3"/>
  <c r="CO43" i="3"/>
  <c r="BD43" i="3"/>
  <c r="V43" i="3"/>
  <c r="FY42" i="3"/>
  <c r="EQ42" i="3"/>
  <c r="DE42" i="3"/>
  <c r="BS42" i="3"/>
  <c r="AI42" i="3"/>
  <c r="GM41" i="3"/>
  <c r="FD41" i="3"/>
  <c r="DT41" i="3"/>
  <c r="CI41" i="3"/>
  <c r="AV41" i="3"/>
  <c r="M41" i="3"/>
  <c r="FR40" i="3"/>
  <c r="ED40" i="3"/>
  <c r="CY40" i="3"/>
  <c r="BL40" i="3"/>
  <c r="Z40" i="3"/>
  <c r="GG39" i="3"/>
  <c r="EV39" i="3"/>
  <c r="DI39" i="3"/>
  <c r="CB39" i="3"/>
  <c r="AQ39" i="3"/>
  <c r="C39" i="3"/>
  <c r="FL38" i="3"/>
  <c r="DY38" i="3"/>
  <c r="CM38" i="3"/>
  <c r="BE38" i="3"/>
  <c r="U38" i="3"/>
  <c r="FY37" i="3"/>
  <c r="EN37" i="3"/>
  <c r="DD37" i="3"/>
  <c r="BP37" i="3"/>
  <c r="AI37" i="3"/>
  <c r="GN36" i="3"/>
  <c r="EZ36" i="3"/>
  <c r="DS36" i="3"/>
  <c r="CF36" i="3"/>
  <c r="AT36" i="3"/>
  <c r="J36" i="3"/>
  <c r="FR35" i="3"/>
  <c r="EE35" i="3"/>
  <c r="CW35" i="3"/>
  <c r="BK35" i="3"/>
  <c r="W35" i="3"/>
  <c r="GF34" i="3"/>
  <c r="EU34" i="3"/>
  <c r="DI34" i="3"/>
  <c r="BZ34" i="3"/>
  <c r="AO34" i="3"/>
  <c r="B34" i="3"/>
  <c r="FH33" i="3"/>
  <c r="DZ33" i="3"/>
  <c r="CL33" i="3"/>
  <c r="BD33" i="3"/>
  <c r="R33" i="3"/>
  <c r="FW32" i="3"/>
  <c r="EM32" i="3"/>
  <c r="CZ32" i="3"/>
  <c r="BQ32" i="3"/>
  <c r="AF32" i="3"/>
  <c r="GM31" i="3"/>
  <c r="EZ31" i="3"/>
  <c r="DQ31" i="3"/>
  <c r="CE31" i="3"/>
  <c r="AQ31" i="3"/>
  <c r="K31" i="3"/>
  <c r="FO30" i="3"/>
  <c r="ED30" i="3"/>
  <c r="CT30" i="3"/>
  <c r="BI30" i="3"/>
  <c r="V30" i="3"/>
  <c r="GF29" i="3"/>
  <c r="ET29" i="3"/>
  <c r="DF29" i="3"/>
  <c r="BY29" i="3"/>
  <c r="AL29" i="3"/>
  <c r="GQ28" i="3"/>
  <c r="FI28" i="3"/>
  <c r="DX28" i="3"/>
  <c r="CK28" i="3"/>
  <c r="BA28" i="3"/>
  <c r="Q28" i="3"/>
  <c r="FT27" i="3"/>
  <c r="EK27" i="3"/>
  <c r="DA27" i="3"/>
  <c r="BM27" i="3"/>
  <c r="AF27" i="3"/>
  <c r="GJ26" i="3"/>
  <c r="EX26" i="3"/>
  <c r="DN26" i="3"/>
  <c r="CE26" i="3"/>
  <c r="AR26" i="3"/>
  <c r="J26" i="3"/>
  <c r="FO25" i="3"/>
  <c r="EA25" i="3"/>
  <c r="CS25" i="3"/>
  <c r="BF25" i="3"/>
  <c r="V25" i="3"/>
  <c r="GC24" i="3"/>
  <c r="ES24" i="3"/>
  <c r="DF24" i="3"/>
  <c r="BU24" i="3"/>
  <c r="AK24" i="3"/>
  <c r="GN23" i="3"/>
  <c r="FG23" i="3"/>
  <c r="DV23" i="3"/>
  <c r="CJ23" i="3"/>
  <c r="AZ23" i="3"/>
  <c r="M23" i="3"/>
  <c r="FS22" i="3"/>
  <c r="EJ22" i="3"/>
  <c r="CY22" i="3"/>
  <c r="BM22" i="3"/>
  <c r="AD22" i="3"/>
  <c r="GI21" i="3"/>
  <c r="EU21" i="3"/>
  <c r="DO21" i="3"/>
  <c r="CB21" i="3"/>
  <c r="AP21" i="3"/>
  <c r="G21" i="3"/>
  <c r="FM20" i="3"/>
  <c r="DZ20" i="3"/>
  <c r="CS20" i="3"/>
  <c r="BG20" i="3"/>
  <c r="S20" i="3"/>
  <c r="GC19" i="3"/>
  <c r="EP19" i="3"/>
  <c r="DD19" i="3"/>
  <c r="BT19" i="3"/>
  <c r="AK19" i="3"/>
  <c r="GO18" i="3"/>
  <c r="FE18" i="3"/>
  <c r="DU18" i="3"/>
  <c r="CG18" i="3"/>
  <c r="AX18" i="3"/>
  <c r="L18" i="3"/>
  <c r="FO17" i="3"/>
  <c r="EJ17" i="3"/>
  <c r="CW17" i="3"/>
  <c r="BK17" i="3"/>
  <c r="AA17" i="3"/>
  <c r="GG16" i="3"/>
  <c r="ET16" i="3"/>
  <c r="DM16" i="3"/>
  <c r="CB16" i="3"/>
  <c r="AN16" i="3"/>
  <c r="F16" i="3"/>
  <c r="FJ15" i="3"/>
  <c r="DX15" i="3"/>
  <c r="CP15" i="3"/>
  <c r="BF15" i="3"/>
  <c r="S15" i="3"/>
  <c r="FY14" i="3"/>
  <c r="EO14" i="3"/>
  <c r="DA14" i="3"/>
  <c r="BT14" i="3"/>
  <c r="AH14" i="3"/>
  <c r="GN13" i="3"/>
  <c r="FD13" i="3"/>
  <c r="DQ13" i="3"/>
  <c r="CF13" i="3"/>
  <c r="AU13" i="3"/>
  <c r="L13" i="3"/>
  <c r="FP12" i="3"/>
  <c r="EH12" i="3"/>
  <c r="CV12" i="3"/>
  <c r="BH12" i="3"/>
  <c r="Z12" i="3"/>
  <c r="GF11" i="3"/>
  <c r="ET11" i="3"/>
  <c r="DK11" i="3"/>
  <c r="BZ11" i="3"/>
  <c r="AM11" i="3"/>
  <c r="D11" i="3"/>
  <c r="FK10" i="3"/>
  <c r="DW10" i="3"/>
  <c r="CP10" i="3"/>
  <c r="BC10" i="3"/>
  <c r="Q10" i="3"/>
  <c r="FX9" i="3"/>
  <c r="EM9" i="3"/>
  <c r="DB9" i="3"/>
  <c r="BQ9" i="3"/>
  <c r="AH9" i="3"/>
  <c r="GK8" i="3"/>
  <c r="FB8" i="3"/>
  <c r="DP8" i="3"/>
  <c r="CB8" i="3"/>
  <c r="AV8" i="3"/>
  <c r="I8" i="3"/>
  <c r="FO7" i="3"/>
  <c r="EE7" i="3"/>
  <c r="CT7" i="3"/>
  <c r="BG7" i="3"/>
  <c r="Z7" i="3"/>
  <c r="GE6" i="3"/>
  <c r="EQ6" i="3"/>
  <c r="DJ6" i="3"/>
  <c r="BW6" i="3"/>
  <c r="AK6" i="3"/>
  <c r="C6" i="3"/>
  <c r="FI5" i="3"/>
  <c r="DV5" i="3"/>
  <c r="CL5" i="3"/>
  <c r="BB5" i="3"/>
  <c r="N5" i="3"/>
  <c r="FV4" i="3"/>
  <c r="EL4" i="3"/>
  <c r="CZ4" i="3"/>
  <c r="BQ4" i="3"/>
  <c r="AD4" i="3"/>
  <c r="GJ3" i="3"/>
  <c r="EY3" i="3"/>
  <c r="DP3" i="3"/>
  <c r="CC3" i="3"/>
  <c r="AU3" i="3"/>
  <c r="I3" i="3"/>
  <c r="FL2" i="3"/>
  <c r="ED2" i="3"/>
  <c r="CQ2" i="3"/>
  <c r="BG2" i="3"/>
  <c r="W2" i="3"/>
  <c r="FM200" i="3"/>
  <c r="DF200" i="3"/>
  <c r="AV200" i="3"/>
  <c r="GG199" i="3"/>
  <c r="DV199" i="3"/>
  <c r="BP199" i="3"/>
  <c r="D199" i="3"/>
  <c r="EQ198" i="3"/>
  <c r="CM198" i="3"/>
  <c r="AI198" i="3"/>
  <c r="FL197" i="3"/>
  <c r="DP197" i="3"/>
  <c r="BJ197" i="3"/>
  <c r="C197" i="3"/>
  <c r="EN196" i="3"/>
  <c r="CH196" i="3"/>
  <c r="AD196" i="3"/>
  <c r="FM195" i="3"/>
  <c r="DJ195" i="3"/>
  <c r="BA195" i="3"/>
  <c r="GP194" i="3"/>
  <c r="EI194" i="3"/>
  <c r="CB194" i="3"/>
  <c r="AA194" i="3"/>
  <c r="FG193" i="3"/>
  <c r="DC193" i="3"/>
  <c r="AY193" i="3"/>
  <c r="GK192" i="3"/>
  <c r="EB192" i="3"/>
  <c r="BZ192" i="3"/>
  <c r="V192" i="3"/>
  <c r="FA191" i="3"/>
  <c r="DA191" i="3"/>
  <c r="AT191" i="3"/>
  <c r="GE190" i="3"/>
  <c r="DZ190" i="3"/>
  <c r="BS190" i="3"/>
  <c r="T190" i="3"/>
  <c r="EW189" i="3"/>
  <c r="CZ189" i="3"/>
  <c r="AP189" i="3"/>
  <c r="GC188" i="3"/>
  <c r="DW188" i="3"/>
  <c r="BO188" i="3"/>
  <c r="Q188" i="3"/>
  <c r="EV187" i="3"/>
  <c r="CU187" i="3"/>
  <c r="AL187" i="3"/>
  <c r="GA186" i="3"/>
  <c r="DQ186" i="3"/>
  <c r="BK186" i="3"/>
  <c r="M186" i="3"/>
  <c r="EP185" i="3"/>
  <c r="CP185" i="3"/>
  <c r="AK185" i="3"/>
  <c r="FU184" i="3"/>
  <c r="DN184" i="3"/>
  <c r="BJ184" i="3"/>
  <c r="I184" i="3"/>
  <c r="EM183" i="3"/>
  <c r="CN183" i="3"/>
  <c r="AK183" i="3"/>
  <c r="FY182" i="3"/>
  <c r="DZ182" i="3"/>
  <c r="BZ182" i="3"/>
  <c r="AC182" i="3"/>
  <c r="FO181" i="3"/>
  <c r="DT181" i="3"/>
  <c r="BS181" i="3"/>
  <c r="R181" i="3"/>
  <c r="FK180" i="3"/>
  <c r="DI180" i="3"/>
  <c r="BK180" i="3"/>
  <c r="J180" i="3"/>
  <c r="FB179" i="3"/>
  <c r="DC179" i="3"/>
  <c r="BC179" i="3"/>
  <c r="GR178" i="3"/>
  <c r="ES178" i="3"/>
  <c r="DA178" i="3"/>
  <c r="AS178" i="3"/>
  <c r="GN177" i="3"/>
  <c r="EQ177" i="3"/>
  <c r="CN177" i="3"/>
  <c r="AM177" i="3"/>
  <c r="GB176" i="3"/>
  <c r="EI176" i="3"/>
  <c r="CE176" i="3"/>
  <c r="AI176" i="3"/>
  <c r="GA175" i="3"/>
  <c r="DX175" i="3"/>
  <c r="BV175" i="3"/>
  <c r="W175" i="3"/>
  <c r="FR174" i="3"/>
  <c r="DL174" i="3"/>
  <c r="BS174" i="3"/>
  <c r="Q174" i="3"/>
  <c r="FI173" i="3"/>
  <c r="DI173" i="3"/>
  <c r="BI173" i="3"/>
  <c r="K173" i="3"/>
  <c r="EW172" i="3"/>
  <c r="DB172" i="3"/>
  <c r="BA172" i="3"/>
  <c r="C172" i="3"/>
  <c r="ER171" i="3"/>
  <c r="CS171" i="3"/>
  <c r="AV171" i="3"/>
  <c r="GG170" i="3"/>
  <c r="EL170" i="3"/>
  <c r="CL170" i="3"/>
  <c r="AL170" i="3"/>
  <c r="GB169" i="3"/>
  <c r="DX169" i="3"/>
  <c r="CE169" i="3"/>
  <c r="AA169" i="3"/>
  <c r="FU168" i="3"/>
  <c r="DT168" i="3"/>
  <c r="BV168" i="3"/>
  <c r="T168" i="3"/>
  <c r="FJ167" i="3"/>
  <c r="DQ167" i="3"/>
  <c r="BH167" i="3"/>
  <c r="P167" i="3"/>
  <c r="FG166" i="3"/>
  <c r="DC166" i="3"/>
  <c r="BF166" i="3"/>
  <c r="F166" i="3"/>
  <c r="FA165" i="3"/>
  <c r="CR165" i="3"/>
  <c r="BA165" i="3"/>
  <c r="GP164" i="3"/>
  <c r="EO164" i="3"/>
  <c r="CQ164" i="3"/>
  <c r="AO164" i="3"/>
  <c r="GM163" i="3"/>
  <c r="EF163" i="3"/>
  <c r="CL163" i="3"/>
  <c r="AG163" i="3"/>
  <c r="FZ162" i="3"/>
  <c r="EB162" i="3"/>
  <c r="BW162" i="3"/>
  <c r="AE162" i="3"/>
  <c r="FQ161" i="3"/>
  <c r="DS161" i="3"/>
  <c r="BT161" i="3"/>
  <c r="T161" i="3"/>
  <c r="FG160" i="3"/>
  <c r="DJ160" i="3"/>
  <c r="BO160" i="3"/>
  <c r="H160" i="3"/>
  <c r="FC159" i="3"/>
  <c r="DE159" i="3"/>
  <c r="BC159" i="3"/>
  <c r="B159" i="3"/>
  <c r="EU158" i="3"/>
  <c r="CV158" i="3"/>
  <c r="AR158" i="3"/>
  <c r="GN157" i="3"/>
  <c r="EN157" i="3"/>
  <c r="CK157" i="3"/>
  <c r="AL157" i="3"/>
  <c r="GD156" i="3"/>
  <c r="EL156" i="3"/>
  <c r="CD156" i="3"/>
  <c r="AF156" i="3"/>
  <c r="FT155" i="3"/>
  <c r="DW155" i="3"/>
  <c r="BV155" i="3"/>
  <c r="U155" i="3"/>
  <c r="FR154" i="3"/>
  <c r="DL154" i="3"/>
  <c r="BP154" i="3"/>
  <c r="Q154" i="3"/>
  <c r="FI153" i="3"/>
  <c r="DF153" i="3"/>
  <c r="BI153" i="3"/>
  <c r="M153" i="3"/>
  <c r="EV152" i="3"/>
  <c r="DC152" i="3"/>
  <c r="BC152" i="3"/>
  <c r="GQ151" i="3"/>
  <c r="EP151" i="3"/>
  <c r="CP151" i="3"/>
  <c r="AV151" i="3"/>
  <c r="GF150" i="3"/>
  <c r="EN150" i="3"/>
  <c r="CL150" i="3"/>
  <c r="AK150" i="3"/>
  <c r="GC149" i="3"/>
  <c r="DZ149" i="3"/>
  <c r="CD149" i="3"/>
  <c r="AA149" i="3"/>
  <c r="FW148" i="3"/>
  <c r="DT148" i="3"/>
  <c r="BW148" i="3"/>
  <c r="V148" i="3"/>
  <c r="FJ147" i="3"/>
  <c r="DP147" i="3"/>
  <c r="BJ147" i="3"/>
  <c r="N147" i="3"/>
  <c r="FF146" i="3"/>
  <c r="DE146" i="3"/>
  <c r="BD146" i="3"/>
  <c r="B146" i="3"/>
  <c r="EZ145" i="3"/>
  <c r="CT145" i="3"/>
  <c r="AZ145" i="3"/>
  <c r="GP144" i="3"/>
  <c r="EM144" i="3"/>
  <c r="CN144" i="3"/>
  <c r="AN144" i="3"/>
  <c r="GJ143" i="3"/>
  <c r="EC143" i="3"/>
  <c r="CK143" i="3"/>
  <c r="AI143" i="3"/>
  <c r="FY142" i="3"/>
  <c r="EA142" i="3"/>
  <c r="BY142" i="3"/>
  <c r="AC142" i="3"/>
  <c r="FQ141" i="3"/>
  <c r="DR141" i="3"/>
  <c r="BS141" i="3"/>
  <c r="S141" i="3"/>
  <c r="FJ140" i="3"/>
  <c r="DI140" i="3"/>
  <c r="BP140" i="3"/>
  <c r="H140" i="3"/>
  <c r="FC139" i="3"/>
  <c r="DF139" i="3"/>
  <c r="BE139" i="3"/>
  <c r="B139" i="3"/>
  <c r="ES138" i="3"/>
  <c r="CZ138" i="3"/>
  <c r="AT138" i="3"/>
  <c r="GM137" i="3"/>
  <c r="EO137" i="3"/>
  <c r="CM137" i="3"/>
  <c r="AK137" i="3"/>
  <c r="GC136" i="3"/>
  <c r="EF136" i="3"/>
  <c r="CA136" i="3"/>
  <c r="AG136" i="3"/>
  <c r="FV135" i="3"/>
  <c r="DW135" i="3"/>
  <c r="BW135" i="3"/>
  <c r="W135" i="3"/>
  <c r="FP134" i="3"/>
  <c r="DI134" i="3"/>
  <c r="BP134" i="3"/>
  <c r="O134" i="3"/>
  <c r="FH133" i="3"/>
  <c r="DF133" i="3"/>
  <c r="BG133" i="3"/>
  <c r="M133" i="3"/>
  <c r="EU132" i="3"/>
  <c r="DB132" i="3"/>
  <c r="AX132" i="3"/>
  <c r="GR131" i="3"/>
  <c r="ER131" i="3"/>
  <c r="CL131" i="3"/>
  <c r="AW131" i="3"/>
  <c r="GI130" i="3"/>
  <c r="EO130" i="3"/>
  <c r="CT130" i="3"/>
  <c r="AV130" i="3"/>
  <c r="GN129" i="3"/>
  <c r="EQ129" i="3"/>
  <c r="CY129" i="3"/>
  <c r="AV129" i="3"/>
  <c r="E129" i="3"/>
  <c r="EX128" i="3"/>
  <c r="CY128" i="3"/>
  <c r="BD128" i="3"/>
  <c r="F128" i="3"/>
  <c r="FC127" i="3"/>
  <c r="CX127" i="3"/>
  <c r="BH127" i="3"/>
  <c r="I127" i="3"/>
  <c r="FC126" i="3"/>
  <c r="DH126" i="3"/>
  <c r="BH126" i="3"/>
  <c r="P126" i="3"/>
  <c r="FE125" i="3"/>
  <c r="DL125" i="3"/>
  <c r="BM125" i="3"/>
  <c r="P125" i="3"/>
  <c r="FI124" i="3"/>
  <c r="DL124" i="3"/>
  <c r="BT124" i="3"/>
  <c r="Q124" i="3"/>
  <c r="FN123" i="3"/>
  <c r="DQ123" i="3"/>
  <c r="BU123" i="3"/>
  <c r="V123" i="3"/>
  <c r="FR122" i="3"/>
  <c r="EA122" i="3"/>
  <c r="BU122" i="3"/>
  <c r="AE122" i="3"/>
  <c r="FX121" i="3"/>
  <c r="DY121" i="3"/>
  <c r="BX121" i="3"/>
  <c r="AC121" i="3"/>
  <c r="GA120" i="3"/>
  <c r="DY120" i="3"/>
  <c r="CJ120" i="3"/>
  <c r="AI120" i="3"/>
  <c r="GD119" i="3"/>
  <c r="EJ119" i="3"/>
  <c r="CP119" i="3"/>
  <c r="AX119" i="3"/>
  <c r="GP118" i="3"/>
  <c r="EZ118" i="3"/>
  <c r="DD118" i="3"/>
  <c r="BL118" i="3"/>
  <c r="Q118" i="3"/>
  <c r="FJ117" i="3"/>
  <c r="DU117" i="3"/>
  <c r="BW117" i="3"/>
  <c r="AE117" i="3"/>
  <c r="GC116" i="3"/>
  <c r="EH116" i="3"/>
  <c r="CK116" i="3"/>
  <c r="AP116" i="3"/>
  <c r="GQ115" i="3"/>
  <c r="ES115" i="3"/>
  <c r="DC115" i="3"/>
  <c r="BF115" i="3"/>
  <c r="K115" i="3"/>
  <c r="FG114" i="3"/>
  <c r="DM114" i="3"/>
  <c r="BV114" i="3"/>
  <c r="V114" i="3"/>
  <c r="FW113" i="3"/>
  <c r="EB113" i="3"/>
  <c r="CG113" i="3"/>
  <c r="AK113" i="3"/>
  <c r="GH112" i="3"/>
  <c r="EP112" i="3"/>
  <c r="CT112" i="3"/>
  <c r="BB112" i="3"/>
  <c r="E112" i="3"/>
  <c r="FC111" i="3"/>
  <c r="DH111" i="3"/>
  <c r="BM111" i="3"/>
  <c r="Y111" i="3"/>
  <c r="FM110" i="3"/>
  <c r="DX110" i="3"/>
  <c r="CE110" i="3"/>
  <c r="AK110" i="3"/>
  <c r="GF109" i="3"/>
  <c r="EI109" i="3"/>
  <c r="CW109" i="3"/>
  <c r="AU109" i="3"/>
  <c r="C109" i="3"/>
  <c r="FA108" i="3"/>
  <c r="DF108" i="3"/>
  <c r="BI108" i="3"/>
  <c r="P108" i="3"/>
  <c r="FQ107" i="3"/>
  <c r="DQ107" i="3"/>
  <c r="CB107" i="3"/>
  <c r="AE107" i="3"/>
  <c r="GA106" i="3"/>
  <c r="EH106" i="3"/>
  <c r="CN106" i="3"/>
  <c r="AU106" i="3"/>
  <c r="GL105" i="3"/>
  <c r="EW105" i="3"/>
  <c r="DA105" i="3"/>
  <c r="BH105" i="3"/>
  <c r="N105" i="3"/>
  <c r="FG104" i="3"/>
  <c r="DQ104" i="3"/>
  <c r="BS104" i="3"/>
  <c r="AA104" i="3"/>
  <c r="FW103" i="3"/>
  <c r="EB103" i="3"/>
  <c r="CG103" i="3"/>
  <c r="AL103" i="3"/>
  <c r="GN102" i="3"/>
  <c r="EO102" i="3"/>
  <c r="CU102" i="3"/>
  <c r="BB102" i="3"/>
  <c r="H102" i="3"/>
  <c r="FC101" i="3"/>
  <c r="DJ101" i="3"/>
  <c r="BU101" i="3"/>
  <c r="R101" i="3"/>
  <c r="FU100" i="3"/>
  <c r="EA100" i="3"/>
  <c r="CE100" i="3"/>
  <c r="AL100" i="3"/>
  <c r="GG99" i="3"/>
  <c r="EO99" i="3"/>
  <c r="CN99" i="3"/>
  <c r="BA99" i="3"/>
  <c r="F99" i="3"/>
  <c r="EY98" i="3"/>
  <c r="DF98" i="3"/>
  <c r="BL98" i="3"/>
  <c r="V98" i="3"/>
  <c r="FL97" i="3"/>
  <c r="DV97" i="3"/>
  <c r="BZ97" i="3"/>
  <c r="AG97" i="3"/>
  <c r="GD96" i="3"/>
  <c r="EF96" i="3"/>
  <c r="CP96" i="3"/>
  <c r="AS96" i="3"/>
  <c r="GQ95" i="3"/>
  <c r="EX95" i="3"/>
  <c r="DD95" i="3"/>
  <c r="BF95" i="3"/>
  <c r="M95" i="3"/>
  <c r="FM94" i="3"/>
  <c r="DN94" i="3"/>
  <c r="BX94" i="3"/>
  <c r="AB94" i="3"/>
  <c r="FX93" i="3"/>
  <c r="EB93" i="3"/>
  <c r="CI93" i="3"/>
  <c r="AR93" i="3"/>
  <c r="GH92" i="3"/>
  <c r="ES92" i="3"/>
  <c r="CX92" i="3"/>
  <c r="BB92" i="3"/>
  <c r="I92" i="3"/>
  <c r="FD91" i="3"/>
  <c r="DK91" i="3"/>
  <c r="BO91" i="3"/>
  <c r="Z91" i="3"/>
  <c r="FT90" i="3"/>
  <c r="DZ90" i="3"/>
  <c r="CF90" i="3"/>
  <c r="AH90" i="3"/>
  <c r="GK89" i="3"/>
  <c r="EN89" i="3"/>
  <c r="CT89" i="3"/>
  <c r="AZ89" i="3"/>
  <c r="F89" i="3"/>
  <c r="FB88" i="3"/>
  <c r="DF88" i="3"/>
  <c r="BT88" i="3"/>
  <c r="U88" i="3"/>
  <c r="FY87" i="3"/>
  <c r="EG87" i="3"/>
  <c r="CN87" i="3"/>
  <c r="AR87" i="3"/>
  <c r="B87" i="3"/>
  <c r="FD86" i="3"/>
  <c r="DG86" i="3"/>
  <c r="BT86" i="3"/>
  <c r="AB86" i="3"/>
  <c r="FX85" i="3"/>
  <c r="EG85" i="3"/>
  <c r="CO85" i="3"/>
  <c r="AY85" i="3"/>
  <c r="C85" i="3"/>
  <c r="FE84" i="3"/>
  <c r="DL84" i="3"/>
  <c r="BU84" i="3"/>
  <c r="AC84" i="3"/>
  <c r="FY83" i="3"/>
  <c r="EK83" i="3"/>
  <c r="CO83" i="3"/>
  <c r="AZ83" i="3"/>
  <c r="I83" i="3"/>
  <c r="FH82" i="3"/>
  <c r="DM82" i="3"/>
  <c r="BT82" i="3"/>
  <c r="AI82" i="3"/>
  <c r="GB81" i="3"/>
  <c r="EJ81" i="3"/>
  <c r="CS81" i="3"/>
  <c r="BA81" i="3"/>
  <c r="H81" i="3"/>
  <c r="FH80" i="3"/>
  <c r="DU80" i="3"/>
  <c r="BU80" i="3"/>
  <c r="AI80" i="3"/>
  <c r="GH79" i="3"/>
  <c r="EO79" i="3"/>
  <c r="CX79" i="3"/>
  <c r="BD79" i="3"/>
  <c r="N79" i="3"/>
  <c r="FI78" i="3"/>
  <c r="DW78" i="3"/>
  <c r="CC78" i="3"/>
  <c r="AK78" i="3"/>
  <c r="GN77" i="3"/>
  <c r="ET77" i="3"/>
  <c r="DH77" i="3"/>
  <c r="BS77" i="3"/>
  <c r="AA77" i="3"/>
  <c r="GF76" i="3"/>
  <c r="ET76" i="3"/>
  <c r="DA76" i="3"/>
  <c r="BL76" i="3"/>
  <c r="Z76" i="3"/>
  <c r="FW75" i="3"/>
  <c r="EL75" i="3"/>
  <c r="CY75" i="3"/>
  <c r="BB75" i="3"/>
  <c r="S75" i="3"/>
  <c r="FW74" i="3"/>
  <c r="EA74" i="3"/>
  <c r="CO74" i="3"/>
  <c r="BF74" i="3"/>
  <c r="I74" i="3"/>
  <c r="FN73" i="3"/>
  <c r="DZ73" i="3"/>
  <c r="CF73" i="3"/>
  <c r="AV73" i="3"/>
  <c r="G73" i="3"/>
  <c r="FF72" i="3"/>
  <c r="DS72" i="3"/>
  <c r="CF72" i="3"/>
  <c r="AM72" i="3"/>
  <c r="GO71" i="3"/>
  <c r="FE71" i="3"/>
  <c r="DK71" i="3"/>
  <c r="BY71" i="3"/>
  <c r="AK71" i="3"/>
  <c r="GJ70" i="3"/>
  <c r="EV70" i="3"/>
  <c r="DK70" i="3"/>
  <c r="BP70" i="3"/>
  <c r="AA70" i="3"/>
  <c r="GI69" i="3"/>
  <c r="EM69" i="3"/>
  <c r="CZ69" i="3"/>
  <c r="BN69" i="3"/>
  <c r="R69" i="3"/>
  <c r="FY68" i="3"/>
  <c r="EK68" i="3"/>
  <c r="CS68" i="3"/>
  <c r="BE68" i="3"/>
  <c r="R68" i="3"/>
  <c r="FP67" i="3"/>
  <c r="EE67" i="3"/>
  <c r="CR67" i="3"/>
  <c r="AX67" i="3"/>
  <c r="L67" i="3"/>
  <c r="FN66" i="3"/>
  <c r="DT66" i="3"/>
  <c r="CJ66" i="3"/>
  <c r="AX66" i="3"/>
  <c r="C66" i="3"/>
  <c r="FE65" i="3"/>
  <c r="DS65" i="3"/>
  <c r="BY65" i="3"/>
  <c r="AN65" i="3"/>
  <c r="GQ64" i="3"/>
  <c r="EW64" i="3"/>
  <c r="DL64" i="3"/>
  <c r="BY64" i="3"/>
  <c r="AE64" i="3"/>
  <c r="GH63" i="3"/>
  <c r="EX63" i="3"/>
  <c r="DD63" i="3"/>
  <c r="BR63" i="3"/>
  <c r="AD63" i="3"/>
  <c r="FY62" i="3"/>
  <c r="EO62" i="3"/>
  <c r="DB62" i="3"/>
  <c r="BH62" i="3"/>
  <c r="U62" i="3"/>
  <c r="GA61" i="3"/>
  <c r="EF61" i="3"/>
  <c r="CQ61" i="3"/>
  <c r="BG61" i="3"/>
  <c r="K61" i="3"/>
  <c r="FQ60" i="3"/>
  <c r="ED60" i="3"/>
  <c r="CL60" i="3"/>
  <c r="AX60" i="3"/>
  <c r="M60" i="3"/>
  <c r="FI59" i="3"/>
  <c r="DV59" i="3"/>
  <c r="CK59" i="3"/>
  <c r="AQ59" i="3"/>
  <c r="H59" i="3"/>
  <c r="FO58" i="3"/>
  <c r="DY58" i="3"/>
  <c r="CS58" i="3"/>
  <c r="BI58" i="3"/>
  <c r="U58" i="3"/>
  <c r="GB57" i="3"/>
  <c r="ES57" i="3"/>
  <c r="DD57" i="3"/>
  <c r="BW57" i="3"/>
  <c r="AN57" i="3"/>
  <c r="GN56" i="3"/>
  <c r="FG56" i="3"/>
  <c r="DV56" i="3"/>
  <c r="CH56" i="3"/>
  <c r="AX56" i="3"/>
  <c r="Q56" i="3"/>
  <c r="FS55" i="3"/>
  <c r="EI55" i="3"/>
  <c r="DA55" i="3"/>
  <c r="BK55" i="3"/>
  <c r="AB55" i="3"/>
  <c r="GK54" i="3"/>
  <c r="EU54" i="3"/>
  <c r="DN54" i="3"/>
  <c r="CE54" i="3"/>
  <c r="AO54" i="3"/>
  <c r="E54" i="3"/>
  <c r="FP53" i="3"/>
  <c r="DZ53" i="3"/>
  <c r="CR53" i="3"/>
  <c r="BH53" i="3"/>
  <c r="R53" i="3"/>
  <c r="GA52" i="3"/>
  <c r="EP52" i="3"/>
  <c r="DB52" i="3"/>
  <c r="BT52" i="3"/>
  <c r="AL52" i="3"/>
  <c r="GN51" i="3"/>
  <c r="FC51" i="3"/>
  <c r="DU51" i="3"/>
  <c r="CE51" i="3"/>
  <c r="AX51" i="3"/>
  <c r="O51" i="3"/>
  <c r="FR50" i="3"/>
  <c r="EH50" i="3"/>
  <c r="CY50" i="3"/>
  <c r="BJ50" i="3"/>
  <c r="AA50" i="3"/>
  <c r="GK49" i="3"/>
  <c r="ET49" i="3"/>
  <c r="DL49" i="3"/>
  <c r="CB49" i="3"/>
  <c r="AL49" i="3"/>
  <c r="F49" i="3"/>
  <c r="FL48" i="3"/>
  <c r="DX48" i="3"/>
  <c r="CO48" i="3"/>
  <c r="BF48" i="3"/>
  <c r="Q48" i="3"/>
  <c r="FY47" i="3"/>
  <c r="EQ47" i="3"/>
  <c r="DA47" i="3"/>
  <c r="BT47" i="3"/>
  <c r="AI47" i="3"/>
  <c r="GL46" i="3"/>
  <c r="FB46" i="3"/>
  <c r="DU46" i="3"/>
  <c r="CF46" i="3"/>
  <c r="AU46" i="3"/>
  <c r="N46" i="3"/>
  <c r="FO45" i="3"/>
  <c r="EF45" i="3"/>
  <c r="CX45" i="3"/>
  <c r="BF45" i="3"/>
  <c r="Z45" i="3"/>
  <c r="GI44" i="3"/>
  <c r="ES44" i="3"/>
  <c r="DI44" i="3"/>
  <c r="CC44" i="3"/>
  <c r="AK44" i="3"/>
  <c r="D44" i="3"/>
  <c r="FL43" i="3"/>
  <c r="DV43" i="3"/>
  <c r="CN43" i="3"/>
  <c r="BC43" i="3"/>
  <c r="O43" i="3"/>
  <c r="FX42" i="3"/>
  <c r="EP42" i="3"/>
  <c r="DA42" i="3"/>
  <c r="BP42" i="3"/>
  <c r="AH42" i="3"/>
  <c r="GI41" i="3"/>
  <c r="FB41" i="3"/>
  <c r="DR41" i="3"/>
  <c r="CD41" i="3"/>
  <c r="AU41" i="3"/>
  <c r="L41" i="3"/>
  <c r="FN40" i="3"/>
  <c r="EC40" i="3"/>
  <c r="CW40" i="3"/>
  <c r="BG40" i="3"/>
  <c r="Y40" i="3"/>
  <c r="GF39" i="3"/>
  <c r="EP39" i="3"/>
  <c r="DH39" i="3"/>
  <c r="BY39" i="3"/>
  <c r="AK39" i="3"/>
  <c r="B39" i="3"/>
  <c r="FJ38" i="3"/>
  <c r="DU38" i="3"/>
  <c r="CL38" i="3"/>
  <c r="BD38" i="3"/>
  <c r="L38" i="3"/>
  <c r="FX37" i="3"/>
  <c r="EM37" i="3"/>
  <c r="CY37" i="3"/>
  <c r="BO37" i="3"/>
  <c r="AH37" i="3"/>
  <c r="GH36" i="3"/>
  <c r="EY36" i="3"/>
  <c r="DR36" i="3"/>
  <c r="CB36" i="3"/>
  <c r="AS36" i="3"/>
  <c r="I36" i="3"/>
  <c r="FJ35" i="3"/>
  <c r="ED35" i="3"/>
  <c r="CV35" i="3"/>
  <c r="BF35" i="3"/>
  <c r="V35" i="3"/>
  <c r="GE34" i="3"/>
  <c r="EO34" i="3"/>
  <c r="DH34" i="3"/>
  <c r="BY34" i="3"/>
  <c r="AH34" i="3"/>
  <c r="GR33" i="3"/>
  <c r="FG33" i="3"/>
  <c r="DS33" i="3"/>
  <c r="CI33" i="3"/>
  <c r="BB33" i="3"/>
  <c r="M33" i="3"/>
  <c r="FT32" i="3"/>
  <c r="EL32" i="3"/>
  <c r="CV32" i="3"/>
  <c r="BM32" i="3"/>
  <c r="AE32" i="3"/>
  <c r="GH31" i="3"/>
  <c r="EY31" i="3"/>
  <c r="DP31" i="3"/>
  <c r="CA31" i="3"/>
  <c r="AP31" i="3"/>
  <c r="J31" i="3"/>
  <c r="FK30" i="3"/>
  <c r="EC30" i="3"/>
  <c r="CS30" i="3"/>
  <c r="BC30" i="3"/>
  <c r="U30" i="3"/>
  <c r="GA29" i="3"/>
  <c r="EM29" i="3"/>
  <c r="DE29" i="3"/>
  <c r="BW29" i="3"/>
  <c r="AH29" i="3"/>
  <c r="GP28" i="3"/>
  <c r="FF28" i="3"/>
  <c r="DP28" i="3"/>
  <c r="CJ28" i="3"/>
  <c r="AZ28" i="3"/>
  <c r="L28" i="3"/>
  <c r="FS27" i="3"/>
  <c r="EJ27" i="3"/>
  <c r="CU27" i="3"/>
  <c r="BL27" i="3"/>
  <c r="AE27" i="3"/>
  <c r="GE26" i="3"/>
  <c r="EW26" i="3"/>
  <c r="DM26" i="3"/>
  <c r="BW26" i="3"/>
  <c r="AQ26" i="3"/>
  <c r="I26" i="3"/>
  <c r="FI25" i="3"/>
  <c r="DZ25" i="3"/>
  <c r="CR25" i="3"/>
  <c r="BB25" i="3"/>
  <c r="S25" i="3"/>
  <c r="GB24" i="3"/>
  <c r="EL24" i="3"/>
  <c r="DE24" i="3"/>
  <c r="BT24" i="3"/>
  <c r="AF24" i="3"/>
  <c r="GM23" i="3"/>
  <c r="FF23" i="3"/>
  <c r="DQ23" i="3"/>
  <c r="CF23" i="3"/>
  <c r="AY23" i="3"/>
  <c r="I23" i="3"/>
  <c r="FQ22" i="3"/>
  <c r="EI22" i="3"/>
  <c r="CU22" i="3"/>
  <c r="BK22" i="3"/>
  <c r="AC22" i="3"/>
  <c r="GE21" i="3"/>
  <c r="ET21" i="3"/>
  <c r="DN21" i="3"/>
  <c r="BV21" i="3"/>
  <c r="AO21" i="3"/>
  <c r="F21" i="3"/>
  <c r="FG20" i="3"/>
  <c r="DY20" i="3"/>
  <c r="CN20" i="3"/>
  <c r="AZ20" i="3"/>
  <c r="R20" i="3"/>
  <c r="GA19" i="3"/>
  <c r="EL19" i="3"/>
  <c r="DC19" i="3"/>
  <c r="BS19" i="3"/>
  <c r="AC19" i="3"/>
  <c r="GN18" i="3"/>
  <c r="FC18" i="3"/>
  <c r="DO18" i="3"/>
  <c r="CF18" i="3"/>
  <c r="AW18" i="3"/>
  <c r="H18" i="3"/>
  <c r="FN17" i="3"/>
  <c r="EH17" i="3"/>
  <c r="CR17" i="3"/>
  <c r="BJ17" i="3"/>
  <c r="Z17" i="3"/>
  <c r="GA16" i="3"/>
  <c r="ES16" i="3"/>
  <c r="DL16" i="3"/>
  <c r="BV16" i="3"/>
  <c r="AM16" i="3"/>
  <c r="E16" i="3"/>
  <c r="FF15" i="3"/>
  <c r="DW15" i="3"/>
  <c r="CO15" i="3"/>
  <c r="AW15" i="3"/>
  <c r="R15" i="3"/>
  <c r="FX14" i="3"/>
  <c r="EJ14" i="3"/>
  <c r="CZ14" i="3"/>
  <c r="BS14" i="3"/>
  <c r="AB14" i="3"/>
  <c r="GJ13" i="3"/>
  <c r="FC13" i="3"/>
  <c r="DM13" i="3"/>
  <c r="CD13" i="3"/>
  <c r="AT13" i="3"/>
  <c r="F13" i="3"/>
  <c r="FO12" i="3"/>
  <c r="EG12" i="3"/>
  <c r="CR12" i="3"/>
  <c r="BG12" i="3"/>
  <c r="Y12" i="3"/>
  <c r="FZ11" i="3"/>
  <c r="ES11" i="3"/>
  <c r="DJ11" i="3"/>
  <c r="BS11" i="3"/>
  <c r="AL11" i="3"/>
  <c r="GR10" i="3"/>
  <c r="FD10" i="3"/>
  <c r="DT10" i="3"/>
  <c r="CM10" i="3"/>
  <c r="AX10" i="3"/>
  <c r="P10" i="3"/>
  <c r="FW9" i="3"/>
  <c r="EG9" i="3"/>
  <c r="CY9" i="3"/>
  <c r="BP9" i="3"/>
  <c r="AB9" i="3"/>
  <c r="GJ8" i="3"/>
  <c r="FA8" i="3"/>
  <c r="DL8" i="3"/>
  <c r="CA8" i="3"/>
  <c r="AU8" i="3"/>
  <c r="E8" i="3"/>
  <c r="FN7" i="3"/>
  <c r="ED7" i="3"/>
  <c r="CN7" i="3"/>
  <c r="BF7" i="3"/>
  <c r="Y7" i="3"/>
  <c r="FX6" i="3"/>
  <c r="EP6" i="3"/>
  <c r="DI6" i="3"/>
  <c r="BS6" i="3"/>
  <c r="AJ6" i="3"/>
  <c r="GQ5" i="3"/>
  <c r="FA5" i="3"/>
  <c r="DU5" i="3"/>
  <c r="CK5" i="3"/>
  <c r="AW5" i="3"/>
  <c r="M5" i="3"/>
  <c r="FU4" i="3"/>
  <c r="EF4" i="3"/>
  <c r="CW4" i="3"/>
  <c r="BP4" i="3"/>
  <c r="Y4" i="3"/>
  <c r="GH3" i="3"/>
  <c r="EX3" i="3"/>
  <c r="DJ3" i="3"/>
  <c r="CB3" i="3"/>
  <c r="AT3" i="3"/>
  <c r="D3" i="3"/>
  <c r="FK2" i="3"/>
  <c r="EC2" i="3"/>
  <c r="CM2" i="3"/>
  <c r="BD2" i="3"/>
  <c r="V2" i="3"/>
  <c r="FL200" i="3"/>
  <c r="DE200" i="3"/>
  <c r="AU200" i="3"/>
  <c r="GE199" i="3"/>
  <c r="DT199" i="3"/>
  <c r="BO199" i="3"/>
  <c r="C199" i="3"/>
  <c r="EO198" i="3"/>
  <c r="CJ198" i="3"/>
  <c r="AG198" i="3"/>
  <c r="FK197" i="3"/>
  <c r="DN197" i="3"/>
  <c r="AY197" i="3"/>
  <c r="GQ196" i="3"/>
  <c r="EL196" i="3"/>
  <c r="CE196" i="3"/>
  <c r="AC196" i="3"/>
  <c r="FI195" i="3"/>
  <c r="DI195" i="3"/>
  <c r="AV195" i="3"/>
  <c r="GO194" i="3"/>
  <c r="EH194" i="3"/>
  <c r="BY194" i="3"/>
  <c r="Y194" i="3"/>
  <c r="FD193" i="3"/>
  <c r="DB193" i="3"/>
  <c r="AQ193" i="3"/>
  <c r="GJ192" i="3"/>
  <c r="EA192" i="3"/>
  <c r="BW192" i="3"/>
  <c r="U192" i="3"/>
  <c r="EZ191" i="3"/>
  <c r="CZ191" i="3"/>
  <c r="AM191" i="3"/>
  <c r="GA190" i="3"/>
  <c r="DW190" i="3"/>
  <c r="BQ190" i="3"/>
  <c r="Q190" i="3"/>
  <c r="ET189" i="3"/>
  <c r="CY189" i="3"/>
  <c r="AJ189" i="3"/>
  <c r="FW188" i="3"/>
  <c r="DV188" i="3"/>
  <c r="BN188" i="3"/>
  <c r="M188" i="3"/>
  <c r="EU187" i="3"/>
  <c r="CR187" i="3"/>
  <c r="AE187" i="3"/>
  <c r="FV186" i="3"/>
  <c r="DP186" i="3"/>
  <c r="BI186" i="3"/>
  <c r="L186" i="3"/>
  <c r="EO185" i="3"/>
  <c r="CO185" i="3"/>
  <c r="AC185" i="3"/>
  <c r="FT184" i="3"/>
  <c r="DM184" i="3"/>
  <c r="BD184" i="3"/>
  <c r="H184" i="3"/>
  <c r="EL183" i="3"/>
  <c r="CM183" i="3"/>
  <c r="AD183" i="3"/>
  <c r="FX182" i="3"/>
  <c r="DX182" i="3"/>
  <c r="BW182" i="3"/>
  <c r="AB182" i="3"/>
  <c r="FN181" i="3"/>
  <c r="DR181" i="3"/>
  <c r="BO181" i="3"/>
  <c r="Q181" i="3"/>
  <c r="FJ180" i="3"/>
  <c r="DH180" i="3"/>
  <c r="BJ180" i="3"/>
  <c r="G180" i="3"/>
  <c r="FA179" i="3"/>
  <c r="CV179" i="3"/>
  <c r="BB179" i="3"/>
  <c r="GQ178" i="3"/>
  <c r="ER178" i="3"/>
  <c r="CZ178" i="3"/>
  <c r="AO178" i="3"/>
  <c r="GK177" i="3"/>
  <c r="ED177" i="3"/>
  <c r="CM177" i="3"/>
  <c r="AJ177" i="3"/>
  <c r="FW176" i="3"/>
  <c r="EH176" i="3"/>
  <c r="BZ176" i="3"/>
  <c r="AE176" i="3"/>
  <c r="FP175" i="3"/>
  <c r="DW175" i="3"/>
  <c r="BU175" i="3"/>
  <c r="V175" i="3"/>
  <c r="FQ174" i="3"/>
  <c r="DK174" i="3"/>
  <c r="BR174" i="3"/>
  <c r="L174" i="3"/>
  <c r="FF173" i="3"/>
  <c r="DF173" i="3"/>
  <c r="BH173" i="3"/>
  <c r="J173" i="3"/>
  <c r="ES172" i="3"/>
  <c r="DA172" i="3"/>
  <c r="AU172" i="3"/>
  <c r="B172" i="3"/>
  <c r="EQ171" i="3"/>
  <c r="CO171" i="3"/>
  <c r="AU171" i="3"/>
  <c r="GF170" i="3"/>
  <c r="EK170" i="3"/>
  <c r="CD170" i="3"/>
  <c r="AJ170" i="3"/>
  <c r="GA169" i="3"/>
  <c r="DW169" i="3"/>
  <c r="CD169" i="3"/>
  <c r="Y169" i="3"/>
  <c r="FT168" i="3"/>
  <c r="DP168" i="3"/>
  <c r="BS168" i="3"/>
  <c r="Q168" i="3"/>
  <c r="FI167" i="3"/>
  <c r="DN167" i="3"/>
  <c r="BG167" i="3"/>
  <c r="M167" i="3"/>
  <c r="EY166" i="3"/>
  <c r="DB166" i="3"/>
  <c r="BC166" i="3"/>
  <c r="C166" i="3"/>
  <c r="EY165" i="3"/>
  <c r="CQ165" i="3"/>
  <c r="AZ165" i="3"/>
  <c r="GH164" i="3"/>
  <c r="EL164" i="3"/>
  <c r="CO164" i="3"/>
  <c r="AN164" i="3"/>
  <c r="GL163" i="3"/>
  <c r="EE163" i="3"/>
  <c r="CG163" i="3"/>
  <c r="AC163" i="3"/>
  <c r="FX162" i="3"/>
  <c r="DY162" i="3"/>
  <c r="BV162" i="3"/>
  <c r="AC162" i="3"/>
  <c r="FO161" i="3"/>
  <c r="DP161" i="3"/>
  <c r="BK161" i="3"/>
  <c r="S161" i="3"/>
  <c r="FF160" i="3"/>
  <c r="DI160" i="3"/>
  <c r="BN160" i="3"/>
  <c r="G160" i="3"/>
  <c r="FB159" i="3"/>
  <c r="CW159" i="3"/>
  <c r="AZ159" i="3"/>
  <c r="GP158" i="3"/>
  <c r="ER158" i="3"/>
  <c r="CU158" i="3"/>
  <c r="AO158" i="3"/>
  <c r="GM157" i="3"/>
  <c r="EF157" i="3"/>
  <c r="CJ157" i="3"/>
  <c r="AK157" i="3"/>
  <c r="GA156" i="3"/>
  <c r="EC156" i="3"/>
  <c r="BZ156" i="3"/>
  <c r="AE156" i="3"/>
  <c r="FP155" i="3"/>
  <c r="DV155" i="3"/>
  <c r="BU155" i="3"/>
  <c r="R155" i="3"/>
  <c r="FQ154" i="3"/>
  <c r="DI154" i="3"/>
  <c r="BO154" i="3"/>
  <c r="H154" i="3"/>
  <c r="FH153" i="3"/>
  <c r="DE153" i="3"/>
  <c r="BA153" i="3"/>
  <c r="K153" i="3"/>
  <c r="EU152" i="3"/>
  <c r="DA152" i="3"/>
  <c r="AV152" i="3"/>
  <c r="GP151" i="3"/>
  <c r="EO151" i="3"/>
  <c r="CO151" i="3"/>
  <c r="AU151" i="3"/>
  <c r="GE150" i="3"/>
  <c r="EL150" i="3"/>
  <c r="CE150" i="3"/>
  <c r="AJ150" i="3"/>
  <c r="GA149" i="3"/>
  <c r="DY149" i="3"/>
  <c r="CC149" i="3"/>
  <c r="Z149" i="3"/>
  <c r="FV148" i="3"/>
  <c r="DP148" i="3"/>
  <c r="BV148" i="3"/>
  <c r="S148" i="3"/>
  <c r="FI147" i="3"/>
  <c r="DO147" i="3"/>
  <c r="BH147" i="3"/>
  <c r="M147" i="3"/>
  <c r="EY146" i="3"/>
  <c r="DD146" i="3"/>
  <c r="BC146" i="3"/>
  <c r="GR145" i="3"/>
  <c r="EY145" i="3"/>
  <c r="CS145" i="3"/>
  <c r="AU145" i="3"/>
  <c r="GI144" i="3"/>
  <c r="EL144" i="3"/>
  <c r="CL144" i="3"/>
  <c r="AK144" i="3"/>
  <c r="GI143" i="3"/>
  <c r="EB143" i="3"/>
  <c r="CH143" i="3"/>
  <c r="AC143" i="3"/>
  <c r="FV142" i="3"/>
  <c r="DZ142" i="3"/>
  <c r="BX142" i="3"/>
  <c r="AB142" i="3"/>
  <c r="FH141" i="3"/>
  <c r="DQ141" i="3"/>
  <c r="BJ141" i="3"/>
  <c r="R141" i="3"/>
  <c r="FG140" i="3"/>
  <c r="DH140" i="3"/>
  <c r="BO140" i="3"/>
  <c r="G140" i="3"/>
  <c r="FB139" i="3"/>
  <c r="CT139" i="3"/>
  <c r="BA139" i="3"/>
  <c r="GR138" i="3"/>
  <c r="EQ138" i="3"/>
  <c r="CW138" i="3"/>
  <c r="AS138" i="3"/>
  <c r="GK137" i="3"/>
  <c r="EG137" i="3"/>
  <c r="CL137" i="3"/>
  <c r="AJ137" i="3"/>
  <c r="GB136" i="3"/>
  <c r="EE136" i="3"/>
  <c r="BZ136" i="3"/>
  <c r="AF136" i="3"/>
  <c r="FQ135" i="3"/>
  <c r="DU135" i="3"/>
  <c r="BT135" i="3"/>
  <c r="V135" i="3"/>
  <c r="FO134" i="3"/>
  <c r="DH134" i="3"/>
  <c r="BO134" i="3"/>
  <c r="J134" i="3"/>
  <c r="FC133" i="3"/>
  <c r="DD133" i="3"/>
  <c r="BC133" i="3"/>
  <c r="K133" i="3"/>
  <c r="ET132" i="3"/>
  <c r="CY132" i="3"/>
  <c r="AR132" i="3"/>
  <c r="GO131" i="3"/>
  <c r="EO131" i="3"/>
  <c r="CK131" i="3"/>
  <c r="AS131" i="3"/>
  <c r="GF130" i="3"/>
  <c r="EN130" i="3"/>
  <c r="CH130" i="3"/>
  <c r="AS130" i="3"/>
  <c r="GM129" i="3"/>
  <c r="EP129" i="3"/>
  <c r="CX129" i="3"/>
  <c r="AU129" i="3"/>
  <c r="D129" i="3"/>
  <c r="EP128" i="3"/>
  <c r="CW128" i="3"/>
  <c r="AX128" i="3"/>
  <c r="C128" i="3"/>
  <c r="FB127" i="3"/>
  <c r="CW127" i="3"/>
  <c r="BG127" i="3"/>
  <c r="D127" i="3"/>
  <c r="FB126" i="3"/>
  <c r="DC126" i="3"/>
  <c r="BG126" i="3"/>
  <c r="M126" i="3"/>
  <c r="FD125" i="3"/>
  <c r="DK125" i="3"/>
  <c r="BG125" i="3"/>
  <c r="O125" i="3"/>
  <c r="FH124" i="3"/>
  <c r="DK124" i="3"/>
  <c r="BS124" i="3"/>
  <c r="P124" i="3"/>
  <c r="FM123" i="3"/>
  <c r="DK123" i="3"/>
  <c r="BT123" i="3"/>
  <c r="U123" i="3"/>
  <c r="FM122" i="3"/>
  <c r="DT122" i="3"/>
  <c r="BT122" i="3"/>
  <c r="AB122" i="3"/>
  <c r="FQ121" i="3"/>
  <c r="DT121" i="3"/>
  <c r="BW121" i="3"/>
  <c r="AB121" i="3"/>
  <c r="FZ120" i="3"/>
  <c r="DX120" i="3"/>
  <c r="CH120" i="3"/>
  <c r="AC120" i="3"/>
  <c r="GC119" i="3"/>
  <c r="EI119" i="3"/>
  <c r="CO119" i="3"/>
  <c r="AW119" i="3"/>
  <c r="GO118" i="3"/>
  <c r="EX118" i="3"/>
  <c r="CZ118" i="3"/>
  <c r="BI118" i="3"/>
  <c r="O118" i="3"/>
  <c r="FI117" i="3"/>
  <c r="DT117" i="3"/>
  <c r="BT117" i="3"/>
  <c r="AD117" i="3"/>
  <c r="FS116" i="3"/>
  <c r="EE116" i="3"/>
  <c r="CJ116" i="3"/>
  <c r="AN116" i="3"/>
  <c r="GP115" i="3"/>
  <c r="ER115" i="3"/>
  <c r="CX115" i="3"/>
  <c r="BA115" i="3"/>
  <c r="J115" i="3"/>
  <c r="FF114" i="3"/>
  <c r="DL114" i="3"/>
  <c r="BU114" i="3"/>
  <c r="U114" i="3"/>
  <c r="FU113" i="3"/>
  <c r="DX113" i="3"/>
  <c r="CF113" i="3"/>
  <c r="AJ113" i="3"/>
  <c r="GG112" i="3"/>
  <c r="EO112" i="3"/>
  <c r="CP112" i="3"/>
  <c r="BA112" i="3"/>
  <c r="GR111" i="3"/>
  <c r="FB111" i="3"/>
  <c r="DG111" i="3"/>
  <c r="BL111" i="3"/>
  <c r="X111" i="3"/>
  <c r="FL110" i="3"/>
  <c r="DW110" i="3"/>
  <c r="BV110" i="3"/>
  <c r="AH110" i="3"/>
  <c r="GE109" i="3"/>
  <c r="EF109" i="3"/>
  <c r="CS109" i="3"/>
  <c r="AT109" i="3"/>
  <c r="B109" i="3"/>
  <c r="EV108" i="3"/>
  <c r="DE108" i="3"/>
  <c r="BH108" i="3"/>
  <c r="O108" i="3"/>
  <c r="FO107" i="3"/>
  <c r="DP107" i="3"/>
  <c r="CA107" i="3"/>
  <c r="Y107" i="3"/>
  <c r="FZ106" i="3"/>
  <c r="EG106" i="3"/>
  <c r="CL106" i="3"/>
  <c r="AT106" i="3"/>
  <c r="GJ105" i="3"/>
  <c r="EV105" i="3"/>
  <c r="CW105" i="3"/>
  <c r="BE105" i="3"/>
  <c r="L105" i="3"/>
  <c r="FF104" i="3"/>
  <c r="DP104" i="3"/>
  <c r="BR104" i="3"/>
  <c r="Z104" i="3"/>
  <c r="FQ103" i="3"/>
  <c r="EA103" i="3"/>
  <c r="CF103" i="3"/>
  <c r="AK103" i="3"/>
  <c r="GL102" i="3"/>
  <c r="EL102" i="3"/>
  <c r="CT102" i="3"/>
  <c r="AV102" i="3"/>
  <c r="F102" i="3"/>
  <c r="FB101" i="3"/>
  <c r="DI101" i="3"/>
  <c r="BT101" i="3"/>
  <c r="Q101" i="3"/>
  <c r="FT100" i="3"/>
  <c r="DS100" i="3"/>
  <c r="CB100" i="3"/>
  <c r="AE100" i="3"/>
  <c r="GC99" i="3"/>
  <c r="EM99" i="3"/>
  <c r="CM99" i="3"/>
  <c r="AZ99" i="3"/>
  <c r="GN98" i="3"/>
  <c r="EX98" i="3"/>
  <c r="DE98" i="3"/>
  <c r="BJ98" i="3"/>
  <c r="R98" i="3"/>
  <c r="FK97" i="3"/>
  <c r="DU97" i="3"/>
  <c r="BU97" i="3"/>
  <c r="AF97" i="3"/>
  <c r="GC96" i="3"/>
  <c r="ED96" i="3"/>
  <c r="CO96" i="3"/>
  <c r="AR96" i="3"/>
  <c r="GP95" i="3"/>
  <c r="EO95" i="3"/>
  <c r="DC95" i="3"/>
  <c r="BE95" i="3"/>
  <c r="J95" i="3"/>
  <c r="FL94" i="3"/>
  <c r="DM94" i="3"/>
  <c r="BW94" i="3"/>
  <c r="W94" i="3"/>
  <c r="FW93" i="3"/>
  <c r="EA93" i="3"/>
  <c r="CH93" i="3"/>
  <c r="AQ93" i="3"/>
  <c r="GG92" i="3"/>
  <c r="EQ92" i="3"/>
  <c r="CT92" i="3"/>
  <c r="BA92" i="3"/>
  <c r="F92" i="3"/>
  <c r="FC91" i="3"/>
  <c r="DJ91" i="3"/>
  <c r="BN91" i="3"/>
  <c r="W91" i="3"/>
  <c r="FM90" i="3"/>
  <c r="DW90" i="3"/>
  <c r="CC90" i="3"/>
  <c r="AG90" i="3"/>
  <c r="GJ89" i="3"/>
  <c r="EH89" i="3"/>
  <c r="CS89" i="3"/>
  <c r="AR89" i="3"/>
  <c r="E89" i="3"/>
  <c r="FA88" i="3"/>
  <c r="DC88" i="3"/>
  <c r="BS88" i="3"/>
  <c r="T88" i="3"/>
  <c r="FU87" i="3"/>
  <c r="EA87" i="3"/>
  <c r="CL87" i="3"/>
  <c r="AQ87" i="3"/>
  <c r="GQ86" i="3"/>
  <c r="FC86" i="3"/>
  <c r="DF86" i="3"/>
  <c r="BS86" i="3"/>
  <c r="U86" i="3"/>
  <c r="FW85" i="3"/>
  <c r="EF85" i="3"/>
  <c r="CN85" i="3"/>
  <c r="AX85" i="3"/>
  <c r="GQ84" i="3"/>
  <c r="FD84" i="3"/>
  <c r="DH84" i="3"/>
  <c r="BT84" i="3"/>
  <c r="AB84" i="3"/>
  <c r="FX83" i="3"/>
  <c r="EJ83" i="3"/>
  <c r="CN83" i="3"/>
  <c r="AY83" i="3"/>
  <c r="GR82" i="3"/>
  <c r="FD82" i="3"/>
  <c r="DL82" i="3"/>
  <c r="BS82" i="3"/>
  <c r="AF82" i="3"/>
  <c r="GA81" i="3"/>
  <c r="EI81" i="3"/>
  <c r="CO81" i="3"/>
  <c r="AZ81" i="3"/>
  <c r="G81" i="3"/>
  <c r="FG80" i="3"/>
  <c r="DT80" i="3"/>
  <c r="BT80" i="3"/>
  <c r="AH80" i="3"/>
  <c r="GA79" i="3"/>
  <c r="EN79" i="3"/>
  <c r="CW79" i="3"/>
  <c r="BC79" i="3"/>
  <c r="M79" i="3"/>
  <c r="FF78" i="3"/>
  <c r="DU78" i="3"/>
  <c r="BW78" i="3"/>
  <c r="AG78" i="3"/>
  <c r="GK77" i="3"/>
  <c r="ES77" i="3"/>
  <c r="DF77" i="3"/>
  <c r="BP77" i="3"/>
  <c r="Z77" i="3"/>
  <c r="GE76" i="3"/>
  <c r="EN76" i="3"/>
  <c r="CZ76" i="3"/>
  <c r="BK76" i="3"/>
  <c r="V76" i="3"/>
  <c r="FV75" i="3"/>
  <c r="EK75" i="3"/>
  <c r="CU75" i="3"/>
  <c r="BA75" i="3"/>
  <c r="R75" i="3"/>
  <c r="FP74" i="3"/>
  <c r="DZ74" i="3"/>
  <c r="CL74" i="3"/>
  <c r="AY74" i="3"/>
  <c r="H74" i="3"/>
  <c r="FM73" i="3"/>
  <c r="DW73" i="3"/>
  <c r="CE73" i="3"/>
  <c r="AS73" i="3"/>
  <c r="D73" i="3"/>
  <c r="FE72" i="3"/>
  <c r="DR72" i="3"/>
  <c r="CC72" i="3"/>
  <c r="AL72" i="3"/>
  <c r="GN71" i="3"/>
  <c r="FB71" i="3"/>
  <c r="DJ71" i="3"/>
  <c r="BX71" i="3"/>
  <c r="AH71" i="3"/>
  <c r="GE70" i="3"/>
  <c r="ES70" i="3"/>
  <c r="DB70" i="3"/>
  <c r="BL70" i="3"/>
  <c r="Z70" i="3"/>
  <c r="GC69" i="3"/>
  <c r="EL69" i="3"/>
  <c r="CY69" i="3"/>
  <c r="BI69" i="3"/>
  <c r="Q69" i="3"/>
  <c r="FX68" i="3"/>
  <c r="EG68" i="3"/>
  <c r="CR68" i="3"/>
  <c r="BD68" i="3"/>
  <c r="O68" i="3"/>
  <c r="FO67" i="3"/>
  <c r="EB67" i="3"/>
  <c r="CN67" i="3"/>
  <c r="AT67" i="3"/>
  <c r="J67" i="3"/>
  <c r="FI66" i="3"/>
  <c r="DS66" i="3"/>
  <c r="CG66" i="3"/>
  <c r="AP66" i="3"/>
  <c r="GR65" i="3"/>
  <c r="FD65" i="3"/>
  <c r="DO65" i="3"/>
  <c r="BX65" i="3"/>
  <c r="AK65" i="3"/>
  <c r="GN64" i="3"/>
  <c r="EV64" i="3"/>
  <c r="DK64" i="3"/>
  <c r="BT64" i="3"/>
  <c r="AD64" i="3"/>
  <c r="GG63" i="3"/>
  <c r="ET63" i="3"/>
  <c r="DC63" i="3"/>
  <c r="BQ63" i="3"/>
  <c r="AA63" i="3"/>
  <c r="FX62" i="3"/>
  <c r="EN62" i="3"/>
  <c r="CU62" i="3"/>
  <c r="BG62" i="3"/>
  <c r="S62" i="3"/>
  <c r="FV61" i="3"/>
  <c r="EE61" i="3"/>
  <c r="CP61" i="3"/>
  <c r="BB61" i="3"/>
  <c r="J61" i="3"/>
  <c r="FP60" i="3"/>
  <c r="EA60" i="3"/>
  <c r="CI60" i="3"/>
  <c r="AW60" i="3"/>
  <c r="F60" i="3"/>
  <c r="FG59" i="3"/>
  <c r="DU59" i="3"/>
  <c r="CF59" i="3"/>
  <c r="AP59" i="3"/>
  <c r="G59" i="3"/>
  <c r="FL58" i="3"/>
  <c r="DX58" i="3"/>
  <c r="CR58" i="3"/>
  <c r="BE58" i="3"/>
  <c r="S58" i="3"/>
  <c r="GA57" i="3"/>
  <c r="EP57" i="3"/>
  <c r="DC57" i="3"/>
  <c r="BR57" i="3"/>
  <c r="AJ57" i="3"/>
  <c r="GM56" i="3"/>
  <c r="FE56" i="3"/>
  <c r="DS56" i="3"/>
  <c r="CG56" i="3"/>
  <c r="AW56" i="3"/>
  <c r="J56" i="3"/>
  <c r="FR55" i="3"/>
  <c r="EH55" i="3"/>
  <c r="CW55" i="3"/>
  <c r="BJ55" i="3"/>
  <c r="AA55" i="3"/>
  <c r="GF54" i="3"/>
  <c r="ER54" i="3"/>
  <c r="DM54" i="3"/>
  <c r="BZ54" i="3"/>
  <c r="AN54" i="3"/>
  <c r="D54" i="3"/>
  <c r="FJ53" i="3"/>
  <c r="DW53" i="3"/>
  <c r="CP53" i="3"/>
  <c r="BE53" i="3"/>
  <c r="Q53" i="3"/>
  <c r="FZ52" i="3"/>
  <c r="EM52" i="3"/>
  <c r="DA52" i="3"/>
  <c r="BS52" i="3"/>
  <c r="AI52" i="3"/>
  <c r="GM51" i="3"/>
  <c r="FB51" i="3"/>
  <c r="DR51" i="3"/>
  <c r="CD51" i="3"/>
  <c r="AW51" i="3"/>
  <c r="K51" i="3"/>
  <c r="FN50" i="3"/>
  <c r="EG50" i="3"/>
  <c r="CT50" i="3"/>
  <c r="BH50" i="3"/>
  <c r="X50" i="3"/>
  <c r="GF49" i="3"/>
  <c r="ES49" i="3"/>
  <c r="DK49" i="3"/>
  <c r="BY49" i="3"/>
  <c r="AK49" i="3"/>
  <c r="C49" i="3"/>
  <c r="FI48" i="3"/>
  <c r="DW48" i="3"/>
  <c r="CN48" i="3"/>
  <c r="BC48" i="3"/>
  <c r="P48" i="3"/>
  <c r="FV47" i="3"/>
  <c r="EN47" i="3"/>
  <c r="CZ47" i="3"/>
  <c r="BR47" i="3"/>
  <c r="AF47" i="3"/>
  <c r="GK46" i="3"/>
  <c r="FA46" i="3"/>
  <c r="DN46" i="3"/>
  <c r="CE46" i="3"/>
  <c r="AT46" i="3"/>
  <c r="J46" i="3"/>
  <c r="FN45" i="3"/>
  <c r="EE45" i="3"/>
  <c r="CS45" i="3"/>
  <c r="BE45" i="3"/>
  <c r="Y45" i="3"/>
  <c r="GC44" i="3"/>
  <c r="ER44" i="3"/>
  <c r="DH44" i="3"/>
  <c r="BW44" i="3"/>
  <c r="AJ44" i="3"/>
  <c r="C44" i="3"/>
  <c r="FH43" i="3"/>
  <c r="DT43" i="3"/>
  <c r="CM43" i="3"/>
  <c r="AZ43" i="3"/>
  <c r="N43" i="3"/>
  <c r="FW42" i="3"/>
  <c r="EL42" i="3"/>
  <c r="CY42" i="3"/>
  <c r="BO42" i="3"/>
  <c r="AE42" i="3"/>
  <c r="GH41" i="3"/>
  <c r="EY41" i="3"/>
  <c r="DO41" i="3"/>
  <c r="CA41" i="3"/>
  <c r="AT41" i="3"/>
  <c r="G41" i="3"/>
  <c r="FL40" i="3"/>
  <c r="EB40" i="3"/>
  <c r="CS40" i="3"/>
  <c r="BF40" i="3"/>
  <c r="X40" i="3"/>
  <c r="GC39" i="3"/>
  <c r="EO39" i="3"/>
  <c r="DG39" i="3"/>
  <c r="BT39" i="3"/>
  <c r="AJ39" i="3"/>
  <c r="GQ38" i="3"/>
  <c r="FG38" i="3"/>
  <c r="DT38" i="3"/>
  <c r="CI38" i="3"/>
  <c r="AY38" i="3"/>
  <c r="K38" i="3"/>
  <c r="FU37" i="3"/>
  <c r="EJ37" i="3"/>
  <c r="CX37" i="3"/>
  <c r="BN37" i="3"/>
  <c r="AA37" i="3"/>
  <c r="GG36" i="3"/>
  <c r="EX36" i="3"/>
  <c r="DM36" i="3"/>
  <c r="CA36" i="3"/>
  <c r="AR36" i="3"/>
  <c r="F36" i="3"/>
  <c r="FI35" i="3"/>
  <c r="EC35" i="3"/>
  <c r="CP35" i="3"/>
  <c r="BD35" i="3"/>
  <c r="U35" i="3"/>
  <c r="GA34" i="3"/>
  <c r="EN34" i="3"/>
  <c r="DG34" i="3"/>
  <c r="BU34" i="3"/>
  <c r="AG34" i="3"/>
  <c r="GQ33" i="3"/>
  <c r="FD33" i="3"/>
  <c r="DR33" i="3"/>
  <c r="CH33" i="3"/>
  <c r="AY33" i="3"/>
  <c r="L33" i="3"/>
  <c r="FS32" i="3"/>
  <c r="EI32" i="3"/>
  <c r="CU32" i="3"/>
  <c r="BL32" i="3"/>
  <c r="Z32" i="3"/>
  <c r="GC31" i="3"/>
  <c r="EX31" i="3"/>
  <c r="DK31" i="3"/>
  <c r="BY31" i="3"/>
  <c r="AO31" i="3"/>
  <c r="D31" i="3"/>
  <c r="FH30" i="3"/>
  <c r="EA30" i="3"/>
  <c r="CP30" i="3"/>
  <c r="BB30" i="3"/>
  <c r="T30" i="3"/>
  <c r="FX29" i="3"/>
  <c r="EL29" i="3"/>
  <c r="DD29" i="3"/>
  <c r="BT29" i="3"/>
  <c r="AG29" i="3"/>
  <c r="GM28" i="3"/>
  <c r="FC28" i="3"/>
  <c r="DO28" i="3"/>
  <c r="CH28" i="3"/>
  <c r="AV28" i="3"/>
  <c r="K28" i="3"/>
  <c r="FR27" i="3"/>
  <c r="EE27" i="3"/>
  <c r="CT27" i="3"/>
  <c r="BI27" i="3"/>
  <c r="Z27" i="3"/>
  <c r="GD26" i="3"/>
  <c r="EV26" i="3"/>
  <c r="DJ26" i="3"/>
  <c r="BV26" i="3"/>
  <c r="AN26" i="3"/>
  <c r="C26" i="3"/>
  <c r="FH25" i="3"/>
  <c r="DY25" i="3"/>
  <c r="CN25" i="3"/>
  <c r="BA25" i="3"/>
  <c r="R25" i="3"/>
  <c r="FY24" i="3"/>
  <c r="EK24" i="3"/>
  <c r="DD24" i="3"/>
  <c r="BQ24" i="3"/>
  <c r="AE24" i="3"/>
  <c r="GL23" i="3"/>
  <c r="FA23" i="3"/>
  <c r="DP23" i="3"/>
  <c r="CE23" i="3"/>
  <c r="AV23" i="3"/>
  <c r="H23" i="3"/>
  <c r="FP22" i="3"/>
  <c r="ED22" i="3"/>
  <c r="CP22" i="3"/>
  <c r="BJ22" i="3"/>
  <c r="W22" i="3"/>
  <c r="GC21" i="3"/>
  <c r="ES21" i="3"/>
  <c r="DH21" i="3"/>
  <c r="BU21" i="3"/>
  <c r="AN21" i="3"/>
  <c r="B21" i="3"/>
  <c r="FE20" i="3"/>
  <c r="DX20" i="3"/>
  <c r="CK20" i="3"/>
  <c r="AY20" i="3"/>
  <c r="Q20" i="3"/>
  <c r="FW19" i="3"/>
  <c r="EJ19" i="3"/>
  <c r="CZ19" i="3"/>
  <c r="BP19" i="3"/>
  <c r="AB19" i="3"/>
  <c r="GJ18" i="3"/>
  <c r="EZ18" i="3"/>
  <c r="DN18" i="3"/>
  <c r="CE18" i="3"/>
  <c r="AR18" i="3"/>
  <c r="G18" i="3"/>
  <c r="FM17" i="3"/>
  <c r="ED17" i="3"/>
  <c r="CQ17" i="3"/>
  <c r="BI17" i="3"/>
  <c r="W17" i="3"/>
  <c r="FZ16" i="3"/>
  <c r="ER16" i="3"/>
  <c r="DE16" i="3"/>
  <c r="BU16" i="3"/>
  <c r="AK16" i="3"/>
  <c r="GR15" i="3"/>
  <c r="FE15" i="3"/>
  <c r="DV15" i="3"/>
  <c r="CJ15" i="3"/>
  <c r="AV15" i="3"/>
  <c r="FE200" i="3"/>
  <c r="CO200" i="3"/>
  <c r="AL200" i="3"/>
  <c r="FL199" i="3"/>
  <c r="DN199" i="3"/>
  <c r="AW199" i="3"/>
  <c r="GM198" i="3"/>
  <c r="DY198" i="3"/>
  <c r="BX198" i="3"/>
  <c r="L198" i="3"/>
  <c r="FD197" i="3"/>
  <c r="CT197" i="3"/>
  <c r="AR197" i="3"/>
  <c r="GK196" i="3"/>
  <c r="DS196" i="3"/>
  <c r="BW196" i="3"/>
  <c r="G196" i="3"/>
  <c r="EY195" i="3"/>
  <c r="CU195" i="3"/>
  <c r="AP195" i="3"/>
  <c r="GA194" i="3"/>
  <c r="DU194" i="3"/>
  <c r="BS194" i="3"/>
  <c r="E194" i="3"/>
  <c r="EW193" i="3"/>
  <c r="CP193" i="3"/>
  <c r="AJ193" i="3"/>
  <c r="FZ192" i="3"/>
  <c r="DO192" i="3"/>
  <c r="BN192" i="3"/>
  <c r="GR191" i="3"/>
  <c r="EU191" i="3"/>
  <c r="CK191" i="3"/>
  <c r="AF191" i="3"/>
  <c r="FW190" i="3"/>
  <c r="DJ190" i="3"/>
  <c r="BJ190" i="3"/>
  <c r="GP189" i="3"/>
  <c r="EP189" i="3"/>
  <c r="CF189" i="3"/>
  <c r="AD189" i="3"/>
  <c r="FR188" i="3"/>
  <c r="DE188" i="3"/>
  <c r="BF188" i="3"/>
  <c r="GK187" i="3"/>
  <c r="EI187" i="3"/>
  <c r="CD187" i="3"/>
  <c r="X187" i="3"/>
  <c r="FK186" i="3"/>
  <c r="DC186" i="3"/>
  <c r="BB186" i="3"/>
  <c r="GG185" i="3"/>
  <c r="EG185" i="3"/>
  <c r="BZ185" i="3"/>
  <c r="Q185" i="3"/>
  <c r="FL184" i="3"/>
  <c r="CU184" i="3"/>
  <c r="AX184" i="3"/>
  <c r="GA183" i="3"/>
  <c r="EE183" i="3"/>
  <c r="BV183" i="3"/>
  <c r="S183" i="3"/>
  <c r="FS182" i="3"/>
  <c r="DL182" i="3"/>
  <c r="BP182" i="3"/>
  <c r="M182" i="3"/>
  <c r="FE181" i="3"/>
  <c r="DF181" i="3"/>
  <c r="BF181" i="3"/>
  <c r="L181" i="3"/>
  <c r="EV180" i="3"/>
  <c r="DC180" i="3"/>
  <c r="AV180" i="3"/>
  <c r="GP179" i="3"/>
  <c r="ES179" i="3"/>
  <c r="CP179" i="3"/>
  <c r="AT179" i="3"/>
  <c r="GE178" i="3"/>
  <c r="EK178" i="3"/>
  <c r="CG178" i="3"/>
  <c r="AK178" i="3"/>
  <c r="GC177" i="3"/>
  <c r="DZ177" i="3"/>
  <c r="CF177" i="3"/>
  <c r="Y177" i="3"/>
  <c r="FS176" i="3"/>
  <c r="DN176" i="3"/>
  <c r="BT176" i="3"/>
  <c r="R176" i="3"/>
  <c r="FI175" i="3"/>
  <c r="DN175" i="3"/>
  <c r="BJ175" i="3"/>
  <c r="L175" i="3"/>
  <c r="EX174" i="3"/>
  <c r="DC174" i="3"/>
  <c r="BB174" i="3"/>
  <c r="D174" i="3"/>
  <c r="EX173" i="3"/>
  <c r="CQ173" i="3"/>
  <c r="AY173" i="3"/>
  <c r="GH172" i="3"/>
  <c r="EM172" i="3"/>
  <c r="CO172" i="3"/>
  <c r="AO172" i="3"/>
  <c r="GH171" i="3"/>
  <c r="DY171" i="3"/>
  <c r="CH171" i="3"/>
  <c r="AA171" i="3"/>
  <c r="FX170" i="3"/>
  <c r="DW170" i="3"/>
  <c r="BY170" i="3"/>
  <c r="AD170" i="3"/>
  <c r="FM169" i="3"/>
  <c r="DS169" i="3"/>
  <c r="BM169" i="3"/>
  <c r="R169" i="3"/>
  <c r="FI168" i="3"/>
  <c r="DF168" i="3"/>
  <c r="BM168" i="3"/>
  <c r="H168" i="3"/>
  <c r="FC167" i="3"/>
  <c r="CU167" i="3"/>
  <c r="BC167" i="3"/>
  <c r="GR166" i="3"/>
  <c r="EQ166" i="3"/>
  <c r="CV166" i="3"/>
  <c r="AQ166" i="3"/>
  <c r="GN165" i="3"/>
  <c r="EH165" i="3"/>
  <c r="CM165" i="3"/>
  <c r="AI165" i="3"/>
  <c r="GA164" i="3"/>
  <c r="EF164" i="3"/>
  <c r="BY164" i="3"/>
  <c r="AF164" i="3"/>
  <c r="FR163" i="3"/>
  <c r="DR163" i="3"/>
  <c r="BU163" i="3"/>
  <c r="U163" i="3"/>
  <c r="FO162" i="3"/>
  <c r="DK162" i="3"/>
  <c r="BP162" i="3"/>
  <c r="I162" i="3"/>
  <c r="FD161" i="3"/>
  <c r="DF161" i="3"/>
  <c r="BB161" i="3"/>
  <c r="J161" i="3"/>
  <c r="EV160" i="3"/>
  <c r="CY160" i="3"/>
  <c r="AQ160" i="3"/>
  <c r="GQ159" i="3"/>
  <c r="EQ159" i="3"/>
  <c r="CN159" i="3"/>
  <c r="AV159" i="3"/>
  <c r="GG158" i="3"/>
  <c r="EN158" i="3"/>
  <c r="CG158" i="3"/>
  <c r="AI158" i="3"/>
  <c r="FW157" i="3"/>
  <c r="DZ157" i="3"/>
  <c r="CF157" i="3"/>
  <c r="X157" i="3"/>
  <c r="FT156" i="3"/>
  <c r="DO156" i="3"/>
  <c r="BR156" i="3"/>
  <c r="S156" i="3"/>
  <c r="FK155" i="3"/>
  <c r="DM155" i="3"/>
  <c r="BK155" i="3"/>
  <c r="N155" i="3"/>
  <c r="EX154" i="3"/>
  <c r="DD154" i="3"/>
  <c r="BD154" i="3"/>
  <c r="B154" i="3"/>
  <c r="EW153" i="3"/>
  <c r="CR153" i="3"/>
  <c r="AW153" i="3"/>
  <c r="GH152" i="3"/>
  <c r="EO152" i="3"/>
  <c r="CK152" i="3"/>
  <c r="AL152" i="3"/>
  <c r="GH151" i="3"/>
  <c r="EA151" i="3"/>
  <c r="CE151" i="3"/>
  <c r="AB151" i="3"/>
  <c r="FX150" i="3"/>
  <c r="DU150" i="3"/>
  <c r="BX150" i="3"/>
  <c r="AB150" i="3"/>
  <c r="FK149" i="3"/>
  <c r="DS149" i="3"/>
  <c r="BK149" i="3"/>
  <c r="Q149" i="3"/>
  <c r="FI148" i="3"/>
  <c r="DJ148" i="3"/>
  <c r="BJ148" i="3"/>
  <c r="C148" i="3"/>
  <c r="FC147" i="3"/>
  <c r="CW147" i="3"/>
  <c r="BC147" i="3"/>
  <c r="B147" i="3"/>
  <c r="EP146" i="3"/>
  <c r="CW146" i="3"/>
  <c r="AQ146" i="3"/>
  <c r="GL145" i="3"/>
  <c r="EG145" i="3"/>
  <c r="CM145" i="3"/>
  <c r="AK145" i="3"/>
  <c r="GA144" i="3"/>
  <c r="EH144" i="3"/>
  <c r="CA144" i="3"/>
  <c r="AE144" i="3"/>
  <c r="FS143" i="3"/>
  <c r="DT143" i="3"/>
  <c r="BU143" i="3"/>
  <c r="U143" i="3"/>
  <c r="FQ142" i="3"/>
  <c r="DK142" i="3"/>
  <c r="BQ142" i="3"/>
  <c r="J142" i="3"/>
  <c r="FD141" i="3"/>
  <c r="DG141" i="3"/>
  <c r="BD141" i="3"/>
  <c r="H141" i="3"/>
  <c r="ET140" i="3"/>
  <c r="CY140" i="3"/>
  <c r="AU140" i="3"/>
  <c r="GM139" i="3"/>
  <c r="EL139" i="3"/>
  <c r="CN139" i="3"/>
  <c r="AV139" i="3"/>
  <c r="GD138" i="3"/>
  <c r="EI138" i="3"/>
  <c r="CB138" i="3"/>
  <c r="AJ138" i="3"/>
  <c r="GA137" i="3"/>
  <c r="DW137" i="3"/>
  <c r="CE137" i="3"/>
  <c r="Z137" i="3"/>
  <c r="FS136" i="3"/>
  <c r="DJ136" i="3"/>
  <c r="BS136" i="3"/>
  <c r="R136" i="3"/>
  <c r="FK135" i="3"/>
  <c r="DQ135" i="3"/>
  <c r="BJ135" i="3"/>
  <c r="O135" i="3"/>
  <c r="EX134" i="3"/>
  <c r="DD134" i="3"/>
  <c r="BA134" i="3"/>
  <c r="C134" i="3"/>
  <c r="EW133" i="3"/>
  <c r="CQ133" i="3"/>
  <c r="AY133" i="3"/>
  <c r="GJ132" i="3"/>
  <c r="EM132" i="3"/>
  <c r="CL132" i="3"/>
  <c r="AN132" i="3"/>
  <c r="GG131" i="3"/>
  <c r="EB131" i="3"/>
  <c r="CG131" i="3"/>
  <c r="AB131" i="3"/>
  <c r="GA130" i="3"/>
  <c r="EA130" i="3"/>
  <c r="CD130" i="3"/>
  <c r="AL130" i="3"/>
  <c r="GB129" i="3"/>
  <c r="EH129" i="3"/>
  <c r="CD129" i="3"/>
  <c r="AM129" i="3"/>
  <c r="GE128" i="3"/>
  <c r="EH128" i="3"/>
  <c r="CS128" i="3"/>
  <c r="AM128" i="3"/>
  <c r="GN127" i="3"/>
  <c r="EJ127" i="3"/>
  <c r="CQ127" i="3"/>
  <c r="AP127" i="3"/>
  <c r="GL126" i="3"/>
  <c r="ES126" i="3"/>
  <c r="CQ126" i="3"/>
  <c r="BA126" i="3"/>
  <c r="GM125" i="3"/>
  <c r="EU125" i="3"/>
  <c r="CX125" i="3"/>
  <c r="BB125" i="3"/>
  <c r="F125" i="3"/>
  <c r="EY124" i="3"/>
  <c r="DG124" i="3"/>
  <c r="BB124" i="3"/>
  <c r="K124" i="3"/>
  <c r="FD123" i="3"/>
  <c r="DF123" i="3"/>
  <c r="BM123" i="3"/>
  <c r="J123" i="3"/>
  <c r="FG122" i="3"/>
  <c r="DF122" i="3"/>
  <c r="BP122" i="3"/>
  <c r="O122" i="3"/>
  <c r="FG121" i="3"/>
  <c r="DP121" i="3"/>
  <c r="BP121" i="3"/>
  <c r="T121" i="3"/>
  <c r="FK120" i="3"/>
  <c r="DP120" i="3"/>
  <c r="BS120" i="3"/>
  <c r="V120" i="3"/>
  <c r="FV119" i="3"/>
  <c r="DV119" i="3"/>
  <c r="CE119" i="3"/>
  <c r="AH119" i="3"/>
  <c r="GG118" i="3"/>
  <c r="EN118" i="3"/>
  <c r="CQ118" i="3"/>
  <c r="AY118" i="3"/>
  <c r="GQ117" i="3"/>
  <c r="FB117" i="3"/>
  <c r="DD117" i="3"/>
  <c r="BN117" i="3"/>
  <c r="Q117" i="3"/>
  <c r="FM116" i="3"/>
  <c r="DY116" i="3"/>
  <c r="BX116" i="3"/>
  <c r="AI116" i="3"/>
  <c r="FW115" i="3"/>
  <c r="EI115" i="3"/>
  <c r="CO115" i="3"/>
  <c r="AT115" i="3"/>
  <c r="F115" i="3"/>
  <c r="EU114" i="3"/>
  <c r="DC114" i="3"/>
  <c r="BF114" i="3"/>
  <c r="O114" i="3"/>
  <c r="FK113" i="3"/>
  <c r="DP113" i="3"/>
  <c r="BY113" i="3"/>
  <c r="Z113" i="3"/>
  <c r="GB112" i="3"/>
  <c r="DZ112" i="3"/>
  <c r="CJ112" i="3"/>
  <c r="AQ112" i="3"/>
  <c r="GM111" i="3"/>
  <c r="EU111" i="3"/>
  <c r="CU111" i="3"/>
  <c r="BH111" i="3"/>
  <c r="G111" i="3"/>
  <c r="FF110" i="3"/>
  <c r="DM110" i="3"/>
  <c r="BR110" i="3"/>
  <c r="AB110" i="3"/>
  <c r="FS109" i="3"/>
  <c r="EA109" i="3"/>
  <c r="CC109" i="3"/>
  <c r="AM109" i="3"/>
  <c r="GG108" i="3"/>
  <c r="EL108" i="3"/>
  <c r="CV108" i="3"/>
  <c r="AX108" i="3"/>
  <c r="F108" i="3"/>
  <c r="EW107" i="3"/>
  <c r="DG107" i="3"/>
  <c r="BL107" i="3"/>
  <c r="S107" i="3"/>
  <c r="FU106" i="3"/>
  <c r="DR106" i="3"/>
  <c r="CD106" i="3"/>
  <c r="AC106" i="3"/>
  <c r="GE105" i="3"/>
  <c r="EH105" i="3"/>
  <c r="CO105" i="3"/>
  <c r="AW105" i="3"/>
  <c r="GN104" i="3"/>
  <c r="FA104" i="3"/>
  <c r="DB104" i="3"/>
  <c r="BH104" i="3"/>
  <c r="O104" i="3"/>
  <c r="FK103" i="3"/>
  <c r="DT103" i="3"/>
  <c r="BW103" i="3"/>
  <c r="AG103" i="3"/>
  <c r="FV102" i="3"/>
  <c r="EG102" i="3"/>
  <c r="CM102" i="3"/>
  <c r="AQ102" i="3"/>
  <c r="GR101" i="3"/>
  <c r="ES101" i="3"/>
  <c r="CZ101" i="3"/>
  <c r="BA101" i="3"/>
  <c r="M101" i="3"/>
  <c r="FH100" i="3"/>
  <c r="DK100" i="3"/>
  <c r="BV100" i="3"/>
  <c r="W100" i="3"/>
  <c r="FX99" i="3"/>
  <c r="DX99" i="3"/>
  <c r="CG99" i="3"/>
  <c r="AK99" i="3"/>
  <c r="GI98" i="3"/>
  <c r="ER98" i="3"/>
  <c r="CQ98" i="3"/>
  <c r="BA98" i="3"/>
  <c r="D98" i="3"/>
  <c r="FB97" i="3"/>
  <c r="DI97" i="3"/>
  <c r="BO97" i="3"/>
  <c r="T97" i="3"/>
  <c r="FO96" i="3"/>
  <c r="DZ96" i="3"/>
  <c r="BY96" i="3"/>
  <c r="AK96" i="3"/>
  <c r="GF95" i="3"/>
  <c r="EH95" i="3"/>
  <c r="CT95" i="3"/>
  <c r="AT95" i="3"/>
  <c r="E95" i="3"/>
  <c r="ES94" i="3"/>
  <c r="DF94" i="3"/>
  <c r="BK94" i="3"/>
  <c r="O94" i="3"/>
  <c r="FR93" i="3"/>
  <c r="DQ93" i="3"/>
  <c r="BX93" i="3"/>
  <c r="AB93" i="3"/>
  <c r="GC92" i="3"/>
  <c r="EF92" i="3"/>
  <c r="CL92" i="3"/>
  <c r="AU92" i="3"/>
  <c r="GL91" i="3"/>
  <c r="EW91" i="3"/>
  <c r="CZ91" i="3"/>
  <c r="BF91" i="3"/>
  <c r="L91" i="3"/>
  <c r="FI90" i="3"/>
  <c r="DQ90" i="3"/>
  <c r="BR90" i="3"/>
  <c r="AC90" i="3"/>
  <c r="FT89" i="3"/>
  <c r="EC89" i="3"/>
  <c r="CI89" i="3"/>
  <c r="AN89" i="3"/>
  <c r="GO88" i="3"/>
  <c r="EN88" i="3"/>
  <c r="CW88" i="3"/>
  <c r="BA88" i="3"/>
  <c r="M88" i="3"/>
  <c r="FJ87" i="3"/>
  <c r="DQ87" i="3"/>
  <c r="CF87" i="3"/>
  <c r="AH87" i="3"/>
  <c r="GI86" i="3"/>
  <c r="EM86" i="3"/>
  <c r="CX86" i="3"/>
  <c r="BE86" i="3"/>
  <c r="N86" i="3"/>
  <c r="FR85" i="3"/>
  <c r="DR85" i="3"/>
  <c r="CF85" i="3"/>
  <c r="AH85" i="3"/>
  <c r="GL84" i="3"/>
  <c r="EU84" i="3"/>
  <c r="DC84" i="3"/>
  <c r="BK84" i="3"/>
  <c r="O84" i="3"/>
  <c r="FT83" i="3"/>
  <c r="DW83" i="3"/>
  <c r="CG83" i="3"/>
  <c r="AN83" i="3"/>
  <c r="GM82" i="3"/>
  <c r="EZ82" i="3"/>
  <c r="DC82" i="3"/>
  <c r="BO82" i="3"/>
  <c r="P82" i="3"/>
  <c r="FT81" i="3"/>
  <c r="EB81" i="3"/>
  <c r="CI81" i="3"/>
  <c r="AU81" i="3"/>
  <c r="GO80" i="3"/>
  <c r="EY80" i="3"/>
  <c r="DC80" i="3"/>
  <c r="BP80" i="3"/>
  <c r="W80" i="3"/>
  <c r="FU79" i="3"/>
  <c r="EF79" i="3"/>
  <c r="CJ79" i="3"/>
  <c r="AV79" i="3"/>
  <c r="GO78" i="3"/>
  <c r="EZ78" i="3"/>
  <c r="DG78" i="3"/>
  <c r="BP78" i="3"/>
  <c r="AA78" i="3"/>
  <c r="FX77" i="3"/>
  <c r="EN77" i="3"/>
  <c r="DB77" i="3"/>
  <c r="BH77" i="3"/>
  <c r="T77" i="3"/>
  <c r="FY76" i="3"/>
  <c r="EC76" i="3"/>
  <c r="CT76" i="3"/>
  <c r="BG76" i="3"/>
  <c r="J76" i="3"/>
  <c r="FP75" i="3"/>
  <c r="EA75" i="3"/>
  <c r="CI75" i="3"/>
  <c r="AU75" i="3"/>
  <c r="J75" i="3"/>
  <c r="FH74" i="3"/>
  <c r="DT74" i="3"/>
  <c r="CH74" i="3"/>
  <c r="AN74" i="3"/>
  <c r="GR73" i="3"/>
  <c r="FF73" i="3"/>
  <c r="DN73" i="3"/>
  <c r="CA73" i="3"/>
  <c r="AN73" i="3"/>
  <c r="GL72" i="3"/>
  <c r="EU72" i="3"/>
  <c r="DM72" i="3"/>
  <c r="BQ72" i="3"/>
  <c r="AE72" i="3"/>
  <c r="GH71" i="3"/>
  <c r="EN71" i="3"/>
  <c r="DB71" i="3"/>
  <c r="BM71" i="3"/>
  <c r="U71" i="3"/>
  <c r="FZ70" i="3"/>
  <c r="EN70" i="3"/>
  <c r="CU70" i="3"/>
  <c r="BH70" i="3"/>
  <c r="T70" i="3"/>
  <c r="FQ69" i="3"/>
  <c r="EG69" i="3"/>
  <c r="CS69" i="3"/>
  <c r="BA69" i="3"/>
  <c r="M69" i="3"/>
  <c r="FQ68" i="3"/>
  <c r="DV68" i="3"/>
  <c r="CI68" i="3"/>
  <c r="AZ68" i="3"/>
  <c r="C68" i="3"/>
  <c r="FH67" i="3"/>
  <c r="DT67" i="3"/>
  <c r="BZ67" i="3"/>
  <c r="AP67" i="3"/>
  <c r="D67" i="3"/>
  <c r="EZ66" i="3"/>
  <c r="DM66" i="3"/>
  <c r="CA66" i="3"/>
  <c r="AG66" i="3"/>
  <c r="GK65" i="3"/>
  <c r="EY65" i="3"/>
  <c r="DE65" i="3"/>
  <c r="BT65" i="3"/>
  <c r="AE65" i="3"/>
  <c r="GD64" i="3"/>
  <c r="EP64" i="3"/>
  <c r="DE64" i="3"/>
  <c r="BJ64" i="3"/>
  <c r="U64" i="3"/>
  <c r="GC63" i="3"/>
  <c r="EG63" i="3"/>
  <c r="CT63" i="3"/>
  <c r="BH63" i="3"/>
  <c r="P63" i="3"/>
  <c r="FS62" i="3"/>
  <c r="EG62" i="3"/>
  <c r="CN62" i="3"/>
  <c r="AY62" i="3"/>
  <c r="O62" i="3"/>
  <c r="FJ61" i="3"/>
  <c r="DY61" i="3"/>
  <c r="CL61" i="3"/>
  <c r="AR61" i="3"/>
  <c r="F61" i="3"/>
  <c r="FH60" i="3"/>
  <c r="DN60" i="3"/>
  <c r="CD60" i="3"/>
  <c r="AR60" i="3"/>
  <c r="GN59" i="3"/>
  <c r="FA59" i="3"/>
  <c r="DM59" i="3"/>
  <c r="BS59" i="3"/>
  <c r="AK59" i="3"/>
  <c r="GQ58" i="3"/>
  <c r="FC58" i="3"/>
  <c r="DT58" i="3"/>
  <c r="CK58" i="3"/>
  <c r="AV58" i="3"/>
  <c r="K58" i="3"/>
  <c r="FV57" i="3"/>
  <c r="EF57" i="3"/>
  <c r="CX57" i="3"/>
  <c r="BN57" i="3"/>
  <c r="X57" i="3"/>
  <c r="GG56" i="3"/>
  <c r="EZ56" i="3"/>
  <c r="DJ56" i="3"/>
  <c r="CA56" i="3"/>
  <c r="AS56" i="3"/>
  <c r="C56" i="3"/>
  <c r="FK55" i="3"/>
  <c r="EC55" i="3"/>
  <c r="CK55" i="3"/>
  <c r="BF55" i="3"/>
  <c r="U55" i="3"/>
  <c r="FX54" i="3"/>
  <c r="EN54" i="3"/>
  <c r="DG54" i="3"/>
  <c r="BP54" i="3"/>
  <c r="AG54" i="3"/>
  <c r="GQ53" i="3"/>
  <c r="FA53" i="3"/>
  <c r="DR53" i="3"/>
  <c r="CH53" i="3"/>
  <c r="AT53" i="3"/>
  <c r="L53" i="3"/>
  <c r="FU52" i="3"/>
  <c r="EF52" i="3"/>
  <c r="CU52" i="3"/>
  <c r="BM52" i="3"/>
  <c r="W52" i="3"/>
  <c r="GG51" i="3"/>
  <c r="EX51" i="3"/>
  <c r="DG51" i="3"/>
  <c r="BZ51" i="3"/>
  <c r="AO51" i="3"/>
  <c r="GR50" i="3"/>
  <c r="FH50" i="3"/>
  <c r="EA50" i="3"/>
  <c r="CL50" i="3"/>
  <c r="BD50" i="3"/>
  <c r="T50" i="3"/>
  <c r="FU49" i="3"/>
  <c r="EM49" i="3"/>
  <c r="DD49" i="3"/>
  <c r="BP49" i="3"/>
  <c r="AG49" i="3"/>
  <c r="GO48" i="3"/>
  <c r="EZ48" i="3"/>
  <c r="DO48" i="3"/>
  <c r="CI48" i="3"/>
  <c r="AS48" i="3"/>
  <c r="K48" i="3"/>
  <c r="FR47" i="3"/>
  <c r="EB47" i="3"/>
  <c r="CT47" i="3"/>
  <c r="BM47" i="3"/>
  <c r="U47" i="3"/>
  <c r="GD46" i="3"/>
  <c r="EW46" i="3"/>
  <c r="DG46" i="3"/>
  <c r="BX46" i="3"/>
  <c r="AN46" i="3"/>
  <c r="GO45" i="3"/>
  <c r="FI45" i="3"/>
  <c r="DY45" i="3"/>
  <c r="CK45" i="3"/>
  <c r="BA45" i="3"/>
  <c r="R45" i="3"/>
  <c r="FT44" i="3"/>
  <c r="EK44" i="3"/>
  <c r="DD44" i="3"/>
  <c r="BM44" i="3"/>
  <c r="AE44" i="3"/>
  <c r="GL43" i="3"/>
  <c r="EX43" i="3"/>
  <c r="DP43" i="3"/>
  <c r="CH43" i="3"/>
  <c r="AR43" i="3"/>
  <c r="H43" i="3"/>
  <c r="FQ42" i="3"/>
  <c r="EA42" i="3"/>
  <c r="CR42" i="3"/>
  <c r="BJ42" i="3"/>
  <c r="T42" i="3"/>
  <c r="GD41" i="3"/>
  <c r="ES41" i="3"/>
  <c r="DE41" i="3"/>
  <c r="BU41" i="3"/>
  <c r="AN41" i="3"/>
  <c r="GP40" i="3"/>
  <c r="FH40" i="3"/>
  <c r="DX40" i="3"/>
  <c r="CH40" i="3"/>
  <c r="AZ40" i="3"/>
  <c r="Q40" i="3"/>
  <c r="FT39" i="3"/>
  <c r="EJ39" i="3"/>
  <c r="DB39" i="3"/>
  <c r="BM39" i="3"/>
  <c r="AB39" i="3"/>
  <c r="GM38" i="3"/>
  <c r="EU38" i="3"/>
  <c r="DN38" i="3"/>
  <c r="CE38" i="3"/>
  <c r="AO38" i="3"/>
  <c r="G38" i="3"/>
  <c r="FO37" i="3"/>
  <c r="DY37" i="3"/>
  <c r="CQ37" i="3"/>
  <c r="BJ37" i="3"/>
  <c r="T37" i="3"/>
  <c r="GB36" i="3"/>
  <c r="ER36" i="3"/>
  <c r="DB36" i="3"/>
  <c r="BV36" i="3"/>
  <c r="AK36" i="3"/>
  <c r="GN35" i="3"/>
  <c r="FE35" i="3"/>
  <c r="DV35" i="3"/>
  <c r="CG35" i="3"/>
  <c r="AV35" i="3"/>
  <c r="P35" i="3"/>
  <c r="FQ34" i="3"/>
  <c r="EI34" i="3"/>
  <c r="CY34" i="3"/>
  <c r="BK34" i="3"/>
  <c r="AA34" i="3"/>
  <c r="GK33" i="3"/>
  <c r="EV33" i="3"/>
  <c r="DL33" i="3"/>
  <c r="CD33" i="3"/>
  <c r="AN33" i="3"/>
  <c r="E33" i="3"/>
  <c r="FN32" i="3"/>
  <c r="DV32" i="3"/>
  <c r="CQ32" i="3"/>
  <c r="BF32" i="3"/>
  <c r="R32" i="3"/>
  <c r="FY31" i="3"/>
  <c r="ER31" i="3"/>
  <c r="DA31" i="3"/>
  <c r="BT31" i="3"/>
  <c r="AK31" i="3"/>
  <c r="GL30" i="3"/>
  <c r="FD30" i="3"/>
  <c r="DS30" i="3"/>
  <c r="CE30" i="3"/>
  <c r="AW30" i="3"/>
  <c r="O30" i="3"/>
  <c r="FQ29" i="3"/>
  <c r="EF29" i="3"/>
  <c r="CX29" i="3"/>
  <c r="BH29" i="3"/>
  <c r="AA29" i="3"/>
  <c r="GI28" i="3"/>
  <c r="ER28" i="3"/>
  <c r="DK28" i="3"/>
  <c r="CB28" i="3"/>
  <c r="AL28" i="3"/>
  <c r="B28" i="3"/>
  <c r="FN27" i="3"/>
  <c r="DW27" i="3"/>
  <c r="CO27" i="3"/>
  <c r="BE27" i="3"/>
  <c r="O27" i="3"/>
  <c r="FX26" i="3"/>
  <c r="EO26" i="3"/>
  <c r="DA26" i="3"/>
  <c r="BR26" i="3"/>
  <c r="AI26" i="3"/>
  <c r="GK25" i="3"/>
  <c r="EZ25" i="3"/>
  <c r="DT25" i="3"/>
  <c r="CD25" i="3"/>
  <c r="AV25" i="3"/>
  <c r="L25" i="3"/>
  <c r="FO24" i="3"/>
  <c r="EE24" i="3"/>
  <c r="CX24" i="3"/>
  <c r="BI24" i="3"/>
  <c r="X24" i="3"/>
  <c r="GH23" i="3"/>
  <c r="ER23" i="3"/>
  <c r="DI23" i="3"/>
  <c r="BY23" i="3"/>
  <c r="AI23" i="3"/>
  <c r="C23" i="3"/>
  <c r="FJ22" i="3"/>
  <c r="DV22" i="3"/>
  <c r="CL22" i="3"/>
  <c r="BC22" i="3"/>
  <c r="N22" i="3"/>
  <c r="FX21" i="3"/>
  <c r="EO21" i="3"/>
  <c r="CX21" i="3"/>
  <c r="BQ21" i="3"/>
  <c r="AF21" i="3"/>
  <c r="GI20" i="3"/>
  <c r="FA20" i="3"/>
  <c r="DS20" i="3"/>
  <c r="CC20" i="3"/>
  <c r="AS20" i="3"/>
  <c r="K20" i="3"/>
  <c r="FL19" i="3"/>
  <c r="EC19" i="3"/>
  <c r="CU19" i="3"/>
  <c r="BE19" i="3"/>
  <c r="X19" i="3"/>
  <c r="GF18" i="3"/>
  <c r="EP18" i="3"/>
  <c r="DF18" i="3"/>
  <c r="BZ18" i="3"/>
  <c r="AJ18" i="3"/>
  <c r="B18" i="3"/>
  <c r="FI17" i="3"/>
  <c r="DS17" i="3"/>
  <c r="CK17" i="3"/>
  <c r="BB17" i="3"/>
  <c r="N17" i="3"/>
  <c r="FU16" i="3"/>
  <c r="EM16" i="3"/>
  <c r="CX16" i="3"/>
  <c r="BM16" i="3"/>
  <c r="AG16" i="3"/>
  <c r="GF15" i="3"/>
  <c r="EY15" i="3"/>
  <c r="DP15" i="3"/>
  <c r="CB15" i="3"/>
  <c r="AR15" i="3"/>
  <c r="I15" i="3"/>
  <c r="FK14" i="3"/>
  <c r="EB14" i="3"/>
  <c r="CU14" i="3"/>
  <c r="BE14" i="3"/>
  <c r="V14" i="3"/>
  <c r="GC13" i="3"/>
  <c r="EM13" i="3"/>
  <c r="DG13" i="3"/>
  <c r="BV13" i="3"/>
  <c r="AH13" i="3"/>
  <c r="GP12" i="3"/>
  <c r="FG12" i="3"/>
  <c r="DR12" i="3"/>
  <c r="CK12" i="3"/>
  <c r="BA12" i="3"/>
  <c r="K12" i="3"/>
  <c r="FU11" i="3"/>
  <c r="EJ11" i="3"/>
  <c r="CV11" i="3"/>
  <c r="BL11" i="3"/>
  <c r="AE11" i="3"/>
  <c r="GG10" i="3"/>
  <c r="EW10" i="3"/>
  <c r="DO10" i="3"/>
  <c r="BY10" i="3"/>
  <c r="AP10" i="3"/>
  <c r="H10" i="3"/>
  <c r="FG9" i="3"/>
  <c r="EB9" i="3"/>
  <c r="CS9" i="3"/>
  <c r="BC9" i="3"/>
  <c r="S9" i="3"/>
  <c r="GD8" i="3"/>
  <c r="EL8" i="3"/>
  <c r="DE8" i="3"/>
  <c r="BV8" i="3"/>
  <c r="AF8" i="3"/>
  <c r="GO7" i="3"/>
  <c r="FD7" i="3"/>
  <c r="DP7" i="3"/>
  <c r="CH7" i="3"/>
  <c r="AZ7" i="3"/>
  <c r="K7" i="3"/>
  <c r="FQ6" i="3"/>
  <c r="EI6" i="3"/>
  <c r="CS6" i="3"/>
  <c r="BL6" i="3"/>
  <c r="AC6" i="3"/>
  <c r="GF5" i="3"/>
  <c r="EV5" i="3"/>
  <c r="DM5" i="3"/>
  <c r="BX5" i="3"/>
  <c r="AM5" i="3"/>
  <c r="H5" i="3"/>
  <c r="FH4" i="3"/>
  <c r="DZ4" i="3"/>
  <c r="CP4" i="3"/>
  <c r="AZ4" i="3"/>
  <c r="R4" i="3"/>
  <c r="FZ3" i="3"/>
  <c r="EL3" i="3"/>
  <c r="DC3" i="3"/>
  <c r="BT3" i="3"/>
  <c r="AE3" i="3"/>
  <c r="GM2" i="3"/>
  <c r="FE2" i="3"/>
  <c r="DO2" i="3"/>
  <c r="CH2" i="3"/>
  <c r="AW2" i="3"/>
  <c r="I2" i="3"/>
  <c r="AY161" i="3"/>
  <c r="R47" i="3"/>
  <c r="ER200" i="3"/>
  <c r="CN200" i="3"/>
  <c r="AF200" i="3"/>
  <c r="FK199" i="3"/>
  <c r="DD199" i="3"/>
  <c r="AV199" i="3"/>
  <c r="GD198" i="3"/>
  <c r="DX198" i="3"/>
  <c r="BW198" i="3"/>
  <c r="K198" i="3"/>
  <c r="FB197" i="3"/>
  <c r="CS197" i="3"/>
  <c r="AQ197" i="3"/>
  <c r="FY196" i="3"/>
  <c r="DR196" i="3"/>
  <c r="BU196" i="3"/>
  <c r="F196" i="3"/>
  <c r="EV195" i="3"/>
  <c r="CT195" i="3"/>
  <c r="AO195" i="3"/>
  <c r="FU194" i="3"/>
  <c r="DT194" i="3"/>
  <c r="BP194" i="3"/>
  <c r="B194" i="3"/>
  <c r="EV193" i="3"/>
  <c r="CO193" i="3"/>
  <c r="AH193" i="3"/>
  <c r="FS192" i="3"/>
  <c r="DM192" i="3"/>
  <c r="BK192" i="3"/>
  <c r="GQ191" i="3"/>
  <c r="ET191" i="3"/>
  <c r="CJ191" i="3"/>
  <c r="AB191" i="3"/>
  <c r="FQ190" i="3"/>
  <c r="DI190" i="3"/>
  <c r="BG190" i="3"/>
  <c r="GO189" i="3"/>
  <c r="EL189" i="3"/>
  <c r="CE189" i="3"/>
  <c r="Z189" i="3"/>
  <c r="FK188" i="3"/>
  <c r="DD188" i="3"/>
  <c r="BE188" i="3"/>
  <c r="GJ187" i="3"/>
  <c r="EF187" i="3"/>
  <c r="CC187" i="3"/>
  <c r="T187" i="3"/>
  <c r="FG186" i="3"/>
  <c r="CY186" i="3"/>
  <c r="BA186" i="3"/>
  <c r="GF185" i="3"/>
  <c r="ED185" i="3"/>
  <c r="BY185" i="3"/>
  <c r="P185" i="3"/>
  <c r="EY184" i="3"/>
  <c r="CT184" i="3"/>
  <c r="AR184" i="3"/>
  <c r="FZ183" i="3"/>
  <c r="DY183" i="3"/>
  <c r="BS183" i="3"/>
  <c r="Q183" i="3"/>
  <c r="FG182" i="3"/>
  <c r="DI182" i="3"/>
  <c r="BM182" i="3"/>
  <c r="H182" i="3"/>
  <c r="FD181" i="3"/>
  <c r="DE181" i="3"/>
  <c r="BE181" i="3"/>
  <c r="C181" i="3"/>
  <c r="EU180" i="3"/>
  <c r="DB180" i="3"/>
  <c r="AT180" i="3"/>
  <c r="GN179" i="3"/>
  <c r="EQ179" i="3"/>
  <c r="CO179" i="3"/>
  <c r="AM179" i="3"/>
  <c r="GD178" i="3"/>
  <c r="EJ178" i="3"/>
  <c r="CC178" i="3"/>
  <c r="AG178" i="3"/>
  <c r="FW177" i="3"/>
  <c r="DY177" i="3"/>
  <c r="BW177" i="3"/>
  <c r="X177" i="3"/>
  <c r="FR176" i="3"/>
  <c r="DM176" i="3"/>
  <c r="BQ176" i="3"/>
  <c r="Q176" i="3"/>
  <c r="FH175" i="3"/>
  <c r="DG175" i="3"/>
  <c r="BI175" i="3"/>
  <c r="K175" i="3"/>
  <c r="EU174" i="3"/>
  <c r="DB174" i="3"/>
  <c r="AZ174" i="3"/>
  <c r="GR173" i="3"/>
  <c r="ER173" i="3"/>
  <c r="CP173" i="3"/>
  <c r="AV173" i="3"/>
  <c r="GG172" i="3"/>
  <c r="EL172" i="3"/>
  <c r="CH172" i="3"/>
  <c r="AI172" i="3"/>
  <c r="GA171" i="3"/>
  <c r="DX171" i="3"/>
  <c r="CG171" i="3"/>
  <c r="Z171" i="3"/>
  <c r="FW170" i="3"/>
  <c r="DV170" i="3"/>
  <c r="BX170" i="3"/>
  <c r="V170" i="3"/>
  <c r="FL169" i="3"/>
  <c r="DQ169" i="3"/>
  <c r="BJ169" i="3"/>
  <c r="P169" i="3"/>
  <c r="FG168" i="3"/>
  <c r="DE168" i="3"/>
  <c r="BF168" i="3"/>
  <c r="F168" i="3"/>
  <c r="FA167" i="3"/>
  <c r="CT167" i="3"/>
  <c r="BB167" i="3"/>
  <c r="GQ166" i="3"/>
  <c r="EN166" i="3"/>
  <c r="CQ166" i="3"/>
  <c r="AP166" i="3"/>
  <c r="GM165" i="3"/>
  <c r="EG165" i="3"/>
  <c r="CI165" i="3"/>
  <c r="AH165" i="3"/>
  <c r="FZ164" i="3"/>
  <c r="EA164" i="3"/>
  <c r="BX164" i="3"/>
  <c r="AD164" i="3"/>
  <c r="FQ163" i="3"/>
  <c r="DQ163" i="3"/>
  <c r="BT163" i="3"/>
  <c r="S163" i="3"/>
  <c r="FG162" i="3"/>
  <c r="DJ162" i="3"/>
  <c r="BM162" i="3"/>
  <c r="H162" i="3"/>
  <c r="FC161" i="3"/>
  <c r="DE161" i="3"/>
  <c r="BA161" i="3"/>
  <c r="GQ160" i="3"/>
  <c r="ES160" i="3"/>
  <c r="CX160" i="3"/>
  <c r="AP160" i="3"/>
  <c r="GP159" i="3"/>
  <c r="EP159" i="3"/>
  <c r="CK159" i="3"/>
  <c r="AN159" i="3"/>
  <c r="GF158" i="3"/>
  <c r="EF158" i="3"/>
  <c r="CF158" i="3"/>
  <c r="AH158" i="3"/>
  <c r="FV157" i="3"/>
  <c r="DY157" i="3"/>
  <c r="BX157" i="3"/>
  <c r="W157" i="3"/>
  <c r="FS156" i="3"/>
  <c r="DN156" i="3"/>
  <c r="BQ156" i="3"/>
  <c r="R156" i="3"/>
  <c r="FJ155" i="3"/>
  <c r="DG155" i="3"/>
  <c r="BE155" i="3"/>
  <c r="M155" i="3"/>
  <c r="EW154" i="3"/>
  <c r="DC154" i="3"/>
  <c r="BB154" i="3"/>
  <c r="GR153" i="3"/>
  <c r="EQ153" i="3"/>
  <c r="CQ153" i="3"/>
  <c r="AT153" i="3"/>
  <c r="GG152" i="3"/>
  <c r="EL152" i="3"/>
  <c r="CJ152" i="3"/>
  <c r="AI152" i="3"/>
  <c r="GB151" i="3"/>
  <c r="DZ151" i="3"/>
  <c r="CD151" i="3"/>
  <c r="AA151" i="3"/>
  <c r="FU150" i="3"/>
  <c r="DT150" i="3"/>
  <c r="BT150" i="3"/>
  <c r="T150" i="3"/>
  <c r="FJ149" i="3"/>
  <c r="DR149" i="3"/>
  <c r="BI149" i="3"/>
  <c r="L149" i="3"/>
  <c r="FH148" i="3"/>
  <c r="DG148" i="3"/>
  <c r="BD148" i="3"/>
  <c r="B148" i="3"/>
  <c r="FB147" i="3"/>
  <c r="CT147" i="3"/>
  <c r="AX147" i="3"/>
  <c r="GQ146" i="3"/>
  <c r="EO146" i="3"/>
  <c r="CP146" i="3"/>
  <c r="AP146" i="3"/>
  <c r="GK145" i="3"/>
  <c r="EE145" i="3"/>
  <c r="CJ145" i="3"/>
  <c r="AJ145" i="3"/>
  <c r="FY144" i="3"/>
  <c r="EB144" i="3"/>
  <c r="BZ144" i="3"/>
  <c r="AD144" i="3"/>
  <c r="FM143" i="3"/>
  <c r="DS143" i="3"/>
  <c r="BT143" i="3"/>
  <c r="T143" i="3"/>
  <c r="FI142" i="3"/>
  <c r="DJ142" i="3"/>
  <c r="BP142" i="3"/>
  <c r="I142" i="3"/>
  <c r="FC141" i="3"/>
  <c r="DC141" i="3"/>
  <c r="BB141" i="3"/>
  <c r="B141" i="3"/>
  <c r="ES140" i="3"/>
  <c r="CX140" i="3"/>
  <c r="AT140" i="3"/>
  <c r="GL139" i="3"/>
  <c r="EK139" i="3"/>
  <c r="CM139" i="3"/>
  <c r="AK139" i="3"/>
  <c r="GC138" i="3"/>
  <c r="EF138" i="3"/>
  <c r="CA138" i="3"/>
  <c r="AE138" i="3"/>
  <c r="FV137" i="3"/>
  <c r="DV137" i="3"/>
  <c r="BU137" i="3"/>
  <c r="W137" i="3"/>
  <c r="FR136" i="3"/>
  <c r="DI136" i="3"/>
  <c r="BR136" i="3"/>
  <c r="Q136" i="3"/>
  <c r="FF135" i="3"/>
  <c r="DG135" i="3"/>
  <c r="BI135" i="3"/>
  <c r="M135" i="3"/>
  <c r="EW134" i="3"/>
  <c r="DB134" i="3"/>
  <c r="AZ134" i="3"/>
  <c r="GR133" i="3"/>
  <c r="ER133" i="3"/>
  <c r="CN133" i="3"/>
  <c r="AU133" i="3"/>
  <c r="GH132" i="3"/>
  <c r="EL132" i="3"/>
  <c r="CK132" i="3"/>
  <c r="AM132" i="3"/>
  <c r="GB131" i="3"/>
  <c r="EA131" i="3"/>
  <c r="CF131" i="3"/>
  <c r="AA131" i="3"/>
  <c r="FZ130" i="3"/>
  <c r="DZ130" i="3"/>
  <c r="CC130" i="3"/>
  <c r="AD130" i="3"/>
  <c r="FZ129" i="3"/>
  <c r="EG129" i="3"/>
  <c r="CC129" i="3"/>
  <c r="AL129" i="3"/>
  <c r="GD128" i="3"/>
  <c r="EG128" i="3"/>
  <c r="CH128" i="3"/>
  <c r="AL128" i="3"/>
  <c r="GG127" i="3"/>
  <c r="EI127" i="3"/>
  <c r="CP127" i="3"/>
  <c r="AO127" i="3"/>
  <c r="GK126" i="3"/>
  <c r="EM126" i="3"/>
  <c r="CP126" i="3"/>
  <c r="AZ126" i="3"/>
  <c r="GL125" i="3"/>
  <c r="ER125" i="3"/>
  <c r="CW125" i="3"/>
  <c r="BA125" i="3"/>
  <c r="B125" i="3"/>
  <c r="EP124" i="3"/>
  <c r="DA124" i="3"/>
  <c r="BA124" i="3"/>
  <c r="G124" i="3"/>
  <c r="FB123" i="3"/>
  <c r="DE123" i="3"/>
  <c r="BD123" i="3"/>
  <c r="I123" i="3"/>
  <c r="FF122" i="3"/>
  <c r="DE122" i="3"/>
  <c r="BL122" i="3"/>
  <c r="N122" i="3"/>
  <c r="FF121" i="3"/>
  <c r="DK121" i="3"/>
  <c r="BO121" i="3"/>
  <c r="S121" i="3"/>
  <c r="FJ120" i="3"/>
  <c r="DO120" i="3"/>
  <c r="BR120" i="3"/>
  <c r="U120" i="3"/>
  <c r="FR119" i="3"/>
  <c r="DU119" i="3"/>
  <c r="CD119" i="3"/>
  <c r="AF119" i="3"/>
  <c r="GF118" i="3"/>
  <c r="EL118" i="3"/>
  <c r="CP118" i="3"/>
  <c r="AU118" i="3"/>
  <c r="GP117" i="3"/>
  <c r="FA117" i="3"/>
  <c r="DA117" i="3"/>
  <c r="BH117" i="3"/>
  <c r="O117" i="3"/>
  <c r="FL116" i="3"/>
  <c r="DP116" i="3"/>
  <c r="BW116" i="3"/>
  <c r="AH116" i="3"/>
  <c r="FV115" i="3"/>
  <c r="EH115" i="3"/>
  <c r="CN115" i="3"/>
  <c r="AQ115" i="3"/>
  <c r="GN114" i="3"/>
  <c r="ET114" i="3"/>
  <c r="DB114" i="3"/>
  <c r="BA114" i="3"/>
  <c r="N114" i="3"/>
  <c r="FH113" i="3"/>
  <c r="DO113" i="3"/>
  <c r="BT113" i="3"/>
  <c r="Y113" i="3"/>
  <c r="GA112" i="3"/>
  <c r="DY112" i="3"/>
  <c r="CI112" i="3"/>
  <c r="AM112" i="3"/>
  <c r="GK111" i="3"/>
  <c r="EQ111" i="3"/>
  <c r="CS111" i="3"/>
  <c r="BE111" i="3"/>
  <c r="F111" i="3"/>
  <c r="FE110" i="3"/>
  <c r="DL110" i="3"/>
  <c r="BQ110" i="3"/>
  <c r="T110" i="3"/>
  <c r="FQ109" i="3"/>
  <c r="DZ109" i="3"/>
  <c r="CB109" i="3"/>
  <c r="AL109" i="3"/>
  <c r="GF108" i="3"/>
  <c r="EK108" i="3"/>
  <c r="CR108" i="3"/>
  <c r="AW108" i="3"/>
  <c r="E108" i="3"/>
  <c r="EU107" i="3"/>
  <c r="DF107" i="3"/>
  <c r="BK107" i="3"/>
  <c r="P107" i="3"/>
  <c r="FK106" i="3"/>
  <c r="DQ106" i="3"/>
  <c r="CC106" i="3"/>
  <c r="AB106" i="3"/>
  <c r="GB105" i="3"/>
  <c r="EE105" i="3"/>
  <c r="CK105" i="3"/>
  <c r="AQ105" i="3"/>
  <c r="GM104" i="3"/>
  <c r="EY104" i="3"/>
  <c r="CW104" i="3"/>
  <c r="BG104" i="3"/>
  <c r="N104" i="3"/>
  <c r="FJ103" i="3"/>
  <c r="DO103" i="3"/>
  <c r="BV103" i="3"/>
  <c r="AF103" i="3"/>
  <c r="FU102" i="3"/>
  <c r="EF102" i="3"/>
  <c r="CL102" i="3"/>
  <c r="AO102" i="3"/>
  <c r="GI101" i="3"/>
  <c r="EO101" i="3"/>
  <c r="CY101" i="3"/>
  <c r="AZ101" i="3"/>
  <c r="L101" i="3"/>
  <c r="FE100" i="3"/>
  <c r="DJ100" i="3"/>
  <c r="BQ100" i="3"/>
  <c r="V100" i="3"/>
  <c r="FU99" i="3"/>
  <c r="DW99" i="3"/>
  <c r="CE99" i="3"/>
  <c r="AJ99" i="3"/>
  <c r="GH98" i="3"/>
  <c r="EN98" i="3"/>
  <c r="CP98" i="3"/>
  <c r="AZ98" i="3"/>
  <c r="B98" i="3"/>
  <c r="FA97" i="3"/>
  <c r="DH97" i="3"/>
  <c r="BL97" i="3"/>
  <c r="P97" i="3"/>
  <c r="FL96" i="3"/>
  <c r="DW96" i="3"/>
  <c r="BX96" i="3"/>
  <c r="AH96" i="3"/>
  <c r="GC95" i="3"/>
  <c r="EG95" i="3"/>
  <c r="CL95" i="3"/>
  <c r="AS95" i="3"/>
  <c r="D95" i="3"/>
  <c r="ER94" i="3"/>
  <c r="DD94" i="3"/>
  <c r="BJ94" i="3"/>
  <c r="N94" i="3"/>
  <c r="FL93" i="3"/>
  <c r="DP93" i="3"/>
  <c r="BW93" i="3"/>
  <c r="AA93" i="3"/>
  <c r="GA92" i="3"/>
  <c r="EE92" i="3"/>
  <c r="CJ92" i="3"/>
  <c r="AP92" i="3"/>
  <c r="GK91" i="3"/>
  <c r="EV91" i="3"/>
  <c r="CU91" i="3"/>
  <c r="BE91" i="3"/>
  <c r="K91" i="3"/>
  <c r="FH90" i="3"/>
  <c r="DM90" i="3"/>
  <c r="BO90" i="3"/>
  <c r="AB90" i="3"/>
  <c r="FS89" i="3"/>
  <c r="DZ89" i="3"/>
  <c r="CG89" i="3"/>
  <c r="AM89" i="3"/>
  <c r="GF88" i="3"/>
  <c r="EM88" i="3"/>
  <c r="CV88" i="3"/>
  <c r="AZ88" i="3"/>
  <c r="L88" i="3"/>
  <c r="FI87" i="3"/>
  <c r="DP87" i="3"/>
  <c r="BY87" i="3"/>
  <c r="AG87" i="3"/>
  <c r="GH86" i="3"/>
  <c r="EJ86" i="3"/>
  <c r="CW86" i="3"/>
  <c r="BD86" i="3"/>
  <c r="M86" i="3"/>
  <c r="FL85" i="3"/>
  <c r="DQ85" i="3"/>
  <c r="CE85" i="3"/>
  <c r="AG85" i="3"/>
  <c r="GK84" i="3"/>
  <c r="EP84" i="3"/>
  <c r="CY84" i="3"/>
  <c r="BG84" i="3"/>
  <c r="L84" i="3"/>
  <c r="FR83" i="3"/>
  <c r="DV83" i="3"/>
  <c r="CD83" i="3"/>
  <c r="AM83" i="3"/>
  <c r="GL82" i="3"/>
  <c r="ES82" i="3"/>
  <c r="DB82" i="3"/>
  <c r="BN82" i="3"/>
  <c r="O82" i="3"/>
  <c r="FS81" i="3"/>
  <c r="EA81" i="3"/>
  <c r="CH81" i="3"/>
  <c r="AQ81" i="3"/>
  <c r="GN80" i="3"/>
  <c r="EX80" i="3"/>
  <c r="DA80" i="3"/>
  <c r="BO80" i="3"/>
  <c r="V80" i="3"/>
  <c r="FR79" i="3"/>
  <c r="EA79" i="3"/>
  <c r="CI79" i="3"/>
  <c r="AU79" i="3"/>
  <c r="GN78" i="3"/>
  <c r="EY78" i="3"/>
  <c r="DF78" i="3"/>
  <c r="BO78" i="3"/>
  <c r="X78" i="3"/>
  <c r="FW77" i="3"/>
  <c r="EM77" i="3"/>
  <c r="CV77" i="3"/>
  <c r="BD77" i="3"/>
  <c r="S77" i="3"/>
  <c r="FS76" i="3"/>
  <c r="EB76" i="3"/>
  <c r="CQ76" i="3"/>
  <c r="BA76" i="3"/>
  <c r="I76" i="3"/>
  <c r="FO75" i="3"/>
  <c r="DX75" i="3"/>
  <c r="CH75" i="3"/>
  <c r="AT75" i="3"/>
  <c r="G75" i="3"/>
  <c r="FG74" i="3"/>
  <c r="DS74" i="3"/>
  <c r="CE74" i="3"/>
  <c r="AM74" i="3"/>
  <c r="GQ73" i="3"/>
  <c r="FA73" i="3"/>
  <c r="DG73" i="3"/>
  <c r="BZ73" i="3"/>
  <c r="AI73" i="3"/>
  <c r="GH72" i="3"/>
  <c r="ET72" i="3"/>
  <c r="DE72" i="3"/>
  <c r="BN72" i="3"/>
  <c r="AC72" i="3"/>
  <c r="GE71" i="3"/>
  <c r="EM71" i="3"/>
  <c r="DA71" i="3"/>
  <c r="BJ71" i="3"/>
  <c r="T71" i="3"/>
  <c r="FY70" i="3"/>
  <c r="EK70" i="3"/>
  <c r="CT70" i="3"/>
  <c r="BE70" i="3"/>
  <c r="Q70" i="3"/>
  <c r="FP69" i="3"/>
  <c r="EE69" i="3"/>
  <c r="CO69" i="3"/>
  <c r="AZ69" i="3"/>
  <c r="L69" i="3"/>
  <c r="FJ68" i="3"/>
  <c r="DU68" i="3"/>
  <c r="CF68" i="3"/>
  <c r="AS68" i="3"/>
  <c r="B68" i="3"/>
  <c r="FG67" i="3"/>
  <c r="DQ67" i="3"/>
  <c r="BY67" i="3"/>
  <c r="AM67" i="3"/>
  <c r="GO66" i="3"/>
  <c r="EY66" i="3"/>
  <c r="DL66" i="3"/>
  <c r="BW66" i="3"/>
  <c r="AF66" i="3"/>
  <c r="GJ65" i="3"/>
  <c r="EV65" i="3"/>
  <c r="DD65" i="3"/>
  <c r="BS65" i="3"/>
  <c r="AB65" i="3"/>
  <c r="GA64" i="3"/>
  <c r="EM64" i="3"/>
  <c r="CX64" i="3"/>
  <c r="BI64" i="3"/>
  <c r="T64" i="3"/>
  <c r="FX63" i="3"/>
  <c r="EF63" i="3"/>
  <c r="CS63" i="3"/>
  <c r="BC63" i="3"/>
  <c r="K63" i="3"/>
  <c r="FR62" i="3"/>
  <c r="EA62" i="3"/>
  <c r="CL62" i="3"/>
  <c r="AX62" i="3"/>
  <c r="I62" i="3"/>
  <c r="FI61" i="3"/>
  <c r="DX61" i="3"/>
  <c r="CH61" i="3"/>
  <c r="AN61" i="3"/>
  <c r="E61" i="3"/>
  <c r="FC60" i="3"/>
  <c r="DM60" i="3"/>
  <c r="CA60" i="3"/>
  <c r="AL60" i="3"/>
  <c r="GL59" i="3"/>
  <c r="EX59" i="3"/>
  <c r="DJ59" i="3"/>
  <c r="BR59" i="3"/>
  <c r="AG59" i="3"/>
  <c r="GN58" i="3"/>
  <c r="FB58" i="3"/>
  <c r="DS58" i="3"/>
  <c r="CF58" i="3"/>
  <c r="AU58" i="3"/>
  <c r="J58" i="3"/>
  <c r="FR57" i="3"/>
  <c r="EE57" i="3"/>
  <c r="CW57" i="3"/>
  <c r="BK57" i="3"/>
  <c r="W57" i="3"/>
  <c r="GF56" i="3"/>
  <c r="ES56" i="3"/>
  <c r="DI56" i="3"/>
  <c r="BY56" i="3"/>
  <c r="AO56" i="3"/>
  <c r="B56" i="3"/>
  <c r="FJ55" i="3"/>
  <c r="DX55" i="3"/>
  <c r="CJ55" i="3"/>
  <c r="BD55" i="3"/>
  <c r="R55" i="3"/>
  <c r="FW54" i="3"/>
  <c r="EM54" i="3"/>
  <c r="DB54" i="3"/>
  <c r="BO54" i="3"/>
  <c r="AF54" i="3"/>
  <c r="GN53" i="3"/>
  <c r="EZ53" i="3"/>
  <c r="DQ53" i="3"/>
  <c r="CE53" i="3"/>
  <c r="AQ53" i="3"/>
  <c r="K53" i="3"/>
  <c r="FO52" i="3"/>
  <c r="EC52" i="3"/>
  <c r="CT52" i="3"/>
  <c r="BI52" i="3"/>
  <c r="V52" i="3"/>
  <c r="GF51" i="3"/>
  <c r="ET51" i="3"/>
  <c r="DF51" i="3"/>
  <c r="BY51" i="3"/>
  <c r="AL51" i="3"/>
  <c r="GQ50" i="3"/>
  <c r="FG50" i="3"/>
  <c r="DX50" i="3"/>
  <c r="CK50" i="3"/>
  <c r="BA50" i="3"/>
  <c r="Q50" i="3"/>
  <c r="FT49" i="3"/>
  <c r="EK49" i="3"/>
  <c r="CY49" i="3"/>
  <c r="BO49" i="3"/>
  <c r="AF49" i="3"/>
  <c r="GJ48" i="3"/>
  <c r="EY48" i="3"/>
  <c r="DN48" i="3"/>
  <c r="CC48" i="3"/>
  <c r="AP48" i="3"/>
  <c r="I48" i="3"/>
  <c r="FO47" i="3"/>
  <c r="EA47" i="3"/>
  <c r="CS47" i="3"/>
  <c r="BF47" i="3"/>
  <c r="T47" i="3"/>
  <c r="GC46" i="3"/>
  <c r="ES46" i="3"/>
  <c r="DF46" i="3"/>
  <c r="BW46" i="3"/>
  <c r="AK46" i="3"/>
  <c r="GN45" i="3"/>
  <c r="FH45" i="3"/>
  <c r="DU45" i="3"/>
  <c r="CJ45" i="3"/>
  <c r="AZ45" i="3"/>
  <c r="O45" i="3"/>
  <c r="FS44" i="3"/>
  <c r="EH44" i="3"/>
  <c r="CZ44" i="3"/>
  <c r="BL44" i="3"/>
  <c r="AD44" i="3"/>
  <c r="GI43" i="3"/>
  <c r="EU43" i="3"/>
  <c r="DM43" i="3"/>
  <c r="CB43" i="3"/>
  <c r="AP43" i="3"/>
  <c r="G43" i="3"/>
  <c r="FM42" i="3"/>
  <c r="DZ42" i="3"/>
  <c r="CQ42" i="3"/>
  <c r="BG42" i="3"/>
  <c r="S42" i="3"/>
  <c r="GC41" i="3"/>
  <c r="EP41" i="3"/>
  <c r="DD41" i="3"/>
  <c r="BT41" i="3"/>
  <c r="AI41" i="3"/>
  <c r="GO40" i="3"/>
  <c r="FD40" i="3"/>
  <c r="DU40" i="3"/>
  <c r="CG40" i="3"/>
  <c r="AX40" i="3"/>
  <c r="L40" i="3"/>
  <c r="FQ39" i="3"/>
  <c r="EI39" i="3"/>
  <c r="CV39" i="3"/>
  <c r="BL39" i="3"/>
  <c r="AA39" i="3"/>
  <c r="GG38" i="3"/>
  <c r="ET38" i="3"/>
  <c r="DM38" i="3"/>
  <c r="CA38" i="3"/>
  <c r="AM38" i="3"/>
  <c r="F38" i="3"/>
  <c r="FJ37" i="3"/>
  <c r="DX37" i="3"/>
  <c r="CP37" i="3"/>
  <c r="BE37" i="3"/>
  <c r="R37" i="3"/>
  <c r="GA36" i="3"/>
  <c r="EO36" i="3"/>
  <c r="DA36" i="3"/>
  <c r="BU36" i="3"/>
  <c r="AH36" i="3"/>
  <c r="GM35" i="3"/>
  <c r="FD35" i="3"/>
  <c r="DS35" i="3"/>
  <c r="CF35" i="3"/>
  <c r="AU35" i="3"/>
  <c r="M35" i="3"/>
  <c r="FP34" i="3"/>
  <c r="EH34" i="3"/>
  <c r="CV34" i="3"/>
  <c r="BH34" i="3"/>
  <c r="Z34" i="3"/>
  <c r="GD33" i="3"/>
  <c r="ET33" i="3"/>
  <c r="DJ33" i="3"/>
  <c r="BZ33" i="3"/>
  <c r="AM33" i="3"/>
  <c r="D33" i="3"/>
  <c r="FI32" i="3"/>
  <c r="DU32" i="3"/>
  <c r="CO32" i="3"/>
  <c r="BC32" i="3"/>
  <c r="Q32" i="3"/>
  <c r="FX31" i="3"/>
  <c r="EM31" i="3"/>
  <c r="CZ31" i="3"/>
  <c r="BQ31" i="3"/>
  <c r="AH31" i="3"/>
  <c r="GK30" i="3"/>
  <c r="FB30" i="3"/>
  <c r="DP30" i="3"/>
  <c r="CD30" i="3"/>
  <c r="AV30" i="3"/>
  <c r="I30" i="3"/>
  <c r="FP29" i="3"/>
  <c r="EE29" i="3"/>
  <c r="CT29" i="3"/>
  <c r="BG29" i="3"/>
  <c r="Z29" i="3"/>
  <c r="GE28" i="3"/>
  <c r="EQ28" i="3"/>
  <c r="DJ28" i="3"/>
  <c r="BW28" i="3"/>
  <c r="AK28" i="3"/>
  <c r="GR27" i="3"/>
  <c r="FI27" i="3"/>
  <c r="DV27" i="3"/>
  <c r="CN27" i="3"/>
  <c r="BB27" i="3"/>
  <c r="N27" i="3"/>
  <c r="FW26" i="3"/>
  <c r="EJ26" i="3"/>
  <c r="CZ26" i="3"/>
  <c r="BQ26" i="3"/>
  <c r="AF26" i="3"/>
  <c r="GJ25" i="3"/>
  <c r="EY25" i="3"/>
  <c r="DO25" i="3"/>
  <c r="CA25" i="3"/>
  <c r="AT25" i="3"/>
  <c r="I25" i="3"/>
  <c r="FL24" i="3"/>
  <c r="ED24" i="3"/>
  <c r="CQ24" i="3"/>
  <c r="BE24" i="3"/>
  <c r="W24" i="3"/>
  <c r="GD23" i="3"/>
  <c r="EQ23" i="3"/>
  <c r="DH23" i="3"/>
  <c r="BV23" i="3"/>
  <c r="AH23" i="3"/>
  <c r="B23" i="3"/>
  <c r="FF22" i="3"/>
  <c r="DU22" i="3"/>
  <c r="CK22" i="3"/>
  <c r="AZ22" i="3"/>
  <c r="M22" i="3"/>
  <c r="FS21" i="3"/>
  <c r="EK21" i="3"/>
  <c r="CW21" i="3"/>
  <c r="BO21" i="3"/>
  <c r="AC21" i="3"/>
  <c r="GH20" i="3"/>
  <c r="EX20" i="3"/>
  <c r="DM20" i="3"/>
  <c r="CB20" i="3"/>
  <c r="AR20" i="3"/>
  <c r="G20" i="3"/>
  <c r="FK19" i="3"/>
  <c r="EB19" i="3"/>
  <c r="CR19" i="3"/>
  <c r="BD19" i="3"/>
  <c r="W19" i="3"/>
  <c r="GA18" i="3"/>
  <c r="EO18" i="3"/>
  <c r="DE18" i="3"/>
  <c r="BT18" i="3"/>
  <c r="AI18" i="3"/>
  <c r="GR17" i="3"/>
  <c r="FF17" i="3"/>
  <c r="DR17" i="3"/>
  <c r="CJ17" i="3"/>
  <c r="AW17" i="3"/>
  <c r="K17" i="3"/>
  <c r="FT16" i="3"/>
  <c r="EJ16" i="3"/>
  <c r="CW16" i="3"/>
  <c r="BL16" i="3"/>
  <c r="AB16" i="3"/>
  <c r="GE15" i="3"/>
  <c r="EX15" i="3"/>
  <c r="DL15" i="3"/>
  <c r="BX15" i="3"/>
  <c r="AQ15" i="3"/>
  <c r="D15" i="3"/>
  <c r="FI14" i="3"/>
  <c r="EA14" i="3"/>
  <c r="CP14" i="3"/>
  <c r="BC14" i="3"/>
  <c r="U14" i="3"/>
  <c r="FZ13" i="3"/>
  <c r="EL13" i="3"/>
  <c r="DF13" i="3"/>
  <c r="BS13" i="3"/>
  <c r="AG13" i="3"/>
  <c r="GO12" i="3"/>
  <c r="FD12" i="3"/>
  <c r="DQ12" i="3"/>
  <c r="CF12" i="3"/>
  <c r="AX12" i="3"/>
  <c r="J12" i="3"/>
  <c r="FS11" i="3"/>
  <c r="EG11" i="3"/>
  <c r="CU11" i="3"/>
  <c r="BK11" i="3"/>
  <c r="X11" i="3"/>
  <c r="GF10" i="3"/>
  <c r="EU10" i="3"/>
  <c r="DK10" i="3"/>
  <c r="BX10" i="3"/>
  <c r="AO10" i="3"/>
  <c r="C10" i="3"/>
  <c r="FF9" i="3"/>
  <c r="DZ9" i="3"/>
  <c r="CN9" i="3"/>
  <c r="BB9" i="3"/>
  <c r="R9" i="3"/>
  <c r="FX8" i="3"/>
  <c r="EK8" i="3"/>
  <c r="DD8" i="3"/>
  <c r="BS8" i="3"/>
  <c r="AE8" i="3"/>
  <c r="GN7" i="3"/>
  <c r="FA7" i="3"/>
  <c r="DO7" i="3"/>
  <c r="CG7" i="3"/>
  <c r="AV7" i="3"/>
  <c r="J7" i="3"/>
  <c r="FP6" i="3"/>
  <c r="EF6" i="3"/>
  <c r="CR6" i="3"/>
  <c r="BK6" i="3"/>
  <c r="Y6" i="3"/>
  <c r="GB5" i="3"/>
  <c r="EU5" i="3"/>
  <c r="DH5" i="3"/>
  <c r="BV5" i="3"/>
  <c r="AL5" i="3"/>
  <c r="C5" i="3"/>
  <c r="FG4" i="3"/>
  <c r="DY4" i="3"/>
  <c r="CM4" i="3"/>
  <c r="AY4" i="3"/>
  <c r="Q4" i="3"/>
  <c r="FU3" i="3"/>
  <c r="EK3" i="3"/>
  <c r="DB3" i="3"/>
  <c r="BQ3" i="3"/>
  <c r="AD3" i="3"/>
  <c r="GJ2" i="3"/>
  <c r="EZ2" i="3"/>
  <c r="DL2" i="3"/>
  <c r="CE2" i="3"/>
  <c r="AT2" i="3"/>
  <c r="H2" i="3"/>
  <c r="EQ200" i="3"/>
  <c r="CM200" i="3"/>
  <c r="Z200" i="3"/>
  <c r="FJ199" i="3"/>
  <c r="DC199" i="3"/>
  <c r="AS199" i="3"/>
  <c r="GC198" i="3"/>
  <c r="DU198" i="3"/>
  <c r="BS198" i="3"/>
  <c r="J198" i="3"/>
  <c r="EY197" i="3"/>
  <c r="CN197" i="3"/>
  <c r="AO197" i="3"/>
  <c r="FX196" i="3"/>
  <c r="DQ196" i="3"/>
  <c r="BQ196" i="3"/>
  <c r="E196" i="3"/>
  <c r="ET195" i="3"/>
  <c r="CI195" i="3"/>
  <c r="AG195" i="3"/>
  <c r="FS194" i="3"/>
  <c r="DK194" i="3"/>
  <c r="BO194" i="3"/>
  <c r="GR193" i="3"/>
  <c r="EU193" i="3"/>
  <c r="CE193" i="3"/>
  <c r="AE193" i="3"/>
  <c r="FQ192" i="3"/>
  <c r="DL192" i="3"/>
  <c r="BI192" i="3"/>
  <c r="GO191" i="3"/>
  <c r="EO191" i="3"/>
  <c r="CD191" i="3"/>
  <c r="Z191" i="3"/>
  <c r="FN190" i="3"/>
  <c r="DF190" i="3"/>
  <c r="BF190" i="3"/>
  <c r="GM189" i="3"/>
  <c r="EK189" i="3"/>
  <c r="BY189" i="3"/>
  <c r="X189" i="3"/>
  <c r="FJ188" i="3"/>
  <c r="DC188" i="3"/>
  <c r="BD188" i="3"/>
  <c r="GH187" i="3"/>
  <c r="EE187" i="3"/>
  <c r="BR187" i="3"/>
  <c r="S187" i="3"/>
  <c r="FE186" i="3"/>
  <c r="CW186" i="3"/>
  <c r="AZ186" i="3"/>
  <c r="GD185" i="3"/>
  <c r="DZ185" i="3"/>
  <c r="BP185" i="3"/>
  <c r="O185" i="3"/>
  <c r="EX184" i="3"/>
  <c r="CS184" i="3"/>
  <c r="AQ184" i="3"/>
  <c r="FY183" i="3"/>
  <c r="DV183" i="3"/>
  <c r="BM183" i="3"/>
  <c r="P183" i="3"/>
  <c r="FF182" i="3"/>
  <c r="DH182" i="3"/>
  <c r="BL182" i="3"/>
  <c r="C182" i="3"/>
  <c r="FC181" i="3"/>
  <c r="CV181" i="3"/>
  <c r="BD181" i="3"/>
  <c r="B181" i="3"/>
  <c r="ET180" i="3"/>
  <c r="CW180" i="3"/>
  <c r="AQ180" i="3"/>
  <c r="GM179" i="3"/>
  <c r="ED179" i="3"/>
  <c r="CL179" i="3"/>
  <c r="AL179" i="3"/>
  <c r="FY178" i="3"/>
  <c r="EG178" i="3"/>
  <c r="CB178" i="3"/>
  <c r="AF178" i="3"/>
  <c r="FR177" i="3"/>
  <c r="DX177" i="3"/>
  <c r="BV177" i="3"/>
  <c r="W177" i="3"/>
  <c r="FQ176" i="3"/>
  <c r="DL176" i="3"/>
  <c r="BP176" i="3"/>
  <c r="L176" i="3"/>
  <c r="FG175" i="3"/>
  <c r="DF175" i="3"/>
  <c r="BF175" i="3"/>
  <c r="I175" i="3"/>
  <c r="ET174" i="3"/>
  <c r="DA174" i="3"/>
  <c r="AV174" i="3"/>
  <c r="GM173" i="3"/>
  <c r="EP173" i="3"/>
  <c r="CO173" i="3"/>
  <c r="AU173" i="3"/>
  <c r="GF172" i="3"/>
  <c r="EJ172" i="3"/>
  <c r="CD172" i="3"/>
  <c r="AH172" i="3"/>
  <c r="FZ171" i="3"/>
  <c r="DW171" i="3"/>
  <c r="CE171" i="3"/>
  <c r="Y171" i="3"/>
  <c r="FP170" i="3"/>
  <c r="DN170" i="3"/>
  <c r="BU170" i="3"/>
  <c r="Q170" i="3"/>
  <c r="FK169" i="3"/>
  <c r="DP169" i="3"/>
  <c r="BG169" i="3"/>
  <c r="O169" i="3"/>
  <c r="EY168" i="3"/>
  <c r="DD168" i="3"/>
  <c r="BC168" i="3"/>
  <c r="D168" i="3"/>
  <c r="EZ167" i="3"/>
  <c r="CS167" i="3"/>
  <c r="BA167" i="3"/>
  <c r="GJ166" i="3"/>
  <c r="EL166" i="3"/>
  <c r="CP166" i="3"/>
  <c r="AO166" i="3"/>
  <c r="GF165" i="3"/>
  <c r="EF165" i="3"/>
  <c r="CH165" i="3"/>
  <c r="AA165" i="3"/>
  <c r="FY164" i="3"/>
  <c r="DZ164" i="3"/>
  <c r="BW164" i="3"/>
  <c r="AA164" i="3"/>
  <c r="FP163" i="3"/>
  <c r="DP163" i="3"/>
  <c r="BK163" i="3"/>
  <c r="R163" i="3"/>
  <c r="FF162" i="3"/>
  <c r="DG162" i="3"/>
  <c r="BL162" i="3"/>
  <c r="E162" i="3"/>
  <c r="FB161" i="3"/>
  <c r="CW161" i="3"/>
  <c r="AZ161" i="3"/>
  <c r="GP160" i="3"/>
  <c r="ER160" i="3"/>
  <c r="CS160" i="3"/>
  <c r="AO160" i="3"/>
  <c r="GK159" i="3"/>
  <c r="EF159" i="3"/>
  <c r="CJ159" i="3"/>
  <c r="AJ159" i="3"/>
  <c r="FY158" i="3"/>
  <c r="EE158" i="3"/>
  <c r="BZ158" i="3"/>
  <c r="AG158" i="3"/>
  <c r="FP157" i="3"/>
  <c r="DX157" i="3"/>
  <c r="BW157" i="3"/>
  <c r="T157" i="3"/>
  <c r="FR156" i="3"/>
  <c r="DJ156" i="3"/>
  <c r="BO156" i="3"/>
  <c r="J156" i="3"/>
  <c r="FI155" i="3"/>
  <c r="DE155" i="3"/>
  <c r="BC155" i="3"/>
  <c r="K155" i="3"/>
  <c r="EU154" i="3"/>
  <c r="CZ154" i="3"/>
  <c r="AT154" i="3"/>
  <c r="GQ153" i="3"/>
  <c r="EP153" i="3"/>
  <c r="CP153" i="3"/>
  <c r="AS153" i="3"/>
  <c r="GF152" i="3"/>
  <c r="EK152" i="3"/>
  <c r="CF152" i="3"/>
  <c r="AH152" i="3"/>
  <c r="GA151" i="3"/>
  <c r="DY151" i="3"/>
  <c r="CC151" i="3"/>
  <c r="V151" i="3"/>
  <c r="FT150" i="3"/>
  <c r="DP150" i="3"/>
  <c r="BS150" i="3"/>
  <c r="S150" i="3"/>
  <c r="FI149" i="3"/>
  <c r="DO149" i="3"/>
  <c r="BH149" i="3"/>
  <c r="K149" i="3"/>
  <c r="EU148" i="3"/>
  <c r="DA148" i="3"/>
  <c r="BC148" i="3"/>
  <c r="GR147" i="3"/>
  <c r="FA147" i="3"/>
  <c r="CS147" i="3"/>
  <c r="AW147" i="3"/>
  <c r="GG146" i="3"/>
  <c r="EN146" i="3"/>
  <c r="CN146" i="3"/>
  <c r="AM146" i="3"/>
  <c r="GI145" i="3"/>
  <c r="ED145" i="3"/>
  <c r="CH145" i="3"/>
  <c r="AB145" i="3"/>
  <c r="FX144" i="3"/>
  <c r="DZ144" i="3"/>
  <c r="BX144" i="3"/>
  <c r="AA144" i="3"/>
  <c r="FJ143" i="3"/>
  <c r="DR143" i="3"/>
  <c r="BL143" i="3"/>
  <c r="Q143" i="3"/>
  <c r="FG142" i="3"/>
  <c r="DI142" i="3"/>
  <c r="BL142" i="3"/>
  <c r="H142" i="3"/>
  <c r="FB141" i="3"/>
  <c r="CU141" i="3"/>
  <c r="BA141" i="3"/>
  <c r="GR140" i="3"/>
  <c r="ER140" i="3"/>
  <c r="CT140" i="3"/>
  <c r="AQ140" i="3"/>
  <c r="GK139" i="3"/>
  <c r="EE139" i="3"/>
  <c r="CL139" i="3"/>
  <c r="AJ139" i="3"/>
  <c r="GB138" i="3"/>
  <c r="EE138" i="3"/>
  <c r="BZ138" i="3"/>
  <c r="AD138" i="3"/>
  <c r="FQ137" i="3"/>
  <c r="DU137" i="3"/>
  <c r="BR137" i="3"/>
  <c r="S137" i="3"/>
  <c r="FQ136" i="3"/>
  <c r="DH136" i="3"/>
  <c r="BQ136" i="3"/>
  <c r="J136" i="3"/>
  <c r="FA135" i="3"/>
  <c r="DF135" i="3"/>
  <c r="BE135" i="3"/>
  <c r="I135" i="3"/>
  <c r="EV134" i="3"/>
  <c r="DA134" i="3"/>
  <c r="AR134" i="3"/>
  <c r="GQ133" i="3"/>
  <c r="EQ133" i="3"/>
  <c r="CM133" i="3"/>
  <c r="AT133" i="3"/>
  <c r="GF132" i="3"/>
  <c r="EK132" i="3"/>
  <c r="CD132" i="3"/>
  <c r="AL132" i="3"/>
  <c r="GA131" i="3"/>
  <c r="DW131" i="3"/>
  <c r="CE131" i="3"/>
  <c r="X131" i="3"/>
  <c r="FW130" i="3"/>
  <c r="DU130" i="3"/>
  <c r="CB130" i="3"/>
  <c r="AC130" i="3"/>
  <c r="FY129" i="3"/>
  <c r="EB129" i="3"/>
  <c r="CB129" i="3"/>
  <c r="AJ129" i="3"/>
  <c r="FZ128" i="3"/>
  <c r="EF128" i="3"/>
  <c r="CG128" i="3"/>
  <c r="AK128" i="3"/>
  <c r="GF127" i="3"/>
  <c r="EH127" i="3"/>
  <c r="CO127" i="3"/>
  <c r="AK127" i="3"/>
  <c r="GJ126" i="3"/>
  <c r="EL126" i="3"/>
  <c r="CO126" i="3"/>
  <c r="AW126" i="3"/>
  <c r="GJ125" i="3"/>
  <c r="EO125" i="3"/>
  <c r="CO125" i="3"/>
  <c r="AZ125" i="3"/>
  <c r="GP124" i="3"/>
  <c r="EO124" i="3"/>
  <c r="CZ124" i="3"/>
  <c r="AX124" i="3"/>
  <c r="D124" i="3"/>
  <c r="ES123" i="3"/>
  <c r="CZ123" i="3"/>
  <c r="BC123" i="3"/>
  <c r="F123" i="3"/>
  <c r="FE122" i="3"/>
  <c r="DD122" i="3"/>
  <c r="BK122" i="3"/>
  <c r="I122" i="3"/>
  <c r="FD121" i="3"/>
  <c r="DJ121" i="3"/>
  <c r="BL121" i="3"/>
  <c r="R121" i="3"/>
  <c r="FD120" i="3"/>
  <c r="DN120" i="3"/>
  <c r="BK120" i="3"/>
  <c r="T120" i="3"/>
  <c r="FQ119" i="3"/>
  <c r="DS119" i="3"/>
  <c r="CC119" i="3"/>
  <c r="AE119" i="3"/>
  <c r="GE118" i="3"/>
  <c r="ED118" i="3"/>
  <c r="CN118" i="3"/>
  <c r="AT118" i="3"/>
  <c r="GO117" i="3"/>
  <c r="EZ117" i="3"/>
  <c r="CZ117" i="3"/>
  <c r="BG117" i="3"/>
  <c r="K117" i="3"/>
  <c r="FK116" i="3"/>
  <c r="DO116" i="3"/>
  <c r="BT116" i="3"/>
  <c r="AC116" i="3"/>
  <c r="FU115" i="3"/>
  <c r="EE115" i="3"/>
  <c r="CG115" i="3"/>
  <c r="AM115" i="3"/>
  <c r="GK114" i="3"/>
  <c r="EQ114" i="3"/>
  <c r="DA114" i="3"/>
  <c r="AZ114" i="3"/>
  <c r="M114" i="3"/>
  <c r="FA113" i="3"/>
  <c r="DK113" i="3"/>
  <c r="BR113" i="3"/>
  <c r="X113" i="3"/>
  <c r="FZ112" i="3"/>
  <c r="DX112" i="3"/>
  <c r="CG112" i="3"/>
  <c r="AH112" i="3"/>
  <c r="GI111" i="3"/>
  <c r="EO111" i="3"/>
  <c r="CQ111" i="3"/>
  <c r="BB111" i="3"/>
  <c r="D111" i="3"/>
  <c r="FD110" i="3"/>
  <c r="DB110" i="3"/>
  <c r="BN110" i="3"/>
  <c r="S110" i="3"/>
  <c r="FP109" i="3"/>
  <c r="DY109" i="3"/>
  <c r="CA109" i="3"/>
  <c r="AK109" i="3"/>
  <c r="GA108" i="3"/>
  <c r="EJ108" i="3"/>
  <c r="CN108" i="3"/>
  <c r="AU108" i="3"/>
  <c r="D108" i="3"/>
  <c r="ET107" i="3"/>
  <c r="DE107" i="3"/>
  <c r="BG107" i="3"/>
  <c r="O107" i="3"/>
  <c r="FJ106" i="3"/>
  <c r="DP106" i="3"/>
  <c r="BX106" i="3"/>
  <c r="AA106" i="3"/>
  <c r="GA105" i="3"/>
  <c r="EA105" i="3"/>
  <c r="CJ105" i="3"/>
  <c r="AP105" i="3"/>
  <c r="GL104" i="3"/>
  <c r="EX104" i="3"/>
  <c r="CV104" i="3"/>
  <c r="BF104" i="3"/>
  <c r="E104" i="3"/>
  <c r="FI103" i="3"/>
  <c r="DN103" i="3"/>
  <c r="BN103" i="3"/>
  <c r="AA103" i="3"/>
  <c r="FT102" i="3"/>
  <c r="ED102" i="3"/>
  <c r="CE102" i="3"/>
  <c r="AN102" i="3"/>
  <c r="GH101" i="3"/>
  <c r="EN101" i="3"/>
  <c r="CX101" i="3"/>
  <c r="AY101" i="3"/>
  <c r="J101" i="3"/>
  <c r="EZ100" i="3"/>
  <c r="DI100" i="3"/>
  <c r="BP100" i="3"/>
  <c r="U100" i="3"/>
  <c r="FT99" i="3"/>
  <c r="DV99" i="3"/>
  <c r="CD99" i="3"/>
  <c r="AF99" i="3"/>
  <c r="GG98" i="3"/>
  <c r="EL98" i="3"/>
  <c r="CO98" i="3"/>
  <c r="AY98" i="3"/>
  <c r="GQ97" i="3"/>
  <c r="EZ97" i="3"/>
  <c r="CZ97" i="3"/>
  <c r="BK97" i="3"/>
  <c r="O97" i="3"/>
  <c r="FK96" i="3"/>
  <c r="DV96" i="3"/>
  <c r="BU96" i="3"/>
  <c r="AC96" i="3"/>
  <c r="FW95" i="3"/>
  <c r="EF95" i="3"/>
  <c r="CK95" i="3"/>
  <c r="AR95" i="3"/>
  <c r="C95" i="3"/>
  <c r="EQ94" i="3"/>
  <c r="DC94" i="3"/>
  <c r="BC94" i="3"/>
  <c r="K94" i="3"/>
  <c r="FI93" i="3"/>
  <c r="DO93" i="3"/>
  <c r="BV93" i="3"/>
  <c r="V93" i="3"/>
  <c r="FZ92" i="3"/>
  <c r="DW92" i="3"/>
  <c r="CI92" i="3"/>
  <c r="AO92" i="3"/>
  <c r="GJ91" i="3"/>
  <c r="EU91" i="3"/>
  <c r="CT91" i="3"/>
  <c r="BC91" i="3"/>
  <c r="D91" i="3"/>
  <c r="FF90" i="3"/>
  <c r="DL90" i="3"/>
  <c r="BM90" i="3"/>
  <c r="Y90" i="3"/>
  <c r="FQ89" i="3"/>
  <c r="DY89" i="3"/>
  <c r="CC89" i="3"/>
  <c r="AL89" i="3"/>
  <c r="GE88" i="3"/>
  <c r="EL88" i="3"/>
  <c r="CU88" i="3"/>
  <c r="AY88" i="3"/>
  <c r="K88" i="3"/>
  <c r="FD87" i="3"/>
  <c r="DO87" i="3"/>
  <c r="BX87" i="3"/>
  <c r="AF87" i="3"/>
  <c r="GG86" i="3"/>
  <c r="EI86" i="3"/>
  <c r="CV86" i="3"/>
  <c r="AZ86" i="3"/>
  <c r="J86" i="3"/>
  <c r="FH85" i="3"/>
  <c r="DP85" i="3"/>
  <c r="CD85" i="3"/>
  <c r="AF85" i="3"/>
  <c r="GH84" i="3"/>
  <c r="EJ84" i="3"/>
  <c r="CV84" i="3"/>
  <c r="BD84" i="3"/>
  <c r="K84" i="3"/>
  <c r="FP83" i="3"/>
  <c r="DQ83" i="3"/>
  <c r="CC83" i="3"/>
  <c r="AE83" i="3"/>
  <c r="GK82" i="3"/>
  <c r="ER82" i="3"/>
  <c r="DA82" i="3"/>
  <c r="BM82" i="3"/>
  <c r="N82" i="3"/>
  <c r="FR81" i="3"/>
  <c r="DU81" i="3"/>
  <c r="CF81" i="3"/>
  <c r="AK81" i="3"/>
  <c r="GK80" i="3"/>
  <c r="EW80" i="3"/>
  <c r="CZ80" i="3"/>
  <c r="BN80" i="3"/>
  <c r="O80" i="3"/>
  <c r="FQ79" i="3"/>
  <c r="DZ79" i="3"/>
  <c r="CH79" i="3"/>
  <c r="AR79" i="3"/>
  <c r="GM78" i="3"/>
  <c r="EX78" i="3"/>
  <c r="DB78" i="3"/>
  <c r="BN78" i="3"/>
  <c r="W78" i="3"/>
  <c r="FT77" i="3"/>
  <c r="EL77" i="3"/>
  <c r="CU77" i="3"/>
  <c r="BC77" i="3"/>
  <c r="P77" i="3"/>
  <c r="FR76" i="3"/>
  <c r="EA76" i="3"/>
  <c r="CL76" i="3"/>
  <c r="AZ76" i="3"/>
  <c r="H76" i="3"/>
  <c r="FM75" i="3"/>
  <c r="DW75" i="3"/>
  <c r="CG75" i="3"/>
  <c r="AS75" i="3"/>
  <c r="B75" i="3"/>
  <c r="FF74" i="3"/>
  <c r="DQ74" i="3"/>
  <c r="CC74" i="3"/>
  <c r="AL74" i="3"/>
  <c r="GP73" i="3"/>
  <c r="EZ73" i="3"/>
  <c r="DF73" i="3"/>
  <c r="BX73" i="3"/>
  <c r="AF73" i="3"/>
  <c r="GG72" i="3"/>
  <c r="ES72" i="3"/>
  <c r="DD72" i="3"/>
  <c r="BM72" i="3"/>
  <c r="AB72" i="3"/>
  <c r="GD71" i="3"/>
  <c r="EL71" i="3"/>
  <c r="CZ71" i="3"/>
  <c r="BI71" i="3"/>
  <c r="S71" i="3"/>
  <c r="FX70" i="3"/>
  <c r="EI70" i="3"/>
  <c r="CS70" i="3"/>
  <c r="BD70" i="3"/>
  <c r="P70" i="3"/>
  <c r="FO69" i="3"/>
  <c r="ED69" i="3"/>
  <c r="CN69" i="3"/>
  <c r="AT69" i="3"/>
  <c r="K69" i="3"/>
  <c r="FI68" i="3"/>
  <c r="DS68" i="3"/>
  <c r="CE68" i="3"/>
  <c r="AR68" i="3"/>
  <c r="GR67" i="3"/>
  <c r="FF67" i="3"/>
  <c r="DP67" i="3"/>
  <c r="BX67" i="3"/>
  <c r="AL67" i="3"/>
  <c r="GL66" i="3"/>
  <c r="EX66" i="3"/>
  <c r="DK66" i="3"/>
  <c r="BV66" i="3"/>
  <c r="AE66" i="3"/>
  <c r="GG65" i="3"/>
  <c r="ES65" i="3"/>
  <c r="CY65" i="3"/>
  <c r="BP65" i="3"/>
  <c r="AA65" i="3"/>
  <c r="FZ64" i="3"/>
  <c r="EL64" i="3"/>
  <c r="CU64" i="3"/>
  <c r="BF64" i="3"/>
  <c r="S64" i="3"/>
  <c r="FV63" i="3"/>
  <c r="EE63" i="3"/>
  <c r="CR63" i="3"/>
  <c r="BB63" i="3"/>
  <c r="J63" i="3"/>
  <c r="FQ62" i="3"/>
  <c r="DZ62" i="3"/>
  <c r="CK62" i="3"/>
  <c r="AW62" i="3"/>
  <c r="H62" i="3"/>
  <c r="FH61" i="3"/>
  <c r="DW61" i="3"/>
  <c r="CG61" i="3"/>
  <c r="AM61" i="3"/>
  <c r="D61" i="3"/>
  <c r="FB60" i="3"/>
  <c r="DL60" i="3"/>
  <c r="BX60" i="3"/>
  <c r="AK60" i="3"/>
  <c r="GK59" i="3"/>
  <c r="EW59" i="3"/>
  <c r="DI59" i="3"/>
  <c r="BQ59" i="3"/>
  <c r="AF59" i="3"/>
  <c r="GM58" i="3"/>
  <c r="EY58" i="3"/>
  <c r="DR58" i="3"/>
  <c r="CE58" i="3"/>
  <c r="AS58" i="3"/>
  <c r="I58" i="3"/>
  <c r="FO57" i="3"/>
  <c r="ED57" i="3"/>
  <c r="CV57" i="3"/>
  <c r="BJ57" i="3"/>
  <c r="V57" i="3"/>
  <c r="GE56" i="3"/>
  <c r="ER56" i="3"/>
  <c r="DF56" i="3"/>
  <c r="BX56" i="3"/>
  <c r="AN56" i="3"/>
  <c r="GR55" i="3"/>
  <c r="FG55" i="3"/>
  <c r="DW55" i="3"/>
  <c r="CI55" i="3"/>
  <c r="BB55" i="3"/>
  <c r="P55" i="3"/>
  <c r="FV54" i="3"/>
  <c r="EL54" i="3"/>
  <c r="CY54" i="3"/>
  <c r="BN54" i="3"/>
  <c r="AE54" i="3"/>
  <c r="GK53" i="3"/>
  <c r="EX53" i="3"/>
  <c r="DP53" i="3"/>
  <c r="CD53" i="3"/>
  <c r="AP53" i="3"/>
  <c r="J53" i="3"/>
  <c r="FN52" i="3"/>
  <c r="EB52" i="3"/>
  <c r="CS52" i="3"/>
  <c r="BH52" i="3"/>
  <c r="U52" i="3"/>
  <c r="GC51" i="3"/>
  <c r="ES51" i="3"/>
  <c r="DE51" i="3"/>
  <c r="BX51" i="3"/>
  <c r="AK51" i="3"/>
  <c r="GP50" i="3"/>
  <c r="FF50" i="3"/>
  <c r="DW50" i="3"/>
  <c r="CJ50" i="3"/>
  <c r="AY50" i="3"/>
  <c r="P50" i="3"/>
  <c r="FS49" i="3"/>
  <c r="EJ49" i="3"/>
  <c r="CX49" i="3"/>
  <c r="BJ49" i="3"/>
  <c r="AD49" i="3"/>
  <c r="GI48" i="3"/>
  <c r="EW48" i="3"/>
  <c r="DM48" i="3"/>
  <c r="CB48" i="3"/>
  <c r="AO48" i="3"/>
  <c r="H48" i="3"/>
  <c r="FN47" i="3"/>
  <c r="DZ47" i="3"/>
  <c r="CR47" i="3"/>
  <c r="BE47" i="3"/>
  <c r="S47" i="3"/>
  <c r="GB46" i="3"/>
  <c r="EQ46" i="3"/>
  <c r="DE46" i="3"/>
  <c r="BT46" i="3"/>
  <c r="AJ46" i="3"/>
  <c r="GM45" i="3"/>
  <c r="FF45" i="3"/>
  <c r="DT45" i="3"/>
  <c r="CH45" i="3"/>
  <c r="AY45" i="3"/>
  <c r="L45" i="3"/>
  <c r="FR44" i="3"/>
  <c r="EG44" i="3"/>
  <c r="CX44" i="3"/>
  <c r="BK44" i="3"/>
  <c r="AC44" i="3"/>
  <c r="GH43" i="3"/>
  <c r="ET43" i="3"/>
  <c r="DL43" i="3"/>
  <c r="BY43" i="3"/>
  <c r="AO43" i="3"/>
  <c r="F43" i="3"/>
  <c r="FL42" i="3"/>
  <c r="DY42" i="3"/>
  <c r="CP42" i="3"/>
  <c r="BD42" i="3"/>
  <c r="P42" i="3"/>
  <c r="GB41" i="3"/>
  <c r="EO41" i="3"/>
  <c r="DC41" i="3"/>
  <c r="BS41" i="3"/>
  <c r="AH41" i="3"/>
  <c r="GL40" i="3"/>
  <c r="FC40" i="3"/>
  <c r="DT40" i="3"/>
  <c r="CF40" i="3"/>
  <c r="AW40" i="3"/>
  <c r="K40" i="3"/>
  <c r="FN39" i="3"/>
  <c r="EH39" i="3"/>
  <c r="CU39" i="3"/>
  <c r="BJ39" i="3"/>
  <c r="Z39" i="3"/>
  <c r="GF38" i="3"/>
  <c r="ES38" i="3"/>
  <c r="DL38" i="3"/>
  <c r="BZ38" i="3"/>
  <c r="AL38" i="3"/>
  <c r="E38" i="3"/>
  <c r="FI37" i="3"/>
  <c r="DW37" i="3"/>
  <c r="CM37" i="3"/>
  <c r="BD37" i="3"/>
  <c r="Q37" i="3"/>
  <c r="FX36" i="3"/>
  <c r="EN36" i="3"/>
  <c r="CZ36" i="3"/>
  <c r="BQ36" i="3"/>
  <c r="AG36" i="3"/>
  <c r="GL35" i="3"/>
  <c r="FC35" i="3"/>
  <c r="DP35" i="3"/>
  <c r="CE35" i="3"/>
  <c r="AT35" i="3"/>
  <c r="I35" i="3"/>
  <c r="FO34" i="3"/>
  <c r="EG34" i="3"/>
  <c r="CU34" i="3"/>
  <c r="BG34" i="3"/>
  <c r="Y34" i="3"/>
  <c r="GC33" i="3"/>
  <c r="EQ33" i="3"/>
  <c r="DI33" i="3"/>
  <c r="BY33" i="3"/>
  <c r="AL33" i="3"/>
  <c r="C33" i="3"/>
  <c r="FH32" i="3"/>
  <c r="DT32" i="3"/>
  <c r="CN32" i="3"/>
  <c r="BA32" i="3"/>
  <c r="P32" i="3"/>
  <c r="FW31" i="3"/>
  <c r="EL31" i="3"/>
  <c r="CY31" i="3"/>
  <c r="BP31" i="3"/>
  <c r="AF31" i="3"/>
  <c r="GI30" i="3"/>
  <c r="FA30" i="3"/>
  <c r="DO30" i="3"/>
  <c r="CA30" i="3"/>
  <c r="AU30" i="3"/>
  <c r="H30" i="3"/>
  <c r="FM29" i="3"/>
  <c r="ED29" i="3"/>
  <c r="CS29" i="3"/>
  <c r="BF29" i="3"/>
  <c r="W29" i="3"/>
  <c r="GD28" i="3"/>
  <c r="EP28" i="3"/>
  <c r="DI28" i="3"/>
  <c r="BV28" i="3"/>
  <c r="AJ28" i="3"/>
  <c r="GQ27" i="3"/>
  <c r="FH27" i="3"/>
  <c r="DU27" i="3"/>
  <c r="CJ27" i="3"/>
  <c r="BA27" i="3"/>
  <c r="M27" i="3"/>
  <c r="FU26" i="3"/>
  <c r="EI26" i="3"/>
  <c r="CY26" i="3"/>
  <c r="BO26" i="3"/>
  <c r="AC26" i="3"/>
  <c r="GI25" i="3"/>
  <c r="EX25" i="3"/>
  <c r="DM25" i="3"/>
  <c r="BZ25" i="3"/>
  <c r="AS25" i="3"/>
  <c r="H25" i="3"/>
  <c r="FK24" i="3"/>
  <c r="EC24" i="3"/>
  <c r="CP24" i="3"/>
  <c r="BD24" i="3"/>
  <c r="V24" i="3"/>
  <c r="GB23" i="3"/>
  <c r="EP23" i="3"/>
  <c r="DG23" i="3"/>
  <c r="BU23" i="3"/>
  <c r="AG23" i="3"/>
  <c r="GR22" i="3"/>
  <c r="FE22" i="3"/>
  <c r="DS22" i="3"/>
  <c r="CJ22" i="3"/>
  <c r="AY22" i="3"/>
  <c r="L22" i="3"/>
  <c r="FR21" i="3"/>
  <c r="EJ21" i="3"/>
  <c r="CV21" i="3"/>
  <c r="BN21" i="3"/>
  <c r="AB21" i="3"/>
  <c r="GE20" i="3"/>
  <c r="EW20" i="3"/>
  <c r="DJ20" i="3"/>
  <c r="BZ20" i="3"/>
  <c r="AQ20" i="3"/>
  <c r="F20" i="3"/>
  <c r="FJ19" i="3"/>
  <c r="EA19" i="3"/>
  <c r="CO19" i="3"/>
  <c r="BA19" i="3"/>
  <c r="V19" i="3"/>
  <c r="FZ18" i="3"/>
  <c r="EN18" i="3"/>
  <c r="DD18" i="3"/>
  <c r="BS18" i="3"/>
  <c r="AF18" i="3"/>
  <c r="GN17" i="3"/>
  <c r="FE17" i="3"/>
  <c r="DQ17" i="3"/>
  <c r="CH17" i="3"/>
  <c r="AV17" i="3"/>
  <c r="J17" i="3"/>
  <c r="FS16" i="3"/>
  <c r="EF16" i="3"/>
  <c r="CV16" i="3"/>
  <c r="BK16" i="3"/>
  <c r="Z16" i="3"/>
  <c r="GD15" i="3"/>
  <c r="EW15" i="3"/>
  <c r="DK15" i="3"/>
  <c r="BW15" i="3"/>
  <c r="AP15" i="3"/>
  <c r="C15" i="3"/>
  <c r="FH14" i="3"/>
  <c r="DX14" i="3"/>
  <c r="CO14" i="3"/>
  <c r="BB14" i="3"/>
  <c r="T14" i="3"/>
  <c r="FY13" i="3"/>
  <c r="EK13" i="3"/>
  <c r="DC13" i="3"/>
  <c r="BR13" i="3"/>
  <c r="AF13" i="3"/>
  <c r="GN12" i="3"/>
  <c r="FC12" i="3"/>
  <c r="DP12" i="3"/>
  <c r="CE12" i="3"/>
  <c r="AW12" i="3"/>
  <c r="I12" i="3"/>
  <c r="FR11" i="3"/>
  <c r="EF11" i="3"/>
  <c r="CR11" i="3"/>
  <c r="BJ11" i="3"/>
  <c r="W11" i="3"/>
  <c r="GB10" i="3"/>
  <c r="ET10" i="3"/>
  <c r="DJ10" i="3"/>
  <c r="BW10" i="3"/>
  <c r="AN10" i="3"/>
  <c r="B10" i="3"/>
  <c r="FE9" i="3"/>
  <c r="DY9" i="3"/>
  <c r="CL9" i="3"/>
  <c r="BA9" i="3"/>
  <c r="Q9" i="3"/>
  <c r="FW8" i="3"/>
  <c r="EJ8" i="3"/>
  <c r="DA8" i="3"/>
  <c r="BQ8" i="3"/>
  <c r="AC8" i="3"/>
  <c r="GL7" i="3"/>
  <c r="EZ7" i="3"/>
  <c r="DN7" i="3"/>
  <c r="CF7" i="3"/>
  <c r="AS7" i="3"/>
  <c r="H7" i="3"/>
  <c r="FO6" i="3"/>
  <c r="ED6" i="3"/>
  <c r="CQ6" i="3"/>
  <c r="BH6" i="3"/>
  <c r="X6" i="3"/>
  <c r="GA5" i="3"/>
  <c r="ET5" i="3"/>
  <c r="DG5" i="3"/>
  <c r="BU5" i="3"/>
  <c r="AK5" i="3"/>
  <c r="B5" i="3"/>
  <c r="FF4" i="3"/>
  <c r="DX4" i="3"/>
  <c r="CL4" i="3"/>
  <c r="AX4" i="3"/>
  <c r="P4" i="3"/>
  <c r="FT3" i="3"/>
  <c r="EJ3" i="3"/>
  <c r="CZ3" i="3"/>
  <c r="BP3" i="3"/>
  <c r="AC3" i="3"/>
  <c r="GI2" i="3"/>
  <c r="EY2" i="3"/>
  <c r="DK2" i="3"/>
  <c r="CD2" i="3"/>
  <c r="AS2" i="3"/>
  <c r="E2" i="3"/>
  <c r="EN200" i="3"/>
  <c r="CE200" i="3"/>
  <c r="Y200" i="3"/>
  <c r="FI199" i="3"/>
  <c r="CX199" i="3"/>
  <c r="AR199" i="3"/>
  <c r="GB198" i="3"/>
  <c r="DT198" i="3"/>
  <c r="BO198" i="3"/>
  <c r="I198" i="3"/>
  <c r="EX197" i="3"/>
  <c r="CM197" i="3"/>
  <c r="AN197" i="3"/>
  <c r="FW196" i="3"/>
  <c r="DP196" i="3"/>
  <c r="BJ196" i="3"/>
  <c r="C196" i="3"/>
  <c r="ES195" i="3"/>
  <c r="CF195" i="3"/>
  <c r="AF195" i="3"/>
  <c r="FR194" i="3"/>
  <c r="DJ194" i="3"/>
  <c r="BF194" i="3"/>
  <c r="GQ193" i="3"/>
  <c r="EL193" i="3"/>
  <c r="CD193" i="3"/>
  <c r="AD193" i="3"/>
  <c r="FM192" i="3"/>
  <c r="DH192" i="3"/>
  <c r="BE192" i="3"/>
  <c r="GL191" i="3"/>
  <c r="EN191" i="3"/>
  <c r="CC191" i="3"/>
  <c r="Y191" i="3"/>
  <c r="FM190" i="3"/>
  <c r="DE190" i="3"/>
  <c r="AW190" i="3"/>
  <c r="GG189" i="3"/>
  <c r="EH189" i="3"/>
  <c r="BX189" i="3"/>
  <c r="W189" i="3"/>
  <c r="FI188" i="3"/>
  <c r="DB188" i="3"/>
  <c r="AP188" i="3"/>
  <c r="GF187" i="3"/>
  <c r="ED187" i="3"/>
  <c r="BO187" i="3"/>
  <c r="Q187" i="3"/>
  <c r="FD186" i="3"/>
  <c r="CV186" i="3"/>
  <c r="AO186" i="3"/>
  <c r="GC185" i="3"/>
  <c r="DY185" i="3"/>
  <c r="BN185" i="3"/>
  <c r="N185" i="3"/>
  <c r="EW184" i="3"/>
  <c r="CR184" i="3"/>
  <c r="AL184" i="3"/>
  <c r="FX183" i="3"/>
  <c r="DT183" i="3"/>
  <c r="BK183" i="3"/>
  <c r="O183" i="3"/>
  <c r="FE182" i="3"/>
  <c r="DG182" i="3"/>
  <c r="BE182" i="3"/>
  <c r="B182" i="3"/>
  <c r="FB181" i="3"/>
  <c r="CU181" i="3"/>
  <c r="AW181" i="3"/>
  <c r="GO180" i="3"/>
  <c r="EP180" i="3"/>
  <c r="CM180" i="3"/>
  <c r="AN180" i="3"/>
  <c r="GL179" i="3"/>
  <c r="EC179" i="3"/>
  <c r="CK179" i="3"/>
  <c r="AK179" i="3"/>
  <c r="FX178" i="3"/>
  <c r="EA178" i="3"/>
  <c r="BZ178" i="3"/>
  <c r="AD178" i="3"/>
  <c r="FO177" i="3"/>
  <c r="DW177" i="3"/>
  <c r="BR177" i="3"/>
  <c r="T177" i="3"/>
  <c r="FM176" i="3"/>
  <c r="DH176" i="3"/>
  <c r="BO176" i="3"/>
  <c r="I176" i="3"/>
  <c r="FF175" i="3"/>
  <c r="DC175" i="3"/>
  <c r="BD175" i="3"/>
  <c r="E175" i="3"/>
  <c r="ES174" i="3"/>
  <c r="CZ174" i="3"/>
  <c r="AS174" i="3"/>
  <c r="GL173" i="3"/>
  <c r="EO173" i="3"/>
  <c r="CN173" i="3"/>
  <c r="AM173" i="3"/>
  <c r="GE172" i="3"/>
  <c r="EI172" i="3"/>
  <c r="CC172" i="3"/>
  <c r="AG172" i="3"/>
  <c r="FY171" i="3"/>
  <c r="DV171" i="3"/>
  <c r="BY171" i="3"/>
  <c r="X171" i="3"/>
  <c r="FO170" i="3"/>
  <c r="DL170" i="3"/>
  <c r="BQ170" i="3"/>
  <c r="P170" i="3"/>
  <c r="FF169" i="3"/>
  <c r="DF169" i="3"/>
  <c r="BF169" i="3"/>
  <c r="L169" i="3"/>
  <c r="EX168" i="3"/>
  <c r="DA168" i="3"/>
  <c r="BB168" i="3"/>
  <c r="B168" i="3"/>
  <c r="EQ167" i="3"/>
  <c r="CR167" i="3"/>
  <c r="AV167" i="3"/>
  <c r="GG166" i="3"/>
  <c r="EK166" i="3"/>
  <c r="CN166" i="3"/>
  <c r="AK166" i="3"/>
  <c r="GA165" i="3"/>
  <c r="EC165" i="3"/>
  <c r="CG165" i="3"/>
  <c r="Z165" i="3"/>
  <c r="FX164" i="3"/>
  <c r="DW164" i="3"/>
  <c r="BV164" i="3"/>
  <c r="T164" i="3"/>
  <c r="FJ163" i="3"/>
  <c r="DO163" i="3"/>
  <c r="BJ163" i="3"/>
  <c r="Q163" i="3"/>
  <c r="FE162" i="3"/>
  <c r="DF162" i="3"/>
  <c r="BF162" i="3"/>
  <c r="D162" i="3"/>
  <c r="EY161" i="3"/>
  <c r="CT161" i="3"/>
  <c r="GO160" i="3"/>
  <c r="EQ160" i="3"/>
  <c r="CO160" i="3"/>
  <c r="AN160" i="3"/>
  <c r="GJ159" i="3"/>
  <c r="EE159" i="3"/>
  <c r="CI159" i="3"/>
  <c r="AI159" i="3"/>
  <c r="FX158" i="3"/>
  <c r="DY158" i="3"/>
  <c r="BU158" i="3"/>
  <c r="AF158" i="3"/>
  <c r="FO157" i="3"/>
  <c r="DW157" i="3"/>
  <c r="BT157" i="3"/>
  <c r="S157" i="3"/>
  <c r="FH156" i="3"/>
  <c r="DI156" i="3"/>
  <c r="BN156" i="3"/>
  <c r="E156" i="3"/>
  <c r="FB155" i="3"/>
  <c r="DD155" i="3"/>
  <c r="BB155" i="3"/>
  <c r="C155" i="3"/>
  <c r="ET154" i="3"/>
  <c r="CY154" i="3"/>
  <c r="AS154" i="3"/>
  <c r="GN153" i="3"/>
  <c r="EO153" i="3"/>
  <c r="CO153" i="3"/>
  <c r="AO153" i="3"/>
  <c r="GD152" i="3"/>
  <c r="EJ152" i="3"/>
  <c r="CD152" i="3"/>
  <c r="AG152" i="3"/>
  <c r="FZ151" i="3"/>
  <c r="DX151" i="3"/>
  <c r="BY151" i="3"/>
  <c r="U151" i="3"/>
  <c r="FQ150" i="3"/>
  <c r="DN150" i="3"/>
  <c r="BP150" i="3"/>
  <c r="Q150" i="3"/>
  <c r="FH149" i="3"/>
  <c r="DD149" i="3"/>
  <c r="BG149" i="3"/>
  <c r="J149" i="3"/>
  <c r="ET148" i="3"/>
  <c r="CZ148" i="3"/>
  <c r="BB148" i="3"/>
  <c r="GQ147" i="3"/>
  <c r="EP147" i="3"/>
  <c r="CR147" i="3"/>
  <c r="AS147" i="3"/>
  <c r="GD146" i="3"/>
  <c r="EM146" i="3"/>
  <c r="CI146" i="3"/>
  <c r="AL146" i="3"/>
  <c r="GC145" i="3"/>
  <c r="EA145" i="3"/>
  <c r="CG145" i="3"/>
  <c r="Y145" i="3"/>
  <c r="FV144" i="3"/>
  <c r="DS144" i="3"/>
  <c r="BV144" i="3"/>
  <c r="U144" i="3"/>
  <c r="FI143" i="3"/>
  <c r="DQ143" i="3"/>
  <c r="BK143" i="3"/>
  <c r="M143" i="3"/>
  <c r="FF142" i="3"/>
  <c r="DH142" i="3"/>
  <c r="BC142" i="3"/>
  <c r="E142" i="3"/>
  <c r="FA141" i="3"/>
  <c r="CS141" i="3"/>
  <c r="AZ141" i="3"/>
  <c r="GQ140" i="3"/>
  <c r="EM140" i="3"/>
  <c r="CP140" i="3"/>
  <c r="AP140" i="3"/>
  <c r="GJ139" i="3"/>
  <c r="ED139" i="3"/>
  <c r="CK139" i="3"/>
  <c r="AI139" i="3"/>
  <c r="FW138" i="3"/>
  <c r="DZ138" i="3"/>
  <c r="BW138" i="3"/>
  <c r="AC138" i="3"/>
  <c r="FO137" i="3"/>
  <c r="DT137" i="3"/>
  <c r="BQ137" i="3"/>
  <c r="R137" i="3"/>
  <c r="FJ136" i="3"/>
  <c r="DG136" i="3"/>
  <c r="BM136" i="3"/>
  <c r="G136" i="3"/>
  <c r="EZ135" i="3"/>
  <c r="DC135" i="3"/>
  <c r="BB135" i="3"/>
  <c r="GR134" i="3"/>
  <c r="ES134" i="3"/>
  <c r="CZ134" i="3"/>
  <c r="AQ134" i="3"/>
  <c r="GN133" i="3"/>
  <c r="EO133" i="3"/>
  <c r="CL133" i="3"/>
  <c r="AM133" i="3"/>
  <c r="GD132" i="3"/>
  <c r="EE132" i="3"/>
  <c r="CC132" i="3"/>
  <c r="AI132" i="3"/>
  <c r="FW131" i="3"/>
  <c r="DV131" i="3"/>
  <c r="BV131" i="3"/>
  <c r="V131" i="3"/>
  <c r="FT130" i="3"/>
  <c r="DS130" i="3"/>
  <c r="CA130" i="3"/>
  <c r="AB130" i="3"/>
  <c r="FV129" i="3"/>
  <c r="DX129" i="3"/>
  <c r="CA129" i="3"/>
  <c r="AI129" i="3"/>
  <c r="FY128" i="3"/>
  <c r="EA128" i="3"/>
  <c r="CF128" i="3"/>
  <c r="AJ128" i="3"/>
  <c r="GB127" i="3"/>
  <c r="EE127" i="3"/>
  <c r="CL127" i="3"/>
  <c r="AJ127" i="3"/>
  <c r="GG126" i="3"/>
  <c r="EK126" i="3"/>
  <c r="CN126" i="3"/>
  <c r="AM126" i="3"/>
  <c r="GI125" i="3"/>
  <c r="EN125" i="3"/>
  <c r="CN125" i="3"/>
  <c r="AT125" i="3"/>
  <c r="GM124" i="3"/>
  <c r="EN124" i="3"/>
  <c r="CS124" i="3"/>
  <c r="AU124" i="3"/>
  <c r="C124" i="3"/>
  <c r="EP123" i="3"/>
  <c r="CY123" i="3"/>
  <c r="BB123" i="3"/>
  <c r="E123" i="3"/>
  <c r="EZ122" i="3"/>
  <c r="CY122" i="3"/>
  <c r="BG122" i="3"/>
  <c r="E122" i="3"/>
  <c r="FC121" i="3"/>
  <c r="DH121" i="3"/>
  <c r="BJ121" i="3"/>
  <c r="K121" i="3"/>
  <c r="FC120" i="3"/>
  <c r="DM120" i="3"/>
  <c r="BJ120" i="3"/>
  <c r="Q120" i="3"/>
  <c r="FM119" i="3"/>
  <c r="DR119" i="3"/>
  <c r="BW119" i="3"/>
  <c r="AD119" i="3"/>
  <c r="GD118" i="3"/>
  <c r="EC118" i="3"/>
  <c r="CM118" i="3"/>
  <c r="AS118" i="3"/>
  <c r="GN117" i="3"/>
  <c r="EU117" i="3"/>
  <c r="CY117" i="3"/>
  <c r="BF117" i="3"/>
  <c r="H117" i="3"/>
  <c r="FJ116" i="3"/>
  <c r="DN116" i="3"/>
  <c r="BS116" i="3"/>
  <c r="Y116" i="3"/>
  <c r="FT115" i="3"/>
  <c r="ED115" i="3"/>
  <c r="CD115" i="3"/>
  <c r="AL115" i="3"/>
  <c r="GH114" i="3"/>
  <c r="EO114" i="3"/>
  <c r="CT114" i="3"/>
  <c r="AW114" i="3"/>
  <c r="L114" i="3"/>
  <c r="EZ113" i="3"/>
  <c r="DH113" i="3"/>
  <c r="BQ113" i="3"/>
  <c r="W113" i="3"/>
  <c r="FN112" i="3"/>
  <c r="DW112" i="3"/>
  <c r="CF112" i="3"/>
  <c r="AE112" i="3"/>
  <c r="GH111" i="3"/>
  <c r="EN111" i="3"/>
  <c r="CP111" i="3"/>
  <c r="AW111" i="3"/>
  <c r="C111" i="3"/>
  <c r="FC110" i="3"/>
  <c r="DA110" i="3"/>
  <c r="BM110" i="3"/>
  <c r="R110" i="3"/>
  <c r="FL109" i="3"/>
  <c r="DT109" i="3"/>
  <c r="BX109" i="3"/>
  <c r="AG109" i="3"/>
  <c r="FZ108" i="3"/>
  <c r="EI108" i="3"/>
  <c r="CM108" i="3"/>
  <c r="AT108" i="3"/>
  <c r="GO107" i="3"/>
  <c r="ES107" i="3"/>
  <c r="DC107" i="3"/>
  <c r="BF107" i="3"/>
  <c r="N107" i="3"/>
  <c r="FI106" i="3"/>
  <c r="DO106" i="3"/>
  <c r="BT106" i="3"/>
  <c r="Z106" i="3"/>
  <c r="FZ105" i="3"/>
  <c r="DY105" i="3"/>
  <c r="CI105" i="3"/>
  <c r="AO105" i="3"/>
  <c r="GK104" i="3"/>
  <c r="EM104" i="3"/>
  <c r="CT104" i="3"/>
  <c r="BC104" i="3"/>
  <c r="D104" i="3"/>
  <c r="FH103" i="3"/>
  <c r="DK103" i="3"/>
  <c r="BM103" i="3"/>
  <c r="T103" i="3"/>
  <c r="FQ102" i="3"/>
  <c r="EA102" i="3"/>
  <c r="BZ102" i="3"/>
  <c r="AK102" i="3"/>
  <c r="GG101" i="3"/>
  <c r="EM101" i="3"/>
  <c r="CS101" i="3"/>
  <c r="AX101" i="3"/>
  <c r="I101" i="3"/>
  <c r="EY100" i="3"/>
  <c r="DG100" i="3"/>
  <c r="BO100" i="3"/>
  <c r="T100" i="3"/>
  <c r="FM99" i="3"/>
  <c r="DQ99" i="3"/>
  <c r="CC99" i="3"/>
  <c r="AD99" i="3"/>
  <c r="GF98" i="3"/>
  <c r="EK98" i="3"/>
  <c r="CN98" i="3"/>
  <c r="AS98" i="3"/>
  <c r="GP97" i="3"/>
  <c r="EY97" i="3"/>
  <c r="CY97" i="3"/>
  <c r="BH97" i="3"/>
  <c r="N97" i="3"/>
  <c r="FJ96" i="3"/>
  <c r="DP96" i="3"/>
  <c r="BT96" i="3"/>
  <c r="AB96" i="3"/>
  <c r="FV95" i="3"/>
  <c r="EE95" i="3"/>
  <c r="CJ95" i="3"/>
  <c r="AO95" i="3"/>
  <c r="GK94" i="3"/>
  <c r="EP94" i="3"/>
  <c r="CZ94" i="3"/>
  <c r="BA94" i="3"/>
  <c r="H94" i="3"/>
  <c r="FF93" i="3"/>
  <c r="DK93" i="3"/>
  <c r="BP93" i="3"/>
  <c r="U93" i="3"/>
  <c r="FY92" i="3"/>
  <c r="DV92" i="3"/>
  <c r="CF92" i="3"/>
  <c r="AM92" i="3"/>
  <c r="GI91" i="3"/>
  <c r="EL91" i="3"/>
  <c r="CS91" i="3"/>
  <c r="BA91" i="3"/>
  <c r="C91" i="3"/>
  <c r="FD90" i="3"/>
  <c r="DI90" i="3"/>
  <c r="BL90" i="3"/>
  <c r="S90" i="3"/>
  <c r="FO89" i="3"/>
  <c r="DX89" i="3"/>
  <c r="BW89" i="3"/>
  <c r="AI89" i="3"/>
  <c r="GD88" i="3"/>
  <c r="EK88" i="3"/>
  <c r="CQ88" i="3"/>
  <c r="AX88" i="3"/>
  <c r="J88" i="3"/>
  <c r="FC87" i="3"/>
  <c r="DN87" i="3"/>
  <c r="BU87" i="3"/>
  <c r="AD87" i="3"/>
  <c r="GA86" i="3"/>
  <c r="EH86" i="3"/>
  <c r="CU86" i="3"/>
  <c r="AY86" i="3"/>
  <c r="I86" i="3"/>
  <c r="FG85" i="3"/>
  <c r="DO85" i="3"/>
  <c r="BV85" i="3"/>
  <c r="AE85" i="3"/>
  <c r="GG84" i="3"/>
  <c r="EI84" i="3"/>
  <c r="CU84" i="3"/>
  <c r="BC84" i="3"/>
  <c r="J84" i="3"/>
  <c r="FJ83" i="3"/>
  <c r="DP83" i="3"/>
  <c r="CB83" i="3"/>
  <c r="AD83" i="3"/>
  <c r="GJ82" i="3"/>
  <c r="EQ82" i="3"/>
  <c r="CT82" i="3"/>
  <c r="BE82" i="3"/>
  <c r="M82" i="3"/>
  <c r="FP81" i="3"/>
  <c r="DT81" i="3"/>
  <c r="CE81" i="3"/>
  <c r="AJ81" i="3"/>
  <c r="GJ80" i="3"/>
  <c r="ER80" i="3"/>
  <c r="CY80" i="3"/>
  <c r="BL80" i="3"/>
  <c r="N80" i="3"/>
  <c r="FP79" i="3"/>
  <c r="DY79" i="3"/>
  <c r="CG79" i="3"/>
  <c r="AL79" i="3"/>
  <c r="GL78" i="3"/>
  <c r="EW78" i="3"/>
  <c r="DA78" i="3"/>
  <c r="BM78" i="3"/>
  <c r="V78" i="3"/>
  <c r="FS77" i="3"/>
  <c r="EI77" i="3"/>
  <c r="CR77" i="3"/>
  <c r="BB77" i="3"/>
  <c r="O77" i="3"/>
  <c r="FQ76" i="3"/>
  <c r="DZ76" i="3"/>
  <c r="CK76" i="3"/>
  <c r="AY76" i="3"/>
  <c r="G76" i="3"/>
  <c r="FL75" i="3"/>
  <c r="DV75" i="3"/>
  <c r="CD75" i="3"/>
  <c r="AR75" i="3"/>
  <c r="GR74" i="3"/>
  <c r="FB74" i="3"/>
  <c r="DP74" i="3"/>
  <c r="CB74" i="3"/>
  <c r="AK74" i="3"/>
  <c r="GO73" i="3"/>
  <c r="EY73" i="3"/>
  <c r="DE73" i="3"/>
  <c r="BW73" i="3"/>
  <c r="AD73" i="3"/>
  <c r="GF72" i="3"/>
  <c r="ER72" i="3"/>
  <c r="DC72" i="3"/>
  <c r="BL72" i="3"/>
  <c r="Y72" i="3"/>
  <c r="GB71" i="3"/>
  <c r="EJ71" i="3"/>
  <c r="CX71" i="3"/>
  <c r="BH71" i="3"/>
  <c r="R71" i="3"/>
  <c r="FW70" i="3"/>
  <c r="EF70" i="3"/>
  <c r="CQ70" i="3"/>
  <c r="BC70" i="3"/>
  <c r="N70" i="3"/>
  <c r="FL69" i="3"/>
  <c r="EA69" i="3"/>
  <c r="CM69" i="3"/>
  <c r="AS69" i="3"/>
  <c r="H69" i="3"/>
  <c r="FH68" i="3"/>
  <c r="DR68" i="3"/>
  <c r="CD68" i="3"/>
  <c r="AQ68" i="3"/>
  <c r="GQ67" i="3"/>
  <c r="FE67" i="3"/>
  <c r="DO67" i="3"/>
  <c r="BW67" i="3"/>
  <c r="AK67" i="3"/>
  <c r="GK66" i="3"/>
  <c r="EW66" i="3"/>
  <c r="DI66" i="3"/>
  <c r="BU66" i="3"/>
  <c r="AD66" i="3"/>
  <c r="GF65" i="3"/>
  <c r="ER65" i="3"/>
  <c r="CX65" i="3"/>
  <c r="BO65" i="3"/>
  <c r="X65" i="3"/>
  <c r="FW64" i="3"/>
  <c r="EK64" i="3"/>
  <c r="CT64" i="3"/>
  <c r="BD64" i="3"/>
  <c r="R64" i="3"/>
  <c r="FT63" i="3"/>
  <c r="ED63" i="3"/>
  <c r="CQ63" i="3"/>
  <c r="BA63" i="3"/>
  <c r="I63" i="3"/>
  <c r="FP62" i="3"/>
  <c r="DY62" i="3"/>
  <c r="CI62" i="3"/>
  <c r="AV62" i="3"/>
  <c r="G62" i="3"/>
  <c r="FG61" i="3"/>
  <c r="DP61" i="3"/>
  <c r="CF61" i="3"/>
  <c r="AL61" i="3"/>
  <c r="GQ60" i="3"/>
  <c r="FA60" i="3"/>
  <c r="DK60" i="3"/>
  <c r="BW60" i="3"/>
  <c r="AF60" i="3"/>
  <c r="GJ59" i="3"/>
  <c r="EV59" i="3"/>
  <c r="DG59" i="3"/>
  <c r="BP59" i="3"/>
  <c r="AE59" i="3"/>
  <c r="GJ58" i="3"/>
  <c r="EV58" i="3"/>
  <c r="DQ58" i="3"/>
  <c r="CD58" i="3"/>
  <c r="AR58" i="3"/>
  <c r="H58" i="3"/>
  <c r="FN57" i="3"/>
  <c r="EA57" i="3"/>
  <c r="CT57" i="3"/>
  <c r="BI57" i="3"/>
  <c r="U57" i="3"/>
  <c r="GD56" i="3"/>
  <c r="EQ56" i="3"/>
  <c r="DE56" i="3"/>
  <c r="BW56" i="3"/>
  <c r="AM56" i="3"/>
  <c r="GQ55" i="3"/>
  <c r="FF55" i="3"/>
  <c r="DV55" i="3"/>
  <c r="CH55" i="3"/>
  <c r="BA55" i="3"/>
  <c r="O55" i="3"/>
  <c r="FR54" i="3"/>
  <c r="EK54" i="3"/>
  <c r="CX54" i="3"/>
  <c r="BL54" i="3"/>
  <c r="AB54" i="3"/>
  <c r="GJ53" i="3"/>
  <c r="EW53" i="3"/>
  <c r="DO53" i="3"/>
  <c r="CC53" i="3"/>
  <c r="AO53" i="3"/>
  <c r="G53" i="3"/>
  <c r="FM52" i="3"/>
  <c r="EA52" i="3"/>
  <c r="CR52" i="3"/>
  <c r="BG52" i="3"/>
  <c r="T52" i="3"/>
  <c r="FZ51" i="3"/>
  <c r="ER51" i="3"/>
  <c r="DD51" i="3"/>
  <c r="BV51" i="3"/>
  <c r="AJ51" i="3"/>
  <c r="GO50" i="3"/>
  <c r="FE50" i="3"/>
  <c r="DR50" i="3"/>
  <c r="CI50" i="3"/>
  <c r="AX50" i="3"/>
  <c r="N50" i="3"/>
  <c r="FR49" i="3"/>
  <c r="EI49" i="3"/>
  <c r="CW49" i="3"/>
  <c r="BI49" i="3"/>
  <c r="AC49" i="3"/>
  <c r="GG48" i="3"/>
  <c r="EV48" i="3"/>
  <c r="DL48" i="3"/>
  <c r="CA48" i="3"/>
  <c r="AN48" i="3"/>
  <c r="G48" i="3"/>
  <c r="FL47" i="3"/>
  <c r="DX47" i="3"/>
  <c r="CQ47" i="3"/>
  <c r="BD47" i="3"/>
  <c r="GA46" i="3"/>
  <c r="EP46" i="3"/>
  <c r="DC46" i="3"/>
  <c r="BS46" i="3"/>
  <c r="AI46" i="3"/>
  <c r="GL45" i="3"/>
  <c r="FC45" i="3"/>
  <c r="DS45" i="3"/>
  <c r="CE45" i="3"/>
  <c r="AX45" i="3"/>
  <c r="K45" i="3"/>
  <c r="FP44" i="3"/>
  <c r="EF44" i="3"/>
  <c r="CW44" i="3"/>
  <c r="BJ44" i="3"/>
  <c r="AB44" i="3"/>
  <c r="GG43" i="3"/>
  <c r="ES43" i="3"/>
  <c r="DK43" i="3"/>
  <c r="BX43" i="3"/>
  <c r="AN43" i="3"/>
  <c r="D43" i="3"/>
  <c r="FK42" i="3"/>
  <c r="DX42" i="3"/>
  <c r="CM42" i="3"/>
  <c r="BC42" i="3"/>
  <c r="O42" i="3"/>
  <c r="FY41" i="3"/>
  <c r="EN41" i="3"/>
  <c r="DB41" i="3"/>
  <c r="BR41" i="3"/>
  <c r="AE41" i="3"/>
  <c r="GK40" i="3"/>
  <c r="FB40" i="3"/>
  <c r="DQ40" i="3"/>
  <c r="CE40" i="3"/>
  <c r="AV40" i="3"/>
  <c r="J40" i="3"/>
  <c r="FM39" i="3"/>
  <c r="EG39" i="3"/>
  <c r="CT39" i="3"/>
  <c r="BH39" i="3"/>
  <c r="Y39" i="3"/>
  <c r="GE38" i="3"/>
  <c r="ER38" i="3"/>
  <c r="DK38" i="3"/>
  <c r="BY38" i="3"/>
  <c r="AK38" i="3"/>
  <c r="D38" i="3"/>
  <c r="FH37" i="3"/>
  <c r="DV37" i="3"/>
  <c r="CL37" i="3"/>
  <c r="BC37" i="3"/>
  <c r="P37" i="3"/>
  <c r="FW36" i="3"/>
  <c r="EM36" i="3"/>
  <c r="CY36" i="3"/>
  <c r="BP36" i="3"/>
  <c r="AD36" i="3"/>
  <c r="GG35" i="3"/>
  <c r="FB35" i="3"/>
  <c r="DO35" i="3"/>
  <c r="CC35" i="3"/>
  <c r="AS35" i="3"/>
  <c r="H35" i="3"/>
  <c r="FL34" i="3"/>
  <c r="EE34" i="3"/>
  <c r="CT34" i="3"/>
  <c r="BF34" i="3"/>
  <c r="X34" i="3"/>
  <c r="GB33" i="3"/>
  <c r="EP33" i="3"/>
  <c r="DH33" i="3"/>
  <c r="BX33" i="3"/>
  <c r="AK33" i="3"/>
  <c r="GQ32" i="3"/>
  <c r="FG32" i="3"/>
  <c r="DS32" i="3"/>
  <c r="CL32" i="3"/>
  <c r="AZ32" i="3"/>
  <c r="O32" i="3"/>
  <c r="FV31" i="3"/>
  <c r="EI31" i="3"/>
  <c r="CX31" i="3"/>
  <c r="BM31" i="3"/>
  <c r="AD31" i="3"/>
  <c r="GH30" i="3"/>
  <c r="EZ30" i="3"/>
  <c r="DN30" i="3"/>
  <c r="BZ30" i="3"/>
  <c r="AR30" i="3"/>
  <c r="G30" i="3"/>
  <c r="FL29" i="3"/>
  <c r="EC29" i="3"/>
  <c r="CR29" i="3"/>
  <c r="BE29" i="3"/>
  <c r="V29" i="3"/>
  <c r="GC28" i="3"/>
  <c r="EO28" i="3"/>
  <c r="DH28" i="3"/>
  <c r="BU28" i="3"/>
  <c r="AI28" i="3"/>
  <c r="GP27" i="3"/>
  <c r="FE27" i="3"/>
  <c r="DT27" i="3"/>
  <c r="CI27" i="3"/>
  <c r="AZ27" i="3"/>
  <c r="L27" i="3"/>
  <c r="FT26" i="3"/>
  <c r="EH26" i="3"/>
  <c r="CT26" i="3"/>
  <c r="BN26" i="3"/>
  <c r="AA26" i="3"/>
  <c r="GG25" i="3"/>
  <c r="EW25" i="3"/>
  <c r="DL25" i="3"/>
  <c r="BY25" i="3"/>
  <c r="AR25" i="3"/>
  <c r="F25" i="3"/>
  <c r="FI24" i="3"/>
  <c r="EB24" i="3"/>
  <c r="CO24" i="3"/>
  <c r="BC24" i="3"/>
  <c r="U24" i="3"/>
  <c r="GA23" i="3"/>
  <c r="EN23" i="3"/>
  <c r="DD23" i="3"/>
  <c r="BT23" i="3"/>
  <c r="AF23" i="3"/>
  <c r="GN22" i="3"/>
  <c r="FD22" i="3"/>
  <c r="DR22" i="3"/>
  <c r="CI22" i="3"/>
  <c r="AV22" i="3"/>
  <c r="K22" i="3"/>
  <c r="FQ21" i="3"/>
  <c r="EH21" i="3"/>
  <c r="CU21" i="3"/>
  <c r="BM21" i="3"/>
  <c r="AA21" i="3"/>
  <c r="GD20" i="3"/>
  <c r="EV20" i="3"/>
  <c r="DI20" i="3"/>
  <c r="BY20" i="3"/>
  <c r="AO20" i="3"/>
  <c r="E20" i="3"/>
  <c r="FI19" i="3"/>
  <c r="DZ19" i="3"/>
  <c r="CN19" i="3"/>
  <c r="AZ19" i="3"/>
  <c r="T19" i="3"/>
  <c r="FY18" i="3"/>
  <c r="EM18" i="3"/>
  <c r="DC18" i="3"/>
  <c r="BR18" i="3"/>
  <c r="AE18" i="3"/>
  <c r="GM17" i="3"/>
  <c r="FD17" i="3"/>
  <c r="DP17" i="3"/>
  <c r="CG17" i="3"/>
  <c r="AU17" i="3"/>
  <c r="G17" i="3"/>
  <c r="FR16" i="3"/>
  <c r="EE16" i="3"/>
  <c r="CS16" i="3"/>
  <c r="BJ16" i="3"/>
  <c r="Y16" i="3"/>
  <c r="GC15" i="3"/>
  <c r="EV15" i="3"/>
  <c r="DJ15" i="3"/>
  <c r="BV15" i="3"/>
  <c r="AO15" i="3"/>
  <c r="B15" i="3"/>
  <c r="FG14" i="3"/>
  <c r="DW14" i="3"/>
  <c r="CN14" i="3"/>
  <c r="BA14" i="3"/>
  <c r="Q14" i="3"/>
  <c r="FX13" i="3"/>
  <c r="EJ13" i="3"/>
  <c r="DA13" i="3"/>
  <c r="BO13" i="3"/>
  <c r="AE13" i="3"/>
  <c r="GM12" i="3"/>
  <c r="EZ12" i="3"/>
  <c r="DO12" i="3"/>
  <c r="CD12" i="3"/>
  <c r="AS12" i="3"/>
  <c r="F12" i="3"/>
  <c r="FP11" i="3"/>
  <c r="EE11" i="3"/>
  <c r="CQ11" i="3"/>
  <c r="BI11" i="3"/>
  <c r="V11" i="3"/>
  <c r="GA10" i="3"/>
  <c r="ES10" i="3"/>
  <c r="DI10" i="3"/>
  <c r="BV10" i="3"/>
  <c r="AM10" i="3"/>
  <c r="GR9" i="3"/>
  <c r="FD9" i="3"/>
  <c r="DX9" i="3"/>
  <c r="CK9" i="3"/>
  <c r="AZ9" i="3"/>
  <c r="P9" i="3"/>
  <c r="FV8" i="3"/>
  <c r="EI8" i="3"/>
  <c r="CX8" i="3"/>
  <c r="BP8" i="3"/>
  <c r="AB8" i="3"/>
  <c r="GK7" i="3"/>
  <c r="EY7" i="3"/>
  <c r="DK7" i="3"/>
  <c r="CC7" i="3"/>
  <c r="AR7" i="3"/>
  <c r="F7" i="3"/>
  <c r="FN6" i="3"/>
  <c r="EC6" i="3"/>
  <c r="CP6" i="3"/>
  <c r="BG6" i="3"/>
  <c r="W6" i="3"/>
  <c r="FZ5" i="3"/>
  <c r="ES5" i="3"/>
  <c r="DF5" i="3"/>
  <c r="BT5" i="3"/>
  <c r="AJ5" i="3"/>
  <c r="GP4" i="3"/>
  <c r="FE4" i="3"/>
  <c r="DT4" i="3"/>
  <c r="CK4" i="3"/>
  <c r="AW4" i="3"/>
  <c r="N4" i="3"/>
  <c r="FS3" i="3"/>
  <c r="EG3" i="3"/>
  <c r="CY3" i="3"/>
  <c r="BL3" i="3"/>
  <c r="AB3" i="3"/>
  <c r="GH2" i="3"/>
  <c r="EW2" i="3"/>
  <c r="DJ2" i="3"/>
  <c r="CC2" i="3"/>
  <c r="AQ2" i="3"/>
  <c r="C2" i="3"/>
  <c r="FO200" i="3"/>
  <c r="BW200" i="3"/>
  <c r="FT199" i="3"/>
  <c r="CL199" i="3"/>
  <c r="GQ198" i="3"/>
  <c r="CX198" i="3"/>
  <c r="X198" i="3"/>
  <c r="DW197" i="3"/>
  <c r="AL197" i="3"/>
  <c r="EX196" i="3"/>
  <c r="BC196" i="3"/>
  <c r="FV195" i="3"/>
  <c r="CC195" i="3"/>
  <c r="B195" i="3"/>
  <c r="DC194" i="3"/>
  <c r="T194" i="3"/>
  <c r="DW193" i="3"/>
  <c r="AO193" i="3"/>
  <c r="EY192" i="3"/>
  <c r="BO192" i="3"/>
  <c r="FY191" i="3"/>
  <c r="BY191" i="3"/>
  <c r="GN190" i="3"/>
  <c r="DA190" i="3"/>
  <c r="W190" i="3"/>
  <c r="DV189" i="3"/>
  <c r="ED200" i="3"/>
  <c r="AS200" i="3"/>
  <c r="EP199" i="3"/>
  <c r="AY199" i="3"/>
  <c r="FH198" i="3"/>
  <c r="CF198" i="3"/>
  <c r="GM197" i="3"/>
  <c r="CK197" i="3"/>
  <c r="I197" i="3"/>
  <c r="DM196" i="3"/>
  <c r="AM196" i="3"/>
  <c r="EJ195" i="3"/>
  <c r="BH195" i="3"/>
  <c r="FF194" i="3"/>
  <c r="BW194" i="3"/>
  <c r="GI193" i="3"/>
  <c r="CZ193" i="3"/>
  <c r="M193" i="3"/>
  <c r="DT192" i="3"/>
  <c r="AG192" i="3"/>
  <c r="EM191" i="3"/>
  <c r="BI191" i="3"/>
  <c r="EY190" i="3"/>
  <c r="CB190" i="3"/>
  <c r="FY189" i="3"/>
  <c r="DC189" i="3"/>
  <c r="H189" i="3"/>
  <c r="DR188" i="3"/>
  <c r="AF188" i="3"/>
  <c r="EK187" i="3"/>
  <c r="BF187" i="3"/>
  <c r="FM186" i="3"/>
  <c r="CA186" i="3"/>
  <c r="GB185" i="3"/>
  <c r="CY185" i="3"/>
  <c r="L185" i="3"/>
  <c r="DZ184" i="3"/>
  <c r="AA184" i="3"/>
  <c r="ES183" i="3"/>
  <c r="BF183" i="3"/>
  <c r="FW182" i="3"/>
  <c r="CX182" i="3"/>
  <c r="U182" i="3"/>
  <c r="EE181" i="3"/>
  <c r="BG181" i="3"/>
  <c r="FW180" i="3"/>
  <c r="CL180" i="3"/>
  <c r="U180" i="3"/>
  <c r="EA179" i="3"/>
  <c r="BJ179" i="3"/>
  <c r="FS178" i="3"/>
  <c r="DD178" i="3"/>
  <c r="Q178" i="3"/>
  <c r="EC177" i="3"/>
  <c r="BE177" i="3"/>
  <c r="FU176" i="3"/>
  <c r="CY176" i="3"/>
  <c r="S176" i="3"/>
  <c r="ED175" i="3"/>
  <c r="BC175" i="3"/>
  <c r="FZ174" i="3"/>
  <c r="CQ174" i="3"/>
  <c r="AA174" i="3"/>
  <c r="EA173" i="3"/>
  <c r="BK173" i="3"/>
  <c r="FS172" i="3"/>
  <c r="CZ172" i="3"/>
  <c r="S172" i="3"/>
  <c r="EI171" i="3"/>
  <c r="BH171" i="3"/>
  <c r="GB170" i="3"/>
  <c r="CZ170" i="3"/>
  <c r="J170" i="3"/>
  <c r="EO169" i="3"/>
  <c r="BD169" i="3"/>
  <c r="GC168" i="3"/>
  <c r="CV168" i="3"/>
  <c r="AD168" i="3"/>
  <c r="EG167" i="3"/>
  <c r="BF167" i="3"/>
  <c r="FY166" i="3"/>
  <c r="CX166" i="3"/>
  <c r="T166" i="3"/>
  <c r="EM165" i="3"/>
  <c r="BI165" i="3"/>
  <c r="FW164" i="3"/>
  <c r="DA164" i="3"/>
  <c r="Q164" i="3"/>
  <c r="EN163" i="3"/>
  <c r="BD163" i="3"/>
  <c r="GC162" i="3"/>
  <c r="CX162" i="3"/>
  <c r="V162" i="3"/>
  <c r="EH161" i="3"/>
  <c r="BH161" i="3"/>
  <c r="FZ160" i="3"/>
  <c r="DB160" i="3"/>
  <c r="AC160" i="3"/>
  <c r="EC159" i="3"/>
  <c r="BG159" i="3"/>
  <c r="FU158" i="3"/>
  <c r="DB158" i="3"/>
  <c r="S158" i="3"/>
  <c r="EP157" i="3"/>
  <c r="BE157" i="3"/>
  <c r="FZ156" i="3"/>
  <c r="CZ156" i="3"/>
  <c r="AA156" i="3"/>
  <c r="EN155" i="3"/>
  <c r="BL155" i="3"/>
  <c r="GC154" i="3"/>
  <c r="CV154" i="3"/>
  <c r="AD154" i="3"/>
  <c r="ED153" i="3"/>
  <c r="BM153" i="3"/>
  <c r="FZ152" i="3"/>
  <c r="DE152" i="3"/>
  <c r="V152" i="3"/>
  <c r="EN151" i="3"/>
  <c r="BH151" i="3"/>
  <c r="GB150" i="3"/>
  <c r="DB150" i="3"/>
  <c r="AD150" i="3"/>
  <c r="EM149" i="3"/>
  <c r="BF149" i="3"/>
  <c r="GB148" i="3"/>
  <c r="CX148" i="3"/>
  <c r="AC148" i="3"/>
  <c r="EG147" i="3"/>
  <c r="BQ147" i="3"/>
  <c r="FZ146" i="3"/>
  <c r="CZ146" i="3"/>
  <c r="AA146" i="3"/>
  <c r="EO145" i="3"/>
  <c r="BL145" i="3"/>
  <c r="GB144" i="3"/>
  <c r="DF144" i="3"/>
  <c r="T144" i="3"/>
  <c r="EP143" i="3"/>
  <c r="BI143" i="3"/>
  <c r="GG142" i="3"/>
  <c r="DA142" i="3"/>
  <c r="AH142" i="3"/>
  <c r="EM141" i="3"/>
  <c r="BI141" i="3"/>
  <c r="FX140" i="3"/>
  <c r="DF140" i="3"/>
  <c r="AA140" i="3"/>
  <c r="ER139" i="3"/>
  <c r="BM139" i="3"/>
  <c r="FV138" i="3"/>
  <c r="DE138" i="3"/>
  <c r="T138" i="3"/>
  <c r="EW137" i="3"/>
  <c r="BK137" i="3"/>
  <c r="GG136" i="3"/>
  <c r="DC136" i="3"/>
  <c r="AC136" i="3"/>
  <c r="EQ135" i="3"/>
  <c r="BL135" i="3"/>
  <c r="GE134" i="3"/>
  <c r="DE134" i="3"/>
  <c r="AF134" i="3"/>
  <c r="ED133" i="3"/>
  <c r="BU133" i="3"/>
  <c r="FX132" i="3"/>
  <c r="DE132" i="3"/>
  <c r="AC132" i="3"/>
  <c r="EX131" i="3"/>
  <c r="BI131" i="3"/>
  <c r="GE130" i="3"/>
  <c r="DF130" i="3"/>
  <c r="AQ130" i="3"/>
  <c r="FF129" i="3"/>
  <c r="CJ129" i="3"/>
  <c r="K129" i="3"/>
  <c r="DZ128" i="3"/>
  <c r="BL128" i="3"/>
  <c r="FZ127" i="3"/>
  <c r="DK127" i="3"/>
  <c r="AG127" i="3"/>
  <c r="FG126" i="3"/>
  <c r="CF126" i="3"/>
  <c r="G126" i="3"/>
  <c r="DW125" i="3"/>
  <c r="BD125" i="3"/>
  <c r="GA124" i="3"/>
  <c r="DH124" i="3"/>
  <c r="AK124" i="3"/>
  <c r="EM123" i="3"/>
  <c r="CA123" i="3"/>
  <c r="GP122" i="3"/>
  <c r="ED122" i="3"/>
  <c r="AW122" i="3"/>
  <c r="FZ121" i="3"/>
  <c r="CS121" i="3"/>
  <c r="AA121" i="3"/>
  <c r="EV120" i="3"/>
  <c r="BZ120" i="3"/>
  <c r="B120" i="3"/>
  <c r="DW119" i="3"/>
  <c r="BF119" i="3"/>
  <c r="GC118" i="3"/>
  <c r="DP118" i="3"/>
  <c r="AK118" i="3"/>
  <c r="FP117" i="3"/>
  <c r="CT117" i="3"/>
  <c r="AG117" i="3"/>
  <c r="EX116" i="3"/>
  <c r="CI116" i="3"/>
  <c r="L116" i="3"/>
  <c r="EM115" i="3"/>
  <c r="BT115" i="3"/>
  <c r="G115" i="3"/>
  <c r="DY114" i="3"/>
  <c r="AV114" i="3"/>
  <c r="GF113" i="3"/>
  <c r="DF113" i="3"/>
  <c r="AW113" i="3"/>
  <c r="FH112" i="3"/>
  <c r="DB112" i="3"/>
  <c r="Y112" i="3"/>
  <c r="EX111" i="3"/>
  <c r="CI111" i="3"/>
  <c r="L111" i="3"/>
  <c r="EJ110" i="3"/>
  <c r="BS110" i="3"/>
  <c r="GR109" i="3"/>
  <c r="DR109" i="3"/>
  <c r="BF109" i="3"/>
  <c r="FW108" i="3"/>
  <c r="DK108" i="3"/>
  <c r="AO108" i="3"/>
  <c r="FS107" i="3"/>
  <c r="CQ107" i="3"/>
  <c r="X107" i="3"/>
  <c r="EX106" i="3"/>
  <c r="CH106" i="3"/>
  <c r="O106" i="3"/>
  <c r="EM105" i="3"/>
  <c r="BN105" i="3"/>
  <c r="GJ104" i="3"/>
  <c r="EA104" i="3"/>
  <c r="AX104" i="3"/>
  <c r="GI103" i="3"/>
  <c r="DA103" i="3"/>
  <c r="AN103" i="3"/>
  <c r="FL102" i="3"/>
  <c r="CS102" i="3"/>
  <c r="Y102" i="3"/>
  <c r="EU101" i="3"/>
  <c r="CB101" i="3"/>
  <c r="N101" i="3"/>
  <c r="EJ100" i="3"/>
  <c r="BC100" i="3"/>
  <c r="GQ99" i="3"/>
  <c r="DO99" i="3"/>
  <c r="BE99" i="3"/>
  <c r="FW98" i="3"/>
  <c r="DM98" i="3"/>
  <c r="AF98" i="3"/>
  <c r="FJ97" i="3"/>
  <c r="CR97" i="3"/>
  <c r="AC97" i="3"/>
  <c r="EW96" i="3"/>
  <c r="CF96" i="3"/>
  <c r="H96" i="3"/>
  <c r="ED95" i="3"/>
  <c r="BT95" i="3"/>
  <c r="GH94" i="3"/>
  <c r="DU94" i="3"/>
  <c r="AV94" i="3"/>
  <c r="FZ93" i="3"/>
  <c r="DF93" i="3"/>
  <c r="AJ93" i="3"/>
  <c r="FF92" i="3"/>
  <c r="CP92" i="3"/>
  <c r="W92" i="3"/>
  <c r="EX91" i="3"/>
  <c r="CG91" i="3"/>
  <c r="GQ90" i="3"/>
  <c r="EI90" i="3"/>
  <c r="BJ90" i="3"/>
  <c r="GQ89" i="3"/>
  <c r="DO89" i="3"/>
  <c r="BD89" i="3"/>
  <c r="FT88" i="3"/>
  <c r="CZ88" i="3"/>
  <c r="GP200" i="3"/>
  <c r="CP200" i="3"/>
  <c r="C200" i="3"/>
  <c r="CK199" i="3"/>
  <c r="FP198" i="3"/>
  <c r="CH198" i="3"/>
  <c r="GC197" i="3"/>
  <c r="CG197" i="3"/>
  <c r="GL196" i="3"/>
  <c r="CK196" i="3"/>
  <c r="GJ195" i="3"/>
  <c r="CE195" i="3"/>
  <c r="GM194" i="3"/>
  <c r="CT194" i="3"/>
  <c r="GL193" i="3"/>
  <c r="CT193" i="3"/>
  <c r="GP192" i="3"/>
  <c r="CX192" i="3"/>
  <c r="GJ191" i="3"/>
  <c r="DF191" i="3"/>
  <c r="F191" i="3"/>
  <c r="CX190" i="3"/>
  <c r="I190" i="3"/>
  <c r="DF189" i="3"/>
  <c r="O189" i="3"/>
  <c r="DH188" i="3"/>
  <c r="Z188" i="3"/>
  <c r="DV187" i="3"/>
  <c r="AR187" i="3"/>
  <c r="EK186" i="3"/>
  <c r="BC186" i="3"/>
  <c r="FD185" i="3"/>
  <c r="BG185" i="3"/>
  <c r="FQ184" i="3"/>
  <c r="CA184" i="3"/>
  <c r="FR183" i="3"/>
  <c r="CQ183" i="3"/>
  <c r="D183" i="3"/>
  <c r="DN182" i="3"/>
  <c r="AO182" i="3"/>
  <c r="ES181" i="3"/>
  <c r="BU181" i="3"/>
  <c r="FZ180" i="3"/>
  <c r="DD180" i="3"/>
  <c r="T180" i="3"/>
  <c r="DY179" i="3"/>
  <c r="AV179" i="3"/>
  <c r="FJ178" i="3"/>
  <c r="BS178" i="3"/>
  <c r="GP177" i="3"/>
  <c r="DD177" i="3"/>
  <c r="Z177" i="3"/>
  <c r="EQ176" i="3"/>
  <c r="BD176" i="3"/>
  <c r="FO175" i="3"/>
  <c r="CL175" i="3"/>
  <c r="B175" i="3"/>
  <c r="DX174" i="3"/>
  <c r="AK174" i="3"/>
  <c r="FD173" i="3"/>
  <c r="BS173" i="3"/>
  <c r="FZ172" i="3"/>
  <c r="DD172" i="3"/>
  <c r="R172" i="3"/>
  <c r="DU171" i="3"/>
  <c r="BA171" i="3"/>
  <c r="FH170" i="3"/>
  <c r="CA170" i="3"/>
  <c r="GR169" i="3"/>
  <c r="DB169" i="3"/>
  <c r="AF169" i="3"/>
  <c r="EM168" i="3"/>
  <c r="BO168" i="3"/>
  <c r="FZ167" i="3"/>
  <c r="CJ167" i="3"/>
  <c r="J167" i="3"/>
  <c r="DU166" i="3"/>
  <c r="AJ166" i="3"/>
  <c r="FG165" i="3"/>
  <c r="BT165" i="3"/>
  <c r="GD164" i="3"/>
  <c r="DB164" i="3"/>
  <c r="G164" i="3"/>
  <c r="ED163" i="3"/>
  <c r="AY163" i="3"/>
  <c r="FA162" i="3"/>
  <c r="CE162" i="3"/>
  <c r="GO161" i="3"/>
  <c r="DM161" i="3"/>
  <c r="AA161" i="3"/>
  <c r="EK160" i="3"/>
  <c r="BQ160" i="3"/>
  <c r="FR159" i="3"/>
  <c r="CQ159" i="3"/>
  <c r="Q159" i="3"/>
  <c r="DP158" i="3"/>
  <c r="AN158" i="3"/>
  <c r="FC157" i="3"/>
  <c r="BM157" i="3"/>
  <c r="GG156" i="3"/>
  <c r="DA156" i="3"/>
  <c r="V156" i="3"/>
  <c r="ED155" i="3"/>
  <c r="AU155" i="3"/>
  <c r="FH154" i="3"/>
  <c r="CD154" i="3"/>
  <c r="GM153" i="3"/>
  <c r="DT153" i="3"/>
  <c r="W153" i="3"/>
  <c r="EQ152" i="3"/>
  <c r="BM152" i="3"/>
  <c r="FN151" i="3"/>
  <c r="CW151" i="3"/>
  <c r="M151" i="3"/>
  <c r="DV150" i="3"/>
  <c r="AQ150" i="3"/>
  <c r="FD149" i="3"/>
  <c r="BX149" i="3"/>
  <c r="GD148" i="3"/>
  <c r="CY148" i="3"/>
  <c r="AB148" i="3"/>
  <c r="ED147" i="3"/>
  <c r="BE147" i="3"/>
  <c r="FT146" i="3"/>
  <c r="CA146" i="3"/>
  <c r="GQ145" i="3"/>
  <c r="DP145" i="3"/>
  <c r="W145" i="3"/>
  <c r="EV144" i="3"/>
  <c r="BM144" i="3"/>
  <c r="FZ143" i="3"/>
  <c r="CS143" i="3"/>
  <c r="K143" i="3"/>
  <c r="EI142" i="3"/>
  <c r="AP142" i="3"/>
  <c r="FE141" i="3"/>
  <c r="CE141" i="3"/>
  <c r="GF140" i="3"/>
  <c r="DG140" i="3"/>
  <c r="Z140" i="3"/>
  <c r="EA139" i="3"/>
  <c r="BG139" i="3"/>
  <c r="FP138" i="3"/>
  <c r="CK138" i="3"/>
  <c r="D138" i="3"/>
  <c r="DM137" i="3"/>
  <c r="AI137" i="3"/>
  <c r="ER136" i="3"/>
  <c r="BL136" i="3"/>
  <c r="GH135" i="3"/>
  <c r="CO135" i="3"/>
  <c r="Q135" i="3"/>
  <c r="EE134" i="3"/>
  <c r="AO134" i="3"/>
  <c r="FM133" i="3"/>
  <c r="CE133" i="3"/>
  <c r="GP132" i="3"/>
  <c r="DF132" i="3"/>
  <c r="S132" i="3"/>
  <c r="ED131" i="3"/>
  <c r="BF131" i="3"/>
  <c r="FL130" i="3"/>
  <c r="CX130" i="3"/>
  <c r="M130" i="3"/>
  <c r="EI129" i="3"/>
  <c r="BH129" i="3"/>
  <c r="FR128" i="3"/>
  <c r="CV128" i="3"/>
  <c r="Q128" i="3"/>
  <c r="DZ127" i="3"/>
  <c r="BK127" i="3"/>
  <c r="FW126" i="3"/>
  <c r="CU126" i="3"/>
  <c r="Z126" i="3"/>
  <c r="EI125" i="3"/>
  <c r="BS125" i="3"/>
  <c r="GB124" i="3"/>
  <c r="CR124" i="3"/>
  <c r="AA124" i="3"/>
  <c r="EJ123" i="3"/>
  <c r="BQ123" i="3"/>
  <c r="GF122" i="3"/>
  <c r="CU122" i="3"/>
  <c r="AG122" i="3"/>
  <c r="EN121" i="3"/>
  <c r="BQ121" i="3"/>
  <c r="GH120" i="3"/>
  <c r="DE120" i="3"/>
  <c r="AB120" i="3"/>
  <c r="EX119" i="3"/>
  <c r="BU119" i="3"/>
  <c r="J119" i="3"/>
  <c r="DX118" i="3"/>
  <c r="BE118" i="3"/>
  <c r="FW117" i="3"/>
  <c r="CU117" i="3"/>
  <c r="AC117" i="3"/>
  <c r="ET116" i="3"/>
  <c r="BP116" i="3"/>
  <c r="D116" i="3"/>
  <c r="DS115" i="3"/>
  <c r="AV115" i="3"/>
  <c r="FV114" i="3"/>
  <c r="CR114" i="3"/>
  <c r="AE114" i="3"/>
  <c r="ET113" i="3"/>
  <c r="CA113" i="3"/>
  <c r="C113" i="3"/>
  <c r="DP112" i="3"/>
  <c r="AZ112" i="3"/>
  <c r="FR111" i="3"/>
  <c r="CO111" i="3"/>
  <c r="AD111" i="3"/>
  <c r="EP110" i="3"/>
  <c r="BT110" i="3"/>
  <c r="GQ109" i="3"/>
  <c r="DF109" i="3"/>
  <c r="AQ109" i="3"/>
  <c r="FL108" i="3"/>
  <c r="CF108" i="3"/>
  <c r="U108" i="3"/>
  <c r="EN107" i="3"/>
  <c r="BV107" i="3"/>
  <c r="GK106" i="3"/>
  <c r="DM106" i="3"/>
  <c r="AW106" i="3"/>
  <c r="FH105" i="3"/>
  <c r="CS105" i="3"/>
  <c r="W105" i="3"/>
  <c r="EG104" i="3"/>
  <c r="BP104" i="3"/>
  <c r="GM103" i="3"/>
  <c r="DE103" i="3"/>
  <c r="AQ103" i="3"/>
  <c r="FJ102" i="3"/>
  <c r="CN102" i="3"/>
  <c r="N102" i="3"/>
  <c r="EF101" i="3"/>
  <c r="BJ101" i="3"/>
  <c r="GF100" i="3"/>
  <c r="DF100" i="3"/>
  <c r="AU100" i="3"/>
  <c r="FB99" i="3"/>
  <c r="CI99" i="3"/>
  <c r="Q99" i="3"/>
  <c r="EB98" i="3"/>
  <c r="BO98" i="3"/>
  <c r="GF97" i="3"/>
  <c r="DJ97" i="3"/>
  <c r="AL97" i="3"/>
  <c r="FG96" i="3"/>
  <c r="CH96" i="3"/>
  <c r="I96" i="3"/>
  <c r="EC95" i="3"/>
  <c r="BP95" i="3"/>
  <c r="FY94" i="3"/>
  <c r="DG94" i="3"/>
  <c r="AN94" i="3"/>
  <c r="EW93" i="3"/>
  <c r="CG93" i="3"/>
  <c r="FI200" i="3"/>
  <c r="BE200" i="3"/>
  <c r="FB199" i="3"/>
  <c r="AQ199" i="3"/>
  <c r="FB198" i="3"/>
  <c r="AU198" i="3"/>
  <c r="EO197" i="3"/>
  <c r="AX197" i="3"/>
  <c r="EY196" i="3"/>
  <c r="AV196" i="3"/>
  <c r="EZ195" i="3"/>
  <c r="BR195" i="3"/>
  <c r="FA194" i="3"/>
  <c r="BA194" i="3"/>
  <c r="FC193" i="3"/>
  <c r="BP193" i="3"/>
  <c r="FB192" i="3"/>
  <c r="BQ192" i="3"/>
  <c r="FP191" i="3"/>
  <c r="BQ191" i="3"/>
  <c r="EZ190" i="3"/>
  <c r="BM190" i="3"/>
  <c r="FU189" i="3"/>
  <c r="BN189" i="3"/>
  <c r="FV188" i="3"/>
  <c r="CH188" i="3"/>
  <c r="GD187" i="3"/>
  <c r="CZ187" i="3"/>
  <c r="GQ186" i="3"/>
  <c r="DF186" i="3"/>
  <c r="S186" i="3"/>
  <c r="DP185" i="3"/>
  <c r="AM185" i="3"/>
  <c r="EK184" i="3"/>
  <c r="AY184" i="3"/>
  <c r="FA183" i="3"/>
  <c r="BG183" i="3"/>
  <c r="FV182" i="3"/>
  <c r="CN182" i="3"/>
  <c r="GQ181" i="3"/>
  <c r="DY181" i="3"/>
  <c r="AM181" i="3"/>
  <c r="EW180" i="3"/>
  <c r="BU180" i="3"/>
  <c r="FX179" i="3"/>
  <c r="CU179" i="3"/>
  <c r="R179" i="3"/>
  <c r="DZ178" i="3"/>
  <c r="BC178" i="3"/>
  <c r="FH177" i="3"/>
  <c r="CH177" i="3"/>
  <c r="GQ176" i="3"/>
  <c r="DF176" i="3"/>
  <c r="AL176" i="3"/>
  <c r="EP175" i="3"/>
  <c r="BK175" i="3"/>
  <c r="FU174" i="3"/>
  <c r="CJ174" i="3"/>
  <c r="F174" i="3"/>
  <c r="DU173" i="3"/>
  <c r="AI173" i="3"/>
  <c r="FH172" i="3"/>
  <c r="BT172" i="3"/>
  <c r="GI171" i="3"/>
  <c r="DD171" i="3"/>
  <c r="R171" i="3"/>
  <c r="EJ170" i="3"/>
  <c r="AZ170" i="3"/>
  <c r="FE169" i="3"/>
  <c r="CL169" i="3"/>
  <c r="GQ168" i="3"/>
  <c r="DL168" i="3"/>
  <c r="AK168" i="3"/>
  <c r="EM167" i="3"/>
  <c r="GR200" i="3"/>
  <c r="CB200" i="3"/>
  <c r="FH199" i="3"/>
  <c r="AX199" i="3"/>
  <c r="EC198" i="3"/>
  <c r="AM198" i="3"/>
  <c r="DS197" i="3"/>
  <c r="K197" i="3"/>
  <c r="CZ196" i="3"/>
  <c r="GP195" i="3"/>
  <c r="BZ195" i="3"/>
  <c r="FI194" i="3"/>
  <c r="BB194" i="3"/>
  <c r="EZ193" i="3"/>
  <c r="AP193" i="3"/>
  <c r="EP192" i="3"/>
  <c r="AC192" i="3"/>
  <c r="DN191" i="3"/>
  <c r="K191" i="3"/>
  <c r="CU190" i="3"/>
  <c r="FX189" i="3"/>
  <c r="BT189" i="3"/>
  <c r="FS188" i="3"/>
  <c r="BV188" i="3"/>
  <c r="FN187" i="3"/>
  <c r="BJ187" i="3"/>
  <c r="ET186" i="3"/>
  <c r="BG186" i="3"/>
  <c r="EY185" i="3"/>
  <c r="AX185" i="3"/>
  <c r="EL184" i="3"/>
  <c r="AH184" i="3"/>
  <c r="EG183" i="3"/>
  <c r="AM183" i="3"/>
  <c r="EO182" i="3"/>
  <c r="AS182" i="3"/>
  <c r="EY181" i="3"/>
  <c r="BJ181" i="3"/>
  <c r="FT180" i="3"/>
  <c r="BX180" i="3"/>
  <c r="FQ179" i="3"/>
  <c r="CI179" i="3"/>
  <c r="GK178" i="3"/>
  <c r="DF178" i="3"/>
  <c r="I178" i="3"/>
  <c r="DG177" i="3"/>
  <c r="O177" i="3"/>
  <c r="DX176" i="3"/>
  <c r="AM176" i="3"/>
  <c r="EC175" i="3"/>
  <c r="AS175" i="3"/>
  <c r="EP174" i="3"/>
  <c r="BM174" i="3"/>
  <c r="FN173" i="3"/>
  <c r="BT173" i="3"/>
  <c r="FR172" i="3"/>
  <c r="CA172" i="3"/>
  <c r="GJ171" i="3"/>
  <c r="CU171" i="3"/>
  <c r="I171" i="3"/>
  <c r="DF170" i="3"/>
  <c r="I170" i="3"/>
  <c r="DU169" i="3"/>
  <c r="AK169" i="3"/>
  <c r="EK168" i="3"/>
  <c r="AP168" i="3"/>
  <c r="EP167" i="3"/>
  <c r="BE167" i="3"/>
  <c r="FS166" i="3"/>
  <c r="BX166" i="3"/>
  <c r="GO165" i="3"/>
  <c r="DI165" i="3"/>
  <c r="R165" i="3"/>
  <c r="DO164" i="3"/>
  <c r="AR164" i="3"/>
  <c r="EY163" i="3"/>
  <c r="BG163" i="3"/>
  <c r="FV162" i="3"/>
  <c r="CL162" i="3"/>
  <c r="GM161" i="3"/>
  <c r="CS161" i="3"/>
  <c r="V161" i="3"/>
  <c r="EA160" i="3"/>
  <c r="AK160" i="3"/>
  <c r="FA159" i="3"/>
  <c r="BO159" i="3"/>
  <c r="FS158" i="3"/>
  <c r="CM158" i="3"/>
  <c r="D158" i="3"/>
  <c r="DF157" i="3"/>
  <c r="P157" i="3"/>
  <c r="EN156" i="3"/>
  <c r="AR156" i="3"/>
  <c r="EZ155" i="3"/>
  <c r="BR155" i="3"/>
  <c r="GB154" i="3"/>
  <c r="CJ154" i="3"/>
  <c r="C154" i="3"/>
  <c r="DS153" i="3"/>
  <c r="U153" i="3"/>
  <c r="DX152" i="3"/>
  <c r="AQ152" i="3"/>
  <c r="FF151" i="3"/>
  <c r="BL151" i="3"/>
  <c r="FY150" i="3"/>
  <c r="CU150" i="3"/>
  <c r="C150" i="3"/>
  <c r="DC149" i="3"/>
  <c r="AJ149" i="3"/>
  <c r="EM148" i="3"/>
  <c r="AS148" i="3"/>
  <c r="FH147" i="3"/>
  <c r="CB147" i="3"/>
  <c r="GA146" i="3"/>
  <c r="CX146" i="3"/>
  <c r="H146" i="3"/>
  <c r="DR145" i="3"/>
  <c r="V145" i="3"/>
  <c r="EK144" i="3"/>
  <c r="BC144" i="3"/>
  <c r="FD143" i="3"/>
  <c r="CB143" i="3"/>
  <c r="GH142" i="3"/>
  <c r="CT142" i="3"/>
  <c r="C142" i="3"/>
  <c r="DY141" i="3"/>
  <c r="AG141" i="3"/>
  <c r="EK140" i="3"/>
  <c r="BC140" i="3"/>
  <c r="FN139" i="3"/>
  <c r="CD139" i="3"/>
  <c r="GH138" i="3"/>
  <c r="DD138" i="3"/>
  <c r="L138" i="3"/>
  <c r="DS137" i="3"/>
  <c r="AU137" i="3"/>
  <c r="EQ136" i="3"/>
  <c r="BB136" i="3"/>
  <c r="FO135" i="3"/>
  <c r="CJ135" i="3"/>
  <c r="GH134" i="3"/>
  <c r="CX134" i="3"/>
  <c r="Q134" i="3"/>
  <c r="DW133" i="3"/>
  <c r="AF133" i="3"/>
  <c r="ES132" i="3"/>
  <c r="BO132" i="3"/>
  <c r="FL131" i="3"/>
  <c r="CI131" i="3"/>
  <c r="B131" i="3"/>
  <c r="DG130" i="3"/>
  <c r="U130" i="3"/>
  <c r="ET129" i="3"/>
  <c r="BR129" i="3"/>
  <c r="FS128" i="3"/>
  <c r="CU128" i="3"/>
  <c r="O128" i="3"/>
  <c r="DV127" i="3"/>
  <c r="AS127" i="3"/>
  <c r="FH126" i="3"/>
  <c r="BY126" i="3"/>
  <c r="GE125" i="3"/>
  <c r="DJ125" i="3"/>
  <c r="Z125" i="3"/>
  <c r="EK124" i="3"/>
  <c r="BH124" i="3"/>
  <c r="FX123" i="3"/>
  <c r="CO123" i="3"/>
  <c r="M123" i="3"/>
  <c r="EC122" i="3"/>
  <c r="AO122" i="3"/>
  <c r="FA121" i="3"/>
  <c r="BV121" i="3"/>
  <c r="GM120" i="3"/>
  <c r="CV120" i="3"/>
  <c r="W120" i="3"/>
  <c r="ES119" i="3"/>
  <c r="BI119" i="3"/>
  <c r="FU118" i="3"/>
  <c r="CV118" i="3"/>
  <c r="Z118" i="3"/>
  <c r="EI117" i="3"/>
  <c r="BR117" i="3"/>
  <c r="GK116" i="3"/>
  <c r="DD116" i="3"/>
  <c r="AJ116" i="3"/>
  <c r="EY115" i="3"/>
  <c r="BU115" i="3"/>
  <c r="GC114" i="3"/>
  <c r="DK114" i="3"/>
  <c r="AP114" i="3"/>
  <c r="EV113" i="3"/>
  <c r="CB113" i="3"/>
  <c r="GK112" i="3"/>
  <c r="DN112" i="3"/>
  <c r="AD112" i="3"/>
  <c r="FI111" i="3"/>
  <c r="CC111" i="3"/>
  <c r="GN110" i="3"/>
  <c r="DS110" i="3"/>
  <c r="AP110" i="3"/>
  <c r="FH109" i="3"/>
  <c r="CG109" i="3"/>
  <c r="I109" i="3"/>
  <c r="DT108" i="3"/>
  <c r="AQ108" i="3"/>
  <c r="FJ107" i="3"/>
  <c r="CH107" i="3"/>
  <c r="H107" i="3"/>
  <c r="DT106" i="3"/>
  <c r="BB106" i="3"/>
  <c r="FP105" i="3"/>
  <c r="CH105" i="3"/>
  <c r="S105" i="3"/>
  <c r="EC104" i="3"/>
  <c r="AV104" i="3"/>
  <c r="FO103" i="3"/>
  <c r="CS103" i="3"/>
  <c r="K103" i="3"/>
  <c r="EH102" i="3"/>
  <c r="BN102" i="3"/>
  <c r="FV101" i="3"/>
  <c r="CR101" i="3"/>
  <c r="Y101" i="3"/>
  <c r="EM100" i="3"/>
  <c r="BA100" i="3"/>
  <c r="FZ99" i="3"/>
  <c r="DB99" i="3"/>
  <c r="W99" i="3"/>
  <c r="ES98" i="3"/>
  <c r="BP98" i="3"/>
  <c r="GC97" i="3"/>
  <c r="CU97" i="3"/>
  <c r="AD97" i="3"/>
  <c r="ER96" i="3"/>
  <c r="BO96" i="3"/>
  <c r="GI95" i="3"/>
  <c r="DG95" i="3"/>
  <c r="AG95" i="3"/>
  <c r="EO94" i="3"/>
  <c r="BZ94" i="3"/>
  <c r="GN93" i="3"/>
  <c r="DH93" i="3"/>
  <c r="AI93" i="3"/>
  <c r="FC92" i="3"/>
  <c r="CB92" i="3"/>
  <c r="R92" i="3"/>
  <c r="EA91" i="3"/>
  <c r="BI91" i="3"/>
  <c r="GF90" i="3"/>
  <c r="CX90" i="3"/>
  <c r="AF90" i="3"/>
  <c r="FD89" i="3"/>
  <c r="BU89" i="3"/>
  <c r="J89" i="3"/>
  <c r="ED88" i="3"/>
  <c r="BH88" i="3"/>
  <c r="GH87" i="3"/>
  <c r="DR87" i="3"/>
  <c r="BF87" i="3"/>
  <c r="FZ86" i="3"/>
  <c r="DQ86" i="3"/>
  <c r="AW86" i="3"/>
  <c r="GE85" i="3"/>
  <c r="DL85" i="3"/>
  <c r="BC85" i="3"/>
  <c r="FW84" i="3"/>
  <c r="DG84" i="3"/>
  <c r="AO84" i="3"/>
  <c r="FV83" i="3"/>
  <c r="DG83" i="3"/>
  <c r="AS83" i="3"/>
  <c r="FO82" i="3"/>
  <c r="CS82" i="3"/>
  <c r="AM82" i="3"/>
  <c r="FG81" i="3"/>
  <c r="DE81" i="3"/>
  <c r="AB81" i="3"/>
  <c r="FL80" i="3"/>
  <c r="CQ80" i="3"/>
  <c r="AG80" i="3"/>
  <c r="FE79" i="3"/>
  <c r="CL79" i="3"/>
  <c r="Y79" i="3"/>
  <c r="FA78" i="3"/>
  <c r="CN78" i="3"/>
  <c r="U78" i="3"/>
  <c r="FE77" i="3"/>
  <c r="CK77" i="3"/>
  <c r="AM77" i="3"/>
  <c r="FH76" i="3"/>
  <c r="DF76" i="3"/>
  <c r="AM76" i="3"/>
  <c r="FU75" i="3"/>
  <c r="DH75" i="3"/>
  <c r="AY75" i="3"/>
  <c r="GG74" i="3"/>
  <c r="DW74" i="3"/>
  <c r="BK74" i="3"/>
  <c r="GN73" i="3"/>
  <c r="EH73" i="3"/>
  <c r="BR73" i="3"/>
  <c r="O73" i="3"/>
  <c r="EM72" i="3"/>
  <c r="CI72" i="3"/>
  <c r="Q72" i="3"/>
  <c r="EX71" i="3"/>
  <c r="CL71" i="3"/>
  <c r="AD71" i="3"/>
  <c r="FJ70" i="3"/>
  <c r="CY70" i="3"/>
  <c r="AK70" i="3"/>
  <c r="FK69" i="3"/>
  <c r="DI69" i="3"/>
  <c r="AO69" i="3"/>
  <c r="GC68" i="3"/>
  <c r="DO68" i="3"/>
  <c r="BG68" i="3"/>
  <c r="GJ67" i="3"/>
  <c r="DY67" i="3"/>
  <c r="BQ67" i="3"/>
  <c r="F67" i="3"/>
  <c r="EK66" i="3"/>
  <c r="CB66" i="3"/>
  <c r="O66" i="3"/>
  <c r="EN65" i="3"/>
  <c r="CL65" i="3"/>
  <c r="R65" i="3"/>
  <c r="FG64" i="3"/>
  <c r="CN64" i="3"/>
  <c r="AM64" i="3"/>
  <c r="FI63" i="3"/>
  <c r="DB63" i="3"/>
  <c r="AO63" i="3"/>
  <c r="FV62" i="3"/>
  <c r="DK62" i="3"/>
  <c r="AZ62" i="3"/>
  <c r="GG61" i="3"/>
  <c r="DO61" i="3"/>
  <c r="BN61" i="3"/>
  <c r="GO60" i="3"/>
  <c r="EG60" i="3"/>
  <c r="BQ60" i="3"/>
  <c r="O60" i="3"/>
  <c r="EM59" i="3"/>
  <c r="CE59" i="3"/>
  <c r="V59" i="3"/>
  <c r="FJ58" i="3"/>
  <c r="DC58" i="3"/>
  <c r="AZ58" i="3"/>
  <c r="GI57" i="3"/>
  <c r="DZ57" i="3"/>
  <c r="CB57" i="3"/>
  <c r="R57" i="3"/>
  <c r="FJ56" i="3"/>
  <c r="CZ56" i="3"/>
  <c r="BB56" i="3"/>
  <c r="GK55" i="3"/>
  <c r="EF55" i="3"/>
  <c r="CC55" i="3"/>
  <c r="Y55" i="3"/>
  <c r="FJ54" i="3"/>
  <c r="DH54" i="3"/>
  <c r="BB54" i="3"/>
  <c r="GI53" i="3"/>
  <c r="EH53" i="3"/>
  <c r="BV53" i="3"/>
  <c r="Z53" i="3"/>
  <c r="FE52" i="3"/>
  <c r="DK52" i="3"/>
  <c r="AW52" i="3"/>
  <c r="GL51" i="3"/>
  <c r="EE51" i="3"/>
  <c r="CB51" i="3"/>
  <c r="W51" i="3"/>
  <c r="FK50" i="3"/>
  <c r="DG50" i="3"/>
  <c r="AW50" i="3"/>
  <c r="GO49" i="3"/>
  <c r="EG49" i="3"/>
  <c r="CE49" i="3"/>
  <c r="U49" i="3"/>
  <c r="FQ48" i="3"/>
  <c r="DE48" i="3"/>
  <c r="BB48" i="3"/>
  <c r="GM47" i="3"/>
  <c r="EI47" i="3"/>
  <c r="CC47" i="3"/>
  <c r="AB47" i="3"/>
  <c r="FI46" i="3"/>
  <c r="DB46" i="3"/>
  <c r="BB46" i="3"/>
  <c r="GJ45" i="3"/>
  <c r="EL45" i="3"/>
  <c r="BZ45" i="3"/>
  <c r="AC45" i="3"/>
  <c r="FL44" i="3"/>
  <c r="DG44" i="3"/>
  <c r="BB44" i="3"/>
  <c r="GN43" i="3"/>
  <c r="EL43" i="3"/>
  <c r="CI43" i="3"/>
  <c r="AC43" i="3"/>
  <c r="FJ42" i="3"/>
  <c r="DH42" i="3"/>
  <c r="AW42" i="3"/>
  <c r="B42" i="3"/>
  <c r="EE41" i="3"/>
  <c r="CK41" i="3"/>
  <c r="X41" i="3"/>
  <c r="FK40" i="3"/>
  <c r="DE40" i="3"/>
  <c r="BB40" i="3"/>
  <c r="GP39" i="3"/>
  <c r="EL39" i="3"/>
  <c r="CG39" i="3"/>
  <c r="X39" i="3"/>
  <c r="FO38" i="3"/>
  <c r="DE38" i="3"/>
  <c r="BG38" i="3"/>
  <c r="GN37" i="3"/>
  <c r="EO37" i="3"/>
  <c r="CE37" i="3"/>
  <c r="Z37" i="3"/>
  <c r="FM36" i="3"/>
  <c r="DK36" i="3"/>
  <c r="BE36" i="3"/>
  <c r="C36" i="3"/>
  <c r="EJ35" i="3"/>
  <c r="CB35" i="3"/>
  <c r="AB35" i="3"/>
  <c r="FJ34" i="3"/>
  <c r="DK34" i="3"/>
  <c r="BB34" i="3"/>
  <c r="C34" i="3"/>
  <c r="EJ33" i="3"/>
  <c r="CG33" i="3"/>
  <c r="AD33" i="3"/>
  <c r="FP32" i="3"/>
  <c r="DM32" i="3"/>
  <c r="BI32" i="3"/>
  <c r="C32" i="3"/>
  <c r="EH31" i="3"/>
  <c r="CJ31" i="3"/>
  <c r="U31" i="3"/>
  <c r="FR30" i="3"/>
  <c r="DF30" i="3"/>
  <c r="BJ30" i="3"/>
  <c r="GO29" i="3"/>
  <c r="EK29" i="3"/>
  <c r="CE29" i="3"/>
  <c r="AD29" i="3"/>
  <c r="FO28" i="3"/>
  <c r="DL28" i="3"/>
  <c r="BG28" i="3"/>
  <c r="GO27" i="3"/>
  <c r="EQ27" i="3"/>
  <c r="CG27" i="3"/>
  <c r="AH27" i="3"/>
  <c r="FM26" i="3"/>
  <c r="DO26" i="3"/>
  <c r="BE26" i="3"/>
  <c r="GQ25" i="3"/>
  <c r="EO25" i="3"/>
  <c r="CL25" i="3"/>
  <c r="AF25" i="3"/>
  <c r="FS24" i="3"/>
  <c r="DJ24" i="3"/>
  <c r="BB24" i="3"/>
  <c r="B24" i="3"/>
  <c r="EL23" i="3"/>
  <c r="CL23" i="3"/>
  <c r="AC23" i="3"/>
  <c r="FT22" i="3"/>
  <c r="DJ22" i="3"/>
  <c r="BI22" i="3"/>
  <c r="E22" i="3"/>
  <c r="EQ21" i="3"/>
  <c r="CL21" i="3"/>
  <c r="AG21" i="3"/>
  <c r="FV20" i="3"/>
  <c r="DH20" i="3"/>
  <c r="BK20" i="3"/>
  <c r="GN19" i="3"/>
  <c r="ER19" i="3"/>
  <c r="CG19" i="3"/>
  <c r="AL19" i="3"/>
  <c r="FO18" i="3"/>
  <c r="DK18" i="3"/>
  <c r="BG18" i="3"/>
  <c r="D18" i="3"/>
  <c r="EO17" i="3"/>
  <c r="CL17" i="3"/>
  <c r="AI17" i="3"/>
  <c r="FQ16" i="3"/>
  <c r="DQ16" i="3"/>
  <c r="BH16" i="3"/>
  <c r="H16" i="3"/>
  <c r="EM15" i="3"/>
  <c r="CQ15" i="3"/>
  <c r="AG15" i="3"/>
  <c r="GB14" i="3"/>
  <c r="DU14" i="3"/>
  <c r="BY14" i="3"/>
  <c r="W14" i="3"/>
  <c r="FI13" i="3"/>
  <c r="DJ13" i="3"/>
  <c r="BG13" i="3"/>
  <c r="N13" i="3"/>
  <c r="ET12" i="3"/>
  <c r="CY12" i="3"/>
  <c r="BC12" i="3"/>
  <c r="GP11" i="3"/>
  <c r="EO11" i="3"/>
  <c r="CL11" i="3"/>
  <c r="AN11" i="3"/>
  <c r="FY10" i="3"/>
  <c r="DZ10" i="3"/>
  <c r="CC10" i="3"/>
  <c r="AB10" i="3"/>
  <c r="FS9" i="3"/>
  <c r="DM9" i="3"/>
  <c r="BR9" i="3"/>
  <c r="N9" i="3"/>
  <c r="FF8" i="3"/>
  <c r="DG8" i="3"/>
  <c r="BB8" i="3"/>
  <c r="GR7" i="3"/>
  <c r="EP7" i="3"/>
  <c r="CU7" i="3"/>
  <c r="AK7" i="3"/>
  <c r="GI6" i="3"/>
  <c r="EJ6" i="3"/>
  <c r="CH6" i="3"/>
  <c r="AF6" i="3"/>
  <c r="FT5" i="3"/>
  <c r="DX5" i="3"/>
  <c r="BR5" i="3"/>
  <c r="Q5" i="3"/>
  <c r="FM4" i="3"/>
  <c r="DJ4" i="3"/>
  <c r="BJ4" i="3"/>
  <c r="E4" i="3"/>
  <c r="EZ3" i="3"/>
  <c r="CW3" i="3"/>
  <c r="AY3" i="3"/>
  <c r="GN2" i="3"/>
  <c r="EK2" i="3"/>
  <c r="CK2" i="3"/>
  <c r="AG2" i="3"/>
  <c r="GI200" i="3"/>
  <c r="CA200" i="3"/>
  <c r="FG199" i="3"/>
  <c r="AP199" i="3"/>
  <c r="EB198" i="3"/>
  <c r="Z198" i="3"/>
  <c r="DR197" i="3"/>
  <c r="F197" i="3"/>
  <c r="CW196" i="3"/>
  <c r="GF195" i="3"/>
  <c r="BX195" i="3"/>
  <c r="FG194" i="3"/>
  <c r="AT194" i="3"/>
  <c r="EK193" i="3"/>
  <c r="AK193" i="3"/>
  <c r="DZ192" i="3"/>
  <c r="AA192" i="3"/>
  <c r="DJ191" i="3"/>
  <c r="B191" i="3"/>
  <c r="CJ190" i="3"/>
  <c r="FW189" i="3"/>
  <c r="BL189" i="3"/>
  <c r="EZ188" i="3"/>
  <c r="BJ188" i="3"/>
  <c r="FI187" i="3"/>
  <c r="BG187" i="3"/>
  <c r="EP186" i="3"/>
  <c r="AN186" i="3"/>
  <c r="EM185" i="3"/>
  <c r="AW185" i="3"/>
  <c r="EH184" i="3"/>
  <c r="U184" i="3"/>
  <c r="DS183" i="3"/>
  <c r="Z183" i="3"/>
  <c r="EN182" i="3"/>
  <c r="AQ182" i="3"/>
  <c r="ER181" i="3"/>
  <c r="AV181" i="3"/>
  <c r="FE180" i="3"/>
  <c r="BT180" i="3"/>
  <c r="FO179" i="3"/>
  <c r="CD179" i="3"/>
  <c r="GJ178" i="3"/>
  <c r="CM178" i="3"/>
  <c r="H178" i="3"/>
  <c r="DC177" i="3"/>
  <c r="N177" i="3"/>
  <c r="DW176" i="3"/>
  <c r="AD176" i="3"/>
  <c r="EB175" i="3"/>
  <c r="AK175" i="3"/>
  <c r="EO174" i="3"/>
  <c r="BC174" i="3"/>
  <c r="FK173" i="3"/>
  <c r="BR173" i="3"/>
  <c r="FQ172" i="3"/>
  <c r="BZ172" i="3"/>
  <c r="FP171" i="3"/>
  <c r="CN171" i="3"/>
  <c r="B171" i="3"/>
  <c r="DC170" i="3"/>
  <c r="H170" i="3"/>
  <c r="DT169" i="3"/>
  <c r="X169" i="3"/>
  <c r="EJ168" i="3"/>
  <c r="AM168" i="3"/>
  <c r="EH167" i="3"/>
  <c r="BD167" i="3"/>
  <c r="FR166" i="3"/>
  <c r="BW166" i="3"/>
  <c r="FZ165" i="3"/>
  <c r="DD165" i="3"/>
  <c r="N165" i="3"/>
  <c r="DN164" i="3"/>
  <c r="AM164" i="3"/>
  <c r="EW163" i="3"/>
  <c r="BC163" i="3"/>
  <c r="FU162" i="3"/>
  <c r="CB162" i="3"/>
  <c r="GL161" i="3"/>
  <c r="CP161" i="3"/>
  <c r="Q161" i="3"/>
  <c r="DZ160" i="3"/>
  <c r="AJ160" i="3"/>
  <c r="EX159" i="3"/>
  <c r="BF159" i="3"/>
  <c r="FR158" i="3"/>
  <c r="BT158" i="3"/>
  <c r="GP157" i="3"/>
  <c r="DE157" i="3"/>
  <c r="O157" i="3"/>
  <c r="DY156" i="3"/>
  <c r="AP156" i="3"/>
  <c r="EY155" i="3"/>
  <c r="BM155" i="3"/>
  <c r="FY154" i="3"/>
  <c r="CE154" i="3"/>
  <c r="GK153" i="3"/>
  <c r="DB153" i="3"/>
  <c r="T153" i="3"/>
  <c r="DW152" i="3"/>
  <c r="AP152" i="3"/>
  <c r="FE151" i="3"/>
  <c r="BK151" i="3"/>
  <c r="FP150" i="3"/>
  <c r="CN150" i="3"/>
  <c r="B150" i="3"/>
  <c r="DB149" i="3"/>
  <c r="T149" i="3"/>
  <c r="EL148" i="3"/>
  <c r="AR148" i="3"/>
  <c r="FG147" i="3"/>
  <c r="BX147" i="3"/>
  <c r="FX146" i="3"/>
  <c r="CC146" i="3"/>
  <c r="G146" i="3"/>
  <c r="DO145" i="3"/>
  <c r="U145" i="3"/>
  <c r="EJ144" i="3"/>
  <c r="BB144" i="3"/>
  <c r="FC143" i="3"/>
  <c r="BV143" i="3"/>
  <c r="GA142" i="3"/>
  <c r="CN142" i="3"/>
  <c r="GQ141" i="3"/>
  <c r="DP141" i="3"/>
  <c r="AC141" i="3"/>
  <c r="EI140" i="3"/>
  <c r="AZ140" i="3"/>
  <c r="FI139" i="3"/>
  <c r="BU139" i="3"/>
  <c r="GE138" i="3"/>
  <c r="GF200" i="3"/>
  <c r="BS200" i="3"/>
  <c r="FC199" i="3"/>
  <c r="AN199" i="3"/>
  <c r="DS198" i="3"/>
  <c r="Y198" i="3"/>
  <c r="DM197" i="3"/>
  <c r="E197" i="3"/>
  <c r="CS196" i="3"/>
  <c r="GE195" i="3"/>
  <c r="BV195" i="3"/>
  <c r="FC194" i="3"/>
  <c r="AR194" i="3"/>
  <c r="ED193" i="3"/>
  <c r="Z193" i="3"/>
  <c r="DU192" i="3"/>
  <c r="M192" i="3"/>
  <c r="DH191" i="3"/>
  <c r="GM190" i="3"/>
  <c r="CI190" i="3"/>
  <c r="FV189" i="3"/>
  <c r="BJ189" i="3"/>
  <c r="EY188" i="3"/>
  <c r="BI188" i="3"/>
  <c r="FH187" i="3"/>
  <c r="BE187" i="3"/>
  <c r="EO186" i="3"/>
  <c r="AM186" i="3"/>
  <c r="EL185" i="3"/>
  <c r="AS185" i="3"/>
  <c r="EB184" i="3"/>
  <c r="S184" i="3"/>
  <c r="DL183" i="3"/>
  <c r="Y183" i="3"/>
  <c r="EK182" i="3"/>
  <c r="AP182" i="3"/>
  <c r="EM181" i="3"/>
  <c r="AU181" i="3"/>
  <c r="EX180" i="3"/>
  <c r="BS180" i="3"/>
  <c r="FM179" i="3"/>
  <c r="BW179" i="3"/>
  <c r="FW178" i="3"/>
  <c r="CL178" i="3"/>
  <c r="GQ177" i="3"/>
  <c r="CY177" i="3"/>
  <c r="J177" i="3"/>
  <c r="DG176" i="3"/>
  <c r="Y176" i="3"/>
  <c r="EA175" i="3"/>
  <c r="AJ175" i="3"/>
  <c r="EN174" i="3"/>
  <c r="AR174" i="3"/>
  <c r="FE173" i="3"/>
  <c r="BL173" i="3"/>
  <c r="FP172" i="3"/>
  <c r="BW172" i="3"/>
  <c r="FO171" i="3"/>
  <c r="CM171" i="3"/>
  <c r="GR170" i="3"/>
  <c r="DB170" i="3"/>
  <c r="F170" i="3"/>
  <c r="DE169" i="3"/>
  <c r="W169" i="3"/>
  <c r="EH168" i="3"/>
  <c r="AL168" i="3"/>
  <c r="EE167" i="3"/>
  <c r="AU167" i="3"/>
  <c r="FI166" i="3"/>
  <c r="BV166" i="3"/>
  <c r="FY165" i="3"/>
  <c r="CP165" i="3"/>
  <c r="M165" i="3"/>
  <c r="DM164" i="3"/>
  <c r="AH164" i="3"/>
  <c r="ES163" i="3"/>
  <c r="BB163" i="3"/>
  <c r="EY162" i="3"/>
  <c r="BU162" i="3"/>
  <c r="GK161" i="3"/>
  <c r="CN161" i="3"/>
  <c r="P161" i="3"/>
  <c r="DV160" i="3"/>
  <c r="AI160" i="3"/>
  <c r="ER159" i="3"/>
  <c r="BE159" i="3"/>
  <c r="FJ158" i="3"/>
  <c r="BS158" i="3"/>
  <c r="GK157" i="3"/>
  <c r="CV157" i="3"/>
  <c r="M157" i="3"/>
  <c r="DX156" i="3"/>
  <c r="AM156" i="3"/>
  <c r="EQ155" i="3"/>
  <c r="BA155" i="3"/>
  <c r="FX154" i="3"/>
  <c r="CC154" i="3"/>
  <c r="GJ153" i="3"/>
  <c r="CX153" i="3"/>
  <c r="S153" i="3"/>
  <c r="DV152" i="3"/>
  <c r="AM152" i="3"/>
  <c r="FD151" i="3"/>
  <c r="BG151" i="3"/>
  <c r="FK150" i="3"/>
  <c r="CD150" i="3"/>
  <c r="GN149" i="3"/>
  <c r="CW149" i="3"/>
  <c r="S149" i="3"/>
  <c r="EJ148" i="3"/>
  <c r="AO148" i="3"/>
  <c r="FF147" i="3"/>
  <c r="BU147" i="3"/>
  <c r="FW146" i="3"/>
  <c r="CB146" i="3"/>
  <c r="GP145" i="3"/>
  <c r="DG145" i="3"/>
  <c r="P145" i="3"/>
  <c r="EI144" i="3"/>
  <c r="AU144" i="3"/>
  <c r="FB143" i="3"/>
  <c r="BJ143" i="3"/>
  <c r="FT142" i="3"/>
  <c r="CM142" i="3"/>
  <c r="GO141" i="3"/>
  <c r="DO141" i="3"/>
  <c r="AB141" i="3"/>
  <c r="EH140" i="3"/>
  <c r="AY140" i="3"/>
  <c r="FF139" i="3"/>
  <c r="BT139" i="3"/>
  <c r="FK200" i="3"/>
  <c r="BB200" i="3"/>
  <c r="ED199" i="3"/>
  <c r="X199" i="3"/>
  <c r="DL198" i="3"/>
  <c r="GP197" i="3"/>
  <c r="CI197" i="3"/>
  <c r="FO196" i="3"/>
  <c r="BX196" i="3"/>
  <c r="FF195" i="3"/>
  <c r="AS195" i="3"/>
  <c r="EQ194" i="3"/>
  <c r="AK194" i="3"/>
  <c r="DS193" i="3"/>
  <c r="Q193" i="3"/>
  <c r="CY192" i="3"/>
  <c r="GF191" i="3"/>
  <c r="BT191" i="3"/>
  <c r="FX190" i="3"/>
  <c r="BK190" i="3"/>
  <c r="ES189" i="3"/>
  <c r="BF189" i="3"/>
  <c r="EL188" i="3"/>
  <c r="AH188" i="3"/>
  <c r="EC187" i="3"/>
  <c r="AB187" i="3"/>
  <c r="EC186" i="3"/>
  <c r="T186" i="3"/>
  <c r="DM185" i="3"/>
  <c r="M185" i="3"/>
  <c r="DD184" i="3"/>
  <c r="M184" i="3"/>
  <c r="CZ183" i="3"/>
  <c r="J183" i="3"/>
  <c r="DE182" i="3"/>
  <c r="V182" i="3"/>
  <c r="DZ181" i="3"/>
  <c r="AC181" i="3"/>
  <c r="EH180" i="3"/>
  <c r="AM180" i="3"/>
  <c r="EZ179" i="3"/>
  <c r="BM179" i="3"/>
  <c r="FK178" i="3"/>
  <c r="BQ178" i="3"/>
  <c r="FK177" i="3"/>
  <c r="CI177" i="3"/>
  <c r="GJ176" i="3"/>
  <c r="CX176" i="3"/>
  <c r="GN175" i="3"/>
  <c r="CX175" i="3"/>
  <c r="U175" i="3"/>
  <c r="DY174" i="3"/>
  <c r="AI174" i="3"/>
  <c r="DZ173" i="3"/>
  <c r="AJ173" i="3"/>
  <c r="EQ172" i="3"/>
  <c r="BK172" i="3"/>
  <c r="FH171" i="3"/>
  <c r="BL171" i="3"/>
  <c r="FN170" i="3"/>
  <c r="CC170" i="3"/>
  <c r="GJ169" i="3"/>
  <c r="CR169" i="3"/>
  <c r="GR168" i="3"/>
  <c r="CZ168" i="3"/>
  <c r="J168" i="3"/>
  <c r="DT167" i="3"/>
  <c r="AB167" i="3"/>
  <c r="EJ166" i="3"/>
  <c r="BP166" i="3"/>
  <c r="FJ165" i="3"/>
  <c r="BX165" i="3"/>
  <c r="GE164" i="3"/>
  <c r="CZ164" i="3"/>
  <c r="E164" i="3"/>
  <c r="DN163" i="3"/>
  <c r="AN163" i="3"/>
  <c r="EM162" i="3"/>
  <c r="BB162" i="3"/>
  <c r="FN161" i="3"/>
  <c r="CJ161" i="3"/>
  <c r="GH160" i="3"/>
  <c r="DD160" i="3"/>
  <c r="S160" i="3"/>
  <c r="DY159" i="3"/>
  <c r="AA159" i="3"/>
  <c r="EW158" i="3"/>
  <c r="BO158" i="3"/>
  <c r="FL157" i="3"/>
  <c r="CI157" i="3"/>
  <c r="C157" i="3"/>
  <c r="DD156" i="3"/>
  <c r="D156" i="3"/>
  <c r="EB155" i="3"/>
  <c r="AO155" i="3"/>
  <c r="ER154" i="3"/>
  <c r="BL154" i="3"/>
  <c r="FP153" i="3"/>
  <c r="CG153" i="3"/>
  <c r="GQ152" i="3"/>
  <c r="DJ152" i="3"/>
  <c r="R152" i="3"/>
  <c r="DV151" i="3"/>
  <c r="AX151" i="3"/>
  <c r="ET150" i="3"/>
  <c r="BL150" i="3"/>
  <c r="FZ149" i="3"/>
  <c r="CM149" i="3"/>
  <c r="B149" i="3"/>
  <c r="DL148" i="3"/>
  <c r="AH148" i="3"/>
  <c r="EC147" i="3"/>
  <c r="AL147" i="3"/>
  <c r="EX146" i="3"/>
  <c r="BV146" i="3"/>
  <c r="FO145" i="3"/>
  <c r="CQ145" i="3"/>
  <c r="L145" i="3"/>
  <c r="DJ144" i="3"/>
  <c r="AF144" i="3"/>
  <c r="EM143" i="3"/>
  <c r="AZ143" i="3"/>
  <c r="EU142" i="3"/>
  <c r="BU142" i="3"/>
  <c r="GG141" i="3"/>
  <c r="CP141" i="3"/>
  <c r="J141" i="3"/>
  <c r="DW140" i="3"/>
  <c r="AG140" i="3"/>
  <c r="EC139" i="3"/>
  <c r="AY139" i="3"/>
  <c r="FE138" i="3"/>
  <c r="BT138" i="3"/>
  <c r="GI137" i="3"/>
  <c r="CQ137" i="3"/>
  <c r="K137" i="3"/>
  <c r="DV136" i="3"/>
  <c r="AL136" i="3"/>
  <c r="EP135" i="3"/>
  <c r="AX135" i="3"/>
  <c r="FJ134" i="3"/>
  <c r="BY134" i="3"/>
  <c r="GF133" i="3"/>
  <c r="CV133" i="3"/>
  <c r="U133" i="3"/>
  <c r="DV132" i="3"/>
  <c r="AO132" i="3"/>
  <c r="FA131" i="3"/>
  <c r="BG131" i="3"/>
  <c r="FK130" i="3"/>
  <c r="CF130" i="3"/>
  <c r="I130" i="3"/>
  <c r="DM129" i="3"/>
  <c r="AN129" i="3"/>
  <c r="FF128" i="3"/>
  <c r="BS128" i="3"/>
  <c r="GA127" i="3"/>
  <c r="CV127" i="3"/>
  <c r="Y127" i="3"/>
  <c r="DW126" i="3"/>
  <c r="BE126" i="3"/>
  <c r="FO125" i="3"/>
  <c r="CF125" i="3"/>
  <c r="H125" i="3"/>
  <c r="DO124" i="3"/>
  <c r="AM124" i="3"/>
  <c r="EL123" i="3"/>
  <c r="BS123" i="3"/>
  <c r="GC122" i="3"/>
  <c r="CS122" i="3"/>
  <c r="R122" i="3"/>
  <c r="ED121" i="3"/>
  <c r="AZ121" i="3"/>
  <c r="FB120" i="3"/>
  <c r="CM120" i="3"/>
  <c r="GN119" i="3"/>
  <c r="DN119" i="3"/>
  <c r="AM119" i="3"/>
  <c r="FF118" i="3"/>
  <c r="CB118" i="3"/>
  <c r="D118" i="3"/>
  <c r="EA117" i="3"/>
  <c r="AN117" i="3"/>
  <c r="FI116" i="3"/>
  <c r="CR116" i="3"/>
  <c r="F116" i="3"/>
  <c r="DT115" i="3"/>
  <c r="AU115" i="3"/>
  <c r="FQ114" i="3"/>
  <c r="CI114" i="3"/>
  <c r="F114" i="3"/>
  <c r="ED113" i="3"/>
  <c r="BA113" i="3"/>
  <c r="FL112" i="3"/>
  <c r="CN112" i="3"/>
  <c r="T112" i="3"/>
  <c r="EA111" i="3"/>
  <c r="BI111" i="3"/>
  <c r="FZ110" i="3"/>
  <c r="CT110" i="3"/>
  <c r="L110" i="3"/>
  <c r="EO109" i="3"/>
  <c r="BM109" i="3"/>
  <c r="FT108" i="3"/>
  <c r="DA108" i="3"/>
  <c r="AA108" i="3"/>
  <c r="EM107" i="3"/>
  <c r="BE107" i="3"/>
  <c r="GC106" i="3"/>
  <c r="CW106" i="3"/>
  <c r="T106" i="3"/>
  <c r="EU105" i="3"/>
  <c r="BL105" i="3"/>
  <c r="GD104" i="3"/>
  <c r="DG104" i="3"/>
  <c r="AE104" i="3"/>
  <c r="ES103" i="3"/>
  <c r="BL103" i="3"/>
  <c r="GR102" i="3"/>
  <c r="DI102" i="3"/>
  <c r="AI102" i="3"/>
  <c r="FA101" i="3"/>
  <c r="BZ101" i="3"/>
  <c r="GK100" i="3"/>
  <c r="DN100" i="3"/>
  <c r="AT100" i="3"/>
  <c r="EZ99" i="3"/>
  <c r="BV99" i="3"/>
  <c r="GM98" i="3"/>
  <c r="DR98" i="3"/>
  <c r="AK98" i="3"/>
  <c r="FC97" i="3"/>
  <c r="CK97" i="3"/>
  <c r="D97" i="3"/>
  <c r="DO96" i="3"/>
  <c r="GE200" i="3"/>
  <c r="AQ200" i="3"/>
  <c r="CR199" i="3"/>
  <c r="FF198" i="3"/>
  <c r="D198" i="3"/>
  <c r="BY197" i="3"/>
  <c r="EU196" i="3"/>
  <c r="T196" i="3"/>
  <c r="BU195" i="3"/>
  <c r="DW194" i="3"/>
  <c r="GO193" i="3"/>
  <c r="BR193" i="3"/>
  <c r="DE192" i="3"/>
  <c r="GA191" i="3"/>
  <c r="BC191" i="3"/>
  <c r="DP190" i="3"/>
  <c r="FP189" i="3"/>
  <c r="AI189" i="3"/>
  <c r="CX188" i="3"/>
  <c r="GB187" i="3"/>
  <c r="BC187" i="3"/>
  <c r="DO186" i="3"/>
  <c r="GK185" i="3"/>
  <c r="BH185" i="3"/>
  <c r="EA184" i="3"/>
  <c r="GM183" i="3"/>
  <c r="BW183" i="3"/>
  <c r="EW182" i="3"/>
  <c r="AI182" i="3"/>
  <c r="DN181" i="3"/>
  <c r="M181" i="3"/>
  <c r="CE180" i="3"/>
  <c r="FL179" i="3"/>
  <c r="BA179" i="3"/>
  <c r="EN178" i="3"/>
  <c r="S178" i="3"/>
  <c r="CU177" i="3"/>
  <c r="FV176" i="3"/>
  <c r="BV176" i="3"/>
  <c r="EZ175" i="3"/>
  <c r="AI175" i="3"/>
  <c r="DJ174" i="3"/>
  <c r="GK173" i="3"/>
  <c r="CJ173" i="3"/>
  <c r="FJ172" i="3"/>
  <c r="AT172" i="3"/>
  <c r="DZ171" i="3"/>
  <c r="S171" i="3"/>
  <c r="CY170" i="3"/>
  <c r="FY169" i="3"/>
  <c r="BS169" i="3"/>
  <c r="ER168" i="3"/>
  <c r="AI168" i="3"/>
  <c r="DI167" i="3"/>
  <c r="I167" i="3"/>
  <c r="CW166" i="3"/>
  <c r="FR165" i="3"/>
  <c r="BK165" i="3"/>
  <c r="FE164" i="3"/>
  <c r="BD164" i="3"/>
  <c r="EM163" i="3"/>
  <c r="W163" i="3"/>
  <c r="DM162" i="3"/>
  <c r="O162" i="3"/>
  <c r="CM161" i="3"/>
  <c r="GA160" i="3"/>
  <c r="BW160" i="3"/>
  <c r="FO159" i="3"/>
  <c r="AY159" i="3"/>
  <c r="EP158" i="3"/>
  <c r="AL158" i="3"/>
  <c r="DO157" i="3"/>
  <c r="L157" i="3"/>
  <c r="CU156" i="3"/>
  <c r="GM155" i="3"/>
  <c r="CJ155" i="3"/>
  <c r="FG154" i="3"/>
  <c r="BE154" i="3"/>
  <c r="EX153" i="3"/>
  <c r="AN153" i="3"/>
  <c r="DO152" i="3"/>
  <c r="H152" i="3"/>
  <c r="DC151" i="3"/>
  <c r="C151" i="3"/>
  <c r="CB150" i="3"/>
  <c r="FL149" i="3"/>
  <c r="BE149" i="3"/>
  <c r="ER148" i="3"/>
  <c r="AN148" i="3"/>
  <c r="DW147" i="3"/>
  <c r="X147" i="3"/>
  <c r="DN146" i="3"/>
  <c r="GO145" i="3"/>
  <c r="CD145" i="3"/>
  <c r="FT144" i="3"/>
  <c r="BT144" i="3"/>
  <c r="FA143" i="3"/>
  <c r="AT143" i="3"/>
  <c r="EK142" i="3"/>
  <c r="AI142" i="3"/>
  <c r="DH141" i="3"/>
  <c r="GJ140" i="3"/>
  <c r="CD140" i="3"/>
  <c r="FY139" i="3"/>
  <c r="BQ139" i="3"/>
  <c r="FD138" i="3"/>
  <c r="BO138" i="3"/>
  <c r="FD137" i="3"/>
  <c r="BL137" i="3"/>
  <c r="FG136" i="3"/>
  <c r="BX136" i="3"/>
  <c r="FP135" i="3"/>
  <c r="CH135" i="3"/>
  <c r="FY134" i="3"/>
  <c r="BX134" i="3"/>
  <c r="FX133" i="3"/>
  <c r="CF133" i="3"/>
  <c r="FV132" i="3"/>
  <c r="BV132" i="3"/>
  <c r="GJ131" i="3"/>
  <c r="CJ131" i="3"/>
  <c r="GQ130" i="3"/>
  <c r="DB130" i="3"/>
  <c r="H130" i="3"/>
  <c r="DD129" i="3"/>
  <c r="O129" i="3"/>
  <c r="DS128" i="3"/>
  <c r="AE128" i="3"/>
  <c r="EQ127" i="3"/>
  <c r="BD127" i="3"/>
  <c r="EW126" i="3"/>
  <c r="BJ126" i="3"/>
  <c r="FL125" i="3"/>
  <c r="CB125" i="3"/>
  <c r="FW124" i="3"/>
  <c r="CE124" i="3"/>
  <c r="GJ123" i="3"/>
  <c r="CX123" i="3"/>
  <c r="N123" i="3"/>
  <c r="DN122" i="3"/>
  <c r="W122" i="3"/>
  <c r="EC121" i="3"/>
  <c r="AP121" i="3"/>
  <c r="ET120" i="3"/>
  <c r="AZ120" i="3"/>
  <c r="FA119" i="3"/>
  <c r="BT119" i="3"/>
  <c r="GH118" i="3"/>
  <c r="CT118" i="3"/>
  <c r="N118" i="3"/>
  <c r="DZ117" i="3"/>
  <c r="AK117" i="3"/>
  <c r="EM116" i="3"/>
  <c r="BF116" i="3"/>
  <c r="FP115" i="3"/>
  <c r="CA115" i="3"/>
  <c r="GD114" i="3"/>
  <c r="DD114" i="3"/>
  <c r="R114" i="3"/>
  <c r="DV113" i="3"/>
  <c r="AV113" i="3"/>
  <c r="EZ112" i="3"/>
  <c r="BL112" i="3"/>
  <c r="FU111" i="3"/>
  <c r="CK111" i="3"/>
  <c r="GQ110" i="3"/>
  <c r="CZ110" i="3"/>
  <c r="AD110" i="3"/>
  <c r="EE109" i="3"/>
  <c r="BA109" i="3"/>
  <c r="FI108" i="3"/>
  <c r="BX108" i="3"/>
  <c r="GB107" i="3"/>
  <c r="CT107" i="3"/>
  <c r="I107" i="3"/>
  <c r="DN106" i="3"/>
  <c r="AK106" i="3"/>
  <c r="ER105" i="3"/>
  <c r="BD105" i="3"/>
  <c r="FL104" i="3"/>
  <c r="CI104" i="3"/>
  <c r="GN103" i="3"/>
  <c r="CY103" i="3"/>
  <c r="L103" i="3"/>
  <c r="DQ102" i="3"/>
  <c r="AR102" i="3"/>
  <c r="ET101" i="3"/>
  <c r="BI101" i="3"/>
  <c r="FW100" i="3"/>
  <c r="CJ100" i="3"/>
  <c r="B100" i="3"/>
  <c r="DJ99" i="3"/>
  <c r="AA99" i="3"/>
  <c r="DW98" i="3"/>
  <c r="AR98" i="3"/>
  <c r="EX97" i="3"/>
  <c r="BQ97" i="3"/>
  <c r="GI96" i="3"/>
  <c r="CX96" i="3"/>
  <c r="N96" i="3"/>
  <c r="DU95" i="3"/>
  <c r="AM95" i="3"/>
  <c r="FG94" i="3"/>
  <c r="CF94" i="3"/>
  <c r="GO93" i="3"/>
  <c r="DG93" i="3"/>
  <c r="Q93" i="3"/>
  <c r="EW92" i="3"/>
  <c r="BT92" i="3"/>
  <c r="GE91" i="3"/>
  <c r="DF91" i="3"/>
  <c r="AF91" i="3"/>
  <c r="FA90" i="3"/>
  <c r="BV90" i="3"/>
  <c r="GR89" i="3"/>
  <c r="DF89" i="3"/>
  <c r="AG89" i="3"/>
  <c r="FH88" i="3"/>
  <c r="BZ88" i="3"/>
  <c r="G88" i="3"/>
  <c r="EM87" i="3"/>
  <c r="BK87" i="3"/>
  <c r="GO86" i="3"/>
  <c r="DZ86" i="3"/>
  <c r="AS86" i="3"/>
  <c r="FV85" i="3"/>
  <c r="CZ85" i="3"/>
  <c r="AD85" i="3"/>
  <c r="FJ84" i="3"/>
  <c r="CL84" i="3"/>
  <c r="S84" i="3"/>
  <c r="EU83" i="3"/>
  <c r="BU83" i="3"/>
  <c r="K83" i="3"/>
  <c r="ED82" i="3"/>
  <c r="BP82" i="3"/>
  <c r="GK81" i="3"/>
  <c r="DK81" i="3"/>
  <c r="AY81" i="3"/>
  <c r="FU80" i="3"/>
  <c r="CX80" i="3"/>
  <c r="AP80" i="3"/>
  <c r="FF79" i="3"/>
  <c r="CK79" i="3"/>
  <c r="W79" i="3"/>
  <c r="EO78" i="3"/>
  <c r="BT78" i="3"/>
  <c r="E78" i="3"/>
  <c r="EE77" i="3"/>
  <c r="CB77" i="3"/>
  <c r="E77" i="3"/>
  <c r="EL76" i="3"/>
  <c r="BU76" i="3"/>
  <c r="C76" i="3"/>
  <c r="EP75" i="3"/>
  <c r="BV75" i="3"/>
  <c r="L75" i="3"/>
  <c r="EM74" i="3"/>
  <c r="BO74" i="3"/>
  <c r="G74" i="3"/>
  <c r="EJ73" i="3"/>
  <c r="BT73" i="3"/>
  <c r="L73" i="3"/>
  <c r="EI72" i="3"/>
  <c r="BW72" i="3"/>
  <c r="F72" i="3"/>
  <c r="EG71" i="3"/>
  <c r="BV71" i="3"/>
  <c r="H71" i="3"/>
  <c r="EE70" i="3"/>
  <c r="BY70" i="3"/>
  <c r="B70" i="3"/>
  <c r="EJ69" i="3"/>
  <c r="BV69" i="3"/>
  <c r="F69" i="3"/>
  <c r="EO68" i="3"/>
  <c r="BW68" i="3"/>
  <c r="J68" i="3"/>
  <c r="EJ67" i="3"/>
  <c r="BT67" i="3"/>
  <c r="I67" i="3"/>
  <c r="EJ66" i="3"/>
  <c r="BK66" i="3"/>
  <c r="J66" i="3"/>
  <c r="ED65" i="3"/>
  <c r="BU65" i="3"/>
  <c r="G65" i="3"/>
  <c r="EE64" i="3"/>
  <c r="BS64" i="3"/>
  <c r="H64" i="3"/>
  <c r="EB63" i="3"/>
  <c r="BU63" i="3"/>
  <c r="E63" i="3"/>
  <c r="EI62" i="3"/>
  <c r="BV62" i="3"/>
  <c r="GN61" i="3"/>
  <c r="EM61" i="3"/>
  <c r="BQ61" i="3"/>
  <c r="G61" i="3"/>
  <c r="EL60" i="3"/>
  <c r="BP60" i="3"/>
  <c r="D60" i="3"/>
  <c r="ED59" i="3"/>
  <c r="BN59" i="3"/>
  <c r="J59" i="3"/>
  <c r="EQ58" i="3"/>
  <c r="CL58" i="3"/>
  <c r="AC58" i="3"/>
  <c r="FF57" i="3"/>
  <c r="DB57" i="3"/>
  <c r="AT57" i="3"/>
  <c r="GB56" i="3"/>
  <c r="EC56" i="3"/>
  <c r="BN56" i="3"/>
  <c r="H56" i="3"/>
  <c r="EP55" i="3"/>
  <c r="CF55" i="3"/>
  <c r="AG55" i="3"/>
  <c r="FK54" i="3"/>
  <c r="CW54" i="3"/>
  <c r="AV54" i="3"/>
  <c r="FY53" i="3"/>
  <c r="DU53" i="3"/>
  <c r="BM53" i="3"/>
  <c r="D53" i="3"/>
  <c r="EV52" i="3"/>
  <c r="CG52" i="3"/>
  <c r="AC52" i="3"/>
  <c r="FI51" i="3"/>
  <c r="CY51" i="3"/>
  <c r="AV51" i="3"/>
  <c r="GF50" i="3"/>
  <c r="DQ50" i="3"/>
  <c r="BR50" i="3"/>
  <c r="B50" i="3"/>
  <c r="EQ49" i="3"/>
  <c r="CI49" i="3"/>
  <c r="AA49" i="3"/>
  <c r="FF48" i="3"/>
  <c r="DB48" i="3"/>
  <c r="AM48" i="3"/>
  <c r="GD47" i="3"/>
  <c r="DT47" i="3"/>
  <c r="BO47" i="3"/>
  <c r="H47" i="3"/>
  <c r="EG46" i="3"/>
  <c r="CL46" i="3"/>
  <c r="W46" i="3"/>
  <c r="FJ45" i="3"/>
  <c r="DB45" i="3"/>
  <c r="AQ45" i="3"/>
  <c r="GB44" i="3"/>
  <c r="DX44" i="3"/>
  <c r="BI44" i="3"/>
  <c r="H44" i="3"/>
  <c r="EN43" i="3"/>
  <c r="CJ43" i="3"/>
  <c r="Z43" i="3"/>
  <c r="EZ42" i="3"/>
  <c r="CX42" i="3"/>
  <c r="AP42" i="3"/>
  <c r="FX41" i="3"/>
  <c r="DV41" i="3"/>
  <c r="BJ41" i="3"/>
  <c r="E41" i="3"/>
  <c r="EM40" i="3"/>
  <c r="CB40" i="3"/>
  <c r="AA40" i="3"/>
  <c r="FH39" i="3"/>
  <c r="DC39" i="3"/>
  <c r="AT39" i="3"/>
  <c r="FV38" i="3"/>
  <c r="DS38" i="3"/>
  <c r="BK38" i="3"/>
  <c r="B38" i="3"/>
  <c r="ER37" i="3"/>
  <c r="CD37" i="3"/>
  <c r="X37" i="3"/>
  <c r="FF36" i="3"/>
  <c r="CV36" i="3"/>
  <c r="AQ36" i="3"/>
  <c r="GA35" i="3"/>
  <c r="DN35" i="3"/>
  <c r="BM35" i="3"/>
  <c r="GP34" i="3"/>
  <c r="EL34" i="3"/>
  <c r="CD34" i="3"/>
  <c r="U34" i="3"/>
  <c r="FK33" i="3"/>
  <c r="CX33" i="3"/>
  <c r="AR33" i="3"/>
  <c r="FZ32" i="3"/>
  <c r="DP32" i="3"/>
  <c r="BK32" i="3"/>
  <c r="D32" i="3"/>
  <c r="ED31" i="3"/>
  <c r="CF31" i="3"/>
  <c r="R31" i="3"/>
  <c r="FE30" i="3"/>
  <c r="CW30" i="3"/>
  <c r="AL30" i="3"/>
  <c r="FW29" i="3"/>
  <c r="DQ29" i="3"/>
  <c r="BD29" i="3"/>
  <c r="B29" i="3"/>
  <c r="EI28" i="3"/>
  <c r="CD28" i="3"/>
  <c r="Y28" i="3"/>
  <c r="EX27" i="3"/>
  <c r="DB27" i="3"/>
  <c r="AL27" i="3"/>
  <c r="GA26" i="3"/>
  <c r="DS26" i="3"/>
  <c r="BF26" i="3"/>
  <c r="GP25" i="3"/>
  <c r="EG25" i="3"/>
  <c r="BW25" i="3"/>
  <c r="W25" i="3"/>
  <c r="FB24" i="3"/>
  <c r="CY24" i="3"/>
  <c r="AP24" i="3"/>
  <c r="FQ23" i="3"/>
  <c r="DM23" i="3"/>
  <c r="BE23" i="3"/>
  <c r="GM22" i="3"/>
  <c r="EL22" i="3"/>
  <c r="CA22" i="3"/>
  <c r="U22" i="3"/>
  <c r="FC21" i="3"/>
  <c r="CQ21" i="3"/>
  <c r="AR21" i="3"/>
  <c r="FX20" i="3"/>
  <c r="DT20" i="3"/>
  <c r="BI20" i="3"/>
  <c r="GJ19" i="3"/>
  <c r="EH19" i="3"/>
  <c r="BZ19" i="3"/>
  <c r="Q19" i="3"/>
  <c r="FF18" i="3"/>
  <c r="CT18" i="3"/>
  <c r="AO18" i="3"/>
  <c r="FV17" i="3"/>
  <c r="DL17" i="3"/>
  <c r="BH17" i="3"/>
  <c r="GR16" i="3"/>
  <c r="ED16" i="3"/>
  <c r="CD16" i="3"/>
  <c r="O16" i="3"/>
  <c r="FC15" i="3"/>
  <c r="CU15" i="3"/>
  <c r="AL15" i="3"/>
  <c r="GC14" i="3"/>
  <c r="DR14" i="3"/>
  <c r="BV14" i="3"/>
  <c r="K14" i="3"/>
  <c r="FE13" i="3"/>
  <c r="CT13" i="3"/>
  <c r="AX13" i="3"/>
  <c r="GD12" i="3"/>
  <c r="EI12" i="3"/>
  <c r="BY12" i="3"/>
  <c r="AC12" i="3"/>
  <c r="FG11" i="3"/>
  <c r="DL11" i="3"/>
  <c r="BC11" i="3"/>
  <c r="E11" i="3"/>
  <c r="EL10" i="3"/>
  <c r="CQ10" i="3"/>
  <c r="AE10" i="3"/>
  <c r="FY9" i="3"/>
  <c r="DP9" i="3"/>
  <c r="BK9" i="3"/>
  <c r="H9" i="3"/>
  <c r="EV8" i="3"/>
  <c r="CR8" i="3"/>
  <c r="AO8" i="3"/>
  <c r="GB7" i="3"/>
  <c r="EA7" i="3"/>
  <c r="BV7" i="3"/>
  <c r="R7" i="3"/>
  <c r="FG6" i="3"/>
  <c r="DE6" i="3"/>
  <c r="AY6" i="3"/>
  <c r="GN5" i="3"/>
  <c r="EI5" i="3"/>
  <c r="CG5" i="3"/>
  <c r="AD5" i="3"/>
  <c r="FR4" i="3"/>
  <c r="DL4" i="3"/>
  <c r="BL4" i="3"/>
  <c r="D4" i="3"/>
  <c r="ET3" i="3"/>
  <c r="CO3" i="3"/>
  <c r="AK3" i="3"/>
  <c r="FZ2" i="3"/>
  <c r="DX2" i="3"/>
  <c r="BR2" i="3"/>
  <c r="P2" i="3"/>
  <c r="FX200" i="3"/>
  <c r="O200" i="3"/>
  <c r="CP199" i="3"/>
  <c r="FE198" i="3"/>
  <c r="C198" i="3"/>
  <c r="BX197" i="3"/>
  <c r="EJ196" i="3"/>
  <c r="B196" i="3"/>
  <c r="BT195" i="3"/>
  <c r="DV194" i="3"/>
  <c r="GJ193" i="3"/>
  <c r="BN193" i="3"/>
  <c r="DC192" i="3"/>
  <c r="FZ191" i="3"/>
  <c r="AL191" i="3"/>
  <c r="DK190" i="3"/>
  <c r="FK189" i="3"/>
  <c r="AH189" i="3"/>
  <c r="CW188" i="3"/>
  <c r="FS187" i="3"/>
  <c r="BA187" i="3"/>
  <c r="DE186" i="3"/>
  <c r="FZ185" i="3"/>
  <c r="BE185" i="3"/>
  <c r="DY184" i="3"/>
  <c r="GL183" i="3"/>
  <c r="BI183" i="3"/>
  <c r="EV182" i="3"/>
  <c r="AH182" i="3"/>
  <c r="DG181" i="3"/>
  <c r="GJ180" i="3"/>
  <c r="CD180" i="3"/>
  <c r="FK179" i="3"/>
  <c r="AU179" i="3"/>
  <c r="DT178" i="3"/>
  <c r="R178" i="3"/>
  <c r="CS177" i="3"/>
  <c r="FT176" i="3"/>
  <c r="BN176" i="3"/>
  <c r="EX175" i="3"/>
  <c r="AD175" i="3"/>
  <c r="DE174" i="3"/>
  <c r="GJ173" i="3"/>
  <c r="CI173" i="3"/>
  <c r="FI172" i="3"/>
  <c r="AQ172" i="3"/>
  <c r="DT171" i="3"/>
  <c r="Q171" i="3"/>
  <c r="CX170" i="3"/>
  <c r="FO169" i="3"/>
  <c r="BE169" i="3"/>
  <c r="EO168" i="3"/>
  <c r="AE168" i="3"/>
  <c r="DE167" i="3"/>
  <c r="C167" i="3"/>
  <c r="CA166" i="3"/>
  <c r="FQ165" i="3"/>
  <c r="BJ165" i="3"/>
  <c r="FA164" i="3"/>
  <c r="BC164" i="3"/>
  <c r="DZ163" i="3"/>
  <c r="V163" i="3"/>
  <c r="DL162" i="3"/>
  <c r="C162" i="3"/>
  <c r="CL161" i="3"/>
  <c r="FX160" i="3"/>
  <c r="BT160" i="3"/>
  <c r="FL159" i="3"/>
  <c r="AX159" i="3"/>
  <c r="EO158" i="3"/>
  <c r="AC158" i="3"/>
  <c r="DL157" i="3"/>
  <c r="K157" i="3"/>
  <c r="CN156" i="3"/>
  <c r="GL155" i="3"/>
  <c r="CI155" i="3"/>
  <c r="FF154" i="3"/>
  <c r="AP154" i="3"/>
  <c r="EI153" i="3"/>
  <c r="AI153" i="3"/>
  <c r="DN152" i="3"/>
  <c r="G152" i="3"/>
  <c r="DB151" i="3"/>
  <c r="GQ150" i="3"/>
  <c r="BY150" i="3"/>
  <c r="FG149" i="3"/>
  <c r="AZ149" i="3"/>
  <c r="EQ148" i="3"/>
  <c r="AJ148" i="3"/>
  <c r="DV147" i="3"/>
  <c r="Q147" i="3"/>
  <c r="DJ146" i="3"/>
  <c r="FY145" i="3"/>
  <c r="BV145" i="3"/>
  <c r="FO144" i="3"/>
  <c r="BN144" i="3"/>
  <c r="EY143" i="3"/>
  <c r="AS143" i="3"/>
  <c r="EJ142" i="3"/>
  <c r="S142" i="3"/>
  <c r="CR141" i="3"/>
  <c r="GG140" i="3"/>
  <c r="BY140" i="3"/>
  <c r="FX139" i="3"/>
  <c r="BI139" i="3"/>
  <c r="EY138" i="3"/>
  <c r="BN138" i="3"/>
  <c r="FC137" i="3"/>
  <c r="BG137" i="3"/>
  <c r="FF136" i="3"/>
  <c r="BT136" i="3"/>
  <c r="FL135" i="3"/>
  <c r="BQ135" i="3"/>
  <c r="FR134" i="3"/>
  <c r="BW134" i="3"/>
  <c r="FQ133" i="3"/>
  <c r="BW133" i="3"/>
  <c r="FQ132" i="3"/>
  <c r="BU132" i="3"/>
  <c r="FQ131" i="3"/>
  <c r="CH131" i="3"/>
  <c r="GC130" i="3"/>
  <c r="CG130" i="3"/>
  <c r="G130" i="3"/>
  <c r="DC129" i="3"/>
  <c r="L129" i="3"/>
  <c r="DR128" i="3"/>
  <c r="AD128" i="3"/>
  <c r="DY127" i="3"/>
  <c r="AI127" i="3"/>
  <c r="EV126" i="3"/>
  <c r="BF126" i="3"/>
  <c r="FK125" i="3"/>
  <c r="CA125" i="3"/>
  <c r="FV124" i="3"/>
  <c r="CC124" i="3"/>
  <c r="GI123" i="3"/>
  <c r="CU123" i="3"/>
  <c r="D123" i="3"/>
  <c r="DM122" i="3"/>
  <c r="V122" i="3"/>
  <c r="DS121" i="3"/>
  <c r="AI121" i="3"/>
  <c r="EK120" i="3"/>
  <c r="AY120" i="3"/>
  <c r="EZ119" i="3"/>
  <c r="BK119" i="3"/>
  <c r="FS118" i="3"/>
  <c r="CL118" i="3"/>
  <c r="E118" i="3"/>
  <c r="DL117" i="3"/>
  <c r="AH117" i="3"/>
  <c r="EL116" i="3"/>
  <c r="BE116" i="3"/>
  <c r="FO115" i="3"/>
  <c r="BZ115" i="3"/>
  <c r="GB114" i="3"/>
  <c r="CS114" i="3"/>
  <c r="Q114" i="3"/>
  <c r="DU113" i="3"/>
  <c r="AI113" i="3"/>
  <c r="EY112" i="3"/>
  <c r="BJ112" i="3"/>
  <c r="FS111" i="3"/>
  <c r="CJ111" i="3"/>
  <c r="GJ110" i="3"/>
  <c r="CW110" i="3"/>
  <c r="AC110" i="3"/>
  <c r="EC109" i="3"/>
  <c r="AP109" i="3"/>
  <c r="FE108" i="3"/>
  <c r="BV108" i="3"/>
  <c r="FW107" i="3"/>
  <c r="CJ107" i="3"/>
  <c r="C107" i="3"/>
  <c r="DK106" i="3"/>
  <c r="W106" i="3"/>
  <c r="DX105" i="3"/>
  <c r="BC105" i="3"/>
  <c r="FI104" i="3"/>
  <c r="CC104" i="3"/>
  <c r="GL103" i="3"/>
  <c r="CX103" i="3"/>
  <c r="J103" i="3"/>
  <c r="DP102" i="3"/>
  <c r="AJ102" i="3"/>
  <c r="EL101" i="3"/>
  <c r="BH101" i="3"/>
  <c r="FQ100" i="3"/>
  <c r="CI100" i="3"/>
  <c r="GR99" i="3"/>
  <c r="DI99" i="3"/>
  <c r="S99" i="3"/>
  <c r="DV98" i="3"/>
  <c r="AO98" i="3"/>
  <c r="ER97" i="3"/>
  <c r="BP97" i="3"/>
  <c r="GA96" i="3"/>
  <c r="CV96" i="3"/>
  <c r="G96" i="3"/>
  <c r="DS95" i="3"/>
  <c r="AJ95" i="3"/>
  <c r="FF94" i="3"/>
  <c r="CB94" i="3"/>
  <c r="GC93" i="3"/>
  <c r="DE93" i="3"/>
  <c r="P93" i="3"/>
  <c r="EP92" i="3"/>
  <c r="BL92" i="3"/>
  <c r="GB91" i="3"/>
  <c r="DE91" i="3"/>
  <c r="AD91" i="3"/>
  <c r="EP90" i="3"/>
  <c r="BU90" i="3"/>
  <c r="GP89" i="3"/>
  <c r="DE89" i="3"/>
  <c r="AF89" i="3"/>
  <c r="EZ88" i="3"/>
  <c r="BY88" i="3"/>
  <c r="GQ87" i="3"/>
  <c r="EI87" i="3"/>
  <c r="BJ87" i="3"/>
  <c r="GJ86" i="3"/>
  <c r="DP86" i="3"/>
  <c r="AQ86" i="3"/>
  <c r="FT85" i="3"/>
  <c r="CW85" i="3"/>
  <c r="AA85" i="3"/>
  <c r="FG84" i="3"/>
  <c r="CK84" i="3"/>
  <c r="P84" i="3"/>
  <c r="ET83" i="3"/>
  <c r="BT83" i="3"/>
  <c r="GQ82" i="3"/>
  <c r="EC82" i="3"/>
  <c r="BB82" i="3"/>
  <c r="GJ81" i="3"/>
  <c r="DJ81" i="3"/>
  <c r="AX81" i="3"/>
  <c r="FT80" i="3"/>
  <c r="CU80" i="3"/>
  <c r="AM80" i="3"/>
  <c r="FB79" i="3"/>
  <c r="CF79" i="3"/>
  <c r="V79" i="3"/>
  <c r="EN78" i="3"/>
  <c r="BS78" i="3"/>
  <c r="D78" i="3"/>
  <c r="ED77" i="3"/>
  <c r="BW77" i="3"/>
  <c r="D77" i="3"/>
  <c r="EK76" i="3"/>
  <c r="BR76" i="3"/>
  <c r="B76" i="3"/>
  <c r="EJ75" i="3"/>
  <c r="BU75" i="3"/>
  <c r="GQ74" i="3"/>
  <c r="EL74" i="3"/>
  <c r="BN74" i="3"/>
  <c r="F74" i="3"/>
  <c r="EI73" i="3"/>
  <c r="BM73" i="3"/>
  <c r="GR72" i="3"/>
  <c r="EH72" i="3"/>
  <c r="BK72" i="3"/>
  <c r="E72" i="3"/>
  <c r="EF71" i="3"/>
  <c r="BU71" i="3"/>
  <c r="F71" i="3"/>
  <c r="DW70" i="3"/>
  <c r="BX70" i="3"/>
  <c r="GR69" i="3"/>
  <c r="EH69" i="3"/>
  <c r="BT69" i="3"/>
  <c r="GR68" i="3"/>
  <c r="EF68" i="3"/>
  <c r="BU68" i="3"/>
  <c r="GP67" i="3"/>
  <c r="EI67" i="3"/>
  <c r="BR67" i="3"/>
  <c r="E67" i="3"/>
  <c r="EG66" i="3"/>
  <c r="BH66" i="3"/>
  <c r="GP65" i="3"/>
  <c r="EC65" i="3"/>
  <c r="BL65" i="3"/>
  <c r="D65" i="3"/>
  <c r="EC64" i="3"/>
  <c r="BR64" i="3"/>
  <c r="GR63" i="3"/>
  <c r="EA63" i="3"/>
  <c r="BT63" i="3"/>
  <c r="B63" i="3"/>
  <c r="EH62" i="3"/>
  <c r="BS62" i="3"/>
  <c r="GM61" i="3"/>
  <c r="ED61" i="3"/>
  <c r="BP61" i="3"/>
  <c r="GP60" i="3"/>
  <c r="EF60" i="3"/>
  <c r="BO60" i="3"/>
  <c r="C60" i="3"/>
  <c r="EC59" i="3"/>
  <c r="BM59" i="3"/>
  <c r="F59" i="3"/>
  <c r="EP58" i="3"/>
  <c r="CC58" i="3"/>
  <c r="AB58" i="3"/>
  <c r="FE57" i="3"/>
  <c r="DA57" i="3"/>
  <c r="AS57" i="3"/>
  <c r="GA56" i="3"/>
  <c r="DX56" i="3"/>
  <c r="BM56" i="3"/>
  <c r="G56" i="3"/>
  <c r="EO55" i="3"/>
  <c r="CE55" i="3"/>
  <c r="Z55" i="3"/>
  <c r="FI54" i="3"/>
  <c r="CS54" i="3"/>
  <c r="AU54" i="3"/>
  <c r="FX53" i="3"/>
  <c r="DT53" i="3"/>
  <c r="BL53" i="3"/>
  <c r="GR52" i="3"/>
  <c r="EL52" i="3"/>
  <c r="CF52" i="3"/>
  <c r="S52" i="3"/>
  <c r="FH51" i="3"/>
  <c r="CX51" i="3"/>
  <c r="AS51" i="3"/>
  <c r="GE50" i="3"/>
  <c r="DM50" i="3"/>
  <c r="BQ50" i="3"/>
  <c r="GR49" i="3"/>
  <c r="EP49" i="3"/>
  <c r="CH49" i="3"/>
  <c r="T49" i="3"/>
  <c r="FE48" i="3"/>
  <c r="CV48" i="3"/>
  <c r="AL48" i="3"/>
  <c r="GC47" i="3"/>
  <c r="DQ47" i="3"/>
  <c r="BN47" i="3"/>
  <c r="E47" i="3"/>
  <c r="EF46" i="3"/>
  <c r="CA46" i="3"/>
  <c r="T46" i="3"/>
  <c r="FB45" i="3"/>
  <c r="DA45" i="3"/>
  <c r="AP45" i="3"/>
  <c r="GA44" i="3"/>
  <c r="DR44" i="3"/>
  <c r="BF44" i="3"/>
  <c r="G44" i="3"/>
  <c r="EM43" i="3"/>
  <c r="BW43" i="3"/>
  <c r="X43" i="3"/>
  <c r="EY42" i="3"/>
  <c r="CV42" i="3"/>
  <c r="AO42" i="3"/>
  <c r="FW41" i="3"/>
  <c r="DU41" i="3"/>
  <c r="BI41" i="3"/>
  <c r="D41" i="3"/>
  <c r="EK40" i="3"/>
  <c r="CA40" i="3"/>
  <c r="W40" i="3"/>
  <c r="FG39" i="3"/>
  <c r="CS39" i="3"/>
  <c r="AS39" i="3"/>
  <c r="FU38" i="3"/>
  <c r="DR38" i="3"/>
  <c r="BJ38" i="3"/>
  <c r="GR37" i="3"/>
  <c r="EH37" i="3"/>
  <c r="CC37" i="3"/>
  <c r="O37" i="3"/>
  <c r="FE36" i="3"/>
  <c r="CU36" i="3"/>
  <c r="AP36" i="3"/>
  <c r="FZ35" i="3"/>
  <c r="DI35" i="3"/>
  <c r="BL35" i="3"/>
  <c r="GO34" i="3"/>
  <c r="EK34" i="3"/>
  <c r="CC34" i="3"/>
  <c r="R34" i="3"/>
  <c r="FC33" i="3"/>
  <c r="CW33" i="3"/>
  <c r="AJ33" i="3"/>
  <c r="FY32" i="3"/>
  <c r="DO32" i="3"/>
  <c r="BJ32" i="3"/>
  <c r="GQ31" i="3"/>
  <c r="EB31" i="3"/>
  <c r="BX31" i="3"/>
  <c r="Q31" i="3"/>
  <c r="EY30" i="3"/>
  <c r="CV30" i="3"/>
  <c r="AK30" i="3"/>
  <c r="FV29" i="3"/>
  <c r="DM29" i="3"/>
  <c r="BC29" i="3"/>
  <c r="GR28" i="3"/>
  <c r="EH28" i="3"/>
  <c r="CC28" i="3"/>
  <c r="T28" i="3"/>
  <c r="EW27" i="3"/>
  <c r="CR27" i="3"/>
  <c r="AK27" i="3"/>
  <c r="FS26" i="3"/>
  <c r="DP26" i="3"/>
  <c r="BD26" i="3"/>
  <c r="GO25" i="3"/>
  <c r="EF25" i="3"/>
  <c r="BV25" i="3"/>
  <c r="O25" i="3"/>
  <c r="FA24" i="3"/>
  <c r="CN24" i="3"/>
  <c r="AO24" i="3"/>
  <c r="FP23" i="3"/>
  <c r="DK23" i="3"/>
  <c r="BD23" i="3"/>
  <c r="GL22" i="3"/>
  <c r="EK22" i="3"/>
  <c r="BX22" i="3"/>
  <c r="T22" i="3"/>
  <c r="FB21" i="3"/>
  <c r="CP21" i="3"/>
  <c r="AM21" i="3"/>
  <c r="FW20" i="3"/>
  <c r="DD20" i="3"/>
  <c r="BH20" i="3"/>
  <c r="GI19" i="3"/>
  <c r="EF19" i="3"/>
  <c r="BY19" i="3"/>
  <c r="L19" i="3"/>
  <c r="EY18" i="3"/>
  <c r="CS18" i="3"/>
  <c r="AD18" i="3"/>
  <c r="FU17" i="3"/>
  <c r="DK17" i="3"/>
  <c r="BF17" i="3"/>
  <c r="GQ16" i="3"/>
  <c r="DX16" i="3"/>
  <c r="CC16" i="3"/>
  <c r="N16" i="3"/>
  <c r="FB15" i="3"/>
  <c r="CT15" i="3"/>
  <c r="AH15" i="3"/>
  <c r="FU14" i="3"/>
  <c r="DQ14" i="3"/>
  <c r="BN14" i="3"/>
  <c r="H14" i="3"/>
  <c r="EZ13" i="3"/>
  <c r="CS13" i="3"/>
  <c r="AQ13" i="3"/>
  <c r="GC12" i="3"/>
  <c r="EA12" i="3"/>
  <c r="BX12" i="3"/>
  <c r="U12" i="3"/>
  <c r="FF11" i="3"/>
  <c r="DF11" i="3"/>
  <c r="BB11" i="3"/>
  <c r="GO10" i="3"/>
  <c r="EK10" i="3"/>
  <c r="CJ10" i="3"/>
  <c r="AD10" i="3"/>
  <c r="FT9" i="3"/>
  <c r="DL9" i="3"/>
  <c r="BJ9" i="3"/>
  <c r="G9" i="3"/>
  <c r="EU8" i="3"/>
  <c r="CQ8" i="3"/>
  <c r="AN8" i="3"/>
  <c r="FY7" i="3"/>
  <c r="DZ7" i="3"/>
  <c r="BU7" i="3"/>
  <c r="Q7" i="3"/>
  <c r="FD6" i="3"/>
  <c r="DC6" i="3"/>
  <c r="AX6" i="3"/>
  <c r="GM5" i="3"/>
  <c r="EF5" i="3"/>
  <c r="CF5" i="3"/>
  <c r="AB5" i="3"/>
  <c r="FO4" i="3"/>
  <c r="DK4" i="3"/>
  <c r="BI4" i="3"/>
  <c r="C4" i="3"/>
  <c r="ES3" i="3"/>
  <c r="CN3" i="3"/>
  <c r="AJ3" i="3"/>
  <c r="FY2" i="3"/>
  <c r="DW2" i="3"/>
  <c r="BQ2" i="3"/>
  <c r="O2" i="3"/>
  <c r="FW200" i="3"/>
  <c r="N200" i="3"/>
  <c r="CM199" i="3"/>
  <c r="FC198" i="3"/>
  <c r="GR197" i="3"/>
  <c r="BT197" i="3"/>
  <c r="DW196" i="3"/>
  <c r="GR195" i="3"/>
  <c r="AT195" i="3"/>
  <c r="DI194" i="3"/>
  <c r="GH193" i="3"/>
  <c r="BM193" i="3"/>
  <c r="CZ192" i="3"/>
  <c r="FS191" i="3"/>
  <c r="AK191" i="3"/>
  <c r="DD190" i="3"/>
  <c r="FH189" i="3"/>
  <c r="AF189" i="3"/>
  <c r="CV188" i="3"/>
  <c r="FR187" i="3"/>
  <c r="AD187" i="3"/>
  <c r="CS186" i="3"/>
  <c r="FT185" i="3"/>
  <c r="BD185" i="3"/>
  <c r="DK184" i="3"/>
  <c r="GK183" i="3"/>
  <c r="BH183" i="3"/>
  <c r="ES182" i="3"/>
  <c r="AE182" i="3"/>
  <c r="CR181" i="3"/>
  <c r="GG180" i="3"/>
  <c r="CB180" i="3"/>
  <c r="FJ179" i="3"/>
  <c r="AA179" i="3"/>
  <c r="DN178" i="3"/>
  <c r="K178" i="3"/>
  <c r="CR177" i="3"/>
  <c r="FI176" i="3"/>
  <c r="BE176" i="3"/>
  <c r="EQ175" i="3"/>
  <c r="AC175" i="3"/>
  <c r="DD174" i="3"/>
  <c r="GI173" i="3"/>
  <c r="CG173" i="3"/>
  <c r="ER172" i="3"/>
  <c r="AP172" i="3"/>
  <c r="DS171" i="3"/>
  <c r="N171" i="3"/>
  <c r="CN170" i="3"/>
  <c r="FN169" i="3"/>
  <c r="BC169" i="3"/>
  <c r="EN168" i="3"/>
  <c r="P168" i="3"/>
  <c r="DD167" i="3"/>
  <c r="GF166" i="3"/>
  <c r="BZ166" i="3"/>
  <c r="FK165" i="3"/>
  <c r="BF165" i="3"/>
  <c r="EX164" i="3"/>
  <c r="BB164" i="3"/>
  <c r="DU163" i="3"/>
  <c r="O163" i="3"/>
  <c r="DD162" i="3"/>
  <c r="B162" i="3"/>
  <c r="CK161" i="3"/>
  <c r="FU160" i="3"/>
  <c r="BS160" i="3"/>
  <c r="FK159" i="3"/>
  <c r="AW159" i="3"/>
  <c r="DX158" i="3"/>
  <c r="T158" i="3"/>
  <c r="DK157" i="3"/>
  <c r="D157" i="3"/>
  <c r="CM156" i="3"/>
  <c r="GJ155" i="3"/>
  <c r="CH155" i="3"/>
  <c r="ES154" i="3"/>
  <c r="AK154" i="3"/>
  <c r="EA153" i="3"/>
  <c r="AB153" i="3"/>
  <c r="DK152" i="3"/>
  <c r="F152" i="3"/>
  <c r="CX151" i="3"/>
  <c r="GP150" i="3"/>
  <c r="BM150" i="3"/>
  <c r="FE149" i="3"/>
  <c r="AY149" i="3"/>
  <c r="EP148" i="3"/>
  <c r="AI148" i="3"/>
  <c r="DS147" i="3"/>
  <c r="P147" i="3"/>
  <c r="DI146" i="3"/>
  <c r="FW145" i="3"/>
  <c r="BU145" i="3"/>
  <c r="FH144" i="3"/>
  <c r="BJ144" i="3"/>
  <c r="EO143" i="3"/>
  <c r="AM143" i="3"/>
  <c r="DS142" i="3"/>
  <c r="R142" i="3"/>
  <c r="CQ141" i="3"/>
  <c r="GE140" i="3"/>
  <c r="BX140" i="3"/>
  <c r="FP139" i="3"/>
  <c r="BH139" i="3"/>
  <c r="EX138" i="3"/>
  <c r="BA138" i="3"/>
  <c r="FB137" i="3"/>
  <c r="BE137" i="3"/>
  <c r="EY136" i="3"/>
  <c r="BC136" i="3"/>
  <c r="EY135" i="3"/>
  <c r="BK135" i="3"/>
  <c r="FI134" i="3"/>
  <c r="BV134" i="3"/>
  <c r="FO133" i="3"/>
  <c r="BV133" i="3"/>
  <c r="FP132" i="3"/>
  <c r="BT132" i="3"/>
  <c r="FN131" i="3"/>
  <c r="BU131" i="3"/>
  <c r="GB130" i="3"/>
  <c r="CE130" i="3"/>
  <c r="GJ129" i="3"/>
  <c r="DB129" i="3"/>
  <c r="J129" i="3"/>
  <c r="DN128" i="3"/>
  <c r="AC128" i="3"/>
  <c r="DX127" i="3"/>
  <c r="AH127" i="3"/>
  <c r="EF126" i="3"/>
  <c r="BC126" i="3"/>
  <c r="FC125" i="3"/>
  <c r="BY125" i="3"/>
  <c r="FU124" i="3"/>
  <c r="CB124" i="3"/>
  <c r="GB123" i="3"/>
  <c r="CT123" i="3"/>
  <c r="GO122" i="3"/>
  <c r="CV122" i="3"/>
  <c r="B122" i="3"/>
  <c r="DR121" i="3"/>
  <c r="AH121" i="3"/>
  <c r="EJ120" i="3"/>
  <c r="AX120" i="3"/>
  <c r="EY119" i="3"/>
  <c r="BJ119" i="3"/>
  <c r="FR118" i="3"/>
  <c r="CK118" i="3"/>
  <c r="GM117" i="3"/>
  <c r="DK117" i="3"/>
  <c r="AA117" i="3"/>
  <c r="EJ116" i="3"/>
  <c r="BB116" i="3"/>
  <c r="FJ115" i="3"/>
  <c r="BW115" i="3"/>
  <c r="GA114" i="3"/>
  <c r="CK114" i="3"/>
  <c r="B114" i="3"/>
  <c r="DR113" i="3"/>
  <c r="AC113" i="3"/>
  <c r="EV112" i="3"/>
  <c r="BI112" i="3"/>
  <c r="FN111" i="3"/>
  <c r="CD111" i="3"/>
  <c r="GI110" i="3"/>
  <c r="CV110" i="3"/>
  <c r="K110" i="3"/>
  <c r="EB109" i="3"/>
  <c r="AN109" i="3"/>
  <c r="EO108" i="3"/>
  <c r="BT108" i="3"/>
  <c r="FV107" i="3"/>
  <c r="CI107" i="3"/>
  <c r="B107" i="3"/>
  <c r="DJ106" i="3"/>
  <c r="S106" i="3"/>
  <c r="DW105" i="3"/>
  <c r="AY105" i="3"/>
  <c r="FE104" i="3"/>
  <c r="BZ104" i="3"/>
  <c r="GJ103" i="3"/>
  <c r="CW103" i="3"/>
  <c r="F103" i="3"/>
  <c r="DO102" i="3"/>
  <c r="AF102" i="3"/>
  <c r="EK101" i="3"/>
  <c r="AU101" i="3"/>
  <c r="FN100" i="3"/>
  <c r="CH100" i="3"/>
  <c r="GJ99" i="3"/>
  <c r="DH99" i="3"/>
  <c r="R99" i="3"/>
  <c r="DU98" i="3"/>
  <c r="AE98" i="3"/>
  <c r="EP97" i="3"/>
  <c r="BG97" i="3"/>
  <c r="FQ96" i="3"/>
  <c r="CU96" i="3"/>
  <c r="F96" i="3"/>
  <c r="DO95" i="3"/>
  <c r="AI95" i="3"/>
  <c r="FD94" i="3"/>
  <c r="BR94" i="3"/>
  <c r="GB93" i="3"/>
  <c r="CV93" i="3"/>
  <c r="O93" i="3"/>
  <c r="EO92" i="3"/>
  <c r="BK92" i="3"/>
  <c r="GA91" i="3"/>
  <c r="DD91" i="3"/>
  <c r="AC91" i="3"/>
  <c r="EO90" i="3"/>
  <c r="BK90" i="3"/>
  <c r="FZ89" i="3"/>
  <c r="DD89" i="3"/>
  <c r="AC89" i="3"/>
  <c r="EQ88" i="3"/>
  <c r="BX88" i="3"/>
  <c r="GP87" i="3"/>
  <c r="DZ87" i="3"/>
  <c r="BG87" i="3"/>
  <c r="FY86" i="3"/>
  <c r="DO86" i="3"/>
  <c r="AP86" i="3"/>
  <c r="FS85" i="3"/>
  <c r="CV85" i="3"/>
  <c r="X85" i="3"/>
  <c r="FC84" i="3"/>
  <c r="CI84" i="3"/>
  <c r="I84" i="3"/>
  <c r="ES83" i="3"/>
  <c r="BS83" i="3"/>
  <c r="GP82" i="3"/>
  <c r="EB82" i="3"/>
  <c r="BA82" i="3"/>
  <c r="GI81" i="3"/>
  <c r="DI81" i="3"/>
  <c r="AW81" i="3"/>
  <c r="FS80" i="3"/>
  <c r="CR80" i="3"/>
  <c r="AD80" i="3"/>
  <c r="EW79" i="3"/>
  <c r="CD79" i="3"/>
  <c r="Q79" i="3"/>
  <c r="ED78" i="3"/>
  <c r="BR78" i="3"/>
  <c r="C78" i="3"/>
  <c r="EA77" i="3"/>
  <c r="BO77" i="3"/>
  <c r="C77" i="3"/>
  <c r="DY76" i="3"/>
  <c r="BQ76" i="3"/>
  <c r="GR75" i="3"/>
  <c r="EG75" i="3"/>
  <c r="BT75" i="3"/>
  <c r="GK74" i="3"/>
  <c r="EK74" i="3"/>
  <c r="BM74" i="3"/>
  <c r="E74" i="3"/>
  <c r="EE73" i="3"/>
  <c r="BL73" i="3"/>
  <c r="GQ72" i="3"/>
  <c r="DX72" i="3"/>
  <c r="BJ72" i="3"/>
  <c r="D72" i="3"/>
  <c r="EC71" i="3"/>
  <c r="BR71" i="3"/>
  <c r="C71" i="3"/>
  <c r="DV70" i="3"/>
  <c r="BK70" i="3"/>
  <c r="GO69" i="3"/>
  <c r="DX69" i="3"/>
  <c r="BS69" i="3"/>
  <c r="GQ68" i="3"/>
  <c r="EE68" i="3"/>
  <c r="BN68" i="3"/>
  <c r="GM67" i="3"/>
  <c r="EH67" i="3"/>
  <c r="BN67" i="3"/>
  <c r="GJ66" i="3"/>
  <c r="EE66" i="3"/>
  <c r="BG66" i="3"/>
  <c r="GO65" i="3"/>
  <c r="EB65" i="3"/>
  <c r="BK65" i="3"/>
  <c r="C65" i="3"/>
  <c r="EB64" i="3"/>
  <c r="BQ64" i="3"/>
  <c r="GP63" i="3"/>
  <c r="DZ63" i="3"/>
  <c r="BM63" i="3"/>
  <c r="GR62" i="3"/>
  <c r="DX62" i="3"/>
  <c r="BR62" i="3"/>
  <c r="GL61" i="3"/>
  <c r="EB61" i="3"/>
  <c r="BO61" i="3"/>
  <c r="GI60" i="3"/>
  <c r="DY60" i="3"/>
  <c r="BN60" i="3"/>
  <c r="GH59" i="3"/>
  <c r="EB59" i="3"/>
  <c r="BL59" i="3"/>
  <c r="C59" i="3"/>
  <c r="EO58" i="3"/>
  <c r="BX58" i="3"/>
  <c r="AA58" i="3"/>
  <c r="FD57" i="3"/>
  <c r="CY57" i="3"/>
  <c r="AR57" i="3"/>
  <c r="FX56" i="3"/>
  <c r="DR56" i="3"/>
  <c r="BL56" i="3"/>
  <c r="GP55" i="3"/>
  <c r="EN55" i="3"/>
  <c r="CD55" i="3"/>
  <c r="V55" i="3"/>
  <c r="FF54" i="3"/>
  <c r="CQ54" i="3"/>
  <c r="AM54" i="3"/>
  <c r="FW53" i="3"/>
  <c r="DN53" i="3"/>
  <c r="BK53" i="3"/>
  <c r="GQ52" i="3"/>
  <c r="EK52" i="3"/>
  <c r="BZ52" i="3"/>
  <c r="R52" i="3"/>
  <c r="FG51" i="3"/>
  <c r="CW51" i="3"/>
  <c r="AR51" i="3"/>
  <c r="FZ50" i="3"/>
  <c r="DL50" i="3"/>
  <c r="BG50" i="3"/>
  <c r="GQ49" i="3"/>
  <c r="EH49" i="3"/>
  <c r="CD49" i="3"/>
  <c r="S49" i="3"/>
  <c r="FD48" i="3"/>
  <c r="CS48" i="3"/>
  <c r="AK48" i="3"/>
  <c r="FU47" i="3"/>
  <c r="DP47" i="3"/>
  <c r="BC47" i="3"/>
  <c r="D47" i="3"/>
  <c r="EE46" i="3"/>
  <c r="BZ46" i="3"/>
  <c r="S46" i="3"/>
  <c r="FA45" i="3"/>
  <c r="CZ45" i="3"/>
  <c r="AM45" i="3"/>
  <c r="FZ44" i="3"/>
  <c r="DQ44" i="3"/>
  <c r="BE44" i="3"/>
  <c r="GO43" i="3"/>
  <c r="EK43" i="3"/>
  <c r="BS43" i="3"/>
  <c r="W43" i="3"/>
  <c r="EX42" i="3"/>
  <c r="CU42" i="3"/>
  <c r="AN42" i="3"/>
  <c r="FP41" i="3"/>
  <c r="DN41" i="3"/>
  <c r="BH41" i="3"/>
  <c r="GI40" i="3"/>
  <c r="EJ40" i="3"/>
  <c r="BZ40" i="3"/>
  <c r="S40" i="3"/>
  <c r="FF39" i="3"/>
  <c r="CM39" i="3"/>
  <c r="AR39" i="3"/>
  <c r="FT38" i="3"/>
  <c r="DO38" i="3"/>
  <c r="BI38" i="3"/>
  <c r="GI37" i="3"/>
  <c r="EG37" i="3"/>
  <c r="BV37" i="3"/>
  <c r="K37" i="3"/>
  <c r="FD36" i="3"/>
  <c r="CS36" i="3"/>
  <c r="AM36" i="3"/>
  <c r="FW35" i="3"/>
  <c r="DH35" i="3"/>
  <c r="BC35" i="3"/>
  <c r="GM34" i="3"/>
  <c r="ED34" i="3"/>
  <c r="CB34" i="3"/>
  <c r="Q34" i="3"/>
  <c r="FB33" i="3"/>
  <c r="CP33" i="3"/>
  <c r="AH33" i="3"/>
  <c r="FX32" i="3"/>
  <c r="DN32" i="3"/>
  <c r="AY32" i="3"/>
  <c r="GP31" i="3"/>
  <c r="EA31" i="3"/>
  <c r="BW31" i="3"/>
  <c r="P31" i="3"/>
  <c r="EX30" i="3"/>
  <c r="CU30" i="3"/>
  <c r="AJ30" i="3"/>
  <c r="FU29" i="3"/>
  <c r="DJ29" i="3"/>
  <c r="BB29" i="3"/>
  <c r="GL28" i="3"/>
  <c r="EG28" i="3"/>
  <c r="BT28" i="3"/>
  <c r="S28" i="3"/>
  <c r="EV27" i="3"/>
  <c r="CQ27" i="3"/>
  <c r="AJ27" i="3"/>
  <c r="FR26" i="3"/>
  <c r="DI26" i="3"/>
  <c r="BC26" i="3"/>
  <c r="GF25" i="3"/>
  <c r="EC25" i="3"/>
  <c r="BU25" i="3"/>
  <c r="N25" i="3"/>
  <c r="EZ24" i="3"/>
  <c r="CJ24" i="3"/>
  <c r="AL24" i="3"/>
  <c r="FO23" i="3"/>
  <c r="DJ23" i="3"/>
  <c r="BC23" i="3"/>
  <c r="GG22" i="3"/>
  <c r="EC22" i="3"/>
  <c r="BW22" i="3"/>
  <c r="I22" i="3"/>
  <c r="EY21" i="3"/>
  <c r="CO21" i="3"/>
  <c r="AH21" i="3"/>
  <c r="FQ20" i="3"/>
  <c r="DC20" i="3"/>
  <c r="AX20" i="3"/>
  <c r="GH19" i="3"/>
  <c r="DW19" i="3"/>
  <c r="BX19" i="3"/>
  <c r="I19" i="3"/>
  <c r="EV18" i="3"/>
  <c r="CK18" i="3"/>
  <c r="AB18" i="3"/>
  <c r="FT17" i="3"/>
  <c r="DJ17" i="3"/>
  <c r="BC17" i="3"/>
  <c r="GM16" i="3"/>
  <c r="DW16" i="3"/>
  <c r="BR16" i="3"/>
  <c r="M16" i="3"/>
  <c r="ES15" i="3"/>
  <c r="CR15" i="3"/>
  <c r="AB15" i="3"/>
  <c r="FS14" i="3"/>
  <c r="DO14" i="3"/>
  <c r="BK14" i="3"/>
  <c r="G14" i="3"/>
  <c r="EW13" i="3"/>
  <c r="CR13" i="3"/>
  <c r="AP13" i="3"/>
  <c r="GB12" i="3"/>
  <c r="DZ12" i="3"/>
  <c r="BW12" i="3"/>
  <c r="T12" i="3"/>
  <c r="FE11" i="3"/>
  <c r="DE11" i="3"/>
  <c r="AZ11" i="3"/>
  <c r="GN10" i="3"/>
  <c r="EJ10" i="3"/>
  <c r="CI10" i="3"/>
  <c r="AC10" i="3"/>
  <c r="FQ9" i="3"/>
  <c r="DK9" i="3"/>
  <c r="BI9" i="3"/>
  <c r="F9" i="3"/>
  <c r="ES8" i="3"/>
  <c r="CP8" i="3"/>
  <c r="AM8" i="3"/>
  <c r="FX7" i="3"/>
  <c r="DX7" i="3"/>
  <c r="BT7" i="3"/>
  <c r="P7" i="3"/>
  <c r="FC6" i="3"/>
  <c r="DB6" i="3"/>
  <c r="AW6" i="3"/>
  <c r="GL5" i="3"/>
  <c r="EE5" i="3"/>
  <c r="CE5" i="3"/>
  <c r="Z5" i="3"/>
  <c r="FN4" i="3"/>
  <c r="DE4" i="3"/>
  <c r="BF4" i="3"/>
  <c r="GN3" i="3"/>
  <c r="ER3" i="3"/>
  <c r="CH3" i="3"/>
  <c r="AI3" i="3"/>
  <c r="FR2" i="3"/>
  <c r="DV2" i="3"/>
  <c r="BM2" i="3"/>
  <c r="N2" i="3"/>
  <c r="EG200" i="3"/>
  <c r="H200" i="3"/>
  <c r="BV199" i="3"/>
  <c r="DM198" i="3"/>
  <c r="FX197" i="3"/>
  <c r="AV197" i="3"/>
  <c r="DJ196" i="3"/>
  <c r="FH195" i="3"/>
  <c r="AA195" i="3"/>
  <c r="CU194" i="3"/>
  <c r="FP193" i="3"/>
  <c r="R193" i="3"/>
  <c r="CC192" i="3"/>
  <c r="EV191" i="3"/>
  <c r="S191" i="3"/>
  <c r="BL190" i="3"/>
  <c r="DZ189" i="3"/>
  <c r="C189" i="3"/>
  <c r="CC188" i="3"/>
  <c r="EJ187" i="3"/>
  <c r="N187" i="3"/>
  <c r="CL186" i="3"/>
  <c r="FN185" i="3"/>
  <c r="R185" i="3"/>
  <c r="CK184" i="3"/>
  <c r="FN183" i="3"/>
  <c r="AW183" i="3"/>
  <c r="DM182" i="3"/>
  <c r="GO181" i="3"/>
  <c r="CM181" i="3"/>
  <c r="FV180" i="3"/>
  <c r="BC180" i="3"/>
  <c r="DZ179" i="3"/>
  <c r="U179" i="3"/>
  <c r="DH178" i="3"/>
  <c r="GD177" i="3"/>
  <c r="BH177" i="3"/>
  <c r="ET176" i="3"/>
  <c r="AR176" i="3"/>
  <c r="DQ175" i="3"/>
  <c r="GJ174" i="3"/>
  <c r="CC174" i="3"/>
  <c r="FP173" i="3"/>
  <c r="BA173" i="3"/>
  <c r="DX172" i="3"/>
  <c r="T172" i="3"/>
  <c r="DG171" i="3"/>
  <c r="GD170" i="3"/>
  <c r="BK170" i="3"/>
  <c r="EZ169" i="3"/>
  <c r="AU169" i="3"/>
  <c r="DJ168" i="3"/>
  <c r="GL167" i="3"/>
  <c r="CH167" i="3"/>
  <c r="FX166" i="3"/>
  <c r="BQ166" i="3"/>
  <c r="EO165" i="3"/>
  <c r="AS165" i="3"/>
  <c r="EH164" i="3"/>
  <c r="F164" i="3"/>
  <c r="CU163" i="3"/>
  <c r="GP162" i="3"/>
  <c r="CO162" i="3"/>
  <c r="FW161" i="3"/>
  <c r="BI161" i="3"/>
  <c r="EZ160" i="3"/>
  <c r="BA160" i="3"/>
  <c r="DZ159" i="3"/>
  <c r="U159" i="3"/>
  <c r="DI158" i="3"/>
  <c r="F158" i="3"/>
  <c r="CO157" i="3"/>
  <c r="FV156" i="3"/>
  <c r="BS156" i="3"/>
  <c r="FM155" i="3"/>
  <c r="AS155" i="3"/>
  <c r="EJ154" i="3"/>
  <c r="AF154" i="3"/>
  <c r="DV153" i="3"/>
  <c r="GR152" i="3"/>
  <c r="CN152" i="3"/>
  <c r="GK151" i="3"/>
  <c r="BU151" i="3"/>
  <c r="EU150" i="3"/>
  <c r="BD150" i="3"/>
  <c r="EL149" i="3"/>
  <c r="AL149" i="3"/>
  <c r="DN148" i="3"/>
  <c r="GN147" i="3"/>
  <c r="CQ147" i="3"/>
  <c r="GC146" i="3"/>
  <c r="BW146" i="3"/>
  <c r="FH145" i="3"/>
  <c r="BF145" i="3"/>
  <c r="EW144" i="3"/>
  <c r="AI144" i="3"/>
  <c r="DN143" i="3"/>
  <c r="L143" i="3"/>
  <c r="DD142" i="3"/>
  <c r="GH141" i="3"/>
  <c r="CF141" i="3"/>
  <c r="FT140" i="3"/>
  <c r="BT140" i="3"/>
  <c r="EY139" i="3"/>
  <c r="AB139" i="3"/>
  <c r="DX138" i="3"/>
  <c r="AN138" i="3"/>
  <c r="EC137" i="3"/>
  <c r="AV137" i="3"/>
  <c r="EI136" i="3"/>
  <c r="AR136" i="3"/>
  <c r="EF135" i="3"/>
  <c r="AT135" i="3"/>
  <c r="EM134" i="3"/>
  <c r="AP134" i="3"/>
  <c r="EX133" i="3"/>
  <c r="BA133" i="3"/>
  <c r="FG132" i="3"/>
  <c r="BM132" i="3"/>
  <c r="FG131" i="3"/>
  <c r="BE131" i="3"/>
  <c r="EZ130" i="3"/>
  <c r="BL130" i="3"/>
  <c r="FT129" i="3"/>
  <c r="BZ129" i="3"/>
  <c r="GN128" i="3"/>
  <c r="DA128" i="3"/>
  <c r="H128" i="3"/>
  <c r="DM127" i="3"/>
  <c r="X127" i="3"/>
  <c r="DT126" i="3"/>
  <c r="AC126" i="3"/>
  <c r="EH125" i="3"/>
  <c r="AR125" i="3"/>
  <c r="EZ124" i="3"/>
  <c r="BI124" i="3"/>
  <c r="FP123" i="3"/>
  <c r="BZ123" i="3"/>
  <c r="FW122" i="3"/>
  <c r="CO122" i="3"/>
  <c r="GM121" i="3"/>
  <c r="CT121" i="3"/>
  <c r="I121" i="3"/>
  <c r="DQ120" i="3"/>
  <c r="Z120" i="3"/>
  <c r="EH119" i="3"/>
  <c r="BC119" i="3"/>
  <c r="FE118" i="3"/>
  <c r="BR118" i="3"/>
  <c r="GF117" i="3"/>
  <c r="CQ117" i="3"/>
  <c r="D117" i="3"/>
  <c r="DH116" i="3"/>
  <c r="AK116" i="3"/>
  <c r="EO115" i="3"/>
  <c r="BI115" i="3"/>
  <c r="FN114" i="3"/>
  <c r="CC114" i="3"/>
  <c r="GH113" i="3"/>
  <c r="CZ113" i="3"/>
  <c r="O113" i="3"/>
  <c r="DT112" i="3"/>
  <c r="AR112" i="3"/>
  <c r="EV111" i="3"/>
  <c r="BK111" i="3"/>
  <c r="FX110" i="3"/>
  <c r="CP110" i="3"/>
  <c r="B110" i="3"/>
  <c r="DC109" i="3"/>
  <c r="W109" i="3"/>
  <c r="EG108" i="3"/>
  <c r="AY108" i="3"/>
  <c r="FE107" i="3"/>
  <c r="BZ107" i="3"/>
  <c r="FX106" i="3"/>
  <c r="CQ106" i="3"/>
  <c r="G106" i="3"/>
  <c r="DQ105" i="3"/>
  <c r="AA105" i="3"/>
  <c r="EK104" i="3"/>
  <c r="BB104" i="3"/>
  <c r="FD103" i="3"/>
  <c r="BZ103" i="3"/>
  <c r="GH102" i="3"/>
  <c r="DE102" i="3"/>
  <c r="M102" i="3"/>
  <c r="DW101" i="3"/>
  <c r="AN101" i="3"/>
  <c r="ES100" i="3"/>
  <c r="BB100" i="3"/>
  <c r="FL99" i="3"/>
  <c r="CH99" i="3"/>
  <c r="GL98" i="3"/>
  <c r="DD98" i="3"/>
  <c r="Z98" i="3"/>
  <c r="EC97" i="3"/>
  <c r="AW97" i="3"/>
  <c r="FF96" i="3"/>
  <c r="BP96" i="3"/>
  <c r="FS95" i="3"/>
  <c r="CZ95" i="3"/>
  <c r="Z95" i="3"/>
  <c r="EK94" i="3"/>
  <c r="AW94" i="3"/>
  <c r="FS93" i="3"/>
  <c r="CL93" i="3"/>
  <c r="K93" i="3"/>
  <c r="DS92" i="3"/>
  <c r="AY92" i="3"/>
  <c r="FO91" i="3"/>
  <c r="CJ91" i="3"/>
  <c r="M91" i="3"/>
  <c r="ED90" i="3"/>
  <c r="AY90" i="3"/>
  <c r="FL89" i="3"/>
  <c r="CR89" i="3"/>
  <c r="L89" i="3"/>
  <c r="EE88" i="3"/>
  <c r="BG88" i="3"/>
  <c r="GC87" i="3"/>
  <c r="DK87" i="3"/>
  <c r="AP87" i="3"/>
  <c r="FN86" i="3"/>
  <c r="CS86" i="3"/>
  <c r="AH86" i="3"/>
  <c r="EW85" i="3"/>
  <c r="CJ85" i="3"/>
  <c r="S85" i="3"/>
  <c r="EG84" i="3"/>
  <c r="BW84" i="3"/>
  <c r="C84" i="3"/>
  <c r="EB83" i="3"/>
  <c r="BF83" i="3"/>
  <c r="GD82" i="3"/>
  <c r="DK82" i="3"/>
  <c r="AR82" i="3"/>
  <c r="FM81" i="3"/>
  <c r="CZ81" i="3"/>
  <c r="Z81" i="3"/>
  <c r="EZ80" i="3"/>
  <c r="CI80" i="3"/>
  <c r="H80" i="3"/>
  <c r="EK79" i="3"/>
  <c r="BP79" i="3"/>
  <c r="GH78" i="3"/>
  <c r="DZ78" i="3"/>
  <c r="BA78" i="3"/>
  <c r="GG77" i="3"/>
  <c r="DQ77" i="3"/>
  <c r="AV77" i="3"/>
  <c r="GI76" i="3"/>
  <c r="DS76" i="3"/>
  <c r="BH76" i="3"/>
  <c r="GI75" i="3"/>
  <c r="DN75" i="3"/>
  <c r="AZ75" i="3"/>
  <c r="GE74" i="3"/>
  <c r="DN74" i="3"/>
  <c r="BH74" i="3"/>
  <c r="GC73" i="3"/>
  <c r="DS73" i="3"/>
  <c r="AZ73" i="3"/>
  <c r="FZ72" i="3"/>
  <c r="DQ72" i="3"/>
  <c r="BE72" i="3"/>
  <c r="GA71" i="3"/>
  <c r="DT71" i="3"/>
  <c r="AW71" i="3"/>
  <c r="GC70" i="3"/>
  <c r="DR70" i="3"/>
  <c r="BA70" i="3"/>
  <c r="GK69" i="3"/>
  <c r="DP69" i="3"/>
  <c r="BF69" i="3"/>
  <c r="GD68" i="3"/>
  <c r="DK68" i="3"/>
  <c r="BB68" i="3"/>
  <c r="GG67" i="3"/>
  <c r="DH67" i="3"/>
  <c r="BE67" i="3"/>
  <c r="FZ66" i="3"/>
  <c r="DN66" i="3"/>
  <c r="BC66" i="3"/>
  <c r="FY65" i="3"/>
  <c r="DN65" i="3"/>
  <c r="BA65" i="3"/>
  <c r="FU64" i="3"/>
  <c r="DO64" i="3"/>
  <c r="AZ64" i="3"/>
  <c r="GE63" i="3"/>
  <c r="DQ63" i="3"/>
  <c r="AU63" i="3"/>
  <c r="GH62" i="3"/>
  <c r="DM62" i="3"/>
  <c r="AU62" i="3"/>
  <c r="GE61" i="3"/>
  <c r="DJ61" i="3"/>
  <c r="AY61" i="3"/>
  <c r="FZ60" i="3"/>
  <c r="DG60" i="3"/>
  <c r="AZ60" i="3"/>
  <c r="GB59" i="3"/>
  <c r="DN59" i="3"/>
  <c r="AZ59" i="3"/>
  <c r="GC58" i="3"/>
  <c r="DW58" i="3"/>
  <c r="BR58" i="3"/>
  <c r="G58" i="3"/>
  <c r="EY57" i="3"/>
  <c r="CJ57" i="3"/>
  <c r="AE57" i="3"/>
  <c r="FL56" i="3"/>
  <c r="DA56" i="3"/>
  <c r="AV56" i="3"/>
  <c r="GG55" i="3"/>
  <c r="DT55" i="3"/>
  <c r="BU55" i="3"/>
  <c r="E55" i="3"/>
  <c r="EP54" i="3"/>
  <c r="CM54" i="3"/>
  <c r="Z54" i="3"/>
  <c r="FR53" i="3"/>
  <c r="DC53" i="3"/>
  <c r="AZ53" i="3"/>
  <c r="GG52" i="3"/>
  <c r="DT52" i="3"/>
  <c r="BR52" i="3"/>
  <c r="L52" i="3"/>
  <c r="EO51" i="3"/>
  <c r="CP51" i="3"/>
  <c r="Y51" i="3"/>
  <c r="FL50" i="3"/>
  <c r="DF50" i="3"/>
  <c r="AQ50" i="3"/>
  <c r="GE49" i="3"/>
  <c r="DX49" i="3"/>
  <c r="BH49" i="3"/>
  <c r="I49" i="3"/>
  <c r="EO48" i="3"/>
  <c r="CK48" i="3"/>
  <c r="AF48" i="3"/>
  <c r="FD47" i="3"/>
  <c r="DI47" i="3"/>
  <c r="AT47" i="3"/>
  <c r="GE46" i="3"/>
  <c r="EA46" i="3"/>
  <c r="BM46" i="3"/>
  <c r="I46" i="3"/>
  <c r="ES45" i="3"/>
  <c r="CD45" i="3"/>
  <c r="AD45" i="3"/>
  <c r="FH44" i="3"/>
  <c r="DE44" i="3"/>
  <c r="AU44" i="3"/>
  <c r="FY43" i="3"/>
  <c r="DS43" i="3"/>
  <c r="BN43" i="3"/>
  <c r="C43" i="3"/>
  <c r="ET42" i="3"/>
  <c r="CG42" i="3"/>
  <c r="AB42" i="3"/>
  <c r="FI41" i="3"/>
  <c r="CW41" i="3"/>
  <c r="AW41" i="3"/>
  <c r="GE40" i="3"/>
  <c r="DY40" i="3"/>
  <c r="BQ40" i="3"/>
  <c r="C40" i="3"/>
  <c r="EN39" i="3"/>
  <c r="CI39" i="3"/>
  <c r="W39" i="3"/>
  <c r="FM38" i="3"/>
  <c r="CZ38" i="3"/>
  <c r="AU38" i="3"/>
  <c r="GB37" i="3"/>
  <c r="DQ37" i="3"/>
  <c r="BM37" i="3"/>
  <c r="G37" i="3"/>
  <c r="EK36" i="3"/>
  <c r="CJ36" i="3"/>
  <c r="V36" i="3"/>
  <c r="FG35" i="3"/>
  <c r="DB35" i="3"/>
  <c r="AQ35" i="3"/>
  <c r="GI34" i="3"/>
  <c r="DT34" i="3"/>
  <c r="BO34" i="3"/>
  <c r="E34" i="3"/>
  <c r="EK33" i="3"/>
  <c r="CF33" i="3"/>
  <c r="Z33" i="3"/>
  <c r="FA32" i="3"/>
  <c r="DE32" i="3"/>
  <c r="AO32" i="3"/>
  <c r="FZ31" i="3"/>
  <c r="DU31" i="3"/>
  <c r="BH31" i="3"/>
  <c r="C31" i="3"/>
  <c r="EM30" i="3"/>
  <c r="BY30" i="3"/>
  <c r="X30" i="3"/>
  <c r="FD29" i="3"/>
  <c r="DB29" i="3"/>
  <c r="AV29" i="3"/>
  <c r="FU28" i="3"/>
  <c r="DY28" i="3"/>
  <c r="BI28" i="3"/>
  <c r="E28" i="3"/>
  <c r="EP27" i="3"/>
  <c r="CA27" i="3"/>
  <c r="X27" i="3"/>
  <c r="FC26" i="3"/>
  <c r="CR26" i="3"/>
  <c r="AS26" i="3"/>
  <c r="FW25" i="3"/>
  <c r="DU25" i="3"/>
  <c r="BK25" i="3"/>
  <c r="GN24" i="3"/>
  <c r="EH24" i="3"/>
  <c r="CD24" i="3"/>
  <c r="R24" i="3"/>
  <c r="FK23" i="3"/>
  <c r="CW23" i="3"/>
  <c r="AR23" i="3"/>
  <c r="FY22" i="3"/>
  <c r="DL22" i="3"/>
  <c r="BN22" i="3"/>
  <c r="GR21" i="3"/>
  <c r="EE21" i="3"/>
  <c r="CD21" i="3"/>
  <c r="R21" i="3"/>
  <c r="FC20" i="3"/>
  <c r="CW20" i="3"/>
  <c r="AM20" i="3"/>
  <c r="GD19" i="3"/>
  <c r="DP19" i="3"/>
  <c r="BL19" i="3"/>
  <c r="B19" i="3"/>
  <c r="EG18" i="3"/>
  <c r="CD18" i="3"/>
  <c r="X18" i="3"/>
  <c r="FA17" i="3"/>
  <c r="DA17" i="3"/>
  <c r="AL17" i="3"/>
  <c r="FX16" i="3"/>
  <c r="DS16" i="3"/>
  <c r="BD16" i="3"/>
  <c r="GQ15" i="3"/>
  <c r="EJ15" i="3"/>
  <c r="BU15" i="3"/>
  <c r="U15" i="3"/>
  <c r="FE14" i="3"/>
  <c r="DC14" i="3"/>
  <c r="AY14" i="3"/>
  <c r="GP13" i="3"/>
  <c r="EH13" i="3"/>
  <c r="CH13" i="3"/>
  <c r="Y13" i="3"/>
  <c r="FS12" i="3"/>
  <c r="DL12" i="3"/>
  <c r="BL12" i="3"/>
  <c r="D12" i="3"/>
  <c r="EX11" i="3"/>
  <c r="CN11" i="3"/>
  <c r="AO11" i="3"/>
  <c r="FX10" i="3"/>
  <c r="DX10" i="3"/>
  <c r="BR10" i="3"/>
  <c r="R10" i="3"/>
  <c r="FA9" i="3"/>
  <c r="DC9" i="3"/>
  <c r="AT9" i="3"/>
  <c r="GL8" i="3"/>
  <c r="EE8" i="3"/>
  <c r="CG8" i="3"/>
  <c r="Y8" i="3"/>
  <c r="FQ7" i="3"/>
  <c r="DH7" i="3"/>
  <c r="BH7" i="3"/>
  <c r="GR6" i="3"/>
  <c r="ES6" i="3"/>
  <c r="CM6" i="3"/>
  <c r="AL6" i="3"/>
  <c r="FU5" i="3"/>
  <c r="DT5" i="3"/>
  <c r="BM5" i="3"/>
  <c r="L5" i="3"/>
  <c r="EX4" i="3"/>
  <c r="CT4" i="3"/>
  <c r="AR4" i="3"/>
  <c r="GG3" i="3"/>
  <c r="EA3" i="3"/>
  <c r="BY3" i="3"/>
  <c r="V3" i="3"/>
  <c r="FJ2" i="3"/>
  <c r="DF2" i="3"/>
  <c r="BC2" i="3"/>
  <c r="BR200" i="3"/>
  <c r="CI199" i="3"/>
  <c r="CU198" i="3"/>
  <c r="EL197" i="3"/>
  <c r="FG196" i="3"/>
  <c r="GQ195" i="3"/>
  <c r="R195" i="3"/>
  <c r="AP194" i="3"/>
  <c r="BX193" i="3"/>
  <c r="CQ192" i="3"/>
  <c r="DY191" i="3"/>
  <c r="EW190" i="3"/>
  <c r="J190" i="3"/>
  <c r="Q189" i="3"/>
  <c r="BH188" i="3"/>
  <c r="DB187" i="3"/>
  <c r="EJ186" i="3"/>
  <c r="FS185" i="3"/>
  <c r="GO184" i="3"/>
  <c r="BL184" i="3"/>
  <c r="CS183" i="3"/>
  <c r="ER182" i="3"/>
  <c r="GM181" i="3"/>
  <c r="AR181" i="3"/>
  <c r="DK180" i="3"/>
  <c r="EY179" i="3"/>
  <c r="P179" i="3"/>
  <c r="BO178" i="3"/>
  <c r="EA177" i="3"/>
  <c r="FH176" i="3"/>
  <c r="H176" i="3"/>
  <c r="CJ175" i="3"/>
  <c r="EL174" i="3"/>
  <c r="GC173" i="3"/>
  <c r="AB173" i="3"/>
  <c r="DE172" i="3"/>
  <c r="FC171" i="3"/>
  <c r="J171" i="3"/>
  <c r="BD170" i="3"/>
  <c r="CV169" i="3"/>
  <c r="FO168" i="3"/>
  <c r="I168" i="3"/>
  <c r="CD167" i="3"/>
  <c r="EH166" i="3"/>
  <c r="I166" i="3"/>
  <c r="BE165" i="3"/>
  <c r="DH164" i="3"/>
  <c r="FY163" i="3"/>
  <c r="AX163" i="3"/>
  <c r="DA162" i="3"/>
  <c r="FG161" i="3"/>
  <c r="AL161" i="3"/>
  <c r="CM160" i="3"/>
  <c r="FE159" i="3"/>
  <c r="R159" i="3"/>
  <c r="BR158" i="3"/>
  <c r="EY157" i="3"/>
  <c r="GN156" i="3"/>
  <c r="BD156" i="3"/>
  <c r="DS155" i="3"/>
  <c r="GH154" i="3"/>
  <c r="AJ154" i="3"/>
  <c r="CW153" i="3"/>
  <c r="FQ152" i="3"/>
  <c r="AF152" i="3"/>
  <c r="CN151" i="3"/>
  <c r="ER150" i="3"/>
  <c r="K150" i="3"/>
  <c r="CK149" i="3"/>
  <c r="EO148" i="3"/>
  <c r="GL147" i="3"/>
  <c r="BG147" i="3"/>
  <c r="EB146" i="3"/>
  <c r="FL145" i="3"/>
  <c r="BD145" i="3"/>
  <c r="DG144" i="3"/>
  <c r="GA143" i="3"/>
  <c r="Y143" i="3"/>
  <c r="CL142" i="3"/>
  <c r="EZ141" i="3"/>
  <c r="X141" i="3"/>
  <c r="BW140" i="3"/>
  <c r="DX139" i="3"/>
  <c r="O139" i="3"/>
  <c r="BV138" i="3"/>
  <c r="FA137" i="3"/>
  <c r="AA137" i="3"/>
  <c r="DD136" i="3"/>
  <c r="GO135" i="3"/>
  <c r="BA135" i="3"/>
  <c r="EG134" i="3"/>
  <c r="AD134" i="3"/>
  <c r="CU133" i="3"/>
  <c r="FO132" i="3"/>
  <c r="AQ132" i="3"/>
  <c r="DS131" i="3"/>
  <c r="L131" i="3"/>
  <c r="BZ130" i="3"/>
  <c r="FM129" i="3"/>
  <c r="BG129" i="3"/>
  <c r="EL128" i="3"/>
  <c r="AA128" i="3"/>
  <c r="CU127" i="3"/>
  <c r="GD126" i="3"/>
  <c r="CE126" i="3"/>
  <c r="EY125" i="3"/>
  <c r="AI125" i="3"/>
  <c r="EB124" i="3"/>
  <c r="M124" i="3"/>
  <c r="CN123" i="3"/>
  <c r="FL122" i="3"/>
  <c r="BQ122" i="3"/>
  <c r="ER121" i="3"/>
  <c r="X121" i="3"/>
  <c r="DF120" i="3"/>
  <c r="GM119" i="3"/>
  <c r="CR119" i="3"/>
  <c r="FJ118" i="3"/>
  <c r="BP118" i="3"/>
  <c r="FE117" i="3"/>
  <c r="AZ117" i="3"/>
  <c r="EC116" i="3"/>
  <c r="V116" i="3"/>
  <c r="DK115" i="3"/>
  <c r="N115" i="3"/>
  <c r="CJ114" i="3"/>
  <c r="GC113" i="3"/>
  <c r="CE113" i="3"/>
  <c r="FG112" i="3"/>
  <c r="BH112" i="3"/>
  <c r="EC111" i="3"/>
  <c r="AH111" i="3"/>
  <c r="EC110" i="3"/>
  <c r="H110" i="3"/>
  <c r="DA109" i="3"/>
  <c r="GR108" i="3"/>
  <c r="CD108" i="3"/>
  <c r="FU107" i="3"/>
  <c r="BA107" i="3"/>
  <c r="EY106" i="3"/>
  <c r="BC106" i="3"/>
  <c r="DV105" i="3"/>
  <c r="Y105" i="3"/>
  <c r="DJ104" i="3"/>
  <c r="C104" i="3"/>
  <c r="CR103" i="3"/>
  <c r="GA102" i="3"/>
  <c r="BT102" i="3"/>
  <c r="FQ101" i="3"/>
  <c r="AQ101" i="3"/>
  <c r="EQ100" i="3"/>
  <c r="AD100" i="3"/>
  <c r="EE99" i="3"/>
  <c r="P99" i="3"/>
  <c r="CR98" i="3"/>
  <c r="GN97" i="3"/>
  <c r="CN97" i="3"/>
  <c r="FP96" i="3"/>
  <c r="BL96" i="3"/>
  <c r="FJ95" i="3"/>
  <c r="BQ95" i="3"/>
  <c r="EN94" i="3"/>
  <c r="AR94" i="3"/>
  <c r="ER93" i="3"/>
  <c r="AX93" i="3"/>
  <c r="EI92" i="3"/>
  <c r="AF92" i="3"/>
  <c r="EH91" i="3"/>
  <c r="AR91" i="3"/>
  <c r="EN90" i="3"/>
  <c r="AW90" i="3"/>
  <c r="EU89" i="3"/>
  <c r="BK89" i="3"/>
  <c r="EO88" i="3"/>
  <c r="AS88" i="3"/>
  <c r="FB87" i="3"/>
  <c r="CG87" i="3"/>
  <c r="FS86" i="3"/>
  <c r="CK86" i="3"/>
  <c r="E86" i="3"/>
  <c r="DN85" i="3"/>
  <c r="W85" i="3"/>
  <c r="EE84" i="3"/>
  <c r="AV84" i="3"/>
  <c r="EZ83" i="3"/>
  <c r="BN83" i="3"/>
  <c r="FU82" i="3"/>
  <c r="CO82" i="3"/>
  <c r="G82" i="3"/>
  <c r="DH81" i="3"/>
  <c r="X81" i="3"/>
  <c r="EB80" i="3"/>
  <c r="AT80" i="3"/>
  <c r="EV79" i="3"/>
  <c r="BN79" i="3"/>
  <c r="FZ78" i="3"/>
  <c r="CO78" i="3"/>
  <c r="B78" i="3"/>
  <c r="DK77" i="3"/>
  <c r="AN77" i="3"/>
  <c r="EY76" i="3"/>
  <c r="BP76" i="3"/>
  <c r="GD75" i="3"/>
  <c r="DA75" i="3"/>
  <c r="V75" i="3"/>
  <c r="DY74" i="3"/>
  <c r="AW74" i="3"/>
  <c r="FJ73" i="3"/>
  <c r="CQ73" i="3"/>
  <c r="GP72" i="3"/>
  <c r="DN72" i="3"/>
  <c r="AI72" i="3"/>
  <c r="EW71" i="3"/>
  <c r="BG71" i="3"/>
  <c r="FT70" i="3"/>
  <c r="CO70" i="3"/>
  <c r="W70" i="3"/>
  <c r="DW69" i="3"/>
  <c r="AN69" i="3"/>
  <c r="FB68" i="3"/>
  <c r="CC68" i="3"/>
  <c r="GL67" i="3"/>
  <c r="DF67" i="3"/>
  <c r="AE67" i="3"/>
  <c r="EO66" i="3"/>
  <c r="BF66" i="3"/>
  <c r="FV65" i="3"/>
  <c r="CT65" i="3"/>
  <c r="M65" i="3"/>
  <c r="EA64" i="3"/>
  <c r="AV64" i="3"/>
  <c r="FE63" i="3"/>
  <c r="CG63" i="3"/>
  <c r="GQ62" i="3"/>
  <c r="DI62" i="3"/>
  <c r="AB62" i="3"/>
  <c r="EX61" i="3"/>
  <c r="BL61" i="3"/>
  <c r="FV60" i="3"/>
  <c r="CT60" i="3"/>
  <c r="V60" i="3"/>
  <c r="DX59" i="3"/>
  <c r="AV59" i="3"/>
  <c r="FT58" i="3"/>
  <c r="CW58" i="3"/>
  <c r="R58" i="3"/>
  <c r="EO57" i="3"/>
  <c r="BQ57" i="3"/>
  <c r="E57" i="3"/>
  <c r="DQ56" i="3"/>
  <c r="AT56" i="3"/>
  <c r="FM55" i="3"/>
  <c r="CV55" i="3"/>
  <c r="N55" i="3"/>
  <c r="EJ54" i="3"/>
  <c r="BV54" i="3"/>
  <c r="B54" i="3"/>
  <c r="DJ53" i="3"/>
  <c r="AM53" i="3"/>
  <c r="FJ52" i="3"/>
  <c r="CQ52" i="3"/>
  <c r="P52" i="3"/>
  <c r="EI51" i="3"/>
  <c r="BL51" i="3"/>
  <c r="GK50" i="3"/>
  <c r="DK50" i="3"/>
  <c r="AO50" i="3"/>
  <c r="FM49" i="3"/>
  <c r="CP49" i="3"/>
  <c r="P49" i="3"/>
  <c r="EK48" i="3"/>
  <c r="BP48" i="3"/>
  <c r="GN47" i="3"/>
  <c r="DO47" i="3"/>
  <c r="AR47" i="3"/>
  <c r="FP46" i="3"/>
  <c r="CT46" i="3"/>
  <c r="R46" i="3"/>
  <c r="EM45" i="3"/>
  <c r="BS45" i="3"/>
  <c r="GO44" i="3"/>
  <c r="DL44" i="3"/>
  <c r="AR44" i="3"/>
  <c r="FO43" i="3"/>
  <c r="CR43" i="3"/>
  <c r="M43" i="3"/>
  <c r="EI42" i="3"/>
  <c r="BT42" i="3"/>
  <c r="GR41" i="3"/>
  <c r="DK41" i="3"/>
  <c r="AR41" i="3"/>
  <c r="FJ40" i="3"/>
  <c r="CP40" i="3"/>
  <c r="R40" i="3"/>
  <c r="EF39" i="3"/>
  <c r="BQ39" i="3"/>
  <c r="GO38" i="3"/>
  <c r="DF38" i="3"/>
  <c r="AI38" i="3"/>
  <c r="FG37" i="3"/>
  <c r="CR37" i="3"/>
  <c r="J37" i="3"/>
  <c r="EC36" i="3"/>
  <c r="BN36" i="3"/>
  <c r="GE35" i="3"/>
  <c r="DE35" i="3"/>
  <c r="AM35" i="3"/>
  <c r="FH34" i="3"/>
  <c r="CJ34" i="3"/>
  <c r="M34" i="3"/>
  <c r="EH33" i="3"/>
  <c r="BK33" i="3"/>
  <c r="GJ32" i="3"/>
  <c r="DL32" i="3"/>
  <c r="AM32" i="3"/>
  <c r="FL31" i="3"/>
  <c r="CR31" i="3"/>
  <c r="O31" i="3"/>
  <c r="EH30" i="3"/>
  <c r="BR30" i="3"/>
  <c r="GK29" i="3"/>
  <c r="DI29" i="3"/>
  <c r="AN29" i="3"/>
  <c r="FK28" i="3"/>
  <c r="CO28" i="3"/>
  <c r="R28" i="3"/>
  <c r="ED27" i="3"/>
  <c r="BP27" i="3"/>
  <c r="GN26" i="3"/>
  <c r="DH26" i="3"/>
  <c r="AL26" i="3"/>
  <c r="FG25" i="3"/>
  <c r="CT25" i="3"/>
  <c r="M25" i="3"/>
  <c r="EF24" i="3"/>
  <c r="BO24" i="3"/>
  <c r="GJ23" i="3"/>
  <c r="DC23" i="3"/>
  <c r="AE23" i="3"/>
  <c r="FC22" i="3"/>
  <c r="CM22" i="3"/>
  <c r="H22" i="3"/>
  <c r="DX21" i="3"/>
  <c r="BJ21" i="3"/>
  <c r="GC20" i="3"/>
  <c r="DB20" i="3"/>
  <c r="AG20" i="3"/>
  <c r="FF19" i="3"/>
  <c r="CH19" i="3"/>
  <c r="H19" i="3"/>
  <c r="EE18" i="3"/>
  <c r="BI18" i="3"/>
  <c r="GE17" i="3"/>
  <c r="DG17" i="3"/>
  <c r="AJ17" i="3"/>
  <c r="FG16" i="3"/>
  <c r="CJ16" i="3"/>
  <c r="J16" i="3"/>
  <c r="ED15" i="3"/>
  <c r="BM15" i="3"/>
  <c r="GJ14" i="3"/>
  <c r="DN14" i="3"/>
  <c r="AT14" i="3"/>
  <c r="FW13" i="3"/>
  <c r="DI13" i="3"/>
  <c r="AO13" i="3"/>
  <c r="FN12" i="3"/>
  <c r="CX12" i="3"/>
  <c r="AG12" i="3"/>
  <c r="FD11" i="3"/>
  <c r="CK11" i="3"/>
  <c r="Q11" i="3"/>
  <c r="FA10" i="3"/>
  <c r="CD10" i="3"/>
  <c r="K10" i="3"/>
  <c r="EQ9" i="3"/>
  <c r="BY9" i="3"/>
  <c r="GO8" i="3"/>
  <c r="EC8" i="3"/>
  <c r="BH8" i="3"/>
  <c r="GP7" i="3"/>
  <c r="DW7" i="3"/>
  <c r="BD7" i="3"/>
  <c r="GG6" i="3"/>
  <c r="DN6" i="3"/>
  <c r="AR6" i="3"/>
  <c r="FR5" i="3"/>
  <c r="CY5" i="3"/>
  <c r="AP5" i="3"/>
  <c r="FB4" i="3"/>
  <c r="CR4" i="3"/>
  <c r="AG4" i="3"/>
  <c r="FG3" i="3"/>
  <c r="CF3" i="3"/>
  <c r="P3" i="3"/>
  <c r="EO2" i="3"/>
  <c r="CB2" i="3"/>
  <c r="B2" i="3"/>
  <c r="BP200" i="3"/>
  <c r="CD199" i="3"/>
  <c r="CQ198" i="3"/>
  <c r="DY197" i="3"/>
  <c r="FF196" i="3"/>
  <c r="FW195" i="3"/>
  <c r="P195" i="3"/>
  <c r="AO194" i="3"/>
  <c r="BV193" i="3"/>
  <c r="CO192" i="3"/>
  <c r="DX191" i="3"/>
  <c r="EU190" i="3"/>
  <c r="E190" i="3"/>
  <c r="P189" i="3"/>
  <c r="AO188" i="3"/>
  <c r="CX187" i="3"/>
  <c r="EE186" i="3"/>
  <c r="FP185" i="3"/>
  <c r="GN184" i="3"/>
  <c r="BC184" i="3"/>
  <c r="CP183" i="3"/>
  <c r="EG182" i="3"/>
  <c r="GK181" i="3"/>
  <c r="AN181" i="3"/>
  <c r="DG180" i="3"/>
  <c r="ET179" i="3"/>
  <c r="M179" i="3"/>
  <c r="BL178" i="3"/>
  <c r="DU177" i="3"/>
  <c r="EV176" i="3"/>
  <c r="G176" i="3"/>
  <c r="CH175" i="3"/>
  <c r="EK174" i="3"/>
  <c r="GB173" i="3"/>
  <c r="AA173" i="3"/>
  <c r="CY172" i="3"/>
  <c r="FB171" i="3"/>
  <c r="GO170" i="3"/>
  <c r="AU170" i="3"/>
  <c r="CU169" i="3"/>
  <c r="FN168" i="3"/>
  <c r="GR167" i="3"/>
  <c r="BY167" i="3"/>
  <c r="DY166" i="3"/>
  <c r="H166" i="3"/>
  <c r="BD165" i="3"/>
  <c r="DF164" i="3"/>
  <c r="FX163" i="3"/>
  <c r="AW163" i="3"/>
  <c r="CZ162" i="3"/>
  <c r="EX161" i="3"/>
  <c r="AK161" i="3"/>
  <c r="CH160" i="3"/>
  <c r="EB159" i="3"/>
  <c r="O159" i="3"/>
  <c r="BQ158" i="3"/>
  <c r="EE157" i="3"/>
  <c r="GF156" i="3"/>
  <c r="BC156" i="3"/>
  <c r="DN155" i="3"/>
  <c r="GF154" i="3"/>
  <c r="AI154" i="3"/>
  <c r="CL153" i="3"/>
  <c r="FO152" i="3"/>
  <c r="AD152" i="3"/>
  <c r="CM151" i="3"/>
  <c r="EQ150" i="3"/>
  <c r="F150" i="3"/>
  <c r="CH149" i="3"/>
  <c r="EH148" i="3"/>
  <c r="GK147" i="3"/>
  <c r="BF147" i="3"/>
  <c r="DU146" i="3"/>
  <c r="FK145" i="3"/>
  <c r="AS145" i="3"/>
  <c r="DC144" i="3"/>
  <c r="FX143" i="3"/>
  <c r="X143" i="3"/>
  <c r="CD142" i="3"/>
  <c r="ES141" i="3"/>
  <c r="W141" i="3"/>
  <c r="BV140" i="3"/>
  <c r="DW139" i="3"/>
  <c r="J139" i="3"/>
  <c r="BU138" i="3"/>
  <c r="EZ137" i="3"/>
  <c r="Q137" i="3"/>
  <c r="DB136" i="3"/>
  <c r="GK135" i="3"/>
  <c r="AV135" i="3"/>
  <c r="EF134" i="3"/>
  <c r="I134" i="3"/>
  <c r="CK133" i="3"/>
  <c r="FJ132" i="3"/>
  <c r="AP132" i="3"/>
  <c r="DO131" i="3"/>
  <c r="K131" i="3"/>
  <c r="BY130" i="3"/>
  <c r="FL129" i="3"/>
  <c r="BD129" i="3"/>
  <c r="EK128" i="3"/>
  <c r="P128" i="3"/>
  <c r="CT127" i="3"/>
  <c r="GC126" i="3"/>
  <c r="BX126" i="3"/>
  <c r="EV125" i="3"/>
  <c r="AH125" i="3"/>
  <c r="DW124" i="3"/>
  <c r="L124" i="3"/>
  <c r="CK123" i="3"/>
  <c r="FI122" i="3"/>
  <c r="BF122" i="3"/>
  <c r="EM121" i="3"/>
  <c r="W121" i="3"/>
  <c r="CR120" i="3"/>
  <c r="GL119" i="3"/>
  <c r="CN119" i="3"/>
  <c r="FI118" i="3"/>
  <c r="BN118" i="3"/>
  <c r="ET117" i="3"/>
  <c r="AX117" i="3"/>
  <c r="EA116" i="3"/>
  <c r="N116" i="3"/>
  <c r="DG115" i="3"/>
  <c r="M115" i="3"/>
  <c r="CG114" i="3"/>
  <c r="FZ113" i="3"/>
  <c r="BG113" i="3"/>
  <c r="FF112" i="3"/>
  <c r="BG112" i="3"/>
  <c r="EB111" i="3"/>
  <c r="AG111" i="3"/>
  <c r="EB110" i="3"/>
  <c r="F110" i="3"/>
  <c r="CZ109" i="3"/>
  <c r="GQ108" i="3"/>
  <c r="CC108" i="3"/>
  <c r="FT107" i="3"/>
  <c r="AX107" i="3"/>
  <c r="EW106" i="3"/>
  <c r="BA106" i="3"/>
  <c r="DU105" i="3"/>
  <c r="X105" i="3"/>
  <c r="DI104" i="3"/>
  <c r="B104" i="3"/>
  <c r="CQ103" i="3"/>
  <c r="FP102" i="3"/>
  <c r="BS102" i="3"/>
  <c r="FP101" i="3"/>
  <c r="AP101" i="3"/>
  <c r="EI100" i="3"/>
  <c r="Z100" i="3"/>
  <c r="DP99" i="3"/>
  <c r="O99" i="3"/>
  <c r="CM98" i="3"/>
  <c r="GL97" i="3"/>
  <c r="CM97" i="3"/>
  <c r="FI96" i="3"/>
  <c r="BK96" i="3"/>
  <c r="FI95" i="3"/>
  <c r="BD95" i="3"/>
  <c r="EM94" i="3"/>
  <c r="AP94" i="3"/>
  <c r="EQ93" i="3"/>
  <c r="AW93" i="3"/>
  <c r="DU92" i="3"/>
  <c r="AA92" i="3"/>
  <c r="EC91" i="3"/>
  <c r="AQ91" i="3"/>
  <c r="EJ90" i="3"/>
  <c r="AN90" i="3"/>
  <c r="ET89" i="3"/>
  <c r="AQ89" i="3"/>
  <c r="EG88" i="3"/>
  <c r="AR88" i="3"/>
  <c r="EZ87" i="3"/>
  <c r="BN87" i="3"/>
  <c r="FR86" i="3"/>
  <c r="CJ86" i="3"/>
  <c r="D86" i="3"/>
  <c r="DM85" i="3"/>
  <c r="V85" i="3"/>
  <c r="ED84" i="3"/>
  <c r="AU84" i="3"/>
  <c r="EY83" i="3"/>
  <c r="BJ83" i="3"/>
  <c r="FT82" i="3"/>
  <c r="CK82" i="3"/>
  <c r="E82" i="3"/>
  <c r="DG81" i="3"/>
  <c r="T81" i="3"/>
  <c r="EA80" i="3"/>
  <c r="AS80" i="3"/>
  <c r="ER79" i="3"/>
  <c r="BJ79" i="3"/>
  <c r="FT78" i="3"/>
  <c r="CM78" i="3"/>
  <c r="GR77" i="3"/>
  <c r="DJ77" i="3"/>
  <c r="AJ77" i="3"/>
  <c r="EX76" i="3"/>
  <c r="BJ76" i="3"/>
  <c r="FR75" i="3"/>
  <c r="CT75" i="3"/>
  <c r="U75" i="3"/>
  <c r="DX74" i="3"/>
  <c r="AR74" i="3"/>
  <c r="FH73" i="3"/>
  <c r="CD73" i="3"/>
  <c r="GE72" i="3"/>
  <c r="DB72" i="3"/>
  <c r="AH72" i="3"/>
  <c r="ET71" i="3"/>
  <c r="BC71" i="3"/>
  <c r="FS70" i="3"/>
  <c r="CN70" i="3"/>
  <c r="M70" i="3"/>
  <c r="DR69" i="3"/>
  <c r="AM69" i="3"/>
  <c r="FA68" i="3"/>
  <c r="CB68" i="3"/>
  <c r="GI67" i="3"/>
  <c r="CY67" i="3"/>
  <c r="Z67" i="3"/>
  <c r="EN66" i="3"/>
  <c r="BE66" i="3"/>
  <c r="FU65" i="3"/>
  <c r="CS65" i="3"/>
  <c r="L65" i="3"/>
  <c r="DQ64" i="3"/>
  <c r="AU64" i="3"/>
  <c r="FD63" i="3"/>
  <c r="CD63" i="3"/>
  <c r="GL62" i="3"/>
  <c r="DH62" i="3"/>
  <c r="AA62" i="3"/>
  <c r="EV61" i="3"/>
  <c r="BK61" i="3"/>
  <c r="FU60" i="3"/>
  <c r="CS60" i="3"/>
  <c r="S60" i="3"/>
  <c r="DT59" i="3"/>
  <c r="AN59" i="3"/>
  <c r="FS58" i="3"/>
  <c r="CU58" i="3"/>
  <c r="Q58" i="3"/>
  <c r="EL57" i="3"/>
  <c r="BP57" i="3"/>
  <c r="GL56" i="3"/>
  <c r="DP56" i="3"/>
  <c r="AI56" i="3"/>
  <c r="FL55" i="3"/>
  <c r="CU55" i="3"/>
  <c r="H55" i="3"/>
  <c r="EI54" i="3"/>
  <c r="BK54" i="3"/>
  <c r="GR53" i="3"/>
  <c r="DG53" i="3"/>
  <c r="AL53" i="3"/>
  <c r="FF52" i="3"/>
  <c r="CO52" i="3"/>
  <c r="O52" i="3"/>
  <c r="EF51" i="3"/>
  <c r="BK51" i="3"/>
  <c r="GI50" i="3"/>
  <c r="DJ50" i="3"/>
  <c r="AN50" i="3"/>
  <c r="FL49" i="3"/>
  <c r="CO49" i="3"/>
  <c r="L49" i="3"/>
  <c r="EJ48" i="3"/>
  <c r="BO48" i="3"/>
  <c r="GL47" i="3"/>
  <c r="DK47" i="3"/>
  <c r="AO47" i="3"/>
  <c r="FH46" i="3"/>
  <c r="CQ46" i="3"/>
  <c r="Q46" i="3"/>
  <c r="EI45" i="3"/>
  <c r="BR45" i="3"/>
  <c r="GM44" i="3"/>
  <c r="DK44" i="3"/>
  <c r="AI44" i="3"/>
  <c r="FN43" i="3"/>
  <c r="CQ43" i="3"/>
  <c r="J43" i="3"/>
  <c r="EF42" i="3"/>
  <c r="BN42" i="3"/>
  <c r="GG41" i="3"/>
  <c r="DJ41" i="3"/>
  <c r="AP41" i="3"/>
  <c r="FI40" i="3"/>
  <c r="CO40" i="3"/>
  <c r="I40" i="3"/>
  <c r="EC39" i="3"/>
  <c r="BG39" i="3"/>
  <c r="GN38" i="3"/>
  <c r="DB38" i="3"/>
  <c r="AF38" i="3"/>
  <c r="FB37" i="3"/>
  <c r="CK37" i="3"/>
  <c r="I37" i="3"/>
  <c r="DZ36" i="3"/>
  <c r="BI36" i="3"/>
  <c r="GD35" i="3"/>
  <c r="DD35" i="3"/>
  <c r="AL35" i="3"/>
  <c r="FF34" i="3"/>
  <c r="CI34" i="3"/>
  <c r="L34" i="3"/>
  <c r="EG33" i="3"/>
  <c r="BJ33" i="3"/>
  <c r="GI32" i="3"/>
  <c r="DG32" i="3"/>
  <c r="AL32" i="3"/>
  <c r="FD31" i="3"/>
  <c r="CN31" i="3"/>
  <c r="N31" i="3"/>
  <c r="EG30" i="3"/>
  <c r="BO30" i="3"/>
  <c r="GJ29" i="3"/>
  <c r="DH29" i="3"/>
  <c r="AM29" i="3"/>
  <c r="FJ28" i="3"/>
  <c r="CN28" i="3"/>
  <c r="G28" i="3"/>
  <c r="EC27" i="3"/>
  <c r="BH27" i="3"/>
  <c r="GK26" i="3"/>
  <c r="DG26" i="3"/>
  <c r="AJ26" i="3"/>
  <c r="FF25" i="3"/>
  <c r="CM25" i="3"/>
  <c r="E25" i="3"/>
  <c r="EA24" i="3"/>
  <c r="BM24" i="3"/>
  <c r="GI23" i="3"/>
  <c r="DB23" i="3"/>
  <c r="AD23" i="3"/>
  <c r="EW22" i="3"/>
  <c r="CH22" i="3"/>
  <c r="G22" i="3"/>
  <c r="DW21" i="3"/>
  <c r="BC21" i="3"/>
  <c r="GB20" i="3"/>
  <c r="DA20" i="3"/>
  <c r="AF20" i="3"/>
  <c r="FC19" i="3"/>
  <c r="CF19" i="3"/>
  <c r="G19" i="3"/>
  <c r="EB18" i="3"/>
  <c r="BF18" i="3"/>
  <c r="GD17" i="3"/>
  <c r="DE17" i="3"/>
  <c r="AD17" i="3"/>
  <c r="EZ16" i="3"/>
  <c r="CI16" i="3"/>
  <c r="I16" i="3"/>
  <c r="EB15" i="3"/>
  <c r="BI15" i="3"/>
  <c r="GF14" i="3"/>
  <c r="DG14" i="3"/>
  <c r="AS14" i="3"/>
  <c r="FQ13" i="3"/>
  <c r="DH13" i="3"/>
  <c r="AN13" i="3"/>
  <c r="FM12" i="3"/>
  <c r="CW12" i="3"/>
  <c r="AF12" i="3"/>
  <c r="EZ11" i="3"/>
  <c r="CJ11" i="3"/>
  <c r="P11" i="3"/>
  <c r="EX10" i="3"/>
  <c r="BU10" i="3"/>
  <c r="J10" i="3"/>
  <c r="EP9" i="3"/>
  <c r="BX9" i="3"/>
  <c r="GN8" i="3"/>
  <c r="EB8" i="3"/>
  <c r="BE8" i="3"/>
  <c r="GJ7" i="3"/>
  <c r="DJ7" i="3"/>
  <c r="BC7" i="3"/>
  <c r="FW6" i="3"/>
  <c r="DM6" i="3"/>
  <c r="AQ6" i="3"/>
  <c r="FQ5" i="3"/>
  <c r="CX5" i="3"/>
  <c r="AI5" i="3"/>
  <c r="FA4" i="3"/>
  <c r="CQ4" i="3"/>
  <c r="X4" i="3"/>
  <c r="FF3" i="3"/>
  <c r="CE3" i="3"/>
  <c r="O3" i="3"/>
  <c r="EM2" i="3"/>
  <c r="CA2" i="3"/>
  <c r="BC200" i="3"/>
  <c r="BX199" i="3"/>
  <c r="CO198" i="3"/>
  <c r="DX197" i="3"/>
  <c r="FE196" i="3"/>
  <c r="FT195" i="3"/>
  <c r="E195" i="3"/>
  <c r="AN194" i="3"/>
  <c r="BU193" i="3"/>
  <c r="CM192" i="3"/>
  <c r="DR191" i="3"/>
  <c r="ES190" i="3"/>
  <c r="GF189" i="3"/>
  <c r="D189" i="3"/>
  <c r="AN188" i="3"/>
  <c r="CQ187" i="3"/>
  <c r="ED186" i="3"/>
  <c r="FO185" i="3"/>
  <c r="GI184" i="3"/>
  <c r="BB184" i="3"/>
  <c r="CF183" i="3"/>
  <c r="DU182" i="3"/>
  <c r="GA181" i="3"/>
  <c r="AK181" i="3"/>
  <c r="DF180" i="3"/>
  <c r="EB179" i="3"/>
  <c r="L179" i="3"/>
  <c r="BF178" i="3"/>
  <c r="DS177" i="3"/>
  <c r="EU176" i="3"/>
  <c r="F176" i="3"/>
  <c r="CG175" i="3"/>
  <c r="EF174" i="3"/>
  <c r="GA173" i="3"/>
  <c r="U173" i="3"/>
  <c r="CP172" i="3"/>
  <c r="FA171" i="3"/>
  <c r="GE170" i="3"/>
  <c r="AR170" i="3"/>
  <c r="CT169" i="3"/>
  <c r="FJ168" i="3"/>
  <c r="GO167" i="3"/>
  <c r="BW167" i="3"/>
  <c r="DX166" i="3"/>
  <c r="GQ165" i="3"/>
  <c r="AY165" i="3"/>
  <c r="DC164" i="3"/>
  <c r="FW163" i="3"/>
  <c r="AT163" i="3"/>
  <c r="CU162" i="3"/>
  <c r="ES161" i="3"/>
  <c r="X161" i="3"/>
  <c r="CC160" i="3"/>
  <c r="EA159" i="3"/>
  <c r="N159" i="3"/>
  <c r="BP158" i="3"/>
  <c r="ED157" i="3"/>
  <c r="FW156" i="3"/>
  <c r="BA156" i="3"/>
  <c r="CW155" i="3"/>
  <c r="GE154" i="3"/>
  <c r="AH154" i="3"/>
  <c r="CH153" i="3"/>
  <c r="FK152" i="3"/>
  <c r="AC152" i="3"/>
  <c r="CJ151" i="3"/>
  <c r="EP150" i="3"/>
  <c r="E150" i="3"/>
  <c r="BW149" i="3"/>
  <c r="DV148" i="3"/>
  <c r="GH147" i="3"/>
  <c r="AR147" i="3"/>
  <c r="DT146" i="3"/>
  <c r="FJ145" i="3"/>
  <c r="AR145" i="3"/>
  <c r="CY144" i="3"/>
  <c r="FH143" i="3"/>
  <c r="W143" i="3"/>
  <c r="CA142" i="3"/>
  <c r="EN141" i="3"/>
  <c r="O141" i="3"/>
  <c r="BU140" i="3"/>
  <c r="DV139" i="3"/>
  <c r="I139" i="3"/>
  <c r="BS138" i="3"/>
  <c r="ER137" i="3"/>
  <c r="O137" i="3"/>
  <c r="CZ136" i="3"/>
  <c r="GI135" i="3"/>
  <c r="AU135" i="3"/>
  <c r="DZ134" i="3"/>
  <c r="H134" i="3"/>
  <c r="CH133" i="3"/>
  <c r="FH132" i="3"/>
  <c r="AE132" i="3"/>
  <c r="DN131" i="3"/>
  <c r="J131" i="3"/>
  <c r="BU130" i="3"/>
  <c r="FE129" i="3"/>
  <c r="AR129" i="3"/>
  <c r="DY128" i="3"/>
  <c r="I128" i="3"/>
  <c r="CK127" i="3"/>
  <c r="GB126" i="3"/>
  <c r="BQ126" i="3"/>
  <c r="EM125" i="3"/>
  <c r="AF125" i="3"/>
  <c r="DN124" i="3"/>
  <c r="GQ123" i="3"/>
  <c r="CB123" i="3"/>
  <c r="FH122" i="3"/>
  <c r="AX122" i="3"/>
  <c r="EF121" i="3"/>
  <c r="J121" i="3"/>
  <c r="CQ120" i="3"/>
  <c r="GI119" i="3"/>
  <c r="CK119" i="3"/>
  <c r="FH118" i="3"/>
  <c r="BH118" i="3"/>
  <c r="EO117" i="3"/>
  <c r="AM117" i="3"/>
  <c r="DZ116" i="3"/>
  <c r="M116" i="3"/>
  <c r="DF115" i="3"/>
  <c r="I115" i="3"/>
  <c r="CD114" i="3"/>
  <c r="FT113" i="3"/>
  <c r="BE113" i="3"/>
  <c r="FD112" i="3"/>
  <c r="AY112" i="3"/>
  <c r="DX111" i="3"/>
  <c r="AF111" i="3"/>
  <c r="DT110" i="3"/>
  <c r="C110" i="3"/>
  <c r="CY109" i="3"/>
  <c r="GH108" i="3"/>
  <c r="BZ108" i="3"/>
  <c r="FH107" i="3"/>
  <c r="AW107" i="3"/>
  <c r="ES106" i="3"/>
  <c r="AM106" i="3"/>
  <c r="DT105" i="3"/>
  <c r="T105" i="3"/>
  <c r="CS104" i="3"/>
  <c r="GR103" i="3"/>
  <c r="CE103" i="3"/>
  <c r="FO102" i="3"/>
  <c r="BR102" i="3"/>
  <c r="FO101" i="3"/>
  <c r="AO101" i="3"/>
  <c r="EH100" i="3"/>
  <c r="X100" i="3"/>
  <c r="DN99" i="3"/>
  <c r="I99" i="3"/>
  <c r="CL98" i="3"/>
  <c r="GG97" i="3"/>
  <c r="CE97" i="3"/>
  <c r="FH96" i="3"/>
  <c r="AZ96" i="3"/>
  <c r="FF95" i="3"/>
  <c r="AY95" i="3"/>
  <c r="EL94" i="3"/>
  <c r="AO94" i="3"/>
  <c r="EN93" i="3"/>
  <c r="AT93" i="3"/>
  <c r="DT92" i="3"/>
  <c r="Z92" i="3"/>
  <c r="EB91" i="3"/>
  <c r="AH91" i="3"/>
  <c r="EG90" i="3"/>
  <c r="AM90" i="3"/>
  <c r="EG89" i="3"/>
  <c r="AP89" i="3"/>
  <c r="EF88" i="3"/>
  <c r="AQ88" i="3"/>
  <c r="EY87" i="3"/>
  <c r="BM87" i="3"/>
  <c r="FQ86" i="3"/>
  <c r="CB86" i="3"/>
  <c r="GP85" i="3"/>
  <c r="DJ85" i="3"/>
  <c r="T85" i="3"/>
  <c r="EC84" i="3"/>
  <c r="AN84" i="3"/>
  <c r="EX83" i="3"/>
  <c r="BI83" i="3"/>
  <c r="FN82" i="3"/>
  <c r="CJ82" i="3"/>
  <c r="D82" i="3"/>
  <c r="DF81" i="3"/>
  <c r="S81" i="3"/>
  <c r="DZ80" i="3"/>
  <c r="AR80" i="3"/>
  <c r="EQ79" i="3"/>
  <c r="BF79" i="3"/>
  <c r="FS78" i="3"/>
  <c r="CL78" i="3"/>
  <c r="GJ77" i="3"/>
  <c r="DE77" i="3"/>
  <c r="W77" i="3"/>
  <c r="EV76" i="3"/>
  <c r="BI76" i="3"/>
  <c r="FQ75" i="3"/>
  <c r="CS75" i="3"/>
  <c r="Q75" i="3"/>
  <c r="DO74" i="3"/>
  <c r="AJ74" i="3"/>
  <c r="FG73" i="3"/>
  <c r="CC73" i="3"/>
  <c r="GC72" i="3"/>
  <c r="CV72" i="3"/>
  <c r="V72" i="3"/>
  <c r="EI71" i="3"/>
  <c r="BB71" i="3"/>
  <c r="FM70" i="3"/>
  <c r="CK70" i="3"/>
  <c r="D70" i="3"/>
  <c r="DQ69" i="3"/>
  <c r="AL69" i="3"/>
  <c r="EZ68" i="3"/>
  <c r="BY68" i="3"/>
  <c r="GH67" i="3"/>
  <c r="CX67" i="3"/>
  <c r="X67" i="3"/>
  <c r="EM66" i="3"/>
  <c r="BD66" i="3"/>
  <c r="FN65" i="3"/>
  <c r="CR65" i="3"/>
  <c r="K65" i="3"/>
  <c r="DP64" i="3"/>
  <c r="AO64" i="3"/>
  <c r="FC63" i="3"/>
  <c r="BX63" i="3"/>
  <c r="GK62" i="3"/>
  <c r="DG62" i="3"/>
  <c r="Z62" i="3"/>
  <c r="EO61" i="3"/>
  <c r="AZ61" i="3"/>
  <c r="FO60" i="3"/>
  <c r="CR60" i="3"/>
  <c r="P60" i="3"/>
  <c r="DQ59" i="3"/>
  <c r="AM59" i="3"/>
  <c r="FK58" i="3"/>
  <c r="CQ58" i="3"/>
  <c r="L58" i="3"/>
  <c r="EK57" i="3"/>
  <c r="BO57" i="3"/>
  <c r="GK56" i="3"/>
  <c r="DD56" i="3"/>
  <c r="AC56" i="3"/>
  <c r="FE55" i="3"/>
  <c r="CT55" i="3"/>
  <c r="F55" i="3"/>
  <c r="ED54" i="3"/>
  <c r="BJ54" i="3"/>
  <c r="GA53" i="3"/>
  <c r="DF53" i="3"/>
  <c r="AK53" i="3"/>
  <c r="FD52" i="3"/>
  <c r="CL52" i="3"/>
  <c r="M52" i="3"/>
  <c r="ED51" i="3"/>
  <c r="BJ51" i="3"/>
  <c r="GH50" i="3"/>
  <c r="DI50" i="3"/>
  <c r="AI50" i="3"/>
  <c r="FJ49" i="3"/>
  <c r="CN49" i="3"/>
  <c r="J49" i="3"/>
  <c r="EG48" i="3"/>
  <c r="BN48" i="3"/>
  <c r="GH47" i="3"/>
  <c r="DJ47" i="3"/>
  <c r="AN47" i="3"/>
  <c r="FG46" i="3"/>
  <c r="CN46" i="3"/>
  <c r="P46" i="3"/>
  <c r="ED45" i="3"/>
  <c r="BP45" i="3"/>
  <c r="GL44" i="3"/>
  <c r="DF44" i="3"/>
  <c r="AH44" i="3"/>
  <c r="FG43" i="3"/>
  <c r="CP43" i="3"/>
  <c r="I43" i="3"/>
  <c r="EE42" i="3"/>
  <c r="BM42" i="3"/>
  <c r="GF41" i="3"/>
  <c r="CX41" i="3"/>
  <c r="AD41" i="3"/>
  <c r="FA40" i="3"/>
  <c r="CN40" i="3"/>
  <c r="D40" i="3"/>
  <c r="DY39" i="3"/>
  <c r="BF39" i="3"/>
  <c r="GD38" i="3"/>
  <c r="DA38" i="3"/>
  <c r="AE38" i="3"/>
  <c r="FA37" i="3"/>
  <c r="CJ37" i="3"/>
  <c r="H37" i="3"/>
  <c r="DY36" i="3"/>
  <c r="BH36" i="3"/>
  <c r="GC35" i="3"/>
  <c r="DC35" i="3"/>
  <c r="AJ35" i="3"/>
  <c r="FE34" i="3"/>
  <c r="CH34" i="3"/>
  <c r="F34" i="3"/>
  <c r="EC33" i="3"/>
  <c r="BI33" i="3"/>
  <c r="GH32" i="3"/>
  <c r="DF32" i="3"/>
  <c r="AI32" i="3"/>
  <c r="FC31" i="3"/>
  <c r="CM31" i="3"/>
  <c r="L31" i="3"/>
  <c r="EE30" i="3"/>
  <c r="BK30" i="3"/>
  <c r="GH29" i="3"/>
  <c r="DC29" i="3"/>
  <c r="AF29" i="3"/>
  <c r="FB28" i="3"/>
  <c r="CM28" i="3"/>
  <c r="F28" i="3"/>
  <c r="EB27" i="3"/>
  <c r="BG27" i="3"/>
  <c r="GC26" i="3"/>
  <c r="CS26" i="3"/>
  <c r="Z26" i="3"/>
  <c r="FC25" i="3"/>
  <c r="CH25" i="3"/>
  <c r="GO24" i="3"/>
  <c r="DY24" i="3"/>
  <c r="BA24" i="3"/>
  <c r="FZ23" i="3"/>
  <c r="CX23" i="3"/>
  <c r="AB23" i="3"/>
  <c r="EV22" i="3"/>
  <c r="CG22" i="3"/>
  <c r="F22" i="3"/>
  <c r="DV21" i="3"/>
  <c r="BB21" i="3"/>
  <c r="GA20" i="3"/>
  <c r="CZ20" i="3"/>
  <c r="AD20" i="3"/>
  <c r="FB19" i="3"/>
  <c r="CB19" i="3"/>
  <c r="C19" i="3"/>
  <c r="EA18" i="3"/>
  <c r="BE18" i="3"/>
  <c r="GC17" i="3"/>
  <c r="DB17" i="3"/>
  <c r="AC17" i="3"/>
  <c r="EY16" i="3"/>
  <c r="CH16" i="3"/>
  <c r="G16" i="3"/>
  <c r="DY15" i="3"/>
  <c r="BH15" i="3"/>
  <c r="GE14" i="3"/>
  <c r="DD14" i="3"/>
  <c r="AR14" i="3"/>
  <c r="FP13" i="3"/>
  <c r="CZ13" i="3"/>
  <c r="Z13" i="3"/>
  <c r="FJ12" i="3"/>
  <c r="CO12" i="3"/>
  <c r="AE12" i="3"/>
  <c r="EY11" i="3"/>
  <c r="CG11" i="3"/>
  <c r="O11" i="3"/>
  <c r="ER10" i="3"/>
  <c r="BS10" i="3"/>
  <c r="I10" i="3"/>
  <c r="EF9" i="3"/>
  <c r="BW9" i="3"/>
  <c r="GM8" i="3"/>
  <c r="DX8" i="3"/>
  <c r="BD8" i="3"/>
  <c r="GI7" i="3"/>
  <c r="DI7" i="3"/>
  <c r="BA7" i="3"/>
  <c r="FV6" i="3"/>
  <c r="DL6" i="3"/>
  <c r="AM6" i="3"/>
  <c r="FM5" i="3"/>
  <c r="CU5" i="3"/>
  <c r="AH5" i="3"/>
  <c r="EY4" i="3"/>
  <c r="CJ4" i="3"/>
  <c r="W4" i="3"/>
  <c r="FA3" i="3"/>
  <c r="CD3" i="3"/>
  <c r="L3" i="3"/>
  <c r="EL2" i="3"/>
  <c r="BT2" i="3"/>
  <c r="I200" i="3"/>
  <c r="AA199" i="3"/>
  <c r="BA198" i="3"/>
  <c r="CJ197" i="3"/>
  <c r="DK196" i="3"/>
  <c r="DY195" i="3"/>
  <c r="GJ194" i="3"/>
  <c r="I194" i="3"/>
  <c r="X193" i="3"/>
  <c r="AX192" i="3"/>
  <c r="CN191" i="3"/>
  <c r="EN190" i="3"/>
  <c r="EG189" i="3"/>
  <c r="GG188" i="3"/>
  <c r="V188" i="3"/>
  <c r="BM187" i="3"/>
  <c r="CM186" i="3"/>
  <c r="DN185" i="3"/>
  <c r="FZ184" i="3"/>
  <c r="N184" i="3"/>
  <c r="AX183" i="3"/>
  <c r="CO182" i="3"/>
  <c r="FL181" i="3"/>
  <c r="O181" i="3"/>
  <c r="BD180" i="3"/>
  <c r="DQ179" i="3"/>
  <c r="FQ178" i="3"/>
  <c r="AL178" i="3"/>
  <c r="BK177" i="3"/>
  <c r="EN176" i="3"/>
  <c r="GJ175" i="3"/>
  <c r="AY175" i="3"/>
  <c r="CD174" i="3"/>
  <c r="EB173" i="3"/>
  <c r="O173" i="3"/>
  <c r="BP172" i="3"/>
  <c r="DH171" i="3"/>
  <c r="EZ170" i="3"/>
  <c r="AF170" i="3"/>
  <c r="BY169" i="3"/>
  <c r="DM168" i="3"/>
  <c r="GA167" i="3"/>
  <c r="AH167" i="3"/>
  <c r="DJ166" i="3"/>
  <c r="FC165" i="3"/>
  <c r="W165" i="3"/>
  <c r="BZ164" i="3"/>
  <c r="FE163" i="3"/>
  <c r="B163" i="3"/>
  <c r="BC162" i="3"/>
  <c r="EC161" i="3"/>
  <c r="GI160" i="3"/>
  <c r="BD160" i="3"/>
  <c r="DM159" i="3"/>
  <c r="FW158" i="3"/>
  <c r="AY158" i="3"/>
  <c r="CT157" i="3"/>
  <c r="EW156" i="3"/>
  <c r="AD156" i="3"/>
  <c r="CN155" i="3"/>
  <c r="EK154" i="3"/>
  <c r="G154" i="3"/>
  <c r="BU153" i="3"/>
  <c r="EP152" i="3"/>
  <c r="GL151" i="3"/>
  <c r="AY151" i="3"/>
  <c r="DL150" i="3"/>
  <c r="GI149" i="3"/>
  <c r="AT149" i="3"/>
  <c r="CL148" i="3"/>
  <c r="FM147" i="3"/>
  <c r="AA147" i="3"/>
  <c r="BX146" i="3"/>
  <c r="EP145" i="3"/>
  <c r="M145" i="3"/>
  <c r="CB144" i="3"/>
  <c r="DY143" i="3"/>
  <c r="GP142" i="3"/>
  <c r="BA142" i="3"/>
  <c r="EA141" i="3"/>
  <c r="FU140" i="3"/>
  <c r="AJ140" i="3"/>
  <c r="DH139" i="3"/>
  <c r="FS138" i="3"/>
  <c r="AO138" i="3"/>
  <c r="DH137" i="3"/>
  <c r="GQ136" i="3"/>
  <c r="CK136" i="3"/>
  <c r="ES135" i="3"/>
  <c r="Z135" i="3"/>
  <c r="DF134" i="3"/>
  <c r="FZ133" i="3"/>
  <c r="BB133" i="3"/>
  <c r="DX132" i="3"/>
  <c r="J132" i="3"/>
  <c r="CX131" i="3"/>
  <c r="FD130" i="3"/>
  <c r="BA130" i="3"/>
  <c r="EJ129" i="3"/>
  <c r="V129" i="3"/>
  <c r="DB128" i="3"/>
  <c r="FS127" i="3"/>
  <c r="BQ127" i="3"/>
  <c r="FI126" i="3"/>
  <c r="AG126" i="3"/>
  <c r="DP125" i="3"/>
  <c r="N125" i="3"/>
  <c r="CI124" i="3"/>
  <c r="FW123" i="3"/>
  <c r="AS123" i="3"/>
  <c r="EJ122" i="3"/>
  <c r="AK122" i="3"/>
  <c r="CU121" i="3"/>
  <c r="GN120" i="3"/>
  <c r="CE120" i="3"/>
  <c r="FG119" i="3"/>
  <c r="BD119" i="3"/>
  <c r="EO118" i="3"/>
  <c r="AI118" i="3"/>
  <c r="EC117" i="3"/>
  <c r="F117" i="3"/>
  <c r="DA116" i="3"/>
  <c r="GK115" i="3"/>
  <c r="CP115" i="3"/>
  <c r="FS114" i="3"/>
  <c r="BN114" i="3"/>
  <c r="EX113" i="3"/>
  <c r="AZ113" i="3"/>
  <c r="EI112" i="3"/>
  <c r="W112" i="3"/>
  <c r="DT111" i="3"/>
  <c r="K111" i="3"/>
  <c r="CR110" i="3"/>
  <c r="FU109" i="3"/>
  <c r="BT109" i="3"/>
  <c r="FK108" i="3"/>
  <c r="AZ108" i="3"/>
  <c r="EL107" i="3"/>
  <c r="AO107" i="3"/>
  <c r="EC106" i="3"/>
  <c r="N106" i="3"/>
  <c r="DC105" i="3"/>
  <c r="GI104" i="3"/>
  <c r="CM104" i="3"/>
  <c r="FM103" i="3"/>
  <c r="BI103" i="3"/>
  <c r="EY102" i="3"/>
  <c r="AT102" i="3"/>
  <c r="DX101" i="3"/>
  <c r="AF101" i="3"/>
  <c r="DE100" i="3"/>
  <c r="L100" i="3"/>
  <c r="CL99" i="3"/>
  <c r="FQ98" i="3"/>
  <c r="BZ98" i="3"/>
  <c r="FU97" i="3"/>
  <c r="AX97" i="3"/>
  <c r="EJ96" i="3"/>
  <c r="AM96" i="3"/>
  <c r="EL95" i="3"/>
  <c r="AA95" i="3"/>
  <c r="DT94" i="3"/>
  <c r="U94" i="3"/>
  <c r="DR93" i="3"/>
  <c r="L93" i="3"/>
  <c r="DN92" i="3"/>
  <c r="U92" i="3"/>
  <c r="DU91" i="3"/>
  <c r="U91" i="3"/>
  <c r="CZ90" i="3"/>
  <c r="N90" i="3"/>
  <c r="DR89" i="3"/>
  <c r="S89" i="3"/>
  <c r="DR88" i="3"/>
  <c r="AE88" i="3"/>
  <c r="EO87" i="3"/>
  <c r="BB87" i="3"/>
  <c r="FF86" i="3"/>
  <c r="BX86" i="3"/>
  <c r="GF85" i="3"/>
  <c r="CM85" i="3"/>
  <c r="GO84" i="3"/>
  <c r="DN84" i="3"/>
  <c r="AH84" i="3"/>
  <c r="EC83" i="3"/>
  <c r="AW83" i="3"/>
  <c r="FB82" i="3"/>
  <c r="BR82" i="3"/>
  <c r="FU81" i="3"/>
  <c r="CB81" i="3"/>
  <c r="GP80" i="3"/>
  <c r="DJ80" i="3"/>
  <c r="K80" i="3"/>
  <c r="DM79" i="3"/>
  <c r="AJ79" i="3"/>
  <c r="EV78" i="3"/>
  <c r="BE78" i="3"/>
  <c r="FP77" i="3"/>
  <c r="CJ77" i="3"/>
  <c r="L77" i="3"/>
  <c r="DU76" i="3"/>
  <c r="AL76" i="3"/>
  <c r="FA75" i="3"/>
  <c r="BZ75" i="3"/>
  <c r="GH74" i="3"/>
  <c r="DD74" i="3"/>
  <c r="AB74" i="3"/>
  <c r="EO73" i="3"/>
  <c r="BD73" i="3"/>
  <c r="FT72" i="3"/>
  <c r="CQ72" i="3"/>
  <c r="O72" i="3"/>
  <c r="DU71" i="3"/>
  <c r="AQ71" i="3"/>
  <c r="FB70" i="3"/>
  <c r="CC70" i="3"/>
  <c r="GL69" i="3"/>
  <c r="DB69" i="3"/>
  <c r="AE69" i="3"/>
  <c r="EQ68" i="3"/>
  <c r="BC68" i="3"/>
  <c r="FN67" i="3"/>
  <c r="CT67" i="3"/>
  <c r="O67" i="3"/>
  <c r="DO66" i="3"/>
  <c r="AL66" i="3"/>
  <c r="FC65" i="3"/>
  <c r="BW65" i="3"/>
  <c r="GI64" i="3"/>
  <c r="DF64" i="3"/>
  <c r="AA64" i="3"/>
  <c r="EP63" i="3"/>
  <c r="AZ63" i="3"/>
  <c r="FK62" i="3"/>
  <c r="CH62" i="3"/>
  <c r="P62" i="3"/>
  <c r="DK61" i="3"/>
  <c r="AG61" i="3"/>
  <c r="EU60" i="3"/>
  <c r="BV60" i="3"/>
  <c r="GC59" i="3"/>
  <c r="CS59" i="3"/>
  <c r="X59" i="3"/>
  <c r="ES58" i="3"/>
  <c r="BS58" i="3"/>
  <c r="GR57" i="3"/>
  <c r="DU57" i="3"/>
  <c r="AX57" i="3"/>
  <c r="FR56" i="3"/>
  <c r="CV56" i="3"/>
  <c r="Y56" i="3"/>
  <c r="EX55" i="3"/>
  <c r="BV55" i="3"/>
  <c r="GP54" i="3"/>
  <c r="DS54" i="3"/>
  <c r="BC54" i="3"/>
  <c r="FT53" i="3"/>
  <c r="CU53" i="3"/>
  <c r="AA53" i="3"/>
  <c r="EY52" i="3"/>
  <c r="BW52" i="3"/>
  <c r="B52" i="3"/>
  <c r="DY51" i="3"/>
  <c r="BC51" i="3"/>
  <c r="FM50" i="3"/>
  <c r="CR50" i="3"/>
  <c r="W50" i="3"/>
  <c r="EZ49" i="3"/>
  <c r="BV49" i="3"/>
  <c r="GP48" i="3"/>
  <c r="DU48" i="3"/>
  <c r="AY48" i="3"/>
  <c r="FK47" i="3"/>
  <c r="CO47" i="3"/>
  <c r="Q47" i="3"/>
  <c r="EX46" i="3"/>
  <c r="BQ46" i="3"/>
  <c r="GI45" i="3"/>
  <c r="DL45" i="3"/>
  <c r="AW45" i="3"/>
  <c r="FM44" i="3"/>
  <c r="CL44" i="3"/>
  <c r="R44" i="3"/>
  <c r="EQ43" i="3"/>
  <c r="BP43" i="3"/>
  <c r="GK42" i="3"/>
  <c r="DR42" i="3"/>
  <c r="AS42" i="3"/>
  <c r="FM41" i="3"/>
  <c r="CQ41" i="3"/>
  <c r="U41" i="3"/>
  <c r="ES40" i="3"/>
  <c r="BT40" i="3"/>
  <c r="GJ39" i="3"/>
  <c r="DO39" i="3"/>
  <c r="AX39" i="3"/>
  <c r="FN38" i="3"/>
  <c r="CQ38" i="3"/>
  <c r="X38" i="3"/>
  <c r="ET37" i="3"/>
  <c r="BQ37" i="3"/>
  <c r="GO36" i="3"/>
  <c r="DU36" i="3"/>
  <c r="AW36" i="3"/>
  <c r="FH35" i="3"/>
  <c r="CO35" i="3"/>
  <c r="T35" i="3"/>
  <c r="EV34" i="3"/>
  <c r="BS34" i="3"/>
  <c r="GL33" i="3"/>
  <c r="DN33" i="3"/>
  <c r="AT33" i="3"/>
  <c r="FF32" i="3"/>
  <c r="CK32" i="3"/>
  <c r="W32" i="3"/>
  <c r="EU31" i="3"/>
  <c r="BK31" i="3"/>
  <c r="GF30" i="3"/>
  <c r="DM30" i="3"/>
  <c r="AQ30" i="3"/>
  <c r="FG29" i="3"/>
  <c r="CI29" i="3"/>
  <c r="O29" i="3"/>
  <c r="EK28" i="3"/>
  <c r="BM28" i="3"/>
  <c r="GH27" i="3"/>
  <c r="DM27" i="3"/>
  <c r="AN27" i="3"/>
  <c r="FI26" i="3"/>
  <c r="CN26" i="3"/>
  <c r="Q26" i="3"/>
  <c r="EP25" i="3"/>
  <c r="BQ25" i="3"/>
  <c r="GH24" i="3"/>
  <c r="DN24" i="3"/>
  <c r="AU24" i="3"/>
  <c r="FL23" i="3"/>
  <c r="CM23" i="3"/>
  <c r="T23" i="3"/>
  <c r="EQ22" i="3"/>
  <c r="BO22" i="3"/>
  <c r="GJ21" i="3"/>
  <c r="DQ21" i="3"/>
  <c r="AU21" i="3"/>
  <c r="FD20" i="3"/>
  <c r="CJ20" i="3"/>
  <c r="T20" i="3"/>
  <c r="EQ19" i="3"/>
  <c r="BM19" i="3"/>
  <c r="GH18" i="3"/>
  <c r="DH18" i="3"/>
  <c r="AQ18" i="3"/>
  <c r="FJ17" i="3"/>
  <c r="CF17" i="3"/>
  <c r="T17" i="3"/>
  <c r="EP16" i="3"/>
  <c r="BI16" i="3"/>
  <c r="GA15" i="3"/>
  <c r="DI15" i="3"/>
  <c r="AS15" i="3"/>
  <c r="FF14" i="3"/>
  <c r="CW14" i="3"/>
  <c r="AI14" i="3"/>
  <c r="FG13" i="3"/>
  <c r="CI13" i="3"/>
  <c r="U13" i="3"/>
  <c r="EP12" i="3"/>
  <c r="CC12" i="3"/>
  <c r="E12" i="3"/>
  <c r="EK11" i="3"/>
  <c r="BR11" i="3"/>
  <c r="I11" i="3"/>
  <c r="DY10" i="3"/>
  <c r="BK10" i="3"/>
  <c r="GJ9" i="3"/>
  <c r="DV9" i="3"/>
  <c r="AU9" i="3"/>
  <c r="GE8" i="3"/>
  <c r="DK8" i="3"/>
  <c r="AY8" i="3"/>
  <c r="FR7" i="3"/>
  <c r="DC7" i="3"/>
  <c r="AH7" i="3"/>
  <c r="FK6" i="3"/>
  <c r="CN6" i="3"/>
  <c r="T6" i="3"/>
  <c r="EY5" i="3"/>
  <c r="CP5" i="3"/>
  <c r="O5" i="3"/>
  <c r="EO4" i="3"/>
  <c r="BW4" i="3"/>
  <c r="L4" i="3"/>
  <c r="EB3" i="3"/>
  <c r="BK3" i="3"/>
  <c r="GR2" i="3"/>
  <c r="EE2" i="3"/>
  <c r="BH2" i="3"/>
  <c r="DO200" i="3"/>
  <c r="BE199" i="3"/>
  <c r="AV198" i="3"/>
  <c r="AC197" i="3"/>
  <c r="AO196" i="3"/>
  <c r="D195" i="3"/>
  <c r="GB193" i="3"/>
  <c r="GA192" i="3"/>
  <c r="FM191" i="3"/>
  <c r="ER190" i="3"/>
  <c r="DJ189" i="3"/>
  <c r="EJ188" i="3"/>
  <c r="DP187" i="3"/>
  <c r="EB186" i="3"/>
  <c r="DA185" i="3"/>
  <c r="CZ184" i="3"/>
  <c r="DK183" i="3"/>
  <c r="DD182" i="3"/>
  <c r="EF181" i="3"/>
  <c r="EM180" i="3"/>
  <c r="GQ179" i="3"/>
  <c r="GP178" i="3"/>
  <c r="J178" i="3"/>
  <c r="AU177" i="3"/>
  <c r="AZ176" i="3"/>
  <c r="BT175" i="3"/>
  <c r="BY174" i="3"/>
  <c r="DD173" i="3"/>
  <c r="DK172" i="3"/>
  <c r="EO171" i="3"/>
  <c r="EP170" i="3"/>
  <c r="FC169" i="3"/>
  <c r="GH168" i="3"/>
  <c r="GG167" i="3"/>
  <c r="Z167" i="3"/>
  <c r="AT166" i="3"/>
  <c r="CO165" i="3"/>
  <c r="CW164" i="3"/>
  <c r="DI163" i="3"/>
  <c r="EV162" i="3"/>
  <c r="GR161" i="3"/>
  <c r="W161" i="3"/>
  <c r="AH160" i="3"/>
  <c r="CC159" i="3"/>
  <c r="DG158" i="3"/>
  <c r="EB157" i="3"/>
  <c r="EU156" i="3"/>
  <c r="GD155" i="3"/>
  <c r="P155" i="3"/>
  <c r="AE154" i="3"/>
  <c r="BK153" i="3"/>
  <c r="CA152" i="3"/>
  <c r="DT151" i="3"/>
  <c r="EJ150" i="3"/>
  <c r="FC149" i="3"/>
  <c r="GG148" i="3"/>
  <c r="R148" i="3"/>
  <c r="AK147" i="3"/>
  <c r="BP146" i="3"/>
  <c r="DD145" i="3"/>
  <c r="DM144" i="3"/>
  <c r="FE143" i="3"/>
  <c r="FS142" i="3"/>
  <c r="Q142" i="3"/>
  <c r="AX141" i="3"/>
  <c r="BR140" i="3"/>
  <c r="CP139" i="3"/>
  <c r="DL138" i="3"/>
  <c r="GB137" i="3"/>
  <c r="N137" i="3"/>
  <c r="AY136" i="3"/>
  <c r="DR135" i="3"/>
  <c r="FH134" i="3"/>
  <c r="E134" i="3"/>
  <c r="AG133" i="3"/>
  <c r="CX132" i="3"/>
  <c r="EM131" i="3"/>
  <c r="GR130" i="3"/>
  <c r="AY130" i="3"/>
  <c r="DA129" i="3"/>
  <c r="FH128" i="3"/>
  <c r="B128" i="3"/>
  <c r="BO127" i="3"/>
  <c r="DP126" i="3"/>
  <c r="GA125" i="3"/>
  <c r="W125" i="3"/>
  <c r="CA124" i="3"/>
  <c r="EH123" i="3"/>
  <c r="GN122" i="3"/>
  <c r="AV122" i="3"/>
  <c r="CQ121" i="3"/>
  <c r="FA120" i="3"/>
  <c r="L120" i="3"/>
  <c r="CG119" i="3"/>
  <c r="DZ118" i="3"/>
  <c r="GL117" i="3"/>
  <c r="BS117" i="3"/>
  <c r="DG116" i="3"/>
  <c r="GH115" i="3"/>
  <c r="AK115" i="3"/>
  <c r="DX114" i="3"/>
  <c r="FS113" i="3"/>
  <c r="AA113" i="3"/>
  <c r="DC112" i="3"/>
  <c r="FL111" i="3"/>
  <c r="AE111" i="3"/>
  <c r="CG110" i="3"/>
  <c r="EY109" i="3"/>
  <c r="P109" i="3"/>
  <c r="BY108" i="3"/>
  <c r="EA107" i="3"/>
  <c r="GR106" i="3"/>
  <c r="BJ106" i="3"/>
  <c r="DP105" i="3"/>
  <c r="GC104" i="3"/>
  <c r="AM104" i="3"/>
  <c r="DY103" i="3"/>
  <c r="FN102" i="3"/>
  <c r="Z102" i="3"/>
  <c r="DA101" i="3"/>
  <c r="FJ100" i="3"/>
  <c r="R100" i="3"/>
  <c r="BU99" i="3"/>
  <c r="FF98" i="3"/>
  <c r="L98" i="3"/>
  <c r="BT97" i="3"/>
  <c r="EB96" i="3"/>
  <c r="C96" i="3"/>
  <c r="BZ95" i="3"/>
  <c r="EJ94" i="3"/>
  <c r="G94" i="3"/>
  <c r="CC93" i="3"/>
  <c r="FJ92" i="3"/>
  <c r="Y92" i="3"/>
  <c r="CQ91" i="3"/>
  <c r="GH90" i="3"/>
  <c r="BI90" i="3"/>
  <c r="EF89" i="3"/>
  <c r="I89" i="3"/>
  <c r="CM88" i="3"/>
  <c r="GA87" i="3"/>
  <c r="BL87" i="3"/>
  <c r="EW86" i="3"/>
  <c r="AO86" i="3"/>
  <c r="EM85" i="3"/>
  <c r="M85" i="3"/>
  <c r="DD84" i="3"/>
  <c r="GM83" i="3"/>
  <c r="CM83" i="3"/>
  <c r="FM82" i="3"/>
  <c r="AU82" i="3"/>
  <c r="ET81" i="3"/>
  <c r="AD81" i="3"/>
  <c r="DY80" i="3"/>
  <c r="F80" i="3"/>
  <c r="DG79" i="3"/>
  <c r="GF78" i="3"/>
  <c r="CF78" i="3"/>
  <c r="FN77" i="3"/>
  <c r="BN77" i="3"/>
  <c r="FG76" i="3"/>
  <c r="AU76" i="3"/>
  <c r="EW75" i="3"/>
  <c r="AQ75" i="3"/>
  <c r="EV74" i="3"/>
  <c r="AG74" i="3"/>
  <c r="EB73" i="3"/>
  <c r="AC73" i="3"/>
  <c r="DW72" i="3"/>
  <c r="U72" i="3"/>
  <c r="DE71" i="3"/>
  <c r="N71" i="3"/>
  <c r="DO70" i="3"/>
  <c r="C70" i="3"/>
  <c r="CU69" i="3"/>
  <c r="GN68" i="3"/>
  <c r="CY68" i="3"/>
  <c r="FZ67" i="3"/>
  <c r="CK67" i="3"/>
  <c r="FW66" i="3"/>
  <c r="CL66" i="3"/>
  <c r="FM65" i="3"/>
  <c r="BD65" i="3"/>
  <c r="FM64" i="3"/>
  <c r="BC64" i="3"/>
  <c r="FB63" i="3"/>
  <c r="AP63" i="3"/>
  <c r="EU62" i="3"/>
  <c r="AN62" i="3"/>
  <c r="EN61" i="3"/>
  <c r="AE61" i="3"/>
  <c r="DX60" i="3"/>
  <c r="Z60" i="3"/>
  <c r="DF59" i="3"/>
  <c r="T59" i="3"/>
  <c r="DU58" i="3"/>
  <c r="AK58" i="3"/>
  <c r="DY57" i="3"/>
  <c r="AQ57" i="3"/>
  <c r="EP56" i="3"/>
  <c r="BE56" i="3"/>
  <c r="FD55" i="3"/>
  <c r="BI55" i="3"/>
  <c r="FQ54" i="3"/>
  <c r="CH54" i="3"/>
  <c r="FZ53" i="3"/>
  <c r="CM53" i="3"/>
  <c r="GN52" i="3"/>
  <c r="DL52" i="3"/>
  <c r="K52" i="3"/>
  <c r="DO51" i="3"/>
  <c r="V51" i="3"/>
  <c r="EJ50" i="3"/>
  <c r="AH50" i="3"/>
  <c r="EB49" i="3"/>
  <c r="BB49" i="3"/>
  <c r="EU48" i="3"/>
  <c r="BM48" i="3"/>
  <c r="FB47" i="3"/>
  <c r="BX47" i="3"/>
  <c r="FW46" i="3"/>
  <c r="CM46" i="3"/>
  <c r="GG45" i="3"/>
  <c r="CR45" i="3"/>
  <c r="D45" i="3"/>
  <c r="CT44" i="3"/>
  <c r="P44" i="3"/>
  <c r="DQ43" i="3"/>
  <c r="AG43" i="3"/>
  <c r="DW42" i="3"/>
  <c r="AM42" i="3"/>
  <c r="EV41" i="3"/>
  <c r="AZ41" i="3"/>
  <c r="EX40" i="3"/>
  <c r="BM40" i="3"/>
  <c r="FL39" i="3"/>
  <c r="CE39" i="3"/>
  <c r="FW38" i="3"/>
  <c r="CH38" i="3"/>
  <c r="GH37" i="3"/>
  <c r="DF37" i="3"/>
  <c r="D37" i="3"/>
  <c r="DL36" i="3"/>
  <c r="T36" i="3"/>
  <c r="EF35" i="3"/>
  <c r="AC35" i="3"/>
  <c r="EA34" i="3"/>
  <c r="AV34" i="3"/>
  <c r="FA33" i="3"/>
  <c r="BH33" i="3"/>
  <c r="EV32" i="3"/>
  <c r="BU32" i="3"/>
  <c r="FT31" i="3"/>
  <c r="CG31" i="3"/>
  <c r="GB30" i="3"/>
  <c r="CO30" i="3"/>
  <c r="GQ29" i="3"/>
  <c r="CY29" i="3"/>
  <c r="M29" i="3"/>
  <c r="DM28" i="3"/>
  <c r="AC28" i="3"/>
  <c r="DQ27" i="3"/>
  <c r="AI27" i="3"/>
  <c r="EP26" i="3"/>
  <c r="AW26" i="3"/>
  <c r="EV25" i="3"/>
  <c r="BG25" i="3"/>
  <c r="FH24" i="3"/>
  <c r="BZ24" i="3"/>
  <c r="FR23" i="3"/>
  <c r="CD23" i="3"/>
  <c r="GF22" i="3"/>
  <c r="DC22" i="3"/>
  <c r="GQ21" i="3"/>
  <c r="DG21" i="3"/>
  <c r="N21" i="3"/>
  <c r="EB20" i="3"/>
  <c r="Z20" i="3"/>
  <c r="DV19" i="3"/>
  <c r="AT19" i="3"/>
  <c r="EU18" i="3"/>
  <c r="BD18" i="3"/>
  <c r="ER17" i="3"/>
  <c r="BP17" i="3"/>
  <c r="FN16" i="3"/>
  <c r="CE16" i="3"/>
  <c r="FY15" i="3"/>
  <c r="CI15" i="3"/>
  <c r="GR14" i="3"/>
  <c r="DB14" i="3"/>
  <c r="Z14" i="3"/>
  <c r="EF13" i="3"/>
  <c r="BE13" i="3"/>
  <c r="FI12" i="3"/>
  <c r="BU12" i="3"/>
  <c r="GH11" i="3"/>
  <c r="DD11" i="3"/>
  <c r="N11" i="3"/>
  <c r="DR10" i="3"/>
  <c r="AU10" i="3"/>
  <c r="EY9" i="3"/>
  <c r="BV9" i="3"/>
  <c r="FO8" i="3"/>
  <c r="CJ8" i="3"/>
  <c r="N8" i="3"/>
  <c r="DG7" i="3"/>
  <c r="AF7" i="3"/>
  <c r="EN6" i="3"/>
  <c r="BN6" i="3"/>
  <c r="FL5" i="3"/>
  <c r="CD5" i="3"/>
  <c r="GH4" i="3"/>
  <c r="DD4" i="3"/>
  <c r="V4" i="3"/>
  <c r="DY3" i="3"/>
  <c r="AZ3" i="3"/>
  <c r="FG2" i="3"/>
  <c r="BS2" i="3"/>
  <c r="CC200" i="3"/>
  <c r="R199" i="3"/>
  <c r="AR198" i="3"/>
  <c r="V197" i="3"/>
  <c r="U196" i="3"/>
  <c r="FL194" i="3"/>
  <c r="FA193" i="3"/>
  <c r="FA192" i="3"/>
  <c r="DZ191" i="3"/>
  <c r="DT190" i="3"/>
  <c r="DE189" i="3"/>
  <c r="DG188" i="3"/>
  <c r="DC187" i="3"/>
  <c r="CE186" i="3"/>
  <c r="CR185" i="3"/>
  <c r="CJ184" i="3"/>
  <c r="CT183" i="3"/>
  <c r="CM182" i="3"/>
  <c r="DQ181" i="3"/>
  <c r="EF180" i="3"/>
  <c r="FW179" i="3"/>
  <c r="FI178" i="3"/>
  <c r="FJ177" i="3"/>
  <c r="P177" i="3"/>
  <c r="AP176" i="3"/>
  <c r="AX175" i="3"/>
  <c r="BN174" i="3"/>
  <c r="CM173" i="3"/>
  <c r="DH172" i="3"/>
  <c r="CV171" i="3"/>
  <c r="EH170" i="3"/>
  <c r="ER169" i="3"/>
  <c r="GB168" i="3"/>
  <c r="FT167" i="3"/>
  <c r="U167" i="3"/>
  <c r="AG166" i="3"/>
  <c r="BW165" i="3"/>
  <c r="BU164" i="3"/>
  <c r="CT163" i="3"/>
  <c r="EL162" i="3"/>
  <c r="FH161" i="3"/>
  <c r="GD160" i="3"/>
  <c r="O160" i="3"/>
  <c r="BS159" i="3"/>
  <c r="CN158" i="3"/>
  <c r="CH157" i="3"/>
  <c r="EO156" i="3"/>
  <c r="FA155" i="3"/>
  <c r="GR154" i="3"/>
  <c r="F154" i="3"/>
  <c r="AX153" i="3"/>
  <c r="BO152" i="3"/>
  <c r="DD151" i="3"/>
  <c r="DI150" i="3"/>
  <c r="EG149" i="3"/>
  <c r="FY148" i="3"/>
  <c r="GM147" i="3"/>
  <c r="Y147" i="3"/>
  <c r="AV146" i="3"/>
  <c r="CP145" i="3"/>
  <c r="DH144" i="3"/>
  <c r="DJ143" i="3"/>
  <c r="ET142" i="3"/>
  <c r="GA141" i="3"/>
  <c r="AH141" i="3"/>
  <c r="AF140" i="3"/>
  <c r="CG139" i="3"/>
  <c r="DG138" i="3"/>
  <c r="FH137" i="3"/>
  <c r="GP136" i="3"/>
  <c r="AQ136" i="3"/>
  <c r="CP135" i="3"/>
  <c r="EL134" i="3"/>
  <c r="FY133" i="3"/>
  <c r="X133" i="3"/>
  <c r="BW132" i="3"/>
  <c r="DT131" i="3"/>
  <c r="EW130" i="3"/>
  <c r="T130" i="3"/>
  <c r="BX129" i="3"/>
  <c r="EO128" i="3"/>
  <c r="FQ127" i="3"/>
  <c r="BE127" i="3"/>
  <c r="DB126" i="3"/>
  <c r="FW125" i="3"/>
  <c r="M125" i="3"/>
  <c r="BG124" i="3"/>
  <c r="ED123" i="3"/>
  <c r="FT122" i="3"/>
  <c r="AH122" i="3"/>
  <c r="CN121" i="3"/>
  <c r="EU120" i="3"/>
  <c r="C120" i="3"/>
  <c r="AN119" i="3"/>
  <c r="DT118" i="3"/>
  <c r="FX117" i="3"/>
  <c r="BA117" i="3"/>
  <c r="CZ116" i="3"/>
  <c r="FQ115" i="3"/>
  <c r="AD115" i="3"/>
  <c r="DH114" i="3"/>
  <c r="EU113" i="3"/>
  <c r="M113" i="3"/>
  <c r="CE112" i="3"/>
  <c r="ED111" i="3"/>
  <c r="GR110" i="3"/>
  <c r="BI110" i="3"/>
  <c r="EQ109" i="3"/>
  <c r="H109" i="3"/>
  <c r="AP108" i="3"/>
  <c r="DO107" i="3"/>
  <c r="FW106" i="3"/>
  <c r="BF106" i="3"/>
  <c r="CU105" i="3"/>
  <c r="FU104" i="3"/>
  <c r="AF104" i="3"/>
  <c r="CZ103" i="3"/>
  <c r="EX102" i="3"/>
  <c r="L102" i="3"/>
  <c r="CF101" i="3"/>
  <c r="ER100" i="3"/>
  <c r="I100" i="3"/>
  <c r="BH99" i="3"/>
  <c r="EC98" i="3"/>
  <c r="GO97" i="3"/>
  <c r="AT97" i="3"/>
  <c r="DE96" i="3"/>
  <c r="FR95" i="3"/>
  <c r="BU95" i="3"/>
  <c r="DL94" i="3"/>
  <c r="GR93" i="3"/>
  <c r="BG93" i="3"/>
  <c r="EZ92" i="3"/>
  <c r="S92" i="3"/>
  <c r="CI91" i="3"/>
  <c r="FL90" i="3"/>
  <c r="AX90" i="3"/>
  <c r="DL89" i="3"/>
  <c r="GP88" i="3"/>
  <c r="CA88" i="3"/>
  <c r="FM87" i="3"/>
  <c r="AJ87" i="3"/>
  <c r="EF86" i="3"/>
  <c r="AD86" i="3"/>
  <c r="DS85" i="3"/>
  <c r="GN84" i="3"/>
  <c r="CP84" i="3"/>
  <c r="GC83" i="3"/>
  <c r="BY83" i="3"/>
  <c r="FA82" i="3"/>
  <c r="AO82" i="3"/>
  <c r="EH81" i="3"/>
  <c r="Y81" i="3"/>
  <c r="DI80" i="3"/>
  <c r="GP79" i="3"/>
  <c r="CP79" i="3"/>
  <c r="GA78" i="3"/>
  <c r="AX78" i="3"/>
  <c r="FD77" i="3"/>
  <c r="AU77" i="3"/>
  <c r="FB76" i="3"/>
  <c r="AI76" i="3"/>
  <c r="EQ75" i="3"/>
  <c r="AK75" i="3"/>
  <c r="EQ74" i="3"/>
  <c r="AA74" i="3"/>
  <c r="DD73" i="3"/>
  <c r="U73" i="3"/>
  <c r="DO72" i="3"/>
  <c r="G72" i="3"/>
  <c r="CW71" i="3"/>
  <c r="I71" i="3"/>
  <c r="CZ70" i="3"/>
  <c r="GB69" i="3"/>
  <c r="CC69" i="3"/>
  <c r="GB68" i="3"/>
  <c r="CL68" i="3"/>
  <c r="FM67" i="3"/>
  <c r="BU67" i="3"/>
  <c r="FP66" i="3"/>
  <c r="BQ66" i="3"/>
  <c r="FB65" i="3"/>
  <c r="AW65" i="3"/>
  <c r="EU64" i="3"/>
  <c r="AW64" i="3"/>
  <c r="EK63" i="3"/>
  <c r="AH63" i="3"/>
  <c r="EJ62" i="3"/>
  <c r="AH62" i="3"/>
  <c r="DI61" i="3"/>
  <c r="Y61" i="3"/>
  <c r="DF60" i="3"/>
  <c r="W60" i="3"/>
  <c r="CR59" i="3"/>
  <c r="L59" i="3"/>
  <c r="DH58" i="3"/>
  <c r="AF58" i="3"/>
  <c r="DT57" i="3"/>
  <c r="AD57" i="3"/>
  <c r="EJ56" i="3"/>
  <c r="AU56" i="3"/>
  <c r="EW55" i="3"/>
  <c r="AZ55" i="3"/>
  <c r="FL54" i="3"/>
  <c r="BW54" i="3"/>
  <c r="FI53" i="3"/>
  <c r="CB53" i="3"/>
  <c r="GD52" i="3"/>
  <c r="CV52" i="3"/>
  <c r="GI51" i="3"/>
  <c r="CZ51" i="3"/>
  <c r="Q51" i="3"/>
  <c r="ED50" i="3"/>
  <c r="V50" i="3"/>
  <c r="DR49" i="3"/>
  <c r="AU49" i="3"/>
  <c r="EL48" i="3"/>
  <c r="AW48" i="3"/>
  <c r="EW47" i="3"/>
  <c r="BP47" i="3"/>
  <c r="FQ46" i="3"/>
  <c r="BL46" i="3"/>
  <c r="FZ45" i="3"/>
  <c r="CA45" i="3"/>
  <c r="GP44" i="3"/>
  <c r="CK44" i="3"/>
  <c r="J44" i="3"/>
  <c r="DE43" i="3"/>
  <c r="AD43" i="3"/>
  <c r="DQ42" i="3"/>
  <c r="AA42" i="3"/>
  <c r="EC41" i="3"/>
  <c r="AS41" i="3"/>
  <c r="ER40" i="3"/>
  <c r="AU40" i="3"/>
  <c r="BR39" i="3"/>
  <c r="FF38" i="3"/>
  <c r="BX38" i="3"/>
  <c r="GA37" i="3"/>
  <c r="CS37" i="3"/>
  <c r="GE36" i="3"/>
  <c r="CW36" i="3"/>
  <c r="DW35" i="3"/>
  <c r="S35" i="3"/>
  <c r="DS34" i="3"/>
  <c r="AP34" i="3"/>
  <c r="EI33" i="3"/>
  <c r="AS33" i="3"/>
  <c r="ES32" i="3"/>
  <c r="BR32" i="3"/>
  <c r="FM31" i="3"/>
  <c r="BG31" i="3"/>
  <c r="FX30" i="3"/>
  <c r="BX30" i="3"/>
  <c r="GM29" i="3"/>
  <c r="CH29" i="3"/>
  <c r="C29" i="3"/>
  <c r="DA28" i="3"/>
  <c r="Z28" i="3"/>
  <c r="DL27" i="3"/>
  <c r="U27" i="3"/>
  <c r="EA26" i="3"/>
  <c r="AM26" i="3"/>
  <c r="EN25" i="3"/>
  <c r="AX25" i="3"/>
  <c r="FE24" i="3"/>
  <c r="BP24" i="3"/>
  <c r="FJ23" i="3"/>
  <c r="BS23" i="3"/>
  <c r="FX22" i="3"/>
  <c r="CN22" i="3"/>
  <c r="GB21" i="3"/>
  <c r="CT21" i="3"/>
  <c r="I21" i="3"/>
  <c r="DU20" i="3"/>
  <c r="N20" i="3"/>
  <c r="DO19" i="3"/>
  <c r="AM19" i="3"/>
  <c r="EF18" i="3"/>
  <c r="AP18" i="3"/>
  <c r="EN17" i="3"/>
  <c r="BM17" i="3"/>
  <c r="FH16" i="3"/>
  <c r="BC16" i="3"/>
  <c r="FT15" i="3"/>
  <c r="BT15" i="3"/>
  <c r="GK14" i="3"/>
  <c r="CV14" i="3"/>
  <c r="N14" i="3"/>
  <c r="EB13" i="3"/>
  <c r="AY13" i="3"/>
  <c r="EO12" i="3"/>
  <c r="BI12" i="3"/>
  <c r="FX11" i="3"/>
  <c r="CM11" i="3"/>
  <c r="H11" i="3"/>
  <c r="DG10" i="3"/>
  <c r="AI10" i="3"/>
  <c r="ER9" i="3"/>
  <c r="AQ9" i="3"/>
  <c r="FK8" i="3"/>
  <c r="BZ8" i="3"/>
  <c r="GQ7" i="3"/>
  <c r="CZ7" i="3"/>
  <c r="AA7" i="3"/>
  <c r="DU6" i="3"/>
  <c r="AZ6" i="3"/>
  <c r="EX5" i="3"/>
  <c r="BL5" i="3"/>
  <c r="GE4" i="3"/>
  <c r="CS4" i="3"/>
  <c r="G4" i="3"/>
  <c r="DS3" i="3"/>
  <c r="AN3" i="3"/>
  <c r="EP2" i="3"/>
  <c r="BB2" i="3"/>
  <c r="AR200" i="3"/>
  <c r="N199" i="3"/>
  <c r="GO197" i="3"/>
  <c r="GN196" i="3"/>
  <c r="ER195" i="3"/>
  <c r="EY194" i="3"/>
  <c r="EC193" i="3"/>
  <c r="EZ192" i="3"/>
  <c r="DQ191" i="3"/>
  <c r="CV190" i="3"/>
  <c r="CT189" i="3"/>
  <c r="CU188" i="3"/>
  <c r="CN187" i="3"/>
  <c r="BZ186" i="3"/>
  <c r="CK185" i="3"/>
  <c r="CG184" i="3"/>
  <c r="CE183" i="3"/>
  <c r="CD182" i="3"/>
  <c r="CQ181" i="3"/>
  <c r="EB180" i="3"/>
  <c r="DX179" i="3"/>
  <c r="EX178" i="3"/>
  <c r="FI177" i="3"/>
  <c r="I177" i="3"/>
  <c r="GM175" i="3"/>
  <c r="R175" i="3"/>
  <c r="AQ174" i="3"/>
  <c r="CE173" i="3"/>
  <c r="CB172" i="3"/>
  <c r="CK171" i="3"/>
  <c r="DY170" i="3"/>
  <c r="EP169" i="3"/>
  <c r="ES168" i="3"/>
  <c r="FL167" i="3"/>
  <c r="GB166" i="3"/>
  <c r="AB166" i="3"/>
  <c r="AN165" i="3"/>
  <c r="BS164" i="3"/>
  <c r="CQ163" i="3"/>
  <c r="EI162" i="3"/>
  <c r="ER161" i="3"/>
  <c r="FT160" i="3"/>
  <c r="F160" i="3"/>
  <c r="Z159" i="3"/>
  <c r="BN158" i="3"/>
  <c r="CG157" i="3"/>
  <c r="DW156" i="3"/>
  <c r="EO155" i="3"/>
  <c r="GD154" i="3"/>
  <c r="GB153" i="3"/>
  <c r="V153" i="3"/>
  <c r="BN152" i="3"/>
  <c r="BT151" i="3"/>
  <c r="DD150" i="3"/>
  <c r="EF149" i="3"/>
  <c r="FS148" i="3"/>
  <c r="GB147" i="3"/>
  <c r="J147" i="3"/>
  <c r="AR146" i="3"/>
  <c r="BT145" i="3"/>
  <c r="CW144" i="3"/>
  <c r="DB143" i="3"/>
  <c r="EO142" i="3"/>
  <c r="FZ141" i="3"/>
  <c r="I141" i="3"/>
  <c r="T140" i="3"/>
  <c r="AX139" i="3"/>
  <c r="DF138" i="3"/>
  <c r="EB137" i="3"/>
  <c r="GI136" i="3"/>
  <c r="AJ136" i="3"/>
  <c r="CN135" i="3"/>
  <c r="DY134" i="3"/>
  <c r="FN133" i="3"/>
  <c r="W133" i="3"/>
  <c r="BQ132" i="3"/>
  <c r="DF131" i="3"/>
  <c r="EV130" i="3"/>
  <c r="S130" i="3"/>
  <c r="BW129" i="3"/>
  <c r="DX128" i="3"/>
  <c r="FN127" i="3"/>
  <c r="AD127" i="3"/>
  <c r="CR126" i="3"/>
  <c r="EF125" i="3"/>
  <c r="GI124" i="3"/>
  <c r="AT124" i="3"/>
  <c r="DS123" i="3"/>
  <c r="EY122" i="3"/>
  <c r="GR121" i="3"/>
  <c r="CL121" i="3"/>
  <c r="EI120" i="3"/>
  <c r="FY119" i="3"/>
  <c r="AL119" i="3"/>
  <c r="DR118" i="3"/>
  <c r="FV117" i="3"/>
  <c r="AL117" i="3"/>
  <c r="CV116" i="3"/>
  <c r="FI115" i="3"/>
  <c r="AC115" i="3"/>
  <c r="BY114" i="3"/>
  <c r="ES113" i="3"/>
  <c r="L113" i="3"/>
  <c r="BW112" i="3"/>
  <c r="DW111" i="3"/>
  <c r="GF110" i="3"/>
  <c r="BH110" i="3"/>
  <c r="DQ109" i="3"/>
  <c r="FX108" i="3"/>
  <c r="AK108" i="3"/>
  <c r="DL107" i="3"/>
  <c r="FV106" i="3"/>
  <c r="AL106" i="3"/>
  <c r="CT105" i="3"/>
  <c r="FD104" i="3"/>
  <c r="AD104" i="3"/>
  <c r="BX103" i="3"/>
  <c r="EW102" i="3"/>
  <c r="E102" i="3"/>
  <c r="CC101" i="3"/>
  <c r="EC100" i="3"/>
  <c r="GI99" i="3"/>
  <c r="BG99" i="3"/>
  <c r="DT98" i="3"/>
  <c r="GB97" i="3"/>
  <c r="AM97" i="3"/>
  <c r="DD96" i="3"/>
  <c r="FQ95" i="3"/>
  <c r="AX95" i="3"/>
  <c r="DI94" i="3"/>
  <c r="GA93" i="3"/>
  <c r="BE93" i="3"/>
  <c r="DQ92" i="3"/>
  <c r="E92" i="3"/>
  <c r="CH91" i="3"/>
  <c r="FK90" i="3"/>
  <c r="AE90" i="3"/>
  <c r="DC89" i="3"/>
  <c r="FY88" i="3"/>
  <c r="BW88" i="3"/>
  <c r="EV87" i="3"/>
  <c r="AI87" i="3"/>
  <c r="EE86" i="3"/>
  <c r="S86" i="3"/>
  <c r="DI85" i="3"/>
  <c r="GM84" i="3"/>
  <c r="CC84" i="3"/>
  <c r="FW83" i="3"/>
  <c r="BC83" i="3"/>
  <c r="EI82" i="3"/>
  <c r="AL82" i="3"/>
  <c r="EG81" i="3"/>
  <c r="R81" i="3"/>
  <c r="CP80" i="3"/>
  <c r="GO79" i="3"/>
  <c r="BZ79" i="3"/>
  <c r="FQ78" i="3"/>
  <c r="AW78" i="3"/>
  <c r="FC77" i="3"/>
  <c r="AT77" i="3"/>
  <c r="EM76" i="3"/>
  <c r="AG76" i="3"/>
  <c r="EB75" i="3"/>
  <c r="AH75" i="3"/>
  <c r="DG74" i="3"/>
  <c r="X74" i="3"/>
  <c r="DC73" i="3"/>
  <c r="T73" i="3"/>
  <c r="CU72" i="3"/>
  <c r="GM71" i="3"/>
  <c r="CV71" i="3"/>
  <c r="B71" i="3"/>
  <c r="CH70" i="3"/>
  <c r="FZ69" i="3"/>
  <c r="CB69" i="3"/>
  <c r="FW68" i="3"/>
  <c r="BX68" i="3"/>
  <c r="FI67" i="3"/>
  <c r="BM67" i="3"/>
  <c r="FH66" i="3"/>
  <c r="BB66" i="3"/>
  <c r="EZ65" i="3"/>
  <c r="AV65" i="3"/>
  <c r="ER64" i="3"/>
  <c r="AN64" i="3"/>
  <c r="DY63" i="3"/>
  <c r="AG63" i="3"/>
  <c r="DP62" i="3"/>
  <c r="Y62" i="3"/>
  <c r="DH61" i="3"/>
  <c r="X61" i="3"/>
  <c r="DE60" i="3"/>
  <c r="E60" i="3"/>
  <c r="CQ59" i="3"/>
  <c r="B59" i="3"/>
  <c r="DG58" i="3"/>
  <c r="F58" i="3"/>
  <c r="DS57" i="3"/>
  <c r="T57" i="3"/>
  <c r="EG56" i="3"/>
  <c r="AB56" i="3"/>
  <c r="EM55" i="3"/>
  <c r="AW55" i="3"/>
  <c r="FE54" i="3"/>
  <c r="BI54" i="3"/>
  <c r="FH53" i="3"/>
  <c r="BU53" i="3"/>
  <c r="GC52" i="3"/>
  <c r="CK52" i="3"/>
  <c r="GH51" i="3"/>
  <c r="CV51" i="3"/>
  <c r="J51" i="3"/>
  <c r="DD50" i="3"/>
  <c r="U50" i="3"/>
  <c r="DQ49" i="3"/>
  <c r="AJ49" i="3"/>
  <c r="AI48" i="3"/>
  <c r="AY47" i="3"/>
  <c r="FD46" i="3"/>
  <c r="BK46" i="3"/>
  <c r="FW45" i="3"/>
  <c r="BY45" i="3"/>
  <c r="GK44" i="3"/>
  <c r="CJ44" i="3"/>
  <c r="GM43" i="3"/>
  <c r="DD43" i="3"/>
  <c r="B43" i="3"/>
  <c r="DP42" i="3"/>
  <c r="N42" i="3"/>
  <c r="EB41" i="3"/>
  <c r="Z41" i="3"/>
  <c r="EG40" i="3"/>
  <c r="AT40" i="3"/>
  <c r="FB39" i="3"/>
  <c r="BE39" i="3"/>
  <c r="FB38" i="3"/>
  <c r="BQ38" i="3"/>
  <c r="FZ37" i="3"/>
  <c r="CG37" i="3"/>
  <c r="GD36" i="3"/>
  <c r="CR36" i="3"/>
  <c r="M36" i="3"/>
  <c r="CZ35" i="3"/>
  <c r="R35" i="3"/>
  <c r="DO34" i="3"/>
  <c r="AF34" i="3"/>
  <c r="EB33" i="3"/>
  <c r="AF33" i="3"/>
  <c r="EP32" i="3"/>
  <c r="AS32" i="3"/>
  <c r="FB31" i="3"/>
  <c r="BF31" i="3"/>
  <c r="FU30" i="3"/>
  <c r="BW30" i="3"/>
  <c r="GG29" i="3"/>
  <c r="CD29" i="3"/>
  <c r="GK28" i="3"/>
  <c r="CV28" i="3"/>
  <c r="GN27" i="3"/>
  <c r="DK27" i="3"/>
  <c r="K27" i="3"/>
  <c r="DZ26" i="3"/>
  <c r="T26" i="3"/>
  <c r="EB25" i="3"/>
  <c r="AQ25" i="3"/>
  <c r="EV24" i="3"/>
  <c r="AX24" i="3"/>
  <c r="EX23" i="3"/>
  <c r="BN23" i="3"/>
  <c r="FW22" i="3"/>
  <c r="CB22" i="3"/>
  <c r="FZ21" i="3"/>
  <c r="CN21" i="3"/>
  <c r="H21" i="3"/>
  <c r="CV20" i="3"/>
  <c r="M20" i="3"/>
  <c r="DI19" i="3"/>
  <c r="AA19" i="3"/>
  <c r="DX18" i="3"/>
  <c r="AA18" i="3"/>
  <c r="EM17" i="3"/>
  <c r="AT17" i="3"/>
  <c r="EX16" i="3"/>
  <c r="BB16" i="3"/>
  <c r="FM15" i="3"/>
  <c r="BQ15" i="3"/>
  <c r="GD14" i="3"/>
  <c r="CM14" i="3"/>
  <c r="F14" i="3"/>
  <c r="DV13" i="3"/>
  <c r="X13" i="3"/>
  <c r="EN12" i="3"/>
  <c r="BF12" i="3"/>
  <c r="FW11" i="3"/>
  <c r="CD11" i="3"/>
  <c r="GM10" i="3"/>
  <c r="CY10" i="3"/>
  <c r="V10" i="3"/>
  <c r="EE9" i="3"/>
  <c r="AP9" i="3"/>
  <c r="FJ8" i="3"/>
  <c r="BY8" i="3"/>
  <c r="GC7" i="3"/>
  <c r="CW7" i="3"/>
  <c r="O7" i="3"/>
  <c r="DT6" i="3"/>
  <c r="AI6" i="3"/>
  <c r="EW5" i="3"/>
  <c r="BK5" i="3"/>
  <c r="GC4" i="3"/>
  <c r="CD4" i="3"/>
  <c r="GM3" i="3"/>
  <c r="DR3" i="3"/>
  <c r="Z3" i="3"/>
  <c r="EJ2" i="3"/>
  <c r="AY2" i="3"/>
  <c r="M200" i="3"/>
  <c r="I199" i="3"/>
  <c r="GN197" i="3"/>
  <c r="GM196" i="3"/>
  <c r="EK195" i="3"/>
  <c r="EV194" i="3"/>
  <c r="EB193" i="3"/>
  <c r="EV192" i="3"/>
  <c r="CY191" i="3"/>
  <c r="CG190" i="3"/>
  <c r="CS189" i="3"/>
  <c r="CT188" i="3"/>
  <c r="CF187" i="3"/>
  <c r="BO186" i="3"/>
  <c r="CJ185" i="3"/>
  <c r="BV184" i="3"/>
  <c r="AZ183" i="3"/>
  <c r="CC182" i="3"/>
  <c r="CP181" i="3"/>
  <c r="DX180" i="3"/>
  <c r="DW179" i="3"/>
  <c r="EU178" i="3"/>
  <c r="FG177" i="3"/>
  <c r="C177" i="3"/>
  <c r="GL175" i="3"/>
  <c r="M175" i="3"/>
  <c r="AN174" i="3"/>
  <c r="BD173" i="3"/>
  <c r="BS172" i="3"/>
  <c r="BS171" i="3"/>
  <c r="DI170" i="3"/>
  <c r="EG169" i="3"/>
  <c r="EL168" i="3"/>
  <c r="FH167" i="3"/>
  <c r="GA166" i="3"/>
  <c r="AA166" i="3"/>
  <c r="Y165" i="3"/>
  <c r="BR164" i="3"/>
  <c r="CP163" i="3"/>
  <c r="EH162" i="3"/>
  <c r="EL161" i="3"/>
  <c r="FS160" i="3"/>
  <c r="B160" i="3"/>
  <c r="Y159" i="3"/>
  <c r="BF158" i="3"/>
  <c r="BL157" i="3"/>
  <c r="DF156" i="3"/>
  <c r="EF155" i="3"/>
  <c r="EM154" i="3"/>
  <c r="DD200" i="3"/>
  <c r="AJ199" i="3"/>
  <c r="AT198" i="3"/>
  <c r="X197" i="3"/>
  <c r="AK196" i="3"/>
  <c r="C195" i="3"/>
  <c r="FU193" i="3"/>
  <c r="FD192" i="3"/>
  <c r="EY191" i="3"/>
  <c r="EQ190" i="3"/>
  <c r="DI189" i="3"/>
  <c r="EG188" i="3"/>
  <c r="DH187" i="3"/>
  <c r="CR186" i="3"/>
  <c r="CZ185" i="3"/>
  <c r="CQ184" i="3"/>
  <c r="DJ183" i="3"/>
  <c r="CZ182" i="3"/>
  <c r="ED181" i="3"/>
  <c r="EL180" i="3"/>
  <c r="GK179" i="3"/>
  <c r="FT178" i="3"/>
  <c r="GJ177" i="3"/>
  <c r="AI177" i="3"/>
  <c r="AT176" i="3"/>
  <c r="BL175" i="3"/>
  <c r="BX174" i="3"/>
  <c r="CV173" i="3"/>
  <c r="DJ172" i="3"/>
  <c r="DR171" i="3"/>
  <c r="EO170" i="3"/>
  <c r="FB169" i="3"/>
  <c r="GE168" i="3"/>
  <c r="GF167" i="3"/>
  <c r="Y167" i="3"/>
  <c r="AR166" i="3"/>
  <c r="CN165" i="3"/>
  <c r="CN164" i="3"/>
  <c r="DH163" i="3"/>
  <c r="EU162" i="3"/>
  <c r="FY161" i="3"/>
  <c r="M161" i="3"/>
  <c r="AE160" i="3"/>
  <c r="BY159" i="3"/>
  <c r="CZ158" i="3"/>
  <c r="DG157" i="3"/>
  <c r="ET156" i="3"/>
  <c r="FO155" i="3"/>
  <c r="O155" i="3"/>
  <c r="AC154" i="3"/>
  <c r="AZ153" i="3"/>
  <c r="BZ152" i="3"/>
  <c r="DR151" i="3"/>
  <c r="EH150" i="3"/>
  <c r="FA149" i="3"/>
  <c r="GC148" i="3"/>
  <c r="J148" i="3"/>
  <c r="AJ147" i="3"/>
  <c r="BM146" i="3"/>
  <c r="DC145" i="3"/>
  <c r="DL144" i="3"/>
  <c r="EA143" i="3"/>
  <c r="FR142" i="3"/>
  <c r="GL141" i="3"/>
  <c r="AR141" i="3"/>
  <c r="AM140" i="3"/>
  <c r="CO139" i="3"/>
  <c r="DK138" i="3"/>
  <c r="FN137" i="3"/>
  <c r="H137" i="3"/>
  <c r="AT136" i="3"/>
  <c r="CT135" i="3"/>
  <c r="EO134" i="3"/>
  <c r="GM133" i="3"/>
  <c r="Z133" i="3"/>
  <c r="CV132" i="3"/>
  <c r="EC131" i="3"/>
  <c r="FQ130" i="3"/>
  <c r="AR130" i="3"/>
  <c r="CR129" i="3"/>
  <c r="FG128" i="3"/>
  <c r="GP127" i="3"/>
  <c r="BL127" i="3"/>
  <c r="DO126" i="3"/>
  <c r="FZ125" i="3"/>
  <c r="V125" i="3"/>
  <c r="BZ124" i="3"/>
  <c r="EG123" i="3"/>
  <c r="GK122" i="3"/>
  <c r="AP122" i="3"/>
  <c r="CP121" i="3"/>
  <c r="EX120" i="3"/>
  <c r="K120" i="3"/>
  <c r="BH119" i="3"/>
  <c r="DY118" i="3"/>
  <c r="GK117" i="3"/>
  <c r="BQ117" i="3"/>
  <c r="DF116" i="3"/>
  <c r="FS115" i="3"/>
  <c r="AJ115" i="3"/>
  <c r="DR114" i="3"/>
  <c r="FL113" i="3"/>
  <c r="T113" i="3"/>
  <c r="CO112" i="3"/>
  <c r="FJ111" i="3"/>
  <c r="AA111" i="3"/>
  <c r="BU110" i="3"/>
  <c r="EW109" i="3"/>
  <c r="K109" i="3"/>
  <c r="BS108" i="3"/>
  <c r="DZ107" i="3"/>
  <c r="GJ106" i="3"/>
  <c r="BI106" i="3"/>
  <c r="DO105" i="3"/>
  <c r="FW104" i="3"/>
  <c r="AL104" i="3"/>
  <c r="DW103" i="3"/>
  <c r="FG102" i="3"/>
  <c r="X102" i="3"/>
  <c r="CQ101" i="3"/>
  <c r="EW100" i="3"/>
  <c r="N100" i="3"/>
  <c r="BT99" i="3"/>
  <c r="EW98" i="3"/>
  <c r="I98" i="3"/>
  <c r="BF97" i="3"/>
  <c r="EA96" i="3"/>
  <c r="GO95" i="3"/>
  <c r="BX95" i="3"/>
  <c r="ED94" i="3"/>
  <c r="F94" i="3"/>
  <c r="BO93" i="3"/>
  <c r="FD92" i="3"/>
  <c r="X92" i="3"/>
  <c r="CN91" i="3"/>
  <c r="GE90" i="3"/>
  <c r="BF90" i="3"/>
  <c r="EE89" i="3"/>
  <c r="C89" i="3"/>
  <c r="CC88" i="3"/>
  <c r="FT87" i="3"/>
  <c r="BE87" i="3"/>
  <c r="EU86" i="3"/>
  <c r="AN86" i="3"/>
  <c r="EE85" i="3"/>
  <c r="L85" i="3"/>
  <c r="CT84" i="3"/>
  <c r="GL83" i="3"/>
  <c r="CL83" i="3"/>
  <c r="FJ82" i="3"/>
  <c r="AT82" i="3"/>
  <c r="ES81" i="3"/>
  <c r="AC81" i="3"/>
  <c r="DW80" i="3"/>
  <c r="E80" i="3"/>
  <c r="DF79" i="3"/>
  <c r="GE78" i="3"/>
  <c r="BL78" i="3"/>
  <c r="FL77" i="3"/>
  <c r="BM77" i="3"/>
  <c r="FD76" i="3"/>
  <c r="AQ76" i="3"/>
  <c r="ES75" i="3"/>
  <c r="AP75" i="3"/>
  <c r="ES74" i="3"/>
  <c r="AE74" i="3"/>
  <c r="DV73" i="3"/>
  <c r="W73" i="3"/>
  <c r="DV72" i="3"/>
  <c r="R72" i="3"/>
  <c r="DD71" i="3"/>
  <c r="M71" i="3"/>
  <c r="DM70" i="3"/>
  <c r="GN69" i="3"/>
  <c r="CT69" i="3"/>
  <c r="GK68" i="3"/>
  <c r="CQ68" i="3"/>
  <c r="FX67" i="3"/>
  <c r="CH67" i="3"/>
  <c r="FV66" i="3"/>
  <c r="CD66" i="3"/>
  <c r="FL65" i="3"/>
  <c r="BC65" i="3"/>
  <c r="FJ64" i="3"/>
  <c r="BB64" i="3"/>
  <c r="FA63" i="3"/>
  <c r="AL63" i="3"/>
  <c r="ET62" i="3"/>
  <c r="AM62" i="3"/>
  <c r="DZ61" i="3"/>
  <c r="AD61" i="3"/>
  <c r="DW60" i="3"/>
  <c r="Y60" i="3"/>
  <c r="CY59" i="3"/>
  <c r="P59" i="3"/>
  <c r="DO58" i="3"/>
  <c r="AJ58" i="3"/>
  <c r="DX57" i="3"/>
  <c r="AP57" i="3"/>
  <c r="EL56" i="3"/>
  <c r="BD56" i="3"/>
  <c r="EZ55" i="3"/>
  <c r="BH55" i="3"/>
  <c r="FP54" i="3"/>
  <c r="CG54" i="3"/>
  <c r="FV53" i="3"/>
  <c r="CL53" i="3"/>
  <c r="GM52" i="3"/>
  <c r="CZ52" i="3"/>
  <c r="D52" i="3"/>
  <c r="DN51" i="3"/>
  <c r="U51" i="3"/>
  <c r="EF50" i="3"/>
  <c r="AG50" i="3"/>
  <c r="DZ49" i="3"/>
  <c r="AX49" i="3"/>
  <c r="ES48" i="3"/>
  <c r="BJ48" i="3"/>
  <c r="EY47" i="3"/>
  <c r="BW47" i="3"/>
  <c r="FT46" i="3"/>
  <c r="BY46" i="3"/>
  <c r="GF45" i="3"/>
  <c r="CQ45" i="3"/>
  <c r="C45" i="3"/>
  <c r="CN44" i="3"/>
  <c r="O44" i="3"/>
  <c r="DJ43" i="3"/>
  <c r="AF43" i="3"/>
  <c r="DV42" i="3"/>
  <c r="AJ42" i="3"/>
  <c r="EL41" i="3"/>
  <c r="AY41" i="3"/>
  <c r="EU40" i="3"/>
  <c r="BE40" i="3"/>
  <c r="FK39" i="3"/>
  <c r="CD39" i="3"/>
  <c r="FS38" i="3"/>
  <c r="CG38" i="3"/>
  <c r="GG37" i="3"/>
  <c r="DE37" i="3"/>
  <c r="GR36" i="3"/>
  <c r="DJ36" i="3"/>
  <c r="S36" i="3"/>
  <c r="EB35" i="3"/>
  <c r="Y35" i="3"/>
  <c r="DV34" i="3"/>
  <c r="AR34" i="3"/>
  <c r="EO33" i="3"/>
  <c r="BG33" i="3"/>
  <c r="EU32" i="3"/>
  <c r="BT32" i="3"/>
  <c r="FO31" i="3"/>
  <c r="BV31" i="3"/>
  <c r="GA30" i="3"/>
  <c r="CM30" i="3"/>
  <c r="GP29" i="3"/>
  <c r="CQ29" i="3"/>
  <c r="L29" i="3"/>
  <c r="DE28" i="3"/>
  <c r="AB28" i="3"/>
  <c r="DO27" i="3"/>
  <c r="AG27" i="3"/>
  <c r="EG26" i="3"/>
  <c r="AU26" i="3"/>
  <c r="EU25" i="3"/>
  <c r="AZ25" i="3"/>
  <c r="FG24" i="3"/>
  <c r="BY24" i="3"/>
  <c r="FN23" i="3"/>
  <c r="CC23" i="3"/>
  <c r="GE22" i="3"/>
  <c r="DB22" i="3"/>
  <c r="GL21" i="3"/>
  <c r="DF21" i="3"/>
  <c r="K21" i="3"/>
  <c r="EA20" i="3"/>
  <c r="W20" i="3"/>
  <c r="DS19" i="3"/>
  <c r="AS19" i="3"/>
  <c r="EL18" i="3"/>
  <c r="BC18" i="3"/>
  <c r="EQ17" i="3"/>
  <c r="BO17" i="3"/>
  <c r="FJ16" i="3"/>
  <c r="BQ16" i="3"/>
  <c r="FW15" i="3"/>
  <c r="CH15" i="3"/>
  <c r="GM14" i="3"/>
  <c r="CY14" i="3"/>
  <c r="X14" i="3"/>
  <c r="ED13" i="3"/>
  <c r="BD13" i="3"/>
  <c r="EY12" i="3"/>
  <c r="BN12" i="3"/>
  <c r="GG11" i="3"/>
  <c r="DA11" i="3"/>
  <c r="L11" i="3"/>
  <c r="DQ10" i="3"/>
  <c r="AQ10" i="3"/>
  <c r="EX9" i="3"/>
  <c r="BH9" i="3"/>
  <c r="FM8" i="3"/>
  <c r="CI8" i="3"/>
  <c r="K8" i="3"/>
  <c r="DF7" i="3"/>
  <c r="AD7" i="3"/>
  <c r="EM6" i="3"/>
  <c r="BF6" i="3"/>
  <c r="FJ5" i="3"/>
  <c r="BS5" i="3"/>
  <c r="GG4" i="3"/>
  <c r="DC4" i="3"/>
  <c r="U4" i="3"/>
  <c r="DX3" i="3"/>
  <c r="AW3" i="3"/>
  <c r="FF2" i="3"/>
  <c r="BK2" i="3"/>
  <c r="FI39" i="3"/>
  <c r="EV47" i="3"/>
  <c r="CQ200" i="3"/>
  <c r="AB199" i="3"/>
  <c r="AS198" i="3"/>
  <c r="W197" i="3"/>
  <c r="V196" i="3"/>
  <c r="GK194" i="3"/>
  <c r="FQ193" i="3"/>
  <c r="FC192" i="3"/>
  <c r="EX191" i="3"/>
  <c r="EO190" i="3"/>
  <c r="DH189" i="3"/>
  <c r="EF188" i="3"/>
  <c r="DD187" i="3"/>
  <c r="CP186" i="3"/>
  <c r="CX185" i="3"/>
  <c r="CN184" i="3"/>
  <c r="DB183" i="3"/>
  <c r="CY182" i="3"/>
  <c r="EC181" i="3"/>
  <c r="EI180" i="3"/>
  <c r="FZ179" i="3"/>
  <c r="FR178" i="3"/>
  <c r="GI177" i="3"/>
  <c r="AD177" i="3"/>
  <c r="AS176" i="3"/>
  <c r="BA175" i="3"/>
  <c r="BV174" i="3"/>
  <c r="CU173" i="3"/>
  <c r="DI172" i="3"/>
  <c r="DQ171" i="3"/>
  <c r="EN170" i="3"/>
  <c r="FA169" i="3"/>
  <c r="GD168" i="3"/>
  <c r="GB167" i="3"/>
  <c r="V167" i="3"/>
  <c r="AI166" i="3"/>
  <c r="CF165" i="3"/>
  <c r="CA164" i="3"/>
  <c r="DG163" i="3"/>
  <c r="ET162" i="3"/>
  <c r="FX161" i="3"/>
  <c r="GJ160" i="3"/>
  <c r="T160" i="3"/>
  <c r="BV159" i="3"/>
  <c r="CO158" i="3"/>
  <c r="CU157" i="3"/>
  <c r="EP156" i="3"/>
  <c r="FN155" i="3"/>
  <c r="B155" i="3"/>
  <c r="U154" i="3"/>
  <c r="AY153" i="3"/>
  <c r="BV152" i="3"/>
  <c r="DQ151" i="3"/>
  <c r="DM150" i="3"/>
  <c r="ER149" i="3"/>
  <c r="FZ148" i="3"/>
  <c r="I148" i="3"/>
  <c r="AB147" i="3"/>
  <c r="BB146" i="3"/>
  <c r="CR145" i="3"/>
  <c r="DK144" i="3"/>
  <c r="DZ143" i="3"/>
  <c r="EV142" i="3"/>
  <c r="GK141" i="3"/>
  <c r="AK141" i="3"/>
  <c r="AL140" i="3"/>
  <c r="CJ139" i="3"/>
  <c r="DJ138" i="3"/>
  <c r="FM137" i="3"/>
  <c r="C137" i="3"/>
  <c r="AS136" i="3"/>
  <c r="CS135" i="3"/>
  <c r="EN134" i="3"/>
  <c r="GG133" i="3"/>
  <c r="Y133" i="3"/>
  <c r="CM132" i="3"/>
  <c r="DU131" i="3"/>
  <c r="FH130" i="3"/>
  <c r="AM130" i="3"/>
  <c r="CM129" i="3"/>
  <c r="FB128" i="3"/>
  <c r="GO127" i="3"/>
  <c r="BJ127" i="3"/>
  <c r="DN126" i="3"/>
  <c r="FX125" i="3"/>
  <c r="U125" i="3"/>
  <c r="BY124" i="3"/>
  <c r="EF123" i="3"/>
  <c r="GG122" i="3"/>
  <c r="AN122" i="3"/>
  <c r="CO121" i="3"/>
  <c r="EW120" i="3"/>
  <c r="D120" i="3"/>
  <c r="BE119" i="3"/>
  <c r="DW118" i="3"/>
  <c r="GG117" i="3"/>
  <c r="BE117" i="3"/>
  <c r="DB116" i="3"/>
  <c r="FR115" i="3"/>
  <c r="AI115" i="3"/>
  <c r="DQ114" i="3"/>
  <c r="EY113" i="3"/>
  <c r="P113" i="3"/>
  <c r="CK112" i="3"/>
  <c r="EW111" i="3"/>
  <c r="M111" i="3"/>
  <c r="BL110" i="3"/>
  <c r="EV109" i="3"/>
  <c r="J109" i="3"/>
  <c r="BG108" i="3"/>
  <c r="DY107" i="3"/>
  <c r="GD106" i="3"/>
  <c r="BG106" i="3"/>
  <c r="DN105" i="3"/>
  <c r="FV104" i="3"/>
  <c r="AI104" i="3"/>
  <c r="DC103" i="3"/>
  <c r="FF102" i="3"/>
  <c r="O102" i="3"/>
  <c r="CG101" i="3"/>
  <c r="ET100" i="3"/>
  <c r="M100" i="3"/>
  <c r="BI99" i="3"/>
  <c r="ET98" i="3"/>
  <c r="H98" i="3"/>
  <c r="BE97" i="3"/>
  <c r="DN96" i="3"/>
  <c r="GN95" i="3"/>
  <c r="BV95" i="3"/>
  <c r="DZ94" i="3"/>
  <c r="E94" i="3"/>
  <c r="BN93" i="3"/>
  <c r="FB92" i="3"/>
  <c r="V92" i="3"/>
  <c r="CK91" i="3"/>
  <c r="FX90" i="3"/>
  <c r="BE90" i="3"/>
  <c r="DW89" i="3"/>
  <c r="GQ88" i="3"/>
  <c r="CB88" i="3"/>
  <c r="FS87" i="3"/>
  <c r="BC87" i="3"/>
  <c r="EG86" i="3"/>
  <c r="AI86" i="3"/>
  <c r="DX85" i="3"/>
  <c r="K85" i="3"/>
  <c r="CS84" i="3"/>
  <c r="GD83" i="3"/>
  <c r="CK83" i="3"/>
  <c r="FC82" i="3"/>
  <c r="AS82" i="3"/>
  <c r="ER81" i="3"/>
  <c r="AA81" i="3"/>
  <c r="DL80" i="3"/>
  <c r="B80" i="3"/>
  <c r="DE79" i="3"/>
  <c r="GB78" i="3"/>
  <c r="BI78" i="3"/>
  <c r="FK77" i="3"/>
  <c r="BA77" i="3"/>
  <c r="FC76" i="3"/>
  <c r="AN76" i="3"/>
  <c r="ER75" i="3"/>
  <c r="AL75" i="3"/>
  <c r="ER74" i="3"/>
  <c r="AD74" i="3"/>
  <c r="DU73" i="3"/>
  <c r="V73" i="3"/>
  <c r="DU72" i="3"/>
  <c r="P72" i="3"/>
  <c r="DC71" i="3"/>
  <c r="J71" i="3"/>
  <c r="DA70" i="3"/>
  <c r="GM69" i="3"/>
  <c r="CJ69" i="3"/>
  <c r="GE68" i="3"/>
  <c r="CO68" i="3"/>
  <c r="FW67" i="3"/>
  <c r="BV67" i="3"/>
  <c r="FU66" i="3"/>
  <c r="CC66" i="3"/>
  <c r="FK65" i="3"/>
  <c r="BB65" i="3"/>
  <c r="FE64" i="3"/>
  <c r="BA64" i="3"/>
  <c r="EQ63" i="3"/>
  <c r="AI63" i="3"/>
  <c r="ES62" i="3"/>
  <c r="AK62" i="3"/>
  <c r="DN61" i="3"/>
  <c r="AC61" i="3"/>
  <c r="DH60" i="3"/>
  <c r="X60" i="3"/>
  <c r="CX59" i="3"/>
  <c r="M59" i="3"/>
  <c r="DN58" i="3"/>
  <c r="AI58" i="3"/>
  <c r="DV57" i="3"/>
  <c r="AI57" i="3"/>
  <c r="EK56" i="3"/>
  <c r="BC56" i="3"/>
  <c r="EY55" i="3"/>
  <c r="BG55" i="3"/>
  <c r="FO54" i="3"/>
  <c r="BY54" i="3"/>
  <c r="FU53" i="3"/>
  <c r="CI53" i="3"/>
  <c r="GH52" i="3"/>
  <c r="CW52" i="3"/>
  <c r="C52" i="3"/>
  <c r="DA51" i="3"/>
  <c r="R51" i="3"/>
  <c r="EE50" i="3"/>
  <c r="AC50" i="3"/>
  <c r="DY49" i="3"/>
  <c r="AV49" i="3"/>
  <c r="ER48" i="3"/>
  <c r="BI48" i="3"/>
  <c r="EX47" i="3"/>
  <c r="BV47" i="3"/>
  <c r="FR46" i="3"/>
  <c r="BR46" i="3"/>
  <c r="GC45" i="3"/>
  <c r="CP45" i="3"/>
  <c r="B45" i="3"/>
  <c r="CM44" i="3"/>
  <c r="K44" i="3"/>
  <c r="DH43" i="3"/>
  <c r="AE43" i="3"/>
  <c r="DS42" i="3"/>
  <c r="AC42" i="3"/>
  <c r="EH41" i="3"/>
  <c r="AX41" i="3"/>
  <c r="ET40" i="3"/>
  <c r="BA40" i="3"/>
  <c r="FJ39" i="3"/>
  <c r="BS39" i="3"/>
  <c r="FP38" i="3"/>
  <c r="CF38" i="3"/>
  <c r="GC37" i="3"/>
  <c r="CT37" i="3"/>
  <c r="GQ36" i="3"/>
  <c r="CX36" i="3"/>
  <c r="O36" i="3"/>
  <c r="DY35" i="3"/>
  <c r="X35" i="3"/>
  <c r="DU34" i="3"/>
  <c r="AQ34" i="3"/>
  <c r="EN33" i="3"/>
  <c r="BF33" i="3"/>
  <c r="ET32" i="3"/>
  <c r="BS32" i="3"/>
  <c r="FN31" i="3"/>
  <c r="BL31" i="3"/>
  <c r="FY30" i="3"/>
  <c r="CL30" i="3"/>
  <c r="GN29" i="3"/>
  <c r="CJ29" i="3"/>
  <c r="G29" i="3"/>
  <c r="DD28" i="3"/>
  <c r="AA28" i="3"/>
  <c r="DN27" i="3"/>
  <c r="Y27" i="3"/>
  <c r="EC26" i="3"/>
  <c r="AT26" i="3"/>
  <c r="ER25" i="3"/>
  <c r="AY25" i="3"/>
  <c r="FF24" i="3"/>
  <c r="BX24" i="3"/>
  <c r="FM23" i="3"/>
  <c r="CB23" i="3"/>
  <c r="GD22" i="3"/>
  <c r="CO22" i="3"/>
  <c r="GK21" i="3"/>
  <c r="DE21" i="3"/>
  <c r="J21" i="3"/>
  <c r="DW20" i="3"/>
  <c r="U20" i="3"/>
  <c r="DR19" i="3"/>
  <c r="AN19" i="3"/>
  <c r="EH18" i="3"/>
  <c r="AY18" i="3"/>
  <c r="EP17" i="3"/>
  <c r="BN17" i="3"/>
  <c r="FI16" i="3"/>
  <c r="BP16" i="3"/>
  <c r="FV15" i="3"/>
  <c r="CF15" i="3"/>
  <c r="GL14" i="3"/>
  <c r="CX14" i="3"/>
  <c r="O14" i="3"/>
  <c r="EC13" i="3"/>
  <c r="BB13" i="3"/>
  <c r="ES12" i="3"/>
  <c r="BM12" i="3"/>
  <c r="FY11" i="3"/>
  <c r="CP11" i="3"/>
  <c r="J11" i="3"/>
  <c r="DP10" i="3"/>
  <c r="AJ10" i="3"/>
  <c r="EW9" i="3"/>
  <c r="AX9" i="3"/>
  <c r="FL8" i="3"/>
  <c r="CH8" i="3"/>
  <c r="B8" i="3"/>
  <c r="DD7" i="3"/>
  <c r="AB7" i="3"/>
  <c r="EB6" i="3"/>
  <c r="BC6" i="3"/>
  <c r="EZ5" i="3"/>
  <c r="BN5" i="3"/>
  <c r="GF4" i="3"/>
  <c r="DA4" i="3"/>
  <c r="M4" i="3"/>
  <c r="DT3" i="3"/>
  <c r="AV3" i="3"/>
  <c r="EV2" i="3"/>
  <c r="BJ2" i="3"/>
  <c r="N36" i="3"/>
  <c r="EF48" i="3"/>
  <c r="L200" i="3"/>
  <c r="B199" i="3"/>
  <c r="GB197" i="3"/>
  <c r="FQ196" i="3"/>
  <c r="EI195" i="3"/>
  <c r="ER194" i="3"/>
  <c r="DT193" i="3"/>
  <c r="ET192" i="3"/>
  <c r="CU191" i="3"/>
  <c r="CA190" i="3"/>
  <c r="CH189" i="3"/>
  <c r="CG188" i="3"/>
  <c r="BN187" i="3"/>
  <c r="BN186" i="3"/>
  <c r="CA185" i="3"/>
  <c r="BU184" i="3"/>
  <c r="AY183" i="3"/>
  <c r="BV182" i="3"/>
  <c r="CN181" i="3"/>
  <c r="DV180" i="3"/>
  <c r="DU179" i="3"/>
  <c r="EP178" i="3"/>
  <c r="FB177" i="3"/>
  <c r="GP176" i="3"/>
  <c r="GK175" i="3"/>
  <c r="GR174" i="3"/>
  <c r="AJ174" i="3"/>
  <c r="BB173" i="3"/>
  <c r="BQ172" i="3"/>
  <c r="BR171" i="3"/>
  <c r="DH170" i="3"/>
  <c r="EF169" i="3"/>
  <c r="EA168" i="3"/>
  <c r="FE167" i="3"/>
  <c r="FZ166" i="3"/>
  <c r="S166" i="3"/>
  <c r="X165" i="3"/>
  <c r="BO164" i="3"/>
  <c r="CO163" i="3"/>
  <c r="EG162" i="3"/>
  <c r="ED161" i="3"/>
  <c r="FE160" i="3"/>
  <c r="GR159" i="3"/>
  <c r="V159" i="3"/>
  <c r="BD158" i="3"/>
  <c r="BG157" i="3"/>
  <c r="DE156" i="3"/>
  <c r="EC155" i="3"/>
  <c r="EL154" i="3"/>
  <c r="FT153" i="3"/>
  <c r="O153" i="3"/>
  <c r="BK152" i="3"/>
  <c r="BA151" i="3"/>
  <c r="DA150" i="3"/>
  <c r="DV149" i="3"/>
  <c r="FJ148" i="3"/>
  <c r="FY147" i="3"/>
  <c r="E147" i="3"/>
  <c r="AF146" i="3"/>
  <c r="BK145" i="3"/>
  <c r="CC144" i="3"/>
  <c r="CU143" i="3"/>
  <c r="EM142" i="3"/>
  <c r="FG141" i="3"/>
  <c r="FV140" i="3"/>
  <c r="Q140" i="3"/>
  <c r="AC139" i="3"/>
  <c r="CO138" i="3"/>
  <c r="DN137" i="3"/>
  <c r="FU136" i="3"/>
  <c r="S136" i="3"/>
  <c r="CK135" i="3"/>
  <c r="DG134" i="3"/>
  <c r="EY133" i="3"/>
  <c r="P133" i="3"/>
  <c r="BN132" i="3"/>
  <c r="DC131" i="3"/>
  <c r="ET130" i="3"/>
  <c r="L130" i="3"/>
  <c r="BS129" i="3"/>
  <c r="DC128" i="3"/>
  <c r="FJ127" i="3"/>
  <c r="Z127" i="3"/>
  <c r="CJ126" i="3"/>
  <c r="DQ125" i="3"/>
  <c r="GD124" i="3"/>
  <c r="AQ124" i="3"/>
  <c r="DI123" i="3"/>
  <c r="EM122" i="3"/>
  <c r="GP121" i="3"/>
  <c r="BF121" i="3"/>
  <c r="DR120" i="3"/>
  <c r="FW119" i="3"/>
  <c r="AA119" i="3"/>
  <c r="DG118" i="3"/>
  <c r="FH117" i="3"/>
  <c r="G117" i="3"/>
  <c r="CD116" i="3"/>
  <c r="EX115" i="3"/>
  <c r="P115" i="3"/>
  <c r="BO114" i="3"/>
  <c r="EL113" i="3"/>
  <c r="D113" i="3"/>
  <c r="BU112" i="3"/>
  <c r="DU111" i="3"/>
  <c r="GA110" i="3"/>
  <c r="AX110" i="3"/>
  <c r="DD109" i="3"/>
  <c r="FM108" i="3"/>
  <c r="AC108" i="3"/>
  <c r="DB107" i="3"/>
  <c r="FA106" i="3"/>
  <c r="P106" i="3"/>
  <c r="CD105" i="3"/>
  <c r="EL104" i="3"/>
  <c r="X104" i="3"/>
  <c r="BJ103" i="3"/>
  <c r="EI102" i="3"/>
  <c r="B102" i="3"/>
  <c r="BX101" i="3"/>
  <c r="DO100" i="3"/>
  <c r="FY99" i="3"/>
  <c r="BD99" i="3"/>
  <c r="DP98" i="3"/>
  <c r="FV97" i="3"/>
  <c r="AJ97" i="3"/>
  <c r="CZ96" i="3"/>
  <c r="FN95" i="3"/>
  <c r="AB95" i="3"/>
  <c r="CR94" i="3"/>
  <c r="FT93" i="3"/>
  <c r="BC93" i="3"/>
  <c r="DO92" i="3"/>
  <c r="GO91" i="3"/>
  <c r="BY91" i="3"/>
  <c r="FC90" i="3"/>
  <c r="R90" i="3"/>
  <c r="CX89" i="3"/>
  <c r="FW88" i="3"/>
  <c r="BK88" i="3"/>
  <c r="EP87" i="3"/>
  <c r="Z87" i="3"/>
  <c r="EB86" i="3"/>
  <c r="Q86" i="3"/>
  <c r="CQ85" i="3"/>
  <c r="FY84" i="3"/>
  <c r="BX84" i="3"/>
  <c r="FE83" i="3"/>
  <c r="AX83" i="3"/>
  <c r="EG82" i="3"/>
  <c r="AA82" i="3"/>
  <c r="DO81" i="3"/>
  <c r="GQ80" i="3"/>
  <c r="CN80" i="3"/>
  <c r="FZ79" i="3"/>
  <c r="BX79" i="3"/>
  <c r="FD78" i="3"/>
  <c r="AQ78" i="3"/>
  <c r="EP77" i="3"/>
  <c r="AR77" i="3"/>
  <c r="DV76" i="3"/>
  <c r="AE76" i="3"/>
  <c r="DP75" i="3"/>
  <c r="X75" i="3"/>
  <c r="DE74" i="3"/>
  <c r="R74" i="3"/>
  <c r="DA73" i="3"/>
  <c r="Q73" i="3"/>
  <c r="CR72" i="3"/>
  <c r="GK71" i="3"/>
  <c r="CO71" i="3"/>
  <c r="GD70" i="3"/>
  <c r="CD70" i="3"/>
  <c r="FJ69" i="3"/>
  <c r="BZ69" i="3"/>
  <c r="FR68" i="3"/>
  <c r="BH68" i="3"/>
  <c r="EZ67" i="3"/>
  <c r="BF67" i="3"/>
  <c r="FF66" i="3"/>
  <c r="AO66" i="3"/>
  <c r="EG65" i="3"/>
  <c r="AQ65" i="3"/>
  <c r="EJ64" i="3"/>
  <c r="AB64" i="3"/>
  <c r="DR63" i="3"/>
  <c r="Z63" i="3"/>
  <c r="DN62" i="3"/>
  <c r="Q62" i="3"/>
  <c r="DA61" i="3"/>
  <c r="I61" i="3"/>
  <c r="DB60" i="3"/>
  <c r="GD59" i="3"/>
  <c r="CO59" i="3"/>
  <c r="GD58" i="3"/>
  <c r="CY58" i="3"/>
  <c r="B58" i="3"/>
  <c r="DL57" i="3"/>
  <c r="P57" i="3"/>
  <c r="EE56" i="3"/>
  <c r="Z56" i="3"/>
  <c r="ED55" i="3"/>
  <c r="AQ55" i="3"/>
  <c r="EQ54" i="3"/>
  <c r="BE54" i="3"/>
  <c r="EV53" i="3"/>
  <c r="BS53" i="3"/>
  <c r="FW52" i="3"/>
  <c r="BX52" i="3"/>
  <c r="FX51" i="3"/>
  <c r="CQ51" i="3"/>
  <c r="H51" i="3"/>
  <c r="CS50" i="3"/>
  <c r="D50" i="3"/>
  <c r="DN49" i="3"/>
  <c r="AH49" i="3"/>
  <c r="DV48" i="3"/>
  <c r="AG48" i="3"/>
  <c r="ET47" i="3"/>
  <c r="AV47" i="3"/>
  <c r="EY46" i="3"/>
  <c r="BC46" i="3"/>
  <c r="FM45" i="3"/>
  <c r="BW45" i="3"/>
  <c r="FN44" i="3"/>
  <c r="CG44" i="3"/>
  <c r="FZ43" i="3"/>
  <c r="CY43" i="3"/>
  <c r="GM42" i="3"/>
  <c r="DG42" i="3"/>
  <c r="L42" i="3"/>
  <c r="DZ41" i="3"/>
  <c r="V41" i="3"/>
  <c r="DZ40" i="3"/>
  <c r="AM40" i="3"/>
  <c r="EW39" i="3"/>
  <c r="AY39" i="3"/>
  <c r="EQ38" i="3"/>
  <c r="BO38" i="3"/>
  <c r="FS37" i="3"/>
  <c r="BR37" i="3"/>
  <c r="FU36" i="3"/>
  <c r="CK36" i="3"/>
  <c r="D36" i="3"/>
  <c r="CX35" i="3"/>
  <c r="GR34" i="3"/>
  <c r="DJ34" i="3"/>
  <c r="AB34" i="3"/>
  <c r="DQ33" i="3"/>
  <c r="AA33" i="3"/>
  <c r="EN32" i="3"/>
  <c r="AP32" i="3"/>
  <c r="EV31" i="3"/>
  <c r="AY31" i="3"/>
  <c r="FG30" i="3"/>
  <c r="BU30" i="3"/>
  <c r="FJ29" i="3"/>
  <c r="CB29" i="3"/>
  <c r="FZ28" i="3"/>
  <c r="CT28" i="3"/>
  <c r="GI27" i="3"/>
  <c r="DD27" i="3"/>
  <c r="H27" i="3"/>
  <c r="DW26" i="3"/>
  <c r="R26" i="3"/>
  <c r="DV25" i="3"/>
  <c r="AI25" i="3"/>
  <c r="ET24" i="3"/>
  <c r="AV24" i="3"/>
  <c r="EV23" i="3"/>
  <c r="BI23" i="3"/>
  <c r="FN22" i="3"/>
  <c r="BP22" i="3"/>
  <c r="FP21" i="3"/>
  <c r="CH21" i="3"/>
  <c r="GQ20" i="3"/>
  <c r="CT20" i="3"/>
  <c r="D20" i="3"/>
  <c r="DF19" i="3"/>
  <c r="Y19" i="3"/>
  <c r="DV18" i="3"/>
  <c r="Y18" i="3"/>
  <c r="EK17" i="3"/>
  <c r="AN17" i="3"/>
  <c r="EQ16" i="3"/>
  <c r="AT16" i="3"/>
  <c r="FK15" i="3"/>
  <c r="BO15" i="3"/>
  <c r="FQ14" i="3"/>
  <c r="CD14" i="3"/>
  <c r="GQ13" i="3"/>
  <c r="DT13" i="3"/>
  <c r="V13" i="3"/>
  <c r="EL12" i="3"/>
  <c r="BD12" i="3"/>
  <c r="FO11" i="3"/>
  <c r="CA11" i="3"/>
  <c r="FZ10" i="3"/>
  <c r="CW10" i="3"/>
  <c r="S10" i="3"/>
  <c r="EC9" i="3"/>
  <c r="AN9" i="3"/>
  <c r="FE8" i="3"/>
  <c r="BW8" i="3"/>
  <c r="FS7" i="3"/>
  <c r="CL7" i="3"/>
  <c r="D7" i="3"/>
  <c r="DP6" i="3"/>
  <c r="AD6" i="3"/>
  <c r="EO5" i="3"/>
  <c r="BE5" i="3"/>
  <c r="GA4" i="3"/>
  <c r="BX4" i="3"/>
  <c r="GK3" i="3"/>
  <c r="DF3" i="3"/>
  <c r="W3" i="3"/>
  <c r="EF2" i="3"/>
  <c r="AP2" i="3"/>
  <c r="G200" i="3"/>
  <c r="GP198" i="3"/>
  <c r="FJ197" i="3"/>
  <c r="FN196" i="3"/>
  <c r="DX195" i="3"/>
  <c r="ED194" i="3"/>
  <c r="DO193" i="3"/>
  <c r="ES192" i="3"/>
  <c r="BS191" i="3"/>
  <c r="AV190" i="3"/>
  <c r="BW189" i="3"/>
  <c r="BW188" i="3"/>
  <c r="BL187" i="3"/>
  <c r="BH186" i="3"/>
  <c r="BK185" i="3"/>
  <c r="BM184" i="3"/>
  <c r="AR183" i="3"/>
  <c r="BU182" i="3"/>
  <c r="CL181" i="3"/>
  <c r="DL180" i="3"/>
  <c r="DP179" i="3"/>
  <c r="EO178" i="3"/>
  <c r="FA177" i="3"/>
  <c r="GI176" i="3"/>
  <c r="GI175" i="3"/>
  <c r="GG174" i="3"/>
  <c r="AF174" i="3"/>
  <c r="AC173" i="3"/>
  <c r="BC172" i="3"/>
  <c r="BJ171" i="3"/>
  <c r="DG170" i="3"/>
  <c r="DV169" i="3"/>
  <c r="CW168" i="3"/>
  <c r="FD167" i="3"/>
  <c r="FT166" i="3"/>
  <c r="R166" i="3"/>
  <c r="S165" i="3"/>
  <c r="BN164" i="3"/>
  <c r="CN163" i="3"/>
  <c r="DX162" i="3"/>
  <c r="EB161" i="3"/>
  <c r="EY160" i="3"/>
  <c r="GI159" i="3"/>
  <c r="S159" i="3"/>
  <c r="AM158" i="3"/>
  <c r="BD157" i="3"/>
  <c r="CX156" i="3"/>
  <c r="DU155" i="3"/>
  <c r="EE154" i="3"/>
  <c r="FO153" i="3"/>
  <c r="GP152" i="3"/>
  <c r="BG152" i="3"/>
  <c r="AN151" i="3"/>
  <c r="CX150" i="3"/>
  <c r="DT149" i="3"/>
  <c r="ES148" i="3"/>
  <c r="FL147" i="3"/>
  <c r="GB146" i="3"/>
  <c r="AC146" i="3"/>
  <c r="BE145" i="3"/>
  <c r="BU144" i="3"/>
  <c r="CT143" i="3"/>
  <c r="EL142" i="3"/>
  <c r="FF141" i="3"/>
  <c r="FR140" i="3"/>
  <c r="F140" i="3"/>
  <c r="Z139" i="3"/>
  <c r="CN138" i="3"/>
  <c r="DF137" i="3"/>
  <c r="FT136" i="3"/>
  <c r="F136" i="3"/>
  <c r="CI135" i="3"/>
  <c r="CM134" i="3"/>
  <c r="EC133" i="3"/>
  <c r="O133" i="3"/>
  <c r="BG132" i="3"/>
  <c r="CT131" i="3"/>
  <c r="EM130" i="3"/>
  <c r="J130" i="3"/>
  <c r="BM129" i="3"/>
  <c r="CT128" i="3"/>
  <c r="FI127" i="3"/>
  <c r="S127" i="3"/>
  <c r="CG126" i="3"/>
  <c r="DO125" i="3"/>
  <c r="GC124" i="3"/>
  <c r="AP124" i="3"/>
  <c r="DH123" i="3"/>
  <c r="EI122" i="3"/>
  <c r="GJ121" i="3"/>
  <c r="BE121" i="3"/>
  <c r="DL120" i="3"/>
  <c r="FB119" i="3"/>
  <c r="U119" i="3"/>
  <c r="CU118" i="3"/>
  <c r="FG117" i="3"/>
  <c r="C117" i="3"/>
  <c r="BY116" i="3"/>
  <c r="EL115" i="3"/>
  <c r="O115" i="3"/>
  <c r="BL114" i="3"/>
  <c r="EK113" i="3"/>
  <c r="GJ112" i="3"/>
  <c r="BM112" i="3"/>
  <c r="DP111" i="3"/>
  <c r="FK110" i="3"/>
  <c r="AW110" i="3"/>
  <c r="DB109" i="3"/>
  <c r="FJ108" i="3"/>
  <c r="AB108" i="3"/>
  <c r="CU107" i="3"/>
  <c r="EZ106" i="3"/>
  <c r="F106" i="3"/>
  <c r="BZ105" i="3"/>
  <c r="EF104" i="3"/>
  <c r="P104" i="3"/>
  <c r="BH103" i="3"/>
  <c r="DZ102" i="3"/>
  <c r="FZ101" i="3"/>
  <c r="BW101" i="3"/>
  <c r="DD100" i="3"/>
  <c r="FK99" i="3"/>
  <c r="AX99" i="3"/>
  <c r="CU98" i="3"/>
  <c r="FD97" i="3"/>
  <c r="Z97" i="3"/>
  <c r="CY96" i="3"/>
  <c r="FK95" i="3"/>
  <c r="P95" i="3"/>
  <c r="CQ94" i="3"/>
  <c r="EY93" i="3"/>
  <c r="BA93" i="3"/>
  <c r="DL92" i="3"/>
  <c r="GH91" i="3"/>
  <c r="BW91" i="3"/>
  <c r="FB90" i="3"/>
  <c r="H90" i="3"/>
  <c r="CN89" i="3"/>
  <c r="FR88" i="3"/>
  <c r="AU88" i="3"/>
  <c r="EN87" i="3"/>
  <c r="Y87" i="3"/>
  <c r="EA86" i="3"/>
  <c r="H86" i="3"/>
  <c r="CI85" i="3"/>
  <c r="FX84" i="3"/>
  <c r="BQ84" i="3"/>
  <c r="FD83" i="3"/>
  <c r="AC83" i="3"/>
  <c r="EE82" i="3"/>
  <c r="Z82" i="3"/>
  <c r="DN81" i="3"/>
  <c r="GI80" i="3"/>
  <c r="CH80" i="3"/>
  <c r="FY79" i="3"/>
  <c r="BO79" i="3"/>
  <c r="EP78" i="3"/>
  <c r="AP78" i="3"/>
  <c r="EO77" i="3"/>
  <c r="AQ77" i="3"/>
  <c r="DR76" i="3"/>
  <c r="AD76" i="3"/>
  <c r="DI75" i="3"/>
  <c r="W75" i="3"/>
  <c r="CY74" i="3"/>
  <c r="Q74" i="3"/>
  <c r="CZ73" i="3"/>
  <c r="P73" i="3"/>
  <c r="CP72" i="3"/>
  <c r="FT71" i="3"/>
  <c r="CI71" i="3"/>
  <c r="GA70" i="3"/>
  <c r="BZ70" i="3"/>
  <c r="FI69" i="3"/>
  <c r="BY69" i="3"/>
  <c r="FG68" i="3"/>
  <c r="BA68" i="3"/>
  <c r="EU67" i="3"/>
  <c r="AS67" i="3"/>
  <c r="ET66" i="3"/>
  <c r="AK66" i="3"/>
  <c r="EF65" i="3"/>
  <c r="AJ65" i="3"/>
  <c r="EI64" i="3"/>
  <c r="Q64" i="3"/>
  <c r="DL63" i="3"/>
  <c r="Y63" i="3"/>
  <c r="DJ62" i="3"/>
  <c r="F62" i="3"/>
  <c r="CZ61" i="3"/>
  <c r="H61" i="3"/>
  <c r="DA60" i="3"/>
  <c r="FY59" i="3"/>
  <c r="CN59" i="3"/>
  <c r="GB58" i="3"/>
  <c r="CX58" i="3"/>
  <c r="GO57" i="3"/>
  <c r="DK57" i="3"/>
  <c r="O57" i="3"/>
  <c r="ED56" i="3"/>
  <c r="X56" i="3"/>
  <c r="DP55" i="3"/>
  <c r="AP55" i="3"/>
  <c r="EO54" i="3"/>
  <c r="AY54" i="3"/>
  <c r="EU53" i="3"/>
  <c r="BN53" i="3"/>
  <c r="FV52" i="3"/>
  <c r="BQ52" i="3"/>
  <c r="FU51" i="3"/>
  <c r="CN51" i="3"/>
  <c r="GL50" i="3"/>
  <c r="CQ50" i="3"/>
  <c r="C50" i="3"/>
  <c r="DJ49" i="3"/>
  <c r="AB49" i="3"/>
  <c r="DP48" i="3"/>
  <c r="Z48" i="3"/>
  <c r="EK47" i="3"/>
  <c r="AS47" i="3"/>
  <c r="EM46" i="3"/>
  <c r="BA46" i="3"/>
  <c r="FL45" i="3"/>
  <c r="BV45" i="3"/>
  <c r="FG44" i="3"/>
  <c r="CF44" i="3"/>
  <c r="FX43" i="3"/>
  <c r="CS43" i="3"/>
  <c r="GJ42" i="3"/>
  <c r="DF42" i="3"/>
  <c r="K42" i="3"/>
  <c r="DY41" i="3"/>
  <c r="T41" i="3"/>
  <c r="DP40" i="3"/>
  <c r="AL40" i="3"/>
  <c r="EM39" i="3"/>
  <c r="AW39" i="3"/>
  <c r="EP38" i="3"/>
  <c r="BL38" i="3"/>
  <c r="FR37" i="3"/>
  <c r="BL37" i="3"/>
  <c r="FT36" i="3"/>
  <c r="CG36" i="3"/>
  <c r="GF35" i="3"/>
  <c r="CN35" i="3"/>
  <c r="GQ34" i="3"/>
  <c r="DB34" i="3"/>
  <c r="W34" i="3"/>
  <c r="DM33" i="3"/>
  <c r="U33" i="3"/>
  <c r="EG32" i="3"/>
  <c r="AN32" i="3"/>
  <c r="ET31" i="3"/>
  <c r="AX31" i="3"/>
  <c r="FF30" i="3"/>
  <c r="BS30" i="3"/>
  <c r="FC29" i="3"/>
  <c r="CA29" i="3"/>
  <c r="FT28" i="3"/>
  <c r="CP28" i="3"/>
  <c r="GF27" i="3"/>
  <c r="DC27" i="3"/>
  <c r="G27" i="3"/>
  <c r="DV26" i="3"/>
  <c r="P26" i="3"/>
  <c r="DK25" i="3"/>
  <c r="AH25" i="3"/>
  <c r="EG24" i="3"/>
  <c r="AS24" i="3"/>
  <c r="EM23" i="3"/>
  <c r="BH23" i="3"/>
  <c r="FM22" i="3"/>
  <c r="BH22" i="3"/>
  <c r="FO21" i="3"/>
  <c r="CC21" i="3"/>
  <c r="GP20" i="3"/>
  <c r="CI20" i="3"/>
  <c r="GK19" i="3"/>
  <c r="DE19" i="3"/>
  <c r="R19" i="3"/>
  <c r="DG18" i="3"/>
  <c r="U18" i="3"/>
  <c r="EA17" i="3"/>
  <c r="AK17" i="3"/>
  <c r="EN16" i="3"/>
  <c r="AS16" i="3"/>
  <c r="FD15" i="3"/>
  <c r="BN15" i="3"/>
  <c r="FB14" i="3"/>
  <c r="CC14" i="3"/>
  <c r="GO13" i="3"/>
  <c r="DL13" i="3"/>
  <c r="T13" i="3"/>
  <c r="EJ12" i="3"/>
  <c r="AR12" i="3"/>
  <c r="FN11" i="3"/>
  <c r="BQ11" i="3"/>
  <c r="FU10" i="3"/>
  <c r="CV10" i="3"/>
  <c r="M10" i="3"/>
  <c r="DS9" i="3"/>
  <c r="AK9" i="3"/>
  <c r="FC8" i="3"/>
  <c r="BN8" i="3"/>
  <c r="FL7" i="3"/>
  <c r="CJ7" i="3"/>
  <c r="GQ6" i="3"/>
  <c r="DO6" i="3"/>
  <c r="O6" i="3"/>
  <c r="EL5" i="3"/>
  <c r="BD5" i="3"/>
  <c r="FZ4" i="3"/>
  <c r="BV4" i="3"/>
  <c r="GF3" i="3"/>
  <c r="DE3" i="3"/>
  <c r="U3" i="3"/>
  <c r="DY2" i="3"/>
  <c r="AI2" i="3"/>
  <c r="F200" i="3"/>
  <c r="FQ198" i="3"/>
  <c r="FI197" i="3"/>
  <c r="EW196" i="3"/>
  <c r="DQ195" i="3"/>
  <c r="DE194" i="3"/>
  <c r="DN193" i="3"/>
  <c r="CB192" i="3"/>
  <c r="BR191" i="3"/>
  <c r="AU190" i="3"/>
  <c r="BI189" i="3"/>
  <c r="AG188" i="3"/>
  <c r="Y187" i="3"/>
  <c r="AE186" i="3"/>
  <c r="BC185" i="3"/>
  <c r="AK184" i="3"/>
  <c r="V183" i="3"/>
  <c r="BT182" i="3"/>
  <c r="CK181" i="3"/>
  <c r="CK180" i="3"/>
  <c r="DE179" i="3"/>
  <c r="DK178" i="3"/>
  <c r="EZ177" i="3"/>
  <c r="ES176" i="3"/>
  <c r="GD175" i="3"/>
  <c r="GF174" i="3"/>
  <c r="AB174" i="3"/>
  <c r="T173" i="3"/>
  <c r="AF172" i="3"/>
  <c r="BI171" i="3"/>
  <c r="BZ170" i="3"/>
  <c r="CQ169" i="3"/>
  <c r="CQ168" i="3"/>
  <c r="DZ167" i="3"/>
  <c r="EX166" i="3"/>
  <c r="GP165" i="3"/>
  <c r="L165" i="3"/>
  <c r="AT164" i="3"/>
  <c r="CF163" i="3"/>
  <c r="CN162" i="3"/>
  <c r="EA161" i="3"/>
  <c r="EP160" i="3"/>
  <c r="FY159" i="3"/>
  <c r="GO158" i="3"/>
  <c r="R158" i="3"/>
  <c r="BC157" i="3"/>
  <c r="CL156" i="3"/>
  <c r="CS155" i="3"/>
  <c r="DY154" i="3"/>
  <c r="FN153" i="3"/>
  <c r="GB152" i="3"/>
  <c r="O152" i="3"/>
  <c r="AM151" i="3"/>
  <c r="BK150" i="3"/>
  <c r="CV149" i="3"/>
  <c r="DK148" i="3"/>
  <c r="EO147" i="3"/>
  <c r="FV146" i="3"/>
  <c r="AB146" i="3"/>
  <c r="AL145" i="3"/>
  <c r="BD144" i="3"/>
  <c r="CR143" i="3"/>
  <c r="DM142" i="3"/>
  <c r="EE141" i="3"/>
  <c r="FE140" i="3"/>
  <c r="C140" i="3"/>
  <c r="V139" i="3"/>
  <c r="BP138" i="3"/>
  <c r="DE137" i="3"/>
  <c r="EX136" i="3"/>
  <c r="D136" i="3"/>
  <c r="AK135" i="3"/>
  <c r="CL134" i="3"/>
  <c r="EB133" i="3"/>
  <c r="GR132" i="3"/>
  <c r="AD132" i="3"/>
  <c r="BT131" i="3"/>
  <c r="EJ130" i="3"/>
  <c r="GD129" i="3"/>
  <c r="AO129" i="3"/>
  <c r="BY128" i="3"/>
  <c r="FF127" i="3"/>
  <c r="M127" i="3"/>
  <c r="BK126" i="3"/>
  <c r="DN125" i="3"/>
  <c r="FP124" i="3"/>
  <c r="AL124" i="3"/>
  <c r="BW123" i="3"/>
  <c r="EH122" i="3"/>
  <c r="GI121" i="3"/>
  <c r="BD121" i="3"/>
  <c r="CP120" i="3"/>
  <c r="EW119" i="3"/>
  <c r="T119" i="3"/>
  <c r="CJ118" i="3"/>
  <c r="EH117" i="3"/>
  <c r="GP116" i="3"/>
  <c r="BO116" i="3"/>
  <c r="EC115" i="3"/>
  <c r="H115" i="3"/>
  <c r="AU114" i="3"/>
  <c r="DG113" i="3"/>
  <c r="GF112" i="3"/>
  <c r="AC112" i="3"/>
  <c r="DE111" i="3"/>
  <c r="FJ110" i="3"/>
  <c r="AQ110" i="3"/>
  <c r="CK109" i="3"/>
  <c r="EN108" i="3"/>
  <c r="S108" i="3"/>
  <c r="CG107" i="3"/>
  <c r="EP106" i="3"/>
  <c r="D106" i="3"/>
  <c r="BX105" i="3"/>
  <c r="ED104" i="3"/>
  <c r="GQ103" i="3"/>
  <c r="BD103" i="3"/>
  <c r="DK102" i="3"/>
  <c r="FY101" i="3"/>
  <c r="AM101" i="3"/>
  <c r="CW100" i="3"/>
  <c r="FD99" i="3"/>
  <c r="AW99" i="3"/>
  <c r="CJ98" i="3"/>
  <c r="EN97" i="3"/>
  <c r="J97" i="3"/>
  <c r="CG96" i="3"/>
  <c r="EZ95" i="3"/>
  <c r="O95" i="3"/>
  <c r="CN94" i="3"/>
  <c r="EX93" i="3"/>
  <c r="AH93" i="3"/>
  <c r="DF92" i="3"/>
  <c r="FY91" i="3"/>
  <c r="BK91" i="3"/>
  <c r="DV90" i="3"/>
  <c r="G90" i="3"/>
  <c r="CJ89" i="3"/>
  <c r="FN88" i="3"/>
  <c r="AP88" i="3"/>
  <c r="DS87" i="3"/>
  <c r="X87" i="3"/>
  <c r="DE86" i="3"/>
  <c r="GO85" i="3"/>
  <c r="BU85" i="3"/>
  <c r="FP84" i="3"/>
  <c r="BP84" i="3"/>
  <c r="EV83" i="3"/>
  <c r="AB83" i="3"/>
  <c r="EA82" i="3"/>
  <c r="U82" i="3"/>
  <c r="CL81" i="3"/>
  <c r="GH80" i="3"/>
  <c r="CG80" i="3"/>
  <c r="FV79" i="3"/>
  <c r="AY79" i="3"/>
  <c r="EC78" i="3"/>
  <c r="AO78" i="3"/>
  <c r="DX77" i="3"/>
  <c r="V77" i="3"/>
  <c r="DO76" i="3"/>
  <c r="U76" i="3"/>
  <c r="DG75" i="3"/>
  <c r="N75" i="3"/>
  <c r="CX74" i="3"/>
  <c r="GI73" i="3"/>
  <c r="CY73" i="3"/>
  <c r="FY72" i="3"/>
  <c r="CM72" i="3"/>
  <c r="FS71" i="3"/>
  <c r="CE71" i="3"/>
  <c r="FL70" i="3"/>
  <c r="BJ70" i="3"/>
  <c r="FH69" i="3"/>
  <c r="BP69" i="3"/>
  <c r="EY68" i="3"/>
  <c r="AN68" i="3"/>
  <c r="ET67" i="3"/>
  <c r="AR67" i="3"/>
  <c r="EL66" i="3"/>
  <c r="AC66" i="3"/>
  <c r="EA65" i="3"/>
  <c r="AI65" i="3"/>
  <c r="DN64" i="3"/>
  <c r="N64" i="3"/>
  <c r="DK63" i="3"/>
  <c r="T63" i="3"/>
  <c r="CT62" i="3"/>
  <c r="GK61" i="3"/>
  <c r="CU61" i="3"/>
  <c r="GF60" i="3"/>
  <c r="CG60" i="3"/>
  <c r="FV59" i="3"/>
  <c r="CM59" i="3"/>
  <c r="GA58" i="3"/>
  <c r="CM58" i="3"/>
  <c r="GF57" i="3"/>
  <c r="CQ57" i="3"/>
  <c r="N57" i="3"/>
  <c r="CY56" i="3"/>
  <c r="W56" i="3"/>
  <c r="DL55" i="3"/>
  <c r="AO55" i="3"/>
  <c r="EC54" i="3"/>
  <c r="AL54" i="3"/>
  <c r="ET53" i="3"/>
  <c r="BJ53" i="3"/>
  <c r="FC52" i="3"/>
  <c r="BN52" i="3"/>
  <c r="FT51" i="3"/>
  <c r="CC51" i="3"/>
  <c r="GG50" i="3"/>
  <c r="CE50" i="3"/>
  <c r="GP49" i="3"/>
  <c r="DF49" i="3"/>
  <c r="H49" i="3"/>
  <c r="DK48" i="3"/>
  <c r="Y48" i="3"/>
  <c r="EH47" i="3"/>
  <c r="AK47" i="3"/>
  <c r="ED46" i="3"/>
  <c r="AZ46" i="3"/>
  <c r="EV45" i="3"/>
  <c r="BD45" i="3"/>
  <c r="FF44" i="3"/>
  <c r="CE44" i="3"/>
  <c r="FU43" i="3"/>
  <c r="CK43" i="3"/>
  <c r="GD42" i="3"/>
  <c r="CL42" i="3"/>
  <c r="J42" i="3"/>
  <c r="CV41" i="3"/>
  <c r="S41" i="3"/>
  <c r="DH40" i="3"/>
  <c r="AK40" i="3"/>
  <c r="DX39" i="3"/>
  <c r="AG39" i="3"/>
  <c r="EO38" i="3"/>
  <c r="BF38" i="3"/>
  <c r="EZ37" i="3"/>
  <c r="BK37" i="3"/>
  <c r="FQ36" i="3"/>
  <c r="BY36" i="3"/>
  <c r="GB35" i="3"/>
  <c r="CK35" i="3"/>
  <c r="GL34" i="3"/>
  <c r="DA34" i="3"/>
  <c r="D34" i="3"/>
  <c r="DG33" i="3"/>
  <c r="T33" i="3"/>
  <c r="EF32" i="3"/>
  <c r="AG32" i="3"/>
  <c r="DZ31" i="3"/>
  <c r="AW31" i="3"/>
  <c r="ER30" i="3"/>
  <c r="BA30" i="3"/>
  <c r="FB29" i="3"/>
  <c r="BZ29" i="3"/>
  <c r="FS28" i="3"/>
  <c r="CG28" i="3"/>
  <c r="FX27" i="3"/>
  <c r="CP27" i="3"/>
  <c r="F27" i="3"/>
  <c r="CQ26" i="3"/>
  <c r="O26" i="3"/>
  <c r="DE25" i="3"/>
  <c r="AG25" i="3"/>
  <c r="DU24" i="3"/>
  <c r="AD24" i="3"/>
  <c r="EJ23" i="3"/>
  <c r="BB23" i="3"/>
  <c r="ET22" i="3"/>
  <c r="BG22" i="3"/>
  <c r="FL21" i="3"/>
  <c r="BT21" i="3"/>
  <c r="FY20" i="3"/>
  <c r="CH20" i="3"/>
  <c r="GG19" i="3"/>
  <c r="CY19" i="3"/>
  <c r="GQ18" i="3"/>
  <c r="DB18" i="3"/>
  <c r="Q18" i="3"/>
  <c r="DZ17" i="3"/>
  <c r="AB17" i="3"/>
  <c r="DV16" i="3"/>
  <c r="AP16" i="3"/>
  <c r="EP15" i="3"/>
  <c r="BG15" i="3"/>
  <c r="FA14" i="3"/>
  <c r="CB14" i="3"/>
  <c r="GI13" i="3"/>
  <c r="CY13" i="3"/>
  <c r="Q13" i="3"/>
  <c r="DY12" i="3"/>
  <c r="AL12" i="3"/>
  <c r="EU11" i="3"/>
  <c r="BP11" i="3"/>
  <c r="FT10" i="3"/>
  <c r="CU10" i="3"/>
  <c r="GQ9" i="3"/>
  <c r="DF9" i="3"/>
  <c r="AJ9" i="3"/>
  <c r="ER8" i="3"/>
  <c r="BC8" i="3"/>
  <c r="FK7" i="3"/>
  <c r="CI7" i="3"/>
  <c r="GN6" i="3"/>
  <c r="DK6" i="3"/>
  <c r="N6" i="3"/>
  <c r="EA5" i="3"/>
  <c r="BC5" i="3"/>
  <c r="EW4" i="3"/>
  <c r="BU4" i="3"/>
  <c r="GE3" i="3"/>
  <c r="DD3" i="3"/>
  <c r="K3" i="3"/>
  <c r="DI2" i="3"/>
  <c r="AH2" i="3"/>
  <c r="GP199" i="3"/>
  <c r="FM198" i="3"/>
  <c r="FE197" i="3"/>
  <c r="DV196" i="3"/>
  <c r="DP195" i="3"/>
  <c r="DD194" i="3"/>
  <c r="DJ193" i="3"/>
  <c r="BR192" i="3"/>
  <c r="BK191" i="3"/>
  <c r="AL190" i="3"/>
  <c r="BH189" i="3"/>
  <c r="AC188" i="3"/>
  <c r="P187" i="3"/>
  <c r="AA186" i="3"/>
  <c r="W185" i="3"/>
  <c r="P184" i="3"/>
  <c r="N183" i="3"/>
  <c r="BD182" i="3"/>
  <c r="CI181" i="3"/>
  <c r="CA180" i="3"/>
  <c r="CT179" i="3"/>
  <c r="DJ178" i="3"/>
  <c r="EY177" i="3"/>
  <c r="ER176" i="3"/>
  <c r="FL175" i="3"/>
  <c r="GD174" i="3"/>
  <c r="U174" i="3"/>
  <c r="S173" i="3"/>
  <c r="AE172" i="3"/>
  <c r="BG171" i="3"/>
  <c r="BP170" i="3"/>
  <c r="CM169" i="3"/>
  <c r="CP168" i="3"/>
  <c r="DY167" i="3"/>
  <c r="EW166" i="3"/>
  <c r="FI165" i="3"/>
  <c r="K165" i="3"/>
  <c r="AG164" i="3"/>
  <c r="CE163" i="3"/>
  <c r="BT162" i="3"/>
  <c r="DY161" i="3"/>
  <c r="EH160" i="3"/>
  <c r="FX159" i="3"/>
  <c r="GI158" i="3"/>
  <c r="J158" i="3"/>
  <c r="BB157" i="3"/>
  <c r="BY156" i="3"/>
  <c r="CR155" i="3"/>
  <c r="DX154" i="3"/>
  <c r="FL153" i="3"/>
  <c r="GA152" i="3"/>
  <c r="E152" i="3"/>
  <c r="AL151" i="3"/>
  <c r="BF150" i="3"/>
  <c r="CU149" i="3"/>
  <c r="CW148" i="3"/>
  <c r="EL147" i="3"/>
  <c r="FQ146" i="3"/>
  <c r="V146" i="3"/>
  <c r="O145" i="3"/>
  <c r="AT144" i="3"/>
  <c r="CQ143" i="3"/>
  <c r="DL142" i="3"/>
  <c r="ED141" i="3"/>
  <c r="EY140" i="3"/>
  <c r="GQ139" i="3"/>
  <c r="U139" i="3"/>
  <c r="AZ138" i="3"/>
  <c r="CR137" i="3"/>
  <c r="EV136" i="3"/>
  <c r="C136" i="3"/>
  <c r="AI135" i="3"/>
  <c r="CK134" i="3"/>
  <c r="DY133" i="3"/>
  <c r="GQ132" i="3"/>
  <c r="R132" i="3"/>
  <c r="BJ131" i="3"/>
  <c r="EB130" i="3"/>
  <c r="GC129" i="3"/>
  <c r="AF129" i="3"/>
  <c r="BX128" i="3"/>
  <c r="FE127" i="3"/>
  <c r="C127" i="3"/>
  <c r="AL126" i="3"/>
  <c r="DI125" i="3"/>
  <c r="FG124" i="3"/>
  <c r="AD124" i="3"/>
  <c r="BN123" i="3"/>
  <c r="EG122" i="3"/>
  <c r="GH121" i="3"/>
  <c r="BA121" i="3"/>
  <c r="CO120" i="3"/>
  <c r="EV119" i="3"/>
  <c r="Q119" i="3"/>
  <c r="BY118" i="3"/>
  <c r="EE117" i="3"/>
  <c r="GO116" i="3"/>
  <c r="BN116" i="3"/>
  <c r="DW115" i="3"/>
  <c r="FZ114" i="3"/>
  <c r="AT114" i="3"/>
  <c r="DE113" i="3"/>
  <c r="GD112" i="3"/>
  <c r="Z112" i="3"/>
  <c r="DA111" i="3"/>
  <c r="FI110" i="3"/>
  <c r="AO110" i="3"/>
  <c r="CJ109" i="3"/>
  <c r="EM108" i="3"/>
  <c r="N108" i="3"/>
  <c r="CF107" i="3"/>
  <c r="EO106" i="3"/>
  <c r="GI105" i="3"/>
  <c r="BW105" i="3"/>
  <c r="EB104" i="3"/>
  <c r="GA103" i="3"/>
  <c r="BC103" i="3"/>
  <c r="DG102" i="3"/>
  <c r="FX101" i="3"/>
  <c r="AL101" i="3"/>
  <c r="CT100" i="3"/>
  <c r="FA99" i="3"/>
  <c r="AL99" i="3"/>
  <c r="CI98" i="3"/>
  <c r="EG97" i="3"/>
  <c r="G97" i="3"/>
  <c r="BS96" i="3"/>
  <c r="EN95" i="3"/>
  <c r="I95" i="3"/>
  <c r="CI94" i="3"/>
  <c r="EV93" i="3"/>
  <c r="N93" i="3"/>
  <c r="CZ92" i="3"/>
  <c r="FU91" i="3"/>
  <c r="BJ91" i="3"/>
  <c r="DS90" i="3"/>
  <c r="D90" i="3"/>
  <c r="BT89" i="3"/>
  <c r="FM88" i="3"/>
  <c r="AL88" i="3"/>
  <c r="DM87" i="3"/>
  <c r="T87" i="3"/>
  <c r="DD86" i="3"/>
  <c r="GN85" i="3"/>
  <c r="BT85" i="3"/>
  <c r="FO84" i="3"/>
  <c r="BO84" i="3"/>
  <c r="EO83" i="3"/>
  <c r="AA83" i="3"/>
  <c r="DW82" i="3"/>
  <c r="J82" i="3"/>
  <c r="CK81" i="3"/>
  <c r="GG80" i="3"/>
  <c r="BS80" i="3"/>
  <c r="FN79" i="3"/>
  <c r="AX79" i="3"/>
  <c r="EB78" i="3"/>
  <c r="AF78" i="3"/>
  <c r="DW77" i="3"/>
  <c r="U77" i="3"/>
  <c r="DH76" i="3"/>
  <c r="T76" i="3"/>
  <c r="DF75" i="3"/>
  <c r="GJ74" i="3"/>
  <c r="CT74" i="3"/>
  <c r="GF73" i="3"/>
  <c r="CX73" i="3"/>
  <c r="FV72" i="3"/>
  <c r="CJ72" i="3"/>
  <c r="FN71" i="3"/>
  <c r="CD71" i="3"/>
  <c r="FK70" i="3"/>
  <c r="BI70" i="3"/>
  <c r="FG69" i="3"/>
  <c r="BH69" i="3"/>
  <c r="EV68" i="3"/>
  <c r="AH68" i="3"/>
  <c r="ES67" i="3"/>
  <c r="AQ67" i="3"/>
  <c r="ED66" i="3"/>
  <c r="Y66" i="3"/>
  <c r="DZ65" i="3"/>
  <c r="AF65" i="3"/>
  <c r="DJ64" i="3"/>
  <c r="K64" i="3"/>
  <c r="DJ63" i="3"/>
  <c r="H63" i="3"/>
  <c r="CS62" i="3"/>
  <c r="GJ61" i="3"/>
  <c r="CO61" i="3"/>
  <c r="GE60" i="3"/>
  <c r="CF60" i="3"/>
  <c r="FS59" i="3"/>
  <c r="CD59" i="3"/>
  <c r="FZ58" i="3"/>
  <c r="BW58" i="3"/>
  <c r="GE57" i="3"/>
  <c r="CP57" i="3"/>
  <c r="K57" i="3"/>
  <c r="CX56" i="3"/>
  <c r="V56" i="3"/>
  <c r="DK55" i="3"/>
  <c r="AJ55" i="3"/>
  <c r="EB54" i="3"/>
  <c r="AK54" i="3"/>
  <c r="EQ53" i="3"/>
  <c r="BD53" i="3"/>
  <c r="FA52" i="3"/>
  <c r="BF52" i="3"/>
  <c r="FS51" i="3"/>
  <c r="CA51" i="3"/>
  <c r="FY50" i="3"/>
  <c r="CD50" i="3"/>
  <c r="GN49" i="3"/>
  <c r="DE49" i="3"/>
  <c r="B49" i="3"/>
  <c r="DJ48" i="3"/>
  <c r="V48" i="3"/>
  <c r="DW47" i="3"/>
  <c r="AE47" i="3"/>
  <c r="EC46" i="3"/>
  <c r="AS46" i="3"/>
  <c r="EU45" i="3"/>
  <c r="BC45" i="3"/>
  <c r="FA44" i="3"/>
  <c r="BV44" i="3"/>
  <c r="FR43" i="3"/>
  <c r="BR43" i="3"/>
  <c r="GC42" i="3"/>
  <c r="CK42" i="3"/>
  <c r="I42" i="3"/>
  <c r="CU41" i="3"/>
  <c r="O41" i="3"/>
  <c r="DG40" i="3"/>
  <c r="AE40" i="3"/>
  <c r="DW39" i="3"/>
  <c r="AF39" i="3"/>
  <c r="EM38" i="3"/>
  <c r="AX38" i="3"/>
  <c r="EX37" i="3"/>
  <c r="AX37" i="3"/>
  <c r="FN36" i="3"/>
  <c r="BX36" i="3"/>
  <c r="FV35" i="3"/>
  <c r="CA35" i="3"/>
  <c r="GK34" i="3"/>
  <c r="CZ34" i="3"/>
  <c r="GO33" i="3"/>
  <c r="DF33" i="3"/>
  <c r="S33" i="3"/>
  <c r="EE32" i="3"/>
  <c r="Y32" i="3"/>
  <c r="DY31" i="3"/>
  <c r="AR31" i="3"/>
  <c r="EQ30" i="3"/>
  <c r="AY30" i="3"/>
  <c r="FA29" i="3"/>
  <c r="BR29" i="3"/>
  <c r="FP28" i="3"/>
  <c r="BO28" i="3"/>
  <c r="FW27" i="3"/>
  <c r="CH27" i="3"/>
  <c r="E27" i="3"/>
  <c r="CP26" i="3"/>
  <c r="M26" i="3"/>
  <c r="DD25" i="3"/>
  <c r="AB25" i="3"/>
  <c r="DT24" i="3"/>
  <c r="AA24" i="3"/>
  <c r="EG23" i="3"/>
  <c r="BA23" i="3"/>
  <c r="ES22" i="3"/>
  <c r="AU22" i="3"/>
  <c r="FK21" i="3"/>
  <c r="BS21" i="3"/>
  <c r="FO20" i="3"/>
  <c r="BV20" i="3"/>
  <c r="GF19" i="3"/>
  <c r="CX19" i="3"/>
  <c r="GP18" i="3"/>
  <c r="DA18" i="3"/>
  <c r="P18" i="3"/>
  <c r="DY17" i="3"/>
  <c r="V17" i="3"/>
  <c r="DU16" i="3"/>
  <c r="AO16" i="3"/>
  <c r="EL15" i="3"/>
  <c r="AU15" i="3"/>
  <c r="EY14" i="3"/>
  <c r="CA14" i="3"/>
  <c r="GH13" i="3"/>
  <c r="CP13" i="3"/>
  <c r="P13" i="3"/>
  <c r="DV12" i="3"/>
  <c r="AK12" i="3"/>
  <c r="ER11" i="3"/>
  <c r="BM11" i="3"/>
  <c r="FS10" i="3"/>
  <c r="CT10" i="3"/>
  <c r="GL9" i="3"/>
  <c r="DE9" i="3"/>
  <c r="AI9" i="3"/>
  <c r="EH8" i="3"/>
  <c r="BA8" i="3"/>
  <c r="FJ7" i="3"/>
  <c r="CB7" i="3"/>
  <c r="GM6" i="3"/>
  <c r="CY6" i="3"/>
  <c r="M6" i="3"/>
  <c r="DZ5" i="3"/>
  <c r="AV5" i="3"/>
  <c r="EV4" i="3"/>
  <c r="BT4" i="3"/>
  <c r="GD3" i="3"/>
  <c r="CX3" i="3"/>
  <c r="J3" i="3"/>
  <c r="DH2" i="3"/>
  <c r="AF2" i="3"/>
  <c r="FL198" i="3"/>
  <c r="DO196" i="3"/>
  <c r="DB194" i="3"/>
  <c r="AY192" i="3"/>
  <c r="AJ190" i="3"/>
  <c r="W188" i="3"/>
  <c r="U186" i="3"/>
  <c r="O184" i="3"/>
  <c r="BA182" i="3"/>
  <c r="BE180" i="3"/>
  <c r="DI178" i="3"/>
  <c r="EP176" i="3"/>
  <c r="GA174" i="3"/>
  <c r="P173" i="3"/>
  <c r="BF171" i="3"/>
  <c r="CK169" i="3"/>
  <c r="DU167" i="3"/>
  <c r="FH165" i="3"/>
  <c r="R164" i="3"/>
  <c r="BS162" i="3"/>
  <c r="EG160" i="3"/>
  <c r="GH158" i="3"/>
  <c r="AX157" i="3"/>
  <c r="CQ155" i="3"/>
  <c r="GA153" i="3"/>
  <c r="CW152" i="3"/>
  <c r="GD150" i="3"/>
  <c r="AU149" i="3"/>
  <c r="DF147" i="3"/>
  <c r="U146" i="3"/>
  <c r="EQ144" i="3"/>
  <c r="B143" i="3"/>
  <c r="CD141" i="3"/>
  <c r="FE139" i="3"/>
  <c r="AK138" i="3"/>
  <c r="GA136" i="3"/>
  <c r="DT135" i="3"/>
  <c r="AK134" i="3"/>
  <c r="ED132" i="3"/>
  <c r="AZ131" i="3"/>
  <c r="FU129" i="3"/>
  <c r="FI128" i="3"/>
  <c r="CC127" i="3"/>
  <c r="R126" i="3"/>
  <c r="EJ124" i="3"/>
  <c r="AR123" i="3"/>
  <c r="GQ121" i="3"/>
  <c r="FS120" i="3"/>
  <c r="DC119" i="3"/>
  <c r="AJ118" i="3"/>
  <c r="GE116" i="3"/>
  <c r="DM115" i="3"/>
  <c r="DZ114" i="3"/>
  <c r="BC113" i="3"/>
  <c r="GP111" i="3"/>
  <c r="EK110" i="3"/>
  <c r="BS109" i="3"/>
  <c r="AJ108" i="3"/>
  <c r="T107" i="3"/>
  <c r="FD105" i="3"/>
  <c r="CP104" i="3"/>
  <c r="AI103" i="3"/>
  <c r="FW101" i="3"/>
  <c r="FZ100" i="3"/>
  <c r="CY99" i="3"/>
  <c r="BE98" i="3"/>
  <c r="GL96" i="3"/>
  <c r="EB95" i="3"/>
  <c r="CY94" i="3"/>
  <c r="CM93" i="3"/>
  <c r="BJ92" i="3"/>
  <c r="V91" i="3"/>
  <c r="FY89" i="3"/>
  <c r="FL88" i="3"/>
  <c r="GB87" i="3"/>
  <c r="FH86" i="3"/>
  <c r="EV85" i="3"/>
  <c r="EV84" i="3"/>
  <c r="DN83" i="3"/>
  <c r="EH82" i="3"/>
  <c r="EX81" i="3"/>
  <c r="EP80" i="3"/>
  <c r="DR79" i="3"/>
  <c r="DT78" i="3"/>
  <c r="DV77" i="3"/>
  <c r="FI76" i="3"/>
  <c r="FI75" i="3"/>
  <c r="FN74" i="3"/>
  <c r="FU73" i="3"/>
  <c r="FO72" i="3"/>
  <c r="GL71" i="3"/>
  <c r="AB71" i="3"/>
  <c r="AI70" i="3"/>
  <c r="AG69" i="3"/>
  <c r="AE68" i="3"/>
  <c r="AI67" i="3"/>
  <c r="CM66" i="3"/>
  <c r="CK65" i="3"/>
  <c r="CJ64" i="3"/>
  <c r="CM63" i="3"/>
  <c r="CG62" i="3"/>
  <c r="DB61" i="3"/>
  <c r="EN60" i="3"/>
  <c r="ES59" i="3"/>
  <c r="ET58" i="3"/>
  <c r="FY57" i="3"/>
  <c r="G57" i="3"/>
  <c r="BP56" i="3"/>
  <c r="CB55" i="3"/>
  <c r="DJ54" i="3"/>
  <c r="EG53" i="3"/>
  <c r="EW52" i="3"/>
  <c r="FY51" i="3"/>
  <c r="AC51" i="3"/>
  <c r="BF50" i="3"/>
  <c r="BW49" i="3"/>
  <c r="CR48" i="3"/>
  <c r="DV47" i="3"/>
  <c r="FX46" i="3"/>
  <c r="F46" i="3"/>
  <c r="X45" i="3"/>
  <c r="BA44" i="3"/>
  <c r="BL43" i="3"/>
  <c r="DO42" i="3"/>
  <c r="EX41" i="3"/>
  <c r="GA40" i="3"/>
  <c r="GK39" i="3"/>
  <c r="R39" i="3"/>
  <c r="AV38" i="3"/>
  <c r="DG37" i="3"/>
  <c r="DW36" i="3"/>
  <c r="ER35" i="3"/>
  <c r="FV34" i="3"/>
  <c r="GA33" i="3"/>
  <c r="AE33" i="3"/>
  <c r="CA32" i="3"/>
  <c r="CV31" i="3"/>
  <c r="DT30" i="3"/>
  <c r="EV29" i="3"/>
  <c r="FM28" i="3"/>
  <c r="AE28" i="3"/>
  <c r="AX27" i="3"/>
  <c r="BU26" i="3"/>
  <c r="CY25" i="3"/>
  <c r="DI24" i="3"/>
  <c r="EW23" i="3"/>
  <c r="F23" i="3"/>
  <c r="AH22" i="3"/>
  <c r="AV21" i="3"/>
  <c r="BQ20" i="3"/>
  <c r="CV19" i="3"/>
  <c r="FI18" i="3"/>
  <c r="FL17" i="3"/>
  <c r="B17" i="3"/>
  <c r="X16" i="3"/>
  <c r="AN15" i="3"/>
  <c r="CE14" i="3"/>
  <c r="EI13" i="3"/>
  <c r="GA12" i="3"/>
  <c r="R12" i="3"/>
  <c r="AW11" i="3"/>
  <c r="CS10" i="3"/>
  <c r="EZ9" i="3"/>
  <c r="GG8" i="3"/>
  <c r="V8" i="3"/>
  <c r="BL7" i="3"/>
  <c r="CL6" i="3"/>
  <c r="FI198" i="3"/>
  <c r="DI196" i="3"/>
  <c r="CQ194" i="3"/>
  <c r="AQ192" i="3"/>
  <c r="AI190" i="3"/>
  <c r="S188" i="3"/>
  <c r="R186" i="3"/>
  <c r="L184" i="3"/>
  <c r="AV182" i="3"/>
  <c r="AL180" i="3"/>
  <c r="DG178" i="3"/>
  <c r="DY176" i="3"/>
  <c r="FT174" i="3"/>
  <c r="D173" i="3"/>
  <c r="AY171" i="3"/>
  <c r="BX169" i="3"/>
  <c r="DS167" i="3"/>
  <c r="EN165" i="3"/>
  <c r="D164" i="3"/>
  <c r="AS162" i="3"/>
  <c r="EF160" i="3"/>
  <c r="FT158" i="3"/>
  <c r="AW157" i="3"/>
  <c r="CM155" i="3"/>
  <c r="FG153" i="3"/>
  <c r="CB152" i="3"/>
  <c r="FJ150" i="3"/>
  <c r="AK149" i="3"/>
  <c r="DE147" i="3"/>
  <c r="Q146" i="3"/>
  <c r="CI144" i="3"/>
  <c r="GR142" i="3"/>
  <c r="BV141" i="3"/>
  <c r="EZ139" i="3"/>
  <c r="Z138" i="3"/>
  <c r="EN136" i="3"/>
  <c r="DS135" i="3"/>
  <c r="AJ134" i="3"/>
  <c r="DW132" i="3"/>
  <c r="AM131" i="3"/>
  <c r="FN129" i="3"/>
  <c r="DJ128" i="3"/>
  <c r="CB127" i="3"/>
  <c r="E126" i="3"/>
  <c r="EI124" i="3"/>
  <c r="AQ123" i="3"/>
  <c r="GG121" i="3"/>
  <c r="FR120" i="3"/>
  <c r="CY119" i="3"/>
  <c r="AF118" i="3"/>
  <c r="FR116" i="3"/>
  <c r="DL115" i="3"/>
  <c r="BX114" i="3"/>
  <c r="BB113" i="3"/>
  <c r="GO111" i="3"/>
  <c r="EI110" i="3"/>
  <c r="BR109" i="3"/>
  <c r="H108" i="3"/>
  <c r="J107" i="3"/>
  <c r="FC105" i="3"/>
  <c r="CL104" i="3"/>
  <c r="AH103" i="3"/>
  <c r="FU101" i="3"/>
  <c r="DR100" i="3"/>
  <c r="CX99" i="3"/>
  <c r="AD98" i="3"/>
  <c r="GK96" i="3"/>
  <c r="DI95" i="3"/>
  <c r="CH94" i="3"/>
  <c r="CF93" i="3"/>
  <c r="BI92" i="3"/>
  <c r="GP90" i="3"/>
  <c r="FX89" i="3"/>
  <c r="FK88" i="3"/>
  <c r="ES87" i="3"/>
  <c r="FG86" i="3"/>
  <c r="EU85" i="3"/>
  <c r="EH84" i="3"/>
  <c r="DM83" i="3"/>
  <c r="DV82" i="3"/>
  <c r="EV81" i="3"/>
  <c r="EG80" i="3"/>
  <c r="DL79" i="3"/>
  <c r="DR78" i="3"/>
  <c r="DP77" i="3"/>
  <c r="DW76" i="3"/>
  <c r="FB75" i="3"/>
  <c r="FM74" i="3"/>
  <c r="FS73" i="3"/>
  <c r="FN72" i="3"/>
  <c r="FM71" i="3"/>
  <c r="O71" i="3"/>
  <c r="AF70" i="3"/>
  <c r="AB69" i="3"/>
  <c r="AD68" i="3"/>
  <c r="AH67" i="3"/>
  <c r="AZ66" i="3"/>
  <c r="CF65" i="3"/>
  <c r="CI64" i="3"/>
  <c r="CI63" i="3"/>
  <c r="BZ62" i="3"/>
  <c r="CN61" i="3"/>
  <c r="EM60" i="3"/>
  <c r="EP59" i="3"/>
  <c r="ER58" i="3"/>
  <c r="FX57" i="3"/>
  <c r="F57" i="3"/>
  <c r="AA56" i="3"/>
  <c r="BZ55" i="3"/>
  <c r="CP54" i="3"/>
  <c r="EF53" i="3"/>
  <c r="EJ52" i="3"/>
  <c r="FR51" i="3"/>
  <c r="X51" i="3"/>
  <c r="BE50" i="3"/>
  <c r="BG49" i="3"/>
  <c r="CQ48" i="3"/>
  <c r="DU47" i="3"/>
  <c r="EZ46" i="3"/>
  <c r="GK45" i="3"/>
  <c r="W45" i="3"/>
  <c r="AZ44" i="3"/>
  <c r="BK43" i="3"/>
  <c r="CH42" i="3"/>
  <c r="EW41" i="3"/>
  <c r="FW40" i="3"/>
  <c r="GI39" i="3"/>
  <c r="Q39" i="3"/>
  <c r="AJ38" i="3"/>
  <c r="BS37" i="3"/>
  <c r="DV36" i="3"/>
  <c r="EQ35" i="3"/>
  <c r="FK34" i="3"/>
  <c r="FW33" i="3"/>
  <c r="K33" i="3"/>
  <c r="BZ32" i="3"/>
  <c r="CU31" i="3"/>
  <c r="DG30" i="3"/>
  <c r="EJ29" i="3"/>
  <c r="FL28" i="3"/>
  <c r="GK27" i="3"/>
  <c r="AS27" i="3"/>
  <c r="BT26" i="3"/>
  <c r="CX25" i="3"/>
  <c r="DH24" i="3"/>
  <c r="EF23" i="3"/>
  <c r="D23" i="3"/>
  <c r="AF22" i="3"/>
  <c r="AT21" i="3"/>
  <c r="BP20" i="3"/>
  <c r="CM19" i="3"/>
  <c r="DW18" i="3"/>
  <c r="FK17" i="3"/>
  <c r="GL16" i="3"/>
  <c r="Q16" i="3"/>
  <c r="AA15" i="3"/>
  <c r="BZ14" i="3"/>
  <c r="EG13" i="3"/>
  <c r="FU12" i="3"/>
  <c r="C12" i="3"/>
  <c r="AQ11" i="3"/>
  <c r="EH200" i="3"/>
  <c r="DO198" i="3"/>
  <c r="BY196" i="3"/>
  <c r="BV194" i="3"/>
  <c r="AJ192" i="3"/>
  <c r="AE190" i="3"/>
  <c r="GQ187" i="3"/>
  <c r="GQ185" i="3"/>
  <c r="FO183" i="3"/>
  <c r="GP181" i="3"/>
  <c r="AF180" i="3"/>
  <c r="BR178" i="3"/>
  <c r="DA176" i="3"/>
  <c r="FF174" i="3"/>
  <c r="GD172" i="3"/>
  <c r="AH171" i="3"/>
  <c r="AW169" i="3"/>
  <c r="CI167" i="3"/>
  <c r="DR165" i="3"/>
  <c r="GQ163" i="3"/>
  <c r="AM162" i="3"/>
  <c r="DE160" i="3"/>
  <c r="EX158" i="3"/>
  <c r="AA157" i="3"/>
  <c r="AT155" i="3"/>
  <c r="DY153" i="3"/>
  <c r="FO151" i="3"/>
  <c r="DC150" i="3"/>
  <c r="D149" i="3"/>
  <c r="CK147" i="3"/>
  <c r="FE145" i="3"/>
  <c r="EA200" i="3"/>
  <c r="CG198" i="3"/>
  <c r="AW196" i="3"/>
  <c r="AI194" i="3"/>
  <c r="L192" i="3"/>
  <c r="FZ189" i="3"/>
  <c r="FQ187" i="3"/>
  <c r="FC185" i="3"/>
  <c r="FJ183" i="3"/>
  <c r="FX181" i="3"/>
  <c r="AB180" i="3"/>
  <c r="BB178" i="3"/>
  <c r="CL176" i="3"/>
  <c r="DW174" i="3"/>
  <c r="EP172" i="3"/>
  <c r="FJ170" i="3"/>
  <c r="U169" i="3"/>
  <c r="BV167" i="3"/>
  <c r="DP165" i="3"/>
  <c r="FI163" i="3"/>
  <c r="AK162" i="3"/>
  <c r="BZ160" i="3"/>
  <c r="DV158" i="3"/>
  <c r="FC156" i="3"/>
  <c r="AJ155" i="3"/>
  <c r="DU153" i="3"/>
  <c r="FL151" i="3"/>
  <c r="AT150" i="3"/>
  <c r="FR148" i="3"/>
  <c r="CI147" i="3"/>
  <c r="DV145" i="3"/>
  <c r="F144" i="3"/>
  <c r="BS142" i="3"/>
  <c r="EU140" i="3"/>
  <c r="CS139" i="3"/>
  <c r="GR137" i="3"/>
  <c r="DE136" i="3"/>
  <c r="P135" i="3"/>
  <c r="DV133" i="3"/>
  <c r="BP132" i="3"/>
  <c r="S131" i="3"/>
  <c r="DV129" i="3"/>
  <c r="BK128" i="3"/>
  <c r="FV126" i="3"/>
  <c r="CY125" i="3"/>
  <c r="CH124" i="3"/>
  <c r="AH123" i="3"/>
  <c r="EZ121" i="3"/>
  <c r="BH120" i="3"/>
  <c r="O119" i="3"/>
  <c r="FO117" i="3"/>
  <c r="EU116" i="3"/>
  <c r="BS115" i="3"/>
  <c r="AH114" i="3"/>
  <c r="FC112" i="3"/>
  <c r="CX111" i="3"/>
  <c r="CO110" i="3"/>
  <c r="Y109" i="3"/>
  <c r="GE107" i="3"/>
  <c r="CV106" i="3"/>
  <c r="BJ105" i="3"/>
  <c r="Y104" i="3"/>
  <c r="B103" i="3"/>
  <c r="DO101" i="3"/>
  <c r="BW100" i="3"/>
  <c r="GJ98" i="3"/>
  <c r="ED97" i="3"/>
  <c r="EC96" i="3"/>
  <c r="CD95" i="3"/>
  <c r="AU94" i="3"/>
  <c r="C93" i="3"/>
  <c r="FK91" i="3"/>
  <c r="FJ90" i="3"/>
  <c r="FA89" i="3"/>
  <c r="DL88" i="3"/>
  <c r="CS87" i="3"/>
  <c r="CA86" i="3"/>
  <c r="BP85" i="3"/>
  <c r="DE84" i="3"/>
  <c r="DA83" i="3"/>
  <c r="CP82" i="3"/>
  <c r="BS81" i="3"/>
  <c r="BQ80" i="3"/>
  <c r="BY79" i="3"/>
  <c r="CV78" i="3"/>
  <c r="CG77" i="3"/>
  <c r="CJ76" i="3"/>
  <c r="CP75" i="3"/>
  <c r="CS74" i="3"/>
  <c r="EN73" i="3"/>
  <c r="EQ72" i="3"/>
  <c r="FH71" i="3"/>
  <c r="ER70" i="3"/>
  <c r="FC69" i="3"/>
  <c r="FU68" i="3"/>
  <c r="N68" i="3"/>
  <c r="GF66" i="3"/>
  <c r="L66" i="3"/>
  <c r="J65" i="3"/>
  <c r="J64" i="3"/>
  <c r="AT63" i="3"/>
  <c r="BD62" i="3"/>
  <c r="BR61" i="3"/>
  <c r="BB60" i="3"/>
  <c r="BO59" i="3"/>
  <c r="DF58" i="3"/>
  <c r="EZ57" i="3"/>
  <c r="FI56" i="3"/>
  <c r="GJ55" i="3"/>
  <c r="D55" i="3"/>
  <c r="AA54" i="3"/>
  <c r="CT53" i="3"/>
  <c r="DQ52" i="3"/>
  <c r="EJ51" i="3"/>
  <c r="EY50" i="3"/>
  <c r="GD49" i="3"/>
  <c r="AI49" i="3"/>
  <c r="BS48" i="3"/>
  <c r="CJ47" i="3"/>
  <c r="DL46" i="3"/>
  <c r="EC45" i="3"/>
  <c r="EZ44" i="3"/>
  <c r="Q44" i="3"/>
  <c r="AW43" i="3"/>
  <c r="BU42" i="3"/>
  <c r="CL41" i="3"/>
  <c r="DD40" i="3"/>
  <c r="EZ39" i="3"/>
  <c r="D39" i="3"/>
  <c r="V38" i="3"/>
  <c r="AP37" i="3"/>
  <c r="BG36" i="3"/>
  <c r="BZ35" i="3"/>
  <c r="EM34" i="3"/>
  <c r="FP33" i="3"/>
  <c r="GK32" i="3"/>
  <c r="I32" i="3"/>
  <c r="AM31" i="3"/>
  <c r="BV30" i="3"/>
  <c r="DV29" i="3"/>
  <c r="EF28" i="3"/>
  <c r="FO27" i="3"/>
  <c r="GB26" i="3"/>
  <c r="L26" i="3"/>
  <c r="BJ25" i="3"/>
  <c r="CG24" i="3"/>
  <c r="DW23" i="3"/>
  <c r="EA22" i="3"/>
  <c r="FI21" i="3"/>
  <c r="GR20" i="3"/>
  <c r="AN20" i="3"/>
  <c r="AX19" i="3"/>
  <c r="CH18" i="3"/>
  <c r="CX17" i="3"/>
  <c r="DT16" i="3"/>
  <c r="FZ15" i="3"/>
  <c r="N15" i="3"/>
  <c r="AU14" i="3"/>
  <c r="CB13" i="3"/>
  <c r="DK12" i="3"/>
  <c r="FV11" i="3"/>
  <c r="AF11" i="3"/>
  <c r="BE10" i="3"/>
  <c r="CT9" i="3"/>
  <c r="DU8" i="3"/>
  <c r="FE7" i="3"/>
  <c r="AG7" i="3"/>
  <c r="BR6" i="3"/>
  <c r="CZ5" i="3"/>
  <c r="EE4" i="3"/>
  <c r="FN3" i="3"/>
  <c r="X3" i="3"/>
  <c r="CJ2" i="3"/>
  <c r="DZ200" i="3"/>
  <c r="BN198" i="3"/>
  <c r="AU196" i="3"/>
  <c r="AC194" i="3"/>
  <c r="K192" i="3"/>
  <c r="ER189" i="3"/>
  <c r="FF187" i="3"/>
  <c r="EH185" i="3"/>
  <c r="ET183" i="3"/>
  <c r="FW181" i="3"/>
  <c r="S180" i="3"/>
  <c r="AN178" i="3"/>
  <c r="CK176" i="3"/>
  <c r="CX174" i="3"/>
  <c r="EH172" i="3"/>
  <c r="FI170" i="3"/>
  <c r="G169" i="3"/>
  <c r="AJ167" i="3"/>
  <c r="DO165" i="3"/>
  <c r="FG163" i="3"/>
  <c r="AJ162" i="3"/>
  <c r="BR160" i="3"/>
  <c r="DL158" i="3"/>
  <c r="FB156" i="3"/>
  <c r="Z155" i="3"/>
  <c r="CF153" i="3"/>
  <c r="FI151" i="3"/>
  <c r="AP150" i="3"/>
  <c r="CP148" i="3"/>
  <c r="CF147" i="3"/>
  <c r="DU145" i="3"/>
  <c r="E144" i="3"/>
  <c r="BR142" i="3"/>
  <c r="EL140" i="3"/>
  <c r="AW139" i="3"/>
  <c r="GQ137" i="3"/>
  <c r="CY136" i="3"/>
  <c r="GO134" i="3"/>
  <c r="DU133" i="3"/>
  <c r="O132" i="3"/>
  <c r="M131" i="3"/>
  <c r="DP129" i="3"/>
  <c r="BJ128" i="3"/>
  <c r="FS126" i="3"/>
  <c r="CM125" i="3"/>
  <c r="AS124" i="3"/>
  <c r="AG123" i="3"/>
  <c r="EE121" i="3"/>
  <c r="BE120" i="3"/>
  <c r="K119" i="3"/>
  <c r="ED117" i="3"/>
  <c r="EN116" i="3"/>
  <c r="BR115" i="3"/>
  <c r="T114" i="3"/>
  <c r="EK112" i="3"/>
  <c r="CN111" i="3"/>
  <c r="AY110" i="3"/>
  <c r="X109" i="3"/>
  <c r="ER107" i="3"/>
  <c r="CU106" i="3"/>
  <c r="AJ105" i="3"/>
  <c r="FP103" i="3"/>
  <c r="GB102" i="3"/>
  <c r="DN101" i="3"/>
  <c r="AZ100" i="3"/>
  <c r="GC98" i="3"/>
  <c r="EB97" i="3"/>
  <c r="DC96" i="3"/>
  <c r="CC95" i="3"/>
  <c r="AL94" i="3"/>
  <c r="GF92" i="3"/>
  <c r="FF91" i="3"/>
  <c r="DR90" i="3"/>
  <c r="EV89" i="3"/>
  <c r="CY88" i="3"/>
  <c r="CR87" i="3"/>
  <c r="BZ86" i="3"/>
  <c r="BL85" i="3"/>
  <c r="BZ84" i="3"/>
  <c r="CX83" i="3"/>
  <c r="CI82" i="3"/>
  <c r="BR81" i="3"/>
  <c r="BK80" i="3"/>
  <c r="AW79" i="3"/>
  <c r="CS78" i="3"/>
  <c r="CF77" i="3"/>
  <c r="CI76" i="3"/>
  <c r="CC75" i="3"/>
  <c r="CK74" i="3"/>
  <c r="DB73" i="3"/>
  <c r="EP72" i="3"/>
  <c r="EH71" i="3"/>
  <c r="EQ70" i="3"/>
  <c r="EZ69" i="3"/>
  <c r="ET68" i="3"/>
  <c r="K68" i="3"/>
  <c r="GC66" i="3"/>
  <c r="K66" i="3"/>
  <c r="GM64" i="3"/>
  <c r="I64" i="3"/>
  <c r="AF63" i="3"/>
  <c r="BA62" i="3"/>
  <c r="AX61" i="3"/>
  <c r="BA60" i="3"/>
  <c r="BJ59" i="3"/>
  <c r="BT58" i="3"/>
  <c r="EX57" i="3"/>
  <c r="FD56" i="3"/>
  <c r="GD55" i="3"/>
  <c r="C55" i="3"/>
  <c r="W54" i="3"/>
  <c r="BT53" i="3"/>
  <c r="DP52" i="3"/>
  <c r="EB51" i="3"/>
  <c r="EX50" i="3"/>
  <c r="GA49" i="3"/>
  <c r="GQ48" i="3"/>
  <c r="BQ48" i="3"/>
  <c r="CG47" i="3"/>
  <c r="DK46" i="3"/>
  <c r="DZ45" i="3"/>
  <c r="EY44" i="3"/>
  <c r="GF43" i="3"/>
  <c r="AK43" i="3"/>
  <c r="BK42" i="3"/>
  <c r="BZ41" i="3"/>
  <c r="DC40" i="3"/>
  <c r="DT39" i="3"/>
  <c r="GP38" i="3"/>
  <c r="J38" i="3"/>
  <c r="AO37" i="3"/>
  <c r="BA36" i="3"/>
  <c r="BX35" i="3"/>
  <c r="DN34" i="3"/>
  <c r="FO33" i="3"/>
  <c r="GA32" i="3"/>
  <c r="F32" i="3"/>
  <c r="AL31" i="3"/>
  <c r="AX30" i="3"/>
  <c r="DS29" i="3"/>
  <c r="EB28" i="3"/>
  <c r="FB27" i="3"/>
  <c r="FK26" i="3"/>
  <c r="K26" i="3"/>
  <c r="AL25" i="3"/>
  <c r="CF24" i="3"/>
  <c r="CV23" i="3"/>
  <c r="DO22" i="3"/>
  <c r="EV21" i="3"/>
  <c r="FN20" i="3"/>
  <c r="AH20" i="3"/>
  <c r="AW19" i="3"/>
  <c r="CC18" i="3"/>
  <c r="CP17" i="3"/>
  <c r="DP16" i="3"/>
  <c r="FL15" i="3"/>
  <c r="M15" i="3"/>
  <c r="AQ14" i="3"/>
  <c r="CA13" i="3"/>
  <c r="DI12" i="3"/>
  <c r="EL11" i="3"/>
  <c r="U11" i="3"/>
  <c r="BD10" i="3"/>
  <c r="CJ9" i="3"/>
  <c r="DR8" i="3"/>
  <c r="EX7" i="3"/>
  <c r="E7" i="3"/>
  <c r="BQ6" i="3"/>
  <c r="CS5" i="3"/>
  <c r="ED4" i="3"/>
  <c r="FM3" i="3"/>
  <c r="B3" i="3"/>
  <c r="CI2" i="3"/>
  <c r="DP199" i="3"/>
  <c r="BD196" i="3"/>
  <c r="BT193" i="3"/>
  <c r="FZ190" i="3"/>
  <c r="GC187" i="3"/>
  <c r="GE184" i="3"/>
  <c r="FU182" i="3"/>
  <c r="AC180" i="3"/>
  <c r="DO177" i="3"/>
  <c r="CP175" i="3"/>
  <c r="FY172" i="3"/>
  <c r="AO170" i="3"/>
  <c r="AS168" i="3"/>
  <c r="DQ165" i="3"/>
  <c r="X163" i="3"/>
  <c r="AW161" i="3"/>
  <c r="EQ158" i="3"/>
  <c r="AU156" i="3"/>
  <c r="BX154" i="3"/>
  <c r="FM151" i="3"/>
  <c r="GM149" i="3"/>
  <c r="GA147" i="3"/>
  <c r="EN145" i="3"/>
  <c r="GN143" i="3"/>
  <c r="EC141" i="3"/>
  <c r="FO139" i="3"/>
  <c r="E138" i="3"/>
  <c r="AB136" i="3"/>
  <c r="CB134" i="3"/>
  <c r="EN132" i="3"/>
  <c r="T131" i="3"/>
  <c r="Y129" i="3"/>
  <c r="DU127" i="3"/>
  <c r="S126" i="3"/>
  <c r="CQ124" i="3"/>
  <c r="DO122" i="3"/>
  <c r="GP120" i="3"/>
  <c r="DK119" i="3"/>
  <c r="V118" i="3"/>
  <c r="AU116" i="3"/>
  <c r="EN114" i="3"/>
  <c r="BD113" i="3"/>
  <c r="DV111" i="3"/>
  <c r="GM109" i="3"/>
  <c r="DL108" i="3"/>
  <c r="W107" i="3"/>
  <c r="BK105" i="3"/>
  <c r="EQ103" i="3"/>
  <c r="BQ102" i="3"/>
  <c r="GD100" i="3"/>
  <c r="AB99" i="3"/>
  <c r="DQ97" i="3"/>
  <c r="W96" i="3"/>
  <c r="FO94" i="3"/>
  <c r="D93" i="3"/>
  <c r="DZ91" i="3"/>
  <c r="CN90" i="3"/>
  <c r="FX88" i="3"/>
  <c r="CY87" i="3"/>
  <c r="BQ86" i="3"/>
  <c r="AO85" i="3"/>
  <c r="ED83" i="3"/>
  <c r="CQ82" i="3"/>
  <c r="BF81" i="3"/>
  <c r="GJ79" i="3"/>
  <c r="DY78" i="3"/>
  <c r="CI77" i="3"/>
  <c r="CC76" i="3"/>
  <c r="GI74" i="3"/>
  <c r="FV73" i="3"/>
  <c r="EX72" i="3"/>
  <c r="CP71" i="3"/>
  <c r="AU70" i="3"/>
  <c r="AJ69" i="3"/>
  <c r="W68" i="3"/>
  <c r="DP66" i="3"/>
  <c r="DL65" i="3"/>
  <c r="CK64" i="3"/>
  <c r="BI63" i="3"/>
  <c r="GD61" i="3"/>
  <c r="FM60" i="3"/>
  <c r="ET59" i="3"/>
  <c r="DV58" i="3"/>
  <c r="CH57" i="3"/>
  <c r="CD56" i="3"/>
  <c r="CG55" i="3"/>
  <c r="BH54" i="3"/>
  <c r="AH53" i="3"/>
  <c r="AQ52" i="3"/>
  <c r="AD51" i="3"/>
  <c r="GM49" i="3"/>
  <c r="FX48" i="3"/>
  <c r="GE47" i="3"/>
  <c r="GG46" i="3"/>
  <c r="EN45" i="3"/>
  <c r="EE44" i="3"/>
  <c r="ED43" i="3"/>
  <c r="ES42" i="3"/>
  <c r="CM41" i="3"/>
  <c r="CC40" i="3"/>
  <c r="CJ39" i="3"/>
  <c r="BP38" i="3"/>
  <c r="AQ37" i="3"/>
  <c r="Y36" i="3"/>
  <c r="AN35" i="3"/>
  <c r="GN33" i="3"/>
  <c r="GO32" i="3"/>
  <c r="GA31" i="3"/>
  <c r="FQ30" i="3"/>
  <c r="EW29" i="3"/>
  <c r="EJ28" i="3"/>
  <c r="EN27" i="3"/>
  <c r="CO26" i="3"/>
  <c r="CZ25" i="3"/>
  <c r="CI24" i="3"/>
  <c r="BL23" i="3"/>
  <c r="AO22" i="3"/>
  <c r="AZ21" i="3"/>
  <c r="AT20" i="3"/>
  <c r="GI18" i="3"/>
  <c r="C18" i="3"/>
  <c r="C17" i="3"/>
  <c r="GB15" i="3"/>
  <c r="EW14" i="3"/>
  <c r="FJ13" i="3"/>
  <c r="GJ12" i="3"/>
  <c r="GL11" i="3"/>
  <c r="FM10" i="3"/>
  <c r="GD9" i="3"/>
  <c r="O9" i="3"/>
  <c r="U8" i="3"/>
  <c r="AJ7" i="3"/>
  <c r="DO199" i="3"/>
  <c r="AT196" i="3"/>
  <c r="BE193" i="3"/>
  <c r="FY190" i="3"/>
  <c r="EO187" i="3"/>
  <c r="GC184" i="3"/>
  <c r="EY182" i="3"/>
  <c r="B180" i="3"/>
  <c r="CG177" i="3"/>
  <c r="CO175" i="3"/>
  <c r="DY172" i="3"/>
  <c r="AN170" i="3"/>
  <c r="AR168" i="3"/>
  <c r="DN165" i="3"/>
  <c r="L163" i="3"/>
  <c r="AV161" i="3"/>
  <c r="DK158" i="3"/>
  <c r="AL156" i="3"/>
  <c r="BT154" i="3"/>
  <c r="FG151" i="3"/>
  <c r="GJ149" i="3"/>
  <c r="EF147" i="3"/>
  <c r="DT145" i="3"/>
  <c r="DA143" i="3"/>
  <c r="DZ141" i="3"/>
  <c r="DY139" i="3"/>
  <c r="GJ137" i="3"/>
  <c r="B136" i="3"/>
  <c r="BN134" i="3"/>
  <c r="DP132" i="3"/>
  <c r="EU130" i="3"/>
  <c r="U129" i="3"/>
  <c r="DT127" i="3"/>
  <c r="D126" i="3"/>
  <c r="X124" i="3"/>
  <c r="CT122" i="3"/>
  <c r="GO120" i="3"/>
  <c r="CX119" i="3"/>
  <c r="EB117" i="3"/>
  <c r="AT116" i="3"/>
  <c r="EM114" i="3"/>
  <c r="AX113" i="3"/>
  <c r="BZ111" i="3"/>
  <c r="GB109" i="3"/>
  <c r="DJ108" i="3"/>
  <c r="FC106" i="3"/>
  <c r="AI105" i="3"/>
  <c r="EL103" i="3"/>
  <c r="BP102" i="3"/>
  <c r="CR100" i="3"/>
  <c r="FX98" i="3"/>
  <c r="CW97" i="3"/>
  <c r="V96" i="3"/>
  <c r="CG94" i="3"/>
  <c r="GE92" i="3"/>
  <c r="DX91" i="3"/>
  <c r="CB90" i="3"/>
  <c r="EB88" i="3"/>
  <c r="CQ87" i="3"/>
  <c r="BF86" i="3"/>
  <c r="GF84" i="3"/>
  <c r="DL83" i="3"/>
  <c r="CA82" i="3"/>
  <c r="BE81" i="3"/>
  <c r="FM79" i="3"/>
  <c r="DJ78" i="3"/>
  <c r="CE77" i="3"/>
  <c r="AF76" i="3"/>
  <c r="GC74" i="3"/>
  <c r="FP73" i="3"/>
  <c r="EK72" i="3"/>
  <c r="CC71" i="3"/>
  <c r="AT70" i="3"/>
  <c r="P69" i="3"/>
  <c r="FA67" i="3"/>
  <c r="DH66" i="3"/>
  <c r="CW65" i="3"/>
  <c r="CE64" i="3"/>
  <c r="G63" i="3"/>
  <c r="FR61" i="3"/>
  <c r="EZ60" i="3"/>
  <c r="EL59" i="3"/>
  <c r="BP58" i="3"/>
  <c r="CD57" i="3"/>
  <c r="CC56" i="3"/>
  <c r="BP55" i="3"/>
  <c r="V54" i="3"/>
  <c r="AG53" i="3"/>
  <c r="AP52" i="3"/>
  <c r="I51" i="3"/>
  <c r="FQ49" i="3"/>
  <c r="FW48" i="3"/>
  <c r="FT47" i="3"/>
  <c r="EB46" i="3"/>
  <c r="DR45" i="3"/>
  <c r="ED44" i="3"/>
  <c r="EC43" i="3"/>
  <c r="CE42" i="3"/>
  <c r="BW41" i="3"/>
  <c r="BY40" i="3"/>
  <c r="CF39" i="3"/>
  <c r="AD38" i="3"/>
  <c r="AN37" i="3"/>
  <c r="W36" i="3"/>
  <c r="G35" i="3"/>
  <c r="FV33" i="3"/>
  <c r="FQ32" i="3"/>
  <c r="FU31" i="3"/>
  <c r="EN30" i="3"/>
  <c r="EG29" i="3"/>
  <c r="EA28" i="3"/>
  <c r="DH27" i="3"/>
  <c r="CM26" i="3"/>
  <c r="CU25" i="3"/>
  <c r="CC24" i="3"/>
  <c r="AT23" i="3"/>
  <c r="AN22" i="3"/>
  <c r="CS199" i="3"/>
  <c r="AS196" i="3"/>
  <c r="EL198" i="3"/>
  <c r="DO195" i="3"/>
  <c r="C193" i="3"/>
  <c r="AH190" i="3"/>
  <c r="O187" i="3"/>
  <c r="FN184" i="3"/>
  <c r="T182" i="3"/>
  <c r="CS179" i="3"/>
  <c r="BG177" i="3"/>
  <c r="FL174" i="3"/>
  <c r="AA172" i="3"/>
  <c r="AE170" i="3"/>
  <c r="CO167" i="3"/>
  <c r="B165" i="3"/>
  <c r="GN162" i="3"/>
  <c r="DM160" i="3"/>
  <c r="G158" i="3"/>
  <c r="C156" i="3"/>
  <c r="EY153" i="3"/>
  <c r="EG151" i="3"/>
  <c r="DX149" i="3"/>
  <c r="DA147" i="3"/>
  <c r="BM145" i="3"/>
  <c r="CE143" i="3"/>
  <c r="CL141" i="3"/>
  <c r="DN139" i="3"/>
  <c r="CP137" i="3"/>
  <c r="FZ135" i="3"/>
  <c r="BH134" i="3"/>
  <c r="DH132" i="3"/>
  <c r="DO130" i="3"/>
  <c r="G129" i="3"/>
  <c r="DJ127" i="3"/>
  <c r="GD125" i="3"/>
  <c r="GK123" i="3"/>
  <c r="CQ122" i="3"/>
  <c r="GE120" i="3"/>
  <c r="AC119" i="3"/>
  <c r="CW117" i="3"/>
  <c r="W116" i="3"/>
  <c r="EK114" i="3"/>
  <c r="GC112" i="3"/>
  <c r="BQ111" i="3"/>
  <c r="FK109" i="3"/>
  <c r="CZ108" i="3"/>
  <c r="DR198" i="3"/>
  <c r="CD195" i="3"/>
  <c r="GG191" i="3"/>
  <c r="ER188" i="3"/>
  <c r="DB185" i="3"/>
  <c r="EX182" i="3"/>
  <c r="BS179" i="3"/>
  <c r="DD176" i="3"/>
  <c r="EE173" i="3"/>
  <c r="T171" i="3"/>
  <c r="BR168" i="3"/>
  <c r="GC164" i="3"/>
  <c r="FW162" i="3"/>
  <c r="DR159" i="3"/>
  <c r="AV157" i="3"/>
  <c r="DE154" i="3"/>
  <c r="GO151" i="3"/>
  <c r="CL149" i="3"/>
  <c r="ES146" i="3"/>
  <c r="FF144" i="3"/>
  <c r="AS142" i="3"/>
  <c r="R140" i="3"/>
  <c r="EA137" i="3"/>
  <c r="EE135" i="3"/>
  <c r="DR133" i="3"/>
  <c r="FH131" i="3"/>
  <c r="EK129" i="3"/>
  <c r="ES127" i="3"/>
  <c r="DT125" i="3"/>
  <c r="FI123" i="3"/>
  <c r="FM121" i="3"/>
  <c r="M120" i="3"/>
  <c r="AL118" i="3"/>
  <c r="BL116" i="3"/>
  <c r="AS114" i="3"/>
  <c r="DL112" i="3"/>
  <c r="ET110" i="3"/>
  <c r="FP108" i="3"/>
  <c r="AP107" i="3"/>
  <c r="CE105" i="3"/>
  <c r="EH103" i="3"/>
  <c r="FM101" i="3"/>
  <c r="AW100" i="3"/>
  <c r="BW98" i="3"/>
  <c r="ES96" i="3"/>
  <c r="GJ94" i="3"/>
  <c r="CU93" i="3"/>
  <c r="FB91" i="3"/>
  <c r="CO90" i="3"/>
  <c r="DS88" i="3"/>
  <c r="AC87" i="3"/>
  <c r="EZ85" i="3"/>
  <c r="AX84" i="3"/>
  <c r="T83" i="3"/>
  <c r="EC81" i="3"/>
  <c r="AX80" i="3"/>
  <c r="GG78" i="3"/>
  <c r="CO77" i="3"/>
  <c r="D76" i="3"/>
  <c r="FA74" i="3"/>
  <c r="CB73" i="3"/>
  <c r="AV72" i="3"/>
  <c r="FA70" i="3"/>
  <c r="DJ69" i="3"/>
  <c r="AG68" i="3"/>
  <c r="GB66" i="3"/>
  <c r="DM65" i="3"/>
  <c r="CA64" i="3"/>
  <c r="FO62" i="3"/>
  <c r="EZ61" i="3"/>
  <c r="AV60" i="3"/>
  <c r="W59" i="3"/>
  <c r="FM57" i="3"/>
  <c r="EF56" i="3"/>
  <c r="DE55" i="3"/>
  <c r="CI54" i="3"/>
  <c r="P53" i="3"/>
  <c r="FL51" i="3"/>
  <c r="EM50" i="3"/>
  <c r="CV49" i="3"/>
  <c r="BZ48" i="3"/>
  <c r="N47" i="3"/>
  <c r="X46" i="3"/>
  <c r="EQ44" i="3"/>
  <c r="EE43" i="3"/>
  <c r="BW42" i="3"/>
  <c r="BL41" i="3"/>
  <c r="GR39" i="3"/>
  <c r="FA38" i="3"/>
  <c r="DU37" i="3"/>
  <c r="DT36" i="3"/>
  <c r="BQ35" i="3"/>
  <c r="AZ34" i="3"/>
  <c r="GP32" i="3"/>
  <c r="DX31" i="3"/>
  <c r="DE30" i="3"/>
  <c r="BN29" i="3"/>
  <c r="AU28" i="3"/>
  <c r="GR26" i="3"/>
  <c r="FU25" i="3"/>
  <c r="EU24" i="3"/>
  <c r="CS23" i="3"/>
  <c r="AP22" i="3"/>
  <c r="T21" i="3"/>
  <c r="FV19" i="3"/>
  <c r="FP18" i="3"/>
  <c r="EU17" i="3"/>
  <c r="DD16" i="3"/>
  <c r="DA15" i="3"/>
  <c r="DV14" i="3"/>
  <c r="BZ13" i="3"/>
  <c r="CL12" i="3"/>
  <c r="BH11" i="3"/>
  <c r="BL10" i="3"/>
  <c r="CB9" i="3"/>
  <c r="BX8" i="3"/>
  <c r="BW7" i="3"/>
  <c r="BZ6" i="3"/>
  <c r="DE5" i="3"/>
  <c r="EA4" i="3"/>
  <c r="EU3" i="3"/>
  <c r="FQ2" i="3"/>
  <c r="AZ198" i="3"/>
  <c r="AB195" i="3"/>
  <c r="BH191" i="3"/>
  <c r="EK188" i="3"/>
  <c r="GA184" i="3"/>
  <c r="FM181" i="3"/>
  <c r="Z179" i="3"/>
  <c r="BW176" i="3"/>
  <c r="DT173" i="3"/>
  <c r="BN170" i="3"/>
  <c r="CK167" i="3"/>
  <c r="FG164" i="3"/>
  <c r="AL162" i="3"/>
  <c r="DG159" i="3"/>
  <c r="EX156" i="3"/>
  <c r="CB154" i="3"/>
  <c r="DU151" i="3"/>
  <c r="R149" i="3"/>
  <c r="EI146" i="3"/>
  <c r="S144" i="3"/>
  <c r="AM142" i="3"/>
  <c r="DO139" i="3"/>
  <c r="CJ137" i="3"/>
  <c r="CM135" i="3"/>
  <c r="CG133" i="3"/>
  <c r="BH131" i="3"/>
  <c r="DE129" i="3"/>
  <c r="CD127" i="3"/>
  <c r="CE125" i="3"/>
  <c r="EI123" i="3"/>
  <c r="DQ121" i="3"/>
  <c r="DX119" i="3"/>
  <c r="X118" i="3"/>
  <c r="E116" i="3"/>
  <c r="AI114" i="3"/>
  <c r="BV112" i="3"/>
  <c r="DO110" i="3"/>
  <c r="DW108" i="3"/>
  <c r="EN106" i="3"/>
  <c r="H105" i="3"/>
  <c r="BK103" i="3"/>
  <c r="DU101" i="3"/>
  <c r="EY99" i="3"/>
  <c r="BH98" i="3"/>
  <c r="BM96" i="3"/>
  <c r="FX94" i="3"/>
  <c r="M93" i="3"/>
  <c r="DW91" i="3"/>
  <c r="B90" i="3"/>
  <c r="CO88" i="3"/>
  <c r="L87" i="3"/>
  <c r="EQ85" i="3"/>
  <c r="AL84" i="3"/>
  <c r="GI82" i="3"/>
  <c r="BZ81" i="3"/>
  <c r="M80" i="3"/>
  <c r="CY78" i="3"/>
  <c r="N77" i="3"/>
  <c r="GL75" i="3"/>
  <c r="DF74" i="3"/>
  <c r="AY73" i="3"/>
  <c r="AK72" i="3"/>
  <c r="DU70" i="3"/>
  <c r="CA69" i="3"/>
  <c r="Y68" i="3"/>
  <c r="DG66" i="3"/>
  <c r="CP65" i="3"/>
  <c r="GL63" i="3"/>
  <c r="FB62" i="3"/>
  <c r="CE61" i="3"/>
  <c r="AE60" i="3"/>
  <c r="FU58" i="3"/>
  <c r="FA57" i="3"/>
  <c r="CQ56" i="3"/>
  <c r="AR55" i="3"/>
  <c r="N54" i="3"/>
  <c r="F53" i="3"/>
  <c r="EY51" i="3"/>
  <c r="DC50" i="3"/>
  <c r="BX49" i="3"/>
  <c r="O48" i="3"/>
  <c r="K47" i="3"/>
  <c r="FT45" i="3"/>
  <c r="EA44" i="3"/>
  <c r="BQ43" i="3"/>
  <c r="AV42" i="3"/>
  <c r="F41" i="3"/>
  <c r="GB39" i="3"/>
  <c r="EI38" i="3"/>
  <c r="DN37" i="3"/>
  <c r="BO36" i="3"/>
  <c r="BA35" i="3"/>
  <c r="FU33" i="3"/>
  <c r="EO32" i="3"/>
  <c r="DJ31" i="3"/>
  <c r="CX30" i="3"/>
  <c r="AW29" i="3"/>
  <c r="AH28" i="3"/>
  <c r="FB26" i="3"/>
  <c r="FP25" i="3"/>
  <c r="DA24" i="3"/>
  <c r="AQ23" i="3"/>
  <c r="AI22" i="3"/>
  <c r="FB20" i="3"/>
  <c r="FH19" i="3"/>
  <c r="FK18" i="3"/>
  <c r="DM17" i="3"/>
  <c r="CR16" i="3"/>
  <c r="CV15" i="3"/>
  <c r="BI14" i="3"/>
  <c r="BI13" i="3"/>
  <c r="AJ12" i="3"/>
  <c r="AK11" i="3"/>
  <c r="AV10" i="3"/>
  <c r="AA9" i="3"/>
  <c r="AL8" i="3"/>
  <c r="BE7" i="3"/>
  <c r="BO6" i="3"/>
  <c r="CO5" i="3"/>
  <c r="DM4" i="3"/>
  <c r="DZ3" i="3"/>
  <c r="FI2" i="3"/>
  <c r="EV197" i="3"/>
  <c r="U195" i="3"/>
  <c r="AJ191" i="3"/>
  <c r="B188" i="3"/>
  <c r="FM184" i="3"/>
  <c r="FF181" i="3"/>
  <c r="Y179" i="3"/>
  <c r="FK175" i="3"/>
  <c r="DS173" i="3"/>
  <c r="BE170" i="3"/>
  <c r="CG167" i="3"/>
  <c r="FF164" i="3"/>
  <c r="AG162" i="3"/>
  <c r="CV159" i="3"/>
  <c r="EV156" i="3"/>
  <c r="BK154" i="3"/>
  <c r="BF151" i="3"/>
  <c r="I149" i="3"/>
  <c r="EF146" i="3"/>
  <c r="J144" i="3"/>
  <c r="AL142" i="3"/>
  <c r="DM139" i="3"/>
  <c r="CI137" i="3"/>
  <c r="AH135" i="3"/>
  <c r="BL133" i="3"/>
  <c r="BA131" i="3"/>
  <c r="BT129" i="3"/>
  <c r="BP127" i="3"/>
  <c r="CD125" i="3"/>
  <c r="DJ123" i="3"/>
  <c r="CV121" i="3"/>
  <c r="DQ119" i="3"/>
  <c r="DH117" i="3"/>
  <c r="C116" i="3"/>
  <c r="GO113" i="3"/>
  <c r="X112" i="3"/>
  <c r="CU110" i="3"/>
  <c r="DS108" i="3"/>
  <c r="DS106" i="3"/>
  <c r="GR104" i="3"/>
  <c r="AZ103" i="3"/>
  <c r="DD101" i="3"/>
  <c r="EX99" i="3"/>
  <c r="AC98" i="3"/>
  <c r="AY96" i="3"/>
  <c r="FT94" i="3"/>
  <c r="E93" i="3"/>
  <c r="DT91" i="3"/>
  <c r="FN89" i="3"/>
  <c r="BV88" i="3"/>
  <c r="F87" i="3"/>
  <c r="EN85" i="3"/>
  <c r="AK84" i="3"/>
  <c r="GE82" i="3"/>
  <c r="BQ81" i="3"/>
  <c r="G80" i="3"/>
  <c r="CX78" i="3"/>
  <c r="I77" i="3"/>
  <c r="GH75" i="3"/>
  <c r="CJ74" i="3"/>
  <c r="AX73" i="3"/>
  <c r="FL71" i="3"/>
  <c r="DT70" i="3"/>
  <c r="BG69" i="3"/>
  <c r="X68" i="3"/>
  <c r="CZ66" i="3"/>
  <c r="BV65" i="3"/>
  <c r="GF63" i="3"/>
  <c r="FA62" i="3"/>
  <c r="BV61" i="3"/>
  <c r="AA60" i="3"/>
  <c r="FI58" i="3"/>
  <c r="DM57" i="3"/>
  <c r="CP56" i="3"/>
  <c r="AI55" i="3"/>
  <c r="M54" i="3"/>
  <c r="FX52" i="3"/>
  <c r="EA51" i="3"/>
  <c r="CC50" i="3"/>
  <c r="BF49" i="3"/>
  <c r="N48" i="3"/>
  <c r="J47" i="3"/>
  <c r="ET45" i="3"/>
  <c r="DZ44" i="3"/>
  <c r="BJ43" i="3"/>
  <c r="AQ42" i="3"/>
  <c r="GH40" i="3"/>
  <c r="GA39" i="3"/>
  <c r="EB38" i="3"/>
  <c r="DM37" i="3"/>
  <c r="AX36" i="3"/>
  <c r="AR35" i="3"/>
  <c r="FT33" i="3"/>
  <c r="DR32" i="3"/>
  <c r="DH31" i="3"/>
  <c r="AP30" i="3"/>
  <c r="AO29" i="3"/>
  <c r="FV27" i="3"/>
  <c r="FA26" i="3"/>
  <c r="DX25" i="3"/>
  <c r="CZ24" i="3"/>
  <c r="AA23" i="3"/>
  <c r="AE22" i="3"/>
  <c r="EU20" i="3"/>
  <c r="FG19" i="3"/>
  <c r="FJ18" i="3"/>
  <c r="CM17" i="3"/>
  <c r="CQ16" i="3"/>
  <c r="BP15" i="3"/>
  <c r="AZ14" i="3"/>
  <c r="BF13" i="3"/>
  <c r="AI12" i="3"/>
  <c r="AJ11" i="3"/>
  <c r="T10" i="3"/>
  <c r="V9" i="3"/>
  <c r="AA8" i="3"/>
  <c r="AO7" i="3"/>
  <c r="AE6" i="3"/>
  <c r="BJ5" i="3"/>
  <c r="CC4" i="3"/>
  <c r="DG3" i="3"/>
  <c r="EI2" i="3"/>
  <c r="EN197" i="3"/>
  <c r="CG194" i="3"/>
  <c r="W191" i="3"/>
  <c r="GR187" i="3"/>
  <c r="EQ184" i="3"/>
  <c r="CC181" i="3"/>
  <c r="V179" i="3"/>
  <c r="FE175" i="3"/>
  <c r="DR173" i="3"/>
  <c r="AG170" i="3"/>
  <c r="AI167" i="3"/>
  <c r="EW164" i="3"/>
  <c r="R162" i="3"/>
  <c r="CR159" i="3"/>
  <c r="BV156" i="3"/>
  <c r="DZ153" i="3"/>
  <c r="T151" i="3"/>
  <c r="GR148" i="3"/>
  <c r="DO146" i="3"/>
  <c r="G144" i="3"/>
  <c r="FY141" i="3"/>
  <c r="T139" i="3"/>
  <c r="BM137" i="3"/>
  <c r="Y135" i="3"/>
  <c r="BI133" i="3"/>
  <c r="AH131" i="3"/>
  <c r="I129" i="3"/>
  <c r="AA127" i="3"/>
  <c r="BF125" i="3"/>
  <c r="AT123" i="3"/>
  <c r="CR121" i="3"/>
  <c r="DO119" i="3"/>
  <c r="CR117" i="3"/>
  <c r="GI115" i="3"/>
  <c r="GN113" i="3"/>
  <c r="U112" i="3"/>
  <c r="CS110" i="3"/>
  <c r="DM108" i="3"/>
  <c r="DI106" i="3"/>
  <c r="GQ104" i="3"/>
  <c r="AJ103" i="3"/>
  <c r="DC101" i="3"/>
  <c r="ES99" i="3"/>
  <c r="AA98" i="3"/>
  <c r="AX96" i="3"/>
  <c r="FQ94" i="3"/>
  <c r="GD92" i="3"/>
  <c r="CA91" i="3"/>
  <c r="FK89" i="3"/>
  <c r="AK88" i="3"/>
  <c r="E87" i="3"/>
  <c r="CR85" i="3"/>
  <c r="Z84" i="3"/>
  <c r="FV82" i="3"/>
  <c r="BH81" i="3"/>
  <c r="FL79" i="3"/>
  <c r="CW78" i="3"/>
  <c r="GL76" i="3"/>
  <c r="FJ75" i="3"/>
  <c r="CI74" i="3"/>
  <c r="AQ73" i="3"/>
  <c r="FK71" i="3"/>
  <c r="DS70" i="3"/>
  <c r="AR69" i="3"/>
  <c r="EP67" i="3"/>
  <c r="CX66" i="3"/>
  <c r="AR65" i="3"/>
  <c r="GD63" i="3"/>
  <c r="EV62" i="3"/>
  <c r="BU61" i="3"/>
  <c r="GE59" i="3"/>
  <c r="EU58" i="3"/>
  <c r="CK57" i="3"/>
  <c r="CB56" i="3"/>
  <c r="AH55" i="3"/>
  <c r="H54" i="3"/>
  <c r="EZ52" i="3"/>
  <c r="DZ51" i="3"/>
  <c r="CB50" i="3"/>
  <c r="BE49" i="3"/>
  <c r="L48" i="3"/>
  <c r="GR46" i="3"/>
  <c r="DJ45" i="3"/>
  <c r="DY44" i="3"/>
  <c r="BI43" i="3"/>
  <c r="M42" i="3"/>
  <c r="GG40" i="3"/>
  <c r="FZ39" i="3"/>
  <c r="EA38" i="3"/>
  <c r="DL37" i="3"/>
  <c r="AV36" i="3"/>
  <c r="GJ34" i="3"/>
  <c r="FQ33" i="3"/>
  <c r="DQ32" i="3"/>
  <c r="DG31" i="3"/>
  <c r="AG30" i="3"/>
  <c r="AB29" i="3"/>
  <c r="FU27" i="3"/>
  <c r="EZ26" i="3"/>
  <c r="DB25" i="3"/>
  <c r="AW24" i="3"/>
  <c r="Z23" i="3"/>
  <c r="V22" i="3"/>
  <c r="ET20" i="3"/>
  <c r="FA19" i="3"/>
  <c r="CX18" i="3"/>
  <c r="CE17" i="3"/>
  <c r="CP16" i="3"/>
  <c r="AT15" i="3"/>
  <c r="AL14" i="3"/>
  <c r="W13" i="3"/>
  <c r="AD12" i="3"/>
  <c r="AH11" i="3"/>
  <c r="GK9" i="3"/>
  <c r="U9" i="3"/>
  <c r="Z8" i="3"/>
  <c r="AI7" i="3"/>
  <c r="L6" i="3"/>
  <c r="AT5" i="3"/>
  <c r="BS4" i="3"/>
  <c r="CQ3" i="3"/>
  <c r="DG2" i="3"/>
  <c r="GG186" i="3"/>
  <c r="CY46" i="3"/>
  <c r="DS200" i="3"/>
  <c r="AW197" i="3"/>
  <c r="Y193" i="3"/>
  <c r="EQ189" i="3"/>
  <c r="GE186" i="3"/>
  <c r="EH183" i="3"/>
  <c r="GA180" i="3"/>
  <c r="ES177" i="3"/>
  <c r="FK174" i="3"/>
  <c r="E172" i="3"/>
  <c r="AL169" i="3"/>
  <c r="CY166" i="3"/>
  <c r="FF163" i="3"/>
  <c r="AX161" i="3"/>
  <c r="GI157" i="3"/>
  <c r="CF155" i="3"/>
  <c r="FV152" i="3"/>
  <c r="ES150" i="3"/>
  <c r="BO148" i="3"/>
  <c r="DS145" i="3"/>
  <c r="BA143" i="3"/>
  <c r="EG140" i="3"/>
  <c r="EK138" i="3"/>
  <c r="DY136" i="3"/>
  <c r="DW134" i="3"/>
  <c r="DD132" i="3"/>
  <c r="DC130" i="3"/>
  <c r="BV128" i="3"/>
  <c r="DU126" i="3"/>
  <c r="EL124" i="3"/>
  <c r="EE122" i="3"/>
  <c r="DS120" i="3"/>
  <c r="GN116" i="3"/>
  <c r="AZ115" i="3"/>
  <c r="CO113" i="3"/>
  <c r="BR111" i="3"/>
  <c r="FC109" i="3"/>
  <c r="EQ107" i="3"/>
  <c r="GG105" i="3"/>
  <c r="BY104" i="3"/>
  <c r="DD102" i="3"/>
  <c r="GL100" i="3"/>
  <c r="AC99" i="3"/>
  <c r="CS97" i="3"/>
  <c r="DH95" i="3"/>
  <c r="P94" i="3"/>
  <c r="CC92" i="3"/>
  <c r="GJ90" i="3"/>
  <c r="BN89" i="3"/>
  <c r="GI87" i="3"/>
  <c r="BY86" i="3"/>
  <c r="AP85" i="3"/>
  <c r="DJ83" i="3"/>
  <c r="I82" i="3"/>
  <c r="FA80" i="3"/>
  <c r="AI79" i="3"/>
  <c r="F78" i="3"/>
  <c r="DG76" i="3"/>
  <c r="BO75" i="3"/>
  <c r="S74" i="3"/>
  <c r="EY72" i="3"/>
  <c r="AV71" i="3"/>
  <c r="Y70" i="3"/>
  <c r="DQ68" i="3"/>
  <c r="CV67" i="3"/>
  <c r="U66" i="3"/>
  <c r="FQ64" i="3"/>
  <c r="CV63" i="3"/>
  <c r="AT62" i="3"/>
  <c r="FN60" i="3"/>
  <c r="CP59" i="3"/>
  <c r="BD58" i="3"/>
  <c r="AU57" i="3"/>
  <c r="GA55" i="3"/>
  <c r="FC54" i="3"/>
  <c r="DV53" i="3"/>
  <c r="AY52" i="3"/>
  <c r="BD51" i="3"/>
  <c r="FT48" i="3"/>
  <c r="CW47" i="3"/>
  <c r="CV46" i="3"/>
  <c r="AV45" i="3"/>
  <c r="AA44" i="3"/>
  <c r="FT42" i="3"/>
  <c r="FF41" i="3"/>
  <c r="DB40" i="3"/>
  <c r="CK39" i="3"/>
  <c r="AB38" i="3"/>
  <c r="GC36" i="3"/>
  <c r="EY35" i="3"/>
  <c r="CS34" i="3"/>
  <c r="CM33" i="3"/>
  <c r="AR32" i="3"/>
  <c r="S31" i="3"/>
  <c r="D30" i="3"/>
  <c r="EL28" i="3"/>
  <c r="BZ27" i="3"/>
  <c r="BS26" i="3"/>
  <c r="GM24" i="3"/>
  <c r="C24" i="3"/>
  <c r="EP22" i="3"/>
  <c r="DT21" i="3"/>
  <c r="CU20" i="3"/>
  <c r="BO19" i="3"/>
  <c r="BJ18" i="3"/>
  <c r="F17" i="3"/>
  <c r="GP15" i="3"/>
  <c r="EX14" i="3"/>
  <c r="FH13" i="3"/>
  <c r="FQ12" i="3"/>
  <c r="DU11" i="3"/>
  <c r="EQ10" i="3"/>
  <c r="EF8" i="3"/>
  <c r="EO7" i="3"/>
  <c r="EX6" i="3"/>
  <c r="FW5" i="3"/>
  <c r="I5" i="3"/>
  <c r="AO4" i="3"/>
  <c r="BC3" i="3"/>
  <c r="CL2" i="3"/>
  <c r="FR199" i="3"/>
  <c r="B193" i="3"/>
  <c r="FU186" i="3"/>
  <c r="M183" i="3"/>
  <c r="EB177" i="3"/>
  <c r="GL171" i="3"/>
  <c r="BY166" i="3"/>
  <c r="AM161" i="3"/>
  <c r="AZ155" i="3"/>
  <c r="BE150" i="3"/>
  <c r="N145" i="3"/>
  <c r="DY140" i="3"/>
  <c r="DF136" i="3"/>
  <c r="I132" i="3"/>
  <c r="BP128" i="3"/>
  <c r="EE124" i="3"/>
  <c r="CN120" i="3"/>
  <c r="GJ116" i="3"/>
  <c r="CN113" i="3"/>
  <c r="DE109" i="3"/>
  <c r="GF105" i="3"/>
  <c r="CR102" i="3"/>
  <c r="FP98" i="3"/>
  <c r="DF95" i="3"/>
  <c r="CA92" i="3"/>
  <c r="BM89" i="3"/>
  <c r="GG87" i="3"/>
  <c r="FL84" i="3"/>
  <c r="H82" i="3"/>
  <c r="AC79" i="3"/>
  <c r="CW76" i="3"/>
  <c r="GD73" i="3"/>
  <c r="AU71" i="3"/>
  <c r="DP68" i="3"/>
  <c r="T66" i="3"/>
  <c r="CP63" i="3"/>
  <c r="ET60" i="3"/>
  <c r="CC59" i="3"/>
  <c r="Q57" i="3"/>
  <c r="EA54" i="3"/>
  <c r="AX52" i="3"/>
  <c r="FP49" i="3"/>
  <c r="CV47" i="3"/>
  <c r="AL45" i="3"/>
  <c r="FS42" i="3"/>
  <c r="DA40" i="3"/>
  <c r="W38" i="3"/>
  <c r="ES35" i="3"/>
  <c r="CE33" i="3"/>
  <c r="B31" i="3"/>
  <c r="DN28" i="3"/>
  <c r="BM26" i="3"/>
  <c r="GR23" i="3"/>
  <c r="DR21" i="3"/>
  <c r="AY19" i="3"/>
  <c r="E17" i="3"/>
  <c r="ER14" i="3"/>
  <c r="EM12" i="3"/>
  <c r="EH10" i="3"/>
  <c r="ED8" i="3"/>
  <c r="EW6" i="3"/>
  <c r="GO4" i="3"/>
  <c r="BB3" i="3"/>
  <c r="FQ199" i="3"/>
  <c r="CJ196" i="3"/>
  <c r="GN192" i="3"/>
  <c r="BG189" i="3"/>
  <c r="FT186" i="3"/>
  <c r="GR182" i="3"/>
  <c r="FU180" i="3"/>
  <c r="BN177" i="3"/>
  <c r="CK174" i="3"/>
  <c r="FN171" i="3"/>
  <c r="GI168" i="3"/>
  <c r="BU166" i="3"/>
  <c r="BV163" i="3"/>
  <c r="DL160" i="3"/>
  <c r="FM157" i="3"/>
  <c r="AK155" i="3"/>
  <c r="FF152" i="3"/>
  <c r="AO150" i="3"/>
  <c r="AT148" i="3"/>
  <c r="K145" i="3"/>
  <c r="J143" i="3"/>
  <c r="DX140" i="3"/>
  <c r="DW138" i="3"/>
  <c r="CO136" i="3"/>
  <c r="BL134" i="3"/>
  <c r="G132" i="3"/>
  <c r="BJ130" i="3"/>
  <c r="BM128" i="3"/>
  <c r="CK126" i="3"/>
  <c r="DJ124" i="3"/>
  <c r="CK122" i="3"/>
  <c r="BT120" i="3"/>
  <c r="EV118" i="3"/>
  <c r="FQ116" i="3"/>
  <c r="FX114" i="3"/>
  <c r="CI113" i="3"/>
  <c r="BU109" i="3"/>
  <c r="EK107" i="3"/>
  <c r="FY105" i="3"/>
  <c r="BK104" i="3"/>
  <c r="BY102" i="3"/>
  <c r="GE100" i="3"/>
  <c r="FO98" i="3"/>
  <c r="AK97" i="3"/>
  <c r="CX95" i="3"/>
  <c r="EU93" i="3"/>
  <c r="BV92" i="3"/>
  <c r="CY90" i="3"/>
  <c r="BL89" i="3"/>
  <c r="DL87" i="3"/>
  <c r="BR86" i="3"/>
  <c r="FK84" i="3"/>
  <c r="CU83" i="3"/>
  <c r="GR81" i="3"/>
  <c r="EF80" i="3"/>
  <c r="AB79" i="3"/>
  <c r="FR77" i="3"/>
  <c r="CV76" i="3"/>
  <c r="BL75" i="3"/>
  <c r="GB73" i="3"/>
  <c r="BZ72" i="3"/>
  <c r="AT71" i="3"/>
  <c r="FY69" i="3"/>
  <c r="DJ68" i="3"/>
  <c r="CM67" i="3"/>
  <c r="GN65" i="3"/>
  <c r="EQ64" i="3"/>
  <c r="CH63" i="3"/>
  <c r="GF61" i="3"/>
  <c r="ER60" i="3"/>
  <c r="BF59" i="3"/>
  <c r="AQ58" i="3"/>
  <c r="GH56" i="3"/>
  <c r="FY55" i="3"/>
  <c r="DR54" i="3"/>
  <c r="CX53" i="3"/>
  <c r="AT52" i="3"/>
  <c r="AI51" i="3"/>
  <c r="FN49" i="3"/>
  <c r="FR48" i="3"/>
  <c r="CU47" i="3"/>
  <c r="BH46" i="3"/>
  <c r="AF45" i="3"/>
  <c r="FQ43" i="3"/>
  <c r="FR42" i="3"/>
  <c r="EA41" i="3"/>
  <c r="CZ40" i="3"/>
  <c r="AC39" i="3"/>
  <c r="I38" i="3"/>
  <c r="FG36" i="3"/>
  <c r="EP35" i="3"/>
  <c r="CE34" i="3"/>
  <c r="BV33" i="3"/>
  <c r="K32" i="3"/>
  <c r="GR30" i="3"/>
  <c r="EX29" i="3"/>
  <c r="CU28" i="3"/>
  <c r="BT27" i="3"/>
  <c r="BL26" i="3"/>
  <c r="GI24" i="3"/>
  <c r="GO23" i="3"/>
  <c r="DK22" i="3"/>
  <c r="DP21" i="3"/>
  <c r="BT20" i="3"/>
  <c r="AV19" i="3"/>
  <c r="O18" i="3"/>
  <c r="D17" i="3"/>
  <c r="EK15" i="3"/>
  <c r="EQ14" i="3"/>
  <c r="EV13" i="3"/>
  <c r="DM12" i="3"/>
  <c r="DS11" i="3"/>
  <c r="ED10" i="3"/>
  <c r="DD9" i="3"/>
  <c r="DQ8" i="3"/>
  <c r="EK7" i="3"/>
  <c r="ET6" i="3"/>
  <c r="FS5" i="3"/>
  <c r="GI4" i="3"/>
  <c r="AH4" i="3"/>
  <c r="BA3" i="3"/>
  <c r="AE2" i="3"/>
  <c r="EQ60" i="3"/>
  <c r="K163" i="3"/>
  <c r="CE107" i="3"/>
  <c r="EQ73" i="3"/>
  <c r="FD50" i="3"/>
  <c r="BM33" i="3"/>
  <c r="GL17" i="3"/>
  <c r="DS6" i="3"/>
  <c r="EF199" i="3"/>
  <c r="GK188" i="3"/>
  <c r="GC182" i="3"/>
  <c r="E174" i="3"/>
  <c r="DX165" i="3"/>
  <c r="AL160" i="3"/>
  <c r="DF152" i="3"/>
  <c r="GC144" i="3"/>
  <c r="DB140" i="3"/>
  <c r="AE134" i="3"/>
  <c r="AN128" i="3"/>
  <c r="BS122" i="3"/>
  <c r="FF116" i="3"/>
  <c r="AI111" i="3"/>
  <c r="FE105" i="3"/>
  <c r="BX100" i="3"/>
  <c r="AH95" i="3"/>
  <c r="AV92" i="3"/>
  <c r="CP87" i="3"/>
  <c r="Y83" i="3"/>
  <c r="G79" i="3"/>
  <c r="GB74" i="3"/>
  <c r="AG71" i="3"/>
  <c r="Q67" i="3"/>
  <c r="F63" i="3"/>
  <c r="CE60" i="3"/>
  <c r="FK56" i="3"/>
  <c r="AN53" i="3"/>
  <c r="FC50" i="3"/>
  <c r="BY47" i="3"/>
  <c r="FD43" i="3"/>
  <c r="AN40" i="3"/>
  <c r="EU37" i="3"/>
  <c r="CY35" i="3"/>
  <c r="BL33" i="3"/>
  <c r="EI30" i="3"/>
  <c r="BF28" i="3"/>
  <c r="GC25" i="3"/>
  <c r="DG22" i="3"/>
  <c r="BL21" i="3"/>
  <c r="GI17" i="3"/>
  <c r="DR15" i="3"/>
  <c r="CL13" i="3"/>
  <c r="DN11" i="3"/>
  <c r="CW8" i="3"/>
  <c r="DR5" i="3"/>
  <c r="FK3" i="3"/>
  <c r="FB157" i="3"/>
  <c r="ET103" i="3"/>
  <c r="GP70" i="3"/>
  <c r="CM48" i="3"/>
  <c r="GB31" i="3"/>
  <c r="GF17" i="3"/>
  <c r="CI6" i="3"/>
  <c r="DS199" i="3"/>
  <c r="AD192" i="3"/>
  <c r="DX185" i="3"/>
  <c r="BT179" i="3"/>
  <c r="FC173" i="3"/>
  <c r="BX168" i="3"/>
  <c r="GF162" i="3"/>
  <c r="FA157" i="3"/>
  <c r="CT149" i="3"/>
  <c r="FG144" i="3"/>
  <c r="CK140" i="3"/>
  <c r="EW135" i="3"/>
  <c r="FI131" i="3"/>
  <c r="FK127" i="3"/>
  <c r="FJ123" i="3"/>
  <c r="AM120" i="3"/>
  <c r="EG114" i="3"/>
  <c r="FA110" i="3"/>
  <c r="AU107" i="3"/>
  <c r="EK103" i="3"/>
  <c r="AX100" i="3"/>
  <c r="FA96" i="3"/>
  <c r="DI93" i="3"/>
  <c r="DT88" i="3"/>
  <c r="FA85" i="3"/>
  <c r="U83" i="3"/>
  <c r="AY80" i="3"/>
  <c r="DC77" i="3"/>
  <c r="FO74" i="3"/>
  <c r="BD72" i="3"/>
  <c r="BI68" i="3"/>
  <c r="DW65" i="3"/>
  <c r="FU62" i="3"/>
  <c r="BE60" i="3"/>
  <c r="FZ57" i="3"/>
  <c r="DH55" i="3"/>
  <c r="Y53" i="3"/>
  <c r="DP49" i="3"/>
  <c r="AD47" i="3"/>
  <c r="FO44" i="3"/>
  <c r="CD42" i="3"/>
  <c r="AC40" i="3"/>
  <c r="EF37" i="3"/>
  <c r="BA34" i="3"/>
  <c r="FA31" i="3"/>
  <c r="BO29" i="3"/>
  <c r="J27" i="3"/>
  <c r="FU24" i="3"/>
  <c r="BQ22" i="3"/>
  <c r="GE19" i="3"/>
  <c r="FS18" i="3"/>
  <c r="DO16" i="3"/>
  <c r="EC14" i="3"/>
  <c r="CM12" i="3"/>
  <c r="CC9" i="3"/>
  <c r="CG6" i="3"/>
  <c r="EB4" i="3"/>
  <c r="GA2" i="3"/>
  <c r="CW198" i="3"/>
  <c r="AQ195" i="3"/>
  <c r="GB191" i="3"/>
  <c r="EQ188" i="3"/>
  <c r="S185" i="3"/>
  <c r="GR181" i="3"/>
  <c r="BN179" i="3"/>
  <c r="CM176" i="3"/>
  <c r="DY173" i="3"/>
  <c r="FA170" i="3"/>
  <c r="BP168" i="3"/>
  <c r="FR164" i="3"/>
  <c r="AR162" i="3"/>
  <c r="DQ159" i="3"/>
  <c r="AI157" i="3"/>
  <c r="CP154" i="3"/>
  <c r="EX151" i="3"/>
  <c r="BS149" i="3"/>
  <c r="EQ146" i="3"/>
  <c r="EX144" i="3"/>
  <c r="AR142" i="3"/>
  <c r="GI139" i="3"/>
  <c r="CO137" i="3"/>
  <c r="DZ135" i="3"/>
  <c r="DQ133" i="3"/>
  <c r="FB131" i="3"/>
  <c r="DW129" i="3"/>
  <c r="ER127" i="3"/>
  <c r="CJ125" i="3"/>
  <c r="FE123" i="3"/>
  <c r="FH121" i="3"/>
  <c r="FX119" i="3"/>
  <c r="AA118" i="3"/>
  <c r="AL116" i="3"/>
  <c r="AR114" i="3"/>
  <c r="DK112" i="3"/>
  <c r="EQ110" i="3"/>
  <c r="EH108" i="3"/>
  <c r="AN107" i="3"/>
  <c r="AH105" i="3"/>
  <c r="EG103" i="3"/>
  <c r="EE101" i="3"/>
  <c r="AV100" i="3"/>
  <c r="BT98" i="3"/>
  <c r="EL96" i="3"/>
  <c r="GD94" i="3"/>
  <c r="CS93" i="3"/>
  <c r="FA91" i="3"/>
  <c r="AD90" i="3"/>
  <c r="DM88" i="3"/>
  <c r="N87" i="3"/>
  <c r="EX85" i="3"/>
  <c r="AW84" i="3"/>
  <c r="R83" i="3"/>
  <c r="CJ81" i="3"/>
  <c r="AQ80" i="3"/>
  <c r="FE78" i="3"/>
  <c r="CD77" i="3"/>
  <c r="GQ75" i="3"/>
  <c r="EZ74" i="3"/>
  <c r="BI73" i="3"/>
  <c r="AU72" i="3"/>
  <c r="EX70" i="3"/>
  <c r="DH69" i="3"/>
  <c r="AF68" i="3"/>
  <c r="FY66" i="3"/>
  <c r="CV65" i="3"/>
  <c r="AC64" i="3"/>
  <c r="FH62" i="3"/>
  <c r="EY61" i="3"/>
  <c r="AU60" i="3"/>
  <c r="GI58" i="3"/>
  <c r="FG57" i="3"/>
  <c r="CW56" i="3"/>
  <c r="DD55" i="3"/>
  <c r="U54" i="3"/>
  <c r="N53" i="3"/>
  <c r="FA51" i="3"/>
  <c r="EL50" i="3"/>
  <c r="CQ49" i="3"/>
  <c r="BT48" i="3"/>
  <c r="M47" i="3"/>
  <c r="G46" i="3"/>
  <c r="EO44" i="3"/>
  <c r="DR43" i="3"/>
  <c r="BV42" i="3"/>
  <c r="Y41" i="3"/>
  <c r="GQ39" i="3"/>
  <c r="EL38" i="3"/>
  <c r="DR37" i="3"/>
  <c r="CP36" i="3"/>
  <c r="BN35" i="3"/>
  <c r="AY34" i="3"/>
  <c r="FO32" i="3"/>
  <c r="DS31" i="3"/>
  <c r="DD30" i="3"/>
  <c r="AZ29" i="3"/>
  <c r="AT28" i="3"/>
  <c r="GO26" i="3"/>
  <c r="FR25" i="3"/>
  <c r="DQ24" i="3"/>
  <c r="CN23" i="3"/>
  <c r="AM22" i="3"/>
  <c r="S21" i="3"/>
  <c r="FQ19" i="3"/>
  <c r="FM18" i="3"/>
  <c r="EL17" i="3"/>
  <c r="DC16" i="3"/>
  <c r="CZ15" i="3"/>
  <c r="BW14" i="3"/>
  <c r="BN13" i="3"/>
  <c r="CB12" i="3"/>
  <c r="BG11" i="3"/>
  <c r="BF10" i="3"/>
  <c r="BZ9" i="3"/>
  <c r="AZ8" i="3"/>
  <c r="BM7" i="3"/>
  <c r="BY6" i="3"/>
  <c r="CR5" i="3"/>
  <c r="DS4" i="3"/>
  <c r="ED3" i="3"/>
  <c r="FP2" i="3"/>
  <c r="R86" i="3"/>
  <c r="DH195" i="3"/>
  <c r="P186" i="3"/>
  <c r="BA177" i="3"/>
  <c r="FG171" i="3"/>
  <c r="GJ162" i="3"/>
  <c r="DV154" i="3"/>
  <c r="D150" i="3"/>
  <c r="DE142" i="3"/>
  <c r="GP135" i="3"/>
  <c r="P130" i="3"/>
  <c r="FZ123" i="3"/>
  <c r="BV118" i="3"/>
  <c r="EJ112" i="3"/>
  <c r="BM107" i="3"/>
  <c r="BI102" i="3"/>
  <c r="FH98" i="3"/>
  <c r="DZ93" i="3"/>
  <c r="T89" i="3"/>
  <c r="DZ84" i="3"/>
  <c r="BR80" i="3"/>
  <c r="CE76" i="3"/>
  <c r="BG72" i="3"/>
  <c r="DA68" i="3"/>
  <c r="FX65" i="3"/>
  <c r="FD61" i="3"/>
  <c r="C58" i="3"/>
  <c r="DJ55" i="3"/>
  <c r="AO52" i="3"/>
  <c r="DD48" i="3"/>
  <c r="J45" i="3"/>
  <c r="BV41" i="3"/>
  <c r="ES36" i="3"/>
  <c r="GO31" i="3"/>
  <c r="BF27" i="3"/>
  <c r="ED23" i="3"/>
  <c r="AW20" i="3"/>
  <c r="FW16" i="3"/>
  <c r="DB12" i="3"/>
  <c r="CU9" i="3"/>
  <c r="EF7" i="3"/>
  <c r="EN4" i="3"/>
  <c r="Z2" i="3"/>
  <c r="CX152" i="3"/>
  <c r="DD77" i="3"/>
  <c r="BU35" i="3"/>
  <c r="EM4" i="3"/>
  <c r="DF154" i="3"/>
  <c r="AZ118" i="3"/>
  <c r="CP90" i="3"/>
  <c r="DO69" i="3"/>
  <c r="AD52" i="3"/>
  <c r="DX36" i="3"/>
  <c r="DX23" i="3"/>
  <c r="BO10" i="3"/>
  <c r="BL198" i="3"/>
  <c r="AC195" i="3"/>
  <c r="BJ191" i="3"/>
  <c r="EM188" i="3"/>
  <c r="K185" i="3"/>
  <c r="GN181" i="3"/>
  <c r="BH179" i="3"/>
  <c r="BX176" i="3"/>
  <c r="DV173" i="3"/>
  <c r="EU170" i="3"/>
  <c r="AQ168" i="3"/>
  <c r="FQ164" i="3"/>
  <c r="AN162" i="3"/>
  <c r="DN159" i="3"/>
  <c r="Y157" i="3"/>
  <c r="CK154" i="3"/>
  <c r="EB151" i="3"/>
  <c r="AV149" i="3"/>
  <c r="EJ146" i="3"/>
  <c r="AJ144" i="3"/>
  <c r="AN142" i="3"/>
  <c r="GC139" i="3"/>
  <c r="CK137" i="3"/>
  <c r="DY135" i="3"/>
  <c r="DC133" i="3"/>
  <c r="DE131" i="3"/>
  <c r="DF129" i="3"/>
  <c r="DS127" i="3"/>
  <c r="CI125" i="3"/>
  <c r="EK123" i="3"/>
  <c r="FB121" i="3"/>
  <c r="ER119" i="3"/>
  <c r="Y118" i="3"/>
  <c r="I116" i="3"/>
  <c r="AQ114" i="3"/>
  <c r="DD112" i="3"/>
  <c r="EF110" i="3"/>
  <c r="EF108" i="3"/>
  <c r="AJ107" i="3"/>
  <c r="Z105" i="3"/>
  <c r="DZ103" i="3"/>
  <c r="ED101" i="3"/>
  <c r="GA99" i="3"/>
  <c r="BI98" i="3"/>
  <c r="BR96" i="3"/>
  <c r="FZ94" i="3"/>
  <c r="BD93" i="3"/>
  <c r="EI91" i="3"/>
  <c r="C90" i="3"/>
  <c r="CX88" i="3"/>
  <c r="M87" i="3"/>
  <c r="ET85" i="3"/>
  <c r="AM84" i="3"/>
  <c r="GO82" i="3"/>
  <c r="CA81" i="3"/>
  <c r="X80" i="3"/>
  <c r="EA78" i="3"/>
  <c r="AS77" i="3"/>
  <c r="GP75" i="3"/>
  <c r="EW74" i="3"/>
  <c r="BH73" i="3"/>
  <c r="AR72" i="3"/>
  <c r="EP70" i="3"/>
  <c r="CX69" i="3"/>
  <c r="AA68" i="3"/>
  <c r="FG66" i="3"/>
  <c r="CU65" i="3"/>
  <c r="GM63" i="3"/>
  <c r="FE62" i="3"/>
  <c r="CM61" i="3"/>
  <c r="AT60" i="3"/>
  <c r="FV58" i="3"/>
  <c r="FB57" i="3"/>
  <c r="CR56" i="3"/>
  <c r="DC55" i="3"/>
  <c r="T54" i="3"/>
  <c r="M53" i="3"/>
  <c r="EZ51" i="3"/>
  <c r="EK50" i="3"/>
  <c r="CL49" i="3"/>
  <c r="AH48" i="3"/>
  <c r="L47" i="3"/>
  <c r="GH45" i="3"/>
  <c r="EN44" i="3"/>
  <c r="CZ43" i="3"/>
  <c r="BB42" i="3"/>
  <c r="N41" i="3"/>
  <c r="GH39" i="3"/>
  <c r="EK38" i="3"/>
  <c r="DP37" i="3"/>
  <c r="BW36" i="3"/>
  <c r="BB35" i="3"/>
  <c r="AE34" i="3"/>
  <c r="EZ32" i="3"/>
  <c r="DR31" i="3"/>
  <c r="DC30" i="3"/>
  <c r="AX29" i="3"/>
  <c r="AS28" i="3"/>
  <c r="FJ26" i="3"/>
  <c r="FQ25" i="3"/>
  <c r="DG24" i="3"/>
  <c r="CK23" i="3"/>
  <c r="AJ22" i="3"/>
  <c r="O21" i="3"/>
  <c r="FP19" i="3"/>
  <c r="FL18" i="3"/>
  <c r="DN17" i="3"/>
  <c r="DB16" i="3"/>
  <c r="CY15" i="3"/>
  <c r="BJ14" i="3"/>
  <c r="BJ13" i="3"/>
  <c r="BE12" i="3"/>
  <c r="AP11" i="3"/>
  <c r="AW10" i="3"/>
  <c r="AO9" i="3"/>
  <c r="AW8" i="3"/>
  <c r="BI7" i="3"/>
  <c r="BX6" i="3"/>
  <c r="CQ5" i="3"/>
  <c r="DR4" i="3"/>
  <c r="EC3" i="3"/>
  <c r="FM2" i="3"/>
  <c r="DT197" i="3"/>
  <c r="CD194" i="3"/>
  <c r="V191" i="3"/>
  <c r="DU187" i="3"/>
  <c r="EO184" i="3"/>
  <c r="BL181" i="3"/>
  <c r="Q179" i="3"/>
  <c r="EO175" i="3"/>
  <c r="C173" i="3"/>
  <c r="D170" i="3"/>
  <c r="AA167" i="3"/>
  <c r="EV164" i="3"/>
  <c r="DO161" i="3"/>
  <c r="CH159" i="3"/>
  <c r="BM156" i="3"/>
  <c r="DW153" i="3"/>
  <c r="S151" i="3"/>
  <c r="CK148" i="3"/>
  <c r="CY146" i="3"/>
  <c r="B144" i="3"/>
  <c r="CO141" i="3"/>
  <c r="P139" i="3"/>
  <c r="BD137" i="3"/>
  <c r="R135" i="3"/>
  <c r="AZ133" i="3"/>
  <c r="AG131" i="3"/>
  <c r="GQ128" i="3"/>
  <c r="B127" i="3"/>
  <c r="BC125" i="3"/>
  <c r="AP123" i="3"/>
  <c r="BR121" i="3"/>
  <c r="DM119" i="3"/>
  <c r="CP117" i="3"/>
  <c r="EZ115" i="3"/>
  <c r="GI113" i="3"/>
  <c r="S112" i="3"/>
  <c r="AM110" i="3"/>
  <c r="DB108" i="3"/>
  <c r="CP106" i="3"/>
  <c r="GH104" i="3"/>
  <c r="S103" i="3"/>
  <c r="CA101" i="3"/>
  <c r="ER99" i="3"/>
  <c r="Y98" i="3"/>
  <c r="AN96" i="3"/>
  <c r="FP94" i="3"/>
  <c r="FX92" i="3"/>
  <c r="AZ91" i="3"/>
  <c r="FH89" i="3"/>
  <c r="AD88" i="3"/>
  <c r="GP86" i="3"/>
  <c r="BK85" i="3"/>
  <c r="H84" i="3"/>
  <c r="DF82" i="3"/>
  <c r="BG81" i="3"/>
  <c r="EH79" i="3"/>
  <c r="AS78" i="3"/>
  <c r="GK76" i="3"/>
  <c r="EX75" i="3"/>
  <c r="CA74" i="3"/>
  <c r="AP73" i="3"/>
  <c r="FJ71" i="3"/>
  <c r="DQ70" i="3"/>
  <c r="AK69" i="3"/>
  <c r="EL67" i="3"/>
  <c r="CW66" i="3"/>
  <c r="V65" i="3"/>
  <c r="FS63" i="3"/>
  <c r="DO62" i="3"/>
  <c r="AK61" i="3"/>
  <c r="FR59" i="3"/>
  <c r="EL58" i="3"/>
  <c r="CI57" i="3"/>
  <c r="BV56" i="3"/>
  <c r="B55" i="3"/>
  <c r="G54" i="3"/>
  <c r="DZ52" i="3"/>
  <c r="DP51" i="3"/>
  <c r="CA50" i="3"/>
  <c r="BD49" i="3"/>
  <c r="B48" i="3"/>
  <c r="GH46" i="3"/>
  <c r="DI45" i="3"/>
  <c r="CI44" i="3"/>
  <c r="AY43" i="3"/>
  <c r="H42" i="3"/>
  <c r="GF40" i="3"/>
  <c r="DN39" i="3"/>
  <c r="DZ38" i="3"/>
  <c r="AT37" i="3"/>
  <c r="AC36" i="3"/>
  <c r="FZ34" i="3"/>
  <c r="FN33" i="3"/>
  <c r="CT32" i="3"/>
  <c r="CT31" i="3"/>
  <c r="AB30" i="3"/>
  <c r="S29" i="3"/>
  <c r="FQ27" i="3"/>
  <c r="EU26" i="3"/>
  <c r="DA25" i="3"/>
  <c r="Y24" i="3"/>
  <c r="X23" i="3"/>
  <c r="FY21" i="3"/>
  <c r="EP20" i="3"/>
  <c r="EZ19" i="3"/>
  <c r="CU18" i="3"/>
  <c r="BY17" i="3"/>
  <c r="CO16" i="3"/>
  <c r="W15" i="3"/>
  <c r="AK14" i="3"/>
  <c r="C13" i="3"/>
  <c r="S12" i="3"/>
  <c r="GL10" i="3"/>
  <c r="GF9" i="3"/>
  <c r="T9" i="3"/>
  <c r="T8" i="3"/>
  <c r="GL6" i="3"/>
  <c r="I6" i="3"/>
  <c r="AQ5" i="3"/>
  <c r="BR4" i="3"/>
  <c r="CP3" i="3"/>
  <c r="DE2" i="3"/>
  <c r="DH197" i="3"/>
  <c r="BU194" i="3"/>
  <c r="L191" i="3"/>
  <c r="GP186" i="3"/>
  <c r="EM184" i="3"/>
  <c r="AB181" i="3"/>
  <c r="CK178" i="3"/>
  <c r="DV175" i="3"/>
  <c r="GQ172" i="3"/>
  <c r="C170" i="3"/>
  <c r="EV166" i="3"/>
  <c r="EI164" i="3"/>
  <c r="DI161" i="3"/>
  <c r="CG159" i="3"/>
  <c r="AK156" i="3"/>
  <c r="CC153" i="3"/>
  <c r="Q151" i="3"/>
  <c r="CC148" i="3"/>
  <c r="BZ146" i="3"/>
  <c r="GQ143" i="3"/>
  <c r="CK141" i="3"/>
  <c r="GP138" i="3"/>
  <c r="BC137" i="3"/>
  <c r="GN134" i="3"/>
  <c r="V133" i="3"/>
  <c r="U131" i="3"/>
  <c r="GF128" i="3"/>
  <c r="GO126" i="3"/>
  <c r="AS125" i="3"/>
  <c r="AL123" i="3"/>
  <c r="AR121" i="3"/>
  <c r="CT119" i="3"/>
  <c r="CK117" i="3"/>
  <c r="DE115" i="3"/>
  <c r="GG113" i="3"/>
  <c r="K112" i="3"/>
  <c r="AE110" i="3"/>
  <c r="CE108" i="3"/>
  <c r="CI106" i="3"/>
  <c r="FC104" i="3"/>
  <c r="R103" i="3"/>
  <c r="AG101" i="3"/>
  <c r="EG99" i="3"/>
  <c r="FW97" i="3"/>
  <c r="AL96" i="3"/>
  <c r="BQ94" i="3"/>
  <c r="FN92" i="3"/>
  <c r="AT91" i="3"/>
  <c r="FE89" i="3"/>
  <c r="AA88" i="3"/>
  <c r="FI86" i="3"/>
  <c r="BI85" i="3"/>
  <c r="G84" i="3"/>
  <c r="DE82" i="3"/>
  <c r="F81" i="3"/>
  <c r="EG79" i="3"/>
  <c r="AE78" i="3"/>
  <c r="GJ76" i="3"/>
  <c r="DU75" i="3"/>
  <c r="BP74" i="3"/>
  <c r="AO73" i="3"/>
  <c r="FI71" i="3"/>
  <c r="CG70" i="3"/>
  <c r="O69" i="3"/>
  <c r="DV67" i="3"/>
  <c r="CV66" i="3"/>
  <c r="N65" i="3"/>
  <c r="FK63" i="3"/>
  <c r="CR62" i="3"/>
  <c r="AJ61" i="3"/>
  <c r="FP59" i="3"/>
  <c r="EI58" i="3"/>
  <c r="BZ57" i="3"/>
  <c r="BU56" i="3"/>
  <c r="GO54" i="3"/>
  <c r="C54" i="3"/>
  <c r="DY52" i="3"/>
  <c r="CU51" i="3"/>
  <c r="BX50" i="3"/>
  <c r="BC49" i="3"/>
  <c r="GR47" i="3"/>
  <c r="DZ46" i="3"/>
  <c r="DH45" i="3"/>
  <c r="BU44" i="3"/>
  <c r="AX43" i="3"/>
  <c r="C42" i="3"/>
  <c r="GB40" i="3"/>
  <c r="DM39" i="3"/>
  <c r="CY38" i="3"/>
  <c r="AS37" i="3"/>
  <c r="U36" i="3"/>
  <c r="FY34" i="3"/>
  <c r="EA33" i="3"/>
  <c r="CS32" i="3"/>
  <c r="CS31" i="3"/>
  <c r="AA30" i="3"/>
  <c r="R29" i="3"/>
  <c r="FP27" i="3"/>
  <c r="ET26" i="3"/>
  <c r="BX25" i="3"/>
  <c r="Q24" i="3"/>
  <c r="Q23" i="3"/>
  <c r="FJ21" i="3"/>
  <c r="EO20" i="3"/>
  <c r="ES19" i="3"/>
  <c r="CJ18" i="3"/>
  <c r="BX17" i="3"/>
  <c r="BA16" i="3"/>
  <c r="V15" i="3"/>
  <c r="AA14" i="3"/>
  <c r="B13" i="3"/>
  <c r="B12" i="3"/>
  <c r="FR10" i="3"/>
  <c r="GE9" i="3"/>
  <c r="J9" i="3"/>
  <c r="R8" i="3"/>
  <c r="GH6" i="3"/>
  <c r="G6" i="3"/>
  <c r="AE5" i="3"/>
  <c r="AV4" i="3"/>
  <c r="BX3" i="3"/>
  <c r="DC2" i="3"/>
  <c r="FG200" i="3"/>
  <c r="DB197" i="3"/>
  <c r="Q194" i="3"/>
  <c r="GL190" i="3"/>
  <c r="GM186" i="3"/>
  <c r="FQ183" i="3"/>
  <c r="W181" i="3"/>
  <c r="BY178" i="3"/>
  <c r="DU175" i="3"/>
  <c r="DW172" i="3"/>
  <c r="GQ169" i="3"/>
  <c r="EI166" i="3"/>
  <c r="EG164" i="3"/>
  <c r="CD161" i="3"/>
  <c r="FE158" i="3"/>
  <c r="B156" i="3"/>
  <c r="BV153" i="3"/>
  <c r="N151" i="3"/>
  <c r="CB148" i="3"/>
  <c r="BT146" i="3"/>
  <c r="GO143" i="3"/>
  <c r="BH141" i="3"/>
  <c r="FU138" i="3"/>
  <c r="AY137" i="3"/>
  <c r="GJ134" i="3"/>
  <c r="GC132" i="3"/>
  <c r="DR130" i="3"/>
  <c r="FU128" i="3"/>
  <c r="FJ126" i="3"/>
  <c r="AQ125" i="3"/>
  <c r="AK123" i="3"/>
  <c r="AQ121" i="3"/>
  <c r="P119" i="3"/>
  <c r="CE117" i="3"/>
  <c r="CW115" i="3"/>
  <c r="ER113" i="3"/>
  <c r="GQ111" i="3"/>
  <c r="GN109" i="3"/>
  <c r="G108" i="3"/>
  <c r="CE106" i="3"/>
  <c r="DV104" i="3"/>
  <c r="D103" i="3"/>
  <c r="P101" i="3"/>
  <c r="EF99" i="3"/>
  <c r="EA97" i="3"/>
  <c r="AA96" i="3"/>
  <c r="BL94" i="3"/>
  <c r="FM92" i="3"/>
  <c r="AG91" i="3"/>
  <c r="CZ89" i="3"/>
  <c r="S88" i="3"/>
  <c r="EX86" i="3"/>
  <c r="BH85" i="3"/>
  <c r="F84" i="3"/>
  <c r="CR82" i="3"/>
  <c r="GB80" i="3"/>
  <c r="DK79" i="3"/>
  <c r="AB78" i="3"/>
  <c r="GD76" i="3"/>
  <c r="DC75" i="3"/>
  <c r="BL74" i="3"/>
  <c r="R73" i="3"/>
  <c r="DZ71" i="3"/>
  <c r="BB70" i="3"/>
  <c r="N69" i="3"/>
  <c r="DU67" i="3"/>
  <c r="CP66" i="3"/>
  <c r="GJ64" i="3"/>
  <c r="FJ63" i="3"/>
  <c r="BY62" i="3"/>
  <c r="AF61" i="3"/>
  <c r="FF59" i="3"/>
  <c r="EH58" i="3"/>
  <c r="BY57" i="3"/>
  <c r="T56" i="3"/>
  <c r="GM54" i="3"/>
  <c r="FE53" i="3"/>
  <c r="DS52" i="3"/>
  <c r="BT51" i="3"/>
  <c r="BW50" i="3"/>
  <c r="GF48" i="3"/>
  <c r="GO47" i="3"/>
  <c r="DW46" i="3"/>
  <c r="DG45" i="3"/>
  <c r="BR44" i="3"/>
  <c r="AJ43" i="3"/>
  <c r="GE41" i="3"/>
  <c r="FV40" i="3"/>
  <c r="DL39" i="3"/>
  <c r="CT38" i="3"/>
  <c r="AR37" i="3"/>
  <c r="E36" i="3"/>
  <c r="FI34" i="3"/>
  <c r="DA33" i="3"/>
  <c r="CR32" i="3"/>
  <c r="BE31" i="3"/>
  <c r="W30" i="3"/>
  <c r="N29" i="3"/>
  <c r="EU27" i="3"/>
  <c r="DY26" i="3"/>
  <c r="BS25" i="3"/>
  <c r="N24" i="3"/>
  <c r="P23" i="3"/>
  <c r="ER21" i="3"/>
  <c r="EN20" i="3"/>
  <c r="EI19" i="3"/>
  <c r="CI18" i="3"/>
  <c r="BW17" i="3"/>
  <c r="AJ16" i="3"/>
  <c r="T15" i="3"/>
  <c r="GR13" i="3"/>
  <c r="GR12" i="3"/>
  <c r="GR11" i="3"/>
  <c r="FN10" i="3"/>
  <c r="GA9" i="3"/>
  <c r="GI8" i="3"/>
  <c r="O8" i="3"/>
  <c r="FU6" i="3"/>
  <c r="F6" i="3"/>
  <c r="R5" i="3"/>
  <c r="AU4" i="3"/>
  <c r="BW3" i="3"/>
  <c r="DB2" i="3"/>
  <c r="EI200" i="3"/>
  <c r="CB197" i="3"/>
  <c r="GP193" i="3"/>
  <c r="EX190" i="3"/>
  <c r="GI186" i="3"/>
  <c r="FP183" i="3"/>
  <c r="V181" i="3"/>
  <c r="BP178" i="3"/>
  <c r="CW175" i="3"/>
  <c r="J172" i="3"/>
  <c r="GG169" i="3"/>
  <c r="DP166" i="3"/>
  <c r="C164" i="3"/>
  <c r="CC161" i="3"/>
  <c r="FD158" i="3"/>
  <c r="GP155" i="3"/>
  <c r="BT153" i="3"/>
  <c r="L151" i="3"/>
  <c r="CA148" i="3"/>
  <c r="AG146" i="3"/>
  <c r="CO143" i="3"/>
  <c r="BG141" i="3"/>
  <c r="FT138" i="3"/>
  <c r="AB137" i="3"/>
  <c r="GF134" i="3"/>
  <c r="FW132" i="3"/>
  <c r="DL130" i="3"/>
  <c r="FO128" i="3"/>
  <c r="FA126" i="3"/>
  <c r="GE124" i="3"/>
  <c r="AJ123" i="3"/>
  <c r="GQ120" i="3"/>
  <c r="I119" i="3"/>
  <c r="CC117" i="3"/>
  <c r="CU115" i="3"/>
  <c r="DA113" i="3"/>
  <c r="GG111" i="3"/>
  <c r="FT109" i="3"/>
  <c r="GN107" i="3"/>
  <c r="BR106" i="3"/>
  <c r="DS104" i="3"/>
  <c r="C103" i="3"/>
  <c r="O101" i="3"/>
  <c r="DK99" i="3"/>
  <c r="DZ97" i="3"/>
  <c r="T96" i="3"/>
  <c r="AX94" i="3"/>
  <c r="DP92" i="3"/>
  <c r="AB91" i="3"/>
  <c r="BQ89" i="3"/>
  <c r="P88" i="3"/>
  <c r="EC86" i="3"/>
  <c r="BE85" i="3"/>
  <c r="GN83" i="3"/>
  <c r="BX82" i="3"/>
  <c r="GA80" i="3"/>
  <c r="DJ79" i="3"/>
  <c r="M78" i="3"/>
  <c r="GC76" i="3"/>
  <c r="DB75" i="3"/>
  <c r="BJ74" i="3"/>
  <c r="FU72" i="3"/>
  <c r="DY71" i="3"/>
  <c r="AS70" i="3"/>
  <c r="G69" i="3"/>
  <c r="DN67" i="3"/>
  <c r="CO66" i="3"/>
  <c r="FT64" i="3"/>
  <c r="FF63" i="3"/>
  <c r="BX62" i="3"/>
  <c r="W61" i="3"/>
  <c r="FE59" i="3"/>
  <c r="BO58" i="3"/>
  <c r="BH57" i="3"/>
  <c r="I56" i="3"/>
  <c r="GE54" i="3"/>
  <c r="EO53" i="3"/>
  <c r="DR52" i="3"/>
  <c r="BS51" i="3"/>
  <c r="BS50" i="3"/>
  <c r="FZ48" i="3"/>
  <c r="FS47" i="3"/>
  <c r="DM46" i="3"/>
  <c r="DF45" i="3"/>
  <c r="BD44" i="3"/>
  <c r="GN42" i="3"/>
  <c r="FO41" i="3"/>
  <c r="FU40" i="3"/>
  <c r="DF39" i="3"/>
  <c r="CR38" i="3"/>
  <c r="AL37" i="3"/>
  <c r="FS35" i="3"/>
  <c r="FD34" i="3"/>
  <c r="CZ33" i="3"/>
  <c r="CH32" i="3"/>
  <c r="AN31" i="3"/>
  <c r="S30" i="3"/>
  <c r="GJ28" i="3"/>
  <c r="ET27" i="3"/>
  <c r="CI26" i="3"/>
  <c r="BR25" i="3"/>
  <c r="M24" i="3"/>
  <c r="G23" i="3"/>
  <c r="EP21" i="3"/>
  <c r="EJ20" i="3"/>
  <c r="DG19" i="3"/>
  <c r="CA18" i="3"/>
  <c r="BV17" i="3"/>
  <c r="AI16" i="3"/>
  <c r="P15" i="3"/>
  <c r="GE13" i="3"/>
  <c r="GQ12" i="3"/>
  <c r="GO11" i="3"/>
  <c r="FL10" i="3"/>
  <c r="FZ9" i="3"/>
  <c r="GF8" i="3"/>
  <c r="FT7" i="3"/>
  <c r="FT6" i="3"/>
  <c r="E6" i="3"/>
  <c r="P5" i="3"/>
  <c r="AS4" i="3"/>
  <c r="BV3" i="3"/>
  <c r="CX2" i="3"/>
  <c r="EB200" i="3"/>
  <c r="BS197" i="3"/>
  <c r="DA193" i="3"/>
  <c r="AG190" i="3"/>
  <c r="GH186" i="3"/>
  <c r="FL183" i="3"/>
  <c r="N181" i="3"/>
  <c r="AM178" i="3"/>
  <c r="CS175" i="3"/>
  <c r="I172" i="3"/>
  <c r="AZ169" i="3"/>
  <c r="DO166" i="3"/>
  <c r="B164" i="3"/>
  <c r="BW161" i="3"/>
  <c r="DH158" i="3"/>
  <c r="GO155" i="3"/>
  <c r="P153" i="3"/>
  <c r="K151" i="3"/>
  <c r="BY148" i="3"/>
  <c r="FG145" i="3"/>
  <c r="BC143" i="3"/>
  <c r="AY141" i="3"/>
  <c r="FL138" i="3"/>
  <c r="EH136" i="3"/>
  <c r="GA134" i="3"/>
  <c r="ER132" i="3"/>
  <c r="DE130" i="3"/>
  <c r="FN128" i="3"/>
  <c r="EE126" i="3"/>
  <c r="FA124" i="3"/>
  <c r="T123" i="3"/>
  <c r="GG120" i="3"/>
  <c r="GJ118" i="3"/>
  <c r="CB117" i="3"/>
  <c r="CC115" i="3"/>
  <c r="CW113" i="3"/>
  <c r="GF111" i="3"/>
  <c r="FJ109" i="3"/>
  <c r="GM107" i="3"/>
  <c r="BQ106" i="3"/>
  <c r="CR104" i="3"/>
  <c r="EK102" i="3"/>
  <c r="D101" i="3"/>
  <c r="CB99" i="3"/>
  <c r="DS97" i="3"/>
  <c r="FO95" i="3"/>
  <c r="AF94" i="3"/>
  <c r="CR92" i="3"/>
  <c r="GO90" i="3"/>
  <c r="BP89" i="3"/>
  <c r="O88" i="3"/>
  <c r="DA86" i="3"/>
  <c r="BD85" i="3"/>
  <c r="FU83" i="3"/>
  <c r="BQ82" i="3"/>
  <c r="FN80" i="3"/>
  <c r="DI79" i="3"/>
  <c r="L78" i="3"/>
  <c r="FZ76" i="3"/>
  <c r="CB75" i="3"/>
  <c r="BI74" i="3"/>
  <c r="FM72" i="3"/>
  <c r="DS71" i="3"/>
  <c r="AP70" i="3"/>
  <c r="EP68" i="3"/>
  <c r="DG67" i="3"/>
  <c r="W66" i="3"/>
  <c r="FS64" i="3"/>
  <c r="DU63" i="3"/>
  <c r="BW62" i="3"/>
  <c r="GD60" i="3"/>
  <c r="FB59" i="3"/>
  <c r="BN58" i="3"/>
  <c r="BB57" i="3"/>
  <c r="GM55" i="3"/>
  <c r="GD54" i="3"/>
  <c r="EN53" i="3"/>
  <c r="DM52" i="3"/>
  <c r="BI51" i="3"/>
  <c r="AV50" i="3"/>
  <c r="FY48" i="3"/>
  <c r="FC47" i="3"/>
  <c r="CZ46" i="3"/>
  <c r="BX45" i="3"/>
  <c r="AS44" i="3"/>
  <c r="GA42" i="3"/>
  <c r="FN41" i="3"/>
  <c r="EA40" i="3"/>
  <c r="DD39" i="3"/>
  <c r="CN38" i="3"/>
  <c r="AJ37" i="3"/>
  <c r="FF35" i="3"/>
  <c r="EX34" i="3"/>
  <c r="CO33" i="3"/>
  <c r="CC32" i="3"/>
  <c r="AC31" i="3"/>
  <c r="Q30" i="3"/>
  <c r="EZ28" i="3"/>
  <c r="ER27" i="3"/>
  <c r="CH26" i="3"/>
  <c r="Z25" i="3"/>
  <c r="K24" i="3"/>
  <c r="FO22" i="3"/>
  <c r="DY21" i="3"/>
  <c r="ED20" i="3"/>
  <c r="CA19" i="3"/>
  <c r="BO18" i="3"/>
  <c r="AP17" i="3"/>
  <c r="AH16" i="3"/>
  <c r="L15" i="3"/>
  <c r="GD13" i="3"/>
  <c r="GK12" i="3"/>
  <c r="ED11" i="3"/>
  <c r="FC10" i="3"/>
  <c r="FP9" i="3"/>
  <c r="FS8" i="3"/>
  <c r="ET7" i="3"/>
  <c r="FM6" i="3"/>
  <c r="D6" i="3"/>
  <c r="K5" i="3"/>
  <c r="AQ4" i="3"/>
  <c r="BE3" i="3"/>
  <c r="CU2" i="3"/>
  <c r="DT200" i="3"/>
  <c r="BL197" i="3"/>
  <c r="CC193" i="3"/>
  <c r="V190" i="3"/>
  <c r="EJ183" i="3"/>
  <c r="GF180" i="3"/>
  <c r="AA178" i="3"/>
  <c r="CK175" i="3"/>
  <c r="F172" i="3"/>
  <c r="AX169" i="3"/>
  <c r="DK166" i="3"/>
  <c r="GO163" i="3"/>
  <c r="BE161" i="3"/>
  <c r="E158" i="3"/>
  <c r="GN155" i="3"/>
  <c r="FW152" i="3"/>
  <c r="FE150" i="3"/>
  <c r="BR148" i="3"/>
  <c r="FF145" i="3"/>
  <c r="BB143" i="3"/>
  <c r="FW140" i="3"/>
  <c r="EP138" i="3"/>
  <c r="EA136" i="3"/>
  <c r="FZ134" i="3"/>
  <c r="DO132" i="3"/>
  <c r="DD130" i="3"/>
  <c r="BW128" i="3"/>
  <c r="DV126" i="3"/>
  <c r="EM124" i="3"/>
  <c r="ES122" i="3"/>
  <c r="FT120" i="3"/>
  <c r="GI118" i="3"/>
  <c r="T117" i="3"/>
  <c r="BQ115" i="3"/>
  <c r="CP113" i="3"/>
  <c r="FY111" i="3"/>
  <c r="FI109" i="3"/>
  <c r="GF107" i="3"/>
  <c r="R106" i="3"/>
  <c r="CQ104" i="3"/>
  <c r="DF102" i="3"/>
  <c r="GM100" i="3"/>
  <c r="BF99" i="3"/>
  <c r="CT97" i="3"/>
  <c r="EM95" i="3"/>
  <c r="V94" i="3"/>
  <c r="CO92" i="3"/>
  <c r="GK90" i="3"/>
  <c r="BO89" i="3"/>
  <c r="GO87" i="3"/>
  <c r="CO86" i="3"/>
  <c r="AR85" i="3"/>
  <c r="DK83" i="3"/>
  <c r="AK82" i="3"/>
  <c r="FF80" i="3"/>
  <c r="DH79" i="3"/>
  <c r="K78" i="3"/>
  <c r="FN76" i="3"/>
  <c r="BY75" i="3"/>
  <c r="AX74" i="3"/>
  <c r="FD72" i="3"/>
  <c r="CB71" i="3"/>
  <c r="AJ70" i="3"/>
  <c r="ED68" i="3"/>
  <c r="CW67" i="3"/>
  <c r="V66" i="3"/>
  <c r="FR64" i="3"/>
  <c r="CW63" i="3"/>
  <c r="BQ62" i="3"/>
  <c r="FW60" i="3"/>
  <c r="EK59" i="3"/>
  <c r="BM58" i="3"/>
  <c r="AY57" i="3"/>
  <c r="GL55" i="3"/>
  <c r="GC54" i="3"/>
  <c r="EM53" i="3"/>
  <c r="BY52" i="3"/>
  <c r="BE51" i="3"/>
  <c r="AP50" i="3"/>
  <c r="FV48" i="3"/>
  <c r="EU47" i="3"/>
  <c r="BB45" i="3"/>
  <c r="AG44" i="3"/>
  <c r="FZ42" i="3"/>
  <c r="FH41" i="3"/>
  <c r="DF40" i="3"/>
  <c r="CL39" i="3"/>
  <c r="AC38" i="3"/>
  <c r="Y37" i="3"/>
  <c r="EZ35" i="3"/>
  <c r="EW34" i="3"/>
  <c r="CN33" i="3"/>
  <c r="CB32" i="3"/>
  <c r="T31" i="3"/>
  <c r="P30" i="3"/>
  <c r="EY28" i="3"/>
  <c r="CB27" i="3"/>
  <c r="CF26" i="3"/>
  <c r="X25" i="3"/>
  <c r="J24" i="3"/>
  <c r="ER22" i="3"/>
  <c r="DU21" i="3"/>
  <c r="EC20" i="3"/>
  <c r="BU19" i="3"/>
  <c r="BK18" i="3"/>
  <c r="U17" i="3"/>
  <c r="P16" i="3"/>
  <c r="FR14" i="3"/>
  <c r="FK13" i="3"/>
  <c r="FT12" i="3"/>
  <c r="DX11" i="3"/>
  <c r="FB10" i="3"/>
  <c r="FC9" i="3"/>
  <c r="FI8" i="3"/>
  <c r="EQ7" i="3"/>
  <c r="FH6" i="3"/>
  <c r="GJ5" i="3"/>
  <c r="J5" i="3"/>
  <c r="AP4" i="3"/>
  <c r="BD3" i="3"/>
  <c r="CR2" i="3"/>
  <c r="FB118" i="3"/>
  <c r="M50" i="3"/>
  <c r="FB9" i="3"/>
  <c r="AD197" i="3"/>
  <c r="DT189" i="3"/>
  <c r="FY180" i="3"/>
  <c r="ER174" i="3"/>
  <c r="B169" i="3"/>
  <c r="EZ163" i="3"/>
  <c r="FX157" i="3"/>
  <c r="FG152" i="3"/>
  <c r="BK148" i="3"/>
  <c r="AY143" i="3"/>
  <c r="EJ138" i="3"/>
  <c r="CE134" i="3"/>
  <c r="BK130" i="3"/>
  <c r="DS126" i="3"/>
  <c r="CR122" i="3"/>
  <c r="EW118" i="3"/>
  <c r="AA115" i="3"/>
  <c r="BJ111" i="3"/>
  <c r="EO107" i="3"/>
  <c r="BO104" i="3"/>
  <c r="GG100" i="3"/>
  <c r="CQ97" i="3"/>
  <c r="FU93" i="3"/>
  <c r="GI90" i="3"/>
  <c r="BW86" i="3"/>
  <c r="DF83" i="3"/>
  <c r="EQ80" i="3"/>
  <c r="GF77" i="3"/>
  <c r="BN75" i="3"/>
  <c r="CS72" i="3"/>
  <c r="X70" i="3"/>
  <c r="CU67" i="3"/>
  <c r="FN64" i="3"/>
  <c r="R62" i="3"/>
  <c r="BC58" i="3"/>
  <c r="FZ55" i="3"/>
  <c r="DB53" i="3"/>
  <c r="BB51" i="3"/>
  <c r="FS48" i="3"/>
  <c r="CU46" i="3"/>
  <c r="W44" i="3"/>
  <c r="FE41" i="3"/>
  <c r="AZ39" i="3"/>
  <c r="FL36" i="3"/>
  <c r="CM34" i="3"/>
  <c r="X32" i="3"/>
  <c r="FK29" i="3"/>
  <c r="BY27" i="3"/>
  <c r="GL24" i="3"/>
  <c r="EB22" i="3"/>
  <c r="BU20" i="3"/>
  <c r="Z18" i="3"/>
  <c r="GL15" i="3"/>
  <c r="FF13" i="3"/>
  <c r="DT11" i="3"/>
  <c r="ED9" i="3"/>
  <c r="EN7" i="3"/>
  <c r="FV5" i="3"/>
  <c r="AI4" i="3"/>
  <c r="AX2" i="3"/>
  <c r="AT111" i="3"/>
  <c r="EO199" i="3"/>
  <c r="CD196" i="3"/>
  <c r="GI192" i="3"/>
  <c r="AU189" i="3"/>
  <c r="EV186" i="3"/>
  <c r="GQ182" i="3"/>
  <c r="AH180" i="3"/>
  <c r="BC177" i="3"/>
  <c r="CB174" i="3"/>
  <c r="FM171" i="3"/>
  <c r="CL168" i="3"/>
  <c r="BT166" i="3"/>
  <c r="BH163" i="3"/>
  <c r="CN160" i="3"/>
  <c r="FK157" i="3"/>
  <c r="Y155" i="3"/>
  <c r="ER152" i="3"/>
  <c r="AF150" i="3"/>
  <c r="DX147" i="3"/>
  <c r="D145" i="3"/>
  <c r="GI142" i="3"/>
  <c r="DM140" i="3"/>
  <c r="DB138" i="3"/>
  <c r="CL136" i="3"/>
  <c r="AN134" i="3"/>
  <c r="F132" i="3"/>
  <c r="BD130" i="3"/>
  <c r="AW128" i="3"/>
  <c r="AK126" i="3"/>
  <c r="DI124" i="3"/>
  <c r="CC122" i="3"/>
  <c r="BI120" i="3"/>
  <c r="EA118" i="3"/>
  <c r="FN116" i="3"/>
  <c r="FE114" i="3"/>
  <c r="F113" i="3"/>
  <c r="AQ111" i="3"/>
  <c r="BN109" i="3"/>
  <c r="DI107" i="3"/>
  <c r="FR105" i="3"/>
  <c r="AU104" i="3"/>
  <c r="BV102" i="3"/>
  <c r="CN100" i="3"/>
  <c r="FJ98" i="3"/>
  <c r="F97" i="3"/>
  <c r="CU95" i="3"/>
  <c r="ET93" i="3"/>
  <c r="BU92" i="3"/>
  <c r="CW90" i="3"/>
  <c r="AO89" i="3"/>
  <c r="DE87" i="3"/>
  <c r="AX86" i="3"/>
  <c r="FB84" i="3"/>
  <c r="BB83" i="3"/>
  <c r="FX81" i="3"/>
  <c r="EE80" i="3"/>
  <c r="Z79" i="3"/>
  <c r="FQ77" i="3"/>
  <c r="CU76" i="3"/>
  <c r="AX75" i="3"/>
  <c r="EV73" i="3"/>
  <c r="BY72" i="3"/>
  <c r="AN71" i="3"/>
  <c r="FD69" i="3"/>
  <c r="DI68" i="3"/>
  <c r="BG67" i="3"/>
  <c r="GE65" i="3"/>
  <c r="DI64" i="3"/>
  <c r="BW63" i="3"/>
  <c r="FQ61" i="3"/>
  <c r="BE59" i="3"/>
  <c r="AP58" i="3"/>
  <c r="FT56" i="3"/>
  <c r="FP55" i="3"/>
  <c r="DQ54" i="3"/>
  <c r="CW53" i="3"/>
  <c r="AS52" i="3"/>
  <c r="FX50" i="3"/>
  <c r="FG49" i="3"/>
  <c r="EE48" i="3"/>
  <c r="CN47" i="3"/>
  <c r="AR46" i="3"/>
  <c r="AE45" i="3"/>
  <c r="FP43" i="3"/>
  <c r="FC42" i="3"/>
  <c r="CT41" i="3"/>
  <c r="BU40" i="3"/>
  <c r="S39" i="3"/>
  <c r="H38" i="3"/>
  <c r="EW36" i="3"/>
  <c r="EI35" i="3"/>
  <c r="CA34" i="3"/>
  <c r="BN33" i="3"/>
  <c r="J32" i="3"/>
  <c r="GG30" i="3"/>
  <c r="EB29" i="3"/>
  <c r="BN28" i="3"/>
  <c r="BS27" i="3"/>
  <c r="S26" i="3"/>
  <c r="GG24" i="3"/>
  <c r="GK23" i="3"/>
  <c r="DI22" i="3"/>
  <c r="CK21" i="3"/>
  <c r="BO20" i="3"/>
  <c r="AU19" i="3"/>
  <c r="E18" i="3"/>
  <c r="GH16" i="3"/>
  <c r="EE15" i="3"/>
  <c r="EP14" i="3"/>
  <c r="EU13" i="3"/>
  <c r="DH12" i="3"/>
  <c r="DR11" i="3"/>
  <c r="DS10" i="3"/>
  <c r="CW9" i="3"/>
  <c r="DI8" i="3"/>
  <c r="EH7" i="3"/>
  <c r="EO6" i="3"/>
  <c r="ER5" i="3"/>
  <c r="GB4" i="3"/>
  <c r="GL3" i="3"/>
  <c r="GQ2" i="3"/>
  <c r="AB2" i="3"/>
  <c r="EN199" i="3"/>
  <c r="DL195" i="3"/>
  <c r="GC192" i="3"/>
  <c r="GN188" i="3"/>
  <c r="Q186" i="3"/>
  <c r="GH182" i="3"/>
  <c r="AG180" i="3"/>
  <c r="BB177" i="3"/>
  <c r="J174" i="3"/>
  <c r="FI171" i="3"/>
  <c r="CC168" i="3"/>
  <c r="AZ166" i="3"/>
  <c r="BF160" i="3"/>
  <c r="FJ157" i="3"/>
  <c r="Q155" i="3"/>
  <c r="EI152" i="3"/>
  <c r="AE150" i="3"/>
  <c r="CL147" i="3"/>
  <c r="GH144" i="3"/>
  <c r="EN142" i="3"/>
  <c r="DL140" i="3"/>
  <c r="AY138" i="3"/>
  <c r="BY136" i="3"/>
  <c r="AG134" i="3"/>
  <c r="GL131" i="3"/>
  <c r="AZ130" i="3"/>
  <c r="AO128" i="3"/>
  <c r="AB126" i="3"/>
  <c r="N124" i="3"/>
  <c r="CB122" i="3"/>
  <c r="BA120" i="3"/>
  <c r="DO118" i="3"/>
  <c r="FH116" i="3"/>
  <c r="EW114" i="3"/>
  <c r="FM112" i="3"/>
  <c r="AM111" i="3"/>
  <c r="BL109" i="3"/>
  <c r="FQ105" i="3"/>
  <c r="FC103" i="3"/>
  <c r="BU102" i="3"/>
  <c r="BY100" i="3"/>
  <c r="FI98" i="3"/>
  <c r="E97" i="3"/>
  <c r="CA95" i="3"/>
  <c r="EL93" i="3"/>
  <c r="AZ92" i="3"/>
  <c r="CV90" i="3"/>
  <c r="W89" i="3"/>
  <c r="DB87" i="3"/>
  <c r="EF84" i="3"/>
  <c r="Z83" i="3"/>
  <c r="FW81" i="3"/>
  <c r="CO80" i="3"/>
  <c r="X79" i="3"/>
  <c r="FO77" i="3"/>
  <c r="CF76" i="3"/>
  <c r="AF75" i="3"/>
  <c r="BH72" i="3"/>
  <c r="AM71" i="3"/>
  <c r="EU69" i="3"/>
  <c r="DH68" i="3"/>
  <c r="W67" i="3"/>
  <c r="GB65" i="3"/>
  <c r="CS64" i="3"/>
  <c r="BJ63" i="3"/>
  <c r="FP61" i="3"/>
  <c r="DC60" i="3"/>
  <c r="AW59" i="3"/>
  <c r="AO58" i="3"/>
  <c r="FS56" i="3"/>
  <c r="EE55" i="3"/>
  <c r="DP54" i="3"/>
  <c r="BB53" i="3"/>
  <c r="AR52" i="3"/>
  <c r="FD49" i="3"/>
  <c r="DG48" i="3"/>
  <c r="CF47" i="3"/>
  <c r="AQ46" i="3"/>
  <c r="S45" i="3"/>
  <c r="FF43" i="3"/>
  <c r="EW42" i="3"/>
  <c r="CP41" i="3"/>
  <c r="BN40" i="3"/>
  <c r="M39" i="3"/>
  <c r="FT37" i="3"/>
  <c r="ET36" i="3"/>
  <c r="EH35" i="3"/>
  <c r="BT34" i="3"/>
  <c r="E32" i="3"/>
  <c r="GE30" i="3"/>
  <c r="DZ29" i="3"/>
  <c r="BH28" i="3"/>
  <c r="BR27" i="3"/>
  <c r="GD25" i="3"/>
  <c r="GF24" i="3"/>
  <c r="EE23" i="3"/>
  <c r="DH22" i="3"/>
  <c r="BR21" i="3"/>
  <c r="BN20" i="3"/>
  <c r="Z19" i="3"/>
  <c r="FY16" i="3"/>
  <c r="DS15" i="3"/>
  <c r="EI14" i="3"/>
  <c r="DU13" i="3"/>
  <c r="DE12" i="3"/>
  <c r="DO11" i="3"/>
  <c r="CX10" i="3"/>
  <c r="CV9" i="3"/>
  <c r="DH8" i="3"/>
  <c r="EG7" i="3"/>
  <c r="DY5" i="3"/>
  <c r="EU4" i="3"/>
  <c r="FR3" i="3"/>
  <c r="GG2" i="3"/>
  <c r="AA2" i="3"/>
  <c r="AP192" i="3"/>
  <c r="GR179" i="3"/>
  <c r="CB168" i="3"/>
  <c r="FD157" i="3"/>
  <c r="CJ147" i="3"/>
  <c r="S138" i="3"/>
  <c r="GK131" i="3"/>
  <c r="AA126" i="3"/>
  <c r="AW120" i="3"/>
  <c r="EV114" i="3"/>
  <c r="BC109" i="3"/>
  <c r="FB103" i="3"/>
  <c r="GQ96" i="3"/>
  <c r="CS90" i="3"/>
  <c r="GG85" i="3"/>
  <c r="FD81" i="3"/>
  <c r="ER77" i="3"/>
  <c r="EP73" i="3"/>
  <c r="ER69" i="3"/>
  <c r="CO64" i="3"/>
  <c r="AL59" i="3"/>
  <c r="DK54" i="3"/>
  <c r="FA49" i="3"/>
  <c r="AG46" i="3"/>
  <c r="EV42" i="3"/>
  <c r="I39" i="3"/>
  <c r="BE34" i="3"/>
  <c r="DW29" i="3"/>
  <c r="GE24" i="3"/>
  <c r="GG18" i="3"/>
  <c r="EH14" i="3"/>
  <c r="CR10" i="3"/>
  <c r="CO6" i="3"/>
  <c r="GF2" i="3"/>
  <c r="EC199" i="3"/>
  <c r="DD195" i="3"/>
  <c r="AK192" i="3"/>
  <c r="GJ188" i="3"/>
  <c r="GL185" i="3"/>
  <c r="GB182" i="3"/>
  <c r="CJ179" i="3"/>
  <c r="AZ177" i="3"/>
  <c r="FO173" i="3"/>
  <c r="AM171" i="3"/>
  <c r="CA168" i="3"/>
  <c r="DW165" i="3"/>
  <c r="GG162" i="3"/>
  <c r="FW159" i="3"/>
  <c r="DG154" i="3"/>
  <c r="FM149" i="3"/>
  <c r="I147" i="3"/>
  <c r="FU144" i="3"/>
  <c r="CW142" i="3"/>
  <c r="CM140" i="3"/>
  <c r="R138" i="3"/>
  <c r="EX135" i="3"/>
  <c r="EZ133" i="3"/>
  <c r="FK131" i="3"/>
  <c r="FD129" i="3"/>
  <c r="AI128" i="3"/>
  <c r="V126" i="3"/>
  <c r="FY123" i="3"/>
  <c r="BR122" i="3"/>
  <c r="AT120" i="3"/>
  <c r="BQ118" i="3"/>
  <c r="CU116" i="3"/>
  <c r="EL114" i="3"/>
  <c r="DQ112" i="3"/>
  <c r="GE110" i="3"/>
  <c r="AD109" i="3"/>
  <c r="AV107" i="3"/>
  <c r="EZ105" i="3"/>
  <c r="AS102" i="3"/>
  <c r="AY100" i="3"/>
  <c r="DQ98" i="3"/>
  <c r="GJ96" i="3"/>
  <c r="G95" i="3"/>
  <c r="DS93" i="3"/>
  <c r="GP91" i="3"/>
  <c r="CR90" i="3"/>
  <c r="K89" i="3"/>
  <c r="CK87" i="3"/>
  <c r="FZ85" i="3"/>
  <c r="DY84" i="3"/>
  <c r="V83" i="3"/>
  <c r="FC81" i="3"/>
  <c r="AZ80" i="3"/>
  <c r="F79" i="3"/>
  <c r="CD76" i="3"/>
  <c r="GA74" i="3"/>
  <c r="CS73" i="3"/>
  <c r="BF72" i="3"/>
  <c r="EK69" i="3"/>
  <c r="CZ68" i="3"/>
  <c r="P67" i="3"/>
  <c r="EJ65" i="3"/>
  <c r="CM64" i="3"/>
  <c r="FW62" i="3"/>
  <c r="FC61" i="3"/>
  <c r="BU60" i="3"/>
  <c r="AD59" i="3"/>
  <c r="GD57" i="3"/>
  <c r="FC56" i="3"/>
  <c r="DI55" i="3"/>
  <c r="CO54" i="3"/>
  <c r="AJ53" i="3"/>
  <c r="AE52" i="3"/>
  <c r="EW50" i="3"/>
  <c r="ER49" i="3"/>
  <c r="AX47" i="3"/>
  <c r="AC46" i="3"/>
  <c r="E45" i="3"/>
  <c r="ER43" i="3"/>
  <c r="EU42" i="3"/>
  <c r="BQ41" i="3"/>
  <c r="AD40" i="3"/>
  <c r="F39" i="3"/>
  <c r="ES37" i="3"/>
  <c r="EF36" i="3"/>
  <c r="BC34" i="3"/>
  <c r="G33" i="3"/>
  <c r="DZ30" i="3"/>
  <c r="CC29" i="3"/>
  <c r="BE28" i="3"/>
  <c r="AM27" i="3"/>
  <c r="GB25" i="3"/>
  <c r="FV24" i="3"/>
  <c r="DY23" i="3"/>
  <c r="DD22" i="3"/>
  <c r="BA21" i="3"/>
  <c r="L20" i="3"/>
  <c r="FW18" i="3"/>
  <c r="EW16" i="3"/>
  <c r="DQ15" i="3"/>
  <c r="ED14" i="3"/>
  <c r="CG13" i="3"/>
  <c r="CN12" i="3"/>
  <c r="DM11" i="3"/>
  <c r="BP10" i="3"/>
  <c r="CD9" i="3"/>
  <c r="CV8" i="3"/>
  <c r="CM7" i="3"/>
  <c r="DO5" i="3"/>
  <c r="FJ3" i="3"/>
  <c r="GC2" i="3"/>
  <c r="Y2" i="3"/>
  <c r="CV195" i="3"/>
  <c r="FT188" i="3"/>
  <c r="GA182" i="3"/>
  <c r="DE176" i="3"/>
  <c r="AK171" i="3"/>
  <c r="DJ165" i="3"/>
  <c r="FQ159" i="3"/>
  <c r="BL152" i="3"/>
  <c r="FH146" i="3"/>
  <c r="BB142" i="3"/>
  <c r="I138" i="3"/>
  <c r="DX133" i="3"/>
  <c r="EU129" i="3"/>
  <c r="GF125" i="3"/>
  <c r="FN121" i="3"/>
  <c r="BM116" i="3"/>
  <c r="DO112" i="3"/>
  <c r="Q109" i="3"/>
  <c r="EY105" i="3"/>
  <c r="D102" i="3"/>
  <c r="CH98" i="3"/>
  <c r="F95" i="3"/>
  <c r="FQ91" i="3"/>
  <c r="CH87" i="3"/>
  <c r="DX84" i="3"/>
  <c r="EY81" i="3"/>
  <c r="E79" i="3"/>
  <c r="S76" i="3"/>
  <c r="CR73" i="3"/>
  <c r="FC70" i="3"/>
  <c r="N67" i="3"/>
  <c r="CB64" i="3"/>
  <c r="FA61" i="3"/>
  <c r="AC59" i="3"/>
  <c r="FA56" i="3"/>
  <c r="CN54" i="3"/>
  <c r="EU50" i="3"/>
  <c r="CJ48" i="3"/>
  <c r="Y46" i="3"/>
  <c r="EP43" i="3"/>
  <c r="BP41" i="3"/>
  <c r="E39" i="3"/>
  <c r="BT35" i="3"/>
  <c r="F33" i="3"/>
  <c r="DW30" i="3"/>
  <c r="BB28" i="3"/>
  <c r="FV25" i="3"/>
  <c r="Z21" i="3"/>
  <c r="FX17" i="3"/>
  <c r="DB15" i="3"/>
  <c r="CC13" i="3"/>
  <c r="CB11" i="3"/>
  <c r="CS8" i="3"/>
  <c r="CA7" i="3"/>
  <c r="DN5" i="3"/>
  <c r="FH3" i="3"/>
  <c r="S2" i="3"/>
  <c r="B3" i="8"/>
  <c r="H2" i="15"/>
  <c r="AB2" i="15"/>
  <c r="AV2" i="15"/>
  <c r="H3" i="15"/>
  <c r="AB3" i="15"/>
  <c r="AV3" i="15"/>
  <c r="H4" i="15"/>
  <c r="AB4" i="15"/>
  <c r="AV4" i="15"/>
  <c r="H5" i="15"/>
  <c r="AB5" i="15"/>
  <c r="AV5" i="15"/>
  <c r="H6" i="15"/>
  <c r="AB6" i="15"/>
  <c r="AV6" i="15"/>
  <c r="H7" i="15"/>
  <c r="AB7" i="15"/>
  <c r="AV7" i="15"/>
  <c r="H8" i="15"/>
  <c r="AB8" i="15"/>
  <c r="AV8" i="15"/>
  <c r="H9" i="15"/>
  <c r="AB9" i="15"/>
  <c r="AV9" i="15"/>
  <c r="H10" i="15"/>
  <c r="AB10" i="15"/>
  <c r="AV10" i="15"/>
  <c r="H11" i="15"/>
  <c r="AB11" i="15"/>
  <c r="AV11" i="15"/>
  <c r="H12" i="15"/>
  <c r="AB12" i="15"/>
  <c r="AV12" i="15"/>
  <c r="H13" i="15"/>
  <c r="AB13" i="15"/>
  <c r="AV13" i="15"/>
  <c r="H14" i="15"/>
  <c r="AB14" i="15"/>
  <c r="AV14" i="15"/>
  <c r="H15" i="15"/>
  <c r="AB15" i="15"/>
  <c r="AV15" i="15"/>
  <c r="H16" i="15"/>
  <c r="AB16" i="15"/>
  <c r="AV16" i="15"/>
  <c r="H17" i="15"/>
  <c r="AB17" i="15"/>
  <c r="AV17" i="15"/>
  <c r="H18" i="15"/>
  <c r="AB18" i="15"/>
  <c r="AV18" i="15"/>
  <c r="H19" i="15"/>
  <c r="AB19" i="15"/>
  <c r="AV19" i="15"/>
  <c r="H20" i="15"/>
  <c r="AB20" i="15"/>
  <c r="AV20" i="15"/>
  <c r="H21" i="15"/>
  <c r="AB21" i="15"/>
  <c r="AV21" i="15"/>
  <c r="H22" i="15"/>
  <c r="AB22" i="15"/>
  <c r="AV22" i="15"/>
  <c r="H23" i="15"/>
  <c r="AB23" i="15"/>
  <c r="AV23" i="15"/>
  <c r="H24" i="15"/>
  <c r="AB24" i="15"/>
  <c r="AV24" i="15"/>
  <c r="H25" i="15"/>
  <c r="AB25" i="15"/>
  <c r="AV25" i="15"/>
  <c r="H26" i="15"/>
  <c r="AB26" i="15"/>
  <c r="AV26" i="15"/>
  <c r="H27" i="15"/>
  <c r="AB27" i="15"/>
  <c r="AV27" i="15"/>
  <c r="H28" i="15"/>
  <c r="AB28" i="15"/>
  <c r="AV28" i="15"/>
  <c r="H29" i="15"/>
  <c r="AB29" i="15"/>
  <c r="AV29" i="15"/>
  <c r="H30" i="15"/>
  <c r="AB30" i="15"/>
  <c r="AV30" i="15"/>
  <c r="H31" i="15"/>
  <c r="AB31" i="15"/>
  <c r="AV31" i="15"/>
  <c r="H32" i="15"/>
  <c r="AB32" i="15"/>
  <c r="AV32" i="15"/>
  <c r="H33" i="15"/>
  <c r="AB33" i="15"/>
  <c r="AV33" i="15"/>
  <c r="H34" i="15"/>
  <c r="AB34" i="15"/>
  <c r="AV34" i="15"/>
  <c r="H35" i="15"/>
  <c r="AB35" i="15"/>
  <c r="AV35" i="15"/>
  <c r="H36" i="15"/>
  <c r="AB36" i="15"/>
  <c r="AV36" i="15"/>
  <c r="H37" i="15"/>
  <c r="AB37" i="15"/>
  <c r="AV37" i="15"/>
  <c r="H38" i="15"/>
  <c r="AB38" i="15"/>
  <c r="AV38" i="15"/>
  <c r="H39" i="15"/>
  <c r="AB39" i="15"/>
  <c r="AV39" i="15"/>
  <c r="H40" i="15"/>
  <c r="AB40" i="15"/>
  <c r="AV40" i="15"/>
  <c r="H41" i="15"/>
  <c r="AB41" i="15"/>
  <c r="AV41" i="15"/>
  <c r="H42" i="15"/>
  <c r="AB42" i="15"/>
  <c r="AV42" i="15"/>
  <c r="H43" i="15"/>
  <c r="AB43" i="15"/>
  <c r="AV43" i="15"/>
  <c r="H44" i="15"/>
  <c r="AB44" i="15"/>
  <c r="AV44" i="15"/>
  <c r="H45" i="15"/>
  <c r="AB45" i="15"/>
  <c r="AV45" i="15"/>
  <c r="H46" i="15"/>
  <c r="AB46" i="15"/>
  <c r="AV46" i="15"/>
  <c r="H47" i="15"/>
  <c r="AB47" i="15"/>
  <c r="AV47" i="15"/>
  <c r="H48" i="15"/>
  <c r="AB48" i="15"/>
  <c r="AV48" i="15"/>
  <c r="H49" i="15"/>
  <c r="AB49" i="15"/>
  <c r="AV49" i="15"/>
  <c r="H50" i="15"/>
  <c r="AB50" i="15"/>
  <c r="AV50" i="15"/>
  <c r="H51" i="15"/>
  <c r="AB51" i="15"/>
  <c r="AV51" i="15"/>
  <c r="H52" i="15"/>
  <c r="AB52" i="15"/>
  <c r="AV52" i="15"/>
  <c r="H53" i="15"/>
  <c r="AB53" i="15"/>
  <c r="AV53" i="15"/>
  <c r="H54" i="15"/>
  <c r="AB54" i="15"/>
  <c r="AV54" i="15"/>
  <c r="H55" i="15"/>
  <c r="AB55" i="15"/>
  <c r="AV55" i="15"/>
  <c r="H56" i="15"/>
  <c r="AB56" i="15"/>
  <c r="AV56" i="15"/>
  <c r="H57" i="15"/>
  <c r="AB57" i="15"/>
  <c r="AV57" i="15"/>
  <c r="H58" i="15"/>
  <c r="AB58" i="15"/>
  <c r="AV58" i="15"/>
  <c r="H59" i="15"/>
  <c r="AB59" i="15"/>
  <c r="AV59" i="15"/>
  <c r="H60" i="15"/>
  <c r="AB60" i="15"/>
  <c r="AV60" i="15"/>
  <c r="H61" i="15"/>
  <c r="AB61" i="15"/>
  <c r="AV61" i="15"/>
  <c r="N2" i="15"/>
  <c r="AH2" i="15"/>
  <c r="BB2" i="15"/>
  <c r="N3" i="15"/>
  <c r="AH3" i="15"/>
  <c r="BB3" i="15"/>
  <c r="N4" i="15"/>
  <c r="AH4" i="15"/>
  <c r="BB4" i="15"/>
  <c r="N5" i="15"/>
  <c r="AH5" i="15"/>
  <c r="BB5" i="15"/>
  <c r="N6" i="15"/>
  <c r="AH6" i="15"/>
  <c r="BB6" i="15"/>
  <c r="N7" i="15"/>
  <c r="AH7" i="15"/>
  <c r="BB7" i="15"/>
  <c r="N8" i="15"/>
  <c r="AH8" i="15"/>
  <c r="BB8" i="15"/>
  <c r="N9" i="15"/>
  <c r="AH9" i="15"/>
  <c r="BB9" i="15"/>
  <c r="N10" i="15"/>
  <c r="AH10" i="15"/>
  <c r="BB10" i="15"/>
  <c r="N11" i="15"/>
  <c r="AH11" i="15"/>
  <c r="BB11" i="15"/>
  <c r="N12" i="15"/>
  <c r="AH12" i="15"/>
  <c r="BB12" i="15"/>
  <c r="N13" i="15"/>
  <c r="AH13" i="15"/>
  <c r="BB13" i="15"/>
  <c r="N14" i="15"/>
  <c r="AH14" i="15"/>
  <c r="BB14" i="15"/>
  <c r="N15" i="15"/>
  <c r="AH15" i="15"/>
  <c r="BB15" i="15"/>
  <c r="N16" i="15"/>
  <c r="AH16" i="15"/>
  <c r="BB16" i="15"/>
  <c r="N17" i="15"/>
  <c r="AH17" i="15"/>
  <c r="BB17" i="15"/>
  <c r="N18" i="15"/>
  <c r="AH18" i="15"/>
  <c r="BB18" i="15"/>
  <c r="N19" i="15"/>
  <c r="AH19" i="15"/>
  <c r="BB19" i="15"/>
  <c r="N20" i="15"/>
  <c r="AH20" i="15"/>
  <c r="BB20" i="15"/>
  <c r="N21" i="15"/>
  <c r="AH21" i="15"/>
  <c r="BB21" i="15"/>
  <c r="N22" i="15"/>
  <c r="AH22" i="15"/>
  <c r="BB22" i="15"/>
  <c r="N23" i="15"/>
  <c r="AH23" i="15"/>
  <c r="BB23" i="15"/>
  <c r="N24" i="15"/>
  <c r="AH24" i="15"/>
  <c r="BB24" i="15"/>
  <c r="N25" i="15"/>
  <c r="AH25" i="15"/>
  <c r="BB25" i="15"/>
  <c r="N26" i="15"/>
  <c r="AH26" i="15"/>
  <c r="BB26" i="15"/>
  <c r="N27" i="15"/>
  <c r="AH27" i="15"/>
  <c r="BB27" i="15"/>
  <c r="N28" i="15"/>
  <c r="AH28" i="15"/>
  <c r="BB28" i="15"/>
  <c r="N29" i="15"/>
  <c r="AH29" i="15"/>
  <c r="BB29" i="15"/>
  <c r="N30" i="15"/>
  <c r="AH30" i="15"/>
  <c r="BB30" i="15"/>
  <c r="N31" i="15"/>
  <c r="AH31" i="15"/>
  <c r="BB31" i="15"/>
  <c r="N32" i="15"/>
  <c r="AH32" i="15"/>
  <c r="BB32" i="15"/>
  <c r="N33" i="15"/>
  <c r="AH33" i="15"/>
  <c r="BB33" i="15"/>
  <c r="N34" i="15"/>
  <c r="AH34" i="15"/>
  <c r="BB34" i="15"/>
  <c r="N35" i="15"/>
  <c r="AH35" i="15"/>
  <c r="BB35" i="15"/>
  <c r="N36" i="15"/>
  <c r="AH36" i="15"/>
  <c r="BB36" i="15"/>
  <c r="N37" i="15"/>
  <c r="AH37" i="15"/>
  <c r="BB37" i="15"/>
  <c r="N38" i="15"/>
  <c r="AH38" i="15"/>
  <c r="BB38" i="15"/>
  <c r="N39" i="15"/>
  <c r="AH39" i="15"/>
  <c r="BB39" i="15"/>
  <c r="N40" i="15"/>
  <c r="AH40" i="15"/>
  <c r="BB40" i="15"/>
  <c r="N41" i="15"/>
  <c r="AH41" i="15"/>
  <c r="BB41" i="15"/>
  <c r="N42" i="15"/>
  <c r="AH42" i="15"/>
  <c r="BB42" i="15"/>
  <c r="N43" i="15"/>
  <c r="AH43" i="15"/>
  <c r="BB43" i="15"/>
  <c r="N44" i="15"/>
  <c r="AH44" i="15"/>
  <c r="BB44" i="15"/>
  <c r="N45" i="15"/>
  <c r="AH45" i="15"/>
  <c r="BB45" i="15"/>
  <c r="N46" i="15"/>
  <c r="AH46" i="15"/>
  <c r="BB46" i="15"/>
  <c r="N47" i="15"/>
  <c r="AH47" i="15"/>
  <c r="BB47" i="15"/>
  <c r="N48" i="15"/>
  <c r="AH48" i="15"/>
  <c r="BB48" i="15"/>
  <c r="N49" i="15"/>
  <c r="AH49" i="15"/>
  <c r="BB49" i="15"/>
  <c r="N50" i="15"/>
  <c r="AH50" i="15"/>
  <c r="BB50" i="15"/>
  <c r="N51" i="15"/>
  <c r="AH51" i="15"/>
  <c r="BB51" i="15"/>
  <c r="N52" i="15"/>
  <c r="AH52" i="15"/>
  <c r="BB52" i="15"/>
  <c r="N53" i="15"/>
  <c r="AH53" i="15"/>
  <c r="BB53" i="15"/>
  <c r="N54" i="15"/>
  <c r="AH54" i="15"/>
  <c r="BB54" i="15"/>
  <c r="N55" i="15"/>
  <c r="AH55" i="15"/>
  <c r="BB55" i="15"/>
  <c r="N56" i="15"/>
  <c r="AH56" i="15"/>
  <c r="BB56" i="15"/>
  <c r="N57" i="15"/>
  <c r="AH57" i="15"/>
  <c r="BB57" i="15"/>
  <c r="N58" i="15"/>
  <c r="AH58" i="15"/>
  <c r="BB58" i="15"/>
  <c r="N59" i="15"/>
  <c r="AH59" i="15"/>
  <c r="BB59" i="15"/>
  <c r="N60" i="15"/>
  <c r="AH60" i="15"/>
  <c r="BB60" i="15"/>
  <c r="N61" i="15"/>
  <c r="AH61" i="15"/>
  <c r="BB61" i="15"/>
  <c r="F2" i="15"/>
  <c r="AC2" i="15"/>
  <c r="AY2" i="15"/>
  <c r="M3" i="15"/>
  <c r="AJ3" i="15"/>
  <c r="BF3" i="15"/>
  <c r="T4" i="15"/>
  <c r="AP4" i="15"/>
  <c r="D5" i="15"/>
  <c r="Z5" i="15"/>
  <c r="AW5" i="15"/>
  <c r="K6" i="15"/>
  <c r="AG6" i="15"/>
  <c r="BD6" i="15"/>
  <c r="R7" i="15"/>
  <c r="AN7" i="15"/>
  <c r="B8" i="15"/>
  <c r="X8" i="15"/>
  <c r="AT8" i="15"/>
  <c r="I9" i="15"/>
  <c r="AE9" i="15"/>
  <c r="BA9" i="15"/>
  <c r="P10" i="15"/>
  <c r="AL10" i="15"/>
  <c r="BH10" i="15"/>
  <c r="V11" i="15"/>
  <c r="AR11" i="15"/>
  <c r="F12" i="15"/>
  <c r="AC12" i="15"/>
  <c r="AY12" i="15"/>
  <c r="M13" i="15"/>
  <c r="AJ13" i="15"/>
  <c r="BF13" i="15"/>
  <c r="T14" i="15"/>
  <c r="AP14" i="15"/>
  <c r="D15" i="15"/>
  <c r="Z15" i="15"/>
  <c r="AW15" i="15"/>
  <c r="K16" i="15"/>
  <c r="AG16" i="15"/>
  <c r="BD16" i="15"/>
  <c r="R17" i="15"/>
  <c r="AN17" i="15"/>
  <c r="B18" i="15"/>
  <c r="X18" i="15"/>
  <c r="AT18" i="15"/>
  <c r="I19" i="15"/>
  <c r="AE19" i="15"/>
  <c r="BA19" i="15"/>
  <c r="P20" i="15"/>
  <c r="AL20" i="15"/>
  <c r="BH20" i="15"/>
  <c r="V21" i="15"/>
  <c r="AR21" i="15"/>
  <c r="F22" i="15"/>
  <c r="AC22" i="15"/>
  <c r="AY22" i="15"/>
  <c r="M23" i="15"/>
  <c r="AJ23" i="15"/>
  <c r="BF23" i="15"/>
  <c r="T24" i="15"/>
  <c r="AP24" i="15"/>
  <c r="D25" i="15"/>
  <c r="Z25" i="15"/>
  <c r="AW25" i="15"/>
  <c r="K26" i="15"/>
  <c r="AG26" i="15"/>
  <c r="BD26" i="15"/>
  <c r="R27" i="15"/>
  <c r="AN27" i="15"/>
  <c r="B28" i="15"/>
  <c r="X28" i="15"/>
  <c r="AT28" i="15"/>
  <c r="I29" i="15"/>
  <c r="AE29" i="15"/>
  <c r="BA29" i="15"/>
  <c r="P30" i="15"/>
  <c r="AL30" i="15"/>
  <c r="BH30" i="15"/>
  <c r="V31" i="15"/>
  <c r="AR31" i="15"/>
  <c r="F32" i="15"/>
  <c r="AC32" i="15"/>
  <c r="AY32" i="15"/>
  <c r="M33" i="15"/>
  <c r="AJ33" i="15"/>
  <c r="BF33" i="15"/>
  <c r="T34" i="15"/>
  <c r="AP34" i="15"/>
  <c r="D35" i="15"/>
  <c r="Z35" i="15"/>
  <c r="AW35" i="15"/>
  <c r="K36" i="15"/>
  <c r="AG36" i="15"/>
  <c r="BD36" i="15"/>
  <c r="R37" i="15"/>
  <c r="AN37" i="15"/>
  <c r="B38" i="15"/>
  <c r="X38" i="15"/>
  <c r="AT38" i="15"/>
  <c r="I39" i="15"/>
  <c r="AE39" i="15"/>
  <c r="BA39" i="15"/>
  <c r="P40" i="15"/>
  <c r="AL40" i="15"/>
  <c r="BH40" i="15"/>
  <c r="V41" i="15"/>
  <c r="AR41" i="15"/>
  <c r="F42" i="15"/>
  <c r="AC42" i="15"/>
  <c r="AY42" i="15"/>
  <c r="M43" i="15"/>
  <c r="AJ43" i="15"/>
  <c r="BF43" i="15"/>
  <c r="T44" i="15"/>
  <c r="AP44" i="15"/>
  <c r="D45" i="15"/>
  <c r="Z45" i="15"/>
  <c r="AW45" i="15"/>
  <c r="K46" i="15"/>
  <c r="AG46" i="15"/>
  <c r="BD46" i="15"/>
  <c r="R47" i="15"/>
  <c r="AN47" i="15"/>
  <c r="B48" i="15"/>
  <c r="X48" i="15"/>
  <c r="AT48" i="15"/>
  <c r="I49" i="15"/>
  <c r="AE49" i="15"/>
  <c r="BA49" i="15"/>
  <c r="P50" i="15"/>
  <c r="AL50" i="15"/>
  <c r="BH50" i="15"/>
  <c r="V51" i="15"/>
  <c r="AR51" i="15"/>
  <c r="F52" i="15"/>
  <c r="AC52" i="15"/>
  <c r="AY52" i="15"/>
  <c r="M53" i="15"/>
  <c r="AJ53" i="15"/>
  <c r="BF53" i="15"/>
  <c r="T54" i="15"/>
  <c r="AP54" i="15"/>
  <c r="D55" i="15"/>
  <c r="Z55" i="15"/>
  <c r="AW55" i="15"/>
  <c r="K56" i="15"/>
  <c r="AG56" i="15"/>
  <c r="BD56" i="15"/>
  <c r="R57" i="15"/>
  <c r="AN57" i="15"/>
  <c r="B58" i="15"/>
  <c r="X58" i="15"/>
  <c r="AT58" i="15"/>
  <c r="I59" i="15"/>
  <c r="AE59" i="15"/>
  <c r="BA59" i="15"/>
  <c r="P60" i="15"/>
  <c r="AL60" i="15"/>
  <c r="BH60" i="15"/>
  <c r="V61" i="15"/>
  <c r="AR61" i="15"/>
  <c r="M2" i="15"/>
  <c r="AJ2" i="15"/>
  <c r="BF2" i="15"/>
  <c r="T3" i="15"/>
  <c r="AP3" i="15"/>
  <c r="D4" i="15"/>
  <c r="Z4" i="15"/>
  <c r="AW4" i="15"/>
  <c r="K5" i="15"/>
  <c r="AG5" i="15"/>
  <c r="BD5" i="15"/>
  <c r="R6" i="15"/>
  <c r="AN6" i="15"/>
  <c r="B7" i="15"/>
  <c r="X7" i="15"/>
  <c r="AT7" i="15"/>
  <c r="I8" i="15"/>
  <c r="AE8" i="15"/>
  <c r="BA8" i="15"/>
  <c r="P9" i="15"/>
  <c r="AL9" i="15"/>
  <c r="BH9" i="15"/>
  <c r="V10" i="15"/>
  <c r="AR10" i="15"/>
  <c r="F11" i="15"/>
  <c r="AC11" i="15"/>
  <c r="AY11" i="15"/>
  <c r="M12" i="15"/>
  <c r="AJ12" i="15"/>
  <c r="BF12" i="15"/>
  <c r="T13" i="15"/>
  <c r="AP13" i="15"/>
  <c r="D14" i="15"/>
  <c r="Z14" i="15"/>
  <c r="AW14" i="15"/>
  <c r="K15" i="15"/>
  <c r="AG15" i="15"/>
  <c r="BD15" i="15"/>
  <c r="R16" i="15"/>
  <c r="AN16" i="15"/>
  <c r="B17" i="15"/>
  <c r="X17" i="15"/>
  <c r="AT17" i="15"/>
  <c r="I18" i="15"/>
  <c r="AE18" i="15"/>
  <c r="BA18" i="15"/>
  <c r="P19" i="15"/>
  <c r="AL19" i="15"/>
  <c r="BH19" i="15"/>
  <c r="V20" i="15"/>
  <c r="AR20" i="15"/>
  <c r="F21" i="15"/>
  <c r="AC21" i="15"/>
  <c r="AY21" i="15"/>
  <c r="M22" i="15"/>
  <c r="AJ22" i="15"/>
  <c r="BF22" i="15"/>
  <c r="T23" i="15"/>
  <c r="AP23" i="15"/>
  <c r="D24" i="15"/>
  <c r="Z24" i="15"/>
  <c r="AW24" i="15"/>
  <c r="K25" i="15"/>
  <c r="AG25" i="15"/>
  <c r="BD25" i="15"/>
  <c r="R26" i="15"/>
  <c r="AN26" i="15"/>
  <c r="B27" i="15"/>
  <c r="X27" i="15"/>
  <c r="AT27" i="15"/>
  <c r="I28" i="15"/>
  <c r="AE28" i="15"/>
  <c r="BA28" i="15"/>
  <c r="P29" i="15"/>
  <c r="AL29" i="15"/>
  <c r="BH29" i="15"/>
  <c r="V30" i="15"/>
  <c r="AR30" i="15"/>
  <c r="F31" i="15"/>
  <c r="AC31" i="15"/>
  <c r="AY31" i="15"/>
  <c r="M32" i="15"/>
  <c r="AJ32" i="15"/>
  <c r="BF32" i="15"/>
  <c r="T33" i="15"/>
  <c r="AP33" i="15"/>
  <c r="D34" i="15"/>
  <c r="Z34" i="15"/>
  <c r="AW34" i="15"/>
  <c r="K35" i="15"/>
  <c r="AG35" i="15"/>
  <c r="BD35" i="15"/>
  <c r="R36" i="15"/>
  <c r="AN36" i="15"/>
  <c r="B37" i="15"/>
  <c r="X37" i="15"/>
  <c r="AT37" i="15"/>
  <c r="I38" i="15"/>
  <c r="AE38" i="15"/>
  <c r="BA38" i="15"/>
  <c r="P39" i="15"/>
  <c r="AL39" i="15"/>
  <c r="BH39" i="15"/>
  <c r="V40" i="15"/>
  <c r="AR40" i="15"/>
  <c r="F41" i="15"/>
  <c r="AC41" i="15"/>
  <c r="AY41" i="15"/>
  <c r="M42" i="15"/>
  <c r="AJ42" i="15"/>
  <c r="BF42" i="15"/>
  <c r="T43" i="15"/>
  <c r="AP43" i="15"/>
  <c r="D44" i="15"/>
  <c r="Z44" i="15"/>
  <c r="AW44" i="15"/>
  <c r="K45" i="15"/>
  <c r="AG45" i="15"/>
  <c r="BD45" i="15"/>
  <c r="R46" i="15"/>
  <c r="AN46" i="15"/>
  <c r="B47" i="15"/>
  <c r="X47" i="15"/>
  <c r="AT47" i="15"/>
  <c r="I48" i="15"/>
  <c r="AE48" i="15"/>
  <c r="BA48" i="15"/>
  <c r="P49" i="15"/>
  <c r="AL49" i="15"/>
  <c r="BH49" i="15"/>
  <c r="V50" i="15"/>
  <c r="AR50" i="15"/>
  <c r="F51" i="15"/>
  <c r="AC51" i="15"/>
  <c r="AY51" i="15"/>
  <c r="M52" i="15"/>
  <c r="AJ52" i="15"/>
  <c r="BF52" i="15"/>
  <c r="T53" i="15"/>
  <c r="AP53" i="15"/>
  <c r="D54" i="15"/>
  <c r="Z54" i="15"/>
  <c r="AW54" i="15"/>
  <c r="K55" i="15"/>
  <c r="AG55" i="15"/>
  <c r="BD55" i="15"/>
  <c r="R56" i="15"/>
  <c r="AN56" i="15"/>
  <c r="B57" i="15"/>
  <c r="X57" i="15"/>
  <c r="AT57" i="15"/>
  <c r="I58" i="15"/>
  <c r="AE58" i="15"/>
  <c r="BA58" i="15"/>
  <c r="P59" i="15"/>
  <c r="AL59" i="15"/>
  <c r="BH59" i="15"/>
  <c r="V60" i="15"/>
  <c r="AR60" i="15"/>
  <c r="F61" i="15"/>
  <c r="AC61" i="15"/>
  <c r="AY61" i="15"/>
  <c r="T2" i="15"/>
  <c r="AR2" i="15"/>
  <c r="I3" i="15"/>
  <c r="AG3" i="15"/>
  <c r="BG3" i="15"/>
  <c r="W4" i="15"/>
  <c r="AU4" i="15"/>
  <c r="M5" i="15"/>
  <c r="AL5" i="15"/>
  <c r="B6" i="15"/>
  <c r="Z6" i="15"/>
  <c r="AY6" i="15"/>
  <c r="P7" i="15"/>
  <c r="AO7" i="15"/>
  <c r="E8" i="15"/>
  <c r="AD8" i="15"/>
  <c r="BD8" i="15"/>
  <c r="T9" i="15"/>
  <c r="AR9" i="15"/>
  <c r="I10" i="15"/>
  <c r="AG10" i="15"/>
  <c r="BF10" i="15"/>
  <c r="W11" i="15"/>
  <c r="AU11" i="15"/>
  <c r="L12" i="15"/>
  <c r="AL12" i="15"/>
  <c r="B13" i="15"/>
  <c r="Z13" i="15"/>
  <c r="AY13" i="15"/>
  <c r="P14" i="15"/>
  <c r="AN14" i="15"/>
  <c r="E15" i="15"/>
  <c r="AD15" i="15"/>
  <c r="BC15" i="15"/>
  <c r="T16" i="15"/>
  <c r="AR16" i="15"/>
  <c r="I17" i="15"/>
  <c r="AG17" i="15"/>
  <c r="BF17" i="15"/>
  <c r="V18" i="15"/>
  <c r="AU18" i="15"/>
  <c r="L19" i="15"/>
  <c r="AK19" i="15"/>
  <c r="B20" i="15"/>
  <c r="Z20" i="15"/>
  <c r="AY20" i="15"/>
  <c r="P21" i="15"/>
  <c r="AN21" i="15"/>
  <c r="D22" i="15"/>
  <c r="AD22" i="15"/>
  <c r="BC22" i="15"/>
  <c r="S23" i="15"/>
  <c r="AR23" i="15"/>
  <c r="I24" i="15"/>
  <c r="AG24" i="15"/>
  <c r="BF24" i="15"/>
  <c r="V25" i="15"/>
  <c r="AT25" i="15"/>
  <c r="L26" i="15"/>
  <c r="AK26" i="15"/>
  <c r="BI26" i="15"/>
  <c r="Z27" i="15"/>
  <c r="AY27" i="15"/>
  <c r="P28" i="15"/>
  <c r="AN28" i="15"/>
  <c r="D29" i="15"/>
  <c r="AC29" i="15"/>
  <c r="BC29" i="15"/>
  <c r="S30" i="15"/>
  <c r="AQ30" i="15"/>
  <c r="I31" i="15"/>
  <c r="AG31" i="15"/>
  <c r="BF31" i="15"/>
  <c r="V32" i="15"/>
  <c r="AT32" i="15"/>
  <c r="K33" i="15"/>
  <c r="AK33" i="15"/>
  <c r="BI33" i="15"/>
  <c r="Y34" i="15"/>
  <c r="AY34" i="15"/>
  <c r="P35" i="15"/>
  <c r="AN35" i="15"/>
  <c r="D36" i="15"/>
  <c r="AC36" i="15"/>
  <c r="BA36" i="15"/>
  <c r="S37" i="15"/>
  <c r="AQ37" i="15"/>
  <c r="G38" i="15"/>
  <c r="AG38" i="15"/>
  <c r="BF38" i="15"/>
  <c r="V39" i="15"/>
  <c r="AT39" i="15"/>
  <c r="K40" i="15"/>
  <c r="AJ40" i="15"/>
  <c r="BI40" i="15"/>
  <c r="Y41" i="15"/>
  <c r="AX41" i="15"/>
  <c r="P42" i="15"/>
  <c r="AN42" i="15"/>
  <c r="D43" i="15"/>
  <c r="AC43" i="15"/>
  <c r="BA43" i="15"/>
  <c r="R44" i="15"/>
  <c r="AQ44" i="15"/>
  <c r="G45" i="15"/>
  <c r="AF45" i="15"/>
  <c r="BF45" i="15"/>
  <c r="V46" i="15"/>
  <c r="AT46" i="15"/>
  <c r="K47" i="15"/>
  <c r="AJ47" i="15"/>
  <c r="BH47" i="15"/>
  <c r="Y48" i="15"/>
  <c r="AX48" i="15"/>
  <c r="O49" i="15"/>
  <c r="AN49" i="15"/>
  <c r="D50" i="15"/>
  <c r="AC50" i="15"/>
  <c r="BA50" i="15"/>
  <c r="R51" i="15"/>
  <c r="AP51" i="15"/>
  <c r="G52" i="15"/>
  <c r="AF52" i="15"/>
  <c r="BE52" i="15"/>
  <c r="V53" i="15"/>
  <c r="AT53" i="15"/>
  <c r="K54" i="15"/>
  <c r="AJ54" i="15"/>
  <c r="BH54" i="15"/>
  <c r="X55" i="15"/>
  <c r="AX55" i="15"/>
  <c r="O56" i="15"/>
  <c r="AM56" i="15"/>
  <c r="D57" i="15"/>
  <c r="AC57" i="15"/>
  <c r="BA57" i="15"/>
  <c r="R58" i="15"/>
  <c r="AP58" i="15"/>
  <c r="F59" i="15"/>
  <c r="AF59" i="15"/>
  <c r="BE59" i="15"/>
  <c r="U60" i="15"/>
  <c r="AT60" i="15"/>
  <c r="K61" i="15"/>
  <c r="AJ61" i="15"/>
  <c r="BH61" i="15"/>
  <c r="B2" i="15"/>
  <c r="Z2" i="15"/>
  <c r="AZ2" i="15"/>
  <c r="Q3" i="15"/>
  <c r="AO3" i="15"/>
  <c r="F4" i="15"/>
  <c r="AE4" i="15"/>
  <c r="BD4" i="15"/>
  <c r="T5" i="15"/>
  <c r="AR5" i="15"/>
  <c r="I6" i="15"/>
  <c r="AI6" i="15"/>
  <c r="BG6" i="15"/>
  <c r="W7" i="15"/>
  <c r="AW7" i="15"/>
  <c r="M8" i="15"/>
  <c r="AL8" i="15"/>
  <c r="B9" i="15"/>
  <c r="Z9" i="15"/>
  <c r="AY9" i="15"/>
  <c r="Q10" i="15"/>
  <c r="AO10" i="15"/>
  <c r="E11" i="15"/>
  <c r="AE11" i="15"/>
  <c r="BD11" i="15"/>
  <c r="T12" i="15"/>
  <c r="AR12" i="15"/>
  <c r="I13" i="15"/>
  <c r="AG13" i="15"/>
  <c r="BG13" i="15"/>
  <c r="W14" i="15"/>
  <c r="AU14" i="15"/>
  <c r="M15" i="15"/>
  <c r="AL15" i="15"/>
  <c r="B16" i="15"/>
  <c r="Z16" i="15"/>
  <c r="AY16" i="15"/>
  <c r="P17" i="15"/>
  <c r="AO17" i="15"/>
  <c r="E18" i="15"/>
  <c r="AD18" i="15"/>
  <c r="BD18" i="15"/>
  <c r="T19" i="15"/>
  <c r="AR19" i="15"/>
  <c r="I20" i="15"/>
  <c r="AG20" i="15"/>
  <c r="BF20" i="15"/>
  <c r="W21" i="15"/>
  <c r="AU21" i="15"/>
  <c r="L22" i="15"/>
  <c r="AL22" i="15"/>
  <c r="B23" i="15"/>
  <c r="Z23" i="15"/>
  <c r="AY23" i="15"/>
  <c r="P24" i="15"/>
  <c r="AN24" i="15"/>
  <c r="E25" i="15"/>
  <c r="AD25" i="15"/>
  <c r="BC25" i="15"/>
  <c r="T26" i="15"/>
  <c r="AR26" i="15"/>
  <c r="I27" i="15"/>
  <c r="AG27" i="15"/>
  <c r="BF27" i="15"/>
  <c r="V28" i="15"/>
  <c r="AU28" i="15"/>
  <c r="L29" i="15"/>
  <c r="AK29" i="15"/>
  <c r="B30" i="15"/>
  <c r="Z30" i="15"/>
  <c r="AY30" i="15"/>
  <c r="P31" i="15"/>
  <c r="AN31" i="15"/>
  <c r="D32" i="15"/>
  <c r="AD32" i="15"/>
  <c r="BC32" i="15"/>
  <c r="S33" i="15"/>
  <c r="AR33" i="15"/>
  <c r="I34" i="15"/>
  <c r="AG34" i="15"/>
  <c r="BF34" i="15"/>
  <c r="V35" i="15"/>
  <c r="AT35" i="15"/>
  <c r="L36" i="15"/>
  <c r="AK36" i="15"/>
  <c r="BI36" i="15"/>
  <c r="Z37" i="15"/>
  <c r="AY37" i="15"/>
  <c r="P38" i="15"/>
  <c r="AN38" i="15"/>
  <c r="D39" i="15"/>
  <c r="AC39" i="15"/>
  <c r="BC39" i="15"/>
  <c r="S40" i="15"/>
  <c r="AQ40" i="15"/>
  <c r="I41" i="15"/>
  <c r="AG41" i="15"/>
  <c r="BF41" i="15"/>
  <c r="V42" i="15"/>
  <c r="AT42" i="15"/>
  <c r="K43" i="15"/>
  <c r="AK43" i="15"/>
  <c r="BI43" i="15"/>
  <c r="Y44" i="15"/>
  <c r="AY44" i="15"/>
  <c r="P45" i="15"/>
  <c r="AN45" i="15"/>
  <c r="D46" i="15"/>
  <c r="AC46" i="15"/>
  <c r="BA46" i="15"/>
  <c r="S47" i="15"/>
  <c r="AQ47" i="15"/>
  <c r="G48" i="15"/>
  <c r="AG48" i="15"/>
  <c r="BF48" i="15"/>
  <c r="V49" i="15"/>
  <c r="AT49" i="15"/>
  <c r="K50" i="15"/>
  <c r="AJ50" i="15"/>
  <c r="BI50" i="15"/>
  <c r="Y51" i="15"/>
  <c r="AX51" i="15"/>
  <c r="P52" i="15"/>
  <c r="AN52" i="15"/>
  <c r="D53" i="15"/>
  <c r="AC53" i="15"/>
  <c r="BA53" i="15"/>
  <c r="R54" i="15"/>
  <c r="AQ54" i="15"/>
  <c r="G55" i="15"/>
  <c r="AF55" i="15"/>
  <c r="BF55" i="15"/>
  <c r="V56" i="15"/>
  <c r="AT56" i="15"/>
  <c r="K57" i="15"/>
  <c r="AJ57" i="15"/>
  <c r="BH57" i="15"/>
  <c r="Y58" i="15"/>
  <c r="AX58" i="15"/>
  <c r="O59" i="15"/>
  <c r="AN59" i="15"/>
  <c r="D60" i="15"/>
  <c r="AC60" i="15"/>
  <c r="BA60" i="15"/>
  <c r="R61" i="15"/>
  <c r="AP61" i="15"/>
  <c r="P2" i="15"/>
  <c r="AP2" i="15"/>
  <c r="J3" i="15"/>
  <c r="AL3" i="15"/>
  <c r="E4" i="15"/>
  <c r="AG4" i="15"/>
  <c r="BH4" i="15"/>
  <c r="AA5" i="15"/>
  <c r="BC5" i="15"/>
  <c r="V6" i="15"/>
  <c r="AW6" i="15"/>
  <c r="Q7" i="15"/>
  <c r="AR7" i="15"/>
  <c r="L8" i="15"/>
  <c r="AN8" i="15"/>
  <c r="F9" i="15"/>
  <c r="AI9" i="15"/>
  <c r="B10" i="15"/>
  <c r="AC10" i="15"/>
  <c r="BD10" i="15"/>
  <c r="X11" i="15"/>
  <c r="AZ11" i="15"/>
  <c r="S12" i="15"/>
  <c r="AT12" i="15"/>
  <c r="O13" i="15"/>
  <c r="AO13" i="15"/>
  <c r="I14" i="15"/>
  <c r="AJ14" i="15"/>
  <c r="B15" i="15"/>
  <c r="AE15" i="15"/>
  <c r="BG15" i="15"/>
  <c r="Y16" i="15"/>
  <c r="BA16" i="15"/>
  <c r="U17" i="15"/>
  <c r="AW17" i="15"/>
  <c r="P18" i="15"/>
  <c r="AP18" i="15"/>
  <c r="J19" i="15"/>
  <c r="AM19" i="15"/>
  <c r="E20" i="15"/>
  <c r="AF20" i="15"/>
  <c r="BI20" i="15"/>
  <c r="AA21" i="15"/>
  <c r="BD21" i="15"/>
  <c r="V22" i="15"/>
  <c r="AW22" i="15"/>
  <c r="Q23" i="15"/>
  <c r="AS23" i="15"/>
  <c r="L24" i="15"/>
  <c r="AM24" i="15"/>
  <c r="G25" i="15"/>
  <c r="AJ25" i="15"/>
  <c r="B26" i="15"/>
  <c r="AC26" i="15"/>
  <c r="BE26" i="15"/>
  <c r="W27" i="15"/>
  <c r="AZ27" i="15"/>
  <c r="S28" i="15"/>
  <c r="AS28" i="15"/>
  <c r="O29" i="15"/>
  <c r="AP29" i="15"/>
  <c r="I30" i="15"/>
  <c r="AJ30" i="15"/>
  <c r="C31" i="15"/>
  <c r="AE31" i="15"/>
  <c r="BG31" i="15"/>
  <c r="Y32" i="15"/>
  <c r="BA32" i="15"/>
  <c r="V33" i="15"/>
  <c r="AW33" i="15"/>
  <c r="P34" i="15"/>
  <c r="AQ34" i="15"/>
  <c r="J35" i="15"/>
  <c r="AL35" i="15"/>
  <c r="E36" i="15"/>
  <c r="AF36" i="15"/>
  <c r="BH36" i="15"/>
  <c r="AC37" i="15"/>
  <c r="BD37" i="15"/>
  <c r="V38" i="15"/>
  <c r="AX38" i="15"/>
  <c r="R39" i="15"/>
  <c r="AR39" i="15"/>
  <c r="L40" i="15"/>
  <c r="AN40" i="15"/>
  <c r="G41" i="15"/>
  <c r="AJ41" i="15"/>
  <c r="B42" i="15"/>
  <c r="AD42" i="15"/>
  <c r="BE42" i="15"/>
  <c r="X43" i="15"/>
  <c r="AY43" i="15"/>
  <c r="S44" i="15"/>
  <c r="AT44" i="15"/>
  <c r="O45" i="15"/>
  <c r="AP45" i="15"/>
  <c r="I46" i="15"/>
  <c r="AK46" i="15"/>
  <c r="D47" i="15"/>
  <c r="AE47" i="15"/>
  <c r="BF47" i="15"/>
  <c r="Z48" i="15"/>
  <c r="BC48" i="15"/>
  <c r="U49" i="15"/>
  <c r="AW49" i="15"/>
  <c r="Q50" i="15"/>
  <c r="AQ50" i="15"/>
  <c r="K51" i="15"/>
  <c r="AL51" i="15"/>
  <c r="D52" i="15"/>
  <c r="AG52" i="15"/>
  <c r="BI52" i="15"/>
  <c r="AA53" i="15"/>
  <c r="BD53" i="15"/>
  <c r="W54" i="15"/>
  <c r="AY54" i="15"/>
  <c r="R55" i="15"/>
  <c r="AR55" i="15"/>
  <c r="L56" i="15"/>
  <c r="AO56" i="15"/>
  <c r="G57" i="15"/>
  <c r="AI57" i="15"/>
  <c r="C58" i="15"/>
  <c r="AD58" i="15"/>
  <c r="BF58" i="15"/>
  <c r="X59" i="15"/>
  <c r="AY59" i="15"/>
  <c r="S60" i="15"/>
  <c r="AU60" i="15"/>
  <c r="O61" i="15"/>
  <c r="AO61" i="15"/>
  <c r="J2" i="15"/>
  <c r="AM2" i="15"/>
  <c r="F3" i="15"/>
  <c r="AK3" i="15"/>
  <c r="G4" i="15"/>
  <c r="AJ4" i="15"/>
  <c r="C5" i="15"/>
  <c r="AF5" i="15"/>
  <c r="BI5" i="15"/>
  <c r="AD6" i="15"/>
  <c r="BH6" i="15"/>
  <c r="AC7" i="15"/>
  <c r="BE7" i="15"/>
  <c r="Y8" i="15"/>
  <c r="BC8" i="15"/>
  <c r="W9" i="15"/>
  <c r="AZ9" i="15"/>
  <c r="U10" i="15"/>
  <c r="AX10" i="15"/>
  <c r="R11" i="15"/>
  <c r="AT11" i="15"/>
  <c r="Q12" i="15"/>
  <c r="AS12" i="15"/>
  <c r="P13" i="15"/>
  <c r="AR13" i="15"/>
  <c r="L14" i="15"/>
  <c r="AO14" i="15"/>
  <c r="J15" i="15"/>
  <c r="AN15" i="15"/>
  <c r="G16" i="15"/>
  <c r="AK16" i="15"/>
  <c r="E17" i="15"/>
  <c r="AI17" i="15"/>
  <c r="C18" i="15"/>
  <c r="AG18" i="15"/>
  <c r="BI18" i="15"/>
  <c r="AC19" i="15"/>
  <c r="BF19" i="15"/>
  <c r="AA20" i="15"/>
  <c r="BD20" i="15"/>
  <c r="Y21" i="15"/>
  <c r="BC21" i="15"/>
  <c r="W22" i="15"/>
  <c r="AZ22" i="15"/>
  <c r="V23" i="15"/>
  <c r="AX23" i="15"/>
  <c r="S24" i="15"/>
  <c r="AU24" i="15"/>
  <c r="Q25" i="15"/>
  <c r="AR25" i="15"/>
  <c r="O26" i="15"/>
  <c r="AQ26" i="15"/>
  <c r="L27" i="15"/>
  <c r="AO27" i="15"/>
  <c r="J28" i="15"/>
  <c r="AL28" i="15"/>
  <c r="F29" i="15"/>
  <c r="AJ29" i="15"/>
  <c r="E30" i="15"/>
  <c r="AG30" i="15"/>
  <c r="B31" i="15"/>
  <c r="AF31" i="15"/>
  <c r="BI31" i="15"/>
  <c r="AE32" i="15"/>
  <c r="BH32" i="15"/>
  <c r="AA33" i="15"/>
  <c r="BD33" i="15"/>
  <c r="X34" i="15"/>
  <c r="BC34" i="15"/>
  <c r="W35" i="15"/>
  <c r="AZ35" i="15"/>
  <c r="U36" i="15"/>
  <c r="AW36" i="15"/>
  <c r="Q37" i="15"/>
  <c r="AU37" i="15"/>
  <c r="Q38" i="15"/>
  <c r="AR38" i="15"/>
  <c r="M39" i="15"/>
  <c r="AP39" i="15"/>
  <c r="J40" i="15"/>
  <c r="AO40" i="15"/>
  <c r="K41" i="15"/>
  <c r="AM41" i="15"/>
  <c r="G42" i="15"/>
  <c r="AK42" i="15"/>
  <c r="E43" i="15"/>
  <c r="AG43" i="15"/>
  <c r="C44" i="15"/>
  <c r="AF44" i="15"/>
  <c r="BH44" i="15"/>
  <c r="AC45" i="15"/>
  <c r="BG45" i="15"/>
  <c r="Z46" i="15"/>
  <c r="BE46" i="15"/>
  <c r="Y47" i="15"/>
  <c r="BA47" i="15"/>
  <c r="U48" i="15"/>
  <c r="AY48" i="15"/>
  <c r="T49" i="15"/>
  <c r="AX49" i="15"/>
  <c r="S50" i="15"/>
  <c r="AU50" i="15"/>
  <c r="P51" i="15"/>
  <c r="AS51" i="15"/>
  <c r="O52" i="15"/>
  <c r="AQ52" i="15"/>
  <c r="K53" i="15"/>
  <c r="AN53" i="15"/>
  <c r="I54" i="15"/>
  <c r="AL54" i="15"/>
  <c r="F55" i="15"/>
  <c r="AK55" i="15"/>
  <c r="D56" i="15"/>
  <c r="AF56" i="15"/>
  <c r="BI56" i="15"/>
  <c r="AE57" i="15"/>
  <c r="BG57" i="15"/>
  <c r="AC58" i="15"/>
  <c r="BG58" i="15"/>
  <c r="Z59" i="15"/>
  <c r="BD59" i="15"/>
  <c r="Y60" i="15"/>
  <c r="BC60" i="15"/>
  <c r="W61" i="15"/>
  <c r="AZ61" i="15"/>
  <c r="C2" i="15"/>
  <c r="AG2" i="15"/>
  <c r="C3" i="15"/>
  <c r="AF3" i="15"/>
  <c r="C4" i="15"/>
  <c r="AK4" i="15"/>
  <c r="F5" i="15"/>
  <c r="AK5" i="15"/>
  <c r="F6" i="15"/>
  <c r="AL6" i="15"/>
  <c r="G7" i="15"/>
  <c r="AK7" i="15"/>
  <c r="G8" i="15"/>
  <c r="AM8" i="15"/>
  <c r="J9" i="15"/>
  <c r="AN9" i="15"/>
  <c r="J10" i="15"/>
  <c r="AN10" i="15"/>
  <c r="K11" i="15"/>
  <c r="AN11" i="15"/>
  <c r="J12" i="15"/>
  <c r="AO12" i="15"/>
  <c r="K13" i="15"/>
  <c r="AQ13" i="15"/>
  <c r="M14" i="15"/>
  <c r="AR14" i="15"/>
  <c r="P15" i="15"/>
  <c r="AR15" i="15"/>
  <c r="O16" i="15"/>
  <c r="AS16" i="15"/>
  <c r="O17" i="15"/>
  <c r="AS17" i="15"/>
  <c r="Q18" i="15"/>
  <c r="AS18" i="15"/>
  <c r="R19" i="15"/>
  <c r="AU19" i="15"/>
  <c r="R20" i="15"/>
  <c r="AU20" i="15"/>
  <c r="R21" i="15"/>
  <c r="AW21" i="15"/>
  <c r="S22" i="15"/>
  <c r="AU22" i="15"/>
  <c r="U23" i="15"/>
  <c r="AZ23" i="15"/>
  <c r="V24" i="15"/>
  <c r="AZ24" i="15"/>
  <c r="U25" i="15"/>
  <c r="AZ25" i="15"/>
  <c r="W26" i="15"/>
  <c r="AZ26" i="15"/>
  <c r="V27" i="15"/>
  <c r="BC27" i="15"/>
  <c r="Y28" i="15"/>
  <c r="BD28" i="15"/>
  <c r="X29" i="15"/>
  <c r="BD29" i="15"/>
  <c r="Y30" i="15"/>
  <c r="BD30" i="15"/>
  <c r="Y31" i="15"/>
  <c r="BD31" i="15"/>
  <c r="Z32" i="15"/>
  <c r="BG32" i="15"/>
  <c r="AC33" i="15"/>
  <c r="BG33" i="15"/>
  <c r="AD34" i="15"/>
  <c r="BH34" i="15"/>
  <c r="AD35" i="15"/>
  <c r="BH35" i="15"/>
  <c r="AD36" i="15"/>
  <c r="C37" i="15"/>
  <c r="AF37" i="15"/>
  <c r="BI37" i="15"/>
  <c r="AF38" i="15"/>
  <c r="B39" i="15"/>
  <c r="AG39" i="15"/>
  <c r="C40" i="15"/>
  <c r="AF40" i="15"/>
  <c r="C41" i="15"/>
  <c r="AI41" i="15"/>
  <c r="D42" i="15"/>
  <c r="AI42" i="15"/>
  <c r="F43" i="15"/>
  <c r="AL43" i="15"/>
  <c r="G44" i="15"/>
  <c r="AK44" i="15"/>
  <c r="F45" i="15"/>
  <c r="AL45" i="15"/>
  <c r="G46" i="15"/>
  <c r="AM46" i="15"/>
  <c r="I47" i="15"/>
  <c r="AM47" i="15"/>
  <c r="K48" i="15"/>
  <c r="AN48" i="15"/>
  <c r="J49" i="15"/>
  <c r="AO49" i="15"/>
  <c r="J50" i="15"/>
  <c r="AO50" i="15"/>
  <c r="L51" i="15"/>
  <c r="AO51" i="15"/>
  <c r="L52" i="15"/>
  <c r="AR52" i="15"/>
  <c r="O53" i="15"/>
  <c r="AR53" i="15"/>
  <c r="O54" i="15"/>
  <c r="AS54" i="15"/>
  <c r="P55" i="15"/>
  <c r="AS55" i="15"/>
  <c r="Q56" i="15"/>
  <c r="AU56" i="15"/>
  <c r="Q57" i="15"/>
  <c r="AU57" i="15"/>
  <c r="Q58" i="15"/>
  <c r="AU58" i="15"/>
  <c r="S59" i="15"/>
  <c r="AU59" i="15"/>
  <c r="R60" i="15"/>
  <c r="AX60" i="15"/>
  <c r="T61" i="15"/>
  <c r="AX61" i="15"/>
  <c r="D2" i="15"/>
  <c r="AI2" i="15"/>
  <c r="D3" i="15"/>
  <c r="AI3" i="15"/>
  <c r="I4" i="15"/>
  <c r="AL4" i="15"/>
  <c r="G5" i="15"/>
  <c r="AM5" i="15"/>
  <c r="G6" i="15"/>
  <c r="AM6" i="15"/>
  <c r="I7" i="15"/>
  <c r="AL7" i="15"/>
  <c r="J8" i="15"/>
  <c r="AO8" i="15"/>
  <c r="K9" i="15"/>
  <c r="AO9" i="15"/>
  <c r="K10" i="15"/>
  <c r="AP10" i="15"/>
  <c r="L11" i="15"/>
  <c r="AO11" i="15"/>
  <c r="K12" i="15"/>
  <c r="AP12" i="15"/>
  <c r="L13" i="15"/>
  <c r="AS13" i="15"/>
  <c r="O14" i="15"/>
  <c r="AS14" i="15"/>
  <c r="Q15" i="15"/>
  <c r="AS15" i="15"/>
  <c r="P16" i="15"/>
  <c r="AT16" i="15"/>
  <c r="Q17" i="15"/>
  <c r="AU17" i="15"/>
  <c r="R18" i="15"/>
  <c r="AW18" i="15"/>
  <c r="S19" i="15"/>
  <c r="AW19" i="15"/>
  <c r="S20" i="15"/>
  <c r="AW20" i="15"/>
  <c r="S21" i="15"/>
  <c r="AX21" i="15"/>
  <c r="T22" i="15"/>
  <c r="AX22" i="15"/>
  <c r="W23" i="15"/>
  <c r="BA23" i="15"/>
  <c r="W24" i="15"/>
  <c r="BA24" i="15"/>
  <c r="W25" i="15"/>
  <c r="BA25" i="15"/>
  <c r="X26" i="15"/>
  <c r="BA26" i="15"/>
  <c r="Y27" i="15"/>
  <c r="BD27" i="15"/>
  <c r="Z28" i="15"/>
  <c r="BE28" i="15"/>
  <c r="Y29" i="15"/>
  <c r="BE29" i="15"/>
  <c r="AA30" i="15"/>
  <c r="BE30" i="15"/>
  <c r="Z31" i="15"/>
  <c r="BE31" i="15"/>
  <c r="AA32" i="15"/>
  <c r="BI32" i="15"/>
  <c r="AD33" i="15"/>
  <c r="BH33" i="15"/>
  <c r="AE34" i="15"/>
  <c r="BI34" i="15"/>
  <c r="AE35" i="15"/>
  <c r="BI35" i="15"/>
  <c r="AE36" i="15"/>
  <c r="D37" i="15"/>
  <c r="AG37" i="15"/>
  <c r="C38" i="15"/>
  <c r="AI38" i="15"/>
  <c r="C39" i="15"/>
  <c r="AI39" i="15"/>
  <c r="D40" i="15"/>
  <c r="AG40" i="15"/>
  <c r="D41" i="15"/>
  <c r="AK41" i="15"/>
  <c r="E42" i="15"/>
  <c r="AL42" i="15"/>
  <c r="G43" i="15"/>
  <c r="AM43" i="15"/>
  <c r="I44" i="15"/>
  <c r="AL44" i="15"/>
  <c r="I45" i="15"/>
  <c r="AM45" i="15"/>
  <c r="J46" i="15"/>
  <c r="AO46" i="15"/>
  <c r="J47" i="15"/>
  <c r="AO47" i="15"/>
  <c r="L48" i="15"/>
  <c r="AO48" i="15"/>
  <c r="K49" i="15"/>
  <c r="AP49" i="15"/>
  <c r="L50" i="15"/>
  <c r="AP50" i="15"/>
  <c r="M51" i="15"/>
  <c r="AQ51" i="15"/>
  <c r="Q52" i="15"/>
  <c r="AS52" i="15"/>
  <c r="P53" i="15"/>
  <c r="AS53" i="15"/>
  <c r="P54" i="15"/>
  <c r="AT54" i="15"/>
  <c r="Q55" i="15"/>
  <c r="AT55" i="15"/>
  <c r="S56" i="15"/>
  <c r="AW56" i="15"/>
  <c r="S57" i="15"/>
  <c r="AW57" i="15"/>
  <c r="S58" i="15"/>
  <c r="AW58" i="15"/>
  <c r="T59" i="15"/>
  <c r="AW59" i="15"/>
  <c r="T60" i="15"/>
  <c r="AY60" i="15"/>
  <c r="U61" i="15"/>
  <c r="BA61" i="15"/>
  <c r="V2" i="15"/>
  <c r="BD2" i="15"/>
  <c r="AA3" i="15"/>
  <c r="BI3" i="15"/>
  <c r="AM4" i="15"/>
  <c r="L5" i="15"/>
  <c r="AS5" i="15"/>
  <c r="S6" i="15"/>
  <c r="AZ6" i="15"/>
  <c r="Z7" i="15"/>
  <c r="BG7" i="15"/>
  <c r="AG8" i="15"/>
  <c r="E9" i="15"/>
  <c r="AP9" i="15"/>
  <c r="O10" i="15"/>
  <c r="AW10" i="15"/>
  <c r="U11" i="15"/>
  <c r="BF11" i="15"/>
  <c r="AD12" i="15"/>
  <c r="C13" i="15"/>
  <c r="AK13" i="15"/>
  <c r="J14" i="15"/>
  <c r="AT14" i="15"/>
  <c r="T15" i="15"/>
  <c r="AZ15" i="15"/>
  <c r="AA16" i="15"/>
  <c r="BH16" i="15"/>
  <c r="AF17" i="15"/>
  <c r="G18" i="15"/>
  <c r="AN18" i="15"/>
  <c r="O19" i="15"/>
  <c r="AX19" i="15"/>
  <c r="W20" i="15"/>
  <c r="BE20" i="15"/>
  <c r="AF21" i="15"/>
  <c r="C22" i="15"/>
  <c r="AM22" i="15"/>
  <c r="J23" i="15"/>
  <c r="AQ23" i="15"/>
  <c r="R24" i="15"/>
  <c r="BC24" i="15"/>
  <c r="AA25" i="15"/>
  <c r="BI25" i="15"/>
  <c r="AI26" i="15"/>
  <c r="G27" i="15"/>
  <c r="AP27" i="15"/>
  <c r="O28" i="15"/>
  <c r="AX28" i="15"/>
  <c r="V29" i="15"/>
  <c r="BF29" i="15"/>
  <c r="AE30" i="15"/>
  <c r="E31" i="15"/>
  <c r="AM31" i="15"/>
  <c r="L32" i="15"/>
  <c r="AR32" i="15"/>
  <c r="R33" i="15"/>
  <c r="AZ33" i="15"/>
  <c r="AA34" i="15"/>
  <c r="B35" i="15"/>
  <c r="AJ35" i="15"/>
  <c r="I36" i="15"/>
  <c r="AQ36" i="15"/>
  <c r="O37" i="15"/>
  <c r="AX37" i="15"/>
  <c r="W38" i="15"/>
  <c r="BE38" i="15"/>
  <c r="AD39" i="15"/>
  <c r="E40" i="15"/>
  <c r="AM40" i="15"/>
  <c r="O41" i="15"/>
  <c r="AT41" i="15"/>
  <c r="T42" i="15"/>
  <c r="BA42" i="15"/>
  <c r="Z43" i="15"/>
  <c r="BH43" i="15"/>
  <c r="AI44" i="15"/>
  <c r="J45" i="15"/>
  <c r="AR45" i="15"/>
  <c r="Q46" i="15"/>
  <c r="AX46" i="15"/>
  <c r="W47" i="15"/>
  <c r="BE47" i="15"/>
  <c r="AF48" i="15"/>
  <c r="D49" i="15"/>
  <c r="AK49" i="15"/>
  <c r="M50" i="15"/>
  <c r="AW50" i="15"/>
  <c r="U51" i="15"/>
  <c r="BD51" i="15"/>
  <c r="Z52" i="15"/>
  <c r="B53" i="15"/>
  <c r="AI53" i="15"/>
  <c r="G54" i="15"/>
  <c r="AO54" i="15"/>
  <c r="S55" i="15"/>
  <c r="AZ55" i="15"/>
  <c r="Y56" i="15"/>
  <c r="BF56" i="15"/>
  <c r="AF57" i="15"/>
  <c r="F58" i="15"/>
  <c r="AM58" i="15"/>
  <c r="L59" i="15"/>
  <c r="AS59" i="15"/>
  <c r="W60" i="15"/>
  <c r="BE60" i="15"/>
  <c r="AD61" i="15"/>
  <c r="W2" i="15"/>
  <c r="BE2" i="15"/>
  <c r="AC3" i="15"/>
  <c r="B4" i="15"/>
  <c r="AN4" i="15"/>
  <c r="O5" i="15"/>
  <c r="AT5" i="15"/>
  <c r="T6" i="15"/>
  <c r="BA6" i="15"/>
  <c r="AA7" i="15"/>
  <c r="BH7" i="15"/>
  <c r="AI8" i="15"/>
  <c r="G9" i="15"/>
  <c r="AQ9" i="15"/>
  <c r="R10" i="15"/>
  <c r="AY10" i="15"/>
  <c r="Y11" i="15"/>
  <c r="BG11" i="15"/>
  <c r="AE12" i="15"/>
  <c r="D13" i="15"/>
  <c r="AL13" i="15"/>
  <c r="K14" i="15"/>
  <c r="AX14" i="15"/>
  <c r="U15" i="15"/>
  <c r="BA15" i="15"/>
  <c r="AC16" i="15"/>
  <c r="BI16" i="15"/>
  <c r="AJ17" i="15"/>
  <c r="J18" i="15"/>
  <c r="AO18" i="15"/>
  <c r="Q19" i="15"/>
  <c r="AY19" i="15"/>
  <c r="X20" i="15"/>
  <c r="BG20" i="15"/>
  <c r="AG21" i="15"/>
  <c r="E22" i="15"/>
  <c r="AN22" i="15"/>
  <c r="K23" i="15"/>
  <c r="AT23" i="15"/>
  <c r="U24" i="15"/>
  <c r="BD24" i="15"/>
  <c r="AC25" i="15"/>
  <c r="C26" i="15"/>
  <c r="AJ26" i="15"/>
  <c r="J27" i="15"/>
  <c r="AQ27" i="15"/>
  <c r="Q28" i="15"/>
  <c r="AY28" i="15"/>
  <c r="W29" i="15"/>
  <c r="BG29" i="15"/>
  <c r="AF30" i="15"/>
  <c r="G31" i="15"/>
  <c r="AO31" i="15"/>
  <c r="O32" i="15"/>
  <c r="AS32" i="15"/>
  <c r="U33" i="15"/>
  <c r="BA33" i="15"/>
  <c r="AC34" i="15"/>
  <c r="C35" i="15"/>
  <c r="AK35" i="15"/>
  <c r="J36" i="15"/>
  <c r="AR36" i="15"/>
  <c r="P37" i="15"/>
  <c r="AZ37" i="15"/>
  <c r="Y38" i="15"/>
  <c r="BG38" i="15"/>
  <c r="AF39" i="15"/>
  <c r="F40" i="15"/>
  <c r="AP40" i="15"/>
  <c r="P41" i="15"/>
  <c r="AU41" i="15"/>
  <c r="U42" i="15"/>
  <c r="BC42" i="15"/>
  <c r="AA43" i="15"/>
  <c r="B44" i="15"/>
  <c r="AJ44" i="15"/>
  <c r="L45" i="15"/>
  <c r="AS45" i="15"/>
  <c r="S46" i="15"/>
  <c r="AY46" i="15"/>
  <c r="Z47" i="15"/>
  <c r="BG47" i="15"/>
  <c r="AI48" i="15"/>
  <c r="E49" i="15"/>
  <c r="AM49" i="15"/>
  <c r="O50" i="15"/>
  <c r="AX50" i="15"/>
  <c r="W51" i="15"/>
  <c r="BE51" i="15"/>
  <c r="AA52" i="15"/>
  <c r="C53" i="15"/>
  <c r="AK53" i="15"/>
  <c r="J54" i="15"/>
  <c r="AR54" i="15"/>
  <c r="T55" i="15"/>
  <c r="BA55" i="15"/>
  <c r="Z56" i="15"/>
  <c r="BG56" i="15"/>
  <c r="AG57" i="15"/>
  <c r="G58" i="15"/>
  <c r="AN58" i="15"/>
  <c r="M59" i="15"/>
  <c r="AT59" i="15"/>
  <c r="X60" i="15"/>
  <c r="BF60" i="15"/>
  <c r="AE61" i="15"/>
  <c r="I2" i="15"/>
  <c r="AT2" i="15"/>
  <c r="W3" i="15"/>
  <c r="BE3" i="15"/>
  <c r="AO4" i="15"/>
  <c r="R5" i="15"/>
  <c r="BA5" i="15"/>
  <c r="AE6" i="15"/>
  <c r="J7" i="15"/>
  <c r="AU7" i="15"/>
  <c r="V8" i="15"/>
  <c r="BH8" i="15"/>
  <c r="AK9" i="15"/>
  <c r="S10" i="15"/>
  <c r="BC10" i="15"/>
  <c r="AG11" i="15"/>
  <c r="G12" i="15"/>
  <c r="AW12" i="15"/>
  <c r="X13" i="15"/>
  <c r="BI13" i="15"/>
  <c r="AK14" i="15"/>
  <c r="R15" i="15"/>
  <c r="BE15" i="15"/>
  <c r="AF16" i="15"/>
  <c r="J17" i="15"/>
  <c r="AX17" i="15"/>
  <c r="Y18" i="15"/>
  <c r="B19" i="15"/>
  <c r="AN19" i="15"/>
  <c r="O20" i="15"/>
  <c r="BA20" i="15"/>
  <c r="AI21" i="15"/>
  <c r="J22" i="15"/>
  <c r="AS22" i="15"/>
  <c r="AA23" i="15"/>
  <c r="B24" i="15"/>
  <c r="AL24" i="15"/>
  <c r="P25" i="15"/>
  <c r="BE25" i="15"/>
  <c r="AE26" i="15"/>
  <c r="K27" i="15"/>
  <c r="AU27" i="15"/>
  <c r="AA28" i="15"/>
  <c r="B29" i="15"/>
  <c r="AO29" i="15"/>
  <c r="Q30" i="15"/>
  <c r="BA30" i="15"/>
  <c r="AI31" i="15"/>
  <c r="J32" i="15"/>
  <c r="AU32" i="15"/>
  <c r="Y33" i="15"/>
  <c r="E34" i="15"/>
  <c r="AN34" i="15"/>
  <c r="R35" i="15"/>
  <c r="BC35" i="15"/>
  <c r="AI36" i="15"/>
  <c r="J37" i="15"/>
  <c r="AS37" i="15"/>
  <c r="Z38" i="15"/>
  <c r="E39" i="15"/>
  <c r="AO39" i="15"/>
  <c r="T40" i="15"/>
  <c r="BC40" i="15"/>
  <c r="AE41" i="15"/>
  <c r="K42" i="15"/>
  <c r="AU42" i="15"/>
  <c r="W43" i="15"/>
  <c r="E44" i="15"/>
  <c r="AO44" i="15"/>
  <c r="T45" i="15"/>
  <c r="BC45" i="15"/>
  <c r="AF46" i="15"/>
  <c r="L47" i="15"/>
  <c r="AW47" i="15"/>
  <c r="W48" i="15"/>
  <c r="B49" i="15"/>
  <c r="AQ49" i="15"/>
  <c r="U50" i="15"/>
  <c r="BE50" i="15"/>
  <c r="AG51" i="15"/>
  <c r="J52" i="15"/>
  <c r="AW52" i="15"/>
  <c r="Y53" i="15"/>
  <c r="B54" i="15"/>
  <c r="AM54" i="15"/>
  <c r="U55" i="15"/>
  <c r="BG55" i="15"/>
  <c r="AI56" i="15"/>
  <c r="L57" i="15"/>
  <c r="AX57" i="15"/>
  <c r="Z58" i="15"/>
  <c r="C59" i="15"/>
  <c r="AO59" i="15"/>
  <c r="O60" i="15"/>
  <c r="BG60" i="15"/>
  <c r="AI61" i="15"/>
  <c r="K2" i="15"/>
  <c r="AU2" i="15"/>
  <c r="X3" i="15"/>
  <c r="BH3" i="15"/>
  <c r="AQ4" i="15"/>
  <c r="S5" i="15"/>
  <c r="BE5" i="15"/>
  <c r="AF6" i="15"/>
  <c r="K7" i="15"/>
  <c r="AX7" i="15"/>
  <c r="W8" i="15"/>
  <c r="BI8" i="15"/>
  <c r="AM9" i="15"/>
  <c r="T10" i="15"/>
  <c r="BE10" i="15"/>
  <c r="AI11" i="15"/>
  <c r="I12" i="15"/>
  <c r="AX12" i="15"/>
  <c r="Y13" i="15"/>
  <c r="B14" i="15"/>
  <c r="AL14" i="15"/>
  <c r="S15" i="15"/>
  <c r="BF15" i="15"/>
  <c r="AI16" i="15"/>
  <c r="K17" i="15"/>
  <c r="AY17" i="15"/>
  <c r="Z18" i="15"/>
  <c r="C19" i="15"/>
  <c r="AO19" i="15"/>
  <c r="Q20" i="15"/>
  <c r="BC20" i="15"/>
  <c r="AJ21" i="15"/>
  <c r="K22" i="15"/>
  <c r="AT22" i="15"/>
  <c r="AC23" i="15"/>
  <c r="C24" i="15"/>
  <c r="AO24" i="15"/>
  <c r="R25" i="15"/>
  <c r="BF25" i="15"/>
  <c r="AF26" i="15"/>
  <c r="M27" i="15"/>
  <c r="AW27" i="15"/>
  <c r="AC28" i="15"/>
  <c r="C29" i="15"/>
  <c r="AQ29" i="15"/>
  <c r="R30" i="15"/>
  <c r="BC30" i="15"/>
  <c r="AJ31" i="15"/>
  <c r="K32" i="15"/>
  <c r="AW32" i="15"/>
  <c r="Z33" i="15"/>
  <c r="F34" i="15"/>
  <c r="AO34" i="15"/>
  <c r="S35" i="15"/>
  <c r="BE35" i="15"/>
  <c r="AJ36" i="15"/>
  <c r="K37" i="15"/>
  <c r="AW37" i="15"/>
  <c r="AA38" i="15"/>
  <c r="F39" i="15"/>
  <c r="AQ39" i="15"/>
  <c r="U40" i="15"/>
  <c r="BD40" i="15"/>
  <c r="AF41" i="15"/>
  <c r="L42" i="15"/>
  <c r="AW42" i="15"/>
  <c r="Y43" i="15"/>
  <c r="F44" i="15"/>
  <c r="AR44" i="15"/>
  <c r="U45" i="15"/>
  <c r="BE45" i="15"/>
  <c r="AI46" i="15"/>
  <c r="M47" i="15"/>
  <c r="AX47" i="15"/>
  <c r="AA48" i="15"/>
  <c r="C49" i="15"/>
  <c r="AR49" i="15"/>
  <c r="W50" i="15"/>
  <c r="BF50" i="15"/>
  <c r="AI51" i="15"/>
  <c r="K52" i="15"/>
  <c r="AX52" i="15"/>
  <c r="Z53" i="15"/>
  <c r="C54" i="15"/>
  <c r="AN54" i="15"/>
  <c r="V55" i="15"/>
  <c r="BH55" i="15"/>
  <c r="AJ56" i="15"/>
  <c r="M57" i="15"/>
  <c r="AY57" i="15"/>
  <c r="AA58" i="15"/>
  <c r="D59" i="15"/>
  <c r="AP59" i="15"/>
  <c r="Q60" i="15"/>
  <c r="BI60" i="15"/>
  <c r="AK61" i="15"/>
  <c r="X2" i="15"/>
  <c r="E3" i="15"/>
  <c r="AU3" i="15"/>
  <c r="Y4" i="15"/>
  <c r="I5" i="15"/>
  <c r="AY5" i="15"/>
  <c r="AJ6" i="15"/>
  <c r="O7" i="15"/>
  <c r="BD7" i="15"/>
  <c r="AP8" i="15"/>
  <c r="U9" i="15"/>
  <c r="BI9" i="15"/>
  <c r="AQ10" i="15"/>
  <c r="Z11" i="15"/>
  <c r="D12" i="15"/>
  <c r="AZ12" i="15"/>
  <c r="AD13" i="15"/>
  <c r="Q14" i="15"/>
  <c r="BD14" i="15"/>
  <c r="AJ15" i="15"/>
  <c r="Q16" i="15"/>
  <c r="BF16" i="15"/>
  <c r="AM17" i="15"/>
  <c r="U18" i="15"/>
  <c r="D19" i="15"/>
  <c r="AS19" i="15"/>
  <c r="AD20" i="15"/>
  <c r="J21" i="15"/>
  <c r="AZ21" i="15"/>
  <c r="AF22" i="15"/>
  <c r="L23" i="15"/>
  <c r="BE23" i="15"/>
  <c r="AJ24" i="15"/>
  <c r="S25" i="15"/>
  <c r="D26" i="15"/>
  <c r="AS26" i="15"/>
  <c r="AA27" i="15"/>
  <c r="E28" i="15"/>
  <c r="AR28" i="15"/>
  <c r="AD29" i="15"/>
  <c r="K30" i="15"/>
  <c r="AX30" i="15"/>
  <c r="AK31" i="15"/>
  <c r="R32" i="15"/>
  <c r="B33" i="15"/>
  <c r="AN33" i="15"/>
  <c r="S34" i="15"/>
  <c r="E35" i="15"/>
  <c r="AR35" i="15"/>
  <c r="X36" i="15"/>
  <c r="G37" i="15"/>
  <c r="BA37" i="15"/>
  <c r="AJ38" i="15"/>
  <c r="O39" i="15"/>
  <c r="BD39" i="15"/>
  <c r="AI40" i="15"/>
  <c r="S41" i="15"/>
  <c r="BG41" i="15"/>
  <c r="AP42" i="15"/>
  <c r="U43" i="15"/>
  <c r="J44" i="15"/>
  <c r="AX44" i="15"/>
  <c r="AA45" i="15"/>
  <c r="L46" i="15"/>
  <c r="AZ46" i="15"/>
  <c r="AG47" i="15"/>
  <c r="P48" i="15"/>
  <c r="BE48" i="15"/>
  <c r="AI49" i="15"/>
  <c r="X50" i="15"/>
  <c r="C51" i="15"/>
  <c r="AT51" i="15"/>
  <c r="X52" i="15"/>
  <c r="G53" i="15"/>
  <c r="AX53" i="15"/>
  <c r="AD54" i="15"/>
  <c r="J55" i="15"/>
  <c r="BC55" i="15"/>
  <c r="AK56" i="15"/>
  <c r="T57" i="15"/>
  <c r="BF57" i="15"/>
  <c r="AO58" i="15"/>
  <c r="W59" i="15"/>
  <c r="E60" i="15"/>
  <c r="AP60" i="15"/>
  <c r="Z61" i="15"/>
  <c r="Y2" i="15"/>
  <c r="G3" i="15"/>
  <c r="AW3" i="15"/>
  <c r="AA4" i="15"/>
  <c r="J5" i="15"/>
  <c r="AZ5" i="15"/>
  <c r="AK6" i="15"/>
  <c r="S7" i="15"/>
  <c r="BF7" i="15"/>
  <c r="AQ8" i="15"/>
  <c r="V9" i="15"/>
  <c r="C10" i="15"/>
  <c r="AS10" i="15"/>
  <c r="AA11" i="15"/>
  <c r="E12" i="15"/>
  <c r="BA12" i="15"/>
  <c r="AE13" i="15"/>
  <c r="R14" i="15"/>
  <c r="BE14" i="15"/>
  <c r="AK15" i="15"/>
  <c r="S16" i="15"/>
  <c r="BG16" i="15"/>
  <c r="AP17" i="15"/>
  <c r="W18" i="15"/>
  <c r="E19" i="15"/>
  <c r="AT19" i="15"/>
  <c r="AE20" i="15"/>
  <c r="K21" i="15"/>
  <c r="BA21" i="15"/>
  <c r="AG22" i="15"/>
  <c r="O23" i="15"/>
  <c r="BG23" i="15"/>
  <c r="AK24" i="15"/>
  <c r="T25" i="15"/>
  <c r="E26" i="15"/>
  <c r="AT26" i="15"/>
  <c r="AC27" i="15"/>
  <c r="F28" i="15"/>
  <c r="AW28" i="15"/>
  <c r="AF29" i="15"/>
  <c r="L30" i="15"/>
  <c r="AZ30" i="15"/>
  <c r="AL31" i="15"/>
  <c r="S32" i="15"/>
  <c r="C33" i="15"/>
  <c r="AO33" i="15"/>
  <c r="U34" i="15"/>
  <c r="F35" i="15"/>
  <c r="AS35" i="15"/>
  <c r="Y36" i="15"/>
  <c r="I37" i="15"/>
  <c r="BC37" i="15"/>
  <c r="AK38" i="15"/>
  <c r="AX2" i="15"/>
  <c r="AN3" i="15"/>
  <c r="U4" i="15"/>
  <c r="E5" i="15"/>
  <c r="BG5" i="15"/>
  <c r="AR6" i="15"/>
  <c r="AE7" i="15"/>
  <c r="Q8" i="15"/>
  <c r="BG8" i="15"/>
  <c r="AW9" i="15"/>
  <c r="AF10" i="15"/>
  <c r="Q11" i="15"/>
  <c r="C12" i="15"/>
  <c r="BD12" i="15"/>
  <c r="AN13" i="15"/>
  <c r="AA14" i="15"/>
  <c r="I15" i="15"/>
  <c r="BI15" i="15"/>
  <c r="AQ16" i="15"/>
  <c r="AC17" i="15"/>
  <c r="O18" i="15"/>
  <c r="BH18" i="15"/>
  <c r="BC19" i="15"/>
  <c r="AM20" i="15"/>
  <c r="U21" i="15"/>
  <c r="I22" i="15"/>
  <c r="BG22" i="15"/>
  <c r="AM23" i="15"/>
  <c r="AC24" i="15"/>
  <c r="L25" i="15"/>
  <c r="BH25" i="15"/>
  <c r="AW26" i="15"/>
  <c r="AI27" i="15"/>
  <c r="T28" i="15"/>
  <c r="G29" i="15"/>
  <c r="AX29" i="15"/>
  <c r="AN30" i="15"/>
  <c r="U31" i="15"/>
  <c r="I32" i="15"/>
  <c r="BE32" i="15"/>
  <c r="AS33" i="15"/>
  <c r="AI34" i="15"/>
  <c r="Q35" i="15"/>
  <c r="C36" i="15"/>
  <c r="AX36" i="15"/>
  <c r="AJ37" i="15"/>
  <c r="S38" i="15"/>
  <c r="J39" i="15"/>
  <c r="AY39" i="15"/>
  <c r="AE40" i="15"/>
  <c r="T41" i="15"/>
  <c r="BI41" i="15"/>
  <c r="AS42" i="15"/>
  <c r="AF43" i="15"/>
  <c r="P44" i="15"/>
  <c r="BF44" i="15"/>
  <c r="AQ45" i="15"/>
  <c r="Y46" i="15"/>
  <c r="G47" i="15"/>
  <c r="BC47" i="15"/>
  <c r="AM48" i="15"/>
  <c r="X49" i="15"/>
  <c r="C50" i="15"/>
  <c r="AY50" i="15"/>
  <c r="AF51" i="15"/>
  <c r="T52" i="15"/>
  <c r="BH52" i="15"/>
  <c r="AU53" i="15"/>
  <c r="AC54" i="15"/>
  <c r="L55" i="15"/>
  <c r="BI55" i="15"/>
  <c r="AQ56" i="15"/>
  <c r="Y57" i="15"/>
  <c r="K58" i="15"/>
  <c r="BC58" i="15"/>
  <c r="AJ59" i="15"/>
  <c r="Z60" i="15"/>
  <c r="E61" i="15"/>
  <c r="AU61" i="15"/>
  <c r="R2" i="15"/>
  <c r="B3" i="15"/>
  <c r="AY3" i="15"/>
  <c r="AI4" i="15"/>
  <c r="X5" i="15"/>
  <c r="L6" i="15"/>
  <c r="BE6" i="15"/>
  <c r="AP7" i="15"/>
  <c r="AA8" i="15"/>
  <c r="Q9" i="15"/>
  <c r="BG9" i="15"/>
  <c r="AU10" i="15"/>
  <c r="AK11" i="15"/>
  <c r="W12" i="15"/>
  <c r="F13" i="15"/>
  <c r="BA13" i="15"/>
  <c r="AI14" i="15"/>
  <c r="Y15" i="15"/>
  <c r="J16" i="15"/>
  <c r="BE16" i="15"/>
  <c r="AR17" i="15"/>
  <c r="AI18" i="15"/>
  <c r="V19" i="15"/>
  <c r="D20" i="15"/>
  <c r="AT20" i="15"/>
  <c r="AL21" i="15"/>
  <c r="X22" i="15"/>
  <c r="F23" i="15"/>
  <c r="BD23" i="15"/>
  <c r="AR24" i="15"/>
  <c r="AF25" i="15"/>
  <c r="P26" i="15"/>
  <c r="BH26" i="15"/>
  <c r="AS27" i="15"/>
  <c r="AI28" i="15"/>
  <c r="S29" i="15"/>
  <c r="F30" i="15"/>
  <c r="AW30" i="15"/>
  <c r="AQ31" i="15"/>
  <c r="X32" i="15"/>
  <c r="J33" i="15"/>
  <c r="BE33" i="15"/>
  <c r="AS34" i="15"/>
  <c r="AC35" i="15"/>
  <c r="Q36" i="15"/>
  <c r="BG36" i="15"/>
  <c r="AR37" i="15"/>
  <c r="AM38" i="15"/>
  <c r="U39" i="15"/>
  <c r="B40" i="15"/>
  <c r="AX40" i="15"/>
  <c r="AD41" i="15"/>
  <c r="R42" i="15"/>
  <c r="BI42" i="15"/>
  <c r="AS43" i="15"/>
  <c r="AA44" i="15"/>
  <c r="M45" i="15"/>
  <c r="BA45" i="15"/>
  <c r="AP46" i="15"/>
  <c r="V47" i="15"/>
  <c r="F48" i="15"/>
  <c r="AW48" i="15"/>
  <c r="AF49" i="15"/>
  <c r="T50" i="15"/>
  <c r="D51" i="15"/>
  <c r="AW51" i="15"/>
  <c r="AE52" i="15"/>
  <c r="Q53" i="15"/>
  <c r="BG53" i="15"/>
  <c r="AU54" i="15"/>
  <c r="AC55" i="15"/>
  <c r="I56" i="15"/>
  <c r="BA56" i="15"/>
  <c r="AM57" i="15"/>
  <c r="U58" i="15"/>
  <c r="E59" i="15"/>
  <c r="AZ59" i="15"/>
  <c r="AI60" i="15"/>
  <c r="P61" i="15"/>
  <c r="BG61" i="15"/>
  <c r="S2" i="15"/>
  <c r="K3" i="15"/>
  <c r="AZ3" i="15"/>
  <c r="AR4" i="15"/>
  <c r="Y5" i="15"/>
  <c r="M6" i="15"/>
  <c r="BF6" i="15"/>
  <c r="AQ7" i="15"/>
  <c r="AC8" i="15"/>
  <c r="R9" i="15"/>
  <c r="D10" i="15"/>
  <c r="AZ10" i="15"/>
  <c r="AL11" i="15"/>
  <c r="X12" i="15"/>
  <c r="G13" i="15"/>
  <c r="BC13" i="15"/>
  <c r="AM14" i="15"/>
  <c r="AA15" i="15"/>
  <c r="L16" i="15"/>
  <c r="C17" i="15"/>
  <c r="AZ17" i="15"/>
  <c r="AJ18" i="15"/>
  <c r="W19" i="15"/>
  <c r="F20" i="15"/>
  <c r="AX20" i="15"/>
  <c r="AM21" i="15"/>
  <c r="Y22" i="15"/>
  <c r="G23" i="15"/>
  <c r="BH23" i="15"/>
  <c r="AS24" i="15"/>
  <c r="AI25" i="15"/>
  <c r="Q26" i="15"/>
  <c r="C27" i="15"/>
  <c r="AX27" i="15"/>
  <c r="AJ28" i="15"/>
  <c r="T29" i="15"/>
  <c r="G30" i="15"/>
  <c r="BF30" i="15"/>
  <c r="AS31" i="15"/>
  <c r="AF32" i="15"/>
  <c r="L33" i="15"/>
  <c r="B34" i="15"/>
  <c r="AT34" i="15"/>
  <c r="AF35" i="15"/>
  <c r="S36" i="15"/>
  <c r="E37" i="15"/>
  <c r="BE37" i="15"/>
  <c r="AO38" i="15"/>
  <c r="W39" i="15"/>
  <c r="G40" i="15"/>
  <c r="AY40" i="15"/>
  <c r="AL41" i="15"/>
  <c r="S42" i="15"/>
  <c r="B43" i="15"/>
  <c r="AT43" i="15"/>
  <c r="AC44" i="15"/>
  <c r="Q45" i="15"/>
  <c r="BH45" i="15"/>
  <c r="AQ46" i="15"/>
  <c r="AA47" i="15"/>
  <c r="J48" i="15"/>
  <c r="AZ48" i="15"/>
  <c r="AG49" i="15"/>
  <c r="Y50" i="15"/>
  <c r="E51" i="15"/>
  <c r="AZ51" i="15"/>
  <c r="AI52" i="15"/>
  <c r="R53" i="15"/>
  <c r="BH53" i="15"/>
  <c r="AX54" i="15"/>
  <c r="AD55" i="15"/>
  <c r="J56" i="15"/>
  <c r="BC56" i="15"/>
  <c r="AO57" i="15"/>
  <c r="V58" i="15"/>
  <c r="G59" i="15"/>
  <c r="BC59" i="15"/>
  <c r="AJ60" i="15"/>
  <c r="Q61" i="15"/>
  <c r="BI61" i="15"/>
  <c r="BA2" i="15"/>
  <c r="AT3" i="15"/>
  <c r="AT4" i="15"/>
  <c r="AJ5" i="15"/>
  <c r="AA6" i="15"/>
  <c r="Y7" i="15"/>
  <c r="S8" i="15"/>
  <c r="O9" i="15"/>
  <c r="G10" i="15"/>
  <c r="D11" i="15"/>
  <c r="BE11" i="15"/>
  <c r="BC12" i="15"/>
  <c r="AW13" i="15"/>
  <c r="AQ14" i="15"/>
  <c r="AM15" i="15"/>
  <c r="AE16" i="15"/>
  <c r="Y17" i="15"/>
  <c r="S18" i="15"/>
  <c r="M19" i="15"/>
  <c r="J20" i="15"/>
  <c r="E21" i="15"/>
  <c r="BG21" i="15"/>
  <c r="BD22" i="15"/>
  <c r="AO23" i="15"/>
  <c r="AQ24" i="15"/>
  <c r="AM25" i="15"/>
  <c r="AA26" i="15"/>
  <c r="U27" i="15"/>
  <c r="R28" i="15"/>
  <c r="M29" i="15"/>
  <c r="J30" i="15"/>
  <c r="J31" i="15"/>
  <c r="BC31" i="15"/>
  <c r="AX32" i="15"/>
  <c r="AT33" i="15"/>
  <c r="AM34" i="15"/>
  <c r="AM35" i="15"/>
  <c r="AA36" i="15"/>
  <c r="Y37" i="15"/>
  <c r="O38" i="15"/>
  <c r="L39" i="15"/>
  <c r="BI39" i="15"/>
  <c r="BE40" i="15"/>
  <c r="AW41" i="15"/>
  <c r="AM42" i="15"/>
  <c r="AE43" i="15"/>
  <c r="V44" i="15"/>
  <c r="R45" i="15"/>
  <c r="E46" i="15"/>
  <c r="BG46" i="15"/>
  <c r="AU47" i="15"/>
  <c r="AP48" i="15"/>
  <c r="AC49" i="15"/>
  <c r="AA50" i="15"/>
  <c r="Q51" i="15"/>
  <c r="C52" i="15"/>
  <c r="BD52" i="15"/>
  <c r="AY53" i="15"/>
  <c r="AK54" i="15"/>
  <c r="AJ55" i="15"/>
  <c r="X56" i="15"/>
  <c r="P57" i="15"/>
  <c r="J58" i="15"/>
  <c r="BH58" i="15"/>
  <c r="BF59" i="15"/>
  <c r="AO60" i="15"/>
  <c r="AL61" i="15"/>
  <c r="O2" i="15"/>
  <c r="O3" i="15"/>
  <c r="K4" i="15"/>
  <c r="BE4" i="15"/>
  <c r="AX5" i="15"/>
  <c r="AT6" i="15"/>
  <c r="AM7" i="15"/>
  <c r="AK8" i="15"/>
  <c r="AD9" i="15"/>
  <c r="Z10" i="15"/>
  <c r="P11" i="15"/>
  <c r="R12" i="15"/>
  <c r="J13" i="15"/>
  <c r="C14" i="15"/>
  <c r="BG14" i="15"/>
  <c r="AX15" i="15"/>
  <c r="AU16" i="15"/>
  <c r="AL17" i="15"/>
  <c r="AL18" i="15"/>
  <c r="AD19" i="15"/>
  <c r="Y20" i="15"/>
  <c r="Q21" i="15"/>
  <c r="P22" i="15"/>
  <c r="E23" i="15"/>
  <c r="F24" i="15"/>
  <c r="BH24" i="15"/>
  <c r="AU25" i="15"/>
  <c r="AU26" i="15"/>
  <c r="AL27" i="15"/>
  <c r="AK28" i="15"/>
  <c r="AG29" i="15"/>
  <c r="X30" i="15"/>
  <c r="R31" i="15"/>
  <c r="P32" i="15"/>
  <c r="G33" i="15"/>
  <c r="G34" i="15"/>
  <c r="BD34" i="15"/>
  <c r="AY35" i="15"/>
  <c r="AT36" i="15"/>
  <c r="AL37" i="15"/>
  <c r="AL38" i="15"/>
  <c r="Z39" i="15"/>
  <c r="W40" i="15"/>
  <c r="L41" i="15"/>
  <c r="BH41" i="15"/>
  <c r="BD42" i="15"/>
  <c r="AU43" i="15"/>
  <c r="AM44" i="15"/>
  <c r="AD45" i="15"/>
  <c r="U46" i="15"/>
  <c r="O47" i="15"/>
  <c r="D48" i="15"/>
  <c r="BG48" i="15"/>
  <c r="AZ49" i="15"/>
  <c r="AK50" i="15"/>
  <c r="AD51" i="15"/>
  <c r="V52" i="15"/>
  <c r="L53" i="15"/>
  <c r="F54" i="15"/>
  <c r="BF54" i="15"/>
  <c r="AQ55" i="15"/>
  <c r="AP56" i="15"/>
  <c r="AD57" i="15"/>
  <c r="W58" i="15"/>
  <c r="R59" i="15"/>
  <c r="G60" i="15"/>
  <c r="B61" i="15"/>
  <c r="AW61" i="15"/>
  <c r="Q2" i="15"/>
  <c r="P3" i="15"/>
  <c r="L4" i="15"/>
  <c r="BF4" i="15"/>
  <c r="BF5" i="15"/>
  <c r="AU6" i="15"/>
  <c r="AS7" i="15"/>
  <c r="AR8" i="15"/>
  <c r="AF9" i="15"/>
  <c r="AA10" i="15"/>
  <c r="S11" i="15"/>
  <c r="U12" i="15"/>
  <c r="Q13" i="15"/>
  <c r="E14" i="15"/>
  <c r="BH14" i="15"/>
  <c r="AY15" i="15"/>
  <c r="AW16" i="15"/>
  <c r="AQ17" i="15"/>
  <c r="AM18" i="15"/>
  <c r="AF19" i="15"/>
  <c r="AC20" i="15"/>
  <c r="T21" i="15"/>
  <c r="Q22" i="15"/>
  <c r="I23" i="15"/>
  <c r="G24" i="15"/>
  <c r="BI24" i="15"/>
  <c r="AX25" i="15"/>
  <c r="AX26" i="15"/>
  <c r="AM27" i="15"/>
  <c r="AM28" i="15"/>
  <c r="AI29" i="15"/>
  <c r="AC30" i="15"/>
  <c r="S31" i="15"/>
  <c r="Q32" i="15"/>
  <c r="I33" i="15"/>
  <c r="J34" i="15"/>
  <c r="BE34" i="15"/>
  <c r="BA35" i="15"/>
  <c r="AU36" i="15"/>
  <c r="AM37" i="15"/>
  <c r="AP38" i="15"/>
  <c r="AA39" i="15"/>
  <c r="X40" i="15"/>
  <c r="M41" i="15"/>
  <c r="C42" i="15"/>
  <c r="BG42" i="15"/>
  <c r="AW43" i="15"/>
  <c r="AN44" i="15"/>
  <c r="AE45" i="15"/>
  <c r="W46" i="15"/>
  <c r="P47" i="15"/>
  <c r="E48" i="15"/>
  <c r="BH48" i="15"/>
  <c r="BC49" i="15"/>
  <c r="AM50" i="15"/>
  <c r="AE51" i="15"/>
  <c r="W52" i="15"/>
  <c r="S53" i="15"/>
  <c r="L54" i="15"/>
  <c r="BG54" i="15"/>
  <c r="AU55" i="15"/>
  <c r="AR56" i="15"/>
  <c r="AK57" i="15"/>
  <c r="AF58" i="15"/>
  <c r="U59" i="15"/>
  <c r="I60" i="15"/>
  <c r="C61" i="15"/>
  <c r="BC61" i="15"/>
  <c r="BI2" i="15"/>
  <c r="O4" i="15"/>
  <c r="Q5" i="15"/>
  <c r="Q6" i="15"/>
  <c r="U7" i="15"/>
  <c r="U8" i="15"/>
  <c r="AC9" i="15"/>
  <c r="AI10" i="15"/>
  <c r="AP11" i="15"/>
  <c r="AM12" i="15"/>
  <c r="AU13" i="15"/>
  <c r="BA14" i="15"/>
  <c r="BH15" i="15"/>
  <c r="D17" i="15"/>
  <c r="BI17" i="15"/>
  <c r="F19" i="15"/>
  <c r="K20" i="15"/>
  <c r="M21" i="15"/>
  <c r="U22" i="15"/>
  <c r="AD23" i="15"/>
  <c r="AA24" i="15"/>
  <c r="AK25" i="15"/>
  <c r="AL26" i="15"/>
  <c r="AK27" i="15"/>
  <c r="AQ28" i="15"/>
  <c r="AU29" i="15"/>
  <c r="AU30" i="15"/>
  <c r="BA31" i="15"/>
  <c r="D33" i="15"/>
  <c r="K34" i="15"/>
  <c r="L35" i="15"/>
  <c r="O36" i="15"/>
  <c r="U37" i="15"/>
  <c r="R38" i="15"/>
  <c r="X39" i="15"/>
  <c r="Z40" i="15"/>
  <c r="X41" i="15"/>
  <c r="Z42" i="15"/>
  <c r="V43" i="15"/>
  <c r="X44" i="15"/>
  <c r="Y45" i="15"/>
  <c r="AD46" i="15"/>
  <c r="AF47" i="15"/>
  <c r="AD48" i="15"/>
  <c r="AA49" i="15"/>
  <c r="AF50" i="15"/>
  <c r="AJ51" i="15"/>
  <c r="AL52" i="15"/>
  <c r="AG53" i="15"/>
  <c r="AF54" i="15"/>
  <c r="AL55" i="15"/>
  <c r="AE56" i="15"/>
  <c r="AP57" i="15"/>
  <c r="AL58" i="15"/>
  <c r="AK59" i="15"/>
  <c r="AM60" i="15"/>
  <c r="AN61" i="15"/>
  <c r="AA2" i="15"/>
  <c r="Y3" i="15"/>
  <c r="X4" i="15"/>
  <c r="AE5" i="15"/>
  <c r="AO6" i="15"/>
  <c r="AJ7" i="15"/>
  <c r="AW8" i="15"/>
  <c r="AX9" i="15"/>
  <c r="BG10" i="15"/>
  <c r="BC11" i="15"/>
  <c r="BH12" i="15"/>
  <c r="F14" i="15"/>
  <c r="G15" i="15"/>
  <c r="M16" i="15"/>
  <c r="T17" i="15"/>
  <c r="T18" i="15"/>
  <c r="Z19" i="15"/>
  <c r="AJ20" i="15"/>
  <c r="AK21" i="15"/>
  <c r="AO22" i="15"/>
  <c r="AL23" i="15"/>
  <c r="AX24" i="15"/>
  <c r="AS25" i="15"/>
  <c r="BF26" i="15"/>
  <c r="BI27" i="15"/>
  <c r="BI28" i="15"/>
  <c r="D30" i="15"/>
  <c r="M31" i="15"/>
  <c r="T32" i="15"/>
  <c r="W33" i="15"/>
  <c r="V34" i="15"/>
  <c r="Y35" i="15"/>
  <c r="AL36" i="15"/>
  <c r="AI37" i="15"/>
  <c r="AS38" i="15"/>
  <c r="AS39" i="15"/>
  <c r="AT40" i="15"/>
  <c r="AQ41" i="15"/>
  <c r="AQ42" i="15"/>
  <c r="AR43" i="15"/>
  <c r="AZ44" i="15"/>
  <c r="AU45" i="15"/>
  <c r="AU46" i="15"/>
  <c r="AS47" i="15"/>
  <c r="AS48" i="15"/>
  <c r="BD49" i="15"/>
  <c r="AZ50" i="15"/>
  <c r="BC51" i="15"/>
  <c r="AZ52" i="15"/>
  <c r="AZ53" i="15"/>
  <c r="BD54" i="15"/>
  <c r="BE55" i="15"/>
  <c r="BE56" i="15"/>
  <c r="BD57" i="15"/>
  <c r="BD58" i="15"/>
  <c r="BI59" i="15"/>
  <c r="BD60" i="15"/>
  <c r="BF61" i="15"/>
  <c r="AD2" i="15"/>
  <c r="Z3" i="15"/>
  <c r="AC4" i="15"/>
  <c r="AI5" i="15"/>
  <c r="AP6" i="15"/>
  <c r="AY7" i="15"/>
  <c r="AX8" i="15"/>
  <c r="BC9" i="15"/>
  <c r="BI10" i="15"/>
  <c r="BH11" i="15"/>
  <c r="BI12" i="15"/>
  <c r="G14" i="15"/>
  <c r="L15" i="15"/>
  <c r="U16" i="15"/>
  <c r="V17" i="15"/>
  <c r="AA18" i="15"/>
  <c r="AA19" i="15"/>
  <c r="AK20" i="15"/>
  <c r="AO21" i="15"/>
  <c r="AP22" i="15"/>
  <c r="AN23" i="15"/>
  <c r="AY24" i="15"/>
  <c r="AY25" i="15"/>
  <c r="BG26" i="15"/>
  <c r="C28" i="15"/>
  <c r="E29" i="15"/>
  <c r="M30" i="15"/>
  <c r="O31" i="15"/>
  <c r="U32" i="15"/>
  <c r="X33" i="15"/>
  <c r="W34" i="15"/>
  <c r="AA35" i="15"/>
  <c r="AM36" i="15"/>
  <c r="AK37" i="15"/>
  <c r="AU38" i="15"/>
  <c r="AU39" i="15"/>
  <c r="AU40" i="15"/>
  <c r="AS41" i="15"/>
  <c r="AR42" i="15"/>
  <c r="AX43" i="15"/>
  <c r="BA44" i="15"/>
  <c r="AX45" i="15"/>
  <c r="AW46" i="15"/>
  <c r="AY47" i="15"/>
  <c r="AU48" i="15"/>
  <c r="BE49" i="15"/>
  <c r="BC50" i="15"/>
  <c r="BF51" i="15"/>
  <c r="BA52" i="15"/>
  <c r="BC53" i="15"/>
  <c r="BE54" i="15"/>
  <c r="B56" i="15"/>
  <c r="BH56" i="15"/>
  <c r="BE57" i="15"/>
  <c r="BE58" i="15"/>
  <c r="B60" i="15"/>
  <c r="D61" i="15"/>
  <c r="E2" i="15"/>
  <c r="V3" i="15"/>
  <c r="AS4" i="15"/>
  <c r="BH5" i="15"/>
  <c r="F7" i="15"/>
  <c r="T8" i="15"/>
  <c r="AS9" i="15"/>
  <c r="B11" i="15"/>
  <c r="P12" i="15"/>
  <c r="AA13" i="15"/>
  <c r="AG14" i="15"/>
  <c r="C16" i="15"/>
  <c r="M17" i="15"/>
  <c r="AF18" i="15"/>
  <c r="AQ19" i="15"/>
  <c r="C21" i="15"/>
  <c r="O22" i="15"/>
  <c r="AF23" i="15"/>
  <c r="AT24" i="15"/>
  <c r="G26" i="15"/>
  <c r="Q27" i="15"/>
  <c r="AF28" i="15"/>
  <c r="AT29" i="15"/>
  <c r="D31" i="15"/>
  <c r="W32" i="15"/>
  <c r="AI33" i="15"/>
  <c r="AX34" i="15"/>
  <c r="F36" i="15"/>
  <c r="V37" i="15"/>
  <c r="AD38" i="15"/>
  <c r="AX39" i="15"/>
  <c r="BG40" i="15"/>
  <c r="O42" i="15"/>
  <c r="R43" i="15"/>
  <c r="AE44" i="15"/>
  <c r="AT45" i="15"/>
  <c r="BH46" i="15"/>
  <c r="O48" i="15"/>
  <c r="S49" i="15"/>
  <c r="AE50" i="15"/>
  <c r="AN51" i="15"/>
  <c r="BC52" i="15"/>
  <c r="M54" i="15"/>
  <c r="O55" i="15"/>
  <c r="AA56" i="15"/>
  <c r="AQ57" i="15"/>
  <c r="AY58" i="15"/>
  <c r="F60" i="15"/>
  <c r="M61" i="15"/>
  <c r="AK2" i="15"/>
  <c r="AS3" i="15"/>
  <c r="BG4" i="15"/>
  <c r="P6" i="15"/>
  <c r="AF7" i="15"/>
  <c r="AY8" i="15"/>
  <c r="E10" i="15"/>
  <c r="O11" i="15"/>
  <c r="AG12" i="15"/>
  <c r="AX13" i="15"/>
  <c r="C15" i="15"/>
  <c r="W16" i="15"/>
  <c r="AE17" i="15"/>
  <c r="AZ18" i="15"/>
  <c r="C20" i="15"/>
  <c r="X21" i="15"/>
  <c r="AK22" i="15"/>
  <c r="BC23" i="15"/>
  <c r="I25" i="15"/>
  <c r="V26" i="15"/>
  <c r="AJ27" i="15"/>
  <c r="BF28" i="15"/>
  <c r="O30" i="15"/>
  <c r="X31" i="15"/>
  <c r="AN32" i="15"/>
  <c r="AY33" i="15"/>
  <c r="M35" i="15"/>
  <c r="W36" i="15"/>
  <c r="AP37" i="15"/>
  <c r="BD38" i="15"/>
  <c r="M40" i="15"/>
  <c r="U41" i="15"/>
  <c r="AE42" i="15"/>
  <c r="AQ43" i="15"/>
  <c r="BE44" i="15"/>
  <c r="F46" i="15"/>
  <c r="T47" i="15"/>
  <c r="AC48" i="15"/>
  <c r="AS49" i="15"/>
  <c r="BD50" i="15"/>
  <c r="B52" i="15"/>
  <c r="U53" i="15"/>
  <c r="Y54" i="15"/>
  <c r="AM55" i="15"/>
  <c r="AY56" i="15"/>
  <c r="D58" i="15"/>
  <c r="Q59" i="15"/>
  <c r="AD60" i="15"/>
  <c r="AG61" i="15"/>
  <c r="AL2" i="15"/>
  <c r="AX3" i="15"/>
  <c r="BI4" i="15"/>
  <c r="U6" i="15"/>
  <c r="AG7" i="15"/>
  <c r="AZ8" i="15"/>
  <c r="F10" i="15"/>
  <c r="T11" i="15"/>
  <c r="AI12" i="15"/>
  <c r="AZ13" i="15"/>
  <c r="F15" i="15"/>
  <c r="X16" i="15"/>
  <c r="AK17" i="15"/>
  <c r="BC18" i="15"/>
  <c r="G20" i="15"/>
  <c r="Z21" i="15"/>
  <c r="AQ22" i="15"/>
  <c r="BI23" i="15"/>
  <c r="J25" i="15"/>
  <c r="Y26" i="15"/>
  <c r="AR27" i="15"/>
  <c r="BG28" i="15"/>
  <c r="T30" i="15"/>
  <c r="AA31" i="15"/>
  <c r="AO32" i="15"/>
  <c r="BC33" i="15"/>
  <c r="O35" i="15"/>
  <c r="Z36" i="15"/>
  <c r="BF37" i="15"/>
  <c r="BH38" i="15"/>
  <c r="O40" i="15"/>
  <c r="W41" i="15"/>
  <c r="AF42" i="15"/>
  <c r="AZ43" i="15"/>
  <c r="BG44" i="15"/>
  <c r="M46" i="15"/>
  <c r="U47" i="15"/>
  <c r="AJ48" i="15"/>
  <c r="AU49" i="15"/>
  <c r="BG50" i="15"/>
  <c r="E52" i="15"/>
  <c r="W53" i="15"/>
  <c r="AA54" i="15"/>
  <c r="AN55" i="15"/>
  <c r="AZ56" i="15"/>
  <c r="E58" i="15"/>
  <c r="V59" i="15"/>
  <c r="AE60" i="15"/>
  <c r="AM61" i="15"/>
  <c r="AD3" i="15"/>
  <c r="BA4" i="15"/>
  <c r="X6" i="15"/>
  <c r="BI7" i="15"/>
  <c r="X9" i="15"/>
  <c r="AT10" i="15"/>
  <c r="Y12" i="15"/>
  <c r="AT13" i="15"/>
  <c r="W15" i="15"/>
  <c r="AP16" i="15"/>
  <c r="K18" i="15"/>
  <c r="AP19" i="15"/>
  <c r="I21" i="15"/>
  <c r="AR22" i="15"/>
  <c r="M24" i="15"/>
  <c r="AN25" i="15"/>
  <c r="F27" i="15"/>
  <c r="AG28" i="15"/>
  <c r="BI29" i="15"/>
  <c r="AP31" i="15"/>
  <c r="E33" i="15"/>
  <c r="AJ34" i="15"/>
  <c r="BG35" i="15"/>
  <c r="AA37" i="15"/>
  <c r="BC38" i="15"/>
  <c r="Y40" i="15"/>
  <c r="AZ41" i="15"/>
  <c r="L43" i="15"/>
  <c r="AD44" i="15"/>
  <c r="BI45" i="15"/>
  <c r="AC47" i="15"/>
  <c r="AR48" i="15"/>
  <c r="F50" i="15"/>
  <c r="AA51" i="15"/>
  <c r="BG52" i="15"/>
  <c r="V54" i="15"/>
  <c r="AP55" i="15"/>
  <c r="J57" i="15"/>
  <c r="AJ58" i="15"/>
  <c r="BG59" i="15"/>
  <c r="X61" i="15"/>
  <c r="AE3" i="15"/>
  <c r="BC4" i="15"/>
  <c r="Y6" i="15"/>
  <c r="C8" i="15"/>
  <c r="Y9" i="15"/>
  <c r="BA10" i="15"/>
  <c r="Z12" i="15"/>
  <c r="BD13" i="15"/>
  <c r="X15" i="15"/>
  <c r="AX16" i="15"/>
  <c r="L18" i="15"/>
  <c r="AZ19" i="15"/>
  <c r="L21" i="15"/>
  <c r="BA22" i="15"/>
  <c r="O24" i="15"/>
  <c r="AO25" i="15"/>
  <c r="O27" i="15"/>
  <c r="AO28" i="15"/>
  <c r="C30" i="15"/>
  <c r="AT31" i="15"/>
  <c r="F33" i="15"/>
  <c r="AK34" i="15"/>
  <c r="B36" i="15"/>
  <c r="AD37" i="15"/>
  <c r="BI38" i="15"/>
  <c r="AA40" i="15"/>
  <c r="BA41" i="15"/>
  <c r="O43" i="15"/>
  <c r="AG44" i="15"/>
  <c r="B46" i="15"/>
  <c r="AD47" i="15"/>
  <c r="BD48" i="15"/>
  <c r="G50" i="15"/>
  <c r="AK51" i="15"/>
  <c r="E53" i="15"/>
  <c r="X54" i="15"/>
  <c r="AY55" i="15"/>
  <c r="O57" i="15"/>
  <c r="AK58" i="15"/>
  <c r="C60" i="15"/>
  <c r="Y61" i="15"/>
  <c r="AE2" i="15"/>
  <c r="BC3" i="15"/>
  <c r="W5" i="15"/>
  <c r="BC6" i="15"/>
  <c r="P8" i="15"/>
  <c r="AU9" i="15"/>
  <c r="M11" i="15"/>
  <c r="AQ12" i="15"/>
  <c r="V14" i="15"/>
  <c r="AP15" i="15"/>
  <c r="L17" i="15"/>
  <c r="AR18" i="15"/>
  <c r="L20" i="15"/>
  <c r="AQ21" i="15"/>
  <c r="D23" i="15"/>
  <c r="AE24" i="15"/>
  <c r="I26" i="15"/>
  <c r="AE27" i="15"/>
  <c r="J29" i="15"/>
  <c r="AK30" i="15"/>
  <c r="BH31" i="15"/>
  <c r="AF33" i="15"/>
  <c r="BA34" i="15"/>
  <c r="V36" i="15"/>
  <c r="D38" i="15"/>
  <c r="T39" i="15"/>
  <c r="AW40" i="15"/>
  <c r="J42" i="15"/>
  <c r="AI43" i="15"/>
  <c r="BI44" i="15"/>
  <c r="X46" i="15"/>
  <c r="AR47" i="15"/>
  <c r="M49" i="15"/>
  <c r="AG50" i="15"/>
  <c r="BH51" i="15"/>
  <c r="AD53" i="15"/>
  <c r="BA54" i="15"/>
  <c r="M56" i="15"/>
  <c r="AA57" i="15"/>
  <c r="BI58" i="15"/>
  <c r="AA60" i="15"/>
  <c r="AT61" i="15"/>
  <c r="AN2" i="15"/>
  <c r="J4" i="15"/>
  <c r="AD5" i="15"/>
  <c r="C7" i="15"/>
  <c r="BE9" i="15"/>
  <c r="AF11" i="15"/>
  <c r="BE12" i="15"/>
  <c r="Y14" i="15"/>
  <c r="AT15" i="15"/>
  <c r="W17" i="15"/>
  <c r="AY18" i="15"/>
  <c r="T20" i="15"/>
  <c r="AT21" i="15"/>
  <c r="AI24" i="15"/>
  <c r="M26" i="15"/>
  <c r="BA27" i="15"/>
  <c r="Q29" i="15"/>
  <c r="AO30" i="15"/>
  <c r="C32" i="15"/>
  <c r="AL33" i="15"/>
  <c r="AP36" i="15"/>
  <c r="F38" i="15"/>
  <c r="AJ39" i="15"/>
  <c r="BA40" i="15"/>
  <c r="W42" i="15"/>
  <c r="AO43" i="15"/>
  <c r="AE46" i="15"/>
  <c r="BD47" i="15"/>
  <c r="R49" i="15"/>
  <c r="AN50" i="15"/>
  <c r="I52" i="15"/>
  <c r="AF53" i="15"/>
  <c r="T56" i="15"/>
  <c r="AR57" i="15"/>
  <c r="J59" i="15"/>
  <c r="AG60" i="15"/>
  <c r="BE61" i="15"/>
  <c r="AF2" i="15"/>
  <c r="BD3" i="15"/>
  <c r="AC5" i="15"/>
  <c r="BI6" i="15"/>
  <c r="R8" i="15"/>
  <c r="BD9" i="15"/>
  <c r="AD11" i="15"/>
  <c r="AU12" i="15"/>
  <c r="X14" i="15"/>
  <c r="AQ15" i="15"/>
  <c r="S17" i="15"/>
  <c r="AX18" i="15"/>
  <c r="M20" i="15"/>
  <c r="AS21" i="15"/>
  <c r="P23" i="15"/>
  <c r="AF24" i="15"/>
  <c r="J26" i="15"/>
  <c r="AF27" i="15"/>
  <c r="K29" i="15"/>
  <c r="AM30" i="15"/>
  <c r="B32" i="15"/>
  <c r="AG33" i="15"/>
  <c r="BG34" i="15"/>
  <c r="AO36" i="15"/>
  <c r="E38" i="15"/>
  <c r="Y39" i="15"/>
  <c r="AZ40" i="15"/>
  <c r="Q42" i="15"/>
  <c r="AN43" i="15"/>
  <c r="B45" i="15"/>
  <c r="AA46" i="15"/>
  <c r="AZ47" i="15"/>
  <c r="Q49" i="15"/>
  <c r="AI50" i="15"/>
  <c r="BI51" i="15"/>
  <c r="AE53" i="15"/>
  <c r="BC54" i="15"/>
  <c r="P56" i="15"/>
  <c r="AL57" i="15"/>
  <c r="B59" i="15"/>
  <c r="AF60" i="15"/>
  <c r="BD61" i="15"/>
  <c r="Z8" i="15"/>
  <c r="R23" i="15"/>
  <c r="G35" i="15"/>
  <c r="C45" i="15"/>
  <c r="BI54" i="15"/>
  <c r="AM3" i="15"/>
  <c r="AO5" i="15"/>
  <c r="AD7" i="15"/>
  <c r="AA9" i="15"/>
  <c r="AM11" i="15"/>
  <c r="W13" i="15"/>
  <c r="AC15" i="15"/>
  <c r="AA17" i="15"/>
  <c r="X19" i="15"/>
  <c r="O21" i="15"/>
  <c r="Y23" i="15"/>
  <c r="O25" i="15"/>
  <c r="P27" i="15"/>
  <c r="U29" i="15"/>
  <c r="L31" i="15"/>
  <c r="O33" i="15"/>
  <c r="T35" i="15"/>
  <c r="F37" i="15"/>
  <c r="G39" i="15"/>
  <c r="B41" i="15"/>
  <c r="AZ42" i="15"/>
  <c r="AS44" i="15"/>
  <c r="AL46" i="15"/>
  <c r="T48" i="15"/>
  <c r="I50" i="15"/>
  <c r="S52" i="15"/>
  <c r="BI53" i="15"/>
  <c r="C56" i="15"/>
  <c r="AZ57" i="15"/>
  <c r="AI59" i="15"/>
  <c r="AA61" i="15"/>
  <c r="AQ3" i="15"/>
  <c r="AP5" i="15"/>
  <c r="AI7" i="15"/>
  <c r="AG9" i="15"/>
  <c r="AQ11" i="15"/>
  <c r="AC13" i="15"/>
  <c r="AF15" i="15"/>
  <c r="AD17" i="15"/>
  <c r="Y19" i="15"/>
  <c r="AD21" i="15"/>
  <c r="AE23" i="15"/>
  <c r="X25" i="15"/>
  <c r="S27" i="15"/>
  <c r="Z29" i="15"/>
  <c r="Q31" i="15"/>
  <c r="P33" i="15"/>
  <c r="U35" i="15"/>
  <c r="L37" i="15"/>
  <c r="K39" i="15"/>
  <c r="E41" i="15"/>
  <c r="BH42" i="15"/>
  <c r="AU44" i="15"/>
  <c r="AR46" i="15"/>
  <c r="V48" i="15"/>
  <c r="R50" i="15"/>
  <c r="U52" i="15"/>
  <c r="E54" i="15"/>
  <c r="E56" i="15"/>
  <c r="BC57" i="15"/>
  <c r="AM59" i="15"/>
  <c r="AF61" i="15"/>
  <c r="AR3" i="15"/>
  <c r="AQ5" i="15"/>
  <c r="AZ7" i="15"/>
  <c r="AJ9" i="15"/>
  <c r="AS11" i="15"/>
  <c r="AF13" i="15"/>
  <c r="AI15" i="15"/>
  <c r="BA17" i="15"/>
  <c r="AG19" i="15"/>
  <c r="AE21" i="15"/>
  <c r="AG23" i="15"/>
  <c r="Y25" i="15"/>
  <c r="T27" i="15"/>
  <c r="AA29" i="15"/>
  <c r="T31" i="15"/>
  <c r="Q33" i="15"/>
  <c r="X35" i="15"/>
  <c r="M37" i="15"/>
  <c r="Q39" i="15"/>
  <c r="J41" i="15"/>
  <c r="C43" i="15"/>
  <c r="BC44" i="15"/>
  <c r="AS46" i="15"/>
  <c r="AK48" i="15"/>
  <c r="Z50" i="15"/>
  <c r="Y52" i="15"/>
  <c r="Q54" i="15"/>
  <c r="F56" i="15"/>
  <c r="BI57" i="15"/>
  <c r="AQ59" i="15"/>
  <c r="AQ61" i="15"/>
  <c r="G2" i="15"/>
  <c r="Q4" i="15"/>
  <c r="E6" i="15"/>
  <c r="F8" i="15"/>
  <c r="M10" i="15"/>
  <c r="BI11" i="15"/>
  <c r="BH13" i="15"/>
  <c r="E16" i="15"/>
  <c r="BG17" i="15"/>
  <c r="BE19" i="15"/>
  <c r="BH21" i="15"/>
  <c r="AW23" i="15"/>
  <c r="AQ25" i="15"/>
  <c r="BH27" i="15"/>
  <c r="AS29" i="15"/>
  <c r="AW31" i="15"/>
  <c r="AU33" i="15"/>
  <c r="AQ35" i="15"/>
  <c r="AO37" i="15"/>
  <c r="AN39" i="15"/>
  <c r="AA41" i="15"/>
  <c r="Q43" i="15"/>
  <c r="V45" i="15"/>
  <c r="C47" i="15"/>
  <c r="F49" i="15"/>
  <c r="B51" i="15"/>
  <c r="AO52" i="15"/>
  <c r="AG54" i="15"/>
  <c r="AC56" i="15"/>
  <c r="P58" i="15"/>
  <c r="K60" i="15"/>
  <c r="L2" i="15"/>
  <c r="R4" i="15"/>
  <c r="J6" i="15"/>
  <c r="K8" i="15"/>
  <c r="W10" i="15"/>
  <c r="B12" i="15"/>
  <c r="S14" i="15"/>
  <c r="F16" i="15"/>
  <c r="BH17" i="15"/>
  <c r="BG19" i="15"/>
  <c r="BI21" i="15"/>
  <c r="E24" i="15"/>
  <c r="BG25" i="15"/>
  <c r="D28" i="15"/>
  <c r="AW29" i="15"/>
  <c r="AX31" i="15"/>
  <c r="AX33" i="15"/>
  <c r="AU35" i="15"/>
  <c r="BG37" i="15"/>
  <c r="AW39" i="15"/>
  <c r="AN41" i="15"/>
  <c r="S43" i="15"/>
  <c r="W45" i="15"/>
  <c r="E47" i="15"/>
  <c r="G49" i="15"/>
  <c r="G51" i="15"/>
  <c r="AP52" i="15"/>
  <c r="AI54" i="15"/>
  <c r="AD56" i="15"/>
  <c r="T58" i="15"/>
  <c r="L60" i="15"/>
  <c r="U2" i="15"/>
  <c r="S4" i="15"/>
  <c r="O6" i="15"/>
  <c r="O8" i="15"/>
  <c r="X10" i="15"/>
  <c r="O12" i="15"/>
  <c r="U14" i="15"/>
  <c r="I16" i="15"/>
  <c r="D18" i="15"/>
  <c r="BI19" i="15"/>
  <c r="B22" i="15"/>
  <c r="J24" i="15"/>
  <c r="F26" i="15"/>
  <c r="G28" i="15"/>
  <c r="AY29" i="15"/>
  <c r="AZ31" i="15"/>
  <c r="C34" i="15"/>
  <c r="AX35" i="15"/>
  <c r="BH37" i="15"/>
  <c r="AZ39" i="15"/>
  <c r="AO41" i="15"/>
  <c r="AD43" i="15"/>
  <c r="X45" i="15"/>
  <c r="F47" i="15"/>
  <c r="L49" i="15"/>
  <c r="I51" i="15"/>
  <c r="AT52" i="15"/>
  <c r="AZ54" i="15"/>
  <c r="AL56" i="15"/>
  <c r="AG58" i="15"/>
  <c r="M60" i="15"/>
  <c r="BG2" i="15"/>
  <c r="AU5" i="15"/>
  <c r="AU8" i="15"/>
  <c r="J11" i="15"/>
  <c r="AD14" i="15"/>
  <c r="BC16" i="15"/>
  <c r="BD19" i="15"/>
  <c r="AI22" i="15"/>
  <c r="AE25" i="15"/>
  <c r="U28" i="15"/>
  <c r="BI30" i="15"/>
  <c r="M34" i="15"/>
  <c r="AZ36" i="15"/>
  <c r="AM39" i="15"/>
  <c r="X42" i="15"/>
  <c r="BD44" i="15"/>
  <c r="AL47" i="15"/>
  <c r="B50" i="15"/>
  <c r="F53" i="15"/>
  <c r="AA55" i="15"/>
  <c r="O58" i="15"/>
  <c r="AZ60" i="15"/>
  <c r="L3" i="15"/>
  <c r="D6" i="15"/>
  <c r="BF8" i="15"/>
  <c r="AW11" i="15"/>
  <c r="AF14" i="15"/>
  <c r="G17" i="15"/>
  <c r="AI20" i="15"/>
  <c r="BH22" i="15"/>
  <c r="AP25" i="15"/>
  <c r="AD28" i="15"/>
  <c r="W31" i="15"/>
  <c r="Q34" i="15"/>
  <c r="BE36" i="15"/>
  <c r="BF39" i="15"/>
  <c r="AA42" i="15"/>
  <c r="S45" i="15"/>
  <c r="BI47" i="15"/>
  <c r="AD50" i="15"/>
  <c r="J53" i="15"/>
  <c r="AI55" i="15"/>
  <c r="AQ58" i="15"/>
  <c r="I61" i="15"/>
  <c r="AW2" i="15"/>
  <c r="C6" i="15"/>
  <c r="D9" i="15"/>
  <c r="AA12" i="15"/>
  <c r="O15" i="15"/>
  <c r="AK18" i="15"/>
  <c r="AP21" i="15"/>
  <c r="BE24" i="15"/>
  <c r="BG27" i="15"/>
  <c r="AT30" i="15"/>
  <c r="O34" i="15"/>
  <c r="T37" i="15"/>
  <c r="R40" i="15"/>
  <c r="P43" i="15"/>
  <c r="O46" i="15"/>
  <c r="Y49" i="15"/>
  <c r="BG51" i="15"/>
  <c r="I55" i="15"/>
  <c r="L58" i="15"/>
  <c r="G61" i="15"/>
  <c r="BC2" i="15"/>
  <c r="W6" i="15"/>
  <c r="L9" i="15"/>
  <c r="AF12" i="15"/>
  <c r="V15" i="15"/>
  <c r="AQ18" i="15"/>
  <c r="BE21" i="15"/>
  <c r="BG24" i="15"/>
  <c r="K28" i="15"/>
  <c r="BG30" i="15"/>
  <c r="R34" i="15"/>
  <c r="W37" i="15"/>
  <c r="AC40" i="15"/>
  <c r="BC43" i="15"/>
  <c r="P46" i="15"/>
  <c r="Z49" i="15"/>
  <c r="R52" i="15"/>
  <c r="M55" i="15"/>
  <c r="M58" i="15"/>
  <c r="J61" i="15"/>
  <c r="V4" i="15"/>
  <c r="M7" i="15"/>
  <c r="AE10" i="15"/>
  <c r="V13" i="15"/>
  <c r="AM16" i="15"/>
  <c r="AJ19" i="15"/>
  <c r="BI22" i="15"/>
  <c r="Z26" i="15"/>
  <c r="R29" i="15"/>
  <c r="AK32" i="15"/>
  <c r="AO35" i="15"/>
  <c r="AC38" i="15"/>
  <c r="AP41" i="15"/>
  <c r="Q44" i="15"/>
  <c r="AK47" i="15"/>
  <c r="AS50" i="15"/>
  <c r="AM53" i="15"/>
  <c r="AS56" i="15"/>
  <c r="AC59" i="15"/>
  <c r="AN5" i="15"/>
  <c r="AT9" i="15"/>
  <c r="S13" i="15"/>
  <c r="AZ16" i="15"/>
  <c r="AQ20" i="15"/>
  <c r="X24" i="15"/>
  <c r="L28" i="15"/>
  <c r="E32" i="15"/>
  <c r="AI35" i="15"/>
  <c r="AY38" i="15"/>
  <c r="AG42" i="15"/>
  <c r="AZ45" i="15"/>
  <c r="AJ49" i="15"/>
  <c r="I53" i="15"/>
  <c r="AX56" i="15"/>
  <c r="AX59" i="15"/>
  <c r="AO2" i="15"/>
  <c r="AC6" i="15"/>
  <c r="BF9" i="15"/>
  <c r="U13" i="15"/>
  <c r="F17" i="15"/>
  <c r="AS20" i="15"/>
  <c r="Y24" i="15"/>
  <c r="M28" i="15"/>
  <c r="G32" i="15"/>
  <c r="AP35" i="15"/>
  <c r="AZ38" i="15"/>
  <c r="AO42" i="15"/>
  <c r="C46" i="15"/>
  <c r="AY49" i="15"/>
  <c r="X53" i="15"/>
  <c r="C57" i="15"/>
  <c r="J60" i="15"/>
  <c r="AQ2" i="15"/>
  <c r="AQ6" i="15"/>
  <c r="L10" i="15"/>
  <c r="AI13" i="15"/>
  <c r="Z17" i="15"/>
  <c r="AZ20" i="15"/>
  <c r="AD24" i="15"/>
  <c r="W28" i="15"/>
  <c r="AG32" i="15"/>
  <c r="BF35" i="15"/>
  <c r="S39" i="15"/>
  <c r="AX42" i="15"/>
  <c r="T46" i="15"/>
  <c r="BF49" i="15"/>
  <c r="AL53" i="15"/>
  <c r="E57" i="15"/>
  <c r="AK60" i="15"/>
  <c r="S3" i="15"/>
  <c r="E7" i="15"/>
  <c r="AK10" i="15"/>
  <c r="AE14" i="15"/>
  <c r="F18" i="15"/>
  <c r="BF21" i="15"/>
  <c r="M25" i="15"/>
  <c r="BH28" i="15"/>
  <c r="AP32" i="15"/>
  <c r="T36" i="15"/>
  <c r="I40" i="15"/>
  <c r="BE43" i="15"/>
  <c r="BI46" i="15"/>
  <c r="AT50" i="15"/>
  <c r="BE53" i="15"/>
  <c r="V57" i="15"/>
  <c r="AW60" i="15"/>
  <c r="U3" i="15"/>
  <c r="L7" i="15"/>
  <c r="AM10" i="15"/>
  <c r="AY14" i="15"/>
  <c r="M18" i="15"/>
  <c r="G22" i="15"/>
  <c r="AL25" i="15"/>
  <c r="AM29" i="15"/>
  <c r="AQ32" i="15"/>
  <c r="AS36" i="15"/>
  <c r="Q40" i="15"/>
  <c r="BG43" i="15"/>
  <c r="Q47" i="15"/>
  <c r="J51" i="15"/>
  <c r="S54" i="15"/>
  <c r="W57" i="15"/>
  <c r="L61" i="15"/>
  <c r="BA3" i="15"/>
  <c r="T7" i="15"/>
  <c r="C11" i="15"/>
  <c r="AZ14" i="15"/>
  <c r="AC18" i="15"/>
  <c r="R22" i="15"/>
  <c r="S26" i="15"/>
  <c r="AN29" i="15"/>
  <c r="AZ32" i="15"/>
  <c r="AY36" i="15"/>
  <c r="AD40" i="15"/>
  <c r="K44" i="15"/>
  <c r="AI47" i="15"/>
  <c r="O51" i="15"/>
  <c r="U54" i="15"/>
  <c r="Z57" i="15"/>
  <c r="S61" i="15"/>
  <c r="M4" i="15"/>
  <c r="V7" i="15"/>
  <c r="G11" i="15"/>
  <c r="BC14" i="15"/>
  <c r="BE18" i="15"/>
  <c r="Z22" i="15"/>
  <c r="U26" i="15"/>
  <c r="AR29" i="15"/>
  <c r="BD32" i="15"/>
  <c r="BC36" i="15"/>
  <c r="AK40" i="15"/>
  <c r="L44" i="15"/>
  <c r="AP47" i="15"/>
  <c r="S51" i="15"/>
  <c r="AE54" i="15"/>
  <c r="AS57" i="15"/>
  <c r="AS61" i="15"/>
  <c r="AX4" i="15"/>
  <c r="AF8" i="15"/>
  <c r="BA11" i="15"/>
  <c r="AU15" i="15"/>
  <c r="K19" i="15"/>
  <c r="C23" i="15"/>
  <c r="AP26" i="15"/>
  <c r="AD30" i="15"/>
  <c r="L34" i="15"/>
  <c r="K38" i="15"/>
  <c r="R41" i="15"/>
  <c r="W44" i="15"/>
  <c r="R48" i="15"/>
  <c r="AM51" i="15"/>
  <c r="W55" i="15"/>
  <c r="AZ58" i="15"/>
  <c r="AD4" i="15"/>
  <c r="Y10" i="15"/>
  <c r="AD16" i="15"/>
  <c r="AE22" i="15"/>
  <c r="AP28" i="15"/>
  <c r="AR34" i="15"/>
  <c r="BF40" i="15"/>
  <c r="AJ46" i="15"/>
  <c r="AD52" i="15"/>
  <c r="AR58" i="15"/>
  <c r="AF4" i="15"/>
  <c r="AD10" i="15"/>
  <c r="AJ16" i="15"/>
  <c r="BE22" i="15"/>
  <c r="AZ28" i="15"/>
  <c r="AU34" i="15"/>
  <c r="Q41" i="15"/>
  <c r="BC46" i="15"/>
  <c r="AK52" i="15"/>
  <c r="AS58" i="15"/>
  <c r="AY4" i="15"/>
  <c r="AJ10" i="15"/>
  <c r="AL16" i="15"/>
  <c r="X23" i="15"/>
  <c r="BC28" i="15"/>
  <c r="AZ34" i="15"/>
  <c r="Z41" i="15"/>
  <c r="BF46" i="15"/>
  <c r="AM52" i="15"/>
  <c r="K59" i="15"/>
  <c r="U5" i="15"/>
  <c r="V12" i="15"/>
  <c r="BE17" i="15"/>
  <c r="K24" i="15"/>
  <c r="AI30" i="15"/>
  <c r="P36" i="15"/>
  <c r="I42" i="15"/>
  <c r="S48" i="15"/>
  <c r="AW53" i="15"/>
  <c r="AG59" i="15"/>
  <c r="V5" i="15"/>
  <c r="AK12" i="15"/>
  <c r="BF18" i="15"/>
  <c r="Q24" i="15"/>
  <c r="AP30" i="15"/>
  <c r="BF36" i="15"/>
  <c r="Y42" i="15"/>
  <c r="AL48" i="15"/>
  <c r="B55" i="15"/>
  <c r="AR59" i="15"/>
  <c r="AS8" i="15"/>
  <c r="AO16" i="15"/>
  <c r="F25" i="15"/>
  <c r="AE33" i="15"/>
  <c r="BC41" i="15"/>
  <c r="W49" i="15"/>
  <c r="W56" i="15"/>
  <c r="BE8" i="15"/>
  <c r="BC17" i="15"/>
  <c r="AD26" i="15"/>
  <c r="AM33" i="15"/>
  <c r="BD41" i="15"/>
  <c r="AD49" i="15"/>
  <c r="F57" i="15"/>
  <c r="C9" i="15"/>
  <c r="BD17" i="15"/>
  <c r="AM26" i="15"/>
  <c r="AQ33" i="15"/>
  <c r="BE41" i="15"/>
  <c r="BG49" i="15"/>
  <c r="I57" i="15"/>
  <c r="AS2" i="15"/>
  <c r="AJ11" i="15"/>
  <c r="AI19" i="15"/>
  <c r="D27" i="15"/>
  <c r="G36" i="15"/>
  <c r="M44" i="15"/>
  <c r="X51" i="15"/>
  <c r="AA59" i="15"/>
  <c r="BH2" i="15"/>
  <c r="AX11" i="15"/>
  <c r="U20" i="15"/>
  <c r="E27" i="15"/>
  <c r="M36" i="15"/>
  <c r="O44" i="15"/>
  <c r="Z51" i="15"/>
  <c r="AD59" i="15"/>
  <c r="M9" i="15"/>
  <c r="AP20" i="15"/>
  <c r="AD31" i="15"/>
  <c r="I43" i="15"/>
  <c r="AU52" i="15"/>
  <c r="S9" i="15"/>
  <c r="B21" i="15"/>
  <c r="AU31" i="15"/>
  <c r="J43" i="15"/>
  <c r="AO53" i="15"/>
  <c r="I11" i="15"/>
  <c r="D21" i="15"/>
  <c r="AI32" i="15"/>
  <c r="BD43" i="15"/>
  <c r="AQ53" i="15"/>
  <c r="R13" i="15"/>
  <c r="AK23" i="15"/>
  <c r="AL34" i="15"/>
  <c r="AJ45" i="15"/>
  <c r="AE55" i="15"/>
  <c r="AN12" i="15"/>
  <c r="B25" i="15"/>
  <c r="T38" i="15"/>
  <c r="E50" i="15"/>
  <c r="BG12" i="15"/>
  <c r="C25" i="15"/>
  <c r="U38" i="15"/>
  <c r="T51" i="15"/>
  <c r="E13" i="15"/>
  <c r="AO26" i="15"/>
  <c r="AQ38" i="15"/>
  <c r="AU51" i="15"/>
  <c r="BF14" i="15"/>
  <c r="BE27" i="15"/>
  <c r="BG39" i="15"/>
  <c r="Y55" i="15"/>
  <c r="R3" i="15"/>
  <c r="G19" i="15"/>
  <c r="AE37" i="15"/>
  <c r="BA51" i="15"/>
  <c r="P4" i="15"/>
  <c r="U19" i="15"/>
  <c r="J38" i="15"/>
  <c r="C55" i="15"/>
  <c r="AZ4" i="15"/>
  <c r="AN20" i="15"/>
  <c r="L38" i="15"/>
  <c r="E55" i="15"/>
  <c r="AX6" i="15"/>
  <c r="AI23" i="15"/>
  <c r="BE39" i="15"/>
  <c r="U57" i="15"/>
  <c r="AO20" i="15"/>
  <c r="U44" i="15"/>
  <c r="AU23" i="15"/>
  <c r="AK45" i="15"/>
  <c r="B5" i="15"/>
  <c r="AY26" i="15"/>
  <c r="AO45" i="15"/>
  <c r="P5" i="15"/>
  <c r="BC26" i="15"/>
  <c r="AY45" i="15"/>
  <c r="G21" i="15"/>
  <c r="E45" i="15"/>
  <c r="AA22" i="15"/>
  <c r="AI45" i="15"/>
  <c r="AS6" i="15"/>
  <c r="AD27" i="15"/>
  <c r="C48" i="15"/>
  <c r="D7" i="15"/>
  <c r="AZ29" i="15"/>
  <c r="M48" i="15"/>
  <c r="BA7" i="15"/>
  <c r="U30" i="15"/>
  <c r="Q48" i="15"/>
  <c r="BC7" i="15"/>
  <c r="W30" i="15"/>
  <c r="AQ48" i="15"/>
  <c r="AS30" i="15"/>
  <c r="K31" i="15"/>
  <c r="AF34" i="15"/>
  <c r="M38" i="15"/>
  <c r="AW38" i="15"/>
  <c r="AS40" i="15"/>
  <c r="BI48" i="15"/>
  <c r="BI49" i="15"/>
  <c r="AO55" i="15"/>
  <c r="AO15" i="15"/>
  <c r="BG18" i="15"/>
  <c r="AL32" i="15"/>
  <c r="AM32" i="15"/>
  <c r="AN60" i="15"/>
  <c r="AQ60" i="15"/>
  <c r="D8" i="15"/>
  <c r="AS60" i="15"/>
  <c r="BI14" i="15"/>
  <c r="D16" i="15"/>
  <c r="V16" i="15"/>
  <c r="I35" i="15"/>
  <c r="AK39" i="15"/>
  <c r="G56" i="15"/>
  <c r="U56" i="15"/>
  <c r="AI58" i="15"/>
  <c r="Y59" i="15"/>
  <c r="AJ8" i="15"/>
  <c r="AM13" i="15"/>
  <c r="BE13" i="15"/>
  <c r="AC14" i="15"/>
  <c r="M2" i="16"/>
  <c r="AG2" i="16"/>
  <c r="BA2" i="16"/>
  <c r="M3" i="16"/>
  <c r="AG3" i="16"/>
  <c r="BA3" i="16"/>
  <c r="M4" i="16"/>
  <c r="AG4" i="16"/>
  <c r="BA4" i="16"/>
  <c r="M5" i="16"/>
  <c r="AG5" i="16"/>
  <c r="BA5" i="16"/>
  <c r="M6" i="16"/>
  <c r="AG6" i="16"/>
  <c r="BA6" i="16"/>
  <c r="M7" i="16"/>
  <c r="AG7" i="16"/>
  <c r="BA7" i="16"/>
  <c r="M8" i="16"/>
  <c r="AG8" i="16"/>
  <c r="BA8" i="16"/>
  <c r="M9" i="16"/>
  <c r="AG9" i="16"/>
  <c r="BA9" i="16"/>
  <c r="M10" i="16"/>
  <c r="AG10" i="16"/>
  <c r="BA10" i="16"/>
  <c r="M11" i="16"/>
  <c r="AG11" i="16"/>
  <c r="BA11" i="16"/>
  <c r="M12" i="16"/>
  <c r="AG12" i="16"/>
  <c r="BA12" i="16"/>
  <c r="M13" i="16"/>
  <c r="AG13" i="16"/>
  <c r="BA13" i="16"/>
  <c r="M14" i="16"/>
  <c r="AG14" i="16"/>
  <c r="BA14" i="16"/>
  <c r="M15" i="16"/>
  <c r="AG15" i="16"/>
  <c r="BA15" i="16"/>
  <c r="M16" i="16"/>
  <c r="AG16" i="16"/>
  <c r="BA16" i="16"/>
  <c r="M17" i="16"/>
  <c r="AG17" i="16"/>
  <c r="BA17" i="16"/>
  <c r="M18" i="16"/>
  <c r="AG18" i="16"/>
  <c r="BA18" i="16"/>
  <c r="M19" i="16"/>
  <c r="AG19" i="16"/>
  <c r="BA19" i="16"/>
  <c r="M20" i="16"/>
  <c r="AG20" i="16"/>
  <c r="BA20" i="16"/>
  <c r="M21" i="16"/>
  <c r="AG21" i="16"/>
  <c r="BA21" i="16"/>
  <c r="M22" i="16"/>
  <c r="AG22" i="16"/>
  <c r="BA22" i="16"/>
  <c r="M23" i="16"/>
  <c r="AG23" i="16"/>
  <c r="BA23" i="16"/>
  <c r="M24" i="16"/>
  <c r="AG24" i="16"/>
  <c r="BA24" i="16"/>
  <c r="M25" i="16"/>
  <c r="AG25" i="16"/>
  <c r="BA25" i="16"/>
  <c r="M26" i="16"/>
  <c r="AG26" i="16"/>
  <c r="BA26" i="16"/>
  <c r="M27" i="16"/>
  <c r="AG27" i="16"/>
  <c r="BA27" i="16"/>
  <c r="M28" i="16"/>
  <c r="AG28" i="16"/>
  <c r="BA28" i="16"/>
  <c r="M29" i="16"/>
  <c r="AG29" i="16"/>
  <c r="BA29" i="16"/>
  <c r="M30" i="16"/>
  <c r="AG30" i="16"/>
  <c r="BA30" i="16"/>
  <c r="M31" i="16"/>
  <c r="AG31" i="16"/>
  <c r="BA31" i="16"/>
  <c r="M32" i="16"/>
  <c r="AG32" i="16"/>
  <c r="BA32" i="16"/>
  <c r="M33" i="16"/>
  <c r="AG33" i="16"/>
  <c r="BA33" i="16"/>
  <c r="S2" i="16"/>
  <c r="AM2" i="16"/>
  <c r="BG2" i="16"/>
  <c r="S3" i="16"/>
  <c r="AM3" i="16"/>
  <c r="BG3" i="16"/>
  <c r="S4" i="16"/>
  <c r="AM4" i="16"/>
  <c r="BG4" i="16"/>
  <c r="S5" i="16"/>
  <c r="AM5" i="16"/>
  <c r="BG5" i="16"/>
  <c r="S6" i="16"/>
  <c r="AM6" i="16"/>
  <c r="BG6" i="16"/>
  <c r="S7" i="16"/>
  <c r="AM7" i="16"/>
  <c r="BG7" i="16"/>
  <c r="S8" i="16"/>
  <c r="AM8" i="16"/>
  <c r="BG8" i="16"/>
  <c r="S9" i="16"/>
  <c r="AM9" i="16"/>
  <c r="BG9" i="16"/>
  <c r="S10" i="16"/>
  <c r="AM10" i="16"/>
  <c r="BG10" i="16"/>
  <c r="S11" i="16"/>
  <c r="AM11" i="16"/>
  <c r="BG11" i="16"/>
  <c r="S12" i="16"/>
  <c r="AM12" i="16"/>
  <c r="BG12" i="16"/>
  <c r="S13" i="16"/>
  <c r="AM13" i="16"/>
  <c r="BG13" i="16"/>
  <c r="S14" i="16"/>
  <c r="AM14" i="16"/>
  <c r="BG14" i="16"/>
  <c r="S15" i="16"/>
  <c r="AM15" i="16"/>
  <c r="BG15" i="16"/>
  <c r="S16" i="16"/>
  <c r="AM16" i="16"/>
  <c r="BG16" i="16"/>
  <c r="S17" i="16"/>
  <c r="AM17" i="16"/>
  <c r="BG17" i="16"/>
  <c r="S18" i="16"/>
  <c r="AM18" i="16"/>
  <c r="BG18" i="16"/>
  <c r="S19" i="16"/>
  <c r="AM19" i="16"/>
  <c r="BG19" i="16"/>
  <c r="S20" i="16"/>
  <c r="AM20" i="16"/>
  <c r="BG20" i="16"/>
  <c r="S21" i="16"/>
  <c r="AM21" i="16"/>
  <c r="BG21" i="16"/>
  <c r="S22" i="16"/>
  <c r="AM22" i="16"/>
  <c r="BG22" i="16"/>
  <c r="S23" i="16"/>
  <c r="AM23" i="16"/>
  <c r="BG23" i="16"/>
  <c r="S24" i="16"/>
  <c r="AM24" i="16"/>
  <c r="BG24" i="16"/>
  <c r="S25" i="16"/>
  <c r="AM25" i="16"/>
  <c r="BG25" i="16"/>
  <c r="S26" i="16"/>
  <c r="AM26" i="16"/>
  <c r="BG26" i="16"/>
  <c r="S27" i="16"/>
  <c r="AM27" i="16"/>
  <c r="BG27" i="16"/>
  <c r="S28" i="16"/>
  <c r="AM28" i="16"/>
  <c r="K2" i="16"/>
  <c r="AH2" i="16"/>
  <c r="BD2" i="16"/>
  <c r="R3" i="16"/>
  <c r="AO3" i="16"/>
  <c r="C4" i="16"/>
  <c r="Y4" i="16"/>
  <c r="AU4" i="16"/>
  <c r="I5" i="16"/>
  <c r="AE5" i="16"/>
  <c r="BB5" i="16"/>
  <c r="P6" i="16"/>
  <c r="AL6" i="16"/>
  <c r="BI6" i="16"/>
  <c r="W7" i="16"/>
  <c r="AS7" i="16"/>
  <c r="G8" i="16"/>
  <c r="AC8" i="16"/>
  <c r="AY8" i="16"/>
  <c r="N9" i="16"/>
  <c r="AJ9" i="16"/>
  <c r="BF9" i="16"/>
  <c r="U10" i="16"/>
  <c r="AQ10" i="16"/>
  <c r="E11" i="16"/>
  <c r="AA11" i="16"/>
  <c r="AW11" i="16"/>
  <c r="K12" i="16"/>
  <c r="AH12" i="16"/>
  <c r="BD12" i="16"/>
  <c r="R13" i="16"/>
  <c r="AO13" i="16"/>
  <c r="C14" i="16"/>
  <c r="Y14" i="16"/>
  <c r="AU14" i="16"/>
  <c r="I15" i="16"/>
  <c r="AE15" i="16"/>
  <c r="BB15" i="16"/>
  <c r="P16" i="16"/>
  <c r="AL16" i="16"/>
  <c r="BI16" i="16"/>
  <c r="W17" i="16"/>
  <c r="AS17" i="16"/>
  <c r="G18" i="16"/>
  <c r="AC18" i="16"/>
  <c r="AY18" i="16"/>
  <c r="N19" i="16"/>
  <c r="AJ19" i="16"/>
  <c r="BF19" i="16"/>
  <c r="U20" i="16"/>
  <c r="AQ20" i="16"/>
  <c r="E21" i="16"/>
  <c r="AA21" i="16"/>
  <c r="AW21" i="16"/>
  <c r="K22" i="16"/>
  <c r="AH22" i="16"/>
  <c r="BD22" i="16"/>
  <c r="R23" i="16"/>
  <c r="AO23" i="16"/>
  <c r="C24" i="16"/>
  <c r="Y24" i="16"/>
  <c r="AU24" i="16"/>
  <c r="I25" i="16"/>
  <c r="AE25" i="16"/>
  <c r="BB25" i="16"/>
  <c r="P26" i="16"/>
  <c r="AL26" i="16"/>
  <c r="BI26" i="16"/>
  <c r="W27" i="16"/>
  <c r="AS27" i="16"/>
  <c r="G28" i="16"/>
  <c r="AC28" i="16"/>
  <c r="AY28" i="16"/>
  <c r="L29" i="16"/>
  <c r="AH29" i="16"/>
  <c r="BC29" i="16"/>
  <c r="P30" i="16"/>
  <c r="AK30" i="16"/>
  <c r="BF30" i="16"/>
  <c r="S31" i="16"/>
  <c r="AN31" i="16"/>
  <c r="BI31" i="16"/>
  <c r="V32" i="16"/>
  <c r="AQ32" i="16"/>
  <c r="D33" i="16"/>
  <c r="Y33" i="16"/>
  <c r="AT33" i="16"/>
  <c r="G34" i="16"/>
  <c r="AA34" i="16"/>
  <c r="AU34" i="16"/>
  <c r="G35" i="16"/>
  <c r="AA35" i="16"/>
  <c r="AU35" i="16"/>
  <c r="G36" i="16"/>
  <c r="AA36" i="16"/>
  <c r="AU36" i="16"/>
  <c r="G37" i="16"/>
  <c r="AA37" i="16"/>
  <c r="AU37" i="16"/>
  <c r="G38" i="16"/>
  <c r="AA38" i="16"/>
  <c r="AU38" i="16"/>
  <c r="G39" i="16"/>
  <c r="AA39" i="16"/>
  <c r="AU39" i="16"/>
  <c r="G40" i="16"/>
  <c r="AA40" i="16"/>
  <c r="AU40" i="16"/>
  <c r="G41" i="16"/>
  <c r="AA41" i="16"/>
  <c r="AU41" i="16"/>
  <c r="G42" i="16"/>
  <c r="AA42" i="16"/>
  <c r="AU42" i="16"/>
  <c r="G43" i="16"/>
  <c r="AA43" i="16"/>
  <c r="AU43" i="16"/>
  <c r="G44" i="16"/>
  <c r="AA44" i="16"/>
  <c r="AU44" i="16"/>
  <c r="G45" i="16"/>
  <c r="AA45" i="16"/>
  <c r="AU45" i="16"/>
  <c r="G46" i="16"/>
  <c r="AA46" i="16"/>
  <c r="AU46" i="16"/>
  <c r="G47" i="16"/>
  <c r="AA47" i="16"/>
  <c r="AU47" i="16"/>
  <c r="G48" i="16"/>
  <c r="AA48" i="16"/>
  <c r="AU48" i="16"/>
  <c r="G49" i="16"/>
  <c r="AA49" i="16"/>
  <c r="AU49" i="16"/>
  <c r="G50" i="16"/>
  <c r="AA50" i="16"/>
  <c r="AU50" i="16"/>
  <c r="G51" i="16"/>
  <c r="AA51" i="16"/>
  <c r="AU51" i="16"/>
  <c r="G52" i="16"/>
  <c r="AA52" i="16"/>
  <c r="AU52" i="16"/>
  <c r="G53" i="16"/>
  <c r="AA53" i="16"/>
  <c r="AU53" i="16"/>
  <c r="G54" i="16"/>
  <c r="AA54" i="16"/>
  <c r="AU54" i="16"/>
  <c r="G55" i="16"/>
  <c r="AA55" i="16"/>
  <c r="AU55" i="16"/>
  <c r="G56" i="16"/>
  <c r="AA56" i="16"/>
  <c r="U2" i="16"/>
  <c r="AR2" i="16"/>
  <c r="G3" i="16"/>
  <c r="AD3" i="16"/>
  <c r="BB3" i="16"/>
  <c r="Q4" i="16"/>
  <c r="AO4" i="16"/>
  <c r="D5" i="16"/>
  <c r="AA5" i="16"/>
  <c r="AX5" i="16"/>
  <c r="N6" i="16"/>
  <c r="AK6" i="16"/>
  <c r="B7" i="16"/>
  <c r="Y7" i="16"/>
  <c r="AV7" i="16"/>
  <c r="K8" i="16"/>
  <c r="AI8" i="16"/>
  <c r="BF8" i="16"/>
  <c r="V9" i="16"/>
  <c r="AS9" i="16"/>
  <c r="H10" i="16"/>
  <c r="AE10" i="16"/>
  <c r="BC10" i="16"/>
  <c r="R11" i="16"/>
  <c r="AP11" i="16"/>
  <c r="E12" i="16"/>
  <c r="AB12" i="16"/>
  <c r="AY12" i="16"/>
  <c r="O13" i="16"/>
  <c r="AL13" i="16"/>
  <c r="B14" i="16"/>
  <c r="Z14" i="16"/>
  <c r="AW14" i="16"/>
  <c r="L15" i="16"/>
  <c r="AJ15" i="16"/>
  <c r="BH15" i="16"/>
  <c r="W16" i="16"/>
  <c r="AT16" i="16"/>
  <c r="I17" i="16"/>
  <c r="AF17" i="16"/>
  <c r="BD17" i="16"/>
  <c r="T18" i="16"/>
  <c r="AQ18" i="16"/>
  <c r="F19" i="16"/>
  <c r="AC19" i="16"/>
  <c r="AZ19" i="16"/>
  <c r="P20" i="16"/>
  <c r="AN20" i="16"/>
  <c r="C21" i="16"/>
  <c r="Z21" i="16"/>
  <c r="AX21" i="16"/>
  <c r="N22" i="16"/>
  <c r="AK22" i="16"/>
  <c r="BI22" i="16"/>
  <c r="X23" i="16"/>
  <c r="AU23" i="16"/>
  <c r="J24" i="16"/>
  <c r="AH24" i="16"/>
  <c r="BE24" i="16"/>
  <c r="U25" i="16"/>
  <c r="AR25" i="16"/>
  <c r="G26" i="16"/>
  <c r="AD26" i="16"/>
  <c r="BB26" i="16"/>
  <c r="Q27" i="16"/>
  <c r="AO27" i="16"/>
  <c r="D28" i="16"/>
  <c r="AA28" i="16"/>
  <c r="AX28" i="16"/>
  <c r="N29" i="16"/>
  <c r="AJ29" i="16"/>
  <c r="BF29" i="16"/>
  <c r="T30" i="16"/>
  <c r="AP30" i="16"/>
  <c r="D31" i="16"/>
  <c r="Z31" i="16"/>
  <c r="AV31" i="16"/>
  <c r="J32" i="16"/>
  <c r="AF32" i="16"/>
  <c r="BC32" i="16"/>
  <c r="Q33" i="16"/>
  <c r="AM33" i="16"/>
  <c r="BI33" i="16"/>
  <c r="V34" i="16"/>
  <c r="AQ34" i="16"/>
  <c r="D35" i="16"/>
  <c r="Y35" i="16"/>
  <c r="AT35" i="16"/>
  <c r="H36" i="16"/>
  <c r="AC36" i="16"/>
  <c r="AX36" i="16"/>
  <c r="K37" i="16"/>
  <c r="AF37" i="16"/>
  <c r="BA37" i="16"/>
  <c r="N38" i="16"/>
  <c r="AI38" i="16"/>
  <c r="BD38" i="16"/>
  <c r="Q39" i="16"/>
  <c r="AL39" i="16"/>
  <c r="BG39" i="16"/>
  <c r="T40" i="16"/>
  <c r="AO40" i="16"/>
  <c r="B41" i="16"/>
  <c r="W41" i="16"/>
  <c r="AR41" i="16"/>
  <c r="E42" i="16"/>
  <c r="Z42" i="16"/>
  <c r="AV42" i="16"/>
  <c r="I43" i="16"/>
  <c r="AD43" i="16"/>
  <c r="AY43" i="16"/>
  <c r="L44" i="16"/>
  <c r="AG44" i="16"/>
  <c r="BB44" i="16"/>
  <c r="O45" i="16"/>
  <c r="AJ45" i="16"/>
  <c r="BE45" i="16"/>
  <c r="R46" i="16"/>
  <c r="AM46" i="16"/>
  <c r="BH46" i="16"/>
  <c r="U47" i="16"/>
  <c r="AP47" i="16"/>
  <c r="C48" i="16"/>
  <c r="X48" i="16"/>
  <c r="AS48" i="16"/>
  <c r="F49" i="16"/>
  <c r="AB49" i="16"/>
  <c r="AW49" i="16"/>
  <c r="J50" i="16"/>
  <c r="AE50" i="16"/>
  <c r="AZ50" i="16"/>
  <c r="M51" i="16"/>
  <c r="AH51" i="16"/>
  <c r="BC51" i="16"/>
  <c r="P52" i="16"/>
  <c r="AK52" i="16"/>
  <c r="BF52" i="16"/>
  <c r="S53" i="16"/>
  <c r="AN53" i="16"/>
  <c r="BI53" i="16"/>
  <c r="V54" i="16"/>
  <c r="AQ54" i="16"/>
  <c r="D55" i="16"/>
  <c r="Y55" i="16"/>
  <c r="AT55" i="16"/>
  <c r="H56" i="16"/>
  <c r="AC56" i="16"/>
  <c r="AW56" i="16"/>
  <c r="I57" i="16"/>
  <c r="AC57" i="16"/>
  <c r="AW57" i="16"/>
  <c r="I58" i="16"/>
  <c r="AC58" i="16"/>
  <c r="AW58" i="16"/>
  <c r="I59" i="16"/>
  <c r="AC59" i="16"/>
  <c r="AW59" i="16"/>
  <c r="I60" i="16"/>
  <c r="AC60" i="16"/>
  <c r="AW60" i="16"/>
  <c r="I61" i="16"/>
  <c r="AC61" i="16"/>
  <c r="AW61" i="16"/>
  <c r="D2" i="16"/>
  <c r="AA2" i="16"/>
  <c r="AX2" i="16"/>
  <c r="N3" i="16"/>
  <c r="AK3" i="16"/>
  <c r="BI3" i="16"/>
  <c r="X4" i="16"/>
  <c r="AV4" i="16"/>
  <c r="K5" i="16"/>
  <c r="AI5" i="16"/>
  <c r="BF5" i="16"/>
  <c r="V6" i="16"/>
  <c r="AS6" i="16"/>
  <c r="H7" i="16"/>
  <c r="AE7" i="16"/>
  <c r="BC7" i="16"/>
  <c r="R8" i="16"/>
  <c r="AP8" i="16"/>
  <c r="E9" i="16"/>
  <c r="AB9" i="16"/>
  <c r="AY9" i="16"/>
  <c r="O10" i="16"/>
  <c r="AL10" i="16"/>
  <c r="B11" i="16"/>
  <c r="Y11" i="16"/>
  <c r="AV11" i="16"/>
  <c r="L12" i="16"/>
  <c r="AJ12" i="16"/>
  <c r="BH12" i="16"/>
  <c r="W13" i="16"/>
  <c r="AT13" i="16"/>
  <c r="I14" i="16"/>
  <c r="AF14" i="16"/>
  <c r="BD14" i="16"/>
  <c r="T15" i="16"/>
  <c r="AQ15" i="16"/>
  <c r="F16" i="16"/>
  <c r="AC16" i="16"/>
  <c r="AZ16" i="16"/>
  <c r="P17" i="16"/>
  <c r="AN17" i="16"/>
  <c r="C18" i="16"/>
  <c r="Z18" i="16"/>
  <c r="AW18" i="16"/>
  <c r="L19" i="16"/>
  <c r="AK19" i="16"/>
  <c r="BI19" i="16"/>
  <c r="X20" i="16"/>
  <c r="AU20" i="16"/>
  <c r="J21" i="16"/>
  <c r="AH21" i="16"/>
  <c r="BE21" i="16"/>
  <c r="U22" i="16"/>
  <c r="AR22" i="16"/>
  <c r="G23" i="16"/>
  <c r="AD23" i="16"/>
  <c r="BB23" i="16"/>
  <c r="Q24" i="16"/>
  <c r="AO24" i="16"/>
  <c r="D25" i="16"/>
  <c r="AA25" i="16"/>
  <c r="AX25" i="16"/>
  <c r="N26" i="16"/>
  <c r="AK26" i="16"/>
  <c r="B27" i="16"/>
  <c r="Y27" i="16"/>
  <c r="AV27" i="16"/>
  <c r="K28" i="16"/>
  <c r="AI28" i="16"/>
  <c r="BF28" i="16"/>
  <c r="T29" i="16"/>
  <c r="AP29" i="16"/>
  <c r="D30" i="16"/>
  <c r="Z30" i="16"/>
  <c r="AV30" i="16"/>
  <c r="J31" i="16"/>
  <c r="AF31" i="16"/>
  <c r="BC31" i="16"/>
  <c r="Q32" i="16"/>
  <c r="AM32" i="16"/>
  <c r="BI32" i="16"/>
  <c r="W33" i="16"/>
  <c r="AS33" i="16"/>
  <c r="H34" i="16"/>
  <c r="AC34" i="16"/>
  <c r="AX34" i="16"/>
  <c r="K35" i="16"/>
  <c r="AF35" i="16"/>
  <c r="BA35" i="16"/>
  <c r="N36" i="16"/>
  <c r="AI36" i="16"/>
  <c r="BD36" i="16"/>
  <c r="Q37" i="16"/>
  <c r="AL37" i="16"/>
  <c r="BG37" i="16"/>
  <c r="T38" i="16"/>
  <c r="AO38" i="16"/>
  <c r="B39" i="16"/>
  <c r="W39" i="16"/>
  <c r="AR39" i="16"/>
  <c r="E40" i="16"/>
  <c r="Z40" i="16"/>
  <c r="AV40" i="16"/>
  <c r="I41" i="16"/>
  <c r="AD41" i="16"/>
  <c r="AY41" i="16"/>
  <c r="L42" i="16"/>
  <c r="AG42" i="16"/>
  <c r="BB42" i="16"/>
  <c r="O43" i="16"/>
  <c r="AJ43" i="16"/>
  <c r="BE43" i="16"/>
  <c r="R44" i="16"/>
  <c r="AM44" i="16"/>
  <c r="BH44" i="16"/>
  <c r="U45" i="16"/>
  <c r="AP45" i="16"/>
  <c r="C46" i="16"/>
  <c r="X46" i="16"/>
  <c r="AS46" i="16"/>
  <c r="F47" i="16"/>
  <c r="AB47" i="16"/>
  <c r="AW47" i="16"/>
  <c r="J48" i="16"/>
  <c r="AE48" i="16"/>
  <c r="AZ48" i="16"/>
  <c r="M49" i="16"/>
  <c r="AH49" i="16"/>
  <c r="BC49" i="16"/>
  <c r="P50" i="16"/>
  <c r="AK50" i="16"/>
  <c r="BF50" i="16"/>
  <c r="S51" i="16"/>
  <c r="AN51" i="16"/>
  <c r="BI51" i="16"/>
  <c r="V52" i="16"/>
  <c r="AQ52" i="16"/>
  <c r="D53" i="16"/>
  <c r="Y53" i="16"/>
  <c r="AT53" i="16"/>
  <c r="H54" i="16"/>
  <c r="AC54" i="16"/>
  <c r="AX54" i="16"/>
  <c r="K55" i="16"/>
  <c r="AF55" i="16"/>
  <c r="BA55" i="16"/>
  <c r="N56" i="16"/>
  <c r="AI56" i="16"/>
  <c r="BC56" i="16"/>
  <c r="O57" i="16"/>
  <c r="AI57" i="16"/>
  <c r="BC57" i="16"/>
  <c r="O58" i="16"/>
  <c r="AI58" i="16"/>
  <c r="BC58" i="16"/>
  <c r="O59" i="16"/>
  <c r="AI59" i="16"/>
  <c r="BC59" i="16"/>
  <c r="O60" i="16"/>
  <c r="AI60" i="16"/>
  <c r="BC60" i="16"/>
  <c r="O61" i="16"/>
  <c r="AI61" i="16"/>
  <c r="BC61" i="16"/>
  <c r="J2" i="16"/>
  <c r="AK2" i="16"/>
  <c r="C3" i="16"/>
  <c r="AB3" i="16"/>
  <c r="BC3" i="16"/>
  <c r="U4" i="16"/>
  <c r="AT4" i="16"/>
  <c r="N5" i="16"/>
  <c r="AN5" i="16"/>
  <c r="E6" i="16"/>
  <c r="AD6" i="16"/>
  <c r="BD6" i="16"/>
  <c r="V7" i="16"/>
  <c r="AW7" i="16"/>
  <c r="O8" i="16"/>
  <c r="AO8" i="16"/>
  <c r="G9" i="16"/>
  <c r="AF9" i="16"/>
  <c r="BH9" i="16"/>
  <c r="Y10" i="16"/>
  <c r="AX10" i="16"/>
  <c r="P11" i="16"/>
  <c r="AQ11" i="16"/>
  <c r="H12" i="16"/>
  <c r="AI12" i="16"/>
  <c r="B13" i="16"/>
  <c r="AA13" i="16"/>
  <c r="AZ13" i="16"/>
  <c r="R14" i="16"/>
  <c r="AR14" i="16"/>
  <c r="J15" i="16"/>
  <c r="AK15" i="16"/>
  <c r="C16" i="16"/>
  <c r="AB16" i="16"/>
  <c r="BC16" i="16"/>
  <c r="U17" i="16"/>
  <c r="AU17" i="16"/>
  <c r="L18" i="16"/>
  <c r="AL18" i="16"/>
  <c r="D19" i="16"/>
  <c r="AD19" i="16"/>
  <c r="BD19" i="16"/>
  <c r="W20" i="16"/>
  <c r="AW20" i="16"/>
  <c r="O21" i="16"/>
  <c r="AO21" i="16"/>
  <c r="F22" i="16"/>
  <c r="AE22" i="16"/>
  <c r="BF22" i="16"/>
  <c r="Y23" i="16"/>
  <c r="AX23" i="16"/>
  <c r="P24" i="16"/>
  <c r="AQ24" i="16"/>
  <c r="H25" i="16"/>
  <c r="AI25" i="16"/>
  <c r="BI25" i="16"/>
  <c r="Z26" i="16"/>
  <c r="AY26" i="16"/>
  <c r="R27" i="16"/>
  <c r="AR27" i="16"/>
  <c r="J28" i="16"/>
  <c r="AK28" i="16"/>
  <c r="B29" i="16"/>
  <c r="Z29" i="16"/>
  <c r="AX29" i="16"/>
  <c r="O30" i="16"/>
  <c r="AN30" i="16"/>
  <c r="E31" i="16"/>
  <c r="AC31" i="16"/>
  <c r="BB31" i="16"/>
  <c r="S32" i="16"/>
  <c r="AR32" i="16"/>
  <c r="H33" i="16"/>
  <c r="AF33" i="16"/>
  <c r="BE33" i="16"/>
  <c r="T34" i="16"/>
  <c r="AR34" i="16"/>
  <c r="H35" i="16"/>
  <c r="AE35" i="16"/>
  <c r="BC35" i="16"/>
  <c r="R36" i="16"/>
  <c r="AO36" i="16"/>
  <c r="D37" i="16"/>
  <c r="AB37" i="16"/>
  <c r="AY37" i="16"/>
  <c r="O38" i="16"/>
  <c r="AL38" i="16"/>
  <c r="BI38" i="16"/>
  <c r="Y39" i="16"/>
  <c r="AW39" i="16"/>
  <c r="L40" i="16"/>
  <c r="AI40" i="16"/>
  <c r="BF40" i="16"/>
  <c r="U41" i="16"/>
  <c r="AS41" i="16"/>
  <c r="I42" i="16"/>
  <c r="AF42" i="16"/>
  <c r="BD42" i="16"/>
  <c r="S43" i="16"/>
  <c r="AP43" i="16"/>
  <c r="E44" i="16"/>
  <c r="AC44" i="16"/>
  <c r="AZ44" i="16"/>
  <c r="P45" i="16"/>
  <c r="AM45" i="16"/>
  <c r="B46" i="16"/>
  <c r="Z46" i="16"/>
  <c r="AX46" i="16"/>
  <c r="M47" i="16"/>
  <c r="AJ47" i="16"/>
  <c r="BG47" i="16"/>
  <c r="V48" i="16"/>
  <c r="AT48" i="16"/>
  <c r="J49" i="16"/>
  <c r="AG49" i="16"/>
  <c r="BE49" i="16"/>
  <c r="T50" i="16"/>
  <c r="AQ50" i="16"/>
  <c r="F51" i="16"/>
  <c r="AD51" i="16"/>
  <c r="BA51" i="16"/>
  <c r="Q52" i="16"/>
  <c r="AN52" i="16"/>
  <c r="C53" i="16"/>
  <c r="AB53" i="16"/>
  <c r="AY53" i="16"/>
  <c r="N54" i="16"/>
  <c r="AK54" i="16"/>
  <c r="BH54" i="16"/>
  <c r="W55" i="16"/>
  <c r="AV55" i="16"/>
  <c r="K56" i="16"/>
  <c r="AH56" i="16"/>
  <c r="BE56" i="16"/>
  <c r="S57" i="16"/>
  <c r="AO57" i="16"/>
  <c r="C58" i="16"/>
  <c r="Y58" i="16"/>
  <c r="AU58" i="16"/>
  <c r="J59" i="16"/>
  <c r="AF59" i="16"/>
  <c r="BB59" i="16"/>
  <c r="Q60" i="16"/>
  <c r="AM60" i="16"/>
  <c r="BI60" i="16"/>
  <c r="W61" i="16"/>
  <c r="AS61" i="16"/>
  <c r="R2" i="16"/>
  <c r="AS2" i="16"/>
  <c r="J3" i="16"/>
  <c r="AJ3" i="16"/>
  <c r="D4" i="16"/>
  <c r="AC4" i="16"/>
  <c r="BC4" i="16"/>
  <c r="U5" i="16"/>
  <c r="AT5" i="16"/>
  <c r="K6" i="16"/>
  <c r="AN6" i="16"/>
  <c r="E7" i="16"/>
  <c r="AD7" i="16"/>
  <c r="BE7" i="16"/>
  <c r="W8" i="16"/>
  <c r="AV8" i="16"/>
  <c r="O9" i="16"/>
  <c r="AO9" i="16"/>
  <c r="F10" i="16"/>
  <c r="AF10" i="16"/>
  <c r="BF10" i="16"/>
  <c r="X11" i="16"/>
  <c r="AY11" i="16"/>
  <c r="Q12" i="16"/>
  <c r="AQ12" i="16"/>
  <c r="H13" i="16"/>
  <c r="AH13" i="16"/>
  <c r="BH13" i="16"/>
  <c r="AA14" i="16"/>
  <c r="AZ14" i="16"/>
  <c r="R15" i="16"/>
  <c r="AS15" i="16"/>
  <c r="J16" i="16"/>
  <c r="AJ16" i="16"/>
  <c r="C17" i="16"/>
  <c r="AB17" i="16"/>
  <c r="BB17" i="16"/>
  <c r="U18" i="16"/>
  <c r="AT18" i="16"/>
  <c r="K19" i="16"/>
  <c r="AN19" i="16"/>
  <c r="E20" i="16"/>
  <c r="AD20" i="16"/>
  <c r="BD20" i="16"/>
  <c r="V21" i="16"/>
  <c r="AU21" i="16"/>
  <c r="O22" i="16"/>
  <c r="AO22" i="16"/>
  <c r="F23" i="16"/>
  <c r="AF23" i="16"/>
  <c r="BF23" i="16"/>
  <c r="X24" i="16"/>
  <c r="AX24" i="16"/>
  <c r="P25" i="16"/>
  <c r="AP25" i="16"/>
  <c r="H26" i="16"/>
  <c r="AH26" i="16"/>
  <c r="BH26" i="16"/>
  <c r="AA27" i="16"/>
  <c r="AZ27" i="16"/>
  <c r="R28" i="16"/>
  <c r="AR28" i="16"/>
  <c r="H29" i="16"/>
  <c r="AF29" i="16"/>
  <c r="BG29" i="16"/>
  <c r="W30" i="16"/>
  <c r="AU30" i="16"/>
  <c r="L31" i="16"/>
  <c r="AK31" i="16"/>
  <c r="B32" i="16"/>
  <c r="Z32" i="16"/>
  <c r="AX32" i="16"/>
  <c r="O33" i="16"/>
  <c r="AN33" i="16"/>
  <c r="D34" i="16"/>
  <c r="AB34" i="16"/>
  <c r="AZ34" i="16"/>
  <c r="O35" i="16"/>
  <c r="AL35" i="16"/>
  <c r="BI35" i="16"/>
  <c r="X36" i="16"/>
  <c r="AV36" i="16"/>
  <c r="L37" i="16"/>
  <c r="AI37" i="16"/>
  <c r="BF37" i="16"/>
  <c r="V38" i="16"/>
  <c r="AS38" i="16"/>
  <c r="I39" i="16"/>
  <c r="AF39" i="16"/>
  <c r="BC39" i="16"/>
  <c r="R40" i="16"/>
  <c r="AP40" i="16"/>
  <c r="E41" i="16"/>
  <c r="AC41" i="16"/>
  <c r="BA41" i="16"/>
  <c r="P42" i="16"/>
  <c r="AM42" i="16"/>
  <c r="B43" i="16"/>
  <c r="Y43" i="16"/>
  <c r="AW43" i="16"/>
  <c r="M44" i="16"/>
  <c r="AJ44" i="16"/>
  <c r="BG44" i="16"/>
  <c r="W45" i="16"/>
  <c r="AT45" i="16"/>
  <c r="J46" i="16"/>
  <c r="AG46" i="16"/>
  <c r="BD46" i="16"/>
  <c r="S47" i="16"/>
  <c r="AQ47" i="16"/>
  <c r="F48" i="16"/>
  <c r="AD48" i="16"/>
  <c r="BB48" i="16"/>
  <c r="Q49" i="16"/>
  <c r="AN49" i="16"/>
  <c r="C50" i="16"/>
  <c r="Z50" i="16"/>
  <c r="AX50" i="16"/>
  <c r="N51" i="16"/>
  <c r="AK51" i="16"/>
  <c r="BH51" i="16"/>
  <c r="X52" i="16"/>
  <c r="AV52" i="16"/>
  <c r="K53" i="16"/>
  <c r="AH53" i="16"/>
  <c r="BE53" i="16"/>
  <c r="T54" i="16"/>
  <c r="AR54" i="16"/>
  <c r="H55" i="16"/>
  <c r="AE55" i="16"/>
  <c r="BC55" i="16"/>
  <c r="R56" i="16"/>
  <c r="AO56" i="16"/>
  <c r="C57" i="16"/>
  <c r="Y57" i="16"/>
  <c r="AU57" i="16"/>
  <c r="J58" i="16"/>
  <c r="AF58" i="16"/>
  <c r="BB58" i="16"/>
  <c r="Q59" i="16"/>
  <c r="AM59" i="16"/>
  <c r="BI59" i="16"/>
  <c r="W60" i="16"/>
  <c r="AS60" i="16"/>
  <c r="G61" i="16"/>
  <c r="AD61" i="16"/>
  <c r="AZ61" i="16"/>
  <c r="F2" i="16"/>
  <c r="AI2" i="16"/>
  <c r="D3" i="16"/>
  <c r="AF3" i="16"/>
  <c r="B4" i="16"/>
  <c r="AE4" i="16"/>
  <c r="BH4" i="16"/>
  <c r="AB5" i="16"/>
  <c r="BE5" i="16"/>
  <c r="Z6" i="16"/>
  <c r="BB6" i="16"/>
  <c r="X7" i="16"/>
  <c r="AZ7" i="16"/>
  <c r="V8" i="16"/>
  <c r="AX8" i="16"/>
  <c r="T9" i="16"/>
  <c r="AV9" i="16"/>
  <c r="Q10" i="16"/>
  <c r="AT10" i="16"/>
  <c r="N11" i="16"/>
  <c r="AR11" i="16"/>
  <c r="N12" i="16"/>
  <c r="AP12" i="16"/>
  <c r="J13" i="16"/>
  <c r="AN13" i="16"/>
  <c r="H14" i="16"/>
  <c r="AK14" i="16"/>
  <c r="E15" i="16"/>
  <c r="AH15" i="16"/>
  <c r="D16" i="16"/>
  <c r="AF16" i="16"/>
  <c r="B17" i="16"/>
  <c r="AD17" i="16"/>
  <c r="BH17" i="16"/>
  <c r="AB18" i="16"/>
  <c r="BE18" i="16"/>
  <c r="Y19" i="16"/>
  <c r="BB19" i="16"/>
  <c r="Y20" i="16"/>
  <c r="AZ20" i="16"/>
  <c r="U21" i="16"/>
  <c r="AY21" i="16"/>
  <c r="T22" i="16"/>
  <c r="AV22" i="16"/>
  <c r="P23" i="16"/>
  <c r="AS23" i="16"/>
  <c r="N24" i="16"/>
  <c r="AR24" i="16"/>
  <c r="L25" i="16"/>
  <c r="AO25" i="16"/>
  <c r="J26" i="16"/>
  <c r="AO26" i="16"/>
  <c r="H27" i="16"/>
  <c r="AJ27" i="16"/>
  <c r="E28" i="16"/>
  <c r="AH28" i="16"/>
  <c r="C29" i="16"/>
  <c r="AC29" i="16"/>
  <c r="BE29" i="16"/>
  <c r="Y30" i="16"/>
  <c r="AZ30" i="16"/>
  <c r="T31" i="16"/>
  <c r="AT31" i="16"/>
  <c r="N32" i="16"/>
  <c r="AO32" i="16"/>
  <c r="I33" i="16"/>
  <c r="AJ33" i="16"/>
  <c r="C34" i="16"/>
  <c r="AE34" i="16"/>
  <c r="BD34" i="16"/>
  <c r="U35" i="16"/>
  <c r="AV35" i="16"/>
  <c r="M36" i="16"/>
  <c r="AM36" i="16"/>
  <c r="E37" i="16"/>
  <c r="AE37" i="16"/>
  <c r="BE37" i="16"/>
  <c r="X38" i="16"/>
  <c r="AX38" i="16"/>
  <c r="O39" i="16"/>
  <c r="AO39" i="16"/>
  <c r="H40" i="16"/>
  <c r="AG40" i="16"/>
  <c r="BG40" i="16"/>
  <c r="Y41" i="16"/>
  <c r="AZ41" i="16"/>
  <c r="R42" i="16"/>
  <c r="AQ42" i="16"/>
  <c r="J43" i="16"/>
  <c r="AI43" i="16"/>
  <c r="BI43" i="16"/>
  <c r="Z44" i="16"/>
  <c r="BA44" i="16"/>
  <c r="S45" i="16"/>
  <c r="AS45" i="16"/>
  <c r="L46" i="16"/>
  <c r="AK46" i="16"/>
  <c r="C47" i="16"/>
  <c r="AD47" i="16"/>
  <c r="BC47" i="16"/>
  <c r="T48" i="16"/>
  <c r="AV48" i="16"/>
  <c r="N49" i="16"/>
  <c r="AM49" i="16"/>
  <c r="E50" i="16"/>
  <c r="AF50" i="16"/>
  <c r="BE50" i="16"/>
  <c r="W51" i="16"/>
  <c r="AW51" i="16"/>
  <c r="N52" i="16"/>
  <c r="AO52" i="16"/>
  <c r="H53" i="16"/>
  <c r="AG53" i="16"/>
  <c r="BG53" i="16"/>
  <c r="Y54" i="16"/>
  <c r="AZ54" i="16"/>
  <c r="Q55" i="16"/>
  <c r="AP55" i="16"/>
  <c r="I56" i="16"/>
  <c r="AJ56" i="16"/>
  <c r="BH56" i="16"/>
  <c r="X57" i="16"/>
  <c r="AX57" i="16"/>
  <c r="N58" i="16"/>
  <c r="AM58" i="16"/>
  <c r="C59" i="16"/>
  <c r="AA59" i="16"/>
  <c r="AZ59" i="16"/>
  <c r="R60" i="16"/>
  <c r="AP60" i="16"/>
  <c r="F61" i="16"/>
  <c r="AF61" i="16"/>
  <c r="BE61" i="16"/>
  <c r="O2" i="16"/>
  <c r="AQ2" i="16"/>
  <c r="L3" i="16"/>
  <c r="AQ3" i="16"/>
  <c r="J4" i="16"/>
  <c r="AL4" i="16"/>
  <c r="G5" i="16"/>
  <c r="AK5" i="16"/>
  <c r="F6" i="16"/>
  <c r="AH6" i="16"/>
  <c r="D7" i="16"/>
  <c r="AH7" i="16"/>
  <c r="B8" i="16"/>
  <c r="AD8" i="16"/>
  <c r="BH8" i="16"/>
  <c r="AA9" i="16"/>
  <c r="BD9" i="16"/>
  <c r="Z10" i="16"/>
  <c r="BB10" i="16"/>
  <c r="W11" i="16"/>
  <c r="BB11" i="16"/>
  <c r="V12" i="16"/>
  <c r="AW12" i="16"/>
  <c r="T13" i="16"/>
  <c r="AV13" i="16"/>
  <c r="P14" i="16"/>
  <c r="AS14" i="16"/>
  <c r="O15" i="16"/>
  <c r="AR15" i="16"/>
  <c r="L16" i="16"/>
  <c r="AP16" i="16"/>
  <c r="J17" i="16"/>
  <c r="AL17" i="16"/>
  <c r="H18" i="16"/>
  <c r="AJ18" i="16"/>
  <c r="E19" i="16"/>
  <c r="AH19" i="16"/>
  <c r="D20" i="16"/>
  <c r="AF20" i="16"/>
  <c r="BI20" i="16"/>
  <c r="AD21" i="16"/>
  <c r="BH21" i="16"/>
  <c r="AA22" i="16"/>
  <c r="BC22" i="16"/>
  <c r="Z23" i="16"/>
  <c r="BC23" i="16"/>
  <c r="W24" i="16"/>
  <c r="AZ24" i="16"/>
  <c r="V25" i="16"/>
  <c r="AW25" i="16"/>
  <c r="T26" i="16"/>
  <c r="AU26" i="16"/>
  <c r="O27" i="16"/>
  <c r="AT27" i="16"/>
  <c r="O28" i="16"/>
  <c r="AQ28" i="16"/>
  <c r="J29" i="16"/>
  <c r="AM29" i="16"/>
  <c r="F30" i="16"/>
  <c r="AF30" i="16"/>
  <c r="BH30" i="16"/>
  <c r="AA31" i="16"/>
  <c r="BD31" i="16"/>
  <c r="W32" i="16"/>
  <c r="AW32" i="16"/>
  <c r="R33" i="16"/>
  <c r="AR33" i="16"/>
  <c r="L34" i="16"/>
  <c r="AK34" i="16"/>
  <c r="B35" i="16"/>
  <c r="AC35" i="16"/>
  <c r="BD35" i="16"/>
  <c r="U36" i="16"/>
  <c r="AT36" i="16"/>
  <c r="N37" i="16"/>
  <c r="AN37" i="16"/>
  <c r="E38" i="16"/>
  <c r="AE38" i="16"/>
  <c r="BE38" i="16"/>
  <c r="V39" i="16"/>
  <c r="AX39" i="16"/>
  <c r="O40" i="16"/>
  <c r="AN40" i="16"/>
  <c r="H41" i="16"/>
  <c r="AH41" i="16"/>
  <c r="BG41" i="16"/>
  <c r="X42" i="16"/>
  <c r="AY42" i="16"/>
  <c r="Q43" i="16"/>
  <c r="AQ43" i="16"/>
  <c r="I44" i="16"/>
  <c r="AI44" i="16"/>
  <c r="B45" i="16"/>
  <c r="AB45" i="16"/>
  <c r="BA45" i="16"/>
  <c r="S46" i="16"/>
  <c r="AR46" i="16"/>
  <c r="K47" i="16"/>
  <c r="AK47" i="16"/>
  <c r="B48" i="16"/>
  <c r="AC48" i="16"/>
  <c r="BD48" i="16"/>
  <c r="U49" i="16"/>
  <c r="AT49" i="16"/>
  <c r="M50" i="16"/>
  <c r="AM50" i="16"/>
  <c r="D51" i="16"/>
  <c r="AE51" i="16"/>
  <c r="BE51" i="16"/>
  <c r="W52" i="16"/>
  <c r="AX52" i="16"/>
  <c r="O53" i="16"/>
  <c r="AO53" i="16"/>
  <c r="F54" i="16"/>
  <c r="AG54" i="16"/>
  <c r="BF54" i="16"/>
  <c r="X55" i="16"/>
  <c r="AY55" i="16"/>
  <c r="Q56" i="16"/>
  <c r="AQ56" i="16"/>
  <c r="G57" i="16"/>
  <c r="AF57" i="16"/>
  <c r="BE57" i="16"/>
  <c r="U58" i="16"/>
  <c r="AS58" i="16"/>
  <c r="K59" i="16"/>
  <c r="AJ59" i="16"/>
  <c r="BH59" i="16"/>
  <c r="Y60" i="16"/>
  <c r="AX60" i="16"/>
  <c r="N61" i="16"/>
  <c r="AM61" i="16"/>
  <c r="X2" i="16"/>
  <c r="BC2" i="16"/>
  <c r="Z3" i="16"/>
  <c r="BF3" i="16"/>
  <c r="AF4" i="16"/>
  <c r="C5" i="16"/>
  <c r="AJ5" i="16"/>
  <c r="H6" i="16"/>
  <c r="AP6" i="16"/>
  <c r="L7" i="16"/>
  <c r="AQ7" i="16"/>
  <c r="P8" i="16"/>
  <c r="AU8" i="16"/>
  <c r="U9" i="16"/>
  <c r="AZ9" i="16"/>
  <c r="X10" i="16"/>
  <c r="BE10" i="16"/>
  <c r="AD11" i="16"/>
  <c r="BI11" i="16"/>
  <c r="AE12" i="16"/>
  <c r="E13" i="16"/>
  <c r="AJ13" i="16"/>
  <c r="J14" i="16"/>
  <c r="AO14" i="16"/>
  <c r="N15" i="16"/>
  <c r="AU15" i="16"/>
  <c r="R16" i="16"/>
  <c r="AW16" i="16"/>
  <c r="V17" i="16"/>
  <c r="AZ17" i="16"/>
  <c r="Y18" i="16"/>
  <c r="BF18" i="16"/>
  <c r="AB19" i="16"/>
  <c r="C20" i="16"/>
  <c r="AI20" i="16"/>
  <c r="G21" i="16"/>
  <c r="AL21" i="16"/>
  <c r="I22" i="16"/>
  <c r="AQ22" i="16"/>
  <c r="N23" i="16"/>
  <c r="AT23" i="16"/>
  <c r="T24" i="16"/>
  <c r="AY24" i="16"/>
  <c r="X25" i="16"/>
  <c r="BD25" i="16"/>
  <c r="AA26" i="16"/>
  <c r="BF26" i="16"/>
  <c r="AE27" i="16"/>
  <c r="B28" i="16"/>
  <c r="AJ28" i="16"/>
  <c r="F29" i="16"/>
  <c r="AL29" i="16"/>
  <c r="H30" i="16"/>
  <c r="AL30" i="16"/>
  <c r="H31" i="16"/>
  <c r="AM31" i="16"/>
  <c r="H32" i="16"/>
  <c r="AL32" i="16"/>
  <c r="J33" i="16"/>
  <c r="AO33" i="16"/>
  <c r="K34" i="16"/>
  <c r="AM34" i="16"/>
  <c r="I35" i="16"/>
  <c r="AK35" i="16"/>
  <c r="E36" i="16"/>
  <c r="AH36" i="16"/>
  <c r="B37" i="16"/>
  <c r="AG37" i="16"/>
  <c r="B38" i="16"/>
  <c r="AD38" i="16"/>
  <c r="BG38" i="16"/>
  <c r="AC39" i="16"/>
  <c r="BE39" i="16"/>
  <c r="Y40" i="16"/>
  <c r="BB40" i="16"/>
  <c r="V41" i="16"/>
  <c r="BB41" i="16"/>
  <c r="U42" i="16"/>
  <c r="AX42" i="16"/>
  <c r="T43" i="16"/>
  <c r="AV43" i="16"/>
  <c r="Q44" i="16"/>
  <c r="AS44" i="16"/>
  <c r="M45" i="16"/>
  <c r="AQ45" i="16"/>
  <c r="M46" i="16"/>
  <c r="AO46" i="16"/>
  <c r="J47" i="16"/>
  <c r="AM47" i="16"/>
  <c r="I48" i="16"/>
  <c r="AK48" i="16"/>
  <c r="D49" i="16"/>
  <c r="AI49" i="16"/>
  <c r="B50" i="16"/>
  <c r="AG50" i="16"/>
  <c r="BI50" i="16"/>
  <c r="AC51" i="16"/>
  <c r="BG51" i="16"/>
  <c r="AC52" i="16"/>
  <c r="BD52" i="16"/>
  <c r="X53" i="16"/>
  <c r="BB53" i="16"/>
  <c r="W54" i="16"/>
  <c r="BA54" i="16"/>
  <c r="T55" i="16"/>
  <c r="AX55" i="16"/>
  <c r="T56" i="16"/>
  <c r="AU56" i="16"/>
  <c r="N57" i="16"/>
  <c r="AP57" i="16"/>
  <c r="H58" i="16"/>
  <c r="AK58" i="16"/>
  <c r="D59" i="16"/>
  <c r="AE59" i="16"/>
  <c r="BG59" i="16"/>
  <c r="AA60" i="16"/>
  <c r="BB60" i="16"/>
  <c r="U61" i="16"/>
  <c r="AV61" i="16"/>
  <c r="T2" i="16"/>
  <c r="AZ2" i="16"/>
  <c r="Y3" i="16"/>
  <c r="BH3" i="16"/>
  <c r="AI4" i="16"/>
  <c r="H5" i="16"/>
  <c r="AQ5" i="16"/>
  <c r="Q6" i="16"/>
  <c r="AW6" i="16"/>
  <c r="U7" i="16"/>
  <c r="BF7" i="16"/>
  <c r="AE8" i="16"/>
  <c r="D9" i="16"/>
  <c r="AL9" i="16"/>
  <c r="K10" i="16"/>
  <c r="AS10" i="16"/>
  <c r="T11" i="16"/>
  <c r="BC11" i="16"/>
  <c r="Z12" i="16"/>
  <c r="BI12" i="16"/>
  <c r="AF13" i="16"/>
  <c r="G14" i="16"/>
  <c r="AP14" i="16"/>
  <c r="Q15" i="16"/>
  <c r="AX15" i="16"/>
  <c r="X16" i="16"/>
  <c r="BE16" i="16"/>
  <c r="AE17" i="16"/>
  <c r="E18" i="16"/>
  <c r="AN18" i="16"/>
  <c r="O19" i="16"/>
  <c r="AT19" i="16"/>
  <c r="R20" i="16"/>
  <c r="BB20" i="16"/>
  <c r="AB21" i="16"/>
  <c r="B22" i="16"/>
  <c r="AI22" i="16"/>
  <c r="I23" i="16"/>
  <c r="AP23" i="16"/>
  <c r="O24" i="16"/>
  <c r="AW24" i="16"/>
  <c r="Y25" i="16"/>
  <c r="BF25" i="16"/>
  <c r="AE26" i="16"/>
  <c r="F27" i="16"/>
  <c r="AL27" i="16"/>
  <c r="N28" i="16"/>
  <c r="AU28" i="16"/>
  <c r="S29" i="16"/>
  <c r="AW29" i="16"/>
  <c r="V30" i="16"/>
  <c r="BC30" i="16"/>
  <c r="Y31" i="16"/>
  <c r="BG31" i="16"/>
  <c r="AD32" i="16"/>
  <c r="B33" i="16"/>
  <c r="AH33" i="16"/>
  <c r="F34" i="16"/>
  <c r="AJ34" i="16"/>
  <c r="F35" i="16"/>
  <c r="AM35" i="16"/>
  <c r="I36" i="16"/>
  <c r="AL36" i="16"/>
  <c r="I37" i="16"/>
  <c r="AO37" i="16"/>
  <c r="J38" i="16"/>
  <c r="AN38" i="16"/>
  <c r="K39" i="16"/>
  <c r="AN39" i="16"/>
  <c r="K40" i="16"/>
  <c r="AQ40" i="16"/>
  <c r="M41" i="16"/>
  <c r="AO41" i="16"/>
  <c r="M42" i="16"/>
  <c r="AP42" i="16"/>
  <c r="M43" i="16"/>
  <c r="AR43" i="16"/>
  <c r="O44" i="16"/>
  <c r="AR44" i="16"/>
  <c r="N45" i="16"/>
  <c r="AV45" i="16"/>
  <c r="P46" i="16"/>
  <c r="AV46" i="16"/>
  <c r="Q47" i="16"/>
  <c r="AV47" i="16"/>
  <c r="Q48" i="16"/>
  <c r="AW48" i="16"/>
  <c r="S49" i="16"/>
  <c r="AX49" i="16"/>
  <c r="S50" i="16"/>
  <c r="AW50" i="16"/>
  <c r="T51" i="16"/>
  <c r="AX51" i="16"/>
  <c r="T52" i="16"/>
  <c r="AZ52" i="16"/>
  <c r="U53" i="16"/>
  <c r="AZ53" i="16"/>
  <c r="U54" i="16"/>
  <c r="BB54" i="16"/>
  <c r="V55" i="16"/>
  <c r="BD55" i="16"/>
  <c r="X56" i="16"/>
  <c r="BA56" i="16"/>
  <c r="V57" i="16"/>
  <c r="AZ57" i="16"/>
  <c r="T58" i="16"/>
  <c r="AX58" i="16"/>
  <c r="S59" i="16"/>
  <c r="AT59" i="16"/>
  <c r="N60" i="16"/>
  <c r="AR60" i="16"/>
  <c r="M61" i="16"/>
  <c r="AP61" i="16"/>
  <c r="V2" i="16"/>
  <c r="BB2" i="16"/>
  <c r="AA3" i="16"/>
  <c r="E4" i="16"/>
  <c r="AJ4" i="16"/>
  <c r="J5" i="16"/>
  <c r="AR5" i="16"/>
  <c r="R6" i="16"/>
  <c r="AX6" i="16"/>
  <c r="Z7" i="16"/>
  <c r="BH7" i="16"/>
  <c r="AF8" i="16"/>
  <c r="F9" i="16"/>
  <c r="AN9" i="16"/>
  <c r="L10" i="16"/>
  <c r="AU10" i="16"/>
  <c r="U11" i="16"/>
  <c r="BD11" i="16"/>
  <c r="AA12" i="16"/>
  <c r="C13" i="16"/>
  <c r="Z2" i="16"/>
  <c r="B3" i="16"/>
  <c r="AP3" i="16"/>
  <c r="P4" i="16"/>
  <c r="BB4" i="16"/>
  <c r="AD5" i="16"/>
  <c r="I6" i="16"/>
  <c r="AU6" i="16"/>
  <c r="AA7" i="16"/>
  <c r="D8" i="16"/>
  <c r="AN8" i="16"/>
  <c r="Q9" i="16"/>
  <c r="BC9" i="16"/>
  <c r="AH10" i="16"/>
  <c r="I11" i="16"/>
  <c r="AT11" i="16"/>
  <c r="X12" i="16"/>
  <c r="D13" i="16"/>
  <c r="AP13" i="16"/>
  <c r="O14" i="16"/>
  <c r="AY14" i="16"/>
  <c r="Z15" i="16"/>
  <c r="BI15" i="16"/>
  <c r="AK16" i="16"/>
  <c r="L17" i="16"/>
  <c r="AV17" i="16"/>
  <c r="W18" i="16"/>
  <c r="BH18" i="16"/>
  <c r="AI19" i="16"/>
  <c r="J20" i="16"/>
  <c r="AS20" i="16"/>
  <c r="T21" i="16"/>
  <c r="BD21" i="16"/>
  <c r="AD22" i="16"/>
  <c r="H23" i="16"/>
  <c r="AQ23" i="16"/>
  <c r="U24" i="16"/>
  <c r="BD24" i="16"/>
  <c r="AD25" i="16"/>
  <c r="E26" i="16"/>
  <c r="AQ26" i="16"/>
  <c r="P27" i="16"/>
  <c r="BB27" i="16"/>
  <c r="Z28" i="16"/>
  <c r="BI28" i="16"/>
  <c r="AK29" i="16"/>
  <c r="J30" i="16"/>
  <c r="AR30" i="16"/>
  <c r="Q31" i="16"/>
  <c r="AX31" i="16"/>
  <c r="Y32" i="16"/>
  <c r="BF32" i="16"/>
  <c r="AD33" i="16"/>
  <c r="E34" i="16"/>
  <c r="AL34" i="16"/>
  <c r="L35" i="16"/>
  <c r="AP35" i="16"/>
  <c r="O36" i="16"/>
  <c r="AS36" i="16"/>
  <c r="S37" i="16"/>
  <c r="AW37" i="16"/>
  <c r="U38" i="16"/>
  <c r="BA38" i="16"/>
  <c r="Z39" i="16"/>
  <c r="BF39" i="16"/>
  <c r="AD40" i="16"/>
  <c r="BI40" i="16"/>
  <c r="AI41" i="16"/>
  <c r="D42" i="16"/>
  <c r="AK42" i="16"/>
  <c r="H43" i="16"/>
  <c r="AN43" i="16"/>
  <c r="N44" i="16"/>
  <c r="AT44" i="16"/>
  <c r="R45" i="16"/>
  <c r="AY45" i="16"/>
  <c r="V46" i="16"/>
  <c r="BB46" i="16"/>
  <c r="Y47" i="16"/>
  <c r="BE47" i="16"/>
  <c r="AF48" i="16"/>
  <c r="BI48" i="16"/>
  <c r="AF49" i="16"/>
  <c r="F50" i="16"/>
  <c r="AL50" i="16"/>
  <c r="J51" i="16"/>
  <c r="AP51" i="16"/>
  <c r="L52" i="16"/>
  <c r="AS52" i="16"/>
  <c r="Q53" i="16"/>
  <c r="AW53" i="16"/>
  <c r="S54" i="16"/>
  <c r="BC54" i="16"/>
  <c r="AB55" i="16"/>
  <c r="BG55" i="16"/>
  <c r="AD56" i="16"/>
  <c r="BI56" i="16"/>
  <c r="AE57" i="16"/>
  <c r="BI57" i="16"/>
  <c r="AE58" i="16"/>
  <c r="BI58" i="16"/>
  <c r="AG59" i="16"/>
  <c r="D60" i="16"/>
  <c r="AG60" i="16"/>
  <c r="C61" i="16"/>
  <c r="AH61" i="16"/>
  <c r="AB2" i="16"/>
  <c r="E3" i="16"/>
  <c r="AR3" i="16"/>
  <c r="R4" i="16"/>
  <c r="BD4" i="16"/>
  <c r="AF5" i="16"/>
  <c r="J6" i="16"/>
  <c r="AV6" i="16"/>
  <c r="AB7" i="16"/>
  <c r="E8" i="16"/>
  <c r="AQ8" i="16"/>
  <c r="R9" i="16"/>
  <c r="BE9" i="16"/>
  <c r="AI10" i="16"/>
  <c r="J11" i="16"/>
  <c r="AU11" i="16"/>
  <c r="Y12" i="16"/>
  <c r="F13" i="16"/>
  <c r="AQ13" i="16"/>
  <c r="Q14" i="16"/>
  <c r="BB14" i="16"/>
  <c r="AA15" i="16"/>
  <c r="B16" i="16"/>
  <c r="AN16" i="16"/>
  <c r="N17" i="16"/>
  <c r="AW17" i="16"/>
  <c r="X18" i="16"/>
  <c r="BI18" i="16"/>
  <c r="AL19" i="16"/>
  <c r="K20" i="16"/>
  <c r="AT20" i="16"/>
  <c r="W21" i="16"/>
  <c r="BF21" i="16"/>
  <c r="AF22" i="16"/>
  <c r="J23" i="16"/>
  <c r="AR23" i="16"/>
  <c r="V24" i="16"/>
  <c r="BF24" i="16"/>
  <c r="AF25" i="16"/>
  <c r="F26" i="16"/>
  <c r="AR26" i="16"/>
  <c r="T27" i="16"/>
  <c r="BC27" i="16"/>
  <c r="AB28" i="16"/>
  <c r="D29" i="16"/>
  <c r="AN29" i="16"/>
  <c r="K30" i="16"/>
  <c r="AS30" i="16"/>
  <c r="R31" i="16"/>
  <c r="AY31" i="16"/>
  <c r="AA32" i="16"/>
  <c r="BG32" i="16"/>
  <c r="AE33" i="16"/>
  <c r="I34" i="16"/>
  <c r="AN34" i="16"/>
  <c r="M35" i="16"/>
  <c r="AQ35" i="16"/>
  <c r="P36" i="16"/>
  <c r="AW36" i="16"/>
  <c r="T37" i="16"/>
  <c r="AX37" i="16"/>
  <c r="W38" i="16"/>
  <c r="BB38" i="16"/>
  <c r="AB39" i="16"/>
  <c r="BH39" i="16"/>
  <c r="AE40" i="16"/>
  <c r="C41" i="16"/>
  <c r="AJ41" i="16"/>
  <c r="F42" i="16"/>
  <c r="AL42" i="16"/>
  <c r="K43" i="16"/>
  <c r="AO43" i="16"/>
  <c r="P44" i="16"/>
  <c r="AV44" i="16"/>
  <c r="T45" i="16"/>
  <c r="AZ45" i="16"/>
  <c r="W46" i="16"/>
  <c r="BC46" i="16"/>
  <c r="Z47" i="16"/>
  <c r="BF47" i="16"/>
  <c r="AG48" i="16"/>
  <c r="B49" i="16"/>
  <c r="AJ49" i="16"/>
  <c r="H50" i="16"/>
  <c r="AN50" i="16"/>
  <c r="K51" i="16"/>
  <c r="AQ51" i="16"/>
  <c r="M52" i="16"/>
  <c r="AT52" i="16"/>
  <c r="R53" i="16"/>
  <c r="AX53" i="16"/>
  <c r="X54" i="16"/>
  <c r="BD54" i="16"/>
  <c r="AC55" i="16"/>
  <c r="BH55" i="16"/>
  <c r="AE56" i="16"/>
  <c r="B57" i="16"/>
  <c r="AG57" i="16"/>
  <c r="B58" i="16"/>
  <c r="AG58" i="16"/>
  <c r="B59" i="16"/>
  <c r="AH59" i="16"/>
  <c r="E60" i="16"/>
  <c r="AH60" i="16"/>
  <c r="D61" i="16"/>
  <c r="AJ61" i="16"/>
  <c r="W2" i="16"/>
  <c r="F3" i="16"/>
  <c r="AU3" i="16"/>
  <c r="AA4" i="16"/>
  <c r="L5" i="16"/>
  <c r="AY5" i="16"/>
  <c r="AE6" i="16"/>
  <c r="N7" i="16"/>
  <c r="BB7" i="16"/>
  <c r="AK8" i="16"/>
  <c r="W9" i="16"/>
  <c r="C10" i="16"/>
  <c r="AP10" i="16"/>
  <c r="AB11" i="16"/>
  <c r="F12" i="16"/>
  <c r="AU12" i="16"/>
  <c r="AB13" i="16"/>
  <c r="F14" i="16"/>
  <c r="AV14" i="16"/>
  <c r="AB15" i="16"/>
  <c r="H16" i="16"/>
  <c r="AU16" i="16"/>
  <c r="Z17" i="16"/>
  <c r="F18" i="16"/>
  <c r="AS18" i="16"/>
  <c r="W19" i="16"/>
  <c r="F20" i="16"/>
  <c r="AP20" i="16"/>
  <c r="X21" i="16"/>
  <c r="D22" i="16"/>
  <c r="AS22" i="16"/>
  <c r="V23" i="16"/>
  <c r="B24" i="16"/>
  <c r="AL24" i="16"/>
  <c r="R25" i="16"/>
  <c r="BH25" i="16"/>
  <c r="AN26" i="16"/>
  <c r="U27" i="16"/>
  <c r="BF27" i="16"/>
  <c r="AN28" i="16"/>
  <c r="Q29" i="16"/>
  <c r="AZ29" i="16"/>
  <c r="AD30" i="16"/>
  <c r="G31" i="16"/>
  <c r="AR31" i="16"/>
  <c r="U32" i="16"/>
  <c r="BH32" i="16"/>
  <c r="AL33" i="16"/>
  <c r="P34" i="16"/>
  <c r="AY34" i="16"/>
  <c r="X35" i="16"/>
  <c r="BH35" i="16"/>
  <c r="AJ36" i="16"/>
  <c r="M37" i="16"/>
  <c r="AT37" i="16"/>
  <c r="Y38" i="16"/>
  <c r="BH38" i="16"/>
  <c r="AI39" i="16"/>
  <c r="J40" i="16"/>
  <c r="AT40" i="16"/>
  <c r="S41" i="16"/>
  <c r="BE41" i="16"/>
  <c r="AE42" i="16"/>
  <c r="E43" i="16"/>
  <c r="AS43" i="16"/>
  <c r="U44" i="16"/>
  <c r="BD44" i="16"/>
  <c r="AE45" i="16"/>
  <c r="E46" i="16"/>
  <c r="AN46" i="16"/>
  <c r="P47" i="16"/>
  <c r="AZ47" i="16"/>
  <c r="Z48" i="16"/>
  <c r="C49" i="16"/>
  <c r="AO49" i="16"/>
  <c r="O50" i="16"/>
  <c r="AY50" i="16"/>
  <c r="Y51" i="16"/>
  <c r="C52" i="16"/>
  <c r="AI52" i="16"/>
  <c r="L53" i="16"/>
  <c r="AS53" i="16"/>
  <c r="Z54" i="16"/>
  <c r="BI54" i="16"/>
  <c r="AJ55" i="16"/>
  <c r="J56" i="16"/>
  <c r="AS56" i="16"/>
  <c r="R57" i="16"/>
  <c r="BA57" i="16"/>
  <c r="Z58" i="16"/>
  <c r="BG58" i="16"/>
  <c r="AK59" i="16"/>
  <c r="H60" i="16"/>
  <c r="AO60" i="16"/>
  <c r="Q61" i="16"/>
  <c r="AX61" i="16"/>
  <c r="Y2" i="16"/>
  <c r="H3" i="16"/>
  <c r="AV3" i="16"/>
  <c r="AB4" i="16"/>
  <c r="O5" i="16"/>
  <c r="AZ5" i="16"/>
  <c r="AF6" i="16"/>
  <c r="O7" i="16"/>
  <c r="BD7" i="16"/>
  <c r="AL8" i="16"/>
  <c r="X9" i="16"/>
  <c r="D10" i="16"/>
  <c r="AR10" i="16"/>
  <c r="AC11" i="16"/>
  <c r="G12" i="16"/>
  <c r="AV12" i="16"/>
  <c r="AC13" i="16"/>
  <c r="K14" i="16"/>
  <c r="AX14" i="16"/>
  <c r="AC15" i="16"/>
  <c r="I16" i="16"/>
  <c r="AV16" i="16"/>
  <c r="AA17" i="16"/>
  <c r="I18" i="16"/>
  <c r="AU18" i="16"/>
  <c r="X19" i="16"/>
  <c r="G20" i="16"/>
  <c r="AR20" i="16"/>
  <c r="Y21" i="16"/>
  <c r="E22" i="16"/>
  <c r="AT22" i="16"/>
  <c r="W23" i="16"/>
  <c r="D24" i="16"/>
  <c r="AN24" i="16"/>
  <c r="T25" i="16"/>
  <c r="B26" i="16"/>
  <c r="AP26" i="16"/>
  <c r="V27" i="16"/>
  <c r="BH27" i="16"/>
  <c r="AO28" i="16"/>
  <c r="R29" i="16"/>
  <c r="BB29" i="16"/>
  <c r="AE30" i="16"/>
  <c r="I31" i="16"/>
  <c r="AS31" i="16"/>
  <c r="X32" i="16"/>
  <c r="C33" i="16"/>
  <c r="AP33" i="16"/>
  <c r="Q34" i="16"/>
  <c r="BA34" i="16"/>
  <c r="Z35" i="16"/>
  <c r="B36" i="16"/>
  <c r="AK36" i="16"/>
  <c r="O37" i="16"/>
  <c r="AV37" i="16"/>
  <c r="Z38" i="16"/>
  <c r="C39" i="16"/>
  <c r="AJ39" i="16"/>
  <c r="M40" i="16"/>
  <c r="AW40" i="16"/>
  <c r="T41" i="16"/>
  <c r="BF41" i="16"/>
  <c r="AH42" i="16"/>
  <c r="F43" i="16"/>
  <c r="AT43" i="16"/>
  <c r="V44" i="16"/>
  <c r="BE44" i="16"/>
  <c r="AF45" i="16"/>
  <c r="F46" i="16"/>
  <c r="AP46" i="16"/>
  <c r="R47" i="16"/>
  <c r="BA47" i="16"/>
  <c r="AB48" i="16"/>
  <c r="E49" i="16"/>
  <c r="AP49" i="16"/>
  <c r="Q50" i="16"/>
  <c r="BA50" i="16"/>
  <c r="Z51" i="16"/>
  <c r="D52" i="16"/>
  <c r="AJ52" i="16"/>
  <c r="M53" i="16"/>
  <c r="AV53" i="16"/>
  <c r="AB54" i="16"/>
  <c r="B55" i="16"/>
  <c r="AK55" i="16"/>
  <c r="L56" i="16"/>
  <c r="AT56" i="16"/>
  <c r="T57" i="16"/>
  <c r="BB57" i="16"/>
  <c r="AA58" i="16"/>
  <c r="BH58" i="16"/>
  <c r="AL59" i="16"/>
  <c r="J60" i="16"/>
  <c r="AQ60" i="16"/>
  <c r="R61" i="16"/>
  <c r="AY61" i="16"/>
  <c r="AC2" i="16"/>
  <c r="O3" i="16"/>
  <c r="BD3" i="16"/>
  <c r="AR4" i="16"/>
  <c r="Z5" i="16"/>
  <c r="T6" i="16"/>
  <c r="C7" i="16"/>
  <c r="AT7" i="16"/>
  <c r="AH8" i="16"/>
  <c r="Y9" i="16"/>
  <c r="I10" i="16"/>
  <c r="BD10" i="16"/>
  <c r="AL11" i="16"/>
  <c r="AC12" i="16"/>
  <c r="N13" i="16"/>
  <c r="BD13" i="16"/>
  <c r="AL14" i="16"/>
  <c r="X15" i="16"/>
  <c r="K16" i="16"/>
  <c r="BB16" i="16"/>
  <c r="AK17" i="16"/>
  <c r="R18" i="16"/>
  <c r="G19" i="16"/>
  <c r="AV19" i="16"/>
  <c r="AE20" i="16"/>
  <c r="N21" i="16"/>
  <c r="BI21" i="16"/>
  <c r="AU22" i="16"/>
  <c r="AC23" i="16"/>
  <c r="I24" i="16"/>
  <c r="BH24" i="16"/>
  <c r="AN25" i="16"/>
  <c r="W26" i="16"/>
  <c r="G27" i="16"/>
  <c r="AX27" i="16"/>
  <c r="AF28" i="16"/>
  <c r="U29" i="16"/>
  <c r="BI29" i="16"/>
  <c r="AO30" i="16"/>
  <c r="W31" i="16"/>
  <c r="E32" i="16"/>
  <c r="AT32" i="16"/>
  <c r="Z33" i="16"/>
  <c r="J34" i="16"/>
  <c r="AV34" i="16"/>
  <c r="AB35" i="16"/>
  <c r="F36" i="16"/>
  <c r="AY36" i="16"/>
  <c r="Y37" i="16"/>
  <c r="F38" i="16"/>
  <c r="AR38" i="16"/>
  <c r="U39" i="16"/>
  <c r="C40" i="16"/>
  <c r="AR40" i="16"/>
  <c r="X41" i="16"/>
  <c r="B42" i="16"/>
  <c r="AR42" i="16"/>
  <c r="W43" i="16"/>
  <c r="BH43" i="16"/>
  <c r="AN44" i="16"/>
  <c r="V45" i="16"/>
  <c r="BG45" i="16"/>
  <c r="AJ46" i="16"/>
  <c r="T47" i="16"/>
  <c r="BH47" i="16"/>
  <c r="AM48" i="16"/>
  <c r="R49" i="16"/>
  <c r="BD49" i="16"/>
  <c r="AI50" i="16"/>
  <c r="P51" i="16"/>
  <c r="BB51" i="16"/>
  <c r="AG52" i="16"/>
  <c r="N53" i="16"/>
  <c r="BD53" i="16"/>
  <c r="AI54" i="16"/>
  <c r="M55" i="16"/>
  <c r="AZ55" i="16"/>
  <c r="AF56" i="16"/>
  <c r="J57" i="16"/>
  <c r="AS57" i="16"/>
  <c r="W58" i="16"/>
  <c r="E59" i="16"/>
  <c r="AP59" i="16"/>
  <c r="S60" i="16"/>
  <c r="BD60" i="16"/>
  <c r="AE61" i="16"/>
  <c r="AD2" i="16"/>
  <c r="P3" i="16"/>
  <c r="BE3" i="16"/>
  <c r="AS4" i="16"/>
  <c r="AC5" i="16"/>
  <c r="U6" i="16"/>
  <c r="F7" i="16"/>
  <c r="AU7" i="16"/>
  <c r="AJ8" i="16"/>
  <c r="Z9" i="16"/>
  <c r="J10" i="16"/>
  <c r="BH10" i="16"/>
  <c r="AN11" i="16"/>
  <c r="AD12" i="16"/>
  <c r="P13" i="16"/>
  <c r="BE13" i="16"/>
  <c r="AN14" i="16"/>
  <c r="Y15" i="16"/>
  <c r="N16" i="16"/>
  <c r="BD16" i="16"/>
  <c r="AO17" i="16"/>
  <c r="V18" i="16"/>
  <c r="H19" i="16"/>
  <c r="AW19" i="16"/>
  <c r="AH20" i="16"/>
  <c r="P21" i="16"/>
  <c r="C22" i="16"/>
  <c r="AW22" i="16"/>
  <c r="AE23" i="16"/>
  <c r="K24" i="16"/>
  <c r="BI24" i="16"/>
  <c r="AQ25" i="16"/>
  <c r="X26" i="16"/>
  <c r="I27" i="16"/>
  <c r="AY27" i="16"/>
  <c r="AL28" i="16"/>
  <c r="V29" i="16"/>
  <c r="B30" i="16"/>
  <c r="AQ30" i="16"/>
  <c r="X31" i="16"/>
  <c r="F32" i="16"/>
  <c r="AU32" i="16"/>
  <c r="AA33" i="16"/>
  <c r="M34" i="16"/>
  <c r="AW34" i="16"/>
  <c r="AD35" i="16"/>
  <c r="J36" i="16"/>
  <c r="AZ36" i="16"/>
  <c r="Z37" i="16"/>
  <c r="H38" i="16"/>
  <c r="AT38" i="16"/>
  <c r="X39" i="16"/>
  <c r="D40" i="16"/>
  <c r="AS40" i="16"/>
  <c r="Z41" i="16"/>
  <c r="C42" i="16"/>
  <c r="AS42" i="16"/>
  <c r="X43" i="16"/>
  <c r="B44" i="16"/>
  <c r="AO44" i="16"/>
  <c r="X45" i="16"/>
  <c r="BH45" i="16"/>
  <c r="AL46" i="16"/>
  <c r="V47" i="16"/>
  <c r="BI47" i="16"/>
  <c r="AN48" i="16"/>
  <c r="T49" i="16"/>
  <c r="BF49" i="16"/>
  <c r="AJ50" i="16"/>
  <c r="Q51" i="16"/>
  <c r="BD51" i="16"/>
  <c r="AH52" i="16"/>
  <c r="P53" i="16"/>
  <c r="BF53" i="16"/>
  <c r="AJ54" i="16"/>
  <c r="N55" i="16"/>
  <c r="BB55" i="16"/>
  <c r="AG56" i="16"/>
  <c r="K57" i="16"/>
  <c r="AT57" i="16"/>
  <c r="X58" i="16"/>
  <c r="F59" i="16"/>
  <c r="AQ59" i="16"/>
  <c r="T60" i="16"/>
  <c r="BE60" i="16"/>
  <c r="AG61" i="16"/>
  <c r="H2" i="16"/>
  <c r="BH2" i="16"/>
  <c r="AY3" i="16"/>
  <c r="AW4" i="16"/>
  <c r="AO5" i="16"/>
  <c r="AB6" i="16"/>
  <c r="R7" i="16"/>
  <c r="L8" i="16"/>
  <c r="B9" i="16"/>
  <c r="AX9" i="16"/>
  <c r="AV10" i="16"/>
  <c r="AJ11" i="16"/>
  <c r="AF12" i="16"/>
  <c r="V13" i="16"/>
  <c r="L14" i="16"/>
  <c r="BI14" i="16"/>
  <c r="AV15" i="16"/>
  <c r="AH16" i="16"/>
  <c r="X17" i="16"/>
  <c r="N18" i="16"/>
  <c r="B19" i="16"/>
  <c r="AX19" i="16"/>
  <c r="AL20" i="16"/>
  <c r="AF21" i="16"/>
  <c r="R22" i="16"/>
  <c r="D23" i="16"/>
  <c r="BD23" i="16"/>
  <c r="AP24" i="16"/>
  <c r="AH25" i="16"/>
  <c r="U26" i="16"/>
  <c r="J27" i="16"/>
  <c r="BI27" i="16"/>
  <c r="AW28" i="16"/>
  <c r="AE29" i="16"/>
  <c r="S30" i="16"/>
  <c r="C31" i="16"/>
  <c r="AZ31" i="16"/>
  <c r="AK32" i="16"/>
  <c r="V33" i="16"/>
  <c r="N34" i="16"/>
  <c r="BE34" i="16"/>
  <c r="AN35" i="16"/>
  <c r="W36" i="16"/>
  <c r="C37" i="16"/>
  <c r="AZ37" i="16"/>
  <c r="AH38" i="16"/>
  <c r="P39" i="16"/>
  <c r="BI39" i="16"/>
  <c r="AX40" i="16"/>
  <c r="AF41" i="16"/>
  <c r="O42" i="16"/>
  <c r="BF42" i="16"/>
  <c r="AL43" i="16"/>
  <c r="Y44" i="16"/>
  <c r="H45" i="16"/>
  <c r="BB45" i="16"/>
  <c r="AH46" i="16"/>
  <c r="W47" i="16"/>
  <c r="H48" i="16"/>
  <c r="AX48" i="16"/>
  <c r="AD49" i="16"/>
  <c r="R50" i="16"/>
  <c r="BH50" i="16"/>
  <c r="AR51" i="16"/>
  <c r="AB52" i="16"/>
  <c r="I53" i="16"/>
  <c r="BH53" i="16"/>
  <c r="AN54" i="16"/>
  <c r="U55" i="16"/>
  <c r="E56" i="16"/>
  <c r="AY56" i="16"/>
  <c r="AH57" i="16"/>
  <c r="M58" i="16"/>
  <c r="BA58" i="16"/>
  <c r="AN59" i="16"/>
  <c r="U60" i="16"/>
  <c r="BH60" i="16"/>
  <c r="AQ61" i="16"/>
  <c r="I2" i="16"/>
  <c r="BI2" i="16"/>
  <c r="AZ3" i="16"/>
  <c r="AX4" i="16"/>
  <c r="AP5" i="16"/>
  <c r="AC6" i="16"/>
  <c r="T7" i="16"/>
  <c r="N8" i="16"/>
  <c r="C9" i="16"/>
  <c r="BB9" i="16"/>
  <c r="AW10" i="16"/>
  <c r="AK11" i="16"/>
  <c r="AK12" i="16"/>
  <c r="X13" i="16"/>
  <c r="N14" i="16"/>
  <c r="B15" i="16"/>
  <c r="AW15" i="16"/>
  <c r="AI16" i="16"/>
  <c r="Y17" i="16"/>
  <c r="O18" i="16"/>
  <c r="C19" i="16"/>
  <c r="AY19" i="16"/>
  <c r="AO20" i="16"/>
  <c r="AI21" i="16"/>
  <c r="V22" i="16"/>
  <c r="E23" i="16"/>
  <c r="BE23" i="16"/>
  <c r="AS24" i="16"/>
  <c r="AJ25" i="16"/>
  <c r="V26" i="16"/>
  <c r="K27" i="16"/>
  <c r="C28" i="16"/>
  <c r="AZ28" i="16"/>
  <c r="AI29" i="16"/>
  <c r="U30" i="16"/>
  <c r="F31" i="16"/>
  <c r="BE31" i="16"/>
  <c r="AN32" i="16"/>
  <c r="X33" i="16"/>
  <c r="O34" i="16"/>
  <c r="BF34" i="16"/>
  <c r="AO35" i="16"/>
  <c r="Y36" i="16"/>
  <c r="F37" i="16"/>
  <c r="BB37" i="16"/>
  <c r="AJ38" i="16"/>
  <c r="R39" i="16"/>
  <c r="B40" i="16"/>
  <c r="AY40" i="16"/>
  <c r="AG41" i="16"/>
  <c r="Q42" i="16"/>
  <c r="BG42" i="16"/>
  <c r="AM43" i="16"/>
  <c r="AB44" i="16"/>
  <c r="I45" i="16"/>
  <c r="BC45" i="16"/>
  <c r="AI46" i="16"/>
  <c r="X47" i="16"/>
  <c r="K48" i="16"/>
  <c r="AY48" i="16"/>
  <c r="AE49" i="16"/>
  <c r="U50" i="16"/>
  <c r="B51" i="16"/>
  <c r="AS51" i="16"/>
  <c r="AD52" i="16"/>
  <c r="J53" i="16"/>
  <c r="B54" i="16"/>
  <c r="AO54" i="16"/>
  <c r="Z55" i="16"/>
  <c r="F56" i="16"/>
  <c r="AZ56" i="16"/>
  <c r="AJ57" i="16"/>
  <c r="P58" i="16"/>
  <c r="BD58" i="16"/>
  <c r="AO59" i="16"/>
  <c r="V60" i="16"/>
  <c r="B61" i="16"/>
  <c r="AR61" i="16"/>
  <c r="AY2" i="16"/>
  <c r="AX3" i="16"/>
  <c r="AZ4" i="16"/>
  <c r="AW5" i="16"/>
  <c r="AT6" i="16"/>
  <c r="AO7" i="16"/>
  <c r="AS8" i="16"/>
  <c r="AK9" i="16"/>
  <c r="AD10" i="16"/>
  <c r="AF11" i="16"/>
  <c r="W12" i="16"/>
  <c r="Z13" i="16"/>
  <c r="W14" i="16"/>
  <c r="K15" i="16"/>
  <c r="G16" i="16"/>
  <c r="E17" i="16"/>
  <c r="BE17" i="16"/>
  <c r="AX18" i="16"/>
  <c r="AR19" i="16"/>
  <c r="AK20" i="16"/>
  <c r="AK21" i="16"/>
  <c r="Z22" i="16"/>
  <c r="U23" i="16"/>
  <c r="R24" i="16"/>
  <c r="J25" i="16"/>
  <c r="D26" i="16"/>
  <c r="BD26" i="16"/>
  <c r="AW27" i="16"/>
  <c r="AV28" i="16"/>
  <c r="AQ29" i="16"/>
  <c r="AC30" i="16"/>
  <c r="V31" i="16"/>
  <c r="L32" i="16"/>
  <c r="F33" i="16"/>
  <c r="BB33" i="16"/>
  <c r="AP34" i="16"/>
  <c r="AH35" i="16"/>
  <c r="V36" i="16"/>
  <c r="J37" i="16"/>
  <c r="BI37" i="16"/>
  <c r="AW38" i="16"/>
  <c r="AM39" i="16"/>
  <c r="X40" i="16"/>
  <c r="N41" i="16"/>
  <c r="BI41" i="16"/>
  <c r="BA42" i="16"/>
  <c r="AK43" i="16"/>
  <c r="AE44" i="16"/>
  <c r="Q45" i="16"/>
  <c r="I46" i="16"/>
  <c r="BF46" i="16"/>
  <c r="AR47" i="16"/>
  <c r="AI48" i="16"/>
  <c r="W49" i="16"/>
  <c r="K50" i="16"/>
  <c r="BG50" i="16"/>
  <c r="AV51" i="16"/>
  <c r="AM52" i="16"/>
  <c r="AD53" i="16"/>
  <c r="M54" i="16"/>
  <c r="E55" i="16"/>
  <c r="AW55" i="16"/>
  <c r="AN56" i="16"/>
  <c r="AA57" i="16"/>
  <c r="L58" i="16"/>
  <c r="BF58" i="16"/>
  <c r="AV59" i="16"/>
  <c r="AF60" i="16"/>
  <c r="T61" i="16"/>
  <c r="N2" i="16"/>
  <c r="T3" i="16"/>
  <c r="L4" i="16"/>
  <c r="F5" i="16"/>
  <c r="C6" i="16"/>
  <c r="BH6" i="16"/>
  <c r="C8" i="16"/>
  <c r="BD8" i="16"/>
  <c r="AW9" i="16"/>
  <c r="AZ10" i="16"/>
  <c r="AZ11" i="16"/>
  <c r="AT12" i="16"/>
  <c r="AS13" i="16"/>
  <c r="AH14" i="16"/>
  <c r="AF15" i="16"/>
  <c r="Y16" i="16"/>
  <c r="Q17" i="16"/>
  <c r="K18" i="16"/>
  <c r="J19" i="16"/>
  <c r="B20" i="16"/>
  <c r="BF20" i="16"/>
  <c r="AT21" i="16"/>
  <c r="AP22" i="16"/>
  <c r="AK23" i="16"/>
  <c r="AE24" i="16"/>
  <c r="Z25" i="16"/>
  <c r="R26" i="16"/>
  <c r="N27" i="16"/>
  <c r="L28" i="16"/>
  <c r="BH28" i="16"/>
  <c r="AY29" i="16"/>
  <c r="AW30" i="16"/>
  <c r="AJ31" i="16"/>
  <c r="AC32" i="16"/>
  <c r="S33" i="16"/>
  <c r="B34" i="16"/>
  <c r="BH34" i="16"/>
  <c r="AX35" i="16"/>
  <c r="AG36" i="16"/>
  <c r="X37" i="16"/>
  <c r="M38" i="16"/>
  <c r="E39" i="16"/>
  <c r="AY39" i="16"/>
  <c r="AK40" i="16"/>
  <c r="AE41" i="16"/>
  <c r="T42" i="16"/>
  <c r="D43" i="16"/>
  <c r="BD43" i="16"/>
  <c r="AQ44" i="16"/>
  <c r="AH45" i="16"/>
  <c r="U46" i="16"/>
  <c r="H47" i="16"/>
  <c r="BD47" i="16"/>
  <c r="AR48" i="16"/>
  <c r="AL49" i="16"/>
  <c r="Y50" i="16"/>
  <c r="O51" i="16"/>
  <c r="F52" i="16"/>
  <c r="BB52" i="16"/>
  <c r="AL53" i="16"/>
  <c r="AE54" i="16"/>
  <c r="P55" i="16"/>
  <c r="D56" i="16"/>
  <c r="BD56" i="16"/>
  <c r="AN57" i="16"/>
  <c r="AD58" i="16"/>
  <c r="P59" i="16"/>
  <c r="BF59" i="16"/>
  <c r="AU60" i="16"/>
  <c r="AB61" i="16"/>
  <c r="P2" i="16"/>
  <c r="U3" i="16"/>
  <c r="N4" i="16"/>
  <c r="P5" i="16"/>
  <c r="D6" i="16"/>
  <c r="G7" i="16"/>
  <c r="F8" i="16"/>
  <c r="BE8" i="16"/>
  <c r="BI9" i="16"/>
  <c r="BI10" i="16"/>
  <c r="BE11" i="16"/>
  <c r="AX12" i="16"/>
  <c r="AU13" i="16"/>
  <c r="AI14" i="16"/>
  <c r="AI15" i="16"/>
  <c r="Z16" i="16"/>
  <c r="R17" i="16"/>
  <c r="P18" i="16"/>
  <c r="P19" i="16"/>
  <c r="H20" i="16"/>
  <c r="BH20" i="16"/>
  <c r="AV21" i="16"/>
  <c r="AX22" i="16"/>
  <c r="AL23" i="16"/>
  <c r="AF24" i="16"/>
  <c r="AB25" i="16"/>
  <c r="Y26" i="16"/>
  <c r="X27" i="16"/>
  <c r="P28" i="16"/>
  <c r="E29" i="16"/>
  <c r="BD29" i="16"/>
  <c r="AX30" i="16"/>
  <c r="AL31" i="16"/>
  <c r="AE32" i="16"/>
  <c r="T33" i="16"/>
  <c r="R34" i="16"/>
  <c r="BI34" i="16"/>
  <c r="AY35" i="16"/>
  <c r="AN36" i="16"/>
  <c r="AC37" i="16"/>
  <c r="P38" i="16"/>
  <c r="F39" i="16"/>
  <c r="AZ39" i="16"/>
  <c r="AL40" i="16"/>
  <c r="AK41" i="16"/>
  <c r="V42" i="16"/>
  <c r="L43" i="16"/>
  <c r="BF43" i="16"/>
  <c r="AW44" i="16"/>
  <c r="AI45" i="16"/>
  <c r="Y46" i="16"/>
  <c r="I47" i="16"/>
  <c r="D48" i="16"/>
  <c r="BA48" i="16"/>
  <c r="AQ49" i="16"/>
  <c r="AB50" i="16"/>
  <c r="R51" i="16"/>
  <c r="H52" i="16"/>
  <c r="BC52" i="16"/>
  <c r="AM53" i="16"/>
  <c r="AF54" i="16"/>
  <c r="R55" i="16"/>
  <c r="M56" i="16"/>
  <c r="BF56" i="16"/>
  <c r="AQ57" i="16"/>
  <c r="AH58" i="16"/>
  <c r="R59" i="16"/>
  <c r="B60" i="16"/>
  <c r="AV60" i="16"/>
  <c r="AK61" i="16"/>
  <c r="AF2" i="16"/>
  <c r="AH3" i="16"/>
  <c r="AN4" i="16"/>
  <c r="AV5" i="16"/>
  <c r="BC6" i="16"/>
  <c r="H8" i="16"/>
  <c r="J9" i="16"/>
  <c r="T10" i="16"/>
  <c r="V11" i="16"/>
  <c r="AL12" i="16"/>
  <c r="AK13" i="16"/>
  <c r="AQ14" i="16"/>
  <c r="AT15" i="16"/>
  <c r="AX16" i="16"/>
  <c r="AY17" i="16"/>
  <c r="BB18" i="16"/>
  <c r="BH19" i="16"/>
  <c r="F21" i="16"/>
  <c r="J22" i="16"/>
  <c r="L23" i="16"/>
  <c r="L24" i="16"/>
  <c r="O25" i="16"/>
  <c r="AB26" i="16"/>
  <c r="AD27" i="16"/>
  <c r="Y28" i="16"/>
  <c r="AB29" i="16"/>
  <c r="AH30" i="16"/>
  <c r="AH31" i="16"/>
  <c r="AI32" i="16"/>
  <c r="AK33" i="16"/>
  <c r="AF34" i="16"/>
  <c r="W35" i="16"/>
  <c r="AB36" i="16"/>
  <c r="W37" i="16"/>
  <c r="S38" i="16"/>
  <c r="S39" i="16"/>
  <c r="S40" i="16"/>
  <c r="L41" i="16"/>
  <c r="K42" i="16"/>
  <c r="N43" i="16"/>
  <c r="F44" i="16"/>
  <c r="D45" i="16"/>
  <c r="BI45" i="16"/>
  <c r="BG46" i="16"/>
  <c r="AY47" i="16"/>
  <c r="BE48" i="16"/>
  <c r="AZ49" i="16"/>
  <c r="AT50" i="16"/>
  <c r="AO51" i="16"/>
  <c r="AR52" i="16"/>
  <c r="AK53" i="16"/>
  <c r="AM54" i="16"/>
  <c r="AL55" i="16"/>
  <c r="AB56" i="16"/>
  <c r="Z57" i="16"/>
  <c r="S58" i="16"/>
  <c r="T59" i="16"/>
  <c r="K60" i="16"/>
  <c r="H61" i="16"/>
  <c r="BG61" i="16"/>
  <c r="AT2" i="16"/>
  <c r="AW3" i="16"/>
  <c r="BI4" i="16"/>
  <c r="G6" i="16"/>
  <c r="P7" i="16"/>
  <c r="X8" i="16"/>
  <c r="AE9" i="16"/>
  <c r="AJ10" i="16"/>
  <c r="AS11" i="16"/>
  <c r="BB12" i="16"/>
  <c r="BC13" i="16"/>
  <c r="C15" i="16"/>
  <c r="BF15" i="16"/>
  <c r="G17" i="16"/>
  <c r="J18" i="16"/>
  <c r="T19" i="16"/>
  <c r="T20" i="16"/>
  <c r="R21" i="16"/>
  <c r="Y22" i="16"/>
  <c r="AH23" i="16"/>
  <c r="AI24" i="16"/>
  <c r="AS25" i="16"/>
  <c r="AT26" i="16"/>
  <c r="AP27" i="16"/>
  <c r="BB28" i="16"/>
  <c r="AU29" i="16"/>
  <c r="BB30" i="16"/>
  <c r="AW31" i="16"/>
  <c r="AZ32" i="16"/>
  <c r="AY33" i="16"/>
  <c r="AT34" i="16"/>
  <c r="AW35" i="16"/>
  <c r="AR36" i="16"/>
  <c r="AP37" i="16"/>
  <c r="AM38" i="16"/>
  <c r="AK39" i="16"/>
  <c r="AF40" i="16"/>
  <c r="AL41" i="16"/>
  <c r="AC42" i="16"/>
  <c r="AB43" i="16"/>
  <c r="W44" i="16"/>
  <c r="Y45" i="16"/>
  <c r="Q46" i="16"/>
  <c r="N47" i="16"/>
  <c r="O48" i="16"/>
  <c r="K49" i="16"/>
  <c r="D50" i="16"/>
  <c r="E51" i="16"/>
  <c r="E52" i="16"/>
  <c r="BH52" i="16"/>
  <c r="C54" i="16"/>
  <c r="AY54" i="16"/>
  <c r="AS55" i="16"/>
  <c r="AV56" i="16"/>
  <c r="AR57" i="16"/>
  <c r="AO58" i="16"/>
  <c r="Z59" i="16"/>
  <c r="AB60" i="16"/>
  <c r="V61" i="16"/>
  <c r="AU2" i="16"/>
  <c r="F4" i="16"/>
  <c r="B5" i="16"/>
  <c r="L6" i="16"/>
  <c r="Q7" i="16"/>
  <c r="Y8" i="16"/>
  <c r="AH9" i="16"/>
  <c r="AK10" i="16"/>
  <c r="AX11" i="16"/>
  <c r="BC12" i="16"/>
  <c r="BF13" i="16"/>
  <c r="D15" i="16"/>
  <c r="E16" i="16"/>
  <c r="H17" i="16"/>
  <c r="Q18" i="16"/>
  <c r="U19" i="16"/>
  <c r="V20" i="16"/>
  <c r="AC21" i="16"/>
  <c r="AB22" i="16"/>
  <c r="AI23" i="16"/>
  <c r="AJ24" i="16"/>
  <c r="AT25" i="16"/>
  <c r="AV26" i="16"/>
  <c r="AQ27" i="16"/>
  <c r="BC28" i="16"/>
  <c r="AV29" i="16"/>
  <c r="BD30" i="16"/>
  <c r="BF31" i="16"/>
  <c r="BB32" i="16"/>
  <c r="AZ33" i="16"/>
  <c r="BB34" i="16"/>
  <c r="AZ35" i="16"/>
  <c r="BA36" i="16"/>
  <c r="AQ37" i="16"/>
  <c r="AP38" i="16"/>
  <c r="AP39" i="16"/>
  <c r="AH40" i="16"/>
  <c r="AM41" i="16"/>
  <c r="AD42" i="16"/>
  <c r="AC43" i="16"/>
  <c r="X44" i="16"/>
  <c r="Z45" i="16"/>
  <c r="T46" i="16"/>
  <c r="O47" i="16"/>
  <c r="P48" i="16"/>
  <c r="L49" i="16"/>
  <c r="I50" i="16"/>
  <c r="H51" i="16"/>
  <c r="I52" i="16"/>
  <c r="BI52" i="16"/>
  <c r="D54" i="16"/>
  <c r="BE54" i="16"/>
  <c r="BE55" i="16"/>
  <c r="AX56" i="16"/>
  <c r="AV57" i="16"/>
  <c r="AP58" i="16"/>
  <c r="AB59" i="16"/>
  <c r="AD60" i="16"/>
  <c r="X61" i="16"/>
  <c r="AO2" i="16"/>
  <c r="H4" i="16"/>
  <c r="V5" i="16"/>
  <c r="AO6" i="16"/>
  <c r="AY7" i="16"/>
  <c r="L9" i="16"/>
  <c r="AC10" i="16"/>
  <c r="B12" i="16"/>
  <c r="L13" i="16"/>
  <c r="AC14" i="16"/>
  <c r="AP15" i="16"/>
  <c r="BH16" i="16"/>
  <c r="AA18" i="16"/>
  <c r="AE19" i="16"/>
  <c r="AX20" i="16"/>
  <c r="BC21" i="16"/>
  <c r="O23" i="16"/>
  <c r="AC24" i="16"/>
  <c r="AV25" i="16"/>
  <c r="BE26" i="16"/>
  <c r="T28" i="16"/>
  <c r="Y29" i="16"/>
  <c r="AJ30" i="16"/>
  <c r="AU31" i="16"/>
  <c r="E33" i="16"/>
  <c r="S34" i="16"/>
  <c r="R35" i="16"/>
  <c r="Z36" i="16"/>
  <c r="AJ37" i="16"/>
  <c r="AQ38" i="16"/>
  <c r="AV39" i="16"/>
  <c r="BE40" i="16"/>
  <c r="BH41" i="16"/>
  <c r="P43" i="16"/>
  <c r="S44" i="16"/>
  <c r="AD45" i="16"/>
  <c r="AF46" i="16"/>
  <c r="AN47" i="16"/>
  <c r="AQ48" i="16"/>
  <c r="BB49" i="16"/>
  <c r="C51" i="16"/>
  <c r="O52" i="16"/>
  <c r="W53" i="16"/>
  <c r="R54" i="16"/>
  <c r="AI55" i="16"/>
  <c r="AM56" i="16"/>
  <c r="AY57" i="16"/>
  <c r="AV58" i="16"/>
  <c r="BA59" i="16"/>
  <c r="BF60" i="16"/>
  <c r="BH61" i="16"/>
  <c r="I3" i="16"/>
  <c r="W4" i="16"/>
  <c r="AS5" i="16"/>
  <c r="BF6" i="16"/>
  <c r="U8" i="16"/>
  <c r="AQ9" i="16"/>
  <c r="F11" i="16"/>
  <c r="P12" i="16"/>
  <c r="AI13" i="16"/>
  <c r="BE14" i="16"/>
  <c r="O16" i="16"/>
  <c r="AC17" i="16"/>
  <c r="AK18" i="16"/>
  <c r="AU19" i="16"/>
  <c r="H21" i="16"/>
  <c r="W22" i="16"/>
  <c r="AN23" i="16"/>
  <c r="BC24" i="16"/>
  <c r="I26" i="16"/>
  <c r="AB27" i="16"/>
  <c r="AE28" i="16"/>
  <c r="AT29" i="16"/>
  <c r="BI30" i="16"/>
  <c r="K32" i="16"/>
  <c r="U33" i="16"/>
  <c r="AD34" i="16"/>
  <c r="AJ35" i="16"/>
  <c r="BB36" i="16"/>
  <c r="BD37" i="16"/>
  <c r="D39" i="16"/>
  <c r="N40" i="16"/>
  <c r="O41" i="16"/>
  <c r="Y42" i="16"/>
  <c r="AF43" i="16"/>
  <c r="AL44" i="16"/>
  <c r="AR45" i="16"/>
  <c r="BA46" i="16"/>
  <c r="E48" i="16"/>
  <c r="I49" i="16"/>
  <c r="V50" i="16"/>
  <c r="AB51" i="16"/>
  <c r="AE52" i="16"/>
  <c r="AJ53" i="16"/>
  <c r="AT54" i="16"/>
  <c r="BF55" i="16"/>
  <c r="E57" i="16"/>
  <c r="E58" i="16"/>
  <c r="L59" i="16"/>
  <c r="L60" i="16"/>
  <c r="P61" i="16"/>
  <c r="K3" i="16"/>
  <c r="Z4" i="16"/>
  <c r="AU5" i="16"/>
  <c r="I7" i="16"/>
  <c r="Z8" i="16"/>
  <c r="AR9" i="16"/>
  <c r="G11" i="16"/>
  <c r="R12" i="16"/>
  <c r="AR13" i="16"/>
  <c r="BF14" i="16"/>
  <c r="Q16" i="16"/>
  <c r="AH17" i="16"/>
  <c r="AO18" i="16"/>
  <c r="BC19" i="16"/>
  <c r="I21" i="16"/>
  <c r="X22" i="16"/>
  <c r="AV23" i="16"/>
  <c r="B25" i="16"/>
  <c r="K26" i="16"/>
  <c r="AC27" i="16"/>
  <c r="AP28" i="16"/>
  <c r="BH29" i="16"/>
  <c r="B31" i="16"/>
  <c r="O32" i="16"/>
  <c r="AB33" i="16"/>
  <c r="AG34" i="16"/>
  <c r="AR35" i="16"/>
  <c r="BC36" i="16"/>
  <c r="BH37" i="16"/>
  <c r="H39" i="16"/>
  <c r="P40" i="16"/>
  <c r="P41" i="16"/>
  <c r="AB42" i="16"/>
  <c r="AG43" i="16"/>
  <c r="AP44" i="16"/>
  <c r="AW45" i="16"/>
  <c r="BE46" i="16"/>
  <c r="L48" i="16"/>
  <c r="O49" i="16"/>
  <c r="W50" i="16"/>
  <c r="AF51" i="16"/>
  <c r="AF52" i="16"/>
  <c r="AP53" i="16"/>
  <c r="AV54" i="16"/>
  <c r="BI55" i="16"/>
  <c r="F57" i="16"/>
  <c r="F58" i="16"/>
  <c r="M59" i="16"/>
  <c r="M60" i="16"/>
  <c r="S61" i="16"/>
  <c r="C2" i="16"/>
  <c r="AI3" i="16"/>
  <c r="Q5" i="16"/>
  <c r="AQ6" i="16"/>
  <c r="Q8" i="16"/>
  <c r="AU9" i="16"/>
  <c r="Q11" i="16"/>
  <c r="BE12" i="16"/>
  <c r="X14" i="16"/>
  <c r="AZ15" i="16"/>
  <c r="T17" i="16"/>
  <c r="AV18" i="16"/>
  <c r="Q20" i="16"/>
  <c r="AR21" i="16"/>
  <c r="K23" i="16"/>
  <c r="AT24" i="16"/>
  <c r="L26" i="16"/>
  <c r="AK27" i="16"/>
  <c r="I29" i="16"/>
  <c r="AA30" i="16"/>
  <c r="BH31" i="16"/>
  <c r="N33" i="16"/>
  <c r="AI34" i="16"/>
  <c r="BG35" i="16"/>
  <c r="R37" i="16"/>
  <c r="AG38" i="16"/>
  <c r="BB39" i="16"/>
  <c r="K41" i="16"/>
  <c r="AN42" i="16"/>
  <c r="BC43" i="16"/>
  <c r="J45" i="16"/>
  <c r="AE46" i="16"/>
  <c r="AT47" i="16"/>
  <c r="P49" i="16"/>
  <c r="AH50" i="16"/>
  <c r="AY51" i="16"/>
  <c r="F53" i="16"/>
  <c r="AD54" i="16"/>
  <c r="AQ55" i="16"/>
  <c r="L57" i="16"/>
  <c r="V58" i="16"/>
  <c r="AR59" i="16"/>
  <c r="AZ60" i="16"/>
  <c r="AJ2" i="16"/>
  <c r="I4" i="16"/>
  <c r="AH5" i="16"/>
  <c r="K7" i="16"/>
  <c r="AW8" i="16"/>
  <c r="R10" i="16"/>
  <c r="BF11" i="16"/>
  <c r="U13" i="16"/>
  <c r="BC14" i="16"/>
  <c r="V16" i="16"/>
  <c r="AT17" i="16"/>
  <c r="R19" i="16"/>
  <c r="AV20" i="16"/>
  <c r="L22" i="16"/>
  <c r="AW23" i="16"/>
  <c r="G25" i="16"/>
  <c r="AJ26" i="16"/>
  <c r="H28" i="16"/>
  <c r="AA29" i="16"/>
  <c r="BE30" i="16"/>
  <c r="R32" i="16"/>
  <c r="AV33" i="16"/>
  <c r="E35" i="16"/>
  <c r="S36" i="16"/>
  <c r="AM37" i="16"/>
  <c r="BF38" i="16"/>
  <c r="V40" i="16"/>
  <c r="AQ41" i="16"/>
  <c r="BE42" i="16"/>
  <c r="K44" i="16"/>
  <c r="AL45" i="16"/>
  <c r="BI46" i="16"/>
  <c r="S48" i="16"/>
  <c r="AK49" i="16"/>
  <c r="BB50" i="16"/>
  <c r="R52" i="16"/>
  <c r="AF53" i="16"/>
  <c r="BG54" i="16"/>
  <c r="S56" i="16"/>
  <c r="AB57" i="16"/>
  <c r="AR58" i="16"/>
  <c r="BE59" i="16"/>
  <c r="L61" i="16"/>
  <c r="AL2" i="16"/>
  <c r="K4" i="16"/>
  <c r="AL5" i="16"/>
  <c r="AC7" i="16"/>
  <c r="AZ8" i="16"/>
  <c r="V10" i="16"/>
  <c r="BH11" i="16"/>
  <c r="Y13" i="16"/>
  <c r="BH14" i="16"/>
  <c r="AA16" i="16"/>
  <c r="AX17" i="16"/>
  <c r="V19" i="16"/>
  <c r="AY20" i="16"/>
  <c r="P22" i="16"/>
  <c r="AY23" i="16"/>
  <c r="K25" i="16"/>
  <c r="AS26" i="16"/>
  <c r="I28" i="16"/>
  <c r="AD29" i="16"/>
  <c r="BG30" i="16"/>
  <c r="T32" i="16"/>
  <c r="AW33" i="16"/>
  <c r="J35" i="16"/>
  <c r="T36" i="16"/>
  <c r="AR37" i="16"/>
  <c r="J39" i="16"/>
  <c r="W40" i="16"/>
  <c r="AT41" i="16"/>
  <c r="BH42" i="16"/>
  <c r="T44" i="16"/>
  <c r="AN45" i="16"/>
  <c r="B47" i="16"/>
  <c r="U48" i="16"/>
  <c r="AR49" i="16"/>
  <c r="BC50" i="16"/>
  <c r="S52" i="16"/>
  <c r="AI53" i="16"/>
  <c r="C55" i="16"/>
  <c r="U56" i="16"/>
  <c r="AD57" i="16"/>
  <c r="AT58" i="16"/>
  <c r="C60" i="16"/>
  <c r="Y61" i="16"/>
  <c r="AW2" i="16"/>
  <c r="AP4" i="16"/>
  <c r="AA6" i="16"/>
  <c r="T8" i="16"/>
  <c r="N10" i="16"/>
  <c r="D12" i="16"/>
  <c r="AY13" i="16"/>
  <c r="AD15" i="16"/>
  <c r="K17" i="16"/>
  <c r="BC18" i="16"/>
  <c r="AJ20" i="16"/>
  <c r="AJ22" i="16"/>
  <c r="G24" i="16"/>
  <c r="AZ25" i="16"/>
  <c r="AI27" i="16"/>
  <c r="P29" i="16"/>
  <c r="K31" i="16"/>
  <c r="AP32" i="16"/>
  <c r="U34" i="16"/>
  <c r="BB35" i="16"/>
  <c r="U37" i="16"/>
  <c r="AZ38" i="16"/>
  <c r="AC40" i="16"/>
  <c r="BD41" i="16"/>
  <c r="AH43" i="16"/>
  <c r="E45" i="16"/>
  <c r="AT46" i="16"/>
  <c r="R48" i="16"/>
  <c r="AY49" i="16"/>
  <c r="X51" i="16"/>
  <c r="BE52" i="16"/>
  <c r="Q54" i="16"/>
  <c r="C56" i="16"/>
  <c r="AK57" i="16"/>
  <c r="G59" i="16"/>
  <c r="AJ60" i="16"/>
  <c r="BD61" i="16"/>
  <c r="BE2" i="16"/>
  <c r="AQ4" i="16"/>
  <c r="AI6" i="16"/>
  <c r="AA8" i="16"/>
  <c r="P10" i="16"/>
  <c r="I12" i="16"/>
  <c r="BB13" i="16"/>
  <c r="AL15" i="16"/>
  <c r="O17" i="16"/>
  <c r="BD18" i="16"/>
  <c r="BC20" i="16"/>
  <c r="AL22" i="16"/>
  <c r="H24" i="16"/>
  <c r="BC25" i="16"/>
  <c r="AN27" i="16"/>
  <c r="W29" i="16"/>
  <c r="N31" i="16"/>
  <c r="AS32" i="16"/>
  <c r="W34" i="16"/>
  <c r="BE35" i="16"/>
  <c r="V37" i="16"/>
  <c r="BC38" i="16"/>
  <c r="AJ40" i="16"/>
  <c r="H42" i="16"/>
  <c r="AX43" i="16"/>
  <c r="F45" i="16"/>
  <c r="AW46" i="16"/>
  <c r="W48" i="16"/>
  <c r="BA49" i="16"/>
  <c r="AG51" i="16"/>
  <c r="BG52" i="16"/>
  <c r="AH54" i="16"/>
  <c r="O56" i="16"/>
  <c r="AL57" i="16"/>
  <c r="H59" i="16"/>
  <c r="AK60" i="16"/>
  <c r="BF61" i="16"/>
  <c r="X3" i="16"/>
  <c r="R5" i="16"/>
  <c r="BE6" i="16"/>
  <c r="BC8" i="16"/>
  <c r="AO10" i="16"/>
  <c r="AN12" i="16"/>
  <c r="U14" i="16"/>
  <c r="BD15" i="16"/>
  <c r="AR17" i="16"/>
  <c r="AF19" i="16"/>
  <c r="L21" i="16"/>
  <c r="BE22" i="16"/>
  <c r="AK24" i="16"/>
  <c r="AC26" i="16"/>
  <c r="Q28" i="16"/>
  <c r="C30" i="16"/>
  <c r="AD31" i="16"/>
  <c r="G33" i="16"/>
  <c r="AO34" i="16"/>
  <c r="L36" i="16"/>
  <c r="BC37" i="16"/>
  <c r="AD39" i="16"/>
  <c r="BD40" i="16"/>
  <c r="AI42" i="16"/>
  <c r="C44" i="16"/>
  <c r="AK45" i="16"/>
  <c r="L47" i="16"/>
  <c r="AO48" i="16"/>
  <c r="N50" i="16"/>
  <c r="AT51" i="16"/>
  <c r="Z53" i="16"/>
  <c r="F55" i="16"/>
  <c r="Z56" i="16"/>
  <c r="BH57" i="16"/>
  <c r="X59" i="16"/>
  <c r="BA60" i="16"/>
  <c r="AE3" i="16"/>
  <c r="AF7" i="16"/>
  <c r="C11" i="16"/>
  <c r="AB14" i="16"/>
  <c r="T16" i="16"/>
  <c r="BF17" i="16"/>
  <c r="AP19" i="16"/>
  <c r="AE21" i="16"/>
  <c r="B23" i="16"/>
  <c r="BB24" i="16"/>
  <c r="AI26" i="16"/>
  <c r="V28" i="16"/>
  <c r="G30" i="16"/>
  <c r="AI31" i="16"/>
  <c r="L33" i="16"/>
  <c r="BC34" i="16"/>
  <c r="AD36" i="16"/>
  <c r="D38" i="16"/>
  <c r="AG39" i="16"/>
  <c r="D41" i="16"/>
  <c r="AO42" i="16"/>
  <c r="AX45" i="16"/>
  <c r="AE47" i="16"/>
  <c r="BC48" i="16"/>
  <c r="AC50" i="16"/>
  <c r="BF51" i="16"/>
  <c r="AE53" i="16"/>
  <c r="J55" i="16"/>
  <c r="AL56" i="16"/>
  <c r="G58" i="16"/>
  <c r="AD59" i="16"/>
  <c r="E61" i="16"/>
  <c r="AC3" i="16"/>
  <c r="T5" i="16"/>
  <c r="J7" i="16"/>
  <c r="BI8" i="16"/>
  <c r="AY10" i="16"/>
  <c r="AO12" i="16"/>
  <c r="V14" i="16"/>
  <c r="BE15" i="16"/>
  <c r="BC17" i="16"/>
  <c r="AO19" i="16"/>
  <c r="Q21" i="16"/>
  <c r="BH22" i="16"/>
  <c r="AV24" i="16"/>
  <c r="AF26" i="16"/>
  <c r="U28" i="16"/>
  <c r="E30" i="16"/>
  <c r="AE31" i="16"/>
  <c r="K33" i="16"/>
  <c r="AS34" i="16"/>
  <c r="Q36" i="16"/>
  <c r="C38" i="16"/>
  <c r="AE39" i="16"/>
  <c r="BH40" i="16"/>
  <c r="AJ42" i="16"/>
  <c r="D44" i="16"/>
  <c r="AO45" i="16"/>
  <c r="AC47" i="16"/>
  <c r="AP48" i="16"/>
  <c r="X50" i="16"/>
  <c r="AZ51" i="16"/>
  <c r="AC53" i="16"/>
  <c r="I55" i="16"/>
  <c r="AK56" i="16"/>
  <c r="D58" i="16"/>
  <c r="Y59" i="16"/>
  <c r="BG60" i="16"/>
  <c r="W5" i="16"/>
  <c r="H9" i="16"/>
  <c r="AR12" i="16"/>
  <c r="H44" i="16"/>
  <c r="AE2" i="16"/>
  <c r="BE4" i="16"/>
  <c r="AK7" i="16"/>
  <c r="AT9" i="16"/>
  <c r="O12" i="16"/>
  <c r="AJ14" i="16"/>
  <c r="AY16" i="16"/>
  <c r="Q19" i="16"/>
  <c r="AP21" i="16"/>
  <c r="BH23" i="16"/>
  <c r="C26" i="16"/>
  <c r="AD28" i="16"/>
  <c r="AI30" i="16"/>
  <c r="AY32" i="16"/>
  <c r="N35" i="16"/>
  <c r="BH36" i="16"/>
  <c r="M39" i="16"/>
  <c r="Q41" i="16"/>
  <c r="U43" i="16"/>
  <c r="L45" i="16"/>
  <c r="Q3" i="16"/>
  <c r="BC5" i="16"/>
  <c r="AX7" i="16"/>
  <c r="AA10" i="16"/>
  <c r="BF12" i="16"/>
  <c r="P15" i="16"/>
  <c r="AJ17" i="16"/>
  <c r="BE19" i="16"/>
  <c r="G22" i="16"/>
  <c r="AA24" i="16"/>
  <c r="AZ26" i="16"/>
  <c r="BG28" i="16"/>
  <c r="P31" i="16"/>
  <c r="AI33" i="16"/>
  <c r="V35" i="16"/>
  <c r="AH37" i="16"/>
  <c r="AS39" i="16"/>
  <c r="AV41" i="16"/>
  <c r="BA43" i="16"/>
  <c r="D46" i="16"/>
  <c r="AX47" i="16"/>
  <c r="BH49" i="16"/>
  <c r="K52" i="16"/>
  <c r="K54" i="16"/>
  <c r="V56" i="16"/>
  <c r="R58" i="16"/>
  <c r="P60" i="16"/>
  <c r="T4" i="16"/>
  <c r="AJ6" i="16"/>
  <c r="K9" i="16"/>
  <c r="AE11" i="16"/>
  <c r="BI13" i="16"/>
  <c r="AD16" i="16"/>
  <c r="AH18" i="16"/>
  <c r="BE20" i="16"/>
  <c r="Q23" i="16"/>
  <c r="AC25" i="16"/>
  <c r="AU27" i="16"/>
  <c r="AP2" i="16"/>
  <c r="BD5" i="16"/>
  <c r="AB8" i="16"/>
  <c r="O11" i="16"/>
  <c r="E14" i="16"/>
  <c r="AS16" i="16"/>
  <c r="AQ19" i="16"/>
  <c r="Q22" i="16"/>
  <c r="F25" i="16"/>
  <c r="AH27" i="16"/>
  <c r="Q30" i="16"/>
  <c r="AJ32" i="16"/>
  <c r="P35" i="16"/>
  <c r="P37" i="16"/>
  <c r="AT39" i="16"/>
  <c r="BC41" i="16"/>
  <c r="AF44" i="16"/>
  <c r="AD46" i="16"/>
  <c r="BF48" i="16"/>
  <c r="BD50" i="16"/>
  <c r="E53" i="16"/>
  <c r="AD55" i="16"/>
  <c r="U57" i="16"/>
  <c r="AS59" i="16"/>
  <c r="AO61" i="16"/>
  <c r="AV2" i="16"/>
  <c r="BH5" i="16"/>
  <c r="AR8" i="16"/>
  <c r="Z11" i="16"/>
  <c r="T14" i="16"/>
  <c r="BF16" i="16"/>
  <c r="AS19" i="16"/>
  <c r="AC22" i="16"/>
  <c r="N25" i="16"/>
  <c r="BD27" i="16"/>
  <c r="R30" i="16"/>
  <c r="AV32" i="16"/>
  <c r="Q35" i="16"/>
  <c r="AD37" i="16"/>
  <c r="BA39" i="16"/>
  <c r="J42" i="16"/>
  <c r="AH44" i="16"/>
  <c r="AQ46" i="16"/>
  <c r="BG48" i="16"/>
  <c r="I51" i="16"/>
  <c r="T53" i="16"/>
  <c r="AG55" i="16"/>
  <c r="W57" i="16"/>
  <c r="AU59" i="16"/>
  <c r="AT61" i="16"/>
  <c r="BF2" i="16"/>
  <c r="BI5" i="16"/>
  <c r="AT8" i="16"/>
  <c r="AH11" i="16"/>
  <c r="AD14" i="16"/>
  <c r="D17" i="16"/>
  <c r="I20" i="16"/>
  <c r="AN22" i="16"/>
  <c r="Q25" i="16"/>
  <c r="BE27" i="16"/>
  <c r="X30" i="16"/>
  <c r="BD32" i="16"/>
  <c r="S35" i="16"/>
  <c r="AK37" i="16"/>
  <c r="BD39" i="16"/>
  <c r="N42" i="16"/>
  <c r="AK44" i="16"/>
  <c r="AY46" i="16"/>
  <c r="BH48" i="16"/>
  <c r="L51" i="16"/>
  <c r="V53" i="16"/>
  <c r="AH55" i="16"/>
  <c r="AM57" i="16"/>
  <c r="AX59" i="16"/>
  <c r="AU61" i="16"/>
  <c r="AN3" i="16"/>
  <c r="X6" i="16"/>
  <c r="AC9" i="16"/>
  <c r="J12" i="16"/>
  <c r="G15" i="16"/>
  <c r="AQ17" i="16"/>
  <c r="Z20" i="16"/>
  <c r="C23" i="16"/>
  <c r="AU25" i="16"/>
  <c r="AS28" i="16"/>
  <c r="AY30" i="16"/>
  <c r="AQ33" i="16"/>
  <c r="AS35" i="16"/>
  <c r="L38" i="16"/>
  <c r="U40" i="16"/>
  <c r="AW42" i="16"/>
  <c r="BF44" i="16"/>
  <c r="AF47" i="16"/>
  <c r="Y49" i="16"/>
  <c r="AJ51" i="16"/>
  <c r="BC53" i="16"/>
  <c r="AR55" i="16"/>
  <c r="K58" i="16"/>
  <c r="G60" i="16"/>
  <c r="AS3" i="16"/>
  <c r="Y6" i="16"/>
  <c r="AD9" i="16"/>
  <c r="T12" i="16"/>
  <c r="H15" i="16"/>
  <c r="BI17" i="16"/>
  <c r="AA20" i="16"/>
  <c r="T23" i="16"/>
  <c r="AY25" i="16"/>
  <c r="AT28" i="16"/>
  <c r="O31" i="16"/>
  <c r="AU33" i="16"/>
  <c r="BF35" i="16"/>
  <c r="Q38" i="16"/>
  <c r="AB40" i="16"/>
  <c r="AZ42" i="16"/>
  <c r="BI44" i="16"/>
  <c r="AG47" i="16"/>
  <c r="Z49" i="16"/>
  <c r="AL51" i="16"/>
  <c r="E54" i="16"/>
  <c r="B56" i="16"/>
  <c r="Q58" i="16"/>
  <c r="X60" i="16"/>
  <c r="AT3" i="16"/>
  <c r="AR6" i="16"/>
  <c r="AI9" i="16"/>
  <c r="U12" i="16"/>
  <c r="U15" i="16"/>
  <c r="B18" i="16"/>
  <c r="AB20" i="16"/>
  <c r="AA23" i="16"/>
  <c r="BE25" i="16"/>
  <c r="BD28" i="16"/>
  <c r="U31" i="16"/>
  <c r="AX33" i="16"/>
  <c r="C36" i="16"/>
  <c r="R38" i="16"/>
  <c r="AM40" i="16"/>
  <c r="BC42" i="16"/>
  <c r="C45" i="16"/>
  <c r="AH47" i="16"/>
  <c r="AC49" i="16"/>
  <c r="AM51" i="16"/>
  <c r="I54" i="16"/>
  <c r="P56" i="16"/>
  <c r="AB58" i="16"/>
  <c r="Z60" i="16"/>
  <c r="Q2" i="16"/>
  <c r="AZ6" i="16"/>
  <c r="D11" i="16"/>
  <c r="F15" i="16"/>
  <c r="AP18" i="16"/>
  <c r="AY22" i="16"/>
  <c r="AX26" i="16"/>
  <c r="L30" i="16"/>
  <c r="BD33" i="16"/>
  <c r="BF36" i="16"/>
  <c r="Q40" i="16"/>
  <c r="AE43" i="16"/>
  <c r="AZ46" i="16"/>
  <c r="BI49" i="16"/>
  <c r="BA52" i="16"/>
  <c r="Y56" i="16"/>
  <c r="N59" i="16"/>
  <c r="BI61" i="16"/>
  <c r="O4" i="16"/>
  <c r="AR7" i="16"/>
  <c r="C12" i="16"/>
  <c r="BC15" i="16"/>
  <c r="L20" i="16"/>
  <c r="BI23" i="16"/>
  <c r="Z27" i="16"/>
  <c r="AO31" i="16"/>
  <c r="Z34" i="16"/>
  <c r="K38" i="16"/>
  <c r="R41" i="16"/>
  <c r="AX44" i="16"/>
  <c r="AS47" i="16"/>
  <c r="AS50" i="16"/>
  <c r="L54" i="16"/>
  <c r="H57" i="16"/>
  <c r="F60" i="16"/>
  <c r="AD4" i="16"/>
  <c r="I8" i="16"/>
  <c r="AZ12" i="16"/>
  <c r="AE16" i="16"/>
  <c r="O20" i="16"/>
  <c r="F24" i="16"/>
  <c r="F28" i="16"/>
  <c r="AQ31" i="16"/>
  <c r="BG34" i="16"/>
  <c r="AC38" i="16"/>
  <c r="AN41" i="16"/>
  <c r="BC44" i="16"/>
  <c r="M48" i="16"/>
  <c r="U51" i="16"/>
  <c r="P54" i="16"/>
  <c r="P57" i="16"/>
  <c r="AL60" i="16"/>
  <c r="Y5" i="16"/>
  <c r="AB10" i="16"/>
  <c r="W15" i="16"/>
  <c r="AA19" i="16"/>
  <c r="AB24" i="16"/>
  <c r="K29" i="16"/>
  <c r="BE32" i="16"/>
  <c r="BE36" i="16"/>
  <c r="BC40" i="16"/>
  <c r="AY44" i="16"/>
  <c r="AH48" i="16"/>
  <c r="Y52" i="16"/>
  <c r="AN55" i="16"/>
  <c r="U59" i="16"/>
  <c r="B6" i="16"/>
  <c r="AN10" i="16"/>
  <c r="AN15" i="16"/>
  <c r="N20" i="16"/>
  <c r="AD24" i="16"/>
  <c r="O29" i="16"/>
  <c r="P33" i="16"/>
  <c r="BG36" i="16"/>
  <c r="F41" i="16"/>
  <c r="K45" i="16"/>
  <c r="AJ48" i="16"/>
  <c r="Z52" i="16"/>
  <c r="AO55" i="16"/>
  <c r="V59" i="16"/>
  <c r="V3" i="16"/>
  <c r="AP7" i="16"/>
  <c r="I13" i="16"/>
  <c r="AI17" i="16"/>
  <c r="AS21" i="16"/>
  <c r="AW26" i="16"/>
  <c r="AM30" i="16"/>
  <c r="AH34" i="16"/>
  <c r="AV38" i="16"/>
  <c r="AT42" i="16"/>
  <c r="O46" i="16"/>
  <c r="L50" i="16"/>
  <c r="BA53" i="16"/>
  <c r="Q57" i="16"/>
  <c r="J61" i="16"/>
  <c r="AH4" i="16"/>
  <c r="E10" i="16"/>
  <c r="AO15" i="16"/>
  <c r="K21" i="16"/>
  <c r="Q26" i="16"/>
  <c r="AP31" i="16"/>
  <c r="K36" i="16"/>
  <c r="AZ40" i="16"/>
  <c r="AG45" i="16"/>
  <c r="AS49" i="16"/>
  <c r="J54" i="16"/>
  <c r="AJ58" i="16"/>
  <c r="BB61" i="16"/>
  <c r="AK4" i="16"/>
  <c r="G10" i="16"/>
  <c r="AY15" i="16"/>
  <c r="AJ21" i="16"/>
  <c r="BC26" i="16"/>
  <c r="C32" i="16"/>
  <c r="AE36" i="16"/>
  <c r="BA40" i="16"/>
  <c r="BD45" i="16"/>
  <c r="AV49" i="16"/>
  <c r="O54" i="16"/>
  <c r="AL58" i="16"/>
  <c r="AY4" i="16"/>
  <c r="W10" i="16"/>
  <c r="U16" i="16"/>
  <c r="AN21" i="16"/>
  <c r="C27" i="16"/>
  <c r="D32" i="16"/>
  <c r="AF36" i="16"/>
  <c r="J41" i="16"/>
  <c r="BF45" i="16"/>
  <c r="BG49" i="16"/>
  <c r="AL54" i="16"/>
  <c r="AN58" i="16"/>
  <c r="O6" i="16"/>
  <c r="AI11" i="16"/>
  <c r="F17" i="16"/>
  <c r="H22" i="16"/>
  <c r="AF27" i="16"/>
  <c r="AB32" i="16"/>
  <c r="H37" i="16"/>
  <c r="AX41" i="16"/>
  <c r="AB46" i="16"/>
  <c r="AR50" i="16"/>
  <c r="L55" i="16"/>
  <c r="BE58" i="16"/>
  <c r="W6" i="16"/>
  <c r="AO11" i="16"/>
  <c r="AP17" i="16"/>
  <c r="AZ22" i="16"/>
  <c r="W28" i="16"/>
  <c r="AH32" i="16"/>
  <c r="AS37" i="16"/>
  <c r="S42" i="16"/>
  <c r="AC46" i="16"/>
  <c r="AV50" i="16"/>
  <c r="O55" i="16"/>
  <c r="W59" i="16"/>
  <c r="AY6" i="16"/>
  <c r="AS12" i="16"/>
  <c r="D18" i="16"/>
  <c r="BB22" i="16"/>
  <c r="X28" i="16"/>
  <c r="AC33" i="16"/>
  <c r="I38" i="16"/>
  <c r="W42" i="16"/>
  <c r="D47" i="16"/>
  <c r="V51" i="16"/>
  <c r="S55" i="16"/>
  <c r="AY59" i="16"/>
  <c r="AI7" i="16"/>
  <c r="G13" i="16"/>
  <c r="AD18" i="16"/>
  <c r="AB23" i="16"/>
  <c r="BE28" i="16"/>
  <c r="BC33" i="16"/>
  <c r="AB38" i="16"/>
  <c r="BI42" i="16"/>
  <c r="E47" i="16"/>
  <c r="AI51" i="16"/>
  <c r="AM55" i="16"/>
  <c r="BD59" i="16"/>
  <c r="G2" i="16"/>
  <c r="BI7" i="16"/>
  <c r="AE13" i="16"/>
  <c r="AR18" i="16"/>
  <c r="Z24" i="16"/>
  <c r="AR29" i="16"/>
  <c r="X34" i="16"/>
  <c r="L39" i="16"/>
  <c r="Z43" i="16"/>
  <c r="BB47" i="16"/>
  <c r="AL52" i="16"/>
  <c r="BB56" i="16"/>
  <c r="AY60" i="16"/>
  <c r="I9" i="16"/>
  <c r="AF18" i="16"/>
  <c r="D27" i="16"/>
  <c r="T35" i="16"/>
  <c r="R43" i="16"/>
  <c r="AD50" i="16"/>
  <c r="M57" i="16"/>
  <c r="P9" i="16"/>
  <c r="AI18" i="16"/>
  <c r="E27" i="16"/>
  <c r="AG35" i="16"/>
  <c r="V43" i="16"/>
  <c r="AO50" i="16"/>
  <c r="BD57" i="16"/>
  <c r="AP9" i="16"/>
  <c r="AZ18" i="16"/>
  <c r="L27" i="16"/>
  <c r="AI35" i="16"/>
  <c r="AZ43" i="16"/>
  <c r="AP50" i="16"/>
  <c r="BF57" i="16"/>
  <c r="L2" i="16"/>
  <c r="L11" i="16"/>
  <c r="B21" i="16"/>
  <c r="AS29" i="16"/>
  <c r="BI36" i="16"/>
  <c r="AD44" i="16"/>
  <c r="AP52" i="16"/>
  <c r="AZ58" i="16"/>
  <c r="AN2" i="16"/>
  <c r="K13" i="16"/>
  <c r="D21" i="16"/>
  <c r="I30" i="16"/>
  <c r="AF38" i="16"/>
  <c r="AC45" i="16"/>
  <c r="AW52" i="16"/>
  <c r="AE60" i="16"/>
  <c r="AJ7" i="16"/>
  <c r="I19" i="16"/>
  <c r="AT30" i="16"/>
  <c r="I40" i="16"/>
  <c r="B52" i="16"/>
  <c r="K61" i="16"/>
  <c r="AL7" i="16"/>
  <c r="Z19" i="16"/>
  <c r="AB31" i="16"/>
  <c r="AB41" i="16"/>
  <c r="J52" i="16"/>
  <c r="Z61" i="16"/>
  <c r="AN7" i="16"/>
  <c r="AC20" i="16"/>
  <c r="G32" i="16"/>
  <c r="AP41" i="16"/>
  <c r="U52" i="16"/>
  <c r="AA61" i="16"/>
  <c r="H11" i="16"/>
  <c r="AJ23" i="16"/>
  <c r="BG33" i="16"/>
  <c r="BG43" i="16"/>
  <c r="AR53" i="16"/>
  <c r="K11" i="16"/>
  <c r="AZ23" i="16"/>
  <c r="BH33" i="16"/>
  <c r="J44" i="16"/>
  <c r="AP54" i="16"/>
  <c r="V15" i="16"/>
  <c r="I32" i="16"/>
  <c r="N46" i="16"/>
  <c r="BG57" i="16"/>
  <c r="B2" i="16"/>
  <c r="AO16" i="16"/>
  <c r="P32" i="16"/>
  <c r="AI47" i="16"/>
  <c r="AQ58" i="16"/>
  <c r="E2" i="16"/>
  <c r="AQ16" i="16"/>
  <c r="BF33" i="16"/>
  <c r="AL47" i="16"/>
  <c r="AY58" i="16"/>
  <c r="V4" i="16"/>
  <c r="AZ21" i="16"/>
  <c r="AP36" i="16"/>
  <c r="AL48" i="16"/>
  <c r="AN61" i="16"/>
  <c r="W3" i="16"/>
  <c r="E24" i="16"/>
  <c r="AH39" i="16"/>
  <c r="AP56" i="16"/>
  <c r="AL3" i="16"/>
  <c r="C25" i="16"/>
  <c r="AQ39" i="16"/>
  <c r="AR56" i="16"/>
  <c r="G4" i="16"/>
  <c r="E25" i="16"/>
  <c r="F40" i="16"/>
  <c r="BG56" i="16"/>
  <c r="J8" i="16"/>
  <c r="O26" i="16"/>
  <c r="H46" i="16"/>
  <c r="AL61" i="16"/>
  <c r="AR16" i="16"/>
  <c r="AW41" i="16"/>
  <c r="AE18" i="16"/>
  <c r="C43" i="16"/>
  <c r="AQ21" i="16"/>
  <c r="BB43" i="16"/>
  <c r="AL25" i="16"/>
  <c r="Y48" i="16"/>
  <c r="BF4" i="16"/>
  <c r="Y34" i="16"/>
  <c r="D57" i="16"/>
  <c r="BB8" i="16"/>
  <c r="AQ36" i="16"/>
  <c r="BA61" i="16"/>
  <c r="B10" i="16"/>
  <c r="AK38" i="16"/>
  <c r="Q13" i="16"/>
  <c r="AY38" i="16"/>
  <c r="E5" i="16"/>
  <c r="C35" i="16"/>
  <c r="AN60" i="16"/>
  <c r="X5" i="16"/>
  <c r="D36" i="16"/>
  <c r="AT60" i="16"/>
  <c r="AD13" i="16"/>
  <c r="N39" i="16"/>
  <c r="AW13" i="16"/>
  <c r="T39" i="16"/>
  <c r="AX13" i="16"/>
  <c r="K46" i="16"/>
  <c r="D14" i="16"/>
  <c r="AO47" i="16"/>
  <c r="N48" i="16"/>
  <c r="H49" i="16"/>
  <c r="AY52" i="16"/>
  <c r="AQ53" i="16"/>
  <c r="AS54" i="16"/>
  <c r="AW54" i="16"/>
  <c r="N30" i="16"/>
  <c r="AB30" i="16"/>
  <c r="V49" i="16"/>
  <c r="X49" i="16"/>
  <c r="AE14" i="16"/>
  <c r="AT14" i="16"/>
  <c r="B53" i="16"/>
  <c r="W56" i="16"/>
  <c r="BB21" i="16"/>
  <c r="W25" i="16"/>
  <c r="AK25" i="16"/>
  <c r="G29" i="16"/>
  <c r="X29" i="16"/>
  <c r="AO29" i="16"/>
  <c r="DV73" i="2"/>
  <c r="DV93" i="2"/>
  <c r="DV113" i="2"/>
  <c r="DV92" i="2"/>
  <c r="DV86" i="2"/>
  <c r="DV90" i="2"/>
  <c r="DV105" i="2"/>
  <c r="DV77" i="2"/>
  <c r="DV100" i="2"/>
  <c r="DV88" i="2"/>
  <c r="DV84" i="2"/>
  <c r="DV82" i="2"/>
  <c r="DV127" i="2"/>
  <c r="DV119" i="2"/>
  <c r="DV124" i="2"/>
  <c r="DV71" i="2"/>
  <c r="CU87" i="2"/>
  <c r="DK125" i="2"/>
  <c r="GR73" i="2"/>
  <c r="GR93" i="2"/>
  <c r="GR87" i="2"/>
  <c r="GR86" i="2"/>
  <c r="GR127" i="2"/>
  <c r="GR91" i="2"/>
  <c r="GR85" i="2"/>
  <c r="GR124" i="2"/>
  <c r="GR105" i="2"/>
  <c r="GR126" i="2"/>
  <c r="GR94" i="2"/>
  <c r="GR88" i="2"/>
  <c r="GR78" i="2"/>
  <c r="GR80" i="2"/>
  <c r="GR117" i="2"/>
  <c r="GR114" i="2"/>
  <c r="GR104" i="2"/>
  <c r="GR74" i="2"/>
  <c r="BD69" i="2"/>
  <c r="BD89" i="2"/>
  <c r="BD83" i="2"/>
  <c r="BD103" i="2"/>
  <c r="BD123" i="2"/>
  <c r="BD82" i="2"/>
  <c r="BD102" i="2"/>
  <c r="BD122" i="2"/>
  <c r="BD80" i="2"/>
  <c r="BD120" i="2"/>
  <c r="BD70" i="2"/>
  <c r="BD81" i="2"/>
  <c r="BD101" i="2"/>
  <c r="BD108" i="2"/>
  <c r="BD95" i="2"/>
  <c r="BD115" i="2"/>
  <c r="BD114" i="2"/>
  <c r="BD127" i="2"/>
  <c r="BD76" i="2"/>
  <c r="BD88" i="2"/>
  <c r="BD90" i="2"/>
  <c r="BD121" i="2"/>
  <c r="BD79" i="2"/>
  <c r="BD75" i="2"/>
  <c r="BD125" i="2"/>
  <c r="BD99" i="2"/>
  <c r="BD118" i="2"/>
  <c r="BD87" i="2"/>
  <c r="BD107" i="2"/>
  <c r="BD100" i="2"/>
  <c r="BD84" i="2"/>
  <c r="BD109" i="2"/>
  <c r="BD110" i="2"/>
  <c r="BD92" i="2"/>
  <c r="P106" i="2"/>
  <c r="FQ120" i="2"/>
  <c r="FQ99" i="2"/>
  <c r="FQ92" i="2"/>
  <c r="FQ126" i="2"/>
  <c r="FQ84" i="2"/>
  <c r="FQ118" i="2"/>
  <c r="FQ124" i="2"/>
  <c r="FQ78" i="2"/>
  <c r="FQ98" i="2"/>
  <c r="FQ115" i="2"/>
  <c r="FQ113" i="2"/>
  <c r="FQ73" i="2"/>
  <c r="FQ75" i="2"/>
  <c r="FQ122" i="2"/>
  <c r="FQ87" i="2"/>
  <c r="FQ89" i="2"/>
  <c r="FP102" i="2"/>
  <c r="EV102" i="2"/>
  <c r="DF83" i="2"/>
  <c r="DF103" i="2"/>
  <c r="DF77" i="2"/>
  <c r="DF97" i="2"/>
  <c r="DF117" i="2"/>
  <c r="DF76" i="2"/>
  <c r="DF96" i="2"/>
  <c r="DF116" i="2"/>
  <c r="DF75" i="2"/>
  <c r="DF114" i="2"/>
  <c r="DF81" i="2"/>
  <c r="DF95" i="2"/>
  <c r="DF109" i="2"/>
  <c r="DF110" i="2"/>
  <c r="DF101" i="2"/>
  <c r="DF90" i="2"/>
  <c r="DF107" i="2"/>
  <c r="DF74" i="2"/>
  <c r="DF115" i="2"/>
  <c r="DF123" i="2"/>
  <c r="DF121" i="2"/>
  <c r="DF112" i="2"/>
  <c r="DF118" i="2"/>
  <c r="DF124" i="2"/>
  <c r="DF105" i="2"/>
  <c r="DF85" i="2"/>
  <c r="DF89" i="2"/>
  <c r="DF106" i="2"/>
  <c r="DF122" i="2"/>
  <c r="DF111" i="2"/>
  <c r="DF78" i="2"/>
  <c r="DF100" i="2"/>
  <c r="DF70" i="2"/>
  <c r="DF84" i="2"/>
  <c r="DF73" i="2"/>
  <c r="DF94" i="2"/>
  <c r="DF102" i="2"/>
  <c r="DF82" i="2"/>
  <c r="CK99" i="2"/>
  <c r="DW74" i="2"/>
  <c r="DW94" i="2"/>
  <c r="DW114" i="2"/>
  <c r="DW73" i="2"/>
  <c r="DW93" i="2"/>
  <c r="DW113" i="2"/>
  <c r="DW98" i="2"/>
  <c r="DW118" i="2"/>
  <c r="DW101" i="2"/>
  <c r="DW126" i="2"/>
  <c r="DW78" i="2"/>
  <c r="DW121" i="2"/>
  <c r="DW79" i="2"/>
  <c r="DW87" i="2"/>
  <c r="DW91" i="2"/>
  <c r="DW119" i="2"/>
  <c r="DW84" i="2"/>
  <c r="DW86" i="2"/>
  <c r="DW127" i="2"/>
  <c r="DW120" i="2"/>
  <c r="DW106" i="2"/>
  <c r="DW107" i="2"/>
  <c r="DW96" i="2"/>
  <c r="AT79" i="2"/>
  <c r="AT99" i="2"/>
  <c r="AT73" i="2"/>
  <c r="AT93" i="2"/>
  <c r="AT113" i="2"/>
  <c r="AT72" i="2"/>
  <c r="AT92" i="2"/>
  <c r="AT112" i="2"/>
  <c r="AT70" i="2"/>
  <c r="AT110" i="2"/>
  <c r="AT77" i="2"/>
  <c r="AT126" i="2"/>
  <c r="AT100" i="2"/>
  <c r="AT117" i="2"/>
  <c r="AT85" i="2"/>
  <c r="AT97" i="2"/>
  <c r="AT105" i="2"/>
  <c r="AT119" i="2"/>
  <c r="AT71" i="2"/>
  <c r="AT91" i="2"/>
  <c r="AT120" i="2"/>
  <c r="AT106" i="2"/>
  <c r="AT124" i="2"/>
  <c r="AT84" i="2"/>
  <c r="AT98" i="2"/>
  <c r="AT103" i="2"/>
  <c r="AT125" i="2"/>
  <c r="AT78" i="2"/>
  <c r="AT80" i="2"/>
  <c r="AT82" i="2"/>
  <c r="AT69" i="2"/>
  <c r="AT122" i="2"/>
  <c r="AT90" i="2"/>
  <c r="AT102" i="2"/>
  <c r="AT107" i="2"/>
  <c r="AT111" i="2"/>
  <c r="AT94" i="2"/>
  <c r="AT108" i="2"/>
  <c r="AT87" i="2"/>
  <c r="AT115" i="2"/>
  <c r="FG76" i="2"/>
  <c r="FG96" i="2"/>
  <c r="FG70" i="2"/>
  <c r="FG90" i="2"/>
  <c r="FG110" i="2"/>
  <c r="FG69" i="2"/>
  <c r="FG89" i="2"/>
  <c r="FG109" i="2"/>
  <c r="FG94" i="2"/>
  <c r="FG116" i="2"/>
  <c r="FG87" i="2"/>
  <c r="FG121" i="2"/>
  <c r="FG123" i="2"/>
  <c r="FG77" i="2"/>
  <c r="FG81" i="2"/>
  <c r="FG97" i="2"/>
  <c r="FG127" i="2"/>
  <c r="FG101" i="2"/>
  <c r="FG107" i="2"/>
  <c r="FG115" i="2"/>
  <c r="FG120" i="2"/>
  <c r="FG88" i="2"/>
  <c r="FG74" i="2"/>
  <c r="FG122" i="2"/>
  <c r="FG102" i="2"/>
  <c r="FG95" i="2"/>
  <c r="FG103" i="2"/>
  <c r="FG78" i="2"/>
  <c r="FG111" i="2"/>
  <c r="FG114" i="2"/>
  <c r="FG112" i="2"/>
  <c r="FG80" i="2"/>
  <c r="FG82" i="2"/>
  <c r="FG108" i="2"/>
  <c r="FG84" i="2"/>
  <c r="FG125" i="2"/>
  <c r="FG100" i="2"/>
  <c r="FG106" i="2"/>
  <c r="AG86" i="2"/>
  <c r="AG106" i="2"/>
  <c r="AG100" i="2"/>
  <c r="AG119" i="2"/>
  <c r="AG118" i="2"/>
  <c r="AG92" i="2"/>
  <c r="AG90" i="2"/>
  <c r="AG78" i="2"/>
  <c r="AG98" i="2"/>
  <c r="AG127" i="2"/>
  <c r="AG72" i="2"/>
  <c r="AG91" i="2"/>
  <c r="AG84" i="2"/>
  <c r="AG77" i="2"/>
  <c r="AG117" i="2"/>
  <c r="AG126" i="2"/>
  <c r="AG105" i="2"/>
  <c r="AG104" i="2"/>
  <c r="AG124" i="2"/>
  <c r="AG95" i="2"/>
  <c r="AG81" i="2"/>
  <c r="AG116" i="2"/>
  <c r="AG88" i="2"/>
  <c r="AG71" i="2"/>
  <c r="AG122" i="2"/>
  <c r="AG108" i="2"/>
  <c r="DT114" i="2"/>
  <c r="FZ112" i="2"/>
  <c r="FO84" i="2"/>
  <c r="FO104" i="2"/>
  <c r="FO78" i="2"/>
  <c r="FO98" i="2"/>
  <c r="FO118" i="2"/>
  <c r="FO77" i="2"/>
  <c r="FO97" i="2"/>
  <c r="FO117" i="2"/>
  <c r="FO102" i="2"/>
  <c r="FO75" i="2"/>
  <c r="FO85" i="2"/>
  <c r="FO96" i="2"/>
  <c r="FO124" i="2"/>
  <c r="FO82" i="2"/>
  <c r="FO110" i="2"/>
  <c r="FO111" i="2"/>
  <c r="FO122" i="2"/>
  <c r="FO90" i="2"/>
  <c r="FO125" i="2"/>
  <c r="FO76" i="2"/>
  <c r="FO88" i="2"/>
  <c r="FO81" i="2"/>
  <c r="FO93" i="2"/>
  <c r="FO95" i="2"/>
  <c r="FO108" i="2"/>
  <c r="FO116" i="2"/>
  <c r="FO115" i="2"/>
  <c r="FO123" i="2"/>
  <c r="FO73" i="2"/>
  <c r="FO92" i="2"/>
  <c r="FO87" i="2"/>
  <c r="FO105" i="2"/>
  <c r="FO91" i="2"/>
  <c r="FO113" i="2"/>
  <c r="FO120" i="2"/>
  <c r="FO89" i="2"/>
  <c r="FO72" i="2"/>
  <c r="FN83" i="2"/>
  <c r="FN103" i="2"/>
  <c r="FN77" i="2"/>
  <c r="FN97" i="2"/>
  <c r="FN117" i="2"/>
  <c r="FN76" i="2"/>
  <c r="FN116" i="2"/>
  <c r="FN110" i="2"/>
  <c r="FN74" i="2"/>
  <c r="FN90" i="2"/>
  <c r="FN94" i="2"/>
  <c r="FN95" i="2"/>
  <c r="FN109" i="2"/>
  <c r="FN69" i="2"/>
  <c r="FN88" i="2"/>
  <c r="FN123" i="2"/>
  <c r="FN72" i="2"/>
  <c r="FN91" i="2"/>
  <c r="FN113" i="2"/>
  <c r="FN114" i="2"/>
  <c r="FN73" i="2"/>
  <c r="FN84" i="2"/>
  <c r="FN121" i="2"/>
  <c r="I82" i="2"/>
  <c r="I102" i="2"/>
  <c r="I76" i="2"/>
  <c r="I96" i="2"/>
  <c r="I116" i="2"/>
  <c r="I75" i="2"/>
  <c r="I95" i="2"/>
  <c r="I115" i="2"/>
  <c r="I100" i="2"/>
  <c r="I109" i="2"/>
  <c r="I114" i="2"/>
  <c r="I122" i="2"/>
  <c r="I74" i="2"/>
  <c r="I89" i="2"/>
  <c r="I120" i="2"/>
  <c r="I83" i="2"/>
  <c r="I87" i="2"/>
  <c r="I93" i="2"/>
  <c r="I103" i="2"/>
  <c r="I80" i="2"/>
  <c r="I92" i="2"/>
  <c r="I108" i="2"/>
  <c r="I127" i="2"/>
  <c r="I123" i="2"/>
  <c r="I73" i="2"/>
  <c r="I101" i="2"/>
  <c r="I112" i="2"/>
  <c r="I113" i="2"/>
  <c r="I88" i="2"/>
  <c r="I106" i="2"/>
  <c r="I70" i="2"/>
  <c r="I107" i="2"/>
  <c r="I77" i="2"/>
  <c r="I94" i="2"/>
  <c r="H81" i="2"/>
  <c r="H101" i="2"/>
  <c r="H75" i="2"/>
  <c r="H95" i="2"/>
  <c r="H115" i="2"/>
  <c r="H74" i="2"/>
  <c r="H94" i="2"/>
  <c r="H114" i="2"/>
  <c r="H72" i="2"/>
  <c r="H92" i="2"/>
  <c r="H102" i="2"/>
  <c r="H113" i="2"/>
  <c r="H121" i="2"/>
  <c r="H79" i="2"/>
  <c r="H99" i="2"/>
  <c r="H87" i="2"/>
  <c r="H93" i="2"/>
  <c r="H105" i="2"/>
  <c r="H112" i="2"/>
  <c r="H106" i="2"/>
  <c r="H108" i="2"/>
  <c r="H73" i="2"/>
  <c r="H78" i="2"/>
  <c r="H127" i="2"/>
  <c r="H122" i="2"/>
  <c r="H88" i="2"/>
  <c r="H84" i="2"/>
  <c r="H119" i="2"/>
  <c r="H77" i="2"/>
  <c r="H82" i="2"/>
  <c r="H100" i="2"/>
  <c r="H89" i="2"/>
  <c r="H120" i="2"/>
  <c r="H109" i="2"/>
  <c r="EQ97" i="2"/>
  <c r="FJ73" i="2"/>
  <c r="FJ93" i="2"/>
  <c r="FJ113" i="2"/>
  <c r="FJ72" i="2"/>
  <c r="FJ92" i="2"/>
  <c r="FJ112" i="2"/>
  <c r="FJ77" i="2"/>
  <c r="FJ97" i="2"/>
  <c r="FJ125" i="2"/>
  <c r="FJ126" i="2"/>
  <c r="FJ117" i="2"/>
  <c r="FJ76" i="2"/>
  <c r="FJ83" i="2"/>
  <c r="FJ84" i="2"/>
  <c r="FJ90" i="2"/>
  <c r="FJ94" i="2"/>
  <c r="FJ124" i="2"/>
  <c r="FJ71" i="2"/>
  <c r="FJ106" i="2"/>
  <c r="FJ111" i="2"/>
  <c r="FJ78" i="2"/>
  <c r="FJ80" i="2"/>
  <c r="FJ82" i="2"/>
  <c r="FI78" i="2"/>
  <c r="FI98" i="2"/>
  <c r="FI72" i="2"/>
  <c r="FI92" i="2"/>
  <c r="FI112" i="2"/>
  <c r="FI71" i="2"/>
  <c r="FI91" i="2"/>
  <c r="FI111" i="2"/>
  <c r="FI96" i="2"/>
  <c r="FI118" i="2"/>
  <c r="FI104" i="2"/>
  <c r="FI79" i="2"/>
  <c r="FI109" i="2"/>
  <c r="FI110" i="2"/>
  <c r="FI69" i="2"/>
  <c r="FI89" i="2"/>
  <c r="FI123" i="2"/>
  <c r="FI116" i="2"/>
  <c r="FI105" i="2"/>
  <c r="FI76" i="2"/>
  <c r="FI83" i="2"/>
  <c r="FI84" i="2"/>
  <c r="FI122" i="2"/>
  <c r="FI74" i="2"/>
  <c r="FI94" i="2"/>
  <c r="FI75" i="2"/>
  <c r="FI125" i="2"/>
  <c r="FI85" i="2"/>
  <c r="FI100" i="2"/>
  <c r="FI70" i="2"/>
  <c r="FI124" i="2"/>
  <c r="FI90" i="2"/>
  <c r="FI80" i="2"/>
  <c r="FI117" i="2"/>
  <c r="FI82" i="2"/>
  <c r="FI99" i="2"/>
  <c r="FI106" i="2"/>
  <c r="AS72" i="2"/>
  <c r="AS92" i="2"/>
  <c r="AS112" i="2"/>
  <c r="AS71" i="2"/>
  <c r="AS91" i="2"/>
  <c r="AS111" i="2"/>
  <c r="AS109" i="2"/>
  <c r="AS110" i="2"/>
  <c r="AS90" i="2"/>
  <c r="AS116" i="2"/>
  <c r="AS119" i="2"/>
  <c r="AS84" i="2"/>
  <c r="AS103" i="2"/>
  <c r="AS125" i="2"/>
  <c r="AS70" i="2"/>
  <c r="AS114" i="2"/>
  <c r="AS83" i="2"/>
  <c r="AS102" i="2"/>
  <c r="AS107" i="2"/>
  <c r="AS123" i="2"/>
  <c r="AS96" i="2"/>
  <c r="AS87" i="2"/>
  <c r="AS85" i="2"/>
  <c r="AS126" i="2"/>
  <c r="BK70" i="2"/>
  <c r="BK90" i="2"/>
  <c r="BK110" i="2"/>
  <c r="BK69" i="2"/>
  <c r="BK89" i="2"/>
  <c r="BK109" i="2"/>
  <c r="BK74" i="2"/>
  <c r="BK122" i="2"/>
  <c r="BK127" i="2"/>
  <c r="BK94" i="2"/>
  <c r="BK114" i="2"/>
  <c r="BK120" i="2"/>
  <c r="BK97" i="2"/>
  <c r="BK102" i="2"/>
  <c r="BK116" i="2"/>
  <c r="BK123" i="2"/>
  <c r="BK73" i="2"/>
  <c r="BK125" i="2"/>
  <c r="BK98" i="2"/>
  <c r="BK108" i="2"/>
  <c r="BK100" i="2"/>
  <c r="BK119" i="2"/>
  <c r="BK121" i="2"/>
  <c r="BK82" i="2"/>
  <c r="BK87" i="2"/>
  <c r="BK72" i="2"/>
  <c r="BR125" i="2"/>
  <c r="DY124" i="2"/>
  <c r="DT119" i="2"/>
  <c r="X119" i="2"/>
  <c r="FG118" i="2"/>
  <c r="DS118" i="2"/>
  <c r="BK118" i="2"/>
  <c r="BJ117" i="2"/>
  <c r="FW106" i="2"/>
  <c r="FW85" i="2"/>
  <c r="FW105" i="2"/>
  <c r="FW110" i="2"/>
  <c r="FW113" i="2"/>
  <c r="FW118" i="2"/>
  <c r="FW103" i="2"/>
  <c r="FW119" i="2"/>
  <c r="FW112" i="2"/>
  <c r="FW90" i="2"/>
  <c r="FW97" i="2"/>
  <c r="BU123" i="2"/>
  <c r="BA123" i="2"/>
  <c r="M123" i="2"/>
  <c r="BP118" i="2"/>
  <c r="H118" i="2"/>
  <c r="BK113" i="2"/>
  <c r="CU109" i="2"/>
  <c r="EH108" i="2"/>
  <c r="BZ108" i="2"/>
  <c r="DG101" i="2"/>
  <c r="BR100" i="2"/>
  <c r="FL98" i="2"/>
  <c r="CE93" i="2"/>
  <c r="DQ91" i="2"/>
  <c r="P86" i="2"/>
  <c r="GR70" i="2"/>
  <c r="CU63" i="2"/>
  <c r="CU108" i="2" s="1"/>
  <c r="CE63" i="2"/>
  <c r="CE119" i="2" s="1"/>
  <c r="CV85" i="2"/>
  <c r="EB127" i="2"/>
  <c r="FO126" i="2"/>
  <c r="K126" i="2"/>
  <c r="FN125" i="2"/>
  <c r="I124" i="2"/>
  <c r="H123" i="2"/>
  <c r="AS120" i="2"/>
  <c r="EK116" i="2"/>
  <c r="DV102" i="2"/>
  <c r="EF92" i="2"/>
  <c r="CM87" i="2"/>
  <c r="EN80" i="2"/>
  <c r="FG79" i="2"/>
  <c r="BD106" i="2"/>
  <c r="H98" i="2"/>
  <c r="FW82" i="2"/>
  <c r="CV76" i="2"/>
  <c r="FH63" i="2"/>
  <c r="CV111" i="2"/>
  <c r="FW120" i="2"/>
  <c r="CV77" i="2"/>
  <c r="EN63" i="2"/>
  <c r="EN114" i="2" s="1"/>
  <c r="DX63" i="2"/>
  <c r="DT125" i="2"/>
  <c r="P117" i="2"/>
  <c r="CK110" i="2"/>
  <c r="DW108" i="2"/>
  <c r="CD103" i="2"/>
  <c r="AB89" i="2"/>
  <c r="DV87" i="2"/>
  <c r="Z87" i="2"/>
  <c r="GB85" i="2"/>
  <c r="BC76" i="2"/>
  <c r="AE63" i="2"/>
  <c r="AE108" i="2" s="1"/>
  <c r="BR63" i="2"/>
  <c r="BR119" i="2" s="1"/>
  <c r="AD63" i="2"/>
  <c r="DY63" i="2"/>
  <c r="CK63" i="2"/>
  <c r="CK98" i="2" s="1"/>
  <c r="FL69" i="2"/>
  <c r="ER63" i="2"/>
  <c r="CJ63" i="2"/>
  <c r="H69" i="2"/>
  <c r="FQ103" i="2"/>
  <c r="FW77" i="2"/>
  <c r="AH63" i="2"/>
  <c r="AH69" i="2" s="1"/>
  <c r="FJ108" i="2"/>
  <c r="AW91" i="2"/>
  <c r="EQ63" i="2"/>
  <c r="FW98" i="2"/>
  <c r="BI104" i="2"/>
  <c r="CA102" i="2"/>
  <c r="CV73" i="2"/>
  <c r="CV93" i="2"/>
  <c r="CV87" i="2"/>
  <c r="CV107" i="2"/>
  <c r="CV86" i="2"/>
  <c r="CV106" i="2"/>
  <c r="CV105" i="2"/>
  <c r="CV104" i="2"/>
  <c r="CV99" i="2"/>
  <c r="CV126" i="2"/>
  <c r="CV79" i="2"/>
  <c r="CV74" i="2"/>
  <c r="CV98" i="2"/>
  <c r="CV71" i="2"/>
  <c r="CV114" i="2"/>
  <c r="CV113" i="2"/>
  <c r="CV121" i="2"/>
  <c r="CV124" i="2"/>
  <c r="CV127" i="2"/>
  <c r="CV122" i="2"/>
  <c r="CV100" i="2"/>
  <c r="CV96" i="2"/>
  <c r="AV118" i="2"/>
  <c r="DC117" i="2"/>
  <c r="AT116" i="2"/>
  <c r="CE113" i="2"/>
  <c r="CW111" i="2"/>
  <c r="EI109" i="2"/>
  <c r="EF106" i="2"/>
  <c r="EB102" i="2"/>
  <c r="AT96" i="2"/>
  <c r="BM95" i="2"/>
  <c r="AS95" i="2"/>
  <c r="BL94" i="2"/>
  <c r="DS93" i="2"/>
  <c r="BK93" i="2"/>
  <c r="FC63" i="2"/>
  <c r="FP63" i="2"/>
  <c r="BD124" i="2"/>
  <c r="BR118" i="2"/>
  <c r="DX116" i="2"/>
  <c r="DV114" i="2"/>
  <c r="CU107" i="2"/>
  <c r="AM107" i="2"/>
  <c r="BD104" i="2"/>
  <c r="DV94" i="2"/>
  <c r="FI93" i="2"/>
  <c r="DU93" i="2"/>
  <c r="AS93" i="2"/>
  <c r="BL92" i="2"/>
  <c r="FG91" i="2"/>
  <c r="CE91" i="2"/>
  <c r="CX90" i="2"/>
  <c r="EK89" i="2"/>
  <c r="DQ89" i="2"/>
  <c r="CW89" i="2"/>
  <c r="AO89" i="2"/>
  <c r="CV88" i="2"/>
  <c r="FW87" i="2"/>
  <c r="FB86" i="2"/>
  <c r="EH86" i="2"/>
  <c r="DL84" i="2"/>
  <c r="P84" i="2"/>
  <c r="EY83" i="2"/>
  <c r="BC83" i="2"/>
  <c r="AH82" i="2"/>
  <c r="FQ81" i="2"/>
  <c r="FP80" i="2"/>
  <c r="AF63" i="2"/>
  <c r="AF94" i="2" s="1"/>
  <c r="DG79" i="2"/>
  <c r="DZ78" i="2"/>
  <c r="BR78" i="2"/>
  <c r="AD78" i="2"/>
  <c r="ES63" i="2"/>
  <c r="ES109" i="2" s="1"/>
  <c r="DX76" i="2"/>
  <c r="H76" i="2"/>
  <c r="EQ75" i="2"/>
  <c r="DW75" i="2"/>
  <c r="DC75" i="2"/>
  <c r="FJ74" i="2"/>
  <c r="DV74" i="2"/>
  <c r="DB63" i="2"/>
  <c r="DB101" i="2" s="1"/>
  <c r="AT74" i="2"/>
  <c r="Z63" i="2"/>
  <c r="GC63" i="2"/>
  <c r="GC73" i="2" s="1"/>
  <c r="FI73" i="2"/>
  <c r="EO63" i="2"/>
  <c r="EO106" i="2" s="1"/>
  <c r="DU63" i="2"/>
  <c r="DU73" i="2" s="1"/>
  <c r="DA63" i="2"/>
  <c r="CG63" i="2"/>
  <c r="Y63" i="2"/>
  <c r="E63" i="2"/>
  <c r="E122" i="2" s="1"/>
  <c r="GB63" i="2"/>
  <c r="GB106" i="2" s="1"/>
  <c r="DT63" i="2"/>
  <c r="CZ63" i="2"/>
  <c r="CF63" i="2"/>
  <c r="AR63" i="2"/>
  <c r="AR72" i="2" s="1"/>
  <c r="X63" i="2"/>
  <c r="D63" i="2"/>
  <c r="D72" i="2" s="1"/>
  <c r="GA63" i="2"/>
  <c r="GA85" i="2" s="1"/>
  <c r="FG71" i="2"/>
  <c r="EM63" i="2"/>
  <c r="DS63" i="2"/>
  <c r="DS71" i="2" s="1"/>
  <c r="AQ63" i="2"/>
  <c r="W63" i="2"/>
  <c r="C63" i="2"/>
  <c r="C84" i="2" s="1"/>
  <c r="FZ63" i="2"/>
  <c r="FZ111" i="2" s="1"/>
  <c r="FF63" i="2"/>
  <c r="FF70" i="2" s="1"/>
  <c r="EL63" i="2"/>
  <c r="DR63" i="2"/>
  <c r="DR81" i="2" s="1"/>
  <c r="CX63" i="2"/>
  <c r="CD63" i="2"/>
  <c r="CD112" i="2" s="1"/>
  <c r="BJ63" i="2"/>
  <c r="BJ110" i="2" s="1"/>
  <c r="AP63" i="2"/>
  <c r="V63" i="2"/>
  <c r="V90" i="2" s="1"/>
  <c r="B63" i="2"/>
  <c r="FY63" i="2"/>
  <c r="FY103" i="2" s="1"/>
  <c r="FE63" i="2"/>
  <c r="FE89" i="2" s="1"/>
  <c r="FE69" i="2"/>
  <c r="EK63" i="2"/>
  <c r="DQ63" i="2"/>
  <c r="DQ69" i="2"/>
  <c r="CW63" i="2"/>
  <c r="CC63" i="2"/>
  <c r="CC93" i="2" s="1"/>
  <c r="BI63" i="2"/>
  <c r="BI91" i="2" s="1"/>
  <c r="AO63" i="2"/>
  <c r="AO69" i="2"/>
  <c r="U63" i="2"/>
  <c r="FP122" i="2"/>
  <c r="FO121" i="2"/>
  <c r="DG121" i="2"/>
  <c r="DF120" i="2"/>
  <c r="I119" i="2"/>
  <c r="ER118" i="2"/>
  <c r="AB118" i="2"/>
  <c r="FJ116" i="2"/>
  <c r="FI115" i="2"/>
  <c r="FG113" i="2"/>
  <c r="CB110" i="2"/>
  <c r="FW109" i="2"/>
  <c r="FO101" i="2"/>
  <c r="J100" i="2"/>
  <c r="DY99" i="2"/>
  <c r="BQ99" i="2"/>
  <c r="DD98" i="2"/>
  <c r="FJ96" i="2"/>
  <c r="FI95" i="2"/>
  <c r="CZ94" i="2"/>
  <c r="FG93" i="2"/>
  <c r="CY93" i="2"/>
  <c r="AQ93" i="2"/>
  <c r="CD92" i="2"/>
  <c r="FE91" i="2"/>
  <c r="CV118" i="2"/>
  <c r="CV84" i="2"/>
  <c r="I99" i="2"/>
  <c r="BM63" i="2"/>
  <c r="BL63" i="2"/>
  <c r="AD124" i="2"/>
  <c r="BJ116" i="2"/>
  <c r="FK63" i="2"/>
  <c r="DH127" i="2"/>
  <c r="AF127" i="2"/>
  <c r="DF125" i="2"/>
  <c r="EQ122" i="2"/>
  <c r="AU122" i="2"/>
  <c r="AT121" i="2"/>
  <c r="FI120" i="2"/>
  <c r="BM120" i="2"/>
  <c r="CD117" i="2"/>
  <c r="FQ108" i="2"/>
  <c r="AD105" i="2"/>
  <c r="I104" i="2"/>
  <c r="DW102" i="2"/>
  <c r="Y100" i="2"/>
  <c r="DT99" i="2"/>
  <c r="BL99" i="2"/>
  <c r="AY86" i="2"/>
  <c r="EQ82" i="2"/>
  <c r="GQ63" i="2"/>
  <c r="GQ115" i="2" s="1"/>
  <c r="FW74" i="2"/>
  <c r="BZ63" i="2"/>
  <c r="BZ87" i="2" s="1"/>
  <c r="GO63" i="2"/>
  <c r="GO96" i="2" s="1"/>
  <c r="CR63" i="2"/>
  <c r="CR125" i="2" s="1"/>
  <c r="BD71" i="2"/>
  <c r="BH63" i="2"/>
  <c r="FP108" i="2"/>
  <c r="CE99" i="2"/>
  <c r="GR96" i="2"/>
  <c r="CA75" i="2"/>
  <c r="BC71" i="2"/>
  <c r="CV125" i="2"/>
  <c r="CV97" i="2"/>
  <c r="CV80" i="2"/>
  <c r="BG63" i="2"/>
  <c r="BG109" i="2" s="1"/>
  <c r="BE63" i="2"/>
  <c r="BE86" i="2" s="1"/>
  <c r="CV91" i="2"/>
  <c r="DJ63" i="2"/>
  <c r="DJ122" i="2" s="1"/>
  <c r="AC63" i="2"/>
  <c r="FW126" i="2"/>
  <c r="CV116" i="2"/>
  <c r="DH63" i="2"/>
  <c r="DH122" i="2" s="1"/>
  <c r="FW124" i="2"/>
  <c r="CV101" i="2"/>
  <c r="DG63" i="2"/>
  <c r="DG114" i="2" s="1"/>
  <c r="CV69" i="2"/>
  <c r="DC63" i="2"/>
  <c r="CU127" i="2"/>
  <c r="P124" i="2"/>
  <c r="EY123" i="2"/>
  <c r="BC123" i="2"/>
  <c r="AH122" i="2"/>
  <c r="AG121" i="2"/>
  <c r="FP120" i="2"/>
  <c r="DH120" i="2"/>
  <c r="AF120" i="2"/>
  <c r="FO119" i="2"/>
  <c r="EU119" i="2"/>
  <c r="EA119" i="2"/>
  <c r="DG119" i="2"/>
  <c r="BS119" i="2"/>
  <c r="AE119" i="2"/>
  <c r="FN118" i="2"/>
  <c r="I117" i="2"/>
  <c r="H116" i="2"/>
  <c r="EQ115" i="2"/>
  <c r="DW115" i="2"/>
  <c r="FJ114" i="2"/>
  <c r="EP114" i="2"/>
  <c r="DB114" i="2"/>
  <c r="CH114" i="2"/>
  <c r="AT114" i="2"/>
  <c r="Z114" i="2"/>
  <c r="FI113" i="2"/>
  <c r="AS113" i="2"/>
  <c r="DS111" i="2"/>
  <c r="CY111" i="2"/>
  <c r="CE111" i="2"/>
  <c r="BK111" i="2"/>
  <c r="CD110" i="2"/>
  <c r="AP110" i="2"/>
  <c r="AO109" i="2"/>
  <c r="CV108" i="2"/>
  <c r="FC107" i="2"/>
  <c r="BG107" i="2"/>
  <c r="EH106" i="2"/>
  <c r="CQ103" i="2"/>
  <c r="GL102" i="2"/>
  <c r="FR102" i="2"/>
  <c r="AH102" i="2"/>
  <c r="FP100" i="2"/>
  <c r="AF100" i="2"/>
  <c r="GI99" i="2"/>
  <c r="FO99" i="2"/>
  <c r="DG99" i="2"/>
  <c r="FN98" i="2"/>
  <c r="DF98" i="2"/>
  <c r="DY97" i="2"/>
  <c r="CK97" i="2"/>
  <c r="BQ97" i="2"/>
  <c r="I97" i="2"/>
  <c r="H96" i="2"/>
  <c r="FK95" i="2"/>
  <c r="BO95" i="2"/>
  <c r="CH94" i="2"/>
  <c r="FW122" i="2"/>
  <c r="FX63" i="2"/>
  <c r="CY63" i="2"/>
  <c r="BF127" i="2"/>
  <c r="AJ125" i="2"/>
  <c r="BC124" i="2"/>
  <c r="AH123" i="2"/>
  <c r="DH121" i="2"/>
  <c r="AF121" i="2"/>
  <c r="DG120" i="2"/>
  <c r="AY120" i="2"/>
  <c r="AE120" i="2"/>
  <c r="K120" i="2"/>
  <c r="DZ119" i="2"/>
  <c r="DF119" i="2"/>
  <c r="AW118" i="2"/>
  <c r="AC118" i="2"/>
  <c r="I118" i="2"/>
  <c r="DX117" i="2"/>
  <c r="DD117" i="2"/>
  <c r="BP117" i="2"/>
  <c r="H117" i="2"/>
  <c r="FJ115" i="2"/>
  <c r="DV115" i="2"/>
  <c r="FI114" i="2"/>
  <c r="DU114" i="2"/>
  <c r="CE112" i="2"/>
  <c r="EL111" i="2"/>
  <c r="CX111" i="2"/>
  <c r="CD111" i="2"/>
  <c r="BJ111" i="2"/>
  <c r="CV109" i="2"/>
  <c r="BF107" i="2"/>
  <c r="BD105" i="2"/>
  <c r="BV103" i="2"/>
  <c r="AH103" i="2"/>
  <c r="FQ102" i="2"/>
  <c r="AG102" i="2"/>
  <c r="DH101" i="2"/>
  <c r="AF101" i="2"/>
  <c r="FO100" i="2"/>
  <c r="K100" i="2"/>
  <c r="DF99" i="2"/>
  <c r="ES98" i="2"/>
  <c r="BQ98" i="2"/>
  <c r="I98" i="2"/>
  <c r="DX97" i="2"/>
  <c r="BP97" i="2"/>
  <c r="H97" i="2"/>
  <c r="FJ95" i="2"/>
  <c r="DV95" i="2"/>
  <c r="AT95" i="2"/>
  <c r="DU94" i="2"/>
  <c r="DA94" i="2"/>
  <c r="X93" i="2"/>
  <c r="FG92" i="2"/>
  <c r="DS92" i="2"/>
  <c r="CE92" i="2"/>
  <c r="BK92" i="2"/>
  <c r="CX91" i="2"/>
  <c r="AO90" i="2"/>
  <c r="GR89" i="2"/>
  <c r="FX89" i="2"/>
  <c r="FD89" i="2"/>
  <c r="CV89" i="2"/>
  <c r="AN89" i="2"/>
  <c r="FW88" i="2"/>
  <c r="CU88" i="2"/>
  <c r="EH87" i="2"/>
  <c r="BF87" i="2"/>
  <c r="FA86" i="2"/>
  <c r="BD85" i="2"/>
  <c r="BW84" i="2"/>
  <c r="BV83" i="2"/>
  <c r="FQ82" i="2"/>
  <c r="AG82" i="2"/>
  <c r="EV81" i="2"/>
  <c r="DH81" i="2"/>
  <c r="FO80" i="2"/>
  <c r="FN79" i="2"/>
  <c r="DF79" i="2"/>
  <c r="AD79" i="2"/>
  <c r="CK78" i="2"/>
  <c r="AC78" i="2"/>
  <c r="I78" i="2"/>
  <c r="CJ77" i="2"/>
  <c r="FK76" i="2"/>
  <c r="DW76" i="2"/>
  <c r="DC76" i="2"/>
  <c r="CI76" i="2"/>
  <c r="FJ75" i="2"/>
  <c r="AT75" i="2"/>
  <c r="BM74" i="2"/>
  <c r="AS74" i="2"/>
  <c r="Y74" i="2"/>
  <c r="E74" i="2"/>
  <c r="GB73" i="2"/>
  <c r="EN73" i="2"/>
  <c r="DT73" i="2"/>
  <c r="CZ73" i="2"/>
  <c r="BL73" i="2"/>
  <c r="FG72" i="2"/>
  <c r="BJ71" i="2"/>
  <c r="AP71" i="2"/>
  <c r="EK70" i="2"/>
  <c r="CC70" i="2"/>
  <c r="GR69" i="2"/>
  <c r="FD63" i="2"/>
  <c r="FD98" i="2" s="1"/>
  <c r="EJ63" i="2"/>
  <c r="EJ123" i="2" s="1"/>
  <c r="DP63" i="2"/>
  <c r="DP69" i="2"/>
  <c r="CB63" i="2"/>
  <c r="AN69" i="2"/>
  <c r="AN63" i="2"/>
  <c r="AN110" i="2" s="1"/>
  <c r="T63" i="2"/>
  <c r="FX115" i="2"/>
  <c r="FD115" i="2"/>
  <c r="EJ115" i="2"/>
  <c r="FC114" i="2"/>
  <c r="CU114" i="2"/>
  <c r="EH113" i="2"/>
  <c r="FA112" i="2"/>
  <c r="EF111" i="2"/>
  <c r="BD111" i="2"/>
  <c r="FR109" i="2"/>
  <c r="ED109" i="2"/>
  <c r="AH109" i="2"/>
  <c r="M108" i="2"/>
  <c r="FP107" i="2"/>
  <c r="DH107" i="2"/>
  <c r="FO106" i="2"/>
  <c r="DG106" i="2"/>
  <c r="AY106" i="2"/>
  <c r="FN105" i="2"/>
  <c r="DZ105" i="2"/>
  <c r="CL105" i="2"/>
  <c r="ES104" i="2"/>
  <c r="DY104" i="2"/>
  <c r="AW104" i="2"/>
  <c r="H103" i="2"/>
  <c r="EQ102" i="2"/>
  <c r="DC102" i="2"/>
  <c r="FJ101" i="2"/>
  <c r="DV101" i="2"/>
  <c r="AT101" i="2"/>
  <c r="AS100" i="2"/>
  <c r="EN99" i="2"/>
  <c r="D99" i="2"/>
  <c r="FG98" i="2"/>
  <c r="DS98" i="2"/>
  <c r="CY98" i="2"/>
  <c r="CX97" i="2"/>
  <c r="BJ97" i="2"/>
  <c r="GR95" i="2"/>
  <c r="DP95" i="2"/>
  <c r="CV95" i="2"/>
  <c r="AN95" i="2"/>
  <c r="FW94" i="2"/>
  <c r="FC94" i="2"/>
  <c r="CU94" i="2"/>
  <c r="BG94" i="2"/>
  <c r="BF93" i="2"/>
  <c r="GN91" i="2"/>
  <c r="BD91" i="2"/>
  <c r="P91" i="2"/>
  <c r="CQ90" i="2"/>
  <c r="CP89" i="2"/>
  <c r="CO88" i="2"/>
  <c r="BA88" i="2"/>
  <c r="M88" i="2"/>
  <c r="DH87" i="2"/>
  <c r="FO86" i="2"/>
  <c r="DG86" i="2"/>
  <c r="AE86" i="2"/>
  <c r="FN85" i="2"/>
  <c r="CL85" i="2"/>
  <c r="BR85" i="2"/>
  <c r="DY84" i="2"/>
  <c r="I84" i="2"/>
  <c r="FL83" i="2"/>
  <c r="H83" i="2"/>
  <c r="DW82" i="2"/>
  <c r="AT81" i="2"/>
  <c r="Y80" i="2"/>
  <c r="BL79" i="2"/>
  <c r="DS78" i="2"/>
  <c r="CY78" i="2"/>
  <c r="CE78" i="2"/>
  <c r="AQ78" i="2"/>
  <c r="GR75" i="2"/>
  <c r="EJ75" i="2"/>
  <c r="CV75" i="2"/>
  <c r="AN75" i="2"/>
  <c r="FC74" i="2"/>
  <c r="CU74" i="2"/>
  <c r="EH63" i="2"/>
  <c r="EH114" i="2" s="1"/>
  <c r="BF63" i="2"/>
  <c r="BF126" i="2" s="1"/>
  <c r="GN63" i="2"/>
  <c r="GN124" i="2" s="1"/>
  <c r="FT63" i="2"/>
  <c r="FT92" i="2" s="1"/>
  <c r="EZ63" i="2"/>
  <c r="EZ74" i="2" s="1"/>
  <c r="DL63" i="2"/>
  <c r="BX63" i="2"/>
  <c r="BX79" i="2" s="1"/>
  <c r="AJ63" i="2"/>
  <c r="AJ72" i="2" s="1"/>
  <c r="P63" i="2"/>
  <c r="P126" i="2" s="1"/>
  <c r="GL63" i="2"/>
  <c r="GL124" i="2" s="1"/>
  <c r="FR63" i="2"/>
  <c r="FR74" i="2" s="1"/>
  <c r="EX63" i="2"/>
  <c r="CP63" i="2"/>
  <c r="BV63" i="2"/>
  <c r="BB63" i="2"/>
  <c r="BB126" i="2" s="1"/>
  <c r="N63" i="2"/>
  <c r="FO127" i="2"/>
  <c r="DG127" i="2"/>
  <c r="CM127" i="2"/>
  <c r="AE127" i="2"/>
  <c r="FN126" i="2"/>
  <c r="DF126" i="2"/>
  <c r="AD126" i="2"/>
  <c r="J126" i="2"/>
  <c r="ES125" i="2"/>
  <c r="DY125" i="2"/>
  <c r="CK125" i="2"/>
  <c r="I125" i="2"/>
  <c r="H124" i="2"/>
  <c r="EQ123" i="2"/>
  <c r="DW123" i="2"/>
  <c r="DC123" i="2"/>
  <c r="AU123" i="2"/>
  <c r="FJ122" i="2"/>
  <c r="FI121" i="2"/>
  <c r="BM121" i="2"/>
  <c r="AS121" i="2"/>
  <c r="Y121" i="2"/>
  <c r="EN120" i="2"/>
  <c r="FG119" i="2"/>
  <c r="CX118" i="2"/>
  <c r="CD118" i="2"/>
  <c r="EK117" i="2"/>
  <c r="DQ117" i="2"/>
  <c r="GR116" i="2"/>
  <c r="EJ116" i="2"/>
  <c r="CB116" i="2"/>
  <c r="FW115" i="2"/>
  <c r="FC115" i="2"/>
  <c r="GN112" i="2"/>
  <c r="BD112" i="2"/>
  <c r="BW111" i="2"/>
  <c r="BC111" i="2"/>
  <c r="GL110" i="2"/>
  <c r="FQ109" i="2"/>
  <c r="AG109" i="2"/>
  <c r="DH108" i="2"/>
  <c r="AF108" i="2"/>
  <c r="FO107" i="2"/>
  <c r="DG107" i="2"/>
  <c r="BS107" i="2"/>
  <c r="K107" i="2"/>
  <c r="CL106" i="2"/>
  <c r="ES105" i="2"/>
  <c r="I105" i="2"/>
  <c r="BP104" i="2"/>
  <c r="H104" i="2"/>
  <c r="EQ103" i="2"/>
  <c r="DW103" i="2"/>
  <c r="G103" i="2"/>
  <c r="FJ102" i="2"/>
  <c r="FI101" i="2"/>
  <c r="DU101" i="2"/>
  <c r="AS101" i="2"/>
  <c r="Y101" i="2"/>
  <c r="FG99" i="2"/>
  <c r="BK99" i="2"/>
  <c r="AQ99" i="2"/>
  <c r="DP96" i="2"/>
  <c r="BH96" i="2"/>
  <c r="AN96" i="2"/>
  <c r="FW95" i="2"/>
  <c r="FC95" i="2"/>
  <c r="CU95" i="2"/>
  <c r="BF94" i="2"/>
  <c r="BE93" i="2"/>
  <c r="P92" i="2"/>
  <c r="DK91" i="2"/>
  <c r="BB90" i="2"/>
  <c r="AH90" i="2"/>
  <c r="EV88" i="2"/>
  <c r="L88" i="2"/>
  <c r="DG87" i="2"/>
  <c r="FN86" i="2"/>
  <c r="DF86" i="2"/>
  <c r="CL86" i="2"/>
  <c r="ES85" i="2"/>
  <c r="DY85" i="2"/>
  <c r="I85" i="2"/>
  <c r="DW83" i="2"/>
  <c r="CI83" i="2"/>
  <c r="G83" i="2"/>
  <c r="FI81" i="2"/>
  <c r="DU81" i="2"/>
  <c r="AS81" i="2"/>
  <c r="BK79" i="2"/>
  <c r="CX78" i="2"/>
  <c r="V78" i="2"/>
  <c r="FE77" i="2"/>
  <c r="EK77" i="2"/>
  <c r="CC77" i="2"/>
  <c r="GR76" i="2"/>
  <c r="DP76" i="2"/>
  <c r="FW75" i="2"/>
  <c r="CU75" i="2"/>
  <c r="EH74" i="2"/>
  <c r="CT74" i="2"/>
  <c r="BD72" i="2"/>
  <c r="P72" i="2"/>
  <c r="GK63" i="2"/>
  <c r="GK122" i="2" s="1"/>
  <c r="FQ69" i="2"/>
  <c r="EW63" i="2"/>
  <c r="DI63" i="2"/>
  <c r="CO63" i="2"/>
  <c r="CO81" i="2" s="1"/>
  <c r="BU63" i="2"/>
  <c r="BU74" i="2" s="1"/>
  <c r="BA63" i="2"/>
  <c r="AG69" i="2"/>
  <c r="M69" i="2"/>
  <c r="M63" i="2"/>
  <c r="M103" i="2" s="1"/>
  <c r="P71" i="2"/>
  <c r="CD119" i="2"/>
  <c r="FB115" i="2"/>
  <c r="BD113" i="2"/>
  <c r="EE112" i="2"/>
  <c r="BV111" i="2"/>
  <c r="FQ110" i="2"/>
  <c r="AG110" i="2"/>
  <c r="K108" i="2"/>
  <c r="ER105" i="2"/>
  <c r="DX105" i="2"/>
  <c r="FJ103" i="2"/>
  <c r="EP103" i="2"/>
  <c r="FD97" i="2"/>
  <c r="BV91" i="2"/>
  <c r="EC90" i="2"/>
  <c r="CN89" i="2"/>
  <c r="AY88" i="2"/>
  <c r="DF87" i="2"/>
  <c r="BJ79" i="2"/>
  <c r="AM76" i="2"/>
  <c r="BD73" i="2"/>
  <c r="BV71" i="2"/>
  <c r="FQ70" i="2"/>
  <c r="AG70" i="2"/>
  <c r="BT63" i="2"/>
  <c r="BT113" i="2" s="1"/>
  <c r="AZ63" i="2"/>
  <c r="AZ88" i="2" s="1"/>
  <c r="H126" i="2"/>
  <c r="EQ125" i="2"/>
  <c r="Y123" i="2"/>
  <c r="AQ121" i="2"/>
  <c r="BF116" i="2"/>
  <c r="BC113" i="2"/>
  <c r="AH112" i="2"/>
  <c r="AF110" i="2"/>
  <c r="BR108" i="2"/>
  <c r="DW105" i="2"/>
  <c r="FI103" i="2"/>
  <c r="FC97" i="2"/>
  <c r="EH96" i="2"/>
  <c r="BD94" i="2"/>
  <c r="CM89" i="2"/>
  <c r="CD80" i="2"/>
  <c r="BI79" i="2"/>
  <c r="FP70" i="2"/>
  <c r="AF70" i="2"/>
  <c r="CA63" i="2"/>
  <c r="CA94" i="2" s="1"/>
  <c r="EC63" i="2"/>
  <c r="GC127" i="2"/>
  <c r="FI127" i="2"/>
  <c r="AS127" i="2"/>
  <c r="EL124" i="2"/>
  <c r="CD124" i="2"/>
  <c r="AP124" i="2"/>
  <c r="V124" i="2"/>
  <c r="CA121" i="2"/>
  <c r="EH120" i="2"/>
  <c r="BZ120" i="2"/>
  <c r="GL116" i="2"/>
  <c r="CP116" i="2"/>
  <c r="BV116" i="2"/>
  <c r="GK115" i="2"/>
  <c r="EC115" i="2"/>
  <c r="CO115" i="2"/>
  <c r="AG115" i="2"/>
  <c r="FP114" i="2"/>
  <c r="DH114" i="2"/>
  <c r="AF114" i="2"/>
  <c r="DG113" i="2"/>
  <c r="GH112" i="2"/>
  <c r="FN112" i="2"/>
  <c r="DZ112" i="2"/>
  <c r="I111" i="2"/>
  <c r="DX110" i="2"/>
  <c r="H110" i="2"/>
  <c r="FK109" i="2"/>
  <c r="EQ109" i="2"/>
  <c r="DW109" i="2"/>
  <c r="CI109" i="2"/>
  <c r="DV108" i="2"/>
  <c r="FI107" i="2"/>
  <c r="DU107" i="2"/>
  <c r="CG107" i="2"/>
  <c r="Y107" i="2"/>
  <c r="DT106" i="2"/>
  <c r="CZ106" i="2"/>
  <c r="BL106" i="2"/>
  <c r="FG105" i="2"/>
  <c r="CE105" i="2"/>
  <c r="CD104" i="2"/>
  <c r="AO103" i="2"/>
  <c r="FX102" i="2"/>
  <c r="FD102" i="2"/>
  <c r="DP102" i="2"/>
  <c r="CV102" i="2"/>
  <c r="FW101" i="2"/>
  <c r="FC101" i="2"/>
  <c r="CU101" i="2"/>
  <c r="FU99" i="2"/>
  <c r="FA99" i="2"/>
  <c r="BD98" i="2"/>
  <c r="P98" i="2"/>
  <c r="CQ97" i="2"/>
  <c r="EX96" i="2"/>
  <c r="DJ96" i="2"/>
  <c r="CP96" i="2"/>
  <c r="AH96" i="2"/>
  <c r="FP94" i="2"/>
  <c r="DH94" i="2"/>
  <c r="DG93" i="2"/>
  <c r="FN92" i="2"/>
  <c r="DF92" i="2"/>
  <c r="AX92" i="2"/>
  <c r="AC91" i="2"/>
  <c r="I91" i="2"/>
  <c r="H90" i="2"/>
  <c r="FK89" i="2"/>
  <c r="EQ89" i="2"/>
  <c r="DW89" i="2"/>
  <c r="FJ88" i="2"/>
  <c r="AT88" i="2"/>
  <c r="FI87" i="2"/>
  <c r="CG87" i="2"/>
  <c r="CZ86" i="2"/>
  <c r="FG85" i="2"/>
  <c r="CE85" i="2"/>
  <c r="BK85" i="2"/>
  <c r="AQ85" i="2"/>
  <c r="CX84" i="2"/>
  <c r="CD84" i="2"/>
  <c r="AO83" i="2"/>
  <c r="EJ82" i="2"/>
  <c r="CV82" i="2"/>
  <c r="AN82" i="2"/>
  <c r="FC81" i="2"/>
  <c r="CU81" i="2"/>
  <c r="EH80" i="2"/>
  <c r="BD78" i="2"/>
  <c r="EE77" i="2"/>
  <c r="EX76" i="2"/>
  <c r="BB76" i="2"/>
  <c r="AH76" i="2"/>
  <c r="AG75" i="2"/>
  <c r="FP74" i="2"/>
  <c r="AF74" i="2"/>
  <c r="DF72" i="2"/>
  <c r="BR72" i="2"/>
  <c r="DY71" i="2"/>
  <c r="CK71" i="2"/>
  <c r="I71" i="2"/>
  <c r="H70" i="2"/>
  <c r="GE63" i="2"/>
  <c r="GE105" i="2" s="1"/>
  <c r="DW69" i="2"/>
  <c r="CI69" i="2"/>
  <c r="CI63" i="2"/>
  <c r="BO63" i="2"/>
  <c r="BO83" i="2" s="1"/>
  <c r="AU63" i="2"/>
  <c r="AA63" i="2"/>
  <c r="AA82" i="2" s="1"/>
  <c r="G63" i="2"/>
  <c r="G88" i="2" s="1"/>
  <c r="CE126" i="2"/>
  <c r="FF125" i="2"/>
  <c r="DR125" i="2"/>
  <c r="CD125" i="2"/>
  <c r="GR123" i="2"/>
  <c r="CB123" i="2"/>
  <c r="P119" i="2"/>
  <c r="EU114" i="2"/>
  <c r="K114" i="2"/>
  <c r="ET113" i="2"/>
  <c r="DF113" i="2"/>
  <c r="AX113" i="2"/>
  <c r="AT109" i="2"/>
  <c r="FI108" i="2"/>
  <c r="AS108" i="2"/>
  <c r="AQ106" i="2"/>
  <c r="CV103" i="2"/>
  <c r="AN103" i="2"/>
  <c r="FW102" i="2"/>
  <c r="BF101" i="2"/>
  <c r="AG96" i="2"/>
  <c r="AW92" i="2"/>
  <c r="BP91" i="2"/>
  <c r="H91" i="2"/>
  <c r="EQ90" i="2"/>
  <c r="CI90" i="2"/>
  <c r="FJ89" i="2"/>
  <c r="DV89" i="2"/>
  <c r="FI88" i="2"/>
  <c r="CG88" i="2"/>
  <c r="AS88" i="2"/>
  <c r="Y88" i="2"/>
  <c r="EN87" i="2"/>
  <c r="AR87" i="2"/>
  <c r="D87" i="2"/>
  <c r="FG86" i="2"/>
  <c r="CY86" i="2"/>
  <c r="CE86" i="2"/>
  <c r="CD85" i="2"/>
  <c r="DQ84" i="2"/>
  <c r="CV83" i="2"/>
  <c r="CB83" i="2"/>
  <c r="AN83" i="2"/>
  <c r="FC82" i="2"/>
  <c r="EI82" i="2"/>
  <c r="CU82" i="2"/>
  <c r="BG82" i="2"/>
  <c r="EH81" i="2"/>
  <c r="BF81" i="2"/>
  <c r="ED77" i="2"/>
  <c r="CP77" i="2"/>
  <c r="FQ76" i="2"/>
  <c r="AG76" i="2"/>
  <c r="DH75" i="2"/>
  <c r="AF75" i="2"/>
  <c r="FO74" i="2"/>
  <c r="CM74" i="2"/>
  <c r="BR73" i="2"/>
  <c r="CK72" i="2"/>
  <c r="AW72" i="2"/>
  <c r="I72" i="2"/>
  <c r="FL71" i="2"/>
  <c r="BP71" i="2"/>
  <c r="H71" i="2"/>
  <c r="DW70" i="2"/>
  <c r="CI70" i="2"/>
  <c r="EF63" i="2"/>
  <c r="GP63" i="2"/>
  <c r="GP106" i="2" s="1"/>
  <c r="ED63" i="2"/>
  <c r="ED86" i="2" s="1"/>
  <c r="FJ127" i="2"/>
  <c r="DB127" i="2"/>
  <c r="BN127" i="2"/>
  <c r="AT127" i="2"/>
  <c r="FI126" i="2"/>
  <c r="EO126" i="2"/>
  <c r="DU126" i="2"/>
  <c r="FG124" i="2"/>
  <c r="CE124" i="2"/>
  <c r="AQ124" i="2"/>
  <c r="CX123" i="2"/>
  <c r="CD123" i="2"/>
  <c r="BJ123" i="2"/>
  <c r="AO122" i="2"/>
  <c r="EJ121" i="2"/>
  <c r="CU120" i="2"/>
  <c r="EH119" i="2"/>
  <c r="BZ119" i="2"/>
  <c r="BD117" i="2"/>
  <c r="EY116" i="2"/>
  <c r="EE116" i="2"/>
  <c r="DK116" i="2"/>
  <c r="FQ114" i="2"/>
  <c r="EV113" i="2"/>
  <c r="EB113" i="2"/>
  <c r="DH113" i="2"/>
  <c r="AF113" i="2"/>
  <c r="FO112" i="2"/>
  <c r="EU112" i="2"/>
  <c r="BS112" i="2"/>
  <c r="FN111" i="2"/>
  <c r="I110" i="2"/>
  <c r="DD109" i="2"/>
  <c r="BP109" i="2"/>
  <c r="AV109" i="2"/>
  <c r="EQ108" i="2"/>
  <c r="BO108" i="2"/>
  <c r="FJ107" i="2"/>
  <c r="DV107" i="2"/>
  <c r="AS106" i="2"/>
  <c r="EN105" i="2"/>
  <c r="FG104" i="2"/>
  <c r="EM104" i="2"/>
  <c r="CE104" i="2"/>
  <c r="BK104" i="2"/>
  <c r="GR101" i="2"/>
  <c r="DP101" i="2"/>
  <c r="CB101" i="2"/>
  <c r="BH101" i="2"/>
  <c r="AN101" i="2"/>
  <c r="FW100" i="2"/>
  <c r="CU100" i="2"/>
  <c r="BE98" i="2"/>
  <c r="GN97" i="2"/>
  <c r="EF97" i="2"/>
  <c r="BD97" i="2"/>
  <c r="EY96" i="2"/>
  <c r="DK96" i="2"/>
  <c r="CQ96" i="2"/>
  <c r="CP95" i="2"/>
  <c r="EC94" i="2"/>
  <c r="AG94" i="2"/>
  <c r="DH93" i="2"/>
  <c r="DG92" i="2"/>
  <c r="AY92" i="2"/>
  <c r="K92" i="2"/>
  <c r="ET91" i="2"/>
  <c r="DF91" i="2"/>
  <c r="J91" i="2"/>
  <c r="DY90" i="2"/>
  <c r="I90" i="2"/>
  <c r="FL89" i="2"/>
  <c r="BP89" i="2"/>
  <c r="CI88" i="2"/>
  <c r="FJ87" i="2"/>
  <c r="EP87" i="2"/>
  <c r="DB87" i="2"/>
  <c r="BN87" i="2"/>
  <c r="FI86" i="2"/>
  <c r="CG86" i="2"/>
  <c r="AS86" i="2"/>
  <c r="DS84" i="2"/>
  <c r="CY84" i="2"/>
  <c r="CE84" i="2"/>
  <c r="AQ84" i="2"/>
  <c r="CX83" i="2"/>
  <c r="CD83" i="2"/>
  <c r="CW82" i="2"/>
  <c r="AO82" i="2"/>
  <c r="U82" i="2"/>
  <c r="GR81" i="2"/>
  <c r="FD81" i="2"/>
  <c r="CV81" i="2"/>
  <c r="AN81" i="2"/>
  <c r="FC80" i="2"/>
  <c r="R79" i="2"/>
  <c r="FU78" i="2"/>
  <c r="Q78" i="2"/>
  <c r="BD77" i="2"/>
  <c r="AH75" i="2"/>
  <c r="FQ74" i="2"/>
  <c r="EC74" i="2"/>
  <c r="AG74" i="2"/>
  <c r="EB73" i="2"/>
  <c r="CN73" i="2"/>
  <c r="CN63" i="2"/>
  <c r="CN122" i="2" s="1"/>
  <c r="DG72" i="2"/>
  <c r="CM63" i="2"/>
  <c r="CM72" i="2"/>
  <c r="GH63" i="2"/>
  <c r="GH113" i="2" s="1"/>
  <c r="FN71" i="2"/>
  <c r="ET63" i="2"/>
  <c r="ET107" i="2" s="1"/>
  <c r="DF71" i="2"/>
  <c r="AD71" i="2"/>
  <c r="J71" i="2"/>
  <c r="GG63" i="2"/>
  <c r="GG71" i="2" s="1"/>
  <c r="DE63" i="2"/>
  <c r="DE71" i="2" s="1"/>
  <c r="AW63" i="2"/>
  <c r="GF63" i="2"/>
  <c r="FL63" i="2"/>
  <c r="FL76" i="2" s="1"/>
  <c r="DD63" i="2"/>
  <c r="DD110" i="2" s="1"/>
  <c r="BP63" i="2"/>
  <c r="BP85" i="2" s="1"/>
  <c r="AV63" i="2"/>
  <c r="AV69" i="2" s="1"/>
  <c r="AB63" i="2"/>
  <c r="EB63" i="2"/>
  <c r="EB107" i="2" s="1"/>
  <c r="EN127" i="2"/>
  <c r="FG126" i="2"/>
  <c r="CY126" i="2"/>
  <c r="BK126" i="2"/>
  <c r="EL125" i="2"/>
  <c r="CX125" i="2"/>
  <c r="BJ125" i="2"/>
  <c r="AO124" i="2"/>
  <c r="CV123" i="2"/>
  <c r="FC122" i="2"/>
  <c r="EH121" i="2"/>
  <c r="CT121" i="2"/>
  <c r="BZ121" i="2"/>
  <c r="FU120" i="2"/>
  <c r="FA120" i="2"/>
  <c r="BE120" i="2"/>
  <c r="EF119" i="2"/>
  <c r="BD119" i="2"/>
  <c r="AF115" i="2"/>
  <c r="FO114" i="2"/>
  <c r="EA114" i="2"/>
  <c r="AY114" i="2"/>
  <c r="AE114" i="2"/>
  <c r="DZ113" i="2"/>
  <c r="AW112" i="2"/>
  <c r="H111" i="2"/>
  <c r="FJ109" i="2"/>
  <c r="Y108" i="2"/>
  <c r="EN107" i="2"/>
  <c r="AR107" i="2"/>
  <c r="BK106" i="2"/>
  <c r="CD105" i="2"/>
  <c r="CC104" i="2"/>
  <c r="AO104" i="2"/>
  <c r="FX103" i="2"/>
  <c r="CB103" i="2"/>
  <c r="FC102" i="2"/>
  <c r="CU102" i="2"/>
  <c r="P99" i="2"/>
  <c r="EE98" i="2"/>
  <c r="EX97" i="2"/>
  <c r="AH97" i="2"/>
  <c r="FQ96" i="2"/>
  <c r="DH95" i="2"/>
  <c r="FO94" i="2"/>
  <c r="DG94" i="2"/>
  <c r="K94" i="2"/>
  <c r="DF93" i="2"/>
  <c r="CK92" i="2"/>
  <c r="ER91" i="2"/>
  <c r="DW90" i="2"/>
  <c r="AT89" i="2"/>
  <c r="BQ63" i="2"/>
  <c r="BQ118" i="2" s="1"/>
  <c r="J63" i="2"/>
  <c r="GR90" i="2"/>
  <c r="DP90" i="2"/>
  <c r="CV90" i="2"/>
  <c r="FW89" i="2"/>
  <c r="FC89" i="2"/>
  <c r="CU89" i="2"/>
  <c r="BG89" i="2"/>
  <c r="EF86" i="2"/>
  <c r="BD86" i="2"/>
  <c r="BC85" i="2"/>
  <c r="BV84" i="2"/>
  <c r="AH84" i="2"/>
  <c r="DI83" i="2"/>
  <c r="BU83" i="2"/>
  <c r="BA83" i="2"/>
  <c r="FP82" i="2"/>
  <c r="DH82" i="2"/>
  <c r="FN80" i="2"/>
  <c r="DF80" i="2"/>
  <c r="AD80" i="2"/>
  <c r="DY79" i="2"/>
  <c r="CK79" i="2"/>
  <c r="AW79" i="2"/>
  <c r="I79" i="2"/>
  <c r="FL78" i="2"/>
  <c r="BP78" i="2"/>
  <c r="DW77" i="2"/>
  <c r="CI77" i="2"/>
  <c r="AT76" i="2"/>
  <c r="AS75" i="2"/>
  <c r="FG73" i="2"/>
  <c r="CY73" i="2"/>
  <c r="CE73" i="2"/>
  <c r="AQ73" i="2"/>
  <c r="EL72" i="2"/>
  <c r="CX72" i="2"/>
  <c r="CD72" i="2"/>
  <c r="AO71" i="2"/>
  <c r="DP70" i="2"/>
  <c r="CV70" i="2"/>
  <c r="FW69" i="2"/>
  <c r="DO63" i="2"/>
  <c r="CA69" i="2"/>
  <c r="AM63" i="2"/>
  <c r="AM74" i="2" s="1"/>
  <c r="S63" i="2"/>
  <c r="S109" i="2" s="1"/>
  <c r="A2" i="5"/>
  <c r="EI63" i="2"/>
  <c r="DH124" i="2"/>
  <c r="CM123" i="2"/>
  <c r="AY123" i="2"/>
  <c r="FN122" i="2"/>
  <c r="BR122" i="2"/>
  <c r="DY121" i="2"/>
  <c r="AW121" i="2"/>
  <c r="I121" i="2"/>
  <c r="DX120" i="2"/>
  <c r="EQ119" i="2"/>
  <c r="AU119" i="2"/>
  <c r="DV118" i="2"/>
  <c r="AT118" i="2"/>
  <c r="DU117" i="2"/>
  <c r="AS117" i="2"/>
  <c r="GA115" i="2"/>
  <c r="DS115" i="2"/>
  <c r="CE115" i="2"/>
  <c r="AQ115" i="2"/>
  <c r="FF114" i="2"/>
  <c r="CD114" i="2"/>
  <c r="BJ114" i="2"/>
  <c r="DQ113" i="2"/>
  <c r="CW113" i="2"/>
  <c r="AO113" i="2"/>
  <c r="GR112" i="2"/>
  <c r="CV112" i="2"/>
  <c r="FW111" i="2"/>
  <c r="FC111" i="2"/>
  <c r="R110" i="2"/>
  <c r="FU109" i="2"/>
  <c r="AH106" i="2"/>
  <c r="BA105" i="2"/>
  <c r="EV104" i="2"/>
  <c r="FO103" i="2"/>
  <c r="AY103" i="2"/>
  <c r="AE103" i="2"/>
  <c r="FN102" i="2"/>
  <c r="AD102" i="2"/>
  <c r="DY101" i="2"/>
  <c r="AW101" i="2"/>
  <c r="DW99" i="2"/>
  <c r="DC99" i="2"/>
  <c r="AU99" i="2"/>
  <c r="FJ98" i="2"/>
  <c r="DB98" i="2"/>
  <c r="Z98" i="2"/>
  <c r="GC97" i="2"/>
  <c r="FI97" i="2"/>
  <c r="AS97" i="2"/>
  <c r="BK95" i="2"/>
  <c r="AQ95" i="2"/>
  <c r="CX94" i="2"/>
  <c r="AP94" i="2"/>
  <c r="V94" i="2"/>
  <c r="FY93" i="2"/>
  <c r="GR92" i="2"/>
  <c r="DP92" i="2"/>
  <c r="CB92" i="2"/>
  <c r="FW91" i="2"/>
  <c r="CU91" i="2"/>
  <c r="EH90" i="2"/>
  <c r="R90" i="2"/>
  <c r="P88" i="2"/>
  <c r="BW87" i="2"/>
  <c r="GL86" i="2"/>
  <c r="FR86" i="2"/>
  <c r="CP86" i="2"/>
  <c r="AH86" i="2"/>
  <c r="FQ85" i="2"/>
  <c r="AG85" i="2"/>
  <c r="FO83" i="2"/>
  <c r="DG83" i="2"/>
  <c r="AY83" i="2"/>
  <c r="AE83" i="2"/>
  <c r="FN82" i="2"/>
  <c r="BR82" i="2"/>
  <c r="AX82" i="2"/>
  <c r="AD82" i="2"/>
  <c r="AC81" i="2"/>
  <c r="I81" i="2"/>
  <c r="H80" i="2"/>
  <c r="EQ79" i="2"/>
  <c r="DV78" i="2"/>
  <c r="DB78" i="2"/>
  <c r="BN78" i="2"/>
  <c r="FI77" i="2"/>
  <c r="AS77" i="2"/>
  <c r="Y77" i="2"/>
  <c r="X76" i="2"/>
  <c r="FG75" i="2"/>
  <c r="DS75" i="2"/>
  <c r="BK75" i="2"/>
  <c r="AQ75" i="2"/>
  <c r="BI73" i="2"/>
  <c r="DP72" i="2"/>
  <c r="CV72" i="2"/>
  <c r="FW71" i="2"/>
  <c r="FC71" i="2"/>
  <c r="CU71" i="2"/>
  <c r="BG71" i="2"/>
  <c r="FV63" i="2"/>
  <c r="FV79" i="2" s="1"/>
  <c r="FB63" i="2"/>
  <c r="DN63" i="2"/>
  <c r="CT63" i="2"/>
  <c r="BF70" i="2"/>
  <c r="AL63" i="2"/>
  <c r="R63" i="2"/>
  <c r="R99" i="2" s="1"/>
  <c r="FU63" i="2"/>
  <c r="FU112" i="2" s="1"/>
  <c r="FA63" i="2"/>
  <c r="FA98" i="2" s="1"/>
  <c r="EG63" i="2"/>
  <c r="DM69" i="2"/>
  <c r="DM63" i="2"/>
  <c r="CS63" i="2"/>
  <c r="CS92" i="2" s="1"/>
  <c r="BY63" i="2"/>
  <c r="BY107" i="2" s="1"/>
  <c r="BE69" i="2"/>
  <c r="AK63" i="2"/>
  <c r="Q63" i="2"/>
  <c r="Q80" i="2" s="1"/>
  <c r="GD63" i="2"/>
  <c r="GD88" i="2" s="1"/>
  <c r="FJ69" i="2"/>
  <c r="EP63" i="2"/>
  <c r="EP69" i="2"/>
  <c r="DV69" i="2"/>
  <c r="CH63" i="2"/>
  <c r="CH98" i="2" s="1"/>
  <c r="BN63" i="2"/>
  <c r="Z69" i="2"/>
  <c r="F63" i="2"/>
  <c r="F78" i="2" s="1"/>
  <c r="AH71" i="2"/>
  <c r="CO70" i="2"/>
  <c r="GJ63" i="2"/>
  <c r="GJ115" i="2" s="1"/>
  <c r="AF69" i="2"/>
  <c r="L63" i="2"/>
  <c r="L122" i="2" s="1"/>
  <c r="DW125" i="2"/>
  <c r="CI125" i="2"/>
  <c r="EP124" i="2"/>
  <c r="DU123" i="2"/>
  <c r="BL122" i="2"/>
  <c r="AP120" i="2"/>
  <c r="DQ119" i="2"/>
  <c r="FD118" i="2"/>
  <c r="DP118" i="2"/>
  <c r="FW117" i="2"/>
  <c r="CU117" i="2"/>
  <c r="EY113" i="2"/>
  <c r="EE113" i="2"/>
  <c r="DK113" i="2"/>
  <c r="DJ112" i="2"/>
  <c r="FQ111" i="2"/>
  <c r="EC111" i="2"/>
  <c r="DH110" i="2"/>
  <c r="FO109" i="2"/>
  <c r="DG109" i="2"/>
  <c r="GH108" i="2"/>
  <c r="FN108" i="2"/>
  <c r="DF108" i="2"/>
  <c r="ES107" i="2"/>
  <c r="AC107" i="2"/>
  <c r="DX106" i="2"/>
  <c r="EQ105" i="2"/>
  <c r="BO105" i="2"/>
  <c r="AU105" i="2"/>
  <c r="DV104" i="2"/>
  <c r="AT104" i="2"/>
  <c r="EM101" i="2"/>
  <c r="CX100" i="2"/>
  <c r="CD100" i="2"/>
  <c r="FE99" i="2"/>
  <c r="EK99" i="2"/>
  <c r="CR94" i="2"/>
  <c r="EE93" i="2"/>
  <c r="BC93" i="2"/>
  <c r="BB92" i="2"/>
  <c r="DH90" i="2"/>
  <c r="EU89" i="2"/>
  <c r="DF88" i="2"/>
  <c r="BR88" i="2"/>
  <c r="DY87" i="2"/>
  <c r="AW87" i="2"/>
  <c r="FL86" i="2"/>
  <c r="ER86" i="2"/>
  <c r="H86" i="2"/>
  <c r="DW85" i="2"/>
  <c r="DU83" i="2"/>
  <c r="Y83" i="2"/>
  <c r="DS81" i="2"/>
  <c r="CE81" i="2"/>
  <c r="BK81" i="2"/>
  <c r="EL80" i="2"/>
  <c r="DR80" i="2"/>
  <c r="CX80" i="2"/>
  <c r="BJ80" i="2"/>
  <c r="AP80" i="2"/>
  <c r="CV78" i="2"/>
  <c r="FC77" i="2"/>
  <c r="BF76" i="2"/>
  <c r="BD74" i="2"/>
  <c r="DH70" i="2"/>
  <c r="GI63" i="2"/>
  <c r="GI87" i="2" s="1"/>
  <c r="FO69" i="2"/>
  <c r="EU63" i="2"/>
  <c r="EU74" i="2" s="1"/>
  <c r="EA63" i="2"/>
  <c r="EA126" i="2" s="1"/>
  <c r="DG69" i="2"/>
  <c r="CM69" i="2"/>
  <c r="AY63" i="2"/>
  <c r="K63" i="2"/>
  <c r="FN127" i="2"/>
  <c r="DF127" i="2"/>
  <c r="CL127" i="2"/>
  <c r="BR127" i="2"/>
  <c r="AX127" i="2"/>
  <c r="AD127" i="2"/>
  <c r="J127" i="2"/>
  <c r="AW126" i="2"/>
  <c r="I126" i="2"/>
  <c r="FL125" i="2"/>
  <c r="DX125" i="2"/>
  <c r="BP125" i="2"/>
  <c r="AV125" i="2"/>
  <c r="AB125" i="2"/>
  <c r="H125" i="2"/>
  <c r="GE124" i="2"/>
  <c r="DW124" i="2"/>
  <c r="BO124" i="2"/>
  <c r="FJ123" i="2"/>
  <c r="EP123" i="2"/>
  <c r="DV123" i="2"/>
  <c r="AT123" i="2"/>
  <c r="DU122" i="2"/>
  <c r="AS122" i="2"/>
  <c r="FH121" i="2"/>
  <c r="DS120" i="2"/>
  <c r="DP117" i="2"/>
  <c r="CV117" i="2"/>
  <c r="FC116" i="2"/>
  <c r="R115" i="2"/>
  <c r="GL111" i="2"/>
  <c r="BA110" i="2"/>
  <c r="DH109" i="2"/>
  <c r="DG108" i="2"/>
  <c r="AV105" i="2"/>
  <c r="DW104" i="2"/>
  <c r="CI104" i="2"/>
  <c r="DB103" i="2"/>
  <c r="FI102" i="2"/>
  <c r="BM102" i="2"/>
  <c r="EN101" i="2"/>
  <c r="DT101" i="2"/>
  <c r="BJ99" i="2"/>
  <c r="CC98" i="2"/>
  <c r="GR97" i="2"/>
  <c r="CB97" i="2"/>
  <c r="BH97" i="2"/>
  <c r="T97" i="2"/>
  <c r="FW96" i="2"/>
  <c r="BF95" i="2"/>
  <c r="BD93" i="2"/>
  <c r="P93" i="2"/>
  <c r="GL91" i="2"/>
  <c r="DJ91" i="2"/>
  <c r="CP91" i="2"/>
  <c r="BB91" i="2"/>
  <c r="FQ90" i="2"/>
  <c r="BU90" i="2"/>
  <c r="EB89" i="2"/>
  <c r="FN87" i="2"/>
  <c r="I86" i="2"/>
  <c r="H85" i="2"/>
  <c r="GE84" i="2"/>
  <c r="BO84" i="2"/>
  <c r="AT83" i="2"/>
  <c r="DA82" i="2"/>
  <c r="BM82" i="2"/>
  <c r="DS80" i="2"/>
  <c r="BK80" i="2"/>
  <c r="CX79" i="2"/>
  <c r="BI78" i="2"/>
  <c r="AN77" i="2"/>
  <c r="T77" i="2"/>
  <c r="CA76" i="2"/>
  <c r="BF75" i="2"/>
  <c r="BE74" i="2"/>
  <c r="EV63" i="2"/>
  <c r="DA125" i="2"/>
  <c r="GR120" i="2"/>
  <c r="FX120" i="2"/>
  <c r="DO119" i="2"/>
  <c r="BF118" i="2"/>
  <c r="FU117" i="2"/>
  <c r="BD116" i="2"/>
  <c r="AG113" i="2"/>
  <c r="K111" i="2"/>
  <c r="EQ107" i="2"/>
  <c r="DV106" i="2"/>
  <c r="AN100" i="2"/>
  <c r="CA99" i="2"/>
  <c r="EY95" i="2"/>
  <c r="FP92" i="2"/>
  <c r="K91" i="2"/>
  <c r="AW89" i="2"/>
  <c r="AB88" i="2"/>
  <c r="DU85" i="2"/>
  <c r="FG83" i="2"/>
  <c r="BZ78" i="2"/>
  <c r="FO71" i="2"/>
  <c r="DZ63" i="2"/>
  <c r="J70" i="2"/>
  <c r="K69" i="2"/>
  <c r="BS63" i="2"/>
  <c r="AC123" i="2"/>
  <c r="AB122" i="2"/>
  <c r="FJ120" i="2"/>
  <c r="FI119" i="2"/>
  <c r="FG117" i="2"/>
  <c r="FC113" i="2"/>
  <c r="FB112" i="2"/>
  <c r="R112" i="2"/>
  <c r="FA111" i="2"/>
  <c r="EZ110" i="2"/>
  <c r="P110" i="2"/>
  <c r="DH106" i="2"/>
  <c r="CM105" i="2"/>
  <c r="DF104" i="2"/>
  <c r="AW103" i="2"/>
  <c r="CI101" i="2"/>
  <c r="DB100" i="2"/>
  <c r="CG99" i="2"/>
  <c r="AS99" i="2"/>
  <c r="CE97" i="2"/>
  <c r="AQ97" i="2"/>
  <c r="CX96" i="2"/>
  <c r="CV94" i="2"/>
  <c r="CR90" i="2"/>
  <c r="AG87" i="2"/>
  <c r="AE85" i="2"/>
  <c r="CL84" i="2"/>
  <c r="Y79" i="2"/>
  <c r="BK77" i="2"/>
  <c r="CD76" i="2"/>
  <c r="CB74" i="2"/>
  <c r="BG73" i="2"/>
  <c r="BZ72" i="2"/>
  <c r="GM63" i="2"/>
  <c r="GM94" i="2" s="1"/>
  <c r="FS63" i="2"/>
  <c r="FS113" i="2" s="1"/>
  <c r="EY63" i="2"/>
  <c r="EY115" i="2" s="1"/>
  <c r="EE63" i="2"/>
  <c r="EE71" i="2" s="1"/>
  <c r="DK63" i="2"/>
  <c r="DK117" i="2" s="1"/>
  <c r="CQ63" i="2"/>
  <c r="CQ127" i="2" s="1"/>
  <c r="BW63" i="2"/>
  <c r="BW127" i="2" s="1"/>
  <c r="BC63" i="2"/>
  <c r="BC72" i="2" s="1"/>
  <c r="AI63" i="2"/>
  <c r="O63" i="2"/>
  <c r="O69" i="2" s="1"/>
  <c r="A8" i="18" a="1"/>
  <c r="CZ123" i="2"/>
  <c r="CY122" i="2"/>
  <c r="CX121" i="2"/>
  <c r="CW120" i="2"/>
  <c r="CV119" i="2"/>
  <c r="CU118" i="2"/>
  <c r="CM110" i="2"/>
  <c r="H107" i="2"/>
  <c r="EP105" i="2"/>
  <c r="GB103" i="2"/>
  <c r="EN103" i="2"/>
  <c r="D103" i="2"/>
  <c r="FZ101" i="2"/>
  <c r="EL101" i="2"/>
  <c r="EH97" i="2"/>
  <c r="EF95" i="2"/>
  <c r="FP91" i="2"/>
  <c r="FN89" i="2"/>
  <c r="DZ89" i="2"/>
  <c r="FL87" i="2"/>
  <c r="DX87" i="2"/>
  <c r="FJ85" i="2"/>
  <c r="DV85" i="2"/>
  <c r="DT83" i="2"/>
  <c r="DP79" i="2"/>
  <c r="FW78" i="2"/>
  <c r="FB77" i="2"/>
  <c r="DN77" i="2"/>
  <c r="DL75" i="2"/>
  <c r="FQ72" i="2"/>
  <c r="DH71" i="2"/>
  <c r="FO70" i="2"/>
  <c r="DF69" i="2"/>
  <c r="CL63" i="2"/>
  <c r="CL100" i="2" s="1"/>
  <c r="AX63" i="2"/>
  <c r="AX98" i="2" s="1"/>
  <c r="CY123" i="2"/>
  <c r="CX122" i="2"/>
  <c r="FE121" i="2"/>
  <c r="CW121" i="2"/>
  <c r="FD120" i="2"/>
  <c r="CV120" i="2"/>
  <c r="FC119" i="2"/>
  <c r="CU119" i="2"/>
  <c r="CP114" i="2"/>
  <c r="CO113" i="2"/>
  <c r="EV112" i="2"/>
  <c r="EU111" i="2"/>
  <c r="CM111" i="2"/>
  <c r="ET110" i="2"/>
  <c r="CL110" i="2"/>
  <c r="CK109" i="2"/>
  <c r="ER108" i="2"/>
  <c r="AS105" i="2"/>
  <c r="BJ102" i="2"/>
  <c r="AO101" i="2"/>
  <c r="GR100" i="2"/>
  <c r="BH100" i="2"/>
  <c r="BF98" i="2"/>
  <c r="BD96" i="2"/>
  <c r="GL94" i="2"/>
  <c r="AG93" i="2"/>
  <c r="AV88" i="2"/>
  <c r="AT86" i="2"/>
  <c r="Y85" i="2"/>
  <c r="AH74" i="2"/>
  <c r="M73" i="2"/>
  <c r="FP72" i="2"/>
  <c r="AF72" i="2"/>
  <c r="K71" i="2"/>
  <c r="FN70" i="2"/>
  <c r="AD70" i="2"/>
  <c r="FM63" i="2"/>
  <c r="FM70" i="2" s="1"/>
  <c r="I69" i="2"/>
  <c r="GK70" i="2" l="1"/>
  <c r="GA113" i="2"/>
  <c r="GA92" i="2"/>
  <c r="GP108" i="2"/>
  <c r="GA121" i="2"/>
  <c r="GP119" i="2"/>
  <c r="GO73" i="2"/>
  <c r="GA83" i="2"/>
  <c r="GQ76" i="2"/>
  <c r="GC126" i="2"/>
  <c r="GH99" i="2"/>
  <c r="GO109" i="2"/>
  <c r="GE119" i="2"/>
  <c r="FV120" i="2"/>
  <c r="FV75" i="2"/>
  <c r="FV86" i="2"/>
  <c r="GH127" i="2"/>
  <c r="FZ114" i="2"/>
  <c r="GC88" i="2"/>
  <c r="GN78" i="2"/>
  <c r="GQ95" i="2"/>
  <c r="GO107" i="2"/>
  <c r="GK92" i="2"/>
  <c r="FV110" i="2"/>
  <c r="GL97" i="2"/>
  <c r="GP81" i="2"/>
  <c r="GC81" i="2"/>
  <c r="GL69" i="2"/>
  <c r="GN126" i="2"/>
  <c r="GA93" i="2"/>
  <c r="GA73" i="2"/>
  <c r="GO87" i="2"/>
  <c r="FZ125" i="2"/>
  <c r="GA86" i="2"/>
  <c r="GC113" i="2"/>
  <c r="GH102" i="2"/>
  <c r="B75" i="17" a="1"/>
  <c r="AR76" i="17" s="1"/>
  <c r="B138" i="17" a="1"/>
  <c r="AL86" i="2"/>
  <c r="AL126" i="2"/>
  <c r="GD98" i="2"/>
  <c r="AL74" i="2"/>
  <c r="N69" i="2"/>
  <c r="N84" i="2"/>
  <c r="N97" i="2"/>
  <c r="U84" i="2"/>
  <c r="U89" i="2"/>
  <c r="U111" i="2"/>
  <c r="U109" i="2"/>
  <c r="U117" i="2"/>
  <c r="W113" i="2"/>
  <c r="W111" i="2"/>
  <c r="W99" i="2"/>
  <c r="W125" i="2"/>
  <c r="FH72" i="2"/>
  <c r="FH86" i="2"/>
  <c r="FH127" i="2"/>
  <c r="FH105" i="2"/>
  <c r="GM112" i="2"/>
  <c r="DO87" i="2"/>
  <c r="DO109" i="2"/>
  <c r="DO116" i="2"/>
  <c r="DO108" i="2"/>
  <c r="DO117" i="2"/>
  <c r="FS98" i="2"/>
  <c r="U83" i="2"/>
  <c r="DI101" i="2"/>
  <c r="DI123" i="2"/>
  <c r="DI121" i="2"/>
  <c r="DI102" i="2"/>
  <c r="DI89" i="2"/>
  <c r="DL126" i="2"/>
  <c r="DL106" i="2"/>
  <c r="DL93" i="2"/>
  <c r="DL85" i="2"/>
  <c r="DL77" i="2"/>
  <c r="DL118" i="2"/>
  <c r="DL97" i="2"/>
  <c r="GD81" i="2"/>
  <c r="FS123" i="2"/>
  <c r="B111" i="2"/>
  <c r="B92" i="2"/>
  <c r="B118" i="2"/>
  <c r="CJ117" i="2"/>
  <c r="CJ76" i="2"/>
  <c r="CJ110" i="2"/>
  <c r="CJ116" i="2"/>
  <c r="CJ97" i="2"/>
  <c r="CJ90" i="2"/>
  <c r="CJ84" i="2"/>
  <c r="CJ70" i="2"/>
  <c r="CJ118" i="2"/>
  <c r="CJ86" i="2"/>
  <c r="CJ91" i="2"/>
  <c r="CJ80" i="2"/>
  <c r="CJ124" i="2"/>
  <c r="CJ105" i="2"/>
  <c r="CJ125" i="2"/>
  <c r="GD86" i="2"/>
  <c r="BX70" i="2"/>
  <c r="DI71" i="2"/>
  <c r="CT79" i="2"/>
  <c r="CT108" i="2"/>
  <c r="CT114" i="2"/>
  <c r="CT100" i="2"/>
  <c r="CT126" i="2"/>
  <c r="CT110" i="2"/>
  <c r="CT86" i="2"/>
  <c r="CT115" i="2"/>
  <c r="DL88" i="2"/>
  <c r="AL110" i="2"/>
  <c r="B123" i="2"/>
  <c r="DO102" i="2"/>
  <c r="EW114" i="2"/>
  <c r="EW122" i="2"/>
  <c r="EW121" i="2"/>
  <c r="EW88" i="2"/>
  <c r="EW89" i="2"/>
  <c r="GM91" i="2"/>
  <c r="DL71" i="2"/>
  <c r="FS110" i="2"/>
  <c r="B71" i="2"/>
  <c r="DL113" i="2"/>
  <c r="BB72" i="2"/>
  <c r="DN93" i="2"/>
  <c r="DN107" i="2"/>
  <c r="DN108" i="2"/>
  <c r="DN106" i="2"/>
  <c r="DN94" i="2"/>
  <c r="DN74" i="2"/>
  <c r="DN119" i="2"/>
  <c r="DN126" i="2"/>
  <c r="DN80" i="2"/>
  <c r="DN96" i="2"/>
  <c r="DN86" i="2"/>
  <c r="DN115" i="2"/>
  <c r="E108" i="2"/>
  <c r="FS116" i="2"/>
  <c r="FM71" i="2"/>
  <c r="Q99" i="2"/>
  <c r="BV104" i="2"/>
  <c r="BV109" i="2"/>
  <c r="BV75" i="2"/>
  <c r="BV122" i="2"/>
  <c r="BV102" i="2"/>
  <c r="BV115" i="2"/>
  <c r="T115" i="2"/>
  <c r="T122" i="2"/>
  <c r="T109" i="2"/>
  <c r="T103" i="2"/>
  <c r="T100" i="2"/>
  <c r="DI122" i="2"/>
  <c r="DL104" i="2"/>
  <c r="DL124" i="2"/>
  <c r="AP112" i="2"/>
  <c r="AP117" i="2"/>
  <c r="AP70" i="2"/>
  <c r="AP78" i="2"/>
  <c r="AP85" i="2"/>
  <c r="AP91" i="2"/>
  <c r="AP83" i="2"/>
  <c r="AP92" i="2"/>
  <c r="AP114" i="2"/>
  <c r="CG95" i="2"/>
  <c r="CG114" i="2"/>
  <c r="CG113" i="2"/>
  <c r="CG120" i="2"/>
  <c r="CG73" i="2"/>
  <c r="CG100" i="2"/>
  <c r="CG121" i="2"/>
  <c r="CG106" i="2"/>
  <c r="CG115" i="2"/>
  <c r="CG127" i="2"/>
  <c r="CG126" i="2"/>
  <c r="CG75" i="2"/>
  <c r="CG103" i="2"/>
  <c r="FS125" i="2"/>
  <c r="GH90" i="2"/>
  <c r="EV75" i="2"/>
  <c r="EV93" i="2"/>
  <c r="EV87" i="2"/>
  <c r="EV122" i="2"/>
  <c r="FY78" i="2"/>
  <c r="BV72" i="2"/>
  <c r="DI105" i="2"/>
  <c r="AB123" i="2"/>
  <c r="AB97" i="2"/>
  <c r="AB110" i="2"/>
  <c r="AB83" i="2"/>
  <c r="EV73" i="2"/>
  <c r="E123" i="2"/>
  <c r="V118" i="2"/>
  <c r="CP82" i="2"/>
  <c r="CP104" i="2"/>
  <c r="CP124" i="2"/>
  <c r="CP122" i="2"/>
  <c r="CP103" i="2"/>
  <c r="CP110" i="2"/>
  <c r="CP69" i="2"/>
  <c r="CP84" i="2"/>
  <c r="CP97" i="2"/>
  <c r="CP112" i="2"/>
  <c r="EA99" i="2"/>
  <c r="DA108" i="2"/>
  <c r="DA74" i="2"/>
  <c r="DA101" i="2"/>
  <c r="DA113" i="2"/>
  <c r="DA103" i="2"/>
  <c r="DA122" i="2"/>
  <c r="CJ108" i="2"/>
  <c r="CQ115" i="2"/>
  <c r="FD79" i="2"/>
  <c r="BC69" i="2"/>
  <c r="S73" i="2"/>
  <c r="DZ98" i="2"/>
  <c r="DZ100" i="2"/>
  <c r="DZ85" i="2"/>
  <c r="DZ72" i="2"/>
  <c r="DZ93" i="2"/>
  <c r="DZ108" i="2"/>
  <c r="DZ127" i="2"/>
  <c r="AE111" i="2"/>
  <c r="AP79" i="2"/>
  <c r="BW92" i="2"/>
  <c r="BZ115" i="2"/>
  <c r="K80" i="2"/>
  <c r="K99" i="2"/>
  <c r="K121" i="2"/>
  <c r="K127" i="2"/>
  <c r="K87" i="2"/>
  <c r="K109" i="2"/>
  <c r="K73" i="2"/>
  <c r="K88" i="2"/>
  <c r="K93" i="2"/>
  <c r="K89" i="2"/>
  <c r="CP72" i="2"/>
  <c r="FM87" i="2"/>
  <c r="DL94" i="2"/>
  <c r="DL114" i="2"/>
  <c r="FV116" i="2"/>
  <c r="FV106" i="2"/>
  <c r="FV127" i="2"/>
  <c r="FV108" i="2"/>
  <c r="BQ101" i="2"/>
  <c r="CP126" i="2"/>
  <c r="DB76" i="2"/>
  <c r="DL86" i="2"/>
  <c r="CG108" i="2"/>
  <c r="AP125" i="2"/>
  <c r="CL71" i="2"/>
  <c r="FZ83" i="2"/>
  <c r="DL117" i="2"/>
  <c r="ES72" i="2"/>
  <c r="AU117" i="2"/>
  <c r="AU108" i="2"/>
  <c r="AU77" i="2"/>
  <c r="AU88" i="2"/>
  <c r="AX72" i="2"/>
  <c r="EU113" i="2"/>
  <c r="EE117" i="2"/>
  <c r="DO76" i="2"/>
  <c r="EJ96" i="2"/>
  <c r="BO123" i="2"/>
  <c r="CL126" i="2"/>
  <c r="EX94" i="2"/>
  <c r="EX69" i="2"/>
  <c r="EX75" i="2"/>
  <c r="EX102" i="2"/>
  <c r="BU88" i="2"/>
  <c r="U90" i="2"/>
  <c r="AE100" i="2"/>
  <c r="DA114" i="2"/>
  <c r="GQ127" i="2"/>
  <c r="V92" i="2"/>
  <c r="CW70" i="2"/>
  <c r="CW104" i="2"/>
  <c r="CW117" i="2"/>
  <c r="CW93" i="2"/>
  <c r="GA72" i="2"/>
  <c r="GA91" i="2"/>
  <c r="GA119" i="2"/>
  <c r="GA78" i="2"/>
  <c r="GA106" i="2"/>
  <c r="GA124" i="2"/>
  <c r="GA79" i="2"/>
  <c r="GA75" i="2"/>
  <c r="GA111" i="2"/>
  <c r="GA81" i="2"/>
  <c r="GA105" i="2"/>
  <c r="DL78" i="2"/>
  <c r="ED84" i="2"/>
  <c r="FS87" i="2"/>
  <c r="FS104" i="2"/>
  <c r="FS103" i="2"/>
  <c r="FS90" i="2"/>
  <c r="FS117" i="2"/>
  <c r="FS78" i="2"/>
  <c r="FS91" i="2"/>
  <c r="FS105" i="2"/>
  <c r="FS84" i="2"/>
  <c r="FS70" i="2"/>
  <c r="GJ124" i="2"/>
  <c r="GJ120" i="2"/>
  <c r="GJ122" i="2"/>
  <c r="GJ121" i="2"/>
  <c r="GJ102" i="2"/>
  <c r="GJ81" i="2"/>
  <c r="GJ127" i="2"/>
  <c r="GJ114" i="2"/>
  <c r="GJ84" i="2"/>
  <c r="GJ80" i="2"/>
  <c r="GD127" i="2"/>
  <c r="GD94" i="2"/>
  <c r="GD84" i="2"/>
  <c r="GD102" i="2"/>
  <c r="GD89" i="2"/>
  <c r="BX117" i="2"/>
  <c r="BX119" i="2"/>
  <c r="BX97" i="2"/>
  <c r="BX71" i="2"/>
  <c r="BX124" i="2"/>
  <c r="FY117" i="2"/>
  <c r="FY91" i="2"/>
  <c r="FY123" i="2"/>
  <c r="FY109" i="2"/>
  <c r="FY124" i="2"/>
  <c r="FY71" i="2"/>
  <c r="FY113" i="2"/>
  <c r="U116" i="2"/>
  <c r="GM125" i="2"/>
  <c r="GM103" i="2"/>
  <c r="GM93" i="2"/>
  <c r="GM97" i="2"/>
  <c r="GM78" i="2"/>
  <c r="FH104" i="2"/>
  <c r="Q115" i="2"/>
  <c r="Q92" i="2"/>
  <c r="Q85" i="2"/>
  <c r="Q125" i="2"/>
  <c r="Q107" i="2"/>
  <c r="Q126" i="2"/>
  <c r="Q113" i="2"/>
  <c r="Q79" i="2"/>
  <c r="Q72" i="2"/>
  <c r="Q95" i="2"/>
  <c r="Q74" i="2"/>
  <c r="Q111" i="2"/>
  <c r="GD118" i="2"/>
  <c r="BB82" i="2"/>
  <c r="BB104" i="2"/>
  <c r="BB110" i="2"/>
  <c r="BB115" i="2"/>
  <c r="BB97" i="2"/>
  <c r="BB106" i="2"/>
  <c r="BB70" i="2"/>
  <c r="BB102" i="2"/>
  <c r="BB117" i="2"/>
  <c r="FH99" i="2"/>
  <c r="GJ87" i="2"/>
  <c r="E120" i="2"/>
  <c r="E114" i="2"/>
  <c r="E115" i="2"/>
  <c r="E107" i="2"/>
  <c r="E83" i="2"/>
  <c r="E88" i="2"/>
  <c r="CJ82" i="2"/>
  <c r="BX113" i="2"/>
  <c r="AK92" i="2"/>
  <c r="AK79" i="2"/>
  <c r="GJ104" i="2"/>
  <c r="GG77" i="2"/>
  <c r="GG72" i="2"/>
  <c r="DL73" i="2"/>
  <c r="BB69" i="2"/>
  <c r="BX91" i="2"/>
  <c r="V110" i="2"/>
  <c r="V70" i="2"/>
  <c r="V111" i="2"/>
  <c r="V117" i="2"/>
  <c r="FS118" i="2"/>
  <c r="FY116" i="2"/>
  <c r="EW113" i="2"/>
  <c r="GD105" i="2"/>
  <c r="Q71" i="2"/>
  <c r="BX94" i="2"/>
  <c r="EW125" i="2"/>
  <c r="BX99" i="2"/>
  <c r="AL79" i="2"/>
  <c r="V123" i="2"/>
  <c r="DL91" i="2"/>
  <c r="BX85" i="2"/>
  <c r="Q106" i="2"/>
  <c r="BH76" i="2"/>
  <c r="BH108" i="2"/>
  <c r="BH69" i="2"/>
  <c r="BH77" i="2"/>
  <c r="BH103" i="2"/>
  <c r="BH89" i="2"/>
  <c r="BH78" i="2"/>
  <c r="BH95" i="2"/>
  <c r="BH81" i="2"/>
  <c r="BH123" i="2"/>
  <c r="BI69" i="2"/>
  <c r="BI110" i="2"/>
  <c r="BI89" i="2"/>
  <c r="BI116" i="2"/>
  <c r="BI109" i="2"/>
  <c r="BI101" i="2"/>
  <c r="BI124" i="2"/>
  <c r="BI93" i="2"/>
  <c r="BI76" i="2"/>
  <c r="EM124" i="2"/>
  <c r="EM91" i="2"/>
  <c r="EM118" i="2"/>
  <c r="EM92" i="2"/>
  <c r="EM99" i="2"/>
  <c r="EM72" i="2"/>
  <c r="EM112" i="2"/>
  <c r="EM80" i="2"/>
  <c r="EM79" i="2"/>
  <c r="EM93" i="2"/>
  <c r="EM98" i="2"/>
  <c r="AI98" i="2"/>
  <c r="AI78" i="2"/>
  <c r="AI97" i="2"/>
  <c r="U98" i="2"/>
  <c r="FY120" i="2"/>
  <c r="FB113" i="2"/>
  <c r="FB74" i="2"/>
  <c r="FB126" i="2"/>
  <c r="FB94" i="2"/>
  <c r="FB110" i="2"/>
  <c r="DN90" i="2"/>
  <c r="FB101" i="2"/>
  <c r="DI116" i="2"/>
  <c r="GK123" i="2"/>
  <c r="GK81" i="2"/>
  <c r="GK103" i="2"/>
  <c r="GK101" i="2"/>
  <c r="GK88" i="2"/>
  <c r="GK110" i="2"/>
  <c r="GK76" i="2"/>
  <c r="GK90" i="2"/>
  <c r="GK74" i="2"/>
  <c r="GK116" i="2"/>
  <c r="GK89" i="2"/>
  <c r="GK69" i="2"/>
  <c r="GK114" i="2"/>
  <c r="GK105" i="2"/>
  <c r="DL92" i="2"/>
  <c r="AA103" i="2"/>
  <c r="EZ112" i="2"/>
  <c r="FT125" i="2"/>
  <c r="FT91" i="2"/>
  <c r="FT105" i="2"/>
  <c r="FT112" i="2"/>
  <c r="AL107" i="2"/>
  <c r="DI81" i="2"/>
  <c r="BB94" i="2"/>
  <c r="CL98" i="2"/>
  <c r="CL119" i="2"/>
  <c r="CL91" i="2"/>
  <c r="CL120" i="2"/>
  <c r="CL78" i="2"/>
  <c r="CL79" i="2"/>
  <c r="CL102" i="2"/>
  <c r="CL73" i="2"/>
  <c r="CL72" i="2"/>
  <c r="FY80" i="2"/>
  <c r="CP113" i="2"/>
  <c r="BC105" i="2"/>
  <c r="BC98" i="2"/>
  <c r="BC110" i="2"/>
  <c r="BC117" i="2"/>
  <c r="BC125" i="2"/>
  <c r="BC70" i="2"/>
  <c r="BC97" i="2"/>
  <c r="BC116" i="2"/>
  <c r="BC118" i="2"/>
  <c r="CP88" i="2"/>
  <c r="DD102" i="2"/>
  <c r="T114" i="2"/>
  <c r="AE71" i="2"/>
  <c r="GM72" i="2"/>
  <c r="CJ85" i="2"/>
  <c r="DK92" i="2"/>
  <c r="AP99" i="2"/>
  <c r="AY79" i="2"/>
  <c r="AY107" i="2"/>
  <c r="AY101" i="2"/>
  <c r="AY127" i="2"/>
  <c r="AY100" i="2"/>
  <c r="AY94" i="2"/>
  <c r="AY112" i="2"/>
  <c r="AY126" i="2"/>
  <c r="AY108" i="2"/>
  <c r="GG87" i="2"/>
  <c r="DO97" i="2"/>
  <c r="DN116" i="2"/>
  <c r="BN74" i="2"/>
  <c r="BN114" i="2"/>
  <c r="BN121" i="2"/>
  <c r="BN82" i="2"/>
  <c r="BN98" i="2"/>
  <c r="BN88" i="2"/>
  <c r="DM127" i="2"/>
  <c r="DM117" i="2"/>
  <c r="AM71" i="2"/>
  <c r="EM75" i="2"/>
  <c r="GK85" i="2"/>
  <c r="BC107" i="2"/>
  <c r="GD76" i="2"/>
  <c r="GH80" i="2"/>
  <c r="J125" i="2"/>
  <c r="J113" i="2"/>
  <c r="J105" i="2"/>
  <c r="J85" i="2"/>
  <c r="J122" i="2"/>
  <c r="DL119" i="2"/>
  <c r="AV85" i="2"/>
  <c r="AV76" i="2"/>
  <c r="AV110" i="2"/>
  <c r="AV104" i="2"/>
  <c r="AV80" i="2"/>
  <c r="GQ80" i="2"/>
  <c r="AA108" i="2"/>
  <c r="R119" i="2"/>
  <c r="FD103" i="2"/>
  <c r="EW95" i="2"/>
  <c r="AL100" i="2"/>
  <c r="BX118" i="2"/>
  <c r="BI99" i="2"/>
  <c r="FD77" i="2"/>
  <c r="GE104" i="2"/>
  <c r="FS71" i="2"/>
  <c r="Q93" i="2"/>
  <c r="AK113" i="2"/>
  <c r="FR124" i="2"/>
  <c r="FR117" i="2"/>
  <c r="FR112" i="2"/>
  <c r="FR96" i="2"/>
  <c r="FF97" i="2"/>
  <c r="BO102" i="2"/>
  <c r="GD75" i="2"/>
  <c r="CT107" i="2"/>
  <c r="BB123" i="2"/>
  <c r="EM111" i="2"/>
  <c r="DC95" i="2"/>
  <c r="DC83" i="2"/>
  <c r="DC88" i="2"/>
  <c r="DC103" i="2"/>
  <c r="GO85" i="2"/>
  <c r="GO119" i="2"/>
  <c r="GO112" i="2"/>
  <c r="K101" i="2"/>
  <c r="DD76" i="2"/>
  <c r="ES124" i="2"/>
  <c r="EU99" i="2"/>
  <c r="CT118" i="2"/>
  <c r="CT117" i="2"/>
  <c r="BW118" i="2"/>
  <c r="BW125" i="2"/>
  <c r="BW116" i="2"/>
  <c r="BW91" i="2"/>
  <c r="BW103" i="2"/>
  <c r="BW71" i="2"/>
  <c r="BW89" i="2"/>
  <c r="FD114" i="2"/>
  <c r="DI93" i="2"/>
  <c r="FS115" i="2"/>
  <c r="AJ73" i="2"/>
  <c r="FZ79" i="2"/>
  <c r="T117" i="2"/>
  <c r="GD123" i="2"/>
  <c r="ES126" i="2"/>
  <c r="EJ98" i="2"/>
  <c r="DI111" i="2"/>
  <c r="FB116" i="2"/>
  <c r="GD124" i="2"/>
  <c r="AJ108" i="2"/>
  <c r="BQ90" i="2"/>
  <c r="BQ117" i="2"/>
  <c r="BQ78" i="2"/>
  <c r="BQ125" i="2"/>
  <c r="BQ104" i="2"/>
  <c r="BQ85" i="2"/>
  <c r="EW96" i="2"/>
  <c r="BP123" i="2"/>
  <c r="BP116" i="2"/>
  <c r="BP110" i="2"/>
  <c r="BP83" i="2"/>
  <c r="BP80" i="2"/>
  <c r="ET69" i="2"/>
  <c r="ET88" i="2"/>
  <c r="ET106" i="2"/>
  <c r="ET127" i="2"/>
  <c r="ET120" i="2"/>
  <c r="T81" i="2"/>
  <c r="U102" i="2"/>
  <c r="AL119" i="2"/>
  <c r="FY104" i="2"/>
  <c r="DN100" i="2"/>
  <c r="EC88" i="2"/>
  <c r="EC108" i="2"/>
  <c r="EC75" i="2"/>
  <c r="EC102" i="2"/>
  <c r="EC83" i="2"/>
  <c r="U78" i="2"/>
  <c r="BI77" i="2"/>
  <c r="CH82" i="2"/>
  <c r="GE103" i="2"/>
  <c r="DN114" i="2"/>
  <c r="GL103" i="2"/>
  <c r="GL70" i="2"/>
  <c r="GL115" i="2"/>
  <c r="GL83" i="2"/>
  <c r="GL75" i="2"/>
  <c r="ES84" i="2"/>
  <c r="DI88" i="2"/>
  <c r="FZ97" i="2"/>
  <c r="CT113" i="2"/>
  <c r="CT87" i="2"/>
  <c r="BI90" i="2"/>
  <c r="BH109" i="2"/>
  <c r="CJ96" i="2"/>
  <c r="DO107" i="2"/>
  <c r="GK121" i="2"/>
  <c r="BZ126" i="2"/>
  <c r="BZ106" i="2"/>
  <c r="BZ73" i="2"/>
  <c r="BZ113" i="2"/>
  <c r="BZ96" i="2"/>
  <c r="BZ110" i="2"/>
  <c r="CJ103" i="2"/>
  <c r="CT106" i="2"/>
  <c r="AB84" i="2"/>
  <c r="CL125" i="2"/>
  <c r="Q87" i="2"/>
  <c r="T110" i="2"/>
  <c r="U96" i="2"/>
  <c r="AI95" i="2"/>
  <c r="FB118" i="2"/>
  <c r="B101" i="2"/>
  <c r="CQ77" i="2"/>
  <c r="CQ83" i="2"/>
  <c r="CQ125" i="2"/>
  <c r="CQ91" i="2"/>
  <c r="CQ84" i="2"/>
  <c r="U75" i="2"/>
  <c r="U115" i="2"/>
  <c r="DL76" i="2"/>
  <c r="GK93" i="2"/>
  <c r="AJ116" i="2"/>
  <c r="BX73" i="2"/>
  <c r="FT74" i="2"/>
  <c r="AM117" i="2"/>
  <c r="BB86" i="2"/>
  <c r="BH92" i="2"/>
  <c r="BX108" i="2"/>
  <c r="U113" i="2"/>
  <c r="R88" i="2"/>
  <c r="CJ71" i="2"/>
  <c r="CJ69" i="2"/>
  <c r="BI102" i="2"/>
  <c r="EM85" i="2"/>
  <c r="BV96" i="2"/>
  <c r="FB100" i="2"/>
  <c r="CA107" i="2"/>
  <c r="CA108" i="2"/>
  <c r="CA74" i="2"/>
  <c r="CA109" i="2"/>
  <c r="CA120" i="2"/>
  <c r="CA71" i="2"/>
  <c r="GD104" i="2"/>
  <c r="EM78" i="2"/>
  <c r="BV89" i="2"/>
  <c r="DN87" i="2"/>
  <c r="GH119" i="2"/>
  <c r="FS124" i="2"/>
  <c r="FL96" i="2"/>
  <c r="EV100" i="2"/>
  <c r="DK83" i="2"/>
  <c r="FB106" i="2"/>
  <c r="AE107" i="2"/>
  <c r="AE74" i="2"/>
  <c r="BH90" i="2"/>
  <c r="BH110" i="2"/>
  <c r="U81" i="2"/>
  <c r="AK97" i="2"/>
  <c r="EE110" i="2"/>
  <c r="EE85" i="2"/>
  <c r="EE103" i="2"/>
  <c r="EE105" i="2"/>
  <c r="EE118" i="2"/>
  <c r="EE83" i="2"/>
  <c r="EE125" i="2"/>
  <c r="EE70" i="2"/>
  <c r="EE127" i="2"/>
  <c r="EE87" i="2"/>
  <c r="EE111" i="2"/>
  <c r="EE78" i="2"/>
  <c r="CT78" i="2"/>
  <c r="FS95" i="2"/>
  <c r="U118" i="2"/>
  <c r="EU72" i="2"/>
  <c r="EU100" i="2"/>
  <c r="EU87" i="2"/>
  <c r="EU86" i="2"/>
  <c r="EU127" i="2"/>
  <c r="EU101" i="2"/>
  <c r="EU120" i="2"/>
  <c r="CT76" i="2"/>
  <c r="GK111" i="2"/>
  <c r="Q109" i="2"/>
  <c r="S82" i="2"/>
  <c r="S94" i="2"/>
  <c r="S77" i="2"/>
  <c r="W126" i="2"/>
  <c r="FL123" i="2"/>
  <c r="FL116" i="2"/>
  <c r="FL118" i="2"/>
  <c r="FL103" i="2"/>
  <c r="FL124" i="2"/>
  <c r="FL106" i="2"/>
  <c r="FL111" i="2"/>
  <c r="FL117" i="2"/>
  <c r="FL91" i="2"/>
  <c r="FL122" i="2"/>
  <c r="CP75" i="2"/>
  <c r="GK94" i="2"/>
  <c r="CT99" i="2"/>
  <c r="DI114" i="2"/>
  <c r="V125" i="2"/>
  <c r="GE69" i="2"/>
  <c r="GE97" i="2"/>
  <c r="GE95" i="2"/>
  <c r="GE116" i="2"/>
  <c r="GE109" i="2"/>
  <c r="GE122" i="2"/>
  <c r="GE117" i="2"/>
  <c r="GE102" i="2"/>
  <c r="GE75" i="2"/>
  <c r="BA94" i="2"/>
  <c r="BA82" i="2"/>
  <c r="BA69" i="2"/>
  <c r="DL72" i="2"/>
  <c r="GJ88" i="2"/>
  <c r="DO95" i="2"/>
  <c r="CJ104" i="2"/>
  <c r="GK109" i="2"/>
  <c r="E121" i="2"/>
  <c r="AB124" i="2"/>
  <c r="DO74" i="2"/>
  <c r="DI108" i="2"/>
  <c r="FD96" i="2"/>
  <c r="FD88" i="2"/>
  <c r="FD95" i="2"/>
  <c r="FD82" i="2"/>
  <c r="FD110" i="2"/>
  <c r="FD101" i="2"/>
  <c r="FH73" i="2"/>
  <c r="FY110" i="2"/>
  <c r="BX125" i="2"/>
  <c r="GJ100" i="2"/>
  <c r="AP77" i="2"/>
  <c r="BB124" i="2"/>
  <c r="FS83" i="2"/>
  <c r="Q127" i="2"/>
  <c r="GJ75" i="2"/>
  <c r="FY111" i="2"/>
  <c r="Q77" i="2"/>
  <c r="DK111" i="2"/>
  <c r="DK123" i="2"/>
  <c r="DK104" i="2"/>
  <c r="DK90" i="2"/>
  <c r="DK71" i="2"/>
  <c r="DK97" i="2"/>
  <c r="DK70" i="2"/>
  <c r="DK127" i="2"/>
  <c r="DK87" i="2"/>
  <c r="BI75" i="2"/>
  <c r="CT92" i="2"/>
  <c r="GJ109" i="2"/>
  <c r="EA113" i="2"/>
  <c r="EA100" i="2"/>
  <c r="EA89" i="2"/>
  <c r="EA109" i="2"/>
  <c r="CJ106" i="2"/>
  <c r="FH76" i="2"/>
  <c r="DL108" i="2"/>
  <c r="CG117" i="2"/>
  <c r="W73" i="2"/>
  <c r="GJ82" i="2"/>
  <c r="DN88" i="2"/>
  <c r="DD116" i="2"/>
  <c r="DD123" i="2"/>
  <c r="DD91" i="2"/>
  <c r="DD125" i="2"/>
  <c r="DD118" i="2"/>
  <c r="DD97" i="2"/>
  <c r="GH106" i="2"/>
  <c r="GH71" i="2"/>
  <c r="GH100" i="2"/>
  <c r="EW94" i="2"/>
  <c r="AL99" i="2"/>
  <c r="AP103" i="2"/>
  <c r="T82" i="2"/>
  <c r="E101" i="2"/>
  <c r="FH120" i="2"/>
  <c r="GM70" i="2"/>
  <c r="EJ69" i="2"/>
  <c r="EJ88" i="2"/>
  <c r="EJ89" i="2"/>
  <c r="EJ102" i="2"/>
  <c r="EJ81" i="2"/>
  <c r="EJ70" i="2"/>
  <c r="EJ109" i="2"/>
  <c r="BB122" i="2"/>
  <c r="GQ109" i="2"/>
  <c r="GQ114" i="2"/>
  <c r="GQ81" i="2"/>
  <c r="GQ108" i="2"/>
  <c r="GQ82" i="2"/>
  <c r="CF72" i="2"/>
  <c r="CF73" i="2"/>
  <c r="ES117" i="2"/>
  <c r="ES99" i="2"/>
  <c r="ES119" i="2"/>
  <c r="ES97" i="2"/>
  <c r="ES118" i="2"/>
  <c r="ES71" i="2"/>
  <c r="ES70" i="2"/>
  <c r="ES79" i="2"/>
  <c r="ES110" i="2"/>
  <c r="ES101" i="2"/>
  <c r="BX126" i="2"/>
  <c r="AP82" i="2"/>
  <c r="FS74" i="2"/>
  <c r="EY105" i="2"/>
  <c r="EY103" i="2"/>
  <c r="EY91" i="2"/>
  <c r="EY76" i="2"/>
  <c r="EY104" i="2"/>
  <c r="EY127" i="2"/>
  <c r="EY84" i="2"/>
  <c r="EY111" i="2"/>
  <c r="EY78" i="2"/>
  <c r="W77" i="2"/>
  <c r="EY109" i="2"/>
  <c r="BH80" i="2"/>
  <c r="CG82" i="2"/>
  <c r="EW90" i="2"/>
  <c r="GQ96" i="2"/>
  <c r="CG102" i="2"/>
  <c r="DI110" i="2"/>
  <c r="DI91" i="2"/>
  <c r="FY99" i="2"/>
  <c r="BV112" i="2"/>
  <c r="R108" i="2"/>
  <c r="R106" i="2"/>
  <c r="R127" i="2"/>
  <c r="R126" i="2"/>
  <c r="R86" i="2"/>
  <c r="R73" i="2"/>
  <c r="R87" i="2"/>
  <c r="R80" i="2"/>
  <c r="R120" i="2"/>
  <c r="R113" i="2"/>
  <c r="R94" i="2"/>
  <c r="GQ71" i="2"/>
  <c r="GH122" i="2"/>
  <c r="EM84" i="2"/>
  <c r="BV95" i="2"/>
  <c r="DN99" i="2"/>
  <c r="CJ109" i="2"/>
  <c r="DI75" i="2"/>
  <c r="ES91" i="2"/>
  <c r="DI115" i="2"/>
  <c r="BH122" i="2"/>
  <c r="DN76" i="2"/>
  <c r="EU88" i="2"/>
  <c r="BU109" i="2"/>
  <c r="BU122" i="2"/>
  <c r="BU76" i="2"/>
  <c r="BU81" i="2"/>
  <c r="BU111" i="2"/>
  <c r="FY77" i="2"/>
  <c r="FL84" i="2"/>
  <c r="BV110" i="2"/>
  <c r="AJ104" i="2"/>
  <c r="AJ84" i="2"/>
  <c r="AJ113" i="2"/>
  <c r="AJ91" i="2"/>
  <c r="CG80" i="2"/>
  <c r="EE90" i="2"/>
  <c r="BH115" i="2"/>
  <c r="GE76" i="2"/>
  <c r="GK102" i="2"/>
  <c r="AP111" i="2"/>
  <c r="B110" i="2"/>
  <c r="EE123" i="2"/>
  <c r="EJ110" i="2"/>
  <c r="FY69" i="2"/>
  <c r="C78" i="2"/>
  <c r="C112" i="2"/>
  <c r="C71" i="2"/>
  <c r="C126" i="2"/>
  <c r="C125" i="2"/>
  <c r="C91" i="2"/>
  <c r="DB96" i="2"/>
  <c r="DB95" i="2"/>
  <c r="DB75" i="2"/>
  <c r="DB121" i="2"/>
  <c r="DB94" i="2"/>
  <c r="DB81" i="2"/>
  <c r="DB115" i="2"/>
  <c r="DB118" i="2"/>
  <c r="DB88" i="2"/>
  <c r="DN101" i="2"/>
  <c r="B97" i="2"/>
  <c r="CJ98" i="2"/>
  <c r="V112" i="2"/>
  <c r="DV72" i="2"/>
  <c r="DV80" i="2"/>
  <c r="DV75" i="2"/>
  <c r="DV112" i="2"/>
  <c r="DV125" i="2"/>
  <c r="DV98" i="2"/>
  <c r="DV96" i="2"/>
  <c r="DV91" i="2"/>
  <c r="DV117" i="2"/>
  <c r="DV103" i="2"/>
  <c r="DV111" i="2"/>
  <c r="DV109" i="2"/>
  <c r="DV122" i="2"/>
  <c r="DV116" i="2"/>
  <c r="DV121" i="2"/>
  <c r="DV126" i="2"/>
  <c r="DV120" i="2"/>
  <c r="DV97" i="2"/>
  <c r="DV70" i="2"/>
  <c r="DV110" i="2"/>
  <c r="DV81" i="2"/>
  <c r="DV79" i="2"/>
  <c r="DV83" i="2"/>
  <c r="DV99" i="2"/>
  <c r="DV76" i="2"/>
  <c r="CM92" i="2"/>
  <c r="CM101" i="2"/>
  <c r="CM79" i="2"/>
  <c r="CM119" i="2"/>
  <c r="CM121" i="2"/>
  <c r="CM86" i="2"/>
  <c r="CM126" i="2"/>
  <c r="CM106" i="2"/>
  <c r="CM112" i="2"/>
  <c r="CM100" i="2"/>
  <c r="CI97" i="2"/>
  <c r="CI121" i="2"/>
  <c r="CI82" i="2"/>
  <c r="CI103" i="2"/>
  <c r="CM107" i="2"/>
  <c r="CY124" i="2"/>
  <c r="CY104" i="2"/>
  <c r="CY85" i="2"/>
  <c r="CX112" i="2"/>
  <c r="CX117" i="2"/>
  <c r="CX103" i="2"/>
  <c r="CX92" i="2"/>
  <c r="CX77" i="2"/>
  <c r="CN113" i="2"/>
  <c r="GI112" i="2"/>
  <c r="GI119" i="2"/>
  <c r="EP116" i="2"/>
  <c r="EP94" i="2"/>
  <c r="FA69" i="2"/>
  <c r="GI83" i="2"/>
  <c r="CN69" i="2"/>
  <c r="BF108" i="2"/>
  <c r="BF74" i="2"/>
  <c r="BF121" i="2"/>
  <c r="EP75" i="2"/>
  <c r="FX88" i="2"/>
  <c r="FX75" i="2"/>
  <c r="FX101" i="2"/>
  <c r="FX108" i="2"/>
  <c r="DU115" i="2"/>
  <c r="DU95" i="2"/>
  <c r="DU102" i="2"/>
  <c r="DU86" i="2"/>
  <c r="FU73" i="2"/>
  <c r="FU85" i="2"/>
  <c r="FU119" i="2"/>
  <c r="EF125" i="2"/>
  <c r="EF124" i="2"/>
  <c r="EF105" i="2"/>
  <c r="EF126" i="2"/>
  <c r="GI127" i="2"/>
  <c r="BF73" i="2"/>
  <c r="BF113" i="2"/>
  <c r="CB75" i="2"/>
  <c r="CB77" i="2"/>
  <c r="CB109" i="2"/>
  <c r="CB89" i="2"/>
  <c r="CB69" i="2"/>
  <c r="BL127" i="2"/>
  <c r="BL86" i="2"/>
  <c r="EL70" i="2"/>
  <c r="EL92" i="2"/>
  <c r="X80" i="2"/>
  <c r="X87" i="2"/>
  <c r="AN121" i="2"/>
  <c r="FQ79" i="2"/>
  <c r="FQ91" i="2"/>
  <c r="FQ77" i="2"/>
  <c r="FQ119" i="2"/>
  <c r="FQ105" i="2"/>
  <c r="FQ112" i="2"/>
  <c r="FQ101" i="2"/>
  <c r="FQ104" i="2"/>
  <c r="FQ71" i="2"/>
  <c r="FQ127" i="2"/>
  <c r="FQ97" i="2"/>
  <c r="FQ95" i="2"/>
  <c r="FQ88" i="2"/>
  <c r="FQ123" i="2"/>
  <c r="FQ106" i="2"/>
  <c r="FQ93" i="2"/>
  <c r="FQ83" i="2"/>
  <c r="FQ100" i="2"/>
  <c r="FQ125" i="2"/>
  <c r="FQ116" i="2"/>
  <c r="FQ121" i="2"/>
  <c r="FQ94" i="2"/>
  <c r="FQ86" i="2"/>
  <c r="FQ117" i="2"/>
  <c r="FQ80" i="2"/>
  <c r="FQ107" i="2"/>
  <c r="GR79" i="2"/>
  <c r="GR113" i="2"/>
  <c r="GR83" i="2"/>
  <c r="GR108" i="2"/>
  <c r="GR99" i="2"/>
  <c r="GR121" i="2"/>
  <c r="GR125" i="2"/>
  <c r="GR115" i="2"/>
  <c r="GR111" i="2"/>
  <c r="GR82" i="2"/>
  <c r="GR72" i="2"/>
  <c r="GR77" i="2"/>
  <c r="GR103" i="2"/>
  <c r="GR102" i="2"/>
  <c r="GR110" i="2"/>
  <c r="GR109" i="2"/>
  <c r="GR107" i="2"/>
  <c r="GR122" i="2"/>
  <c r="GR106" i="2"/>
  <c r="GR119" i="2"/>
  <c r="GR118" i="2"/>
  <c r="GR98" i="2"/>
  <c r="GR71" i="2"/>
  <c r="GR84" i="2"/>
  <c r="FW127" i="2"/>
  <c r="FW84" i="2"/>
  <c r="FW116" i="2"/>
  <c r="FW70" i="2"/>
  <c r="FW114" i="2"/>
  <c r="FW108" i="2"/>
  <c r="FW123" i="2"/>
  <c r="FW72" i="2"/>
  <c r="FW79" i="2"/>
  <c r="FW93" i="2"/>
  <c r="FW92" i="2"/>
  <c r="FW83" i="2"/>
  <c r="FW121" i="2"/>
  <c r="FW107" i="2"/>
  <c r="FW125" i="2"/>
  <c r="FW104" i="2"/>
  <c r="FW81" i="2"/>
  <c r="FW86" i="2"/>
  <c r="FW99" i="2"/>
  <c r="FW76" i="2"/>
  <c r="FW73" i="2"/>
  <c r="FW80" i="2"/>
  <c r="AW119" i="2"/>
  <c r="AW124" i="2"/>
  <c r="AW99" i="2"/>
  <c r="AW111" i="2"/>
  <c r="AW98" i="2"/>
  <c r="AW77" i="2"/>
  <c r="AW78" i="2"/>
  <c r="AW125" i="2"/>
  <c r="AW117" i="2"/>
  <c r="AW90" i="2"/>
  <c r="FC109" i="2"/>
  <c r="FC100" i="2"/>
  <c r="AO118" i="2"/>
  <c r="AO116" i="2"/>
  <c r="AO111" i="2"/>
  <c r="AO110" i="2"/>
  <c r="M81" i="2"/>
  <c r="EQ83" i="2"/>
  <c r="EQ117" i="2"/>
  <c r="EQ95" i="2"/>
  <c r="ER123" i="2"/>
  <c r="ER111" i="2"/>
  <c r="DP115" i="2"/>
  <c r="DP88" i="2"/>
  <c r="DP109" i="2"/>
  <c r="AQ92" i="2"/>
  <c r="AQ111" i="2"/>
  <c r="AQ112" i="2"/>
  <c r="AQ71" i="2"/>
  <c r="AQ118" i="2"/>
  <c r="AS115" i="2"/>
  <c r="AS104" i="2"/>
  <c r="AS76" i="2"/>
  <c r="AS89" i="2"/>
  <c r="AS124" i="2"/>
  <c r="AS80" i="2"/>
  <c r="AS73" i="2"/>
  <c r="AS78" i="2"/>
  <c r="AS69" i="2"/>
  <c r="AS82" i="2"/>
  <c r="AS98" i="2"/>
  <c r="AS79" i="2"/>
  <c r="AS118" i="2"/>
  <c r="AS94" i="2"/>
  <c r="BK117" i="2"/>
  <c r="BK115" i="2"/>
  <c r="BK112" i="2"/>
  <c r="BK83" i="2"/>
  <c r="BK88" i="2"/>
  <c r="BK84" i="2"/>
  <c r="BK76" i="2"/>
  <c r="BK103" i="2"/>
  <c r="BK101" i="2"/>
  <c r="BK86" i="2"/>
  <c r="BK71" i="2"/>
  <c r="BK78" i="2"/>
  <c r="BK96" i="2"/>
  <c r="BK107" i="2"/>
  <c r="BK124" i="2"/>
  <c r="BK105" i="2"/>
  <c r="BK91" i="2"/>
  <c r="FJ119" i="2"/>
  <c r="FJ110" i="2"/>
  <c r="FJ100" i="2"/>
  <c r="FJ81" i="2"/>
  <c r="FJ91" i="2"/>
  <c r="FJ105" i="2"/>
  <c r="FJ79" i="2"/>
  <c r="FJ86" i="2"/>
  <c r="FJ118" i="2"/>
  <c r="FJ99" i="2"/>
  <c r="FJ104" i="2"/>
  <c r="FJ70" i="2"/>
  <c r="FJ121" i="2"/>
  <c r="AG80" i="2"/>
  <c r="AG112" i="2"/>
  <c r="AG83" i="2"/>
  <c r="AG97" i="2"/>
  <c r="AG120" i="2"/>
  <c r="AG111" i="2"/>
  <c r="AG73" i="2"/>
  <c r="AG79" i="2"/>
  <c r="AG125" i="2"/>
  <c r="AG107" i="2"/>
  <c r="AG103" i="2"/>
  <c r="AG123" i="2"/>
  <c r="AG99" i="2"/>
  <c r="AG89" i="2"/>
  <c r="AG114" i="2"/>
  <c r="AG101" i="2"/>
  <c r="DW72" i="2"/>
  <c r="DW92" i="2"/>
  <c r="DW117" i="2"/>
  <c r="DW97" i="2"/>
  <c r="DW112" i="2"/>
  <c r="DW110" i="2"/>
  <c r="DW80" i="2"/>
  <c r="DW111" i="2"/>
  <c r="DW71" i="2"/>
  <c r="DW122" i="2"/>
  <c r="DW95" i="2"/>
  <c r="DW100" i="2"/>
  <c r="DW81" i="2"/>
  <c r="DW88" i="2"/>
  <c r="DW116" i="2"/>
  <c r="FN96" i="2"/>
  <c r="FN93" i="2"/>
  <c r="FN115" i="2"/>
  <c r="FN119" i="2"/>
  <c r="FN81" i="2"/>
  <c r="FN101" i="2"/>
  <c r="FN99" i="2"/>
  <c r="FN75" i="2"/>
  <c r="FN107" i="2"/>
  <c r="FN106" i="2"/>
  <c r="FN100" i="2"/>
  <c r="FN124" i="2"/>
  <c r="FN104" i="2"/>
  <c r="FN78" i="2"/>
  <c r="AF126" i="2"/>
  <c r="DH102" i="2"/>
  <c r="DS113" i="2"/>
  <c r="A23" i="19"/>
  <c r="A15" i="19"/>
  <c r="A53" i="19"/>
  <c r="CD70" i="2"/>
  <c r="BJ92" i="2"/>
  <c r="A35" i="19"/>
  <c r="A67" i="19"/>
  <c r="A58" i="19"/>
  <c r="A64" i="19"/>
  <c r="BJ78" i="2"/>
  <c r="A24" i="19"/>
  <c r="A31" i="19"/>
  <c r="A34" i="19"/>
  <c r="A25" i="19"/>
  <c r="AF102" i="2"/>
  <c r="AF122" i="2"/>
  <c r="A65" i="19"/>
  <c r="A27" i="19"/>
  <c r="A60" i="19"/>
  <c r="CV92" i="2"/>
  <c r="CV115" i="2"/>
  <c r="A11" i="19"/>
  <c r="A16" i="19"/>
  <c r="A14" i="19"/>
  <c r="A22" i="19"/>
  <c r="A59" i="19"/>
  <c r="A45" i="19"/>
  <c r="A37" i="19"/>
  <c r="A12" i="19"/>
  <c r="A57" i="19"/>
  <c r="A66" i="19"/>
  <c r="A44" i="19"/>
  <c r="A52" i="19"/>
  <c r="A61" i="19"/>
  <c r="A30" i="19"/>
  <c r="A28" i="19"/>
  <c r="A43" i="19"/>
  <c r="A55" i="19"/>
  <c r="A33" i="19"/>
  <c r="A9" i="19"/>
  <c r="A19" i="19"/>
  <c r="FM82" i="2"/>
  <c r="FM102" i="2"/>
  <c r="FM76" i="2"/>
  <c r="FM96" i="2"/>
  <c r="FM116" i="2"/>
  <c r="FM75" i="2"/>
  <c r="FM95" i="2"/>
  <c r="FM115" i="2"/>
  <c r="FM100" i="2"/>
  <c r="FM122" i="2"/>
  <c r="FM80" i="2"/>
  <c r="FM103" i="2"/>
  <c r="FM108" i="2"/>
  <c r="FM74" i="2"/>
  <c r="FM94" i="2"/>
  <c r="FM83" i="2"/>
  <c r="FM88" i="2"/>
  <c r="FM113" i="2"/>
  <c r="FM69" i="2"/>
  <c r="FM93" i="2"/>
  <c r="FM123" i="2"/>
  <c r="FM72" i="2"/>
  <c r="FM114" i="2"/>
  <c r="FM107" i="2"/>
  <c r="FM110" i="2"/>
  <c r="FM121" i="2"/>
  <c r="FM112" i="2"/>
  <c r="FM127" i="2"/>
  <c r="FM89" i="2"/>
  <c r="FM101" i="2"/>
  <c r="FM124" i="2"/>
  <c r="FM73" i="2"/>
  <c r="FM120" i="2"/>
  <c r="FM109" i="2"/>
  <c r="FM86" i="2"/>
  <c r="FM126" i="2"/>
  <c r="FM81" i="2"/>
  <c r="FM99" i="2"/>
  <c r="FM111" i="2"/>
  <c r="FM118" i="2"/>
  <c r="FM117" i="2"/>
  <c r="FM98" i="2"/>
  <c r="FM106" i="2"/>
  <c r="FM119" i="2"/>
  <c r="FM97" i="2"/>
  <c r="FM85" i="2"/>
  <c r="FM90" i="2"/>
  <c r="FM105" i="2"/>
  <c r="FM78" i="2"/>
  <c r="FM92" i="2"/>
  <c r="FM79" i="2"/>
  <c r="FM91" i="2"/>
  <c r="FM104" i="2"/>
  <c r="L85" i="2"/>
  <c r="L105" i="2"/>
  <c r="L79" i="2"/>
  <c r="L99" i="2"/>
  <c r="L119" i="2"/>
  <c r="L78" i="2"/>
  <c r="L98" i="2"/>
  <c r="L118" i="2"/>
  <c r="L76" i="2"/>
  <c r="L125" i="2"/>
  <c r="L116" i="2"/>
  <c r="L77" i="2"/>
  <c r="L97" i="2"/>
  <c r="L117" i="2"/>
  <c r="L126" i="2"/>
  <c r="L90" i="2"/>
  <c r="L92" i="2"/>
  <c r="L110" i="2"/>
  <c r="L71" i="2"/>
  <c r="L83" i="2"/>
  <c r="L124" i="2"/>
  <c r="L113" i="2"/>
  <c r="L82" i="2"/>
  <c r="L86" i="2"/>
  <c r="L70" i="2"/>
  <c r="L87" i="2"/>
  <c r="L106" i="2"/>
  <c r="L96" i="2"/>
  <c r="L112" i="2"/>
  <c r="L115" i="2"/>
  <c r="L74" i="2"/>
  <c r="L91" i="2"/>
  <c r="L72" i="2"/>
  <c r="L114" i="2"/>
  <c r="L123" i="2"/>
  <c r="L103" i="2"/>
  <c r="L94" i="2"/>
  <c r="L109" i="2"/>
  <c r="L93" i="2"/>
  <c r="L95" i="2"/>
  <c r="L104" i="2"/>
  <c r="L107" i="2"/>
  <c r="L80" i="2"/>
  <c r="L108" i="2"/>
  <c r="L121" i="2"/>
  <c r="L73" i="2"/>
  <c r="L89" i="2"/>
  <c r="L127" i="2"/>
  <c r="L102" i="2"/>
  <c r="L75" i="2"/>
  <c r="L120" i="2"/>
  <c r="L84" i="2"/>
  <c r="L100" i="2"/>
  <c r="AK70" i="2"/>
  <c r="AK90" i="2"/>
  <c r="AK84" i="2"/>
  <c r="AK104" i="2"/>
  <c r="AK83" i="2"/>
  <c r="AK103" i="2"/>
  <c r="AK123" i="2"/>
  <c r="AK122" i="2"/>
  <c r="AK81" i="2"/>
  <c r="AK102" i="2"/>
  <c r="AK121" i="2"/>
  <c r="AK96" i="2"/>
  <c r="AK108" i="2"/>
  <c r="AK88" i="2"/>
  <c r="AK82" i="2"/>
  <c r="AK71" i="2"/>
  <c r="AK77" i="2"/>
  <c r="AK94" i="2"/>
  <c r="AK110" i="2"/>
  <c r="AK87" i="2"/>
  <c r="AK115" i="2"/>
  <c r="AK85" i="2"/>
  <c r="AK105" i="2"/>
  <c r="AK76" i="2"/>
  <c r="AK114" i="2"/>
  <c r="AK69" i="2"/>
  <c r="AK124" i="2"/>
  <c r="AK101" i="2"/>
  <c r="AK119" i="2"/>
  <c r="AK73" i="2"/>
  <c r="AK117" i="2"/>
  <c r="AK107" i="2"/>
  <c r="AK112" i="2"/>
  <c r="AK86" i="2"/>
  <c r="AK118" i="2"/>
  <c r="AK127" i="2"/>
  <c r="AK100" i="2"/>
  <c r="AK116" i="2"/>
  <c r="AK74" i="2"/>
  <c r="AK91" i="2"/>
  <c r="AK99" i="2"/>
  <c r="AK78" i="2"/>
  <c r="AK93" i="2"/>
  <c r="AK80" i="2"/>
  <c r="AK72" i="2"/>
  <c r="AK75" i="2"/>
  <c r="AK111" i="2"/>
  <c r="AK126" i="2"/>
  <c r="AK106" i="2"/>
  <c r="CN85" i="2"/>
  <c r="CN105" i="2"/>
  <c r="CN79" i="2"/>
  <c r="CN99" i="2"/>
  <c r="CN119" i="2"/>
  <c r="CN78" i="2"/>
  <c r="CN98" i="2"/>
  <c r="CN118" i="2"/>
  <c r="CN97" i="2"/>
  <c r="CN117" i="2"/>
  <c r="CN77" i="2"/>
  <c r="CN116" i="2"/>
  <c r="CN125" i="2"/>
  <c r="CN71" i="2"/>
  <c r="CN72" i="2"/>
  <c r="CN84" i="2"/>
  <c r="CN96" i="2"/>
  <c r="CN106" i="2"/>
  <c r="CN103" i="2"/>
  <c r="CN91" i="2"/>
  <c r="CN75" i="2"/>
  <c r="CN92" i="2"/>
  <c r="CN94" i="2"/>
  <c r="CN109" i="2"/>
  <c r="CN110" i="2"/>
  <c r="CN88" i="2"/>
  <c r="CN90" i="2"/>
  <c r="CN126" i="2"/>
  <c r="CN76" i="2"/>
  <c r="CN104" i="2"/>
  <c r="CN108" i="2"/>
  <c r="CN95" i="2"/>
  <c r="CN123" i="2"/>
  <c r="CN114" i="2"/>
  <c r="CN83" i="2"/>
  <c r="CN107" i="2"/>
  <c r="CN80" i="2"/>
  <c r="CN93" i="2"/>
  <c r="CN121" i="2"/>
  <c r="CN82" i="2"/>
  <c r="CN111" i="2"/>
  <c r="CN101" i="2"/>
  <c r="CN124" i="2"/>
  <c r="CN86" i="2"/>
  <c r="CN74" i="2"/>
  <c r="CN120" i="2"/>
  <c r="CN87" i="2"/>
  <c r="CN100" i="2"/>
  <c r="CN115" i="2"/>
  <c r="CN127" i="2"/>
  <c r="CO86" i="2"/>
  <c r="CO106" i="2"/>
  <c r="CO80" i="2"/>
  <c r="CO100" i="2"/>
  <c r="CO120" i="2"/>
  <c r="CO79" i="2"/>
  <c r="CO99" i="2"/>
  <c r="CO119" i="2"/>
  <c r="CO97" i="2"/>
  <c r="CO124" i="2"/>
  <c r="CO73" i="2"/>
  <c r="CO77" i="2"/>
  <c r="CO93" i="2"/>
  <c r="CO110" i="2"/>
  <c r="CO78" i="2"/>
  <c r="CO72" i="2"/>
  <c r="CO98" i="2"/>
  <c r="CO96" i="2"/>
  <c r="CO111" i="2"/>
  <c r="CO84" i="2"/>
  <c r="CO118" i="2"/>
  <c r="CO71" i="2"/>
  <c r="CO92" i="2"/>
  <c r="CO101" i="2"/>
  <c r="CO90" i="2"/>
  <c r="CO126" i="2"/>
  <c r="CO102" i="2"/>
  <c r="CO82" i="2"/>
  <c r="CO104" i="2"/>
  <c r="CO87" i="2"/>
  <c r="CO76" i="2"/>
  <c r="CO74" i="2"/>
  <c r="CO117" i="2"/>
  <c r="CO108" i="2"/>
  <c r="CO109" i="2"/>
  <c r="CO105" i="2"/>
  <c r="CO127" i="2"/>
  <c r="CO95" i="2"/>
  <c r="CO125" i="2"/>
  <c r="CO85" i="2"/>
  <c r="CO107" i="2"/>
  <c r="CO123" i="2"/>
  <c r="CO112" i="2"/>
  <c r="CO91" i="2"/>
  <c r="CO103" i="2"/>
  <c r="CO89" i="2"/>
  <c r="CO122" i="2"/>
  <c r="CO114" i="2"/>
  <c r="CO69" i="2"/>
  <c r="AI103" i="2"/>
  <c r="F1" i="8"/>
  <c r="AZ113" i="2"/>
  <c r="O78" i="2"/>
  <c r="BT114" i="2"/>
  <c r="F114" i="2"/>
  <c r="AZ102" i="2"/>
  <c r="GF81" i="2"/>
  <c r="GF101" i="2"/>
  <c r="GF75" i="2"/>
  <c r="GF95" i="2"/>
  <c r="GF115" i="2"/>
  <c r="GF74" i="2"/>
  <c r="GF94" i="2"/>
  <c r="GF114" i="2"/>
  <c r="GF99" i="2"/>
  <c r="GF119" i="2"/>
  <c r="GF87" i="2"/>
  <c r="GF82" i="2"/>
  <c r="GF93" i="2"/>
  <c r="GF73" i="2"/>
  <c r="GF113" i="2"/>
  <c r="GF72" i="2"/>
  <c r="GF92" i="2"/>
  <c r="GF108" i="2"/>
  <c r="GF102" i="2"/>
  <c r="GF122" i="2"/>
  <c r="GF112" i="2"/>
  <c r="GF127" i="2"/>
  <c r="GF110" i="2"/>
  <c r="GF85" i="2"/>
  <c r="GF105" i="2"/>
  <c r="GF121" i="2"/>
  <c r="GF91" i="2"/>
  <c r="GF106" i="2"/>
  <c r="GF86" i="2"/>
  <c r="GF79" i="2"/>
  <c r="GF96" i="2"/>
  <c r="GF103" i="2"/>
  <c r="GF124" i="2"/>
  <c r="GF89" i="2"/>
  <c r="GF100" i="2"/>
  <c r="GF77" i="2"/>
  <c r="GF70" i="2"/>
  <c r="GF78" i="2"/>
  <c r="GF120" i="2"/>
  <c r="GF104" i="2"/>
  <c r="GF69" i="2"/>
  <c r="GF118" i="2"/>
  <c r="GF76" i="2"/>
  <c r="GF80" i="2"/>
  <c r="GF116" i="2"/>
  <c r="GF71" i="2"/>
  <c r="GF126" i="2"/>
  <c r="GF90" i="2"/>
  <c r="GF125" i="2"/>
  <c r="GF107" i="2"/>
  <c r="GF98" i="2"/>
  <c r="GF123" i="2"/>
  <c r="GF117" i="2"/>
  <c r="BY70" i="2"/>
  <c r="BY90" i="2"/>
  <c r="BY84" i="2"/>
  <c r="BY104" i="2"/>
  <c r="BY83" i="2"/>
  <c r="BY103" i="2"/>
  <c r="BY123" i="2"/>
  <c r="BY81" i="2"/>
  <c r="BY71" i="2"/>
  <c r="BY82" i="2"/>
  <c r="BY108" i="2"/>
  <c r="BY75" i="2"/>
  <c r="BY95" i="2"/>
  <c r="BY76" i="2"/>
  <c r="BY116" i="2"/>
  <c r="BY122" i="2"/>
  <c r="BY110" i="2"/>
  <c r="BY117" i="2"/>
  <c r="BY97" i="2"/>
  <c r="BY106" i="2"/>
  <c r="BY92" i="2"/>
  <c r="BY102" i="2"/>
  <c r="BY74" i="2"/>
  <c r="BY93" i="2"/>
  <c r="BY114" i="2"/>
  <c r="BY112" i="2"/>
  <c r="BY121" i="2"/>
  <c r="BY86" i="2"/>
  <c r="BY69" i="2"/>
  <c r="BY111" i="2"/>
  <c r="BY96" i="2"/>
  <c r="BY115" i="2"/>
  <c r="BY100" i="2"/>
  <c r="BY124" i="2"/>
  <c r="BY88" i="2"/>
  <c r="BY101" i="2"/>
  <c r="BY73" i="2"/>
  <c r="BY94" i="2"/>
  <c r="BY85" i="2"/>
  <c r="BY125" i="2"/>
  <c r="BY91" i="2"/>
  <c r="BY80" i="2"/>
  <c r="BY99" i="2"/>
  <c r="BY87" i="2"/>
  <c r="BY72" i="2"/>
  <c r="BY105" i="2"/>
  <c r="BY118" i="2"/>
  <c r="BY89" i="2"/>
  <c r="BY77" i="2"/>
  <c r="BY127" i="2"/>
  <c r="BY79" i="2"/>
  <c r="CS69" i="2"/>
  <c r="DM70" i="2"/>
  <c r="DM90" i="2"/>
  <c r="DM84" i="2"/>
  <c r="DM104" i="2"/>
  <c r="DM83" i="2"/>
  <c r="DM103" i="2"/>
  <c r="DM123" i="2"/>
  <c r="DM121" i="2"/>
  <c r="DM88" i="2"/>
  <c r="DM101" i="2"/>
  <c r="DM76" i="2"/>
  <c r="DM77" i="2"/>
  <c r="DM81" i="2"/>
  <c r="DM97" i="2"/>
  <c r="DM96" i="2"/>
  <c r="DM108" i="2"/>
  <c r="DM122" i="2"/>
  <c r="DM95" i="2"/>
  <c r="DM116" i="2"/>
  <c r="DM112" i="2"/>
  <c r="DM109" i="2"/>
  <c r="DM124" i="2"/>
  <c r="DM87" i="2"/>
  <c r="DM102" i="2"/>
  <c r="DM94" i="2"/>
  <c r="DM120" i="2"/>
  <c r="DM79" i="2"/>
  <c r="DM82" i="2"/>
  <c r="DM89" i="2"/>
  <c r="DM91" i="2"/>
  <c r="DM113" i="2"/>
  <c r="DM119" i="2"/>
  <c r="DM71" i="2"/>
  <c r="DM110" i="2"/>
  <c r="DM73" i="2"/>
  <c r="DM115" i="2"/>
  <c r="DM85" i="2"/>
  <c r="DM114" i="2"/>
  <c r="DM107" i="2"/>
  <c r="DM100" i="2"/>
  <c r="DM125" i="2"/>
  <c r="DM74" i="2"/>
  <c r="DM78" i="2"/>
  <c r="DM92" i="2"/>
  <c r="DM72" i="2"/>
  <c r="DM80" i="2"/>
  <c r="DM105" i="2"/>
  <c r="DM75" i="2"/>
  <c r="DM118" i="2"/>
  <c r="DM111" i="2"/>
  <c r="DM126" i="2"/>
  <c r="DM106" i="2"/>
  <c r="DM93" i="2"/>
  <c r="DM86" i="2"/>
  <c r="BT85" i="2"/>
  <c r="BT105" i="2"/>
  <c r="BT79" i="2"/>
  <c r="BT99" i="2"/>
  <c r="BT119" i="2"/>
  <c r="BT78" i="2"/>
  <c r="BT98" i="2"/>
  <c r="BT118" i="2"/>
  <c r="BT96" i="2"/>
  <c r="BT77" i="2"/>
  <c r="BT83" i="2"/>
  <c r="BT123" i="2"/>
  <c r="BT126" i="2"/>
  <c r="BT117" i="2"/>
  <c r="BT76" i="2"/>
  <c r="BT72" i="2"/>
  <c r="BT92" i="2"/>
  <c r="BT111" i="2"/>
  <c r="BT103" i="2"/>
  <c r="BT112" i="2"/>
  <c r="BT86" i="2"/>
  <c r="BT97" i="2"/>
  <c r="BT109" i="2"/>
  <c r="BT116" i="2"/>
  <c r="BT71" i="2"/>
  <c r="BT69" i="2"/>
  <c r="BT95" i="2"/>
  <c r="BT91" i="2"/>
  <c r="BT94" i="2"/>
  <c r="BT75" i="2"/>
  <c r="BT120" i="2"/>
  <c r="BT124" i="2"/>
  <c r="BT106" i="2"/>
  <c r="BT89" i="2"/>
  <c r="BT125" i="2"/>
  <c r="BT82" i="2"/>
  <c r="BT70" i="2"/>
  <c r="BT104" i="2"/>
  <c r="BT108" i="2"/>
  <c r="BT107" i="2"/>
  <c r="BT80" i="2"/>
  <c r="BT87" i="2"/>
  <c r="BT93" i="2"/>
  <c r="BT121" i="2"/>
  <c r="BT110" i="2"/>
  <c r="BT101" i="2"/>
  <c r="BT84" i="2"/>
  <c r="BT73" i="2"/>
  <c r="BT127" i="2"/>
  <c r="BT102" i="2"/>
  <c r="BT74" i="2"/>
  <c r="BT100" i="2"/>
  <c r="BT115" i="2"/>
  <c r="BT90" i="2"/>
  <c r="BT122" i="2"/>
  <c r="BT88" i="2"/>
  <c r="A10" i="18"/>
  <c r="A30" i="18"/>
  <c r="A50" i="18"/>
  <c r="A14" i="18"/>
  <c r="A34" i="18"/>
  <c r="A54" i="18"/>
  <c r="A15" i="18"/>
  <c r="A35" i="18"/>
  <c r="A55" i="18"/>
  <c r="A11" i="18"/>
  <c r="A36" i="18"/>
  <c r="A59" i="18"/>
  <c r="A16" i="18"/>
  <c r="A39" i="18"/>
  <c r="A62" i="18"/>
  <c r="A17" i="18"/>
  <c r="A40" i="18"/>
  <c r="A63" i="18"/>
  <c r="A19" i="18"/>
  <c r="A45" i="18"/>
  <c r="A20" i="18"/>
  <c r="A46" i="18"/>
  <c r="A41" i="18"/>
  <c r="A21" i="18"/>
  <c r="A49" i="18"/>
  <c r="A22" i="18"/>
  <c r="A51" i="18"/>
  <c r="A8" i="18"/>
  <c r="A47" i="18"/>
  <c r="A9" i="18"/>
  <c r="A48" i="18"/>
  <c r="A24" i="18"/>
  <c r="A58" i="18"/>
  <c r="A12" i="18"/>
  <c r="A57" i="18"/>
  <c r="A13" i="18"/>
  <c r="A60" i="18"/>
  <c r="A27" i="18"/>
  <c r="A67" i="18"/>
  <c r="A18" i="18"/>
  <c r="A66" i="18"/>
  <c r="A31" i="18"/>
  <c r="A32" i="18"/>
  <c r="A23" i="18"/>
  <c r="A37" i="18"/>
  <c r="A25" i="18"/>
  <c r="A42" i="18"/>
  <c r="A26" i="18"/>
  <c r="A44" i="18"/>
  <c r="A28" i="18"/>
  <c r="A53" i="18"/>
  <c r="A29" i="18"/>
  <c r="A61" i="18"/>
  <c r="A33" i="18"/>
  <c r="A65" i="18"/>
  <c r="A38" i="18"/>
  <c r="A43" i="18"/>
  <c r="A52" i="18"/>
  <c r="A56" i="18"/>
  <c r="A64" i="18"/>
  <c r="CS70" i="2"/>
  <c r="CS90" i="2"/>
  <c r="CS84" i="2"/>
  <c r="CS104" i="2"/>
  <c r="CS83" i="2"/>
  <c r="CS103" i="2"/>
  <c r="CS123" i="2"/>
  <c r="CS101" i="2"/>
  <c r="CS110" i="2"/>
  <c r="CS122" i="2"/>
  <c r="CS71" i="2"/>
  <c r="CS91" i="2"/>
  <c r="CS121" i="2"/>
  <c r="CS77" i="2"/>
  <c r="CS81" i="2"/>
  <c r="CS97" i="2"/>
  <c r="CS108" i="2"/>
  <c r="CS75" i="2"/>
  <c r="CS74" i="2"/>
  <c r="CS124" i="2"/>
  <c r="CS111" i="2"/>
  <c r="CS82" i="2"/>
  <c r="CS119" i="2"/>
  <c r="CS89" i="2"/>
  <c r="CS88" i="2"/>
  <c r="CS109" i="2"/>
  <c r="CS118" i="2"/>
  <c r="CS100" i="2"/>
  <c r="CS105" i="2"/>
  <c r="CS102" i="2"/>
  <c r="CS76" i="2"/>
  <c r="CS96" i="2"/>
  <c r="CS73" i="2"/>
  <c r="CS115" i="2"/>
  <c r="CS94" i="2"/>
  <c r="CS117" i="2"/>
  <c r="CS85" i="2"/>
  <c r="CS127" i="2"/>
  <c r="CS125" i="2"/>
  <c r="CS95" i="2"/>
  <c r="CS80" i="2"/>
  <c r="CS87" i="2"/>
  <c r="CS93" i="2"/>
  <c r="CS116" i="2"/>
  <c r="CS72" i="2"/>
  <c r="CS107" i="2"/>
  <c r="CS114" i="2"/>
  <c r="CS79" i="2"/>
  <c r="CS112" i="2"/>
  <c r="CS126" i="2"/>
  <c r="CS113" i="2"/>
  <c r="CS86" i="2"/>
  <c r="DE82" i="2"/>
  <c r="DE102" i="2"/>
  <c r="DE76" i="2"/>
  <c r="DE96" i="2"/>
  <c r="DE116" i="2"/>
  <c r="DE75" i="2"/>
  <c r="DE95" i="2"/>
  <c r="DE115" i="2"/>
  <c r="DE113" i="2"/>
  <c r="DE80" i="2"/>
  <c r="DE88" i="2"/>
  <c r="DE100" i="2"/>
  <c r="DE83" i="2"/>
  <c r="DE120" i="2"/>
  <c r="DE109" i="2"/>
  <c r="DE103" i="2"/>
  <c r="DE107" i="2"/>
  <c r="DE101" i="2"/>
  <c r="DE93" i="2"/>
  <c r="DE74" i="2"/>
  <c r="DE123" i="2"/>
  <c r="DE122" i="2"/>
  <c r="DE69" i="2"/>
  <c r="DE86" i="2"/>
  <c r="DE112" i="2"/>
  <c r="DE127" i="2"/>
  <c r="DE118" i="2"/>
  <c r="DE70" i="2"/>
  <c r="DE105" i="2"/>
  <c r="DE85" i="2"/>
  <c r="DE89" i="2"/>
  <c r="DE106" i="2"/>
  <c r="DE98" i="2"/>
  <c r="DE114" i="2"/>
  <c r="DE117" i="2"/>
  <c r="DE108" i="2"/>
  <c r="DE84" i="2"/>
  <c r="DE73" i="2"/>
  <c r="DE90" i="2"/>
  <c r="DE94" i="2"/>
  <c r="DE78" i="2"/>
  <c r="DE121" i="2"/>
  <c r="DE77" i="2"/>
  <c r="DE81" i="2"/>
  <c r="DE126" i="2"/>
  <c r="DE111" i="2"/>
  <c r="DE119" i="2"/>
  <c r="DE124" i="2"/>
  <c r="DE110" i="2"/>
  <c r="DE97" i="2"/>
  <c r="DE104" i="2"/>
  <c r="DE72" i="2"/>
  <c r="AZ85" i="2"/>
  <c r="AZ105" i="2"/>
  <c r="AZ79" i="2"/>
  <c r="AZ99" i="2"/>
  <c r="AZ119" i="2"/>
  <c r="AZ78" i="2"/>
  <c r="AZ98" i="2"/>
  <c r="AZ118" i="2"/>
  <c r="AZ76" i="2"/>
  <c r="AZ116" i="2"/>
  <c r="AZ71" i="2"/>
  <c r="AZ103" i="2"/>
  <c r="AZ83" i="2"/>
  <c r="AZ86" i="2"/>
  <c r="AZ106" i="2"/>
  <c r="AZ125" i="2"/>
  <c r="AZ72" i="2"/>
  <c r="AZ96" i="2"/>
  <c r="AZ97" i="2"/>
  <c r="AZ110" i="2"/>
  <c r="AZ117" i="2"/>
  <c r="AZ69" i="2"/>
  <c r="AZ90" i="2"/>
  <c r="AZ95" i="2"/>
  <c r="AZ123" i="2"/>
  <c r="AZ74" i="2"/>
  <c r="AZ77" i="2"/>
  <c r="AZ80" i="2"/>
  <c r="AZ109" i="2"/>
  <c r="AZ112" i="2"/>
  <c r="AZ87" i="2"/>
  <c r="AZ126" i="2"/>
  <c r="AZ111" i="2"/>
  <c r="AZ82" i="2"/>
  <c r="AZ91" i="2"/>
  <c r="AZ75" i="2"/>
  <c r="AZ94" i="2"/>
  <c r="AZ104" i="2"/>
  <c r="AZ107" i="2"/>
  <c r="AZ108" i="2"/>
  <c r="AZ92" i="2"/>
  <c r="AZ121" i="2"/>
  <c r="AZ122" i="2"/>
  <c r="AZ124" i="2"/>
  <c r="AZ114" i="2"/>
  <c r="AZ120" i="2"/>
  <c r="AZ84" i="2"/>
  <c r="AZ127" i="2"/>
  <c r="O88" i="2"/>
  <c r="O108" i="2"/>
  <c r="O82" i="2"/>
  <c r="O102" i="2"/>
  <c r="O122" i="2"/>
  <c r="O81" i="2"/>
  <c r="O101" i="2"/>
  <c r="O121" i="2"/>
  <c r="O99" i="2"/>
  <c r="O94" i="2"/>
  <c r="O114" i="2"/>
  <c r="O119" i="2"/>
  <c r="O106" i="2"/>
  <c r="O115" i="2"/>
  <c r="O80" i="2"/>
  <c r="O100" i="2"/>
  <c r="O120" i="2"/>
  <c r="O89" i="2"/>
  <c r="O112" i="2"/>
  <c r="O87" i="2"/>
  <c r="O73" i="2"/>
  <c r="O95" i="2"/>
  <c r="O107" i="2"/>
  <c r="O86" i="2"/>
  <c r="O126" i="2"/>
  <c r="O113" i="2"/>
  <c r="O117" i="2"/>
  <c r="O97" i="2"/>
  <c r="O103" i="2"/>
  <c r="O79" i="2"/>
  <c r="O77" i="2"/>
  <c r="O98" i="2"/>
  <c r="O118" i="2"/>
  <c r="O110" i="2"/>
  <c r="O70" i="2"/>
  <c r="O74" i="2"/>
  <c r="O93" i="2"/>
  <c r="O111" i="2"/>
  <c r="O109" i="2"/>
  <c r="O83" i="2"/>
  <c r="O90" i="2"/>
  <c r="O71" i="2"/>
  <c r="O123" i="2"/>
  <c r="O72" i="2"/>
  <c r="O124" i="2"/>
  <c r="O76" i="2"/>
  <c r="O85" i="2"/>
  <c r="O96" i="2"/>
  <c r="O104" i="2"/>
  <c r="O84" i="2"/>
  <c r="O105" i="2"/>
  <c r="O125" i="2"/>
  <c r="O92" i="2"/>
  <c r="O75" i="2"/>
  <c r="F79" i="2"/>
  <c r="F99" i="2"/>
  <c r="F73" i="2"/>
  <c r="F93" i="2"/>
  <c r="F113" i="2"/>
  <c r="F72" i="2"/>
  <c r="F92" i="2"/>
  <c r="F112" i="2"/>
  <c r="F70" i="2"/>
  <c r="F106" i="2"/>
  <c r="F85" i="2"/>
  <c r="F111" i="2"/>
  <c r="F119" i="2"/>
  <c r="F97" i="2"/>
  <c r="F71" i="2"/>
  <c r="F91" i="2"/>
  <c r="F98" i="2"/>
  <c r="F117" i="2"/>
  <c r="F124" i="2"/>
  <c r="F80" i="2"/>
  <c r="F90" i="2"/>
  <c r="F104" i="2"/>
  <c r="F110" i="2"/>
  <c r="F82" i="2"/>
  <c r="F118" i="2"/>
  <c r="F100" i="2"/>
  <c r="F84" i="2"/>
  <c r="F86" i="2"/>
  <c r="F125" i="2"/>
  <c r="F120" i="2"/>
  <c r="F77" i="2"/>
  <c r="F109" i="2"/>
  <c r="F81" i="2"/>
  <c r="F101" i="2"/>
  <c r="F88" i="2"/>
  <c r="F122" i="2"/>
  <c r="F107" i="2"/>
  <c r="F75" i="2"/>
  <c r="F102" i="2"/>
  <c r="F108" i="2"/>
  <c r="F87" i="2"/>
  <c r="F103" i="2"/>
  <c r="F126" i="2"/>
  <c r="F115" i="2"/>
  <c r="F76" i="2"/>
  <c r="F95" i="2"/>
  <c r="F105" i="2"/>
  <c r="F116" i="2"/>
  <c r="AZ100" i="2"/>
  <c r="EO78" i="2"/>
  <c r="EO98" i="2"/>
  <c r="EO72" i="2"/>
  <c r="EO92" i="2"/>
  <c r="EO112" i="2"/>
  <c r="EO71" i="2"/>
  <c r="EO91" i="2"/>
  <c r="EO111" i="2"/>
  <c r="EO76" i="2"/>
  <c r="EO90" i="2"/>
  <c r="EO69" i="2"/>
  <c r="EO119" i="2"/>
  <c r="EO124" i="2"/>
  <c r="EO116" i="2"/>
  <c r="EO79" i="2"/>
  <c r="EO83" i="2"/>
  <c r="EO99" i="2"/>
  <c r="EO109" i="2"/>
  <c r="EO105" i="2"/>
  <c r="EO77" i="2"/>
  <c r="EO122" i="2"/>
  <c r="EO70" i="2"/>
  <c r="EO84" i="2"/>
  <c r="EO127" i="2"/>
  <c r="EO89" i="2"/>
  <c r="EO96" i="2"/>
  <c r="EO82" i="2"/>
  <c r="EO110" i="2"/>
  <c r="EO123" i="2"/>
  <c r="EO125" i="2"/>
  <c r="EO93" i="2"/>
  <c r="EO104" i="2"/>
  <c r="EO118" i="2"/>
  <c r="EO86" i="2"/>
  <c r="EO117" i="2"/>
  <c r="EO120" i="2"/>
  <c r="EO80" i="2"/>
  <c r="EO100" i="2"/>
  <c r="EO87" i="2"/>
  <c r="EO103" i="2"/>
  <c r="EO74" i="2"/>
  <c r="EO121" i="2"/>
  <c r="EO101" i="2"/>
  <c r="EO85" i="2"/>
  <c r="EO73" i="2"/>
  <c r="EO113" i="2"/>
  <c r="EO81" i="2"/>
  <c r="EO88" i="2"/>
  <c r="EO107" i="2"/>
  <c r="EO108" i="2"/>
  <c r="EO75" i="2"/>
  <c r="EO114" i="2"/>
  <c r="EO102" i="2"/>
  <c r="EO94" i="2"/>
  <c r="F96" i="2"/>
  <c r="CN70" i="2"/>
  <c r="AI127" i="2"/>
  <c r="AA80" i="2"/>
  <c r="AA100" i="2"/>
  <c r="AA74" i="2"/>
  <c r="AA94" i="2"/>
  <c r="AA114" i="2"/>
  <c r="AA73" i="2"/>
  <c r="AA93" i="2"/>
  <c r="AA113" i="2"/>
  <c r="AA112" i="2"/>
  <c r="AA72" i="2"/>
  <c r="AA91" i="2"/>
  <c r="AA126" i="2"/>
  <c r="AA107" i="2"/>
  <c r="AA78" i="2"/>
  <c r="AA118" i="2"/>
  <c r="AA104" i="2"/>
  <c r="AA111" i="2"/>
  <c r="AA92" i="2"/>
  <c r="AA125" i="2"/>
  <c r="AA106" i="2"/>
  <c r="AA110" i="2"/>
  <c r="AA119" i="2"/>
  <c r="AA70" i="2"/>
  <c r="AA109" i="2"/>
  <c r="AA99" i="2"/>
  <c r="AA85" i="2"/>
  <c r="AA98" i="2"/>
  <c r="AA83" i="2"/>
  <c r="AA105" i="2"/>
  <c r="AA84" i="2"/>
  <c r="AA101" i="2"/>
  <c r="AA120" i="2"/>
  <c r="AA127" i="2"/>
  <c r="AA86" i="2"/>
  <c r="AA71" i="2"/>
  <c r="AA75" i="2"/>
  <c r="AA81" i="2"/>
  <c r="AA97" i="2"/>
  <c r="AA90" i="2"/>
  <c r="AA115" i="2"/>
  <c r="AA116" i="2"/>
  <c r="AA96" i="2"/>
  <c r="AA124" i="2"/>
  <c r="AA102" i="2"/>
  <c r="AA77" i="2"/>
  <c r="AA121" i="2"/>
  <c r="AA76" i="2"/>
  <c r="AA89" i="2"/>
  <c r="AA95" i="2"/>
  <c r="AA122" i="2"/>
  <c r="AA79" i="2"/>
  <c r="AA69" i="2"/>
  <c r="DE125" i="2"/>
  <c r="GF83" i="2"/>
  <c r="FK80" i="2"/>
  <c r="FK100" i="2"/>
  <c r="FK74" i="2"/>
  <c r="FK94" i="2"/>
  <c r="FK114" i="2"/>
  <c r="FK73" i="2"/>
  <c r="FK93" i="2"/>
  <c r="FK113" i="2"/>
  <c r="FK98" i="2"/>
  <c r="FK120" i="2"/>
  <c r="FK86" i="2"/>
  <c r="FK107" i="2"/>
  <c r="FK72" i="2"/>
  <c r="FK87" i="2"/>
  <c r="FK91" i="2"/>
  <c r="FK106" i="2"/>
  <c r="FK112" i="2"/>
  <c r="FK81" i="2"/>
  <c r="FK101" i="2"/>
  <c r="FK104" i="2"/>
  <c r="FK71" i="2"/>
  <c r="FK92" i="2"/>
  <c r="FK110" i="2"/>
  <c r="FK119" i="2"/>
  <c r="FK126" i="2"/>
  <c r="FK96" i="2"/>
  <c r="FK105" i="2"/>
  <c r="FK118" i="2"/>
  <c r="FK111" i="2"/>
  <c r="FK78" i="2"/>
  <c r="FK84" i="2"/>
  <c r="FK99" i="2"/>
  <c r="FK127" i="2"/>
  <c r="FK85" i="2"/>
  <c r="FK116" i="2"/>
  <c r="FK124" i="2"/>
  <c r="FK70" i="2"/>
  <c r="FK90" i="2"/>
  <c r="FK69" i="2"/>
  <c r="FK83" i="2"/>
  <c r="FK77" i="2"/>
  <c r="FK121" i="2"/>
  <c r="FK82" i="2"/>
  <c r="FK125" i="2"/>
  <c r="FK122" i="2"/>
  <c r="FK75" i="2"/>
  <c r="FK79" i="2"/>
  <c r="FK117" i="2"/>
  <c r="FK115" i="2"/>
  <c r="FK123" i="2"/>
  <c r="FK97" i="2"/>
  <c r="D77" i="2"/>
  <c r="D97" i="2"/>
  <c r="D71" i="2"/>
  <c r="D91" i="2"/>
  <c r="D111" i="2"/>
  <c r="D70" i="2"/>
  <c r="D90" i="2"/>
  <c r="D110" i="2"/>
  <c r="D75" i="2"/>
  <c r="D84" i="2"/>
  <c r="D104" i="2"/>
  <c r="D108" i="2"/>
  <c r="D109" i="2"/>
  <c r="D83" i="2"/>
  <c r="D123" i="2"/>
  <c r="D95" i="2"/>
  <c r="D69" i="2"/>
  <c r="D78" i="2"/>
  <c r="D115" i="2"/>
  <c r="D88" i="2"/>
  <c r="D101" i="2"/>
  <c r="D74" i="2"/>
  <c r="D86" i="2"/>
  <c r="D121" i="2"/>
  <c r="D106" i="2"/>
  <c r="D126" i="2"/>
  <c r="D116" i="2"/>
  <c r="D89" i="2"/>
  <c r="D82" i="2"/>
  <c r="D93" i="2"/>
  <c r="D73" i="2"/>
  <c r="D102" i="2"/>
  <c r="D98" i="2"/>
  <c r="D117" i="2"/>
  <c r="D120" i="2"/>
  <c r="D107" i="2"/>
  <c r="D124" i="2"/>
  <c r="D85" i="2"/>
  <c r="D80" i="2"/>
  <c r="D81" i="2"/>
  <c r="D119" i="2"/>
  <c r="D113" i="2"/>
  <c r="D125" i="2"/>
  <c r="D114" i="2"/>
  <c r="D127" i="2"/>
  <c r="D94" i="2"/>
  <c r="D96" i="2"/>
  <c r="D105" i="2"/>
  <c r="D118" i="2"/>
  <c r="D122" i="2"/>
  <c r="D112" i="2"/>
  <c r="D100" i="2"/>
  <c r="GC78" i="2"/>
  <c r="GC98" i="2"/>
  <c r="GC72" i="2"/>
  <c r="GC92" i="2"/>
  <c r="GC112" i="2"/>
  <c r="GC71" i="2"/>
  <c r="GC91" i="2"/>
  <c r="GC111" i="2"/>
  <c r="GC116" i="2"/>
  <c r="GC124" i="2"/>
  <c r="GC104" i="2"/>
  <c r="GC110" i="2"/>
  <c r="GC118" i="2"/>
  <c r="GC85" i="2"/>
  <c r="GC89" i="2"/>
  <c r="GC123" i="2"/>
  <c r="GC76" i="2"/>
  <c r="GC96" i="2"/>
  <c r="GC82" i="2"/>
  <c r="GC109" i="2"/>
  <c r="GC119" i="2"/>
  <c r="GC90" i="2"/>
  <c r="GC99" i="2"/>
  <c r="GC102" i="2"/>
  <c r="GC125" i="2"/>
  <c r="GC108" i="2"/>
  <c r="GC69" i="2"/>
  <c r="GC70" i="2"/>
  <c r="GC107" i="2"/>
  <c r="GC122" i="2"/>
  <c r="GC83" i="2"/>
  <c r="GC86" i="2"/>
  <c r="GC87" i="2"/>
  <c r="GC79" i="2"/>
  <c r="GC114" i="2"/>
  <c r="GC103" i="2"/>
  <c r="GC77" i="2"/>
  <c r="GC80" i="2"/>
  <c r="GC100" i="2"/>
  <c r="GC105" i="2"/>
  <c r="GC84" i="2"/>
  <c r="GC120" i="2"/>
  <c r="GC121" i="2"/>
  <c r="GC106" i="2"/>
  <c r="GC95" i="2"/>
  <c r="GC75" i="2"/>
  <c r="GC74" i="2"/>
  <c r="GC101" i="2"/>
  <c r="GC117" i="2"/>
  <c r="GC94" i="2"/>
  <c r="GC115" i="2"/>
  <c r="FM77" i="2"/>
  <c r="CO116" i="2"/>
  <c r="CF86" i="2"/>
  <c r="EL104" i="2"/>
  <c r="ED91" i="2"/>
  <c r="GF84" i="2"/>
  <c r="X77" i="2"/>
  <c r="X97" i="2"/>
  <c r="X71" i="2"/>
  <c r="X91" i="2"/>
  <c r="X111" i="2"/>
  <c r="X70" i="2"/>
  <c r="X90" i="2"/>
  <c r="X110" i="2"/>
  <c r="X88" i="2"/>
  <c r="X109" i="2"/>
  <c r="X83" i="2"/>
  <c r="X115" i="2"/>
  <c r="X69" i="2"/>
  <c r="X89" i="2"/>
  <c r="X81" i="2"/>
  <c r="X124" i="2"/>
  <c r="X117" i="2"/>
  <c r="X82" i="2"/>
  <c r="X104" i="2"/>
  <c r="X103" i="2"/>
  <c r="X75" i="2"/>
  <c r="X102" i="2"/>
  <c r="X121" i="2"/>
  <c r="X84" i="2"/>
  <c r="X86" i="2"/>
  <c r="X100" i="2"/>
  <c r="X123" i="2"/>
  <c r="X74" i="2"/>
  <c r="X108" i="2"/>
  <c r="X78" i="2"/>
  <c r="X125" i="2"/>
  <c r="X122" i="2"/>
  <c r="X98" i="2"/>
  <c r="X113" i="2"/>
  <c r="X106" i="2"/>
  <c r="X72" i="2"/>
  <c r="X95" i="2"/>
  <c r="X73" i="2"/>
  <c r="X127" i="2"/>
  <c r="X101" i="2"/>
  <c r="X118" i="2"/>
  <c r="X116" i="2"/>
  <c r="X96" i="2"/>
  <c r="X126" i="2"/>
  <c r="X94" i="2"/>
  <c r="X105" i="2"/>
  <c r="X107" i="2"/>
  <c r="X85" i="2"/>
  <c r="X120" i="2"/>
  <c r="X99" i="2"/>
  <c r="F74" i="2"/>
  <c r="D92" i="2"/>
  <c r="X112" i="2"/>
  <c r="AZ93" i="2"/>
  <c r="BS84" i="2"/>
  <c r="BS104" i="2"/>
  <c r="BS78" i="2"/>
  <c r="BS98" i="2"/>
  <c r="BS118" i="2"/>
  <c r="BS77" i="2"/>
  <c r="BS97" i="2"/>
  <c r="BS117" i="2"/>
  <c r="BS75" i="2"/>
  <c r="BS115" i="2"/>
  <c r="BS90" i="2"/>
  <c r="BS122" i="2"/>
  <c r="BS70" i="2"/>
  <c r="BS111" i="2"/>
  <c r="BS95" i="2"/>
  <c r="BS102" i="2"/>
  <c r="BS105" i="2"/>
  <c r="BS71" i="2"/>
  <c r="BS114" i="2"/>
  <c r="BS93" i="2"/>
  <c r="BS110" i="2"/>
  <c r="BS76" i="2"/>
  <c r="BS120" i="2"/>
  <c r="BS96" i="2"/>
  <c r="BS82" i="2"/>
  <c r="BS124" i="2"/>
  <c r="BS116" i="2"/>
  <c r="BS89" i="2"/>
  <c r="BS125" i="2"/>
  <c r="BS81" i="2"/>
  <c r="BS91" i="2"/>
  <c r="BS126" i="2"/>
  <c r="BS88" i="2"/>
  <c r="BS99" i="2"/>
  <c r="BS87" i="2"/>
  <c r="BS80" i="2"/>
  <c r="BS73" i="2"/>
  <c r="BS108" i="2"/>
  <c r="BS94" i="2"/>
  <c r="BS92" i="2"/>
  <c r="BS103" i="2"/>
  <c r="BS109" i="2"/>
  <c r="BS100" i="2"/>
  <c r="BS106" i="2"/>
  <c r="BS127" i="2"/>
  <c r="BS123" i="2"/>
  <c r="BS85" i="2"/>
  <c r="BS79" i="2"/>
  <c r="BS86" i="2"/>
  <c r="BS72" i="2"/>
  <c r="BS113" i="2"/>
  <c r="BS69" i="2"/>
  <c r="BS101" i="2"/>
  <c r="BS74" i="2"/>
  <c r="ED94" i="2"/>
  <c r="CH79" i="2"/>
  <c r="CH99" i="2"/>
  <c r="CH73" i="2"/>
  <c r="CH93" i="2"/>
  <c r="CH113" i="2"/>
  <c r="CH72" i="2"/>
  <c r="CH92" i="2"/>
  <c r="CH112" i="2"/>
  <c r="CH91" i="2"/>
  <c r="CH70" i="2"/>
  <c r="CH106" i="2"/>
  <c r="CH126" i="2"/>
  <c r="CH84" i="2"/>
  <c r="CH117" i="2"/>
  <c r="CH69" i="2"/>
  <c r="CH100" i="2"/>
  <c r="CH120" i="2"/>
  <c r="CH77" i="2"/>
  <c r="CH89" i="2"/>
  <c r="CH111" i="2"/>
  <c r="CH119" i="2"/>
  <c r="CH87" i="2"/>
  <c r="CH110" i="2"/>
  <c r="CH109" i="2"/>
  <c r="CH71" i="2"/>
  <c r="CH90" i="2"/>
  <c r="CH102" i="2"/>
  <c r="CH122" i="2"/>
  <c r="CH83" i="2"/>
  <c r="CH127" i="2"/>
  <c r="CH85" i="2"/>
  <c r="CH105" i="2"/>
  <c r="CH115" i="2"/>
  <c r="CH86" i="2"/>
  <c r="CH124" i="2"/>
  <c r="CH74" i="2"/>
  <c r="CH78" i="2"/>
  <c r="CH123" i="2"/>
  <c r="CH95" i="2"/>
  <c r="CH97" i="2"/>
  <c r="CH125" i="2"/>
  <c r="CH75" i="2"/>
  <c r="CH107" i="2"/>
  <c r="CH104" i="2"/>
  <c r="CH80" i="2"/>
  <c r="CH108" i="2"/>
  <c r="CH96" i="2"/>
  <c r="CH118" i="2"/>
  <c r="CH76" i="2"/>
  <c r="CH103" i="2"/>
  <c r="CH101" i="2"/>
  <c r="CH88" i="2"/>
  <c r="CH81" i="2"/>
  <c r="CH121" i="2"/>
  <c r="AK120" i="2"/>
  <c r="BY98" i="2"/>
  <c r="CF127" i="2"/>
  <c r="CS98" i="2"/>
  <c r="O91" i="2"/>
  <c r="CO121" i="2"/>
  <c r="Z79" i="2"/>
  <c r="Z99" i="2"/>
  <c r="Z73" i="2"/>
  <c r="Z93" i="2"/>
  <c r="Z113" i="2"/>
  <c r="Z72" i="2"/>
  <c r="Z92" i="2"/>
  <c r="Z112" i="2"/>
  <c r="Z90" i="2"/>
  <c r="Z111" i="2"/>
  <c r="Z97" i="2"/>
  <c r="Z71" i="2"/>
  <c r="Z85" i="2"/>
  <c r="Z77" i="2"/>
  <c r="Z80" i="2"/>
  <c r="Z84" i="2"/>
  <c r="Z105" i="2"/>
  <c r="Z106" i="2"/>
  <c r="Z110" i="2"/>
  <c r="Z119" i="2"/>
  <c r="Z100" i="2"/>
  <c r="Z70" i="2"/>
  <c r="Z109" i="2"/>
  <c r="Z117" i="2"/>
  <c r="Z118" i="2"/>
  <c r="Z126" i="2"/>
  <c r="Z83" i="2"/>
  <c r="Z124" i="2"/>
  <c r="Z88" i="2"/>
  <c r="Z76" i="2"/>
  <c r="Z127" i="2"/>
  <c r="Z86" i="2"/>
  <c r="Z91" i="2"/>
  <c r="Z74" i="2"/>
  <c r="Z95" i="2"/>
  <c r="Z78" i="2"/>
  <c r="Z125" i="2"/>
  <c r="Z121" i="2"/>
  <c r="Z101" i="2"/>
  <c r="Z89" i="2"/>
  <c r="Z81" i="2"/>
  <c r="Z82" i="2"/>
  <c r="Z122" i="2"/>
  <c r="Z107" i="2"/>
  <c r="Z75" i="2"/>
  <c r="Z102" i="2"/>
  <c r="Z104" i="2"/>
  <c r="Z108" i="2"/>
  <c r="Z96" i="2"/>
  <c r="Z120" i="2"/>
  <c r="Z115" i="2"/>
  <c r="Z103" i="2"/>
  <c r="Z116" i="2"/>
  <c r="Z94" i="2"/>
  <c r="X92" i="2"/>
  <c r="AI88" i="2"/>
  <c r="AI108" i="2"/>
  <c r="AI82" i="2"/>
  <c r="AI102" i="2"/>
  <c r="AI122" i="2"/>
  <c r="AI81" i="2"/>
  <c r="AI101" i="2"/>
  <c r="AI121" i="2"/>
  <c r="AI120" i="2"/>
  <c r="AI106" i="2"/>
  <c r="AI109" i="2"/>
  <c r="AI114" i="2"/>
  <c r="AI119" i="2"/>
  <c r="AI86" i="2"/>
  <c r="AI100" i="2"/>
  <c r="AI74" i="2"/>
  <c r="AI94" i="2"/>
  <c r="AI72" i="2"/>
  <c r="AI73" i="2"/>
  <c r="AI79" i="2"/>
  <c r="AI96" i="2"/>
  <c r="AI118" i="2"/>
  <c r="AI75" i="2"/>
  <c r="AI117" i="2"/>
  <c r="AI115" i="2"/>
  <c r="AI124" i="2"/>
  <c r="AI107" i="2"/>
  <c r="AI99" i="2"/>
  <c r="AI80" i="2"/>
  <c r="AI126" i="2"/>
  <c r="AI110" i="2"/>
  <c r="AI69" i="2"/>
  <c r="AI71" i="2"/>
  <c r="AI92" i="2"/>
  <c r="AI93" i="2"/>
  <c r="AI111" i="2"/>
  <c r="AI83" i="2"/>
  <c r="AI90" i="2"/>
  <c r="AI123" i="2"/>
  <c r="AI105" i="2"/>
  <c r="AI76" i="2"/>
  <c r="AI104" i="2"/>
  <c r="AI77" i="2"/>
  <c r="AI84" i="2"/>
  <c r="AI125" i="2"/>
  <c r="AI91" i="2"/>
  <c r="AI70" i="2"/>
  <c r="AI85" i="2"/>
  <c r="AI112" i="2"/>
  <c r="AZ89" i="2"/>
  <c r="GI84" i="2"/>
  <c r="GI104" i="2"/>
  <c r="GI78" i="2"/>
  <c r="GI98" i="2"/>
  <c r="GI118" i="2"/>
  <c r="GI77" i="2"/>
  <c r="GI97" i="2"/>
  <c r="GI117" i="2"/>
  <c r="GI122" i="2"/>
  <c r="GI76" i="2"/>
  <c r="GI70" i="2"/>
  <c r="GI111" i="2"/>
  <c r="GI124" i="2"/>
  <c r="GI102" i="2"/>
  <c r="GI115" i="2"/>
  <c r="GI88" i="2"/>
  <c r="GI96" i="2"/>
  <c r="GI116" i="2"/>
  <c r="GI105" i="2"/>
  <c r="GI108" i="2"/>
  <c r="GI82" i="2"/>
  <c r="GI94" i="2"/>
  <c r="GI73" i="2"/>
  <c r="GI85" i="2"/>
  <c r="GI110" i="2"/>
  <c r="GI95" i="2"/>
  <c r="GI100" i="2"/>
  <c r="GI89" i="2"/>
  <c r="GI91" i="2"/>
  <c r="GI125" i="2"/>
  <c r="GI69" i="2"/>
  <c r="GI123" i="2"/>
  <c r="GI93" i="2"/>
  <c r="GI113" i="2"/>
  <c r="GI75" i="2"/>
  <c r="GI107" i="2"/>
  <c r="GI72" i="2"/>
  <c r="GI106" i="2"/>
  <c r="GI71" i="2"/>
  <c r="GI86" i="2"/>
  <c r="GI92" i="2"/>
  <c r="GI81" i="2"/>
  <c r="GI103" i="2"/>
  <c r="GI109" i="2"/>
  <c r="GI121" i="2"/>
  <c r="GI79" i="2"/>
  <c r="GI120" i="2"/>
  <c r="GI126" i="2"/>
  <c r="GI74" i="2"/>
  <c r="GI90" i="2"/>
  <c r="GI101" i="2"/>
  <c r="GI114" i="2"/>
  <c r="F69" i="2"/>
  <c r="EG70" i="2"/>
  <c r="EG90" i="2"/>
  <c r="EG84" i="2"/>
  <c r="EG104" i="2"/>
  <c r="EG83" i="2"/>
  <c r="EG103" i="2"/>
  <c r="EG82" i="2"/>
  <c r="EG81" i="2"/>
  <c r="EG76" i="2"/>
  <c r="EG108" i="2"/>
  <c r="EG88" i="2"/>
  <c r="EG111" i="2"/>
  <c r="EG122" i="2"/>
  <c r="EG102" i="2"/>
  <c r="EG123" i="2"/>
  <c r="EG71" i="2"/>
  <c r="EG117" i="2"/>
  <c r="EG96" i="2"/>
  <c r="EG120" i="2"/>
  <c r="EG124" i="2"/>
  <c r="EG75" i="2"/>
  <c r="EG87" i="2"/>
  <c r="EG80" i="2"/>
  <c r="EG99" i="2"/>
  <c r="EG109" i="2"/>
  <c r="EG118" i="2"/>
  <c r="EG116" i="2"/>
  <c r="EG110" i="2"/>
  <c r="EG126" i="2"/>
  <c r="EG77" i="2"/>
  <c r="EG115" i="2"/>
  <c r="EG69" i="2"/>
  <c r="EG121" i="2"/>
  <c r="EG101" i="2"/>
  <c r="EG89" i="2"/>
  <c r="EG93" i="2"/>
  <c r="EG91" i="2"/>
  <c r="EG100" i="2"/>
  <c r="EG105" i="2"/>
  <c r="EG85" i="2"/>
  <c r="EG114" i="2"/>
  <c r="EG125" i="2"/>
  <c r="EG92" i="2"/>
  <c r="EG94" i="2"/>
  <c r="EG112" i="2"/>
  <c r="EG72" i="2"/>
  <c r="EG107" i="2"/>
  <c r="EG79" i="2"/>
  <c r="EG97" i="2"/>
  <c r="EG127" i="2"/>
  <c r="EG106" i="2"/>
  <c r="EG113" i="2"/>
  <c r="EG98" i="2"/>
  <c r="DE79" i="2"/>
  <c r="F89" i="2"/>
  <c r="GG82" i="2"/>
  <c r="GG102" i="2"/>
  <c r="GG76" i="2"/>
  <c r="GG96" i="2"/>
  <c r="GG116" i="2"/>
  <c r="GG75" i="2"/>
  <c r="GG95" i="2"/>
  <c r="GG115" i="2"/>
  <c r="GG120" i="2"/>
  <c r="GG73" i="2"/>
  <c r="GG83" i="2"/>
  <c r="GG94" i="2"/>
  <c r="GG108" i="2"/>
  <c r="GG113" i="2"/>
  <c r="GG122" i="2"/>
  <c r="GG80" i="2"/>
  <c r="GG100" i="2"/>
  <c r="GG69" i="2"/>
  <c r="GG127" i="2"/>
  <c r="GG103" i="2"/>
  <c r="GG106" i="2"/>
  <c r="GG111" i="2"/>
  <c r="GG110" i="2"/>
  <c r="GG109" i="2"/>
  <c r="GG89" i="2"/>
  <c r="GG70" i="2"/>
  <c r="GG91" i="2"/>
  <c r="GG74" i="2"/>
  <c r="GG93" i="2"/>
  <c r="GG81" i="2"/>
  <c r="GG114" i="2"/>
  <c r="GG98" i="2"/>
  <c r="GG104" i="2"/>
  <c r="GG123" i="2"/>
  <c r="GG86" i="2"/>
  <c r="GG107" i="2"/>
  <c r="GG79" i="2"/>
  <c r="GG112" i="2"/>
  <c r="GG118" i="2"/>
  <c r="GG119" i="2"/>
  <c r="GG124" i="2"/>
  <c r="GG101" i="2"/>
  <c r="GG126" i="2"/>
  <c r="GG97" i="2"/>
  <c r="GG85" i="2"/>
  <c r="GG78" i="2"/>
  <c r="GG92" i="2"/>
  <c r="GG84" i="2"/>
  <c r="F127" i="2"/>
  <c r="G80" i="2"/>
  <c r="G100" i="2"/>
  <c r="G74" i="2"/>
  <c r="G94" i="2"/>
  <c r="G114" i="2"/>
  <c r="G73" i="2"/>
  <c r="G93" i="2"/>
  <c r="G113" i="2"/>
  <c r="G106" i="2"/>
  <c r="G81" i="2"/>
  <c r="G92" i="2"/>
  <c r="G121" i="2"/>
  <c r="G118" i="2"/>
  <c r="G71" i="2"/>
  <c r="G111" i="2"/>
  <c r="G87" i="2"/>
  <c r="G91" i="2"/>
  <c r="G112" i="2"/>
  <c r="G105" i="2"/>
  <c r="G98" i="2"/>
  <c r="G85" i="2"/>
  <c r="G90" i="2"/>
  <c r="G78" i="2"/>
  <c r="G127" i="2"/>
  <c r="G101" i="2"/>
  <c r="G104" i="2"/>
  <c r="G84" i="2"/>
  <c r="G119" i="2"/>
  <c r="G110" i="2"/>
  <c r="G72" i="2"/>
  <c r="G77" i="2"/>
  <c r="G82" i="2"/>
  <c r="G109" i="2"/>
  <c r="G89" i="2"/>
  <c r="G125" i="2"/>
  <c r="G120" i="2"/>
  <c r="G76" i="2"/>
  <c r="G108" i="2"/>
  <c r="G86" i="2"/>
  <c r="G126" i="2"/>
  <c r="G107" i="2"/>
  <c r="G75" i="2"/>
  <c r="G97" i="2"/>
  <c r="G115" i="2"/>
  <c r="G116" i="2"/>
  <c r="G96" i="2"/>
  <c r="G70" i="2"/>
  <c r="G102" i="2"/>
  <c r="G95" i="2"/>
  <c r="G117" i="2"/>
  <c r="G79" i="2"/>
  <c r="G122" i="2"/>
  <c r="G99" i="2"/>
  <c r="DE91" i="2"/>
  <c r="BY113" i="2"/>
  <c r="N87" i="2"/>
  <c r="N107" i="2"/>
  <c r="N81" i="2"/>
  <c r="N101" i="2"/>
  <c r="N121" i="2"/>
  <c r="N80" i="2"/>
  <c r="N100" i="2"/>
  <c r="N120" i="2"/>
  <c r="N78" i="2"/>
  <c r="N94" i="2"/>
  <c r="N73" i="2"/>
  <c r="N127" i="2"/>
  <c r="N85" i="2"/>
  <c r="N88" i="2"/>
  <c r="N108" i="2"/>
  <c r="N105" i="2"/>
  <c r="N99" i="2"/>
  <c r="N116" i="2"/>
  <c r="N114" i="2"/>
  <c r="N76" i="2"/>
  <c r="N126" i="2"/>
  <c r="N113" i="2"/>
  <c r="N119" i="2"/>
  <c r="N71" i="2"/>
  <c r="N110" i="2"/>
  <c r="N79" i="2"/>
  <c r="N118" i="2"/>
  <c r="N70" i="2"/>
  <c r="N74" i="2"/>
  <c r="N93" i="2"/>
  <c r="N125" i="2"/>
  <c r="N111" i="2"/>
  <c r="N75" i="2"/>
  <c r="N103" i="2"/>
  <c r="N77" i="2"/>
  <c r="N98" i="2"/>
  <c r="N109" i="2"/>
  <c r="N102" i="2"/>
  <c r="N124" i="2"/>
  <c r="N83" i="2"/>
  <c r="N115" i="2"/>
  <c r="N117" i="2"/>
  <c r="N90" i="2"/>
  <c r="N104" i="2"/>
  <c r="N72" i="2"/>
  <c r="N86" i="2"/>
  <c r="N123" i="2"/>
  <c r="N95" i="2"/>
  <c r="N106" i="2"/>
  <c r="N89" i="2"/>
  <c r="N82" i="2"/>
  <c r="EO95" i="2"/>
  <c r="AZ70" i="2"/>
  <c r="O127" i="2"/>
  <c r="AK98" i="2"/>
  <c r="AZ115" i="2"/>
  <c r="G69" i="2"/>
  <c r="GG105" i="2"/>
  <c r="GG90" i="2"/>
  <c r="L69" i="2"/>
  <c r="N91" i="2"/>
  <c r="BY120" i="2"/>
  <c r="DM98" i="2"/>
  <c r="O116" i="2"/>
  <c r="ED87" i="2"/>
  <c r="ED107" i="2"/>
  <c r="ED81" i="2"/>
  <c r="ED101" i="2"/>
  <c r="ED121" i="2"/>
  <c r="ED80" i="2"/>
  <c r="ED100" i="2"/>
  <c r="ED120" i="2"/>
  <c r="ED99" i="2"/>
  <c r="ED98" i="2"/>
  <c r="ED118" i="2"/>
  <c r="ED79" i="2"/>
  <c r="ED119" i="2"/>
  <c r="ED127" i="2"/>
  <c r="ED72" i="2"/>
  <c r="ED74" i="2"/>
  <c r="ED73" i="2"/>
  <c r="ED85" i="2"/>
  <c r="ED78" i="2"/>
  <c r="ED117" i="2"/>
  <c r="ED103" i="2"/>
  <c r="ED115" i="2"/>
  <c r="ED105" i="2"/>
  <c r="ED113" i="2"/>
  <c r="ED76" i="2"/>
  <c r="ED125" i="2"/>
  <c r="ED108" i="2"/>
  <c r="ED114" i="2"/>
  <c r="ED88" i="2"/>
  <c r="ED126" i="2"/>
  <c r="ED96" i="2"/>
  <c r="ED69" i="2"/>
  <c r="ED124" i="2"/>
  <c r="ED97" i="2"/>
  <c r="ED75" i="2"/>
  <c r="ED104" i="2"/>
  <c r="ED90" i="2"/>
  <c r="ED82" i="2"/>
  <c r="ED102" i="2"/>
  <c r="ED89" i="2"/>
  <c r="ED122" i="2"/>
  <c r="ED123" i="2"/>
  <c r="ED93" i="2"/>
  <c r="ED110" i="2"/>
  <c r="ED70" i="2"/>
  <c r="ED106" i="2"/>
  <c r="ED95" i="2"/>
  <c r="ED92" i="2"/>
  <c r="ED83" i="2"/>
  <c r="ED116" i="2"/>
  <c r="ED111" i="2"/>
  <c r="CS99" i="2"/>
  <c r="EG74" i="2"/>
  <c r="F123" i="2"/>
  <c r="FK103" i="2"/>
  <c r="FM125" i="2"/>
  <c r="GN69" i="2"/>
  <c r="GN89" i="2"/>
  <c r="GN83" i="2"/>
  <c r="GN103" i="2"/>
  <c r="GN82" i="2"/>
  <c r="GN102" i="2"/>
  <c r="GN122" i="2"/>
  <c r="GN107" i="2"/>
  <c r="GN75" i="2"/>
  <c r="GN123" i="2"/>
  <c r="GN70" i="2"/>
  <c r="GN81" i="2"/>
  <c r="GN87" i="2"/>
  <c r="GN109" i="2"/>
  <c r="GN94" i="2"/>
  <c r="GN101" i="2"/>
  <c r="GN120" i="2"/>
  <c r="GN76" i="2"/>
  <c r="GN100" i="2"/>
  <c r="GN121" i="2"/>
  <c r="GN127" i="2"/>
  <c r="GN80" i="2"/>
  <c r="GN110" i="2"/>
  <c r="GN99" i="2"/>
  <c r="GN86" i="2"/>
  <c r="GN115" i="2"/>
  <c r="GN90" i="2"/>
  <c r="GN92" i="2"/>
  <c r="GN116" i="2"/>
  <c r="GN111" i="2"/>
  <c r="GN108" i="2"/>
  <c r="GN84" i="2"/>
  <c r="GN88" i="2"/>
  <c r="GN74" i="2"/>
  <c r="GN95" i="2"/>
  <c r="GN79" i="2"/>
  <c r="GN114" i="2"/>
  <c r="GN118" i="2"/>
  <c r="GN73" i="2"/>
  <c r="GN104" i="2"/>
  <c r="GN117" i="2"/>
  <c r="GN85" i="2"/>
  <c r="GN106" i="2"/>
  <c r="GN72" i="2"/>
  <c r="GN98" i="2"/>
  <c r="GN77" i="2"/>
  <c r="GN113" i="2"/>
  <c r="GN71" i="2"/>
  <c r="GN93" i="2"/>
  <c r="GN119" i="2"/>
  <c r="GN96" i="2"/>
  <c r="FM84" i="2"/>
  <c r="GN105" i="2"/>
  <c r="AC82" i="2"/>
  <c r="AC102" i="2"/>
  <c r="AC76" i="2"/>
  <c r="AC96" i="2"/>
  <c r="AC116" i="2"/>
  <c r="AC75" i="2"/>
  <c r="AC95" i="2"/>
  <c r="AC115" i="2"/>
  <c r="AC114" i="2"/>
  <c r="AC93" i="2"/>
  <c r="AC87" i="2"/>
  <c r="AC103" i="2"/>
  <c r="AC122" i="2"/>
  <c r="AC73" i="2"/>
  <c r="AC100" i="2"/>
  <c r="AC109" i="2"/>
  <c r="AC108" i="2"/>
  <c r="AC80" i="2"/>
  <c r="AC85" i="2"/>
  <c r="AC121" i="2"/>
  <c r="AC94" i="2"/>
  <c r="AC97" i="2"/>
  <c r="AC104" i="2"/>
  <c r="AC127" i="2"/>
  <c r="AC88" i="2"/>
  <c r="AC101" i="2"/>
  <c r="AC69" i="2"/>
  <c r="AC113" i="2"/>
  <c r="AC90" i="2"/>
  <c r="AC72" i="2"/>
  <c r="AC74" i="2"/>
  <c r="AC120" i="2"/>
  <c r="AC79" i="2"/>
  <c r="AC105" i="2"/>
  <c r="AC70" i="2"/>
  <c r="AC112" i="2"/>
  <c r="AC77" i="2"/>
  <c r="AC86" i="2"/>
  <c r="AC124" i="2"/>
  <c r="AC106" i="2"/>
  <c r="AC110" i="2"/>
  <c r="AC126" i="2"/>
  <c r="AC89" i="2"/>
  <c r="AC99" i="2"/>
  <c r="AC125" i="2"/>
  <c r="AC119" i="2"/>
  <c r="AC83" i="2"/>
  <c r="AC111" i="2"/>
  <c r="AC84" i="2"/>
  <c r="AC98" i="2"/>
  <c r="DR75" i="2"/>
  <c r="DR95" i="2"/>
  <c r="DR69" i="2"/>
  <c r="DR89" i="2"/>
  <c r="DR109" i="2"/>
  <c r="DR88" i="2"/>
  <c r="DR108" i="2"/>
  <c r="DR87" i="2"/>
  <c r="DR115" i="2"/>
  <c r="DR86" i="2"/>
  <c r="DR96" i="2"/>
  <c r="DR107" i="2"/>
  <c r="DR127" i="2"/>
  <c r="DR116" i="2"/>
  <c r="DR76" i="2"/>
  <c r="DR82" i="2"/>
  <c r="DR85" i="2"/>
  <c r="DR73" i="2"/>
  <c r="DR99" i="2"/>
  <c r="DR102" i="2"/>
  <c r="DR104" i="2"/>
  <c r="DR126" i="2"/>
  <c r="DR101" i="2"/>
  <c r="DR118" i="2"/>
  <c r="DR121" i="2"/>
  <c r="DR74" i="2"/>
  <c r="DR114" i="2"/>
  <c r="DR72" i="2"/>
  <c r="DR91" i="2"/>
  <c r="DR113" i="2"/>
  <c r="DR106" i="2"/>
  <c r="DR93" i="2"/>
  <c r="DR77" i="2"/>
  <c r="DR111" i="2"/>
  <c r="DR70" i="2"/>
  <c r="DR98" i="2"/>
  <c r="DR120" i="2"/>
  <c r="DR90" i="2"/>
  <c r="DR84" i="2"/>
  <c r="DR110" i="2"/>
  <c r="DR103" i="2"/>
  <c r="DR119" i="2"/>
  <c r="DR122" i="2"/>
  <c r="DR97" i="2"/>
  <c r="DR79" i="2"/>
  <c r="DR100" i="2"/>
  <c r="DR92" i="2"/>
  <c r="DR94" i="2"/>
  <c r="DR71" i="2"/>
  <c r="DR112" i="2"/>
  <c r="AR77" i="2"/>
  <c r="AR97" i="2"/>
  <c r="AR71" i="2"/>
  <c r="AR91" i="2"/>
  <c r="AR111" i="2"/>
  <c r="AR70" i="2"/>
  <c r="AR90" i="2"/>
  <c r="AR110" i="2"/>
  <c r="AR108" i="2"/>
  <c r="AR124" i="2"/>
  <c r="AR83" i="2"/>
  <c r="AR115" i="2"/>
  <c r="AR69" i="2"/>
  <c r="AR117" i="2"/>
  <c r="AR109" i="2"/>
  <c r="AR75" i="2"/>
  <c r="AR95" i="2"/>
  <c r="AR76" i="2"/>
  <c r="AR78" i="2"/>
  <c r="AR101" i="2"/>
  <c r="AR104" i="2"/>
  <c r="AR88" i="2"/>
  <c r="AR86" i="2"/>
  <c r="AR98" i="2"/>
  <c r="AR82" i="2"/>
  <c r="AR89" i="2"/>
  <c r="AR96" i="2"/>
  <c r="AR80" i="2"/>
  <c r="AR99" i="2"/>
  <c r="AR118" i="2"/>
  <c r="AR92" i="2"/>
  <c r="AR103" i="2"/>
  <c r="AR114" i="2"/>
  <c r="AR123" i="2"/>
  <c r="AR85" i="2"/>
  <c r="AR126" i="2"/>
  <c r="AR102" i="2"/>
  <c r="AR125" i="2"/>
  <c r="AR73" i="2"/>
  <c r="AR121" i="2"/>
  <c r="AR106" i="2"/>
  <c r="AR127" i="2"/>
  <c r="AR116" i="2"/>
  <c r="AR81" i="2"/>
  <c r="AR119" i="2"/>
  <c r="AR113" i="2"/>
  <c r="AR100" i="2"/>
  <c r="AR74" i="2"/>
  <c r="AR94" i="2"/>
  <c r="AR93" i="2"/>
  <c r="AR105" i="2"/>
  <c r="AR84" i="2"/>
  <c r="AR112" i="2"/>
  <c r="AR120" i="2"/>
  <c r="AR122" i="2"/>
  <c r="G124" i="2"/>
  <c r="N112" i="2"/>
  <c r="AI87" i="2"/>
  <c r="AI116" i="2"/>
  <c r="DM99" i="2"/>
  <c r="DR124" i="2"/>
  <c r="Z123" i="2"/>
  <c r="GG125" i="2"/>
  <c r="GI80" i="2"/>
  <c r="L101" i="2"/>
  <c r="GN125" i="2"/>
  <c r="AK125" i="2"/>
  <c r="DJ87" i="2"/>
  <c r="DJ107" i="2"/>
  <c r="DJ81" i="2"/>
  <c r="DJ101" i="2"/>
  <c r="DJ121" i="2"/>
  <c r="DJ80" i="2"/>
  <c r="DJ100" i="2"/>
  <c r="DJ120" i="2"/>
  <c r="DJ79" i="2"/>
  <c r="DJ118" i="2"/>
  <c r="DJ127" i="2"/>
  <c r="DJ98" i="2"/>
  <c r="DJ85" i="2"/>
  <c r="DJ105" i="2"/>
  <c r="DJ108" i="2"/>
  <c r="DJ71" i="2"/>
  <c r="DJ119" i="2"/>
  <c r="DJ88" i="2"/>
  <c r="DJ126" i="2"/>
  <c r="DJ99" i="2"/>
  <c r="DJ76" i="2"/>
  <c r="DJ74" i="2"/>
  <c r="DJ114" i="2"/>
  <c r="DJ86" i="2"/>
  <c r="DJ113" i="2"/>
  <c r="DJ70" i="2"/>
  <c r="DJ106" i="2"/>
  <c r="DJ78" i="2"/>
  <c r="DJ125" i="2"/>
  <c r="DJ72" i="2"/>
  <c r="DJ110" i="2"/>
  <c r="DJ93" i="2"/>
  <c r="DJ94" i="2"/>
  <c r="DJ102" i="2"/>
  <c r="DJ77" i="2"/>
  <c r="DJ117" i="2"/>
  <c r="DJ90" i="2"/>
  <c r="DJ92" i="2"/>
  <c r="DJ73" i="2"/>
  <c r="DJ69" i="2"/>
  <c r="DJ82" i="2"/>
  <c r="DJ75" i="2"/>
  <c r="DJ89" i="2"/>
  <c r="DJ97" i="2"/>
  <c r="DJ123" i="2"/>
  <c r="DJ115" i="2"/>
  <c r="DJ103" i="2"/>
  <c r="DJ124" i="2"/>
  <c r="DJ104" i="2"/>
  <c r="DJ95" i="2"/>
  <c r="DJ83" i="2"/>
  <c r="DJ116" i="2"/>
  <c r="DJ84" i="2"/>
  <c r="DJ111" i="2"/>
  <c r="DJ109" i="2"/>
  <c r="BL77" i="2"/>
  <c r="BL97" i="2"/>
  <c r="BL71" i="2"/>
  <c r="BL91" i="2"/>
  <c r="BL111" i="2"/>
  <c r="BL70" i="2"/>
  <c r="BL90" i="2"/>
  <c r="BL110" i="2"/>
  <c r="BL88" i="2"/>
  <c r="BL69" i="2"/>
  <c r="BL95" i="2"/>
  <c r="BL117" i="2"/>
  <c r="BL75" i="2"/>
  <c r="BL83" i="2"/>
  <c r="BL103" i="2"/>
  <c r="BL78" i="2"/>
  <c r="BL98" i="2"/>
  <c r="BL108" i="2"/>
  <c r="BL116" i="2"/>
  <c r="BL76" i="2"/>
  <c r="BL115" i="2"/>
  <c r="BL126" i="2"/>
  <c r="BL81" i="2"/>
  <c r="BL123" i="2"/>
  <c r="BL96" i="2"/>
  <c r="BL100" i="2"/>
  <c r="BL109" i="2"/>
  <c r="BL89" i="2"/>
  <c r="BL119" i="2"/>
  <c r="BL121" i="2"/>
  <c r="BL80" i="2"/>
  <c r="BL124" i="2"/>
  <c r="BL118" i="2"/>
  <c r="BL84" i="2"/>
  <c r="BL87" i="2"/>
  <c r="BL72" i="2"/>
  <c r="BL85" i="2"/>
  <c r="BL101" i="2"/>
  <c r="BL114" i="2"/>
  <c r="BL113" i="2"/>
  <c r="BL125" i="2"/>
  <c r="BL74" i="2"/>
  <c r="BL93" i="2"/>
  <c r="BL105" i="2"/>
  <c r="BL104" i="2"/>
  <c r="BL102" i="2"/>
  <c r="BL112" i="2"/>
  <c r="BL120" i="2"/>
  <c r="BL82" i="2"/>
  <c r="BL107" i="2"/>
  <c r="GG117" i="2"/>
  <c r="ER81" i="2"/>
  <c r="ER101" i="2"/>
  <c r="ER75" i="2"/>
  <c r="ER95" i="2"/>
  <c r="ER115" i="2"/>
  <c r="ER74" i="2"/>
  <c r="ER94" i="2"/>
  <c r="ER114" i="2"/>
  <c r="ER79" i="2"/>
  <c r="ER87" i="2"/>
  <c r="ER119" i="2"/>
  <c r="ER122" i="2"/>
  <c r="ER127" i="2"/>
  <c r="ER102" i="2"/>
  <c r="ER72" i="2"/>
  <c r="ER121" i="2"/>
  <c r="ER112" i="2"/>
  <c r="ER113" i="2"/>
  <c r="ER106" i="2"/>
  <c r="ER92" i="2"/>
  <c r="ER78" i="2"/>
  <c r="ER93" i="2"/>
  <c r="ER80" i="2"/>
  <c r="ER97" i="2"/>
  <c r="ER117" i="2"/>
  <c r="ER99" i="2"/>
  <c r="ER82" i="2"/>
  <c r="ER88" i="2"/>
  <c r="ER73" i="2"/>
  <c r="ER116" i="2"/>
  <c r="ER69" i="2"/>
  <c r="ER110" i="2"/>
  <c r="ER76" i="2"/>
  <c r="ER84" i="2"/>
  <c r="ER90" i="2"/>
  <c r="ER100" i="2"/>
  <c r="ER96" i="2"/>
  <c r="ER103" i="2"/>
  <c r="ER124" i="2"/>
  <c r="ER85" i="2"/>
  <c r="ER89" i="2"/>
  <c r="ER98" i="2"/>
  <c r="ER77" i="2"/>
  <c r="ER70" i="2"/>
  <c r="ER120" i="2"/>
  <c r="ER83" i="2"/>
  <c r="ER104" i="2"/>
  <c r="ER126" i="2"/>
  <c r="ER71" i="2"/>
  <c r="ER109" i="2"/>
  <c r="ER107" i="2"/>
  <c r="ER125" i="2"/>
  <c r="ED71" i="2"/>
  <c r="AK109" i="2"/>
  <c r="AC92" i="2"/>
  <c r="GF111" i="2"/>
  <c r="CO94" i="2"/>
  <c r="DE87" i="2"/>
  <c r="ED112" i="2"/>
  <c r="DR78" i="2"/>
  <c r="G123" i="2"/>
  <c r="D79" i="2"/>
  <c r="L81" i="2"/>
  <c r="EG86" i="2"/>
  <c r="CS106" i="2"/>
  <c r="DR117" i="2"/>
  <c r="CC74" i="2"/>
  <c r="CC94" i="2"/>
  <c r="CC88" i="2"/>
  <c r="CC108" i="2"/>
  <c r="CC87" i="2"/>
  <c r="CC107" i="2"/>
  <c r="CC85" i="2"/>
  <c r="CC92" i="2"/>
  <c r="CC125" i="2"/>
  <c r="CC81" i="2"/>
  <c r="CC101" i="2"/>
  <c r="CC80" i="2"/>
  <c r="CC100" i="2"/>
  <c r="CC120" i="2"/>
  <c r="CC75" i="2"/>
  <c r="CC79" i="2"/>
  <c r="CC78" i="2"/>
  <c r="CC114" i="2"/>
  <c r="CC86" i="2"/>
  <c r="CC106" i="2"/>
  <c r="CC118" i="2"/>
  <c r="CC105" i="2"/>
  <c r="CC102" i="2"/>
  <c r="CC126" i="2"/>
  <c r="CC113" i="2"/>
  <c r="CC72" i="2"/>
  <c r="CC115" i="2"/>
  <c r="CC127" i="2"/>
  <c r="CC103" i="2"/>
  <c r="CC99" i="2"/>
  <c r="CC84" i="2"/>
  <c r="CC112" i="2"/>
  <c r="CC90" i="2"/>
  <c r="CC69" i="2"/>
  <c r="CC95" i="2"/>
  <c r="CC119" i="2"/>
  <c r="CC122" i="2"/>
  <c r="CC110" i="2"/>
  <c r="CC96" i="2"/>
  <c r="CC73" i="2"/>
  <c r="CC97" i="2"/>
  <c r="CC82" i="2"/>
  <c r="CC71" i="2"/>
  <c r="CC117" i="2"/>
  <c r="CC116" i="2"/>
  <c r="CC91" i="2"/>
  <c r="CC109" i="2"/>
  <c r="CC76" i="2"/>
  <c r="CC123" i="2"/>
  <c r="CC124" i="2"/>
  <c r="CC121" i="2"/>
  <c r="CC111" i="2"/>
  <c r="EL75" i="2"/>
  <c r="EL95" i="2"/>
  <c r="EL69" i="2"/>
  <c r="EL89" i="2"/>
  <c r="EL109" i="2"/>
  <c r="EL88" i="2"/>
  <c r="EL108" i="2"/>
  <c r="EL107" i="2"/>
  <c r="EL86" i="2"/>
  <c r="EL96" i="2"/>
  <c r="EL76" i="2"/>
  <c r="EL87" i="2"/>
  <c r="EL121" i="2"/>
  <c r="EL99" i="2"/>
  <c r="EL106" i="2"/>
  <c r="EL127" i="2"/>
  <c r="EL94" i="2"/>
  <c r="EL100" i="2"/>
  <c r="EL73" i="2"/>
  <c r="EL119" i="2"/>
  <c r="EL78" i="2"/>
  <c r="EL123" i="2"/>
  <c r="EL114" i="2"/>
  <c r="EL98" i="2"/>
  <c r="EL81" i="2"/>
  <c r="EL83" i="2"/>
  <c r="EL102" i="2"/>
  <c r="EL74" i="2"/>
  <c r="EL93" i="2"/>
  <c r="EL126" i="2"/>
  <c r="EL97" i="2"/>
  <c r="EL85" i="2"/>
  <c r="EL105" i="2"/>
  <c r="EL115" i="2"/>
  <c r="EL113" i="2"/>
  <c r="EL91" i="2"/>
  <c r="EL77" i="2"/>
  <c r="EL90" i="2"/>
  <c r="EL84" i="2"/>
  <c r="EL110" i="2"/>
  <c r="EL103" i="2"/>
  <c r="EL122" i="2"/>
  <c r="EL112" i="2"/>
  <c r="EL118" i="2"/>
  <c r="EL79" i="2"/>
  <c r="EL82" i="2"/>
  <c r="EL116" i="2"/>
  <c r="EL71" i="2"/>
  <c r="EL120" i="2"/>
  <c r="CF77" i="2"/>
  <c r="CF97" i="2"/>
  <c r="CF71" i="2"/>
  <c r="CF91" i="2"/>
  <c r="CF111" i="2"/>
  <c r="CF70" i="2"/>
  <c r="CF90" i="2"/>
  <c r="CF110" i="2"/>
  <c r="CF89" i="2"/>
  <c r="CF75" i="2"/>
  <c r="CF98" i="2"/>
  <c r="CF88" i="2"/>
  <c r="CF117" i="2"/>
  <c r="CF118" i="2"/>
  <c r="CF84" i="2"/>
  <c r="CF104" i="2"/>
  <c r="CF124" i="2"/>
  <c r="CF103" i="2"/>
  <c r="CF123" i="2"/>
  <c r="CF87" i="2"/>
  <c r="CF125" i="2"/>
  <c r="CF108" i="2"/>
  <c r="CF101" i="2"/>
  <c r="CF122" i="2"/>
  <c r="CF113" i="2"/>
  <c r="CF107" i="2"/>
  <c r="CF93" i="2"/>
  <c r="CF95" i="2"/>
  <c r="CF109" i="2"/>
  <c r="CF115" i="2"/>
  <c r="CF69" i="2"/>
  <c r="CF116" i="2"/>
  <c r="CF126" i="2"/>
  <c r="CF120" i="2"/>
  <c r="CF79" i="2"/>
  <c r="CF83" i="2"/>
  <c r="CF81" i="2"/>
  <c r="CF121" i="2"/>
  <c r="CF80" i="2"/>
  <c r="CF96" i="2"/>
  <c r="CF74" i="2"/>
  <c r="CF119" i="2"/>
  <c r="CF78" i="2"/>
  <c r="CF92" i="2"/>
  <c r="CF85" i="2"/>
  <c r="CF105" i="2"/>
  <c r="CF102" i="2"/>
  <c r="CF112" i="2"/>
  <c r="CF94" i="2"/>
  <c r="CF100" i="2"/>
  <c r="CF82" i="2"/>
  <c r="CN102" i="2"/>
  <c r="DE99" i="2"/>
  <c r="CF114" i="2"/>
  <c r="AA87" i="2"/>
  <c r="FF122" i="2"/>
  <c r="AI89" i="2"/>
  <c r="D76" i="2"/>
  <c r="BY109" i="2"/>
  <c r="EI72" i="2"/>
  <c r="EI92" i="2"/>
  <c r="EI86" i="2"/>
  <c r="EI106" i="2"/>
  <c r="EI85" i="2"/>
  <c r="EI105" i="2"/>
  <c r="EI70" i="2"/>
  <c r="EI84" i="2"/>
  <c r="EI124" i="2"/>
  <c r="EI98" i="2"/>
  <c r="EI93" i="2"/>
  <c r="EI104" i="2"/>
  <c r="EI118" i="2"/>
  <c r="EI125" i="2"/>
  <c r="EI110" i="2"/>
  <c r="EI78" i="2"/>
  <c r="EI71" i="2"/>
  <c r="EI73" i="2"/>
  <c r="EI79" i="2"/>
  <c r="EI89" i="2"/>
  <c r="EI103" i="2"/>
  <c r="EI119" i="2"/>
  <c r="EI90" i="2"/>
  <c r="EI80" i="2"/>
  <c r="EI83" i="2"/>
  <c r="EI99" i="2"/>
  <c r="EI113" i="2"/>
  <c r="EI74" i="2"/>
  <c r="EI91" i="2"/>
  <c r="EI76" i="2"/>
  <c r="EI108" i="2"/>
  <c r="EI95" i="2"/>
  <c r="EI127" i="2"/>
  <c r="EI112" i="2"/>
  <c r="EI87" i="2"/>
  <c r="EI88" i="2"/>
  <c r="EI101" i="2"/>
  <c r="EI122" i="2"/>
  <c r="EI126" i="2"/>
  <c r="EI123" i="2"/>
  <c r="EI120" i="2"/>
  <c r="EI114" i="2"/>
  <c r="EI81" i="2"/>
  <c r="EI100" i="2"/>
  <c r="EI115" i="2"/>
  <c r="EI117" i="2"/>
  <c r="EI97" i="2"/>
  <c r="EI69" i="2"/>
  <c r="EI111" i="2"/>
  <c r="EI77" i="2"/>
  <c r="EI107" i="2"/>
  <c r="EI75" i="2"/>
  <c r="EI102" i="2"/>
  <c r="EI96" i="2"/>
  <c r="EI121" i="2"/>
  <c r="EI94" i="2"/>
  <c r="S72" i="2"/>
  <c r="S92" i="2"/>
  <c r="S86" i="2"/>
  <c r="S106" i="2"/>
  <c r="S85" i="2"/>
  <c r="S105" i="2"/>
  <c r="S93" i="2"/>
  <c r="S104" i="2"/>
  <c r="S110" i="2"/>
  <c r="S84" i="2"/>
  <c r="S70" i="2"/>
  <c r="S98" i="2"/>
  <c r="S118" i="2"/>
  <c r="S119" i="2"/>
  <c r="S89" i="2"/>
  <c r="S126" i="2"/>
  <c r="S99" i="2"/>
  <c r="S78" i="2"/>
  <c r="S90" i="2"/>
  <c r="S123" i="2"/>
  <c r="S69" i="2"/>
  <c r="S101" i="2"/>
  <c r="S116" i="2"/>
  <c r="S125" i="2"/>
  <c r="S96" i="2"/>
  <c r="S111" i="2"/>
  <c r="S112" i="2"/>
  <c r="S124" i="2"/>
  <c r="S91" i="2"/>
  <c r="S107" i="2"/>
  <c r="S76" i="2"/>
  <c r="S74" i="2"/>
  <c r="S120" i="2"/>
  <c r="S103" i="2"/>
  <c r="S121" i="2"/>
  <c r="S83" i="2"/>
  <c r="S81" i="2"/>
  <c r="S75" i="2"/>
  <c r="S108" i="2"/>
  <c r="S79" i="2"/>
  <c r="S97" i="2"/>
  <c r="S80" i="2"/>
  <c r="S88" i="2"/>
  <c r="S115" i="2"/>
  <c r="S114" i="2"/>
  <c r="S117" i="2"/>
  <c r="S95" i="2"/>
  <c r="S100" i="2"/>
  <c r="S102" i="2"/>
  <c r="S87" i="2"/>
  <c r="S127" i="2"/>
  <c r="S122" i="2"/>
  <c r="BY78" i="2"/>
  <c r="AA88" i="2"/>
  <c r="CO75" i="2"/>
  <c r="CF106" i="2"/>
  <c r="FF124" i="2"/>
  <c r="AX88" i="2"/>
  <c r="AI113" i="2"/>
  <c r="M86" i="2"/>
  <c r="M106" i="2"/>
  <c r="M80" i="2"/>
  <c r="M100" i="2"/>
  <c r="M120" i="2"/>
  <c r="M79" i="2"/>
  <c r="M99" i="2"/>
  <c r="M119" i="2"/>
  <c r="M112" i="2"/>
  <c r="M117" i="2"/>
  <c r="M127" i="2"/>
  <c r="M77" i="2"/>
  <c r="M97" i="2"/>
  <c r="M72" i="2"/>
  <c r="M84" i="2"/>
  <c r="M92" i="2"/>
  <c r="M104" i="2"/>
  <c r="M90" i="2"/>
  <c r="M124" i="2"/>
  <c r="M125" i="2"/>
  <c r="M126" i="2"/>
  <c r="M87" i="2"/>
  <c r="M116" i="2"/>
  <c r="M71" i="2"/>
  <c r="M78" i="2"/>
  <c r="M83" i="2"/>
  <c r="M107" i="2"/>
  <c r="M113" i="2"/>
  <c r="M110" i="2"/>
  <c r="M70" i="2"/>
  <c r="M98" i="2"/>
  <c r="M118" i="2"/>
  <c r="M74" i="2"/>
  <c r="M91" i="2"/>
  <c r="M93" i="2"/>
  <c r="M111" i="2"/>
  <c r="M75" i="2"/>
  <c r="M96" i="2"/>
  <c r="M121" i="2"/>
  <c r="M102" i="2"/>
  <c r="M115" i="2"/>
  <c r="M95" i="2"/>
  <c r="M85" i="2"/>
  <c r="M101" i="2"/>
  <c r="M114" i="2"/>
  <c r="M76" i="2"/>
  <c r="M94" i="2"/>
  <c r="M89" i="2"/>
  <c r="M122" i="2"/>
  <c r="M109" i="2"/>
  <c r="M105" i="2"/>
  <c r="M82" i="2"/>
  <c r="AA123" i="2"/>
  <c r="X79" i="2"/>
  <c r="AZ81" i="2"/>
  <c r="AZ101" i="2"/>
  <c r="BY126" i="2"/>
  <c r="BE70" i="2"/>
  <c r="BE90" i="2"/>
  <c r="BE84" i="2"/>
  <c r="BE104" i="2"/>
  <c r="BE83" i="2"/>
  <c r="BE103" i="2"/>
  <c r="BE123" i="2"/>
  <c r="BE121" i="2"/>
  <c r="BE81" i="2"/>
  <c r="BE91" i="2"/>
  <c r="BE102" i="2"/>
  <c r="BE82" i="2"/>
  <c r="BE108" i="2"/>
  <c r="BE116" i="2"/>
  <c r="BE97" i="2"/>
  <c r="BE101" i="2"/>
  <c r="BE117" i="2"/>
  <c r="BE96" i="2"/>
  <c r="BE122" i="2"/>
  <c r="BE124" i="2"/>
  <c r="BE88" i="2"/>
  <c r="BE95" i="2"/>
  <c r="BE114" i="2"/>
  <c r="BE115" i="2"/>
  <c r="BE76" i="2"/>
  <c r="BE79" i="2"/>
  <c r="BE111" i="2"/>
  <c r="BE80" i="2"/>
  <c r="BE119" i="2"/>
  <c r="BE110" i="2"/>
  <c r="BE126" i="2"/>
  <c r="BE92" i="2"/>
  <c r="BE99" i="2"/>
  <c r="BE100" i="2"/>
  <c r="BE109" i="2"/>
  <c r="BE105" i="2"/>
  <c r="BE107" i="2"/>
  <c r="BE73" i="2"/>
  <c r="BE85" i="2"/>
  <c r="BE127" i="2"/>
  <c r="BE125" i="2"/>
  <c r="BE94" i="2"/>
  <c r="BE78" i="2"/>
  <c r="BE112" i="2"/>
  <c r="BE87" i="2"/>
  <c r="BE72" i="2"/>
  <c r="BE75" i="2"/>
  <c r="BE118" i="2"/>
  <c r="BE89" i="2"/>
  <c r="BE77" i="2"/>
  <c r="BE106" i="2"/>
  <c r="BE113" i="2"/>
  <c r="CR69" i="2"/>
  <c r="CR89" i="2"/>
  <c r="CR83" i="2"/>
  <c r="CR103" i="2"/>
  <c r="CR123" i="2"/>
  <c r="CR82" i="2"/>
  <c r="CR102" i="2"/>
  <c r="CR122" i="2"/>
  <c r="CR101" i="2"/>
  <c r="CR120" i="2"/>
  <c r="CR80" i="2"/>
  <c r="CR75" i="2"/>
  <c r="CR109" i="2"/>
  <c r="CR87" i="2"/>
  <c r="CR110" i="2"/>
  <c r="CR127" i="2"/>
  <c r="CR81" i="2"/>
  <c r="CR76" i="2"/>
  <c r="CR100" i="2"/>
  <c r="CR121" i="2"/>
  <c r="CR86" i="2"/>
  <c r="CR98" i="2"/>
  <c r="CR79" i="2"/>
  <c r="CR113" i="2"/>
  <c r="CR70" i="2"/>
  <c r="CR88" i="2"/>
  <c r="CR71" i="2"/>
  <c r="CR92" i="2"/>
  <c r="CR108" i="2"/>
  <c r="CR118" i="2"/>
  <c r="CR105" i="2"/>
  <c r="CR93" i="2"/>
  <c r="CR107" i="2"/>
  <c r="CR78" i="2"/>
  <c r="CR95" i="2"/>
  <c r="CR115" i="2"/>
  <c r="CR111" i="2"/>
  <c r="CR97" i="2"/>
  <c r="CR72" i="2"/>
  <c r="CR99" i="2"/>
  <c r="CR116" i="2"/>
  <c r="CR85" i="2"/>
  <c r="CR104" i="2"/>
  <c r="CR126" i="2"/>
  <c r="CR91" i="2"/>
  <c r="CR112" i="2"/>
  <c r="CR124" i="2"/>
  <c r="CR77" i="2"/>
  <c r="CR106" i="2"/>
  <c r="CR114" i="2"/>
  <c r="CR96" i="2"/>
  <c r="CR117" i="2"/>
  <c r="CR74" i="2"/>
  <c r="CR119" i="2"/>
  <c r="BM78" i="2"/>
  <c r="BM98" i="2"/>
  <c r="BM72" i="2"/>
  <c r="BM92" i="2"/>
  <c r="BM112" i="2"/>
  <c r="BM71" i="2"/>
  <c r="BM91" i="2"/>
  <c r="BM111" i="2"/>
  <c r="BM69" i="2"/>
  <c r="BM84" i="2"/>
  <c r="BM70" i="2"/>
  <c r="BM119" i="2"/>
  <c r="BM110" i="2"/>
  <c r="BM90" i="2"/>
  <c r="BM117" i="2"/>
  <c r="BM109" i="2"/>
  <c r="BM85" i="2"/>
  <c r="BM97" i="2"/>
  <c r="BM99" i="2"/>
  <c r="BM105" i="2"/>
  <c r="BM108" i="2"/>
  <c r="BM116" i="2"/>
  <c r="BM83" i="2"/>
  <c r="BM123" i="2"/>
  <c r="BM122" i="2"/>
  <c r="BM101" i="2"/>
  <c r="BM104" i="2"/>
  <c r="BM76" i="2"/>
  <c r="BM77" i="2"/>
  <c r="BM103" i="2"/>
  <c r="BM96" i="2"/>
  <c r="BM124" i="2"/>
  <c r="BM118" i="2"/>
  <c r="BM89" i="2"/>
  <c r="BM113" i="2"/>
  <c r="BM93" i="2"/>
  <c r="BM126" i="2"/>
  <c r="BM86" i="2"/>
  <c r="BM73" i="2"/>
  <c r="BM80" i="2"/>
  <c r="BM81" i="2"/>
  <c r="BM79" i="2"/>
  <c r="BM100" i="2"/>
  <c r="BM87" i="2"/>
  <c r="BM88" i="2"/>
  <c r="BM115" i="2"/>
  <c r="BM125" i="2"/>
  <c r="BM107" i="2"/>
  <c r="BM75" i="2"/>
  <c r="BM114" i="2"/>
  <c r="BM94" i="2"/>
  <c r="AA117" i="2"/>
  <c r="CW74" i="2"/>
  <c r="CW94" i="2"/>
  <c r="CW88" i="2"/>
  <c r="CW108" i="2"/>
  <c r="CW87" i="2"/>
  <c r="CW107" i="2"/>
  <c r="CW72" i="2"/>
  <c r="CW105" i="2"/>
  <c r="CW100" i="2"/>
  <c r="CW126" i="2"/>
  <c r="CW86" i="2"/>
  <c r="CW106" i="2"/>
  <c r="CW112" i="2"/>
  <c r="CW127" i="2"/>
  <c r="CW98" i="2"/>
  <c r="CW73" i="2"/>
  <c r="CW122" i="2"/>
  <c r="CW115" i="2"/>
  <c r="CW119" i="2"/>
  <c r="CW69" i="2"/>
  <c r="CW101" i="2"/>
  <c r="CW110" i="2"/>
  <c r="CW71" i="2"/>
  <c r="CW114" i="2"/>
  <c r="CW80" i="2"/>
  <c r="CW97" i="2"/>
  <c r="CW125" i="2"/>
  <c r="CW81" i="2"/>
  <c r="CW85" i="2"/>
  <c r="CW109" i="2"/>
  <c r="CW75" i="2"/>
  <c r="CW92" i="2"/>
  <c r="CW76" i="2"/>
  <c r="CW95" i="2"/>
  <c r="CW99" i="2"/>
  <c r="CW91" i="2"/>
  <c r="CW79" i="2"/>
  <c r="CW96" i="2"/>
  <c r="CW84" i="2"/>
  <c r="CW77" i="2"/>
  <c r="CW118" i="2"/>
  <c r="CW103" i="2"/>
  <c r="CW78" i="2"/>
  <c r="CW123" i="2"/>
  <c r="CW124" i="2"/>
  <c r="CW116" i="2"/>
  <c r="CW90" i="2"/>
  <c r="CW83" i="2"/>
  <c r="CW102" i="2"/>
  <c r="CZ77" i="2"/>
  <c r="CZ97" i="2"/>
  <c r="CZ71" i="2"/>
  <c r="CZ91" i="2"/>
  <c r="CZ111" i="2"/>
  <c r="CZ70" i="2"/>
  <c r="CZ90" i="2"/>
  <c r="CZ110" i="2"/>
  <c r="CZ69" i="2"/>
  <c r="CZ108" i="2"/>
  <c r="CZ78" i="2"/>
  <c r="CZ89" i="2"/>
  <c r="CZ115" i="2"/>
  <c r="CZ124" i="2"/>
  <c r="CZ95" i="2"/>
  <c r="CZ96" i="2"/>
  <c r="CZ122" i="2"/>
  <c r="CZ81" i="2"/>
  <c r="CZ88" i="2"/>
  <c r="CZ107" i="2"/>
  <c r="CZ104" i="2"/>
  <c r="CZ101" i="2"/>
  <c r="CZ121" i="2"/>
  <c r="CZ84" i="2"/>
  <c r="CZ87" i="2"/>
  <c r="CZ72" i="2"/>
  <c r="CZ113" i="2"/>
  <c r="CZ80" i="2"/>
  <c r="CZ99" i="2"/>
  <c r="CZ109" i="2"/>
  <c r="CZ100" i="2"/>
  <c r="CZ118" i="2"/>
  <c r="CZ126" i="2"/>
  <c r="CZ102" i="2"/>
  <c r="CZ75" i="2"/>
  <c r="CZ116" i="2"/>
  <c r="CZ103" i="2"/>
  <c r="CZ117" i="2"/>
  <c r="CZ83" i="2"/>
  <c r="CZ114" i="2"/>
  <c r="CZ119" i="2"/>
  <c r="CZ125" i="2"/>
  <c r="CZ74" i="2"/>
  <c r="CZ93" i="2"/>
  <c r="CZ92" i="2"/>
  <c r="CZ79" i="2"/>
  <c r="CZ85" i="2"/>
  <c r="CZ112" i="2"/>
  <c r="CZ76" i="2"/>
  <c r="CZ105" i="2"/>
  <c r="CZ120" i="2"/>
  <c r="CZ82" i="2"/>
  <c r="CZ127" i="2"/>
  <c r="CZ98" i="2"/>
  <c r="BS121" i="2"/>
  <c r="GG99" i="2"/>
  <c r="X114" i="2"/>
  <c r="DE92" i="2"/>
  <c r="CS78" i="2"/>
  <c r="DR105" i="2"/>
  <c r="EG73" i="2"/>
  <c r="AR79" i="2"/>
  <c r="BT81" i="2"/>
  <c r="AC117" i="2"/>
  <c r="N122" i="2"/>
  <c r="FF75" i="2"/>
  <c r="FF95" i="2"/>
  <c r="FF69" i="2"/>
  <c r="FF89" i="2"/>
  <c r="FF109" i="2"/>
  <c r="FF88" i="2"/>
  <c r="FF108" i="2"/>
  <c r="FF73" i="2"/>
  <c r="FF115" i="2"/>
  <c r="FF76" i="2"/>
  <c r="FF87" i="2"/>
  <c r="FF113" i="2"/>
  <c r="FF121" i="2"/>
  <c r="FF106" i="2"/>
  <c r="FF127" i="2"/>
  <c r="FF93" i="2"/>
  <c r="FF101" i="2"/>
  <c r="FF107" i="2"/>
  <c r="FF104" i="2"/>
  <c r="FF126" i="2"/>
  <c r="FF74" i="2"/>
  <c r="FF96" i="2"/>
  <c r="FF102" i="2"/>
  <c r="FF111" i="2"/>
  <c r="FF120" i="2"/>
  <c r="FF79" i="2"/>
  <c r="FF80" i="2"/>
  <c r="FF98" i="2"/>
  <c r="FF86" i="2"/>
  <c r="FF72" i="2"/>
  <c r="FF94" i="2"/>
  <c r="FF100" i="2"/>
  <c r="FF112" i="2"/>
  <c r="FF90" i="2"/>
  <c r="FF84" i="2"/>
  <c r="FF110" i="2"/>
  <c r="FF103" i="2"/>
  <c r="FF119" i="2"/>
  <c r="FF99" i="2"/>
  <c r="FF118" i="2"/>
  <c r="FF81" i="2"/>
  <c r="FF82" i="2"/>
  <c r="FF85" i="2"/>
  <c r="FF117" i="2"/>
  <c r="FF77" i="2"/>
  <c r="FF92" i="2"/>
  <c r="FF91" i="2"/>
  <c r="FF71" i="2"/>
  <c r="FF116" i="2"/>
  <c r="FF78" i="2"/>
  <c r="FF105" i="2"/>
  <c r="FF123" i="2"/>
  <c r="GC93" i="2"/>
  <c r="CS120" i="2"/>
  <c r="FK108" i="2"/>
  <c r="EO115" i="2"/>
  <c r="GG121" i="2"/>
  <c r="N96" i="2"/>
  <c r="CN81" i="2"/>
  <c r="F94" i="2"/>
  <c r="GF109" i="2"/>
  <c r="CH116" i="2"/>
  <c r="CR84" i="2"/>
  <c r="GF88" i="2"/>
  <c r="AX83" i="2"/>
  <c r="AX103" i="2"/>
  <c r="AX77" i="2"/>
  <c r="AX97" i="2"/>
  <c r="AX117" i="2"/>
  <c r="AX76" i="2"/>
  <c r="AX96" i="2"/>
  <c r="AX116" i="2"/>
  <c r="AX74" i="2"/>
  <c r="AX114" i="2"/>
  <c r="AX94" i="2"/>
  <c r="AX115" i="2"/>
  <c r="AX84" i="2"/>
  <c r="AX102" i="2"/>
  <c r="AX70" i="2"/>
  <c r="AX109" i="2"/>
  <c r="AX123" i="2"/>
  <c r="AX69" i="2"/>
  <c r="AX101" i="2"/>
  <c r="AX104" i="2"/>
  <c r="AX81" i="2"/>
  <c r="AX93" i="2"/>
  <c r="AX124" i="2"/>
  <c r="AX107" i="2"/>
  <c r="AX95" i="2"/>
  <c r="AX108" i="2"/>
  <c r="AX121" i="2"/>
  <c r="AX71" i="2"/>
  <c r="AX105" i="2"/>
  <c r="AX85" i="2"/>
  <c r="AX106" i="2"/>
  <c r="AX89" i="2"/>
  <c r="AX110" i="2"/>
  <c r="AX75" i="2"/>
  <c r="AX100" i="2"/>
  <c r="AX119" i="2"/>
  <c r="AX118" i="2"/>
  <c r="AX112" i="2"/>
  <c r="AX87" i="2"/>
  <c r="AX99" i="2"/>
  <c r="AX120" i="2"/>
  <c r="AX125" i="2"/>
  <c r="AX73" i="2"/>
  <c r="AX90" i="2"/>
  <c r="AX126" i="2"/>
  <c r="AX79" i="2"/>
  <c r="AX80" i="2"/>
  <c r="AX86" i="2"/>
  <c r="AX91" i="2"/>
  <c r="AX78" i="2"/>
  <c r="GG88" i="2"/>
  <c r="AK95" i="2"/>
  <c r="CF76" i="2"/>
  <c r="EG78" i="2"/>
  <c r="DR123" i="2"/>
  <c r="FK102" i="2"/>
  <c r="F83" i="2"/>
  <c r="EI116" i="2"/>
  <c r="L111" i="2"/>
  <c r="EG95" i="2"/>
  <c r="S71" i="2"/>
  <c r="AX122" i="2"/>
  <c r="DR83" i="2"/>
  <c r="BY119" i="2"/>
  <c r="N92" i="2"/>
  <c r="BA86" i="2"/>
  <c r="BA106" i="2"/>
  <c r="BA80" i="2"/>
  <c r="BA100" i="2"/>
  <c r="BA120" i="2"/>
  <c r="BA79" i="2"/>
  <c r="BA99" i="2"/>
  <c r="BA119" i="2"/>
  <c r="BA117" i="2"/>
  <c r="BA92" i="2"/>
  <c r="BA72" i="2"/>
  <c r="BA104" i="2"/>
  <c r="BA124" i="2"/>
  <c r="BA84" i="2"/>
  <c r="BA118" i="2"/>
  <c r="BA97" i="2"/>
  <c r="BA98" i="2"/>
  <c r="BA71" i="2"/>
  <c r="BA90" i="2"/>
  <c r="BA127" i="2"/>
  <c r="BA95" i="2"/>
  <c r="BA112" i="2"/>
  <c r="BA93" i="2"/>
  <c r="BA108" i="2"/>
  <c r="BA78" i="2"/>
  <c r="BA81" i="2"/>
  <c r="BA87" i="2"/>
  <c r="BA89" i="2"/>
  <c r="BA113" i="2"/>
  <c r="BA122" i="2"/>
  <c r="BA126" i="2"/>
  <c r="BA91" i="2"/>
  <c r="BA96" i="2"/>
  <c r="BA75" i="2"/>
  <c r="BA77" i="2"/>
  <c r="BA125" i="2"/>
  <c r="BA109" i="2"/>
  <c r="BA85" i="2"/>
  <c r="BA73" i="2"/>
  <c r="BA74" i="2"/>
  <c r="BA111" i="2"/>
  <c r="BA121" i="2"/>
  <c r="BA102" i="2"/>
  <c r="BA70" i="2"/>
  <c r="BA115" i="2"/>
  <c r="BA107" i="2"/>
  <c r="BA101" i="2"/>
  <c r="BA76" i="2"/>
  <c r="BA114" i="2"/>
  <c r="BA103" i="2"/>
  <c r="BA116" i="2"/>
  <c r="GF97" i="2"/>
  <c r="F121" i="2"/>
  <c r="CN112" i="2"/>
  <c r="BE71" i="2"/>
  <c r="S113" i="2"/>
  <c r="CR73" i="2"/>
  <c r="BS83" i="2"/>
  <c r="AK89" i="2"/>
  <c r="EO97" i="2"/>
  <c r="CO83" i="2"/>
  <c r="AZ73" i="2"/>
  <c r="FF83" i="2"/>
  <c r="FK88" i="2"/>
  <c r="BM106" i="2"/>
  <c r="AC71" i="2"/>
  <c r="CC83" i="2"/>
  <c r="EG119" i="2"/>
  <c r="BM127" i="2"/>
  <c r="BU86" i="2"/>
  <c r="BU106" i="2"/>
  <c r="BU80" i="2"/>
  <c r="BU100" i="2"/>
  <c r="BU120" i="2"/>
  <c r="BU79" i="2"/>
  <c r="BU99" i="2"/>
  <c r="BU119" i="2"/>
  <c r="BU77" i="2"/>
  <c r="BU72" i="2"/>
  <c r="BU104" i="2"/>
  <c r="BU117" i="2"/>
  <c r="BU124" i="2"/>
  <c r="BU84" i="2"/>
  <c r="BU118" i="2"/>
  <c r="BU107" i="2"/>
  <c r="BU127" i="2"/>
  <c r="BU85" i="2"/>
  <c r="BU92" i="2"/>
  <c r="BU73" i="2"/>
  <c r="BU78" i="2"/>
  <c r="BU97" i="2"/>
  <c r="BU105" i="2"/>
  <c r="BU126" i="2"/>
  <c r="BU116" i="2"/>
  <c r="BU89" i="2"/>
  <c r="BU93" i="2"/>
  <c r="BU94" i="2"/>
  <c r="BU101" i="2"/>
  <c r="BU113" i="2"/>
  <c r="BU70" i="2"/>
  <c r="BU98" i="2"/>
  <c r="BU125" i="2"/>
  <c r="BU112" i="2"/>
  <c r="BU69" i="2"/>
  <c r="BU115" i="2"/>
  <c r="BU96" i="2"/>
  <c r="BU75" i="2"/>
  <c r="BU108" i="2"/>
  <c r="BU95" i="2"/>
  <c r="BU114" i="2"/>
  <c r="BU82" i="2"/>
  <c r="BU121" i="2"/>
  <c r="BU87" i="2"/>
  <c r="BU71" i="2"/>
  <c r="BU103" i="2"/>
  <c r="BU91" i="2"/>
  <c r="BU110" i="2"/>
  <c r="BU102" i="2"/>
  <c r="CF99" i="2"/>
  <c r="CC89" i="2"/>
  <c r="AX111" i="2"/>
  <c r="EL117" i="2"/>
  <c r="EZ69" i="2"/>
  <c r="EZ89" i="2"/>
  <c r="EZ83" i="2"/>
  <c r="EZ103" i="2"/>
  <c r="EZ82" i="2"/>
  <c r="EZ102" i="2"/>
  <c r="EZ122" i="2"/>
  <c r="EZ109" i="2"/>
  <c r="EZ115" i="2"/>
  <c r="EZ123" i="2"/>
  <c r="EZ95" i="2"/>
  <c r="EZ120" i="2"/>
  <c r="EZ76" i="2"/>
  <c r="EZ80" i="2"/>
  <c r="EZ96" i="2"/>
  <c r="EZ100" i="2"/>
  <c r="EZ94" i="2"/>
  <c r="EZ107" i="2"/>
  <c r="EZ86" i="2"/>
  <c r="EZ98" i="2"/>
  <c r="EZ114" i="2"/>
  <c r="EZ113" i="2"/>
  <c r="EZ101" i="2"/>
  <c r="EZ127" i="2"/>
  <c r="EZ70" i="2"/>
  <c r="EZ121" i="2"/>
  <c r="EZ97" i="2"/>
  <c r="EZ105" i="2"/>
  <c r="EZ119" i="2"/>
  <c r="EZ124" i="2"/>
  <c r="EZ71" i="2"/>
  <c r="EZ73" i="2"/>
  <c r="EZ92" i="2"/>
  <c r="EZ90" i="2"/>
  <c r="EZ81" i="2"/>
  <c r="EZ125" i="2"/>
  <c r="EZ85" i="2"/>
  <c r="EZ118" i="2"/>
  <c r="EZ87" i="2"/>
  <c r="EZ78" i="2"/>
  <c r="EZ108" i="2"/>
  <c r="EZ88" i="2"/>
  <c r="EZ104" i="2"/>
  <c r="EZ99" i="2"/>
  <c r="EZ116" i="2"/>
  <c r="EZ117" i="2"/>
  <c r="EZ93" i="2"/>
  <c r="EZ126" i="2"/>
  <c r="EZ72" i="2"/>
  <c r="EZ77" i="2"/>
  <c r="BG72" i="2"/>
  <c r="BG92" i="2"/>
  <c r="BG86" i="2"/>
  <c r="BG106" i="2"/>
  <c r="BG85" i="2"/>
  <c r="BG105" i="2"/>
  <c r="BG123" i="2"/>
  <c r="BG119" i="2"/>
  <c r="BG103" i="2"/>
  <c r="BG98" i="2"/>
  <c r="BG126" i="2"/>
  <c r="BG125" i="2"/>
  <c r="BG97" i="2"/>
  <c r="BG93" i="2"/>
  <c r="BG90" i="2"/>
  <c r="BG91" i="2"/>
  <c r="BG78" i="2"/>
  <c r="BG104" i="2"/>
  <c r="BG83" i="2"/>
  <c r="BG113" i="2"/>
  <c r="BG121" i="2"/>
  <c r="BG75" i="2"/>
  <c r="BG95" i="2"/>
  <c r="BG117" i="2"/>
  <c r="BG79" i="2"/>
  <c r="BG70" i="2"/>
  <c r="BG88" i="2"/>
  <c r="BG101" i="2"/>
  <c r="BG110" i="2"/>
  <c r="BG120" i="2"/>
  <c r="BG112" i="2"/>
  <c r="BG118" i="2"/>
  <c r="BG84" i="2"/>
  <c r="BG99" i="2"/>
  <c r="BG124" i="2"/>
  <c r="BG102" i="2"/>
  <c r="BG76" i="2"/>
  <c r="BG122" i="2"/>
  <c r="BG80" i="2"/>
  <c r="BG77" i="2"/>
  <c r="BG100" i="2"/>
  <c r="BG114" i="2"/>
  <c r="BG115" i="2"/>
  <c r="BG81" i="2"/>
  <c r="BG69" i="2"/>
  <c r="BG111" i="2"/>
  <c r="DQ74" i="2"/>
  <c r="DQ94" i="2"/>
  <c r="DQ88" i="2"/>
  <c r="DQ108" i="2"/>
  <c r="DQ87" i="2"/>
  <c r="DQ107" i="2"/>
  <c r="DQ92" i="2"/>
  <c r="DQ100" i="2"/>
  <c r="DQ120" i="2"/>
  <c r="DQ75" i="2"/>
  <c r="DQ86" i="2"/>
  <c r="DQ114" i="2"/>
  <c r="DQ72" i="2"/>
  <c r="DQ80" i="2"/>
  <c r="DQ85" i="2"/>
  <c r="DQ125" i="2"/>
  <c r="DQ93" i="2"/>
  <c r="DQ95" i="2"/>
  <c r="DQ127" i="2"/>
  <c r="DQ99" i="2"/>
  <c r="DQ73" i="2"/>
  <c r="DQ71" i="2"/>
  <c r="DQ105" i="2"/>
  <c r="DQ126" i="2"/>
  <c r="DQ101" i="2"/>
  <c r="DQ115" i="2"/>
  <c r="DQ81" i="2"/>
  <c r="DQ121" i="2"/>
  <c r="DQ112" i="2"/>
  <c r="DQ77" i="2"/>
  <c r="DQ122" i="2"/>
  <c r="DQ70" i="2"/>
  <c r="DQ106" i="2"/>
  <c r="DQ98" i="2"/>
  <c r="DQ102" i="2"/>
  <c r="DQ110" i="2"/>
  <c r="DQ79" i="2"/>
  <c r="DQ96" i="2"/>
  <c r="DQ82" i="2"/>
  <c r="DQ118" i="2"/>
  <c r="DQ90" i="2"/>
  <c r="DQ76" i="2"/>
  <c r="DQ104" i="2"/>
  <c r="FZ75" i="2"/>
  <c r="FZ95" i="2"/>
  <c r="FZ69" i="2"/>
  <c r="FZ89" i="2"/>
  <c r="FZ109" i="2"/>
  <c r="FZ88" i="2"/>
  <c r="FZ108" i="2"/>
  <c r="FZ93" i="2"/>
  <c r="FZ113" i="2"/>
  <c r="FZ121" i="2"/>
  <c r="FZ106" i="2"/>
  <c r="FZ115" i="2"/>
  <c r="FZ127" i="2"/>
  <c r="FZ126" i="2"/>
  <c r="FZ87" i="2"/>
  <c r="FZ107" i="2"/>
  <c r="FZ73" i="2"/>
  <c r="FZ119" i="2"/>
  <c r="FZ102" i="2"/>
  <c r="FZ76" i="2"/>
  <c r="FZ70" i="2"/>
  <c r="FZ116" i="2"/>
  <c r="FZ122" i="2"/>
  <c r="FZ80" i="2"/>
  <c r="FZ94" i="2"/>
  <c r="FZ96" i="2"/>
  <c r="FZ98" i="2"/>
  <c r="FZ103" i="2"/>
  <c r="FZ81" i="2"/>
  <c r="FZ123" i="2"/>
  <c r="FZ86" i="2"/>
  <c r="FZ105" i="2"/>
  <c r="FZ100" i="2"/>
  <c r="FZ90" i="2"/>
  <c r="FZ84" i="2"/>
  <c r="FZ110" i="2"/>
  <c r="FZ120" i="2"/>
  <c r="FZ72" i="2"/>
  <c r="FZ99" i="2"/>
  <c r="FZ118" i="2"/>
  <c r="FZ124" i="2"/>
  <c r="FZ104" i="2"/>
  <c r="DT77" i="2"/>
  <c r="DT97" i="2"/>
  <c r="DT71" i="2"/>
  <c r="DT91" i="2"/>
  <c r="DT111" i="2"/>
  <c r="DT70" i="2"/>
  <c r="DT90" i="2"/>
  <c r="DT110" i="2"/>
  <c r="DT89" i="2"/>
  <c r="DT78" i="2"/>
  <c r="DT123" i="2"/>
  <c r="DT117" i="2"/>
  <c r="DT82" i="2"/>
  <c r="DT115" i="2"/>
  <c r="DT81" i="2"/>
  <c r="DT84" i="2"/>
  <c r="DT109" i="2"/>
  <c r="DT124" i="2"/>
  <c r="DT96" i="2"/>
  <c r="DT118" i="2"/>
  <c r="DT108" i="2"/>
  <c r="DT95" i="2"/>
  <c r="DT69" i="2"/>
  <c r="DT107" i="2"/>
  <c r="DT80" i="2"/>
  <c r="DT86" i="2"/>
  <c r="DT88" i="2"/>
  <c r="DT100" i="2"/>
  <c r="DT98" i="2"/>
  <c r="DT79" i="2"/>
  <c r="DT103" i="2"/>
  <c r="DT87" i="2"/>
  <c r="DT113" i="2"/>
  <c r="DT92" i="2"/>
  <c r="DT76" i="2"/>
  <c r="DT75" i="2"/>
  <c r="DT104" i="2"/>
  <c r="DT74" i="2"/>
  <c r="DT116" i="2"/>
  <c r="DT93" i="2"/>
  <c r="DT126" i="2"/>
  <c r="DT127" i="2"/>
  <c r="DT112" i="2"/>
  <c r="FZ117" i="2"/>
  <c r="AU84" i="2"/>
  <c r="FE118" i="2"/>
  <c r="BN79" i="2"/>
  <c r="BN99" i="2"/>
  <c r="BN73" i="2"/>
  <c r="BN93" i="2"/>
  <c r="BN113" i="2"/>
  <c r="BN72" i="2"/>
  <c r="BN92" i="2"/>
  <c r="BN112" i="2"/>
  <c r="BN90" i="2"/>
  <c r="BN71" i="2"/>
  <c r="BN105" i="2"/>
  <c r="BN100" i="2"/>
  <c r="BN70" i="2"/>
  <c r="BN119" i="2"/>
  <c r="BN91" i="2"/>
  <c r="BN120" i="2"/>
  <c r="BN86" i="2"/>
  <c r="BN126" i="2"/>
  <c r="BN117" i="2"/>
  <c r="BN118" i="2"/>
  <c r="BN80" i="2"/>
  <c r="BN69" i="2"/>
  <c r="BN85" i="2"/>
  <c r="BN97" i="2"/>
  <c r="BN76" i="2"/>
  <c r="BN83" i="2"/>
  <c r="BN123" i="2"/>
  <c r="BN122" i="2"/>
  <c r="BN77" i="2"/>
  <c r="BN111" i="2"/>
  <c r="BN125" i="2"/>
  <c r="BN124" i="2"/>
  <c r="BN110" i="2"/>
  <c r="BN104" i="2"/>
  <c r="BN115" i="2"/>
  <c r="BN81" i="2"/>
  <c r="BN75" i="2"/>
  <c r="BN107" i="2"/>
  <c r="BN102" i="2"/>
  <c r="BN106" i="2"/>
  <c r="BN108" i="2"/>
  <c r="BN96" i="2"/>
  <c r="BN89" i="2"/>
  <c r="BN84" i="2"/>
  <c r="FA70" i="2"/>
  <c r="FA90" i="2"/>
  <c r="FA84" i="2"/>
  <c r="FA104" i="2"/>
  <c r="FA83" i="2"/>
  <c r="FA103" i="2"/>
  <c r="FA88" i="2"/>
  <c r="FA102" i="2"/>
  <c r="FA110" i="2"/>
  <c r="FA77" i="2"/>
  <c r="FA121" i="2"/>
  <c r="FA108" i="2"/>
  <c r="FA123" i="2"/>
  <c r="FA82" i="2"/>
  <c r="FA76" i="2"/>
  <c r="FA96" i="2"/>
  <c r="FA95" i="2"/>
  <c r="FA124" i="2"/>
  <c r="FA74" i="2"/>
  <c r="FA81" i="2"/>
  <c r="FA91" i="2"/>
  <c r="FA114" i="2"/>
  <c r="FA122" i="2"/>
  <c r="FA101" i="2"/>
  <c r="FA75" i="2"/>
  <c r="FA89" i="2"/>
  <c r="FA78" i="2"/>
  <c r="FA97" i="2"/>
  <c r="FA85" i="2"/>
  <c r="FA119" i="2"/>
  <c r="FA71" i="2"/>
  <c r="FA73" i="2"/>
  <c r="FA116" i="2"/>
  <c r="FA113" i="2"/>
  <c r="FA92" i="2"/>
  <c r="FA118" i="2"/>
  <c r="FA87" i="2"/>
  <c r="FA109" i="2"/>
  <c r="FA117" i="2"/>
  <c r="FA125" i="2"/>
  <c r="FA80" i="2"/>
  <c r="FA94" i="2"/>
  <c r="FA127" i="2"/>
  <c r="FA126" i="2"/>
  <c r="FA93" i="2"/>
  <c r="FE93" i="2"/>
  <c r="GP71" i="2"/>
  <c r="GP91" i="2"/>
  <c r="GP85" i="2"/>
  <c r="GP105" i="2"/>
  <c r="GP84" i="2"/>
  <c r="GP104" i="2"/>
  <c r="GP125" i="2"/>
  <c r="GP92" i="2"/>
  <c r="GP103" i="2"/>
  <c r="GP109" i="2"/>
  <c r="GP112" i="2"/>
  <c r="GP69" i="2"/>
  <c r="GP89" i="2"/>
  <c r="GP97" i="2"/>
  <c r="GP77" i="2"/>
  <c r="GP124" i="2"/>
  <c r="GP70" i="2"/>
  <c r="GP123" i="2"/>
  <c r="GP75" i="2"/>
  <c r="GP100" i="2"/>
  <c r="GP94" i="2"/>
  <c r="GP82" i="2"/>
  <c r="GP111" i="2"/>
  <c r="GP78" i="2"/>
  <c r="GP118" i="2"/>
  <c r="GP88" i="2"/>
  <c r="GP127" i="2"/>
  <c r="GP86" i="2"/>
  <c r="GP115" i="2"/>
  <c r="GP90" i="2"/>
  <c r="GP72" i="2"/>
  <c r="GP101" i="2"/>
  <c r="GP126" i="2"/>
  <c r="GP117" i="2"/>
  <c r="GP83" i="2"/>
  <c r="GP99" i="2"/>
  <c r="GP102" i="2"/>
  <c r="GP110" i="2"/>
  <c r="GP116" i="2"/>
  <c r="GP122" i="2"/>
  <c r="GP107" i="2"/>
  <c r="GP79" i="2"/>
  <c r="GP93" i="2"/>
  <c r="GP73" i="2"/>
  <c r="GP95" i="2"/>
  <c r="GP121" i="2"/>
  <c r="GP80" i="2"/>
  <c r="GP114" i="2"/>
  <c r="GP87" i="2"/>
  <c r="GP96" i="2"/>
  <c r="GP113" i="2"/>
  <c r="GP120" i="2"/>
  <c r="FT69" i="2"/>
  <c r="FT89" i="2"/>
  <c r="FT83" i="2"/>
  <c r="FT103" i="2"/>
  <c r="FT82" i="2"/>
  <c r="FT102" i="2"/>
  <c r="FT122" i="2"/>
  <c r="FT87" i="2"/>
  <c r="FT100" i="2"/>
  <c r="FT110" i="2"/>
  <c r="FT75" i="2"/>
  <c r="FT107" i="2"/>
  <c r="FT70" i="2"/>
  <c r="FT81" i="2"/>
  <c r="FT80" i="2"/>
  <c r="FT96" i="2"/>
  <c r="FT116" i="2"/>
  <c r="FT120" i="2"/>
  <c r="FT109" i="2"/>
  <c r="FT121" i="2"/>
  <c r="FT73" i="2"/>
  <c r="FT78" i="2"/>
  <c r="FT90" i="2"/>
  <c r="FT118" i="2"/>
  <c r="FT86" i="2"/>
  <c r="FT93" i="2"/>
  <c r="FT101" i="2"/>
  <c r="FT113" i="2"/>
  <c r="FT94" i="2"/>
  <c r="FT119" i="2"/>
  <c r="FT115" i="2"/>
  <c r="FT85" i="2"/>
  <c r="FT127" i="2"/>
  <c r="FT77" i="2"/>
  <c r="FT123" i="2"/>
  <c r="FT111" i="2"/>
  <c r="FT106" i="2"/>
  <c r="FT71" i="2"/>
  <c r="FT108" i="2"/>
  <c r="FT88" i="2"/>
  <c r="FT104" i="2"/>
  <c r="FT117" i="2"/>
  <c r="FT114" i="2"/>
  <c r="FT97" i="2"/>
  <c r="FT72" i="2"/>
  <c r="FT84" i="2"/>
  <c r="FT95" i="2"/>
  <c r="FT76" i="2"/>
  <c r="EK74" i="2"/>
  <c r="EK94" i="2"/>
  <c r="EK88" i="2"/>
  <c r="EK108" i="2"/>
  <c r="EK87" i="2"/>
  <c r="EK107" i="2"/>
  <c r="EK72" i="2"/>
  <c r="EK86" i="2"/>
  <c r="EK75" i="2"/>
  <c r="EK126" i="2"/>
  <c r="EK80" i="2"/>
  <c r="EK92" i="2"/>
  <c r="EK100" i="2"/>
  <c r="EK95" i="2"/>
  <c r="EK120" i="2"/>
  <c r="EK121" i="2"/>
  <c r="EK114" i="2"/>
  <c r="EK106" i="2"/>
  <c r="EK127" i="2"/>
  <c r="EK112" i="2"/>
  <c r="EK78" i="2"/>
  <c r="EK118" i="2"/>
  <c r="EK85" i="2"/>
  <c r="EK102" i="2"/>
  <c r="EK125" i="2"/>
  <c r="EK98" i="2"/>
  <c r="EK81" i="2"/>
  <c r="EK104" i="2"/>
  <c r="EK71" i="2"/>
  <c r="EK119" i="2"/>
  <c r="EK101" i="2"/>
  <c r="EK93" i="2"/>
  <c r="EK113" i="2"/>
  <c r="EK97" i="2"/>
  <c r="EK105" i="2"/>
  <c r="EK84" i="2"/>
  <c r="EK115" i="2"/>
  <c r="EK69" i="2"/>
  <c r="EK90" i="2"/>
  <c r="EK73" i="2"/>
  <c r="EK123" i="2"/>
  <c r="EK91" i="2"/>
  <c r="EK110" i="2"/>
  <c r="EK79" i="2"/>
  <c r="EK122" i="2"/>
  <c r="EK96" i="2"/>
  <c r="EK82" i="2"/>
  <c r="EK111" i="2"/>
  <c r="EK76" i="2"/>
  <c r="C76" i="2"/>
  <c r="C96" i="2"/>
  <c r="C70" i="2"/>
  <c r="C90" i="2"/>
  <c r="C110" i="2"/>
  <c r="C69" i="2"/>
  <c r="C89" i="2"/>
  <c r="C109" i="2"/>
  <c r="C107" i="2"/>
  <c r="C87" i="2"/>
  <c r="C82" i="2"/>
  <c r="C108" i="2"/>
  <c r="C97" i="2"/>
  <c r="C116" i="2"/>
  <c r="C127" i="2"/>
  <c r="C115" i="2"/>
  <c r="C85" i="2"/>
  <c r="C114" i="2"/>
  <c r="C83" i="2"/>
  <c r="C74" i="2"/>
  <c r="C121" i="2"/>
  <c r="C81" i="2"/>
  <c r="C105" i="2"/>
  <c r="C88" i="2"/>
  <c r="C101" i="2"/>
  <c r="C122" i="2"/>
  <c r="C117" i="2"/>
  <c r="C106" i="2"/>
  <c r="C73" i="2"/>
  <c r="C102" i="2"/>
  <c r="C77" i="2"/>
  <c r="C94" i="2"/>
  <c r="C98" i="2"/>
  <c r="C100" i="2"/>
  <c r="C111" i="2"/>
  <c r="C99" i="2"/>
  <c r="C113" i="2"/>
  <c r="C104" i="2"/>
  <c r="C120" i="2"/>
  <c r="C123" i="2"/>
  <c r="C119" i="2"/>
  <c r="C118" i="2"/>
  <c r="C80" i="2"/>
  <c r="C103" i="2"/>
  <c r="DT72" i="2"/>
  <c r="BN94" i="2"/>
  <c r="BW88" i="2"/>
  <c r="BW82" i="2"/>
  <c r="BW102" i="2"/>
  <c r="BW122" i="2"/>
  <c r="BW81" i="2"/>
  <c r="BW101" i="2"/>
  <c r="BW121" i="2"/>
  <c r="BW79" i="2"/>
  <c r="BW100" i="2"/>
  <c r="BW80" i="2"/>
  <c r="BW75" i="2"/>
  <c r="BW95" i="2"/>
  <c r="BW99" i="2"/>
  <c r="BW109" i="2"/>
  <c r="BW94" i="2"/>
  <c r="BW108" i="2"/>
  <c r="BW126" i="2"/>
  <c r="BW115" i="2"/>
  <c r="BW74" i="2"/>
  <c r="BW119" i="2"/>
  <c r="BW72" i="2"/>
  <c r="BW73" i="2"/>
  <c r="BW114" i="2"/>
  <c r="BW123" i="2"/>
  <c r="BW85" i="2"/>
  <c r="BW86" i="2"/>
  <c r="BW90" i="2"/>
  <c r="BW69" i="2"/>
  <c r="BW106" i="2"/>
  <c r="BW113" i="2"/>
  <c r="BW96" i="2"/>
  <c r="BW120" i="2"/>
  <c r="BW98" i="2"/>
  <c r="BW77" i="2"/>
  <c r="BW104" i="2"/>
  <c r="BW105" i="2"/>
  <c r="BW124" i="2"/>
  <c r="BW76" i="2"/>
  <c r="BW107" i="2"/>
  <c r="BW112" i="2"/>
  <c r="DT121" i="2"/>
  <c r="DT122" i="2"/>
  <c r="FU70" i="2"/>
  <c r="FU90" i="2"/>
  <c r="FU84" i="2"/>
  <c r="FU104" i="2"/>
  <c r="FU83" i="2"/>
  <c r="FU103" i="2"/>
  <c r="FU108" i="2"/>
  <c r="FU122" i="2"/>
  <c r="FU96" i="2"/>
  <c r="FU116" i="2"/>
  <c r="FU71" i="2"/>
  <c r="FU91" i="2"/>
  <c r="FU77" i="2"/>
  <c r="FU81" i="2"/>
  <c r="FU82" i="2"/>
  <c r="FU121" i="2"/>
  <c r="FU88" i="2"/>
  <c r="FU102" i="2"/>
  <c r="FU110" i="2"/>
  <c r="FU97" i="2"/>
  <c r="FU69" i="2"/>
  <c r="FU74" i="2"/>
  <c r="FU93" i="2"/>
  <c r="FU101" i="2"/>
  <c r="FU106" i="2"/>
  <c r="FU124" i="2"/>
  <c r="FU113" i="2"/>
  <c r="FU94" i="2"/>
  <c r="FU114" i="2"/>
  <c r="FU123" i="2"/>
  <c r="FU111" i="2"/>
  <c r="FU87" i="2"/>
  <c r="FU107" i="2"/>
  <c r="FU125" i="2"/>
  <c r="FU127" i="2"/>
  <c r="FU118" i="2"/>
  <c r="FU100" i="2"/>
  <c r="FU98" i="2"/>
  <c r="FU80" i="2"/>
  <c r="FU95" i="2"/>
  <c r="FU92" i="2"/>
  <c r="FU126" i="2"/>
  <c r="FU72" i="2"/>
  <c r="FZ74" i="2"/>
  <c r="AM72" i="2"/>
  <c r="AM92" i="2"/>
  <c r="AM86" i="2"/>
  <c r="AM106" i="2"/>
  <c r="AM85" i="2"/>
  <c r="AM105" i="2"/>
  <c r="AM73" i="2"/>
  <c r="AM84" i="2"/>
  <c r="AM112" i="2"/>
  <c r="AM119" i="2"/>
  <c r="AM79" i="2"/>
  <c r="AM83" i="2"/>
  <c r="AM103" i="2"/>
  <c r="AM110" i="2"/>
  <c r="AM123" i="2"/>
  <c r="AM126" i="2"/>
  <c r="AM124" i="2"/>
  <c r="AM125" i="2"/>
  <c r="AM118" i="2"/>
  <c r="AM98" i="2"/>
  <c r="AM77" i="2"/>
  <c r="AM89" i="2"/>
  <c r="AM127" i="2"/>
  <c r="AM104" i="2"/>
  <c r="AM81" i="2"/>
  <c r="AM115" i="2"/>
  <c r="AM90" i="2"/>
  <c r="AM94" i="2"/>
  <c r="AM78" i="2"/>
  <c r="AM97" i="2"/>
  <c r="AM116" i="2"/>
  <c r="AM70" i="2"/>
  <c r="AM101" i="2"/>
  <c r="AM113" i="2"/>
  <c r="AM108" i="2"/>
  <c r="AM120" i="2"/>
  <c r="AM80" i="2"/>
  <c r="AM88" i="2"/>
  <c r="AM100" i="2"/>
  <c r="AM93" i="2"/>
  <c r="AM114" i="2"/>
  <c r="AM82" i="2"/>
  <c r="AM121" i="2"/>
  <c r="AM122" i="2"/>
  <c r="AM69" i="2"/>
  <c r="ET83" i="2"/>
  <c r="ET103" i="2"/>
  <c r="ET77" i="2"/>
  <c r="ET97" i="2"/>
  <c r="ET117" i="2"/>
  <c r="ET76" i="2"/>
  <c r="ET96" i="2"/>
  <c r="ET116" i="2"/>
  <c r="ET89" i="2"/>
  <c r="ET123" i="2"/>
  <c r="ET115" i="2"/>
  <c r="ET75" i="2"/>
  <c r="ET101" i="2"/>
  <c r="ET84" i="2"/>
  <c r="ET104" i="2"/>
  <c r="ET114" i="2"/>
  <c r="ET121" i="2"/>
  <c r="ET124" i="2"/>
  <c r="ET82" i="2"/>
  <c r="ET87" i="2"/>
  <c r="ET94" i="2"/>
  <c r="ET111" i="2"/>
  <c r="ET78" i="2"/>
  <c r="ET108" i="2"/>
  <c r="ET79" i="2"/>
  <c r="ET99" i="2"/>
  <c r="ET71" i="2"/>
  <c r="ET90" i="2"/>
  <c r="ET92" i="2"/>
  <c r="ET95" i="2"/>
  <c r="ET81" i="2"/>
  <c r="ET109" i="2"/>
  <c r="ET118" i="2"/>
  <c r="ET112" i="2"/>
  <c r="ET86" i="2"/>
  <c r="ET102" i="2"/>
  <c r="ET74" i="2"/>
  <c r="ET125" i="2"/>
  <c r="ET126" i="2"/>
  <c r="ET73" i="2"/>
  <c r="ET98" i="2"/>
  <c r="ET70" i="2"/>
  <c r="ET72" i="2"/>
  <c r="AU80" i="2"/>
  <c r="AU100" i="2"/>
  <c r="AU74" i="2"/>
  <c r="AU94" i="2"/>
  <c r="AU114" i="2"/>
  <c r="AU73" i="2"/>
  <c r="AU93" i="2"/>
  <c r="AU113" i="2"/>
  <c r="AU111" i="2"/>
  <c r="AU98" i="2"/>
  <c r="AU118" i="2"/>
  <c r="AU72" i="2"/>
  <c r="AU126" i="2"/>
  <c r="AU112" i="2"/>
  <c r="AU85" i="2"/>
  <c r="AU92" i="2"/>
  <c r="AU127" i="2"/>
  <c r="AU79" i="2"/>
  <c r="AU86" i="2"/>
  <c r="AU121" i="2"/>
  <c r="AU91" i="2"/>
  <c r="AU81" i="2"/>
  <c r="AU106" i="2"/>
  <c r="AU70" i="2"/>
  <c r="AU103" i="2"/>
  <c r="AU125" i="2"/>
  <c r="AU78" i="2"/>
  <c r="AU82" i="2"/>
  <c r="AU116" i="2"/>
  <c r="AU75" i="2"/>
  <c r="AU120" i="2"/>
  <c r="AU102" i="2"/>
  <c r="AU95" i="2"/>
  <c r="AU83" i="2"/>
  <c r="AU87" i="2"/>
  <c r="AU71" i="2"/>
  <c r="AU90" i="2"/>
  <c r="AU107" i="2"/>
  <c r="AU109" i="2"/>
  <c r="AU97" i="2"/>
  <c r="AU115" i="2"/>
  <c r="AU96" i="2"/>
  <c r="AU124" i="2"/>
  <c r="EC86" i="2"/>
  <c r="EC106" i="2"/>
  <c r="EC80" i="2"/>
  <c r="EC100" i="2"/>
  <c r="EC120" i="2"/>
  <c r="EC79" i="2"/>
  <c r="EC99" i="2"/>
  <c r="EC119" i="2"/>
  <c r="EC104" i="2"/>
  <c r="EC78" i="2"/>
  <c r="EC87" i="2"/>
  <c r="EC98" i="2"/>
  <c r="EC124" i="2"/>
  <c r="EC112" i="2"/>
  <c r="EC127" i="2"/>
  <c r="EC113" i="2"/>
  <c r="EC77" i="2"/>
  <c r="EC85" i="2"/>
  <c r="EC110" i="2"/>
  <c r="EC105" i="2"/>
  <c r="EC118" i="2"/>
  <c r="EC125" i="2"/>
  <c r="EC117" i="2"/>
  <c r="EC81" i="2"/>
  <c r="EC84" i="2"/>
  <c r="EC92" i="2"/>
  <c r="EC107" i="2"/>
  <c r="EC122" i="2"/>
  <c r="EC114" i="2"/>
  <c r="EC97" i="2"/>
  <c r="EC96" i="2"/>
  <c r="EC101" i="2"/>
  <c r="EC126" i="2"/>
  <c r="EC93" i="2"/>
  <c r="EC72" i="2"/>
  <c r="EC73" i="2"/>
  <c r="EC76" i="2"/>
  <c r="EC91" i="2"/>
  <c r="EC82" i="2"/>
  <c r="EC69" i="2"/>
  <c r="EC70" i="2"/>
  <c r="EC116" i="2"/>
  <c r="EC71" i="2"/>
  <c r="EC109" i="2"/>
  <c r="EX87" i="2"/>
  <c r="EX107" i="2"/>
  <c r="EX81" i="2"/>
  <c r="EX101" i="2"/>
  <c r="EX121" i="2"/>
  <c r="EX80" i="2"/>
  <c r="EX100" i="2"/>
  <c r="EX120" i="2"/>
  <c r="EX88" i="2"/>
  <c r="EX99" i="2"/>
  <c r="EX113" i="2"/>
  <c r="EX127" i="2"/>
  <c r="EX78" i="2"/>
  <c r="EX118" i="2"/>
  <c r="EX85" i="2"/>
  <c r="EX72" i="2"/>
  <c r="EX92" i="2"/>
  <c r="EX93" i="2"/>
  <c r="EX111" i="2"/>
  <c r="EX126" i="2"/>
  <c r="EX98" i="2"/>
  <c r="EX79" i="2"/>
  <c r="EX91" i="2"/>
  <c r="EX86" i="2"/>
  <c r="EX112" i="2"/>
  <c r="EX119" i="2"/>
  <c r="EX74" i="2"/>
  <c r="EX77" i="2"/>
  <c r="EX95" i="2"/>
  <c r="EX109" i="2"/>
  <c r="EX110" i="2"/>
  <c r="EX125" i="2"/>
  <c r="EX105" i="2"/>
  <c r="EX70" i="2"/>
  <c r="EX71" i="2"/>
  <c r="EX108" i="2"/>
  <c r="EX84" i="2"/>
  <c r="EX90" i="2"/>
  <c r="EX117" i="2"/>
  <c r="EX82" i="2"/>
  <c r="EX115" i="2"/>
  <c r="EX89" i="2"/>
  <c r="EX122" i="2"/>
  <c r="EX114" i="2"/>
  <c r="EX123" i="2"/>
  <c r="GO70" i="2"/>
  <c r="GO90" i="2"/>
  <c r="GO84" i="2"/>
  <c r="GO104" i="2"/>
  <c r="GO83" i="2"/>
  <c r="GO103" i="2"/>
  <c r="GO123" i="2"/>
  <c r="GO71" i="2"/>
  <c r="GO82" i="2"/>
  <c r="GO121" i="2"/>
  <c r="GO77" i="2"/>
  <c r="GO81" i="2"/>
  <c r="GO97" i="2"/>
  <c r="GO101" i="2"/>
  <c r="GO108" i="2"/>
  <c r="GO117" i="2"/>
  <c r="GO94" i="2"/>
  <c r="GO100" i="2"/>
  <c r="GO111" i="2"/>
  <c r="GO124" i="2"/>
  <c r="GO102" i="2"/>
  <c r="GO110" i="2"/>
  <c r="GO88" i="2"/>
  <c r="GO86" i="2"/>
  <c r="GO115" i="2"/>
  <c r="GO72" i="2"/>
  <c r="GO79" i="2"/>
  <c r="GO98" i="2"/>
  <c r="GO99" i="2"/>
  <c r="GO118" i="2"/>
  <c r="GO116" i="2"/>
  <c r="GO76" i="2"/>
  <c r="GO122" i="2"/>
  <c r="GO91" i="2"/>
  <c r="GO95" i="2"/>
  <c r="GO125" i="2"/>
  <c r="GO80" i="2"/>
  <c r="GO74" i="2"/>
  <c r="GO92" i="2"/>
  <c r="GO78" i="2"/>
  <c r="GO126" i="2"/>
  <c r="GO127" i="2"/>
  <c r="GO93" i="2"/>
  <c r="ET100" i="2"/>
  <c r="FE74" i="2"/>
  <c r="FE94" i="2"/>
  <c r="FE88" i="2"/>
  <c r="FE108" i="2"/>
  <c r="FE87" i="2"/>
  <c r="FE107" i="2"/>
  <c r="FE92" i="2"/>
  <c r="FE106" i="2"/>
  <c r="FE114" i="2"/>
  <c r="FE127" i="2"/>
  <c r="FE85" i="2"/>
  <c r="FE105" i="2"/>
  <c r="FE101" i="2"/>
  <c r="FE81" i="2"/>
  <c r="FE126" i="2"/>
  <c r="FE72" i="2"/>
  <c r="FE79" i="2"/>
  <c r="FE86" i="2"/>
  <c r="FE98" i="2"/>
  <c r="FE104" i="2"/>
  <c r="FE113" i="2"/>
  <c r="FE100" i="2"/>
  <c r="FE102" i="2"/>
  <c r="FE75" i="2"/>
  <c r="FE95" i="2"/>
  <c r="FE120" i="2"/>
  <c r="FE76" i="2"/>
  <c r="FE80" i="2"/>
  <c r="FE123" i="2"/>
  <c r="FE71" i="2"/>
  <c r="FE110" i="2"/>
  <c r="FE119" i="2"/>
  <c r="FE117" i="2"/>
  <c r="FE125" i="2"/>
  <c r="FE112" i="2"/>
  <c r="FE83" i="2"/>
  <c r="FE70" i="2"/>
  <c r="FE122" i="2"/>
  <c r="FE82" i="2"/>
  <c r="FE73" i="2"/>
  <c r="FE97" i="2"/>
  <c r="FE84" i="2"/>
  <c r="FE90" i="2"/>
  <c r="FE111" i="2"/>
  <c r="FE115" i="2"/>
  <c r="W76" i="2"/>
  <c r="W96" i="2"/>
  <c r="W70" i="2"/>
  <c r="W90" i="2"/>
  <c r="W110" i="2"/>
  <c r="W69" i="2"/>
  <c r="W89" i="2"/>
  <c r="W109" i="2"/>
  <c r="W87" i="2"/>
  <c r="W82" i="2"/>
  <c r="W94" i="2"/>
  <c r="W116" i="2"/>
  <c r="W81" i="2"/>
  <c r="W97" i="2"/>
  <c r="W101" i="2"/>
  <c r="W107" i="2"/>
  <c r="W95" i="2"/>
  <c r="W108" i="2"/>
  <c r="W121" i="2"/>
  <c r="W112" i="2"/>
  <c r="W84" i="2"/>
  <c r="W100" i="2"/>
  <c r="W88" i="2"/>
  <c r="W122" i="2"/>
  <c r="W123" i="2"/>
  <c r="W74" i="2"/>
  <c r="W127" i="2"/>
  <c r="W80" i="2"/>
  <c r="W104" i="2"/>
  <c r="W79" i="2"/>
  <c r="W98" i="2"/>
  <c r="W115" i="2"/>
  <c r="W119" i="2"/>
  <c r="W102" i="2"/>
  <c r="W114" i="2"/>
  <c r="W120" i="2"/>
  <c r="W106" i="2"/>
  <c r="W117" i="2"/>
  <c r="W105" i="2"/>
  <c r="W103" i="2"/>
  <c r="W118" i="2"/>
  <c r="GB77" i="2"/>
  <c r="GB97" i="2"/>
  <c r="GB71" i="2"/>
  <c r="GB91" i="2"/>
  <c r="GB111" i="2"/>
  <c r="GB70" i="2"/>
  <c r="GB90" i="2"/>
  <c r="GB110" i="2"/>
  <c r="GB95" i="2"/>
  <c r="GB115" i="2"/>
  <c r="GB88" i="2"/>
  <c r="GB104" i="2"/>
  <c r="GB108" i="2"/>
  <c r="GB69" i="2"/>
  <c r="GB123" i="2"/>
  <c r="GB117" i="2"/>
  <c r="GB75" i="2"/>
  <c r="GB78" i="2"/>
  <c r="GB109" i="2"/>
  <c r="GB118" i="2"/>
  <c r="GB83" i="2"/>
  <c r="GB124" i="2"/>
  <c r="GB76" i="2"/>
  <c r="GB89" i="2"/>
  <c r="GB107" i="2"/>
  <c r="GB102" i="2"/>
  <c r="GB98" i="2"/>
  <c r="GB99" i="2"/>
  <c r="GB125" i="2"/>
  <c r="GB86" i="2"/>
  <c r="GB112" i="2"/>
  <c r="GB113" i="2"/>
  <c r="GB96" i="2"/>
  <c r="GB120" i="2"/>
  <c r="GB82" i="2"/>
  <c r="GB116" i="2"/>
  <c r="GB105" i="2"/>
  <c r="GB74" i="2"/>
  <c r="GB93" i="2"/>
  <c r="GB126" i="2"/>
  <c r="GB94" i="2"/>
  <c r="GB127" i="2"/>
  <c r="GB119" i="2"/>
  <c r="GB92" i="2"/>
  <c r="GB81" i="2"/>
  <c r="GB80" i="2"/>
  <c r="GB79" i="2"/>
  <c r="GB87" i="2"/>
  <c r="GB72" i="2"/>
  <c r="W93" i="2"/>
  <c r="GP98" i="2"/>
  <c r="GB122" i="2"/>
  <c r="GO69" i="2"/>
  <c r="C75" i="2"/>
  <c r="ET122" i="2"/>
  <c r="EB85" i="2"/>
  <c r="EB105" i="2"/>
  <c r="EB79" i="2"/>
  <c r="EB99" i="2"/>
  <c r="EB119" i="2"/>
  <c r="EB78" i="2"/>
  <c r="EB98" i="2"/>
  <c r="EB118" i="2"/>
  <c r="EB97" i="2"/>
  <c r="EB103" i="2"/>
  <c r="EB116" i="2"/>
  <c r="EB77" i="2"/>
  <c r="EB123" i="2"/>
  <c r="EB83" i="2"/>
  <c r="EB71" i="2"/>
  <c r="EB86" i="2"/>
  <c r="EB106" i="2"/>
  <c r="EB76" i="2"/>
  <c r="EB112" i="2"/>
  <c r="EB70" i="2"/>
  <c r="EB94" i="2"/>
  <c r="EB111" i="2"/>
  <c r="EB125" i="2"/>
  <c r="EB92" i="2"/>
  <c r="EB117" i="2"/>
  <c r="EB90" i="2"/>
  <c r="EB126" i="2"/>
  <c r="EB115" i="2"/>
  <c r="EB84" i="2"/>
  <c r="EB121" i="2"/>
  <c r="EB93" i="2"/>
  <c r="EB72" i="2"/>
  <c r="EB95" i="2"/>
  <c r="EB81" i="2"/>
  <c r="EB104" i="2"/>
  <c r="EB69" i="2"/>
  <c r="EB88" i="2"/>
  <c r="EB101" i="2"/>
  <c r="EB74" i="2"/>
  <c r="EB96" i="2"/>
  <c r="EB80" i="2"/>
  <c r="EB87" i="2"/>
  <c r="EB82" i="2"/>
  <c r="EB108" i="2"/>
  <c r="EB109" i="2"/>
  <c r="EB110" i="2"/>
  <c r="EB124" i="2"/>
  <c r="EB120" i="2"/>
  <c r="EB114" i="2"/>
  <c r="C124" i="2"/>
  <c r="EZ79" i="2"/>
  <c r="GO120" i="2"/>
  <c r="BO80" i="2"/>
  <c r="BO100" i="2"/>
  <c r="BO74" i="2"/>
  <c r="BO94" i="2"/>
  <c r="BO114" i="2"/>
  <c r="BO73" i="2"/>
  <c r="BO93" i="2"/>
  <c r="BO113" i="2"/>
  <c r="BO71" i="2"/>
  <c r="BO120" i="2"/>
  <c r="BO112" i="2"/>
  <c r="BO91" i="2"/>
  <c r="BO101" i="2"/>
  <c r="BO86" i="2"/>
  <c r="BO106" i="2"/>
  <c r="BO78" i="2"/>
  <c r="BO98" i="2"/>
  <c r="BO126" i="2"/>
  <c r="BO87" i="2"/>
  <c r="BO104" i="2"/>
  <c r="BO118" i="2"/>
  <c r="BO92" i="2"/>
  <c r="BO85" i="2"/>
  <c r="BO99" i="2"/>
  <c r="BO88" i="2"/>
  <c r="BO107" i="2"/>
  <c r="BO75" i="2"/>
  <c r="BO77" i="2"/>
  <c r="BO103" i="2"/>
  <c r="BO111" i="2"/>
  <c r="BO125" i="2"/>
  <c r="BO79" i="2"/>
  <c r="BO69" i="2"/>
  <c r="BO122" i="2"/>
  <c r="BO119" i="2"/>
  <c r="BO72" i="2"/>
  <c r="BO110" i="2"/>
  <c r="BO121" i="2"/>
  <c r="BO109" i="2"/>
  <c r="BO81" i="2"/>
  <c r="BO97" i="2"/>
  <c r="BO115" i="2"/>
  <c r="BO96" i="2"/>
  <c r="BO90" i="2"/>
  <c r="BO116" i="2"/>
  <c r="DQ83" i="2"/>
  <c r="FZ78" i="2"/>
  <c r="FR87" i="2"/>
  <c r="FR107" i="2"/>
  <c r="FR81" i="2"/>
  <c r="FR101" i="2"/>
  <c r="FR121" i="2"/>
  <c r="FR80" i="2"/>
  <c r="FR100" i="2"/>
  <c r="FR120" i="2"/>
  <c r="FR85" i="2"/>
  <c r="FR88" i="2"/>
  <c r="FR78" i="2"/>
  <c r="FR94" i="2"/>
  <c r="FR98" i="2"/>
  <c r="FR79" i="2"/>
  <c r="FR114" i="2"/>
  <c r="FR92" i="2"/>
  <c r="FR111" i="2"/>
  <c r="FR99" i="2"/>
  <c r="FR105" i="2"/>
  <c r="FR125" i="2"/>
  <c r="FR76" i="2"/>
  <c r="FR71" i="2"/>
  <c r="FR126" i="2"/>
  <c r="FR113" i="2"/>
  <c r="FR116" i="2"/>
  <c r="FR119" i="2"/>
  <c r="FR73" i="2"/>
  <c r="FR77" i="2"/>
  <c r="FR110" i="2"/>
  <c r="FR75" i="2"/>
  <c r="FR91" i="2"/>
  <c r="FR103" i="2"/>
  <c r="FR108" i="2"/>
  <c r="FR118" i="2"/>
  <c r="FR127" i="2"/>
  <c r="FR72" i="2"/>
  <c r="FR106" i="2"/>
  <c r="FR90" i="2"/>
  <c r="FR82" i="2"/>
  <c r="FR104" i="2"/>
  <c r="FR89" i="2"/>
  <c r="FR122" i="2"/>
  <c r="FR123" i="2"/>
  <c r="FR97" i="2"/>
  <c r="FR69" i="2"/>
  <c r="FR84" i="2"/>
  <c r="ET85" i="2"/>
  <c r="FU86" i="2"/>
  <c r="BG127" i="2"/>
  <c r="EC123" i="2"/>
  <c r="W71" i="2"/>
  <c r="BW83" i="2"/>
  <c r="W91" i="2"/>
  <c r="CK82" i="2"/>
  <c r="CK102" i="2"/>
  <c r="CK76" i="2"/>
  <c r="CK96" i="2"/>
  <c r="CK116" i="2"/>
  <c r="CK75" i="2"/>
  <c r="CK95" i="2"/>
  <c r="CK115" i="2"/>
  <c r="CK93" i="2"/>
  <c r="CK80" i="2"/>
  <c r="CK122" i="2"/>
  <c r="CK74" i="2"/>
  <c r="CK94" i="2"/>
  <c r="CK113" i="2"/>
  <c r="CK69" i="2"/>
  <c r="CK123" i="2"/>
  <c r="CK120" i="2"/>
  <c r="CK89" i="2"/>
  <c r="CK100" i="2"/>
  <c r="CK73" i="2"/>
  <c r="CK91" i="2"/>
  <c r="CK107" i="2"/>
  <c r="CK104" i="2"/>
  <c r="CK83" i="2"/>
  <c r="CK121" i="2"/>
  <c r="CK88" i="2"/>
  <c r="CK124" i="2"/>
  <c r="CK114" i="2"/>
  <c r="CK87" i="2"/>
  <c r="CK84" i="2"/>
  <c r="CK105" i="2"/>
  <c r="CK70" i="2"/>
  <c r="CK86" i="2"/>
  <c r="CK112" i="2"/>
  <c r="CK106" i="2"/>
  <c r="CK77" i="2"/>
  <c r="CK81" i="2"/>
  <c r="CK126" i="2"/>
  <c r="CK111" i="2"/>
  <c r="CK117" i="2"/>
  <c r="CK118" i="2"/>
  <c r="CK127" i="2"/>
  <c r="CK108" i="2"/>
  <c r="DX81" i="2"/>
  <c r="DX101" i="2"/>
  <c r="DX75" i="2"/>
  <c r="DX95" i="2"/>
  <c r="DX115" i="2"/>
  <c r="DX74" i="2"/>
  <c r="DX94" i="2"/>
  <c r="DX114" i="2"/>
  <c r="DX93" i="2"/>
  <c r="DX88" i="2"/>
  <c r="DX113" i="2"/>
  <c r="DX79" i="2"/>
  <c r="DX121" i="2"/>
  <c r="DX122" i="2"/>
  <c r="DX73" i="2"/>
  <c r="DX126" i="2"/>
  <c r="DX80" i="2"/>
  <c r="DX92" i="2"/>
  <c r="DX119" i="2"/>
  <c r="DX109" i="2"/>
  <c r="DX71" i="2"/>
  <c r="DX108" i="2"/>
  <c r="DX99" i="2"/>
  <c r="DX82" i="2"/>
  <c r="DX86" i="2"/>
  <c r="DX112" i="2"/>
  <c r="DX127" i="2"/>
  <c r="DX102" i="2"/>
  <c r="DX96" i="2"/>
  <c r="DX111" i="2"/>
  <c r="DX123" i="2"/>
  <c r="DX72" i="2"/>
  <c r="DX91" i="2"/>
  <c r="DX107" i="2"/>
  <c r="DX78" i="2"/>
  <c r="DX84" i="2"/>
  <c r="DX90" i="2"/>
  <c r="DX100" i="2"/>
  <c r="DX103" i="2"/>
  <c r="DX124" i="2"/>
  <c r="DX85" i="2"/>
  <c r="DX89" i="2"/>
  <c r="DX77" i="2"/>
  <c r="DX70" i="2"/>
  <c r="DX83" i="2"/>
  <c r="DX104" i="2"/>
  <c r="DX69" i="2"/>
  <c r="FZ82" i="2"/>
  <c r="AM99" i="2"/>
  <c r="EX73" i="2"/>
  <c r="BQ83" i="2"/>
  <c r="AU101" i="2"/>
  <c r="GB121" i="2"/>
  <c r="AY84" i="2"/>
  <c r="AY104" i="2"/>
  <c r="AY78" i="2"/>
  <c r="AY98" i="2"/>
  <c r="AY118" i="2"/>
  <c r="AY77" i="2"/>
  <c r="AY97" i="2"/>
  <c r="AY117" i="2"/>
  <c r="AY115" i="2"/>
  <c r="AY71" i="2"/>
  <c r="AY102" i="2"/>
  <c r="AY125" i="2"/>
  <c r="AY76" i="2"/>
  <c r="AY96" i="2"/>
  <c r="AY75" i="2"/>
  <c r="AY95" i="2"/>
  <c r="AY74" i="2"/>
  <c r="AY122" i="2"/>
  <c r="AY124" i="2"/>
  <c r="AY69" i="2"/>
  <c r="AY91" i="2"/>
  <c r="AY111" i="2"/>
  <c r="AY109" i="2"/>
  <c r="AY82" i="2"/>
  <c r="AY70" i="2"/>
  <c r="AY116" i="2"/>
  <c r="AY90" i="2"/>
  <c r="AY93" i="2"/>
  <c r="AY119" i="2"/>
  <c r="AY85" i="2"/>
  <c r="AY89" i="2"/>
  <c r="AY110" i="2"/>
  <c r="AY121" i="2"/>
  <c r="AY99" i="2"/>
  <c r="AY87" i="2"/>
  <c r="AY80" i="2"/>
  <c r="AY73" i="2"/>
  <c r="AY72" i="2"/>
  <c r="AY105" i="2"/>
  <c r="AY81" i="2"/>
  <c r="EP79" i="2"/>
  <c r="EP99" i="2"/>
  <c r="EP73" i="2"/>
  <c r="EP93" i="2"/>
  <c r="EP113" i="2"/>
  <c r="EP72" i="2"/>
  <c r="EP92" i="2"/>
  <c r="EP112" i="2"/>
  <c r="EP97" i="2"/>
  <c r="EP119" i="2"/>
  <c r="EP126" i="2"/>
  <c r="EP71" i="2"/>
  <c r="EP125" i="2"/>
  <c r="EP83" i="2"/>
  <c r="EP91" i="2"/>
  <c r="EP77" i="2"/>
  <c r="EP111" i="2"/>
  <c r="EP120" i="2"/>
  <c r="EP127" i="2"/>
  <c r="EP70" i="2"/>
  <c r="EP84" i="2"/>
  <c r="EP110" i="2"/>
  <c r="EP80" i="2"/>
  <c r="EP117" i="2"/>
  <c r="EP98" i="2"/>
  <c r="EP88" i="2"/>
  <c r="EP89" i="2"/>
  <c r="EP107" i="2"/>
  <c r="EP109" i="2"/>
  <c r="EP85" i="2"/>
  <c r="EP104" i="2"/>
  <c r="EP118" i="2"/>
  <c r="EP100" i="2"/>
  <c r="EP86" i="2"/>
  <c r="EP90" i="2"/>
  <c r="EP101" i="2"/>
  <c r="EP78" i="2"/>
  <c r="EP122" i="2"/>
  <c r="EP106" i="2"/>
  <c r="EP82" i="2"/>
  <c r="EP102" i="2"/>
  <c r="EP108" i="2"/>
  <c r="EP76" i="2"/>
  <c r="EP74" i="2"/>
  <c r="EP96" i="2"/>
  <c r="W75" i="2"/>
  <c r="FU89" i="2"/>
  <c r="AB100" i="2"/>
  <c r="AM111" i="2"/>
  <c r="J83" i="2"/>
  <c r="J103" i="2"/>
  <c r="J77" i="2"/>
  <c r="J97" i="2"/>
  <c r="J117" i="2"/>
  <c r="J76" i="2"/>
  <c r="J96" i="2"/>
  <c r="J116" i="2"/>
  <c r="J74" i="2"/>
  <c r="J84" i="2"/>
  <c r="J95" i="2"/>
  <c r="J109" i="2"/>
  <c r="J114" i="2"/>
  <c r="J101" i="2"/>
  <c r="J89" i="2"/>
  <c r="J104" i="2"/>
  <c r="J75" i="2"/>
  <c r="J110" i="2"/>
  <c r="J121" i="2"/>
  <c r="J94" i="2"/>
  <c r="J108" i="2"/>
  <c r="J102" i="2"/>
  <c r="J115" i="2"/>
  <c r="J123" i="2"/>
  <c r="J124" i="2"/>
  <c r="J80" i="2"/>
  <c r="J92" i="2"/>
  <c r="J69" i="2"/>
  <c r="J86" i="2"/>
  <c r="J88" i="2"/>
  <c r="J72" i="2"/>
  <c r="J90" i="2"/>
  <c r="J78" i="2"/>
  <c r="J81" i="2"/>
  <c r="J111" i="2"/>
  <c r="J112" i="2"/>
  <c r="J82" i="2"/>
  <c r="J119" i="2"/>
  <c r="J107" i="2"/>
  <c r="J120" i="2"/>
  <c r="J118" i="2"/>
  <c r="J87" i="2"/>
  <c r="J99" i="2"/>
  <c r="J73" i="2"/>
  <c r="J93" i="2"/>
  <c r="FT99" i="2"/>
  <c r="DD69" i="2"/>
  <c r="GH83" i="2"/>
  <c r="GH103" i="2"/>
  <c r="GH77" i="2"/>
  <c r="GH97" i="2"/>
  <c r="GH117" i="2"/>
  <c r="GH76" i="2"/>
  <c r="GH96" i="2"/>
  <c r="GH116" i="2"/>
  <c r="GH101" i="2"/>
  <c r="GH121" i="2"/>
  <c r="GH104" i="2"/>
  <c r="GH94" i="2"/>
  <c r="GH88" i="2"/>
  <c r="GH84" i="2"/>
  <c r="GH115" i="2"/>
  <c r="GH69" i="2"/>
  <c r="GH87" i="2"/>
  <c r="GH111" i="2"/>
  <c r="GH124" i="2"/>
  <c r="GH95" i="2"/>
  <c r="GH89" i="2"/>
  <c r="GH70" i="2"/>
  <c r="GH91" i="2"/>
  <c r="GH74" i="2"/>
  <c r="GH93" i="2"/>
  <c r="GH110" i="2"/>
  <c r="GH81" i="2"/>
  <c r="GH114" i="2"/>
  <c r="GH123" i="2"/>
  <c r="GH125" i="2"/>
  <c r="GH82" i="2"/>
  <c r="GH85" i="2"/>
  <c r="GH118" i="2"/>
  <c r="GH109" i="2"/>
  <c r="GH86" i="2"/>
  <c r="GH75" i="2"/>
  <c r="GH107" i="2"/>
  <c r="GH126" i="2"/>
  <c r="GH120" i="2"/>
  <c r="GH73" i="2"/>
  <c r="GH98" i="2"/>
  <c r="GH105" i="2"/>
  <c r="GH72" i="2"/>
  <c r="GH79" i="2"/>
  <c r="CB81" i="2"/>
  <c r="W124" i="2"/>
  <c r="FT79" i="2"/>
  <c r="FZ85" i="2"/>
  <c r="CI80" i="2"/>
  <c r="CI100" i="2"/>
  <c r="CI74" i="2"/>
  <c r="CI94" i="2"/>
  <c r="CI114" i="2"/>
  <c r="CI73" i="2"/>
  <c r="CI93" i="2"/>
  <c r="CI113" i="2"/>
  <c r="CI91" i="2"/>
  <c r="CI71" i="2"/>
  <c r="CI106" i="2"/>
  <c r="CI126" i="2"/>
  <c r="CI92" i="2"/>
  <c r="CI72" i="2"/>
  <c r="CI112" i="2"/>
  <c r="CI84" i="2"/>
  <c r="CI107" i="2"/>
  <c r="CI118" i="2"/>
  <c r="CI120" i="2"/>
  <c r="CI119" i="2"/>
  <c r="CI89" i="2"/>
  <c r="CI111" i="2"/>
  <c r="CI108" i="2"/>
  <c r="CI110" i="2"/>
  <c r="CI102" i="2"/>
  <c r="CI79" i="2"/>
  <c r="CI81" i="2"/>
  <c r="CI127" i="2"/>
  <c r="CI85" i="2"/>
  <c r="CI105" i="2"/>
  <c r="CI86" i="2"/>
  <c r="CI78" i="2"/>
  <c r="CI123" i="2"/>
  <c r="CI95" i="2"/>
  <c r="CI99" i="2"/>
  <c r="CI98" i="2"/>
  <c r="CI75" i="2"/>
  <c r="CI122" i="2"/>
  <c r="CI115" i="2"/>
  <c r="CI96" i="2"/>
  <c r="CI116" i="2"/>
  <c r="CI124" i="2"/>
  <c r="CI117" i="2"/>
  <c r="CI87" i="2"/>
  <c r="EK83" i="2"/>
  <c r="GH92" i="2"/>
  <c r="AY113" i="2"/>
  <c r="EX116" i="2"/>
  <c r="DT105" i="2"/>
  <c r="C79" i="2"/>
  <c r="CK85" i="2"/>
  <c r="GO113" i="2"/>
  <c r="GE123" i="2"/>
  <c r="GL87" i="2"/>
  <c r="GL107" i="2"/>
  <c r="GL81" i="2"/>
  <c r="GL101" i="2"/>
  <c r="GL121" i="2"/>
  <c r="GL80" i="2"/>
  <c r="GL100" i="2"/>
  <c r="GL120" i="2"/>
  <c r="GL105" i="2"/>
  <c r="GL93" i="2"/>
  <c r="GL78" i="2"/>
  <c r="GL74" i="2"/>
  <c r="GL98" i="2"/>
  <c r="GL85" i="2"/>
  <c r="GL114" i="2"/>
  <c r="GL127" i="2"/>
  <c r="GL113" i="2"/>
  <c r="GL125" i="2"/>
  <c r="GL126" i="2"/>
  <c r="GL99" i="2"/>
  <c r="GL79" i="2"/>
  <c r="GL106" i="2"/>
  <c r="GL92" i="2"/>
  <c r="GL112" i="2"/>
  <c r="GL119" i="2"/>
  <c r="GL118" i="2"/>
  <c r="GL71" i="2"/>
  <c r="GL76" i="2"/>
  <c r="GL72" i="2"/>
  <c r="GL73" i="2"/>
  <c r="GL77" i="2"/>
  <c r="GL117" i="2"/>
  <c r="GL84" i="2"/>
  <c r="GL88" i="2"/>
  <c r="GL109" i="2"/>
  <c r="GL95" i="2"/>
  <c r="GL96" i="2"/>
  <c r="GL108" i="2"/>
  <c r="GL90" i="2"/>
  <c r="GL82" i="2"/>
  <c r="GL89" i="2"/>
  <c r="GL104" i="2"/>
  <c r="GL122" i="2"/>
  <c r="GL123" i="2"/>
  <c r="EP81" i="2"/>
  <c r="BW110" i="2"/>
  <c r="J79" i="2"/>
  <c r="FA106" i="2"/>
  <c r="EB100" i="2"/>
  <c r="BZ71" i="2"/>
  <c r="BZ91" i="2"/>
  <c r="BZ85" i="2"/>
  <c r="BZ105" i="2"/>
  <c r="BZ84" i="2"/>
  <c r="BZ104" i="2"/>
  <c r="BZ102" i="2"/>
  <c r="BZ83" i="2"/>
  <c r="BZ82" i="2"/>
  <c r="BZ97" i="2"/>
  <c r="BZ117" i="2"/>
  <c r="BZ125" i="2"/>
  <c r="BZ75" i="2"/>
  <c r="BZ95" i="2"/>
  <c r="BZ109" i="2"/>
  <c r="BZ77" i="2"/>
  <c r="BZ76" i="2"/>
  <c r="BZ89" i="2"/>
  <c r="BZ118" i="2"/>
  <c r="BZ80" i="2"/>
  <c r="BZ99" i="2"/>
  <c r="BZ92" i="2"/>
  <c r="BZ90" i="2"/>
  <c r="BZ70" i="2"/>
  <c r="BZ74" i="2"/>
  <c r="BZ123" i="2"/>
  <c r="BZ112" i="2"/>
  <c r="BZ86" i="2"/>
  <c r="BZ100" i="2"/>
  <c r="BZ69" i="2"/>
  <c r="BZ114" i="2"/>
  <c r="BZ103" i="2"/>
  <c r="BZ98" i="2"/>
  <c r="BZ111" i="2"/>
  <c r="BZ81" i="2"/>
  <c r="BZ127" i="2"/>
  <c r="BZ122" i="2"/>
  <c r="BZ124" i="2"/>
  <c r="BZ101" i="2"/>
  <c r="BZ88" i="2"/>
  <c r="BZ93" i="2"/>
  <c r="BZ94" i="2"/>
  <c r="BZ116" i="2"/>
  <c r="BZ107" i="2"/>
  <c r="BZ79" i="2"/>
  <c r="FY74" i="2"/>
  <c r="FY94" i="2"/>
  <c r="FY88" i="2"/>
  <c r="FY108" i="2"/>
  <c r="FY87" i="2"/>
  <c r="FY107" i="2"/>
  <c r="FY112" i="2"/>
  <c r="FY85" i="2"/>
  <c r="FY95" i="2"/>
  <c r="FY106" i="2"/>
  <c r="FY115" i="2"/>
  <c r="FY125" i="2"/>
  <c r="FY114" i="2"/>
  <c r="FY127" i="2"/>
  <c r="FY79" i="2"/>
  <c r="FY75" i="2"/>
  <c r="FY72" i="2"/>
  <c r="FY73" i="2"/>
  <c r="FY92" i="2"/>
  <c r="FY97" i="2"/>
  <c r="FY105" i="2"/>
  <c r="FY81" i="2"/>
  <c r="FY86" i="2"/>
  <c r="FY70" i="2"/>
  <c r="FY122" i="2"/>
  <c r="FY82" i="2"/>
  <c r="FY84" i="2"/>
  <c r="FY100" i="2"/>
  <c r="FY121" i="2"/>
  <c r="FY101" i="2"/>
  <c r="FY126" i="2"/>
  <c r="FY96" i="2"/>
  <c r="FY98" i="2"/>
  <c r="FY102" i="2"/>
  <c r="FY89" i="2"/>
  <c r="FY119" i="2"/>
  <c r="FY90" i="2"/>
  <c r="FY76" i="2"/>
  <c r="FY118" i="2"/>
  <c r="FY83" i="2"/>
  <c r="AQ76" i="2"/>
  <c r="AQ96" i="2"/>
  <c r="AQ70" i="2"/>
  <c r="AQ90" i="2"/>
  <c r="AQ110" i="2"/>
  <c r="AQ69" i="2"/>
  <c r="AQ89" i="2"/>
  <c r="AQ109" i="2"/>
  <c r="AQ83" i="2"/>
  <c r="AQ74" i="2"/>
  <c r="AQ127" i="2"/>
  <c r="AQ77" i="2"/>
  <c r="AQ117" i="2"/>
  <c r="AQ87" i="2"/>
  <c r="AQ107" i="2"/>
  <c r="AQ114" i="2"/>
  <c r="AQ80" i="2"/>
  <c r="AQ116" i="2"/>
  <c r="AQ88" i="2"/>
  <c r="AQ81" i="2"/>
  <c r="AQ86" i="2"/>
  <c r="AQ100" i="2"/>
  <c r="AQ82" i="2"/>
  <c r="AQ98" i="2"/>
  <c r="AQ104" i="2"/>
  <c r="AQ101" i="2"/>
  <c r="AQ102" i="2"/>
  <c r="AQ94" i="2"/>
  <c r="AQ123" i="2"/>
  <c r="AQ108" i="2"/>
  <c r="AQ105" i="2"/>
  <c r="AQ122" i="2"/>
  <c r="AQ120" i="2"/>
  <c r="AQ119" i="2"/>
  <c r="AQ113" i="2"/>
  <c r="AQ103" i="2"/>
  <c r="AQ72" i="2"/>
  <c r="AQ79" i="2"/>
  <c r="AQ125" i="2"/>
  <c r="AQ126" i="2"/>
  <c r="GH78" i="2"/>
  <c r="AQ91" i="2"/>
  <c r="DY82" i="2"/>
  <c r="DY102" i="2"/>
  <c r="DY76" i="2"/>
  <c r="DY96" i="2"/>
  <c r="DY116" i="2"/>
  <c r="DY75" i="2"/>
  <c r="DY95" i="2"/>
  <c r="DY115" i="2"/>
  <c r="DY100" i="2"/>
  <c r="DY74" i="2"/>
  <c r="DY108" i="2"/>
  <c r="DY88" i="2"/>
  <c r="DY113" i="2"/>
  <c r="DY120" i="2"/>
  <c r="DY103" i="2"/>
  <c r="DY122" i="2"/>
  <c r="DY89" i="2"/>
  <c r="DY93" i="2"/>
  <c r="DY69" i="2"/>
  <c r="DY114" i="2"/>
  <c r="DY73" i="2"/>
  <c r="DY80" i="2"/>
  <c r="DY86" i="2"/>
  <c r="DY92" i="2"/>
  <c r="DY109" i="2"/>
  <c r="DY83" i="2"/>
  <c r="DY91" i="2"/>
  <c r="DY123" i="2"/>
  <c r="DY78" i="2"/>
  <c r="DY98" i="2"/>
  <c r="DY117" i="2"/>
  <c r="DY112" i="2"/>
  <c r="DY70" i="2"/>
  <c r="DY72" i="2"/>
  <c r="DY106" i="2"/>
  <c r="DY107" i="2"/>
  <c r="DY94" i="2"/>
  <c r="DY105" i="2"/>
  <c r="DY77" i="2"/>
  <c r="DY81" i="2"/>
  <c r="DY126" i="2"/>
  <c r="DY111" i="2"/>
  <c r="DY110" i="2"/>
  <c r="DY119" i="2"/>
  <c r="DY118" i="2"/>
  <c r="DY127" i="2"/>
  <c r="EN77" i="2"/>
  <c r="EN97" i="2"/>
  <c r="EN71" i="2"/>
  <c r="EN91" i="2"/>
  <c r="EN111" i="2"/>
  <c r="EN70" i="2"/>
  <c r="EN90" i="2"/>
  <c r="EN110" i="2"/>
  <c r="EN117" i="2"/>
  <c r="EN88" i="2"/>
  <c r="EN75" i="2"/>
  <c r="EN83" i="2"/>
  <c r="EN109" i="2"/>
  <c r="EN95" i="2"/>
  <c r="EN102" i="2"/>
  <c r="EN108" i="2"/>
  <c r="EN115" i="2"/>
  <c r="EN121" i="2"/>
  <c r="EN84" i="2"/>
  <c r="EN82" i="2"/>
  <c r="EN124" i="2"/>
  <c r="EN89" i="2"/>
  <c r="EN106" i="2"/>
  <c r="EN100" i="2"/>
  <c r="EN96" i="2"/>
  <c r="EN118" i="2"/>
  <c r="EN123" i="2"/>
  <c r="EN98" i="2"/>
  <c r="EN125" i="2"/>
  <c r="EN104" i="2"/>
  <c r="EN69" i="2"/>
  <c r="EN72" i="2"/>
  <c r="EN122" i="2"/>
  <c r="EN74" i="2"/>
  <c r="EN93" i="2"/>
  <c r="EN126" i="2"/>
  <c r="EN86" i="2"/>
  <c r="EN116" i="2"/>
  <c r="EN78" i="2"/>
  <c r="EN119" i="2"/>
  <c r="EN113" i="2"/>
  <c r="EN81" i="2"/>
  <c r="EN85" i="2"/>
  <c r="EN94" i="2"/>
  <c r="EN92" i="2"/>
  <c r="EN112" i="2"/>
  <c r="EN76" i="2"/>
  <c r="EN79" i="2"/>
  <c r="EP121" i="2"/>
  <c r="FV112" i="2"/>
  <c r="EZ106" i="2"/>
  <c r="BO117" i="2"/>
  <c r="EB122" i="2"/>
  <c r="W83" i="2"/>
  <c r="EB91" i="2"/>
  <c r="FE78" i="2"/>
  <c r="FA115" i="2"/>
  <c r="AL71" i="2"/>
  <c r="AL91" i="2"/>
  <c r="AL85" i="2"/>
  <c r="AL105" i="2"/>
  <c r="AL84" i="2"/>
  <c r="AL104" i="2"/>
  <c r="AL102" i="2"/>
  <c r="AL123" i="2"/>
  <c r="AL112" i="2"/>
  <c r="AL117" i="2"/>
  <c r="AL122" i="2"/>
  <c r="AL72" i="2"/>
  <c r="AL92" i="2"/>
  <c r="AL96" i="2"/>
  <c r="AL111" i="2"/>
  <c r="AL69" i="2"/>
  <c r="AL103" i="2"/>
  <c r="AL116" i="2"/>
  <c r="AL98" i="2"/>
  <c r="AL120" i="2"/>
  <c r="AL125" i="2"/>
  <c r="AL89" i="2"/>
  <c r="AL118" i="2"/>
  <c r="AL94" i="2"/>
  <c r="AL109" i="2"/>
  <c r="AL127" i="2"/>
  <c r="AL82" i="2"/>
  <c r="AL81" i="2"/>
  <c r="AL115" i="2"/>
  <c r="AL83" i="2"/>
  <c r="AL121" i="2"/>
  <c r="AL73" i="2"/>
  <c r="AL77" i="2"/>
  <c r="AL87" i="2"/>
  <c r="AL124" i="2"/>
  <c r="AL106" i="2"/>
  <c r="AL90" i="2"/>
  <c r="AL101" i="2"/>
  <c r="AL113" i="2"/>
  <c r="AL88" i="2"/>
  <c r="AL76" i="2"/>
  <c r="AL97" i="2"/>
  <c r="AL114" i="2"/>
  <c r="AL108" i="2"/>
  <c r="AL75" i="2"/>
  <c r="AL93" i="2"/>
  <c r="AL95" i="2"/>
  <c r="AL78" i="2"/>
  <c r="AL70" i="2"/>
  <c r="GO89" i="2"/>
  <c r="BQ82" i="2"/>
  <c r="BQ102" i="2"/>
  <c r="BQ76" i="2"/>
  <c r="BQ96" i="2"/>
  <c r="BQ116" i="2"/>
  <c r="BQ75" i="2"/>
  <c r="BQ95" i="2"/>
  <c r="BQ115" i="2"/>
  <c r="BQ73" i="2"/>
  <c r="BQ94" i="2"/>
  <c r="BQ122" i="2"/>
  <c r="BQ80" i="2"/>
  <c r="BQ114" i="2"/>
  <c r="BQ88" i="2"/>
  <c r="BQ109" i="2"/>
  <c r="BQ74" i="2"/>
  <c r="BQ123" i="2"/>
  <c r="BQ113" i="2"/>
  <c r="BQ108" i="2"/>
  <c r="BQ87" i="2"/>
  <c r="BQ71" i="2"/>
  <c r="BQ92" i="2"/>
  <c r="BQ69" i="2"/>
  <c r="BQ72" i="2"/>
  <c r="BQ120" i="2"/>
  <c r="BQ100" i="2"/>
  <c r="BQ91" i="2"/>
  <c r="BQ107" i="2"/>
  <c r="BQ93" i="2"/>
  <c r="BQ77" i="2"/>
  <c r="BQ81" i="2"/>
  <c r="BQ103" i="2"/>
  <c r="BQ79" i="2"/>
  <c r="BQ127" i="2"/>
  <c r="BQ121" i="2"/>
  <c r="BQ106" i="2"/>
  <c r="BQ84" i="2"/>
  <c r="BQ105" i="2"/>
  <c r="BQ70" i="2"/>
  <c r="BQ89" i="2"/>
  <c r="BQ124" i="2"/>
  <c r="BQ110" i="2"/>
  <c r="BQ119" i="2"/>
  <c r="BQ111" i="2"/>
  <c r="AB81" i="2"/>
  <c r="AB101" i="2"/>
  <c r="AB75" i="2"/>
  <c r="AB95" i="2"/>
  <c r="AB115" i="2"/>
  <c r="AB74" i="2"/>
  <c r="AB94" i="2"/>
  <c r="AB114" i="2"/>
  <c r="AB92" i="2"/>
  <c r="AB113" i="2"/>
  <c r="AB107" i="2"/>
  <c r="AB82" i="2"/>
  <c r="AB93" i="2"/>
  <c r="AB72" i="2"/>
  <c r="AB87" i="2"/>
  <c r="AB112" i="2"/>
  <c r="AB126" i="2"/>
  <c r="AB102" i="2"/>
  <c r="AB73" i="2"/>
  <c r="AB79" i="2"/>
  <c r="AB119" i="2"/>
  <c r="AB108" i="2"/>
  <c r="AB80" i="2"/>
  <c r="AB99" i="2"/>
  <c r="AB85" i="2"/>
  <c r="AB109" i="2"/>
  <c r="AB121" i="2"/>
  <c r="AB117" i="2"/>
  <c r="AB76" i="2"/>
  <c r="AB104" i="2"/>
  <c r="AB127" i="2"/>
  <c r="AB69" i="2"/>
  <c r="AB71" i="2"/>
  <c r="AB120" i="2"/>
  <c r="AB98" i="2"/>
  <c r="AB91" i="2"/>
  <c r="AB111" i="2"/>
  <c r="AB86" i="2"/>
  <c r="AB78" i="2"/>
  <c r="AB90" i="2"/>
  <c r="AB96" i="2"/>
  <c r="AB103" i="2"/>
  <c r="AB105" i="2"/>
  <c r="AB77" i="2"/>
  <c r="AB70" i="2"/>
  <c r="DT85" i="2"/>
  <c r="CK90" i="2"/>
  <c r="C86" i="2"/>
  <c r="FA79" i="2"/>
  <c r="CA72" i="2"/>
  <c r="CA92" i="2"/>
  <c r="CA86" i="2"/>
  <c r="CA106" i="2"/>
  <c r="CA85" i="2"/>
  <c r="CA105" i="2"/>
  <c r="CA83" i="2"/>
  <c r="CA103" i="2"/>
  <c r="CA78" i="2"/>
  <c r="CA110" i="2"/>
  <c r="CA97" i="2"/>
  <c r="CA117" i="2"/>
  <c r="CA125" i="2"/>
  <c r="CA79" i="2"/>
  <c r="CA123" i="2"/>
  <c r="CA126" i="2"/>
  <c r="CA77" i="2"/>
  <c r="CA90" i="2"/>
  <c r="CA91" i="2"/>
  <c r="CA70" i="2"/>
  <c r="CA89" i="2"/>
  <c r="CA111" i="2"/>
  <c r="CA119" i="2"/>
  <c r="CA118" i="2"/>
  <c r="CA73" i="2"/>
  <c r="CA95" i="2"/>
  <c r="CA112" i="2"/>
  <c r="CA88" i="2"/>
  <c r="CA124" i="2"/>
  <c r="CA122" i="2"/>
  <c r="CA114" i="2"/>
  <c r="CA98" i="2"/>
  <c r="CA81" i="2"/>
  <c r="CA104" i="2"/>
  <c r="CA127" i="2"/>
  <c r="CA84" i="2"/>
  <c r="CA113" i="2"/>
  <c r="CA80" i="2"/>
  <c r="CA100" i="2"/>
  <c r="CA115" i="2"/>
  <c r="CA93" i="2"/>
  <c r="CA82" i="2"/>
  <c r="CA101" i="2"/>
  <c r="CA87" i="2"/>
  <c r="GB101" i="2"/>
  <c r="GB100" i="2"/>
  <c r="BN101" i="2"/>
  <c r="GO106" i="2"/>
  <c r="AB116" i="2"/>
  <c r="BG74" i="2"/>
  <c r="GB114" i="2"/>
  <c r="B75" i="2"/>
  <c r="B95" i="2"/>
  <c r="B69" i="2"/>
  <c r="B89" i="2"/>
  <c r="B109" i="2"/>
  <c r="B88" i="2"/>
  <c r="B108" i="2"/>
  <c r="B86" i="2"/>
  <c r="B96" i="2"/>
  <c r="B107" i="2"/>
  <c r="B116" i="2"/>
  <c r="B76" i="2"/>
  <c r="B80" i="2"/>
  <c r="B100" i="2"/>
  <c r="B99" i="2"/>
  <c r="B73" i="2"/>
  <c r="B127" i="2"/>
  <c r="B124" i="2"/>
  <c r="B83" i="2"/>
  <c r="B104" i="2"/>
  <c r="B113" i="2"/>
  <c r="B122" i="2"/>
  <c r="B114" i="2"/>
  <c r="B81" i="2"/>
  <c r="B93" i="2"/>
  <c r="B70" i="2"/>
  <c r="B72" i="2"/>
  <c r="B87" i="2"/>
  <c r="B78" i="2"/>
  <c r="B121" i="2"/>
  <c r="B106" i="2"/>
  <c r="B105" i="2"/>
  <c r="B126" i="2"/>
  <c r="B84" i="2"/>
  <c r="B102" i="2"/>
  <c r="B94" i="2"/>
  <c r="B115" i="2"/>
  <c r="B120" i="2"/>
  <c r="B74" i="2"/>
  <c r="B98" i="2"/>
  <c r="B85" i="2"/>
  <c r="B112" i="2"/>
  <c r="B91" i="2"/>
  <c r="B77" i="2"/>
  <c r="B119" i="2"/>
  <c r="B90" i="2"/>
  <c r="B103" i="2"/>
  <c r="AM87" i="2"/>
  <c r="EC103" i="2"/>
  <c r="AD83" i="2"/>
  <c r="AD103" i="2"/>
  <c r="AD77" i="2"/>
  <c r="AD97" i="2"/>
  <c r="AD117" i="2"/>
  <c r="AD76" i="2"/>
  <c r="AD96" i="2"/>
  <c r="AD116" i="2"/>
  <c r="AD94" i="2"/>
  <c r="AD115" i="2"/>
  <c r="AD121" i="2"/>
  <c r="AD75" i="2"/>
  <c r="AD95" i="2"/>
  <c r="AD74" i="2"/>
  <c r="AD90" i="2"/>
  <c r="AD114" i="2"/>
  <c r="AD81" i="2"/>
  <c r="AD109" i="2"/>
  <c r="AD110" i="2"/>
  <c r="AD84" i="2"/>
  <c r="AD89" i="2"/>
  <c r="AD73" i="2"/>
  <c r="AD92" i="2"/>
  <c r="AD108" i="2"/>
  <c r="AD104" i="2"/>
  <c r="AD85" i="2"/>
  <c r="AD123" i="2"/>
  <c r="AD112" i="2"/>
  <c r="AD88" i="2"/>
  <c r="AD101" i="2"/>
  <c r="AD122" i="2"/>
  <c r="AD69" i="2"/>
  <c r="AD113" i="2"/>
  <c r="AD100" i="2"/>
  <c r="AD119" i="2"/>
  <c r="AD107" i="2"/>
  <c r="AD72" i="2"/>
  <c r="AD111" i="2"/>
  <c r="AD118" i="2"/>
  <c r="AD87" i="2"/>
  <c r="AD99" i="2"/>
  <c r="AD125" i="2"/>
  <c r="DT94" i="2"/>
  <c r="B117" i="2"/>
  <c r="EC121" i="2"/>
  <c r="AM96" i="2"/>
  <c r="BN103" i="2"/>
  <c r="FU75" i="2"/>
  <c r="FU115" i="2"/>
  <c r="C95" i="2"/>
  <c r="ET80" i="2"/>
  <c r="AU69" i="2"/>
  <c r="ET93" i="2"/>
  <c r="BN109" i="2"/>
  <c r="W86" i="2"/>
  <c r="FU79" i="2"/>
  <c r="FT98" i="2"/>
  <c r="GP74" i="2"/>
  <c r="EC89" i="2"/>
  <c r="DT120" i="2"/>
  <c r="BO82" i="2"/>
  <c r="ET105" i="2"/>
  <c r="T73" i="2"/>
  <c r="T93" i="2"/>
  <c r="T87" i="2"/>
  <c r="T107" i="2"/>
  <c r="T86" i="2"/>
  <c r="T106" i="2"/>
  <c r="T84" i="2"/>
  <c r="T124" i="2"/>
  <c r="T104" i="2"/>
  <c r="T94" i="2"/>
  <c r="T105" i="2"/>
  <c r="T127" i="2"/>
  <c r="T74" i="2"/>
  <c r="T113" i="2"/>
  <c r="T80" i="2"/>
  <c r="T85" i="2"/>
  <c r="T119" i="2"/>
  <c r="T118" i="2"/>
  <c r="T126" i="2"/>
  <c r="T99" i="2"/>
  <c r="T71" i="2"/>
  <c r="T69" i="2"/>
  <c r="T120" i="2"/>
  <c r="T125" i="2"/>
  <c r="T111" i="2"/>
  <c r="T79" i="2"/>
  <c r="T121" i="2"/>
  <c r="T83" i="2"/>
  <c r="T72" i="2"/>
  <c r="T91" i="2"/>
  <c r="T95" i="2"/>
  <c r="T123" i="2"/>
  <c r="T76" i="2"/>
  <c r="T96" i="2"/>
  <c r="T89" i="2"/>
  <c r="T102" i="2"/>
  <c r="T70" i="2"/>
  <c r="T78" i="2"/>
  <c r="T98" i="2"/>
  <c r="T88" i="2"/>
  <c r="T112" i="2"/>
  <c r="T108" i="2"/>
  <c r="T116" i="2"/>
  <c r="T90" i="2"/>
  <c r="T92" i="2"/>
  <c r="FZ71" i="2"/>
  <c r="EX83" i="2"/>
  <c r="BN95" i="2"/>
  <c r="DC80" i="2"/>
  <c r="DC100" i="2"/>
  <c r="DC74" i="2"/>
  <c r="DC94" i="2"/>
  <c r="DC114" i="2"/>
  <c r="DC73" i="2"/>
  <c r="DC93" i="2"/>
  <c r="DC113" i="2"/>
  <c r="DC111" i="2"/>
  <c r="DC78" i="2"/>
  <c r="DC71" i="2"/>
  <c r="DC87" i="2"/>
  <c r="DC118" i="2"/>
  <c r="DC92" i="2"/>
  <c r="DC91" i="2"/>
  <c r="DC107" i="2"/>
  <c r="DC121" i="2"/>
  <c r="DC98" i="2"/>
  <c r="DC126" i="2"/>
  <c r="DC81" i="2"/>
  <c r="DC72" i="2"/>
  <c r="DC79" i="2"/>
  <c r="DC112" i="2"/>
  <c r="DC106" i="2"/>
  <c r="DC105" i="2"/>
  <c r="DC85" i="2"/>
  <c r="DC86" i="2"/>
  <c r="DC109" i="2"/>
  <c r="DC101" i="2"/>
  <c r="DC119" i="2"/>
  <c r="DC77" i="2"/>
  <c r="DC120" i="2"/>
  <c r="DC108" i="2"/>
  <c r="DC82" i="2"/>
  <c r="DC125" i="2"/>
  <c r="DC90" i="2"/>
  <c r="DC97" i="2"/>
  <c r="DC115" i="2"/>
  <c r="DC96" i="2"/>
  <c r="DC116" i="2"/>
  <c r="DC124" i="2"/>
  <c r="DC84" i="2"/>
  <c r="DC70" i="2"/>
  <c r="DC69" i="2"/>
  <c r="FZ92" i="2"/>
  <c r="EX124" i="2"/>
  <c r="BG87" i="2"/>
  <c r="BR83" i="2"/>
  <c r="BR103" i="2"/>
  <c r="BR77" i="2"/>
  <c r="BR97" i="2"/>
  <c r="BR117" i="2"/>
  <c r="BR76" i="2"/>
  <c r="BR96" i="2"/>
  <c r="BR116" i="2"/>
  <c r="BR94" i="2"/>
  <c r="BR75" i="2"/>
  <c r="BR115" i="2"/>
  <c r="BR124" i="2"/>
  <c r="BR69" i="2"/>
  <c r="BR109" i="2"/>
  <c r="BR104" i="2"/>
  <c r="BR74" i="2"/>
  <c r="BR70" i="2"/>
  <c r="BR84" i="2"/>
  <c r="BR101" i="2"/>
  <c r="BR102" i="2"/>
  <c r="BR87" i="2"/>
  <c r="BR92" i="2"/>
  <c r="BR80" i="2"/>
  <c r="BR95" i="2"/>
  <c r="BR114" i="2"/>
  <c r="BR123" i="2"/>
  <c r="BR98" i="2"/>
  <c r="BR91" i="2"/>
  <c r="BR93" i="2"/>
  <c r="BR71" i="2"/>
  <c r="BR89" i="2"/>
  <c r="BR110" i="2"/>
  <c r="BR81" i="2"/>
  <c r="BR79" i="2"/>
  <c r="BR121" i="2"/>
  <c r="BR113" i="2"/>
  <c r="BR107" i="2"/>
  <c r="BR112" i="2"/>
  <c r="BR111" i="2"/>
  <c r="BR90" i="2"/>
  <c r="BR120" i="2"/>
  <c r="BR99" i="2"/>
  <c r="BR126" i="2"/>
  <c r="BR105" i="2"/>
  <c r="DC122" i="2"/>
  <c r="FA107" i="2"/>
  <c r="AM109" i="2"/>
  <c r="FT124" i="2"/>
  <c r="GB84" i="2"/>
  <c r="EZ75" i="2"/>
  <c r="B82" i="2"/>
  <c r="B79" i="2"/>
  <c r="BG96" i="2"/>
  <c r="GO75" i="2"/>
  <c r="BO70" i="2"/>
  <c r="CK101" i="2"/>
  <c r="AM102" i="2"/>
  <c r="EK124" i="2"/>
  <c r="AV81" i="2"/>
  <c r="AV101" i="2"/>
  <c r="AV75" i="2"/>
  <c r="AV95" i="2"/>
  <c r="AV115" i="2"/>
  <c r="AV74" i="2"/>
  <c r="AV94" i="2"/>
  <c r="AV114" i="2"/>
  <c r="AV72" i="2"/>
  <c r="AV112" i="2"/>
  <c r="AV82" i="2"/>
  <c r="AV93" i="2"/>
  <c r="AV73" i="2"/>
  <c r="AV92" i="2"/>
  <c r="AV108" i="2"/>
  <c r="AV119" i="2"/>
  <c r="AV102" i="2"/>
  <c r="AV126" i="2"/>
  <c r="AV127" i="2"/>
  <c r="AV107" i="2"/>
  <c r="AV122" i="2"/>
  <c r="AV79" i="2"/>
  <c r="AV86" i="2"/>
  <c r="AV113" i="2"/>
  <c r="AV121" i="2"/>
  <c r="AV106" i="2"/>
  <c r="AV78" i="2"/>
  <c r="AV97" i="2"/>
  <c r="AV99" i="2"/>
  <c r="AV71" i="2"/>
  <c r="AV91" i="2"/>
  <c r="AV116" i="2"/>
  <c r="AV117" i="2"/>
  <c r="AV83" i="2"/>
  <c r="AV70" i="2"/>
  <c r="AV87" i="2"/>
  <c r="AV90" i="2"/>
  <c r="AV98" i="2"/>
  <c r="AV84" i="2"/>
  <c r="AV100" i="2"/>
  <c r="AV96" i="2"/>
  <c r="AV103" i="2"/>
  <c r="AV77" i="2"/>
  <c r="AV89" i="2"/>
  <c r="AV124" i="2"/>
  <c r="AV111" i="2"/>
  <c r="AV120" i="2"/>
  <c r="FR95" i="2"/>
  <c r="DD71" i="2"/>
  <c r="W85" i="2"/>
  <c r="EA93" i="2"/>
  <c r="DQ103" i="2"/>
  <c r="BW117" i="2"/>
  <c r="DQ123" i="2"/>
  <c r="BG116" i="2"/>
  <c r="AM75" i="2"/>
  <c r="J106" i="2"/>
  <c r="AN73" i="2"/>
  <c r="AN93" i="2"/>
  <c r="AN87" i="2"/>
  <c r="AN107" i="2"/>
  <c r="AN86" i="2"/>
  <c r="AN106" i="2"/>
  <c r="AN104" i="2"/>
  <c r="AN94" i="2"/>
  <c r="AN105" i="2"/>
  <c r="AN84" i="2"/>
  <c r="AN114" i="2"/>
  <c r="AN119" i="2"/>
  <c r="AN125" i="2"/>
  <c r="AN91" i="2"/>
  <c r="AN71" i="2"/>
  <c r="AN79" i="2"/>
  <c r="AN111" i="2"/>
  <c r="AN99" i="2"/>
  <c r="AN124" i="2"/>
  <c r="AN126" i="2"/>
  <c r="AN72" i="2"/>
  <c r="AN120" i="2"/>
  <c r="AN98" i="2"/>
  <c r="AN70" i="2"/>
  <c r="AN97" i="2"/>
  <c r="AN127" i="2"/>
  <c r="AN109" i="2"/>
  <c r="AN85" i="2"/>
  <c r="AN115" i="2"/>
  <c r="AN90" i="2"/>
  <c r="AN113" i="2"/>
  <c r="AN92" i="2"/>
  <c r="AN117" i="2"/>
  <c r="AN108" i="2"/>
  <c r="AN78" i="2"/>
  <c r="AN116" i="2"/>
  <c r="AN102" i="2"/>
  <c r="AN88" i="2"/>
  <c r="AN74" i="2"/>
  <c r="AN123" i="2"/>
  <c r="AN80" i="2"/>
  <c r="AN118" i="2"/>
  <c r="AN112" i="2"/>
  <c r="AN76" i="2"/>
  <c r="AN122" i="2"/>
  <c r="C72" i="2"/>
  <c r="FR83" i="2"/>
  <c r="FZ91" i="2"/>
  <c r="CY76" i="2"/>
  <c r="CY96" i="2"/>
  <c r="CY70" i="2"/>
  <c r="CY90" i="2"/>
  <c r="CY110" i="2"/>
  <c r="CY69" i="2"/>
  <c r="CY89" i="2"/>
  <c r="CY109" i="2"/>
  <c r="CY74" i="2"/>
  <c r="CY107" i="2"/>
  <c r="CY82" i="2"/>
  <c r="CY108" i="2"/>
  <c r="CY77" i="2"/>
  <c r="CY88" i="2"/>
  <c r="CY94" i="2"/>
  <c r="CY127" i="2"/>
  <c r="CY97" i="2"/>
  <c r="CY102" i="2"/>
  <c r="CY81" i="2"/>
  <c r="CY95" i="2"/>
  <c r="CY101" i="2"/>
  <c r="CY114" i="2"/>
  <c r="CY100" i="2"/>
  <c r="CY103" i="2"/>
  <c r="CY87" i="2"/>
  <c r="CY80" i="2"/>
  <c r="CY99" i="2"/>
  <c r="CY121" i="2"/>
  <c r="CY83" i="2"/>
  <c r="CY118" i="2"/>
  <c r="CY71" i="2"/>
  <c r="CY75" i="2"/>
  <c r="CY116" i="2"/>
  <c r="CY92" i="2"/>
  <c r="CY117" i="2"/>
  <c r="CY125" i="2"/>
  <c r="CY120" i="2"/>
  <c r="CY106" i="2"/>
  <c r="CY113" i="2"/>
  <c r="CY119" i="2"/>
  <c r="CY105" i="2"/>
  <c r="CY72" i="2"/>
  <c r="CY79" i="2"/>
  <c r="CY115" i="2"/>
  <c r="CY112" i="2"/>
  <c r="FA105" i="2"/>
  <c r="DQ109" i="2"/>
  <c r="GQ72" i="2"/>
  <c r="GQ92" i="2"/>
  <c r="GQ86" i="2"/>
  <c r="GQ106" i="2"/>
  <c r="GQ85" i="2"/>
  <c r="GQ105" i="2"/>
  <c r="GQ125" i="2"/>
  <c r="GQ103" i="2"/>
  <c r="GQ124" i="2"/>
  <c r="GQ93" i="2"/>
  <c r="GQ112" i="2"/>
  <c r="GQ77" i="2"/>
  <c r="GQ111" i="2"/>
  <c r="GQ118" i="2"/>
  <c r="GQ113" i="2"/>
  <c r="GQ73" i="2"/>
  <c r="GQ99" i="2"/>
  <c r="GQ91" i="2"/>
  <c r="GQ70" i="2"/>
  <c r="GQ89" i="2"/>
  <c r="GQ123" i="2"/>
  <c r="GQ75" i="2"/>
  <c r="GQ100" i="2"/>
  <c r="GQ121" i="2"/>
  <c r="GQ119" i="2"/>
  <c r="GQ84" i="2"/>
  <c r="GQ88" i="2"/>
  <c r="GQ90" i="2"/>
  <c r="GQ126" i="2"/>
  <c r="GQ117" i="2"/>
  <c r="GQ79" i="2"/>
  <c r="GQ83" i="2"/>
  <c r="GQ104" i="2"/>
  <c r="GQ102" i="2"/>
  <c r="GQ110" i="2"/>
  <c r="GQ74" i="2"/>
  <c r="GQ116" i="2"/>
  <c r="GQ94" i="2"/>
  <c r="GQ78" i="2"/>
  <c r="GQ107" i="2"/>
  <c r="GQ101" i="2"/>
  <c r="GQ69" i="2"/>
  <c r="GQ98" i="2"/>
  <c r="GQ97" i="2"/>
  <c r="GQ87" i="2"/>
  <c r="GQ122" i="2"/>
  <c r="GQ120" i="2"/>
  <c r="V75" i="2"/>
  <c r="V95" i="2"/>
  <c r="V69" i="2"/>
  <c r="V89" i="2"/>
  <c r="V109" i="2"/>
  <c r="V88" i="2"/>
  <c r="V108" i="2"/>
  <c r="V86" i="2"/>
  <c r="V82" i="2"/>
  <c r="V113" i="2"/>
  <c r="V126" i="2"/>
  <c r="V73" i="2"/>
  <c r="V106" i="2"/>
  <c r="V93" i="2"/>
  <c r="V81" i="2"/>
  <c r="V101" i="2"/>
  <c r="V120" i="2"/>
  <c r="V80" i="2"/>
  <c r="V87" i="2"/>
  <c r="V102" i="2"/>
  <c r="V115" i="2"/>
  <c r="V127" i="2"/>
  <c r="V100" i="2"/>
  <c r="V122" i="2"/>
  <c r="V114" i="2"/>
  <c r="V96" i="2"/>
  <c r="V98" i="2"/>
  <c r="V121" i="2"/>
  <c r="V79" i="2"/>
  <c r="V119" i="2"/>
  <c r="V71" i="2"/>
  <c r="V72" i="2"/>
  <c r="V107" i="2"/>
  <c r="V91" i="2"/>
  <c r="V76" i="2"/>
  <c r="V104" i="2"/>
  <c r="V97" i="2"/>
  <c r="V83" i="2"/>
  <c r="V74" i="2"/>
  <c r="V85" i="2"/>
  <c r="V77" i="2"/>
  <c r="V84" i="2"/>
  <c r="V103" i="2"/>
  <c r="V105" i="2"/>
  <c r="V116" i="2"/>
  <c r="V99" i="2"/>
  <c r="DA78" i="2"/>
  <c r="DA98" i="2"/>
  <c r="DA72" i="2"/>
  <c r="DA92" i="2"/>
  <c r="DA112" i="2"/>
  <c r="DA71" i="2"/>
  <c r="DA91" i="2"/>
  <c r="DA111" i="2"/>
  <c r="DA109" i="2"/>
  <c r="DA76" i="2"/>
  <c r="DA116" i="2"/>
  <c r="DA99" i="2"/>
  <c r="DA110" i="2"/>
  <c r="DA89" i="2"/>
  <c r="DA104" i="2"/>
  <c r="DA118" i="2"/>
  <c r="DA70" i="2"/>
  <c r="DA90" i="2"/>
  <c r="DA123" i="2"/>
  <c r="DA96" i="2"/>
  <c r="DA86" i="2"/>
  <c r="DA88" i="2"/>
  <c r="DA107" i="2"/>
  <c r="DA124" i="2"/>
  <c r="DA77" i="2"/>
  <c r="DA84" i="2"/>
  <c r="DA83" i="2"/>
  <c r="DA119" i="2"/>
  <c r="DA69" i="2"/>
  <c r="DA79" i="2"/>
  <c r="DA117" i="2"/>
  <c r="DA97" i="2"/>
  <c r="DA127" i="2"/>
  <c r="DA85" i="2"/>
  <c r="DA73" i="2"/>
  <c r="DA126" i="2"/>
  <c r="DA102" i="2"/>
  <c r="DA75" i="2"/>
  <c r="DA93" i="2"/>
  <c r="DA120" i="2"/>
  <c r="DA115" i="2"/>
  <c r="DA81" i="2"/>
  <c r="DA80" i="2"/>
  <c r="DA100" i="2"/>
  <c r="DA87" i="2"/>
  <c r="DA105" i="2"/>
  <c r="DA95" i="2"/>
  <c r="DA121" i="2"/>
  <c r="DA106" i="2"/>
  <c r="CY91" i="2"/>
  <c r="C93" i="2"/>
  <c r="EX104" i="2"/>
  <c r="AE84" i="2"/>
  <c r="AE104" i="2"/>
  <c r="AE78" i="2"/>
  <c r="AE98" i="2"/>
  <c r="AE118" i="2"/>
  <c r="AE77" i="2"/>
  <c r="AE97" i="2"/>
  <c r="AE117" i="2"/>
  <c r="AE116" i="2"/>
  <c r="AE75" i="2"/>
  <c r="AE96" i="2"/>
  <c r="AE70" i="2"/>
  <c r="AE82" i="2"/>
  <c r="AE90" i="2"/>
  <c r="AE102" i="2"/>
  <c r="AE115" i="2"/>
  <c r="AE125" i="2"/>
  <c r="AE76" i="2"/>
  <c r="AE109" i="2"/>
  <c r="AE88" i="2"/>
  <c r="AE89" i="2"/>
  <c r="AE110" i="2"/>
  <c r="AE105" i="2"/>
  <c r="AE73" i="2"/>
  <c r="AE92" i="2"/>
  <c r="AE79" i="2"/>
  <c r="AE124" i="2"/>
  <c r="AE112" i="2"/>
  <c r="AE93" i="2"/>
  <c r="AE123" i="2"/>
  <c r="AE95" i="2"/>
  <c r="AE122" i="2"/>
  <c r="AE69" i="2"/>
  <c r="AE113" i="2"/>
  <c r="AE126" i="2"/>
  <c r="AE121" i="2"/>
  <c r="AE81" i="2"/>
  <c r="AE99" i="2"/>
  <c r="AE87" i="2"/>
  <c r="AE91" i="2"/>
  <c r="AE106" i="2"/>
  <c r="AE80" i="2"/>
  <c r="AE101" i="2"/>
  <c r="AE72" i="2"/>
  <c r="AE94" i="2"/>
  <c r="DX118" i="2"/>
  <c r="BQ126" i="2"/>
  <c r="AU110" i="2"/>
  <c r="EB75" i="2"/>
  <c r="AD93" i="2"/>
  <c r="CA116" i="2"/>
  <c r="AM95" i="2"/>
  <c r="AD106" i="2"/>
  <c r="BW70" i="2"/>
  <c r="FZ77" i="2"/>
  <c r="EZ111" i="2"/>
  <c r="W72" i="2"/>
  <c r="C92" i="2"/>
  <c r="EX103" i="2"/>
  <c r="FX73" i="2"/>
  <c r="FX93" i="2"/>
  <c r="FX87" i="2"/>
  <c r="FX107" i="2"/>
  <c r="FX86" i="2"/>
  <c r="FX106" i="2"/>
  <c r="FX91" i="2"/>
  <c r="FX111" i="2"/>
  <c r="FX94" i="2"/>
  <c r="FX105" i="2"/>
  <c r="FX113" i="2"/>
  <c r="FX71" i="2"/>
  <c r="FX79" i="2"/>
  <c r="FX119" i="2"/>
  <c r="FX78" i="2"/>
  <c r="FX114" i="2"/>
  <c r="FX92" i="2"/>
  <c r="FX85" i="2"/>
  <c r="FX97" i="2"/>
  <c r="FX125" i="2"/>
  <c r="FX127" i="2"/>
  <c r="FX122" i="2"/>
  <c r="FX72" i="2"/>
  <c r="FX74" i="2"/>
  <c r="FX124" i="2"/>
  <c r="FX126" i="2"/>
  <c r="FX84" i="2"/>
  <c r="FX100" i="2"/>
  <c r="FX121" i="2"/>
  <c r="FX96" i="2"/>
  <c r="FX98" i="2"/>
  <c r="FX77" i="2"/>
  <c r="FX117" i="2"/>
  <c r="FX104" i="2"/>
  <c r="FX82" i="2"/>
  <c r="FX70" i="2"/>
  <c r="FX112" i="2"/>
  <c r="FX99" i="2"/>
  <c r="FX80" i="2"/>
  <c r="FX123" i="2"/>
  <c r="FX81" i="2"/>
  <c r="FX90" i="2"/>
  <c r="FX69" i="2"/>
  <c r="FX76" i="2"/>
  <c r="FX116" i="2"/>
  <c r="FX109" i="2"/>
  <c r="FX110" i="2"/>
  <c r="FX95" i="2"/>
  <c r="FX83" i="2"/>
  <c r="FX118" i="2"/>
  <c r="FU105" i="2"/>
  <c r="EK109" i="2"/>
  <c r="T75" i="2"/>
  <c r="CK119" i="2"/>
  <c r="BW78" i="2"/>
  <c r="BW97" i="2"/>
  <c r="DX98" i="2"/>
  <c r="FU76" i="2"/>
  <c r="GM88" i="2"/>
  <c r="GM82" i="2"/>
  <c r="GM102" i="2"/>
  <c r="GM122" i="2"/>
  <c r="GM81" i="2"/>
  <c r="GM101" i="2"/>
  <c r="GM121" i="2"/>
  <c r="GM86" i="2"/>
  <c r="GM126" i="2"/>
  <c r="GM89" i="2"/>
  <c r="GM69" i="2"/>
  <c r="GM114" i="2"/>
  <c r="GM120" i="2"/>
  <c r="GM127" i="2"/>
  <c r="GM74" i="2"/>
  <c r="GM100" i="2"/>
  <c r="GM80" i="2"/>
  <c r="GM87" i="2"/>
  <c r="GM92" i="2"/>
  <c r="GM75" i="2"/>
  <c r="GM106" i="2"/>
  <c r="GM99" i="2"/>
  <c r="GM118" i="2"/>
  <c r="GM109" i="2"/>
  <c r="GM71" i="2"/>
  <c r="GM90" i="2"/>
  <c r="GM116" i="2"/>
  <c r="GM119" i="2"/>
  <c r="GM124" i="2"/>
  <c r="GM79" i="2"/>
  <c r="GM108" i="2"/>
  <c r="GM104" i="2"/>
  <c r="GM123" i="2"/>
  <c r="GM84" i="2"/>
  <c r="GM76" i="2"/>
  <c r="GM95" i="2"/>
  <c r="GM115" i="2"/>
  <c r="GM85" i="2"/>
  <c r="GM111" i="2"/>
  <c r="GM110" i="2"/>
  <c r="GM117" i="2"/>
  <c r="GM77" i="2"/>
  <c r="GM98" i="2"/>
  <c r="GM105" i="2"/>
  <c r="GM113" i="2"/>
  <c r="GM107" i="2"/>
  <c r="GM96" i="2"/>
  <c r="GM73" i="2"/>
  <c r="CK103" i="2"/>
  <c r="BO127" i="2"/>
  <c r="BQ86" i="2"/>
  <c r="CA96" i="2"/>
  <c r="GO114" i="2"/>
  <c r="EA84" i="2"/>
  <c r="EA104" i="2"/>
  <c r="EA78" i="2"/>
  <c r="EA98" i="2"/>
  <c r="EA118" i="2"/>
  <c r="EA77" i="2"/>
  <c r="EA97" i="2"/>
  <c r="EA117" i="2"/>
  <c r="EA102" i="2"/>
  <c r="EA76" i="2"/>
  <c r="EA82" i="2"/>
  <c r="EA110" i="2"/>
  <c r="EA105" i="2"/>
  <c r="EA115" i="2"/>
  <c r="EA71" i="2"/>
  <c r="EA91" i="2"/>
  <c r="EA69" i="2"/>
  <c r="EA85" i="2"/>
  <c r="EA75" i="2"/>
  <c r="EA124" i="2"/>
  <c r="EA125" i="2"/>
  <c r="EA111" i="2"/>
  <c r="EA92" i="2"/>
  <c r="EA90" i="2"/>
  <c r="EA83" i="2"/>
  <c r="EA95" i="2"/>
  <c r="EA108" i="2"/>
  <c r="EA116" i="2"/>
  <c r="EA120" i="2"/>
  <c r="EA96" i="2"/>
  <c r="EA123" i="2"/>
  <c r="EA81" i="2"/>
  <c r="EA79" i="2"/>
  <c r="EA88" i="2"/>
  <c r="EA112" i="2"/>
  <c r="EA122" i="2"/>
  <c r="EA70" i="2"/>
  <c r="EA74" i="2"/>
  <c r="EA87" i="2"/>
  <c r="EA80" i="2"/>
  <c r="EA73" i="2"/>
  <c r="EA72" i="2"/>
  <c r="EA94" i="2"/>
  <c r="EA106" i="2"/>
  <c r="EA101" i="2"/>
  <c r="EA86" i="2"/>
  <c r="EA103" i="2"/>
  <c r="EA121" i="2"/>
  <c r="EA107" i="2"/>
  <c r="BW93" i="2"/>
  <c r="EX106" i="2"/>
  <c r="FE124" i="2"/>
  <c r="BP81" i="2"/>
  <c r="BP101" i="2"/>
  <c r="BP75" i="2"/>
  <c r="BP95" i="2"/>
  <c r="BP115" i="2"/>
  <c r="BP74" i="2"/>
  <c r="BP94" i="2"/>
  <c r="BP114" i="2"/>
  <c r="BP92" i="2"/>
  <c r="BP73" i="2"/>
  <c r="BP112" i="2"/>
  <c r="BP82" i="2"/>
  <c r="BP102" i="2"/>
  <c r="BP106" i="2"/>
  <c r="BP113" i="2"/>
  <c r="BP87" i="2"/>
  <c r="BP99" i="2"/>
  <c r="BP126" i="2"/>
  <c r="BP108" i="2"/>
  <c r="BP93" i="2"/>
  <c r="BP77" i="2"/>
  <c r="BP103" i="2"/>
  <c r="BP111" i="2"/>
  <c r="BP100" i="2"/>
  <c r="BP122" i="2"/>
  <c r="BP107" i="2"/>
  <c r="BP119" i="2"/>
  <c r="BP72" i="2"/>
  <c r="BP79" i="2"/>
  <c r="BP127" i="2"/>
  <c r="BP121" i="2"/>
  <c r="BP88" i="2"/>
  <c r="BP69" i="2"/>
  <c r="BP86" i="2"/>
  <c r="BP84" i="2"/>
  <c r="BP98" i="2"/>
  <c r="BP96" i="2"/>
  <c r="BP90" i="2"/>
  <c r="BP105" i="2"/>
  <c r="BP124" i="2"/>
  <c r="BP70" i="2"/>
  <c r="BP120" i="2"/>
  <c r="GE80" i="2"/>
  <c r="GE100" i="2"/>
  <c r="GE74" i="2"/>
  <c r="GE94" i="2"/>
  <c r="GE114" i="2"/>
  <c r="GE73" i="2"/>
  <c r="GE93" i="2"/>
  <c r="GE113" i="2"/>
  <c r="GE118" i="2"/>
  <c r="GE111" i="2"/>
  <c r="GE126" i="2"/>
  <c r="GE98" i="2"/>
  <c r="GE72" i="2"/>
  <c r="GE92" i="2"/>
  <c r="GE87" i="2"/>
  <c r="GE120" i="2"/>
  <c r="GE127" i="2"/>
  <c r="GE85" i="2"/>
  <c r="GE125" i="2"/>
  <c r="GE112" i="2"/>
  <c r="GE71" i="2"/>
  <c r="GE90" i="2"/>
  <c r="GE91" i="2"/>
  <c r="GE101" i="2"/>
  <c r="GE106" i="2"/>
  <c r="GE107" i="2"/>
  <c r="GE121" i="2"/>
  <c r="GE115" i="2"/>
  <c r="GE79" i="2"/>
  <c r="GE77" i="2"/>
  <c r="GE78" i="2"/>
  <c r="GE108" i="2"/>
  <c r="GE81" i="2"/>
  <c r="GE96" i="2"/>
  <c r="GE70" i="2"/>
  <c r="GE86" i="2"/>
  <c r="GE110" i="2"/>
  <c r="GE83" i="2"/>
  <c r="GE99" i="2"/>
  <c r="GE89" i="2"/>
  <c r="GE88" i="2"/>
  <c r="EV74" i="2"/>
  <c r="AL80" i="2"/>
  <c r="AU89" i="2"/>
  <c r="EK103" i="2"/>
  <c r="FR93" i="2"/>
  <c r="DC127" i="2"/>
  <c r="EU84" i="2"/>
  <c r="EU104" i="2"/>
  <c r="EU78" i="2"/>
  <c r="EU98" i="2"/>
  <c r="EU118" i="2"/>
  <c r="EU77" i="2"/>
  <c r="EU97" i="2"/>
  <c r="EU117" i="2"/>
  <c r="EU82" i="2"/>
  <c r="EU96" i="2"/>
  <c r="EU105" i="2"/>
  <c r="EU110" i="2"/>
  <c r="EU75" i="2"/>
  <c r="EU69" i="2"/>
  <c r="EU85" i="2"/>
  <c r="EU122" i="2"/>
  <c r="EU91" i="2"/>
  <c r="EU70" i="2"/>
  <c r="EU103" i="2"/>
  <c r="EU94" i="2"/>
  <c r="EU76" i="2"/>
  <c r="EU95" i="2"/>
  <c r="EU108" i="2"/>
  <c r="EU79" i="2"/>
  <c r="EU125" i="2"/>
  <c r="EU124" i="2"/>
  <c r="EU90" i="2"/>
  <c r="EU102" i="2"/>
  <c r="EU126" i="2"/>
  <c r="EU107" i="2"/>
  <c r="EU83" i="2"/>
  <c r="EU109" i="2"/>
  <c r="EU115" i="2"/>
  <c r="EU71" i="2"/>
  <c r="EU92" i="2"/>
  <c r="EU116" i="2"/>
  <c r="EU80" i="2"/>
  <c r="EU73" i="2"/>
  <c r="EU106" i="2"/>
  <c r="EU93" i="2"/>
  <c r="FB71" i="2"/>
  <c r="FB91" i="2"/>
  <c r="FB85" i="2"/>
  <c r="FB105" i="2"/>
  <c r="FB84" i="2"/>
  <c r="FB104" i="2"/>
  <c r="FB69" i="2"/>
  <c r="FB111" i="2"/>
  <c r="FB125" i="2"/>
  <c r="FB82" i="2"/>
  <c r="FB98" i="2"/>
  <c r="FB97" i="2"/>
  <c r="FB92" i="2"/>
  <c r="FB96" i="2"/>
  <c r="FB95" i="2"/>
  <c r="FB124" i="2"/>
  <c r="FB102" i="2"/>
  <c r="FB122" i="2"/>
  <c r="FB81" i="2"/>
  <c r="FB123" i="2"/>
  <c r="FB72" i="2"/>
  <c r="FB120" i="2"/>
  <c r="FB76" i="2"/>
  <c r="FB103" i="2"/>
  <c r="FB117" i="2"/>
  <c r="FB78" i="2"/>
  <c r="FB87" i="2"/>
  <c r="FB109" i="2"/>
  <c r="FB89" i="2"/>
  <c r="FB75" i="2"/>
  <c r="FB99" i="2"/>
  <c r="FB83" i="2"/>
  <c r="FB88" i="2"/>
  <c r="FB119" i="2"/>
  <c r="FB127" i="2"/>
  <c r="FB70" i="2"/>
  <c r="FB93" i="2"/>
  <c r="FB107" i="2"/>
  <c r="FB73" i="2"/>
  <c r="FB121" i="2"/>
  <c r="FB79" i="2"/>
  <c r="FB114" i="2"/>
  <c r="FB80" i="2"/>
  <c r="FB90" i="2"/>
  <c r="EU123" i="2"/>
  <c r="EU81" i="2"/>
  <c r="DC110" i="2"/>
  <c r="B125" i="2"/>
  <c r="AD91" i="2"/>
  <c r="FR115" i="2"/>
  <c r="DQ124" i="2"/>
  <c r="BO89" i="2"/>
  <c r="FE103" i="2"/>
  <c r="DQ78" i="2"/>
  <c r="FR70" i="2"/>
  <c r="AD86" i="2"/>
  <c r="BR106" i="2"/>
  <c r="W78" i="2"/>
  <c r="AU76" i="2"/>
  <c r="W92" i="2"/>
  <c r="EP95" i="2"/>
  <c r="EP115" i="2"/>
  <c r="ET119" i="2"/>
  <c r="J98" i="2"/>
  <c r="GO105" i="2"/>
  <c r="FE109" i="2"/>
  <c r="FE96" i="2"/>
  <c r="DQ116" i="2"/>
  <c r="BN116" i="2"/>
  <c r="DU78" i="2"/>
  <c r="DU98" i="2"/>
  <c r="DU72" i="2"/>
  <c r="DU92" i="2"/>
  <c r="DU112" i="2"/>
  <c r="DU71" i="2"/>
  <c r="DU91" i="2"/>
  <c r="DU111" i="2"/>
  <c r="DU96" i="2"/>
  <c r="DU70" i="2"/>
  <c r="DU99" i="2"/>
  <c r="DU89" i="2"/>
  <c r="DU110" i="2"/>
  <c r="DU69" i="2"/>
  <c r="DU90" i="2"/>
  <c r="DU79" i="2"/>
  <c r="DU116" i="2"/>
  <c r="DU84" i="2"/>
  <c r="DU109" i="2"/>
  <c r="DU118" i="2"/>
  <c r="DU125" i="2"/>
  <c r="DU76" i="2"/>
  <c r="DU82" i="2"/>
  <c r="DU127" i="2"/>
  <c r="DU121" i="2"/>
  <c r="DU75" i="2"/>
  <c r="DU120" i="2"/>
  <c r="DU108" i="2"/>
  <c r="DU103" i="2"/>
  <c r="DU100" i="2"/>
  <c r="DU124" i="2"/>
  <c r="DU87" i="2"/>
  <c r="DU113" i="2"/>
  <c r="DU119" i="2"/>
  <c r="DU104" i="2"/>
  <c r="DU97" i="2"/>
  <c r="DU80" i="2"/>
  <c r="DU77" i="2"/>
  <c r="DU88" i="2"/>
  <c r="DU105" i="2"/>
  <c r="DU106" i="2"/>
  <c r="DU74" i="2"/>
  <c r="BP76" i="2"/>
  <c r="GM83" i="2"/>
  <c r="AV123" i="2"/>
  <c r="DQ111" i="2"/>
  <c r="EV85" i="2"/>
  <c r="EV105" i="2"/>
  <c r="EV79" i="2"/>
  <c r="EV99" i="2"/>
  <c r="EV119" i="2"/>
  <c r="EV78" i="2"/>
  <c r="EV98" i="2"/>
  <c r="EV118" i="2"/>
  <c r="EV125" i="2"/>
  <c r="EV96" i="2"/>
  <c r="EV106" i="2"/>
  <c r="EV117" i="2"/>
  <c r="EV77" i="2"/>
  <c r="EV97" i="2"/>
  <c r="EV72" i="2"/>
  <c r="EV76" i="2"/>
  <c r="EV92" i="2"/>
  <c r="EV110" i="2"/>
  <c r="EV91" i="2"/>
  <c r="EV123" i="2"/>
  <c r="EV70" i="2"/>
  <c r="EV86" i="2"/>
  <c r="EV89" i="2"/>
  <c r="EV124" i="2"/>
  <c r="EV82" i="2"/>
  <c r="EV126" i="2"/>
  <c r="EV95" i="2"/>
  <c r="EV103" i="2"/>
  <c r="EV111" i="2"/>
  <c r="EV108" i="2"/>
  <c r="EV90" i="2"/>
  <c r="EV107" i="2"/>
  <c r="EV83" i="2"/>
  <c r="EV109" i="2"/>
  <c r="EV121" i="2"/>
  <c r="EV115" i="2"/>
  <c r="EV94" i="2"/>
  <c r="EV116" i="2"/>
  <c r="EV71" i="2"/>
  <c r="EV69" i="2"/>
  <c r="EV101" i="2"/>
  <c r="EV120" i="2"/>
  <c r="EV114" i="2"/>
  <c r="EV84" i="2"/>
  <c r="DC104" i="2"/>
  <c r="GP76" i="2"/>
  <c r="DT102" i="2"/>
  <c r="FV71" i="2"/>
  <c r="FV91" i="2"/>
  <c r="FV85" i="2"/>
  <c r="FV105" i="2"/>
  <c r="FV84" i="2"/>
  <c r="FV104" i="2"/>
  <c r="FV89" i="2"/>
  <c r="FV109" i="2"/>
  <c r="FV118" i="2"/>
  <c r="FV83" i="2"/>
  <c r="FV103" i="2"/>
  <c r="FV125" i="2"/>
  <c r="FV82" i="2"/>
  <c r="FV77" i="2"/>
  <c r="FV90" i="2"/>
  <c r="FV102" i="2"/>
  <c r="FV117" i="2"/>
  <c r="FV88" i="2"/>
  <c r="FV69" i="2"/>
  <c r="FV98" i="2"/>
  <c r="FV72" i="2"/>
  <c r="FV93" i="2"/>
  <c r="FV124" i="2"/>
  <c r="FV126" i="2"/>
  <c r="FV92" i="2"/>
  <c r="FV113" i="2"/>
  <c r="FV94" i="2"/>
  <c r="FV111" i="2"/>
  <c r="FV121" i="2"/>
  <c r="FV70" i="2"/>
  <c r="FV101" i="2"/>
  <c r="FV122" i="2"/>
  <c r="FV114" i="2"/>
  <c r="FV123" i="2"/>
  <c r="FV115" i="2"/>
  <c r="FV74" i="2"/>
  <c r="FV107" i="2"/>
  <c r="FV73" i="2"/>
  <c r="FV95" i="2"/>
  <c r="FV97" i="2"/>
  <c r="FV78" i="2"/>
  <c r="FV76" i="2"/>
  <c r="FV80" i="2"/>
  <c r="FV99" i="2"/>
  <c r="FV87" i="2"/>
  <c r="FV100" i="2"/>
  <c r="FV96" i="2"/>
  <c r="AM91" i="2"/>
  <c r="DD81" i="2"/>
  <c r="DD101" i="2"/>
  <c r="DD75" i="2"/>
  <c r="DD95" i="2"/>
  <c r="DD115" i="2"/>
  <c r="DD74" i="2"/>
  <c r="DD94" i="2"/>
  <c r="DD114" i="2"/>
  <c r="DD73" i="2"/>
  <c r="DD112" i="2"/>
  <c r="DD92" i="2"/>
  <c r="DD87" i="2"/>
  <c r="DD72" i="2"/>
  <c r="DD79" i="2"/>
  <c r="DD99" i="2"/>
  <c r="DD107" i="2"/>
  <c r="DD121" i="2"/>
  <c r="DD93" i="2"/>
  <c r="DD113" i="2"/>
  <c r="DD120" i="2"/>
  <c r="DD122" i="2"/>
  <c r="DD126" i="2"/>
  <c r="DD127" i="2"/>
  <c r="DD70" i="2"/>
  <c r="DD105" i="2"/>
  <c r="DD85" i="2"/>
  <c r="DD106" i="2"/>
  <c r="DD108" i="2"/>
  <c r="DD80" i="2"/>
  <c r="DD119" i="2"/>
  <c r="DD90" i="2"/>
  <c r="DD96" i="2"/>
  <c r="DD77" i="2"/>
  <c r="DD82" i="2"/>
  <c r="DD111" i="2"/>
  <c r="DD86" i="2"/>
  <c r="DD84" i="2"/>
  <c r="DD100" i="2"/>
  <c r="DD103" i="2"/>
  <c r="DD124" i="2"/>
  <c r="DD89" i="2"/>
  <c r="DD78" i="2"/>
  <c r="DD88" i="2"/>
  <c r="DD83" i="2"/>
  <c r="DD104" i="2"/>
  <c r="T101" i="2"/>
  <c r="FV119" i="2"/>
  <c r="FV81" i="2"/>
  <c r="BQ112" i="2"/>
  <c r="DC89" i="2"/>
  <c r="EC95" i="2"/>
  <c r="AB106" i="2"/>
  <c r="AU104" i="2"/>
  <c r="BR86" i="2"/>
  <c r="EA127" i="2"/>
  <c r="FA72" i="2"/>
  <c r="GE82" i="2"/>
  <c r="EZ91" i="2"/>
  <c r="CB73" i="2"/>
  <c r="CB93" i="2"/>
  <c r="CB87" i="2"/>
  <c r="CB107" i="2"/>
  <c r="CB86" i="2"/>
  <c r="CB106" i="2"/>
  <c r="CB104" i="2"/>
  <c r="CB85" i="2"/>
  <c r="CB111" i="2"/>
  <c r="CB125" i="2"/>
  <c r="CB99" i="2"/>
  <c r="CB119" i="2"/>
  <c r="CB120" i="2"/>
  <c r="CB79" i="2"/>
  <c r="CB78" i="2"/>
  <c r="CB100" i="2"/>
  <c r="CB114" i="2"/>
  <c r="CB124" i="2"/>
  <c r="CB70" i="2"/>
  <c r="CB82" i="2"/>
  <c r="CB94" i="2"/>
  <c r="CB118" i="2"/>
  <c r="CB102" i="2"/>
  <c r="CB126" i="2"/>
  <c r="CB71" i="2"/>
  <c r="CB90" i="2"/>
  <c r="CB113" i="2"/>
  <c r="CB91" i="2"/>
  <c r="CB72" i="2"/>
  <c r="CB95" i="2"/>
  <c r="CB117" i="2"/>
  <c r="CB115" i="2"/>
  <c r="CB105" i="2"/>
  <c r="CB84" i="2"/>
  <c r="CB112" i="2"/>
  <c r="CB80" i="2"/>
  <c r="CB127" i="2"/>
  <c r="CB88" i="2"/>
  <c r="CB98" i="2"/>
  <c r="CB108" i="2"/>
  <c r="CB122" i="2"/>
  <c r="CB76" i="2"/>
  <c r="CB121" i="2"/>
  <c r="CB96" i="2"/>
  <c r="BO76" i="2"/>
  <c r="BG108" i="2"/>
  <c r="EZ84" i="2"/>
  <c r="AD98" i="2"/>
  <c r="DQ97" i="2"/>
  <c r="FE116" i="2"/>
  <c r="EV127" i="2"/>
  <c r="FT126" i="2"/>
  <c r="EV80" i="2"/>
  <c r="AD120" i="2"/>
  <c r="FA100" i="2"/>
  <c r="FH77" i="2"/>
  <c r="FH97" i="2"/>
  <c r="FH71" i="2"/>
  <c r="FH91" i="2"/>
  <c r="FH111" i="2"/>
  <c r="FH70" i="2"/>
  <c r="FH90" i="2"/>
  <c r="FH110" i="2"/>
  <c r="FH75" i="2"/>
  <c r="FH117" i="2"/>
  <c r="FH88" i="2"/>
  <c r="FH108" i="2"/>
  <c r="FH109" i="2"/>
  <c r="FH69" i="2"/>
  <c r="FH89" i="2"/>
  <c r="FH123" i="2"/>
  <c r="FH95" i="2"/>
  <c r="FH115" i="2"/>
  <c r="FH116" i="2"/>
  <c r="FH101" i="2"/>
  <c r="FH74" i="2"/>
  <c r="FH84" i="2"/>
  <c r="FH98" i="2"/>
  <c r="FH122" i="2"/>
  <c r="FH96" i="2"/>
  <c r="FH102" i="2"/>
  <c r="FH103" i="2"/>
  <c r="FH106" i="2"/>
  <c r="FH124" i="2"/>
  <c r="FH92" i="2"/>
  <c r="FH78" i="2"/>
  <c r="FH80" i="2"/>
  <c r="FH82" i="2"/>
  <c r="FH125" i="2"/>
  <c r="FH100" i="2"/>
  <c r="FH113" i="2"/>
  <c r="FH81" i="2"/>
  <c r="FH118" i="2"/>
  <c r="FH93" i="2"/>
  <c r="FH126" i="2"/>
  <c r="FH85" i="2"/>
  <c r="FH94" i="2"/>
  <c r="FH112" i="2"/>
  <c r="FH83" i="2"/>
  <c r="FH114" i="2"/>
  <c r="FH79" i="2"/>
  <c r="FH119" i="2"/>
  <c r="FH107" i="2"/>
  <c r="FH87" i="2"/>
  <c r="FB108" i="2"/>
  <c r="EU121" i="2"/>
  <c r="X81" i="17"/>
  <c r="D87" i="17"/>
  <c r="Y76" i="17"/>
  <c r="E82" i="17"/>
  <c r="Z75" i="17"/>
  <c r="AP81" i="17"/>
  <c r="BI98" i="17"/>
  <c r="BC76" i="17"/>
  <c r="S94" i="17"/>
  <c r="AA100" i="17"/>
  <c r="I116" i="17"/>
  <c r="AC121" i="17"/>
  <c r="AC130" i="17"/>
  <c r="AN78" i="17"/>
  <c r="AB91" i="17"/>
  <c r="BF95" i="17"/>
  <c r="W75" i="17"/>
  <c r="AI81" i="17"/>
  <c r="AO92" i="17"/>
  <c r="Y98" i="17"/>
  <c r="AP78" i="17"/>
  <c r="AT83" i="17"/>
  <c r="AN80" i="17"/>
  <c r="AF87" i="17"/>
  <c r="AT99" i="17"/>
  <c r="AA105" i="17"/>
  <c r="X115" i="17"/>
  <c r="J117" i="17"/>
  <c r="BI120" i="17"/>
  <c r="AT122" i="17"/>
  <c r="AL126" i="17"/>
  <c r="W128" i="17"/>
  <c r="O132" i="17"/>
  <c r="BC133" i="17"/>
  <c r="AA78" i="17"/>
  <c r="AO80" i="17"/>
  <c r="AQ85" i="17"/>
  <c r="BG87" i="17"/>
  <c r="BI92" i="17"/>
  <c r="S95" i="17"/>
  <c r="L100" i="17"/>
  <c r="S102" i="17"/>
  <c r="AL106" i="17"/>
  <c r="X108" i="17"/>
  <c r="P112" i="17"/>
  <c r="BI113" i="17"/>
  <c r="BA117" i="17"/>
  <c r="AB76" i="17"/>
  <c r="U82" i="17"/>
  <c r="F85" i="17"/>
  <c r="BE90" i="17"/>
  <c r="AK93" i="17"/>
  <c r="E99" i="17"/>
  <c r="Y101" i="17"/>
  <c r="S106" i="17"/>
  <c r="R108" i="17"/>
  <c r="AI112" i="17"/>
  <c r="C76" i="17"/>
  <c r="BH81" i="17"/>
  <c r="AP84" i="17"/>
  <c r="L81" i="17"/>
  <c r="I84" i="17"/>
  <c r="Z90" i="17"/>
  <c r="K93" i="17"/>
  <c r="BE98" i="17"/>
  <c r="AF101" i="17"/>
  <c r="AH106" i="17"/>
  <c r="AL108" i="17"/>
  <c r="J113" i="17"/>
  <c r="J115" i="17"/>
  <c r="W79" i="17"/>
  <c r="S82" i="17"/>
  <c r="AP88" i="17"/>
  <c r="AI91" i="17"/>
  <c r="AA97" i="17"/>
  <c r="BG99" i="17"/>
  <c r="N105" i="17"/>
  <c r="Z107" i="17"/>
  <c r="BF111" i="17"/>
  <c r="BG113" i="17"/>
  <c r="T78" i="17"/>
  <c r="S81" i="17"/>
  <c r="AQ87" i="17"/>
  <c r="AG90" i="17"/>
  <c r="AE96" i="17"/>
  <c r="AF97" i="17"/>
  <c r="AL101" i="17"/>
  <c r="E102" i="17"/>
  <c r="BA76" i="17"/>
  <c r="AN77" i="17"/>
  <c r="AK82" i="17"/>
  <c r="Q83" i="17"/>
  <c r="B88" i="17"/>
  <c r="AM88" i="17"/>
  <c r="Q93" i="17"/>
  <c r="AZ93" i="17"/>
  <c r="N98" i="17"/>
  <c r="AX98" i="17"/>
  <c r="BB102" i="17"/>
  <c r="AA103" i="17"/>
  <c r="C107" i="17"/>
  <c r="AD107" i="17"/>
  <c r="AN110" i="17"/>
  <c r="H111" i="17"/>
  <c r="Q114" i="17"/>
  <c r="AR114" i="17"/>
  <c r="AL117" i="17"/>
  <c r="BI117" i="17"/>
  <c r="AL120" i="17"/>
  <c r="BH120" i="17"/>
  <c r="AJ123" i="17"/>
  <c r="BF123" i="17"/>
  <c r="AG126" i="17"/>
  <c r="BC126" i="17"/>
  <c r="AE129" i="17"/>
  <c r="BA129" i="17"/>
  <c r="AA132" i="17"/>
  <c r="AV132" i="17"/>
  <c r="G75" i="17"/>
  <c r="AQ75" i="17"/>
  <c r="AP80" i="17"/>
  <c r="Z81" i="17"/>
  <c r="Q86" i="17"/>
  <c r="AZ86" i="17"/>
  <c r="AJ91" i="17"/>
  <c r="N92" i="17"/>
  <c r="AL96" i="17"/>
  <c r="R97" i="17"/>
  <c r="V101" i="17"/>
  <c r="BI101" i="17"/>
  <c r="AP105" i="17"/>
  <c r="M106" i="17"/>
  <c r="Y109" i="17"/>
  <c r="BE109" i="17"/>
  <c r="F113" i="17"/>
  <c r="AG113" i="17"/>
  <c r="AJ116" i="17"/>
  <c r="BG116" i="17"/>
  <c r="AN119" i="17"/>
  <c r="B120" i="17"/>
  <c r="AK122" i="17"/>
  <c r="BG122" i="17"/>
  <c r="AH125" i="17"/>
  <c r="BE125" i="17"/>
  <c r="AF128" i="17"/>
  <c r="BB128" i="17"/>
  <c r="AB131" i="17"/>
  <c r="AY131" i="17"/>
  <c r="T134" i="17"/>
  <c r="AO134" i="17"/>
  <c r="AW79" i="17"/>
  <c r="AI80" i="17"/>
  <c r="BF85" i="17"/>
  <c r="AU86" i="17"/>
  <c r="BC91" i="17"/>
  <c r="AJ92" i="17"/>
  <c r="AC97" i="17"/>
  <c r="K98" i="17"/>
  <c r="AR102" i="17"/>
  <c r="R103" i="17"/>
  <c r="P107" i="17"/>
  <c r="AT107" i="17"/>
  <c r="T111" i="17"/>
  <c r="AX111" i="17"/>
  <c r="R115" i="17"/>
  <c r="AV115" i="17"/>
  <c r="AZ118" i="17"/>
  <c r="Q119" i="17"/>
  <c r="J122" i="17"/>
  <c r="AH122" i="17"/>
  <c r="M124" i="17"/>
  <c r="AK124" i="17"/>
  <c r="BI124" i="17"/>
  <c r="Y125" i="17"/>
  <c r="AY125" i="17"/>
  <c r="O126" i="17"/>
  <c r="AN126" i="17"/>
  <c r="E127" i="17"/>
  <c r="AD127" i="17"/>
  <c r="BB127" i="17"/>
  <c r="R128" i="17"/>
  <c r="AP128" i="17"/>
  <c r="G129" i="17"/>
  <c r="AG129" i="17"/>
  <c r="BE129" i="17"/>
  <c r="U130" i="17"/>
  <c r="AT130" i="17"/>
  <c r="K131" i="17"/>
  <c r="AJ131" i="17"/>
  <c r="BH131" i="17"/>
  <c r="X132" i="17"/>
  <c r="AU132" i="17"/>
  <c r="K133" i="17"/>
  <c r="AH133" i="17"/>
  <c r="BF133" i="17"/>
  <c r="V134" i="17"/>
  <c r="AS134" i="17"/>
  <c r="T75" i="17"/>
  <c r="I76" i="17"/>
  <c r="AY76" i="17"/>
  <c r="AQ77" i="17"/>
  <c r="AE78" i="17"/>
  <c r="O79" i="17"/>
  <c r="C80" i="17"/>
  <c r="AZ80" i="17"/>
  <c r="AL81" i="17"/>
  <c r="Z82" i="17"/>
  <c r="J83" i="17"/>
  <c r="BC83" i="17"/>
  <c r="AQ84" i="17"/>
  <c r="AE85" i="17"/>
  <c r="P86" i="17"/>
  <c r="BG86" i="17"/>
  <c r="AP87" i="17"/>
  <c r="AD88" i="17"/>
  <c r="K89" i="17"/>
  <c r="BF89" i="17"/>
  <c r="AO90" i="17"/>
  <c r="W91" i="17"/>
  <c r="K92" i="17"/>
  <c r="AZ92" i="17"/>
  <c r="AG93" i="17"/>
  <c r="L94" i="17"/>
  <c r="BE94" i="17"/>
  <c r="AL95" i="17"/>
  <c r="R96" i="17"/>
  <c r="BH96" i="17"/>
  <c r="AS97" i="17"/>
  <c r="R98" i="17"/>
  <c r="BH98" i="17"/>
  <c r="AO99" i="17"/>
  <c r="U100" i="17"/>
  <c r="BH100" i="17"/>
  <c r="AN101" i="17"/>
  <c r="P102" i="17"/>
  <c r="BA102" i="17"/>
  <c r="AG103" i="17"/>
  <c r="F104" i="17"/>
  <c r="AL104" i="17"/>
  <c r="P105" i="17"/>
  <c r="AV105" i="17"/>
  <c r="V106" i="17"/>
  <c r="BB106" i="17"/>
  <c r="X107" i="17"/>
  <c r="BD107" i="17"/>
  <c r="AA108" i="17"/>
  <c r="BD108" i="17"/>
  <c r="X109" i="17"/>
  <c r="BG109" i="17"/>
  <c r="AA110" i="17"/>
  <c r="BF110" i="17"/>
  <c r="AA111" i="17"/>
  <c r="BH111" i="17"/>
  <c r="AB112" i="17"/>
  <c r="BI112" i="17"/>
  <c r="AD113" i="17"/>
  <c r="B114" i="17"/>
  <c r="AE114" i="17"/>
  <c r="BF114" i="17"/>
  <c r="AA115" i="17"/>
  <c r="BC115" i="17"/>
  <c r="W116" i="17"/>
  <c r="AY116" i="17"/>
  <c r="Q117" i="17"/>
  <c r="AP117" i="17"/>
  <c r="G118" i="17"/>
  <c r="AJ118" i="17"/>
  <c r="BH118" i="17"/>
  <c r="X119" i="17"/>
  <c r="AV119" i="17"/>
  <c r="M120" i="17"/>
  <c r="AK120" i="17"/>
  <c r="C121" i="17"/>
  <c r="AA121" i="17"/>
  <c r="AZ121" i="17"/>
  <c r="Q122" i="17"/>
  <c r="AO122" i="17"/>
  <c r="E123" i="17"/>
  <c r="AE123" i="17"/>
  <c r="BC123" i="17"/>
  <c r="S124" i="17"/>
  <c r="AR124" i="17"/>
  <c r="H125" i="17"/>
  <c r="AG125" i="17"/>
  <c r="BG125" i="17"/>
  <c r="W126" i="17"/>
  <c r="AU126" i="17"/>
  <c r="L127" i="17"/>
  <c r="AJ127" i="17"/>
  <c r="BH127" i="17"/>
  <c r="Z128" i="17"/>
  <c r="AY128" i="17"/>
  <c r="O129" i="17"/>
  <c r="AN129" i="17"/>
  <c r="D130" i="17"/>
  <c r="AB130" i="17"/>
  <c r="BB130" i="17"/>
  <c r="R131" i="17"/>
  <c r="AP131" i="17"/>
  <c r="G132" i="17"/>
  <c r="AE132" i="17"/>
  <c r="BB132" i="17"/>
  <c r="S133" i="17"/>
  <c r="AP133" i="17"/>
  <c r="E134" i="17"/>
  <c r="AB134" i="17"/>
  <c r="AY134" i="17"/>
  <c r="R75" i="17"/>
  <c r="M76" i="17"/>
  <c r="H77" i="17"/>
  <c r="BF77" i="17"/>
  <c r="AY78" i="17"/>
  <c r="AM79" i="17"/>
  <c r="AD80" i="17"/>
  <c r="AA81" i="17"/>
  <c r="O82" i="17"/>
  <c r="I83" i="17"/>
  <c r="BI83" i="17"/>
  <c r="BC84" i="17"/>
  <c r="AT85" i="17"/>
  <c r="AH86" i="17"/>
  <c r="S87" i="17"/>
  <c r="H88" i="17"/>
  <c r="B89" i="17"/>
  <c r="AT89" i="17"/>
  <c r="AN90" i="17"/>
  <c r="AA91" i="17"/>
  <c r="S92" i="17"/>
  <c r="BG92" i="17"/>
  <c r="AV93" i="17"/>
  <c r="AH94" i="17"/>
  <c r="U95" i="17"/>
  <c r="I96" i="17"/>
  <c r="BA96" i="17"/>
  <c r="AQ97" i="17"/>
  <c r="V98" i="17"/>
  <c r="L99" i="17"/>
  <c r="AZ99" i="17"/>
  <c r="AI100" i="17"/>
  <c r="S101" i="17"/>
  <c r="C102" i="17"/>
  <c r="AS102" i="17"/>
  <c r="Y103" i="17"/>
  <c r="E104" i="17"/>
  <c r="AS104" i="17"/>
  <c r="T105" i="17"/>
  <c r="BF105" i="17"/>
  <c r="AJ106" i="17"/>
  <c r="K107" i="17"/>
  <c r="AR107" i="17"/>
  <c r="S108" i="17"/>
  <c r="BA108" i="17"/>
  <c r="W109" i="17"/>
  <c r="BI109" i="17"/>
  <c r="AH110" i="17"/>
  <c r="E111" i="17"/>
  <c r="AO111" i="17"/>
  <c r="N112" i="17"/>
  <c r="AV112" i="17"/>
  <c r="V113" i="17"/>
  <c r="BC113" i="17"/>
  <c r="AD114" i="17"/>
  <c r="BH114" i="17"/>
  <c r="AF115" i="17"/>
  <c r="D116" i="17"/>
  <c r="AI116" i="17"/>
  <c r="C117" i="17"/>
  <c r="AG117" i="17"/>
  <c r="B118" i="17"/>
  <c r="AD118" i="17"/>
  <c r="BG118" i="17"/>
  <c r="Z119" i="17"/>
  <c r="BA119" i="17"/>
  <c r="U120" i="17"/>
  <c r="AV120" i="17"/>
  <c r="O121" i="17"/>
  <c r="AO121" i="17"/>
  <c r="K122" i="17"/>
  <c r="AL122" i="17"/>
  <c r="D123" i="17"/>
  <c r="AG123" i="17"/>
  <c r="BH123" i="17"/>
  <c r="Z124" i="17"/>
  <c r="BC124" i="17"/>
  <c r="U125" i="17"/>
  <c r="AU125" i="17"/>
  <c r="P126" i="17"/>
  <c r="AR126" i="17"/>
  <c r="K127" i="17"/>
  <c r="AL127" i="17"/>
  <c r="F128" i="17"/>
  <c r="AH128" i="17"/>
  <c r="BH128" i="17"/>
  <c r="AA129" i="17"/>
  <c r="BC129" i="17"/>
  <c r="W130" i="17"/>
  <c r="AX130" i="17"/>
  <c r="Q131" i="17"/>
  <c r="AS131" i="17"/>
  <c r="L132" i="17"/>
  <c r="AM132" i="17"/>
  <c r="D133" i="17"/>
  <c r="AC133" i="17"/>
  <c r="BD133" i="17"/>
  <c r="W134" i="17"/>
  <c r="AV134" i="17"/>
  <c r="AJ75" i="17"/>
  <c r="AA76" i="17"/>
  <c r="S77" i="17"/>
  <c r="I78" i="17"/>
  <c r="B79" i="17"/>
  <c r="BC79" i="17"/>
  <c r="AY80" i="17"/>
  <c r="AN81" i="17"/>
  <c r="AJ82" i="17"/>
  <c r="V83" i="17"/>
  <c r="P84" i="17"/>
  <c r="I85" i="17"/>
  <c r="BD85" i="17"/>
  <c r="AV86" i="17"/>
  <c r="AK87" i="17"/>
  <c r="AA88" i="17"/>
  <c r="M89" i="17"/>
  <c r="F90" i="17"/>
  <c r="AZ90" i="17"/>
  <c r="AU91" i="17"/>
  <c r="AA92" i="17"/>
  <c r="P93" i="17"/>
  <c r="C94" i="17"/>
  <c r="AY94" i="17"/>
  <c r="AJ95" i="17"/>
  <c r="T96" i="17"/>
  <c r="K97" i="17"/>
  <c r="AZ97" i="17"/>
  <c r="AL98" i="17"/>
  <c r="T99" i="17"/>
  <c r="G100" i="17"/>
  <c r="AZ100" i="17"/>
  <c r="AJ101" i="17"/>
  <c r="M102" i="17"/>
  <c r="BH102" i="17"/>
  <c r="AK103" i="17"/>
  <c r="O104" i="17"/>
  <c r="BB104" i="17"/>
  <c r="AF105" i="17"/>
  <c r="J106" i="17"/>
  <c r="AU106" i="17"/>
  <c r="S107" i="17"/>
  <c r="BB107" i="17"/>
  <c r="AD108" i="17"/>
  <c r="BI108" i="17"/>
  <c r="AK109" i="17"/>
  <c r="G110" i="17"/>
  <c r="AR110" i="17"/>
  <c r="Q111" i="17"/>
  <c r="AY111" i="17"/>
  <c r="Y112" i="17"/>
  <c r="BG112" i="17"/>
  <c r="AF113" i="17"/>
  <c r="G114" i="17"/>
  <c r="AK114" i="17"/>
  <c r="H115" i="17"/>
  <c r="AO115" i="17"/>
  <c r="N116" i="17"/>
  <c r="AQ116" i="17"/>
  <c r="M117" i="17"/>
  <c r="AO117" i="17"/>
  <c r="K118" i="17"/>
  <c r="AN118" i="17"/>
  <c r="F119" i="17"/>
  <c r="AH119" i="17"/>
  <c r="BI119" i="17"/>
  <c r="AB120" i="17"/>
  <c r="BD120" i="17"/>
  <c r="X121" i="17"/>
  <c r="AY121" i="17"/>
  <c r="S122" i="17"/>
  <c r="AS122" i="17"/>
  <c r="M123" i="17"/>
  <c r="AN123" i="17"/>
  <c r="G124" i="17"/>
  <c r="AI124" i="17"/>
  <c r="B125" i="17"/>
  <c r="AD125" i="17"/>
  <c r="BF125" i="17"/>
  <c r="Y126" i="17"/>
  <c r="AZ126" i="17"/>
  <c r="S127" i="17"/>
  <c r="AT127" i="17"/>
  <c r="N128" i="17"/>
  <c r="AN128" i="17"/>
  <c r="J129" i="17"/>
  <c r="AJ129" i="17"/>
  <c r="C130" i="17"/>
  <c r="AF130" i="17"/>
  <c r="BF130" i="17"/>
  <c r="Y131" i="17"/>
  <c r="BA131" i="17"/>
  <c r="T132" i="17"/>
  <c r="AS132" i="17"/>
  <c r="L133" i="17"/>
  <c r="AM133" i="17"/>
  <c r="D134" i="17"/>
  <c r="AD134" i="17"/>
  <c r="BE134" i="17"/>
  <c r="AI75" i="17"/>
  <c r="AJ76" i="17"/>
  <c r="AA77" i="17"/>
  <c r="AD78" i="17"/>
  <c r="AA79" i="17"/>
  <c r="V80" i="17"/>
  <c r="Q81" i="17"/>
  <c r="P82" i="17"/>
  <c r="S83" i="17"/>
  <c r="O84" i="17"/>
  <c r="K85" i="17"/>
  <c r="H86" i="17"/>
  <c r="C87" i="17"/>
  <c r="BC87" i="17"/>
  <c r="AX88" i="17"/>
  <c r="AP89" i="17"/>
  <c r="AQ90" i="17"/>
  <c r="AK91" i="17"/>
  <c r="Z92" i="17"/>
  <c r="U93" i="17"/>
  <c r="K94" i="17"/>
  <c r="BI94" i="17"/>
  <c r="BC95" i="17"/>
  <c r="AT96" i="17"/>
  <c r="AM97" i="17"/>
  <c r="AE98" i="17"/>
  <c r="O99" i="17"/>
  <c r="C100" i="17"/>
  <c r="BB100" i="17"/>
  <c r="AP101" i="17"/>
  <c r="AD102" i="17"/>
  <c r="M103" i="17"/>
  <c r="BE103" i="17"/>
  <c r="AK104" i="17"/>
  <c r="U105" i="17"/>
  <c r="B106" i="17"/>
  <c r="AS106" i="17"/>
  <c r="W107" i="17"/>
  <c r="BI107" i="17"/>
  <c r="AK108" i="17"/>
  <c r="O109" i="17"/>
  <c r="AZ109" i="17"/>
  <c r="AF110" i="17"/>
  <c r="J111" i="17"/>
  <c r="AS111" i="17"/>
  <c r="X112" i="17"/>
  <c r="C113" i="17"/>
  <c r="AO113" i="17"/>
  <c r="N114" i="17"/>
  <c r="AZ114" i="17"/>
  <c r="Z115" i="17"/>
  <c r="BI115" i="17"/>
  <c r="AK116" i="17"/>
  <c r="F117" i="17"/>
  <c r="AN117" i="17"/>
  <c r="O118" i="17"/>
  <c r="AR118" i="17"/>
  <c r="N119" i="17"/>
  <c r="AS119" i="17"/>
  <c r="O120" i="17"/>
  <c r="AS120" i="17"/>
  <c r="P121" i="17"/>
  <c r="AU121" i="17"/>
  <c r="R122" i="17"/>
  <c r="AV122" i="17"/>
  <c r="R123" i="17"/>
  <c r="AV123" i="17"/>
  <c r="R124" i="17"/>
  <c r="AV124" i="17"/>
  <c r="S125" i="17"/>
  <c r="AX125" i="17"/>
  <c r="U126" i="17"/>
  <c r="AY126" i="17"/>
  <c r="V127" i="17"/>
  <c r="AZ127" i="17"/>
  <c r="U128" i="17"/>
  <c r="BA128" i="17"/>
  <c r="V129" i="17"/>
  <c r="AZ129" i="17"/>
  <c r="X130" i="17"/>
  <c r="BC130" i="17"/>
  <c r="X131" i="17"/>
  <c r="BD131" i="17"/>
  <c r="Y132" i="17"/>
  <c r="BA132" i="17"/>
  <c r="W133" i="17"/>
  <c r="AX133" i="17"/>
  <c r="S134" i="17"/>
  <c r="AW134" i="17"/>
  <c r="BA75" i="17"/>
  <c r="AV76" i="17"/>
  <c r="AW77" i="17"/>
  <c r="AM78" i="17"/>
  <c r="AN79" i="17"/>
  <c r="AM80" i="17"/>
  <c r="AM81" i="17"/>
  <c r="AM82" i="17"/>
  <c r="AJ83" i="17"/>
  <c r="AF84" i="17"/>
  <c r="AC85" i="17"/>
  <c r="U86" i="17"/>
  <c r="O87" i="17"/>
  <c r="M88" i="17"/>
  <c r="G89" i="17"/>
  <c r="C90" i="17"/>
  <c r="BC90" i="17"/>
  <c r="AY91" i="17"/>
  <c r="AT92" i="17"/>
  <c r="AL93" i="17"/>
  <c r="AC94" i="17"/>
  <c r="O95" i="17"/>
  <c r="L96" i="17"/>
  <c r="C97" i="17"/>
  <c r="AY97" i="17"/>
  <c r="AP98" i="17"/>
  <c r="AE99" i="17"/>
  <c r="R100" i="17"/>
  <c r="L101" i="17"/>
  <c r="AY101" i="17"/>
  <c r="AN102" i="17"/>
  <c r="Z103" i="17"/>
  <c r="L104" i="17"/>
  <c r="BA104" i="17"/>
  <c r="AI105" i="17"/>
  <c r="R106" i="17"/>
  <c r="BD106" i="17"/>
  <c r="AI107" i="17"/>
  <c r="K108" i="17"/>
  <c r="AX108" i="17"/>
  <c r="AF109" i="17"/>
  <c r="D110" i="17"/>
  <c r="AO110" i="17"/>
  <c r="U111" i="17"/>
  <c r="BG111" i="17"/>
  <c r="AH112" i="17"/>
  <c r="M113" i="17"/>
  <c r="AV113" i="17"/>
  <c r="Z114" i="17"/>
  <c r="BI114" i="17"/>
  <c r="AL115" i="17"/>
  <c r="M116" i="17"/>
  <c r="AS116" i="17"/>
  <c r="S117" i="17"/>
  <c r="AX117" i="17"/>
  <c r="U118" i="17"/>
  <c r="BA118" i="17"/>
  <c r="W119" i="17"/>
  <c r="BC119" i="17"/>
  <c r="Y120" i="17"/>
  <c r="BB120" i="17"/>
  <c r="Z121" i="17"/>
  <c r="BE121" i="17"/>
  <c r="Z122" i="17"/>
  <c r="BD122" i="17"/>
  <c r="Z123" i="17"/>
  <c r="BE123" i="17"/>
  <c r="AB124" i="17"/>
  <c r="BF124" i="17"/>
  <c r="AB125" i="17"/>
  <c r="BI125" i="17"/>
  <c r="AD126" i="17"/>
  <c r="BH126" i="17"/>
  <c r="AE127" i="17"/>
  <c r="BG127" i="17"/>
  <c r="AE128" i="17"/>
  <c r="BI128" i="17"/>
  <c r="AF129" i="17"/>
  <c r="B130" i="17"/>
  <c r="AH130" i="17"/>
  <c r="C131" i="17"/>
  <c r="AH131" i="17"/>
  <c r="C132" i="17"/>
  <c r="AG132" i="17"/>
  <c r="B133" i="17"/>
  <c r="AE133" i="17"/>
  <c r="BI133" i="17"/>
  <c r="AC134" i="17"/>
  <c r="BG134" i="17"/>
  <c r="AZ75" i="17"/>
  <c r="AX76" i="17"/>
  <c r="BG77" i="17"/>
  <c r="BG78" i="17"/>
  <c r="I80" i="17"/>
  <c r="F81" i="17"/>
  <c r="M82" i="17"/>
  <c r="T83" i="17"/>
  <c r="Z84" i="17"/>
  <c r="AB85" i="17"/>
  <c r="W86" i="17"/>
  <c r="AB87" i="17"/>
  <c r="AF88" i="17"/>
  <c r="AG89" i="17"/>
  <c r="AD90" i="17"/>
  <c r="AD91" i="17"/>
  <c r="AD92" i="17"/>
  <c r="Z93" i="17"/>
  <c r="AB94" i="17"/>
  <c r="W95" i="17"/>
  <c r="S96" i="17"/>
  <c r="T97" i="17"/>
  <c r="L98" i="17"/>
  <c r="H99" i="17"/>
  <c r="BC99" i="17"/>
  <c r="BC100" i="17"/>
  <c r="AT101" i="17"/>
  <c r="AM102" i="17"/>
  <c r="AH103" i="17"/>
  <c r="U104" i="17"/>
  <c r="G105" i="17"/>
  <c r="BA105" i="17"/>
  <c r="AM106" i="17"/>
  <c r="R107" i="17"/>
  <c r="D108" i="17"/>
  <c r="AQ108" i="17"/>
  <c r="V109" i="17"/>
  <c r="F110" i="17"/>
  <c r="BA110" i="17"/>
  <c r="AD111" i="17"/>
  <c r="J112" i="17"/>
  <c r="BA112" i="17"/>
  <c r="AK113" i="17"/>
  <c r="O114" i="17"/>
  <c r="BD114" i="17"/>
  <c r="AJ115" i="17"/>
  <c r="Q116" i="17"/>
  <c r="BB116" i="17"/>
  <c r="Z117" i="17"/>
  <c r="C118" i="17"/>
  <c r="AM118" i="17"/>
  <c r="L119" i="17"/>
  <c r="AT119" i="17"/>
  <c r="T120" i="17"/>
  <c r="BA120" i="17"/>
  <c r="AD121" i="17"/>
  <c r="BI121" i="17"/>
  <c r="AI122" i="17"/>
  <c r="J123" i="17"/>
  <c r="AP123" i="17"/>
  <c r="P124" i="17"/>
  <c r="AY124" i="17"/>
  <c r="W125" i="17"/>
  <c r="BH125" i="17"/>
  <c r="AF126" i="17"/>
  <c r="F127" i="17"/>
  <c r="AN127" i="17"/>
  <c r="M128" i="17"/>
  <c r="AU128" i="17"/>
  <c r="T129" i="17"/>
  <c r="BB129" i="17"/>
  <c r="AA130" i="17"/>
  <c r="B131" i="17"/>
  <c r="AK131" i="17"/>
  <c r="J132" i="17"/>
  <c r="AP132" i="17"/>
  <c r="N133" i="17"/>
  <c r="AT133" i="17"/>
  <c r="Q134" i="17"/>
  <c r="AX134" i="17"/>
  <c r="H76" i="17"/>
  <c r="N77" i="17"/>
  <c r="R78" i="17"/>
  <c r="U79" i="17"/>
  <c r="W80" i="17"/>
  <c r="AE81" i="17"/>
  <c r="AL82" i="17"/>
  <c r="AO83" i="17"/>
  <c r="AM84" i="17"/>
  <c r="AU85" i="17"/>
  <c r="AT86" i="17"/>
  <c r="AX87" i="17"/>
  <c r="AQ88" i="17"/>
  <c r="AQ89" i="17"/>
  <c r="AX90" i="17"/>
  <c r="AX91" i="17"/>
  <c r="AW92" i="17"/>
  <c r="AT93" i="17"/>
  <c r="AL94" i="17"/>
  <c r="AN95" i="17"/>
  <c r="AJ96" i="17"/>
  <c r="AD97" i="17"/>
  <c r="AF98" i="17"/>
  <c r="U99" i="17"/>
  <c r="Q100" i="17"/>
  <c r="N101" i="17"/>
  <c r="D102" i="17"/>
  <c r="BE102" i="17"/>
  <c r="AS103" i="17"/>
  <c r="AF104" i="17"/>
  <c r="R105" i="17"/>
  <c r="C106" i="17"/>
  <c r="AZ106" i="17"/>
  <c r="AH107" i="17"/>
  <c r="M108" i="17"/>
  <c r="BE108" i="17"/>
  <c r="AM109" i="17"/>
  <c r="U110" i="17"/>
  <c r="BH110" i="17"/>
  <c r="AP111" i="17"/>
  <c r="Z112" i="17"/>
  <c r="G113" i="17"/>
  <c r="AU113" i="17"/>
  <c r="AF114" i="17"/>
  <c r="G115" i="17"/>
  <c r="AX115" i="17"/>
  <c r="Y116" i="17"/>
  <c r="BI116" i="17"/>
  <c r="AK117" i="17"/>
  <c r="P118" i="17"/>
  <c r="AV118" i="17"/>
  <c r="V119" i="17"/>
  <c r="BE119" i="17"/>
  <c r="AF120" i="17"/>
  <c r="E121" i="17"/>
  <c r="AK121" i="17"/>
  <c r="L122" i="17"/>
  <c r="AR122" i="17"/>
  <c r="S123" i="17"/>
  <c r="BA123" i="17"/>
  <c r="Y124" i="17"/>
  <c r="BH124" i="17"/>
  <c r="AK125" i="17"/>
  <c r="G126" i="17"/>
  <c r="AP126" i="17"/>
  <c r="O127" i="17"/>
  <c r="AX127" i="17"/>
  <c r="V128" i="17"/>
  <c r="BE128" i="17"/>
  <c r="AD129" i="17"/>
  <c r="F130" i="17"/>
  <c r="AM130" i="17"/>
  <c r="M131" i="17"/>
  <c r="AT131" i="17"/>
  <c r="S132" i="17"/>
  <c r="AY132" i="17"/>
  <c r="X133" i="17"/>
  <c r="BB133" i="17"/>
  <c r="AA134" i="17"/>
  <c r="BI134" i="17"/>
  <c r="B76" i="17"/>
  <c r="R77" i="17"/>
  <c r="AF78" i="17"/>
  <c r="AK79" i="17"/>
  <c r="BB80" i="17"/>
  <c r="BI81" i="17"/>
  <c r="K83" i="17"/>
  <c r="AA84" i="17"/>
  <c r="AK85" i="17"/>
  <c r="AO86" i="17"/>
  <c r="BA87" i="17"/>
  <c r="BH88" i="17"/>
  <c r="I90" i="17"/>
  <c r="O91" i="17"/>
  <c r="T92" i="17"/>
  <c r="V93" i="17"/>
  <c r="AD94" i="17"/>
  <c r="AF95" i="17"/>
  <c r="AI96" i="17"/>
  <c r="AO97" i="17"/>
  <c r="AM98" i="17"/>
  <c r="AN99" i="17"/>
  <c r="AN100" i="17"/>
  <c r="AM101" i="17"/>
  <c r="AI102" i="17"/>
  <c r="AI103" i="17"/>
  <c r="Z104" i="17"/>
  <c r="Q105" i="17"/>
  <c r="K106" i="17"/>
  <c r="BF106" i="17"/>
  <c r="AS107" i="17"/>
  <c r="AF108" i="17"/>
  <c r="P109" i="17"/>
  <c r="C110" i="17"/>
  <c r="BB110" i="17"/>
  <c r="AL111" i="17"/>
  <c r="W112" i="17"/>
  <c r="L113" i="17"/>
  <c r="BD113" i="17"/>
  <c r="AM114" i="17"/>
  <c r="V115" i="17"/>
  <c r="H116" i="17"/>
  <c r="AU116" i="17"/>
  <c r="AA117" i="17"/>
  <c r="F118" i="17"/>
  <c r="AT118" i="17"/>
  <c r="AA119" i="17"/>
  <c r="D120" i="17"/>
  <c r="AO120" i="17"/>
  <c r="Q121" i="17"/>
  <c r="BD121" i="17"/>
  <c r="AF122" i="17"/>
  <c r="K123" i="17"/>
  <c r="AT123" i="17"/>
  <c r="X124" i="17"/>
  <c r="E125" i="17"/>
  <c r="AO125" i="17"/>
  <c r="R126" i="17"/>
  <c r="BD126" i="17"/>
  <c r="AG127" i="17"/>
  <c r="K128" i="17"/>
  <c r="AV128" i="17"/>
  <c r="X129" i="17"/>
  <c r="E130" i="17"/>
  <c r="AO130" i="17"/>
  <c r="S131" i="17"/>
  <c r="BE131" i="17"/>
  <c r="AF132" i="17"/>
  <c r="G133" i="17"/>
  <c r="AR133" i="17"/>
  <c r="R134" i="17"/>
  <c r="BD134" i="17"/>
  <c r="P75" i="17"/>
  <c r="W76" i="17"/>
  <c r="AK77" i="17"/>
  <c r="BB78" i="17"/>
  <c r="B80" i="17"/>
  <c r="N81" i="17"/>
  <c r="AA82" i="17"/>
  <c r="AN83" i="17"/>
  <c r="AY84" i="17"/>
  <c r="BA85" i="17"/>
  <c r="H87" i="17"/>
  <c r="G88" i="17"/>
  <c r="R89" i="17"/>
  <c r="V90" i="17"/>
  <c r="AE91" i="17"/>
  <c r="AP92" i="17"/>
  <c r="AO93" i="17"/>
  <c r="AX94" i="17"/>
  <c r="AY95" i="17"/>
  <c r="AZ96" i="17"/>
  <c r="BD97" i="17"/>
  <c r="BC98" i="17"/>
  <c r="BA99" i="17"/>
  <c r="BD100" i="17"/>
  <c r="BD101" i="17"/>
  <c r="AZ102" i="17"/>
  <c r="AU103" i="17"/>
  <c r="AP104" i="17"/>
  <c r="AH105" i="17"/>
  <c r="X106" i="17"/>
  <c r="M107" i="17"/>
  <c r="BG107" i="17"/>
  <c r="AT108" i="17"/>
  <c r="AI109" i="17"/>
  <c r="Q110" i="17"/>
  <c r="C111" i="17"/>
  <c r="AZ111" i="17"/>
  <c r="AM112" i="17"/>
  <c r="X113" i="17"/>
  <c r="J114" i="17"/>
  <c r="BA114" i="17"/>
  <c r="AM115" i="17"/>
  <c r="U116" i="17"/>
  <c r="BH116" i="17"/>
  <c r="AQ117" i="17"/>
  <c r="T118" i="17"/>
  <c r="BI118" i="17"/>
  <c r="AJ119" i="17"/>
  <c r="L120" i="17"/>
  <c r="AY120" i="17"/>
  <c r="AF121" i="17"/>
  <c r="E122" i="17"/>
  <c r="AQ122" i="17"/>
  <c r="V123" i="17"/>
  <c r="BI123" i="17"/>
  <c r="AL124" i="17"/>
  <c r="O125" i="17"/>
  <c r="AZ125" i="17"/>
  <c r="AB126" i="17"/>
  <c r="G127" i="17"/>
  <c r="AR127" i="17"/>
  <c r="T128" i="17"/>
  <c r="BG128" i="17"/>
  <c r="AM129" i="17"/>
  <c r="N130" i="17"/>
  <c r="AZ130" i="17"/>
  <c r="AD131" i="17"/>
  <c r="F132" i="17"/>
  <c r="AQ132" i="17"/>
  <c r="T133" i="17"/>
  <c r="BA133" i="17"/>
  <c r="AF134" i="17"/>
  <c r="H75" i="17"/>
  <c r="T76" i="17"/>
  <c r="AU77" i="17"/>
  <c r="C79" i="17"/>
  <c r="S80" i="17"/>
  <c r="AT81" i="17"/>
  <c r="BI82" i="17"/>
  <c r="V84" i="17"/>
  <c r="AL85" i="17"/>
  <c r="AY86" i="17"/>
  <c r="F88" i="17"/>
  <c r="AB89" i="17"/>
  <c r="AI90" i="17"/>
  <c r="BD91" i="17"/>
  <c r="B93" i="17"/>
  <c r="O94" i="17"/>
  <c r="AD95" i="17"/>
  <c r="AM96" i="17"/>
  <c r="AV97" i="17"/>
  <c r="AZ98" i="17"/>
  <c r="BH99" i="17"/>
  <c r="M101" i="17"/>
  <c r="L102" i="17"/>
  <c r="N103" i="17"/>
  <c r="N104" i="17"/>
  <c r="K105" i="17"/>
  <c r="P106" i="17"/>
  <c r="F107" i="17"/>
  <c r="BF107" i="17"/>
  <c r="AY108" i="17"/>
  <c r="AO109" i="17"/>
  <c r="AG110" i="17"/>
  <c r="W111" i="17"/>
  <c r="M112" i="17"/>
  <c r="E113" i="17"/>
  <c r="BE113" i="17"/>
  <c r="AS114" i="17"/>
  <c r="AI115" i="17"/>
  <c r="X116" i="17"/>
  <c r="H117" i="17"/>
  <c r="BB117" i="17"/>
  <c r="AK118" i="17"/>
  <c r="S119" i="17"/>
  <c r="BH119" i="17"/>
  <c r="AP120" i="17"/>
  <c r="U121" i="17"/>
  <c r="C122" i="17"/>
  <c r="AX122" i="17"/>
  <c r="AD123" i="17"/>
  <c r="J124" i="17"/>
  <c r="AZ124" i="17"/>
  <c r="AJ125" i="17"/>
  <c r="M126" i="17"/>
  <c r="BE126" i="17"/>
  <c r="AK127" i="17"/>
  <c r="S128" i="17"/>
  <c r="C129" i="17"/>
  <c r="AR129" i="17"/>
  <c r="Y130" i="17"/>
  <c r="G131" i="17"/>
  <c r="AV131" i="17"/>
  <c r="AC132" i="17"/>
  <c r="H133" i="17"/>
  <c r="AV133" i="17"/>
  <c r="AE134" i="17"/>
  <c r="AD75" i="17"/>
  <c r="AU76" i="17"/>
  <c r="F78" i="17"/>
  <c r="AB79" i="17"/>
  <c r="AX80" i="17"/>
  <c r="H82" i="17"/>
  <c r="W83" i="17"/>
  <c r="AX84" i="17"/>
  <c r="B86" i="17"/>
  <c r="N87" i="17"/>
  <c r="AG88" i="17"/>
  <c r="AM89" i="17"/>
  <c r="G91" i="17"/>
  <c r="M92" i="17"/>
  <c r="W93" i="17"/>
  <c r="AJ94" i="17"/>
  <c r="AX95" i="17"/>
  <c r="BG96" i="17"/>
  <c r="I98" i="17"/>
  <c r="N99" i="17"/>
  <c r="W100" i="17"/>
  <c r="W101" i="17"/>
  <c r="AE102" i="17"/>
  <c r="AJ103" i="17"/>
  <c r="AG104" i="17"/>
  <c r="AE105" i="17"/>
  <c r="Z106" i="17"/>
  <c r="V107" i="17"/>
  <c r="L108" i="17"/>
  <c r="H109" i="17"/>
  <c r="BD109" i="17"/>
  <c r="AT110" i="17"/>
  <c r="AM111" i="17"/>
  <c r="AF112" i="17"/>
  <c r="T113" i="17"/>
  <c r="L114" i="17"/>
  <c r="B115" i="17"/>
  <c r="AZ115" i="17"/>
  <c r="AL116" i="17"/>
  <c r="U117" i="17"/>
  <c r="D118" i="17"/>
  <c r="AX118" i="17"/>
  <c r="AE119" i="17"/>
  <c r="K120" i="17"/>
  <c r="BE120" i="17"/>
  <c r="AJ121" i="17"/>
  <c r="T122" i="17"/>
  <c r="BH122" i="17"/>
  <c r="AM123" i="17"/>
  <c r="V124" i="17"/>
  <c r="F125" i="17"/>
  <c r="AR125" i="17"/>
  <c r="AA126" i="17"/>
  <c r="J127" i="17"/>
  <c r="BA127" i="17"/>
  <c r="AI128" i="17"/>
  <c r="N129" i="17"/>
  <c r="BD129" i="17"/>
  <c r="AL130" i="17"/>
  <c r="T131" i="17"/>
  <c r="BI131" i="17"/>
  <c r="AO132" i="17"/>
  <c r="V133" i="17"/>
  <c r="C134" i="17"/>
  <c r="AN134" i="17"/>
  <c r="Q75" i="17"/>
  <c r="AT76" i="17"/>
  <c r="L78" i="17"/>
  <c r="AP79" i="17"/>
  <c r="C81" i="17"/>
  <c r="AO82" i="17"/>
  <c r="F84" i="17"/>
  <c r="AF85" i="17"/>
  <c r="BA86" i="17"/>
  <c r="U88" i="17"/>
  <c r="AL89" i="17"/>
  <c r="I91" i="17"/>
  <c r="W92" i="17"/>
  <c r="AW93" i="17"/>
  <c r="F95" i="17"/>
  <c r="AB96" i="17"/>
  <c r="AT97" i="17"/>
  <c r="BD98" i="17"/>
  <c r="N100" i="17"/>
  <c r="U101" i="17"/>
  <c r="AL102" i="17"/>
  <c r="AT103" i="17"/>
  <c r="AZ104" i="17"/>
  <c r="BC105" i="17"/>
  <c r="BC106" i="17"/>
  <c r="AZ107" i="17"/>
  <c r="BB108" i="17"/>
  <c r="AS109" i="17"/>
  <c r="AS110" i="17"/>
  <c r="AQ111" i="17"/>
  <c r="AP112" i="17"/>
  <c r="AL113" i="17"/>
  <c r="AH114" i="17"/>
  <c r="W115" i="17"/>
  <c r="T116" i="17"/>
  <c r="L117" i="17"/>
  <c r="BE117" i="17"/>
  <c r="AS118" i="17"/>
  <c r="AI119" i="17"/>
  <c r="V120" i="17"/>
  <c r="G121" i="17"/>
  <c r="BB121" i="17"/>
  <c r="AM122" i="17"/>
  <c r="Y123" i="17"/>
  <c r="L124" i="17"/>
  <c r="BE124" i="17"/>
  <c r="AQ125" i="17"/>
  <c r="AH126" i="17"/>
  <c r="R127" i="17"/>
  <c r="D128" i="17"/>
  <c r="AX128" i="17"/>
  <c r="AK129" i="17"/>
  <c r="S130" i="17"/>
  <c r="H131" i="17"/>
  <c r="BC131" i="17"/>
  <c r="AN132" i="17"/>
  <c r="Z133" i="17"/>
  <c r="I134" i="17"/>
  <c r="AZ134" i="17"/>
  <c r="AO75" i="17"/>
  <c r="L77" i="17"/>
  <c r="AK78" i="17"/>
  <c r="J80" i="17"/>
  <c r="AG81" i="17"/>
  <c r="B83" i="17"/>
  <c r="AH84" i="17"/>
  <c r="BE85" i="17"/>
  <c r="W87" i="17"/>
  <c r="AN88" i="17"/>
  <c r="J90" i="17"/>
  <c r="Z91" i="17"/>
  <c r="BC92" i="17"/>
  <c r="I94" i="17"/>
  <c r="AE95" i="17"/>
  <c r="AU96" i="17"/>
  <c r="F98" i="17"/>
  <c r="Q99" i="17"/>
  <c r="AG100" i="17"/>
  <c r="AR101" i="17"/>
  <c r="B103" i="17"/>
  <c r="D104" i="17"/>
  <c r="H105" i="17"/>
  <c r="Q106" i="17"/>
  <c r="N107" i="17"/>
  <c r="J108" i="17"/>
  <c r="K109" i="17"/>
  <c r="E110" i="17"/>
  <c r="BI110" i="17"/>
  <c r="B112" i="17"/>
  <c r="BB112" i="17"/>
  <c r="BA113" i="17"/>
  <c r="AV114" i="17"/>
  <c r="AQ115" i="17"/>
  <c r="AH116" i="17"/>
  <c r="X117" i="17"/>
  <c r="Q118" i="17"/>
  <c r="C119" i="17"/>
  <c r="AU119" i="17"/>
  <c r="AH120" i="17"/>
  <c r="R121" i="17"/>
  <c r="F122" i="17"/>
  <c r="BB122" i="17"/>
  <c r="AL123" i="17"/>
  <c r="AD124" i="17"/>
  <c r="M125" i="17"/>
  <c r="B126" i="17"/>
  <c r="AS126" i="17"/>
  <c r="AB127" i="17"/>
  <c r="P128" i="17"/>
  <c r="D129" i="17"/>
  <c r="AV129" i="17"/>
  <c r="AJ130" i="17"/>
  <c r="W131" i="17"/>
  <c r="K132" i="17"/>
  <c r="BE132" i="17"/>
  <c r="AK133" i="17"/>
  <c r="U134" i="17"/>
  <c r="AE75" i="17"/>
  <c r="I77" i="17"/>
  <c r="AQ78" i="17"/>
  <c r="AA80" i="17"/>
  <c r="BE81" i="17"/>
  <c r="AV83" i="17"/>
  <c r="L85" i="17"/>
  <c r="AW86" i="17"/>
  <c r="Z88" i="17"/>
  <c r="BG89" i="17"/>
  <c r="V91" i="17"/>
  <c r="BE92" i="17"/>
  <c r="V94" i="17"/>
  <c r="BD95" i="17"/>
  <c r="U97" i="17"/>
  <c r="AQ98" i="17"/>
  <c r="I100" i="17"/>
  <c r="AH101" i="17"/>
  <c r="AU102" i="17"/>
  <c r="C104" i="17"/>
  <c r="O105" i="17"/>
  <c r="Y106" i="17"/>
  <c r="AG107" i="17"/>
  <c r="AH108" i="17"/>
  <c r="AL109" i="17"/>
  <c r="AK110" i="17"/>
  <c r="AT111" i="17"/>
  <c r="AU112" i="17"/>
  <c r="AX113" i="17"/>
  <c r="BC114" i="17"/>
  <c r="BB115" i="17"/>
  <c r="BA116" i="17"/>
  <c r="AT117" i="17"/>
  <c r="AL118" i="17"/>
  <c r="AD119" i="17"/>
  <c r="W120" i="17"/>
  <c r="L121" i="17"/>
  <c r="B122" i="17"/>
  <c r="BE122" i="17"/>
  <c r="AY123" i="17"/>
  <c r="AN124" i="17"/>
  <c r="AE125" i="17"/>
  <c r="V126" i="17"/>
  <c r="N127" i="17"/>
  <c r="E128" i="17"/>
  <c r="BD128" i="17"/>
  <c r="AT129" i="17"/>
  <c r="AP130" i="17"/>
  <c r="AF131" i="17"/>
  <c r="V132" i="17"/>
  <c r="J133" i="17"/>
  <c r="B134" i="17"/>
  <c r="AT134" i="17"/>
  <c r="AK75" i="17"/>
  <c r="O77" i="17"/>
  <c r="BC78" i="17"/>
  <c r="AC80" i="17"/>
  <c r="I82" i="17"/>
  <c r="AW83" i="17"/>
  <c r="R85" i="17"/>
  <c r="AX86" i="17"/>
  <c r="AE88" i="17"/>
  <c r="BH89" i="17"/>
  <c r="AN91" i="17"/>
  <c r="BF92" i="17"/>
  <c r="AE94" i="17"/>
  <c r="BE95" i="17"/>
  <c r="V97" i="17"/>
  <c r="AS98" i="17"/>
  <c r="M100" i="17"/>
  <c r="AI101" i="17"/>
  <c r="AX102" i="17"/>
  <c r="G104" i="17"/>
  <c r="S105" i="17"/>
  <c r="AA106" i="17"/>
  <c r="AJ107" i="17"/>
  <c r="AI108" i="17"/>
  <c r="AN109" i="17"/>
  <c r="AL110" i="17"/>
  <c r="AU111" i="17"/>
  <c r="AX112" i="17"/>
  <c r="BB113" i="17"/>
  <c r="BE114" i="17"/>
  <c r="BF115" i="17"/>
  <c r="BC116" i="17"/>
  <c r="AU117" i="17"/>
  <c r="AO118" i="17"/>
  <c r="AG119" i="17"/>
  <c r="Z120" i="17"/>
  <c r="M121" i="17"/>
  <c r="H122" i="17"/>
  <c r="BI122" i="17"/>
  <c r="AZ123" i="17"/>
  <c r="AO124" i="17"/>
  <c r="AF125" i="17"/>
  <c r="X126" i="17"/>
  <c r="P127" i="17"/>
  <c r="G128" i="17"/>
  <c r="BF128" i="17"/>
  <c r="AX129" i="17"/>
  <c r="AQ130" i="17"/>
  <c r="AI131" i="17"/>
  <c r="W132" i="17"/>
  <c r="M133" i="17"/>
  <c r="F134" i="17"/>
  <c r="AU134" i="17"/>
  <c r="BB75" i="17"/>
  <c r="AG77" i="17"/>
  <c r="Z79" i="17"/>
  <c r="O81" i="17"/>
  <c r="BB82" i="17"/>
  <c r="BF84" i="17"/>
  <c r="AC86" i="17"/>
  <c r="P88" i="17"/>
  <c r="G90" i="17"/>
  <c r="AW91" i="17"/>
  <c r="R93" i="17"/>
  <c r="BG94" i="17"/>
  <c r="AH96" i="17"/>
  <c r="M98" i="17"/>
  <c r="AP99" i="17"/>
  <c r="P101" i="17"/>
  <c r="AO102" i="17"/>
  <c r="J104" i="17"/>
  <c r="AD105" i="17"/>
  <c r="AP106" i="17"/>
  <c r="BA107" i="17"/>
  <c r="J109" i="17"/>
  <c r="O110" i="17"/>
  <c r="X111" i="17"/>
  <c r="AL112" i="17"/>
  <c r="AR113" i="17"/>
  <c r="BG114" i="17"/>
  <c r="C116" i="17"/>
  <c r="D117" i="17"/>
  <c r="E118" i="17"/>
  <c r="E119" i="17"/>
  <c r="C120" i="17"/>
  <c r="BG120" i="17"/>
  <c r="BC121" i="17"/>
  <c r="BA122" i="17"/>
  <c r="BB123" i="17"/>
  <c r="AT124" i="17"/>
  <c r="AS125" i="17"/>
  <c r="AQ126" i="17"/>
  <c r="AP127" i="17"/>
  <c r="AK128" i="17"/>
  <c r="AH129" i="17"/>
  <c r="AE130" i="17"/>
  <c r="AA131" i="17"/>
  <c r="Z132" i="17"/>
  <c r="U133" i="17"/>
  <c r="M134" i="17"/>
  <c r="BG75" i="17"/>
  <c r="AO77" i="17"/>
  <c r="AC79" i="17"/>
  <c r="P81" i="17"/>
  <c r="C83" i="17"/>
  <c r="BG84" i="17"/>
  <c r="AI86" i="17"/>
  <c r="T88" i="17"/>
  <c r="K90" i="17"/>
  <c r="BB91" i="17"/>
  <c r="AF93" i="17"/>
  <c r="BH94" i="17"/>
  <c r="AP96" i="17"/>
  <c r="O98" i="17"/>
  <c r="AV99" i="17"/>
  <c r="Q101" i="17"/>
  <c r="AT102" i="17"/>
  <c r="M104" i="17"/>
  <c r="AJ105" i="17"/>
  <c r="AV106" i="17"/>
  <c r="BH107" i="17"/>
  <c r="L109" i="17"/>
  <c r="V110" i="17"/>
  <c r="Z111" i="17"/>
  <c r="AO112" i="17"/>
  <c r="AS113" i="17"/>
  <c r="E115" i="17"/>
  <c r="E116" i="17"/>
  <c r="E117" i="17"/>
  <c r="J118" i="17"/>
  <c r="G119" i="17"/>
  <c r="E120" i="17"/>
  <c r="B121" i="17"/>
  <c r="BF121" i="17"/>
  <c r="BC122" i="17"/>
  <c r="BD123" i="17"/>
  <c r="AU124" i="17"/>
  <c r="AT125" i="17"/>
  <c r="AT126" i="17"/>
  <c r="AQ127" i="17"/>
  <c r="AL128" i="17"/>
  <c r="AI129" i="17"/>
  <c r="AG130" i="17"/>
  <c r="AE131" i="17"/>
  <c r="AB132" i="17"/>
  <c r="Y133" i="17"/>
  <c r="N134" i="17"/>
  <c r="L76" i="17"/>
  <c r="C78" i="17"/>
  <c r="G80" i="17"/>
  <c r="K82" i="17"/>
  <c r="G84" i="17"/>
  <c r="N86" i="17"/>
  <c r="BB87" i="17"/>
  <c r="AU89" i="17"/>
  <c r="BE91" i="17"/>
  <c r="AN93" i="17"/>
  <c r="P95" i="17"/>
  <c r="O97" i="17"/>
  <c r="BG98" i="17"/>
  <c r="AO100" i="17"/>
  <c r="Q102" i="17"/>
  <c r="AV103" i="17"/>
  <c r="V105" i="17"/>
  <c r="AY106" i="17"/>
  <c r="H108" i="17"/>
  <c r="U109" i="17"/>
  <c r="AU110" i="17"/>
  <c r="E112" i="17"/>
  <c r="Q113" i="17"/>
  <c r="AI114" i="17"/>
  <c r="AY115" i="17"/>
  <c r="BF116" i="17"/>
  <c r="L118" i="17"/>
  <c r="M119" i="17"/>
  <c r="Q120" i="17"/>
  <c r="Y121" i="17"/>
  <c r="X122" i="17"/>
  <c r="AA123" i="17"/>
  <c r="AG124" i="17"/>
  <c r="AL125" i="17"/>
  <c r="AK126" i="17"/>
  <c r="AS127" i="17"/>
  <c r="AQ128" i="17"/>
  <c r="AY129" i="17"/>
  <c r="BD130" i="17"/>
  <c r="BF131" i="17"/>
  <c r="BG132" i="17"/>
  <c r="BE133" i="17"/>
  <c r="BH134" i="17"/>
  <c r="Q76" i="17"/>
  <c r="H78" i="17"/>
  <c r="K80" i="17"/>
  <c r="N82" i="17"/>
  <c r="H84" i="17"/>
  <c r="O86" i="17"/>
  <c r="BD87" i="17"/>
  <c r="BD89" i="17"/>
  <c r="BG91" i="17"/>
  <c r="AU93" i="17"/>
  <c r="AG95" i="17"/>
  <c r="S97" i="17"/>
  <c r="F99" i="17"/>
  <c r="AS100" i="17"/>
  <c r="T102" i="17"/>
  <c r="AZ103" i="17"/>
  <c r="W105" i="17"/>
  <c r="BA106" i="17"/>
  <c r="P108" i="17"/>
  <c r="AG109" i="17"/>
  <c r="BC110" i="17"/>
  <c r="F112" i="17"/>
  <c r="Z113" i="17"/>
  <c r="AJ114" i="17"/>
  <c r="BA115" i="17"/>
  <c r="B117" i="17"/>
  <c r="R118" i="17"/>
  <c r="O119" i="17"/>
  <c r="R120" i="17"/>
  <c r="AB121" i="17"/>
  <c r="AA122" i="17"/>
  <c r="AF123" i="17"/>
  <c r="AH124" i="17"/>
  <c r="AM125" i="17"/>
  <c r="AM126" i="17"/>
  <c r="AV127" i="17"/>
  <c r="AS128" i="17"/>
  <c r="BF129" i="17"/>
  <c r="BE130" i="17"/>
  <c r="BG131" i="17"/>
  <c r="BH132" i="17"/>
  <c r="BH133" i="17"/>
  <c r="AD76" i="17"/>
  <c r="AI78" i="17"/>
  <c r="BD80" i="17"/>
  <c r="G83" i="17"/>
  <c r="S85" i="17"/>
  <c r="AD87" i="17"/>
  <c r="AF89" i="17"/>
  <c r="AO91" i="17"/>
  <c r="AY93" i="17"/>
  <c r="AP95" i="17"/>
  <c r="AU97" i="17"/>
  <c r="AJ99" i="17"/>
  <c r="AK101" i="17"/>
  <c r="O103" i="17"/>
  <c r="BC104" i="17"/>
  <c r="AE106" i="17"/>
  <c r="E108" i="17"/>
  <c r="AH109" i="17"/>
  <c r="BG110" i="17"/>
  <c r="S112" i="17"/>
  <c r="D114" i="17"/>
  <c r="P115" i="17"/>
  <c r="AG116" i="17"/>
  <c r="AV117" i="17"/>
  <c r="B119" i="17"/>
  <c r="J120" i="17"/>
  <c r="AG121" i="17"/>
  <c r="AG122" i="17"/>
  <c r="AR123" i="17"/>
  <c r="BG124" i="17"/>
  <c r="F126" i="17"/>
  <c r="U127" i="17"/>
  <c r="AB128" i="17"/>
  <c r="AO129" i="17"/>
  <c r="AV130" i="17"/>
  <c r="B132" i="17"/>
  <c r="E133" i="17"/>
  <c r="P134" i="17"/>
  <c r="AK76" i="17"/>
  <c r="AL78" i="17"/>
  <c r="BE80" i="17"/>
  <c r="P83" i="17"/>
  <c r="W85" i="17"/>
  <c r="AE87" i="17"/>
  <c r="AH89" i="17"/>
  <c r="AV91" i="17"/>
  <c r="BA93" i="17"/>
  <c r="BB95" i="17"/>
  <c r="AW97" i="17"/>
  <c r="AL99" i="17"/>
  <c r="AO101" i="17"/>
  <c r="Q103" i="17"/>
  <c r="BD104" i="17"/>
  <c r="AG106" i="17"/>
  <c r="G108" i="17"/>
  <c r="AJ109" i="17"/>
  <c r="D111" i="17"/>
  <c r="AA112" i="17"/>
  <c r="E114" i="17"/>
  <c r="Q115" i="17"/>
  <c r="AM116" i="17"/>
  <c r="AY117" i="17"/>
  <c r="D119" i="17"/>
  <c r="N120" i="17"/>
  <c r="AH121" i="17"/>
  <c r="AJ122" i="17"/>
  <c r="AS123" i="17"/>
  <c r="C125" i="17"/>
  <c r="H126" i="17"/>
  <c r="W127" i="17"/>
  <c r="AD128" i="17"/>
  <c r="AP129" i="17"/>
  <c r="BA130" i="17"/>
  <c r="D132" i="17"/>
  <c r="F133" i="17"/>
  <c r="X134" i="17"/>
  <c r="AW76" i="17"/>
  <c r="N79" i="17"/>
  <c r="AW81" i="17"/>
  <c r="M84" i="17"/>
  <c r="AJ86" i="17"/>
  <c r="C89" i="17"/>
  <c r="K91" i="17"/>
  <c r="AJ93" i="17"/>
  <c r="B96" i="17"/>
  <c r="E98" i="17"/>
  <c r="P100" i="17"/>
  <c r="J102" i="17"/>
  <c r="T104" i="17"/>
  <c r="BD105" i="17"/>
  <c r="AK107" i="17"/>
  <c r="M109" i="17"/>
  <c r="BD110" i="17"/>
  <c r="AE112" i="17"/>
  <c r="K114" i="17"/>
  <c r="AE115" i="17"/>
  <c r="N117" i="17"/>
  <c r="AA118" i="17"/>
  <c r="AR119" i="17"/>
  <c r="D121" i="17"/>
  <c r="V122" i="17"/>
  <c r="AK123" i="17"/>
  <c r="G125" i="17"/>
  <c r="N126" i="17"/>
  <c r="AH127" i="17"/>
  <c r="B129" i="17"/>
  <c r="M130" i="17"/>
  <c r="AL131" i="17"/>
  <c r="AW132" i="17"/>
  <c r="G134" i="17"/>
  <c r="BD76" i="17"/>
  <c r="Q79" i="17"/>
  <c r="AX81" i="17"/>
  <c r="W84" i="17"/>
  <c r="AN86" i="17"/>
  <c r="F89" i="17"/>
  <c r="P91" i="17"/>
  <c r="AM93" i="17"/>
  <c r="C96" i="17"/>
  <c r="J98" i="17"/>
  <c r="V100" i="17"/>
  <c r="K102" i="17"/>
  <c r="X104" i="17"/>
  <c r="BE105" i="17"/>
  <c r="AM107" i="17"/>
  <c r="N109" i="17"/>
  <c r="BE110" i="17"/>
  <c r="AG112" i="17"/>
  <c r="M114" i="17"/>
  <c r="AN115" i="17"/>
  <c r="P117" i="17"/>
  <c r="AB118" i="17"/>
  <c r="AX119" i="17"/>
  <c r="F121" i="17"/>
  <c r="W122" i="17"/>
  <c r="AO123" i="17"/>
  <c r="J125" i="17"/>
  <c r="T126" i="17"/>
  <c r="AI127" i="17"/>
  <c r="F129" i="17"/>
  <c r="P130" i="17"/>
  <c r="AM131" i="17"/>
  <c r="AX132" i="17"/>
  <c r="H134" i="17"/>
  <c r="J75" i="17"/>
  <c r="BC77" i="17"/>
  <c r="AV80" i="17"/>
  <c r="AE83" i="17"/>
  <c r="R86" i="17"/>
  <c r="AZ88" i="17"/>
  <c r="Q91" i="17"/>
  <c r="F94" i="17"/>
  <c r="AC96" i="17"/>
  <c r="AT98" i="17"/>
  <c r="E101" i="17"/>
  <c r="U103" i="17"/>
  <c r="AL105" i="17"/>
  <c r="Q107" i="17"/>
  <c r="BH108" i="17"/>
  <c r="K111" i="17"/>
  <c r="AZ112" i="17"/>
  <c r="AA114" i="17"/>
  <c r="O116" i="17"/>
  <c r="AM117" i="17"/>
  <c r="T119" i="17"/>
  <c r="AQ120" i="17"/>
  <c r="M122" i="17"/>
  <c r="AH123" i="17"/>
  <c r="K125" i="17"/>
  <c r="AI126" i="17"/>
  <c r="BF127" i="17"/>
  <c r="U129" i="17"/>
  <c r="BH130" i="17"/>
  <c r="R132" i="17"/>
  <c r="AO133" i="17"/>
  <c r="O75" i="17"/>
  <c r="B78" i="17"/>
  <c r="BA80" i="17"/>
  <c r="AP83" i="17"/>
  <c r="S86" i="17"/>
  <c r="BD88" i="17"/>
  <c r="R91" i="17"/>
  <c r="J94" i="17"/>
  <c r="AD96" i="17"/>
  <c r="AY98" i="17"/>
  <c r="J101" i="17"/>
  <c r="V103" i="17"/>
  <c r="AO105" i="17"/>
  <c r="AA107" i="17"/>
  <c r="G109" i="17"/>
  <c r="N111" i="17"/>
  <c r="BC112" i="17"/>
  <c r="AG114" i="17"/>
  <c r="R116" i="17"/>
  <c r="AR117" i="17"/>
  <c r="U119" i="17"/>
  <c r="AR120" i="17"/>
  <c r="N122" i="17"/>
  <c r="AI123" i="17"/>
  <c r="P125" i="17"/>
  <c r="AJ126" i="17"/>
  <c r="C128" i="17"/>
  <c r="W129" i="17"/>
  <c r="BI130" i="17"/>
  <c r="U132" i="17"/>
  <c r="AQ133" i="17"/>
  <c r="AF77" i="17"/>
  <c r="AL80" i="17"/>
  <c r="AY83" i="17"/>
  <c r="I87" i="17"/>
  <c r="AK89" i="17"/>
  <c r="AF92" i="17"/>
  <c r="L95" i="17"/>
  <c r="BE97" i="17"/>
  <c r="AH100" i="17"/>
  <c r="J103" i="17"/>
  <c r="J105" i="17"/>
  <c r="AE107" i="17"/>
  <c r="AQ109" i="17"/>
  <c r="AI111" i="17"/>
  <c r="AB113" i="17"/>
  <c r="U115" i="17"/>
  <c r="T117" i="17"/>
  <c r="BB118" i="17"/>
  <c r="AI120" i="17"/>
  <c r="BH121" i="17"/>
  <c r="B124" i="17"/>
  <c r="V125" i="17"/>
  <c r="BI126" i="17"/>
  <c r="AJ128" i="17"/>
  <c r="L130" i="17"/>
  <c r="AU131" i="17"/>
  <c r="AB133" i="17"/>
  <c r="AR134" i="17"/>
  <c r="AC75" i="17"/>
  <c r="AG78" i="17"/>
  <c r="AO81" i="17"/>
  <c r="BB84" i="17"/>
  <c r="AO87" i="17"/>
  <c r="AF90" i="17"/>
  <c r="I93" i="17"/>
  <c r="M96" i="17"/>
  <c r="AK98" i="17"/>
  <c r="T101" i="17"/>
  <c r="AR103" i="17"/>
  <c r="BH105" i="17"/>
  <c r="U108" i="17"/>
  <c r="K110" i="17"/>
  <c r="D112" i="17"/>
  <c r="H114" i="17"/>
  <c r="BH115" i="17"/>
  <c r="AJ117" i="17"/>
  <c r="AB119" i="17"/>
  <c r="BF120" i="17"/>
  <c r="AP122" i="17"/>
  <c r="O124" i="17"/>
  <c r="BB125" i="17"/>
  <c r="Z127" i="17"/>
  <c r="L129" i="17"/>
  <c r="AN130" i="17"/>
  <c r="Q132" i="17"/>
  <c r="AU133" i="17"/>
  <c r="AN75" i="17"/>
  <c r="BD78" i="17"/>
  <c r="BA81" i="17"/>
  <c r="BH84" i="17"/>
  <c r="AW87" i="17"/>
  <c r="AV90" i="17"/>
  <c r="J93" i="17"/>
  <c r="P96" i="17"/>
  <c r="I99" i="17"/>
  <c r="AQ101" i="17"/>
  <c r="BC103" i="17"/>
  <c r="D106" i="17"/>
  <c r="V108" i="17"/>
  <c r="L110" i="17"/>
  <c r="G112" i="17"/>
  <c r="P114" i="17"/>
  <c r="J116" i="17"/>
  <c r="BC117" i="17"/>
  <c r="AL119" i="17"/>
  <c r="J121" i="17"/>
  <c r="AU122" i="17"/>
  <c r="Q124" i="17"/>
  <c r="BC125" i="17"/>
  <c r="AA127" i="17"/>
  <c r="M129" i="17"/>
  <c r="AS130" i="17"/>
  <c r="AD132" i="17"/>
  <c r="AW133" i="17"/>
  <c r="AB78" i="17"/>
  <c r="Q82" i="17"/>
  <c r="AM85" i="17"/>
  <c r="J89" i="17"/>
  <c r="V92" i="17"/>
  <c r="N95" i="17"/>
  <c r="AH98" i="17"/>
  <c r="BF101" i="17"/>
  <c r="AJ104" i="17"/>
  <c r="G107" i="17"/>
  <c r="AP109" i="17"/>
  <c r="BA111" i="17"/>
  <c r="R114" i="17"/>
  <c r="AE116" i="17"/>
  <c r="Y118" i="17"/>
  <c r="AA120" i="17"/>
  <c r="P122" i="17"/>
  <c r="H124" i="17"/>
  <c r="D126" i="17"/>
  <c r="BE127" i="17"/>
  <c r="BG129" i="17"/>
  <c r="AO131" i="17"/>
  <c r="AG133" i="17"/>
  <c r="BH75" i="17"/>
  <c r="AJ79" i="17"/>
  <c r="AU82" i="17"/>
  <c r="V86" i="17"/>
  <c r="T90" i="17"/>
  <c r="H93" i="17"/>
  <c r="AY96" i="17"/>
  <c r="AW99" i="17"/>
  <c r="AF102" i="17"/>
  <c r="BI104" i="17"/>
  <c r="AU107" i="17"/>
  <c r="N110" i="17"/>
  <c r="AQ112" i="17"/>
  <c r="AX114" i="17"/>
  <c r="BD116" i="17"/>
  <c r="BE118" i="17"/>
  <c r="AX120" i="17"/>
  <c r="B123" i="17"/>
  <c r="AM124" i="17"/>
  <c r="AV126" i="17"/>
  <c r="AA128" i="17"/>
  <c r="R130" i="17"/>
  <c r="P132" i="17"/>
  <c r="K134" i="17"/>
  <c r="BI75" i="17"/>
  <c r="AV79" i="17"/>
  <c r="BA82" i="17"/>
  <c r="BH86" i="17"/>
  <c r="U90" i="17"/>
  <c r="O93" i="17"/>
  <c r="BF96" i="17"/>
  <c r="AX99" i="17"/>
  <c r="BI102" i="17"/>
  <c r="AQ105" i="17"/>
  <c r="AV107" i="17"/>
  <c r="X110" i="17"/>
  <c r="AR112" i="17"/>
  <c r="F115" i="17"/>
  <c r="BE116" i="17"/>
  <c r="BF118" i="17"/>
  <c r="AZ120" i="17"/>
  <c r="C123" i="17"/>
  <c r="AQ124" i="17"/>
  <c r="AX126" i="17"/>
  <c r="AG128" i="17"/>
  <c r="T130" i="17"/>
  <c r="AJ132" i="17"/>
  <c r="Y134" i="17"/>
  <c r="M79" i="17"/>
  <c r="AB83" i="17"/>
  <c r="AN87" i="17"/>
  <c r="BH91" i="17"/>
  <c r="H95" i="17"/>
  <c r="P99" i="17"/>
  <c r="Y102" i="17"/>
  <c r="AX105" i="17"/>
  <c r="AN108" i="17"/>
  <c r="V111" i="17"/>
  <c r="F114" i="17"/>
  <c r="AO116" i="17"/>
  <c r="H119" i="17"/>
  <c r="AI121" i="17"/>
  <c r="T123" i="17"/>
  <c r="AP125" i="17"/>
  <c r="H128" i="17"/>
  <c r="K130" i="17"/>
  <c r="AL132" i="17"/>
  <c r="AL134" i="17"/>
  <c r="S76" i="17"/>
  <c r="R80" i="17"/>
  <c r="AJ84" i="17"/>
  <c r="AL88" i="17"/>
  <c r="AQ92" i="17"/>
  <c r="AQ96" i="17"/>
  <c r="Y100" i="17"/>
  <c r="AM103" i="17"/>
  <c r="AO106" i="17"/>
  <c r="T109" i="17"/>
  <c r="H112" i="17"/>
  <c r="M115" i="17"/>
  <c r="AB117" i="17"/>
  <c r="AY119" i="17"/>
  <c r="AV121" i="17"/>
  <c r="N124" i="17"/>
  <c r="Z126" i="17"/>
  <c r="AO128" i="17"/>
  <c r="E131" i="17"/>
  <c r="C133" i="17"/>
  <c r="AO76" i="17"/>
  <c r="AE80" i="17"/>
  <c r="BI84" i="17"/>
  <c r="AW88" i="17"/>
  <c r="AU92" i="17"/>
  <c r="F97" i="17"/>
  <c r="AB100" i="17"/>
  <c r="AP103" i="17"/>
  <c r="BE106" i="17"/>
  <c r="AX109" i="17"/>
  <c r="Q112" i="17"/>
  <c r="N115" i="17"/>
  <c r="AD117" i="17"/>
  <c r="AZ119" i="17"/>
  <c r="AX121" i="17"/>
  <c r="U124" i="17"/>
  <c r="AE126" i="17"/>
  <c r="AZ128" i="17"/>
  <c r="J131" i="17"/>
  <c r="P133" i="17"/>
  <c r="BF79" i="17"/>
  <c r="J85" i="17"/>
  <c r="Q90" i="17"/>
  <c r="AK94" i="17"/>
  <c r="AG98" i="17"/>
  <c r="E103" i="17"/>
  <c r="AN106" i="17"/>
  <c r="BH109" i="17"/>
  <c r="O113" i="17"/>
  <c r="V116" i="17"/>
  <c r="AY118" i="17"/>
  <c r="AN121" i="17"/>
  <c r="W124" i="17"/>
  <c r="B127" i="17"/>
  <c r="AB129" i="17"/>
  <c r="H132" i="17"/>
  <c r="AM134" i="17"/>
  <c r="F77" i="17"/>
  <c r="AF81" i="17"/>
  <c r="T86" i="17"/>
  <c r="BI90" i="17"/>
  <c r="AM95" i="17"/>
  <c r="BB99" i="17"/>
  <c r="AA104" i="17"/>
  <c r="AN107" i="17"/>
  <c r="AJ110" i="17"/>
  <c r="AQ113" i="17"/>
  <c r="R117" i="17"/>
  <c r="BD119" i="17"/>
  <c r="AE122" i="17"/>
  <c r="Q125" i="17"/>
  <c r="AY127" i="17"/>
  <c r="Q130" i="17"/>
  <c r="BF132" i="17"/>
  <c r="G77" i="17"/>
  <c r="BD81" i="17"/>
  <c r="J87" i="17"/>
  <c r="H91" i="17"/>
  <c r="AO95" i="17"/>
  <c r="AF100" i="17"/>
  <c r="AB104" i="17"/>
  <c r="AQ107" i="17"/>
  <c r="O111" i="17"/>
  <c r="T114" i="17"/>
  <c r="W117" i="17"/>
  <c r="BG119" i="17"/>
  <c r="AN122" i="17"/>
  <c r="R125" i="17"/>
  <c r="BC127" i="17"/>
  <c r="Z130" i="17"/>
  <c r="BI132" i="17"/>
  <c r="V81" i="17"/>
  <c r="R87" i="17"/>
  <c r="AE92" i="17"/>
  <c r="AE97" i="17"/>
  <c r="X102" i="17"/>
  <c r="E107" i="17"/>
  <c r="AI110" i="17"/>
  <c r="AN114" i="17"/>
  <c r="S118" i="17"/>
  <c r="N121" i="17"/>
  <c r="F124" i="17"/>
  <c r="M127" i="17"/>
  <c r="AI130" i="17"/>
  <c r="AJ133" i="17"/>
  <c r="AB75" i="17"/>
  <c r="AD81" i="17"/>
  <c r="AA87" i="17"/>
  <c r="BB92" i="17"/>
  <c r="BA97" i="17"/>
  <c r="D103" i="17"/>
  <c r="J107" i="17"/>
  <c r="P111" i="17"/>
  <c r="AO114" i="17"/>
  <c r="V118" i="17"/>
  <c r="T121" i="17"/>
  <c r="AE124" i="17"/>
  <c r="X127" i="17"/>
  <c r="AU130" i="17"/>
  <c r="AN133" i="17"/>
  <c r="V77" i="17"/>
  <c r="AQ82" i="17"/>
  <c r="AK88" i="17"/>
  <c r="Q94" i="17"/>
  <c r="Y99" i="17"/>
  <c r="Y104" i="17"/>
  <c r="AB108" i="17"/>
  <c r="BD111" i="17"/>
  <c r="AP115" i="17"/>
  <c r="AQ118" i="17"/>
  <c r="BG121" i="17"/>
  <c r="T125" i="17"/>
  <c r="Q128" i="17"/>
  <c r="V131" i="17"/>
  <c r="AH134" i="17"/>
  <c r="AX83" i="17"/>
  <c r="O89" i="17"/>
  <c r="AI99" i="17"/>
  <c r="AV104" i="17"/>
  <c r="R112" i="17"/>
  <c r="Y119" i="17"/>
  <c r="AA125" i="17"/>
  <c r="AN131" i="17"/>
  <c r="W77" i="17"/>
  <c r="U83" i="17"/>
  <c r="L89" i="17"/>
  <c r="AG94" i="17"/>
  <c r="AA99" i="17"/>
  <c r="AI104" i="17"/>
  <c r="AE108" i="17"/>
  <c r="BI111" i="17"/>
  <c r="AU115" i="17"/>
  <c r="K119" i="17"/>
  <c r="U122" i="17"/>
  <c r="X125" i="17"/>
  <c r="Y128" i="17"/>
  <c r="Z131" i="17"/>
  <c r="AJ134" i="17"/>
  <c r="AX77" i="17"/>
  <c r="AQ94" i="17"/>
  <c r="AJ108" i="17"/>
  <c r="BG115" i="17"/>
  <c r="AB122" i="17"/>
  <c r="AM128" i="17"/>
  <c r="AK134" i="17"/>
  <c r="R76" i="17"/>
  <c r="AD84" i="17"/>
  <c r="B92" i="17"/>
  <c r="Q98" i="17"/>
  <c r="BE104" i="17"/>
  <c r="B110" i="17"/>
  <c r="T115" i="17"/>
  <c r="AQ119" i="17"/>
  <c r="X123" i="17"/>
  <c r="BD127" i="17"/>
  <c r="AZ131" i="17"/>
  <c r="AC78" i="17"/>
  <c r="AY85" i="17"/>
  <c r="BH93" i="17"/>
  <c r="AW100" i="17"/>
  <c r="T106" i="17"/>
  <c r="AB111" i="17"/>
  <c r="AF116" i="17"/>
  <c r="AJ120" i="17"/>
  <c r="AS124" i="17"/>
  <c r="Q129" i="17"/>
  <c r="AZ132" i="17"/>
  <c r="AD82" i="17"/>
  <c r="AI89" i="17"/>
  <c r="J97" i="17"/>
  <c r="K103" i="17"/>
  <c r="AU108" i="17"/>
  <c r="AE113" i="17"/>
  <c r="W118" i="17"/>
  <c r="F123" i="17"/>
  <c r="BA126" i="17"/>
  <c r="D131" i="17"/>
  <c r="AQ134" i="17"/>
  <c r="AP75" i="17"/>
  <c r="AG85" i="17"/>
  <c r="P94" i="17"/>
  <c r="AX101" i="17"/>
  <c r="AP108" i="17"/>
  <c r="Y114" i="17"/>
  <c r="G120" i="17"/>
  <c r="AJ124" i="17"/>
  <c r="Y129" i="17"/>
  <c r="J134" i="17"/>
  <c r="AP76" i="17"/>
  <c r="AX85" i="17"/>
  <c r="BB94" i="17"/>
  <c r="B102" i="17"/>
  <c r="BC108" i="17"/>
  <c r="AL114" i="17"/>
  <c r="H120" i="17"/>
  <c r="BB124" i="17"/>
  <c r="AQ129" i="17"/>
  <c r="Z134" i="17"/>
  <c r="U77" i="17"/>
  <c r="AZ85" i="17"/>
  <c r="BC94" i="17"/>
  <c r="G102" i="17"/>
  <c r="BF108" i="17"/>
  <c r="O115" i="17"/>
  <c r="AD120" i="17"/>
  <c r="BD124" i="17"/>
  <c r="AS129" i="17"/>
  <c r="AP134" i="17"/>
  <c r="J79" i="17"/>
  <c r="BE87" i="17"/>
  <c r="Q96" i="17"/>
  <c r="BG103" i="17"/>
  <c r="Y110" i="17"/>
  <c r="AD116" i="17"/>
  <c r="K121" i="17"/>
  <c r="E126" i="17"/>
  <c r="N131" i="17"/>
  <c r="AI79" i="17"/>
  <c r="C88" i="17"/>
  <c r="N97" i="17"/>
  <c r="AX104" i="17"/>
  <c r="Z110" i="17"/>
  <c r="AN116" i="17"/>
  <c r="AL121" i="17"/>
  <c r="J126" i="17"/>
  <c r="O131" i="17"/>
  <c r="AX79" i="17"/>
  <c r="AJ88" i="17"/>
  <c r="W97" i="17"/>
  <c r="AY104" i="17"/>
  <c r="AB110" i="17"/>
  <c r="AR116" i="17"/>
  <c r="AM121" i="17"/>
  <c r="L126" i="17"/>
  <c r="P131" i="17"/>
  <c r="AY77" i="17"/>
  <c r="AW90" i="17"/>
  <c r="R101" i="17"/>
  <c r="AJ111" i="17"/>
  <c r="AG118" i="17"/>
  <c r="C126" i="17"/>
  <c r="AT132" i="17"/>
  <c r="B81" i="17"/>
  <c r="BD92" i="17"/>
  <c r="AR105" i="17"/>
  <c r="P113" i="17"/>
  <c r="AU120" i="17"/>
  <c r="L128" i="17"/>
  <c r="BA134" i="17"/>
  <c r="AN82" i="17"/>
  <c r="BF94" i="17"/>
  <c r="BG105" i="17"/>
  <c r="AJ113" i="17"/>
  <c r="AT121" i="17"/>
  <c r="BC128" i="17"/>
  <c r="S78" i="17"/>
  <c r="R92" i="17"/>
  <c r="U106" i="17"/>
  <c r="K116" i="17"/>
  <c r="BG123" i="17"/>
  <c r="AK132" i="17"/>
  <c r="BF78" i="17"/>
  <c r="U92" i="17"/>
  <c r="W106" i="17"/>
  <c r="AT116" i="17"/>
  <c r="C124" i="17"/>
  <c r="AR132" i="17"/>
  <c r="AI84" i="17"/>
  <c r="M99" i="17"/>
  <c r="BF109" i="17"/>
  <c r="AM119" i="17"/>
  <c r="AF127" i="17"/>
  <c r="BB79" i="17"/>
  <c r="Y97" i="17"/>
  <c r="AY109" i="17"/>
  <c r="AM120" i="17"/>
  <c r="G130" i="17"/>
  <c r="Q80" i="17"/>
  <c r="AB97" i="17"/>
  <c r="S111" i="17"/>
  <c r="AP121" i="17"/>
  <c r="J130" i="17"/>
  <c r="BI80" i="17"/>
  <c r="P98" i="17"/>
  <c r="AN111" i="17"/>
  <c r="AY122" i="17"/>
  <c r="AR131" i="17"/>
  <c r="BG83" i="17"/>
  <c r="BA100" i="17"/>
  <c r="N113" i="17"/>
  <c r="P123" i="17"/>
  <c r="AA133" i="17"/>
  <c r="G85" i="17"/>
  <c r="C101" i="17"/>
  <c r="AA113" i="17"/>
  <c r="Q123" i="17"/>
  <c r="AF133" i="17"/>
  <c r="C86" i="17"/>
  <c r="AU101" i="17"/>
  <c r="AP113" i="17"/>
  <c r="D124" i="17"/>
  <c r="AS133" i="17"/>
  <c r="L87" i="17"/>
  <c r="V102" i="17"/>
  <c r="AB115" i="17"/>
  <c r="AN125" i="17"/>
  <c r="AZ133" i="17"/>
  <c r="AE90" i="17"/>
  <c r="AS105" i="17"/>
  <c r="BD117" i="17"/>
  <c r="D127" i="17"/>
  <c r="L92" i="17"/>
  <c r="AB107" i="17"/>
  <c r="AE118" i="17"/>
  <c r="K129" i="17"/>
  <c r="AE82" i="17"/>
  <c r="Z108" i="17"/>
  <c r="O128" i="17"/>
  <c r="AP82" i="17"/>
  <c r="S109" i="17"/>
  <c r="R129" i="17"/>
  <c r="BB83" i="17"/>
  <c r="B113" i="17"/>
  <c r="S129" i="17"/>
  <c r="AY90" i="17"/>
  <c r="Y117" i="17"/>
  <c r="R133" i="17"/>
  <c r="BB90" i="17"/>
  <c r="AH117" i="17"/>
  <c r="BF134" i="17"/>
  <c r="AY87" i="17"/>
  <c r="AP118" i="17"/>
  <c r="AA89" i="17"/>
  <c r="AO119" i="17"/>
  <c r="W90" i="17"/>
  <c r="AG120" i="17"/>
  <c r="U98" i="17"/>
  <c r="BA125" i="17"/>
  <c r="AY99" i="17"/>
  <c r="BB126" i="17"/>
  <c r="BI93" i="17"/>
  <c r="BI129" i="17"/>
  <c r="M95" i="17"/>
  <c r="AX131" i="17"/>
  <c r="F96" i="17"/>
  <c r="N132" i="17"/>
  <c r="BF104" i="17"/>
  <c r="AT100" i="17"/>
  <c r="L103" i="17"/>
  <c r="AB103" i="17"/>
  <c r="D113" i="17"/>
  <c r="D107" i="17"/>
  <c r="O107" i="17"/>
  <c r="T108" i="17"/>
  <c r="BG117" i="17"/>
  <c r="H113" i="17"/>
  <c r="H123" i="17"/>
  <c r="L123" i="17"/>
  <c r="O123" i="17"/>
  <c r="AD115" i="17"/>
  <c r="BF117" i="17"/>
  <c r="BF126" i="17"/>
  <c r="H127" i="17"/>
  <c r="AJ76" i="2"/>
  <c r="CL83" i="2"/>
  <c r="CL103" i="2"/>
  <c r="CL77" i="2"/>
  <c r="CL97" i="2"/>
  <c r="CL117" i="2"/>
  <c r="CL76" i="2"/>
  <c r="CL96" i="2"/>
  <c r="CL116" i="2"/>
  <c r="CL95" i="2"/>
  <c r="CL69" i="2"/>
  <c r="CL90" i="2"/>
  <c r="CL81" i="2"/>
  <c r="CL123" i="2"/>
  <c r="CL70" i="2"/>
  <c r="CL74" i="2"/>
  <c r="CL94" i="2"/>
  <c r="CL89" i="2"/>
  <c r="CL101" i="2"/>
  <c r="CL121" i="2"/>
  <c r="CL82" i="2"/>
  <c r="CL80" i="2"/>
  <c r="CL87" i="2"/>
  <c r="CL92" i="2"/>
  <c r="CL124" i="2"/>
  <c r="CL122" i="2"/>
  <c r="CL75" i="2"/>
  <c r="CL104" i="2"/>
  <c r="CL99" i="2"/>
  <c r="CL115" i="2"/>
  <c r="CL93" i="2"/>
  <c r="CL107" i="2"/>
  <c r="CL108" i="2"/>
  <c r="CL114" i="2"/>
  <c r="CL88" i="2"/>
  <c r="DZ83" i="2"/>
  <c r="DZ103" i="2"/>
  <c r="DZ77" i="2"/>
  <c r="DZ97" i="2"/>
  <c r="DZ117" i="2"/>
  <c r="DZ76" i="2"/>
  <c r="DZ96" i="2"/>
  <c r="DZ116" i="2"/>
  <c r="DZ95" i="2"/>
  <c r="DZ121" i="2"/>
  <c r="DZ115" i="2"/>
  <c r="DZ74" i="2"/>
  <c r="DZ84" i="2"/>
  <c r="DZ110" i="2"/>
  <c r="DZ81" i="2"/>
  <c r="DZ69" i="2"/>
  <c r="DZ114" i="2"/>
  <c r="DZ75" i="2"/>
  <c r="DZ88" i="2"/>
  <c r="DZ101" i="2"/>
  <c r="DZ107" i="2"/>
  <c r="DZ109" i="2"/>
  <c r="DZ82" i="2"/>
  <c r="DZ80" i="2"/>
  <c r="DZ87" i="2"/>
  <c r="DZ92" i="2"/>
  <c r="DZ102" i="2"/>
  <c r="DZ71" i="2"/>
  <c r="DZ104" i="2"/>
  <c r="DZ111" i="2"/>
  <c r="DZ70" i="2"/>
  <c r="DZ91" i="2"/>
  <c r="DZ94" i="2"/>
  <c r="DZ79" i="2"/>
  <c r="DZ120" i="2"/>
  <c r="DZ86" i="2"/>
  <c r="DZ90" i="2"/>
  <c r="DZ122" i="2"/>
  <c r="DZ124" i="2"/>
  <c r="DZ106" i="2"/>
  <c r="DZ123" i="2"/>
  <c r="EW112" i="2"/>
  <c r="DO77" i="2"/>
  <c r="E103" i="2"/>
  <c r="GD79" i="2"/>
  <c r="GD99" i="2"/>
  <c r="GD73" i="2"/>
  <c r="GD93" i="2"/>
  <c r="GD113" i="2"/>
  <c r="GD72" i="2"/>
  <c r="GD92" i="2"/>
  <c r="GD112" i="2"/>
  <c r="GD97" i="2"/>
  <c r="GD117" i="2"/>
  <c r="GD77" i="2"/>
  <c r="GD110" i="2"/>
  <c r="GD85" i="2"/>
  <c r="GD80" i="2"/>
  <c r="GD100" i="2"/>
  <c r="GD70" i="2"/>
  <c r="GD83" i="2"/>
  <c r="GD120" i="2"/>
  <c r="GD119" i="2"/>
  <c r="GD71" i="2"/>
  <c r="GD78" i="2"/>
  <c r="GD90" i="2"/>
  <c r="GD111" i="2"/>
  <c r="GD125" i="2"/>
  <c r="GD108" i="2"/>
  <c r="GD87" i="2"/>
  <c r="GD91" i="2"/>
  <c r="GD101" i="2"/>
  <c r="GD106" i="2"/>
  <c r="GD74" i="2"/>
  <c r="GD107" i="2"/>
  <c r="GD95" i="2"/>
  <c r="GD82" i="2"/>
  <c r="GD115" i="2"/>
  <c r="GD69" i="2"/>
  <c r="GD121" i="2"/>
  <c r="GD122" i="2"/>
  <c r="GD126" i="2"/>
  <c r="GD114" i="2"/>
  <c r="GD103" i="2"/>
  <c r="GD109" i="2"/>
  <c r="R71" i="2"/>
  <c r="R91" i="2"/>
  <c r="R85" i="2"/>
  <c r="R105" i="2"/>
  <c r="R84" i="2"/>
  <c r="R104" i="2"/>
  <c r="R82" i="2"/>
  <c r="R72" i="2"/>
  <c r="R83" i="2"/>
  <c r="R125" i="2"/>
  <c r="R98" i="2"/>
  <c r="R76" i="2"/>
  <c r="R96" i="2"/>
  <c r="R118" i="2"/>
  <c r="R122" i="2"/>
  <c r="R70" i="2"/>
  <c r="R77" i="2"/>
  <c r="R75" i="2"/>
  <c r="R102" i="2"/>
  <c r="R92" i="2"/>
  <c r="R116" i="2"/>
  <c r="R117" i="2"/>
  <c r="R78" i="2"/>
  <c r="R97" i="2"/>
  <c r="R123" i="2"/>
  <c r="R100" i="2"/>
  <c r="R109" i="2"/>
  <c r="R69" i="2"/>
  <c r="R111" i="2"/>
  <c r="R103" i="2"/>
  <c r="R121" i="2"/>
  <c r="R81" i="2"/>
  <c r="R124" i="2"/>
  <c r="R89" i="2"/>
  <c r="R107" i="2"/>
  <c r="R74" i="2"/>
  <c r="R114" i="2"/>
  <c r="R93" i="2"/>
  <c r="U73" i="2"/>
  <c r="EM95" i="2"/>
  <c r="DS73" i="2"/>
  <c r="DS124" i="2"/>
  <c r="EF69" i="2"/>
  <c r="EF89" i="2"/>
  <c r="EF83" i="2"/>
  <c r="EF103" i="2"/>
  <c r="EF123" i="2"/>
  <c r="EF82" i="2"/>
  <c r="EF102" i="2"/>
  <c r="EF122" i="2"/>
  <c r="EF101" i="2"/>
  <c r="EF76" i="2"/>
  <c r="EF70" i="2"/>
  <c r="EF90" i="2"/>
  <c r="EF73" i="2"/>
  <c r="EF96" i="2"/>
  <c r="EF120" i="2"/>
  <c r="EF80" i="2"/>
  <c r="EF110" i="2"/>
  <c r="EF75" i="2"/>
  <c r="EF87" i="2"/>
  <c r="EF109" i="2"/>
  <c r="EF79" i="2"/>
  <c r="EF114" i="2"/>
  <c r="EF81" i="2"/>
  <c r="EF85" i="2"/>
  <c r="EF115" i="2"/>
  <c r="EF93" i="2"/>
  <c r="EF91" i="2"/>
  <c r="EF77" i="2"/>
  <c r="EF117" i="2"/>
  <c r="EF127" i="2"/>
  <c r="EF121" i="2"/>
  <c r="EF100" i="2"/>
  <c r="EF116" i="2"/>
  <c r="EF107" i="2"/>
  <c r="EM126" i="2"/>
  <c r="E87" i="2"/>
  <c r="EF94" i="2"/>
  <c r="EJ117" i="2"/>
  <c r="DI86" i="2"/>
  <c r="DI106" i="2"/>
  <c r="DI80" i="2"/>
  <c r="DI100" i="2"/>
  <c r="DI120" i="2"/>
  <c r="DI79" i="2"/>
  <c r="DI99" i="2"/>
  <c r="DI119" i="2"/>
  <c r="DI117" i="2"/>
  <c r="DI84" i="2"/>
  <c r="DI87" i="2"/>
  <c r="DI98" i="2"/>
  <c r="DI77" i="2"/>
  <c r="DI124" i="2"/>
  <c r="DI126" i="2"/>
  <c r="DI127" i="2"/>
  <c r="DI90" i="2"/>
  <c r="DI97" i="2"/>
  <c r="DI69" i="2"/>
  <c r="DI76" i="2"/>
  <c r="DI113" i="2"/>
  <c r="DI72" i="2"/>
  <c r="DI112" i="2"/>
  <c r="DI109" i="2"/>
  <c r="DI118" i="2"/>
  <c r="DI70" i="2"/>
  <c r="DI92" i="2"/>
  <c r="DI96" i="2"/>
  <c r="DI104" i="2"/>
  <c r="DI74" i="2"/>
  <c r="DI107" i="2"/>
  <c r="DI94" i="2"/>
  <c r="DI73" i="2"/>
  <c r="DI78" i="2"/>
  <c r="EF72" i="2"/>
  <c r="U97" i="2"/>
  <c r="CQ111" i="2"/>
  <c r="P69" i="2"/>
  <c r="P89" i="2"/>
  <c r="P83" i="2"/>
  <c r="P103" i="2"/>
  <c r="P123" i="2"/>
  <c r="P82" i="2"/>
  <c r="P102" i="2"/>
  <c r="P122" i="2"/>
  <c r="P80" i="2"/>
  <c r="P95" i="2"/>
  <c r="P109" i="2"/>
  <c r="P115" i="2"/>
  <c r="P116" i="2"/>
  <c r="P76" i="2"/>
  <c r="P96" i="2"/>
  <c r="P100" i="2"/>
  <c r="P127" i="2"/>
  <c r="P108" i="2"/>
  <c r="P121" i="2"/>
  <c r="P94" i="2"/>
  <c r="P73" i="2"/>
  <c r="P87" i="2"/>
  <c r="P90" i="2"/>
  <c r="P118" i="2"/>
  <c r="P85" i="2"/>
  <c r="P101" i="2"/>
  <c r="P113" i="2"/>
  <c r="P111" i="2"/>
  <c r="P79" i="2"/>
  <c r="P77" i="2"/>
  <c r="P81" i="2"/>
  <c r="P112" i="2"/>
  <c r="P107" i="2"/>
  <c r="P70" i="2"/>
  <c r="P120" i="2"/>
  <c r="P125" i="2"/>
  <c r="P75" i="2"/>
  <c r="CQ110" i="2"/>
  <c r="DP73" i="2"/>
  <c r="DP93" i="2"/>
  <c r="DP87" i="2"/>
  <c r="DP107" i="2"/>
  <c r="DP86" i="2"/>
  <c r="DP106" i="2"/>
  <c r="DP85" i="2"/>
  <c r="DP100" i="2"/>
  <c r="DP120" i="2"/>
  <c r="DP91" i="2"/>
  <c r="DP114" i="2"/>
  <c r="DP94" i="2"/>
  <c r="DP113" i="2"/>
  <c r="DP80" i="2"/>
  <c r="DP84" i="2"/>
  <c r="DP104" i="2"/>
  <c r="DP125" i="2"/>
  <c r="DP124" i="2"/>
  <c r="DP97" i="2"/>
  <c r="DP99" i="2"/>
  <c r="DP105" i="2"/>
  <c r="DP78" i="2"/>
  <c r="DP83" i="2"/>
  <c r="DP116" i="2"/>
  <c r="DP71" i="2"/>
  <c r="DP82" i="2"/>
  <c r="DP121" i="2"/>
  <c r="DP127" i="2"/>
  <c r="DP112" i="2"/>
  <c r="DP75" i="2"/>
  <c r="DP77" i="2"/>
  <c r="DP103" i="2"/>
  <c r="DP111" i="2"/>
  <c r="DP122" i="2"/>
  <c r="DP119" i="2"/>
  <c r="DP89" i="2"/>
  <c r="DP126" i="2"/>
  <c r="DP74" i="2"/>
  <c r="AJ85" i="2"/>
  <c r="FD109" i="2"/>
  <c r="P104" i="2"/>
  <c r="DI103" i="2"/>
  <c r="DB79" i="2"/>
  <c r="DB99" i="2"/>
  <c r="DB73" i="2"/>
  <c r="DB93" i="2"/>
  <c r="DB113" i="2"/>
  <c r="DB72" i="2"/>
  <c r="DB92" i="2"/>
  <c r="DB112" i="2"/>
  <c r="DB71" i="2"/>
  <c r="DB110" i="2"/>
  <c r="DB80" i="2"/>
  <c r="DB104" i="2"/>
  <c r="DB70" i="2"/>
  <c r="DB90" i="2"/>
  <c r="DB105" i="2"/>
  <c r="DB69" i="2"/>
  <c r="DB117" i="2"/>
  <c r="DB83" i="2"/>
  <c r="DB123" i="2"/>
  <c r="DB107" i="2"/>
  <c r="DB86" i="2"/>
  <c r="DB106" i="2"/>
  <c r="DB124" i="2"/>
  <c r="DB77" i="2"/>
  <c r="DB91" i="2"/>
  <c r="DB85" i="2"/>
  <c r="DB109" i="2"/>
  <c r="DB89" i="2"/>
  <c r="DB119" i="2"/>
  <c r="DB108" i="2"/>
  <c r="DB82" i="2"/>
  <c r="DB126" i="2"/>
  <c r="DB102" i="2"/>
  <c r="DB120" i="2"/>
  <c r="DB111" i="2"/>
  <c r="DB97" i="2"/>
  <c r="DB125" i="2"/>
  <c r="BV82" i="2"/>
  <c r="EF84" i="2"/>
  <c r="FP85" i="2"/>
  <c r="FP105" i="2"/>
  <c r="FP79" i="2"/>
  <c r="FP99" i="2"/>
  <c r="FP119" i="2"/>
  <c r="FP78" i="2"/>
  <c r="FP98" i="2"/>
  <c r="FP118" i="2"/>
  <c r="FP83" i="2"/>
  <c r="FP106" i="2"/>
  <c r="FP76" i="2"/>
  <c r="FP126" i="2"/>
  <c r="FP86" i="2"/>
  <c r="FP90" i="2"/>
  <c r="FP111" i="2"/>
  <c r="FP104" i="2"/>
  <c r="FP71" i="2"/>
  <c r="FP109" i="2"/>
  <c r="FP125" i="2"/>
  <c r="FP95" i="2"/>
  <c r="FP116" i="2"/>
  <c r="FP88" i="2"/>
  <c r="FP117" i="2"/>
  <c r="FP115" i="2"/>
  <c r="FP93" i="2"/>
  <c r="FP73" i="2"/>
  <c r="FP77" i="2"/>
  <c r="FP75" i="2"/>
  <c r="FP96" i="2"/>
  <c r="FP84" i="2"/>
  <c r="FP112" i="2"/>
  <c r="FP127" i="2"/>
  <c r="FP87" i="2"/>
  <c r="FP89" i="2"/>
  <c r="FP113" i="2"/>
  <c r="FP103" i="2"/>
  <c r="FP123" i="2"/>
  <c r="FP97" i="2"/>
  <c r="FP81" i="2"/>
  <c r="CQ105" i="2"/>
  <c r="EM113" i="2"/>
  <c r="CE76" i="2"/>
  <c r="CE96" i="2"/>
  <c r="CE70" i="2"/>
  <c r="CE90" i="2"/>
  <c r="CE110" i="2"/>
  <c r="CE69" i="2"/>
  <c r="CE89" i="2"/>
  <c r="CE109" i="2"/>
  <c r="CE87" i="2"/>
  <c r="CE102" i="2"/>
  <c r="CE127" i="2"/>
  <c r="CE77" i="2"/>
  <c r="CE88" i="2"/>
  <c r="CE114" i="2"/>
  <c r="CE108" i="2"/>
  <c r="CE74" i="2"/>
  <c r="CE75" i="2"/>
  <c r="CE120" i="2"/>
  <c r="CE103" i="2"/>
  <c r="CE82" i="2"/>
  <c r="CE94" i="2"/>
  <c r="CE106" i="2"/>
  <c r="CE125" i="2"/>
  <c r="CE83" i="2"/>
  <c r="CE117" i="2"/>
  <c r="CE107" i="2"/>
  <c r="CE95" i="2"/>
  <c r="CE121" i="2"/>
  <c r="CE71" i="2"/>
  <c r="CE101" i="2"/>
  <c r="CE116" i="2"/>
  <c r="CE122" i="2"/>
  <c r="CE79" i="2"/>
  <c r="CE98" i="2"/>
  <c r="E95" i="2"/>
  <c r="AJ126" i="2"/>
  <c r="M138" i="17"/>
  <c r="AG138" i="17"/>
  <c r="BA138" i="17"/>
  <c r="M139" i="17"/>
  <c r="AG139" i="17"/>
  <c r="BA139" i="17"/>
  <c r="M140" i="17"/>
  <c r="AG140" i="17"/>
  <c r="BA140" i="17"/>
  <c r="M141" i="17"/>
  <c r="AG141" i="17"/>
  <c r="BA141" i="17"/>
  <c r="M142" i="17"/>
  <c r="N138" i="17"/>
  <c r="AI138" i="17"/>
  <c r="BD138" i="17"/>
  <c r="Q139" i="17"/>
  <c r="AL139" i="17"/>
  <c r="BG139" i="17"/>
  <c r="T140" i="17"/>
  <c r="AO140" i="17"/>
  <c r="B141" i="17"/>
  <c r="W141" i="17"/>
  <c r="AR141" i="17"/>
  <c r="E142" i="17"/>
  <c r="Z142" i="17"/>
  <c r="AT142" i="17"/>
  <c r="F143" i="17"/>
  <c r="Z143" i="17"/>
  <c r="AT143" i="17"/>
  <c r="F144" i="17"/>
  <c r="Z144" i="17"/>
  <c r="AT144" i="17"/>
  <c r="F145" i="17"/>
  <c r="Z145" i="17"/>
  <c r="AT145" i="17"/>
  <c r="F146" i="17"/>
  <c r="Z146" i="17"/>
  <c r="AT146" i="17"/>
  <c r="F147" i="17"/>
  <c r="Z147" i="17"/>
  <c r="AT147" i="17"/>
  <c r="F148" i="17"/>
  <c r="Z148" i="17"/>
  <c r="AT148" i="17"/>
  <c r="F149" i="17"/>
  <c r="Z149" i="17"/>
  <c r="AT149" i="17"/>
  <c r="F150" i="17"/>
  <c r="Z150" i="17"/>
  <c r="AT150" i="17"/>
  <c r="F151" i="17"/>
  <c r="Z151" i="17"/>
  <c r="AT151" i="17"/>
  <c r="F152" i="17"/>
  <c r="Z152" i="17"/>
  <c r="AT152" i="17"/>
  <c r="F153" i="17"/>
  <c r="U138" i="17"/>
  <c r="AP138" i="17"/>
  <c r="C139" i="17"/>
  <c r="X139" i="17"/>
  <c r="AS139" i="17"/>
  <c r="F140" i="17"/>
  <c r="AA140" i="17"/>
  <c r="AV140" i="17"/>
  <c r="I141" i="17"/>
  <c r="AD141" i="17"/>
  <c r="AY141" i="17"/>
  <c r="L142" i="17"/>
  <c r="AG142" i="17"/>
  <c r="BA142" i="17"/>
  <c r="M143" i="17"/>
  <c r="AG143" i="17"/>
  <c r="BA143" i="17"/>
  <c r="M144" i="17"/>
  <c r="AG144" i="17"/>
  <c r="BA144" i="17"/>
  <c r="M145" i="17"/>
  <c r="AG145" i="17"/>
  <c r="BA145" i="17"/>
  <c r="M146" i="17"/>
  <c r="AG146" i="17"/>
  <c r="BA146" i="17"/>
  <c r="M147" i="17"/>
  <c r="AG147" i="17"/>
  <c r="BA147" i="17"/>
  <c r="M148" i="17"/>
  <c r="AG148" i="17"/>
  <c r="BA148" i="17"/>
  <c r="M149" i="17"/>
  <c r="AG149" i="17"/>
  <c r="BA149" i="17"/>
  <c r="M150" i="17"/>
  <c r="AG150" i="17"/>
  <c r="BA150" i="17"/>
  <c r="M151" i="17"/>
  <c r="AG151" i="17"/>
  <c r="BA151" i="17"/>
  <c r="M152" i="17"/>
  <c r="AG152" i="17"/>
  <c r="BA152" i="17"/>
  <c r="F138" i="17"/>
  <c r="AC138" i="17"/>
  <c r="AZ138" i="17"/>
  <c r="P139" i="17"/>
  <c r="AN139" i="17"/>
  <c r="C140" i="17"/>
  <c r="Z140" i="17"/>
  <c r="AX140" i="17"/>
  <c r="N141" i="17"/>
  <c r="AK141" i="17"/>
  <c r="BH141" i="17"/>
  <c r="W142" i="17"/>
  <c r="AS142" i="17"/>
  <c r="H143" i="17"/>
  <c r="AD143" i="17"/>
  <c r="AZ143" i="17"/>
  <c r="O144" i="17"/>
  <c r="AK144" i="17"/>
  <c r="BG144" i="17"/>
  <c r="U145" i="17"/>
  <c r="AQ145" i="17"/>
  <c r="E146" i="17"/>
  <c r="AB146" i="17"/>
  <c r="AX146" i="17"/>
  <c r="L147" i="17"/>
  <c r="AI147" i="17"/>
  <c r="BE147" i="17"/>
  <c r="S148" i="17"/>
  <c r="AO148" i="17"/>
  <c r="C149" i="17"/>
  <c r="Y149" i="17"/>
  <c r="AV149" i="17"/>
  <c r="J150" i="17"/>
  <c r="AF150" i="17"/>
  <c r="BC150" i="17"/>
  <c r="Q151" i="17"/>
  <c r="AM151" i="17"/>
  <c r="BI151" i="17"/>
  <c r="W152" i="17"/>
  <c r="AS152" i="17"/>
  <c r="H153" i="17"/>
  <c r="AB153" i="17"/>
  <c r="AV153" i="17"/>
  <c r="H154" i="17"/>
  <c r="AB154" i="17"/>
  <c r="AV154" i="17"/>
  <c r="H155" i="17"/>
  <c r="AB155" i="17"/>
  <c r="AV155" i="17"/>
  <c r="H156" i="17"/>
  <c r="AB156" i="17"/>
  <c r="AV156" i="17"/>
  <c r="H157" i="17"/>
  <c r="AB157" i="17"/>
  <c r="AV157" i="17"/>
  <c r="H158" i="17"/>
  <c r="AB158" i="17"/>
  <c r="AV158" i="17"/>
  <c r="H159" i="17"/>
  <c r="AB159" i="17"/>
  <c r="AV159" i="17"/>
  <c r="H160" i="17"/>
  <c r="AB160" i="17"/>
  <c r="AV160" i="17"/>
  <c r="H161" i="17"/>
  <c r="AB161" i="17"/>
  <c r="AV161" i="17"/>
  <c r="H162" i="17"/>
  <c r="AB162" i="17"/>
  <c r="AV162" i="17"/>
  <c r="H163" i="17"/>
  <c r="AB163" i="17"/>
  <c r="AV163" i="17"/>
  <c r="H164" i="17"/>
  <c r="AB164" i="17"/>
  <c r="AV164" i="17"/>
  <c r="H165" i="17"/>
  <c r="AB165" i="17"/>
  <c r="AV165" i="17"/>
  <c r="H166" i="17"/>
  <c r="AB166" i="17"/>
  <c r="AV166" i="17"/>
  <c r="H167" i="17"/>
  <c r="AB167" i="17"/>
  <c r="AV167" i="17"/>
  <c r="H168" i="17"/>
  <c r="AB168" i="17"/>
  <c r="AV168" i="17"/>
  <c r="H169" i="17"/>
  <c r="AB169" i="17"/>
  <c r="AV169" i="17"/>
  <c r="H170" i="17"/>
  <c r="AB170" i="17"/>
  <c r="AV170" i="17"/>
  <c r="H171" i="17"/>
  <c r="AB171" i="17"/>
  <c r="AV171" i="17"/>
  <c r="H172" i="17"/>
  <c r="AB172" i="17"/>
  <c r="AV172" i="17"/>
  <c r="H173" i="17"/>
  <c r="AB173" i="17"/>
  <c r="AV173" i="17"/>
  <c r="H174" i="17"/>
  <c r="AB174" i="17"/>
  <c r="AV174" i="17"/>
  <c r="H175" i="17"/>
  <c r="AB175" i="17"/>
  <c r="AV175" i="17"/>
  <c r="H176" i="17"/>
  <c r="AB176" i="17"/>
  <c r="AV176" i="17"/>
  <c r="H177" i="17"/>
  <c r="AB177" i="17"/>
  <c r="AV177" i="17"/>
  <c r="H178" i="17"/>
  <c r="AB178" i="17"/>
  <c r="AV178" i="17"/>
  <c r="H179" i="17"/>
  <c r="AB179" i="17"/>
  <c r="AV179" i="17"/>
  <c r="H180" i="17"/>
  <c r="AB180" i="17"/>
  <c r="AV180" i="17"/>
  <c r="H181" i="17"/>
  <c r="AB181" i="17"/>
  <c r="AV181" i="17"/>
  <c r="H182" i="17"/>
  <c r="AB182" i="17"/>
  <c r="AV182" i="17"/>
  <c r="H183" i="17"/>
  <c r="AB183" i="17"/>
  <c r="AV183" i="17"/>
  <c r="H184" i="17"/>
  <c r="AB184" i="17"/>
  <c r="AV184" i="17"/>
  <c r="H185" i="17"/>
  <c r="AB185" i="17"/>
  <c r="AV185" i="17"/>
  <c r="H186" i="17"/>
  <c r="AB186" i="17"/>
  <c r="AV186" i="17"/>
  <c r="H187" i="17"/>
  <c r="AB187" i="17"/>
  <c r="AV187" i="17"/>
  <c r="H188" i="17"/>
  <c r="AB188" i="17"/>
  <c r="AV188" i="17"/>
  <c r="H189" i="17"/>
  <c r="AB189" i="17"/>
  <c r="AV189" i="17"/>
  <c r="H190" i="17"/>
  <c r="AB190" i="17"/>
  <c r="AV190" i="17"/>
  <c r="H191" i="17"/>
  <c r="AB191" i="17"/>
  <c r="AV191" i="17"/>
  <c r="H192" i="17"/>
  <c r="AB192" i="17"/>
  <c r="AV192" i="17"/>
  <c r="H193" i="17"/>
  <c r="AB193" i="17"/>
  <c r="AV193" i="17"/>
  <c r="H194" i="17"/>
  <c r="AB194" i="17"/>
  <c r="AV194" i="17"/>
  <c r="H195" i="17"/>
  <c r="AB195" i="17"/>
  <c r="AV195" i="17"/>
  <c r="H196" i="17"/>
  <c r="AB196" i="17"/>
  <c r="AV196" i="17"/>
  <c r="H197" i="17"/>
  <c r="AB197" i="17"/>
  <c r="AV197" i="17"/>
  <c r="L138" i="17"/>
  <c r="AK138" i="17"/>
  <c r="BH138" i="17"/>
  <c r="W139" i="17"/>
  <c r="AU139" i="17"/>
  <c r="J140" i="17"/>
  <c r="AH140" i="17"/>
  <c r="BE140" i="17"/>
  <c r="T141" i="17"/>
  <c r="AQ141" i="17"/>
  <c r="G142" i="17"/>
  <c r="AD142" i="17"/>
  <c r="AZ142" i="17"/>
  <c r="O143" i="17"/>
  <c r="AK143" i="17"/>
  <c r="BG143" i="17"/>
  <c r="U144" i="17"/>
  <c r="AQ144" i="17"/>
  <c r="E145" i="17"/>
  <c r="AB145" i="17"/>
  <c r="AX145" i="17"/>
  <c r="L146" i="17"/>
  <c r="AI146" i="17"/>
  <c r="BE146" i="17"/>
  <c r="S147" i="17"/>
  <c r="AO147" i="17"/>
  <c r="C148" i="17"/>
  <c r="Y148" i="17"/>
  <c r="AV148" i="17"/>
  <c r="J149" i="17"/>
  <c r="AF149" i="17"/>
  <c r="BC149" i="17"/>
  <c r="Q150" i="17"/>
  <c r="AM150" i="17"/>
  <c r="BI150" i="17"/>
  <c r="W151" i="17"/>
  <c r="AS151" i="17"/>
  <c r="H152" i="17"/>
  <c r="AD152" i="17"/>
  <c r="AZ152" i="17"/>
  <c r="N153" i="17"/>
  <c r="AH153" i="17"/>
  <c r="BB153" i="17"/>
  <c r="N154" i="17"/>
  <c r="AH154" i="17"/>
  <c r="BB154" i="17"/>
  <c r="N155" i="17"/>
  <c r="AH155" i="17"/>
  <c r="BB155" i="17"/>
  <c r="N156" i="17"/>
  <c r="AH156" i="17"/>
  <c r="BB156" i="17"/>
  <c r="N157" i="17"/>
  <c r="AH157" i="17"/>
  <c r="BB157" i="17"/>
  <c r="N158" i="17"/>
  <c r="AH158" i="17"/>
  <c r="BB158" i="17"/>
  <c r="N159" i="17"/>
  <c r="AH159" i="17"/>
  <c r="BB159" i="17"/>
  <c r="N160" i="17"/>
  <c r="AH160" i="17"/>
  <c r="BB160" i="17"/>
  <c r="N161" i="17"/>
  <c r="AH161" i="17"/>
  <c r="BB161" i="17"/>
  <c r="N162" i="17"/>
  <c r="AH162" i="17"/>
  <c r="BB162" i="17"/>
  <c r="N163" i="17"/>
  <c r="AH163" i="17"/>
  <c r="BB163" i="17"/>
  <c r="N164" i="17"/>
  <c r="AH164" i="17"/>
  <c r="BB164" i="17"/>
  <c r="N165" i="17"/>
  <c r="AH165" i="17"/>
  <c r="BB165" i="17"/>
  <c r="N166" i="17"/>
  <c r="AH166" i="17"/>
  <c r="BB166" i="17"/>
  <c r="N167" i="17"/>
  <c r="AH167" i="17"/>
  <c r="BB167" i="17"/>
  <c r="N168" i="17"/>
  <c r="AH168" i="17"/>
  <c r="BB168" i="17"/>
  <c r="N169" i="17"/>
  <c r="AH169" i="17"/>
  <c r="BB169" i="17"/>
  <c r="N170" i="17"/>
  <c r="AH170" i="17"/>
  <c r="BB170" i="17"/>
  <c r="N171" i="17"/>
  <c r="AH171" i="17"/>
  <c r="BB171" i="17"/>
  <c r="N172" i="17"/>
  <c r="AH172" i="17"/>
  <c r="BB172" i="17"/>
  <c r="N173" i="17"/>
  <c r="AH173" i="17"/>
  <c r="BB173" i="17"/>
  <c r="N174" i="17"/>
  <c r="AH174" i="17"/>
  <c r="BB174" i="17"/>
  <c r="N175" i="17"/>
  <c r="AH175" i="17"/>
  <c r="BB175" i="17"/>
  <c r="N176" i="17"/>
  <c r="AH176" i="17"/>
  <c r="BB176" i="17"/>
  <c r="N177" i="17"/>
  <c r="AH177" i="17"/>
  <c r="BB177" i="17"/>
  <c r="N178" i="17"/>
  <c r="AH178" i="17"/>
  <c r="BB178" i="17"/>
  <c r="N179" i="17"/>
  <c r="AH179" i="17"/>
  <c r="BB179" i="17"/>
  <c r="N180" i="17"/>
  <c r="AH180" i="17"/>
  <c r="BB180" i="17"/>
  <c r="N181" i="17"/>
  <c r="AH181" i="17"/>
  <c r="BB181" i="17"/>
  <c r="N182" i="17"/>
  <c r="AH182" i="17"/>
  <c r="BB182" i="17"/>
  <c r="N183" i="17"/>
  <c r="AH183" i="17"/>
  <c r="BB183" i="17"/>
  <c r="N184" i="17"/>
  <c r="AH184" i="17"/>
  <c r="BB184" i="17"/>
  <c r="N185" i="17"/>
  <c r="AH185" i="17"/>
  <c r="BB185" i="17"/>
  <c r="N186" i="17"/>
  <c r="AH186" i="17"/>
  <c r="BB186" i="17"/>
  <c r="N187" i="17"/>
  <c r="AH187" i="17"/>
  <c r="BB187" i="17"/>
  <c r="N188" i="17"/>
  <c r="AH188" i="17"/>
  <c r="BB188" i="17"/>
  <c r="N189" i="17"/>
  <c r="AH189" i="17"/>
  <c r="BB189" i="17"/>
  <c r="N190" i="17"/>
  <c r="AH190" i="17"/>
  <c r="BB190" i="17"/>
  <c r="N191" i="17"/>
  <c r="AH191" i="17"/>
  <c r="BB191" i="17"/>
  <c r="N192" i="17"/>
  <c r="AH192" i="17"/>
  <c r="BB192" i="17"/>
  <c r="N193" i="17"/>
  <c r="AH193" i="17"/>
  <c r="BB193" i="17"/>
  <c r="N194" i="17"/>
  <c r="AH194" i="17"/>
  <c r="BB194" i="17"/>
  <c r="N195" i="17"/>
  <c r="AH195" i="17"/>
  <c r="BB195" i="17"/>
  <c r="N196" i="17"/>
  <c r="AH196" i="17"/>
  <c r="BB196" i="17"/>
  <c r="N197" i="17"/>
  <c r="AH197" i="17"/>
  <c r="BB197" i="17"/>
  <c r="K138" i="17"/>
  <c r="AM138" i="17"/>
  <c r="E139" i="17"/>
  <c r="AD139" i="17"/>
  <c r="BD139" i="17"/>
  <c r="V140" i="17"/>
  <c r="AU140" i="17"/>
  <c r="O141" i="17"/>
  <c r="AN141" i="17"/>
  <c r="F142" i="17"/>
  <c r="AF142" i="17"/>
  <c r="BE142" i="17"/>
  <c r="U143" i="17"/>
  <c r="AS143" i="17"/>
  <c r="J144" i="17"/>
  <c r="AI144" i="17"/>
  <c r="BH144" i="17"/>
  <c r="X145" i="17"/>
  <c r="AW145" i="17"/>
  <c r="O146" i="17"/>
  <c r="AM146" i="17"/>
  <c r="C147" i="17"/>
  <c r="AB147" i="17"/>
  <c r="AZ147" i="17"/>
  <c r="Q148" i="17"/>
  <c r="AP148" i="17"/>
  <c r="G149" i="17"/>
  <c r="AE149" i="17"/>
  <c r="BE149" i="17"/>
  <c r="U150" i="17"/>
  <c r="AS150" i="17"/>
  <c r="J151" i="17"/>
  <c r="AI151" i="17"/>
  <c r="BG151" i="17"/>
  <c r="X152" i="17"/>
  <c r="AW152" i="17"/>
  <c r="M153" i="17"/>
  <c r="AJ153" i="17"/>
  <c r="BF153" i="17"/>
  <c r="T154" i="17"/>
  <c r="AP154" i="17"/>
  <c r="D155" i="17"/>
  <c r="Z155" i="17"/>
  <c r="AW155" i="17"/>
  <c r="K156" i="17"/>
  <c r="AG156" i="17"/>
  <c r="BD156" i="17"/>
  <c r="R157" i="17"/>
  <c r="AN157" i="17"/>
  <c r="B158" i="17"/>
  <c r="X158" i="17"/>
  <c r="AT158" i="17"/>
  <c r="I159" i="17"/>
  <c r="AE159" i="17"/>
  <c r="BA159" i="17"/>
  <c r="P160" i="17"/>
  <c r="AL160" i="17"/>
  <c r="BH160" i="17"/>
  <c r="V161" i="17"/>
  <c r="AR161" i="17"/>
  <c r="F162" i="17"/>
  <c r="AC162" i="17"/>
  <c r="AY162" i="17"/>
  <c r="M163" i="17"/>
  <c r="AJ163" i="17"/>
  <c r="BF163" i="17"/>
  <c r="T164" i="17"/>
  <c r="AP164" i="17"/>
  <c r="D165" i="17"/>
  <c r="Z165" i="17"/>
  <c r="AW165" i="17"/>
  <c r="K166" i="17"/>
  <c r="AG166" i="17"/>
  <c r="BD166" i="17"/>
  <c r="R167" i="17"/>
  <c r="AN167" i="17"/>
  <c r="B168" i="17"/>
  <c r="X168" i="17"/>
  <c r="AT168" i="17"/>
  <c r="I169" i="17"/>
  <c r="AE169" i="17"/>
  <c r="BA169" i="17"/>
  <c r="P170" i="17"/>
  <c r="AL170" i="17"/>
  <c r="BH170" i="17"/>
  <c r="V171" i="17"/>
  <c r="AR171" i="17"/>
  <c r="F172" i="17"/>
  <c r="AC172" i="17"/>
  <c r="AY172" i="17"/>
  <c r="M173" i="17"/>
  <c r="AJ173" i="17"/>
  <c r="BF173" i="17"/>
  <c r="T174" i="17"/>
  <c r="AP174" i="17"/>
  <c r="D175" i="17"/>
  <c r="Z175" i="17"/>
  <c r="AW175" i="17"/>
  <c r="K176" i="17"/>
  <c r="AG176" i="17"/>
  <c r="BD176" i="17"/>
  <c r="R177" i="17"/>
  <c r="AN177" i="17"/>
  <c r="B178" i="17"/>
  <c r="X178" i="17"/>
  <c r="AT178" i="17"/>
  <c r="I179" i="17"/>
  <c r="AE179" i="17"/>
  <c r="BA179" i="17"/>
  <c r="P180" i="17"/>
  <c r="AL180" i="17"/>
  <c r="BH180" i="17"/>
  <c r="V181" i="17"/>
  <c r="AR181" i="17"/>
  <c r="F182" i="17"/>
  <c r="AC182" i="17"/>
  <c r="AY182" i="17"/>
  <c r="M183" i="17"/>
  <c r="AJ183" i="17"/>
  <c r="BF183" i="17"/>
  <c r="T184" i="17"/>
  <c r="AP184" i="17"/>
  <c r="D185" i="17"/>
  <c r="Z185" i="17"/>
  <c r="AW185" i="17"/>
  <c r="K186" i="17"/>
  <c r="AG186" i="17"/>
  <c r="BD186" i="17"/>
  <c r="R187" i="17"/>
  <c r="AN187" i="17"/>
  <c r="B188" i="17"/>
  <c r="X188" i="17"/>
  <c r="AT188" i="17"/>
  <c r="I189" i="17"/>
  <c r="AE189" i="17"/>
  <c r="BA189" i="17"/>
  <c r="P190" i="17"/>
  <c r="AL190" i="17"/>
  <c r="BH190" i="17"/>
  <c r="V191" i="17"/>
  <c r="AR191" i="17"/>
  <c r="F192" i="17"/>
  <c r="AC192" i="17"/>
  <c r="AY192" i="17"/>
  <c r="M193" i="17"/>
  <c r="AJ193" i="17"/>
  <c r="BF193" i="17"/>
  <c r="T194" i="17"/>
  <c r="AP194" i="17"/>
  <c r="D195" i="17"/>
  <c r="Z195" i="17"/>
  <c r="AW195" i="17"/>
  <c r="K196" i="17"/>
  <c r="AG196" i="17"/>
  <c r="BD196" i="17"/>
  <c r="R197" i="17"/>
  <c r="AN197" i="17"/>
  <c r="T138" i="17"/>
  <c r="AT138" i="17"/>
  <c r="K139" i="17"/>
  <c r="AK139" i="17"/>
  <c r="D140" i="17"/>
  <c r="AD140" i="17"/>
  <c r="BD140" i="17"/>
  <c r="V141" i="17"/>
  <c r="AV141" i="17"/>
  <c r="O142" i="17"/>
  <c r="AM142" i="17"/>
  <c r="C143" i="17"/>
  <c r="AB143" i="17"/>
  <c r="BB143" i="17"/>
  <c r="R144" i="17"/>
  <c r="AP144" i="17"/>
  <c r="H145" i="17"/>
  <c r="AF145" i="17"/>
  <c r="BE145" i="17"/>
  <c r="U146" i="17"/>
  <c r="AS146" i="17"/>
  <c r="J147" i="17"/>
  <c r="AJ147" i="17"/>
  <c r="BH147" i="17"/>
  <c r="X148" i="17"/>
  <c r="AX148" i="17"/>
  <c r="O149" i="17"/>
  <c r="AM149" i="17"/>
  <c r="C150" i="17"/>
  <c r="AB150" i="17"/>
  <c r="AZ150" i="17"/>
  <c r="R151" i="17"/>
  <c r="AP151" i="17"/>
  <c r="G152" i="17"/>
  <c r="AF152" i="17"/>
  <c r="BE152" i="17"/>
  <c r="T153" i="17"/>
  <c r="AP153" i="17"/>
  <c r="D154" i="17"/>
  <c r="Z154" i="17"/>
  <c r="AW154" i="17"/>
  <c r="K155" i="17"/>
  <c r="AG155" i="17"/>
  <c r="BD155" i="17"/>
  <c r="R156" i="17"/>
  <c r="AN156" i="17"/>
  <c r="B157" i="17"/>
  <c r="X157" i="17"/>
  <c r="AT157" i="17"/>
  <c r="I158" i="17"/>
  <c r="AE158" i="17"/>
  <c r="BA158" i="17"/>
  <c r="P159" i="17"/>
  <c r="AL159" i="17"/>
  <c r="BH159" i="17"/>
  <c r="V160" i="17"/>
  <c r="AR160" i="17"/>
  <c r="F161" i="17"/>
  <c r="AC161" i="17"/>
  <c r="AY161" i="17"/>
  <c r="M162" i="17"/>
  <c r="AJ162" i="17"/>
  <c r="BF162" i="17"/>
  <c r="T163" i="17"/>
  <c r="AP163" i="17"/>
  <c r="D164" i="17"/>
  <c r="Z164" i="17"/>
  <c r="AW164" i="17"/>
  <c r="K165" i="17"/>
  <c r="AG165" i="17"/>
  <c r="BD165" i="17"/>
  <c r="R166" i="17"/>
  <c r="AN166" i="17"/>
  <c r="B167" i="17"/>
  <c r="X167" i="17"/>
  <c r="AT167" i="17"/>
  <c r="I168" i="17"/>
  <c r="AE168" i="17"/>
  <c r="BA168" i="17"/>
  <c r="P169" i="17"/>
  <c r="AL169" i="17"/>
  <c r="BH169" i="17"/>
  <c r="V170" i="17"/>
  <c r="AR170" i="17"/>
  <c r="F171" i="17"/>
  <c r="AC171" i="17"/>
  <c r="AY171" i="17"/>
  <c r="M172" i="17"/>
  <c r="AJ172" i="17"/>
  <c r="BF172" i="17"/>
  <c r="T173" i="17"/>
  <c r="AP173" i="17"/>
  <c r="D174" i="17"/>
  <c r="Z174" i="17"/>
  <c r="AW174" i="17"/>
  <c r="K175" i="17"/>
  <c r="AG175" i="17"/>
  <c r="BD175" i="17"/>
  <c r="R176" i="17"/>
  <c r="AN176" i="17"/>
  <c r="B177" i="17"/>
  <c r="X177" i="17"/>
  <c r="AT177" i="17"/>
  <c r="I178" i="17"/>
  <c r="AE178" i="17"/>
  <c r="BA178" i="17"/>
  <c r="P179" i="17"/>
  <c r="AL179" i="17"/>
  <c r="BH179" i="17"/>
  <c r="V180" i="17"/>
  <c r="AR180" i="17"/>
  <c r="F181" i="17"/>
  <c r="AC181" i="17"/>
  <c r="AY181" i="17"/>
  <c r="M182" i="17"/>
  <c r="AJ182" i="17"/>
  <c r="BF182" i="17"/>
  <c r="T183" i="17"/>
  <c r="AP183" i="17"/>
  <c r="D184" i="17"/>
  <c r="Z184" i="17"/>
  <c r="AW184" i="17"/>
  <c r="K185" i="17"/>
  <c r="AG185" i="17"/>
  <c r="BD185" i="17"/>
  <c r="R186" i="17"/>
  <c r="AN186" i="17"/>
  <c r="B187" i="17"/>
  <c r="X187" i="17"/>
  <c r="AT187" i="17"/>
  <c r="I188" i="17"/>
  <c r="AE188" i="17"/>
  <c r="BA188" i="17"/>
  <c r="P189" i="17"/>
  <c r="AL189" i="17"/>
  <c r="BH189" i="17"/>
  <c r="V190" i="17"/>
  <c r="AR190" i="17"/>
  <c r="F191" i="17"/>
  <c r="AC191" i="17"/>
  <c r="AY191" i="17"/>
  <c r="M192" i="17"/>
  <c r="AJ192" i="17"/>
  <c r="BF192" i="17"/>
  <c r="T193" i="17"/>
  <c r="AP193" i="17"/>
  <c r="D194" i="17"/>
  <c r="Z194" i="17"/>
  <c r="AW194" i="17"/>
  <c r="K195" i="17"/>
  <c r="AG195" i="17"/>
  <c r="BD195" i="17"/>
  <c r="R196" i="17"/>
  <c r="AN196" i="17"/>
  <c r="B197" i="17"/>
  <c r="X197" i="17"/>
  <c r="AT197" i="17"/>
  <c r="Q138" i="17"/>
  <c r="AS138" i="17"/>
  <c r="N139" i="17"/>
  <c r="AQ139" i="17"/>
  <c r="L140" i="17"/>
  <c r="AN140" i="17"/>
  <c r="H141" i="17"/>
  <c r="AL141" i="17"/>
  <c r="H142" i="17"/>
  <c r="AJ142" i="17"/>
  <c r="B143" i="17"/>
  <c r="AE143" i="17"/>
  <c r="BF143" i="17"/>
  <c r="Y144" i="17"/>
  <c r="AZ144" i="17"/>
  <c r="S145" i="17"/>
  <c r="AU145" i="17"/>
  <c r="P146" i="17"/>
  <c r="AP146" i="17"/>
  <c r="I147" i="17"/>
  <c r="AL147" i="17"/>
  <c r="E148" i="17"/>
  <c r="AF148" i="17"/>
  <c r="BG148" i="17"/>
  <c r="AA149" i="17"/>
  <c r="BB149" i="17"/>
  <c r="V150" i="17"/>
  <c r="AW150" i="17"/>
  <c r="P151" i="17"/>
  <c r="AR151" i="17"/>
  <c r="L152" i="17"/>
  <c r="AM152" i="17"/>
  <c r="E153" i="17"/>
  <c r="AE153" i="17"/>
  <c r="BD153" i="17"/>
  <c r="U154" i="17"/>
  <c r="AS154" i="17"/>
  <c r="J155" i="17"/>
  <c r="AJ155" i="17"/>
  <c r="BH155" i="17"/>
  <c r="X156" i="17"/>
  <c r="AW156" i="17"/>
  <c r="M157" i="17"/>
  <c r="AL157" i="17"/>
  <c r="C158" i="17"/>
  <c r="AA158" i="17"/>
  <c r="AZ158" i="17"/>
  <c r="R159" i="17"/>
  <c r="AP159" i="17"/>
  <c r="F160" i="17"/>
  <c r="AE160" i="17"/>
  <c r="BD160" i="17"/>
  <c r="T161" i="17"/>
  <c r="AS161" i="17"/>
  <c r="J162" i="17"/>
  <c r="AI162" i="17"/>
  <c r="BH162" i="17"/>
  <c r="X163" i="17"/>
  <c r="AW163" i="17"/>
  <c r="M164" i="17"/>
  <c r="AL164" i="17"/>
  <c r="B165" i="17"/>
  <c r="AA165" i="17"/>
  <c r="AZ165" i="17"/>
  <c r="Q166" i="17"/>
  <c r="AP166" i="17"/>
  <c r="F167" i="17"/>
  <c r="AE167" i="17"/>
  <c r="BD167" i="17"/>
  <c r="T168" i="17"/>
  <c r="AR168" i="17"/>
  <c r="J169" i="17"/>
  <c r="AI169" i="17"/>
  <c r="BG169" i="17"/>
  <c r="X170" i="17"/>
  <c r="AW170" i="17"/>
  <c r="M171" i="17"/>
  <c r="AL171" i="17"/>
  <c r="B172" i="17"/>
  <c r="Z172" i="17"/>
  <c r="AZ172" i="17"/>
  <c r="Q173" i="17"/>
  <c r="AO173" i="17"/>
  <c r="F174" i="17"/>
  <c r="AE174" i="17"/>
  <c r="BD174" i="17"/>
  <c r="T175" i="17"/>
  <c r="AR175" i="17"/>
  <c r="I176" i="17"/>
  <c r="AI176" i="17"/>
  <c r="BG176" i="17"/>
  <c r="W177" i="17"/>
  <c r="AW177" i="17"/>
  <c r="M178" i="17"/>
  <c r="AL178" i="17"/>
  <c r="B179" i="17"/>
  <c r="Z179" i="17"/>
  <c r="AY179" i="17"/>
  <c r="Q180" i="17"/>
  <c r="AO180" i="17"/>
  <c r="E181" i="17"/>
  <c r="AE181" i="17"/>
  <c r="BD181" i="17"/>
  <c r="T182" i="17"/>
  <c r="AR182" i="17"/>
  <c r="I183" i="17"/>
  <c r="AG183" i="17"/>
  <c r="BG183" i="17"/>
  <c r="W184" i="17"/>
  <c r="AU184" i="17"/>
  <c r="M185" i="17"/>
  <c r="AL185" i="17"/>
  <c r="B186" i="17"/>
  <c r="Z186" i="17"/>
  <c r="AY186" i="17"/>
  <c r="P187" i="17"/>
  <c r="AO187" i="17"/>
  <c r="E188" i="17"/>
  <c r="AD188" i="17"/>
  <c r="BD188" i="17"/>
  <c r="T189" i="17"/>
  <c r="AR189" i="17"/>
  <c r="I190" i="17"/>
  <c r="AG190" i="17"/>
  <c r="BF190" i="17"/>
  <c r="W191" i="17"/>
  <c r="AU191" i="17"/>
  <c r="L192" i="17"/>
  <c r="AL192" i="17"/>
  <c r="B193" i="17"/>
  <c r="Z193" i="17"/>
  <c r="AY193" i="17"/>
  <c r="P194" i="17"/>
  <c r="AN194" i="17"/>
  <c r="E195" i="17"/>
  <c r="AD195" i="17"/>
  <c r="BC195" i="17"/>
  <c r="T196" i="17"/>
  <c r="AR196" i="17"/>
  <c r="I197" i="17"/>
  <c r="AG197" i="17"/>
  <c r="BF197" i="17"/>
  <c r="Y138" i="17"/>
  <c r="BB138" i="17"/>
  <c r="V139" i="17"/>
  <c r="AY139" i="17"/>
  <c r="S140" i="17"/>
  <c r="AW140" i="17"/>
  <c r="R141" i="17"/>
  <c r="AU141" i="17"/>
  <c r="Q142" i="17"/>
  <c r="AQ142" i="17"/>
  <c r="K143" i="17"/>
  <c r="AM143" i="17"/>
  <c r="E144" i="17"/>
  <c r="AF144" i="17"/>
  <c r="BI144" i="17"/>
  <c r="AC145" i="17"/>
  <c r="BD145" i="17"/>
  <c r="W146" i="17"/>
  <c r="AY146" i="17"/>
  <c r="R147" i="17"/>
  <c r="AS147" i="17"/>
  <c r="L148" i="17"/>
  <c r="AM148" i="17"/>
  <c r="H149" i="17"/>
  <c r="AJ149" i="17"/>
  <c r="B150" i="17"/>
  <c r="AD150" i="17"/>
  <c r="BF150" i="17"/>
  <c r="Y151" i="17"/>
  <c r="AZ151" i="17"/>
  <c r="S152" i="17"/>
  <c r="AU152" i="17"/>
  <c r="O153" i="17"/>
  <c r="AM153" i="17"/>
  <c r="C154" i="17"/>
  <c r="AC154" i="17"/>
  <c r="BA154" i="17"/>
  <c r="R155" i="17"/>
  <c r="AP155" i="17"/>
  <c r="F156" i="17"/>
  <c r="AE156" i="17"/>
  <c r="BE156" i="17"/>
  <c r="U157" i="17"/>
  <c r="AS157" i="17"/>
  <c r="K158" i="17"/>
  <c r="AJ158" i="17"/>
  <c r="BH158" i="17"/>
  <c r="X159" i="17"/>
  <c r="AW159" i="17"/>
  <c r="M160" i="17"/>
  <c r="AM160" i="17"/>
  <c r="C161" i="17"/>
  <c r="AA161" i="17"/>
  <c r="BA161" i="17"/>
  <c r="R162" i="17"/>
  <c r="AP162" i="17"/>
  <c r="F163" i="17"/>
  <c r="AE163" i="17"/>
  <c r="BD163" i="17"/>
  <c r="U164" i="17"/>
  <c r="AS164" i="17"/>
  <c r="J165" i="17"/>
  <c r="AJ165" i="17"/>
  <c r="BH165" i="17"/>
  <c r="X166" i="17"/>
  <c r="AW166" i="17"/>
  <c r="M167" i="17"/>
  <c r="AL167" i="17"/>
  <c r="C168" i="17"/>
  <c r="AA168" i="17"/>
  <c r="AZ168" i="17"/>
  <c r="R169" i="17"/>
  <c r="AP169" i="17"/>
  <c r="F170" i="17"/>
  <c r="AE170" i="17"/>
  <c r="BD170" i="17"/>
  <c r="T171" i="17"/>
  <c r="AS171" i="17"/>
  <c r="J172" i="17"/>
  <c r="AI172" i="17"/>
  <c r="BH172" i="17"/>
  <c r="X173" i="17"/>
  <c r="AW173" i="17"/>
  <c r="M174" i="17"/>
  <c r="AL174" i="17"/>
  <c r="B175" i="17"/>
  <c r="AA175" i="17"/>
  <c r="AZ175" i="17"/>
  <c r="Q176" i="17"/>
  <c r="AP176" i="17"/>
  <c r="F177" i="17"/>
  <c r="AE177" i="17"/>
  <c r="BD177" i="17"/>
  <c r="T178" i="17"/>
  <c r="AR178" i="17"/>
  <c r="J179" i="17"/>
  <c r="AI179" i="17"/>
  <c r="BG179" i="17"/>
  <c r="X180" i="17"/>
  <c r="AW180" i="17"/>
  <c r="M181" i="17"/>
  <c r="AL181" i="17"/>
  <c r="B182" i="17"/>
  <c r="Z182" i="17"/>
  <c r="AZ182" i="17"/>
  <c r="Q183" i="17"/>
  <c r="AO183" i="17"/>
  <c r="F184" i="17"/>
  <c r="AE184" i="17"/>
  <c r="BD184" i="17"/>
  <c r="T185" i="17"/>
  <c r="AR185" i="17"/>
  <c r="I186" i="17"/>
  <c r="AI186" i="17"/>
  <c r="BG186" i="17"/>
  <c r="W187" i="17"/>
  <c r="AW187" i="17"/>
  <c r="M188" i="17"/>
  <c r="AL188" i="17"/>
  <c r="B189" i="17"/>
  <c r="Z189" i="17"/>
  <c r="AY189" i="17"/>
  <c r="Q190" i="17"/>
  <c r="AO190" i="17"/>
  <c r="E191" i="17"/>
  <c r="AE191" i="17"/>
  <c r="BD191" i="17"/>
  <c r="T192" i="17"/>
  <c r="AR192" i="17"/>
  <c r="I193" i="17"/>
  <c r="AG193" i="17"/>
  <c r="BG193" i="17"/>
  <c r="W194" i="17"/>
  <c r="AU194" i="17"/>
  <c r="M195" i="17"/>
  <c r="AL195" i="17"/>
  <c r="B196" i="17"/>
  <c r="Z196" i="17"/>
  <c r="AY196" i="17"/>
  <c r="P197" i="17"/>
  <c r="AO197" i="17"/>
  <c r="V138" i="17"/>
  <c r="AY138" i="17"/>
  <c r="Z139" i="17"/>
  <c r="BE139" i="17"/>
  <c r="AC140" i="17"/>
  <c r="BI140" i="17"/>
  <c r="AF141" i="17"/>
  <c r="C142" i="17"/>
  <c r="AK142" i="17"/>
  <c r="G143" i="17"/>
  <c r="AL143" i="17"/>
  <c r="H144" i="17"/>
  <c r="AM144" i="17"/>
  <c r="J145" i="17"/>
  <c r="AM145" i="17"/>
  <c r="I146" i="17"/>
  <c r="AN146" i="17"/>
  <c r="K147" i="17"/>
  <c r="AP147" i="17"/>
  <c r="K148" i="17"/>
  <c r="AQ148" i="17"/>
  <c r="N149" i="17"/>
  <c r="AQ149" i="17"/>
  <c r="N150" i="17"/>
  <c r="AQ150" i="17"/>
  <c r="N151" i="17"/>
  <c r="AU151" i="17"/>
  <c r="P152" i="17"/>
  <c r="AR152" i="17"/>
  <c r="Q153" i="17"/>
  <c r="AR153" i="17"/>
  <c r="K154" i="17"/>
  <c r="AL154" i="17"/>
  <c r="E155" i="17"/>
  <c r="AF155" i="17"/>
  <c r="BI155" i="17"/>
  <c r="AA156" i="17"/>
  <c r="BC156" i="17"/>
  <c r="W157" i="17"/>
  <c r="AY157" i="17"/>
  <c r="R158" i="17"/>
  <c r="AR158" i="17"/>
  <c r="L159" i="17"/>
  <c r="AN159" i="17"/>
  <c r="G160" i="17"/>
  <c r="AI160" i="17"/>
  <c r="B161" i="17"/>
  <c r="AE161" i="17"/>
  <c r="BF161" i="17"/>
  <c r="X162" i="17"/>
  <c r="AZ162" i="17"/>
  <c r="S163" i="17"/>
  <c r="AT163" i="17"/>
  <c r="O164" i="17"/>
  <c r="AO164" i="17"/>
  <c r="I165" i="17"/>
  <c r="AL165" i="17"/>
  <c r="D166" i="17"/>
  <c r="AE166" i="17"/>
  <c r="BG166" i="17"/>
  <c r="Z167" i="17"/>
  <c r="BA167" i="17"/>
  <c r="U168" i="17"/>
  <c r="AW168" i="17"/>
  <c r="Q169" i="17"/>
  <c r="AR169" i="17"/>
  <c r="K170" i="17"/>
  <c r="AM170" i="17"/>
  <c r="E171" i="17"/>
  <c r="AG171" i="17"/>
  <c r="BH171" i="17"/>
  <c r="AA172" i="17"/>
  <c r="BD172" i="17"/>
  <c r="W173" i="17"/>
  <c r="AY173" i="17"/>
  <c r="R174" i="17"/>
  <c r="AS174" i="17"/>
  <c r="M175" i="17"/>
  <c r="AN175" i="17"/>
  <c r="F176" i="17"/>
  <c r="AJ176" i="17"/>
  <c r="C177" i="17"/>
  <c r="AD177" i="17"/>
  <c r="BF177" i="17"/>
  <c r="Y178" i="17"/>
  <c r="AZ178" i="17"/>
  <c r="T179" i="17"/>
  <c r="AT179" i="17"/>
  <c r="M180" i="17"/>
  <c r="AP180" i="17"/>
  <c r="J181" i="17"/>
  <c r="AK181" i="17"/>
  <c r="D182" i="17"/>
  <c r="AF182" i="17"/>
  <c r="BH182" i="17"/>
  <c r="Z183" i="17"/>
  <c r="BA183" i="17"/>
  <c r="U184" i="17"/>
  <c r="AX184" i="17"/>
  <c r="Q185" i="17"/>
  <c r="AQ185" i="17"/>
  <c r="L186" i="17"/>
  <c r="AM186" i="17"/>
  <c r="F187" i="17"/>
  <c r="AG187" i="17"/>
  <c r="BH187" i="17"/>
  <c r="AA188" i="17"/>
  <c r="BE188" i="17"/>
  <c r="W189" i="17"/>
  <c r="AX189" i="17"/>
  <c r="S190" i="17"/>
  <c r="AT190" i="17"/>
  <c r="M191" i="17"/>
  <c r="AN191" i="17"/>
  <c r="G192" i="17"/>
  <c r="AI192" i="17"/>
  <c r="C193" i="17"/>
  <c r="AD193" i="17"/>
  <c r="BE193" i="17"/>
  <c r="Y194" i="17"/>
  <c r="BA194" i="17"/>
  <c r="T195" i="17"/>
  <c r="AT195" i="17"/>
  <c r="O196" i="17"/>
  <c r="AP196" i="17"/>
  <c r="J197" i="17"/>
  <c r="AK197" i="17"/>
  <c r="AD138" i="17"/>
  <c r="B139" i="17"/>
  <c r="AH139" i="17"/>
  <c r="G140" i="17"/>
  <c r="AL140" i="17"/>
  <c r="J141" i="17"/>
  <c r="AP141" i="17"/>
  <c r="P142" i="17"/>
  <c r="AU142" i="17"/>
  <c r="Q143" i="17"/>
  <c r="AU143" i="17"/>
  <c r="Q144" i="17"/>
  <c r="AV144" i="17"/>
  <c r="Q145" i="17"/>
  <c r="AV145" i="17"/>
  <c r="S146" i="17"/>
  <c r="AW146" i="17"/>
  <c r="U147" i="17"/>
  <c r="AX147" i="17"/>
  <c r="U148" i="17"/>
  <c r="AZ148" i="17"/>
  <c r="U149" i="17"/>
  <c r="AY149" i="17"/>
  <c r="W150" i="17"/>
  <c r="BB150" i="17"/>
  <c r="X151" i="17"/>
  <c r="BC151" i="17"/>
  <c r="Y152" i="17"/>
  <c r="BD152" i="17"/>
  <c r="X153" i="17"/>
  <c r="AY153" i="17"/>
  <c r="R154" i="17"/>
  <c r="AT154" i="17"/>
  <c r="O155" i="17"/>
  <c r="AO155" i="17"/>
  <c r="I156" i="17"/>
  <c r="AK156" i="17"/>
  <c r="D157" i="17"/>
  <c r="AE157" i="17"/>
  <c r="BF157" i="17"/>
  <c r="Y158" i="17"/>
  <c r="BC158" i="17"/>
  <c r="U159" i="17"/>
  <c r="AU159" i="17"/>
  <c r="Q160" i="17"/>
  <c r="AQ160" i="17"/>
  <c r="K161" i="17"/>
  <c r="AL161" i="17"/>
  <c r="D162" i="17"/>
  <c r="AF162" i="17"/>
  <c r="BI162" i="17"/>
  <c r="AA163" i="17"/>
  <c r="BC163" i="17"/>
  <c r="W164" i="17"/>
  <c r="AY164" i="17"/>
  <c r="R165" i="17"/>
  <c r="AR165" i="17"/>
  <c r="L166" i="17"/>
  <c r="AM166" i="17"/>
  <c r="G167" i="17"/>
  <c r="AI167" i="17"/>
  <c r="BI167" i="17"/>
  <c r="AD168" i="17"/>
  <c r="BF168" i="17"/>
  <c r="X169" i="17"/>
  <c r="AY169" i="17"/>
  <c r="S170" i="17"/>
  <c r="AT170" i="17"/>
  <c r="O171" i="17"/>
  <c r="AO171" i="17"/>
  <c r="I172" i="17"/>
  <c r="AL172" i="17"/>
  <c r="D173" i="17"/>
  <c r="AE173" i="17"/>
  <c r="BG173" i="17"/>
  <c r="Y174" i="17"/>
  <c r="BA174" i="17"/>
  <c r="U175" i="17"/>
  <c r="AU175" i="17"/>
  <c r="P176" i="17"/>
  <c r="AR176" i="17"/>
  <c r="K177" i="17"/>
  <c r="AL177" i="17"/>
  <c r="E178" i="17"/>
  <c r="AG178" i="17"/>
  <c r="BH178" i="17"/>
  <c r="AA179" i="17"/>
  <c r="BD179" i="17"/>
  <c r="W180" i="17"/>
  <c r="AY180" i="17"/>
  <c r="R181" i="17"/>
  <c r="AS181" i="17"/>
  <c r="L182" i="17"/>
  <c r="AN182" i="17"/>
  <c r="F183" i="17"/>
  <c r="AI183" i="17"/>
  <c r="B184" i="17"/>
  <c r="AD184" i="17"/>
  <c r="BF184" i="17"/>
  <c r="X185" i="17"/>
  <c r="AZ185" i="17"/>
  <c r="T186" i="17"/>
  <c r="AT186" i="17"/>
  <c r="M187" i="17"/>
  <c r="AP187" i="17"/>
  <c r="J188" i="17"/>
  <c r="AK188" i="17"/>
  <c r="D189" i="17"/>
  <c r="AF189" i="17"/>
  <c r="BG189" i="17"/>
  <c r="Z190" i="17"/>
  <c r="BA190" i="17"/>
  <c r="T191" i="17"/>
  <c r="AW191" i="17"/>
  <c r="Q192" i="17"/>
  <c r="AQ192" i="17"/>
  <c r="K193" i="17"/>
  <c r="AM193" i="17"/>
  <c r="F194" i="17"/>
  <c r="AG194" i="17"/>
  <c r="BH194" i="17"/>
  <c r="AA195" i="17"/>
  <c r="BE195" i="17"/>
  <c r="W196" i="17"/>
  <c r="AX196" i="17"/>
  <c r="S197" i="17"/>
  <c r="AS197" i="17"/>
  <c r="AB138" i="17"/>
  <c r="F139" i="17"/>
  <c r="AO139" i="17"/>
  <c r="P140" i="17"/>
  <c r="AZ140" i="17"/>
  <c r="AA141" i="17"/>
  <c r="BI141" i="17"/>
  <c r="AL142" i="17"/>
  <c r="L143" i="17"/>
  <c r="AR143" i="17"/>
  <c r="T144" i="17"/>
  <c r="BB144" i="17"/>
  <c r="AA145" i="17"/>
  <c r="BI145" i="17"/>
  <c r="AH146" i="17"/>
  <c r="G147" i="17"/>
  <c r="AQ147" i="17"/>
  <c r="P148" i="17"/>
  <c r="AY148" i="17"/>
  <c r="W149" i="17"/>
  <c r="BG149" i="17"/>
  <c r="AH150" i="17"/>
  <c r="E151" i="17"/>
  <c r="AL151" i="17"/>
  <c r="N152" i="17"/>
  <c r="AV152" i="17"/>
  <c r="U153" i="17"/>
  <c r="AX153" i="17"/>
  <c r="V154" i="17"/>
  <c r="AZ154" i="17"/>
  <c r="V155" i="17"/>
  <c r="AZ155" i="17"/>
  <c r="V156" i="17"/>
  <c r="AZ156" i="17"/>
  <c r="Y157" i="17"/>
  <c r="BC157" i="17"/>
  <c r="W158" i="17"/>
  <c r="BE158" i="17"/>
  <c r="Z159" i="17"/>
  <c r="BE159" i="17"/>
  <c r="Z160" i="17"/>
  <c r="BE160" i="17"/>
  <c r="Z161" i="17"/>
  <c r="BG161" i="17"/>
  <c r="AA162" i="17"/>
  <c r="BG162" i="17"/>
  <c r="AD163" i="17"/>
  <c r="BI163" i="17"/>
  <c r="AE164" i="17"/>
  <c r="BH164" i="17"/>
  <c r="AE165" i="17"/>
  <c r="B166" i="17"/>
  <c r="AF166" i="17"/>
  <c r="C167" i="17"/>
  <c r="AG167" i="17"/>
  <c r="E168" i="17"/>
  <c r="AJ168" i="17"/>
  <c r="D169" i="17"/>
  <c r="AJ169" i="17"/>
  <c r="E170" i="17"/>
  <c r="AJ170" i="17"/>
  <c r="G171" i="17"/>
  <c r="AK171" i="17"/>
  <c r="G172" i="17"/>
  <c r="AN172" i="17"/>
  <c r="I173" i="17"/>
  <c r="AM173" i="17"/>
  <c r="J174" i="17"/>
  <c r="AN174" i="17"/>
  <c r="J175" i="17"/>
  <c r="AO175" i="17"/>
  <c r="L176" i="17"/>
  <c r="AQ176" i="17"/>
  <c r="M177" i="17"/>
  <c r="AQ177" i="17"/>
  <c r="O178" i="17"/>
  <c r="AQ178" i="17"/>
  <c r="O179" i="17"/>
  <c r="AR179" i="17"/>
  <c r="O180" i="17"/>
  <c r="AT180" i="17"/>
  <c r="Q181" i="17"/>
  <c r="AU181" i="17"/>
  <c r="R182" i="17"/>
  <c r="AU182" i="17"/>
  <c r="S183" i="17"/>
  <c r="AW183" i="17"/>
  <c r="R184" i="17"/>
  <c r="AY184" i="17"/>
  <c r="U185" i="17"/>
  <c r="AY185" i="17"/>
  <c r="V186" i="17"/>
  <c r="AZ186" i="17"/>
  <c r="V187" i="17"/>
  <c r="BA187" i="17"/>
  <c r="V188" i="17"/>
  <c r="AZ188" i="17"/>
  <c r="X189" i="17"/>
  <c r="BD189" i="17"/>
  <c r="Y190" i="17"/>
  <c r="BD190" i="17"/>
  <c r="Z191" i="17"/>
  <c r="BF191" i="17"/>
  <c r="Z192" i="17"/>
  <c r="BE192" i="17"/>
  <c r="AA193" i="17"/>
  <c r="BH193" i="17"/>
  <c r="AD194" i="17"/>
  <c r="BG194" i="17"/>
  <c r="AE195" i="17"/>
  <c r="BI195" i="17"/>
  <c r="AE196" i="17"/>
  <c r="BI196" i="17"/>
  <c r="AE197" i="17"/>
  <c r="BI197" i="17"/>
  <c r="D138" i="17"/>
  <c r="AN138" i="17"/>
  <c r="O139" i="17"/>
  <c r="AX139" i="17"/>
  <c r="Y140" i="17"/>
  <c r="C141" i="17"/>
  <c r="AJ141" i="17"/>
  <c r="N142" i="17"/>
  <c r="AW142" i="17"/>
  <c r="V143" i="17"/>
  <c r="BD143" i="17"/>
  <c r="AC144" i="17"/>
  <c r="C145" i="17"/>
  <c r="AK145" i="17"/>
  <c r="J146" i="17"/>
  <c r="AR146" i="17"/>
  <c r="T147" i="17"/>
  <c r="BB147" i="17"/>
  <c r="AB148" i="17"/>
  <c r="BH148" i="17"/>
  <c r="AI149" i="17"/>
  <c r="H150" i="17"/>
  <c r="AO150" i="17"/>
  <c r="O151" i="17"/>
  <c r="AX151" i="17"/>
  <c r="V152" i="17"/>
  <c r="BG152" i="17"/>
  <c r="AC153" i="17"/>
  <c r="BH153" i="17"/>
  <c r="AE154" i="17"/>
  <c r="BH154" i="17"/>
  <c r="AD155" i="17"/>
  <c r="B156" i="17"/>
  <c r="AF156" i="17"/>
  <c r="C157" i="17"/>
  <c r="AG157" i="17"/>
  <c r="D158" i="17"/>
  <c r="AI158" i="17"/>
  <c r="D159" i="17"/>
  <c r="AI159" i="17"/>
  <c r="D160" i="17"/>
  <c r="AJ160" i="17"/>
  <c r="G161" i="17"/>
  <c r="AK161" i="17"/>
  <c r="G162" i="17"/>
  <c r="AM162" i="17"/>
  <c r="I163" i="17"/>
  <c r="AM163" i="17"/>
  <c r="I164" i="17"/>
  <c r="AM164" i="17"/>
  <c r="L165" i="17"/>
  <c r="AO165" i="17"/>
  <c r="J166" i="17"/>
  <c r="AQ166" i="17"/>
  <c r="L167" i="17"/>
  <c r="AQ167" i="17"/>
  <c r="M168" i="17"/>
  <c r="AP168" i="17"/>
  <c r="M169" i="17"/>
  <c r="AS169" i="17"/>
  <c r="O170" i="17"/>
  <c r="AS170" i="17"/>
  <c r="Q171" i="17"/>
  <c r="AU171" i="17"/>
  <c r="R172" i="17"/>
  <c r="AT172" i="17"/>
  <c r="R173" i="17"/>
  <c r="AU173" i="17"/>
  <c r="S174" i="17"/>
  <c r="AX174" i="17"/>
  <c r="S175" i="17"/>
  <c r="AY175" i="17"/>
  <c r="V176" i="17"/>
  <c r="AY176" i="17"/>
  <c r="U177" i="17"/>
  <c r="AZ177" i="17"/>
  <c r="V178" i="17"/>
  <c r="BC178" i="17"/>
  <c r="W179" i="17"/>
  <c r="BC179" i="17"/>
  <c r="Z180" i="17"/>
  <c r="BD180" i="17"/>
  <c r="Y181" i="17"/>
  <c r="BE181" i="17"/>
  <c r="Y182" i="17"/>
  <c r="BE182" i="17"/>
  <c r="AA183" i="17"/>
  <c r="BE183" i="17"/>
  <c r="AC184" i="17"/>
  <c r="BH184" i="17"/>
  <c r="AD185" i="17"/>
  <c r="BH185" i="17"/>
  <c r="AD186" i="17"/>
  <c r="BI186" i="17"/>
  <c r="AE187" i="17"/>
  <c r="BI187" i="17"/>
  <c r="AG188" i="17"/>
  <c r="C189" i="17"/>
  <c r="AI189" i="17"/>
  <c r="D190" i="17"/>
  <c r="AI190" i="17"/>
  <c r="D191" i="17"/>
  <c r="AJ191" i="17"/>
  <c r="D192" i="17"/>
  <c r="AK192" i="17"/>
  <c r="F193" i="17"/>
  <c r="AL193" i="17"/>
  <c r="I194" i="17"/>
  <c r="AL194" i="17"/>
  <c r="I195" i="17"/>
  <c r="AN195" i="17"/>
  <c r="I196" i="17"/>
  <c r="AM196" i="17"/>
  <c r="K197" i="17"/>
  <c r="AP197" i="17"/>
  <c r="G138" i="17"/>
  <c r="AU138" i="17"/>
  <c r="AA139" i="17"/>
  <c r="E140" i="17"/>
  <c r="AR140" i="17"/>
  <c r="Y141" i="17"/>
  <c r="B142" i="17"/>
  <c r="AP142" i="17"/>
  <c r="T143" i="17"/>
  <c r="BH143" i="17"/>
  <c r="AJ144" i="17"/>
  <c r="N145" i="17"/>
  <c r="AZ145" i="17"/>
  <c r="AC146" i="17"/>
  <c r="D147" i="17"/>
  <c r="AR147" i="17"/>
  <c r="V148" i="17"/>
  <c r="BF148" i="17"/>
  <c r="AL149" i="17"/>
  <c r="O150" i="17"/>
  <c r="AY150" i="17"/>
  <c r="AD151" i="17"/>
  <c r="E152" i="17"/>
  <c r="AP152" i="17"/>
  <c r="V153" i="17"/>
  <c r="BC153" i="17"/>
  <c r="AD154" i="17"/>
  <c r="B155" i="17"/>
  <c r="AL155" i="17"/>
  <c r="L156" i="17"/>
  <c r="AR156" i="17"/>
  <c r="Q157" i="17"/>
  <c r="AZ157" i="17"/>
  <c r="Z158" i="17"/>
  <c r="BI158" i="17"/>
  <c r="AG159" i="17"/>
  <c r="I160" i="17"/>
  <c r="AP160" i="17"/>
  <c r="P161" i="17"/>
  <c r="AW161" i="17"/>
  <c r="V162" i="17"/>
  <c r="BD162" i="17"/>
  <c r="AF163" i="17"/>
  <c r="E164" i="17"/>
  <c r="AK164" i="17"/>
  <c r="O165" i="17"/>
  <c r="AT165" i="17"/>
  <c r="U166" i="17"/>
  <c r="BA166" i="17"/>
  <c r="AA167" i="17"/>
  <c r="BH167" i="17"/>
  <c r="AK168" i="17"/>
  <c r="G169" i="17"/>
  <c r="AQ169" i="17"/>
  <c r="R170" i="17"/>
  <c r="AZ170" i="17"/>
  <c r="Y171" i="17"/>
  <c r="BF171" i="17"/>
  <c r="AF172" i="17"/>
  <c r="F173" i="17"/>
  <c r="AN173" i="17"/>
  <c r="O174" i="17"/>
  <c r="AU174" i="17"/>
  <c r="W175" i="17"/>
  <c r="BF175" i="17"/>
  <c r="AC176" i="17"/>
  <c r="D177" i="17"/>
  <c r="AK177" i="17"/>
  <c r="K178" i="17"/>
  <c r="AS178" i="17"/>
  <c r="S179" i="17"/>
  <c r="AZ179" i="17"/>
  <c r="AC180" i="17"/>
  <c r="BI180" i="17"/>
  <c r="AI181" i="17"/>
  <c r="I182" i="17"/>
  <c r="AP182" i="17"/>
  <c r="P183" i="17"/>
  <c r="AX183" i="17"/>
  <c r="X184" i="17"/>
  <c r="BG184" i="17"/>
  <c r="AF185" i="17"/>
  <c r="E186" i="17"/>
  <c r="AO186" i="17"/>
  <c r="L187" i="17"/>
  <c r="AU187" i="17"/>
  <c r="T188" i="17"/>
  <c r="BC188" i="17"/>
  <c r="AC189" i="17"/>
  <c r="C190" i="17"/>
  <c r="AK190" i="17"/>
  <c r="K191" i="17"/>
  <c r="AQ191" i="17"/>
  <c r="S192" i="17"/>
  <c r="AZ192" i="17"/>
  <c r="X193" i="17"/>
  <c r="BI193" i="17"/>
  <c r="AI194" i="17"/>
  <c r="G195" i="17"/>
  <c r="AP195" i="17"/>
  <c r="P196" i="17"/>
  <c r="AW196" i="17"/>
  <c r="W197" i="17"/>
  <c r="BD197" i="17"/>
  <c r="R138" i="17"/>
  <c r="BF138" i="17"/>
  <c r="AJ139" i="17"/>
  <c r="Q140" i="17"/>
  <c r="BF140" i="17"/>
  <c r="AI141" i="17"/>
  <c r="S142" i="17"/>
  <c r="BC142" i="17"/>
  <c r="AF143" i="17"/>
  <c r="I144" i="17"/>
  <c r="AU144" i="17"/>
  <c r="W145" i="17"/>
  <c r="B146" i="17"/>
  <c r="AL146" i="17"/>
  <c r="Q147" i="17"/>
  <c r="BD147" i="17"/>
  <c r="AH148" i="17"/>
  <c r="K149" i="17"/>
  <c r="AU149" i="17"/>
  <c r="Y150" i="17"/>
  <c r="C151" i="17"/>
  <c r="AN151" i="17"/>
  <c r="R152" i="17"/>
  <c r="BF152" i="17"/>
  <c r="AF153" i="17"/>
  <c r="F154" i="17"/>
  <c r="AM154" i="17"/>
  <c r="M155" i="17"/>
  <c r="AT155" i="17"/>
  <c r="T156" i="17"/>
  <c r="BA156" i="17"/>
  <c r="AC157" i="17"/>
  <c r="BI157" i="17"/>
  <c r="AL158" i="17"/>
  <c r="J159" i="17"/>
  <c r="AR159" i="17"/>
  <c r="S160" i="17"/>
  <c r="AY160" i="17"/>
  <c r="X161" i="17"/>
  <c r="BH161" i="17"/>
  <c r="AG162" i="17"/>
  <c r="G163" i="17"/>
  <c r="AO163" i="17"/>
  <c r="P164" i="17"/>
  <c r="AX164" i="17"/>
  <c r="V165" i="17"/>
  <c r="BE165" i="17"/>
  <c r="AC166" i="17"/>
  <c r="D167" i="17"/>
  <c r="AM167" i="17"/>
  <c r="L168" i="17"/>
  <c r="AS168" i="17"/>
  <c r="U169" i="17"/>
  <c r="BC169" i="17"/>
  <c r="AA170" i="17"/>
  <c r="BI170" i="17"/>
  <c r="AI171" i="17"/>
  <c r="K172" i="17"/>
  <c r="AQ172" i="17"/>
  <c r="P173" i="17"/>
  <c r="AZ173" i="17"/>
  <c r="X174" i="17"/>
  <c r="BG174" i="17"/>
  <c r="AF175" i="17"/>
  <c r="D176" i="17"/>
  <c r="AM176" i="17"/>
  <c r="O177" i="17"/>
  <c r="AU177" i="17"/>
  <c r="U178" i="17"/>
  <c r="BE178" i="17"/>
  <c r="AD179" i="17"/>
  <c r="D180" i="17"/>
  <c r="AJ180" i="17"/>
  <c r="K181" i="17"/>
  <c r="AQ181" i="17"/>
  <c r="S182" i="17"/>
  <c r="BA182" i="17"/>
  <c r="Y183" i="17"/>
  <c r="BI183" i="17"/>
  <c r="AJ184" i="17"/>
  <c r="G185" i="17"/>
  <c r="AO185" i="17"/>
  <c r="P186" i="17"/>
  <c r="AW186" i="17"/>
  <c r="Y187" i="17"/>
  <c r="BE187" i="17"/>
  <c r="AF188" i="17"/>
  <c r="F189" i="17"/>
  <c r="AN189" i="17"/>
  <c r="L190" i="17"/>
  <c r="AU190" i="17"/>
  <c r="S191" i="17"/>
  <c r="BC191" i="17"/>
  <c r="AA192" i="17"/>
  <c r="BI192" i="17"/>
  <c r="AK193" i="17"/>
  <c r="K194" i="17"/>
  <c r="AR194" i="17"/>
  <c r="R195" i="17"/>
  <c r="AY195" i="17"/>
  <c r="Y196" i="17"/>
  <c r="BG196" i="17"/>
  <c r="AF197" i="17"/>
  <c r="AH138" i="17"/>
  <c r="S139" i="17"/>
  <c r="BI139" i="17"/>
  <c r="AS140" i="17"/>
  <c r="AC141" i="17"/>
  <c r="R142" i="17"/>
  <c r="BF142" i="17"/>
  <c r="AN143" i="17"/>
  <c r="V144" i="17"/>
  <c r="B145" i="17"/>
  <c r="AP145" i="17"/>
  <c r="Y146" i="17"/>
  <c r="E147" i="17"/>
  <c r="AW147" i="17"/>
  <c r="AE148" i="17"/>
  <c r="P149" i="17"/>
  <c r="BD149" i="17"/>
  <c r="AK150" i="17"/>
  <c r="T151" i="17"/>
  <c r="BH151" i="17"/>
  <c r="AN152" i="17"/>
  <c r="W153" i="17"/>
  <c r="BI153" i="17"/>
  <c r="AK154" i="17"/>
  <c r="Q155" i="17"/>
  <c r="BA155" i="17"/>
  <c r="AD156" i="17"/>
  <c r="I157" i="17"/>
  <c r="AR157" i="17"/>
  <c r="U158" i="17"/>
  <c r="B159" i="17"/>
  <c r="AM159" i="17"/>
  <c r="R160" i="17"/>
  <c r="BA160" i="17"/>
  <c r="AG161" i="17"/>
  <c r="K162" i="17"/>
  <c r="AT162" i="17"/>
  <c r="W163" i="17"/>
  <c r="B164" i="17"/>
  <c r="AN164" i="17"/>
  <c r="S165" i="17"/>
  <c r="BC165" i="17"/>
  <c r="AI166" i="17"/>
  <c r="K167" i="17"/>
  <c r="AW167" i="17"/>
  <c r="Y168" i="17"/>
  <c r="B169" i="17"/>
  <c r="AN169" i="17"/>
  <c r="T170" i="17"/>
  <c r="BE170" i="17"/>
  <c r="AF171" i="17"/>
  <c r="O172" i="17"/>
  <c r="AW172" i="17"/>
  <c r="AA173" i="17"/>
  <c r="C174" i="17"/>
  <c r="AO174" i="17"/>
  <c r="R175" i="17"/>
  <c r="BG175" i="17"/>
  <c r="AF176" i="17"/>
  <c r="L177" i="17"/>
  <c r="AY177" i="17"/>
  <c r="AC178" i="17"/>
  <c r="E179" i="17"/>
  <c r="AP179" i="17"/>
  <c r="T180" i="17"/>
  <c r="BF180" i="17"/>
  <c r="AJ181" i="17"/>
  <c r="O182" i="17"/>
  <c r="AX182" i="17"/>
  <c r="AD183" i="17"/>
  <c r="I184" i="17"/>
  <c r="AQ184" i="17"/>
  <c r="V185" i="17"/>
  <c r="BG185" i="17"/>
  <c r="AK186" i="17"/>
  <c r="O187" i="17"/>
  <c r="AZ187" i="17"/>
  <c r="AC188" i="17"/>
  <c r="J189" i="17"/>
  <c r="AS189" i="17"/>
  <c r="W190" i="17"/>
  <c r="BI190" i="17"/>
  <c r="AL191" i="17"/>
  <c r="P192" i="17"/>
  <c r="BA192" i="17"/>
  <c r="AE193" i="17"/>
  <c r="J194" i="17"/>
  <c r="AT194" i="17"/>
  <c r="W195" i="17"/>
  <c r="C196" i="17"/>
  <c r="AL196" i="17"/>
  <c r="Q197" i="17"/>
  <c r="BA197" i="17"/>
  <c r="C138" i="17"/>
  <c r="AV138" i="17"/>
  <c r="AE139" i="17"/>
  <c r="O140" i="17"/>
  <c r="BH140" i="17"/>
  <c r="AT141" i="17"/>
  <c r="AA142" i="17"/>
  <c r="I143" i="17"/>
  <c r="AX143" i="17"/>
  <c r="AE144" i="17"/>
  <c r="O145" i="17"/>
  <c r="BF145" i="17"/>
  <c r="AK146" i="17"/>
  <c r="W147" i="17"/>
  <c r="B148" i="17"/>
  <c r="AR148" i="17"/>
  <c r="X149" i="17"/>
  <c r="G150" i="17"/>
  <c r="AV150" i="17"/>
  <c r="AE151" i="17"/>
  <c r="K152" i="17"/>
  <c r="BC152" i="17"/>
  <c r="AI153" i="17"/>
  <c r="L154" i="17"/>
  <c r="AX154" i="17"/>
  <c r="Y155" i="17"/>
  <c r="D156" i="17"/>
  <c r="AP156" i="17"/>
  <c r="S157" i="17"/>
  <c r="BE157" i="17"/>
  <c r="AK158" i="17"/>
  <c r="M159" i="17"/>
  <c r="AY159" i="17"/>
  <c r="AA160" i="17"/>
  <c r="E161" i="17"/>
  <c r="AP161" i="17"/>
  <c r="T162" i="17"/>
  <c r="BE162" i="17"/>
  <c r="AK163" i="17"/>
  <c r="L164" i="17"/>
  <c r="BA164" i="17"/>
  <c r="AC165" i="17"/>
  <c r="F166" i="17"/>
  <c r="AS166" i="17"/>
  <c r="U167" i="17"/>
  <c r="BF167" i="17"/>
  <c r="AL168" i="17"/>
  <c r="O169" i="17"/>
  <c r="AZ169" i="17"/>
  <c r="AD170" i="17"/>
  <c r="I171" i="17"/>
  <c r="AT171" i="17"/>
  <c r="V172" i="17"/>
  <c r="BI172" i="17"/>
  <c r="AK173" i="17"/>
  <c r="P174" i="17"/>
  <c r="BC174" i="17"/>
  <c r="AE175" i="17"/>
  <c r="G176" i="17"/>
  <c r="AU176" i="17"/>
  <c r="Y177" i="17"/>
  <c r="BI177" i="17"/>
  <c r="AM178" i="17"/>
  <c r="Q179" i="17"/>
  <c r="BE179" i="17"/>
  <c r="AF180" i="17"/>
  <c r="I181" i="17"/>
  <c r="AW181" i="17"/>
  <c r="X182" i="17"/>
  <c r="C183" i="17"/>
  <c r="AN183" i="17"/>
  <c r="P184" i="17"/>
  <c r="BC184" i="17"/>
  <c r="AI185" i="17"/>
  <c r="J186" i="17"/>
  <c r="AU186" i="17"/>
  <c r="AA187" i="17"/>
  <c r="D188" i="17"/>
  <c r="AP188" i="17"/>
  <c r="R189" i="17"/>
  <c r="BE189" i="17"/>
  <c r="AF190" i="17"/>
  <c r="L191" i="17"/>
  <c r="AX191" i="17"/>
  <c r="Y192" i="17"/>
  <c r="E193" i="17"/>
  <c r="AR193" i="17"/>
  <c r="S194" i="17"/>
  <c r="BE194" i="17"/>
  <c r="AJ195" i="17"/>
  <c r="L196" i="17"/>
  <c r="AZ196" i="17"/>
  <c r="AA197" i="17"/>
  <c r="AJ138" i="17"/>
  <c r="Y139" i="17"/>
  <c r="N140" i="17"/>
  <c r="E141" i="17"/>
  <c r="BB141" i="17"/>
  <c r="AN142" i="17"/>
  <c r="Y143" i="17"/>
  <c r="L144" i="17"/>
  <c r="BE144" i="17"/>
  <c r="AR145" i="17"/>
  <c r="AE146" i="17"/>
  <c r="V147" i="17"/>
  <c r="G148" i="17"/>
  <c r="BB148" i="17"/>
  <c r="AN149" i="17"/>
  <c r="X150" i="17"/>
  <c r="I151" i="17"/>
  <c r="BE151" i="17"/>
  <c r="AO152" i="17"/>
  <c r="AA153" i="17"/>
  <c r="J154" i="17"/>
  <c r="BC154" i="17"/>
  <c r="AI155" i="17"/>
  <c r="P156" i="17"/>
  <c r="BG156" i="17"/>
  <c r="AM157" i="17"/>
  <c r="S158" i="17"/>
  <c r="C159" i="17"/>
  <c r="AS159" i="17"/>
  <c r="Y160" i="17"/>
  <c r="J161" i="17"/>
  <c r="AX161" i="17"/>
  <c r="AE162" i="17"/>
  <c r="O163" i="17"/>
  <c r="BA163" i="17"/>
  <c r="AI164" i="17"/>
  <c r="T165" i="17"/>
  <c r="BI165" i="17"/>
  <c r="AR166" i="17"/>
  <c r="W167" i="17"/>
  <c r="G168" i="17"/>
  <c r="AX168" i="17"/>
  <c r="AC169" i="17"/>
  <c r="J170" i="17"/>
  <c r="BA170" i="17"/>
  <c r="AJ171" i="17"/>
  <c r="S172" i="17"/>
  <c r="BG172" i="17"/>
  <c r="AQ173" i="17"/>
  <c r="W174" i="17"/>
  <c r="E175" i="17"/>
  <c r="AS175" i="17"/>
  <c r="Z176" i="17"/>
  <c r="I177" i="17"/>
  <c r="BA177" i="17"/>
  <c r="AI178" i="17"/>
  <c r="M179" i="17"/>
  <c r="BI179" i="17"/>
  <c r="AM180" i="17"/>
  <c r="U181" i="17"/>
  <c r="BI181" i="17"/>
  <c r="AQ182" i="17"/>
  <c r="X183" i="17"/>
  <c r="J184" i="17"/>
  <c r="AT184" i="17"/>
  <c r="AE185" i="17"/>
  <c r="O186" i="17"/>
  <c r="BE186" i="17"/>
  <c r="AK187" i="17"/>
  <c r="R188" i="17"/>
  <c r="BH188" i="17"/>
  <c r="AP189" i="17"/>
  <c r="X190" i="17"/>
  <c r="G191" i="17"/>
  <c r="AT191" i="17"/>
  <c r="AE192" i="17"/>
  <c r="O193" i="17"/>
  <c r="AZ193" i="17"/>
  <c r="AJ194" i="17"/>
  <c r="Q195" i="17"/>
  <c r="BG195" i="17"/>
  <c r="AO196" i="17"/>
  <c r="V197" i="17"/>
  <c r="AL138" i="17"/>
  <c r="AB139" i="17"/>
  <c r="R140" i="17"/>
  <c r="F141" i="17"/>
  <c r="BC141" i="17"/>
  <c r="AO142" i="17"/>
  <c r="AA143" i="17"/>
  <c r="N144" i="17"/>
  <c r="BF144" i="17"/>
  <c r="AS145" i="17"/>
  <c r="AF146" i="17"/>
  <c r="X147" i="17"/>
  <c r="H148" i="17"/>
  <c r="BC148" i="17"/>
  <c r="AO149" i="17"/>
  <c r="AA150" i="17"/>
  <c r="K151" i="17"/>
  <c r="BF151" i="17"/>
  <c r="AQ152" i="17"/>
  <c r="AD153" i="17"/>
  <c r="M154" i="17"/>
  <c r="BD154" i="17"/>
  <c r="AK155" i="17"/>
  <c r="Q156" i="17"/>
  <c r="BH156" i="17"/>
  <c r="AO157" i="17"/>
  <c r="T158" i="17"/>
  <c r="E159" i="17"/>
  <c r="AT159" i="17"/>
  <c r="AC160" i="17"/>
  <c r="L161" i="17"/>
  <c r="AZ161" i="17"/>
  <c r="AK162" i="17"/>
  <c r="P163" i="17"/>
  <c r="BE163" i="17"/>
  <c r="AJ164" i="17"/>
  <c r="U165" i="17"/>
  <c r="C166" i="17"/>
  <c r="AT166" i="17"/>
  <c r="Y167" i="17"/>
  <c r="J168" i="17"/>
  <c r="AY168" i="17"/>
  <c r="AD169" i="17"/>
  <c r="L170" i="17"/>
  <c r="BC170" i="17"/>
  <c r="AM171" i="17"/>
  <c r="T172" i="17"/>
  <c r="B173" i="17"/>
  <c r="AR173" i="17"/>
  <c r="AA174" i="17"/>
  <c r="F175" i="17"/>
  <c r="AT175" i="17"/>
  <c r="AA176" i="17"/>
  <c r="J177" i="17"/>
  <c r="BC177" i="17"/>
  <c r="AJ178" i="17"/>
  <c r="R179" i="17"/>
  <c r="B180" i="17"/>
  <c r="AN180" i="17"/>
  <c r="W181" i="17"/>
  <c r="C182" i="17"/>
  <c r="AS182" i="17"/>
  <c r="AC183" i="17"/>
  <c r="K184" i="17"/>
  <c r="AZ184" i="17"/>
  <c r="AJ185" i="17"/>
  <c r="Q186" i="17"/>
  <c r="BF186" i="17"/>
  <c r="AL187" i="17"/>
  <c r="S188" i="17"/>
  <c r="BI188" i="17"/>
  <c r="AQ189" i="17"/>
  <c r="AA190" i="17"/>
  <c r="I191" i="17"/>
  <c r="AZ191" i="17"/>
  <c r="AF192" i="17"/>
  <c r="P193" i="17"/>
  <c r="BA193" i="17"/>
  <c r="AK194" i="17"/>
  <c r="S195" i="17"/>
  <c r="BH195" i="17"/>
  <c r="AQ196" i="17"/>
  <c r="Y197" i="17"/>
  <c r="H138" i="17"/>
  <c r="BI138" i="17"/>
  <c r="BB139" i="17"/>
  <c r="AT140" i="17"/>
  <c r="AS141" i="17"/>
  <c r="AH142" i="17"/>
  <c r="AC143" i="17"/>
  <c r="W144" i="17"/>
  <c r="L145" i="17"/>
  <c r="D146" i="17"/>
  <c r="BD146" i="17"/>
  <c r="AU147" i="17"/>
  <c r="AK148" i="17"/>
  <c r="AC149" i="17"/>
  <c r="S150" i="17"/>
  <c r="L151" i="17"/>
  <c r="D152" i="17"/>
  <c r="BI152" i="17"/>
  <c r="AS153" i="17"/>
  <c r="AF154" i="17"/>
  <c r="S155" i="17"/>
  <c r="C156" i="17"/>
  <c r="AU156" i="17"/>
  <c r="AJ157" i="17"/>
  <c r="V158" i="17"/>
  <c r="K159" i="17"/>
  <c r="BF159" i="17"/>
  <c r="AS160" i="17"/>
  <c r="AD161" i="17"/>
  <c r="P162" i="17"/>
  <c r="C163" i="17"/>
  <c r="AU163" i="17"/>
  <c r="AF164" i="17"/>
  <c r="W165" i="17"/>
  <c r="I166" i="17"/>
  <c r="BC166" i="17"/>
  <c r="AP167" i="17"/>
  <c r="Z168" i="17"/>
  <c r="L169" i="17"/>
  <c r="BI169" i="17"/>
  <c r="AQ170" i="17"/>
  <c r="AD171" i="17"/>
  <c r="U172" i="17"/>
  <c r="G173" i="17"/>
  <c r="BC173" i="17"/>
  <c r="AK174" i="17"/>
  <c r="Y175" i="17"/>
  <c r="M176" i="17"/>
  <c r="BE176" i="17"/>
  <c r="AP177" i="17"/>
  <c r="AD178" i="17"/>
  <c r="U179" i="17"/>
  <c r="F180" i="17"/>
  <c r="AZ180" i="17"/>
  <c r="AM181" i="17"/>
  <c r="W182" i="17"/>
  <c r="J183" i="17"/>
  <c r="BC183" i="17"/>
  <c r="AN184" i="17"/>
  <c r="AA185" i="17"/>
  <c r="S186" i="17"/>
  <c r="D187" i="17"/>
  <c r="AX187" i="17"/>
  <c r="AM188" i="17"/>
  <c r="U189" i="17"/>
  <c r="G190" i="17"/>
  <c r="AZ190" i="17"/>
  <c r="AM191" i="17"/>
  <c r="X192" i="17"/>
  <c r="Q193" i="17"/>
  <c r="B194" i="17"/>
  <c r="AX194" i="17"/>
  <c r="AI195" i="17"/>
  <c r="U196" i="17"/>
  <c r="E197" i="17"/>
  <c r="AY197" i="17"/>
  <c r="I138" i="17"/>
  <c r="D139" i="17"/>
  <c r="BC139" i="17"/>
  <c r="AY140" i="17"/>
  <c r="AW141" i="17"/>
  <c r="AI142" i="17"/>
  <c r="AH143" i="17"/>
  <c r="X144" i="17"/>
  <c r="P145" i="17"/>
  <c r="G146" i="17"/>
  <c r="BF146" i="17"/>
  <c r="AV147" i="17"/>
  <c r="AL148" i="17"/>
  <c r="AD149" i="17"/>
  <c r="T150" i="17"/>
  <c r="S151" i="17"/>
  <c r="I152" i="17"/>
  <c r="B153" i="17"/>
  <c r="AT153" i="17"/>
  <c r="AG154" i="17"/>
  <c r="T155" i="17"/>
  <c r="E156" i="17"/>
  <c r="AX156" i="17"/>
  <c r="AK157" i="17"/>
  <c r="AC158" i="17"/>
  <c r="O159" i="17"/>
  <c r="BG159" i="17"/>
  <c r="AT160" i="17"/>
  <c r="AF161" i="17"/>
  <c r="Q162" i="17"/>
  <c r="D163" i="17"/>
  <c r="AX163" i="17"/>
  <c r="AG164" i="17"/>
  <c r="X165" i="17"/>
  <c r="M166" i="17"/>
  <c r="BE166" i="17"/>
  <c r="AR167" i="17"/>
  <c r="AC168" i="17"/>
  <c r="S169" i="17"/>
  <c r="B170" i="17"/>
  <c r="AU170" i="17"/>
  <c r="AE171" i="17"/>
  <c r="W172" i="17"/>
  <c r="J173" i="17"/>
  <c r="BD173" i="17"/>
  <c r="AM174" i="17"/>
  <c r="AC175" i="17"/>
  <c r="O176" i="17"/>
  <c r="BF176" i="17"/>
  <c r="AR177" i="17"/>
  <c r="AF178" i="17"/>
  <c r="V179" i="17"/>
  <c r="G180" i="17"/>
  <c r="BA180" i="17"/>
  <c r="AN181" i="17"/>
  <c r="AA182" i="17"/>
  <c r="K183" i="17"/>
  <c r="BD183" i="17"/>
  <c r="AO184" i="17"/>
  <c r="AC185" i="17"/>
  <c r="U186" i="17"/>
  <c r="E187" i="17"/>
  <c r="AY187" i="17"/>
  <c r="AN188" i="17"/>
  <c r="V189" i="17"/>
  <c r="J190" i="17"/>
  <c r="BC190" i="17"/>
  <c r="AO191" i="17"/>
  <c r="AD192" i="17"/>
  <c r="R193" i="17"/>
  <c r="C194" i="17"/>
  <c r="AY194" i="17"/>
  <c r="AK195" i="17"/>
  <c r="V196" i="17"/>
  <c r="F197" i="17"/>
  <c r="AZ197" i="17"/>
  <c r="BE138" i="17"/>
  <c r="BF139" i="17"/>
  <c r="BG140" i="17"/>
  <c r="BF141" i="17"/>
  <c r="BG142" i="17"/>
  <c r="BC143" i="17"/>
  <c r="AX144" i="17"/>
  <c r="AY145" i="17"/>
  <c r="AV146" i="17"/>
  <c r="AM147" i="17"/>
  <c r="AN148" i="17"/>
  <c r="AP149" i="17"/>
  <c r="AL150" i="17"/>
  <c r="AH151" i="17"/>
  <c r="AE152" i="17"/>
  <c r="Y153" i="17"/>
  <c r="Q154" i="17"/>
  <c r="G155" i="17"/>
  <c r="BF155" i="17"/>
  <c r="AY156" i="17"/>
  <c r="AU157" i="17"/>
  <c r="AN158" i="17"/>
  <c r="AA159" i="17"/>
  <c r="T160" i="17"/>
  <c r="M161" i="17"/>
  <c r="B162" i="17"/>
  <c r="AX162" i="17"/>
  <c r="AR163" i="17"/>
  <c r="AQ164" i="17"/>
  <c r="AF165" i="17"/>
  <c r="V166" i="17"/>
  <c r="O167" i="17"/>
  <c r="D168" i="17"/>
  <c r="BE168" i="17"/>
  <c r="AU169" i="17"/>
  <c r="AK170" i="17"/>
  <c r="Z171" i="17"/>
  <c r="X172" i="17"/>
  <c r="O173" i="17"/>
  <c r="E174" i="17"/>
  <c r="BF174" i="17"/>
  <c r="AX175" i="17"/>
  <c r="AO176" i="17"/>
  <c r="AF177" i="17"/>
  <c r="S178" i="17"/>
  <c r="K179" i="17"/>
  <c r="I180" i="17"/>
  <c r="BG180" i="17"/>
  <c r="AZ181" i="17"/>
  <c r="AM182" i="17"/>
  <c r="AK183" i="17"/>
  <c r="Y184" i="17"/>
  <c r="O185" i="17"/>
  <c r="D186" i="17"/>
  <c r="BH186" i="17"/>
  <c r="BC187" i="17"/>
  <c r="AR188" i="17"/>
  <c r="AJ189" i="17"/>
  <c r="AC190" i="17"/>
  <c r="R191" i="17"/>
  <c r="I192" i="17"/>
  <c r="BG192" i="17"/>
  <c r="AW193" i="17"/>
  <c r="AQ194" i="17"/>
  <c r="AM195" i="17"/>
  <c r="AC196" i="17"/>
  <c r="T197" i="17"/>
  <c r="BG138" i="17"/>
  <c r="BH139" i="17"/>
  <c r="D141" i="17"/>
  <c r="BG141" i="17"/>
  <c r="BH142" i="17"/>
  <c r="BE143" i="17"/>
  <c r="AY144" i="17"/>
  <c r="BB145" i="17"/>
  <c r="AZ146" i="17"/>
  <c r="AN147" i="17"/>
  <c r="AS148" i="17"/>
  <c r="AR149" i="17"/>
  <c r="AN150" i="17"/>
  <c r="AJ151" i="17"/>
  <c r="AH152" i="17"/>
  <c r="Z153" i="17"/>
  <c r="S154" i="17"/>
  <c r="I155" i="17"/>
  <c r="BG155" i="17"/>
  <c r="BF156" i="17"/>
  <c r="AW157" i="17"/>
  <c r="AO158" i="17"/>
  <c r="AC159" i="17"/>
  <c r="U160" i="17"/>
  <c r="O161" i="17"/>
  <c r="C162" i="17"/>
  <c r="BA162" i="17"/>
  <c r="AS163" i="17"/>
  <c r="AR164" i="17"/>
  <c r="AI165" i="17"/>
  <c r="W166" i="17"/>
  <c r="P167" i="17"/>
  <c r="F168" i="17"/>
  <c r="BG168" i="17"/>
  <c r="AW169" i="17"/>
  <c r="AN170" i="17"/>
  <c r="AA171" i="17"/>
  <c r="Y172" i="17"/>
  <c r="S173" i="17"/>
  <c r="G174" i="17"/>
  <c r="BH174" i="17"/>
  <c r="BA175" i="17"/>
  <c r="AS176" i="17"/>
  <c r="AG177" i="17"/>
  <c r="W178" i="17"/>
  <c r="L179" i="17"/>
  <c r="J180" i="17"/>
  <c r="B181" i="17"/>
  <c r="BA181" i="17"/>
  <c r="AO182" i="17"/>
  <c r="AL183" i="17"/>
  <c r="AA184" i="17"/>
  <c r="P185" i="17"/>
  <c r="F186" i="17"/>
  <c r="C187" i="17"/>
  <c r="BD187" i="17"/>
  <c r="AS188" i="17"/>
  <c r="AK189" i="17"/>
  <c r="AD190" i="17"/>
  <c r="U191" i="17"/>
  <c r="J192" i="17"/>
  <c r="BH192" i="17"/>
  <c r="AX193" i="17"/>
  <c r="AS194" i="17"/>
  <c r="AO195" i="17"/>
  <c r="AD196" i="17"/>
  <c r="U197" i="17"/>
  <c r="W138" i="17"/>
  <c r="AC139" i="17"/>
  <c r="AI140" i="17"/>
  <c r="AM141" i="17"/>
  <c r="AX142" i="17"/>
  <c r="AW143" i="17"/>
  <c r="BC144" i="17"/>
  <c r="BH145" i="17"/>
  <c r="BI146" i="17"/>
  <c r="I148" i="17"/>
  <c r="I149" i="17"/>
  <c r="K150" i="17"/>
  <c r="U151" i="17"/>
  <c r="U152" i="17"/>
  <c r="R153" i="17"/>
  <c r="W154" i="17"/>
  <c r="U155" i="17"/>
  <c r="S156" i="17"/>
  <c r="L157" i="17"/>
  <c r="J158" i="17"/>
  <c r="F159" i="17"/>
  <c r="C160" i="17"/>
  <c r="BG160" i="17"/>
  <c r="BE161" i="17"/>
  <c r="BC162" i="17"/>
  <c r="BG163" i="17"/>
  <c r="BD164" i="17"/>
  <c r="AU165" i="17"/>
  <c r="AU166" i="17"/>
  <c r="AS167" i="17"/>
  <c r="AN168" i="17"/>
  <c r="AK169" i="17"/>
  <c r="AG170" i="17"/>
  <c r="AN171" i="17"/>
  <c r="AG172" i="17"/>
  <c r="AC173" i="17"/>
  <c r="AC174" i="17"/>
  <c r="V175" i="17"/>
  <c r="U176" i="17"/>
  <c r="S177" i="17"/>
  <c r="L178" i="17"/>
  <c r="F179" i="17"/>
  <c r="K180" i="17"/>
  <c r="G181" i="17"/>
  <c r="E182" i="17"/>
  <c r="B183" i="17"/>
  <c r="BH183" i="17"/>
  <c r="BI184" i="17"/>
  <c r="BA185" i="17"/>
  <c r="AS186" i="17"/>
  <c r="AR187" i="17"/>
  <c r="AU188" i="17"/>
  <c r="AT189" i="17"/>
  <c r="AP190" i="17"/>
  <c r="AI191" i="17"/>
  <c r="AN192" i="17"/>
  <c r="AF193" i="17"/>
  <c r="AA194" i="17"/>
  <c r="X195" i="17"/>
  <c r="X196" i="17"/>
  <c r="Z197" i="17"/>
  <c r="X138" i="17"/>
  <c r="AF139" i="17"/>
  <c r="AJ140" i="17"/>
  <c r="AO141" i="17"/>
  <c r="AY142" i="17"/>
  <c r="AY143" i="17"/>
  <c r="BD144" i="17"/>
  <c r="C146" i="17"/>
  <c r="B147" i="17"/>
  <c r="J148" i="17"/>
  <c r="L149" i="17"/>
  <c r="L150" i="17"/>
  <c r="V151" i="17"/>
  <c r="AA152" i="17"/>
  <c r="S153" i="17"/>
  <c r="X154" i="17"/>
  <c r="W155" i="17"/>
  <c r="U156" i="17"/>
  <c r="O157" i="17"/>
  <c r="L158" i="17"/>
  <c r="G159" i="17"/>
  <c r="E160" i="17"/>
  <c r="BI160" i="17"/>
  <c r="BI161" i="17"/>
  <c r="B163" i="17"/>
  <c r="BH163" i="17"/>
  <c r="BE164" i="17"/>
  <c r="AX165" i="17"/>
  <c r="AX166" i="17"/>
  <c r="AU167" i="17"/>
  <c r="AO168" i="17"/>
  <c r="AM169" i="17"/>
  <c r="AI170" i="17"/>
  <c r="AP171" i="17"/>
  <c r="AK172" i="17"/>
  <c r="AD173" i="17"/>
  <c r="AD174" i="17"/>
  <c r="X175" i="17"/>
  <c r="W176" i="17"/>
  <c r="T177" i="17"/>
  <c r="P178" i="17"/>
  <c r="G179" i="17"/>
  <c r="L180" i="17"/>
  <c r="L181" i="17"/>
  <c r="G182" i="17"/>
  <c r="D183" i="17"/>
  <c r="C184" i="17"/>
  <c r="B185" i="17"/>
  <c r="BC185" i="17"/>
  <c r="AX186" i="17"/>
  <c r="AS187" i="17"/>
  <c r="AW188" i="17"/>
  <c r="AU189" i="17"/>
  <c r="AQ190" i="17"/>
  <c r="AK191" i="17"/>
  <c r="AO192" i="17"/>
  <c r="AI193" i="17"/>
  <c r="AC194" i="17"/>
  <c r="Y195" i="17"/>
  <c r="AA196" i="17"/>
  <c r="AC197" i="17"/>
  <c r="P138" i="17"/>
  <c r="AI139" i="17"/>
  <c r="AP140" i="17"/>
  <c r="D142" i="17"/>
  <c r="N143" i="17"/>
  <c r="AA144" i="17"/>
  <c r="AH145" i="17"/>
  <c r="AQ146" i="17"/>
  <c r="BF147" i="17"/>
  <c r="D149" i="17"/>
  <c r="P150" i="17"/>
  <c r="AC151" i="17"/>
  <c r="AK152" i="17"/>
  <c r="AU153" i="17"/>
  <c r="AU154" i="17"/>
  <c r="AX155" i="17"/>
  <c r="BI156" i="17"/>
  <c r="BH157" i="17"/>
  <c r="BF158" i="17"/>
  <c r="J160" i="17"/>
  <c r="Q161" i="17"/>
  <c r="S162" i="17"/>
  <c r="U163" i="17"/>
  <c r="V164" i="17"/>
  <c r="Y165" i="17"/>
  <c r="AA166" i="17"/>
  <c r="AF167" i="17"/>
  <c r="AI168" i="17"/>
  <c r="AO169" i="17"/>
  <c r="AX170" i="17"/>
  <c r="BA171" i="17"/>
  <c r="AX172" i="17"/>
  <c r="BE173" i="17"/>
  <c r="BI174" i="17"/>
  <c r="B176" i="17"/>
  <c r="E177" i="17"/>
  <c r="G178" i="17"/>
  <c r="X179" i="17"/>
  <c r="U180" i="17"/>
  <c r="X181" i="17"/>
  <c r="AD182" i="17"/>
  <c r="AE183" i="17"/>
  <c r="AI184" i="17"/>
  <c r="AN185" i="17"/>
  <c r="AL186" i="17"/>
  <c r="AM187" i="17"/>
  <c r="AX188" i="17"/>
  <c r="BC189" i="17"/>
  <c r="BE190" i="17"/>
  <c r="BI191" i="17"/>
  <c r="D193" i="17"/>
  <c r="L194" i="17"/>
  <c r="J195" i="17"/>
  <c r="J196" i="17"/>
  <c r="M197" i="17"/>
  <c r="S138" i="17"/>
  <c r="AM139" i="17"/>
  <c r="AQ140" i="17"/>
  <c r="I142" i="17"/>
  <c r="P143" i="17"/>
  <c r="AB144" i="17"/>
  <c r="AI145" i="17"/>
  <c r="AU146" i="17"/>
  <c r="BG147" i="17"/>
  <c r="E149" i="17"/>
  <c r="R150" i="17"/>
  <c r="AF151" i="17"/>
  <c r="AL152" i="17"/>
  <c r="AW153" i="17"/>
  <c r="AY154" i="17"/>
  <c r="AY155" i="17"/>
  <c r="E157" i="17"/>
  <c r="E158" i="17"/>
  <c r="BG158" i="17"/>
  <c r="K160" i="17"/>
  <c r="R161" i="17"/>
  <c r="U162" i="17"/>
  <c r="V163" i="17"/>
  <c r="X164" i="17"/>
  <c r="AD165" i="17"/>
  <c r="AD166" i="17"/>
  <c r="AJ167" i="17"/>
  <c r="AM168" i="17"/>
  <c r="AT169" i="17"/>
  <c r="AY170" i="17"/>
  <c r="BC171" i="17"/>
  <c r="BA172" i="17"/>
  <c r="BH173" i="17"/>
  <c r="C175" i="17"/>
  <c r="C176" i="17"/>
  <c r="G177" i="17"/>
  <c r="J178" i="17"/>
  <c r="Y179" i="17"/>
  <c r="Y180" i="17"/>
  <c r="Z181" i="17"/>
  <c r="AE182" i="17"/>
  <c r="AF183" i="17"/>
  <c r="AK184" i="17"/>
  <c r="AP185" i="17"/>
  <c r="AP186" i="17"/>
  <c r="AQ187" i="17"/>
  <c r="AY188" i="17"/>
  <c r="BF189" i="17"/>
  <c r="BG190" i="17"/>
  <c r="B192" i="17"/>
  <c r="G193" i="17"/>
  <c r="M194" i="17"/>
  <c r="L195" i="17"/>
  <c r="M196" i="17"/>
  <c r="O197" i="17"/>
  <c r="B138" i="17"/>
  <c r="T139" i="17"/>
  <c r="BB140" i="17"/>
  <c r="T142" i="17"/>
  <c r="AI143" i="17"/>
  <c r="AS144" i="17"/>
  <c r="N146" i="17"/>
  <c r="AC147" i="17"/>
  <c r="AU148" i="17"/>
  <c r="BI149" i="17"/>
  <c r="AA151" i="17"/>
  <c r="AX152" i="17"/>
  <c r="BE153" i="17"/>
  <c r="C155" i="17"/>
  <c r="W156" i="17"/>
  <c r="AA157" i="17"/>
  <c r="AP158" i="17"/>
  <c r="AX159" i="17"/>
  <c r="BC160" i="17"/>
  <c r="L162" i="17"/>
  <c r="Y163" i="17"/>
  <c r="AC164" i="17"/>
  <c r="AQ165" i="17"/>
  <c r="BF166" i="17"/>
  <c r="K168" i="17"/>
  <c r="T169" i="17"/>
  <c r="Y170" i="17"/>
  <c r="AQ171" i="17"/>
  <c r="AS172" i="17"/>
  <c r="BI173" i="17"/>
  <c r="L175" i="17"/>
  <c r="X176" i="17"/>
  <c r="AI177" i="17"/>
  <c r="AU178" i="17"/>
  <c r="AU179" i="17"/>
  <c r="C181" i="17"/>
  <c r="P182" i="17"/>
  <c r="V183" i="17"/>
  <c r="AL184" i="17"/>
  <c r="AU185" i="17"/>
  <c r="G187" i="17"/>
  <c r="L188" i="17"/>
  <c r="Q189" i="17"/>
  <c r="AE190" i="17"/>
  <c r="AP191" i="17"/>
  <c r="AW192" i="17"/>
  <c r="E194" i="17"/>
  <c r="O195" i="17"/>
  <c r="AF196" i="17"/>
  <c r="AM197" i="17"/>
  <c r="E138" i="17"/>
  <c r="U139" i="17"/>
  <c r="BC140" i="17"/>
  <c r="U142" i="17"/>
  <c r="AJ143" i="17"/>
  <c r="AW144" i="17"/>
  <c r="Q146" i="17"/>
  <c r="AD147" i="17"/>
  <c r="AW148" i="17"/>
  <c r="D150" i="17"/>
  <c r="AB151" i="17"/>
  <c r="AY152" i="17"/>
  <c r="BG153" i="17"/>
  <c r="F155" i="17"/>
  <c r="Y156" i="17"/>
  <c r="AD157" i="17"/>
  <c r="AQ158" i="17"/>
  <c r="AZ159" i="17"/>
  <c r="BF160" i="17"/>
  <c r="O162" i="17"/>
  <c r="Z163" i="17"/>
  <c r="AD164" i="17"/>
  <c r="AS165" i="17"/>
  <c r="BH166" i="17"/>
  <c r="O168" i="17"/>
  <c r="V169" i="17"/>
  <c r="Z170" i="17"/>
  <c r="AW171" i="17"/>
  <c r="AU172" i="17"/>
  <c r="B174" i="17"/>
  <c r="O175" i="17"/>
  <c r="Y176" i="17"/>
  <c r="AJ177" i="17"/>
  <c r="AW178" i="17"/>
  <c r="AW179" i="17"/>
  <c r="D181" i="17"/>
  <c r="Q182" i="17"/>
  <c r="W183" i="17"/>
  <c r="AM184" i="17"/>
  <c r="AX185" i="17"/>
  <c r="I187" i="17"/>
  <c r="O188" i="17"/>
  <c r="S189" i="17"/>
  <c r="AJ190" i="17"/>
  <c r="AS191" i="17"/>
  <c r="AX192" i="17"/>
  <c r="G194" i="17"/>
  <c r="P195" i="17"/>
  <c r="AI196" i="17"/>
  <c r="AQ197" i="17"/>
  <c r="R139" i="17"/>
  <c r="K141" i="17"/>
  <c r="AB142" i="17"/>
  <c r="B144" i="17"/>
  <c r="Y145" i="17"/>
  <c r="BC146" i="17"/>
  <c r="T148" i="17"/>
  <c r="AW149" i="17"/>
  <c r="D151" i="17"/>
  <c r="AJ152" i="17"/>
  <c r="E154" i="17"/>
  <c r="AA155" i="17"/>
  <c r="AM156" i="17"/>
  <c r="BG157" i="17"/>
  <c r="V159" i="17"/>
  <c r="AK160" i="17"/>
  <c r="AU161" i="17"/>
  <c r="L163" i="17"/>
  <c r="AA164" i="17"/>
  <c r="BA165" i="17"/>
  <c r="J167" i="17"/>
  <c r="W168" i="17"/>
  <c r="BD169" i="17"/>
  <c r="J171" i="17"/>
  <c r="Q172" i="17"/>
  <c r="AL173" i="17"/>
  <c r="BE174" i="17"/>
  <c r="T176" i="17"/>
  <c r="AO177" i="17"/>
  <c r="BF178" i="17"/>
  <c r="S180" i="17"/>
  <c r="AG181" i="17"/>
  <c r="BD182" i="17"/>
  <c r="M184" i="17"/>
  <c r="Y185" i="17"/>
  <c r="AR186" i="17"/>
  <c r="K188" i="17"/>
  <c r="AA189" i="17"/>
  <c r="AW190" i="17"/>
  <c r="E192" i="17"/>
  <c r="W193" i="17"/>
  <c r="AO194" i="17"/>
  <c r="BF195" i="17"/>
  <c r="L197" i="17"/>
  <c r="AA138" i="17"/>
  <c r="AZ139" i="17"/>
  <c r="X141" i="17"/>
  <c r="BD142" i="17"/>
  <c r="S144" i="17"/>
  <c r="AO145" i="17"/>
  <c r="P147" i="17"/>
  <c r="AJ148" i="17"/>
  <c r="I150" i="17"/>
  <c r="AV151" i="17"/>
  <c r="I153" i="17"/>
  <c r="AA154" i="17"/>
  <c r="AR155" i="17"/>
  <c r="G157" i="17"/>
  <c r="Q158" i="17"/>
  <c r="AK159" i="17"/>
  <c r="AZ160" i="17"/>
  <c r="Y162" i="17"/>
  <c r="AL163" i="17"/>
  <c r="BG164" i="17"/>
  <c r="P166" i="17"/>
  <c r="AD167" i="17"/>
  <c r="BD168" i="17"/>
  <c r="I170" i="17"/>
  <c r="U171" i="17"/>
  <c r="AR172" i="17"/>
  <c r="K174" i="17"/>
  <c r="AI175" i="17"/>
  <c r="AW176" i="17"/>
  <c r="C178" i="17"/>
  <c r="AF179" i="17"/>
  <c r="AK180" i="17"/>
  <c r="BF181" i="17"/>
  <c r="O183" i="17"/>
  <c r="AG184" i="17"/>
  <c r="BF185" i="17"/>
  <c r="S187" i="17"/>
  <c r="Z188" i="17"/>
  <c r="AZ189" i="17"/>
  <c r="O191" i="17"/>
  <c r="W192" i="17"/>
  <c r="AS193" i="17"/>
  <c r="B195" i="17"/>
  <c r="S196" i="17"/>
  <c r="AU197" i="17"/>
  <c r="AE138" i="17"/>
  <c r="B140" i="17"/>
  <c r="Z141" i="17"/>
  <c r="BI142" i="17"/>
  <c r="AD144" i="17"/>
  <c r="BC145" i="17"/>
  <c r="Y147" i="17"/>
  <c r="BD148" i="17"/>
  <c r="AC150" i="17"/>
  <c r="AW151" i="17"/>
  <c r="J153" i="17"/>
  <c r="AI154" i="17"/>
  <c r="AS155" i="17"/>
  <c r="J157" i="17"/>
  <c r="AD158" i="17"/>
  <c r="AO159" i="17"/>
  <c r="D161" i="17"/>
  <c r="Z162" i="17"/>
  <c r="AN163" i="17"/>
  <c r="BI164" i="17"/>
  <c r="S166" i="17"/>
  <c r="AK167" i="17"/>
  <c r="BH168" i="17"/>
  <c r="M170" i="17"/>
  <c r="W171" i="17"/>
  <c r="BC172" i="17"/>
  <c r="L174" i="17"/>
  <c r="AJ175" i="17"/>
  <c r="AX176" i="17"/>
  <c r="D178" i="17"/>
  <c r="AG179" i="17"/>
  <c r="AQ180" i="17"/>
  <c r="BG181" i="17"/>
  <c r="R183" i="17"/>
  <c r="AR184" i="17"/>
  <c r="BI185" i="17"/>
  <c r="T187" i="17"/>
  <c r="AI188" i="17"/>
  <c r="BI189" i="17"/>
  <c r="P191" i="17"/>
  <c r="AG192" i="17"/>
  <c r="AT193" i="17"/>
  <c r="C195" i="17"/>
  <c r="AJ196" i="17"/>
  <c r="AW197" i="17"/>
  <c r="Z138" i="17"/>
  <c r="K140" i="17"/>
  <c r="BD141" i="17"/>
  <c r="AP143" i="17"/>
  <c r="V145" i="17"/>
  <c r="H147" i="17"/>
  <c r="BE148" i="17"/>
  <c r="AP150" i="17"/>
  <c r="O152" i="17"/>
  <c r="AZ153" i="17"/>
  <c r="AC155" i="17"/>
  <c r="AT156" i="17"/>
  <c r="AG158" i="17"/>
  <c r="B160" i="17"/>
  <c r="AM161" i="17"/>
  <c r="J163" i="17"/>
  <c r="AU164" i="17"/>
  <c r="O166" i="17"/>
  <c r="AY167" i="17"/>
  <c r="W169" i="17"/>
  <c r="BG170" i="17"/>
  <c r="P172" i="17"/>
  <c r="AX173" i="17"/>
  <c r="AK175" i="17"/>
  <c r="BH176" i="17"/>
  <c r="AN178" i="17"/>
  <c r="C180" i="17"/>
  <c r="AO181" i="17"/>
  <c r="G183" i="17"/>
  <c r="BA184" i="17"/>
  <c r="X186" i="17"/>
  <c r="BF187" i="17"/>
  <c r="O189" i="17"/>
  <c r="AY190" i="17"/>
  <c r="V192" i="17"/>
  <c r="BD193" i="17"/>
  <c r="AQ195" i="17"/>
  <c r="BH196" i="17"/>
  <c r="AX138" i="17"/>
  <c r="AF140" i="17"/>
  <c r="Y142" i="17"/>
  <c r="G144" i="17"/>
  <c r="BG145" i="17"/>
  <c r="AH147" i="17"/>
  <c r="T149" i="17"/>
  <c r="BG150" i="17"/>
  <c r="BB152" i="17"/>
  <c r="P154" i="17"/>
  <c r="BC155" i="17"/>
  <c r="Z157" i="17"/>
  <c r="AY158" i="17"/>
  <c r="AF160" i="17"/>
  <c r="BD161" i="17"/>
  <c r="AI163" i="17"/>
  <c r="F165" i="17"/>
  <c r="AL166" i="17"/>
  <c r="Q168" i="17"/>
  <c r="AX169" i="17"/>
  <c r="P171" i="17"/>
  <c r="BE172" i="17"/>
  <c r="AF174" i="17"/>
  <c r="BE175" i="17"/>
  <c r="AA177" i="17"/>
  <c r="BG178" i="17"/>
  <c r="AG180" i="17"/>
  <c r="J182" i="17"/>
  <c r="AS183" i="17"/>
  <c r="J185" i="17"/>
  <c r="AJ186" i="17"/>
  <c r="Q188" i="17"/>
  <c r="AW189" i="17"/>
  <c r="Y191" i="17"/>
  <c r="BC192" i="17"/>
  <c r="X194" i="17"/>
  <c r="BA195" i="17"/>
  <c r="AJ197" i="17"/>
  <c r="BC138" i="17"/>
  <c r="AK140" i="17"/>
  <c r="AC142" i="17"/>
  <c r="K144" i="17"/>
  <c r="H146" i="17"/>
  <c r="AK147" i="17"/>
  <c r="V149" i="17"/>
  <c r="BH150" i="17"/>
  <c r="BH152" i="17"/>
  <c r="Y154" i="17"/>
  <c r="BE155" i="17"/>
  <c r="AF157" i="17"/>
  <c r="BD158" i="17"/>
  <c r="AG160" i="17"/>
  <c r="E162" i="17"/>
  <c r="AQ163" i="17"/>
  <c r="G165" i="17"/>
  <c r="AO166" i="17"/>
  <c r="R168" i="17"/>
  <c r="BE169" i="17"/>
  <c r="R171" i="17"/>
  <c r="C173" i="17"/>
  <c r="AG174" i="17"/>
  <c r="BH175" i="17"/>
  <c r="AC177" i="17"/>
  <c r="BI178" i="17"/>
  <c r="AI180" i="17"/>
  <c r="K182" i="17"/>
  <c r="AT183" i="17"/>
  <c r="L185" i="17"/>
  <c r="AQ186" i="17"/>
  <c r="U188" i="17"/>
  <c r="B190" i="17"/>
  <c r="AA191" i="17"/>
  <c r="BD192" i="17"/>
  <c r="AE194" i="17"/>
  <c r="D196" i="17"/>
  <c r="AL197" i="17"/>
  <c r="AT139" i="17"/>
  <c r="AX141" i="17"/>
  <c r="AV143" i="17"/>
  <c r="AN145" i="17"/>
  <c r="BI147" i="17"/>
  <c r="AZ149" i="17"/>
  <c r="BD151" i="17"/>
  <c r="AQ153" i="17"/>
  <c r="AN155" i="17"/>
  <c r="AI157" i="17"/>
  <c r="W159" i="17"/>
  <c r="S161" i="17"/>
  <c r="AU162" i="17"/>
  <c r="AZ164" i="17"/>
  <c r="AJ166" i="17"/>
  <c r="V168" i="17"/>
  <c r="Q170" i="17"/>
  <c r="BI171" i="17"/>
  <c r="AS173" i="17"/>
  <c r="AM175" i="17"/>
  <c r="Z177" i="17"/>
  <c r="AC179" i="17"/>
  <c r="O181" i="17"/>
  <c r="BC182" i="17"/>
  <c r="AS184" i="17"/>
  <c r="AC186" i="17"/>
  <c r="W188" i="17"/>
  <c r="M190" i="17"/>
  <c r="BH191" i="17"/>
  <c r="AQ193" i="17"/>
  <c r="AR195" i="17"/>
  <c r="AD197" i="17"/>
  <c r="J138" i="17"/>
  <c r="W140" i="17"/>
  <c r="X142" i="17"/>
  <c r="AL144" i="17"/>
  <c r="AA146" i="17"/>
  <c r="AA148" i="17"/>
  <c r="AJ150" i="17"/>
  <c r="AB152" i="17"/>
  <c r="AJ154" i="17"/>
  <c r="O156" i="17"/>
  <c r="F158" i="17"/>
  <c r="BC159" i="17"/>
  <c r="AN161" i="17"/>
  <c r="AC163" i="17"/>
  <c r="P165" i="17"/>
  <c r="I167" i="17"/>
  <c r="BI168" i="17"/>
  <c r="AP170" i="17"/>
  <c r="AE172" i="17"/>
  <c r="V174" i="17"/>
  <c r="J176" i="17"/>
  <c r="BH177" i="17"/>
  <c r="AQ179" i="17"/>
  <c r="AF181" i="17"/>
  <c r="AM183" i="17"/>
  <c r="R185" i="17"/>
  <c r="K187" i="17"/>
  <c r="BG188" i="17"/>
  <c r="AN190" i="17"/>
  <c r="AM192" i="17"/>
  <c r="U194" i="17"/>
  <c r="F196" i="17"/>
  <c r="BG197" i="17"/>
  <c r="O138" i="17"/>
  <c r="X140" i="17"/>
  <c r="AE142" i="17"/>
  <c r="AN144" i="17"/>
  <c r="AD146" i="17"/>
  <c r="AC148" i="17"/>
  <c r="AR150" i="17"/>
  <c r="AC152" i="17"/>
  <c r="AN154" i="17"/>
  <c r="Z156" i="17"/>
  <c r="G158" i="17"/>
  <c r="BD159" i="17"/>
  <c r="AO161" i="17"/>
  <c r="AG163" i="17"/>
  <c r="Q165" i="17"/>
  <c r="Q167" i="17"/>
  <c r="C169" i="17"/>
  <c r="BF170" i="17"/>
  <c r="AM172" i="17"/>
  <c r="AI174" i="17"/>
  <c r="S176" i="17"/>
  <c r="F178" i="17"/>
  <c r="AS179" i="17"/>
  <c r="AP181" i="17"/>
  <c r="AQ183" i="17"/>
  <c r="S185" i="17"/>
  <c r="Q187" i="17"/>
  <c r="E189" i="17"/>
  <c r="AS190" i="17"/>
  <c r="AP192" i="17"/>
  <c r="V194" i="17"/>
  <c r="G196" i="17"/>
  <c r="BH197" i="17"/>
  <c r="I140" i="17"/>
  <c r="AV142" i="17"/>
  <c r="I145" i="17"/>
  <c r="AA147" i="17"/>
  <c r="AS149" i="17"/>
  <c r="C152" i="17"/>
  <c r="O154" i="17"/>
  <c r="AJ156" i="17"/>
  <c r="AS158" i="17"/>
  <c r="AU160" i="17"/>
  <c r="AS162" i="17"/>
  <c r="C165" i="17"/>
  <c r="S167" i="17"/>
  <c r="Y169" i="17"/>
  <c r="X171" i="17"/>
  <c r="AF173" i="17"/>
  <c r="AP175" i="17"/>
  <c r="BE177" i="17"/>
  <c r="BF179" i="17"/>
  <c r="U182" i="17"/>
  <c r="O184" i="17"/>
  <c r="Y186" i="17"/>
  <c r="AJ188" i="17"/>
  <c r="AM190" i="17"/>
  <c r="AU192" i="17"/>
  <c r="BF194" i="17"/>
  <c r="BF196" i="17"/>
  <c r="AO138" i="17"/>
  <c r="L141" i="17"/>
  <c r="S143" i="17"/>
  <c r="AJ145" i="17"/>
  <c r="N148" i="17"/>
  <c r="AI150" i="17"/>
  <c r="D153" i="17"/>
  <c r="BG154" i="17"/>
  <c r="K157" i="17"/>
  <c r="T159" i="17"/>
  <c r="Y161" i="17"/>
  <c r="AY163" i="17"/>
  <c r="AP165" i="17"/>
  <c r="AZ167" i="17"/>
  <c r="C170" i="17"/>
  <c r="C172" i="17"/>
  <c r="Q174" i="17"/>
  <c r="AE176" i="17"/>
  <c r="AK178" i="17"/>
  <c r="AS180" i="17"/>
  <c r="AT182" i="17"/>
  <c r="C185" i="17"/>
  <c r="J187" i="17"/>
  <c r="L189" i="17"/>
  <c r="X191" i="17"/>
  <c r="Y193" i="17"/>
  <c r="AF195" i="17"/>
  <c r="AX197" i="17"/>
  <c r="AQ138" i="17"/>
  <c r="P141" i="17"/>
  <c r="W143" i="17"/>
  <c r="AL145" i="17"/>
  <c r="O148" i="17"/>
  <c r="AU150" i="17"/>
  <c r="G153" i="17"/>
  <c r="BI154" i="17"/>
  <c r="P157" i="17"/>
  <c r="Y159" i="17"/>
  <c r="AI161" i="17"/>
  <c r="AZ163" i="17"/>
  <c r="AY165" i="17"/>
  <c r="BC167" i="17"/>
  <c r="D170" i="17"/>
  <c r="D172" i="17"/>
  <c r="U174" i="17"/>
  <c r="AK176" i="17"/>
  <c r="AO178" i="17"/>
  <c r="AU180" i="17"/>
  <c r="AW182" i="17"/>
  <c r="E185" i="17"/>
  <c r="U187" i="17"/>
  <c r="M189" i="17"/>
  <c r="AD191" i="17"/>
  <c r="AC193" i="17"/>
  <c r="AS195" i="17"/>
  <c r="BC197" i="17"/>
  <c r="L139" i="17"/>
  <c r="K142" i="17"/>
  <c r="K145" i="17"/>
  <c r="BC147" i="17"/>
  <c r="BD150" i="17"/>
  <c r="AK153" i="17"/>
  <c r="G156" i="17"/>
  <c r="AF158" i="17"/>
  <c r="AX160" i="17"/>
  <c r="R163" i="17"/>
  <c r="E166" i="17"/>
  <c r="AG168" i="17"/>
  <c r="D171" i="17"/>
  <c r="Z173" i="17"/>
  <c r="BI175" i="17"/>
  <c r="AP178" i="17"/>
  <c r="P181" i="17"/>
  <c r="AU183" i="17"/>
  <c r="G186" i="17"/>
  <c r="AO188" i="17"/>
  <c r="J191" i="17"/>
  <c r="AO193" i="17"/>
  <c r="Q196" i="17"/>
  <c r="AP139" i="17"/>
  <c r="V142" i="17"/>
  <c r="R145" i="17"/>
  <c r="D148" i="17"/>
  <c r="BE150" i="17"/>
  <c r="AL153" i="17"/>
  <c r="J156" i="17"/>
  <c r="AM158" i="17"/>
  <c r="I161" i="17"/>
  <c r="C164" i="17"/>
  <c r="G166" i="17"/>
  <c r="AQ168" i="17"/>
  <c r="K171" i="17"/>
  <c r="AG173" i="17"/>
  <c r="E176" i="17"/>
  <c r="AX178" i="17"/>
  <c r="S181" i="17"/>
  <c r="AY183" i="17"/>
  <c r="M186" i="17"/>
  <c r="AQ188" i="17"/>
  <c r="Q191" i="17"/>
  <c r="AU193" i="17"/>
  <c r="AK196" i="17"/>
  <c r="U140" i="17"/>
  <c r="J143" i="17"/>
  <c r="R146" i="17"/>
  <c r="BI148" i="17"/>
  <c r="AO151" i="17"/>
  <c r="G154" i="17"/>
  <c r="AO156" i="17"/>
  <c r="S159" i="17"/>
  <c r="AT161" i="17"/>
  <c r="Q164" i="17"/>
  <c r="AY166" i="17"/>
  <c r="K169" i="17"/>
  <c r="BD171" i="17"/>
  <c r="AJ174" i="17"/>
  <c r="BA176" i="17"/>
  <c r="AJ179" i="17"/>
  <c r="AX181" i="17"/>
  <c r="Q184" i="17"/>
  <c r="BA186" i="17"/>
  <c r="AD189" i="17"/>
  <c r="BG191" i="17"/>
  <c r="AF194" i="17"/>
  <c r="BC196" i="17"/>
  <c r="AE140" i="17"/>
  <c r="V146" i="17"/>
  <c r="AY151" i="17"/>
  <c r="AS156" i="17"/>
  <c r="I162" i="17"/>
  <c r="BI166" i="17"/>
  <c r="BG171" i="17"/>
  <c r="BI176" i="17"/>
  <c r="BH181" i="17"/>
  <c r="Z187" i="17"/>
  <c r="K192" i="17"/>
  <c r="C197" i="17"/>
  <c r="AB140" i="17"/>
  <c r="R143" i="17"/>
  <c r="T146" i="17"/>
  <c r="B149" i="17"/>
  <c r="AQ151" i="17"/>
  <c r="I154" i="17"/>
  <c r="AQ156" i="17"/>
  <c r="AD159" i="17"/>
  <c r="BC161" i="17"/>
  <c r="R164" i="17"/>
  <c r="AZ166" i="17"/>
  <c r="Z169" i="17"/>
  <c r="BE171" i="17"/>
  <c r="AQ174" i="17"/>
  <c r="BC176" i="17"/>
  <c r="AK179" i="17"/>
  <c r="BC181" i="17"/>
  <c r="S184" i="17"/>
  <c r="BC186" i="17"/>
  <c r="AG189" i="17"/>
  <c r="C192" i="17"/>
  <c r="AM194" i="17"/>
  <c r="BE196" i="17"/>
  <c r="X143" i="17"/>
  <c r="Q149" i="17"/>
  <c r="AO154" i="17"/>
  <c r="AF159" i="17"/>
  <c r="S164" i="17"/>
  <c r="AA169" i="17"/>
  <c r="AR174" i="17"/>
  <c r="AM179" i="17"/>
  <c r="V184" i="17"/>
  <c r="AM189" i="17"/>
  <c r="AZ194" i="17"/>
  <c r="G139" i="17"/>
  <c r="BB142" i="17"/>
  <c r="AO146" i="17"/>
  <c r="BH149" i="17"/>
  <c r="AO153" i="17"/>
  <c r="V157" i="17"/>
  <c r="AD160" i="17"/>
  <c r="G164" i="17"/>
  <c r="V167" i="17"/>
  <c r="AF170" i="17"/>
  <c r="AT173" i="17"/>
  <c r="V177" i="17"/>
  <c r="AE180" i="17"/>
  <c r="E184" i="17"/>
  <c r="AF187" i="17"/>
  <c r="U190" i="17"/>
  <c r="O194" i="17"/>
  <c r="AI197" i="17"/>
  <c r="AV139" i="17"/>
  <c r="BI143" i="17"/>
  <c r="O147" i="17"/>
  <c r="G151" i="17"/>
  <c r="BE154" i="17"/>
  <c r="BD157" i="17"/>
  <c r="W161" i="17"/>
  <c r="BC164" i="17"/>
  <c r="BG167" i="17"/>
  <c r="S171" i="17"/>
  <c r="AZ174" i="17"/>
  <c r="Q178" i="17"/>
  <c r="AA181" i="17"/>
  <c r="F185" i="17"/>
  <c r="F188" i="17"/>
  <c r="AG191" i="17"/>
  <c r="BI194" i="17"/>
  <c r="AE141" i="17"/>
  <c r="T145" i="17"/>
  <c r="S149" i="17"/>
  <c r="C153" i="17"/>
  <c r="M156" i="17"/>
  <c r="AQ159" i="17"/>
  <c r="AR162" i="17"/>
  <c r="T166" i="17"/>
  <c r="AG169" i="17"/>
  <c r="K173" i="17"/>
  <c r="AD176" i="17"/>
  <c r="AO179" i="17"/>
  <c r="BI182" i="17"/>
  <c r="W186" i="17"/>
  <c r="E190" i="17"/>
  <c r="L193" i="17"/>
  <c r="AS196" i="17"/>
  <c r="AH141" i="17"/>
  <c r="X146" i="17"/>
  <c r="AE150" i="17"/>
  <c r="BF154" i="17"/>
  <c r="AU158" i="17"/>
  <c r="AO162" i="17"/>
  <c r="Z166" i="17"/>
  <c r="AC170" i="17"/>
  <c r="AT174" i="17"/>
  <c r="Z178" i="17"/>
  <c r="AI182" i="17"/>
  <c r="C186" i="17"/>
  <c r="O190" i="17"/>
  <c r="Q194" i="17"/>
  <c r="AZ141" i="17"/>
  <c r="AJ146" i="17"/>
  <c r="AX150" i="17"/>
  <c r="L155" i="17"/>
  <c r="AW158" i="17"/>
  <c r="AQ162" i="17"/>
  <c r="AK166" i="17"/>
  <c r="AO170" i="17"/>
  <c r="AY174" i="17"/>
  <c r="AA178" i="17"/>
  <c r="AK182" i="17"/>
  <c r="AA186" i="17"/>
  <c r="R190" i="17"/>
  <c r="R194" i="17"/>
  <c r="BE141" i="17"/>
  <c r="BB146" i="17"/>
  <c r="B151" i="17"/>
  <c r="P155" i="17"/>
  <c r="AX158" i="17"/>
  <c r="AW162" i="17"/>
  <c r="E167" i="17"/>
  <c r="B171" i="17"/>
  <c r="G175" i="17"/>
  <c r="AY178" i="17"/>
  <c r="AL182" i="17"/>
  <c r="AE186" i="17"/>
  <c r="T190" i="17"/>
  <c r="BC194" i="17"/>
  <c r="AR138" i="17"/>
  <c r="E143" i="17"/>
  <c r="AE147" i="17"/>
  <c r="B152" i="17"/>
  <c r="AQ155" i="17"/>
  <c r="L160" i="17"/>
  <c r="F164" i="17"/>
  <c r="AX167" i="17"/>
  <c r="AZ171" i="17"/>
  <c r="AD175" i="17"/>
  <c r="AN179" i="17"/>
  <c r="U183" i="17"/>
  <c r="AI187" i="17"/>
  <c r="AF191" i="17"/>
  <c r="V195" i="17"/>
  <c r="AW138" i="17"/>
  <c r="AO143" i="17"/>
  <c r="AF147" i="17"/>
  <c r="J152" i="17"/>
  <c r="AU155" i="17"/>
  <c r="O160" i="17"/>
  <c r="J164" i="17"/>
  <c r="BE167" i="17"/>
  <c r="E172" i="17"/>
  <c r="AL175" i="17"/>
  <c r="AX179" i="17"/>
  <c r="AR183" i="17"/>
  <c r="AJ187" i="17"/>
  <c r="BA191" i="17"/>
  <c r="AC195" i="17"/>
  <c r="H139" i="17"/>
  <c r="AQ143" i="17"/>
  <c r="AY147" i="17"/>
  <c r="Q152" i="17"/>
  <c r="AC156" i="17"/>
  <c r="W160" i="17"/>
  <c r="K164" i="17"/>
  <c r="P168" i="17"/>
  <c r="L172" i="17"/>
  <c r="AQ175" i="17"/>
  <c r="E180" i="17"/>
  <c r="AZ183" i="17"/>
  <c r="BG187" i="17"/>
  <c r="BE191" i="17"/>
  <c r="AU195" i="17"/>
  <c r="J142" i="17"/>
  <c r="AI148" i="17"/>
  <c r="AQ154" i="17"/>
  <c r="AN160" i="17"/>
  <c r="AN165" i="17"/>
  <c r="AX171" i="17"/>
  <c r="Q177" i="17"/>
  <c r="BG182" i="17"/>
  <c r="Y188" i="17"/>
  <c r="AN193" i="17"/>
  <c r="AH144" i="17"/>
  <c r="BF149" i="17"/>
  <c r="AL156" i="17"/>
  <c r="W162" i="17"/>
  <c r="AO167" i="17"/>
  <c r="U173" i="17"/>
  <c r="BD178" i="17"/>
  <c r="BE184" i="17"/>
  <c r="F190" i="17"/>
  <c r="AZ195" i="17"/>
  <c r="AF138" i="17"/>
  <c r="AR144" i="17"/>
  <c r="H151" i="17"/>
  <c r="T157" i="17"/>
  <c r="AL162" i="17"/>
  <c r="AF168" i="17"/>
  <c r="Y173" i="17"/>
  <c r="D179" i="17"/>
  <c r="W185" i="17"/>
  <c r="AX190" i="17"/>
  <c r="AT196" i="17"/>
  <c r="D143" i="17"/>
  <c r="AX149" i="17"/>
  <c r="AQ157" i="17"/>
  <c r="Y164" i="17"/>
  <c r="U170" i="17"/>
  <c r="P177" i="17"/>
  <c r="G184" i="17"/>
  <c r="K190" i="17"/>
  <c r="D197" i="17"/>
  <c r="C144" i="17"/>
  <c r="E150" i="17"/>
  <c r="AX157" i="17"/>
  <c r="AT164" i="17"/>
  <c r="W170" i="17"/>
  <c r="AM177" i="17"/>
  <c r="L184" i="17"/>
  <c r="B191" i="17"/>
  <c r="G197" i="17"/>
  <c r="J139" i="17"/>
  <c r="K146" i="17"/>
  <c r="AG153" i="17"/>
  <c r="X160" i="17"/>
  <c r="Y166" i="17"/>
  <c r="V173" i="17"/>
  <c r="AD180" i="17"/>
  <c r="AF186" i="17"/>
  <c r="S193" i="17"/>
  <c r="AB141" i="17"/>
  <c r="BB151" i="17"/>
  <c r="Q159" i="17"/>
  <c r="T167" i="17"/>
  <c r="I175" i="17"/>
  <c r="V182" i="17"/>
  <c r="AO189" i="17"/>
  <c r="AR142" i="17"/>
  <c r="T152" i="17"/>
  <c r="AJ159" i="17"/>
  <c r="AC167" i="17"/>
  <c r="P175" i="17"/>
  <c r="AG182" i="17"/>
  <c r="C191" i="17"/>
  <c r="D144" i="17"/>
  <c r="AI152" i="17"/>
  <c r="BI159" i="17"/>
  <c r="S168" i="17"/>
  <c r="Q175" i="17"/>
  <c r="E183" i="17"/>
  <c r="O192" i="17"/>
  <c r="G145" i="17"/>
  <c r="AN153" i="17"/>
  <c r="AJ161" i="17"/>
  <c r="F169" i="17"/>
  <c r="AZ176" i="17"/>
  <c r="AK185" i="17"/>
  <c r="AT192" i="17"/>
  <c r="AD145" i="17"/>
  <c r="BA153" i="17"/>
  <c r="AQ161" i="17"/>
  <c r="AF169" i="17"/>
  <c r="AS177" i="17"/>
  <c r="AM185" i="17"/>
  <c r="J193" i="17"/>
  <c r="AE145" i="17"/>
  <c r="B154" i="17"/>
  <c r="AD162" i="17"/>
  <c r="BF169" i="17"/>
  <c r="AX177" i="17"/>
  <c r="AS185" i="17"/>
  <c r="U193" i="17"/>
  <c r="BG146" i="17"/>
  <c r="AR154" i="17"/>
  <c r="AN162" i="17"/>
  <c r="G170" i="17"/>
  <c r="BG177" i="17"/>
  <c r="AT185" i="17"/>
  <c r="V193" i="17"/>
  <c r="AW139" i="17"/>
  <c r="W148" i="17"/>
  <c r="AI156" i="17"/>
  <c r="BF164" i="17"/>
  <c r="AO172" i="17"/>
  <c r="AA180" i="17"/>
  <c r="C188" i="17"/>
  <c r="U195" i="17"/>
  <c r="G141" i="17"/>
  <c r="AB149" i="17"/>
  <c r="BA157" i="17"/>
  <c r="AK165" i="17"/>
  <c r="L173" i="17"/>
  <c r="BE180" i="17"/>
  <c r="BF188" i="17"/>
  <c r="AU196" i="17"/>
  <c r="R148" i="17"/>
  <c r="E163" i="17"/>
  <c r="AL176" i="17"/>
  <c r="Y189" i="17"/>
  <c r="AD148" i="17"/>
  <c r="K163" i="17"/>
  <c r="AT176" i="17"/>
  <c r="R192" i="17"/>
  <c r="R149" i="17"/>
  <c r="Q163" i="17"/>
  <c r="R178" i="17"/>
  <c r="U192" i="17"/>
  <c r="K153" i="17"/>
  <c r="BF165" i="17"/>
  <c r="BC180" i="17"/>
  <c r="F195" i="17"/>
  <c r="L153" i="17"/>
  <c r="BG165" i="17"/>
  <c r="T181" i="17"/>
  <c r="AX195" i="17"/>
  <c r="P144" i="17"/>
  <c r="E165" i="17"/>
  <c r="L183" i="17"/>
  <c r="AO144" i="17"/>
  <c r="M165" i="17"/>
  <c r="AF184" i="17"/>
  <c r="D145" i="17"/>
  <c r="AM165" i="17"/>
  <c r="I185" i="17"/>
  <c r="AK149" i="17"/>
  <c r="C171" i="17"/>
  <c r="G188" i="17"/>
  <c r="AK151" i="17"/>
  <c r="L171" i="17"/>
  <c r="P188" i="17"/>
  <c r="O158" i="17"/>
  <c r="BE185" i="17"/>
  <c r="P158" i="17"/>
  <c r="AC187" i="17"/>
  <c r="AO160" i="17"/>
  <c r="AD187" i="17"/>
  <c r="AM140" i="17"/>
  <c r="BC168" i="17"/>
  <c r="BC193" i="17"/>
  <c r="S141" i="17"/>
  <c r="BA173" i="17"/>
  <c r="U141" i="17"/>
  <c r="I174" i="17"/>
  <c r="BH146" i="17"/>
  <c r="BC175" i="17"/>
  <c r="X155" i="17"/>
  <c r="AD181" i="17"/>
  <c r="AM155" i="17"/>
  <c r="E196" i="17"/>
  <c r="F157" i="17"/>
  <c r="BA196" i="17"/>
  <c r="AP157" i="17"/>
  <c r="AR197" i="17"/>
  <c r="AU168" i="17"/>
  <c r="AD172" i="17"/>
  <c r="AI173" i="17"/>
  <c r="C179" i="17"/>
  <c r="R180" i="17"/>
  <c r="AP172" i="17"/>
  <c r="E173" i="17"/>
  <c r="AX180" i="17"/>
  <c r="AT181" i="17"/>
  <c r="I139" i="17"/>
  <c r="G189" i="17"/>
  <c r="AR139" i="17"/>
  <c r="K189" i="17"/>
  <c r="H140" i="17"/>
  <c r="Q141" i="17"/>
  <c r="P153" i="17"/>
  <c r="M158" i="17"/>
  <c r="AW160" i="17"/>
  <c r="U161" i="17"/>
  <c r="N147" i="17"/>
  <c r="AH149" i="17"/>
  <c r="AE155" i="17"/>
  <c r="E169" i="17"/>
  <c r="AS192" i="17"/>
  <c r="BD194" i="17"/>
  <c r="BE197" i="17"/>
  <c r="GA82" i="2"/>
  <c r="CL109" i="2"/>
  <c r="BC88" i="2"/>
  <c r="BC82" i="2"/>
  <c r="BC102" i="2"/>
  <c r="BC122" i="2"/>
  <c r="BC81" i="2"/>
  <c r="BC101" i="2"/>
  <c r="BC121" i="2"/>
  <c r="BC119" i="2"/>
  <c r="BC86" i="2"/>
  <c r="BC126" i="2"/>
  <c r="BC74" i="2"/>
  <c r="BC89" i="2"/>
  <c r="BC95" i="2"/>
  <c r="BC99" i="2"/>
  <c r="BC115" i="2"/>
  <c r="BC127" i="2"/>
  <c r="BC114" i="2"/>
  <c r="BC79" i="2"/>
  <c r="BC100" i="2"/>
  <c r="BC112" i="2"/>
  <c r="BC120" i="2"/>
  <c r="BC77" i="2"/>
  <c r="BC94" i="2"/>
  <c r="BC108" i="2"/>
  <c r="BC78" i="2"/>
  <c r="BC80" i="2"/>
  <c r="BC87" i="2"/>
  <c r="BC92" i="2"/>
  <c r="BC75" i="2"/>
  <c r="BC103" i="2"/>
  <c r="BC73" i="2"/>
  <c r="BC84" i="2"/>
  <c r="BC109" i="2"/>
  <c r="BC106" i="2"/>
  <c r="BC91" i="2"/>
  <c r="BI121" i="2"/>
  <c r="EE92" i="2"/>
  <c r="DK112" i="2"/>
  <c r="DB84" i="2"/>
  <c r="P114" i="2"/>
  <c r="AO119" i="2"/>
  <c r="AO73" i="2"/>
  <c r="GA95" i="2"/>
  <c r="CM81" i="2"/>
  <c r="EF99" i="2"/>
  <c r="EW116" i="2"/>
  <c r="FL81" i="2"/>
  <c r="FL101" i="2"/>
  <c r="FL75" i="2"/>
  <c r="FL95" i="2"/>
  <c r="FL115" i="2"/>
  <c r="FL74" i="2"/>
  <c r="FL94" i="2"/>
  <c r="FL114" i="2"/>
  <c r="FL79" i="2"/>
  <c r="FL121" i="2"/>
  <c r="FL107" i="2"/>
  <c r="FL82" i="2"/>
  <c r="FL93" i="2"/>
  <c r="FL99" i="2"/>
  <c r="FL108" i="2"/>
  <c r="FL119" i="2"/>
  <c r="FL73" i="2"/>
  <c r="FL102" i="2"/>
  <c r="FL112" i="2"/>
  <c r="FL113" i="2"/>
  <c r="FL85" i="2"/>
  <c r="FL88" i="2"/>
  <c r="FL72" i="2"/>
  <c r="FL126" i="2"/>
  <c r="FL92" i="2"/>
  <c r="FL110" i="2"/>
  <c r="FL120" i="2"/>
  <c r="FL127" i="2"/>
  <c r="FL100" i="2"/>
  <c r="FL105" i="2"/>
  <c r="FL109" i="2"/>
  <c r="FL97" i="2"/>
  <c r="FL104" i="2"/>
  <c r="FL80" i="2"/>
  <c r="BC96" i="2"/>
  <c r="Q120" i="2"/>
  <c r="EY97" i="2"/>
  <c r="EY117" i="2"/>
  <c r="GA125" i="2"/>
  <c r="EF74" i="2"/>
  <c r="CE80" i="2"/>
  <c r="BI97" i="2"/>
  <c r="BB87" i="2"/>
  <c r="BB107" i="2"/>
  <c r="BB81" i="2"/>
  <c r="BB101" i="2"/>
  <c r="BB121" i="2"/>
  <c r="BB80" i="2"/>
  <c r="BB100" i="2"/>
  <c r="BB120" i="2"/>
  <c r="BB78" i="2"/>
  <c r="BB118" i="2"/>
  <c r="BB93" i="2"/>
  <c r="BB88" i="2"/>
  <c r="BB99" i="2"/>
  <c r="BB74" i="2"/>
  <c r="BB98" i="2"/>
  <c r="BB114" i="2"/>
  <c r="BB85" i="2"/>
  <c r="BB127" i="2"/>
  <c r="BB95" i="2"/>
  <c r="BB113" i="2"/>
  <c r="BB112" i="2"/>
  <c r="BB96" i="2"/>
  <c r="BB111" i="2"/>
  <c r="BB79" i="2"/>
  <c r="BB108" i="2"/>
  <c r="BB119" i="2"/>
  <c r="BB116" i="2"/>
  <c r="BB77" i="2"/>
  <c r="BB125" i="2"/>
  <c r="BB73" i="2"/>
  <c r="BB75" i="2"/>
  <c r="BB103" i="2"/>
  <c r="BB109" i="2"/>
  <c r="BB105" i="2"/>
  <c r="BB89" i="2"/>
  <c r="BB71" i="2"/>
  <c r="AJ71" i="2"/>
  <c r="BF71" i="2"/>
  <c r="BF91" i="2"/>
  <c r="BF85" i="2"/>
  <c r="BF105" i="2"/>
  <c r="BF84" i="2"/>
  <c r="BF104" i="2"/>
  <c r="BF82" i="2"/>
  <c r="BF122" i="2"/>
  <c r="BF125" i="2"/>
  <c r="BF112" i="2"/>
  <c r="BF77" i="2"/>
  <c r="BF69" i="2"/>
  <c r="BF89" i="2"/>
  <c r="BF97" i="2"/>
  <c r="BF115" i="2"/>
  <c r="BF96" i="2"/>
  <c r="BF117" i="2"/>
  <c r="BF78" i="2"/>
  <c r="BF83" i="2"/>
  <c r="BF90" i="2"/>
  <c r="BF123" i="2"/>
  <c r="BF88" i="2"/>
  <c r="BF124" i="2"/>
  <c r="BF72" i="2"/>
  <c r="BF92" i="2"/>
  <c r="BF103" i="2"/>
  <c r="BF114" i="2"/>
  <c r="BF79" i="2"/>
  <c r="BF111" i="2"/>
  <c r="BF106" i="2"/>
  <c r="BF119" i="2"/>
  <c r="BF110" i="2"/>
  <c r="BF102" i="2"/>
  <c r="BF120" i="2"/>
  <c r="BF80" i="2"/>
  <c r="BF99" i="2"/>
  <c r="BF100" i="2"/>
  <c r="BF86" i="2"/>
  <c r="BF109" i="2"/>
  <c r="CE72" i="2"/>
  <c r="DI82" i="2"/>
  <c r="BC104" i="2"/>
  <c r="DS112" i="2"/>
  <c r="DG84" i="2"/>
  <c r="DG104" i="2"/>
  <c r="DG78" i="2"/>
  <c r="DG98" i="2"/>
  <c r="DG118" i="2"/>
  <c r="DG77" i="2"/>
  <c r="DG97" i="2"/>
  <c r="DG117" i="2"/>
  <c r="DG115" i="2"/>
  <c r="DG82" i="2"/>
  <c r="DG70" i="2"/>
  <c r="DG102" i="2"/>
  <c r="DG76" i="2"/>
  <c r="DG116" i="2"/>
  <c r="DG125" i="2"/>
  <c r="DG124" i="2"/>
  <c r="DG71" i="2"/>
  <c r="DG75" i="2"/>
  <c r="DG91" i="2"/>
  <c r="DG95" i="2"/>
  <c r="DG90" i="2"/>
  <c r="DG105" i="2"/>
  <c r="DG110" i="2"/>
  <c r="DG85" i="2"/>
  <c r="DG74" i="2"/>
  <c r="DG88" i="2"/>
  <c r="DG123" i="2"/>
  <c r="DG122" i="2"/>
  <c r="DG100" i="2"/>
  <c r="DG89" i="2"/>
  <c r="DG96" i="2"/>
  <c r="DG111" i="2"/>
  <c r="DG80" i="2"/>
  <c r="DG81" i="2"/>
  <c r="DG112" i="2"/>
  <c r="DG73" i="2"/>
  <c r="DG103" i="2"/>
  <c r="CE118" i="2"/>
  <c r="EW103" i="2"/>
  <c r="AP75" i="2"/>
  <c r="AP95" i="2"/>
  <c r="AP69" i="2"/>
  <c r="AP89" i="2"/>
  <c r="AP109" i="2"/>
  <c r="AP88" i="2"/>
  <c r="AP108" i="2"/>
  <c r="AP106" i="2"/>
  <c r="AP115" i="2"/>
  <c r="AP127" i="2"/>
  <c r="AP101" i="2"/>
  <c r="AP121" i="2"/>
  <c r="AP87" i="2"/>
  <c r="AP107" i="2"/>
  <c r="AP122" i="2"/>
  <c r="AP74" i="2"/>
  <c r="AP81" i="2"/>
  <c r="AP86" i="2"/>
  <c r="AP113" i="2"/>
  <c r="AP98" i="2"/>
  <c r="AP93" i="2"/>
  <c r="AP119" i="2"/>
  <c r="AP96" i="2"/>
  <c r="AP118" i="2"/>
  <c r="AP97" i="2"/>
  <c r="AP104" i="2"/>
  <c r="AP84" i="2"/>
  <c r="AP100" i="2"/>
  <c r="AP72" i="2"/>
  <c r="AP76" i="2"/>
  <c r="AP123" i="2"/>
  <c r="AP105" i="2"/>
  <c r="AP126" i="2"/>
  <c r="AP116" i="2"/>
  <c r="AP102" i="2"/>
  <c r="AP73" i="2"/>
  <c r="E73" i="2"/>
  <c r="DB74" i="2"/>
  <c r="AP90" i="2"/>
  <c r="FC72" i="2"/>
  <c r="FC92" i="2"/>
  <c r="FC86" i="2"/>
  <c r="FC106" i="2"/>
  <c r="FC85" i="2"/>
  <c r="FC105" i="2"/>
  <c r="FC90" i="2"/>
  <c r="FC104" i="2"/>
  <c r="FC112" i="2"/>
  <c r="FC98" i="2"/>
  <c r="FC93" i="2"/>
  <c r="FC73" i="2"/>
  <c r="FC84" i="2"/>
  <c r="FC110" i="2"/>
  <c r="FC125" i="2"/>
  <c r="FC78" i="2"/>
  <c r="FC124" i="2"/>
  <c r="FC70" i="2"/>
  <c r="FC118" i="2"/>
  <c r="FC96" i="2"/>
  <c r="FC126" i="2"/>
  <c r="FC79" i="2"/>
  <c r="FC123" i="2"/>
  <c r="FC121" i="2"/>
  <c r="FC76" i="2"/>
  <c r="FC120" i="2"/>
  <c r="FC103" i="2"/>
  <c r="FC117" i="2"/>
  <c r="FC87" i="2"/>
  <c r="FC69" i="2"/>
  <c r="FC88" i="2"/>
  <c r="FC75" i="2"/>
  <c r="FC108" i="2"/>
  <c r="FC99" i="2"/>
  <c r="FC83" i="2"/>
  <c r="FC127" i="2"/>
  <c r="FC91" i="2"/>
  <c r="P97" i="2"/>
  <c r="GA118" i="2"/>
  <c r="CU72" i="2"/>
  <c r="CU92" i="2"/>
  <c r="CU86" i="2"/>
  <c r="CU106" i="2"/>
  <c r="CU85" i="2"/>
  <c r="CU105" i="2"/>
  <c r="CU70" i="2"/>
  <c r="CU103" i="2"/>
  <c r="CU83" i="2"/>
  <c r="CU99" i="2"/>
  <c r="CU123" i="2"/>
  <c r="CU90" i="2"/>
  <c r="CU112" i="2"/>
  <c r="CU124" i="2"/>
  <c r="CU79" i="2"/>
  <c r="CU78" i="2"/>
  <c r="CU98" i="2"/>
  <c r="CU113" i="2"/>
  <c r="CU104" i="2"/>
  <c r="CU122" i="2"/>
  <c r="CU121" i="2"/>
  <c r="CU77" i="2"/>
  <c r="CU84" i="2"/>
  <c r="CU93" i="2"/>
  <c r="CU96" i="2"/>
  <c r="CU111" i="2"/>
  <c r="CU69" i="2"/>
  <c r="CU110" i="2"/>
  <c r="CU116" i="2"/>
  <c r="CU73" i="2"/>
  <c r="CU126" i="2"/>
  <c r="CU97" i="2"/>
  <c r="CU125" i="2"/>
  <c r="CU115" i="2"/>
  <c r="CU76" i="2"/>
  <c r="CU80" i="2"/>
  <c r="BI111" i="2"/>
  <c r="AJ69" i="2"/>
  <c r="AJ89" i="2"/>
  <c r="AJ83" i="2"/>
  <c r="AJ103" i="2"/>
  <c r="AJ123" i="2"/>
  <c r="AJ82" i="2"/>
  <c r="AJ102" i="2"/>
  <c r="AJ122" i="2"/>
  <c r="AJ100" i="2"/>
  <c r="AJ121" i="2"/>
  <c r="AJ95" i="2"/>
  <c r="AJ127" i="2"/>
  <c r="AJ70" i="2"/>
  <c r="AJ81" i="2"/>
  <c r="AJ120" i="2"/>
  <c r="AJ101" i="2"/>
  <c r="AJ77" i="2"/>
  <c r="AJ119" i="2"/>
  <c r="AJ79" i="2"/>
  <c r="AJ94" i="2"/>
  <c r="AJ110" i="2"/>
  <c r="AJ87" i="2"/>
  <c r="AJ109" i="2"/>
  <c r="AJ75" i="2"/>
  <c r="AJ99" i="2"/>
  <c r="AJ115" i="2"/>
  <c r="AJ118" i="2"/>
  <c r="AJ105" i="2"/>
  <c r="AJ107" i="2"/>
  <c r="AJ117" i="2"/>
  <c r="AJ78" i="2"/>
  <c r="AJ93" i="2"/>
  <c r="AJ114" i="2"/>
  <c r="AJ96" i="2"/>
  <c r="AJ97" i="2"/>
  <c r="AJ80" i="2"/>
  <c r="AJ90" i="2"/>
  <c r="AJ92" i="2"/>
  <c r="EJ73" i="2"/>
  <c r="EJ93" i="2"/>
  <c r="EJ87" i="2"/>
  <c r="EJ107" i="2"/>
  <c r="EJ86" i="2"/>
  <c r="EJ106" i="2"/>
  <c r="EJ105" i="2"/>
  <c r="EJ91" i="2"/>
  <c r="EJ126" i="2"/>
  <c r="EJ114" i="2"/>
  <c r="EJ80" i="2"/>
  <c r="EJ100" i="2"/>
  <c r="EJ118" i="2"/>
  <c r="EJ125" i="2"/>
  <c r="EJ124" i="2"/>
  <c r="EJ78" i="2"/>
  <c r="EJ112" i="2"/>
  <c r="EJ120" i="2"/>
  <c r="EJ119" i="2"/>
  <c r="EJ94" i="2"/>
  <c r="EJ103" i="2"/>
  <c r="EJ111" i="2"/>
  <c r="EJ85" i="2"/>
  <c r="EJ97" i="2"/>
  <c r="EJ77" i="2"/>
  <c r="EJ79" i="2"/>
  <c r="EJ83" i="2"/>
  <c r="EJ104" i="2"/>
  <c r="EJ101" i="2"/>
  <c r="EJ113" i="2"/>
  <c r="EJ72" i="2"/>
  <c r="EJ74" i="2"/>
  <c r="EJ95" i="2"/>
  <c r="EJ84" i="2"/>
  <c r="EJ127" i="2"/>
  <c r="EJ71" i="2"/>
  <c r="EJ90" i="2"/>
  <c r="U74" i="2"/>
  <c r="U94" i="2"/>
  <c r="U88" i="2"/>
  <c r="U108" i="2"/>
  <c r="U87" i="2"/>
  <c r="U107" i="2"/>
  <c r="U105" i="2"/>
  <c r="U112" i="2"/>
  <c r="U125" i="2"/>
  <c r="U86" i="2"/>
  <c r="U114" i="2"/>
  <c r="U101" i="2"/>
  <c r="U85" i="2"/>
  <c r="U80" i="2"/>
  <c r="U126" i="2"/>
  <c r="U127" i="2"/>
  <c r="U100" i="2"/>
  <c r="U69" i="2"/>
  <c r="U119" i="2"/>
  <c r="U95" i="2"/>
  <c r="U120" i="2"/>
  <c r="U104" i="2"/>
  <c r="U103" i="2"/>
  <c r="U79" i="2"/>
  <c r="U99" i="2"/>
  <c r="U121" i="2"/>
  <c r="U71" i="2"/>
  <c r="U106" i="2"/>
  <c r="U110" i="2"/>
  <c r="U72" i="2"/>
  <c r="U92" i="2"/>
  <c r="U91" i="2"/>
  <c r="U76" i="2"/>
  <c r="BJ75" i="2"/>
  <c r="BJ95" i="2"/>
  <c r="BJ69" i="2"/>
  <c r="BJ89" i="2"/>
  <c r="BJ109" i="2"/>
  <c r="BJ88" i="2"/>
  <c r="BJ108" i="2"/>
  <c r="BJ86" i="2"/>
  <c r="BJ106" i="2"/>
  <c r="BJ81" i="2"/>
  <c r="BJ76" i="2"/>
  <c r="BJ87" i="2"/>
  <c r="BJ122" i="2"/>
  <c r="BJ93" i="2"/>
  <c r="BJ113" i="2"/>
  <c r="BJ115" i="2"/>
  <c r="BJ126" i="2"/>
  <c r="BJ101" i="2"/>
  <c r="BJ104" i="2"/>
  <c r="BJ107" i="2"/>
  <c r="BJ124" i="2"/>
  <c r="BJ127" i="2"/>
  <c r="BJ77" i="2"/>
  <c r="BJ94" i="2"/>
  <c r="BJ103" i="2"/>
  <c r="BJ120" i="2"/>
  <c r="BJ98" i="2"/>
  <c r="BJ119" i="2"/>
  <c r="BJ72" i="2"/>
  <c r="BJ73" i="2"/>
  <c r="BJ96" i="2"/>
  <c r="BJ74" i="2"/>
  <c r="BJ82" i="2"/>
  <c r="BJ83" i="2"/>
  <c r="BJ118" i="2"/>
  <c r="BJ84" i="2"/>
  <c r="BJ100" i="2"/>
  <c r="BJ105" i="2"/>
  <c r="BJ70" i="2"/>
  <c r="DS76" i="2"/>
  <c r="DS96" i="2"/>
  <c r="DS70" i="2"/>
  <c r="DS90" i="2"/>
  <c r="DS110" i="2"/>
  <c r="DS69" i="2"/>
  <c r="DS89" i="2"/>
  <c r="DS109" i="2"/>
  <c r="DS94" i="2"/>
  <c r="DS74" i="2"/>
  <c r="DS82" i="2"/>
  <c r="DS102" i="2"/>
  <c r="DS123" i="2"/>
  <c r="DS127" i="2"/>
  <c r="DS88" i="2"/>
  <c r="DS116" i="2"/>
  <c r="DS107" i="2"/>
  <c r="DS117" i="2"/>
  <c r="DS97" i="2"/>
  <c r="DS108" i="2"/>
  <c r="DS85" i="2"/>
  <c r="DS104" i="2"/>
  <c r="DS125" i="2"/>
  <c r="DS83" i="2"/>
  <c r="DS86" i="2"/>
  <c r="DS100" i="2"/>
  <c r="DS95" i="2"/>
  <c r="DS79" i="2"/>
  <c r="DS103" i="2"/>
  <c r="DS77" i="2"/>
  <c r="DS87" i="2"/>
  <c r="DS101" i="2"/>
  <c r="DS72" i="2"/>
  <c r="DS91" i="2"/>
  <c r="DS119" i="2"/>
  <c r="DS114" i="2"/>
  <c r="E78" i="2"/>
  <c r="E98" i="2"/>
  <c r="E72" i="2"/>
  <c r="E92" i="2"/>
  <c r="E112" i="2"/>
  <c r="E71" i="2"/>
  <c r="E91" i="2"/>
  <c r="E111" i="2"/>
  <c r="E85" i="2"/>
  <c r="E119" i="2"/>
  <c r="E76" i="2"/>
  <c r="E79" i="2"/>
  <c r="E99" i="2"/>
  <c r="E96" i="2"/>
  <c r="E102" i="2"/>
  <c r="E117" i="2"/>
  <c r="E97" i="2"/>
  <c r="E90" i="2"/>
  <c r="E69" i="2"/>
  <c r="E86" i="2"/>
  <c r="E125" i="2"/>
  <c r="E106" i="2"/>
  <c r="E110" i="2"/>
  <c r="E126" i="2"/>
  <c r="E70" i="2"/>
  <c r="E116" i="2"/>
  <c r="E89" i="2"/>
  <c r="E104" i="2"/>
  <c r="E109" i="2"/>
  <c r="E100" i="2"/>
  <c r="E84" i="2"/>
  <c r="E93" i="2"/>
  <c r="E77" i="2"/>
  <c r="E82" i="2"/>
  <c r="E118" i="2"/>
  <c r="E80" i="2"/>
  <c r="BJ90" i="2"/>
  <c r="AH87" i="2"/>
  <c r="AH107" i="2"/>
  <c r="AH81" i="2"/>
  <c r="AH101" i="2"/>
  <c r="AH121" i="2"/>
  <c r="AH80" i="2"/>
  <c r="AH100" i="2"/>
  <c r="AH120" i="2"/>
  <c r="AH98" i="2"/>
  <c r="AH119" i="2"/>
  <c r="AH85" i="2"/>
  <c r="AH114" i="2"/>
  <c r="AH125" i="2"/>
  <c r="AH127" i="2"/>
  <c r="AH113" i="2"/>
  <c r="AH78" i="2"/>
  <c r="AH94" i="2"/>
  <c r="AH73" i="2"/>
  <c r="AH118" i="2"/>
  <c r="AH79" i="2"/>
  <c r="AH110" i="2"/>
  <c r="AH72" i="2"/>
  <c r="AH91" i="2"/>
  <c r="AH111" i="2"/>
  <c r="AH117" i="2"/>
  <c r="AH126" i="2"/>
  <c r="AH105" i="2"/>
  <c r="AH83" i="2"/>
  <c r="AH93" i="2"/>
  <c r="AH108" i="2"/>
  <c r="AH115" i="2"/>
  <c r="AH95" i="2"/>
  <c r="AH116" i="2"/>
  <c r="AH89" i="2"/>
  <c r="AH88" i="2"/>
  <c r="AH99" i="2"/>
  <c r="DS99" i="2"/>
  <c r="AH104" i="2"/>
  <c r="EJ108" i="2"/>
  <c r="EW86" i="2"/>
  <c r="EW106" i="2"/>
  <c r="EW80" i="2"/>
  <c r="EW100" i="2"/>
  <c r="EW120" i="2"/>
  <c r="EW79" i="2"/>
  <c r="EW99" i="2"/>
  <c r="EW119" i="2"/>
  <c r="EW84" i="2"/>
  <c r="EW98" i="2"/>
  <c r="EW78" i="2"/>
  <c r="EW118" i="2"/>
  <c r="EW127" i="2"/>
  <c r="EW117" i="2"/>
  <c r="EW72" i="2"/>
  <c r="EW92" i="2"/>
  <c r="EW97" i="2"/>
  <c r="EW70" i="2"/>
  <c r="EW71" i="2"/>
  <c r="EW104" i="2"/>
  <c r="EW126" i="2"/>
  <c r="EW93" i="2"/>
  <c r="EW77" i="2"/>
  <c r="EW91" i="2"/>
  <c r="EW124" i="2"/>
  <c r="EW87" i="2"/>
  <c r="EW107" i="2"/>
  <c r="EW111" i="2"/>
  <c r="EW108" i="2"/>
  <c r="EW115" i="2"/>
  <c r="EW73" i="2"/>
  <c r="EW75" i="2"/>
  <c r="EW102" i="2"/>
  <c r="EW81" i="2"/>
  <c r="EW83" i="2"/>
  <c r="EW105" i="2"/>
  <c r="EW109" i="2"/>
  <c r="EW110" i="2"/>
  <c r="EW74" i="2"/>
  <c r="E105" i="2"/>
  <c r="CQ88" i="2"/>
  <c r="CQ82" i="2"/>
  <c r="CQ102" i="2"/>
  <c r="CQ122" i="2"/>
  <c r="CQ81" i="2"/>
  <c r="CQ101" i="2"/>
  <c r="CQ121" i="2"/>
  <c r="CQ99" i="2"/>
  <c r="CQ120" i="2"/>
  <c r="CQ89" i="2"/>
  <c r="CQ100" i="2"/>
  <c r="CQ126" i="2"/>
  <c r="CQ109" i="2"/>
  <c r="CQ69" i="2"/>
  <c r="CQ73" i="2"/>
  <c r="CQ93" i="2"/>
  <c r="CQ119" i="2"/>
  <c r="CQ74" i="2"/>
  <c r="CQ113" i="2"/>
  <c r="CQ98" i="2"/>
  <c r="CQ79" i="2"/>
  <c r="CQ72" i="2"/>
  <c r="CQ112" i="2"/>
  <c r="CQ80" i="2"/>
  <c r="CQ86" i="2"/>
  <c r="CQ70" i="2"/>
  <c r="CQ106" i="2"/>
  <c r="CQ116" i="2"/>
  <c r="CQ71" i="2"/>
  <c r="CQ92" i="2"/>
  <c r="CQ108" i="2"/>
  <c r="CQ104" i="2"/>
  <c r="CQ87" i="2"/>
  <c r="CQ94" i="2"/>
  <c r="CQ107" i="2"/>
  <c r="CQ76" i="2"/>
  <c r="CQ117" i="2"/>
  <c r="CQ78" i="2"/>
  <c r="CQ95" i="2"/>
  <c r="CQ118" i="2"/>
  <c r="BJ121" i="2"/>
  <c r="AJ88" i="2"/>
  <c r="DO72" i="2"/>
  <c r="DO92" i="2"/>
  <c r="DO86" i="2"/>
  <c r="DO106" i="2"/>
  <c r="DO85" i="2"/>
  <c r="DO105" i="2"/>
  <c r="DO123" i="2"/>
  <c r="DO90" i="2"/>
  <c r="DO79" i="2"/>
  <c r="DO112" i="2"/>
  <c r="DO70" i="2"/>
  <c r="DO84" i="2"/>
  <c r="DO104" i="2"/>
  <c r="DO125" i="2"/>
  <c r="DO118" i="2"/>
  <c r="DO113" i="2"/>
  <c r="DO71" i="2"/>
  <c r="DO73" i="2"/>
  <c r="DO78" i="2"/>
  <c r="DO83" i="2"/>
  <c r="DO126" i="2"/>
  <c r="DO93" i="2"/>
  <c r="DO122" i="2"/>
  <c r="DO82" i="2"/>
  <c r="DO99" i="2"/>
  <c r="DO121" i="2"/>
  <c r="DO115" i="2"/>
  <c r="DO100" i="2"/>
  <c r="DO69" i="2"/>
  <c r="DO110" i="2"/>
  <c r="DO75" i="2"/>
  <c r="DO94" i="2"/>
  <c r="DO98" i="2"/>
  <c r="DO111" i="2"/>
  <c r="DO120" i="2"/>
  <c r="DO124" i="2"/>
  <c r="DO91" i="2"/>
  <c r="DO89" i="2"/>
  <c r="DO103" i="2"/>
  <c r="DS126" i="2"/>
  <c r="U122" i="2"/>
  <c r="DO101" i="2"/>
  <c r="EJ122" i="2"/>
  <c r="EW69" i="2"/>
  <c r="EJ76" i="2"/>
  <c r="BV87" i="2"/>
  <c r="BV107" i="2"/>
  <c r="BV81" i="2"/>
  <c r="BV101" i="2"/>
  <c r="BV121" i="2"/>
  <c r="BV80" i="2"/>
  <c r="BV100" i="2"/>
  <c r="BV120" i="2"/>
  <c r="BV98" i="2"/>
  <c r="BV79" i="2"/>
  <c r="BV93" i="2"/>
  <c r="BV118" i="2"/>
  <c r="BV88" i="2"/>
  <c r="BV99" i="2"/>
  <c r="BV105" i="2"/>
  <c r="BV127" i="2"/>
  <c r="BV86" i="2"/>
  <c r="BV94" i="2"/>
  <c r="BV125" i="2"/>
  <c r="BV117" i="2"/>
  <c r="BV73" i="2"/>
  <c r="BV85" i="2"/>
  <c r="BV90" i="2"/>
  <c r="BV114" i="2"/>
  <c r="BV123" i="2"/>
  <c r="BV76" i="2"/>
  <c r="BV78" i="2"/>
  <c r="BV97" i="2"/>
  <c r="BV108" i="2"/>
  <c r="BV106" i="2"/>
  <c r="BV126" i="2"/>
  <c r="BV74" i="2"/>
  <c r="BV69" i="2"/>
  <c r="BV70" i="2"/>
  <c r="BV77" i="2"/>
  <c r="BV113" i="2"/>
  <c r="BV119" i="2"/>
  <c r="EH71" i="2"/>
  <c r="EH91" i="2"/>
  <c r="EH85" i="2"/>
  <c r="EH105" i="2"/>
  <c r="EH84" i="2"/>
  <c r="EH104" i="2"/>
  <c r="EH103" i="2"/>
  <c r="EH124" i="2"/>
  <c r="EH77" i="2"/>
  <c r="EH98" i="2"/>
  <c r="EH78" i="2"/>
  <c r="EH82" i="2"/>
  <c r="EH111" i="2"/>
  <c r="EH122" i="2"/>
  <c r="EH110" i="2"/>
  <c r="EH117" i="2"/>
  <c r="EH112" i="2"/>
  <c r="EH83" i="2"/>
  <c r="EH123" i="2"/>
  <c r="EH100" i="2"/>
  <c r="EH75" i="2"/>
  <c r="EH118" i="2"/>
  <c r="EH92" i="2"/>
  <c r="EH102" i="2"/>
  <c r="EH125" i="2"/>
  <c r="EH99" i="2"/>
  <c r="EH109" i="2"/>
  <c r="EH79" i="2"/>
  <c r="EH101" i="2"/>
  <c r="EH116" i="2"/>
  <c r="EH126" i="2"/>
  <c r="EH72" i="2"/>
  <c r="EH115" i="2"/>
  <c r="EH69" i="2"/>
  <c r="EH88" i="2"/>
  <c r="EH89" i="2"/>
  <c r="EH76" i="2"/>
  <c r="EH95" i="2"/>
  <c r="FD73" i="2"/>
  <c r="FD93" i="2"/>
  <c r="FD87" i="2"/>
  <c r="FD107" i="2"/>
  <c r="FD86" i="2"/>
  <c r="FD106" i="2"/>
  <c r="FD71" i="2"/>
  <c r="FD113" i="2"/>
  <c r="FD111" i="2"/>
  <c r="FD127" i="2"/>
  <c r="FD94" i="2"/>
  <c r="FD105" i="2"/>
  <c r="FD74" i="2"/>
  <c r="FD78" i="2"/>
  <c r="FD124" i="2"/>
  <c r="FD91" i="2"/>
  <c r="FD92" i="2"/>
  <c r="FD125" i="2"/>
  <c r="FD104" i="2"/>
  <c r="FD126" i="2"/>
  <c r="FD72" i="2"/>
  <c r="FD84" i="2"/>
  <c r="FD100" i="2"/>
  <c r="FD70" i="2"/>
  <c r="FD112" i="2"/>
  <c r="FD75" i="2"/>
  <c r="FD116" i="2"/>
  <c r="FD76" i="2"/>
  <c r="FD80" i="2"/>
  <c r="FD117" i="2"/>
  <c r="FD83" i="2"/>
  <c r="FD85" i="2"/>
  <c r="FD69" i="2"/>
  <c r="FD119" i="2"/>
  <c r="FD108" i="2"/>
  <c r="FD99" i="2"/>
  <c r="FD121" i="2"/>
  <c r="EW82" i="2"/>
  <c r="EM76" i="2"/>
  <c r="EM96" i="2"/>
  <c r="EM70" i="2"/>
  <c r="EM90" i="2"/>
  <c r="EM110" i="2"/>
  <c r="EM69" i="2"/>
  <c r="EM89" i="2"/>
  <c r="EM109" i="2"/>
  <c r="EM74" i="2"/>
  <c r="EM88" i="2"/>
  <c r="EM117" i="2"/>
  <c r="EM87" i="2"/>
  <c r="EM83" i="2"/>
  <c r="EM103" i="2"/>
  <c r="EM107" i="2"/>
  <c r="EM121" i="2"/>
  <c r="EM115" i="2"/>
  <c r="EM82" i="2"/>
  <c r="EM77" i="2"/>
  <c r="EM100" i="2"/>
  <c r="EM94" i="2"/>
  <c r="EM106" i="2"/>
  <c r="EM127" i="2"/>
  <c r="EM73" i="2"/>
  <c r="EM97" i="2"/>
  <c r="EM108" i="2"/>
  <c r="EM123" i="2"/>
  <c r="EM114" i="2"/>
  <c r="EM125" i="2"/>
  <c r="EM81" i="2"/>
  <c r="EM116" i="2"/>
  <c r="EM102" i="2"/>
  <c r="EM86" i="2"/>
  <c r="EM105" i="2"/>
  <c r="EM122" i="2"/>
  <c r="Y78" i="2"/>
  <c r="Y98" i="2"/>
  <c r="Y72" i="2"/>
  <c r="Y92" i="2"/>
  <c r="Y112" i="2"/>
  <c r="Y71" i="2"/>
  <c r="Y91" i="2"/>
  <c r="Y111" i="2"/>
  <c r="Y110" i="2"/>
  <c r="Y76" i="2"/>
  <c r="Y104" i="2"/>
  <c r="Y99" i="2"/>
  <c r="Y69" i="2"/>
  <c r="Y89" i="2"/>
  <c r="Y105" i="2"/>
  <c r="Y124" i="2"/>
  <c r="Y84" i="2"/>
  <c r="Y82" i="2"/>
  <c r="Y117" i="2"/>
  <c r="Y96" i="2"/>
  <c r="Y103" i="2"/>
  <c r="Y70" i="2"/>
  <c r="Y109" i="2"/>
  <c r="Y118" i="2"/>
  <c r="Y102" i="2"/>
  <c r="Y116" i="2"/>
  <c r="Y86" i="2"/>
  <c r="Y87" i="2"/>
  <c r="Y126" i="2"/>
  <c r="Y114" i="2"/>
  <c r="Y125" i="2"/>
  <c r="Y122" i="2"/>
  <c r="Y90" i="2"/>
  <c r="Y106" i="2"/>
  <c r="Y75" i="2"/>
  <c r="Y127" i="2"/>
  <c r="AF85" i="2"/>
  <c r="AF105" i="2"/>
  <c r="AF79" i="2"/>
  <c r="AF99" i="2"/>
  <c r="AF119" i="2"/>
  <c r="AF78" i="2"/>
  <c r="AF98" i="2"/>
  <c r="AF118" i="2"/>
  <c r="AF96" i="2"/>
  <c r="AF117" i="2"/>
  <c r="AF106" i="2"/>
  <c r="AF71" i="2"/>
  <c r="AF103" i="2"/>
  <c r="AF83" i="2"/>
  <c r="AF86" i="2"/>
  <c r="AF90" i="2"/>
  <c r="AF125" i="2"/>
  <c r="AF76" i="2"/>
  <c r="AF84" i="2"/>
  <c r="AF91" i="2"/>
  <c r="AF111" i="2"/>
  <c r="AF77" i="2"/>
  <c r="AF89" i="2"/>
  <c r="AF116" i="2"/>
  <c r="AF81" i="2"/>
  <c r="AF124" i="2"/>
  <c r="AF112" i="2"/>
  <c r="AF107" i="2"/>
  <c r="AF93" i="2"/>
  <c r="AF97" i="2"/>
  <c r="AF123" i="2"/>
  <c r="AF95" i="2"/>
  <c r="AF88" i="2"/>
  <c r="AF73" i="2"/>
  <c r="AF92" i="2"/>
  <c r="Y115" i="2"/>
  <c r="EQ80" i="2"/>
  <c r="EQ100" i="2"/>
  <c r="EQ74" i="2"/>
  <c r="EQ94" i="2"/>
  <c r="EQ114" i="2"/>
  <c r="EQ73" i="2"/>
  <c r="EQ93" i="2"/>
  <c r="EQ113" i="2"/>
  <c r="EQ78" i="2"/>
  <c r="EQ92" i="2"/>
  <c r="EQ120" i="2"/>
  <c r="EQ86" i="2"/>
  <c r="EQ126" i="2"/>
  <c r="EQ81" i="2"/>
  <c r="EQ118" i="2"/>
  <c r="EQ91" i="2"/>
  <c r="EQ71" i="2"/>
  <c r="EQ87" i="2"/>
  <c r="EQ99" i="2"/>
  <c r="EQ106" i="2"/>
  <c r="EQ112" i="2"/>
  <c r="EQ72" i="2"/>
  <c r="EQ98" i="2"/>
  <c r="EQ121" i="2"/>
  <c r="EQ84" i="2"/>
  <c r="EQ77" i="2"/>
  <c r="EQ110" i="2"/>
  <c r="EQ96" i="2"/>
  <c r="EQ111" i="2"/>
  <c r="EQ88" i="2"/>
  <c r="EQ116" i="2"/>
  <c r="EQ101" i="2"/>
  <c r="EQ85" i="2"/>
  <c r="EQ104" i="2"/>
  <c r="EQ127" i="2"/>
  <c r="EQ69" i="2"/>
  <c r="EQ76" i="2"/>
  <c r="DK88" i="2"/>
  <c r="DK82" i="2"/>
  <c r="DK102" i="2"/>
  <c r="DK122" i="2"/>
  <c r="DK81" i="2"/>
  <c r="DK101" i="2"/>
  <c r="DK121" i="2"/>
  <c r="DK119" i="2"/>
  <c r="DK86" i="2"/>
  <c r="DK109" i="2"/>
  <c r="DK126" i="2"/>
  <c r="DK69" i="2"/>
  <c r="DK89" i="2"/>
  <c r="DK115" i="2"/>
  <c r="DK108" i="2"/>
  <c r="DK95" i="2"/>
  <c r="DK76" i="2"/>
  <c r="DK93" i="2"/>
  <c r="DK107" i="2"/>
  <c r="DK74" i="2"/>
  <c r="DK79" i="2"/>
  <c r="DK98" i="2"/>
  <c r="DK114" i="2"/>
  <c r="DK84" i="2"/>
  <c r="DK100" i="2"/>
  <c r="DK94" i="2"/>
  <c r="DK103" i="2"/>
  <c r="DK120" i="2"/>
  <c r="DK80" i="2"/>
  <c r="DK99" i="2"/>
  <c r="DK106" i="2"/>
  <c r="DK72" i="2"/>
  <c r="DK110" i="2"/>
  <c r="DK75" i="2"/>
  <c r="DK77" i="2"/>
  <c r="DK78" i="2"/>
  <c r="DS122" i="2"/>
  <c r="DK73" i="2"/>
  <c r="AH92" i="2"/>
  <c r="CT71" i="2"/>
  <c r="CT91" i="2"/>
  <c r="CT85" i="2"/>
  <c r="CT105" i="2"/>
  <c r="CT84" i="2"/>
  <c r="CT104" i="2"/>
  <c r="CT103" i="2"/>
  <c r="CT124" i="2"/>
  <c r="CT69" i="2"/>
  <c r="CT122" i="2"/>
  <c r="CT83" i="2"/>
  <c r="CT98" i="2"/>
  <c r="CT102" i="2"/>
  <c r="CT77" i="2"/>
  <c r="CT72" i="2"/>
  <c r="CT89" i="2"/>
  <c r="CT96" i="2"/>
  <c r="CT70" i="2"/>
  <c r="CT111" i="2"/>
  <c r="CT120" i="2"/>
  <c r="CT75" i="2"/>
  <c r="CT82" i="2"/>
  <c r="CT119" i="2"/>
  <c r="CT116" i="2"/>
  <c r="CT73" i="2"/>
  <c r="CT88" i="2"/>
  <c r="CT90" i="2"/>
  <c r="CT123" i="2"/>
  <c r="CT112" i="2"/>
  <c r="CT109" i="2"/>
  <c r="CT80" i="2"/>
  <c r="CT97" i="2"/>
  <c r="CT125" i="2"/>
  <c r="CT81" i="2"/>
  <c r="EJ92" i="2"/>
  <c r="FP124" i="2"/>
  <c r="AF82" i="2"/>
  <c r="CQ85" i="2"/>
  <c r="FD90" i="2"/>
  <c r="DP123" i="2"/>
  <c r="CM84" i="2"/>
  <c r="CM104" i="2"/>
  <c r="CM78" i="2"/>
  <c r="CM98" i="2"/>
  <c r="CM118" i="2"/>
  <c r="CM77" i="2"/>
  <c r="CM97" i="2"/>
  <c r="CM117" i="2"/>
  <c r="CM95" i="2"/>
  <c r="CM90" i="2"/>
  <c r="CM70" i="2"/>
  <c r="CM102" i="2"/>
  <c r="CM76" i="2"/>
  <c r="CM82" i="2"/>
  <c r="CM115" i="2"/>
  <c r="CM116" i="2"/>
  <c r="CM125" i="2"/>
  <c r="CM85" i="2"/>
  <c r="CM71" i="2"/>
  <c r="CM109" i="2"/>
  <c r="CM122" i="2"/>
  <c r="CM124" i="2"/>
  <c r="CM91" i="2"/>
  <c r="CM103" i="2"/>
  <c r="CM96" i="2"/>
  <c r="CM75" i="2"/>
  <c r="CM94" i="2"/>
  <c r="CM88" i="2"/>
  <c r="CM113" i="2"/>
  <c r="CM93" i="2"/>
  <c r="CM108" i="2"/>
  <c r="CM120" i="2"/>
  <c r="CM114" i="2"/>
  <c r="CM83" i="2"/>
  <c r="DZ73" i="2"/>
  <c r="EW76" i="2"/>
  <c r="P78" i="2"/>
  <c r="AJ98" i="2"/>
  <c r="DS105" i="2"/>
  <c r="FD122" i="2"/>
  <c r="CT95" i="2"/>
  <c r="DZ126" i="2"/>
  <c r="BX69" i="2"/>
  <c r="BX89" i="2"/>
  <c r="BX83" i="2"/>
  <c r="BX103" i="2"/>
  <c r="BX123" i="2"/>
  <c r="BX82" i="2"/>
  <c r="BX102" i="2"/>
  <c r="BX122" i="2"/>
  <c r="BX100" i="2"/>
  <c r="BX81" i="2"/>
  <c r="BX120" i="2"/>
  <c r="BX109" i="2"/>
  <c r="BX87" i="2"/>
  <c r="BX75" i="2"/>
  <c r="BX95" i="2"/>
  <c r="BX110" i="2"/>
  <c r="BX121" i="2"/>
  <c r="BX127" i="2"/>
  <c r="BX80" i="2"/>
  <c r="BX116" i="2"/>
  <c r="BX107" i="2"/>
  <c r="BX92" i="2"/>
  <c r="BX90" i="2"/>
  <c r="BX78" i="2"/>
  <c r="BX115" i="2"/>
  <c r="BX72" i="2"/>
  <c r="BX93" i="2"/>
  <c r="BX76" i="2"/>
  <c r="BX114" i="2"/>
  <c r="BX84" i="2"/>
  <c r="BX86" i="2"/>
  <c r="BX88" i="2"/>
  <c r="BX101" i="2"/>
  <c r="BX106" i="2"/>
  <c r="BX74" i="2"/>
  <c r="BX111" i="2"/>
  <c r="BX96" i="2"/>
  <c r="BX104" i="2"/>
  <c r="BX112" i="2"/>
  <c r="EH73" i="2"/>
  <c r="AF87" i="2"/>
  <c r="AJ111" i="2"/>
  <c r="FP101" i="2"/>
  <c r="EH107" i="2"/>
  <c r="EW101" i="2"/>
  <c r="EF104" i="2"/>
  <c r="E113" i="2"/>
  <c r="AO74" i="2"/>
  <c r="AO94" i="2"/>
  <c r="AO88" i="2"/>
  <c r="AO108" i="2"/>
  <c r="AO87" i="2"/>
  <c r="AO107" i="2"/>
  <c r="AO105" i="2"/>
  <c r="AO80" i="2"/>
  <c r="AO114" i="2"/>
  <c r="AO125" i="2"/>
  <c r="AO75" i="2"/>
  <c r="AO79" i="2"/>
  <c r="AO106" i="2"/>
  <c r="AO121" i="2"/>
  <c r="AO98" i="2"/>
  <c r="AO72" i="2"/>
  <c r="AO84" i="2"/>
  <c r="AO100" i="2"/>
  <c r="AO120" i="2"/>
  <c r="AO112" i="2"/>
  <c r="AO97" i="2"/>
  <c r="AO99" i="2"/>
  <c r="AO127" i="2"/>
  <c r="AO81" i="2"/>
  <c r="AO117" i="2"/>
  <c r="AO78" i="2"/>
  <c r="AO76" i="2"/>
  <c r="AO85" i="2"/>
  <c r="AO115" i="2"/>
  <c r="AO126" i="2"/>
  <c r="AO86" i="2"/>
  <c r="AO102" i="2"/>
  <c r="AO92" i="2"/>
  <c r="CD75" i="2"/>
  <c r="CD95" i="2"/>
  <c r="CD69" i="2"/>
  <c r="CD89" i="2"/>
  <c r="CD109" i="2"/>
  <c r="CD88" i="2"/>
  <c r="CD108" i="2"/>
  <c r="CD106" i="2"/>
  <c r="CD87" i="2"/>
  <c r="CD81" i="2"/>
  <c r="CD102" i="2"/>
  <c r="CD127" i="2"/>
  <c r="CD93" i="2"/>
  <c r="CD113" i="2"/>
  <c r="CD115" i="2"/>
  <c r="CD73" i="2"/>
  <c r="CD96" i="2"/>
  <c r="CD120" i="2"/>
  <c r="CD79" i="2"/>
  <c r="CD82" i="2"/>
  <c r="CD94" i="2"/>
  <c r="CD99" i="2"/>
  <c r="CD78" i="2"/>
  <c r="CD116" i="2"/>
  <c r="CD107" i="2"/>
  <c r="CD91" i="2"/>
  <c r="CD74" i="2"/>
  <c r="CD121" i="2"/>
  <c r="CD86" i="2"/>
  <c r="CD90" i="2"/>
  <c r="CD71" i="2"/>
  <c r="CD101" i="2"/>
  <c r="CD122" i="2"/>
  <c r="CD126" i="2"/>
  <c r="CD97" i="2"/>
  <c r="CD98" i="2"/>
  <c r="EM71" i="2"/>
  <c r="Y73" i="2"/>
  <c r="AF80" i="2"/>
  <c r="Y93" i="2"/>
  <c r="DP81" i="2"/>
  <c r="DZ125" i="2"/>
  <c r="GD96" i="2"/>
  <c r="BJ112" i="2"/>
  <c r="AJ124" i="2"/>
  <c r="GJ92" i="2"/>
  <c r="EE88" i="2"/>
  <c r="EE82" i="2"/>
  <c r="EE102" i="2"/>
  <c r="EE122" i="2"/>
  <c r="EE81" i="2"/>
  <c r="EE101" i="2"/>
  <c r="EE121" i="2"/>
  <c r="EE106" i="2"/>
  <c r="EE80" i="2"/>
  <c r="EE99" i="2"/>
  <c r="EE108" i="2"/>
  <c r="EE79" i="2"/>
  <c r="EE119" i="2"/>
  <c r="EE120" i="2"/>
  <c r="EE74" i="2"/>
  <c r="EE94" i="2"/>
  <c r="EE86" i="2"/>
  <c r="EE72" i="2"/>
  <c r="EE75" i="2"/>
  <c r="EE73" i="2"/>
  <c r="EE97" i="2"/>
  <c r="EE96" i="2"/>
  <c r="EE104" i="2"/>
  <c r="EE115" i="2"/>
  <c r="EE109" i="2"/>
  <c r="EE126" i="2"/>
  <c r="EE91" i="2"/>
  <c r="EE107" i="2"/>
  <c r="EE95" i="2"/>
  <c r="EE114" i="2"/>
  <c r="EE84" i="2"/>
  <c r="EE69" i="2"/>
  <c r="EE100" i="2"/>
  <c r="EE89" i="2"/>
  <c r="EE124" i="2"/>
  <c r="EE76" i="2"/>
  <c r="GJ72" i="2"/>
  <c r="CE100" i="2"/>
  <c r="EF113" i="2"/>
  <c r="E124" i="2"/>
  <c r="P74" i="2"/>
  <c r="FP69" i="2"/>
  <c r="DN71" i="2"/>
  <c r="DN91" i="2"/>
  <c r="DN85" i="2"/>
  <c r="DN105" i="2"/>
  <c r="DN84" i="2"/>
  <c r="DN104" i="2"/>
  <c r="DN83" i="2"/>
  <c r="DN122" i="2"/>
  <c r="DN112" i="2"/>
  <c r="DN69" i="2"/>
  <c r="DN97" i="2"/>
  <c r="DN117" i="2"/>
  <c r="DN125" i="2"/>
  <c r="DN72" i="2"/>
  <c r="DN92" i="2"/>
  <c r="DN118" i="2"/>
  <c r="DN111" i="2"/>
  <c r="DN102" i="2"/>
  <c r="DN109" i="2"/>
  <c r="DN95" i="2"/>
  <c r="DN78" i="2"/>
  <c r="DN123" i="2"/>
  <c r="DN124" i="2"/>
  <c r="DN75" i="2"/>
  <c r="DN103" i="2"/>
  <c r="DN98" i="2"/>
  <c r="DN82" i="2"/>
  <c r="DN70" i="2"/>
  <c r="DN89" i="2"/>
  <c r="DN113" i="2"/>
  <c r="DN110" i="2"/>
  <c r="DN73" i="2"/>
  <c r="DN120" i="2"/>
  <c r="DN79" i="2"/>
  <c r="DN121" i="2"/>
  <c r="DN127" i="2"/>
  <c r="EF88" i="2"/>
  <c r="Y97" i="2"/>
  <c r="AF104" i="2"/>
  <c r="EF108" i="2"/>
  <c r="DK85" i="2"/>
  <c r="FD123" i="2"/>
  <c r="GA126" i="2"/>
  <c r="AW82" i="2"/>
  <c r="AW102" i="2"/>
  <c r="AW76" i="2"/>
  <c r="AW96" i="2"/>
  <c r="AW116" i="2"/>
  <c r="AW75" i="2"/>
  <c r="AW95" i="2"/>
  <c r="AW115" i="2"/>
  <c r="AW113" i="2"/>
  <c r="AW93" i="2"/>
  <c r="AW120" i="2"/>
  <c r="AW69" i="2"/>
  <c r="AW73" i="2"/>
  <c r="AW88" i="2"/>
  <c r="AW80" i="2"/>
  <c r="AW100" i="2"/>
  <c r="AW108" i="2"/>
  <c r="AW109" i="2"/>
  <c r="AW74" i="2"/>
  <c r="AW107" i="2"/>
  <c r="AW81" i="2"/>
  <c r="AW114" i="2"/>
  <c r="AW122" i="2"/>
  <c r="AW106" i="2"/>
  <c r="AW123" i="2"/>
  <c r="AW97" i="2"/>
  <c r="AW127" i="2"/>
  <c r="AW71" i="2"/>
  <c r="AW94" i="2"/>
  <c r="AW83" i="2"/>
  <c r="AW105" i="2"/>
  <c r="AW85" i="2"/>
  <c r="AW86" i="2"/>
  <c r="AW110" i="2"/>
  <c r="AW70" i="2"/>
  <c r="BI122" i="2"/>
  <c r="EQ70" i="2"/>
  <c r="FL70" i="2"/>
  <c r="CM73" i="2"/>
  <c r="DO81" i="2"/>
  <c r="U123" i="2"/>
  <c r="AF109" i="2"/>
  <c r="GK86" i="2"/>
  <c r="GK106" i="2"/>
  <c r="GK80" i="2"/>
  <c r="GK100" i="2"/>
  <c r="GK120" i="2"/>
  <c r="GK79" i="2"/>
  <c r="GK99" i="2"/>
  <c r="GK119" i="2"/>
  <c r="GK97" i="2"/>
  <c r="GK107" i="2"/>
  <c r="GK124" i="2"/>
  <c r="GK72" i="2"/>
  <c r="GK98" i="2"/>
  <c r="GK127" i="2"/>
  <c r="GK77" i="2"/>
  <c r="GK113" i="2"/>
  <c r="GK75" i="2"/>
  <c r="GK87" i="2"/>
  <c r="GK73" i="2"/>
  <c r="GK112" i="2"/>
  <c r="GK78" i="2"/>
  <c r="GK118" i="2"/>
  <c r="GK71" i="2"/>
  <c r="GK83" i="2"/>
  <c r="GK84" i="2"/>
  <c r="GK125" i="2"/>
  <c r="GK91" i="2"/>
  <c r="GK95" i="2"/>
  <c r="GK117" i="2"/>
  <c r="GK126" i="2"/>
  <c r="GK96" i="2"/>
  <c r="GK108" i="2"/>
  <c r="GK104" i="2"/>
  <c r="CT94" i="2"/>
  <c r="CX98" i="2"/>
  <c r="AJ112" i="2"/>
  <c r="EM119" i="2"/>
  <c r="CP87" i="2"/>
  <c r="CP107" i="2"/>
  <c r="CP81" i="2"/>
  <c r="CP101" i="2"/>
  <c r="CP121" i="2"/>
  <c r="CP80" i="2"/>
  <c r="CP100" i="2"/>
  <c r="CP120" i="2"/>
  <c r="CP99" i="2"/>
  <c r="CP105" i="2"/>
  <c r="CP79" i="2"/>
  <c r="CP119" i="2"/>
  <c r="CP85" i="2"/>
  <c r="CP73" i="2"/>
  <c r="CP93" i="2"/>
  <c r="CP125" i="2"/>
  <c r="CP127" i="2"/>
  <c r="CP70" i="2"/>
  <c r="CP106" i="2"/>
  <c r="CP98" i="2"/>
  <c r="CP118" i="2"/>
  <c r="CP71" i="2"/>
  <c r="CP92" i="2"/>
  <c r="CP90" i="2"/>
  <c r="CP102" i="2"/>
  <c r="CP83" i="2"/>
  <c r="CP115" i="2"/>
  <c r="CP94" i="2"/>
  <c r="CP76" i="2"/>
  <c r="CP74" i="2"/>
  <c r="CP117" i="2"/>
  <c r="CP78" i="2"/>
  <c r="CP111" i="2"/>
  <c r="CP108" i="2"/>
  <c r="CP123" i="2"/>
  <c r="CP109" i="2"/>
  <c r="DL69" i="2"/>
  <c r="DL89" i="2"/>
  <c r="DL83" i="2"/>
  <c r="DL103" i="2"/>
  <c r="DL123" i="2"/>
  <c r="DL82" i="2"/>
  <c r="DL102" i="2"/>
  <c r="DL122" i="2"/>
  <c r="DL81" i="2"/>
  <c r="DL120" i="2"/>
  <c r="DL80" i="2"/>
  <c r="DL90" i="2"/>
  <c r="DL101" i="2"/>
  <c r="DL96" i="2"/>
  <c r="DL100" i="2"/>
  <c r="DL127" i="2"/>
  <c r="DL115" i="2"/>
  <c r="DL95" i="2"/>
  <c r="DL116" i="2"/>
  <c r="DL107" i="2"/>
  <c r="DL74" i="2"/>
  <c r="DL79" i="2"/>
  <c r="DL98" i="2"/>
  <c r="DL112" i="2"/>
  <c r="DL109" i="2"/>
  <c r="DL87" i="2"/>
  <c r="DL105" i="2"/>
  <c r="DL70" i="2"/>
  <c r="DL110" i="2"/>
  <c r="DL121" i="2"/>
  <c r="DL99" i="2"/>
  <c r="DL125" i="2"/>
  <c r="CD77" i="2"/>
  <c r="AW84" i="2"/>
  <c r="EH93" i="2"/>
  <c r="DO114" i="2"/>
  <c r="FL77" i="2"/>
  <c r="CM80" i="2"/>
  <c r="GK82" i="2"/>
  <c r="DO88" i="2"/>
  <c r="BJ91" i="2"/>
  <c r="P105" i="2"/>
  <c r="CT127" i="2"/>
  <c r="Y113" i="2"/>
  <c r="DH85" i="2"/>
  <c r="DH105" i="2"/>
  <c r="DH79" i="2"/>
  <c r="DH99" i="2"/>
  <c r="DH119" i="2"/>
  <c r="DH78" i="2"/>
  <c r="DH98" i="2"/>
  <c r="DH118" i="2"/>
  <c r="DH77" i="2"/>
  <c r="DH116" i="2"/>
  <c r="DH103" i="2"/>
  <c r="DH125" i="2"/>
  <c r="DH91" i="2"/>
  <c r="DH83" i="2"/>
  <c r="DH89" i="2"/>
  <c r="DH76" i="2"/>
  <c r="DH69" i="2"/>
  <c r="DH115" i="2"/>
  <c r="DH126" i="2"/>
  <c r="DH74" i="2"/>
  <c r="DH88" i="2"/>
  <c r="DH104" i="2"/>
  <c r="DH123" i="2"/>
  <c r="DH72" i="2"/>
  <c r="DH86" i="2"/>
  <c r="DH84" i="2"/>
  <c r="DH100" i="2"/>
  <c r="DH111" i="2"/>
  <c r="DH117" i="2"/>
  <c r="DH97" i="2"/>
  <c r="DH112" i="2"/>
  <c r="DH73" i="2"/>
  <c r="DH92" i="2"/>
  <c r="DH96" i="2"/>
  <c r="DH80" i="2"/>
  <c r="BH73" i="2"/>
  <c r="BH93" i="2"/>
  <c r="BH87" i="2"/>
  <c r="BH107" i="2"/>
  <c r="BH86" i="2"/>
  <c r="BH106" i="2"/>
  <c r="BH84" i="2"/>
  <c r="BH114" i="2"/>
  <c r="BH119" i="2"/>
  <c r="BH127" i="2"/>
  <c r="BH71" i="2"/>
  <c r="BH111" i="2"/>
  <c r="BH125" i="2"/>
  <c r="BH85" i="2"/>
  <c r="BH105" i="2"/>
  <c r="BH91" i="2"/>
  <c r="BH99" i="2"/>
  <c r="BH83" i="2"/>
  <c r="BH124" i="2"/>
  <c r="BH72" i="2"/>
  <c r="BH74" i="2"/>
  <c r="BH98" i="2"/>
  <c r="BH113" i="2"/>
  <c r="BH121" i="2"/>
  <c r="BH102" i="2"/>
  <c r="BH120" i="2"/>
  <c r="BH94" i="2"/>
  <c r="BH75" i="2"/>
  <c r="BH117" i="2"/>
  <c r="BH79" i="2"/>
  <c r="BH104" i="2"/>
  <c r="BH70" i="2"/>
  <c r="BH126" i="2"/>
  <c r="BH82" i="2"/>
  <c r="BH112" i="2"/>
  <c r="BH118" i="2"/>
  <c r="BH116" i="2"/>
  <c r="CT93" i="2"/>
  <c r="CX70" i="2"/>
  <c r="BH88" i="2"/>
  <c r="BB84" i="2"/>
  <c r="EW123" i="2"/>
  <c r="DK105" i="2"/>
  <c r="Y95" i="2"/>
  <c r="AH124" i="2"/>
  <c r="DO127" i="2"/>
  <c r="EJ99" i="2"/>
  <c r="CQ114" i="2"/>
  <c r="EY88" i="2"/>
  <c r="EY82" i="2"/>
  <c r="EY102" i="2"/>
  <c r="EY122" i="2"/>
  <c r="EY81" i="2"/>
  <c r="EY101" i="2"/>
  <c r="EY121" i="2"/>
  <c r="EY86" i="2"/>
  <c r="EY100" i="2"/>
  <c r="EY108" i="2"/>
  <c r="EY99" i="2"/>
  <c r="EY74" i="2"/>
  <c r="EY120" i="2"/>
  <c r="EY126" i="2"/>
  <c r="EY72" i="2"/>
  <c r="EY92" i="2"/>
  <c r="EY80" i="2"/>
  <c r="EY94" i="2"/>
  <c r="EY93" i="2"/>
  <c r="EY107" i="2"/>
  <c r="EY79" i="2"/>
  <c r="EY98" i="2"/>
  <c r="EY114" i="2"/>
  <c r="EY75" i="2"/>
  <c r="EY89" i="2"/>
  <c r="EY106" i="2"/>
  <c r="EY112" i="2"/>
  <c r="EY69" i="2"/>
  <c r="EY119" i="2"/>
  <c r="EY124" i="2"/>
  <c r="EY73" i="2"/>
  <c r="EY90" i="2"/>
  <c r="EY110" i="2"/>
  <c r="EY85" i="2"/>
  <c r="EY118" i="2"/>
  <c r="EY87" i="2"/>
  <c r="EY71" i="2"/>
  <c r="AO95" i="2"/>
  <c r="CE123" i="2"/>
  <c r="EQ124" i="2"/>
  <c r="AJ74" i="2"/>
  <c r="BV92" i="2"/>
  <c r="GJ85" i="2"/>
  <c r="GJ105" i="2"/>
  <c r="GJ79" i="2"/>
  <c r="GJ99" i="2"/>
  <c r="GJ119" i="2"/>
  <c r="GJ78" i="2"/>
  <c r="GJ98" i="2"/>
  <c r="GJ118" i="2"/>
  <c r="GJ103" i="2"/>
  <c r="GJ76" i="2"/>
  <c r="GJ70" i="2"/>
  <c r="GJ86" i="2"/>
  <c r="GJ106" i="2"/>
  <c r="GJ111" i="2"/>
  <c r="GJ123" i="2"/>
  <c r="GJ110" i="2"/>
  <c r="GJ89" i="2"/>
  <c r="GJ112" i="2"/>
  <c r="GJ73" i="2"/>
  <c r="GJ94" i="2"/>
  <c r="GJ71" i="2"/>
  <c r="GJ83" i="2"/>
  <c r="GJ90" i="2"/>
  <c r="GJ97" i="2"/>
  <c r="GJ117" i="2"/>
  <c r="GJ69" i="2"/>
  <c r="GJ116" i="2"/>
  <c r="GJ101" i="2"/>
  <c r="GJ74" i="2"/>
  <c r="GJ91" i="2"/>
  <c r="GJ95" i="2"/>
  <c r="GJ93" i="2"/>
  <c r="GJ113" i="2"/>
  <c r="GJ107" i="2"/>
  <c r="GJ126" i="2"/>
  <c r="GJ77" i="2"/>
  <c r="GJ96" i="2"/>
  <c r="GJ125" i="2"/>
  <c r="Q70" i="2"/>
  <c r="Q90" i="2"/>
  <c r="Q84" i="2"/>
  <c r="Q104" i="2"/>
  <c r="Q83" i="2"/>
  <c r="Q103" i="2"/>
  <c r="Q123" i="2"/>
  <c r="Q88" i="2"/>
  <c r="Q76" i="2"/>
  <c r="Q96" i="2"/>
  <c r="Q89" i="2"/>
  <c r="Q91" i="2"/>
  <c r="Q97" i="2"/>
  <c r="Q75" i="2"/>
  <c r="Q117" i="2"/>
  <c r="Q116" i="2"/>
  <c r="Q82" i="2"/>
  <c r="Q94" i="2"/>
  <c r="Q102" i="2"/>
  <c r="Q108" i="2"/>
  <c r="Q114" i="2"/>
  <c r="Q124" i="2"/>
  <c r="Q122" i="2"/>
  <c r="Q101" i="2"/>
  <c r="Q121" i="2"/>
  <c r="Q98" i="2"/>
  <c r="Q81" i="2"/>
  <c r="Q112" i="2"/>
  <c r="Q110" i="2"/>
  <c r="Q73" i="2"/>
  <c r="EH70" i="2"/>
  <c r="DI85" i="2"/>
  <c r="U93" i="2"/>
  <c r="R101" i="2"/>
  <c r="DS106" i="2"/>
  <c r="Q100" i="2"/>
  <c r="EF78" i="2"/>
  <c r="BX98" i="2"/>
  <c r="EF118" i="2"/>
  <c r="AO123" i="2"/>
  <c r="E127" i="2"/>
  <c r="EM120" i="2"/>
  <c r="U77" i="2"/>
  <c r="E81" i="2"/>
  <c r="DB122" i="2"/>
  <c r="U70" i="2"/>
  <c r="Q86" i="2"/>
  <c r="E94" i="2"/>
  <c r="CQ124" i="2"/>
  <c r="EH127" i="2"/>
  <c r="CL118" i="2"/>
  <c r="EY70" i="2"/>
  <c r="BI74" i="2"/>
  <c r="BI94" i="2"/>
  <c r="BI88" i="2"/>
  <c r="BI108" i="2"/>
  <c r="BI87" i="2"/>
  <c r="BI107" i="2"/>
  <c r="BI92" i="2"/>
  <c r="BI95" i="2"/>
  <c r="BI114" i="2"/>
  <c r="BI81" i="2"/>
  <c r="BI85" i="2"/>
  <c r="BI115" i="2"/>
  <c r="BI125" i="2"/>
  <c r="BI105" i="2"/>
  <c r="BI119" i="2"/>
  <c r="BI126" i="2"/>
  <c r="BI83" i="2"/>
  <c r="BI71" i="2"/>
  <c r="BI127" i="2"/>
  <c r="BI96" i="2"/>
  <c r="BI103" i="2"/>
  <c r="BI120" i="2"/>
  <c r="BI98" i="2"/>
  <c r="BI117" i="2"/>
  <c r="BI72" i="2"/>
  <c r="BI106" i="2"/>
  <c r="BI80" i="2"/>
  <c r="BI82" i="2"/>
  <c r="BI112" i="2"/>
  <c r="BI118" i="2"/>
  <c r="BI84" i="2"/>
  <c r="BI100" i="2"/>
  <c r="BI86" i="2"/>
  <c r="BI113" i="2"/>
  <c r="BI70" i="2"/>
  <c r="CX75" i="2"/>
  <c r="CX95" i="2"/>
  <c r="CX69" i="2"/>
  <c r="CX89" i="2"/>
  <c r="CX109" i="2"/>
  <c r="CX88" i="2"/>
  <c r="CX108" i="2"/>
  <c r="CX107" i="2"/>
  <c r="CX93" i="2"/>
  <c r="CX113" i="2"/>
  <c r="CX120" i="2"/>
  <c r="CX82" i="2"/>
  <c r="CX86" i="2"/>
  <c r="CX106" i="2"/>
  <c r="CX127" i="2"/>
  <c r="CX102" i="2"/>
  <c r="CX115" i="2"/>
  <c r="CX119" i="2"/>
  <c r="CX76" i="2"/>
  <c r="CX101" i="2"/>
  <c r="CX114" i="2"/>
  <c r="CX104" i="2"/>
  <c r="CX87" i="2"/>
  <c r="CX124" i="2"/>
  <c r="CX73" i="2"/>
  <c r="CX110" i="2"/>
  <c r="CX126" i="2"/>
  <c r="CX99" i="2"/>
  <c r="CX105" i="2"/>
  <c r="CX71" i="2"/>
  <c r="CX116" i="2"/>
  <c r="CX81" i="2"/>
  <c r="CX85" i="2"/>
  <c r="GA76" i="2"/>
  <c r="GA96" i="2"/>
  <c r="GA70" i="2"/>
  <c r="GA90" i="2"/>
  <c r="GA110" i="2"/>
  <c r="GA69" i="2"/>
  <c r="GA89" i="2"/>
  <c r="GA109" i="2"/>
  <c r="GA114" i="2"/>
  <c r="GA108" i="2"/>
  <c r="GA116" i="2"/>
  <c r="GA127" i="2"/>
  <c r="GA74" i="2"/>
  <c r="GA77" i="2"/>
  <c r="GA97" i="2"/>
  <c r="GA117" i="2"/>
  <c r="GA87" i="2"/>
  <c r="GA107" i="2"/>
  <c r="GA99" i="2"/>
  <c r="GA102" i="2"/>
  <c r="GA88" i="2"/>
  <c r="GA101" i="2"/>
  <c r="GA122" i="2"/>
  <c r="GA112" i="2"/>
  <c r="GA100" i="2"/>
  <c r="GA94" i="2"/>
  <c r="GA98" i="2"/>
  <c r="GA103" i="2"/>
  <c r="GA120" i="2"/>
  <c r="GA123" i="2"/>
  <c r="GA80" i="2"/>
  <c r="GA104" i="2"/>
  <c r="GA84" i="2"/>
  <c r="ES82" i="2"/>
  <c r="ES102" i="2"/>
  <c r="ES76" i="2"/>
  <c r="ES96" i="2"/>
  <c r="ES116" i="2"/>
  <c r="ES75" i="2"/>
  <c r="ES95" i="2"/>
  <c r="ES115" i="2"/>
  <c r="ES80" i="2"/>
  <c r="ES94" i="2"/>
  <c r="ES100" i="2"/>
  <c r="ES122" i="2"/>
  <c r="ES69" i="2"/>
  <c r="ES73" i="2"/>
  <c r="ES93" i="2"/>
  <c r="ES89" i="2"/>
  <c r="ES113" i="2"/>
  <c r="ES108" i="2"/>
  <c r="ES127" i="2"/>
  <c r="ES74" i="2"/>
  <c r="ES123" i="2"/>
  <c r="ES103" i="2"/>
  <c r="ES112" i="2"/>
  <c r="ES121" i="2"/>
  <c r="ES87" i="2"/>
  <c r="ES111" i="2"/>
  <c r="ES78" i="2"/>
  <c r="ES120" i="2"/>
  <c r="ES114" i="2"/>
  <c r="ES81" i="2"/>
  <c r="ES83" i="2"/>
  <c r="ES90" i="2"/>
  <c r="ES106" i="2"/>
  <c r="ES88" i="2"/>
  <c r="ES92" i="2"/>
  <c r="ES86" i="2"/>
  <c r="DB116" i="2"/>
  <c r="FS88" i="2"/>
  <c r="FS82" i="2"/>
  <c r="FS102" i="2"/>
  <c r="FS122" i="2"/>
  <c r="FS81" i="2"/>
  <c r="FS101" i="2"/>
  <c r="FS121" i="2"/>
  <c r="FS106" i="2"/>
  <c r="FS120" i="2"/>
  <c r="FS86" i="2"/>
  <c r="FS100" i="2"/>
  <c r="FS108" i="2"/>
  <c r="FS109" i="2"/>
  <c r="FS79" i="2"/>
  <c r="FS80" i="2"/>
  <c r="FS94" i="2"/>
  <c r="FS73" i="2"/>
  <c r="FS99" i="2"/>
  <c r="FS93" i="2"/>
  <c r="FS107" i="2"/>
  <c r="FS72" i="2"/>
  <c r="FS126" i="2"/>
  <c r="FS92" i="2"/>
  <c r="FS119" i="2"/>
  <c r="FS76" i="2"/>
  <c r="FS77" i="2"/>
  <c r="FS96" i="2"/>
  <c r="FS69" i="2"/>
  <c r="FS89" i="2"/>
  <c r="FS112" i="2"/>
  <c r="FS75" i="2"/>
  <c r="FS114" i="2"/>
  <c r="FS97" i="2"/>
  <c r="FS111" i="2"/>
  <c r="FS85" i="2"/>
  <c r="FS127" i="2"/>
  <c r="Y119" i="2"/>
  <c r="CQ75" i="2"/>
  <c r="R95" i="2"/>
  <c r="K84" i="2"/>
  <c r="K104" i="2"/>
  <c r="K78" i="2"/>
  <c r="K98" i="2"/>
  <c r="K118" i="2"/>
  <c r="K77" i="2"/>
  <c r="K97" i="2"/>
  <c r="K117" i="2"/>
  <c r="K105" i="2"/>
  <c r="K125" i="2"/>
  <c r="K75" i="2"/>
  <c r="K116" i="2"/>
  <c r="K70" i="2"/>
  <c r="K85" i="2"/>
  <c r="K110" i="2"/>
  <c r="K95" i="2"/>
  <c r="K102" i="2"/>
  <c r="K115" i="2"/>
  <c r="K123" i="2"/>
  <c r="K90" i="2"/>
  <c r="K76" i="2"/>
  <c r="K113" i="2"/>
  <c r="K122" i="2"/>
  <c r="K86" i="2"/>
  <c r="K106" i="2"/>
  <c r="K119" i="2"/>
  <c r="K96" i="2"/>
  <c r="K83" i="2"/>
  <c r="K124" i="2"/>
  <c r="K82" i="2"/>
  <c r="K72" i="2"/>
  <c r="K103" i="2"/>
  <c r="K79" i="2"/>
  <c r="K81" i="2"/>
  <c r="K112" i="2"/>
  <c r="DP98" i="2"/>
  <c r="FP110" i="2"/>
  <c r="DS121" i="2"/>
  <c r="Q69" i="2"/>
  <c r="CX74" i="2"/>
  <c r="EW85" i="2"/>
  <c r="AO93" i="2"/>
  <c r="DI125" i="2"/>
  <c r="E75" i="2"/>
  <c r="AJ86" i="2"/>
  <c r="AO91" i="2"/>
  <c r="CT101" i="2"/>
  <c r="CL113" i="2"/>
  <c r="DK118" i="2"/>
  <c r="U124" i="2"/>
  <c r="BX77" i="2"/>
  <c r="DO80" i="2"/>
  <c r="CL111" i="2"/>
  <c r="Q118" i="2"/>
  <c r="K74" i="2"/>
  <c r="AH77" i="2"/>
  <c r="DN81" i="2"/>
  <c r="BJ85" i="2"/>
  <c r="FL90" i="2"/>
  <c r="DI95" i="2"/>
  <c r="EF98" i="2"/>
  <c r="CL112" i="2"/>
  <c r="Q119" i="2"/>
  <c r="BI123" i="2"/>
  <c r="DO96" i="2"/>
  <c r="AH70" i="2"/>
  <c r="AO77" i="2"/>
  <c r="Y81" i="2"/>
  <c r="EH94" i="2"/>
  <c r="GJ108" i="2"/>
  <c r="EF112" i="2"/>
  <c r="EF71" i="2"/>
  <c r="BC90" i="2"/>
  <c r="DL111" i="2"/>
  <c r="AO70" i="2"/>
  <c r="BB83" i="2"/>
  <c r="Y94" i="2"/>
  <c r="DZ99" i="2"/>
  <c r="BX105" i="2"/>
  <c r="FP121" i="2"/>
  <c r="DK124" i="2"/>
  <c r="CM99" i="2"/>
  <c r="Q105" i="2"/>
  <c r="DP108" i="2"/>
  <c r="DZ118" i="2"/>
  <c r="CQ123" i="2"/>
  <c r="AO96" i="2"/>
  <c r="Y120" i="2"/>
  <c r="DG126" i="2"/>
  <c r="GA71" i="2"/>
  <c r="CG78" i="2"/>
  <c r="CG98" i="2"/>
  <c r="CG72" i="2"/>
  <c r="CG92" i="2"/>
  <c r="CG112" i="2"/>
  <c r="CG71" i="2"/>
  <c r="CG91" i="2"/>
  <c r="CG111" i="2"/>
  <c r="CG89" i="2"/>
  <c r="CG70" i="2"/>
  <c r="CG119" i="2"/>
  <c r="CG96" i="2"/>
  <c r="CG76" i="2"/>
  <c r="CG118" i="2"/>
  <c r="CG84" i="2"/>
  <c r="CG104" i="2"/>
  <c r="CG124" i="2"/>
  <c r="CG77" i="2"/>
  <c r="CG125" i="2"/>
  <c r="CG110" i="2"/>
  <c r="CG109" i="2"/>
  <c r="CG85" i="2"/>
  <c r="CG105" i="2"/>
  <c r="CG69" i="2"/>
  <c r="CG90" i="2"/>
  <c r="CG116" i="2"/>
  <c r="CG101" i="2"/>
  <c r="CG122" i="2"/>
  <c r="CG74" i="2"/>
  <c r="CG93" i="2"/>
  <c r="CG94" i="2"/>
  <c r="CG123" i="2"/>
  <c r="CG97" i="2"/>
  <c r="CG79" i="2"/>
  <c r="CG83" i="2"/>
  <c r="CG81" i="2"/>
  <c r="ES77" i="2"/>
  <c r="GD116" i="2"/>
  <c r="BV124" i="2"/>
  <c r="EY77" i="2"/>
  <c r="CJ81" i="2"/>
  <c r="CJ101" i="2"/>
  <c r="CJ75" i="2"/>
  <c r="CJ95" i="2"/>
  <c r="CJ115" i="2"/>
  <c r="CJ74" i="2"/>
  <c r="CJ94" i="2"/>
  <c r="CJ114" i="2"/>
  <c r="CJ93" i="2"/>
  <c r="CJ122" i="2"/>
  <c r="CJ92" i="2"/>
  <c r="CJ87" i="2"/>
  <c r="CJ102" i="2"/>
  <c r="CJ88" i="2"/>
  <c r="CJ72" i="2"/>
  <c r="CJ112" i="2"/>
  <c r="CJ121" i="2"/>
  <c r="CJ79" i="2"/>
  <c r="CJ100" i="2"/>
  <c r="CJ120" i="2"/>
  <c r="CJ89" i="2"/>
  <c r="CJ111" i="2"/>
  <c r="CJ73" i="2"/>
  <c r="CJ126" i="2"/>
  <c r="CJ119" i="2"/>
  <c r="CJ113" i="2"/>
  <c r="CJ107" i="2"/>
  <c r="CJ83" i="2"/>
  <c r="CJ127" i="2"/>
  <c r="CJ78" i="2"/>
  <c r="CJ99" i="2"/>
  <c r="AJ106" i="2"/>
  <c r="CJ123" i="2"/>
  <c r="EY125" i="2"/>
  <c r="DP110" i="2"/>
  <c r="AR121" i="17" l="1"/>
  <c r="Z118" i="17"/>
  <c r="AY114" i="17"/>
  <c r="AV110" i="17"/>
  <c r="AT106" i="17"/>
  <c r="F102" i="17"/>
  <c r="AX96" i="17"/>
  <c r="N91" i="17"/>
  <c r="M85" i="17"/>
  <c r="BH78" i="17"/>
  <c r="BG133" i="17"/>
  <c r="F131" i="17"/>
  <c r="J128" i="17"/>
  <c r="L125" i="17"/>
  <c r="O122" i="17"/>
  <c r="R119" i="17"/>
  <c r="L116" i="17"/>
  <c r="AN112" i="17"/>
  <c r="BG108" i="17"/>
  <c r="L105" i="17"/>
  <c r="AY100" i="17"/>
  <c r="BI95" i="17"/>
  <c r="BA90" i="17"/>
  <c r="AI85" i="17"/>
  <c r="BI79" i="17"/>
  <c r="BB134" i="17"/>
  <c r="E132" i="17"/>
  <c r="H129" i="17"/>
  <c r="K126" i="17"/>
  <c r="N123" i="17"/>
  <c r="P120" i="17"/>
  <c r="O117" i="17"/>
  <c r="AZ113" i="17"/>
  <c r="M110" i="17"/>
  <c r="AF106" i="17"/>
  <c r="U102" i="17"/>
  <c r="AP97" i="17"/>
  <c r="AK92" i="17"/>
  <c r="V87" i="17"/>
  <c r="AZ81" i="17"/>
  <c r="P76" i="17"/>
  <c r="K101" i="17"/>
  <c r="BH95" i="17"/>
  <c r="K87" i="17"/>
  <c r="AT77" i="17"/>
  <c r="AF111" i="17"/>
  <c r="AU104" i="17"/>
  <c r="BE96" i="17"/>
  <c r="L88" i="17"/>
  <c r="AX78" i="17"/>
  <c r="AS112" i="17"/>
  <c r="E106" i="17"/>
  <c r="AA98" i="17"/>
  <c r="BB89" i="17"/>
  <c r="AG80" i="17"/>
  <c r="AC81" i="17"/>
  <c r="L112" i="17"/>
  <c r="BB105" i="17"/>
  <c r="AI98" i="17"/>
  <c r="AB90" i="17"/>
  <c r="AY81" i="17"/>
  <c r="AF117" i="17"/>
  <c r="BC111" i="17"/>
  <c r="O106" i="17"/>
  <c r="AU99" i="17"/>
  <c r="AI92" i="17"/>
  <c r="O85" i="17"/>
  <c r="BE77" i="17"/>
  <c r="BB131" i="17"/>
  <c r="Q126" i="17"/>
  <c r="AN120" i="17"/>
  <c r="AP114" i="17"/>
  <c r="BA98" i="17"/>
  <c r="L80" i="17"/>
  <c r="Z76" i="17"/>
  <c r="BA91" i="17"/>
  <c r="AX106" i="17"/>
  <c r="V89" i="17"/>
  <c r="AW129" i="17"/>
  <c r="AW113" i="17"/>
  <c r="AQ91" i="17"/>
  <c r="AF96" i="17"/>
  <c r="Y95" i="17"/>
  <c r="X100" i="17"/>
  <c r="D79" i="17"/>
  <c r="S121" i="17"/>
  <c r="BH117" i="17"/>
  <c r="S114" i="17"/>
  <c r="T110" i="17"/>
  <c r="L106" i="17"/>
  <c r="X101" i="17"/>
  <c r="H96" i="17"/>
  <c r="AC90" i="17"/>
  <c r="AE84" i="17"/>
  <c r="O78" i="17"/>
  <c r="AL133" i="17"/>
  <c r="AR130" i="17"/>
  <c r="AU127" i="17"/>
  <c r="AX124" i="17"/>
  <c r="BA121" i="17"/>
  <c r="BD118" i="17"/>
  <c r="AR115" i="17"/>
  <c r="K112" i="17"/>
  <c r="AG108" i="17"/>
  <c r="AO104" i="17"/>
  <c r="O100" i="17"/>
  <c r="V95" i="17"/>
  <c r="P90" i="17"/>
  <c r="BE84" i="17"/>
  <c r="P79" i="17"/>
  <c r="AG134" i="17"/>
  <c r="AQ131" i="17"/>
  <c r="AT128" i="17"/>
  <c r="AV125" i="17"/>
  <c r="AZ122" i="17"/>
  <c r="BB119" i="17"/>
  <c r="AZ116" i="17"/>
  <c r="Y113" i="17"/>
  <c r="AR109" i="17"/>
  <c r="BI105" i="17"/>
  <c r="AS101" i="17"/>
  <c r="BI96" i="17"/>
  <c r="BF91" i="17"/>
  <c r="AQ86" i="17"/>
  <c r="G81" i="17"/>
  <c r="AG75" i="17"/>
  <c r="AL100" i="17"/>
  <c r="AC95" i="17"/>
  <c r="AK86" i="17"/>
  <c r="J77" i="17"/>
  <c r="G111" i="17"/>
  <c r="S104" i="17"/>
  <c r="Z96" i="17"/>
  <c r="AJ87" i="17"/>
  <c r="K78" i="17"/>
  <c r="U112" i="17"/>
  <c r="AM105" i="17"/>
  <c r="BB97" i="17"/>
  <c r="P89" i="17"/>
  <c r="BG79" i="17"/>
  <c r="BC80" i="17"/>
  <c r="AV111" i="17"/>
  <c r="X105" i="17"/>
  <c r="H98" i="17"/>
  <c r="BE89" i="17"/>
  <c r="R81" i="17"/>
  <c r="K117" i="17"/>
  <c r="AH111" i="17"/>
  <c r="AZ105" i="17"/>
  <c r="S99" i="17"/>
  <c r="I92" i="17"/>
  <c r="AW84" i="17"/>
  <c r="AE77" i="17"/>
  <c r="AG131" i="17"/>
  <c r="BD125" i="17"/>
  <c r="S120" i="17"/>
  <c r="BH113" i="17"/>
  <c r="AB98" i="17"/>
  <c r="BD77" i="17"/>
  <c r="AF75" i="17"/>
  <c r="AC91" i="17"/>
  <c r="D105" i="17"/>
  <c r="AH88" i="17"/>
  <c r="AC129" i="17"/>
  <c r="AC113" i="17"/>
  <c r="U91" i="17"/>
  <c r="J96" i="17"/>
  <c r="E95" i="17"/>
  <c r="D100" i="17"/>
  <c r="AR78" i="17"/>
  <c r="BC120" i="17"/>
  <c r="AI117" i="17"/>
  <c r="AY113" i="17"/>
  <c r="AT109" i="17"/>
  <c r="AK105" i="17"/>
  <c r="AX100" i="17"/>
  <c r="AB95" i="17"/>
  <c r="AO89" i="17"/>
  <c r="AU83" i="17"/>
  <c r="Z77" i="17"/>
  <c r="Q133" i="17"/>
  <c r="V130" i="17"/>
  <c r="Y127" i="17"/>
  <c r="AA124" i="17"/>
  <c r="AE121" i="17"/>
  <c r="AF118" i="17"/>
  <c r="S115" i="17"/>
  <c r="AR111" i="17"/>
  <c r="F108" i="17"/>
  <c r="K104" i="17"/>
  <c r="AM99" i="17"/>
  <c r="AP94" i="17"/>
  <c r="AJ89" i="17"/>
  <c r="N84" i="17"/>
  <c r="AH78" i="17"/>
  <c r="L134" i="17"/>
  <c r="U131" i="17"/>
  <c r="X128" i="17"/>
  <c r="Z125" i="17"/>
  <c r="AD122" i="17"/>
  <c r="AF119" i="17"/>
  <c r="Z116" i="17"/>
  <c r="BD112" i="17"/>
  <c r="R109" i="17"/>
  <c r="AG105" i="17"/>
  <c r="O101" i="17"/>
  <c r="AA96" i="17"/>
  <c r="S91" i="17"/>
  <c r="BG85" i="17"/>
  <c r="AB80" i="17"/>
  <c r="BF103" i="17"/>
  <c r="H100" i="17"/>
  <c r="BD94" i="17"/>
  <c r="BI85" i="17"/>
  <c r="AE76" i="17"/>
  <c r="AQ110" i="17"/>
  <c r="AY103" i="17"/>
  <c r="BA95" i="17"/>
  <c r="B87" i="17"/>
  <c r="AJ77" i="17"/>
  <c r="BE111" i="17"/>
  <c r="M105" i="17"/>
  <c r="Z97" i="17"/>
  <c r="AO88" i="17"/>
  <c r="V79" i="17"/>
  <c r="Z80" i="17"/>
  <c r="Y111" i="17"/>
  <c r="BG104" i="17"/>
  <c r="AN97" i="17"/>
  <c r="Z89" i="17"/>
  <c r="AW80" i="17"/>
  <c r="AX116" i="17"/>
  <c r="M111" i="17"/>
  <c r="AB105" i="17"/>
  <c r="BB98" i="17"/>
  <c r="AM91" i="17"/>
  <c r="U84" i="17"/>
  <c r="BI76" i="17"/>
  <c r="L131" i="17"/>
  <c r="AI125" i="17"/>
  <c r="BF119" i="17"/>
  <c r="AM113" i="17"/>
  <c r="N96" i="17"/>
  <c r="BH76" i="17"/>
  <c r="F75" i="17"/>
  <c r="W89" i="17"/>
  <c r="V104" i="17"/>
  <c r="J88" i="17"/>
  <c r="AW127" i="17"/>
  <c r="I111" i="17"/>
  <c r="AU88" i="17"/>
  <c r="AH93" i="17"/>
  <c r="AS92" i="17"/>
  <c r="AR97" i="17"/>
  <c r="X76" i="17"/>
  <c r="AU123" i="17"/>
  <c r="AE120" i="17"/>
  <c r="G117" i="17"/>
  <c r="U113" i="17"/>
  <c r="Q109" i="17"/>
  <c r="F105" i="17"/>
  <c r="J100" i="17"/>
  <c r="AM94" i="17"/>
  <c r="BI88" i="17"/>
  <c r="BC82" i="17"/>
  <c r="AQ76" i="17"/>
  <c r="BD132" i="17"/>
  <c r="BH129" i="17"/>
  <c r="C127" i="17"/>
  <c r="E124" i="17"/>
  <c r="H121" i="17"/>
  <c r="H118" i="17"/>
  <c r="BB114" i="17"/>
  <c r="R111" i="17"/>
  <c r="AL107" i="17"/>
  <c r="AL103" i="17"/>
  <c r="C99" i="17"/>
  <c r="H94" i="17"/>
  <c r="BE88" i="17"/>
  <c r="AD83" i="17"/>
  <c r="BB77" i="17"/>
  <c r="AY133" i="17"/>
  <c r="BG130" i="17"/>
  <c r="BI127" i="17"/>
  <c r="D125" i="17"/>
  <c r="G122" i="17"/>
  <c r="J119" i="17"/>
  <c r="B116" i="17"/>
  <c r="AD112" i="17"/>
  <c r="AZ108" i="17"/>
  <c r="BH104" i="17"/>
  <c r="AM100" i="17"/>
  <c r="AQ95" i="17"/>
  <c r="AP90" i="17"/>
  <c r="V85" i="17"/>
  <c r="AQ79" i="17"/>
  <c r="AF103" i="17"/>
  <c r="AK99" i="17"/>
  <c r="O92" i="17"/>
  <c r="H83" i="17"/>
  <c r="K115" i="17"/>
  <c r="AM108" i="17"/>
  <c r="AG101" i="17"/>
  <c r="N93" i="17"/>
  <c r="K84" i="17"/>
  <c r="S116" i="17"/>
  <c r="BB109" i="17"/>
  <c r="BC102" i="17"/>
  <c r="AV94" i="17"/>
  <c r="BB85" i="17"/>
  <c r="U76" i="17"/>
  <c r="AP77" i="17"/>
  <c r="AD109" i="17"/>
  <c r="AY102" i="17"/>
  <c r="G95" i="17"/>
  <c r="AP86" i="17"/>
  <c r="G78" i="17"/>
  <c r="D115" i="17"/>
  <c r="AA109" i="17"/>
  <c r="AE103" i="17"/>
  <c r="AO96" i="17"/>
  <c r="U89" i="17"/>
  <c r="C82" i="17"/>
  <c r="BC134" i="17"/>
  <c r="Z129" i="17"/>
  <c r="AX123" i="17"/>
  <c r="M118" i="17"/>
  <c r="W108" i="17"/>
  <c r="L91" i="17"/>
  <c r="Z87" i="17"/>
  <c r="AE101" i="17"/>
  <c r="BA84" i="17"/>
  <c r="J99" i="17"/>
  <c r="BF81" i="17"/>
  <c r="I124" i="17"/>
  <c r="AC105" i="17"/>
  <c r="AC82" i="17"/>
  <c r="P87" i="17"/>
  <c r="E87" i="17"/>
  <c r="D92" i="17"/>
  <c r="W123" i="17"/>
  <c r="F120" i="17"/>
  <c r="AP116" i="17"/>
  <c r="AY112" i="17"/>
  <c r="AV108" i="17"/>
  <c r="AD104" i="17"/>
  <c r="AD99" i="17"/>
  <c r="B94" i="17"/>
  <c r="N88" i="17"/>
  <c r="L82" i="17"/>
  <c r="BC75" i="17"/>
  <c r="AH132" i="17"/>
  <c r="AL129" i="17"/>
  <c r="AO126" i="17"/>
  <c r="AQ123" i="17"/>
  <c r="AT120" i="17"/>
  <c r="AS117" i="17"/>
  <c r="AB114" i="17"/>
  <c r="AX110" i="17"/>
  <c r="L107" i="17"/>
  <c r="H103" i="17"/>
  <c r="Z98" i="17"/>
  <c r="AA93" i="17"/>
  <c r="O88" i="17"/>
  <c r="AT82" i="17"/>
  <c r="M77" i="17"/>
  <c r="AD133" i="17"/>
  <c r="AK130" i="17"/>
  <c r="AM127" i="17"/>
  <c r="AP124" i="17"/>
  <c r="AS121" i="17"/>
  <c r="AU118" i="17"/>
  <c r="AK115" i="17"/>
  <c r="C112" i="17"/>
  <c r="Y108" i="17"/>
  <c r="AE104" i="17"/>
  <c r="B100" i="17"/>
  <c r="I95" i="17"/>
  <c r="B90" i="17"/>
  <c r="AK84" i="17"/>
  <c r="BI78" i="17"/>
  <c r="C103" i="17"/>
  <c r="G99" i="17"/>
  <c r="AT91" i="17"/>
  <c r="AH82" i="17"/>
  <c r="AU114" i="17"/>
  <c r="O108" i="17"/>
  <c r="BG100" i="17"/>
  <c r="AM92" i="17"/>
  <c r="AG83" i="17"/>
  <c r="BD115" i="17"/>
  <c r="AB109" i="17"/>
  <c r="Z102" i="17"/>
  <c r="M94" i="17"/>
  <c r="T85" i="17"/>
  <c r="AT75" i="17"/>
  <c r="K77" i="17"/>
  <c r="D109" i="17"/>
  <c r="W102" i="17"/>
  <c r="AI94" i="17"/>
  <c r="I86" i="17"/>
  <c r="AH77" i="17"/>
  <c r="AQ114" i="17"/>
  <c r="F109" i="17"/>
  <c r="G103" i="17"/>
  <c r="O96" i="17"/>
  <c r="BC88" i="17"/>
  <c r="AK81" i="17"/>
  <c r="AI134" i="17"/>
  <c r="E129" i="17"/>
  <c r="AB123" i="17"/>
  <c r="AZ117" i="17"/>
  <c r="B108" i="17"/>
  <c r="BB88" i="17"/>
  <c r="AB86" i="17"/>
  <c r="G101" i="17"/>
  <c r="AW82" i="17"/>
  <c r="W98" i="17"/>
  <c r="AH81" i="17"/>
  <c r="AC122" i="17"/>
  <c r="I103" i="17"/>
  <c r="BA79" i="17"/>
  <c r="AN84" i="17"/>
  <c r="AS84" i="17"/>
  <c r="AR89" i="17"/>
  <c r="BF122" i="17"/>
  <c r="AP119" i="17"/>
  <c r="P116" i="17"/>
  <c r="T112" i="17"/>
  <c r="Q108" i="17"/>
  <c r="BD103" i="17"/>
  <c r="AW98" i="17"/>
  <c r="T93" i="17"/>
  <c r="AC87" i="17"/>
  <c r="W81" i="17"/>
  <c r="I75" i="17"/>
  <c r="M132" i="17"/>
  <c r="P129" i="17"/>
  <c r="S126" i="17"/>
  <c r="U123" i="17"/>
  <c r="X120" i="17"/>
  <c r="V117" i="17"/>
  <c r="C114" i="17"/>
  <c r="W110" i="17"/>
  <c r="AQ106" i="17"/>
  <c r="AG102" i="17"/>
  <c r="AX97" i="17"/>
  <c r="BA92" i="17"/>
  <c r="AH87" i="17"/>
  <c r="J82" i="17"/>
  <c r="AC76" i="17"/>
  <c r="I133" i="17"/>
  <c r="O130" i="17"/>
  <c r="Q127" i="17"/>
  <c r="T124" i="17"/>
  <c r="W121" i="17"/>
  <c r="X118" i="17"/>
  <c r="L115" i="17"/>
  <c r="AK111" i="17"/>
  <c r="BE107" i="17"/>
  <c r="BH103" i="17"/>
  <c r="Z99" i="17"/>
  <c r="AF94" i="17"/>
  <c r="S89" i="17"/>
  <c r="BF83" i="17"/>
  <c r="U78" i="17"/>
  <c r="AH102" i="17"/>
  <c r="AJ98" i="17"/>
  <c r="J91" i="17"/>
  <c r="BC81" i="17"/>
  <c r="X114" i="17"/>
  <c r="AY107" i="17"/>
  <c r="AD100" i="17"/>
  <c r="J92" i="17"/>
  <c r="BH82" i="17"/>
  <c r="AG115" i="17"/>
  <c r="B109" i="17"/>
  <c r="BG101" i="17"/>
  <c r="AP93" i="17"/>
  <c r="AT84" i="17"/>
  <c r="K75" i="17"/>
  <c r="AN76" i="17"/>
  <c r="AO108" i="17"/>
  <c r="BE101" i="17"/>
  <c r="G94" i="17"/>
  <c r="AJ85" i="17"/>
  <c r="BG76" i="17"/>
  <c r="V114" i="17"/>
  <c r="AS108" i="17"/>
  <c r="AQ102" i="17"/>
  <c r="AU95" i="17"/>
  <c r="AC88" i="17"/>
  <c r="I81" i="17"/>
  <c r="O134" i="17"/>
  <c r="AR128" i="17"/>
  <c r="G123" i="17"/>
  <c r="AE117" i="17"/>
  <c r="N106" i="17"/>
  <c r="BF87" i="17"/>
  <c r="BH85" i="17"/>
  <c r="K99" i="17"/>
  <c r="BG81" i="17"/>
  <c r="BH97" i="17"/>
  <c r="AF79" i="17"/>
  <c r="AW121" i="17"/>
  <c r="AW102" i="17"/>
  <c r="AE79" i="17"/>
  <c r="R84" i="17"/>
  <c r="Y84" i="17"/>
  <c r="X89" i="17"/>
  <c r="W94" i="17"/>
  <c r="BI89" i="17"/>
  <c r="AD85" i="17"/>
  <c r="AQ80" i="17"/>
  <c r="BE75" i="17"/>
  <c r="AI113" i="17"/>
  <c r="S110" i="17"/>
  <c r="B107" i="17"/>
  <c r="X103" i="17"/>
  <c r="AC99" i="17"/>
  <c r="T95" i="17"/>
  <c r="BH90" i="17"/>
  <c r="AA86" i="17"/>
  <c r="AV81" i="17"/>
  <c r="BF76" i="17"/>
  <c r="AT114" i="17"/>
  <c r="AE111" i="17"/>
  <c r="N108" i="17"/>
  <c r="AT104" i="17"/>
  <c r="BE100" i="17"/>
  <c r="BD96" i="17"/>
  <c r="AL92" i="17"/>
  <c r="I88" i="17"/>
  <c r="AF83" i="17"/>
  <c r="AV78" i="17"/>
  <c r="J84" i="17"/>
  <c r="AY79" i="17"/>
  <c r="AH75" i="17"/>
  <c r="B111" i="17"/>
  <c r="BC107" i="17"/>
  <c r="AH104" i="17"/>
  <c r="BF100" i="17"/>
  <c r="G97" i="17"/>
  <c r="C93" i="17"/>
  <c r="AY88" i="17"/>
  <c r="AG84" i="17"/>
  <c r="P80" i="17"/>
  <c r="BD75" i="17"/>
  <c r="AB116" i="17"/>
  <c r="AN113" i="17"/>
  <c r="AZ110" i="17"/>
  <c r="C108" i="17"/>
  <c r="C105" i="17"/>
  <c r="BC101" i="17"/>
  <c r="AC98" i="17"/>
  <c r="BA94" i="17"/>
  <c r="M91" i="17"/>
  <c r="AG87" i="17"/>
  <c r="BA83" i="17"/>
  <c r="M80" i="17"/>
  <c r="AI76" i="17"/>
  <c r="AI133" i="17"/>
  <c r="AY130" i="17"/>
  <c r="B128" i="17"/>
  <c r="N125" i="17"/>
  <c r="Y122" i="17"/>
  <c r="AK119" i="17"/>
  <c r="AV116" i="17"/>
  <c r="BB111" i="17"/>
  <c r="B105" i="17"/>
  <c r="R95" i="17"/>
  <c r="N85" i="17"/>
  <c r="AH76" i="17"/>
  <c r="AZ82" i="17"/>
  <c r="E105" i="17"/>
  <c r="BI97" i="17"/>
  <c r="AI88" i="17"/>
  <c r="AG79" i="17"/>
  <c r="BI103" i="17"/>
  <c r="J95" i="17"/>
  <c r="F86" i="17"/>
  <c r="P78" i="17"/>
  <c r="I127" i="17"/>
  <c r="AW119" i="17"/>
  <c r="AW110" i="17"/>
  <c r="F100" i="17"/>
  <c r="W88" i="17"/>
  <c r="AG76" i="17"/>
  <c r="L93" i="17"/>
  <c r="T81" i="17"/>
  <c r="Y92" i="17"/>
  <c r="AS81" i="17"/>
  <c r="X97" i="17"/>
  <c r="AR86" i="17"/>
  <c r="D76" i="17"/>
  <c r="G98" i="17"/>
  <c r="AX93" i="17"/>
  <c r="AC89" i="17"/>
  <c r="BD84" i="17"/>
  <c r="H80" i="17"/>
  <c r="S75" i="17"/>
  <c r="K113" i="17"/>
  <c r="BC109" i="17"/>
  <c r="AI106" i="17"/>
  <c r="BD102" i="17"/>
  <c r="BF98" i="17"/>
  <c r="AW94" i="17"/>
  <c r="AA90" i="17"/>
  <c r="BC85" i="17"/>
  <c r="M81" i="17"/>
  <c r="V76" i="17"/>
  <c r="W114" i="17"/>
  <c r="F111" i="17"/>
  <c r="AX107" i="17"/>
  <c r="R104" i="17"/>
  <c r="AC100" i="17"/>
  <c r="U96" i="17"/>
  <c r="C92" i="17"/>
  <c r="AI87" i="17"/>
  <c r="BE82" i="17"/>
  <c r="J78" i="17"/>
  <c r="AK83" i="17"/>
  <c r="T79" i="17"/>
  <c r="AT113" i="17"/>
  <c r="AM110" i="17"/>
  <c r="AF107" i="17"/>
  <c r="H104" i="17"/>
  <c r="AE100" i="17"/>
  <c r="AK96" i="17"/>
  <c r="AG92" i="17"/>
  <c r="Q88" i="17"/>
  <c r="BH83" i="17"/>
  <c r="AO79" i="17"/>
  <c r="U75" i="17"/>
  <c r="G116" i="17"/>
  <c r="S113" i="17"/>
  <c r="AE110" i="17"/>
  <c r="AP107" i="17"/>
  <c r="AN104" i="17"/>
  <c r="AA101" i="17"/>
  <c r="C98" i="17"/>
  <c r="AA94" i="17"/>
  <c r="AU90" i="17"/>
  <c r="G87" i="17"/>
  <c r="AA83" i="17"/>
  <c r="AU79" i="17"/>
  <c r="G76" i="17"/>
  <c r="O133" i="17"/>
  <c r="AD130" i="17"/>
  <c r="AO127" i="17"/>
  <c r="BA124" i="17"/>
  <c r="D122" i="17"/>
  <c r="P119" i="17"/>
  <c r="AA116" i="17"/>
  <c r="L111" i="17"/>
  <c r="F103" i="17"/>
  <c r="AZ94" i="17"/>
  <c r="T84" i="17"/>
  <c r="F91" i="17"/>
  <c r="T82" i="17"/>
  <c r="W104" i="17"/>
  <c r="BG95" i="17"/>
  <c r="K88" i="17"/>
  <c r="AO78" i="17"/>
  <c r="N102" i="17"/>
  <c r="AT94" i="17"/>
  <c r="P85" i="17"/>
  <c r="N76" i="17"/>
  <c r="AW126" i="17"/>
  <c r="I119" i="17"/>
  <c r="AC108" i="17"/>
  <c r="AL97" i="17"/>
  <c r="AW85" i="17"/>
  <c r="H102" i="17"/>
  <c r="AJ90" i="17"/>
  <c r="AT78" i="17"/>
  <c r="E90" i="17"/>
  <c r="Y79" i="17"/>
  <c r="D95" i="17"/>
  <c r="X84" i="17"/>
  <c r="S93" i="17"/>
  <c r="BA88" i="17"/>
  <c r="Q84" i="17"/>
  <c r="AH79" i="17"/>
  <c r="BE115" i="17"/>
  <c r="AT112" i="17"/>
  <c r="AE109" i="17"/>
  <c r="F106" i="17"/>
  <c r="AA102" i="17"/>
  <c r="AD98" i="17"/>
  <c r="N94" i="17"/>
  <c r="BC89" i="17"/>
  <c r="U85" i="17"/>
  <c r="AH80" i="17"/>
  <c r="AU75" i="17"/>
  <c r="BF113" i="17"/>
  <c r="AP110" i="17"/>
  <c r="Y107" i="17"/>
  <c r="AX103" i="17"/>
  <c r="BF99" i="17"/>
  <c r="AZ95" i="17"/>
  <c r="AH91" i="17"/>
  <c r="BI86" i="17"/>
  <c r="R82" i="17"/>
  <c r="AI77" i="17"/>
  <c r="F83" i="17"/>
  <c r="AW78" i="17"/>
  <c r="W113" i="17"/>
  <c r="P110" i="17"/>
  <c r="H107" i="17"/>
  <c r="AQ103" i="17"/>
  <c r="BI99" i="17"/>
  <c r="G96" i="17"/>
  <c r="BI91" i="17"/>
  <c r="AV87" i="17"/>
  <c r="AC83" i="17"/>
  <c r="K79" i="17"/>
  <c r="AI118" i="17"/>
  <c r="AT115" i="17"/>
  <c r="BF112" i="17"/>
  <c r="J110" i="17"/>
  <c r="U107" i="17"/>
  <c r="Q104" i="17"/>
  <c r="B101" i="17"/>
  <c r="AH97" i="17"/>
  <c r="BG93" i="17"/>
  <c r="S90" i="17"/>
  <c r="AM86" i="17"/>
  <c r="BG82" i="17"/>
  <c r="S79" i="17"/>
  <c r="AM75" i="17"/>
  <c r="BC132" i="17"/>
  <c r="H130" i="17"/>
  <c r="T127" i="17"/>
  <c r="AF124" i="17"/>
  <c r="AQ121" i="17"/>
  <c r="BC118" i="17"/>
  <c r="F116" i="17"/>
  <c r="AY110" i="17"/>
  <c r="R102" i="17"/>
  <c r="AH92" i="17"/>
  <c r="AZ83" i="17"/>
  <c r="H90" i="17"/>
  <c r="F80" i="17"/>
  <c r="B104" i="17"/>
  <c r="K95" i="17"/>
  <c r="G86" i="17"/>
  <c r="Q78" i="17"/>
  <c r="AD101" i="17"/>
  <c r="AN92" i="17"/>
  <c r="AZ84" i="17"/>
  <c r="V75" i="17"/>
  <c r="I125" i="17"/>
  <c r="AW118" i="17"/>
  <c r="I108" i="17"/>
  <c r="Q97" i="17"/>
  <c r="AA85" i="17"/>
  <c r="AV101" i="17"/>
  <c r="N90" i="17"/>
  <c r="V78" i="17"/>
  <c r="AS89" i="17"/>
  <c r="E79" i="17"/>
  <c r="AR94" i="17"/>
  <c r="D84" i="17"/>
  <c r="B97" i="17"/>
  <c r="AV92" i="17"/>
  <c r="S88" i="17"/>
  <c r="AQ83" i="17"/>
  <c r="BE78" i="17"/>
  <c r="AH115" i="17"/>
  <c r="V112" i="17"/>
  <c r="C109" i="17"/>
  <c r="AN105" i="17"/>
  <c r="BH101" i="17"/>
  <c r="BC97" i="17"/>
  <c r="AQ93" i="17"/>
  <c r="Q89" i="17"/>
  <c r="AU84" i="17"/>
  <c r="BH79" i="17"/>
  <c r="N75" i="17"/>
  <c r="AH113" i="17"/>
  <c r="R110" i="17"/>
  <c r="BI106" i="17"/>
  <c r="W103" i="17"/>
  <c r="AB99" i="17"/>
  <c r="Q95" i="17"/>
  <c r="BD90" i="17"/>
  <c r="Z86" i="17"/>
  <c r="AU81" i="17"/>
  <c r="BE76" i="17"/>
  <c r="AI82" i="17"/>
  <c r="M78" i="17"/>
  <c r="BH112" i="17"/>
  <c r="BA109" i="17"/>
  <c r="AR106" i="17"/>
  <c r="P103" i="17"/>
  <c r="AF99" i="17"/>
  <c r="AK95" i="17"/>
  <c r="AG91" i="17"/>
  <c r="M87" i="17"/>
  <c r="BD82" i="17"/>
  <c r="AJ78" i="17"/>
  <c r="N118" i="17"/>
  <c r="Y115" i="17"/>
  <c r="AK112" i="17"/>
  <c r="AV109" i="17"/>
  <c r="BH106" i="17"/>
  <c r="BB103" i="17"/>
  <c r="AK100" i="17"/>
  <c r="I97" i="17"/>
  <c r="AC93" i="17"/>
  <c r="AY89" i="17"/>
  <c r="M86" i="17"/>
  <c r="AG82" i="17"/>
  <c r="BA78" i="17"/>
  <c r="M75" i="17"/>
  <c r="AI132" i="17"/>
  <c r="AU129" i="17"/>
  <c r="BG126" i="17"/>
  <c r="K124" i="17"/>
  <c r="V121" i="17"/>
  <c r="AH118" i="17"/>
  <c r="AS115" i="17"/>
  <c r="E109" i="17"/>
  <c r="BB101" i="17"/>
  <c r="AL91" i="17"/>
  <c r="AJ81" i="17"/>
  <c r="AN89" i="17"/>
  <c r="L79" i="17"/>
  <c r="O102" i="17"/>
  <c r="AU94" i="17"/>
  <c r="Q85" i="17"/>
  <c r="O76" i="17"/>
  <c r="F101" i="17"/>
  <c r="AZ91" i="17"/>
  <c r="AV82" i="17"/>
  <c r="I132" i="17"/>
  <c r="AC124" i="17"/>
  <c r="AC116" i="17"/>
  <c r="AW105" i="17"/>
  <c r="AO94" i="17"/>
  <c r="AY82" i="17"/>
  <c r="V99" i="17"/>
  <c r="AL87" i="17"/>
  <c r="AV75" i="17"/>
  <c r="Y87" i="17"/>
  <c r="AS76" i="17"/>
  <c r="X92" i="17"/>
  <c r="AR81" i="17"/>
  <c r="R113" i="17"/>
  <c r="AD110" i="17"/>
  <c r="AO107" i="17"/>
  <c r="AM104" i="17"/>
  <c r="Z101" i="17"/>
  <c r="B98" i="17"/>
  <c r="Z94" i="17"/>
  <c r="AT90" i="17"/>
  <c r="F87" i="17"/>
  <c r="Z83" i="17"/>
  <c r="AT79" i="17"/>
  <c r="F76" i="17"/>
  <c r="N89" i="17"/>
  <c r="AH85" i="17"/>
  <c r="BB81" i="17"/>
  <c r="N78" i="17"/>
  <c r="AD106" i="17"/>
  <c r="AO103" i="17"/>
  <c r="AQ100" i="17"/>
  <c r="AJ97" i="17"/>
  <c r="U94" i="17"/>
  <c r="C91" i="17"/>
  <c r="AU87" i="17"/>
  <c r="AC84" i="17"/>
  <c r="K81" i="17"/>
  <c r="BA77" i="17"/>
  <c r="AB106" i="17"/>
  <c r="AN103" i="17"/>
  <c r="AP100" i="17"/>
  <c r="AI97" i="17"/>
  <c r="T94" i="17"/>
  <c r="B91" i="17"/>
  <c r="AT87" i="17"/>
  <c r="AB84" i="17"/>
  <c r="J81" i="17"/>
  <c r="AZ77" i="17"/>
  <c r="AW131" i="17"/>
  <c r="I129" i="17"/>
  <c r="AC126" i="17"/>
  <c r="AW123" i="17"/>
  <c r="I121" i="17"/>
  <c r="AC118" i="17"/>
  <c r="AW115" i="17"/>
  <c r="I113" i="17"/>
  <c r="AC110" i="17"/>
  <c r="AW107" i="17"/>
  <c r="I105" i="17"/>
  <c r="AC102" i="17"/>
  <c r="AS99" i="17"/>
  <c r="BC96" i="17"/>
  <c r="BE93" i="17"/>
  <c r="BG90" i="17"/>
  <c r="BI87" i="17"/>
  <c r="C85" i="17"/>
  <c r="G82" i="17"/>
  <c r="I79" i="17"/>
  <c r="K76" i="17"/>
  <c r="AB101" i="17"/>
  <c r="AN98" i="17"/>
  <c r="AV95" i="17"/>
  <c r="AX92" i="17"/>
  <c r="AZ89" i="17"/>
  <c r="BB86" i="17"/>
  <c r="BD83" i="17"/>
  <c r="BF80" i="17"/>
  <c r="BH77" i="17"/>
  <c r="B75" i="17"/>
  <c r="AS94" i="17"/>
  <c r="E92" i="17"/>
  <c r="Y89" i="17"/>
  <c r="AS86" i="17"/>
  <c r="E84" i="17"/>
  <c r="Y81" i="17"/>
  <c r="AS78" i="17"/>
  <c r="E76" i="17"/>
  <c r="AR99" i="17"/>
  <c r="D97" i="17"/>
  <c r="X94" i="17"/>
  <c r="AR91" i="17"/>
  <c r="D89" i="17"/>
  <c r="X86" i="17"/>
  <c r="AR83" i="17"/>
  <c r="D81" i="17"/>
  <c r="X78" i="17"/>
  <c r="AR75" i="17"/>
  <c r="BE112" i="17"/>
  <c r="H110" i="17"/>
  <c r="T107" i="17"/>
  <c r="P104" i="17"/>
  <c r="BI100" i="17"/>
  <c r="AG97" i="17"/>
  <c r="BF93" i="17"/>
  <c r="R90" i="17"/>
  <c r="AL86" i="17"/>
  <c r="BF82" i="17"/>
  <c r="R79" i="17"/>
  <c r="AL75" i="17"/>
  <c r="AV88" i="17"/>
  <c r="H85" i="17"/>
  <c r="AB81" i="17"/>
  <c r="AV77" i="17"/>
  <c r="H106" i="17"/>
  <c r="T103" i="17"/>
  <c r="T100" i="17"/>
  <c r="M97" i="17"/>
  <c r="BC93" i="17"/>
  <c r="AM90" i="17"/>
  <c r="U87" i="17"/>
  <c r="C84" i="17"/>
  <c r="AU80" i="17"/>
  <c r="AC77" i="17"/>
  <c r="G106" i="17"/>
  <c r="S103" i="17"/>
  <c r="S100" i="17"/>
  <c r="L97" i="17"/>
  <c r="BB93" i="17"/>
  <c r="AL90" i="17"/>
  <c r="T87" i="17"/>
  <c r="B84" i="17"/>
  <c r="AT80" i="17"/>
  <c r="AB77" i="17"/>
  <c r="AC131" i="17"/>
  <c r="AW128" i="17"/>
  <c r="I126" i="17"/>
  <c r="AC123" i="17"/>
  <c r="AW120" i="17"/>
  <c r="I118" i="17"/>
  <c r="AC115" i="17"/>
  <c r="AW112" i="17"/>
  <c r="I110" i="17"/>
  <c r="AC107" i="17"/>
  <c r="AW104" i="17"/>
  <c r="I102" i="17"/>
  <c r="W99" i="17"/>
  <c r="AG96" i="17"/>
  <c r="AI93" i="17"/>
  <c r="AK90" i="17"/>
  <c r="AM87" i="17"/>
  <c r="AO84" i="17"/>
  <c r="AQ81" i="17"/>
  <c r="AU78" i="17"/>
  <c r="AW75" i="17"/>
  <c r="H101" i="17"/>
  <c r="S98" i="17"/>
  <c r="Z95" i="17"/>
  <c r="AB92" i="17"/>
  <c r="AD89" i="17"/>
  <c r="AF86" i="17"/>
  <c r="AH83" i="17"/>
  <c r="AJ80" i="17"/>
  <c r="AL77" i="17"/>
  <c r="E97" i="17"/>
  <c r="Y94" i="17"/>
  <c r="AS91" i="17"/>
  <c r="E89" i="17"/>
  <c r="Y86" i="17"/>
  <c r="AS83" i="17"/>
  <c r="E81" i="17"/>
  <c r="Y78" i="17"/>
  <c r="AS75" i="17"/>
  <c r="X99" i="17"/>
  <c r="AR96" i="17"/>
  <c r="D94" i="17"/>
  <c r="X91" i="17"/>
  <c r="AR88" i="17"/>
  <c r="D86" i="17"/>
  <c r="X83" i="17"/>
  <c r="AR80" i="17"/>
  <c r="D78" i="17"/>
  <c r="X75" i="17"/>
  <c r="AJ112" i="17"/>
  <c r="AU109" i="17"/>
  <c r="BG106" i="17"/>
  <c r="BA103" i="17"/>
  <c r="AJ100" i="17"/>
  <c r="H97" i="17"/>
  <c r="AB93" i="17"/>
  <c r="AX89" i="17"/>
  <c r="L86" i="17"/>
  <c r="AF82" i="17"/>
  <c r="AZ78" i="17"/>
  <c r="L75" i="17"/>
  <c r="R88" i="17"/>
  <c r="AL84" i="17"/>
  <c r="BH80" i="17"/>
  <c r="T77" i="17"/>
  <c r="AU105" i="17"/>
  <c r="BG102" i="17"/>
  <c r="BE99" i="17"/>
  <c r="AW96" i="17"/>
  <c r="AE93" i="17"/>
  <c r="M90" i="17"/>
  <c r="BE86" i="17"/>
  <c r="AM83" i="17"/>
  <c r="U80" i="17"/>
  <c r="C77" i="17"/>
  <c r="AT105" i="17"/>
  <c r="BF102" i="17"/>
  <c r="BD99" i="17"/>
  <c r="AV96" i="17"/>
  <c r="AD93" i="17"/>
  <c r="L90" i="17"/>
  <c r="BD86" i="17"/>
  <c r="AL83" i="17"/>
  <c r="T80" i="17"/>
  <c r="B77" i="17"/>
  <c r="I131" i="17"/>
  <c r="AC128" i="17"/>
  <c r="AW125" i="17"/>
  <c r="I123" i="17"/>
  <c r="AC120" i="17"/>
  <c r="AW117" i="17"/>
  <c r="I115" i="17"/>
  <c r="AC112" i="17"/>
  <c r="AW109" i="17"/>
  <c r="I107" i="17"/>
  <c r="AC104" i="17"/>
  <c r="AW101" i="17"/>
  <c r="B99" i="17"/>
  <c r="K96" i="17"/>
  <c r="M93" i="17"/>
  <c r="O90" i="17"/>
  <c r="Q87" i="17"/>
  <c r="S84" i="17"/>
  <c r="U81" i="17"/>
  <c r="W78" i="17"/>
  <c r="AA75" i="17"/>
  <c r="AU100" i="17"/>
  <c r="BF97" i="17"/>
  <c r="B95" i="17"/>
  <c r="F92" i="17"/>
  <c r="H89" i="17"/>
  <c r="J86" i="17"/>
  <c r="L83" i="17"/>
  <c r="N80" i="17"/>
  <c r="P77" i="17"/>
  <c r="AS96" i="17"/>
  <c r="E94" i="17"/>
  <c r="Y91" i="17"/>
  <c r="AS88" i="17"/>
  <c r="E86" i="17"/>
  <c r="Y83" i="17"/>
  <c r="AS80" i="17"/>
  <c r="E78" i="17"/>
  <c r="Y75" i="17"/>
  <c r="D99" i="17"/>
  <c r="X96" i="17"/>
  <c r="AR93" i="17"/>
  <c r="D91" i="17"/>
  <c r="X88" i="17"/>
  <c r="AR85" i="17"/>
  <c r="D83" i="17"/>
  <c r="X80" i="17"/>
  <c r="AR77" i="17"/>
  <c r="D75" i="17"/>
  <c r="C115" i="17"/>
  <c r="O112" i="17"/>
  <c r="Z109" i="17"/>
  <c r="AK106" i="17"/>
  <c r="AD103" i="17"/>
  <c r="K100" i="17"/>
  <c r="AN96" i="17"/>
  <c r="BH92" i="17"/>
  <c r="T89" i="17"/>
  <c r="AP85" i="17"/>
  <c r="B82" i="17"/>
  <c r="Z78" i="17"/>
  <c r="AF91" i="17"/>
  <c r="AZ87" i="17"/>
  <c r="L84" i="17"/>
  <c r="AF80" i="17"/>
  <c r="AZ76" i="17"/>
  <c r="Z105" i="17"/>
  <c r="AK102" i="17"/>
  <c r="AH99" i="17"/>
  <c r="W96" i="17"/>
  <c r="G93" i="17"/>
  <c r="AW89" i="17"/>
  <c r="AE86" i="17"/>
  <c r="O83" i="17"/>
  <c r="BE79" i="17"/>
  <c r="AM76" i="17"/>
  <c r="Y105" i="17"/>
  <c r="AJ102" i="17"/>
  <c r="AG99" i="17"/>
  <c r="V96" i="17"/>
  <c r="F93" i="17"/>
  <c r="AV89" i="17"/>
  <c r="AD86" i="17"/>
  <c r="N83" i="17"/>
  <c r="BD79" i="17"/>
  <c r="AL76" i="17"/>
  <c r="AW130" i="17"/>
  <c r="I128" i="17"/>
  <c r="AC125" i="17"/>
  <c r="AW122" i="17"/>
  <c r="I120" i="17"/>
  <c r="AC117" i="17"/>
  <c r="AW114" i="17"/>
  <c r="I112" i="17"/>
  <c r="AC109" i="17"/>
  <c r="AW106" i="17"/>
  <c r="I104" i="17"/>
  <c r="AC101" i="17"/>
  <c r="AO98" i="17"/>
  <c r="AW95" i="17"/>
  <c r="AY92" i="17"/>
  <c r="BA89" i="17"/>
  <c r="BC86" i="17"/>
  <c r="BE83" i="17"/>
  <c r="BG80" i="17"/>
  <c r="BI77" i="17"/>
  <c r="C75" i="17"/>
  <c r="Z100" i="17"/>
  <c r="AK97" i="17"/>
  <c r="AN94" i="17"/>
  <c r="AP91" i="17"/>
  <c r="AT88" i="17"/>
  <c r="AV85" i="17"/>
  <c r="AX82" i="17"/>
  <c r="AZ79" i="17"/>
  <c r="BB76" i="17"/>
  <c r="Y96" i="17"/>
  <c r="AS93" i="17"/>
  <c r="E91" i="17"/>
  <c r="Y88" i="17"/>
  <c r="AS85" i="17"/>
  <c r="E83" i="17"/>
  <c r="Y80" i="17"/>
  <c r="AS77" i="17"/>
  <c r="E75" i="17"/>
  <c r="AR98" i="17"/>
  <c r="D96" i="17"/>
  <c r="X93" i="17"/>
  <c r="AR90" i="17"/>
  <c r="D88" i="17"/>
  <c r="X85" i="17"/>
  <c r="AR82" i="17"/>
  <c r="D80" i="17"/>
  <c r="X77" i="17"/>
  <c r="I117" i="17"/>
  <c r="AC114" i="17"/>
  <c r="AW111" i="17"/>
  <c r="I109" i="17"/>
  <c r="AC106" i="17"/>
  <c r="AW103" i="17"/>
  <c r="I101" i="17"/>
  <c r="T98" i="17"/>
  <c r="AA95" i="17"/>
  <c r="AC92" i="17"/>
  <c r="AE89" i="17"/>
  <c r="AG86" i="17"/>
  <c r="AI83" i="17"/>
  <c r="AK80" i="17"/>
  <c r="AM77" i="17"/>
  <c r="AV102" i="17"/>
  <c r="E100" i="17"/>
  <c r="P97" i="17"/>
  <c r="R94" i="17"/>
  <c r="T91" i="17"/>
  <c r="V88" i="17"/>
  <c r="Z85" i="17"/>
  <c r="AB82" i="17"/>
  <c r="AD79" i="17"/>
  <c r="AF76" i="17"/>
  <c r="E96" i="17"/>
  <c r="Y93" i="17"/>
  <c r="AS90" i="17"/>
  <c r="E88" i="17"/>
  <c r="Y85" i="17"/>
  <c r="AS82" i="17"/>
  <c r="E80" i="17"/>
  <c r="Y77" i="17"/>
  <c r="D101" i="17"/>
  <c r="X98" i="17"/>
  <c r="AR95" i="17"/>
  <c r="D93" i="17"/>
  <c r="X90" i="17"/>
  <c r="AR87" i="17"/>
  <c r="D85" i="17"/>
  <c r="X82" i="17"/>
  <c r="AR79" i="17"/>
  <c r="D77" i="17"/>
  <c r="U114" i="17"/>
  <c r="AG111" i="17"/>
  <c r="AR108" i="17"/>
  <c r="AY105" i="17"/>
  <c r="AP102" i="17"/>
  <c r="R99" i="17"/>
  <c r="AT95" i="17"/>
  <c r="H92" i="17"/>
  <c r="AB88" i="17"/>
  <c r="AV84" i="17"/>
  <c r="H81" i="17"/>
  <c r="AD77" i="17"/>
  <c r="AH90" i="17"/>
  <c r="BF86" i="17"/>
  <c r="R83" i="17"/>
  <c r="AL79" i="17"/>
  <c r="BF75" i="17"/>
  <c r="AR104" i="17"/>
  <c r="BA101" i="17"/>
  <c r="AV98" i="17"/>
  <c r="AI95" i="17"/>
  <c r="Q92" i="17"/>
  <c r="BG88" i="17"/>
  <c r="AO85" i="17"/>
  <c r="W82" i="17"/>
  <c r="G79" i="17"/>
  <c r="AY75" i="17"/>
  <c r="AQ104" i="17"/>
  <c r="AZ101" i="17"/>
  <c r="AU98" i="17"/>
  <c r="AH95" i="17"/>
  <c r="P92" i="17"/>
  <c r="BF88" i="17"/>
  <c r="AN85" i="17"/>
  <c r="V82" i="17"/>
  <c r="F79" i="17"/>
  <c r="AX75" i="17"/>
  <c r="I130" i="17"/>
  <c r="AC127" i="17"/>
  <c r="AW124" i="17"/>
  <c r="I122" i="17"/>
  <c r="AC119" i="17"/>
  <c r="AW116" i="17"/>
  <c r="I114" i="17"/>
  <c r="AC111" i="17"/>
  <c r="AW108" i="17"/>
  <c r="I106" i="17"/>
  <c r="AC103" i="17"/>
  <c r="AV100" i="17"/>
  <c r="BG97" i="17"/>
  <c r="C95" i="17"/>
  <c r="G92" i="17"/>
  <c r="I89" i="17"/>
  <c r="K86" i="17"/>
  <c r="M83" i="17"/>
  <c r="O80" i="17"/>
  <c r="Q77" i="17"/>
  <c r="AB102" i="17"/>
  <c r="AQ99" i="17"/>
  <c r="BB96" i="17"/>
  <c r="BD93" i="17"/>
  <c r="BF90" i="17"/>
  <c r="BH87" i="17"/>
  <c r="B85" i="17"/>
  <c r="F82" i="17"/>
  <c r="H79" i="17"/>
  <c r="J76" i="17"/>
  <c r="AS95" i="17"/>
  <c r="E93" i="17"/>
  <c r="Y90" i="17"/>
  <c r="AS87" i="17"/>
  <c r="E85" i="17"/>
  <c r="Y82" i="17"/>
  <c r="AS79" i="17"/>
  <c r="E77" i="17"/>
  <c r="AR100" i="17"/>
  <c r="D98" i="17"/>
  <c r="X95" i="17"/>
  <c r="AR92" i="17"/>
  <c r="D90" i="17"/>
  <c r="X87" i="17"/>
  <c r="AR84" i="17"/>
  <c r="D82" i="17"/>
  <c r="X79" i="17"/>
  <c r="B2" i="5" a="1"/>
  <c r="B12" i="17" a="1"/>
  <c r="G12" i="17" l="1"/>
  <c r="AA12" i="17"/>
  <c r="AU12" i="17"/>
  <c r="G13" i="17"/>
  <c r="AA13" i="17"/>
  <c r="AU13" i="17"/>
  <c r="G14" i="17"/>
  <c r="AA14" i="17"/>
  <c r="AU14" i="17"/>
  <c r="G15" i="17"/>
  <c r="AA15" i="17"/>
  <c r="AU15" i="17"/>
  <c r="G16" i="17"/>
  <c r="AA16" i="17"/>
  <c r="AU16" i="17"/>
  <c r="G17" i="17"/>
  <c r="AA17" i="17"/>
  <c r="AU17" i="17"/>
  <c r="G18" i="17"/>
  <c r="AA18" i="17"/>
  <c r="AU18" i="17"/>
  <c r="G19" i="17"/>
  <c r="AA19" i="17"/>
  <c r="AU19" i="17"/>
  <c r="G20" i="17"/>
  <c r="AA20" i="17"/>
  <c r="AU20" i="17"/>
  <c r="G21" i="17"/>
  <c r="AA21" i="17"/>
  <c r="AU21" i="17"/>
  <c r="G22" i="17"/>
  <c r="AA22" i="17"/>
  <c r="AU22" i="17"/>
  <c r="G23" i="17"/>
  <c r="AA23" i="17"/>
  <c r="AU23" i="17"/>
  <c r="G24" i="17"/>
  <c r="AA24" i="17"/>
  <c r="AU24" i="17"/>
  <c r="G25" i="17"/>
  <c r="AA25" i="17"/>
  <c r="AU25" i="17"/>
  <c r="G26" i="17"/>
  <c r="AA26" i="17"/>
  <c r="AU26" i="17"/>
  <c r="G27" i="17"/>
  <c r="AA27" i="17"/>
  <c r="AU27" i="17"/>
  <c r="G28" i="17"/>
  <c r="AA28" i="17"/>
  <c r="AU28" i="17"/>
  <c r="G29" i="17"/>
  <c r="AA29" i="17"/>
  <c r="AU29" i="17"/>
  <c r="H12" i="17"/>
  <c r="AC12" i="17"/>
  <c r="AX12" i="17"/>
  <c r="K13" i="17"/>
  <c r="AF13" i="17"/>
  <c r="BA13" i="17"/>
  <c r="N14" i="17"/>
  <c r="AI14" i="17"/>
  <c r="BD14" i="17"/>
  <c r="Q15" i="17"/>
  <c r="AL15" i="17"/>
  <c r="BG15" i="17"/>
  <c r="T16" i="17"/>
  <c r="AO16" i="17"/>
  <c r="B17" i="17"/>
  <c r="W17" i="17"/>
  <c r="AR17" i="17"/>
  <c r="E18" i="17"/>
  <c r="Z18" i="17"/>
  <c r="AV18" i="17"/>
  <c r="I19" i="17"/>
  <c r="AD19" i="17"/>
  <c r="AY19" i="17"/>
  <c r="L20" i="17"/>
  <c r="AG20" i="17"/>
  <c r="BB20" i="17"/>
  <c r="O21" i="17"/>
  <c r="AJ21" i="17"/>
  <c r="BE21" i="17"/>
  <c r="R22" i="17"/>
  <c r="AM22" i="17"/>
  <c r="BH22" i="17"/>
  <c r="U23" i="17"/>
  <c r="AP23" i="17"/>
  <c r="C24" i="17"/>
  <c r="X24" i="17"/>
  <c r="AS24" i="17"/>
  <c r="F25" i="17"/>
  <c r="AB25" i="17"/>
  <c r="AW25" i="17"/>
  <c r="J26" i="17"/>
  <c r="AE26" i="17"/>
  <c r="AZ26" i="17"/>
  <c r="M27" i="17"/>
  <c r="AH27" i="17"/>
  <c r="BC27" i="17"/>
  <c r="P28" i="17"/>
  <c r="AK28" i="17"/>
  <c r="BF28" i="17"/>
  <c r="S29" i="17"/>
  <c r="AN29" i="17"/>
  <c r="BI29" i="17"/>
  <c r="U30" i="17"/>
  <c r="AO30" i="17"/>
  <c r="BI30" i="17"/>
  <c r="U31" i="17"/>
  <c r="AO31" i="17"/>
  <c r="BI31" i="17"/>
  <c r="U32" i="17"/>
  <c r="AO32" i="17"/>
  <c r="BI32" i="17"/>
  <c r="U33" i="17"/>
  <c r="AO33" i="17"/>
  <c r="BI33" i="17"/>
  <c r="U34" i="17"/>
  <c r="AO34" i="17"/>
  <c r="BI34" i="17"/>
  <c r="U35" i="17"/>
  <c r="AO35" i="17"/>
  <c r="BI35" i="17"/>
  <c r="U36" i="17"/>
  <c r="AO36" i="17"/>
  <c r="BI36" i="17"/>
  <c r="U37" i="17"/>
  <c r="AO37" i="17"/>
  <c r="BI37" i="17"/>
  <c r="U38" i="17"/>
  <c r="AO38" i="17"/>
  <c r="BI38" i="17"/>
  <c r="U39" i="17"/>
  <c r="AO39" i="17"/>
  <c r="BI39" i="17"/>
  <c r="U40" i="17"/>
  <c r="T12" i="17"/>
  <c r="AP12" i="17"/>
  <c r="D13" i="17"/>
  <c r="Z13" i="17"/>
  <c r="AW13" i="17"/>
  <c r="K14" i="17"/>
  <c r="AG14" i="17"/>
  <c r="BC14" i="17"/>
  <c r="R15" i="17"/>
  <c r="AN15" i="17"/>
  <c r="B16" i="17"/>
  <c r="X16" i="17"/>
  <c r="AT16" i="17"/>
  <c r="I17" i="17"/>
  <c r="AE17" i="17"/>
  <c r="BA17" i="17"/>
  <c r="O18" i="17"/>
  <c r="AK18" i="17"/>
  <c r="BG18" i="17"/>
  <c r="U19" i="17"/>
  <c r="AQ19" i="17"/>
  <c r="E20" i="17"/>
  <c r="AB20" i="17"/>
  <c r="AX20" i="17"/>
  <c r="L21" i="17"/>
  <c r="AH21" i="17"/>
  <c r="BD21" i="17"/>
  <c r="S22" i="17"/>
  <c r="AO22" i="17"/>
  <c r="C23" i="17"/>
  <c r="Y23" i="17"/>
  <c r="AV23" i="17"/>
  <c r="J24" i="17"/>
  <c r="AF24" i="17"/>
  <c r="BB24" i="17"/>
  <c r="P25" i="17"/>
  <c r="AL25" i="17"/>
  <c r="BH25" i="17"/>
  <c r="V26" i="17"/>
  <c r="AR26" i="17"/>
  <c r="F27" i="17"/>
  <c r="AC27" i="17"/>
  <c r="AY27" i="17"/>
  <c r="M28" i="17"/>
  <c r="AI28" i="17"/>
  <c r="BE28" i="17"/>
  <c r="T29" i="17"/>
  <c r="AP29" i="17"/>
  <c r="D30" i="17"/>
  <c r="Y30" i="17"/>
  <c r="AT30" i="17"/>
  <c r="G31" i="17"/>
  <c r="AB31" i="17"/>
  <c r="AW31" i="17"/>
  <c r="J32" i="17"/>
  <c r="AE32" i="17"/>
  <c r="AZ32" i="17"/>
  <c r="M33" i="17"/>
  <c r="AH33" i="17"/>
  <c r="BC33" i="17"/>
  <c r="P34" i="17"/>
  <c r="AK34" i="17"/>
  <c r="BF34" i="17"/>
  <c r="S35" i="17"/>
  <c r="AN35" i="17"/>
  <c r="B36" i="17"/>
  <c r="W36" i="17"/>
  <c r="AR36" i="17"/>
  <c r="E37" i="17"/>
  <c r="Z37" i="17"/>
  <c r="AU37" i="17"/>
  <c r="H38" i="17"/>
  <c r="AC38" i="17"/>
  <c r="AX38" i="17"/>
  <c r="K39" i="17"/>
  <c r="AF39" i="17"/>
  <c r="BA39" i="17"/>
  <c r="N40" i="17"/>
  <c r="AI40" i="17"/>
  <c r="BC40" i="17"/>
  <c r="O41" i="17"/>
  <c r="AI41" i="17"/>
  <c r="BC41" i="17"/>
  <c r="O42" i="17"/>
  <c r="AI42" i="17"/>
  <c r="BC42" i="17"/>
  <c r="O43" i="17"/>
  <c r="AI43" i="17"/>
  <c r="BC43" i="17"/>
  <c r="O44" i="17"/>
  <c r="AI44" i="17"/>
  <c r="BC44" i="17"/>
  <c r="O45" i="17"/>
  <c r="AI45" i="17"/>
  <c r="BC45" i="17"/>
  <c r="O46" i="17"/>
  <c r="AI46" i="17"/>
  <c r="BC46" i="17"/>
  <c r="O47" i="17"/>
  <c r="AI47" i="17"/>
  <c r="BC47" i="17"/>
  <c r="O48" i="17"/>
  <c r="AI48" i="17"/>
  <c r="BC48" i="17"/>
  <c r="O49" i="17"/>
  <c r="AI49" i="17"/>
  <c r="BC49" i="17"/>
  <c r="O50" i="17"/>
  <c r="AI50" i="17"/>
  <c r="BC50" i="17"/>
  <c r="O51" i="17"/>
  <c r="AI51" i="17"/>
  <c r="BC51" i="17"/>
  <c r="O52" i="17"/>
  <c r="AI52" i="17"/>
  <c r="BC52" i="17"/>
  <c r="O53" i="17"/>
  <c r="AI53" i="17"/>
  <c r="BC53" i="17"/>
  <c r="O54" i="17"/>
  <c r="AI54" i="17"/>
  <c r="BC54" i="17"/>
  <c r="O55" i="17"/>
  <c r="AI55" i="17"/>
  <c r="BC55" i="17"/>
  <c r="O56" i="17"/>
  <c r="AI56" i="17"/>
  <c r="BC56" i="17"/>
  <c r="O57" i="17"/>
  <c r="AI57" i="17"/>
  <c r="BC57" i="17"/>
  <c r="O58" i="17"/>
  <c r="AI58" i="17"/>
  <c r="BC58" i="17"/>
  <c r="O59" i="17"/>
  <c r="AI59" i="17"/>
  <c r="BC59" i="17"/>
  <c r="O60" i="17"/>
  <c r="AI60" i="17"/>
  <c r="BC60" i="17"/>
  <c r="O61" i="17"/>
  <c r="AI61" i="17"/>
  <c r="BC61" i="17"/>
  <c r="O62" i="17"/>
  <c r="AI62" i="17"/>
  <c r="BC62" i="17"/>
  <c r="O63" i="17"/>
  <c r="AI63" i="17"/>
  <c r="BC63" i="17"/>
  <c r="O64" i="17"/>
  <c r="AI64" i="17"/>
  <c r="BC64" i="17"/>
  <c r="O65" i="17"/>
  <c r="AI65" i="17"/>
  <c r="BC65" i="17"/>
  <c r="O66" i="17"/>
  <c r="AI66" i="17"/>
  <c r="BC66" i="17"/>
  <c r="O67" i="17"/>
  <c r="AI67" i="17"/>
  <c r="BC67" i="17"/>
  <c r="O68" i="17"/>
  <c r="AI68" i="17"/>
  <c r="BC68" i="17"/>
  <c r="O69" i="17"/>
  <c r="AI69" i="17"/>
  <c r="BC69" i="17"/>
  <c r="O70" i="17"/>
  <c r="AI70" i="17"/>
  <c r="BC70" i="17"/>
  <c r="O71" i="17"/>
  <c r="AI71" i="17"/>
  <c r="BC71" i="17"/>
  <c r="D12" i="17"/>
  <c r="Z12" i="17"/>
  <c r="AW12" i="17"/>
  <c r="L13" i="17"/>
  <c r="AH13" i="17"/>
  <c r="BD13" i="17"/>
  <c r="R14" i="17"/>
  <c r="AN14" i="17"/>
  <c r="B15" i="17"/>
  <c r="X15" i="17"/>
  <c r="AT15" i="17"/>
  <c r="I16" i="17"/>
  <c r="AE16" i="17"/>
  <c r="BA16" i="17"/>
  <c r="O17" i="17"/>
  <c r="AK17" i="17"/>
  <c r="BG17" i="17"/>
  <c r="U18" i="17"/>
  <c r="AQ18" i="17"/>
  <c r="E19" i="17"/>
  <c r="AB19" i="17"/>
  <c r="AX19" i="17"/>
  <c r="M20" i="17"/>
  <c r="AI20" i="17"/>
  <c r="BE20" i="17"/>
  <c r="S21" i="17"/>
  <c r="AO21" i="17"/>
  <c r="C22" i="17"/>
  <c r="Y22" i="17"/>
  <c r="AV22" i="17"/>
  <c r="J23" i="17"/>
  <c r="AF23" i="17"/>
  <c r="BB23" i="17"/>
  <c r="P24" i="17"/>
  <c r="AL24" i="17"/>
  <c r="BH24" i="17"/>
  <c r="V25" i="17"/>
  <c r="AR25" i="17"/>
  <c r="F26" i="17"/>
  <c r="AC26" i="17"/>
  <c r="AY26" i="17"/>
  <c r="N27" i="17"/>
  <c r="AJ27" i="17"/>
  <c r="BF27" i="17"/>
  <c r="T28" i="17"/>
  <c r="AP28" i="17"/>
  <c r="D29" i="17"/>
  <c r="Z29" i="17"/>
  <c r="AW29" i="17"/>
  <c r="J30" i="17"/>
  <c r="AE30" i="17"/>
  <c r="AZ30" i="17"/>
  <c r="M31" i="17"/>
  <c r="AH31" i="17"/>
  <c r="BC31" i="17"/>
  <c r="P32" i="17"/>
  <c r="AK32" i="17"/>
  <c r="BF32" i="17"/>
  <c r="S33" i="17"/>
  <c r="AN33" i="17"/>
  <c r="B34" i="17"/>
  <c r="W34" i="17"/>
  <c r="AR34" i="17"/>
  <c r="E35" i="17"/>
  <c r="Z35" i="17"/>
  <c r="AU35" i="17"/>
  <c r="H36" i="17"/>
  <c r="AC36" i="17"/>
  <c r="AX36" i="17"/>
  <c r="K37" i="17"/>
  <c r="AF37" i="17"/>
  <c r="BA37" i="17"/>
  <c r="N38" i="17"/>
  <c r="AI38" i="17"/>
  <c r="BD38" i="17"/>
  <c r="Q39" i="17"/>
  <c r="AL39" i="17"/>
  <c r="BG39" i="17"/>
  <c r="T40" i="17"/>
  <c r="AO40" i="17"/>
  <c r="BI40" i="17"/>
  <c r="U41" i="17"/>
  <c r="AO41" i="17"/>
  <c r="BI41" i="17"/>
  <c r="U42" i="17"/>
  <c r="AO42" i="17"/>
  <c r="BI42" i="17"/>
  <c r="U43" i="17"/>
  <c r="AO43" i="17"/>
  <c r="BI43" i="17"/>
  <c r="U44" i="17"/>
  <c r="AO44" i="17"/>
  <c r="BI44" i="17"/>
  <c r="U45" i="17"/>
  <c r="AO45" i="17"/>
  <c r="BI45" i="17"/>
  <c r="U46" i="17"/>
  <c r="AO46" i="17"/>
  <c r="BI46" i="17"/>
  <c r="U47" i="17"/>
  <c r="AO47" i="17"/>
  <c r="BI47" i="17"/>
  <c r="U48" i="17"/>
  <c r="AO48" i="17"/>
  <c r="BI48" i="17"/>
  <c r="U49" i="17"/>
  <c r="AO49" i="17"/>
  <c r="BI49" i="17"/>
  <c r="U50" i="17"/>
  <c r="AO50" i="17"/>
  <c r="BI50" i="17"/>
  <c r="U51" i="17"/>
  <c r="AO51" i="17"/>
  <c r="BI51" i="17"/>
  <c r="U52" i="17"/>
  <c r="AO52" i="17"/>
  <c r="BI52" i="17"/>
  <c r="U53" i="17"/>
  <c r="AO53" i="17"/>
  <c r="BI53" i="17"/>
  <c r="U54" i="17"/>
  <c r="AO54" i="17"/>
  <c r="BI54" i="17"/>
  <c r="U55" i="17"/>
  <c r="AO55" i="17"/>
  <c r="BI55" i="17"/>
  <c r="U56" i="17"/>
  <c r="AO56" i="17"/>
  <c r="BI56" i="17"/>
  <c r="U57" i="17"/>
  <c r="AO57" i="17"/>
  <c r="BI57" i="17"/>
  <c r="U58" i="17"/>
  <c r="AO58" i="17"/>
  <c r="BI58" i="17"/>
  <c r="U59" i="17"/>
  <c r="AO59" i="17"/>
  <c r="BI59" i="17"/>
  <c r="U60" i="17"/>
  <c r="AO60" i="17"/>
  <c r="BI60" i="17"/>
  <c r="U61" i="17"/>
  <c r="AO61" i="17"/>
  <c r="BI61" i="17"/>
  <c r="U62" i="17"/>
  <c r="AO62" i="17"/>
  <c r="BI62" i="17"/>
  <c r="U63" i="17"/>
  <c r="AO63" i="17"/>
  <c r="BI63" i="17"/>
  <c r="U64" i="17"/>
  <c r="AO64" i="17"/>
  <c r="BI64" i="17"/>
  <c r="U65" i="17"/>
  <c r="AO65" i="17"/>
  <c r="BI65" i="17"/>
  <c r="U66" i="17"/>
  <c r="AO66" i="17"/>
  <c r="BI66" i="17"/>
  <c r="U67" i="17"/>
  <c r="AO67" i="17"/>
  <c r="BI67" i="17"/>
  <c r="U68" i="17"/>
  <c r="AO68" i="17"/>
  <c r="BI68" i="17"/>
  <c r="U69" i="17"/>
  <c r="AO69" i="17"/>
  <c r="BI69" i="17"/>
  <c r="U70" i="17"/>
  <c r="AO70" i="17"/>
  <c r="BI70" i="17"/>
  <c r="U71" i="17"/>
  <c r="AO71" i="17"/>
  <c r="BI71" i="17"/>
  <c r="C12" i="17"/>
  <c r="AD12" i="17"/>
  <c r="BB12" i="17"/>
  <c r="R13" i="17"/>
  <c r="AP13" i="17"/>
  <c r="F14" i="17"/>
  <c r="AE14" i="17"/>
  <c r="BE14" i="17"/>
  <c r="U15" i="17"/>
  <c r="AS15" i="17"/>
  <c r="K16" i="17"/>
  <c r="AI16" i="17"/>
  <c r="BG16" i="17"/>
  <c r="X17" i="17"/>
  <c r="AW17" i="17"/>
  <c r="M18" i="17"/>
  <c r="AL18" i="17"/>
  <c r="B19" i="17"/>
  <c r="Z19" i="17"/>
  <c r="BA19" i="17"/>
  <c r="Q20" i="17"/>
  <c r="AO20" i="17"/>
  <c r="E21" i="17"/>
  <c r="AD21" i="17"/>
  <c r="BB21" i="17"/>
  <c r="T22" i="17"/>
  <c r="AR22" i="17"/>
  <c r="I23" i="17"/>
  <c r="AH23" i="17"/>
  <c r="BF23" i="17"/>
  <c r="V24" i="17"/>
  <c r="AV24" i="17"/>
  <c r="L25" i="17"/>
  <c r="AJ25" i="17"/>
  <c r="BI25" i="17"/>
  <c r="Y26" i="17"/>
  <c r="AX26" i="17"/>
  <c r="P27" i="17"/>
  <c r="AN27" i="17"/>
  <c r="D28" i="17"/>
  <c r="AC28" i="17"/>
  <c r="BA28" i="17"/>
  <c r="Q29" i="17"/>
  <c r="AQ29" i="17"/>
  <c r="G30" i="17"/>
  <c r="AD30" i="17"/>
  <c r="BB30" i="17"/>
  <c r="Q31" i="17"/>
  <c r="AN31" i="17"/>
  <c r="D32" i="17"/>
  <c r="AA32" i="17"/>
  <c r="AX32" i="17"/>
  <c r="N33" i="17"/>
  <c r="AK33" i="17"/>
  <c r="BH33" i="17"/>
  <c r="Y34" i="17"/>
  <c r="AV34" i="17"/>
  <c r="K35" i="17"/>
  <c r="AH35" i="17"/>
  <c r="BE35" i="17"/>
  <c r="T36" i="17"/>
  <c r="AS36" i="17"/>
  <c r="H37" i="17"/>
  <c r="AE37" i="17"/>
  <c r="BC37" i="17"/>
  <c r="R38" i="17"/>
  <c r="AP38" i="17"/>
  <c r="E39" i="17"/>
  <c r="AB39" i="17"/>
  <c r="AY39" i="17"/>
  <c r="O40" i="17"/>
  <c r="AL40" i="17"/>
  <c r="BH40" i="17"/>
  <c r="W41" i="17"/>
  <c r="AS41" i="17"/>
  <c r="G42" i="17"/>
  <c r="AC42" i="17"/>
  <c r="AY42" i="17"/>
  <c r="M43" i="17"/>
  <c r="AJ43" i="17"/>
  <c r="BF43" i="17"/>
  <c r="T44" i="17"/>
  <c r="AQ44" i="17"/>
  <c r="E45" i="17"/>
  <c r="AA45" i="17"/>
  <c r="AW45" i="17"/>
  <c r="K46" i="17"/>
  <c r="AG46" i="17"/>
  <c r="BD46" i="17"/>
  <c r="R47" i="17"/>
  <c r="AN47" i="17"/>
  <c r="C48" i="17"/>
  <c r="Y48" i="17"/>
  <c r="AU48" i="17"/>
  <c r="I49" i="17"/>
  <c r="AE49" i="17"/>
  <c r="BA49" i="17"/>
  <c r="P50" i="17"/>
  <c r="AL50" i="17"/>
  <c r="BH50" i="17"/>
  <c r="W51" i="17"/>
  <c r="AS51" i="17"/>
  <c r="G52" i="17"/>
  <c r="AC52" i="17"/>
  <c r="AY52" i="17"/>
  <c r="M53" i="17"/>
  <c r="AJ53" i="17"/>
  <c r="BF53" i="17"/>
  <c r="T54" i="17"/>
  <c r="AQ54" i="17"/>
  <c r="E55" i="17"/>
  <c r="AA55" i="17"/>
  <c r="AW55" i="17"/>
  <c r="K56" i="17"/>
  <c r="AG56" i="17"/>
  <c r="BD56" i="17"/>
  <c r="R57" i="17"/>
  <c r="AN57" i="17"/>
  <c r="C58" i="17"/>
  <c r="Y58" i="17"/>
  <c r="AU58" i="17"/>
  <c r="I59" i="17"/>
  <c r="AE59" i="17"/>
  <c r="BA59" i="17"/>
  <c r="P60" i="17"/>
  <c r="AL60" i="17"/>
  <c r="BH60" i="17"/>
  <c r="W61" i="17"/>
  <c r="AS61" i="17"/>
  <c r="G62" i="17"/>
  <c r="AC62" i="17"/>
  <c r="AY62" i="17"/>
  <c r="M63" i="17"/>
  <c r="AJ63" i="17"/>
  <c r="BF63" i="17"/>
  <c r="T64" i="17"/>
  <c r="AQ64" i="17"/>
  <c r="E65" i="17"/>
  <c r="AA65" i="17"/>
  <c r="AW65" i="17"/>
  <c r="K66" i="17"/>
  <c r="AG66" i="17"/>
  <c r="BD66" i="17"/>
  <c r="R67" i="17"/>
  <c r="AN67" i="17"/>
  <c r="C68" i="17"/>
  <c r="Y68" i="17"/>
  <c r="AU68" i="17"/>
  <c r="I69" i="17"/>
  <c r="AE69" i="17"/>
  <c r="BA69" i="17"/>
  <c r="P70" i="17"/>
  <c r="AL70" i="17"/>
  <c r="BH70" i="17"/>
  <c r="W71" i="17"/>
  <c r="AS71" i="17"/>
  <c r="L12" i="17"/>
  <c r="AJ12" i="17"/>
  <c r="BH12" i="17"/>
  <c r="X13" i="17"/>
  <c r="AX13" i="17"/>
  <c r="O14" i="17"/>
  <c r="AM14" i="17"/>
  <c r="D15" i="17"/>
  <c r="AC15" i="17"/>
  <c r="BA15" i="17"/>
  <c r="Q16" i="17"/>
  <c r="AP16" i="17"/>
  <c r="F17" i="17"/>
  <c r="AF17" i="17"/>
  <c r="BD17" i="17"/>
  <c r="T18" i="17"/>
  <c r="AS18" i="17"/>
  <c r="K19" i="17"/>
  <c r="AI19" i="17"/>
  <c r="BG19" i="17"/>
  <c r="W20" i="17"/>
  <c r="AV20" i="17"/>
  <c r="M21" i="17"/>
  <c r="AL21" i="17"/>
  <c r="B22" i="17"/>
  <c r="AB22" i="17"/>
  <c r="AZ22" i="17"/>
  <c r="P23" i="17"/>
  <c r="AN23" i="17"/>
  <c r="E24" i="17"/>
  <c r="AD24" i="17"/>
  <c r="BC24" i="17"/>
  <c r="S25" i="17"/>
  <c r="AQ25" i="17"/>
  <c r="I26" i="17"/>
  <c r="AH26" i="17"/>
  <c r="BF26" i="17"/>
  <c r="V27" i="17"/>
  <c r="AT27" i="17"/>
  <c r="K28" i="17"/>
  <c r="AJ28" i="17"/>
  <c r="BI28" i="17"/>
  <c r="Y29" i="17"/>
  <c r="AY29" i="17"/>
  <c r="N30" i="17"/>
  <c r="AK30" i="17"/>
  <c r="BH30" i="17"/>
  <c r="X31" i="17"/>
  <c r="AU31" i="17"/>
  <c r="K32" i="17"/>
  <c r="AH32" i="17"/>
  <c r="BE32" i="17"/>
  <c r="V33" i="17"/>
  <c r="AS33" i="17"/>
  <c r="H34" i="17"/>
  <c r="AE34" i="17"/>
  <c r="BB34" i="17"/>
  <c r="Q35" i="17"/>
  <c r="AP35" i="17"/>
  <c r="E36" i="17"/>
  <c r="AB36" i="17"/>
  <c r="AZ36" i="17"/>
  <c r="O37" i="17"/>
  <c r="AL37" i="17"/>
  <c r="B38" i="17"/>
  <c r="Y38" i="17"/>
  <c r="AV38" i="17"/>
  <c r="L39" i="17"/>
  <c r="AI39" i="17"/>
  <c r="BF39" i="17"/>
  <c r="W40" i="17"/>
  <c r="AS40" i="17"/>
  <c r="G41" i="17"/>
  <c r="AC41" i="17"/>
  <c r="AY41" i="17"/>
  <c r="M42" i="17"/>
  <c r="AJ42" i="17"/>
  <c r="BF42" i="17"/>
  <c r="T43" i="17"/>
  <c r="AQ43" i="17"/>
  <c r="E44" i="17"/>
  <c r="AA44" i="17"/>
  <c r="AW44" i="17"/>
  <c r="K45" i="17"/>
  <c r="AG45" i="17"/>
  <c r="BD45" i="17"/>
  <c r="R46" i="17"/>
  <c r="AN46" i="17"/>
  <c r="C47" i="17"/>
  <c r="Y47" i="17"/>
  <c r="AU47" i="17"/>
  <c r="I48" i="17"/>
  <c r="AE48" i="17"/>
  <c r="BA48" i="17"/>
  <c r="P49" i="17"/>
  <c r="AL49" i="17"/>
  <c r="BH49" i="17"/>
  <c r="W50" i="17"/>
  <c r="AS50" i="17"/>
  <c r="G51" i="17"/>
  <c r="AC51" i="17"/>
  <c r="AY51" i="17"/>
  <c r="M52" i="17"/>
  <c r="AJ52" i="17"/>
  <c r="BF52" i="17"/>
  <c r="T53" i="17"/>
  <c r="AQ53" i="17"/>
  <c r="E54" i="17"/>
  <c r="AA54" i="17"/>
  <c r="AW54" i="17"/>
  <c r="K55" i="17"/>
  <c r="AG55" i="17"/>
  <c r="BD55" i="17"/>
  <c r="R56" i="17"/>
  <c r="AN56" i="17"/>
  <c r="C57" i="17"/>
  <c r="Y57" i="17"/>
  <c r="AU57" i="17"/>
  <c r="I58" i="17"/>
  <c r="AE58" i="17"/>
  <c r="BA58" i="17"/>
  <c r="P59" i="17"/>
  <c r="AL59" i="17"/>
  <c r="BH59" i="17"/>
  <c r="W60" i="17"/>
  <c r="AS60" i="17"/>
  <c r="G61" i="17"/>
  <c r="AC61" i="17"/>
  <c r="AY61" i="17"/>
  <c r="M62" i="17"/>
  <c r="AJ62" i="17"/>
  <c r="BF62" i="17"/>
  <c r="T63" i="17"/>
  <c r="AQ63" i="17"/>
  <c r="E64" i="17"/>
  <c r="AA64" i="17"/>
  <c r="AW64" i="17"/>
  <c r="K65" i="17"/>
  <c r="AG65" i="17"/>
  <c r="BD65" i="17"/>
  <c r="R66" i="17"/>
  <c r="AN66" i="17"/>
  <c r="C67" i="17"/>
  <c r="Y67" i="17"/>
  <c r="AU67" i="17"/>
  <c r="I68" i="17"/>
  <c r="AE68" i="17"/>
  <c r="BA68" i="17"/>
  <c r="P69" i="17"/>
  <c r="AL69" i="17"/>
  <c r="BH69" i="17"/>
  <c r="W70" i="17"/>
  <c r="AS70" i="17"/>
  <c r="G71" i="17"/>
  <c r="AC71" i="17"/>
  <c r="AY71" i="17"/>
  <c r="AE12" i="17"/>
  <c r="BE12" i="17"/>
  <c r="W13" i="17"/>
  <c r="AZ13" i="17"/>
  <c r="T14" i="17"/>
  <c r="AT14" i="17"/>
  <c r="M15" i="17"/>
  <c r="AO15" i="17"/>
  <c r="H16" i="17"/>
  <c r="AJ16" i="17"/>
  <c r="C17" i="17"/>
  <c r="AD17" i="17"/>
  <c r="BF17" i="17"/>
  <c r="Y18" i="17"/>
  <c r="BA18" i="17"/>
  <c r="S19" i="17"/>
  <c r="AT19" i="17"/>
  <c r="O20" i="17"/>
  <c r="AP20" i="17"/>
  <c r="I21" i="17"/>
  <c r="AK21" i="17"/>
  <c r="E22" i="17"/>
  <c r="AF22" i="17"/>
  <c r="BF22" i="17"/>
  <c r="Z23" i="17"/>
  <c r="BA23" i="17"/>
  <c r="T24" i="17"/>
  <c r="AW24" i="17"/>
  <c r="O25" i="17"/>
  <c r="AP25" i="17"/>
  <c r="L26" i="17"/>
  <c r="AL26" i="17"/>
  <c r="D27" i="17"/>
  <c r="AF27" i="17"/>
  <c r="BH27" i="17"/>
  <c r="Z28" i="17"/>
  <c r="BB28" i="17"/>
  <c r="V29" i="17"/>
  <c r="AX29" i="17"/>
  <c r="P30" i="17"/>
  <c r="AP30" i="17"/>
  <c r="H31" i="17"/>
  <c r="AG31" i="17"/>
  <c r="BG31" i="17"/>
  <c r="Y32" i="17"/>
  <c r="AY32" i="17"/>
  <c r="Q33" i="17"/>
  <c r="AR33" i="17"/>
  <c r="J34" i="17"/>
  <c r="AI34" i="17"/>
  <c r="B35" i="17"/>
  <c r="AB35" i="17"/>
  <c r="BA35" i="17"/>
  <c r="R36" i="17"/>
  <c r="AT36" i="17"/>
  <c r="L37" i="17"/>
  <c r="AK37" i="17"/>
  <c r="D38" i="17"/>
  <c r="AD38" i="17"/>
  <c r="BC38" i="17"/>
  <c r="V39" i="17"/>
  <c r="AU39" i="17"/>
  <c r="L40" i="17"/>
  <c r="AM40" i="17"/>
  <c r="D41" i="17"/>
  <c r="AB41" i="17"/>
  <c r="BA41" i="17"/>
  <c r="R42" i="17"/>
  <c r="AQ42" i="17"/>
  <c r="G43" i="17"/>
  <c r="AE43" i="17"/>
  <c r="BD43" i="17"/>
  <c r="V44" i="17"/>
  <c r="AT44" i="17"/>
  <c r="J45" i="17"/>
  <c r="AJ45" i="17"/>
  <c r="BH45" i="17"/>
  <c r="Y46" i="17"/>
  <c r="AW46" i="17"/>
  <c r="M47" i="17"/>
  <c r="AL47" i="17"/>
  <c r="D48" i="17"/>
  <c r="AB48" i="17"/>
  <c r="AZ48" i="17"/>
  <c r="R49" i="17"/>
  <c r="AQ49" i="17"/>
  <c r="G50" i="17"/>
  <c r="AE50" i="17"/>
  <c r="BD50" i="17"/>
  <c r="T51" i="17"/>
  <c r="AT51" i="17"/>
  <c r="J52" i="17"/>
  <c r="AH52" i="17"/>
  <c r="BH52" i="17"/>
  <c r="Y53" i="17"/>
  <c r="AW53" i="17"/>
  <c r="M54" i="17"/>
  <c r="AL54" i="17"/>
  <c r="C55" i="17"/>
  <c r="AB55" i="17"/>
  <c r="AZ55" i="17"/>
  <c r="Q56" i="17"/>
  <c r="AQ56" i="17"/>
  <c r="G57" i="17"/>
  <c r="AE57" i="17"/>
  <c r="BD57" i="17"/>
  <c r="T58" i="17"/>
  <c r="AS58" i="17"/>
  <c r="J59" i="17"/>
  <c r="AH59" i="17"/>
  <c r="BG59" i="17"/>
  <c r="Y60" i="17"/>
  <c r="AW60" i="17"/>
  <c r="M61" i="17"/>
  <c r="AL61" i="17"/>
  <c r="C62" i="17"/>
  <c r="AA62" i="17"/>
  <c r="AZ62" i="17"/>
  <c r="Q63" i="17"/>
  <c r="AP63" i="17"/>
  <c r="G64" i="17"/>
  <c r="AE64" i="17"/>
  <c r="BD64" i="17"/>
  <c r="T65" i="17"/>
  <c r="AS65" i="17"/>
  <c r="I66" i="17"/>
  <c r="AH66" i="17"/>
  <c r="BG66" i="17"/>
  <c r="X67" i="17"/>
  <c r="AW67" i="17"/>
  <c r="M68" i="17"/>
  <c r="AL68" i="17"/>
  <c r="C69" i="17"/>
  <c r="AA69" i="17"/>
  <c r="AY69" i="17"/>
  <c r="Q70" i="17"/>
  <c r="AP70" i="17"/>
  <c r="F71" i="17"/>
  <c r="AE71" i="17"/>
  <c r="BD71" i="17"/>
  <c r="K12" i="17"/>
  <c r="AL12" i="17"/>
  <c r="E13" i="17"/>
  <c r="AG13" i="17"/>
  <c r="BH13" i="17"/>
  <c r="Z14" i="17"/>
  <c r="BA14" i="17"/>
  <c r="V15" i="17"/>
  <c r="AX15" i="17"/>
  <c r="P16" i="17"/>
  <c r="AR16" i="17"/>
  <c r="L17" i="17"/>
  <c r="AM17" i="17"/>
  <c r="F18" i="17"/>
  <c r="AG18" i="17"/>
  <c r="BH18" i="17"/>
  <c r="AC19" i="17"/>
  <c r="BD19" i="17"/>
  <c r="V20" i="17"/>
  <c r="AY20" i="17"/>
  <c r="R21" i="17"/>
  <c r="AS21" i="17"/>
  <c r="L22" i="17"/>
  <c r="AL22" i="17"/>
  <c r="F23" i="17"/>
  <c r="AI23" i="17"/>
  <c r="BI23" i="17"/>
  <c r="AC24" i="17"/>
  <c r="BE24" i="17"/>
  <c r="X25" i="17"/>
  <c r="AZ25" i="17"/>
  <c r="R26" i="17"/>
  <c r="AS26" i="17"/>
  <c r="L27" i="17"/>
  <c r="AO27" i="17"/>
  <c r="H28" i="17"/>
  <c r="AH28" i="17"/>
  <c r="C29" i="17"/>
  <c r="AE29" i="17"/>
  <c r="BE29" i="17"/>
  <c r="W30" i="17"/>
  <c r="AW30" i="17"/>
  <c r="O31" i="17"/>
  <c r="AP31" i="17"/>
  <c r="G32" i="17"/>
  <c r="AG32" i="17"/>
  <c r="BH32" i="17"/>
  <c r="Z33" i="17"/>
  <c r="AY33" i="17"/>
  <c r="Q34" i="17"/>
  <c r="AQ34" i="17"/>
  <c r="I35" i="17"/>
  <c r="AI35" i="17"/>
  <c r="BH35" i="17"/>
  <c r="AA36" i="17"/>
  <c r="BB36" i="17"/>
  <c r="S37" i="17"/>
  <c r="AS37" i="17"/>
  <c r="K38" i="17"/>
  <c r="AK38" i="17"/>
  <c r="C39" i="17"/>
  <c r="AC39" i="17"/>
  <c r="BC39" i="17"/>
  <c r="V40" i="17"/>
  <c r="AU40" i="17"/>
  <c r="K41" i="17"/>
  <c r="AJ41" i="17"/>
  <c r="BH41" i="17"/>
  <c r="Y42" i="17"/>
  <c r="AW42" i="17"/>
  <c r="N43" i="17"/>
  <c r="AM43" i="17"/>
  <c r="D44" i="17"/>
  <c r="AC44" i="17"/>
  <c r="BA44" i="17"/>
  <c r="R45" i="17"/>
  <c r="AQ45" i="17"/>
  <c r="G46" i="17"/>
  <c r="AE46" i="17"/>
  <c r="BE46" i="17"/>
  <c r="V47" i="17"/>
  <c r="AT47" i="17"/>
  <c r="K48" i="17"/>
  <c r="AJ48" i="17"/>
  <c r="BH48" i="17"/>
  <c r="Y49" i="17"/>
  <c r="AW49" i="17"/>
  <c r="M50" i="17"/>
  <c r="AM50" i="17"/>
  <c r="D51" i="17"/>
  <c r="AB51" i="17"/>
  <c r="BA51" i="17"/>
  <c r="R52" i="17"/>
  <c r="AQ52" i="17"/>
  <c r="G53" i="17"/>
  <c r="AE53" i="17"/>
  <c r="BD53" i="17"/>
  <c r="V54" i="17"/>
  <c r="AT54" i="17"/>
  <c r="J55" i="17"/>
  <c r="AJ55" i="17"/>
  <c r="BH55" i="17"/>
  <c r="Y56" i="17"/>
  <c r="AW56" i="17"/>
  <c r="M57" i="17"/>
  <c r="AL57" i="17"/>
  <c r="D58" i="17"/>
  <c r="AB58" i="17"/>
  <c r="AZ58" i="17"/>
  <c r="R59" i="17"/>
  <c r="AQ59" i="17"/>
  <c r="G60" i="17"/>
  <c r="AE60" i="17"/>
  <c r="BD60" i="17"/>
  <c r="T61" i="17"/>
  <c r="AT61" i="17"/>
  <c r="J62" i="17"/>
  <c r="AH62" i="17"/>
  <c r="BH62" i="17"/>
  <c r="Y63" i="17"/>
  <c r="AW63" i="17"/>
  <c r="M64" i="17"/>
  <c r="AL64" i="17"/>
  <c r="C65" i="17"/>
  <c r="AB65" i="17"/>
  <c r="AZ65" i="17"/>
  <c r="Q66" i="17"/>
  <c r="AQ66" i="17"/>
  <c r="G67" i="17"/>
  <c r="AE67" i="17"/>
  <c r="BD67" i="17"/>
  <c r="T68" i="17"/>
  <c r="AS68" i="17"/>
  <c r="J69" i="17"/>
  <c r="AH69" i="17"/>
  <c r="BG69" i="17"/>
  <c r="Y70" i="17"/>
  <c r="AW70" i="17"/>
  <c r="M71" i="17"/>
  <c r="AL71" i="17"/>
  <c r="Y12" i="17"/>
  <c r="BF12" i="17"/>
  <c r="AC13" i="17"/>
  <c r="BG13" i="17"/>
  <c r="AC14" i="17"/>
  <c r="BH14" i="17"/>
  <c r="AE15" i="17"/>
  <c r="BH15" i="17"/>
  <c r="AD16" i="17"/>
  <c r="BH16" i="17"/>
  <c r="AG17" i="17"/>
  <c r="B18" i="17"/>
  <c r="AF18" i="17"/>
  <c r="C19" i="17"/>
  <c r="AH19" i="17"/>
  <c r="C20" i="17"/>
  <c r="AH20" i="17"/>
  <c r="C21" i="17"/>
  <c r="AG21" i="17"/>
  <c r="F22" i="17"/>
  <c r="AI22" i="17"/>
  <c r="E23" i="17"/>
  <c r="AK23" i="17"/>
  <c r="H24" i="17"/>
  <c r="AK24" i="17"/>
  <c r="H25" i="17"/>
  <c r="AK25" i="17"/>
  <c r="H26" i="17"/>
  <c r="AM26" i="17"/>
  <c r="I27" i="17"/>
  <c r="AM27" i="17"/>
  <c r="J28" i="17"/>
  <c r="AO28" i="17"/>
  <c r="K29" i="17"/>
  <c r="AM29" i="17"/>
  <c r="K30" i="17"/>
  <c r="AM30" i="17"/>
  <c r="I31" i="17"/>
  <c r="AK31" i="17"/>
  <c r="F32" i="17"/>
  <c r="AJ32" i="17"/>
  <c r="E33" i="17"/>
  <c r="AF33" i="17"/>
  <c r="C34" i="17"/>
  <c r="AD34" i="17"/>
  <c r="BG34" i="17"/>
  <c r="AC35" i="17"/>
  <c r="BD35" i="17"/>
  <c r="Z36" i="17"/>
  <c r="BD36" i="17"/>
  <c r="X37" i="17"/>
  <c r="AZ37" i="17"/>
  <c r="V38" i="17"/>
  <c r="AY38" i="17"/>
  <c r="S39" i="17"/>
  <c r="AV39" i="17"/>
  <c r="Q40" i="17"/>
  <c r="AT40" i="17"/>
  <c r="M41" i="17"/>
  <c r="AN41" i="17"/>
  <c r="H42" i="17"/>
  <c r="AH42" i="17"/>
  <c r="C43" i="17"/>
  <c r="AC43" i="17"/>
  <c r="BE43" i="17"/>
  <c r="Y44" i="17"/>
  <c r="AZ44" i="17"/>
  <c r="T45" i="17"/>
  <c r="AU45" i="17"/>
  <c r="N46" i="17"/>
  <c r="AQ46" i="17"/>
  <c r="I47" i="17"/>
  <c r="AJ47" i="17"/>
  <c r="E48" i="17"/>
  <c r="AF48" i="17"/>
  <c r="BG48" i="17"/>
  <c r="AA49" i="17"/>
  <c r="BB49" i="17"/>
  <c r="V50" i="17"/>
  <c r="AW50" i="17"/>
  <c r="P51" i="17"/>
  <c r="AQ51" i="17"/>
  <c r="K52" i="17"/>
  <c r="AM52" i="17"/>
  <c r="F53" i="17"/>
  <c r="AG53" i="17"/>
  <c r="B54" i="17"/>
  <c r="AC54" i="17"/>
  <c r="BD54" i="17"/>
  <c r="W55" i="17"/>
  <c r="AX55" i="17"/>
  <c r="S56" i="17"/>
  <c r="AT56" i="17"/>
  <c r="L57" i="17"/>
  <c r="AP57" i="17"/>
  <c r="H58" i="17"/>
  <c r="AJ58" i="17"/>
  <c r="C59" i="17"/>
  <c r="AC59" i="17"/>
  <c r="BE59" i="17"/>
  <c r="Z60" i="17"/>
  <c r="AZ60" i="17"/>
  <c r="S61" i="17"/>
  <c r="AV61" i="17"/>
  <c r="P62" i="17"/>
  <c r="AQ62" i="17"/>
  <c r="I63" i="17"/>
  <c r="AK63" i="17"/>
  <c r="D64" i="17"/>
  <c r="AF64" i="17"/>
  <c r="BG64" i="17"/>
  <c r="Z65" i="17"/>
  <c r="BB65" i="17"/>
  <c r="W66" i="17"/>
  <c r="AW66" i="17"/>
  <c r="P67" i="17"/>
  <c r="AR67" i="17"/>
  <c r="K68" i="17"/>
  <c r="AM68" i="17"/>
  <c r="F69" i="17"/>
  <c r="AG69" i="17"/>
  <c r="C70" i="17"/>
  <c r="AC70" i="17"/>
  <c r="BD70" i="17"/>
  <c r="X71" i="17"/>
  <c r="AX71" i="17"/>
  <c r="F12" i="17"/>
  <c r="AK12" i="17"/>
  <c r="H13" i="17"/>
  <c r="AL13" i="17"/>
  <c r="H14" i="17"/>
  <c r="AL14" i="17"/>
  <c r="I15" i="17"/>
  <c r="AK15" i="17"/>
  <c r="J16" i="17"/>
  <c r="AM16" i="17"/>
  <c r="K17" i="17"/>
  <c r="AO17" i="17"/>
  <c r="K18" i="17"/>
  <c r="AO18" i="17"/>
  <c r="M19" i="17"/>
  <c r="AO19" i="17"/>
  <c r="K20" i="17"/>
  <c r="AQ20" i="17"/>
  <c r="N21" i="17"/>
  <c r="AR21" i="17"/>
  <c r="N22" i="17"/>
  <c r="AS22" i="17"/>
  <c r="O23" i="17"/>
  <c r="AS23" i="17"/>
  <c r="O24" i="17"/>
  <c r="AR24" i="17"/>
  <c r="Q25" i="17"/>
  <c r="AV25" i="17"/>
  <c r="Q26" i="17"/>
  <c r="AV26" i="17"/>
  <c r="S27" i="17"/>
  <c r="AW27" i="17"/>
  <c r="S28" i="17"/>
  <c r="AW28" i="17"/>
  <c r="R29" i="17"/>
  <c r="AZ29" i="17"/>
  <c r="S30" i="17"/>
  <c r="AV30" i="17"/>
  <c r="R31" i="17"/>
  <c r="AT31" i="17"/>
  <c r="O32" i="17"/>
  <c r="AR32" i="17"/>
  <c r="K33" i="17"/>
  <c r="AP33" i="17"/>
  <c r="K34" i="17"/>
  <c r="AM34" i="17"/>
  <c r="H35" i="17"/>
  <c r="AK35" i="17"/>
  <c r="G36" i="17"/>
  <c r="AI36" i="17"/>
  <c r="C37" i="17"/>
  <c r="AG37" i="17"/>
  <c r="BH37" i="17"/>
  <c r="AE38" i="17"/>
  <c r="BG38" i="17"/>
  <c r="AA39" i="17"/>
  <c r="BE39" i="17"/>
  <c r="AA40" i="17"/>
  <c r="BA40" i="17"/>
  <c r="T41" i="17"/>
  <c r="AV41" i="17"/>
  <c r="P42" i="17"/>
  <c r="AR42" i="17"/>
  <c r="J43" i="17"/>
  <c r="AL43" i="17"/>
  <c r="G44" i="17"/>
  <c r="AG44" i="17"/>
  <c r="BH44" i="17"/>
  <c r="AB45" i="17"/>
  <c r="BB45" i="17"/>
  <c r="W46" i="17"/>
  <c r="AX46" i="17"/>
  <c r="Q47" i="17"/>
  <c r="AS47" i="17"/>
  <c r="M48" i="17"/>
  <c r="AN48" i="17"/>
  <c r="G49" i="17"/>
  <c r="AH49" i="17"/>
  <c r="C50" i="17"/>
  <c r="AC50" i="17"/>
  <c r="BE50" i="17"/>
  <c r="Y51" i="17"/>
  <c r="AZ51" i="17"/>
  <c r="T52" i="17"/>
  <c r="AU52" i="17"/>
  <c r="N53" i="17"/>
  <c r="AP53" i="17"/>
  <c r="I54" i="17"/>
  <c r="AJ54" i="17"/>
  <c r="D55" i="17"/>
  <c r="AE55" i="17"/>
  <c r="BG55" i="17"/>
  <c r="AA56" i="17"/>
  <c r="BA56" i="17"/>
  <c r="V57" i="17"/>
  <c r="AW57" i="17"/>
  <c r="P58" i="17"/>
  <c r="AQ58" i="17"/>
  <c r="K59" i="17"/>
  <c r="AM59" i="17"/>
  <c r="F60" i="17"/>
  <c r="AG60" i="17"/>
  <c r="B61" i="17"/>
  <c r="AB61" i="17"/>
  <c r="BD61" i="17"/>
  <c r="W62" i="17"/>
  <c r="AW62" i="17"/>
  <c r="R63" i="17"/>
  <c r="AT63" i="17"/>
  <c r="L64" i="17"/>
  <c r="AN64" i="17"/>
  <c r="H65" i="17"/>
  <c r="AJ65" i="17"/>
  <c r="C66" i="17"/>
  <c r="AC66" i="17"/>
  <c r="BE66" i="17"/>
  <c r="Z67" i="17"/>
  <c r="AZ67" i="17"/>
  <c r="S68" i="17"/>
  <c r="AV68" i="17"/>
  <c r="N69" i="17"/>
  <c r="AQ69" i="17"/>
  <c r="I70" i="17"/>
  <c r="AJ70" i="17"/>
  <c r="D71" i="17"/>
  <c r="AF71" i="17"/>
  <c r="BG71" i="17"/>
  <c r="AB12" i="17"/>
  <c r="B13" i="17"/>
  <c r="AK13" i="17"/>
  <c r="J14" i="17"/>
  <c r="AR14" i="17"/>
  <c r="P15" i="17"/>
  <c r="AZ15" i="17"/>
  <c r="Y16" i="17"/>
  <c r="BE16" i="17"/>
  <c r="AH17" i="17"/>
  <c r="H18" i="17"/>
  <c r="AN18" i="17"/>
  <c r="O19" i="17"/>
  <c r="AV19" i="17"/>
  <c r="U20" i="17"/>
  <c r="BD20" i="17"/>
  <c r="AB21" i="17"/>
  <c r="BI21" i="17"/>
  <c r="AJ22" i="17"/>
  <c r="L23" i="17"/>
  <c r="AR23" i="17"/>
  <c r="R24" i="17"/>
  <c r="AZ24" i="17"/>
  <c r="Z25" i="17"/>
  <c r="BF25" i="17"/>
  <c r="AG26" i="17"/>
  <c r="E27" i="17"/>
  <c r="AP27" i="17"/>
  <c r="O28" i="17"/>
  <c r="AV28" i="17"/>
  <c r="W29" i="17"/>
  <c r="BD29" i="17"/>
  <c r="AB30" i="17"/>
  <c r="BG30" i="17"/>
  <c r="AE31" i="17"/>
  <c r="C32" i="17"/>
  <c r="AL32" i="17"/>
  <c r="H33" i="17"/>
  <c r="AM33" i="17"/>
  <c r="M34" i="17"/>
  <c r="AT34" i="17"/>
  <c r="P35" i="17"/>
  <c r="AW35" i="17"/>
  <c r="S36" i="17"/>
  <c r="BA36" i="17"/>
  <c r="Y37" i="17"/>
  <c r="BE37" i="17"/>
  <c r="AB38" i="17"/>
  <c r="B39" i="17"/>
  <c r="AH39" i="17"/>
  <c r="F40" i="17"/>
  <c r="AJ40" i="17"/>
  <c r="H41" i="17"/>
  <c r="AL41" i="17"/>
  <c r="I42" i="17"/>
  <c r="AM42" i="17"/>
  <c r="I43" i="17"/>
  <c r="AP43" i="17"/>
  <c r="K44" i="17"/>
  <c r="AN44" i="17"/>
  <c r="L45" i="17"/>
  <c r="AP45" i="17"/>
  <c r="L46" i="17"/>
  <c r="AR46" i="17"/>
  <c r="L47" i="17"/>
  <c r="AR47" i="17"/>
  <c r="P48" i="17"/>
  <c r="AS48" i="17"/>
  <c r="N49" i="17"/>
  <c r="AT49" i="17"/>
  <c r="Q50" i="17"/>
  <c r="AU50" i="17"/>
  <c r="Q51" i="17"/>
  <c r="AV51" i="17"/>
  <c r="S52" i="17"/>
  <c r="AW52" i="17"/>
  <c r="S53" i="17"/>
  <c r="AX53" i="17"/>
  <c r="S54" i="17"/>
  <c r="AY54" i="17"/>
  <c r="T55" i="17"/>
  <c r="AY55" i="17"/>
  <c r="W56" i="17"/>
  <c r="AZ56" i="17"/>
  <c r="X57" i="17"/>
  <c r="BA57" i="17"/>
  <c r="X58" i="17"/>
  <c r="BD58" i="17"/>
  <c r="Y59" i="17"/>
  <c r="BB59" i="17"/>
  <c r="AA60" i="17"/>
  <c r="BE60" i="17"/>
  <c r="AA61" i="17"/>
  <c r="BF61" i="17"/>
  <c r="AB62" i="17"/>
  <c r="BG62" i="17"/>
  <c r="AC63" i="17"/>
  <c r="BG63" i="17"/>
  <c r="AC64" i="17"/>
  <c r="BH64" i="17"/>
  <c r="AE65" i="17"/>
  <c r="B66" i="17"/>
  <c r="AE66" i="17"/>
  <c r="D67" i="17"/>
  <c r="AG67" i="17"/>
  <c r="D68" i="17"/>
  <c r="AG68" i="17"/>
  <c r="D69" i="17"/>
  <c r="AJ69" i="17"/>
  <c r="F70" i="17"/>
  <c r="AH70" i="17"/>
  <c r="H71" i="17"/>
  <c r="AK71" i="17"/>
  <c r="E12" i="17"/>
  <c r="AN12" i="17"/>
  <c r="N13" i="17"/>
  <c r="AS13" i="17"/>
  <c r="U14" i="17"/>
  <c r="AZ14" i="17"/>
  <c r="AB15" i="17"/>
  <c r="BI15" i="17"/>
  <c r="AH16" i="17"/>
  <c r="J17" i="17"/>
  <c r="AQ17" i="17"/>
  <c r="Q18" i="17"/>
  <c r="AY18" i="17"/>
  <c r="W19" i="17"/>
  <c r="BF19" i="17"/>
  <c r="AE20" i="17"/>
  <c r="D21" i="17"/>
  <c r="AN21" i="17"/>
  <c r="M22" i="17"/>
  <c r="AW22" i="17"/>
  <c r="T23" i="17"/>
  <c r="BC23" i="17"/>
  <c r="AB24" i="17"/>
  <c r="B25" i="17"/>
  <c r="AH25" i="17"/>
  <c r="K26" i="17"/>
  <c r="AP26" i="17"/>
  <c r="R27" i="17"/>
  <c r="AZ27" i="17"/>
  <c r="X28" i="17"/>
  <c r="BG28" i="17"/>
  <c r="AG29" i="17"/>
  <c r="E30" i="17"/>
  <c r="AJ30" i="17"/>
  <c r="J31" i="17"/>
  <c r="AQ31" i="17"/>
  <c r="N32" i="17"/>
  <c r="AT32" i="17"/>
  <c r="R33" i="17"/>
  <c r="AX33" i="17"/>
  <c r="V34" i="17"/>
  <c r="BA34" i="17"/>
  <c r="Y35" i="17"/>
  <c r="BF35" i="17"/>
  <c r="AF36" i="17"/>
  <c r="B37" i="17"/>
  <c r="AI37" i="17"/>
  <c r="G38" i="17"/>
  <c r="AM38" i="17"/>
  <c r="J39" i="17"/>
  <c r="AQ39" i="17"/>
  <c r="M40" i="17"/>
  <c r="AV40" i="17"/>
  <c r="Q41" i="17"/>
  <c r="AU41" i="17"/>
  <c r="S42" i="17"/>
  <c r="AV42" i="17"/>
  <c r="S43" i="17"/>
  <c r="AW43" i="17"/>
  <c r="R44" i="17"/>
  <c r="AX44" i="17"/>
  <c r="V45" i="17"/>
  <c r="AY45" i="17"/>
  <c r="V46" i="17"/>
  <c r="AZ46" i="17"/>
  <c r="X47" i="17"/>
  <c r="BA47" i="17"/>
  <c r="W48" i="17"/>
  <c r="BB48" i="17"/>
  <c r="X49" i="17"/>
  <c r="BD49" i="17"/>
  <c r="Z50" i="17"/>
  <c r="BB50" i="17"/>
  <c r="AA51" i="17"/>
  <c r="BF51" i="17"/>
  <c r="AA52" i="17"/>
  <c r="BE52" i="17"/>
  <c r="AB53" i="17"/>
  <c r="BG53" i="17"/>
  <c r="AD54" i="17"/>
  <c r="BG54" i="17"/>
  <c r="AD55" i="17"/>
  <c r="C56" i="17"/>
  <c r="AE56" i="17"/>
  <c r="B57" i="17"/>
  <c r="AF57" i="17"/>
  <c r="B58" i="17"/>
  <c r="AG58" i="17"/>
  <c r="D59" i="17"/>
  <c r="AG59" i="17"/>
  <c r="E60" i="17"/>
  <c r="AJ60" i="17"/>
  <c r="F61" i="17"/>
  <c r="AJ61" i="17"/>
  <c r="F62" i="17"/>
  <c r="AL62" i="17"/>
  <c r="G63" i="17"/>
  <c r="AL63" i="17"/>
  <c r="I64" i="17"/>
  <c r="AM64" i="17"/>
  <c r="J65" i="17"/>
  <c r="AN65" i="17"/>
  <c r="J66" i="17"/>
  <c r="AP66" i="17"/>
  <c r="K67" i="17"/>
  <c r="AP67" i="17"/>
  <c r="L68" i="17"/>
  <c r="AQ68" i="17"/>
  <c r="M69" i="17"/>
  <c r="AS69" i="17"/>
  <c r="M70" i="17"/>
  <c r="AT70" i="17"/>
  <c r="P71" i="17"/>
  <c r="AT71" i="17"/>
  <c r="B12" i="17"/>
  <c r="AQ12" i="17"/>
  <c r="S13" i="17"/>
  <c r="BE13" i="17"/>
  <c r="AH14" i="17"/>
  <c r="K15" i="17"/>
  <c r="AW15" i="17"/>
  <c r="Z16" i="17"/>
  <c r="D17" i="17"/>
  <c r="AP17" i="17"/>
  <c r="S18" i="17"/>
  <c r="BD18" i="17"/>
  <c r="AJ19" i="17"/>
  <c r="J20" i="17"/>
  <c r="AW20" i="17"/>
  <c r="Y21" i="17"/>
  <c r="D22" i="17"/>
  <c r="AP22" i="17"/>
  <c r="S23" i="17"/>
  <c r="BE23" i="17"/>
  <c r="AI24" i="17"/>
  <c r="K25" i="17"/>
  <c r="AY25" i="17"/>
  <c r="Z26" i="17"/>
  <c r="B27" i="17"/>
  <c r="AQ27" i="17"/>
  <c r="U28" i="17"/>
  <c r="BD28" i="17"/>
  <c r="AI29" i="17"/>
  <c r="L30" i="17"/>
  <c r="AU30" i="17"/>
  <c r="W31" i="17"/>
  <c r="BE31" i="17"/>
  <c r="AF32" i="17"/>
  <c r="I33" i="17"/>
  <c r="AU33" i="17"/>
  <c r="T34" i="17"/>
  <c r="BD34" i="17"/>
  <c r="AF35" i="17"/>
  <c r="J36" i="17"/>
  <c r="AP36" i="17"/>
  <c r="R37" i="17"/>
  <c r="BB37" i="17"/>
  <c r="AF38" i="17"/>
  <c r="G39" i="17"/>
  <c r="AP39" i="17"/>
  <c r="R40" i="17"/>
  <c r="AZ40" i="17"/>
  <c r="Z41" i="17"/>
  <c r="BG41" i="17"/>
  <c r="AF42" i="17"/>
  <c r="F43" i="17"/>
  <c r="AR43" i="17"/>
  <c r="N44" i="17"/>
  <c r="AV44" i="17"/>
  <c r="X45" i="17"/>
  <c r="BF45" i="17"/>
  <c r="AD46" i="17"/>
  <c r="E47" i="17"/>
  <c r="AK47" i="17"/>
  <c r="L48" i="17"/>
  <c r="AT48" i="17"/>
  <c r="T49" i="17"/>
  <c r="AZ49" i="17"/>
  <c r="AB50" i="17"/>
  <c r="C51" i="17"/>
  <c r="AJ51" i="17"/>
  <c r="H52" i="17"/>
  <c r="AR52" i="17"/>
  <c r="Q53" i="17"/>
  <c r="AY53" i="17"/>
  <c r="Y54" i="17"/>
  <c r="BF54" i="17"/>
  <c r="AH55" i="17"/>
  <c r="G56" i="17"/>
  <c r="AM56" i="17"/>
  <c r="N57" i="17"/>
  <c r="AV57" i="17"/>
  <c r="V58" i="17"/>
  <c r="BE58" i="17"/>
  <c r="AB59" i="17"/>
  <c r="D60" i="17"/>
  <c r="AM60" i="17"/>
  <c r="K61" i="17"/>
  <c r="AR61" i="17"/>
  <c r="S62" i="17"/>
  <c r="BA62" i="17"/>
  <c r="AA63" i="17"/>
  <c r="BH63" i="17"/>
  <c r="AH64" i="17"/>
  <c r="I65" i="17"/>
  <c r="AQ65" i="17"/>
  <c r="P66" i="17"/>
  <c r="AX66" i="17"/>
  <c r="W67" i="17"/>
  <c r="BF67" i="17"/>
  <c r="AD68" i="17"/>
  <c r="E69" i="17"/>
  <c r="AN69" i="17"/>
  <c r="L70" i="17"/>
  <c r="AV70" i="17"/>
  <c r="T71" i="17"/>
  <c r="BB71" i="17"/>
  <c r="I12" i="17"/>
  <c r="AR12" i="17"/>
  <c r="T13" i="17"/>
  <c r="BF13" i="17"/>
  <c r="AJ14" i="17"/>
  <c r="L15" i="17"/>
  <c r="AY15" i="17"/>
  <c r="AB16" i="17"/>
  <c r="E17" i="17"/>
  <c r="AS17" i="17"/>
  <c r="V18" i="17"/>
  <c r="BE18" i="17"/>
  <c r="AK19" i="17"/>
  <c r="N20" i="17"/>
  <c r="AZ20" i="17"/>
  <c r="Z21" i="17"/>
  <c r="H22" i="17"/>
  <c r="AQ22" i="17"/>
  <c r="V23" i="17"/>
  <c r="BG23" i="17"/>
  <c r="AJ24" i="17"/>
  <c r="M25" i="17"/>
  <c r="BA25" i="17"/>
  <c r="AB26" i="17"/>
  <c r="C27" i="17"/>
  <c r="AR27" i="17"/>
  <c r="V28" i="17"/>
  <c r="BH28" i="17"/>
  <c r="AJ29" i="17"/>
  <c r="M30" i="17"/>
  <c r="AX30" i="17"/>
  <c r="Y31" i="17"/>
  <c r="BF31" i="17"/>
  <c r="AH12" i="17"/>
  <c r="P13" i="17"/>
  <c r="BI13" i="17"/>
  <c r="AP14" i="17"/>
  <c r="W15" i="17"/>
  <c r="D16" i="17"/>
  <c r="AV16" i="17"/>
  <c r="Y17" i="17"/>
  <c r="I18" i="17"/>
  <c r="AX18" i="17"/>
  <c r="AF19" i="17"/>
  <c r="P20" i="17"/>
  <c r="BF20" i="17"/>
  <c r="AM21" i="17"/>
  <c r="U22" i="17"/>
  <c r="BG22" i="17"/>
  <c r="AO23" i="17"/>
  <c r="W24" i="17"/>
  <c r="D25" i="17"/>
  <c r="AT25" i="17"/>
  <c r="AD26" i="17"/>
  <c r="K27" i="17"/>
  <c r="BB27" i="17"/>
  <c r="AG28" i="17"/>
  <c r="N29" i="17"/>
  <c r="BF29" i="17"/>
  <c r="AI30" i="17"/>
  <c r="P31" i="17"/>
  <c r="BB31" i="17"/>
  <c r="AI32" i="17"/>
  <c r="L33" i="17"/>
  <c r="AZ33" i="17"/>
  <c r="AB34" i="17"/>
  <c r="F35" i="17"/>
  <c r="AR35" i="17"/>
  <c r="Q36" i="17"/>
  <c r="BF36" i="17"/>
  <c r="AJ37" i="17"/>
  <c r="M38" i="17"/>
  <c r="AW38" i="17"/>
  <c r="Z39" i="17"/>
  <c r="E40" i="17"/>
  <c r="AP40" i="17"/>
  <c r="R41" i="17"/>
  <c r="BB41" i="17"/>
  <c r="AB42" i="17"/>
  <c r="D43" i="17"/>
  <c r="AN43" i="17"/>
  <c r="P44" i="17"/>
  <c r="BB44" i="17"/>
  <c r="AC45" i="17"/>
  <c r="D46" i="17"/>
  <c r="AL46" i="17"/>
  <c r="N47" i="17"/>
  <c r="AY47" i="17"/>
  <c r="Z48" i="17"/>
  <c r="C49" i="17"/>
  <c r="AK49" i="17"/>
  <c r="K50" i="17"/>
  <c r="AV50" i="17"/>
  <c r="X51" i="17"/>
  <c r="BH51" i="17"/>
  <c r="AG52" i="17"/>
  <c r="J53" i="17"/>
  <c r="AT53" i="17"/>
  <c r="W54" i="17"/>
  <c r="BE54" i="17"/>
  <c r="AK55" i="17"/>
  <c r="I56" i="17"/>
  <c r="AS56" i="17"/>
  <c r="T57" i="17"/>
  <c r="BE57" i="17"/>
  <c r="AF58" i="17"/>
  <c r="G59" i="17"/>
  <c r="AS59" i="17"/>
  <c r="R60" i="17"/>
  <c r="BA60" i="17"/>
  <c r="AE61" i="17"/>
  <c r="E62" i="17"/>
  <c r="AP62" i="17"/>
  <c r="P63" i="17"/>
  <c r="AZ63" i="17"/>
  <c r="Z64" i="17"/>
  <c r="D65" i="17"/>
  <c r="AM65" i="17"/>
  <c r="N66" i="17"/>
  <c r="AY66" i="17"/>
  <c r="AB67" i="17"/>
  <c r="B68" i="17"/>
  <c r="AK68" i="17"/>
  <c r="Q69" i="17"/>
  <c r="AW69" i="17"/>
  <c r="Z70" i="17"/>
  <c r="BG70" i="17"/>
  <c r="AJ71" i="17"/>
  <c r="AI12" i="17"/>
  <c r="Q13" i="17"/>
  <c r="B14" i="17"/>
  <c r="AQ14" i="17"/>
  <c r="Y15" i="17"/>
  <c r="E16" i="17"/>
  <c r="AW16" i="17"/>
  <c r="Z17" i="17"/>
  <c r="J18" i="17"/>
  <c r="AZ18" i="17"/>
  <c r="AG19" i="17"/>
  <c r="R20" i="17"/>
  <c r="BG20" i="17"/>
  <c r="AP21" i="17"/>
  <c r="V22" i="17"/>
  <c r="BI22" i="17"/>
  <c r="AQ23" i="17"/>
  <c r="Y24" i="17"/>
  <c r="E25" i="17"/>
  <c r="AX25" i="17"/>
  <c r="AF26" i="17"/>
  <c r="O27" i="17"/>
  <c r="BD27" i="17"/>
  <c r="AL28" i="17"/>
  <c r="O29" i="17"/>
  <c r="BG29" i="17"/>
  <c r="AL30" i="17"/>
  <c r="S31" i="17"/>
  <c r="BD31" i="17"/>
  <c r="AM32" i="17"/>
  <c r="O33" i="17"/>
  <c r="BA33" i="17"/>
  <c r="AC34" i="17"/>
  <c r="G35" i="17"/>
  <c r="AS35" i="17"/>
  <c r="V36" i="17"/>
  <c r="BG36" i="17"/>
  <c r="AM37" i="17"/>
  <c r="O38" i="17"/>
  <c r="AZ38" i="17"/>
  <c r="AD39" i="17"/>
  <c r="G40" i="17"/>
  <c r="AQ40" i="17"/>
  <c r="S41" i="17"/>
  <c r="BD41" i="17"/>
  <c r="AD42" i="17"/>
  <c r="E43" i="17"/>
  <c r="AS43" i="17"/>
  <c r="Q44" i="17"/>
  <c r="BD44" i="17"/>
  <c r="AD45" i="17"/>
  <c r="E46" i="17"/>
  <c r="AM46" i="17"/>
  <c r="P47" i="17"/>
  <c r="AZ47" i="17"/>
  <c r="AA48" i="17"/>
  <c r="D49" i="17"/>
  <c r="AM49" i="17"/>
  <c r="L50" i="17"/>
  <c r="AX50" i="17"/>
  <c r="Z51" i="17"/>
  <c r="B52" i="17"/>
  <c r="AK52" i="17"/>
  <c r="K53" i="17"/>
  <c r="AU53" i="17"/>
  <c r="X54" i="17"/>
  <c r="BH54" i="17"/>
  <c r="AL55" i="17"/>
  <c r="J56" i="17"/>
  <c r="AU56" i="17"/>
  <c r="W57" i="17"/>
  <c r="BF57" i="17"/>
  <c r="AH58" i="17"/>
  <c r="H59" i="17"/>
  <c r="AT59" i="17"/>
  <c r="S60" i="17"/>
  <c r="BB60" i="17"/>
  <c r="AF61" i="17"/>
  <c r="H62" i="17"/>
  <c r="AR62" i="17"/>
  <c r="S63" i="17"/>
  <c r="BA63" i="17"/>
  <c r="AB64" i="17"/>
  <c r="F65" i="17"/>
  <c r="AP65" i="17"/>
  <c r="S66" i="17"/>
  <c r="AZ66" i="17"/>
  <c r="AC67" i="17"/>
  <c r="E68" i="17"/>
  <c r="AN68" i="17"/>
  <c r="R69" i="17"/>
  <c r="AX69" i="17"/>
  <c r="AA70" i="17"/>
  <c r="B71" i="17"/>
  <c r="AM71" i="17"/>
  <c r="N12" i="17"/>
  <c r="BC12" i="17"/>
  <c r="AO13" i="17"/>
  <c r="Y14" i="17"/>
  <c r="N15" i="17"/>
  <c r="BF15" i="17"/>
  <c r="AX16" i="17"/>
  <c r="AI17" i="17"/>
  <c r="W18" i="17"/>
  <c r="H19" i="17"/>
  <c r="BB19" i="17"/>
  <c r="AL20" i="17"/>
  <c r="W21" i="17"/>
  <c r="K22" i="17"/>
  <c r="BD22" i="17"/>
  <c r="AT23" i="17"/>
  <c r="AG24" i="17"/>
  <c r="T25" i="17"/>
  <c r="C26" i="17"/>
  <c r="BA26" i="17"/>
  <c r="AG27" i="17"/>
  <c r="W28" i="17"/>
  <c r="I29" i="17"/>
  <c r="BB29" i="17"/>
  <c r="AN30" i="17"/>
  <c r="Z31" i="17"/>
  <c r="I32" i="17"/>
  <c r="AW32" i="17"/>
  <c r="AD33" i="17"/>
  <c r="L34" i="17"/>
  <c r="AZ34" i="17"/>
  <c r="AJ35" i="17"/>
  <c r="O36" i="17"/>
  <c r="BH36" i="17"/>
  <c r="AQ37" i="17"/>
  <c r="W38" i="17"/>
  <c r="F39" i="17"/>
  <c r="AT39" i="17"/>
  <c r="AC40" i="17"/>
  <c r="F41" i="17"/>
  <c r="AT41" i="17"/>
  <c r="Z42" i="17"/>
  <c r="H43" i="17"/>
  <c r="AV43" i="17"/>
  <c r="AB44" i="17"/>
  <c r="F45" i="17"/>
  <c r="AS45" i="17"/>
  <c r="Z46" i="17"/>
  <c r="D47" i="17"/>
  <c r="AQ47" i="17"/>
  <c r="V48" i="17"/>
  <c r="E49" i="17"/>
  <c r="AR49" i="17"/>
  <c r="X50" i="17"/>
  <c r="E51" i="17"/>
  <c r="AN51" i="17"/>
  <c r="W52" i="17"/>
  <c r="B53" i="17"/>
  <c r="AM53" i="17"/>
  <c r="Q54" i="17"/>
  <c r="B55" i="17"/>
  <c r="AP55" i="17"/>
  <c r="T56" i="17"/>
  <c r="BG56" i="17"/>
  <c r="AK57" i="17"/>
  <c r="Q58" i="17"/>
  <c r="BF58" i="17"/>
  <c r="AK59" i="17"/>
  <c r="N60" i="17"/>
  <c r="BF60" i="17"/>
  <c r="AK61" i="17"/>
  <c r="Q62" i="17"/>
  <c r="BD62" i="17"/>
  <c r="AG63" i="17"/>
  <c r="P64" i="17"/>
  <c r="AZ64" i="17"/>
  <c r="AF65" i="17"/>
  <c r="L66" i="17"/>
  <c r="BA66" i="17"/>
  <c r="AH67" i="17"/>
  <c r="N68" i="17"/>
  <c r="AZ68" i="17"/>
  <c r="AC69" i="17"/>
  <c r="J70" i="17"/>
  <c r="AY70" i="17"/>
  <c r="AB71" i="17"/>
  <c r="O12" i="17"/>
  <c r="BD12" i="17"/>
  <c r="AQ13" i="17"/>
  <c r="AB14" i="17"/>
  <c r="O15" i="17"/>
  <c r="C16" i="17"/>
  <c r="AY16" i="17"/>
  <c r="AJ17" i="17"/>
  <c r="X18" i="17"/>
  <c r="J19" i="17"/>
  <c r="BC19" i="17"/>
  <c r="AM20" i="17"/>
  <c r="X21" i="17"/>
  <c r="O22" i="17"/>
  <c r="BE22" i="17"/>
  <c r="AW23" i="17"/>
  <c r="AH24" i="17"/>
  <c r="U25" i="17"/>
  <c r="D26" i="17"/>
  <c r="BB26" i="17"/>
  <c r="AI27" i="17"/>
  <c r="Y28" i="17"/>
  <c r="J29" i="17"/>
  <c r="BC29" i="17"/>
  <c r="AQ30" i="17"/>
  <c r="AA31" i="17"/>
  <c r="L32" i="17"/>
  <c r="BA32" i="17"/>
  <c r="AE33" i="17"/>
  <c r="N34" i="17"/>
  <c r="BC34" i="17"/>
  <c r="AL35" i="17"/>
  <c r="P36" i="17"/>
  <c r="D37" i="17"/>
  <c r="AR37" i="17"/>
  <c r="X38" i="17"/>
  <c r="H39" i="17"/>
  <c r="AW39" i="17"/>
  <c r="AD40" i="17"/>
  <c r="I41" i="17"/>
  <c r="AW41" i="17"/>
  <c r="AA42" i="17"/>
  <c r="K43" i="17"/>
  <c r="AX43" i="17"/>
  <c r="AD44" i="17"/>
  <c r="G45" i="17"/>
  <c r="AT45" i="17"/>
  <c r="AA46" i="17"/>
  <c r="F47" i="17"/>
  <c r="AV47" i="17"/>
  <c r="X48" i="17"/>
  <c r="F49" i="17"/>
  <c r="AS49" i="17"/>
  <c r="Y50" i="17"/>
  <c r="F51" i="17"/>
  <c r="AP51" i="17"/>
  <c r="X52" i="17"/>
  <c r="C53" i="17"/>
  <c r="AN53" i="17"/>
  <c r="R54" i="17"/>
  <c r="F55" i="17"/>
  <c r="AQ55" i="17"/>
  <c r="V56" i="17"/>
  <c r="BH56" i="17"/>
  <c r="AM57" i="17"/>
  <c r="R58" i="17"/>
  <c r="BG58" i="17"/>
  <c r="AN59" i="17"/>
  <c r="Q60" i="17"/>
  <c r="BG60" i="17"/>
  <c r="AM61" i="17"/>
  <c r="R62" i="17"/>
  <c r="BE62" i="17"/>
  <c r="AH63" i="17"/>
  <c r="Q64" i="17"/>
  <c r="BA64" i="17"/>
  <c r="AH65" i="17"/>
  <c r="M66" i="17"/>
  <c r="BB66" i="17"/>
  <c r="AJ67" i="17"/>
  <c r="P68" i="17"/>
  <c r="BB68" i="17"/>
  <c r="AD69" i="17"/>
  <c r="K70" i="17"/>
  <c r="AZ70" i="17"/>
  <c r="AD71" i="17"/>
  <c r="R12" i="17"/>
  <c r="I13" i="17"/>
  <c r="C14" i="17"/>
  <c r="AY14" i="17"/>
  <c r="AP15" i="17"/>
  <c r="AG16" i="17"/>
  <c r="U17" i="17"/>
  <c r="P18" i="17"/>
  <c r="L19" i="17"/>
  <c r="BI19" i="17"/>
  <c r="BA20" i="17"/>
  <c r="AV21" i="17"/>
  <c r="AG22" i="17"/>
  <c r="AB23" i="17"/>
  <c r="N24" i="17"/>
  <c r="I25" i="17"/>
  <c r="BG25" i="17"/>
  <c r="BC26" i="17"/>
  <c r="AS27" i="17"/>
  <c r="AM28" i="17"/>
  <c r="AC29" i="17"/>
  <c r="R30" i="17"/>
  <c r="D31" i="17"/>
  <c r="AZ31" i="17"/>
  <c r="AQ32" i="17"/>
  <c r="AB33" i="17"/>
  <c r="O34" i="17"/>
  <c r="C35" i="17"/>
  <c r="AX35" i="17"/>
  <c r="AJ36" i="17"/>
  <c r="T37" i="17"/>
  <c r="F38" i="17"/>
  <c r="BA38" i="17"/>
  <c r="AM39" i="17"/>
  <c r="Z40" i="17"/>
  <c r="J41" i="17"/>
  <c r="BE41" i="17"/>
  <c r="AN42" i="17"/>
  <c r="X43" i="17"/>
  <c r="F44" i="17"/>
  <c r="AU44" i="17"/>
  <c r="AH45" i="17"/>
  <c r="Q46" i="17"/>
  <c r="BH46" i="17"/>
  <c r="AW47" i="17"/>
  <c r="AG48" i="17"/>
  <c r="M49" i="17"/>
  <c r="BG49" i="17"/>
  <c r="AP50" i="17"/>
  <c r="AD51" i="17"/>
  <c r="I52" i="17"/>
  <c r="BA52" i="17"/>
  <c r="AK53" i="17"/>
  <c r="Z54" i="17"/>
  <c r="I55" i="17"/>
  <c r="AV55" i="17"/>
  <c r="AH56" i="17"/>
  <c r="Q57" i="17"/>
  <c r="E58" i="17"/>
  <c r="AT58" i="17"/>
  <c r="AA59" i="17"/>
  <c r="L60" i="17"/>
  <c r="C61" i="17"/>
  <c r="AQ61" i="17"/>
  <c r="Z62" i="17"/>
  <c r="J63" i="17"/>
  <c r="BB63" i="17"/>
  <c r="AP64" i="17"/>
  <c r="V65" i="17"/>
  <c r="E66" i="17"/>
  <c r="AU66" i="17"/>
  <c r="AK67" i="17"/>
  <c r="V68" i="17"/>
  <c r="BH68" i="17"/>
  <c r="AU69" i="17"/>
  <c r="AE70" i="17"/>
  <c r="N71" i="17"/>
  <c r="BF71" i="17"/>
  <c r="S12" i="17"/>
  <c r="J13" i="17"/>
  <c r="D14" i="17"/>
  <c r="BB14" i="17"/>
  <c r="AQ15" i="17"/>
  <c r="AK16" i="17"/>
  <c r="V17" i="17"/>
  <c r="R18" i="17"/>
  <c r="N19" i="17"/>
  <c r="B20" i="17"/>
  <c r="BC20" i="17"/>
  <c r="AW21" i="17"/>
  <c r="AH22" i="17"/>
  <c r="AC23" i="17"/>
  <c r="Q24" i="17"/>
  <c r="J25" i="17"/>
  <c r="B26" i="17"/>
  <c r="BD26" i="17"/>
  <c r="AV27" i="17"/>
  <c r="AN28" i="17"/>
  <c r="AD29" i="17"/>
  <c r="T30" i="17"/>
  <c r="E31" i="17"/>
  <c r="BA31" i="17"/>
  <c r="AS32" i="17"/>
  <c r="AC33" i="17"/>
  <c r="R34" i="17"/>
  <c r="D35" i="17"/>
  <c r="AY35" i="17"/>
  <c r="AK36" i="17"/>
  <c r="V37" i="17"/>
  <c r="I38" i="17"/>
  <c r="BB38" i="17"/>
  <c r="AN39" i="17"/>
  <c r="AB40" i="17"/>
  <c r="L41" i="17"/>
  <c r="BF41" i="17"/>
  <c r="AP42" i="17"/>
  <c r="Y43" i="17"/>
  <c r="H44" i="17"/>
  <c r="AY44" i="17"/>
  <c r="AK45" i="17"/>
  <c r="S46" i="17"/>
  <c r="B47" i="17"/>
  <c r="AX47" i="17"/>
  <c r="AH48" i="17"/>
  <c r="Q49" i="17"/>
  <c r="B50" i="17"/>
  <c r="AQ50" i="17"/>
  <c r="AE51" i="17"/>
  <c r="L52" i="17"/>
  <c r="BB52" i="17"/>
  <c r="AL53" i="17"/>
  <c r="AB54" i="17"/>
  <c r="L55" i="17"/>
  <c r="BA55" i="17"/>
  <c r="AJ56" i="17"/>
  <c r="S57" i="17"/>
  <c r="F58" i="17"/>
  <c r="AV58" i="17"/>
  <c r="AD59" i="17"/>
  <c r="M60" i="17"/>
  <c r="D61" i="17"/>
  <c r="AU61" i="17"/>
  <c r="AD62" i="17"/>
  <c r="K63" i="17"/>
  <c r="BD63" i="17"/>
  <c r="AR64" i="17"/>
  <c r="W65" i="17"/>
  <c r="F66" i="17"/>
  <c r="AV66" i="17"/>
  <c r="AL67" i="17"/>
  <c r="W68" i="17"/>
  <c r="B69" i="17"/>
  <c r="AV69" i="17"/>
  <c r="AF70" i="17"/>
  <c r="Q71" i="17"/>
  <c r="BH71" i="17"/>
  <c r="U12" i="17"/>
  <c r="U13" i="17"/>
  <c r="P14" i="17"/>
  <c r="H15" i="17"/>
  <c r="M16" i="17"/>
  <c r="H17" i="17"/>
  <c r="BH17" i="17"/>
  <c r="BF18" i="17"/>
  <c r="BE19" i="17"/>
  <c r="BH20" i="17"/>
  <c r="AZ21" i="17"/>
  <c r="AY22" i="17"/>
  <c r="AX23" i="17"/>
  <c r="AQ24" i="17"/>
  <c r="AM25" i="17"/>
  <c r="AK26" i="17"/>
  <c r="AD27" i="17"/>
  <c r="AE28" i="17"/>
  <c r="AF29" i="17"/>
  <c r="Z30" i="17"/>
  <c r="T31" i="17"/>
  <c r="R32" i="17"/>
  <c r="D33" i="17"/>
  <c r="BE33" i="17"/>
  <c r="AU34" i="17"/>
  <c r="AM35" i="17"/>
  <c r="AG36" i="17"/>
  <c r="W37" i="17"/>
  <c r="P38" i="17"/>
  <c r="I39" i="17"/>
  <c r="BH39" i="17"/>
  <c r="AX40" i="17"/>
  <c r="AH41" i="17"/>
  <c r="W42" i="17"/>
  <c r="Q43" i="17"/>
  <c r="B44" i="17"/>
  <c r="BE44" i="17"/>
  <c r="AN45" i="17"/>
  <c r="AF46" i="17"/>
  <c r="W47" i="17"/>
  <c r="G48" i="17"/>
  <c r="BD48" i="17"/>
  <c r="AU49" i="17"/>
  <c r="AH50" i="17"/>
  <c r="S51" i="17"/>
  <c r="N52" i="17"/>
  <c r="D53" i="17"/>
  <c r="BA53" i="17"/>
  <c r="AN54" i="17"/>
  <c r="Y55" i="17"/>
  <c r="N56" i="17"/>
  <c r="F57" i="17"/>
  <c r="AZ57" i="17"/>
  <c r="AP58" i="17"/>
  <c r="AF59" i="17"/>
  <c r="X60" i="17"/>
  <c r="L61" i="17"/>
  <c r="BG61" i="17"/>
  <c r="AU62" i="17"/>
  <c r="AM63" i="17"/>
  <c r="X64" i="17"/>
  <c r="P65" i="17"/>
  <c r="BH65" i="17"/>
  <c r="BF66" i="17"/>
  <c r="AS67" i="17"/>
  <c r="AC68" i="17"/>
  <c r="V69" i="17"/>
  <c r="G70" i="17"/>
  <c r="BE70" i="17"/>
  <c r="AU71" i="17"/>
  <c r="V12" i="17"/>
  <c r="V13" i="17"/>
  <c r="Q14" i="17"/>
  <c r="J15" i="17"/>
  <c r="N16" i="17"/>
  <c r="M17" i="17"/>
  <c r="BI17" i="17"/>
  <c r="BI18" i="17"/>
  <c r="BH19" i="17"/>
  <c r="BI20" i="17"/>
  <c r="BA21" i="17"/>
  <c r="BA22" i="17"/>
  <c r="AY23" i="17"/>
  <c r="AT24" i="17"/>
  <c r="AN25" i="17"/>
  <c r="AN26" i="17"/>
  <c r="AE27" i="17"/>
  <c r="AF28" i="17"/>
  <c r="AH29" i="17"/>
  <c r="AA30" i="17"/>
  <c r="V31" i="17"/>
  <c r="S32" i="17"/>
  <c r="F33" i="17"/>
  <c r="BF33" i="17"/>
  <c r="AW34" i="17"/>
  <c r="AQ35" i="17"/>
  <c r="AH36" i="17"/>
  <c r="AA37" i="17"/>
  <c r="Q38" i="17"/>
  <c r="M39" i="17"/>
  <c r="B40" i="17"/>
  <c r="AY40" i="17"/>
  <c r="AK41" i="17"/>
  <c r="X42" i="17"/>
  <c r="R43" i="17"/>
  <c r="C44" i="17"/>
  <c r="BF44" i="17"/>
  <c r="AR45" i="17"/>
  <c r="AH46" i="17"/>
  <c r="Z47" i="17"/>
  <c r="H48" i="17"/>
  <c r="BE48" i="17"/>
  <c r="AV49" i="17"/>
  <c r="AJ50" i="17"/>
  <c r="V51" i="17"/>
  <c r="P52" i="17"/>
  <c r="E53" i="17"/>
  <c r="BB53" i="17"/>
  <c r="AP54" i="17"/>
  <c r="Z55" i="17"/>
  <c r="P56" i="17"/>
  <c r="H57" i="17"/>
  <c r="BB57" i="17"/>
  <c r="AR58" i="17"/>
  <c r="AJ59" i="17"/>
  <c r="AB60" i="17"/>
  <c r="N61" i="17"/>
  <c r="BH61" i="17"/>
  <c r="AV62" i="17"/>
  <c r="AN63" i="17"/>
  <c r="Y64" i="17"/>
  <c r="Q65" i="17"/>
  <c r="D66" i="17"/>
  <c r="BH66" i="17"/>
  <c r="AT67" i="17"/>
  <c r="AF68" i="17"/>
  <c r="W69" i="17"/>
  <c r="H70" i="17"/>
  <c r="BF70" i="17"/>
  <c r="AV71" i="17"/>
  <c r="AS12" i="17"/>
  <c r="AR13" i="17"/>
  <c r="AW14" i="17"/>
  <c r="BB15" i="17"/>
  <c r="BC16" i="17"/>
  <c r="BC17" i="17"/>
  <c r="D19" i="17"/>
  <c r="H20" i="17"/>
  <c r="K21" i="17"/>
  <c r="P22" i="17"/>
  <c r="Q23" i="17"/>
  <c r="S24" i="17"/>
  <c r="AC25" i="17"/>
  <c r="W26" i="17"/>
  <c r="Z27" i="17"/>
  <c r="AQ28" i="17"/>
  <c r="AO29" i="17"/>
  <c r="AR30" i="17"/>
  <c r="AM31" i="17"/>
  <c r="AN32" i="17"/>
  <c r="AJ33" i="17"/>
  <c r="AH34" i="17"/>
  <c r="AA35" i="17"/>
  <c r="AD36" i="17"/>
  <c r="AB37" i="17"/>
  <c r="Z38" i="17"/>
  <c r="T39" i="17"/>
  <c r="P40" i="17"/>
  <c r="N41" i="17"/>
  <c r="F42" i="17"/>
  <c r="BE42" i="17"/>
  <c r="BA43" i="17"/>
  <c r="AR44" i="17"/>
  <c r="AV45" i="17"/>
  <c r="AP46" i="17"/>
  <c r="AE47" i="17"/>
  <c r="AC48" i="17"/>
  <c r="W49" i="17"/>
  <c r="N50" i="17"/>
  <c r="J51" i="17"/>
  <c r="C52" i="17"/>
  <c r="BD52" i="17"/>
  <c r="BE53" i="17"/>
  <c r="AU54" i="17"/>
  <c r="AR55" i="17"/>
  <c r="AK56" i="17"/>
  <c r="AD57" i="17"/>
  <c r="Z58" i="17"/>
  <c r="S59" i="17"/>
  <c r="J60" i="17"/>
  <c r="I61" i="17"/>
  <c r="B62" i="17"/>
  <c r="B63" i="17"/>
  <c r="AX63" i="17"/>
  <c r="AU64" i="17"/>
  <c r="AR65" i="17"/>
  <c r="AF66" i="17"/>
  <c r="V67" i="17"/>
  <c r="X68" i="17"/>
  <c r="S69" i="17"/>
  <c r="N70" i="17"/>
  <c r="I71" i="17"/>
  <c r="AT12" i="17"/>
  <c r="AT13" i="17"/>
  <c r="AX14" i="17"/>
  <c r="BC15" i="17"/>
  <c r="BD16" i="17"/>
  <c r="BE17" i="17"/>
  <c r="F19" i="17"/>
  <c r="I20" i="17"/>
  <c r="P21" i="17"/>
  <c r="Q22" i="17"/>
  <c r="R23" i="17"/>
  <c r="U24" i="17"/>
  <c r="AD25" i="17"/>
  <c r="X26" i="17"/>
  <c r="AB27" i="17"/>
  <c r="AR28" i="17"/>
  <c r="AR29" i="17"/>
  <c r="AS30" i="17"/>
  <c r="AR31" i="17"/>
  <c r="AP32" i="17"/>
  <c r="AL33" i="17"/>
  <c r="AJ34" i="17"/>
  <c r="AD35" i="17"/>
  <c r="AE36" i="17"/>
  <c r="AC37" i="17"/>
  <c r="AA38" i="17"/>
  <c r="W39" i="17"/>
  <c r="S40" i="17"/>
  <c r="P41" i="17"/>
  <c r="J42" i="17"/>
  <c r="BG42" i="17"/>
  <c r="BB43" i="17"/>
  <c r="AS44" i="17"/>
  <c r="AX45" i="17"/>
  <c r="AS46" i="17"/>
  <c r="AF47" i="17"/>
  <c r="AD48" i="17"/>
  <c r="Z49" i="17"/>
  <c r="R50" i="17"/>
  <c r="K51" i="17"/>
  <c r="D52" i="17"/>
  <c r="BG52" i="17"/>
  <c r="BH53" i="17"/>
  <c r="AV54" i="17"/>
  <c r="AS55" i="17"/>
  <c r="AL56" i="17"/>
  <c r="AG57" i="17"/>
  <c r="AA58" i="17"/>
  <c r="T59" i="17"/>
  <c r="K60" i="17"/>
  <c r="J61" i="17"/>
  <c r="D62" i="17"/>
  <c r="C63" i="17"/>
  <c r="AY63" i="17"/>
  <c r="AV64" i="17"/>
  <c r="AT65" i="17"/>
  <c r="AJ66" i="17"/>
  <c r="AA67" i="17"/>
  <c r="Z68" i="17"/>
  <c r="T69" i="17"/>
  <c r="R70" i="17"/>
  <c r="J71" i="17"/>
  <c r="AG12" i="17"/>
  <c r="AN13" i="17"/>
  <c r="BG14" i="17"/>
  <c r="L16" i="17"/>
  <c r="R17" i="17"/>
  <c r="AE18" i="17"/>
  <c r="AM19" i="17"/>
  <c r="AR20" i="17"/>
  <c r="BF21" i="17"/>
  <c r="K23" i="17"/>
  <c r="M24" i="17"/>
  <c r="AF25" i="17"/>
  <c r="AQ26" i="17"/>
  <c r="BG27" i="17"/>
  <c r="E29" i="17"/>
  <c r="I30" i="17"/>
  <c r="N31" i="17"/>
  <c r="X32" i="17"/>
  <c r="AA33" i="17"/>
  <c r="AG34" i="17"/>
  <c r="AG35" i="17"/>
  <c r="AQ36" i="17"/>
  <c r="AV37" i="17"/>
  <c r="AS38" i="17"/>
  <c r="AZ39" i="17"/>
  <c r="BD40" i="17"/>
  <c r="AZ41" i="17"/>
  <c r="BA42" i="17"/>
  <c r="AZ43" i="17"/>
  <c r="B45" i="17"/>
  <c r="BG45" i="17"/>
  <c r="BB46" i="17"/>
  <c r="BF47" i="17"/>
  <c r="AY48" i="17"/>
  <c r="BF49" i="17"/>
  <c r="BF50" i="17"/>
  <c r="BD51" i="17"/>
  <c r="AZ52" i="17"/>
  <c r="D54" i="17"/>
  <c r="BB54" i="17"/>
  <c r="B56" i="17"/>
  <c r="BF56" i="17"/>
  <c r="BH57" i="17"/>
  <c r="B59" i="17"/>
  <c r="BF59" i="17"/>
  <c r="AY60" i="17"/>
  <c r="BE61" i="17"/>
  <c r="E63" i="17"/>
  <c r="F64" i="17"/>
  <c r="B65" i="17"/>
  <c r="BG65" i="17"/>
  <c r="H67" i="17"/>
  <c r="BH67" i="17"/>
  <c r="BG68" i="17"/>
  <c r="B70" i="17"/>
  <c r="E71" i="17"/>
  <c r="BA12" i="17"/>
  <c r="I14" i="17"/>
  <c r="T15" i="17"/>
  <c r="W16" i="17"/>
  <c r="AN17" i="17"/>
  <c r="AR18" i="17"/>
  <c r="AZ19" i="17"/>
  <c r="J21" i="17"/>
  <c r="X22" i="17"/>
  <c r="AE23" i="17"/>
  <c r="AP24" i="17"/>
  <c r="BC25" i="17"/>
  <c r="BI26" i="17"/>
  <c r="I28" i="17"/>
  <c r="U29" i="17"/>
  <c r="AF30" i="17"/>
  <c r="AL31" i="17"/>
  <c r="AV32" i="17"/>
  <c r="AW33" i="17"/>
  <c r="AY34" i="17"/>
  <c r="BG35" i="17"/>
  <c r="BE36" i="17"/>
  <c r="BG37" i="17"/>
  <c r="D39" i="17"/>
  <c r="I40" i="17"/>
  <c r="E41" i="17"/>
  <c r="L42" i="17"/>
  <c r="P43" i="17"/>
  <c r="M44" i="17"/>
  <c r="N45" i="17"/>
  <c r="J46" i="17"/>
  <c r="K47" i="17"/>
  <c r="N48" i="17"/>
  <c r="L49" i="17"/>
  <c r="J50" i="17"/>
  <c r="M51" i="17"/>
  <c r="V52" i="17"/>
  <c r="V53" i="17"/>
  <c r="L54" i="17"/>
  <c r="Q55" i="17"/>
  <c r="M56" i="17"/>
  <c r="P57" i="17"/>
  <c r="N58" i="17"/>
  <c r="Q59" i="17"/>
  <c r="V60" i="17"/>
  <c r="V61" i="17"/>
  <c r="V62" i="17"/>
  <c r="W63" i="17"/>
  <c r="S64" i="17"/>
  <c r="S65" i="17"/>
  <c r="Y66" i="17"/>
  <c r="Q67" i="17"/>
  <c r="R68" i="17"/>
  <c r="Y69" i="17"/>
  <c r="X70" i="17"/>
  <c r="Y71" i="17"/>
  <c r="BG12" i="17"/>
  <c r="L14" i="17"/>
  <c r="Z15" i="17"/>
  <c r="AC16" i="17"/>
  <c r="AT17" i="17"/>
  <c r="AT18" i="17"/>
  <c r="D20" i="17"/>
  <c r="Q21" i="17"/>
  <c r="Z22" i="17"/>
  <c r="AG23" i="17"/>
  <c r="AX24" i="17"/>
  <c r="BD25" i="17"/>
  <c r="H27" i="17"/>
  <c r="L28" i="17"/>
  <c r="X29" i="17"/>
  <c r="AG30" i="17"/>
  <c r="AS31" i="17"/>
  <c r="BB32" i="17"/>
  <c r="BB33" i="17"/>
  <c r="BE34" i="17"/>
  <c r="C36" i="17"/>
  <c r="F37" i="17"/>
  <c r="C38" i="17"/>
  <c r="N39" i="17"/>
  <c r="J40" i="17"/>
  <c r="V41" i="17"/>
  <c r="N42" i="17"/>
  <c r="V43" i="17"/>
  <c r="S44" i="17"/>
  <c r="P45" i="17"/>
  <c r="M46" i="17"/>
  <c r="S47" i="17"/>
  <c r="Q48" i="17"/>
  <c r="S49" i="17"/>
  <c r="S50" i="17"/>
  <c r="N51" i="17"/>
  <c r="Y52" i="17"/>
  <c r="W53" i="17"/>
  <c r="N54" i="17"/>
  <c r="R55" i="17"/>
  <c r="X56" i="17"/>
  <c r="Z57" i="17"/>
  <c r="S58" i="17"/>
  <c r="V59" i="17"/>
  <c r="AC60" i="17"/>
  <c r="X61" i="17"/>
  <c r="X62" i="17"/>
  <c r="X63" i="17"/>
  <c r="V64" i="17"/>
  <c r="X65" i="17"/>
  <c r="Z66" i="17"/>
  <c r="S67" i="17"/>
  <c r="AA68" i="17"/>
  <c r="Z69" i="17"/>
  <c r="AB70" i="17"/>
  <c r="Z71" i="17"/>
  <c r="AF12" i="17"/>
  <c r="BB13" i="17"/>
  <c r="AD15" i="17"/>
  <c r="AQ16" i="17"/>
  <c r="D18" i="17"/>
  <c r="Y19" i="17"/>
  <c r="AS20" i="17"/>
  <c r="J22" i="17"/>
  <c r="AL23" i="17"/>
  <c r="BG24" i="17"/>
  <c r="T26" i="17"/>
  <c r="BA27" i="17"/>
  <c r="H29" i="17"/>
  <c r="AC30" i="17"/>
  <c r="AY31" i="17"/>
  <c r="G33" i="17"/>
  <c r="X34" i="17"/>
  <c r="AE35" i="17"/>
  <c r="AW36" i="17"/>
  <c r="E38" i="17"/>
  <c r="X39" i="17"/>
  <c r="AH40" i="17"/>
  <c r="AQ41" i="17"/>
  <c r="BB42" i="17"/>
  <c r="J44" i="17"/>
  <c r="S45" i="17"/>
  <c r="AC46" i="17"/>
  <c r="AM47" i="17"/>
  <c r="AW48" i="17"/>
  <c r="E50" i="17"/>
  <c r="L51" i="17"/>
  <c r="AD52" i="17"/>
  <c r="AF53" i="17"/>
  <c r="AS54" i="17"/>
  <c r="BF55" i="17"/>
  <c r="I57" i="17"/>
  <c r="W58" i="17"/>
  <c r="AP59" i="17"/>
  <c r="AQ60" i="17"/>
  <c r="AZ61" i="17"/>
  <c r="F63" i="17"/>
  <c r="N64" i="17"/>
  <c r="AC65" i="17"/>
  <c r="AL66" i="17"/>
  <c r="AY67" i="17"/>
  <c r="BE68" i="17"/>
  <c r="E70" i="17"/>
  <c r="V71" i="17"/>
  <c r="BI12" i="17"/>
  <c r="W14" i="17"/>
  <c r="AM15" i="17"/>
  <c r="N17" i="17"/>
  <c r="AH18" i="17"/>
  <c r="AS19" i="17"/>
  <c r="U21" i="17"/>
  <c r="AN22" i="17"/>
  <c r="D24" i="17"/>
  <c r="Y25" i="17"/>
  <c r="AW26" i="17"/>
  <c r="F28" i="17"/>
  <c r="AL29" i="17"/>
  <c r="BE30" i="17"/>
  <c r="Q32" i="17"/>
  <c r="Y33" i="17"/>
  <c r="AP34" i="17"/>
  <c r="D36" i="17"/>
  <c r="M37" i="17"/>
  <c r="AH38" i="17"/>
  <c r="AR39" i="17"/>
  <c r="BE40" i="17"/>
  <c r="E42" i="17"/>
  <c r="Z43" i="17"/>
  <c r="AF44" i="17"/>
  <c r="AL45" i="17"/>
  <c r="AY46" i="17"/>
  <c r="BH47" i="17"/>
  <c r="K49" i="17"/>
  <c r="AD50" i="17"/>
  <c r="AL51" i="17"/>
  <c r="AS52" i="17"/>
  <c r="C54" i="17"/>
  <c r="M55" i="17"/>
  <c r="Z56" i="17"/>
  <c r="AH57" i="17"/>
  <c r="AN58" i="17"/>
  <c r="AY59" i="17"/>
  <c r="E61" i="17"/>
  <c r="N62" i="17"/>
  <c r="AB63" i="17"/>
  <c r="AK64" i="17"/>
  <c r="AX65" i="17"/>
  <c r="E67" i="17"/>
  <c r="G68" i="17"/>
  <c r="X69" i="17"/>
  <c r="AK70" i="17"/>
  <c r="AQ71" i="17"/>
  <c r="C13" i="17"/>
  <c r="X14" i="17"/>
  <c r="AR15" i="17"/>
  <c r="P17" i="17"/>
  <c r="AI18" i="17"/>
  <c r="AW19" i="17"/>
  <c r="V21" i="17"/>
  <c r="AT22" i="17"/>
  <c r="F24" i="17"/>
  <c r="AE25" i="17"/>
  <c r="BE26" i="17"/>
  <c r="N28" i="17"/>
  <c r="AS29" i="17"/>
  <c r="BF30" i="17"/>
  <c r="T32" i="17"/>
  <c r="AG33" i="17"/>
  <c r="AS34" i="17"/>
  <c r="F36" i="17"/>
  <c r="N37" i="17"/>
  <c r="AJ38" i="17"/>
  <c r="AS39" i="17"/>
  <c r="BF40" i="17"/>
  <c r="K42" i="17"/>
  <c r="AA43" i="17"/>
  <c r="AH44" i="17"/>
  <c r="AM45" i="17"/>
  <c r="BA46" i="17"/>
  <c r="B48" i="17"/>
  <c r="V49" i="17"/>
  <c r="AF50" i="17"/>
  <c r="AM51" i="17"/>
  <c r="AT52" i="17"/>
  <c r="F54" i="17"/>
  <c r="N55" i="17"/>
  <c r="AB56" i="17"/>
  <c r="AJ57" i="17"/>
  <c r="AW58" i="17"/>
  <c r="AZ59" i="17"/>
  <c r="H61" i="17"/>
  <c r="T62" i="17"/>
  <c r="AD63" i="17"/>
  <c r="AS64" i="17"/>
  <c r="AY65" i="17"/>
  <c r="F67" i="17"/>
  <c r="H68" i="17"/>
  <c r="AB69" i="17"/>
  <c r="AM70" i="17"/>
  <c r="AR71" i="17"/>
  <c r="M13" i="17"/>
  <c r="AS14" i="17"/>
  <c r="U16" i="17"/>
  <c r="BB17" i="17"/>
  <c r="AL19" i="17"/>
  <c r="T21" i="17"/>
  <c r="BC22" i="17"/>
  <c r="AM24" i="17"/>
  <c r="N26" i="17"/>
  <c r="AX27" i="17"/>
  <c r="P29" i="17"/>
  <c r="B31" i="17"/>
  <c r="AB32" i="17"/>
  <c r="D34" i="17"/>
  <c r="V35" i="17"/>
  <c r="AY36" i="17"/>
  <c r="T38" i="17"/>
  <c r="BB39" i="17"/>
  <c r="Y41" i="17"/>
  <c r="AS42" i="17"/>
  <c r="BH43" i="17"/>
  <c r="Y45" i="17"/>
  <c r="AV46" i="17"/>
  <c r="R48" i="17"/>
  <c r="AJ49" i="17"/>
  <c r="BG50" i="17"/>
  <c r="AB52" i="17"/>
  <c r="AS53" i="17"/>
  <c r="P55" i="17"/>
  <c r="AP56" i="17"/>
  <c r="BG57" i="17"/>
  <c r="W59" i="17"/>
  <c r="AR60" i="17"/>
  <c r="K62" i="17"/>
  <c r="AF63" i="17"/>
  <c r="BE64" i="17"/>
  <c r="X66" i="17"/>
  <c r="AV67" i="17"/>
  <c r="G69" i="17"/>
  <c r="AG70" i="17"/>
  <c r="BA71" i="17"/>
  <c r="AI13" i="17"/>
  <c r="F15" i="17"/>
  <c r="AZ16" i="17"/>
  <c r="AD18" i="17"/>
  <c r="T20" i="17"/>
  <c r="AT21" i="17"/>
  <c r="W23" i="17"/>
  <c r="BF24" i="17"/>
  <c r="AJ26" i="17"/>
  <c r="Q28" i="17"/>
  <c r="BH29" i="17"/>
  <c r="AD31" i="17"/>
  <c r="BG32" i="17"/>
  <c r="Z34" i="17"/>
  <c r="BB35" i="17"/>
  <c r="Q37" i="17"/>
  <c r="AT38" i="17"/>
  <c r="X40" i="17"/>
  <c r="AM41" i="17"/>
  <c r="BH42" i="17"/>
  <c r="AE44" i="17"/>
  <c r="BE45" i="17"/>
  <c r="T47" i="17"/>
  <c r="AP48" i="17"/>
  <c r="D50" i="17"/>
  <c r="AG51" i="17"/>
  <c r="AV52" i="17"/>
  <c r="K54" i="17"/>
  <c r="AM55" i="17"/>
  <c r="BE56" i="17"/>
  <c r="AC58" i="17"/>
  <c r="AW59" i="17"/>
  <c r="Q61" i="17"/>
  <c r="AK62" i="17"/>
  <c r="B64" i="17"/>
  <c r="R65" i="17"/>
  <c r="AR66" i="17"/>
  <c r="F68" i="17"/>
  <c r="AM69" i="17"/>
  <c r="BA70" i="17"/>
  <c r="AJ13" i="17"/>
  <c r="S15" i="17"/>
  <c r="BB16" i="17"/>
  <c r="AJ18" i="17"/>
  <c r="X20" i="17"/>
  <c r="AX21" i="17"/>
  <c r="X23" i="17"/>
  <c r="BI24" i="17"/>
  <c r="AO26" i="17"/>
  <c r="R28" i="17"/>
  <c r="B30" i="17"/>
  <c r="AF31" i="17"/>
  <c r="B33" i="17"/>
  <c r="AA34" i="17"/>
  <c r="BC35" i="17"/>
  <c r="AD37" i="17"/>
  <c r="AU38" i="17"/>
  <c r="Y40" i="17"/>
  <c r="AP41" i="17"/>
  <c r="B43" i="17"/>
  <c r="AJ44" i="17"/>
  <c r="B46" i="17"/>
  <c r="AA47" i="17"/>
  <c r="AQ48" i="17"/>
  <c r="F50" i="17"/>
  <c r="AH51" i="17"/>
  <c r="AX52" i="17"/>
  <c r="P54" i="17"/>
  <c r="AN55" i="17"/>
  <c r="D57" i="17"/>
  <c r="AD58" i="17"/>
  <c r="AX59" i="17"/>
  <c r="R61" i="17"/>
  <c r="AM62" i="17"/>
  <c r="C64" i="17"/>
  <c r="Y65" i="17"/>
  <c r="AS66" i="17"/>
  <c r="J68" i="17"/>
  <c r="AP69" i="17"/>
  <c r="BB70" i="17"/>
  <c r="F13" i="17"/>
  <c r="BI14" i="17"/>
  <c r="BF16" i="17"/>
  <c r="BB18" i="17"/>
  <c r="AK20" i="17"/>
  <c r="AK22" i="17"/>
  <c r="AN24" i="17"/>
  <c r="U26" i="17"/>
  <c r="AD28" i="17"/>
  <c r="Q30" i="17"/>
  <c r="H32" i="17"/>
  <c r="BD33" i="17"/>
  <c r="X35" i="17"/>
  <c r="P37" i="17"/>
  <c r="BH38" i="17"/>
  <c r="AR40" i="17"/>
  <c r="AE42" i="17"/>
  <c r="BG43" i="17"/>
  <c r="AF45" i="17"/>
  <c r="AB47" i="17"/>
  <c r="BF48" i="17"/>
  <c r="AN50" i="17"/>
  <c r="F52" i="17"/>
  <c r="AV53" i="17"/>
  <c r="AC55" i="17"/>
  <c r="J57" i="17"/>
  <c r="AY58" i="17"/>
  <c r="AF60" i="17"/>
  <c r="BB61" i="17"/>
  <c r="AS63" i="17"/>
  <c r="N65" i="17"/>
  <c r="I67" i="17"/>
  <c r="AR68" i="17"/>
  <c r="S70" i="17"/>
  <c r="AZ71" i="17"/>
  <c r="AM13" i="17"/>
  <c r="AI15" i="17"/>
  <c r="AC17" i="17"/>
  <c r="V19" i="17"/>
  <c r="AC21" i="17"/>
  <c r="M23" i="17"/>
  <c r="N25" i="17"/>
  <c r="Q27" i="17"/>
  <c r="BC28" i="17"/>
  <c r="BC30" i="17"/>
  <c r="AD32" i="17"/>
  <c r="S34" i="17"/>
  <c r="L36" i="17"/>
  <c r="AX37" i="17"/>
  <c r="AG39" i="17"/>
  <c r="X41" i="17"/>
  <c r="AX42" i="17"/>
  <c r="AK44" i="17"/>
  <c r="I46" i="17"/>
  <c r="BB47" i="17"/>
  <c r="AD49" i="17"/>
  <c r="B51" i="17"/>
  <c r="AN52" i="17"/>
  <c r="AF54" i="17"/>
  <c r="D56" i="17"/>
  <c r="AR57" i="17"/>
  <c r="M59" i="17"/>
  <c r="AU60" i="17"/>
  <c r="AG62" i="17"/>
  <c r="K64" i="17"/>
  <c r="BA65" i="17"/>
  <c r="AD67" i="17"/>
  <c r="BF68" i="17"/>
  <c r="AR70" i="17"/>
  <c r="AV13" i="17"/>
  <c r="AJ15" i="17"/>
  <c r="AL17" i="17"/>
  <c r="X19" i="17"/>
  <c r="AE21" i="17"/>
  <c r="N23" i="17"/>
  <c r="R25" i="17"/>
  <c r="T27" i="17"/>
  <c r="B29" i="17"/>
  <c r="BD30" i="17"/>
  <c r="AU32" i="17"/>
  <c r="AF34" i="17"/>
  <c r="M36" i="17"/>
  <c r="AY37" i="17"/>
  <c r="AJ39" i="17"/>
  <c r="AA41" i="17"/>
  <c r="AZ42" i="17"/>
  <c r="AL44" i="17"/>
  <c r="P46" i="17"/>
  <c r="BD47" i="17"/>
  <c r="AF49" i="17"/>
  <c r="H51" i="17"/>
  <c r="AP52" i="17"/>
  <c r="AG54" i="17"/>
  <c r="E56" i="17"/>
  <c r="AS57" i="17"/>
  <c r="N59" i="17"/>
  <c r="AV60" i="17"/>
  <c r="AN62" i="17"/>
  <c r="R64" i="17"/>
  <c r="BE65" i="17"/>
  <c r="AF67" i="17"/>
  <c r="H69" i="17"/>
  <c r="AU70" i="17"/>
  <c r="AM12" i="17"/>
  <c r="AV14" i="17"/>
  <c r="Q17" i="17"/>
  <c r="T19" i="17"/>
  <c r="AQ21" i="17"/>
  <c r="BH23" i="17"/>
  <c r="M26" i="17"/>
  <c r="AB28" i="17"/>
  <c r="AH30" i="17"/>
  <c r="BC32" i="17"/>
  <c r="BH34" i="17"/>
  <c r="AU36" i="17"/>
  <c r="AR38" i="17"/>
  <c r="AW40" i="17"/>
  <c r="AT42" i="17"/>
  <c r="AP44" i="17"/>
  <c r="AK46" i="17"/>
  <c r="AL48" i="17"/>
  <c r="AG50" i="17"/>
  <c r="Z52" i="17"/>
  <c r="AE54" i="17"/>
  <c r="L56" i="17"/>
  <c r="K58" i="17"/>
  <c r="H60" i="17"/>
  <c r="BA61" i="17"/>
  <c r="BE63" i="17"/>
  <c r="BF65" i="17"/>
  <c r="BA67" i="17"/>
  <c r="AZ69" i="17"/>
  <c r="AN71" i="17"/>
  <c r="AO12" i="17"/>
  <c r="BF14" i="17"/>
  <c r="S17" i="17"/>
  <c r="AE19" i="17"/>
  <c r="AY21" i="17"/>
  <c r="B24" i="17"/>
  <c r="O26" i="17"/>
  <c r="AS28" i="17"/>
  <c r="AY30" i="17"/>
  <c r="BD32" i="17"/>
  <c r="J35" i="17"/>
  <c r="AV36" i="17"/>
  <c r="BE38" i="17"/>
  <c r="BB40" i="17"/>
  <c r="AU42" i="17"/>
  <c r="BG44" i="17"/>
  <c r="AT46" i="17"/>
  <c r="AM48" i="17"/>
  <c r="AK50" i="17"/>
  <c r="AE52" i="17"/>
  <c r="AH54" i="17"/>
  <c r="AC56" i="17"/>
  <c r="L58" i="17"/>
  <c r="I60" i="17"/>
  <c r="I62" i="17"/>
  <c r="H64" i="17"/>
  <c r="G66" i="17"/>
  <c r="BB67" i="17"/>
  <c r="BB69" i="17"/>
  <c r="AP71" i="17"/>
  <c r="Y13" i="17"/>
  <c r="AH15" i="17"/>
  <c r="AY17" i="17"/>
  <c r="S20" i="17"/>
  <c r="W22" i="17"/>
  <c r="AE24" i="17"/>
  <c r="BG26" i="17"/>
  <c r="F29" i="17"/>
  <c r="L31" i="17"/>
  <c r="W33" i="17"/>
  <c r="R35" i="17"/>
  <c r="AH37" i="17"/>
  <c r="Y39" i="17"/>
  <c r="AE41" i="17"/>
  <c r="AD43" i="17"/>
  <c r="M45" i="17"/>
  <c r="H47" i="17"/>
  <c r="H49" i="17"/>
  <c r="BA50" i="17"/>
  <c r="L53" i="17"/>
  <c r="AZ54" i="17"/>
  <c r="AX56" i="17"/>
  <c r="AX58" i="17"/>
  <c r="AN60" i="17"/>
  <c r="AS62" i="17"/>
  <c r="AJ64" i="17"/>
  <c r="AB66" i="17"/>
  <c r="AH68" i="17"/>
  <c r="T70" i="17"/>
  <c r="BD15" i="17"/>
  <c r="Z20" i="17"/>
  <c r="AY24" i="17"/>
  <c r="M29" i="17"/>
  <c r="W35" i="17"/>
  <c r="AG41" i="17"/>
  <c r="W45" i="17"/>
  <c r="AC47" i="17"/>
  <c r="AB49" i="17"/>
  <c r="R53" i="17"/>
  <c r="G55" i="17"/>
  <c r="BB56" i="17"/>
  <c r="AT60" i="17"/>
  <c r="AX62" i="17"/>
  <c r="AX64" i="17"/>
  <c r="AP68" i="17"/>
  <c r="AD70" i="17"/>
  <c r="AB13" i="17"/>
  <c r="AV15" i="17"/>
  <c r="AZ17" i="17"/>
  <c r="Y20" i="17"/>
  <c r="AC22" i="17"/>
  <c r="AO24" i="17"/>
  <c r="BH26" i="17"/>
  <c r="L29" i="17"/>
  <c r="AC31" i="17"/>
  <c r="X33" i="17"/>
  <c r="T35" i="17"/>
  <c r="AN37" i="17"/>
  <c r="AE39" i="17"/>
  <c r="AF41" i="17"/>
  <c r="AF43" i="17"/>
  <c r="Q45" i="17"/>
  <c r="J47" i="17"/>
  <c r="J49" i="17"/>
  <c r="I51" i="17"/>
  <c r="P53" i="17"/>
  <c r="BA54" i="17"/>
  <c r="AY56" i="17"/>
  <c r="BB58" i="17"/>
  <c r="AP60" i="17"/>
  <c r="AT62" i="17"/>
  <c r="AT64" i="17"/>
  <c r="AD66" i="17"/>
  <c r="AJ68" i="17"/>
  <c r="V70" i="17"/>
  <c r="AD13" i="17"/>
  <c r="C18" i="17"/>
  <c r="AD22" i="17"/>
  <c r="J27" i="17"/>
  <c r="AI31" i="17"/>
  <c r="AI33" i="17"/>
  <c r="AP37" i="17"/>
  <c r="AK39" i="17"/>
  <c r="AG43" i="17"/>
  <c r="R51" i="17"/>
  <c r="BH58" i="17"/>
  <c r="AK66" i="17"/>
  <c r="AD14" i="17"/>
  <c r="AB17" i="17"/>
  <c r="AF20" i="17"/>
  <c r="AJ23" i="17"/>
  <c r="S26" i="17"/>
  <c r="AT29" i="17"/>
  <c r="V32" i="17"/>
  <c r="M35" i="17"/>
  <c r="BD37" i="17"/>
  <c r="AF40" i="17"/>
  <c r="L43" i="17"/>
  <c r="AZ45" i="17"/>
  <c r="J48" i="17"/>
  <c r="AT50" i="17"/>
  <c r="AA53" i="17"/>
  <c r="BB55" i="17"/>
  <c r="AK58" i="17"/>
  <c r="Y61" i="17"/>
  <c r="AE63" i="17"/>
  <c r="T66" i="17"/>
  <c r="AX68" i="17"/>
  <c r="S71" i="17"/>
  <c r="P12" i="17"/>
  <c r="E15" i="17"/>
  <c r="AB18" i="17"/>
  <c r="F21" i="17"/>
  <c r="K24" i="17"/>
  <c r="X27" i="17"/>
  <c r="H30" i="17"/>
  <c r="J33" i="17"/>
  <c r="AZ35" i="17"/>
  <c r="AG38" i="17"/>
  <c r="B41" i="17"/>
  <c r="AT43" i="17"/>
  <c r="T46" i="17"/>
  <c r="AV48" i="17"/>
  <c r="AR51" i="17"/>
  <c r="AZ53" i="17"/>
  <c r="AF56" i="17"/>
  <c r="L59" i="17"/>
  <c r="AN61" i="17"/>
  <c r="W64" i="17"/>
  <c r="B67" i="17"/>
  <c r="AF69" i="17"/>
  <c r="BE71" i="17"/>
  <c r="AY13" i="17"/>
  <c r="AF16" i="17"/>
  <c r="AN19" i="17"/>
  <c r="AX22" i="17"/>
  <c r="AO25" i="17"/>
  <c r="AT28" i="17"/>
  <c r="AV31" i="17"/>
  <c r="G34" i="17"/>
  <c r="BC36" i="17"/>
  <c r="BD39" i="17"/>
  <c r="T42" i="17"/>
  <c r="C45" i="17"/>
  <c r="AG47" i="17"/>
  <c r="BE49" i="17"/>
  <c r="AF52" i="17"/>
  <c r="S55" i="17"/>
  <c r="AT57" i="17"/>
  <c r="T60" i="17"/>
  <c r="D63" i="17"/>
  <c r="AD65" i="17"/>
  <c r="BE67" i="17"/>
  <c r="AQ70" i="17"/>
  <c r="M12" i="17"/>
  <c r="BE15" i="17"/>
  <c r="P19" i="17"/>
  <c r="BB22" i="17"/>
  <c r="E26" i="17"/>
  <c r="BA29" i="17"/>
  <c r="P33" i="17"/>
  <c r="X36" i="17"/>
  <c r="R39" i="17"/>
  <c r="AG42" i="17"/>
  <c r="AE45" i="17"/>
  <c r="AK48" i="17"/>
  <c r="AW51" i="17"/>
  <c r="AM54" i="17"/>
  <c r="AQ57" i="17"/>
  <c r="AK60" i="17"/>
  <c r="AR63" i="17"/>
  <c r="AT66" i="17"/>
  <c r="AT69" i="17"/>
  <c r="Q12" i="17"/>
  <c r="F16" i="17"/>
  <c r="Q19" i="17"/>
  <c r="B23" i="17"/>
  <c r="P26" i="17"/>
  <c r="C30" i="17"/>
  <c r="T33" i="17"/>
  <c r="Y36" i="17"/>
  <c r="AX39" i="17"/>
  <c r="AK42" i="17"/>
  <c r="BA45" i="17"/>
  <c r="AR48" i="17"/>
  <c r="AX51" i="17"/>
  <c r="AR54" i="17"/>
  <c r="AX57" i="17"/>
  <c r="AX60" i="17"/>
  <c r="AU63" i="17"/>
  <c r="J67" i="17"/>
  <c r="BD69" i="17"/>
  <c r="W12" i="17"/>
  <c r="O16" i="17"/>
  <c r="R19" i="17"/>
  <c r="D23" i="17"/>
  <c r="AI26" i="17"/>
  <c r="F30" i="17"/>
  <c r="AQ33" i="17"/>
  <c r="AL36" i="17"/>
  <c r="C40" i="17"/>
  <c r="AL42" i="17"/>
  <c r="C46" i="17"/>
  <c r="AX48" i="17"/>
  <c r="BB51" i="17"/>
  <c r="AX54" i="17"/>
  <c r="AY57" i="17"/>
  <c r="P61" i="17"/>
  <c r="AV63" i="17"/>
  <c r="L67" i="17"/>
  <c r="BE69" i="17"/>
  <c r="AZ12" i="17"/>
  <c r="AL16" i="17"/>
  <c r="AC20" i="17"/>
  <c r="AZ23" i="17"/>
  <c r="Y27" i="17"/>
  <c r="BA30" i="17"/>
  <c r="E34" i="17"/>
  <c r="I37" i="17"/>
  <c r="AE40" i="17"/>
  <c r="AH43" i="17"/>
  <c r="AB46" i="17"/>
  <c r="AN49" i="17"/>
  <c r="Q52" i="17"/>
  <c r="AF55" i="17"/>
  <c r="AL58" i="17"/>
  <c r="AH61" i="17"/>
  <c r="AY64" i="17"/>
  <c r="AM67" i="17"/>
  <c r="AX70" i="17"/>
  <c r="O13" i="17"/>
  <c r="AN16" i="17"/>
  <c r="AD20" i="17"/>
  <c r="BD23" i="17"/>
  <c r="AK27" i="17"/>
  <c r="C31" i="17"/>
  <c r="F34" i="17"/>
  <c r="J37" i="17"/>
  <c r="AG40" i="17"/>
  <c r="AK43" i="17"/>
  <c r="AJ46" i="17"/>
  <c r="AP49" i="17"/>
  <c r="AL52" i="17"/>
  <c r="AT55" i="17"/>
  <c r="AM58" i="17"/>
  <c r="AP61" i="17"/>
  <c r="BB64" i="17"/>
  <c r="AQ67" i="17"/>
  <c r="C71" i="17"/>
  <c r="AE13" i="17"/>
  <c r="AS16" i="17"/>
  <c r="AJ20" i="17"/>
  <c r="I24" i="17"/>
  <c r="AL27" i="17"/>
  <c r="F31" i="17"/>
  <c r="I34" i="17"/>
  <c r="AT37" i="17"/>
  <c r="AK40" i="17"/>
  <c r="AU43" i="17"/>
  <c r="AU46" i="17"/>
  <c r="AX49" i="17"/>
  <c r="H53" i="17"/>
  <c r="AU55" i="17"/>
  <c r="E59" i="17"/>
  <c r="AW61" i="17"/>
  <c r="BF64" i="17"/>
  <c r="AX67" i="17"/>
  <c r="K71" i="17"/>
  <c r="E14" i="17"/>
  <c r="AM18" i="17"/>
  <c r="AM23" i="17"/>
  <c r="AX28" i="17"/>
  <c r="AT33" i="17"/>
  <c r="L38" i="17"/>
  <c r="Q42" i="17"/>
  <c r="BG46" i="17"/>
  <c r="AZ50" i="17"/>
  <c r="X55" i="17"/>
  <c r="AV59" i="17"/>
  <c r="J64" i="17"/>
  <c r="AT68" i="17"/>
  <c r="AO14" i="17"/>
  <c r="F20" i="17"/>
  <c r="W25" i="17"/>
  <c r="O30" i="17"/>
  <c r="L35" i="17"/>
  <c r="O39" i="17"/>
  <c r="I44" i="17"/>
  <c r="BG47" i="17"/>
  <c r="E52" i="17"/>
  <c r="AV56" i="17"/>
  <c r="Z61" i="17"/>
  <c r="AK65" i="17"/>
  <c r="AK69" i="17"/>
  <c r="AF15" i="17"/>
  <c r="AT20" i="17"/>
  <c r="AI25" i="17"/>
  <c r="X30" i="17"/>
  <c r="O35" i="17"/>
  <c r="D40" i="17"/>
  <c r="W44" i="17"/>
  <c r="S48" i="17"/>
  <c r="X53" i="17"/>
  <c r="K57" i="17"/>
  <c r="AG61" i="17"/>
  <c r="AU65" i="17"/>
  <c r="BF69" i="17"/>
  <c r="T17" i="17"/>
  <c r="AE22" i="17"/>
  <c r="AY28" i="17"/>
  <c r="AN34" i="17"/>
  <c r="H40" i="17"/>
  <c r="D45" i="17"/>
  <c r="I50" i="17"/>
  <c r="H55" i="17"/>
  <c r="B60" i="17"/>
  <c r="M65" i="17"/>
  <c r="AN70" i="17"/>
  <c r="AV17" i="17"/>
  <c r="H23" i="17"/>
  <c r="AZ28" i="17"/>
  <c r="AX34" i="17"/>
  <c r="K40" i="17"/>
  <c r="H45" i="17"/>
  <c r="T50" i="17"/>
  <c r="V55" i="17"/>
  <c r="C60" i="17"/>
  <c r="AL65" i="17"/>
  <c r="L71" i="17"/>
  <c r="M14" i="17"/>
  <c r="AP19" i="17"/>
  <c r="AS25" i="17"/>
  <c r="BH31" i="17"/>
  <c r="AN36" i="17"/>
  <c r="C42" i="17"/>
  <c r="AD47" i="17"/>
  <c r="BG51" i="17"/>
  <c r="AB57" i="17"/>
  <c r="AF62" i="17"/>
  <c r="T67" i="17"/>
  <c r="J12" i="17"/>
  <c r="AW18" i="17"/>
  <c r="BE25" i="17"/>
  <c r="Z32" i="17"/>
  <c r="AQ38" i="17"/>
  <c r="I45" i="17"/>
  <c r="AF51" i="17"/>
  <c r="AA57" i="17"/>
  <c r="L63" i="17"/>
  <c r="BD68" i="17"/>
  <c r="X12" i="17"/>
  <c r="BC18" i="17"/>
  <c r="AT26" i="17"/>
  <c r="AC32" i="17"/>
  <c r="BF38" i="17"/>
  <c r="Z45" i="17"/>
  <c r="AK51" i="17"/>
  <c r="AC57" i="17"/>
  <c r="N63" i="17"/>
  <c r="K69" i="17"/>
  <c r="AV12" i="17"/>
  <c r="AR19" i="17"/>
  <c r="U27" i="17"/>
  <c r="C33" i="17"/>
  <c r="P39" i="17"/>
  <c r="F46" i="17"/>
  <c r="AU51" i="17"/>
  <c r="G58" i="17"/>
  <c r="V63" i="17"/>
  <c r="L69" i="17"/>
  <c r="V14" i="17"/>
  <c r="AF21" i="17"/>
  <c r="B28" i="17"/>
  <c r="N35" i="17"/>
  <c r="AD41" i="17"/>
  <c r="G47" i="17"/>
  <c r="AC53" i="17"/>
  <c r="X59" i="17"/>
  <c r="G65" i="17"/>
  <c r="AA71" i="17"/>
  <c r="AF14" i="17"/>
  <c r="AI21" i="17"/>
  <c r="C28" i="17"/>
  <c r="AT35" i="17"/>
  <c r="AR41" i="17"/>
  <c r="AH47" i="17"/>
  <c r="AD53" i="17"/>
  <c r="Z59" i="17"/>
  <c r="L65" i="17"/>
  <c r="AG71" i="17"/>
  <c r="AK14" i="17"/>
  <c r="BC21" i="17"/>
  <c r="E28" i="17"/>
  <c r="AV35" i="17"/>
  <c r="AX41" i="17"/>
  <c r="AP47" i="17"/>
  <c r="AH53" i="17"/>
  <c r="AR59" i="17"/>
  <c r="AV65" i="17"/>
  <c r="AH71" i="17"/>
  <c r="C15" i="17"/>
  <c r="BG21" i="17"/>
  <c r="AB29" i="17"/>
  <c r="I36" i="17"/>
  <c r="B42" i="17"/>
  <c r="BE47" i="17"/>
  <c r="AR53" i="17"/>
  <c r="AU59" i="17"/>
  <c r="H66" i="17"/>
  <c r="AW71" i="17"/>
  <c r="V16" i="17"/>
  <c r="L24" i="17"/>
  <c r="K31" i="17"/>
  <c r="G37" i="17"/>
  <c r="W43" i="17"/>
  <c r="AC49" i="17"/>
  <c r="AK54" i="17"/>
  <c r="AD61" i="17"/>
  <c r="M67" i="17"/>
  <c r="L18" i="17"/>
  <c r="AV29" i="17"/>
  <c r="AN40" i="17"/>
  <c r="H50" i="17"/>
  <c r="AD60" i="17"/>
  <c r="AR69" i="17"/>
  <c r="N18" i="17"/>
  <c r="V30" i="17"/>
  <c r="BG40" i="17"/>
  <c r="AA50" i="17"/>
  <c r="AH60" i="17"/>
  <c r="D70" i="17"/>
  <c r="AC18" i="17"/>
  <c r="AJ31" i="17"/>
  <c r="C41" i="17"/>
  <c r="AR50" i="17"/>
  <c r="AX61" i="17"/>
  <c r="R71" i="17"/>
  <c r="H21" i="17"/>
  <c r="M32" i="17"/>
  <c r="AB43" i="17"/>
  <c r="Z53" i="17"/>
  <c r="BB62" i="17"/>
  <c r="BH21" i="17"/>
  <c r="W32" i="17"/>
  <c r="AY43" i="17"/>
  <c r="G54" i="17"/>
  <c r="H63" i="17"/>
  <c r="AG15" i="17"/>
  <c r="AX31" i="17"/>
  <c r="Z44" i="17"/>
  <c r="E57" i="17"/>
  <c r="R16" i="17"/>
  <c r="B32" i="17"/>
  <c r="AM44" i="17"/>
  <c r="J58" i="17"/>
  <c r="S16" i="17"/>
  <c r="E32" i="17"/>
  <c r="H46" i="17"/>
  <c r="M58" i="17"/>
  <c r="AN20" i="17"/>
  <c r="K36" i="17"/>
  <c r="T48" i="17"/>
  <c r="Y62" i="17"/>
  <c r="B21" i="17"/>
  <c r="N36" i="17"/>
  <c r="B49" i="17"/>
  <c r="AE62" i="17"/>
  <c r="Z24" i="17"/>
  <c r="D42" i="17"/>
  <c r="F59" i="17"/>
  <c r="BA24" i="17"/>
  <c r="V42" i="17"/>
  <c r="BD59" i="17"/>
  <c r="BD24" i="17"/>
  <c r="BD42" i="17"/>
  <c r="L62" i="17"/>
  <c r="W27" i="17"/>
  <c r="BF46" i="17"/>
  <c r="V66" i="17"/>
  <c r="AX17" i="17"/>
  <c r="L44" i="17"/>
  <c r="AM66" i="17"/>
  <c r="AP18" i="17"/>
  <c r="X44" i="17"/>
  <c r="N67" i="17"/>
  <c r="I22" i="17"/>
  <c r="X46" i="17"/>
  <c r="BG67" i="17"/>
  <c r="BB25" i="17"/>
  <c r="AY50" i="17"/>
  <c r="AY68" i="17"/>
  <c r="J38" i="17"/>
  <c r="Q68" i="17"/>
  <c r="S38" i="17"/>
  <c r="AB68" i="17"/>
  <c r="AL38" i="17"/>
  <c r="AW68" i="17"/>
  <c r="S14" i="17"/>
  <c r="AY49" i="17"/>
  <c r="BI27" i="17"/>
  <c r="Z63" i="17"/>
  <c r="BG33" i="17"/>
  <c r="AA66" i="17"/>
  <c r="AL34" i="17"/>
  <c r="AM36" i="17"/>
  <c r="AK29" i="17"/>
  <c r="AD64" i="17"/>
  <c r="AV33" i="17"/>
  <c r="AG64" i="17"/>
  <c r="AW37" i="17"/>
  <c r="BF37" i="17"/>
  <c r="AN38" i="17"/>
  <c r="F48" i="17"/>
  <c r="AG49" i="17"/>
  <c r="BE51" i="17"/>
  <c r="J54" i="17"/>
  <c r="F56" i="17"/>
  <c r="H56" i="17"/>
  <c r="AD56" i="17"/>
  <c r="AY12" i="17"/>
  <c r="BC13" i="17"/>
  <c r="BI16" i="17"/>
  <c r="BE55" i="17"/>
  <c r="AD23" i="17"/>
  <c r="C25" i="17"/>
  <c r="AG25" i="17"/>
  <c r="BE27" i="17"/>
  <c r="I53" i="17"/>
  <c r="H54" i="17"/>
  <c r="AR56" i="17"/>
  <c r="Q2" i="5"/>
  <c r="AK2" i="5"/>
  <c r="BE2" i="5"/>
  <c r="BY2" i="5"/>
  <c r="CS2" i="5"/>
  <c r="DM2" i="5"/>
  <c r="EG2" i="5"/>
  <c r="FA2" i="5"/>
  <c r="FU2" i="5"/>
  <c r="GO2" i="5"/>
  <c r="R3" i="5"/>
  <c r="AL3" i="5"/>
  <c r="BF3" i="5"/>
  <c r="BZ3" i="5"/>
  <c r="CT3" i="5"/>
  <c r="DN3" i="5"/>
  <c r="EH3" i="5"/>
  <c r="FB3" i="5"/>
  <c r="FV3" i="5"/>
  <c r="GP3" i="5"/>
  <c r="S4" i="5"/>
  <c r="AM4" i="5"/>
  <c r="BG4" i="5"/>
  <c r="CA4" i="5"/>
  <c r="CU4" i="5"/>
  <c r="DO4" i="5"/>
  <c r="EI4" i="5"/>
  <c r="FC4" i="5"/>
  <c r="FW4" i="5"/>
  <c r="GQ4" i="5"/>
  <c r="T5" i="5"/>
  <c r="AN5" i="5"/>
  <c r="BH5" i="5"/>
  <c r="CB5" i="5"/>
  <c r="CV5" i="5"/>
  <c r="DP5" i="5"/>
  <c r="EJ5" i="5"/>
  <c r="FD5" i="5"/>
  <c r="FX5" i="5"/>
  <c r="GR5" i="5"/>
  <c r="U6" i="5"/>
  <c r="AO6" i="5"/>
  <c r="BI6" i="5"/>
  <c r="CC6" i="5"/>
  <c r="CW6" i="5"/>
  <c r="DQ6" i="5"/>
  <c r="EK6" i="5"/>
  <c r="FE6" i="5"/>
  <c r="FY6" i="5"/>
  <c r="B7" i="5"/>
  <c r="V7" i="5"/>
  <c r="AP7" i="5"/>
  <c r="BJ7" i="5"/>
  <c r="CD7" i="5"/>
  <c r="CX7" i="5"/>
  <c r="DR7" i="5"/>
  <c r="EL7" i="5"/>
  <c r="FF7" i="5"/>
  <c r="FZ7" i="5"/>
  <c r="C8" i="5"/>
  <c r="W8" i="5"/>
  <c r="AQ8" i="5"/>
  <c r="BK8" i="5"/>
  <c r="CE8" i="5"/>
  <c r="CY8" i="5"/>
  <c r="DS8" i="5"/>
  <c r="EM8" i="5"/>
  <c r="FG8" i="5"/>
  <c r="GA8" i="5"/>
  <c r="D9" i="5"/>
  <c r="X9" i="5"/>
  <c r="AR9" i="5"/>
  <c r="BL9" i="5"/>
  <c r="CF9" i="5"/>
  <c r="CZ9" i="5"/>
  <c r="DT9" i="5"/>
  <c r="EN9" i="5"/>
  <c r="FH9" i="5"/>
  <c r="GB9" i="5"/>
  <c r="E10" i="5"/>
  <c r="Y10" i="5"/>
  <c r="AS10" i="5"/>
  <c r="BM10" i="5"/>
  <c r="CG10" i="5"/>
  <c r="DA10" i="5"/>
  <c r="DU10" i="5"/>
  <c r="EO10" i="5"/>
  <c r="FI10" i="5"/>
  <c r="GC10" i="5"/>
  <c r="F11" i="5"/>
  <c r="Z11" i="5"/>
  <c r="AT11" i="5"/>
  <c r="BN11" i="5"/>
  <c r="CH11" i="5"/>
  <c r="DB11" i="5"/>
  <c r="DV11" i="5"/>
  <c r="EP11" i="5"/>
  <c r="FJ11" i="5"/>
  <c r="GD11" i="5"/>
  <c r="G12" i="5"/>
  <c r="AA12" i="5"/>
  <c r="AU12" i="5"/>
  <c r="BO12" i="5"/>
  <c r="CI12" i="5"/>
  <c r="DC12" i="5"/>
  <c r="DW12" i="5"/>
  <c r="EQ12" i="5"/>
  <c r="FK12" i="5"/>
  <c r="GE12" i="5"/>
  <c r="H13" i="5"/>
  <c r="AB13" i="5"/>
  <c r="AV13" i="5"/>
  <c r="BP13" i="5"/>
  <c r="CJ13" i="5"/>
  <c r="DD13" i="5"/>
  <c r="DX13" i="5"/>
  <c r="ER13" i="5"/>
  <c r="FL13" i="5"/>
  <c r="GF13" i="5"/>
  <c r="I14" i="5"/>
  <c r="AC14" i="5"/>
  <c r="AW14" i="5"/>
  <c r="BQ14" i="5"/>
  <c r="CK14" i="5"/>
  <c r="DE14" i="5"/>
  <c r="DY14" i="5"/>
  <c r="ES14" i="5"/>
  <c r="FM14" i="5"/>
  <c r="GG14" i="5"/>
  <c r="J15" i="5"/>
  <c r="AD15" i="5"/>
  <c r="AX15" i="5"/>
  <c r="BR15" i="5"/>
  <c r="CL15" i="5"/>
  <c r="DF15" i="5"/>
  <c r="DZ15" i="5"/>
  <c r="ET15" i="5"/>
  <c r="FN15" i="5"/>
  <c r="GH15" i="5"/>
  <c r="K16" i="5"/>
  <c r="AE16" i="5"/>
  <c r="AY16" i="5"/>
  <c r="BS16" i="5"/>
  <c r="CM16" i="5"/>
  <c r="DG16" i="5"/>
  <c r="EA16" i="5"/>
  <c r="EU16" i="5"/>
  <c r="FO16" i="5"/>
  <c r="GI16" i="5"/>
  <c r="L17" i="5"/>
  <c r="AF17" i="5"/>
  <c r="AZ17" i="5"/>
  <c r="BT17" i="5"/>
  <c r="CN17" i="5"/>
  <c r="DH17" i="5"/>
  <c r="EB17" i="5"/>
  <c r="EV17" i="5"/>
  <c r="FP17" i="5"/>
  <c r="GJ17" i="5"/>
  <c r="M18" i="5"/>
  <c r="AG18" i="5"/>
  <c r="BA18" i="5"/>
  <c r="BU18" i="5"/>
  <c r="CO18" i="5"/>
  <c r="DI18" i="5"/>
  <c r="EC18" i="5"/>
  <c r="EW18" i="5"/>
  <c r="FQ18" i="5"/>
  <c r="GK18" i="5"/>
  <c r="N19" i="5"/>
  <c r="AH19" i="5"/>
  <c r="BB19" i="5"/>
  <c r="BV19" i="5"/>
  <c r="CP19" i="5"/>
  <c r="DJ19" i="5"/>
  <c r="ED19" i="5"/>
  <c r="EX19" i="5"/>
  <c r="FR19" i="5"/>
  <c r="GL19" i="5"/>
  <c r="O20" i="5"/>
  <c r="AI20" i="5"/>
  <c r="BC20" i="5"/>
  <c r="BW20" i="5"/>
  <c r="CQ20" i="5"/>
  <c r="DK20" i="5"/>
  <c r="EE20" i="5"/>
  <c r="EY20" i="5"/>
  <c r="FS20" i="5"/>
  <c r="GM20" i="5"/>
  <c r="P21" i="5"/>
  <c r="AJ21" i="5"/>
  <c r="BD21" i="5"/>
  <c r="BX21" i="5"/>
  <c r="CR21" i="5"/>
  <c r="DL21" i="5"/>
  <c r="EF21" i="5"/>
  <c r="EZ21" i="5"/>
  <c r="FT21" i="5"/>
  <c r="GN21" i="5"/>
  <c r="Q22" i="5"/>
  <c r="AK22" i="5"/>
  <c r="BE22" i="5"/>
  <c r="BY22" i="5"/>
  <c r="CS22" i="5"/>
  <c r="DM22" i="5"/>
  <c r="EG22" i="5"/>
  <c r="FA22" i="5"/>
  <c r="FU22" i="5"/>
  <c r="GO22" i="5"/>
  <c r="R23" i="5"/>
  <c r="AL23" i="5"/>
  <c r="BF23" i="5"/>
  <c r="BZ23" i="5"/>
  <c r="CT23" i="5"/>
  <c r="DN23" i="5"/>
  <c r="EH23" i="5"/>
  <c r="FB23" i="5"/>
  <c r="FV23" i="5"/>
  <c r="GP23" i="5"/>
  <c r="S24" i="5"/>
  <c r="AM24" i="5"/>
  <c r="BG24" i="5"/>
  <c r="CA24" i="5"/>
  <c r="CU24" i="5"/>
  <c r="DO24" i="5"/>
  <c r="EI24" i="5"/>
  <c r="FC24" i="5"/>
  <c r="FW24" i="5"/>
  <c r="GQ24" i="5"/>
  <c r="T25" i="5"/>
  <c r="AN25" i="5"/>
  <c r="BH25" i="5"/>
  <c r="CB25" i="5"/>
  <c r="CV25" i="5"/>
  <c r="DP25" i="5"/>
  <c r="EJ25" i="5"/>
  <c r="FD25" i="5"/>
  <c r="FX25" i="5"/>
  <c r="GR25" i="5"/>
  <c r="U26" i="5"/>
  <c r="AO26" i="5"/>
  <c r="BI26" i="5"/>
  <c r="CC26" i="5"/>
  <c r="CW26" i="5"/>
  <c r="DQ26" i="5"/>
  <c r="EK26" i="5"/>
  <c r="FE26" i="5"/>
  <c r="FY26" i="5"/>
  <c r="B27" i="5"/>
  <c r="V27" i="5"/>
  <c r="AP27" i="5"/>
  <c r="BJ27" i="5"/>
  <c r="CD27" i="5"/>
  <c r="CX27" i="5"/>
  <c r="DR27" i="5"/>
  <c r="EL27" i="5"/>
  <c r="FF27" i="5"/>
  <c r="FZ27" i="5"/>
  <c r="C28" i="5"/>
  <c r="W28" i="5"/>
  <c r="AQ28" i="5"/>
  <c r="BK28" i="5"/>
  <c r="CE28" i="5"/>
  <c r="CY28" i="5"/>
  <c r="DS28" i="5"/>
  <c r="EM28" i="5"/>
  <c r="FG28" i="5"/>
  <c r="GA28" i="5"/>
  <c r="D29" i="5"/>
  <c r="X29" i="5"/>
  <c r="AR29" i="5"/>
  <c r="BL29" i="5"/>
  <c r="CF29" i="5"/>
  <c r="CZ29" i="5"/>
  <c r="DT29" i="5"/>
  <c r="EN29" i="5"/>
  <c r="FH29" i="5"/>
  <c r="GB29" i="5"/>
  <c r="E30" i="5"/>
  <c r="Y30" i="5"/>
  <c r="AS30" i="5"/>
  <c r="BM30" i="5"/>
  <c r="CG30" i="5"/>
  <c r="DA30" i="5"/>
  <c r="DU30" i="5"/>
  <c r="EO30" i="5"/>
  <c r="FI30" i="5"/>
  <c r="GC30" i="5"/>
  <c r="F31" i="5"/>
  <c r="Z31" i="5"/>
  <c r="AT31" i="5"/>
  <c r="BN31" i="5"/>
  <c r="CH31" i="5"/>
  <c r="DB31" i="5"/>
  <c r="DV31" i="5"/>
  <c r="EP31" i="5"/>
  <c r="FJ31" i="5"/>
  <c r="GD31" i="5"/>
  <c r="G32" i="5"/>
  <c r="AA32" i="5"/>
  <c r="AU32" i="5"/>
  <c r="BO32" i="5"/>
  <c r="CI32" i="5"/>
  <c r="DC32" i="5"/>
  <c r="DW32" i="5"/>
  <c r="EQ32" i="5"/>
  <c r="FK32" i="5"/>
  <c r="GE32" i="5"/>
  <c r="H33" i="5"/>
  <c r="AB33" i="5"/>
  <c r="AV33" i="5"/>
  <c r="BP33" i="5"/>
  <c r="CJ33" i="5"/>
  <c r="DD33" i="5"/>
  <c r="DX33" i="5"/>
  <c r="ER33" i="5"/>
  <c r="FL33" i="5"/>
  <c r="GF33" i="5"/>
  <c r="I34" i="5"/>
  <c r="AC34" i="5"/>
  <c r="AW34" i="5"/>
  <c r="BQ34" i="5"/>
  <c r="CK34" i="5"/>
  <c r="DE34" i="5"/>
  <c r="DY34" i="5"/>
  <c r="ES34" i="5"/>
  <c r="FM34" i="5"/>
  <c r="GG34" i="5"/>
  <c r="J35" i="5"/>
  <c r="AD35" i="5"/>
  <c r="AX35" i="5"/>
  <c r="BR35" i="5"/>
  <c r="CL35" i="5"/>
  <c r="DF35" i="5"/>
  <c r="DZ35" i="5"/>
  <c r="ET35" i="5"/>
  <c r="FN35" i="5"/>
  <c r="GH35" i="5"/>
  <c r="K36" i="5"/>
  <c r="AE36" i="5"/>
  <c r="AY36" i="5"/>
  <c r="BS36" i="5"/>
  <c r="CM36" i="5"/>
  <c r="DG36" i="5"/>
  <c r="EA36" i="5"/>
  <c r="EU36" i="5"/>
  <c r="FO36" i="5"/>
  <c r="GI36" i="5"/>
  <c r="L37" i="5"/>
  <c r="AF37" i="5"/>
  <c r="AZ37" i="5"/>
  <c r="BT37" i="5"/>
  <c r="CN37" i="5"/>
  <c r="DH37" i="5"/>
  <c r="EB37" i="5"/>
  <c r="EV37" i="5"/>
  <c r="FP37" i="5"/>
  <c r="GJ37" i="5"/>
  <c r="M38" i="5"/>
  <c r="AG38" i="5"/>
  <c r="BA38" i="5"/>
  <c r="BU38" i="5"/>
  <c r="CO38" i="5"/>
  <c r="DI38" i="5"/>
  <c r="EC38" i="5"/>
  <c r="EW38" i="5"/>
  <c r="FQ38" i="5"/>
  <c r="GK38" i="5"/>
  <c r="N39" i="5"/>
  <c r="AH39" i="5"/>
  <c r="BB39" i="5"/>
  <c r="BV39" i="5"/>
  <c r="CP39" i="5"/>
  <c r="DJ39" i="5"/>
  <c r="ED39" i="5"/>
  <c r="EX39" i="5"/>
  <c r="FR39" i="5"/>
  <c r="GL39" i="5"/>
  <c r="O40" i="5"/>
  <c r="AI40" i="5"/>
  <c r="BC40" i="5"/>
  <c r="BW40" i="5"/>
  <c r="CQ40" i="5"/>
  <c r="DK40" i="5"/>
  <c r="EE40" i="5"/>
  <c r="EY40" i="5"/>
  <c r="FS40" i="5"/>
  <c r="GM40" i="5"/>
  <c r="P41" i="5"/>
  <c r="AJ41" i="5"/>
  <c r="BD41" i="5"/>
  <c r="BX41" i="5"/>
  <c r="CR41" i="5"/>
  <c r="DL41" i="5"/>
  <c r="EF41" i="5"/>
  <c r="EZ41" i="5"/>
  <c r="FT41" i="5"/>
  <c r="GN41" i="5"/>
  <c r="Q42" i="5"/>
  <c r="AK42" i="5"/>
  <c r="BE42" i="5"/>
  <c r="BY42" i="5"/>
  <c r="CS42" i="5"/>
  <c r="DM42" i="5"/>
  <c r="EG42" i="5"/>
  <c r="FA42" i="5"/>
  <c r="FU42" i="5"/>
  <c r="GO42" i="5"/>
  <c r="R43" i="5"/>
  <c r="AL43" i="5"/>
  <c r="BF43" i="5"/>
  <c r="BZ43" i="5"/>
  <c r="CT43" i="5"/>
  <c r="DN43" i="5"/>
  <c r="EH43" i="5"/>
  <c r="FB43" i="5"/>
  <c r="FV43" i="5"/>
  <c r="GP43" i="5"/>
  <c r="S44" i="5"/>
  <c r="AM44" i="5"/>
  <c r="BG44" i="5"/>
  <c r="CA44" i="5"/>
  <c r="CU44" i="5"/>
  <c r="DO44" i="5"/>
  <c r="EI44" i="5"/>
  <c r="FC44" i="5"/>
  <c r="FW44" i="5"/>
  <c r="GQ44" i="5"/>
  <c r="T45" i="5"/>
  <c r="AN45" i="5"/>
  <c r="BH45" i="5"/>
  <c r="CB45" i="5"/>
  <c r="CV45" i="5"/>
  <c r="DP45" i="5"/>
  <c r="EJ45" i="5"/>
  <c r="FD45" i="5"/>
  <c r="FX45" i="5"/>
  <c r="GR45" i="5"/>
  <c r="U46" i="5"/>
  <c r="AO46" i="5"/>
  <c r="BI46" i="5"/>
  <c r="CC46" i="5"/>
  <c r="CW46" i="5"/>
  <c r="DQ46" i="5"/>
  <c r="EK46" i="5"/>
  <c r="FE46" i="5"/>
  <c r="FY46" i="5"/>
  <c r="B47" i="5"/>
  <c r="V47" i="5"/>
  <c r="AP47" i="5"/>
  <c r="BJ47" i="5"/>
  <c r="CD47" i="5"/>
  <c r="CX47" i="5"/>
  <c r="DR47" i="5"/>
  <c r="EL47" i="5"/>
  <c r="FF47" i="5"/>
  <c r="FZ47" i="5"/>
  <c r="C48" i="5"/>
  <c r="W48" i="5"/>
  <c r="AQ48" i="5"/>
  <c r="BK48" i="5"/>
  <c r="CE48" i="5"/>
  <c r="CY48" i="5"/>
  <c r="DS48" i="5"/>
  <c r="EM48" i="5"/>
  <c r="FG48" i="5"/>
  <c r="GA48" i="5"/>
  <c r="D49" i="5"/>
  <c r="X49" i="5"/>
  <c r="AR49" i="5"/>
  <c r="BL49" i="5"/>
  <c r="CF49" i="5"/>
  <c r="CZ49" i="5"/>
  <c r="DT49" i="5"/>
  <c r="EN49" i="5"/>
  <c r="FH49" i="5"/>
  <c r="GB49" i="5"/>
  <c r="E50" i="5"/>
  <c r="Y50" i="5"/>
  <c r="AS50" i="5"/>
  <c r="BM50" i="5"/>
  <c r="CG50" i="5"/>
  <c r="DA50" i="5"/>
  <c r="DU50" i="5"/>
  <c r="EO50" i="5"/>
  <c r="FI50" i="5"/>
  <c r="GC50" i="5"/>
  <c r="F51" i="5"/>
  <c r="Z51" i="5"/>
  <c r="AT51" i="5"/>
  <c r="BN51" i="5"/>
  <c r="CH51" i="5"/>
  <c r="DB51" i="5"/>
  <c r="DV51" i="5"/>
  <c r="EP51" i="5"/>
  <c r="FJ51" i="5"/>
  <c r="GD51" i="5"/>
  <c r="G52" i="5"/>
  <c r="AA52" i="5"/>
  <c r="AU52" i="5"/>
  <c r="BO52" i="5"/>
  <c r="CI52" i="5"/>
  <c r="DC52" i="5"/>
  <c r="DW52" i="5"/>
  <c r="EQ52" i="5"/>
  <c r="FK52" i="5"/>
  <c r="GE52" i="5"/>
  <c r="H53" i="5"/>
  <c r="AB53" i="5"/>
  <c r="AV53" i="5"/>
  <c r="BP53" i="5"/>
  <c r="CJ53" i="5"/>
  <c r="DD53" i="5"/>
  <c r="DX53" i="5"/>
  <c r="ER53" i="5"/>
  <c r="FL53" i="5"/>
  <c r="GF53" i="5"/>
  <c r="I54" i="5"/>
  <c r="AC54" i="5"/>
  <c r="AW54" i="5"/>
  <c r="BQ54" i="5"/>
  <c r="CK54" i="5"/>
  <c r="DE54" i="5"/>
  <c r="DY54" i="5"/>
  <c r="ES54" i="5"/>
  <c r="FM54" i="5"/>
  <c r="GG54" i="5"/>
  <c r="J55" i="5"/>
  <c r="AD55" i="5"/>
  <c r="AX55" i="5"/>
  <c r="BR55" i="5"/>
  <c r="CL55" i="5"/>
  <c r="DF55" i="5"/>
  <c r="DZ55" i="5"/>
  <c r="ET55" i="5"/>
  <c r="FN55" i="5"/>
  <c r="GH55" i="5"/>
  <c r="K56" i="5"/>
  <c r="AE56" i="5"/>
  <c r="AY56" i="5"/>
  <c r="BS56" i="5"/>
  <c r="CM56" i="5"/>
  <c r="DG56" i="5"/>
  <c r="EA56" i="5"/>
  <c r="EU56" i="5"/>
  <c r="FO56" i="5"/>
  <c r="GI56" i="5"/>
  <c r="L57" i="5"/>
  <c r="AF57" i="5"/>
  <c r="AZ57" i="5"/>
  <c r="BT57" i="5"/>
  <c r="CN57" i="5"/>
  <c r="DH57" i="5"/>
  <c r="EB57" i="5"/>
  <c r="EV57" i="5"/>
  <c r="FP57" i="5"/>
  <c r="GJ57" i="5"/>
  <c r="M58" i="5"/>
  <c r="AG58" i="5"/>
  <c r="BA58" i="5"/>
  <c r="BU58" i="5"/>
  <c r="CO58" i="5"/>
  <c r="DI58" i="5"/>
  <c r="EC58" i="5"/>
  <c r="EW58" i="5"/>
  <c r="FQ58" i="5"/>
  <c r="GK58" i="5"/>
  <c r="N59" i="5"/>
  <c r="AH59" i="5"/>
  <c r="BB59" i="5"/>
  <c r="BV59" i="5"/>
  <c r="CP59" i="5"/>
  <c r="DJ59" i="5"/>
  <c r="ED59" i="5"/>
  <c r="EX59" i="5"/>
  <c r="FR59" i="5"/>
  <c r="GL59" i="5"/>
  <c r="O60" i="5"/>
  <c r="AI60" i="5"/>
  <c r="BC60" i="5"/>
  <c r="BW60" i="5"/>
  <c r="CQ60" i="5"/>
  <c r="DK60" i="5"/>
  <c r="EE60" i="5"/>
  <c r="EY60" i="5"/>
  <c r="FS60" i="5"/>
  <c r="GM60" i="5"/>
  <c r="P61" i="5"/>
  <c r="AJ61" i="5"/>
  <c r="BD61" i="5"/>
  <c r="BX61" i="5"/>
  <c r="CR61" i="5"/>
  <c r="DL61" i="5"/>
  <c r="EF61" i="5"/>
  <c r="EZ61" i="5"/>
  <c r="FT61" i="5"/>
  <c r="GN61" i="5"/>
  <c r="Q62" i="5"/>
  <c r="AK62" i="5"/>
  <c r="BE62" i="5"/>
  <c r="BY62" i="5"/>
  <c r="CS62" i="5"/>
  <c r="DM62" i="5"/>
  <c r="EG62" i="5"/>
  <c r="FA62" i="5"/>
  <c r="FU62" i="5"/>
  <c r="GO62" i="5"/>
  <c r="R63" i="5"/>
  <c r="AL63" i="5"/>
  <c r="BF63" i="5"/>
  <c r="BZ63" i="5"/>
  <c r="CT63" i="5"/>
  <c r="DN63" i="5"/>
  <c r="EH63" i="5"/>
  <c r="FB63" i="5"/>
  <c r="FV63" i="5"/>
  <c r="GP63" i="5"/>
  <c r="S64" i="5"/>
  <c r="AM64" i="5"/>
  <c r="BG64" i="5"/>
  <c r="CA64" i="5"/>
  <c r="CU64" i="5"/>
  <c r="DO64" i="5"/>
  <c r="EI64" i="5"/>
  <c r="FC64" i="5"/>
  <c r="FW64" i="5"/>
  <c r="GQ64" i="5"/>
  <c r="T65" i="5"/>
  <c r="AN65" i="5"/>
  <c r="BH65" i="5"/>
  <c r="CB65" i="5"/>
  <c r="CV65" i="5"/>
  <c r="DP65" i="5"/>
  <c r="EJ65" i="5"/>
  <c r="FD65" i="5"/>
  <c r="FX65" i="5"/>
  <c r="GR65" i="5"/>
  <c r="U66" i="5"/>
  <c r="AO66" i="5"/>
  <c r="BI66" i="5"/>
  <c r="CC66" i="5"/>
  <c r="CW66" i="5"/>
  <c r="DQ66" i="5"/>
  <c r="EK66" i="5"/>
  <c r="FE66" i="5"/>
  <c r="FY66" i="5"/>
  <c r="B67" i="5"/>
  <c r="V67" i="5"/>
  <c r="AP67" i="5"/>
  <c r="BJ67" i="5"/>
  <c r="CD67" i="5"/>
  <c r="CX67" i="5"/>
  <c r="DR67" i="5"/>
  <c r="EL67" i="5"/>
  <c r="FF67" i="5"/>
  <c r="FZ67" i="5"/>
  <c r="C68" i="5"/>
  <c r="W68" i="5"/>
  <c r="AQ68" i="5"/>
  <c r="BK68" i="5"/>
  <c r="CE68" i="5"/>
  <c r="CY68" i="5"/>
  <c r="DS68" i="5"/>
  <c r="EM68" i="5"/>
  <c r="FG68" i="5"/>
  <c r="GA68" i="5"/>
  <c r="D69" i="5"/>
  <c r="X69" i="5"/>
  <c r="AR69" i="5"/>
  <c r="BL69" i="5"/>
  <c r="CF69" i="5"/>
  <c r="CZ69" i="5"/>
  <c r="DT69" i="5"/>
  <c r="EN69" i="5"/>
  <c r="FH69" i="5"/>
  <c r="GB69" i="5"/>
  <c r="E70" i="5"/>
  <c r="Y70" i="5"/>
  <c r="AS70" i="5"/>
  <c r="BM70" i="5"/>
  <c r="CG70" i="5"/>
  <c r="DA70" i="5"/>
  <c r="DU70" i="5"/>
  <c r="EO70" i="5"/>
  <c r="FI70" i="5"/>
  <c r="GC70" i="5"/>
  <c r="F71" i="5"/>
  <c r="Z71" i="5"/>
  <c r="AT71" i="5"/>
  <c r="BN71" i="5"/>
  <c r="CH71" i="5"/>
  <c r="DB71" i="5"/>
  <c r="DV71" i="5"/>
  <c r="EP71" i="5"/>
  <c r="FJ71" i="5"/>
  <c r="GD71" i="5"/>
  <c r="G72" i="5"/>
  <c r="AA72" i="5"/>
  <c r="AU72" i="5"/>
  <c r="BO72" i="5"/>
  <c r="CI72" i="5"/>
  <c r="DC72" i="5"/>
  <c r="DW72" i="5"/>
  <c r="EQ72" i="5"/>
  <c r="FK72" i="5"/>
  <c r="GE72" i="5"/>
  <c r="H73" i="5"/>
  <c r="AB73" i="5"/>
  <c r="AV73" i="5"/>
  <c r="BP73" i="5"/>
  <c r="CJ73" i="5"/>
  <c r="DD73" i="5"/>
  <c r="DX73" i="5"/>
  <c r="ER73" i="5"/>
  <c r="FL73" i="5"/>
  <c r="GF73" i="5"/>
  <c r="I74" i="5"/>
  <c r="AC74" i="5"/>
  <c r="AW74" i="5"/>
  <c r="BQ74" i="5"/>
  <c r="CK74" i="5"/>
  <c r="DE74" i="5"/>
  <c r="DY74" i="5"/>
  <c r="ES74" i="5"/>
  <c r="FM74" i="5"/>
  <c r="GG74" i="5"/>
  <c r="J75" i="5"/>
  <c r="AD75" i="5"/>
  <c r="AX75" i="5"/>
  <c r="BR75" i="5"/>
  <c r="CL75" i="5"/>
  <c r="DF75" i="5"/>
  <c r="DZ75" i="5"/>
  <c r="ET75" i="5"/>
  <c r="FN75" i="5"/>
  <c r="GH75" i="5"/>
  <c r="K76" i="5"/>
  <c r="AE76" i="5"/>
  <c r="AY76" i="5"/>
  <c r="BS76" i="5"/>
  <c r="CM76" i="5"/>
  <c r="DG76" i="5"/>
  <c r="EA76" i="5"/>
  <c r="EU76" i="5"/>
  <c r="FO76" i="5"/>
  <c r="GI76" i="5"/>
  <c r="L77" i="5"/>
  <c r="AF77" i="5"/>
  <c r="AZ77" i="5"/>
  <c r="BT77" i="5"/>
  <c r="CN77" i="5"/>
  <c r="DH77" i="5"/>
  <c r="EB77" i="5"/>
  <c r="EV77" i="5"/>
  <c r="FP77" i="5"/>
  <c r="GJ77" i="5"/>
  <c r="M78" i="5"/>
  <c r="AG78" i="5"/>
  <c r="BA78" i="5"/>
  <c r="BU78" i="5"/>
  <c r="CO78" i="5"/>
  <c r="DI78" i="5"/>
  <c r="EC78" i="5"/>
  <c r="EW78" i="5"/>
  <c r="FQ78" i="5"/>
  <c r="GK78" i="5"/>
  <c r="N79" i="5"/>
  <c r="AH79" i="5"/>
  <c r="BB79" i="5"/>
  <c r="BV79" i="5"/>
  <c r="CP79" i="5"/>
  <c r="DJ79" i="5"/>
  <c r="ED79" i="5"/>
  <c r="EX79" i="5"/>
  <c r="FR79" i="5"/>
  <c r="GL79" i="5"/>
  <c r="O80" i="5"/>
  <c r="AI80" i="5"/>
  <c r="BC80" i="5"/>
  <c r="BW80" i="5"/>
  <c r="CQ80" i="5"/>
  <c r="DK80" i="5"/>
  <c r="EE80" i="5"/>
  <c r="EY80" i="5"/>
  <c r="FS80" i="5"/>
  <c r="GM80" i="5"/>
  <c r="P81" i="5"/>
  <c r="AJ81" i="5"/>
  <c r="BD81" i="5"/>
  <c r="BX81" i="5"/>
  <c r="CR81" i="5"/>
  <c r="DL81" i="5"/>
  <c r="EF81" i="5"/>
  <c r="EZ81" i="5"/>
  <c r="FT81" i="5"/>
  <c r="GN81" i="5"/>
  <c r="Q82" i="5"/>
  <c r="AK82" i="5"/>
  <c r="BE82" i="5"/>
  <c r="BY82" i="5"/>
  <c r="CS82" i="5"/>
  <c r="DM82" i="5"/>
  <c r="EG82" i="5"/>
  <c r="FA82" i="5"/>
  <c r="FU82" i="5"/>
  <c r="GO82" i="5"/>
  <c r="R83" i="5"/>
  <c r="AL83" i="5"/>
  <c r="BF83" i="5"/>
  <c r="BZ83" i="5"/>
  <c r="CT83" i="5"/>
  <c r="DN83" i="5"/>
  <c r="EH83" i="5"/>
  <c r="FB83" i="5"/>
  <c r="FV83" i="5"/>
  <c r="GP83" i="5"/>
  <c r="S84" i="5"/>
  <c r="AM84" i="5"/>
  <c r="BG84" i="5"/>
  <c r="CA84" i="5"/>
  <c r="CU84" i="5"/>
  <c r="DO84" i="5"/>
  <c r="EI84" i="5"/>
  <c r="FC84" i="5"/>
  <c r="FW84" i="5"/>
  <c r="GQ84" i="5"/>
  <c r="T85" i="5"/>
  <c r="AN85" i="5"/>
  <c r="BH85" i="5"/>
  <c r="CB85" i="5"/>
  <c r="CV85" i="5"/>
  <c r="DP85" i="5"/>
  <c r="EJ85" i="5"/>
  <c r="FD85" i="5"/>
  <c r="FX85" i="5"/>
  <c r="GR85" i="5"/>
  <c r="U86" i="5"/>
  <c r="AO86" i="5"/>
  <c r="BI86" i="5"/>
  <c r="CC86" i="5"/>
  <c r="CW86" i="5"/>
  <c r="DQ86" i="5"/>
  <c r="EK86" i="5"/>
  <c r="FE86" i="5"/>
  <c r="FY86" i="5"/>
  <c r="B87" i="5"/>
  <c r="V87" i="5"/>
  <c r="AP87" i="5"/>
  <c r="BJ87" i="5"/>
  <c r="CD87" i="5"/>
  <c r="CX87" i="5"/>
  <c r="DR87" i="5"/>
  <c r="EL87" i="5"/>
  <c r="FF87" i="5"/>
  <c r="FZ87" i="5"/>
  <c r="C88" i="5"/>
  <c r="W88" i="5"/>
  <c r="AQ88" i="5"/>
  <c r="BK88" i="5"/>
  <c r="CE88" i="5"/>
  <c r="CY88" i="5"/>
  <c r="DS88" i="5"/>
  <c r="EM88" i="5"/>
  <c r="FG88" i="5"/>
  <c r="GA88" i="5"/>
  <c r="D89" i="5"/>
  <c r="X89" i="5"/>
  <c r="AR89" i="5"/>
  <c r="BL89" i="5"/>
  <c r="CF89" i="5"/>
  <c r="CZ89" i="5"/>
  <c r="DT89" i="5"/>
  <c r="EN89" i="5"/>
  <c r="FH89" i="5"/>
  <c r="GB89" i="5"/>
  <c r="E90" i="5"/>
  <c r="Y90" i="5"/>
  <c r="AS90" i="5"/>
  <c r="BM90" i="5"/>
  <c r="CG90" i="5"/>
  <c r="DA90" i="5"/>
  <c r="DU90" i="5"/>
  <c r="EO90" i="5"/>
  <c r="FI90" i="5"/>
  <c r="GC90" i="5"/>
  <c r="F91" i="5"/>
  <c r="Z91" i="5"/>
  <c r="AT91" i="5"/>
  <c r="BN91" i="5"/>
  <c r="CH91" i="5"/>
  <c r="DB91" i="5"/>
  <c r="DV91" i="5"/>
  <c r="EP91" i="5"/>
  <c r="FJ91" i="5"/>
  <c r="GD91" i="5"/>
  <c r="G92" i="5"/>
  <c r="AA92" i="5"/>
  <c r="AU92" i="5"/>
  <c r="BO92" i="5"/>
  <c r="CI92" i="5"/>
  <c r="DC92" i="5"/>
  <c r="DW92" i="5"/>
  <c r="EQ92" i="5"/>
  <c r="FK92" i="5"/>
  <c r="GE92" i="5"/>
  <c r="H93" i="5"/>
  <c r="AB93" i="5"/>
  <c r="AV93" i="5"/>
  <c r="BP93" i="5"/>
  <c r="CJ93" i="5"/>
  <c r="DD93" i="5"/>
  <c r="DX93" i="5"/>
  <c r="ER93" i="5"/>
  <c r="FL93" i="5"/>
  <c r="GF93" i="5"/>
  <c r="I94" i="5"/>
  <c r="AC94" i="5"/>
  <c r="AW94" i="5"/>
  <c r="BQ94" i="5"/>
  <c r="CK94" i="5"/>
  <c r="DE94" i="5"/>
  <c r="DY94" i="5"/>
  <c r="ES94" i="5"/>
  <c r="FM94" i="5"/>
  <c r="GG94" i="5"/>
  <c r="J95" i="5"/>
  <c r="AD95" i="5"/>
  <c r="AX95" i="5"/>
  <c r="BR95" i="5"/>
  <c r="CL95" i="5"/>
  <c r="DF95" i="5"/>
  <c r="DZ95" i="5"/>
  <c r="ET95" i="5"/>
  <c r="FN95" i="5"/>
  <c r="GH95" i="5"/>
  <c r="K96" i="5"/>
  <c r="AE96" i="5"/>
  <c r="AY96" i="5"/>
  <c r="BS96" i="5"/>
  <c r="CM96" i="5"/>
  <c r="DG96" i="5"/>
  <c r="EA96" i="5"/>
  <c r="EU96" i="5"/>
  <c r="FO96" i="5"/>
  <c r="GI96" i="5"/>
  <c r="L97" i="5"/>
  <c r="AF97" i="5"/>
  <c r="AZ97" i="5"/>
  <c r="BT97" i="5"/>
  <c r="CN97" i="5"/>
  <c r="DH97" i="5"/>
  <c r="EB97" i="5"/>
  <c r="EV97" i="5"/>
  <c r="FP97" i="5"/>
  <c r="GJ97" i="5"/>
  <c r="M98" i="5"/>
  <c r="AG98" i="5"/>
  <c r="BA98" i="5"/>
  <c r="BU98" i="5"/>
  <c r="CO98" i="5"/>
  <c r="DI98" i="5"/>
  <c r="EC98" i="5"/>
  <c r="EW98" i="5"/>
  <c r="FQ98" i="5"/>
  <c r="GK98" i="5"/>
  <c r="N99" i="5"/>
  <c r="AH99" i="5"/>
  <c r="BB99" i="5"/>
  <c r="BV99" i="5"/>
  <c r="CP99" i="5"/>
  <c r="DJ99" i="5"/>
  <c r="ED99" i="5"/>
  <c r="EX99" i="5"/>
  <c r="FR99" i="5"/>
  <c r="GL99" i="5"/>
  <c r="O100" i="5"/>
  <c r="AI100" i="5"/>
  <c r="BC100" i="5"/>
  <c r="BW100" i="5"/>
  <c r="CQ100" i="5"/>
  <c r="DK100" i="5"/>
  <c r="EE100" i="5"/>
  <c r="EY100" i="5"/>
  <c r="FS100" i="5"/>
  <c r="GM100" i="5"/>
  <c r="P101" i="5"/>
  <c r="AJ101" i="5"/>
  <c r="BD101" i="5"/>
  <c r="BX101" i="5"/>
  <c r="CR101" i="5"/>
  <c r="DL101" i="5"/>
  <c r="EF101" i="5"/>
  <c r="EZ101" i="5"/>
  <c r="FT101" i="5"/>
  <c r="GN101" i="5"/>
  <c r="Q102" i="5"/>
  <c r="AK102" i="5"/>
  <c r="BE102" i="5"/>
  <c r="BY102" i="5"/>
  <c r="CS102" i="5"/>
  <c r="DM102" i="5"/>
  <c r="EG102" i="5"/>
  <c r="FA102" i="5"/>
  <c r="FU102" i="5"/>
  <c r="GO102" i="5"/>
  <c r="R103" i="5"/>
  <c r="AL103" i="5"/>
  <c r="BF103" i="5"/>
  <c r="BZ103" i="5"/>
  <c r="CT103" i="5"/>
  <c r="DN103" i="5"/>
  <c r="EH103" i="5"/>
  <c r="FB103" i="5"/>
  <c r="FV103" i="5"/>
  <c r="GP103" i="5"/>
  <c r="S104" i="5"/>
  <c r="AM104" i="5"/>
  <c r="BG104" i="5"/>
  <c r="CA104" i="5"/>
  <c r="CU104" i="5"/>
  <c r="DO104" i="5"/>
  <c r="EI104" i="5"/>
  <c r="FC104" i="5"/>
  <c r="FW104" i="5"/>
  <c r="GQ104" i="5"/>
  <c r="T105" i="5"/>
  <c r="AN105" i="5"/>
  <c r="BH105" i="5"/>
  <c r="CB105" i="5"/>
  <c r="CV105" i="5"/>
  <c r="DP105" i="5"/>
  <c r="EJ105" i="5"/>
  <c r="FD105" i="5"/>
  <c r="FX105" i="5"/>
  <c r="GR105" i="5"/>
  <c r="U106" i="5"/>
  <c r="AO106" i="5"/>
  <c r="BI106" i="5"/>
  <c r="CC106" i="5"/>
  <c r="CW106" i="5"/>
  <c r="DQ106" i="5"/>
  <c r="EK106" i="5"/>
  <c r="FE106" i="5"/>
  <c r="FY106" i="5"/>
  <c r="B107" i="5"/>
  <c r="V107" i="5"/>
  <c r="AP107" i="5"/>
  <c r="BJ107" i="5"/>
  <c r="CD107" i="5"/>
  <c r="CX107" i="5"/>
  <c r="DR107" i="5"/>
  <c r="EL107" i="5"/>
  <c r="FF107" i="5"/>
  <c r="FZ107" i="5"/>
  <c r="C108" i="5"/>
  <c r="W108" i="5"/>
  <c r="AQ108" i="5"/>
  <c r="BK108" i="5"/>
  <c r="CE108" i="5"/>
  <c r="CY108" i="5"/>
  <c r="DS108" i="5"/>
  <c r="EM108" i="5"/>
  <c r="FG108" i="5"/>
  <c r="GA108" i="5"/>
  <c r="D109" i="5"/>
  <c r="X109" i="5"/>
  <c r="AR109" i="5"/>
  <c r="BL109" i="5"/>
  <c r="CF109" i="5"/>
  <c r="CZ109" i="5"/>
  <c r="DT109" i="5"/>
  <c r="EN109" i="5"/>
  <c r="FH109" i="5"/>
  <c r="GB109" i="5"/>
  <c r="E110" i="5"/>
  <c r="Y110" i="5"/>
  <c r="AS110" i="5"/>
  <c r="BM110" i="5"/>
  <c r="CG110" i="5"/>
  <c r="DA110" i="5"/>
  <c r="DU110" i="5"/>
  <c r="EO110" i="5"/>
  <c r="FI110" i="5"/>
  <c r="GC110" i="5"/>
  <c r="F111" i="5"/>
  <c r="Z111" i="5"/>
  <c r="AT111" i="5"/>
  <c r="BN111" i="5"/>
  <c r="CH111" i="5"/>
  <c r="DB111" i="5"/>
  <c r="DV111" i="5"/>
  <c r="EP111" i="5"/>
  <c r="FJ111" i="5"/>
  <c r="GD111" i="5"/>
  <c r="G112" i="5"/>
  <c r="AA112" i="5"/>
  <c r="AU112" i="5"/>
  <c r="BO112" i="5"/>
  <c r="CI112" i="5"/>
  <c r="DC112" i="5"/>
  <c r="DW112" i="5"/>
  <c r="EQ112" i="5"/>
  <c r="FK112" i="5"/>
  <c r="GE112" i="5"/>
  <c r="H113" i="5"/>
  <c r="AB113" i="5"/>
  <c r="AV113" i="5"/>
  <c r="BP113" i="5"/>
  <c r="CJ113" i="5"/>
  <c r="DD113" i="5"/>
  <c r="DX113" i="5"/>
  <c r="ER113" i="5"/>
  <c r="FL113" i="5"/>
  <c r="GF113" i="5"/>
  <c r="I114" i="5"/>
  <c r="AC114" i="5"/>
  <c r="AW114" i="5"/>
  <c r="BQ114" i="5"/>
  <c r="CK114" i="5"/>
  <c r="DE114" i="5"/>
  <c r="DY114" i="5"/>
  <c r="ES114" i="5"/>
  <c r="FM114" i="5"/>
  <c r="GG114" i="5"/>
  <c r="J115" i="5"/>
  <c r="AD115" i="5"/>
  <c r="AX115" i="5"/>
  <c r="BR115" i="5"/>
  <c r="CL115" i="5"/>
  <c r="DF115" i="5"/>
  <c r="DZ115" i="5"/>
  <c r="ET115" i="5"/>
  <c r="FN115" i="5"/>
  <c r="GH115" i="5"/>
  <c r="K116" i="5"/>
  <c r="AE116" i="5"/>
  <c r="AY116" i="5"/>
  <c r="BS116" i="5"/>
  <c r="CM116" i="5"/>
  <c r="DG116" i="5"/>
  <c r="EA116" i="5"/>
  <c r="EU116" i="5"/>
  <c r="FO116" i="5"/>
  <c r="GI116" i="5"/>
  <c r="L117" i="5"/>
  <c r="AF117" i="5"/>
  <c r="AZ117" i="5"/>
  <c r="BT117" i="5"/>
  <c r="CN117" i="5"/>
  <c r="DH117" i="5"/>
  <c r="EB117" i="5"/>
  <c r="EV117" i="5"/>
  <c r="FP117" i="5"/>
  <c r="GJ117" i="5"/>
  <c r="M118" i="5"/>
  <c r="AG118" i="5"/>
  <c r="BA118" i="5"/>
  <c r="BU118" i="5"/>
  <c r="CO118" i="5"/>
  <c r="DI118" i="5"/>
  <c r="EC118" i="5"/>
  <c r="EW118" i="5"/>
  <c r="FQ118" i="5"/>
  <c r="GK118" i="5"/>
  <c r="N119" i="5"/>
  <c r="AH119" i="5"/>
  <c r="BB119" i="5"/>
  <c r="BV119" i="5"/>
  <c r="CP119" i="5"/>
  <c r="DJ119" i="5"/>
  <c r="ED119" i="5"/>
  <c r="EX119" i="5"/>
  <c r="FR119" i="5"/>
  <c r="GL119" i="5"/>
  <c r="O120" i="5"/>
  <c r="AI120" i="5"/>
  <c r="BC120" i="5"/>
  <c r="BW120" i="5"/>
  <c r="CQ120" i="5"/>
  <c r="DK120" i="5"/>
  <c r="EE120" i="5"/>
  <c r="EY120" i="5"/>
  <c r="FS120" i="5"/>
  <c r="GM120" i="5"/>
  <c r="P121" i="5"/>
  <c r="AJ121" i="5"/>
  <c r="BD121" i="5"/>
  <c r="BX121" i="5"/>
  <c r="CR121" i="5"/>
  <c r="DL121" i="5"/>
  <c r="EF121" i="5"/>
  <c r="EZ121" i="5"/>
  <c r="FT121" i="5"/>
  <c r="GN121" i="5"/>
  <c r="Q122" i="5"/>
  <c r="AK122" i="5"/>
  <c r="BE122" i="5"/>
  <c r="BY122" i="5"/>
  <c r="CS122" i="5"/>
  <c r="DM122" i="5"/>
  <c r="EG122" i="5"/>
  <c r="FA122" i="5"/>
  <c r="FU122" i="5"/>
  <c r="GO122" i="5"/>
  <c r="R123" i="5"/>
  <c r="AL123" i="5"/>
  <c r="BF123" i="5"/>
  <c r="BZ123" i="5"/>
  <c r="CT123" i="5"/>
  <c r="DN123" i="5"/>
  <c r="EH123" i="5"/>
  <c r="FB123" i="5"/>
  <c r="FV123" i="5"/>
  <c r="GP123" i="5"/>
  <c r="S124" i="5"/>
  <c r="AM124" i="5"/>
  <c r="BG124" i="5"/>
  <c r="CA124" i="5"/>
  <c r="CU124" i="5"/>
  <c r="DO124" i="5"/>
  <c r="EI124" i="5"/>
  <c r="FC124" i="5"/>
  <c r="FW124" i="5"/>
  <c r="GQ124" i="5"/>
  <c r="T125" i="5"/>
  <c r="AN125" i="5"/>
  <c r="BH125" i="5"/>
  <c r="CB125" i="5"/>
  <c r="CV125" i="5"/>
  <c r="DP125" i="5"/>
  <c r="EJ125" i="5"/>
  <c r="FD125" i="5"/>
  <c r="FX125" i="5"/>
  <c r="GR125" i="5"/>
  <c r="U126" i="5"/>
  <c r="AO126" i="5"/>
  <c r="BI126" i="5"/>
  <c r="CC126" i="5"/>
  <c r="CW126" i="5"/>
  <c r="DQ126" i="5"/>
  <c r="EK126" i="5"/>
  <c r="FE126" i="5"/>
  <c r="FY126" i="5"/>
  <c r="B127" i="5"/>
  <c r="V127" i="5"/>
  <c r="AP127" i="5"/>
  <c r="BJ127" i="5"/>
  <c r="CD127" i="5"/>
  <c r="CX127" i="5"/>
  <c r="DR127" i="5"/>
  <c r="EL127" i="5"/>
  <c r="FF127" i="5"/>
  <c r="FZ127" i="5"/>
  <c r="C128" i="5"/>
  <c r="W128" i="5"/>
  <c r="AQ128" i="5"/>
  <c r="BK128" i="5"/>
  <c r="CE128" i="5"/>
  <c r="CY128" i="5"/>
  <c r="DS128" i="5"/>
  <c r="EM128" i="5"/>
  <c r="FG128" i="5"/>
  <c r="GA128" i="5"/>
  <c r="D129" i="5"/>
  <c r="X129" i="5"/>
  <c r="AR129" i="5"/>
  <c r="BL129" i="5"/>
  <c r="CF129" i="5"/>
  <c r="CZ129" i="5"/>
  <c r="DT129" i="5"/>
  <c r="EN129" i="5"/>
  <c r="FH129" i="5"/>
  <c r="GB129" i="5"/>
  <c r="E130" i="5"/>
  <c r="Y130" i="5"/>
  <c r="AS130" i="5"/>
  <c r="BM130" i="5"/>
  <c r="CG130" i="5"/>
  <c r="DA130" i="5"/>
  <c r="DU130" i="5"/>
  <c r="EO130" i="5"/>
  <c r="FI130" i="5"/>
  <c r="GC130" i="5"/>
  <c r="F131" i="5"/>
  <c r="Z131" i="5"/>
  <c r="AT131" i="5"/>
  <c r="BN131" i="5"/>
  <c r="CH131" i="5"/>
  <c r="DB131" i="5"/>
  <c r="DV131" i="5"/>
  <c r="EP131" i="5"/>
  <c r="FJ131" i="5"/>
  <c r="GD131" i="5"/>
  <c r="G132" i="5"/>
  <c r="AA132" i="5"/>
  <c r="AU132" i="5"/>
  <c r="BO132" i="5"/>
  <c r="CI132" i="5"/>
  <c r="DC132" i="5"/>
  <c r="DW132" i="5"/>
  <c r="EQ132" i="5"/>
  <c r="FK132" i="5"/>
  <c r="GE132" i="5"/>
  <c r="H133" i="5"/>
  <c r="AB133" i="5"/>
  <c r="AV133" i="5"/>
  <c r="BP133" i="5"/>
  <c r="CJ133" i="5"/>
  <c r="DD133" i="5"/>
  <c r="DX133" i="5"/>
  <c r="ER133" i="5"/>
  <c r="FL133" i="5"/>
  <c r="GF133" i="5"/>
  <c r="I134" i="5"/>
  <c r="AC134" i="5"/>
  <c r="AW134" i="5"/>
  <c r="BQ134" i="5"/>
  <c r="CK134" i="5"/>
  <c r="DE134" i="5"/>
  <c r="DY134" i="5"/>
  <c r="ES134" i="5"/>
  <c r="FM134" i="5"/>
  <c r="GG134" i="5"/>
  <c r="J135" i="5"/>
  <c r="AD135" i="5"/>
  <c r="AX135" i="5"/>
  <c r="BR135" i="5"/>
  <c r="CL135" i="5"/>
  <c r="DF135" i="5"/>
  <c r="DZ135" i="5"/>
  <c r="ET135" i="5"/>
  <c r="FN135" i="5"/>
  <c r="GH135" i="5"/>
  <c r="K136" i="5"/>
  <c r="AE136" i="5"/>
  <c r="AY136" i="5"/>
  <c r="BS136" i="5"/>
  <c r="CM136" i="5"/>
  <c r="DG136" i="5"/>
  <c r="EA136" i="5"/>
  <c r="EU136" i="5"/>
  <c r="FO136" i="5"/>
  <c r="GI136" i="5"/>
  <c r="L137" i="5"/>
  <c r="AF137" i="5"/>
  <c r="AZ137" i="5"/>
  <c r="BT137" i="5"/>
  <c r="CN137" i="5"/>
  <c r="DH137" i="5"/>
  <c r="EB137" i="5"/>
  <c r="EV137" i="5"/>
  <c r="FP137" i="5"/>
  <c r="GJ137" i="5"/>
  <c r="M138" i="5"/>
  <c r="AG138" i="5"/>
  <c r="BA138" i="5"/>
  <c r="BU138" i="5"/>
  <c r="CO138" i="5"/>
  <c r="DI138" i="5"/>
  <c r="EC138" i="5"/>
  <c r="EW138" i="5"/>
  <c r="FQ138" i="5"/>
  <c r="GK138" i="5"/>
  <c r="N139" i="5"/>
  <c r="AH139" i="5"/>
  <c r="BB139" i="5"/>
  <c r="BV139" i="5"/>
  <c r="CP139" i="5"/>
  <c r="DJ139" i="5"/>
  <c r="ED139" i="5"/>
  <c r="EX139" i="5"/>
  <c r="FR139" i="5"/>
  <c r="GL139" i="5"/>
  <c r="O140" i="5"/>
  <c r="AI140" i="5"/>
  <c r="BC140" i="5"/>
  <c r="BW140" i="5"/>
  <c r="CQ140" i="5"/>
  <c r="DK140" i="5"/>
  <c r="EE140" i="5"/>
  <c r="EY140" i="5"/>
  <c r="FS140" i="5"/>
  <c r="GM140" i="5"/>
  <c r="P141" i="5"/>
  <c r="AJ141" i="5"/>
  <c r="BD141" i="5"/>
  <c r="BX141" i="5"/>
  <c r="CR141" i="5"/>
  <c r="DL141" i="5"/>
  <c r="EF141" i="5"/>
  <c r="EZ141" i="5"/>
  <c r="FT141" i="5"/>
  <c r="GN141" i="5"/>
  <c r="Q142" i="5"/>
  <c r="AK142" i="5"/>
  <c r="BE142" i="5"/>
  <c r="BY142" i="5"/>
  <c r="CS142" i="5"/>
  <c r="DM142" i="5"/>
  <c r="EG142" i="5"/>
  <c r="FA142" i="5"/>
  <c r="FU142" i="5"/>
  <c r="GO142" i="5"/>
  <c r="R143" i="5"/>
  <c r="AL143" i="5"/>
  <c r="BF143" i="5"/>
  <c r="BZ143" i="5"/>
  <c r="CT143" i="5"/>
  <c r="DN143" i="5"/>
  <c r="EH143" i="5"/>
  <c r="FB143" i="5"/>
  <c r="FV143" i="5"/>
  <c r="GP143" i="5"/>
  <c r="S144" i="5"/>
  <c r="AM144" i="5"/>
  <c r="BG144" i="5"/>
  <c r="CA144" i="5"/>
  <c r="CU144" i="5"/>
  <c r="DO144" i="5"/>
  <c r="EI144" i="5"/>
  <c r="FC144" i="5"/>
  <c r="FW144" i="5"/>
  <c r="GQ144" i="5"/>
  <c r="T145" i="5"/>
  <c r="AN145" i="5"/>
  <c r="BH145" i="5"/>
  <c r="CB145" i="5"/>
  <c r="CV145" i="5"/>
  <c r="DP145" i="5"/>
  <c r="EJ145" i="5"/>
  <c r="FD145" i="5"/>
  <c r="FX145" i="5"/>
  <c r="GR145" i="5"/>
  <c r="U146" i="5"/>
  <c r="AO146" i="5"/>
  <c r="BI146" i="5"/>
  <c r="CC146" i="5"/>
  <c r="CW146" i="5"/>
  <c r="DQ146" i="5"/>
  <c r="EK146" i="5"/>
  <c r="FE146" i="5"/>
  <c r="FY146" i="5"/>
  <c r="B147" i="5"/>
  <c r="V147" i="5"/>
  <c r="AP147" i="5"/>
  <c r="BJ147" i="5"/>
  <c r="CD147" i="5"/>
  <c r="CX147" i="5"/>
  <c r="DR147" i="5"/>
  <c r="EL147" i="5"/>
  <c r="FF147" i="5"/>
  <c r="FZ147" i="5"/>
  <c r="C148" i="5"/>
  <c r="W148" i="5"/>
  <c r="AQ148" i="5"/>
  <c r="BK148" i="5"/>
  <c r="CE148" i="5"/>
  <c r="CY148" i="5"/>
  <c r="DS148" i="5"/>
  <c r="EM148" i="5"/>
  <c r="FG148" i="5"/>
  <c r="GA148" i="5"/>
  <c r="D149" i="5"/>
  <c r="X149" i="5"/>
  <c r="AR149" i="5"/>
  <c r="BL149" i="5"/>
  <c r="CF149" i="5"/>
  <c r="CZ149" i="5"/>
  <c r="DT149" i="5"/>
  <c r="EN149" i="5"/>
  <c r="FH149" i="5"/>
  <c r="GB149" i="5"/>
  <c r="E150" i="5"/>
  <c r="Y150" i="5"/>
  <c r="AS150" i="5"/>
  <c r="BM150" i="5"/>
  <c r="CG150" i="5"/>
  <c r="DA150" i="5"/>
  <c r="DU150" i="5"/>
  <c r="EO150" i="5"/>
  <c r="FI150" i="5"/>
  <c r="GC150" i="5"/>
  <c r="F151" i="5"/>
  <c r="Z151" i="5"/>
  <c r="AT151" i="5"/>
  <c r="BN151" i="5"/>
  <c r="CH151" i="5"/>
  <c r="DB151" i="5"/>
  <c r="DV151" i="5"/>
  <c r="EP151" i="5"/>
  <c r="FJ151" i="5"/>
  <c r="GD151" i="5"/>
  <c r="G152" i="5"/>
  <c r="AA152" i="5"/>
  <c r="AU152" i="5"/>
  <c r="BO152" i="5"/>
  <c r="CI152" i="5"/>
  <c r="DC152" i="5"/>
  <c r="DW152" i="5"/>
  <c r="EQ152" i="5"/>
  <c r="FK152" i="5"/>
  <c r="GE152" i="5"/>
  <c r="H153" i="5"/>
  <c r="AB153" i="5"/>
  <c r="AV153" i="5"/>
  <c r="BP153" i="5"/>
  <c r="CJ153" i="5"/>
  <c r="DD153" i="5"/>
  <c r="DX153" i="5"/>
  <c r="ER153" i="5"/>
  <c r="FL153" i="5"/>
  <c r="GF153" i="5"/>
  <c r="I154" i="5"/>
  <c r="AC154" i="5"/>
  <c r="AW154" i="5"/>
  <c r="BQ154" i="5"/>
  <c r="CK154" i="5"/>
  <c r="DE154" i="5"/>
  <c r="DY154" i="5"/>
  <c r="ES154" i="5"/>
  <c r="FM154" i="5"/>
  <c r="GG154" i="5"/>
  <c r="J155" i="5"/>
  <c r="AD155" i="5"/>
  <c r="AX155" i="5"/>
  <c r="BR155" i="5"/>
  <c r="CL155" i="5"/>
  <c r="DF155" i="5"/>
  <c r="DZ155" i="5"/>
  <c r="ET155" i="5"/>
  <c r="FN155" i="5"/>
  <c r="GH155" i="5"/>
  <c r="K156" i="5"/>
  <c r="AE156" i="5"/>
  <c r="AY156" i="5"/>
  <c r="BS156" i="5"/>
  <c r="CM156" i="5"/>
  <c r="DG156" i="5"/>
  <c r="EA156" i="5"/>
  <c r="EU156" i="5"/>
  <c r="FO156" i="5"/>
  <c r="GI156" i="5"/>
  <c r="L157" i="5"/>
  <c r="AF157" i="5"/>
  <c r="AZ157" i="5"/>
  <c r="BT157" i="5"/>
  <c r="CN157" i="5"/>
  <c r="DH157" i="5"/>
  <c r="EB157" i="5"/>
  <c r="EV157" i="5"/>
  <c r="FP157" i="5"/>
  <c r="GJ157" i="5"/>
  <c r="M158" i="5"/>
  <c r="AG158" i="5"/>
  <c r="BA158" i="5"/>
  <c r="BU158" i="5"/>
  <c r="CO158" i="5"/>
  <c r="DI158" i="5"/>
  <c r="EC158" i="5"/>
  <c r="EW158" i="5"/>
  <c r="FQ158" i="5"/>
  <c r="GK158" i="5"/>
  <c r="N159" i="5"/>
  <c r="AH159" i="5"/>
  <c r="BB159" i="5"/>
  <c r="BV159" i="5"/>
  <c r="CP159" i="5"/>
  <c r="DJ159" i="5"/>
  <c r="ED159" i="5"/>
  <c r="EX159" i="5"/>
  <c r="FR159" i="5"/>
  <c r="GL159" i="5"/>
  <c r="O160" i="5"/>
  <c r="AI160" i="5"/>
  <c r="BC160" i="5"/>
  <c r="BW160" i="5"/>
  <c r="CQ160" i="5"/>
  <c r="DK160" i="5"/>
  <c r="EE160" i="5"/>
  <c r="EY160" i="5"/>
  <c r="FS160" i="5"/>
  <c r="GM160" i="5"/>
  <c r="P161" i="5"/>
  <c r="AJ161" i="5"/>
  <c r="BD161" i="5"/>
  <c r="BX161" i="5"/>
  <c r="CR161" i="5"/>
  <c r="DL161" i="5"/>
  <c r="EF161" i="5"/>
  <c r="EZ161" i="5"/>
  <c r="FT161" i="5"/>
  <c r="GN161" i="5"/>
  <c r="Q162" i="5"/>
  <c r="AK162" i="5"/>
  <c r="BE162" i="5"/>
  <c r="BY162" i="5"/>
  <c r="CS162" i="5"/>
  <c r="DM162" i="5"/>
  <c r="EG162" i="5"/>
  <c r="FA162" i="5"/>
  <c r="FU162" i="5"/>
  <c r="GO162" i="5"/>
  <c r="R163" i="5"/>
  <c r="AL163" i="5"/>
  <c r="BF163" i="5"/>
  <c r="BZ163" i="5"/>
  <c r="CT163" i="5"/>
  <c r="DN163" i="5"/>
  <c r="EH163" i="5"/>
  <c r="FB163" i="5"/>
  <c r="FV163" i="5"/>
  <c r="GP163" i="5"/>
  <c r="S164" i="5"/>
  <c r="AM164" i="5"/>
  <c r="BG164" i="5"/>
  <c r="CA164" i="5"/>
  <c r="CU164" i="5"/>
  <c r="DO164" i="5"/>
  <c r="EI164" i="5"/>
  <c r="FC164" i="5"/>
  <c r="FW164" i="5"/>
  <c r="GQ164" i="5"/>
  <c r="T165" i="5"/>
  <c r="AN165" i="5"/>
  <c r="BH165" i="5"/>
  <c r="CB165" i="5"/>
  <c r="CV165" i="5"/>
  <c r="DP165" i="5"/>
  <c r="EJ165" i="5"/>
  <c r="FD165" i="5"/>
  <c r="FX165" i="5"/>
  <c r="GR165" i="5"/>
  <c r="U166" i="5"/>
  <c r="AO166" i="5"/>
  <c r="BI166" i="5"/>
  <c r="CC166" i="5"/>
  <c r="CW166" i="5"/>
  <c r="DQ166" i="5"/>
  <c r="EK166" i="5"/>
  <c r="FE166" i="5"/>
  <c r="FY166" i="5"/>
  <c r="B167" i="5"/>
  <c r="V167" i="5"/>
  <c r="AP167" i="5"/>
  <c r="BJ167" i="5"/>
  <c r="CD167" i="5"/>
  <c r="CX167" i="5"/>
  <c r="DR167" i="5"/>
  <c r="EL167" i="5"/>
  <c r="FF167" i="5"/>
  <c r="FZ167" i="5"/>
  <c r="C168" i="5"/>
  <c r="W168" i="5"/>
  <c r="AQ168" i="5"/>
  <c r="BK168" i="5"/>
  <c r="CE168" i="5"/>
  <c r="CY168" i="5"/>
  <c r="DS168" i="5"/>
  <c r="EM168" i="5"/>
  <c r="FG168" i="5"/>
  <c r="GA168" i="5"/>
  <c r="D169" i="5"/>
  <c r="X169" i="5"/>
  <c r="AR169" i="5"/>
  <c r="BL169" i="5"/>
  <c r="CF169" i="5"/>
  <c r="CZ169" i="5"/>
  <c r="DT169" i="5"/>
  <c r="EN169" i="5"/>
  <c r="FH169" i="5"/>
  <c r="GB169" i="5"/>
  <c r="E170" i="5"/>
  <c r="Y170" i="5"/>
  <c r="AS170" i="5"/>
  <c r="BM170" i="5"/>
  <c r="CG170" i="5"/>
  <c r="DA170" i="5"/>
  <c r="DU170" i="5"/>
  <c r="EO170" i="5"/>
  <c r="FI170" i="5"/>
  <c r="GC170" i="5"/>
  <c r="F171" i="5"/>
  <c r="Z171" i="5"/>
  <c r="AT171" i="5"/>
  <c r="BN171" i="5"/>
  <c r="CH171" i="5"/>
  <c r="DB171" i="5"/>
  <c r="DV171" i="5"/>
  <c r="EP171" i="5"/>
  <c r="FJ171" i="5"/>
  <c r="GD171" i="5"/>
  <c r="G172" i="5"/>
  <c r="AA172" i="5"/>
  <c r="AU172" i="5"/>
  <c r="BO172" i="5"/>
  <c r="CI172" i="5"/>
  <c r="DC172" i="5"/>
  <c r="DW172" i="5"/>
  <c r="EQ172" i="5"/>
  <c r="FK172" i="5"/>
  <c r="GE172" i="5"/>
  <c r="H173" i="5"/>
  <c r="AB173" i="5"/>
  <c r="AV173" i="5"/>
  <c r="BP173" i="5"/>
  <c r="CJ173" i="5"/>
  <c r="DD173" i="5"/>
  <c r="DX173" i="5"/>
  <c r="ER173" i="5"/>
  <c r="FL173" i="5"/>
  <c r="GF173" i="5"/>
  <c r="I174" i="5"/>
  <c r="AC174" i="5"/>
  <c r="AW174" i="5"/>
  <c r="BQ174" i="5"/>
  <c r="CK174" i="5"/>
  <c r="DE174" i="5"/>
  <c r="DY174" i="5"/>
  <c r="ES174" i="5"/>
  <c r="FM174" i="5"/>
  <c r="GG174" i="5"/>
  <c r="J175" i="5"/>
  <c r="AD175" i="5"/>
  <c r="AX175" i="5"/>
  <c r="BR175" i="5"/>
  <c r="CL175" i="5"/>
  <c r="DF175" i="5"/>
  <c r="DZ175" i="5"/>
  <c r="ET175" i="5"/>
  <c r="FN175" i="5"/>
  <c r="GH175" i="5"/>
  <c r="K176" i="5"/>
  <c r="AE176" i="5"/>
  <c r="AY176" i="5"/>
  <c r="BS176" i="5"/>
  <c r="CM176" i="5"/>
  <c r="DG176" i="5"/>
  <c r="EA176" i="5"/>
  <c r="EU176" i="5"/>
  <c r="FO176" i="5"/>
  <c r="GI176" i="5"/>
  <c r="L177" i="5"/>
  <c r="AF177" i="5"/>
  <c r="AZ177" i="5"/>
  <c r="BT177" i="5"/>
  <c r="CN177" i="5"/>
  <c r="DH177" i="5"/>
  <c r="EB177" i="5"/>
  <c r="EV177" i="5"/>
  <c r="FP177" i="5"/>
  <c r="GJ177" i="5"/>
  <c r="M178" i="5"/>
  <c r="AG178" i="5"/>
  <c r="BA178" i="5"/>
  <c r="BU178" i="5"/>
  <c r="CO178" i="5"/>
  <c r="DI178" i="5"/>
  <c r="EC178" i="5"/>
  <c r="EW178" i="5"/>
  <c r="FQ178" i="5"/>
  <c r="GK178" i="5"/>
  <c r="N179" i="5"/>
  <c r="AH179" i="5"/>
  <c r="BB179" i="5"/>
  <c r="BV179" i="5"/>
  <c r="CP179" i="5"/>
  <c r="DJ179" i="5"/>
  <c r="ED179" i="5"/>
  <c r="EX179" i="5"/>
  <c r="FR179" i="5"/>
  <c r="GL179" i="5"/>
  <c r="O180" i="5"/>
  <c r="AI180" i="5"/>
  <c r="BC180" i="5"/>
  <c r="BW180" i="5"/>
  <c r="CQ180" i="5"/>
  <c r="DK180" i="5"/>
  <c r="EE180" i="5"/>
  <c r="EY180" i="5"/>
  <c r="FS180" i="5"/>
  <c r="GM180" i="5"/>
  <c r="P181" i="5"/>
  <c r="AJ181" i="5"/>
  <c r="BD181" i="5"/>
  <c r="BX181" i="5"/>
  <c r="CR181" i="5"/>
  <c r="DL181" i="5"/>
  <c r="EF181" i="5"/>
  <c r="EZ181" i="5"/>
  <c r="FT181" i="5"/>
  <c r="GN181" i="5"/>
  <c r="Q182" i="5"/>
  <c r="AK182" i="5"/>
  <c r="BE182" i="5"/>
  <c r="BY182" i="5"/>
  <c r="CS182" i="5"/>
  <c r="DM182" i="5"/>
  <c r="EG182" i="5"/>
  <c r="FA182" i="5"/>
  <c r="FU182" i="5"/>
  <c r="GO182" i="5"/>
  <c r="R183" i="5"/>
  <c r="AL183" i="5"/>
  <c r="BF183" i="5"/>
  <c r="BZ183" i="5"/>
  <c r="CT183" i="5"/>
  <c r="DN183" i="5"/>
  <c r="EH183" i="5"/>
  <c r="FB183" i="5"/>
  <c r="FV183" i="5"/>
  <c r="GP183" i="5"/>
  <c r="S184" i="5"/>
  <c r="AM184" i="5"/>
  <c r="BG184" i="5"/>
  <c r="CA184" i="5"/>
  <c r="CU184" i="5"/>
  <c r="DO184" i="5"/>
  <c r="EI184" i="5"/>
  <c r="FC184" i="5"/>
  <c r="FW184" i="5"/>
  <c r="GQ184" i="5"/>
  <c r="T185" i="5"/>
  <c r="AN185" i="5"/>
  <c r="BH185" i="5"/>
  <c r="CB185" i="5"/>
  <c r="CV185" i="5"/>
  <c r="DP185" i="5"/>
  <c r="EJ185" i="5"/>
  <c r="FD185" i="5"/>
  <c r="FX185" i="5"/>
  <c r="GR185" i="5"/>
  <c r="U186" i="5"/>
  <c r="AO186" i="5"/>
  <c r="BI186" i="5"/>
  <c r="CC186" i="5"/>
  <c r="CW186" i="5"/>
  <c r="DQ186" i="5"/>
  <c r="EK186" i="5"/>
  <c r="FE186" i="5"/>
  <c r="FY186" i="5"/>
  <c r="B187" i="5"/>
  <c r="V187" i="5"/>
  <c r="AP187" i="5"/>
  <c r="BJ187" i="5"/>
  <c r="CD187" i="5"/>
  <c r="CX187" i="5"/>
  <c r="DR187" i="5"/>
  <c r="EL187" i="5"/>
  <c r="FF187" i="5"/>
  <c r="FZ187" i="5"/>
  <c r="C188" i="5"/>
  <c r="W188" i="5"/>
  <c r="AQ188" i="5"/>
  <c r="BK188" i="5"/>
  <c r="CE188" i="5"/>
  <c r="CY188" i="5"/>
  <c r="DS188" i="5"/>
  <c r="EM188" i="5"/>
  <c r="FG188" i="5"/>
  <c r="GA188" i="5"/>
  <c r="D189" i="5"/>
  <c r="X189" i="5"/>
  <c r="AR189" i="5"/>
  <c r="BL189" i="5"/>
  <c r="CF189" i="5"/>
  <c r="CZ189" i="5"/>
  <c r="DT189" i="5"/>
  <c r="EN189" i="5"/>
  <c r="FH189" i="5"/>
  <c r="GB189" i="5"/>
  <c r="E190" i="5"/>
  <c r="Y190" i="5"/>
  <c r="AS190" i="5"/>
  <c r="BM190" i="5"/>
  <c r="CG190" i="5"/>
  <c r="DA190" i="5"/>
  <c r="DU190" i="5"/>
  <c r="EO190" i="5"/>
  <c r="FI190" i="5"/>
  <c r="GC190" i="5"/>
  <c r="F191" i="5"/>
  <c r="Z191" i="5"/>
  <c r="AT191" i="5"/>
  <c r="BN191" i="5"/>
  <c r="CH191" i="5"/>
  <c r="DB191" i="5"/>
  <c r="DV191" i="5"/>
  <c r="EP191" i="5"/>
  <c r="FJ191" i="5"/>
  <c r="GD191" i="5"/>
  <c r="G192" i="5"/>
  <c r="AA192" i="5"/>
  <c r="AU192" i="5"/>
  <c r="BO192" i="5"/>
  <c r="CI192" i="5"/>
  <c r="DC192" i="5"/>
  <c r="DW192" i="5"/>
  <c r="EQ192" i="5"/>
  <c r="FK192" i="5"/>
  <c r="GE192" i="5"/>
  <c r="H193" i="5"/>
  <c r="AB193" i="5"/>
  <c r="AV193" i="5"/>
  <c r="BP193" i="5"/>
  <c r="CJ193" i="5"/>
  <c r="DD193" i="5"/>
  <c r="DX193" i="5"/>
  <c r="ER193" i="5"/>
  <c r="FL193" i="5"/>
  <c r="GF193" i="5"/>
  <c r="I194" i="5"/>
  <c r="AC194" i="5"/>
  <c r="AW194" i="5"/>
  <c r="BQ194" i="5"/>
  <c r="CK194" i="5"/>
  <c r="DE194" i="5"/>
  <c r="DY194" i="5"/>
  <c r="ES194" i="5"/>
  <c r="FM194" i="5"/>
  <c r="GG194" i="5"/>
  <c r="J195" i="5"/>
  <c r="AD195" i="5"/>
  <c r="AX195" i="5"/>
  <c r="BR195" i="5"/>
  <c r="CL195" i="5"/>
  <c r="DF195" i="5"/>
  <c r="DZ195" i="5"/>
  <c r="ET195" i="5"/>
  <c r="FN195" i="5"/>
  <c r="GH195" i="5"/>
  <c r="K196" i="5"/>
  <c r="AE196" i="5"/>
  <c r="AY196" i="5"/>
  <c r="BS196" i="5"/>
  <c r="CM196" i="5"/>
  <c r="DG196" i="5"/>
  <c r="EA196" i="5"/>
  <c r="EU196" i="5"/>
  <c r="FO196" i="5"/>
  <c r="GI196" i="5"/>
  <c r="L197" i="5"/>
  <c r="AF197" i="5"/>
  <c r="AZ197" i="5"/>
  <c r="BT197" i="5"/>
  <c r="CN197" i="5"/>
  <c r="DH197" i="5"/>
  <c r="EB197" i="5"/>
  <c r="EV197" i="5"/>
  <c r="FP197" i="5"/>
  <c r="GJ197" i="5"/>
  <c r="M198" i="5"/>
  <c r="AG198" i="5"/>
  <c r="BA198" i="5"/>
  <c r="BU198" i="5"/>
  <c r="CO198" i="5"/>
  <c r="DI198" i="5"/>
  <c r="EC198" i="5"/>
  <c r="EW198" i="5"/>
  <c r="FQ198" i="5"/>
  <c r="GK198" i="5"/>
  <c r="N199" i="5"/>
  <c r="AH199" i="5"/>
  <c r="BB199" i="5"/>
  <c r="BV199" i="5"/>
  <c r="CP199" i="5"/>
  <c r="DJ199" i="5"/>
  <c r="ED199" i="5"/>
  <c r="EX199" i="5"/>
  <c r="FR199" i="5"/>
  <c r="GL199" i="5"/>
  <c r="O200" i="5"/>
  <c r="AI200" i="5"/>
  <c r="BC200" i="5"/>
  <c r="BW200" i="5"/>
  <c r="CQ200" i="5"/>
  <c r="DK200" i="5"/>
  <c r="EE200" i="5"/>
  <c r="EY200" i="5"/>
  <c r="FS200" i="5"/>
  <c r="GM200" i="5"/>
  <c r="C2" i="5"/>
  <c r="W2" i="5"/>
  <c r="AQ2" i="5"/>
  <c r="BK2" i="5"/>
  <c r="CE2" i="5"/>
  <c r="CY2" i="5"/>
  <c r="DS2" i="5"/>
  <c r="EM2" i="5"/>
  <c r="FG2" i="5"/>
  <c r="GA2" i="5"/>
  <c r="D3" i="5"/>
  <c r="X3" i="5"/>
  <c r="AR3" i="5"/>
  <c r="BL3" i="5"/>
  <c r="CF3" i="5"/>
  <c r="CZ3" i="5"/>
  <c r="DT3" i="5"/>
  <c r="EN3" i="5"/>
  <c r="FH3" i="5"/>
  <c r="GB3" i="5"/>
  <c r="E4" i="5"/>
  <c r="Y4" i="5"/>
  <c r="AS4" i="5"/>
  <c r="BM4" i="5"/>
  <c r="CG4" i="5"/>
  <c r="DA4" i="5"/>
  <c r="DU4" i="5"/>
  <c r="EO4" i="5"/>
  <c r="FI4" i="5"/>
  <c r="GC4" i="5"/>
  <c r="F5" i="5"/>
  <c r="Z5" i="5"/>
  <c r="AT5" i="5"/>
  <c r="BN5" i="5"/>
  <c r="CH5" i="5"/>
  <c r="DB5" i="5"/>
  <c r="DV5" i="5"/>
  <c r="EP5" i="5"/>
  <c r="FJ5" i="5"/>
  <c r="GD5" i="5"/>
  <c r="G6" i="5"/>
  <c r="AA6" i="5"/>
  <c r="AU6" i="5"/>
  <c r="BO6" i="5"/>
  <c r="CI6" i="5"/>
  <c r="DC6" i="5"/>
  <c r="DW6" i="5"/>
  <c r="EQ6" i="5"/>
  <c r="FK6" i="5"/>
  <c r="GE6" i="5"/>
  <c r="H7" i="5"/>
  <c r="AB7" i="5"/>
  <c r="AV7" i="5"/>
  <c r="BP7" i="5"/>
  <c r="CJ7" i="5"/>
  <c r="DD7" i="5"/>
  <c r="DX7" i="5"/>
  <c r="ER7" i="5"/>
  <c r="FL7" i="5"/>
  <c r="GF7" i="5"/>
  <c r="I8" i="5"/>
  <c r="AC8" i="5"/>
  <c r="AW8" i="5"/>
  <c r="BQ8" i="5"/>
  <c r="CK8" i="5"/>
  <c r="DE8" i="5"/>
  <c r="DY8" i="5"/>
  <c r="ES8" i="5"/>
  <c r="FM8" i="5"/>
  <c r="GG8" i="5"/>
  <c r="J9" i="5"/>
  <c r="AD9" i="5"/>
  <c r="AX9" i="5"/>
  <c r="BR9" i="5"/>
  <c r="CL9" i="5"/>
  <c r="DF9" i="5"/>
  <c r="DZ9" i="5"/>
  <c r="ET9" i="5"/>
  <c r="FN9" i="5"/>
  <c r="GH9" i="5"/>
  <c r="K10" i="5"/>
  <c r="AE10" i="5"/>
  <c r="AY10" i="5"/>
  <c r="BS10" i="5"/>
  <c r="CM10" i="5"/>
  <c r="DG10" i="5"/>
  <c r="EA10" i="5"/>
  <c r="EU10" i="5"/>
  <c r="FO10" i="5"/>
  <c r="GI10" i="5"/>
  <c r="L11" i="5"/>
  <c r="AF11" i="5"/>
  <c r="AZ11" i="5"/>
  <c r="BT11" i="5"/>
  <c r="CN11" i="5"/>
  <c r="DH11" i="5"/>
  <c r="EB11" i="5"/>
  <c r="EV11" i="5"/>
  <c r="FP11" i="5"/>
  <c r="GJ11" i="5"/>
  <c r="M12" i="5"/>
  <c r="AG12" i="5"/>
  <c r="BA12" i="5"/>
  <c r="BU12" i="5"/>
  <c r="CO12" i="5"/>
  <c r="DI12" i="5"/>
  <c r="EC12" i="5"/>
  <c r="EW12" i="5"/>
  <c r="FQ12" i="5"/>
  <c r="GK12" i="5"/>
  <c r="N13" i="5"/>
  <c r="AH13" i="5"/>
  <c r="BB13" i="5"/>
  <c r="BV13" i="5"/>
  <c r="CP13" i="5"/>
  <c r="DJ13" i="5"/>
  <c r="ED13" i="5"/>
  <c r="EX13" i="5"/>
  <c r="FR13" i="5"/>
  <c r="GL13" i="5"/>
  <c r="O14" i="5"/>
  <c r="AI14" i="5"/>
  <c r="BC14" i="5"/>
  <c r="BW14" i="5"/>
  <c r="CQ14" i="5"/>
  <c r="DK14" i="5"/>
  <c r="EE14" i="5"/>
  <c r="EY14" i="5"/>
  <c r="FS14" i="5"/>
  <c r="GM14" i="5"/>
  <c r="P15" i="5"/>
  <c r="AJ15" i="5"/>
  <c r="BD15" i="5"/>
  <c r="BX15" i="5"/>
  <c r="CR15" i="5"/>
  <c r="DL15" i="5"/>
  <c r="EF15" i="5"/>
  <c r="EZ15" i="5"/>
  <c r="FT15" i="5"/>
  <c r="GN15" i="5"/>
  <c r="Q16" i="5"/>
  <c r="AK16" i="5"/>
  <c r="BE16" i="5"/>
  <c r="BY16" i="5"/>
  <c r="CS16" i="5"/>
  <c r="DM16" i="5"/>
  <c r="EG16" i="5"/>
  <c r="FA16" i="5"/>
  <c r="FU16" i="5"/>
  <c r="GO16" i="5"/>
  <c r="R17" i="5"/>
  <c r="AL17" i="5"/>
  <c r="BF17" i="5"/>
  <c r="BZ17" i="5"/>
  <c r="CT17" i="5"/>
  <c r="DN17" i="5"/>
  <c r="EH17" i="5"/>
  <c r="FB17" i="5"/>
  <c r="FV17" i="5"/>
  <c r="GP17" i="5"/>
  <c r="S18" i="5"/>
  <c r="AM18" i="5"/>
  <c r="BG18" i="5"/>
  <c r="CA18" i="5"/>
  <c r="CU18" i="5"/>
  <c r="DO18" i="5"/>
  <c r="EI18" i="5"/>
  <c r="FC18" i="5"/>
  <c r="FW18" i="5"/>
  <c r="GQ18" i="5"/>
  <c r="T19" i="5"/>
  <c r="AN19" i="5"/>
  <c r="BH19" i="5"/>
  <c r="CB19" i="5"/>
  <c r="CV19" i="5"/>
  <c r="DP19" i="5"/>
  <c r="EJ19" i="5"/>
  <c r="FD19" i="5"/>
  <c r="FX19" i="5"/>
  <c r="GR19" i="5"/>
  <c r="U20" i="5"/>
  <c r="AO20" i="5"/>
  <c r="BI20" i="5"/>
  <c r="CC20" i="5"/>
  <c r="CW20" i="5"/>
  <c r="DQ20" i="5"/>
  <c r="EK20" i="5"/>
  <c r="FE20" i="5"/>
  <c r="FY20" i="5"/>
  <c r="B21" i="5"/>
  <c r="V21" i="5"/>
  <c r="AP21" i="5"/>
  <c r="BJ21" i="5"/>
  <c r="CD21" i="5"/>
  <c r="CX21" i="5"/>
  <c r="DR21" i="5"/>
  <c r="EL21" i="5"/>
  <c r="FF21" i="5"/>
  <c r="FZ21" i="5"/>
  <c r="C22" i="5"/>
  <c r="W22" i="5"/>
  <c r="AQ22" i="5"/>
  <c r="BK22" i="5"/>
  <c r="CE22" i="5"/>
  <c r="CY22" i="5"/>
  <c r="DS22" i="5"/>
  <c r="EM22" i="5"/>
  <c r="FG22" i="5"/>
  <c r="GA22" i="5"/>
  <c r="D23" i="5"/>
  <c r="X23" i="5"/>
  <c r="AR23" i="5"/>
  <c r="BL23" i="5"/>
  <c r="CF23" i="5"/>
  <c r="CZ23" i="5"/>
  <c r="DT23" i="5"/>
  <c r="EN23" i="5"/>
  <c r="FH23" i="5"/>
  <c r="GB23" i="5"/>
  <c r="E24" i="5"/>
  <c r="Y24" i="5"/>
  <c r="AS24" i="5"/>
  <c r="BM24" i="5"/>
  <c r="CG24" i="5"/>
  <c r="DA24" i="5"/>
  <c r="DU24" i="5"/>
  <c r="EO24" i="5"/>
  <c r="FI24" i="5"/>
  <c r="GC24" i="5"/>
  <c r="F25" i="5"/>
  <c r="Z25" i="5"/>
  <c r="AT25" i="5"/>
  <c r="BN25" i="5"/>
  <c r="CH25" i="5"/>
  <c r="DB25" i="5"/>
  <c r="DV25" i="5"/>
  <c r="EP25" i="5"/>
  <c r="FJ25" i="5"/>
  <c r="GD25" i="5"/>
  <c r="G26" i="5"/>
  <c r="AA26" i="5"/>
  <c r="AU26" i="5"/>
  <c r="BO26" i="5"/>
  <c r="CI26" i="5"/>
  <c r="DC26" i="5"/>
  <c r="DW26" i="5"/>
  <c r="EQ26" i="5"/>
  <c r="FK26" i="5"/>
  <c r="GE26" i="5"/>
  <c r="H27" i="5"/>
  <c r="AB27" i="5"/>
  <c r="AV27" i="5"/>
  <c r="BP27" i="5"/>
  <c r="CJ27" i="5"/>
  <c r="DD27" i="5"/>
  <c r="DX27" i="5"/>
  <c r="ER27" i="5"/>
  <c r="FL27" i="5"/>
  <c r="GF27" i="5"/>
  <c r="I28" i="5"/>
  <c r="AC28" i="5"/>
  <c r="AW28" i="5"/>
  <c r="BQ28" i="5"/>
  <c r="CK28" i="5"/>
  <c r="DE28" i="5"/>
  <c r="DY28" i="5"/>
  <c r="ES28" i="5"/>
  <c r="FM28" i="5"/>
  <c r="GG28" i="5"/>
  <c r="J29" i="5"/>
  <c r="AD29" i="5"/>
  <c r="AX29" i="5"/>
  <c r="BR29" i="5"/>
  <c r="CL29" i="5"/>
  <c r="DF29" i="5"/>
  <c r="DZ29" i="5"/>
  <c r="ET29" i="5"/>
  <c r="FN29" i="5"/>
  <c r="GH29" i="5"/>
  <c r="K30" i="5"/>
  <c r="AE30" i="5"/>
  <c r="AY30" i="5"/>
  <c r="BS30" i="5"/>
  <c r="CM30" i="5"/>
  <c r="DG30" i="5"/>
  <c r="EA30" i="5"/>
  <c r="EU30" i="5"/>
  <c r="FO30" i="5"/>
  <c r="GI30" i="5"/>
  <c r="L31" i="5"/>
  <c r="AF31" i="5"/>
  <c r="AZ31" i="5"/>
  <c r="BT31" i="5"/>
  <c r="CN31" i="5"/>
  <c r="DH31" i="5"/>
  <c r="EB31" i="5"/>
  <c r="EV31" i="5"/>
  <c r="FP31" i="5"/>
  <c r="GJ31" i="5"/>
  <c r="M32" i="5"/>
  <c r="AG32" i="5"/>
  <c r="BA32" i="5"/>
  <c r="BU32" i="5"/>
  <c r="CO32" i="5"/>
  <c r="DI32" i="5"/>
  <c r="EC32" i="5"/>
  <c r="EW32" i="5"/>
  <c r="FQ32" i="5"/>
  <c r="GK32" i="5"/>
  <c r="N33" i="5"/>
  <c r="AH33" i="5"/>
  <c r="BB33" i="5"/>
  <c r="BV33" i="5"/>
  <c r="CP33" i="5"/>
  <c r="DJ33" i="5"/>
  <c r="ED33" i="5"/>
  <c r="EX33" i="5"/>
  <c r="FR33" i="5"/>
  <c r="GL33" i="5"/>
  <c r="O34" i="5"/>
  <c r="AI34" i="5"/>
  <c r="BC34" i="5"/>
  <c r="BW34" i="5"/>
  <c r="CQ34" i="5"/>
  <c r="DK34" i="5"/>
  <c r="EE34" i="5"/>
  <c r="EY34" i="5"/>
  <c r="FS34" i="5"/>
  <c r="GM34" i="5"/>
  <c r="P35" i="5"/>
  <c r="AJ35" i="5"/>
  <c r="BD35" i="5"/>
  <c r="BX35" i="5"/>
  <c r="CR35" i="5"/>
  <c r="DL35" i="5"/>
  <c r="EF35" i="5"/>
  <c r="EZ35" i="5"/>
  <c r="FT35" i="5"/>
  <c r="GN35" i="5"/>
  <c r="Q36" i="5"/>
  <c r="AK36" i="5"/>
  <c r="BE36" i="5"/>
  <c r="BY36" i="5"/>
  <c r="CS36" i="5"/>
  <c r="DM36" i="5"/>
  <c r="EG36" i="5"/>
  <c r="FA36" i="5"/>
  <c r="FU36" i="5"/>
  <c r="GO36" i="5"/>
  <c r="R37" i="5"/>
  <c r="AL37" i="5"/>
  <c r="BF37" i="5"/>
  <c r="BZ37" i="5"/>
  <c r="CT37" i="5"/>
  <c r="DN37" i="5"/>
  <c r="EH37" i="5"/>
  <c r="FB37" i="5"/>
  <c r="FV37" i="5"/>
  <c r="GP37" i="5"/>
  <c r="S38" i="5"/>
  <c r="AM38" i="5"/>
  <c r="BG38" i="5"/>
  <c r="CA38" i="5"/>
  <c r="CU38" i="5"/>
  <c r="DO38" i="5"/>
  <c r="EI38" i="5"/>
  <c r="FC38" i="5"/>
  <c r="FW38" i="5"/>
  <c r="GQ38" i="5"/>
  <c r="T39" i="5"/>
  <c r="AN39" i="5"/>
  <c r="BH39" i="5"/>
  <c r="CB39" i="5"/>
  <c r="CV39" i="5"/>
  <c r="DP39" i="5"/>
  <c r="EJ39" i="5"/>
  <c r="FD39" i="5"/>
  <c r="FX39" i="5"/>
  <c r="GR39" i="5"/>
  <c r="U40" i="5"/>
  <c r="AO40" i="5"/>
  <c r="BI40" i="5"/>
  <c r="CC40" i="5"/>
  <c r="CW40" i="5"/>
  <c r="DQ40" i="5"/>
  <c r="EK40" i="5"/>
  <c r="FE40" i="5"/>
  <c r="FY40" i="5"/>
  <c r="B41" i="5"/>
  <c r="V41" i="5"/>
  <c r="AP41" i="5"/>
  <c r="BJ41" i="5"/>
  <c r="CD41" i="5"/>
  <c r="CX41" i="5"/>
  <c r="DR41" i="5"/>
  <c r="EL41" i="5"/>
  <c r="FF41" i="5"/>
  <c r="FZ41" i="5"/>
  <c r="C42" i="5"/>
  <c r="W42" i="5"/>
  <c r="AQ42" i="5"/>
  <c r="BK42" i="5"/>
  <c r="CE42" i="5"/>
  <c r="CY42" i="5"/>
  <c r="DS42" i="5"/>
  <c r="EM42" i="5"/>
  <c r="FG42" i="5"/>
  <c r="GA42" i="5"/>
  <c r="D43" i="5"/>
  <c r="X43" i="5"/>
  <c r="AR43" i="5"/>
  <c r="BL43" i="5"/>
  <c r="CF43" i="5"/>
  <c r="CZ43" i="5"/>
  <c r="DT43" i="5"/>
  <c r="EN43" i="5"/>
  <c r="FH43" i="5"/>
  <c r="GB43" i="5"/>
  <c r="E44" i="5"/>
  <c r="Y44" i="5"/>
  <c r="AS44" i="5"/>
  <c r="BM44" i="5"/>
  <c r="CG44" i="5"/>
  <c r="DA44" i="5"/>
  <c r="DU44" i="5"/>
  <c r="EO44" i="5"/>
  <c r="FI44" i="5"/>
  <c r="GC44" i="5"/>
  <c r="F45" i="5"/>
  <c r="Z45" i="5"/>
  <c r="AT45" i="5"/>
  <c r="BN45" i="5"/>
  <c r="CH45" i="5"/>
  <c r="DB45" i="5"/>
  <c r="DV45" i="5"/>
  <c r="EP45" i="5"/>
  <c r="FJ45" i="5"/>
  <c r="GD45" i="5"/>
  <c r="G46" i="5"/>
  <c r="AA46" i="5"/>
  <c r="AU46" i="5"/>
  <c r="BO46" i="5"/>
  <c r="CI46" i="5"/>
  <c r="DC46" i="5"/>
  <c r="DW46" i="5"/>
  <c r="EQ46" i="5"/>
  <c r="FK46" i="5"/>
  <c r="GE46" i="5"/>
  <c r="H47" i="5"/>
  <c r="AB47" i="5"/>
  <c r="AV47" i="5"/>
  <c r="BP47" i="5"/>
  <c r="CJ47" i="5"/>
  <c r="DD47" i="5"/>
  <c r="DX47" i="5"/>
  <c r="ER47" i="5"/>
  <c r="FL47" i="5"/>
  <c r="GF47" i="5"/>
  <c r="I48" i="5"/>
  <c r="AC48" i="5"/>
  <c r="AW48" i="5"/>
  <c r="BQ48" i="5"/>
  <c r="CK48" i="5"/>
  <c r="DE48" i="5"/>
  <c r="DY48" i="5"/>
  <c r="ES48" i="5"/>
  <c r="FM48" i="5"/>
  <c r="GG48" i="5"/>
  <c r="J49" i="5"/>
  <c r="AD49" i="5"/>
  <c r="AX49" i="5"/>
  <c r="BR49" i="5"/>
  <c r="CL49" i="5"/>
  <c r="DF49" i="5"/>
  <c r="DZ49" i="5"/>
  <c r="ET49" i="5"/>
  <c r="FN49" i="5"/>
  <c r="GH49" i="5"/>
  <c r="K50" i="5"/>
  <c r="AE50" i="5"/>
  <c r="AY50" i="5"/>
  <c r="BS50" i="5"/>
  <c r="CM50" i="5"/>
  <c r="DG50" i="5"/>
  <c r="EA50" i="5"/>
  <c r="EU50" i="5"/>
  <c r="FO50" i="5"/>
  <c r="GI50" i="5"/>
  <c r="L51" i="5"/>
  <c r="AF51" i="5"/>
  <c r="AZ51" i="5"/>
  <c r="BT51" i="5"/>
  <c r="CN51" i="5"/>
  <c r="DH51" i="5"/>
  <c r="EB51" i="5"/>
  <c r="EV51" i="5"/>
  <c r="FP51" i="5"/>
  <c r="GJ51" i="5"/>
  <c r="M52" i="5"/>
  <c r="AG52" i="5"/>
  <c r="BA52" i="5"/>
  <c r="BU52" i="5"/>
  <c r="CO52" i="5"/>
  <c r="DI52" i="5"/>
  <c r="EC52" i="5"/>
  <c r="EW52" i="5"/>
  <c r="FQ52" i="5"/>
  <c r="GK52" i="5"/>
  <c r="N53" i="5"/>
  <c r="AH53" i="5"/>
  <c r="BB53" i="5"/>
  <c r="BV53" i="5"/>
  <c r="CP53" i="5"/>
  <c r="DJ53" i="5"/>
  <c r="ED53" i="5"/>
  <c r="EX53" i="5"/>
  <c r="FR53" i="5"/>
  <c r="GL53" i="5"/>
  <c r="O54" i="5"/>
  <c r="AI54" i="5"/>
  <c r="BC54" i="5"/>
  <c r="BW54" i="5"/>
  <c r="CQ54" i="5"/>
  <c r="DK54" i="5"/>
  <c r="EE54" i="5"/>
  <c r="EY54" i="5"/>
  <c r="FS54" i="5"/>
  <c r="GM54" i="5"/>
  <c r="P55" i="5"/>
  <c r="AJ55" i="5"/>
  <c r="BD55" i="5"/>
  <c r="BX55" i="5"/>
  <c r="CR55" i="5"/>
  <c r="DL55" i="5"/>
  <c r="EF55" i="5"/>
  <c r="EZ55" i="5"/>
  <c r="FT55" i="5"/>
  <c r="GN55" i="5"/>
  <c r="Q56" i="5"/>
  <c r="AK56" i="5"/>
  <c r="BE56" i="5"/>
  <c r="BY56" i="5"/>
  <c r="CS56" i="5"/>
  <c r="DM56" i="5"/>
  <c r="EG56" i="5"/>
  <c r="FA56" i="5"/>
  <c r="FU56" i="5"/>
  <c r="GO56" i="5"/>
  <c r="R57" i="5"/>
  <c r="AL57" i="5"/>
  <c r="BF57" i="5"/>
  <c r="BZ57" i="5"/>
  <c r="CT57" i="5"/>
  <c r="DN57" i="5"/>
  <c r="EH57" i="5"/>
  <c r="FB57" i="5"/>
  <c r="FV57" i="5"/>
  <c r="GP57" i="5"/>
  <c r="S58" i="5"/>
  <c r="AM58" i="5"/>
  <c r="BG58" i="5"/>
  <c r="CA58" i="5"/>
  <c r="CU58" i="5"/>
  <c r="DO58" i="5"/>
  <c r="EI58" i="5"/>
  <c r="FC58" i="5"/>
  <c r="FW58" i="5"/>
  <c r="GQ58" i="5"/>
  <c r="T59" i="5"/>
  <c r="AN59" i="5"/>
  <c r="BH59" i="5"/>
  <c r="CB59" i="5"/>
  <c r="CV59" i="5"/>
  <c r="DP59" i="5"/>
  <c r="EJ59" i="5"/>
  <c r="FD59" i="5"/>
  <c r="FX59" i="5"/>
  <c r="GR59" i="5"/>
  <c r="U60" i="5"/>
  <c r="AO60" i="5"/>
  <c r="BI60" i="5"/>
  <c r="CC60" i="5"/>
  <c r="CW60" i="5"/>
  <c r="DQ60" i="5"/>
  <c r="EK60" i="5"/>
  <c r="FE60" i="5"/>
  <c r="FY60" i="5"/>
  <c r="B61" i="5"/>
  <c r="V61" i="5"/>
  <c r="AP61" i="5"/>
  <c r="BJ61" i="5"/>
  <c r="CD61" i="5"/>
  <c r="CX61" i="5"/>
  <c r="DR61" i="5"/>
  <c r="EL61" i="5"/>
  <c r="FF61" i="5"/>
  <c r="FZ61" i="5"/>
  <c r="C62" i="5"/>
  <c r="W62" i="5"/>
  <c r="AQ62" i="5"/>
  <c r="BK62" i="5"/>
  <c r="CE62" i="5"/>
  <c r="CY62" i="5"/>
  <c r="DS62" i="5"/>
  <c r="EM62" i="5"/>
  <c r="FG62" i="5"/>
  <c r="GA62" i="5"/>
  <c r="D63" i="5"/>
  <c r="X63" i="5"/>
  <c r="AR63" i="5"/>
  <c r="BL63" i="5"/>
  <c r="CF63" i="5"/>
  <c r="CZ63" i="5"/>
  <c r="DT63" i="5"/>
  <c r="EN63" i="5"/>
  <c r="FH63" i="5"/>
  <c r="GB63" i="5"/>
  <c r="E64" i="5"/>
  <c r="Y64" i="5"/>
  <c r="AS64" i="5"/>
  <c r="BM64" i="5"/>
  <c r="CG64" i="5"/>
  <c r="DA64" i="5"/>
  <c r="DU64" i="5"/>
  <c r="EO64" i="5"/>
  <c r="FI64" i="5"/>
  <c r="GC64" i="5"/>
  <c r="F65" i="5"/>
  <c r="Z65" i="5"/>
  <c r="AT65" i="5"/>
  <c r="BN65" i="5"/>
  <c r="CH65" i="5"/>
  <c r="DB65" i="5"/>
  <c r="DV65" i="5"/>
  <c r="EP65" i="5"/>
  <c r="FJ65" i="5"/>
  <c r="GD65" i="5"/>
  <c r="G66" i="5"/>
  <c r="AA66" i="5"/>
  <c r="AU66" i="5"/>
  <c r="BO66" i="5"/>
  <c r="CI66" i="5"/>
  <c r="DC66" i="5"/>
  <c r="DW66" i="5"/>
  <c r="EQ66" i="5"/>
  <c r="FK66" i="5"/>
  <c r="GE66" i="5"/>
  <c r="H67" i="5"/>
  <c r="AB67" i="5"/>
  <c r="AV67" i="5"/>
  <c r="BP67" i="5"/>
  <c r="CJ67" i="5"/>
  <c r="DD67" i="5"/>
  <c r="DX67" i="5"/>
  <c r="ER67" i="5"/>
  <c r="FL67" i="5"/>
  <c r="GF67" i="5"/>
  <c r="I68" i="5"/>
  <c r="AC68" i="5"/>
  <c r="AW68" i="5"/>
  <c r="BQ68" i="5"/>
  <c r="CK68" i="5"/>
  <c r="DE68" i="5"/>
  <c r="DY68" i="5"/>
  <c r="ES68" i="5"/>
  <c r="FM68" i="5"/>
  <c r="GG68" i="5"/>
  <c r="J69" i="5"/>
  <c r="AD69" i="5"/>
  <c r="AX69" i="5"/>
  <c r="BR69" i="5"/>
  <c r="CL69" i="5"/>
  <c r="DF69" i="5"/>
  <c r="DZ69" i="5"/>
  <c r="ET69" i="5"/>
  <c r="FN69" i="5"/>
  <c r="GH69" i="5"/>
  <c r="K70" i="5"/>
  <c r="AE70" i="5"/>
  <c r="AY70" i="5"/>
  <c r="BS70" i="5"/>
  <c r="CM70" i="5"/>
  <c r="DG70" i="5"/>
  <c r="EA70" i="5"/>
  <c r="EU70" i="5"/>
  <c r="FO70" i="5"/>
  <c r="GI70" i="5"/>
  <c r="L71" i="5"/>
  <c r="AF71" i="5"/>
  <c r="AZ71" i="5"/>
  <c r="BT71" i="5"/>
  <c r="CN71" i="5"/>
  <c r="DH71" i="5"/>
  <c r="EB71" i="5"/>
  <c r="EV71" i="5"/>
  <c r="FP71" i="5"/>
  <c r="GJ71" i="5"/>
  <c r="M72" i="5"/>
  <c r="AG72" i="5"/>
  <c r="BA72" i="5"/>
  <c r="BU72" i="5"/>
  <c r="CO72" i="5"/>
  <c r="DI72" i="5"/>
  <c r="EC72" i="5"/>
  <c r="EW72" i="5"/>
  <c r="FQ72" i="5"/>
  <c r="GK72" i="5"/>
  <c r="N73" i="5"/>
  <c r="AH73" i="5"/>
  <c r="BB73" i="5"/>
  <c r="BV73" i="5"/>
  <c r="CP73" i="5"/>
  <c r="DJ73" i="5"/>
  <c r="ED73" i="5"/>
  <c r="EX73" i="5"/>
  <c r="FR73" i="5"/>
  <c r="GL73" i="5"/>
  <c r="O74" i="5"/>
  <c r="AI74" i="5"/>
  <c r="BC74" i="5"/>
  <c r="BW74" i="5"/>
  <c r="CQ74" i="5"/>
  <c r="DK74" i="5"/>
  <c r="EE74" i="5"/>
  <c r="EY74" i="5"/>
  <c r="FS74" i="5"/>
  <c r="GM74" i="5"/>
  <c r="P75" i="5"/>
  <c r="AJ75" i="5"/>
  <c r="BD75" i="5"/>
  <c r="BX75" i="5"/>
  <c r="CR75" i="5"/>
  <c r="DL75" i="5"/>
  <c r="EF75" i="5"/>
  <c r="EZ75" i="5"/>
  <c r="FT75" i="5"/>
  <c r="GN75" i="5"/>
  <c r="Q76" i="5"/>
  <c r="AK76" i="5"/>
  <c r="BE76" i="5"/>
  <c r="BY76" i="5"/>
  <c r="CS76" i="5"/>
  <c r="DM76" i="5"/>
  <c r="EG76" i="5"/>
  <c r="FA76" i="5"/>
  <c r="FU76" i="5"/>
  <c r="GO76" i="5"/>
  <c r="R77" i="5"/>
  <c r="AL77" i="5"/>
  <c r="BF77" i="5"/>
  <c r="BZ77" i="5"/>
  <c r="CT77" i="5"/>
  <c r="DN77" i="5"/>
  <c r="EH77" i="5"/>
  <c r="FB77" i="5"/>
  <c r="FV77" i="5"/>
  <c r="GP77" i="5"/>
  <c r="S78" i="5"/>
  <c r="AM78" i="5"/>
  <c r="BG78" i="5"/>
  <c r="CA78" i="5"/>
  <c r="CU78" i="5"/>
  <c r="DO78" i="5"/>
  <c r="EI78" i="5"/>
  <c r="FC78" i="5"/>
  <c r="FW78" i="5"/>
  <c r="GQ78" i="5"/>
  <c r="T79" i="5"/>
  <c r="AN79" i="5"/>
  <c r="BH79" i="5"/>
  <c r="CB79" i="5"/>
  <c r="CV79" i="5"/>
  <c r="DP79" i="5"/>
  <c r="EJ79" i="5"/>
  <c r="FD79" i="5"/>
  <c r="FX79" i="5"/>
  <c r="GR79" i="5"/>
  <c r="U80" i="5"/>
  <c r="AO80" i="5"/>
  <c r="BI80" i="5"/>
  <c r="CC80" i="5"/>
  <c r="CW80" i="5"/>
  <c r="DQ80" i="5"/>
  <c r="EK80" i="5"/>
  <c r="FE80" i="5"/>
  <c r="FY80" i="5"/>
  <c r="B81" i="5"/>
  <c r="V81" i="5"/>
  <c r="AP81" i="5"/>
  <c r="BJ81" i="5"/>
  <c r="CD81" i="5"/>
  <c r="CX81" i="5"/>
  <c r="DR81" i="5"/>
  <c r="EL81" i="5"/>
  <c r="FF81" i="5"/>
  <c r="FZ81" i="5"/>
  <c r="C82" i="5"/>
  <c r="W82" i="5"/>
  <c r="AQ82" i="5"/>
  <c r="BK82" i="5"/>
  <c r="CE82" i="5"/>
  <c r="CY82" i="5"/>
  <c r="DS82" i="5"/>
  <c r="EM82" i="5"/>
  <c r="FG82" i="5"/>
  <c r="GA82" i="5"/>
  <c r="D83" i="5"/>
  <c r="X83" i="5"/>
  <c r="AR83" i="5"/>
  <c r="BL83" i="5"/>
  <c r="CF83" i="5"/>
  <c r="CZ83" i="5"/>
  <c r="DT83" i="5"/>
  <c r="EN83" i="5"/>
  <c r="FH83" i="5"/>
  <c r="GB83" i="5"/>
  <c r="E84" i="5"/>
  <c r="Y84" i="5"/>
  <c r="AS84" i="5"/>
  <c r="BM84" i="5"/>
  <c r="CG84" i="5"/>
  <c r="DA84" i="5"/>
  <c r="DU84" i="5"/>
  <c r="EO84" i="5"/>
  <c r="FI84" i="5"/>
  <c r="GC84" i="5"/>
  <c r="F85" i="5"/>
  <c r="Z85" i="5"/>
  <c r="AT85" i="5"/>
  <c r="BN85" i="5"/>
  <c r="CH85" i="5"/>
  <c r="DB85" i="5"/>
  <c r="DV85" i="5"/>
  <c r="EP85" i="5"/>
  <c r="FJ85" i="5"/>
  <c r="GD85" i="5"/>
  <c r="G86" i="5"/>
  <c r="AA86" i="5"/>
  <c r="AU86" i="5"/>
  <c r="BO86" i="5"/>
  <c r="CI86" i="5"/>
  <c r="DC86" i="5"/>
  <c r="DW86" i="5"/>
  <c r="EQ86" i="5"/>
  <c r="FK86" i="5"/>
  <c r="GE86" i="5"/>
  <c r="H87" i="5"/>
  <c r="AB87" i="5"/>
  <c r="AV87" i="5"/>
  <c r="BP87" i="5"/>
  <c r="CJ87" i="5"/>
  <c r="DD87" i="5"/>
  <c r="DX87" i="5"/>
  <c r="ER87" i="5"/>
  <c r="FL87" i="5"/>
  <c r="GF87" i="5"/>
  <c r="I88" i="5"/>
  <c r="AC88" i="5"/>
  <c r="AW88" i="5"/>
  <c r="BQ88" i="5"/>
  <c r="CK88" i="5"/>
  <c r="DE88" i="5"/>
  <c r="DY88" i="5"/>
  <c r="ES88" i="5"/>
  <c r="FM88" i="5"/>
  <c r="GG88" i="5"/>
  <c r="J89" i="5"/>
  <c r="AD89" i="5"/>
  <c r="AX89" i="5"/>
  <c r="BR89" i="5"/>
  <c r="CL89" i="5"/>
  <c r="DF89" i="5"/>
  <c r="DZ89" i="5"/>
  <c r="ET89" i="5"/>
  <c r="FN89" i="5"/>
  <c r="GH89" i="5"/>
  <c r="K90" i="5"/>
  <c r="AE90" i="5"/>
  <c r="AY90" i="5"/>
  <c r="BS90" i="5"/>
  <c r="CM90" i="5"/>
  <c r="DG90" i="5"/>
  <c r="EA90" i="5"/>
  <c r="EU90" i="5"/>
  <c r="FO90" i="5"/>
  <c r="GI90" i="5"/>
  <c r="L91" i="5"/>
  <c r="AF91" i="5"/>
  <c r="AZ91" i="5"/>
  <c r="BT91" i="5"/>
  <c r="CN91" i="5"/>
  <c r="DH91" i="5"/>
  <c r="EB91" i="5"/>
  <c r="EV91" i="5"/>
  <c r="FP91" i="5"/>
  <c r="GJ91" i="5"/>
  <c r="M92" i="5"/>
  <c r="AG92" i="5"/>
  <c r="BA92" i="5"/>
  <c r="BU92" i="5"/>
  <c r="CO92" i="5"/>
  <c r="DI92" i="5"/>
  <c r="EC92" i="5"/>
  <c r="EW92" i="5"/>
  <c r="FQ92" i="5"/>
  <c r="GK92" i="5"/>
  <c r="N93" i="5"/>
  <c r="AH93" i="5"/>
  <c r="BB93" i="5"/>
  <c r="BV93" i="5"/>
  <c r="CP93" i="5"/>
  <c r="DJ93" i="5"/>
  <c r="ED93" i="5"/>
  <c r="EX93" i="5"/>
  <c r="FR93" i="5"/>
  <c r="GL93" i="5"/>
  <c r="O94" i="5"/>
  <c r="AI94" i="5"/>
  <c r="BC94" i="5"/>
  <c r="BW94" i="5"/>
  <c r="CQ94" i="5"/>
  <c r="DK94" i="5"/>
  <c r="EE94" i="5"/>
  <c r="EY94" i="5"/>
  <c r="FS94" i="5"/>
  <c r="GM94" i="5"/>
  <c r="P95" i="5"/>
  <c r="AJ95" i="5"/>
  <c r="BD95" i="5"/>
  <c r="BX95" i="5"/>
  <c r="CR95" i="5"/>
  <c r="DL95" i="5"/>
  <c r="EF95" i="5"/>
  <c r="EZ95" i="5"/>
  <c r="FT95" i="5"/>
  <c r="GN95" i="5"/>
  <c r="Q96" i="5"/>
  <c r="AK96" i="5"/>
  <c r="BE96" i="5"/>
  <c r="BY96" i="5"/>
  <c r="CS96" i="5"/>
  <c r="DM96" i="5"/>
  <c r="EG96" i="5"/>
  <c r="FA96" i="5"/>
  <c r="FU96" i="5"/>
  <c r="GO96" i="5"/>
  <c r="R97" i="5"/>
  <c r="AL97" i="5"/>
  <c r="BF97" i="5"/>
  <c r="BZ97" i="5"/>
  <c r="CT97" i="5"/>
  <c r="DN97" i="5"/>
  <c r="EH97" i="5"/>
  <c r="FB97" i="5"/>
  <c r="FV97" i="5"/>
  <c r="GP97" i="5"/>
  <c r="S98" i="5"/>
  <c r="AM98" i="5"/>
  <c r="BG98" i="5"/>
  <c r="CA98" i="5"/>
  <c r="CU98" i="5"/>
  <c r="DO98" i="5"/>
  <c r="EI98" i="5"/>
  <c r="FC98" i="5"/>
  <c r="FW98" i="5"/>
  <c r="GQ98" i="5"/>
  <c r="T99" i="5"/>
  <c r="AN99" i="5"/>
  <c r="BH99" i="5"/>
  <c r="CB99" i="5"/>
  <c r="CV99" i="5"/>
  <c r="DP99" i="5"/>
  <c r="EJ99" i="5"/>
  <c r="FD99" i="5"/>
  <c r="FX99" i="5"/>
  <c r="GR99" i="5"/>
  <c r="U100" i="5"/>
  <c r="AO100" i="5"/>
  <c r="BI100" i="5"/>
  <c r="CC100" i="5"/>
  <c r="CW100" i="5"/>
  <c r="DQ100" i="5"/>
  <c r="EK100" i="5"/>
  <c r="FE100" i="5"/>
  <c r="FY100" i="5"/>
  <c r="B101" i="5"/>
  <c r="V101" i="5"/>
  <c r="AP101" i="5"/>
  <c r="BJ101" i="5"/>
  <c r="CD101" i="5"/>
  <c r="CX101" i="5"/>
  <c r="DR101" i="5"/>
  <c r="EL101" i="5"/>
  <c r="FF101" i="5"/>
  <c r="FZ101" i="5"/>
  <c r="C102" i="5"/>
  <c r="W102" i="5"/>
  <c r="AQ102" i="5"/>
  <c r="BK102" i="5"/>
  <c r="CE102" i="5"/>
  <c r="CY102" i="5"/>
  <c r="DS102" i="5"/>
  <c r="EM102" i="5"/>
  <c r="FG102" i="5"/>
  <c r="GA102" i="5"/>
  <c r="D103" i="5"/>
  <c r="X103" i="5"/>
  <c r="AR103" i="5"/>
  <c r="BL103" i="5"/>
  <c r="CF103" i="5"/>
  <c r="CZ103" i="5"/>
  <c r="DT103" i="5"/>
  <c r="EN103" i="5"/>
  <c r="FH103" i="5"/>
  <c r="GB103" i="5"/>
  <c r="E104" i="5"/>
  <c r="Y104" i="5"/>
  <c r="AS104" i="5"/>
  <c r="BM104" i="5"/>
  <c r="CG104" i="5"/>
  <c r="DA104" i="5"/>
  <c r="DU104" i="5"/>
  <c r="EO104" i="5"/>
  <c r="FI104" i="5"/>
  <c r="GC104" i="5"/>
  <c r="F105" i="5"/>
  <c r="Z105" i="5"/>
  <c r="AT105" i="5"/>
  <c r="BN105" i="5"/>
  <c r="CH105" i="5"/>
  <c r="DB105" i="5"/>
  <c r="DV105" i="5"/>
  <c r="EP105" i="5"/>
  <c r="FJ105" i="5"/>
  <c r="GD105" i="5"/>
  <c r="G106" i="5"/>
  <c r="AA106" i="5"/>
  <c r="AU106" i="5"/>
  <c r="BO106" i="5"/>
  <c r="CI106" i="5"/>
  <c r="DC106" i="5"/>
  <c r="DW106" i="5"/>
  <c r="EQ106" i="5"/>
  <c r="FK106" i="5"/>
  <c r="GE106" i="5"/>
  <c r="H107" i="5"/>
  <c r="AB107" i="5"/>
  <c r="AV107" i="5"/>
  <c r="BP107" i="5"/>
  <c r="CJ107" i="5"/>
  <c r="DD107" i="5"/>
  <c r="DX107" i="5"/>
  <c r="ER107" i="5"/>
  <c r="FL107" i="5"/>
  <c r="GF107" i="5"/>
  <c r="I108" i="5"/>
  <c r="AC108" i="5"/>
  <c r="AW108" i="5"/>
  <c r="BQ108" i="5"/>
  <c r="CK108" i="5"/>
  <c r="DE108" i="5"/>
  <c r="DY108" i="5"/>
  <c r="ES108" i="5"/>
  <c r="FM108" i="5"/>
  <c r="GG108" i="5"/>
  <c r="J109" i="5"/>
  <c r="AD109" i="5"/>
  <c r="AX109" i="5"/>
  <c r="BR109" i="5"/>
  <c r="CL109" i="5"/>
  <c r="DF109" i="5"/>
  <c r="DZ109" i="5"/>
  <c r="ET109" i="5"/>
  <c r="FN109" i="5"/>
  <c r="GH109" i="5"/>
  <c r="K110" i="5"/>
  <c r="AE110" i="5"/>
  <c r="AY110" i="5"/>
  <c r="BS110" i="5"/>
  <c r="CM110" i="5"/>
  <c r="DG110" i="5"/>
  <c r="EA110" i="5"/>
  <c r="EU110" i="5"/>
  <c r="FO110" i="5"/>
  <c r="GI110" i="5"/>
  <c r="L111" i="5"/>
  <c r="AF111" i="5"/>
  <c r="AZ111" i="5"/>
  <c r="BT111" i="5"/>
  <c r="CN111" i="5"/>
  <c r="DH111" i="5"/>
  <c r="EB111" i="5"/>
  <c r="EV111" i="5"/>
  <c r="FP111" i="5"/>
  <c r="GJ111" i="5"/>
  <c r="M112" i="5"/>
  <c r="AG112" i="5"/>
  <c r="BA112" i="5"/>
  <c r="BU112" i="5"/>
  <c r="CO112" i="5"/>
  <c r="DI112" i="5"/>
  <c r="EC112" i="5"/>
  <c r="EW112" i="5"/>
  <c r="FQ112" i="5"/>
  <c r="GK112" i="5"/>
  <c r="N113" i="5"/>
  <c r="AH113" i="5"/>
  <c r="BB113" i="5"/>
  <c r="BV113" i="5"/>
  <c r="CP113" i="5"/>
  <c r="DJ113" i="5"/>
  <c r="ED113" i="5"/>
  <c r="EX113" i="5"/>
  <c r="FR113" i="5"/>
  <c r="GL113" i="5"/>
  <c r="O114" i="5"/>
  <c r="AI114" i="5"/>
  <c r="BC114" i="5"/>
  <c r="BW114" i="5"/>
  <c r="CQ114" i="5"/>
  <c r="DK114" i="5"/>
  <c r="EE114" i="5"/>
  <c r="EY114" i="5"/>
  <c r="FS114" i="5"/>
  <c r="GM114" i="5"/>
  <c r="P115" i="5"/>
  <c r="AJ115" i="5"/>
  <c r="BD115" i="5"/>
  <c r="BX115" i="5"/>
  <c r="CR115" i="5"/>
  <c r="DL115" i="5"/>
  <c r="EF115" i="5"/>
  <c r="EZ115" i="5"/>
  <c r="FT115" i="5"/>
  <c r="GN115" i="5"/>
  <c r="Q116" i="5"/>
  <c r="AK116" i="5"/>
  <c r="BE116" i="5"/>
  <c r="BY116" i="5"/>
  <c r="CS116" i="5"/>
  <c r="DM116" i="5"/>
  <c r="EG116" i="5"/>
  <c r="FA116" i="5"/>
  <c r="FU116" i="5"/>
  <c r="GO116" i="5"/>
  <c r="R117" i="5"/>
  <c r="AL117" i="5"/>
  <c r="BF117" i="5"/>
  <c r="BZ117" i="5"/>
  <c r="CT117" i="5"/>
  <c r="DN117" i="5"/>
  <c r="EH117" i="5"/>
  <c r="FB117" i="5"/>
  <c r="FV117" i="5"/>
  <c r="GP117" i="5"/>
  <c r="S118" i="5"/>
  <c r="AM118" i="5"/>
  <c r="BG118" i="5"/>
  <c r="CA118" i="5"/>
  <c r="CU118" i="5"/>
  <c r="DO118" i="5"/>
  <c r="EI118" i="5"/>
  <c r="FC118" i="5"/>
  <c r="FW118" i="5"/>
  <c r="GQ118" i="5"/>
  <c r="T119" i="5"/>
  <c r="AN119" i="5"/>
  <c r="BH119" i="5"/>
  <c r="CB119" i="5"/>
  <c r="CV119" i="5"/>
  <c r="DP119" i="5"/>
  <c r="EJ119" i="5"/>
  <c r="FD119" i="5"/>
  <c r="FX119" i="5"/>
  <c r="GR119" i="5"/>
  <c r="U120" i="5"/>
  <c r="AO120" i="5"/>
  <c r="BI120" i="5"/>
  <c r="CC120" i="5"/>
  <c r="CW120" i="5"/>
  <c r="DQ120" i="5"/>
  <c r="EK120" i="5"/>
  <c r="FE120" i="5"/>
  <c r="FY120" i="5"/>
  <c r="B121" i="5"/>
  <c r="V121" i="5"/>
  <c r="AP121" i="5"/>
  <c r="BJ121" i="5"/>
  <c r="CD121" i="5"/>
  <c r="CX121" i="5"/>
  <c r="DR121" i="5"/>
  <c r="EL121" i="5"/>
  <c r="FF121" i="5"/>
  <c r="FZ121" i="5"/>
  <c r="C122" i="5"/>
  <c r="W122" i="5"/>
  <c r="AQ122" i="5"/>
  <c r="BK122" i="5"/>
  <c r="CE122" i="5"/>
  <c r="CY122" i="5"/>
  <c r="DS122" i="5"/>
  <c r="EM122" i="5"/>
  <c r="FG122" i="5"/>
  <c r="GA122" i="5"/>
  <c r="D123" i="5"/>
  <c r="X123" i="5"/>
  <c r="AR123" i="5"/>
  <c r="BL123" i="5"/>
  <c r="CF123" i="5"/>
  <c r="CZ123" i="5"/>
  <c r="DT123" i="5"/>
  <c r="EN123" i="5"/>
  <c r="FH123" i="5"/>
  <c r="GB123" i="5"/>
  <c r="E124" i="5"/>
  <c r="Y124" i="5"/>
  <c r="AS124" i="5"/>
  <c r="BM124" i="5"/>
  <c r="CG124" i="5"/>
  <c r="DA124" i="5"/>
  <c r="DU124" i="5"/>
  <c r="EO124" i="5"/>
  <c r="FI124" i="5"/>
  <c r="GC124" i="5"/>
  <c r="F125" i="5"/>
  <c r="Z125" i="5"/>
  <c r="AT125" i="5"/>
  <c r="BN125" i="5"/>
  <c r="CH125" i="5"/>
  <c r="DB125" i="5"/>
  <c r="DV125" i="5"/>
  <c r="EP125" i="5"/>
  <c r="FJ125" i="5"/>
  <c r="GD125" i="5"/>
  <c r="G126" i="5"/>
  <c r="AA126" i="5"/>
  <c r="AU126" i="5"/>
  <c r="BO126" i="5"/>
  <c r="CI126" i="5"/>
  <c r="DC126" i="5"/>
  <c r="DW126" i="5"/>
  <c r="EQ126" i="5"/>
  <c r="FK126" i="5"/>
  <c r="GE126" i="5"/>
  <c r="H127" i="5"/>
  <c r="AB127" i="5"/>
  <c r="AV127" i="5"/>
  <c r="BP127" i="5"/>
  <c r="CJ127" i="5"/>
  <c r="DD127" i="5"/>
  <c r="DX127" i="5"/>
  <c r="ER127" i="5"/>
  <c r="FL127" i="5"/>
  <c r="GF127" i="5"/>
  <c r="I128" i="5"/>
  <c r="AC128" i="5"/>
  <c r="AW128" i="5"/>
  <c r="BQ128" i="5"/>
  <c r="CK128" i="5"/>
  <c r="DE128" i="5"/>
  <c r="DY128" i="5"/>
  <c r="ES128" i="5"/>
  <c r="FM128" i="5"/>
  <c r="GG128" i="5"/>
  <c r="J129" i="5"/>
  <c r="AD129" i="5"/>
  <c r="AX129" i="5"/>
  <c r="BR129" i="5"/>
  <c r="CL129" i="5"/>
  <c r="DF129" i="5"/>
  <c r="DZ129" i="5"/>
  <c r="ET129" i="5"/>
  <c r="FN129" i="5"/>
  <c r="GH129" i="5"/>
  <c r="K130" i="5"/>
  <c r="AE130" i="5"/>
  <c r="AY130" i="5"/>
  <c r="BS130" i="5"/>
  <c r="CM130" i="5"/>
  <c r="DG130" i="5"/>
  <c r="EA130" i="5"/>
  <c r="EU130" i="5"/>
  <c r="FO130" i="5"/>
  <c r="GI130" i="5"/>
  <c r="L131" i="5"/>
  <c r="AF131" i="5"/>
  <c r="AZ131" i="5"/>
  <c r="BT131" i="5"/>
  <c r="CN131" i="5"/>
  <c r="DH131" i="5"/>
  <c r="EB131" i="5"/>
  <c r="EV131" i="5"/>
  <c r="FP131" i="5"/>
  <c r="GJ131" i="5"/>
  <c r="M132" i="5"/>
  <c r="AG132" i="5"/>
  <c r="BA132" i="5"/>
  <c r="BU132" i="5"/>
  <c r="CO132" i="5"/>
  <c r="DI132" i="5"/>
  <c r="EC132" i="5"/>
  <c r="EW132" i="5"/>
  <c r="FQ132" i="5"/>
  <c r="GK132" i="5"/>
  <c r="N133" i="5"/>
  <c r="AH133" i="5"/>
  <c r="BB133" i="5"/>
  <c r="BV133" i="5"/>
  <c r="CP133" i="5"/>
  <c r="DJ133" i="5"/>
  <c r="ED133" i="5"/>
  <c r="EX133" i="5"/>
  <c r="FR133" i="5"/>
  <c r="GL133" i="5"/>
  <c r="O134" i="5"/>
  <c r="AI134" i="5"/>
  <c r="BC134" i="5"/>
  <c r="BW134" i="5"/>
  <c r="CQ134" i="5"/>
  <c r="DK134" i="5"/>
  <c r="EE134" i="5"/>
  <c r="EY134" i="5"/>
  <c r="FS134" i="5"/>
  <c r="GM134" i="5"/>
  <c r="P135" i="5"/>
  <c r="AJ135" i="5"/>
  <c r="BD135" i="5"/>
  <c r="BX135" i="5"/>
  <c r="CR135" i="5"/>
  <c r="DL135" i="5"/>
  <c r="EF135" i="5"/>
  <c r="EZ135" i="5"/>
  <c r="FT135" i="5"/>
  <c r="GN135" i="5"/>
  <c r="Q136" i="5"/>
  <c r="AK136" i="5"/>
  <c r="BE136" i="5"/>
  <c r="BY136" i="5"/>
  <c r="CS136" i="5"/>
  <c r="DM136" i="5"/>
  <c r="EG136" i="5"/>
  <c r="FA136" i="5"/>
  <c r="FU136" i="5"/>
  <c r="GO136" i="5"/>
  <c r="R137" i="5"/>
  <c r="AL137" i="5"/>
  <c r="BF137" i="5"/>
  <c r="BZ137" i="5"/>
  <c r="CT137" i="5"/>
  <c r="DN137" i="5"/>
  <c r="EH137" i="5"/>
  <c r="FB137" i="5"/>
  <c r="FV137" i="5"/>
  <c r="GP137" i="5"/>
  <c r="S138" i="5"/>
  <c r="AM138" i="5"/>
  <c r="BG138" i="5"/>
  <c r="CA138" i="5"/>
  <c r="CU138" i="5"/>
  <c r="DO138" i="5"/>
  <c r="EI138" i="5"/>
  <c r="FC138" i="5"/>
  <c r="FW138" i="5"/>
  <c r="GQ138" i="5"/>
  <c r="T139" i="5"/>
  <c r="AN139" i="5"/>
  <c r="BH139" i="5"/>
  <c r="CB139" i="5"/>
  <c r="CV139" i="5"/>
  <c r="DP139" i="5"/>
  <c r="EJ139" i="5"/>
  <c r="FD139" i="5"/>
  <c r="FX139" i="5"/>
  <c r="GR139" i="5"/>
  <c r="U140" i="5"/>
  <c r="AO140" i="5"/>
  <c r="BI140" i="5"/>
  <c r="CC140" i="5"/>
  <c r="CW140" i="5"/>
  <c r="DQ140" i="5"/>
  <c r="EK140" i="5"/>
  <c r="FE140" i="5"/>
  <c r="FY140" i="5"/>
  <c r="B141" i="5"/>
  <c r="V141" i="5"/>
  <c r="AP141" i="5"/>
  <c r="BJ141" i="5"/>
  <c r="CD141" i="5"/>
  <c r="CX141" i="5"/>
  <c r="DR141" i="5"/>
  <c r="EL141" i="5"/>
  <c r="FF141" i="5"/>
  <c r="FZ141" i="5"/>
  <c r="C142" i="5"/>
  <c r="W142" i="5"/>
  <c r="AQ142" i="5"/>
  <c r="BK142" i="5"/>
  <c r="CE142" i="5"/>
  <c r="CY142" i="5"/>
  <c r="DS142" i="5"/>
  <c r="EM142" i="5"/>
  <c r="FG142" i="5"/>
  <c r="GA142" i="5"/>
  <c r="D143" i="5"/>
  <c r="X143" i="5"/>
  <c r="AR143" i="5"/>
  <c r="BL143" i="5"/>
  <c r="CF143" i="5"/>
  <c r="CZ143" i="5"/>
  <c r="DT143" i="5"/>
  <c r="EN143" i="5"/>
  <c r="FH143" i="5"/>
  <c r="GB143" i="5"/>
  <c r="E144" i="5"/>
  <c r="Y144" i="5"/>
  <c r="AS144" i="5"/>
  <c r="BM144" i="5"/>
  <c r="CG144" i="5"/>
  <c r="DA144" i="5"/>
  <c r="DU144" i="5"/>
  <c r="EO144" i="5"/>
  <c r="FI144" i="5"/>
  <c r="GC144" i="5"/>
  <c r="F145" i="5"/>
  <c r="Z145" i="5"/>
  <c r="AT145" i="5"/>
  <c r="BN145" i="5"/>
  <c r="CH145" i="5"/>
  <c r="DB145" i="5"/>
  <c r="DV145" i="5"/>
  <c r="EP145" i="5"/>
  <c r="FJ145" i="5"/>
  <c r="GD145" i="5"/>
  <c r="G146" i="5"/>
  <c r="AA146" i="5"/>
  <c r="AU146" i="5"/>
  <c r="BO146" i="5"/>
  <c r="CI146" i="5"/>
  <c r="DC146" i="5"/>
  <c r="DW146" i="5"/>
  <c r="EQ146" i="5"/>
  <c r="FK146" i="5"/>
  <c r="GE146" i="5"/>
  <c r="H147" i="5"/>
  <c r="AB147" i="5"/>
  <c r="AV147" i="5"/>
  <c r="BP147" i="5"/>
  <c r="CJ147" i="5"/>
  <c r="DD147" i="5"/>
  <c r="DX147" i="5"/>
  <c r="ER147" i="5"/>
  <c r="FL147" i="5"/>
  <c r="GF147" i="5"/>
  <c r="I148" i="5"/>
  <c r="AC148" i="5"/>
  <c r="AW148" i="5"/>
  <c r="BQ148" i="5"/>
  <c r="CK148" i="5"/>
  <c r="DE148" i="5"/>
  <c r="DY148" i="5"/>
  <c r="ES148" i="5"/>
  <c r="FM148" i="5"/>
  <c r="GG148" i="5"/>
  <c r="J149" i="5"/>
  <c r="AD149" i="5"/>
  <c r="AX149" i="5"/>
  <c r="BR149" i="5"/>
  <c r="CL149" i="5"/>
  <c r="DF149" i="5"/>
  <c r="DZ149" i="5"/>
  <c r="ET149" i="5"/>
  <c r="FN149" i="5"/>
  <c r="GH149" i="5"/>
  <c r="K150" i="5"/>
  <c r="AE150" i="5"/>
  <c r="AY150" i="5"/>
  <c r="BS150" i="5"/>
  <c r="CM150" i="5"/>
  <c r="DG150" i="5"/>
  <c r="EA150" i="5"/>
  <c r="EU150" i="5"/>
  <c r="FO150" i="5"/>
  <c r="GI150" i="5"/>
  <c r="L151" i="5"/>
  <c r="AF151" i="5"/>
  <c r="AZ151" i="5"/>
  <c r="BT151" i="5"/>
  <c r="CN151" i="5"/>
  <c r="DH151" i="5"/>
  <c r="EB151" i="5"/>
  <c r="EV151" i="5"/>
  <c r="FP151" i="5"/>
  <c r="GJ151" i="5"/>
  <c r="M152" i="5"/>
  <c r="AG152" i="5"/>
  <c r="BA152" i="5"/>
  <c r="BU152" i="5"/>
  <c r="CO152" i="5"/>
  <c r="DI152" i="5"/>
  <c r="EC152" i="5"/>
  <c r="EW152" i="5"/>
  <c r="FQ152" i="5"/>
  <c r="GK152" i="5"/>
  <c r="N153" i="5"/>
  <c r="AH153" i="5"/>
  <c r="BB153" i="5"/>
  <c r="BV153" i="5"/>
  <c r="CP153" i="5"/>
  <c r="DJ153" i="5"/>
  <c r="ED153" i="5"/>
  <c r="EX153" i="5"/>
  <c r="FR153" i="5"/>
  <c r="GL153" i="5"/>
  <c r="O154" i="5"/>
  <c r="AI154" i="5"/>
  <c r="BC154" i="5"/>
  <c r="BW154" i="5"/>
  <c r="CQ154" i="5"/>
  <c r="DK154" i="5"/>
  <c r="EE154" i="5"/>
  <c r="EY154" i="5"/>
  <c r="FS154" i="5"/>
  <c r="GM154" i="5"/>
  <c r="P155" i="5"/>
  <c r="AJ155" i="5"/>
  <c r="BD155" i="5"/>
  <c r="BX155" i="5"/>
  <c r="CR155" i="5"/>
  <c r="DL155" i="5"/>
  <c r="EF155" i="5"/>
  <c r="EZ155" i="5"/>
  <c r="FT155" i="5"/>
  <c r="GN155" i="5"/>
  <c r="Q156" i="5"/>
  <c r="AK156" i="5"/>
  <c r="BE156" i="5"/>
  <c r="BY156" i="5"/>
  <c r="CS156" i="5"/>
  <c r="DM156" i="5"/>
  <c r="EG156" i="5"/>
  <c r="FA156" i="5"/>
  <c r="FU156" i="5"/>
  <c r="GO156" i="5"/>
  <c r="R157" i="5"/>
  <c r="AL157" i="5"/>
  <c r="BF157" i="5"/>
  <c r="BZ157" i="5"/>
  <c r="CT157" i="5"/>
  <c r="DN157" i="5"/>
  <c r="EH157" i="5"/>
  <c r="FB157" i="5"/>
  <c r="FV157" i="5"/>
  <c r="GP157" i="5"/>
  <c r="S158" i="5"/>
  <c r="AM158" i="5"/>
  <c r="BG158" i="5"/>
  <c r="CA158" i="5"/>
  <c r="CU158" i="5"/>
  <c r="DO158" i="5"/>
  <c r="EI158" i="5"/>
  <c r="FC158" i="5"/>
  <c r="FW158" i="5"/>
  <c r="GQ158" i="5"/>
  <c r="T159" i="5"/>
  <c r="AN159" i="5"/>
  <c r="BH159" i="5"/>
  <c r="CB159" i="5"/>
  <c r="CV159" i="5"/>
  <c r="DP159" i="5"/>
  <c r="EJ159" i="5"/>
  <c r="FD159" i="5"/>
  <c r="FX159" i="5"/>
  <c r="GR159" i="5"/>
  <c r="U160" i="5"/>
  <c r="AO160" i="5"/>
  <c r="BI160" i="5"/>
  <c r="CC160" i="5"/>
  <c r="CW160" i="5"/>
  <c r="DQ160" i="5"/>
  <c r="EK160" i="5"/>
  <c r="FE160" i="5"/>
  <c r="FY160" i="5"/>
  <c r="B161" i="5"/>
  <c r="V161" i="5"/>
  <c r="AP161" i="5"/>
  <c r="BJ161" i="5"/>
  <c r="CD161" i="5"/>
  <c r="CX161" i="5"/>
  <c r="DR161" i="5"/>
  <c r="EL161" i="5"/>
  <c r="FF161" i="5"/>
  <c r="FZ161" i="5"/>
  <c r="C162" i="5"/>
  <c r="W162" i="5"/>
  <c r="AQ162" i="5"/>
  <c r="BK162" i="5"/>
  <c r="CE162" i="5"/>
  <c r="CY162" i="5"/>
  <c r="DS162" i="5"/>
  <c r="EM162" i="5"/>
  <c r="FG162" i="5"/>
  <c r="GA162" i="5"/>
  <c r="D163" i="5"/>
  <c r="X163" i="5"/>
  <c r="AR163" i="5"/>
  <c r="BL163" i="5"/>
  <c r="CF163" i="5"/>
  <c r="CZ163" i="5"/>
  <c r="DT163" i="5"/>
  <c r="EN163" i="5"/>
  <c r="FH163" i="5"/>
  <c r="GB163" i="5"/>
  <c r="E164" i="5"/>
  <c r="Y164" i="5"/>
  <c r="AS164" i="5"/>
  <c r="BM164" i="5"/>
  <c r="CG164" i="5"/>
  <c r="DA164" i="5"/>
  <c r="DU164" i="5"/>
  <c r="EO164" i="5"/>
  <c r="FI164" i="5"/>
  <c r="GC164" i="5"/>
  <c r="F165" i="5"/>
  <c r="Z165" i="5"/>
  <c r="AT165" i="5"/>
  <c r="BN165" i="5"/>
  <c r="CH165" i="5"/>
  <c r="DB165" i="5"/>
  <c r="DV165" i="5"/>
  <c r="EP165" i="5"/>
  <c r="FJ165" i="5"/>
  <c r="GD165" i="5"/>
  <c r="G166" i="5"/>
  <c r="AA166" i="5"/>
  <c r="AU166" i="5"/>
  <c r="BO166" i="5"/>
  <c r="CI166" i="5"/>
  <c r="DC166" i="5"/>
  <c r="DW166" i="5"/>
  <c r="EQ166" i="5"/>
  <c r="FK166" i="5"/>
  <c r="GE166" i="5"/>
  <c r="H167" i="5"/>
  <c r="AB167" i="5"/>
  <c r="AV167" i="5"/>
  <c r="BP167" i="5"/>
  <c r="CJ167" i="5"/>
  <c r="DD167" i="5"/>
  <c r="DX167" i="5"/>
  <c r="ER167" i="5"/>
  <c r="FL167" i="5"/>
  <c r="GF167" i="5"/>
  <c r="I168" i="5"/>
  <c r="AC168" i="5"/>
  <c r="AW168" i="5"/>
  <c r="BQ168" i="5"/>
  <c r="CK168" i="5"/>
  <c r="DE168" i="5"/>
  <c r="DY168" i="5"/>
  <c r="ES168" i="5"/>
  <c r="FM168" i="5"/>
  <c r="GG168" i="5"/>
  <c r="J169" i="5"/>
  <c r="AD169" i="5"/>
  <c r="AX169" i="5"/>
  <c r="BR169" i="5"/>
  <c r="CL169" i="5"/>
  <c r="DF169" i="5"/>
  <c r="DZ169" i="5"/>
  <c r="ET169" i="5"/>
  <c r="FN169" i="5"/>
  <c r="GH169" i="5"/>
  <c r="K170" i="5"/>
  <c r="AE170" i="5"/>
  <c r="AY170" i="5"/>
  <c r="BS170" i="5"/>
  <c r="CM170" i="5"/>
  <c r="DG170" i="5"/>
  <c r="EA170" i="5"/>
  <c r="EU170" i="5"/>
  <c r="FO170" i="5"/>
  <c r="GI170" i="5"/>
  <c r="L171" i="5"/>
  <c r="AF171" i="5"/>
  <c r="AZ171" i="5"/>
  <c r="BT171" i="5"/>
  <c r="CN171" i="5"/>
  <c r="DH171" i="5"/>
  <c r="EB171" i="5"/>
  <c r="EV171" i="5"/>
  <c r="FP171" i="5"/>
  <c r="GJ171" i="5"/>
  <c r="M172" i="5"/>
  <c r="AG172" i="5"/>
  <c r="BA172" i="5"/>
  <c r="BU172" i="5"/>
  <c r="CO172" i="5"/>
  <c r="DI172" i="5"/>
  <c r="EC172" i="5"/>
  <c r="EW172" i="5"/>
  <c r="FQ172" i="5"/>
  <c r="GK172" i="5"/>
  <c r="N173" i="5"/>
  <c r="AH173" i="5"/>
  <c r="BB173" i="5"/>
  <c r="BV173" i="5"/>
  <c r="CP173" i="5"/>
  <c r="DJ173" i="5"/>
  <c r="ED173" i="5"/>
  <c r="EX173" i="5"/>
  <c r="FR173" i="5"/>
  <c r="GL173" i="5"/>
  <c r="O174" i="5"/>
  <c r="AI174" i="5"/>
  <c r="BC174" i="5"/>
  <c r="BW174" i="5"/>
  <c r="CQ174" i="5"/>
  <c r="DK174" i="5"/>
  <c r="EE174" i="5"/>
  <c r="EY174" i="5"/>
  <c r="FS174" i="5"/>
  <c r="GM174" i="5"/>
  <c r="P175" i="5"/>
  <c r="AJ175" i="5"/>
  <c r="BD175" i="5"/>
  <c r="BX175" i="5"/>
  <c r="CR175" i="5"/>
  <c r="DL175" i="5"/>
  <c r="EF175" i="5"/>
  <c r="EZ175" i="5"/>
  <c r="FT175" i="5"/>
  <c r="GN175" i="5"/>
  <c r="Q176" i="5"/>
  <c r="AK176" i="5"/>
  <c r="BE176" i="5"/>
  <c r="BY176" i="5"/>
  <c r="CS176" i="5"/>
  <c r="DM176" i="5"/>
  <c r="EG176" i="5"/>
  <c r="FA176" i="5"/>
  <c r="FU176" i="5"/>
  <c r="GO176" i="5"/>
  <c r="R177" i="5"/>
  <c r="AL177" i="5"/>
  <c r="BF177" i="5"/>
  <c r="BZ177" i="5"/>
  <c r="CT177" i="5"/>
  <c r="DN177" i="5"/>
  <c r="EH177" i="5"/>
  <c r="FB177" i="5"/>
  <c r="FV177" i="5"/>
  <c r="GP177" i="5"/>
  <c r="S178" i="5"/>
  <c r="AM178" i="5"/>
  <c r="BG178" i="5"/>
  <c r="CA178" i="5"/>
  <c r="CU178" i="5"/>
  <c r="DO178" i="5"/>
  <c r="EI178" i="5"/>
  <c r="FC178" i="5"/>
  <c r="FW178" i="5"/>
  <c r="GQ178" i="5"/>
  <c r="T179" i="5"/>
  <c r="AN179" i="5"/>
  <c r="BH179" i="5"/>
  <c r="CB179" i="5"/>
  <c r="CV179" i="5"/>
  <c r="DP179" i="5"/>
  <c r="EJ179" i="5"/>
  <c r="FD179" i="5"/>
  <c r="FX179" i="5"/>
  <c r="GR179" i="5"/>
  <c r="U180" i="5"/>
  <c r="AO180" i="5"/>
  <c r="BI180" i="5"/>
  <c r="CC180" i="5"/>
  <c r="CW180" i="5"/>
  <c r="DQ180" i="5"/>
  <c r="EK180" i="5"/>
  <c r="FE180" i="5"/>
  <c r="FY180" i="5"/>
  <c r="B181" i="5"/>
  <c r="V181" i="5"/>
  <c r="AP181" i="5"/>
  <c r="BJ181" i="5"/>
  <c r="CD181" i="5"/>
  <c r="CX181" i="5"/>
  <c r="DR181" i="5"/>
  <c r="EL181" i="5"/>
  <c r="FF181" i="5"/>
  <c r="FZ181" i="5"/>
  <c r="C182" i="5"/>
  <c r="W182" i="5"/>
  <c r="AQ182" i="5"/>
  <c r="BK182" i="5"/>
  <c r="CE182" i="5"/>
  <c r="CY182" i="5"/>
  <c r="DS182" i="5"/>
  <c r="EM182" i="5"/>
  <c r="FG182" i="5"/>
  <c r="GA182" i="5"/>
  <c r="D183" i="5"/>
  <c r="X183" i="5"/>
  <c r="AR183" i="5"/>
  <c r="BL183" i="5"/>
  <c r="CF183" i="5"/>
  <c r="CZ183" i="5"/>
  <c r="DT183" i="5"/>
  <c r="EN183" i="5"/>
  <c r="FH183" i="5"/>
  <c r="GB183" i="5"/>
  <c r="E184" i="5"/>
  <c r="Y184" i="5"/>
  <c r="AS184" i="5"/>
  <c r="BM184" i="5"/>
  <c r="CG184" i="5"/>
  <c r="DA184" i="5"/>
  <c r="DU184" i="5"/>
  <c r="EO184" i="5"/>
  <c r="FI184" i="5"/>
  <c r="GC184" i="5"/>
  <c r="F185" i="5"/>
  <c r="Z185" i="5"/>
  <c r="AT185" i="5"/>
  <c r="BN185" i="5"/>
  <c r="CH185" i="5"/>
  <c r="DB185" i="5"/>
  <c r="DV185" i="5"/>
  <c r="EP185" i="5"/>
  <c r="FJ185" i="5"/>
  <c r="GD185" i="5"/>
  <c r="G186" i="5"/>
  <c r="AA186" i="5"/>
  <c r="AU186" i="5"/>
  <c r="BO186" i="5"/>
  <c r="CI186" i="5"/>
  <c r="DC186" i="5"/>
  <c r="DW186" i="5"/>
  <c r="EQ186" i="5"/>
  <c r="FK186" i="5"/>
  <c r="GE186" i="5"/>
  <c r="H187" i="5"/>
  <c r="AB187" i="5"/>
  <c r="AV187" i="5"/>
  <c r="BP187" i="5"/>
  <c r="CJ187" i="5"/>
  <c r="DD187" i="5"/>
  <c r="DX187" i="5"/>
  <c r="ER187" i="5"/>
  <c r="FL187" i="5"/>
  <c r="GF187" i="5"/>
  <c r="I188" i="5"/>
  <c r="AC188" i="5"/>
  <c r="AW188" i="5"/>
  <c r="BQ188" i="5"/>
  <c r="CK188" i="5"/>
  <c r="DE188" i="5"/>
  <c r="DY188" i="5"/>
  <c r="ES188" i="5"/>
  <c r="FM188" i="5"/>
  <c r="GG188" i="5"/>
  <c r="J189" i="5"/>
  <c r="AD189" i="5"/>
  <c r="AX189" i="5"/>
  <c r="BR189" i="5"/>
  <c r="CL189" i="5"/>
  <c r="DF189" i="5"/>
  <c r="DZ189" i="5"/>
  <c r="ET189" i="5"/>
  <c r="FN189" i="5"/>
  <c r="GH189" i="5"/>
  <c r="K190" i="5"/>
  <c r="AE190" i="5"/>
  <c r="AY190" i="5"/>
  <c r="BS190" i="5"/>
  <c r="CM190" i="5"/>
  <c r="DG190" i="5"/>
  <c r="EA190" i="5"/>
  <c r="EU190" i="5"/>
  <c r="FO190" i="5"/>
  <c r="GI190" i="5"/>
  <c r="L191" i="5"/>
  <c r="AF191" i="5"/>
  <c r="AZ191" i="5"/>
  <c r="BT191" i="5"/>
  <c r="CN191" i="5"/>
  <c r="DH191" i="5"/>
  <c r="EB191" i="5"/>
  <c r="EV191" i="5"/>
  <c r="FP191" i="5"/>
  <c r="GJ191" i="5"/>
  <c r="M192" i="5"/>
  <c r="AG192" i="5"/>
  <c r="BA192" i="5"/>
  <c r="BU192" i="5"/>
  <c r="CO192" i="5"/>
  <c r="DI192" i="5"/>
  <c r="EC192" i="5"/>
  <c r="EW192" i="5"/>
  <c r="FQ192" i="5"/>
  <c r="GK192" i="5"/>
  <c r="N193" i="5"/>
  <c r="AH193" i="5"/>
  <c r="BB193" i="5"/>
  <c r="BV193" i="5"/>
  <c r="CP193" i="5"/>
  <c r="DJ193" i="5"/>
  <c r="ED193" i="5"/>
  <c r="EX193" i="5"/>
  <c r="FR193" i="5"/>
  <c r="GL193" i="5"/>
  <c r="O194" i="5"/>
  <c r="AI194" i="5"/>
  <c r="BC194" i="5"/>
  <c r="BW194" i="5"/>
  <c r="CQ194" i="5"/>
  <c r="DK194" i="5"/>
  <c r="EE194" i="5"/>
  <c r="EY194" i="5"/>
  <c r="FS194" i="5"/>
  <c r="GM194" i="5"/>
  <c r="P195" i="5"/>
  <c r="AJ195" i="5"/>
  <c r="BD195" i="5"/>
  <c r="BX195" i="5"/>
  <c r="CR195" i="5"/>
  <c r="DL195" i="5"/>
  <c r="EF195" i="5"/>
  <c r="EZ195" i="5"/>
  <c r="FT195" i="5"/>
  <c r="GN195" i="5"/>
  <c r="Q196" i="5"/>
  <c r="AK196" i="5"/>
  <c r="BE196" i="5"/>
  <c r="BY196" i="5"/>
  <c r="CS196" i="5"/>
  <c r="DM196" i="5"/>
  <c r="EG196" i="5"/>
  <c r="FA196" i="5"/>
  <c r="FU196" i="5"/>
  <c r="GO196" i="5"/>
  <c r="R197" i="5"/>
  <c r="AL197" i="5"/>
  <c r="BF197" i="5"/>
  <c r="BZ197" i="5"/>
  <c r="CT197" i="5"/>
  <c r="DN197" i="5"/>
  <c r="EH197" i="5"/>
  <c r="FB197" i="5"/>
  <c r="FV197" i="5"/>
  <c r="GP197" i="5"/>
  <c r="S198" i="5"/>
  <c r="AM198" i="5"/>
  <c r="BG198" i="5"/>
  <c r="CA198" i="5"/>
  <c r="CU198" i="5"/>
  <c r="DO198" i="5"/>
  <c r="EI198" i="5"/>
  <c r="FC198" i="5"/>
  <c r="FW198" i="5"/>
  <c r="GQ198" i="5"/>
  <c r="T199" i="5"/>
  <c r="AN199" i="5"/>
  <c r="BH199" i="5"/>
  <c r="CB199" i="5"/>
  <c r="CV199" i="5"/>
  <c r="DP199" i="5"/>
  <c r="EJ199" i="5"/>
  <c r="FD199" i="5"/>
  <c r="FX199" i="5"/>
  <c r="GR199" i="5"/>
  <c r="U200" i="5"/>
  <c r="AO200" i="5"/>
  <c r="BI200" i="5"/>
  <c r="CC200" i="5"/>
  <c r="CW200" i="5"/>
  <c r="DQ200" i="5"/>
  <c r="EK200" i="5"/>
  <c r="FE200" i="5"/>
  <c r="FY200" i="5"/>
  <c r="D2" i="5"/>
  <c r="X2" i="5"/>
  <c r="AR2" i="5"/>
  <c r="BL2" i="5"/>
  <c r="CF2" i="5"/>
  <c r="CZ2" i="5"/>
  <c r="DT2" i="5"/>
  <c r="EN2" i="5"/>
  <c r="FH2" i="5"/>
  <c r="GB2" i="5"/>
  <c r="E3" i="5"/>
  <c r="Y3" i="5"/>
  <c r="AS3" i="5"/>
  <c r="BM3" i="5"/>
  <c r="CG3" i="5"/>
  <c r="DA3" i="5"/>
  <c r="DU3" i="5"/>
  <c r="EO3" i="5"/>
  <c r="FI3" i="5"/>
  <c r="GC3" i="5"/>
  <c r="F4" i="5"/>
  <c r="Z4" i="5"/>
  <c r="AT4" i="5"/>
  <c r="BN4" i="5"/>
  <c r="CH4" i="5"/>
  <c r="DB4" i="5"/>
  <c r="DV4" i="5"/>
  <c r="EP4" i="5"/>
  <c r="FJ4" i="5"/>
  <c r="GD4" i="5"/>
  <c r="G5" i="5"/>
  <c r="AA5" i="5"/>
  <c r="AU5" i="5"/>
  <c r="BO5" i="5"/>
  <c r="CI5" i="5"/>
  <c r="DC5" i="5"/>
  <c r="DW5" i="5"/>
  <c r="EQ5" i="5"/>
  <c r="FK5" i="5"/>
  <c r="GE5" i="5"/>
  <c r="H6" i="5"/>
  <c r="AB6" i="5"/>
  <c r="AV6" i="5"/>
  <c r="BP6" i="5"/>
  <c r="CJ6" i="5"/>
  <c r="DD6" i="5"/>
  <c r="DX6" i="5"/>
  <c r="ER6" i="5"/>
  <c r="FL6" i="5"/>
  <c r="GF6" i="5"/>
  <c r="I7" i="5"/>
  <c r="AC7" i="5"/>
  <c r="AW7" i="5"/>
  <c r="BQ7" i="5"/>
  <c r="CK7" i="5"/>
  <c r="DE7" i="5"/>
  <c r="DY7" i="5"/>
  <c r="ES7" i="5"/>
  <c r="FM7" i="5"/>
  <c r="GG7" i="5"/>
  <c r="J8" i="5"/>
  <c r="AD8" i="5"/>
  <c r="AX8" i="5"/>
  <c r="BR8" i="5"/>
  <c r="CL8" i="5"/>
  <c r="DF8" i="5"/>
  <c r="DZ8" i="5"/>
  <c r="ET8" i="5"/>
  <c r="FN8" i="5"/>
  <c r="GH8" i="5"/>
  <c r="K9" i="5"/>
  <c r="AE9" i="5"/>
  <c r="AY9" i="5"/>
  <c r="BS9" i="5"/>
  <c r="CM9" i="5"/>
  <c r="DG9" i="5"/>
  <c r="EA9" i="5"/>
  <c r="EU9" i="5"/>
  <c r="FO9" i="5"/>
  <c r="GI9" i="5"/>
  <c r="L10" i="5"/>
  <c r="AF10" i="5"/>
  <c r="AZ10" i="5"/>
  <c r="BT10" i="5"/>
  <c r="CN10" i="5"/>
  <c r="DH10" i="5"/>
  <c r="EB10" i="5"/>
  <c r="EV10" i="5"/>
  <c r="FP10" i="5"/>
  <c r="GJ10" i="5"/>
  <c r="M11" i="5"/>
  <c r="AG11" i="5"/>
  <c r="BA11" i="5"/>
  <c r="BU11" i="5"/>
  <c r="CO11" i="5"/>
  <c r="DI11" i="5"/>
  <c r="EC11" i="5"/>
  <c r="EW11" i="5"/>
  <c r="FQ11" i="5"/>
  <c r="GK11" i="5"/>
  <c r="N12" i="5"/>
  <c r="AH12" i="5"/>
  <c r="BB12" i="5"/>
  <c r="BV12" i="5"/>
  <c r="CP12" i="5"/>
  <c r="DJ12" i="5"/>
  <c r="ED12" i="5"/>
  <c r="EX12" i="5"/>
  <c r="FR12" i="5"/>
  <c r="GL12" i="5"/>
  <c r="O13" i="5"/>
  <c r="AI13" i="5"/>
  <c r="BC13" i="5"/>
  <c r="BW13" i="5"/>
  <c r="CQ13" i="5"/>
  <c r="DK13" i="5"/>
  <c r="EE13" i="5"/>
  <c r="EY13" i="5"/>
  <c r="FS13" i="5"/>
  <c r="GM13" i="5"/>
  <c r="P14" i="5"/>
  <c r="AJ14" i="5"/>
  <c r="BD14" i="5"/>
  <c r="BX14" i="5"/>
  <c r="CR14" i="5"/>
  <c r="DL14" i="5"/>
  <c r="EF14" i="5"/>
  <c r="EZ14" i="5"/>
  <c r="FT14" i="5"/>
  <c r="GN14" i="5"/>
  <c r="Q15" i="5"/>
  <c r="AK15" i="5"/>
  <c r="BE15" i="5"/>
  <c r="BY15" i="5"/>
  <c r="CS15" i="5"/>
  <c r="DM15" i="5"/>
  <c r="EG15" i="5"/>
  <c r="FA15" i="5"/>
  <c r="FU15" i="5"/>
  <c r="GO15" i="5"/>
  <c r="R16" i="5"/>
  <c r="AL16" i="5"/>
  <c r="BF16" i="5"/>
  <c r="BZ16" i="5"/>
  <c r="CT16" i="5"/>
  <c r="DN16" i="5"/>
  <c r="EH16" i="5"/>
  <c r="FB16" i="5"/>
  <c r="FV16" i="5"/>
  <c r="GP16" i="5"/>
  <c r="S17" i="5"/>
  <c r="AM17" i="5"/>
  <c r="BG17" i="5"/>
  <c r="CA17" i="5"/>
  <c r="CU17" i="5"/>
  <c r="DO17" i="5"/>
  <c r="EI17" i="5"/>
  <c r="FC17" i="5"/>
  <c r="FW17" i="5"/>
  <c r="GQ17" i="5"/>
  <c r="T18" i="5"/>
  <c r="AN18" i="5"/>
  <c r="BH18" i="5"/>
  <c r="CB18" i="5"/>
  <c r="CV18" i="5"/>
  <c r="DP18" i="5"/>
  <c r="EJ18" i="5"/>
  <c r="FD18" i="5"/>
  <c r="FX18" i="5"/>
  <c r="GR18" i="5"/>
  <c r="U19" i="5"/>
  <c r="AO19" i="5"/>
  <c r="BI19" i="5"/>
  <c r="CC19" i="5"/>
  <c r="CW19" i="5"/>
  <c r="DQ19" i="5"/>
  <c r="EK19" i="5"/>
  <c r="FE19" i="5"/>
  <c r="FY19" i="5"/>
  <c r="B20" i="5"/>
  <c r="V20" i="5"/>
  <c r="AP20" i="5"/>
  <c r="BJ20" i="5"/>
  <c r="CD20" i="5"/>
  <c r="CX20" i="5"/>
  <c r="DR20" i="5"/>
  <c r="EL20" i="5"/>
  <c r="FF20" i="5"/>
  <c r="FZ20" i="5"/>
  <c r="C21" i="5"/>
  <c r="W21" i="5"/>
  <c r="AQ21" i="5"/>
  <c r="BK21" i="5"/>
  <c r="CE21" i="5"/>
  <c r="CY21" i="5"/>
  <c r="DS21" i="5"/>
  <c r="EM21" i="5"/>
  <c r="FG21" i="5"/>
  <c r="GA21" i="5"/>
  <c r="D22" i="5"/>
  <c r="X22" i="5"/>
  <c r="AR22" i="5"/>
  <c r="BL22" i="5"/>
  <c r="CF22" i="5"/>
  <c r="CZ22" i="5"/>
  <c r="DT22" i="5"/>
  <c r="EN22" i="5"/>
  <c r="FH22" i="5"/>
  <c r="GB22" i="5"/>
  <c r="E23" i="5"/>
  <c r="Y23" i="5"/>
  <c r="AS23" i="5"/>
  <c r="BM23" i="5"/>
  <c r="CG23" i="5"/>
  <c r="DA23" i="5"/>
  <c r="DU23" i="5"/>
  <c r="EO23" i="5"/>
  <c r="FI23" i="5"/>
  <c r="GC23" i="5"/>
  <c r="F24" i="5"/>
  <c r="Z24" i="5"/>
  <c r="AT24" i="5"/>
  <c r="BN24" i="5"/>
  <c r="CH24" i="5"/>
  <c r="DB24" i="5"/>
  <c r="DV24" i="5"/>
  <c r="EP24" i="5"/>
  <c r="FJ24" i="5"/>
  <c r="GD24" i="5"/>
  <c r="G25" i="5"/>
  <c r="AA25" i="5"/>
  <c r="AU25" i="5"/>
  <c r="BO25" i="5"/>
  <c r="CI25" i="5"/>
  <c r="DC25" i="5"/>
  <c r="DW25" i="5"/>
  <c r="EQ25" i="5"/>
  <c r="FK25" i="5"/>
  <c r="GE25" i="5"/>
  <c r="H26" i="5"/>
  <c r="AB26" i="5"/>
  <c r="AV26" i="5"/>
  <c r="BP26" i="5"/>
  <c r="CJ26" i="5"/>
  <c r="DD26" i="5"/>
  <c r="DX26" i="5"/>
  <c r="ER26" i="5"/>
  <c r="FL26" i="5"/>
  <c r="GF26" i="5"/>
  <c r="I27" i="5"/>
  <c r="AC27" i="5"/>
  <c r="AW27" i="5"/>
  <c r="BQ27" i="5"/>
  <c r="CK27" i="5"/>
  <c r="DE27" i="5"/>
  <c r="DY27" i="5"/>
  <c r="ES27" i="5"/>
  <c r="FM27" i="5"/>
  <c r="GG27" i="5"/>
  <c r="J28" i="5"/>
  <c r="AD28" i="5"/>
  <c r="AX28" i="5"/>
  <c r="BR28" i="5"/>
  <c r="CL28" i="5"/>
  <c r="DF28" i="5"/>
  <c r="DZ28" i="5"/>
  <c r="ET28" i="5"/>
  <c r="FN28" i="5"/>
  <c r="GH28" i="5"/>
  <c r="K29" i="5"/>
  <c r="AE29" i="5"/>
  <c r="AY29" i="5"/>
  <c r="BS29" i="5"/>
  <c r="CM29" i="5"/>
  <c r="DG29" i="5"/>
  <c r="EA29" i="5"/>
  <c r="EU29" i="5"/>
  <c r="FO29" i="5"/>
  <c r="GI29" i="5"/>
  <c r="L30" i="5"/>
  <c r="AF30" i="5"/>
  <c r="AZ30" i="5"/>
  <c r="BT30" i="5"/>
  <c r="CN30" i="5"/>
  <c r="DH30" i="5"/>
  <c r="EB30" i="5"/>
  <c r="EV30" i="5"/>
  <c r="FP30" i="5"/>
  <c r="GJ30" i="5"/>
  <c r="M31" i="5"/>
  <c r="AG31" i="5"/>
  <c r="BA31" i="5"/>
  <c r="BU31" i="5"/>
  <c r="CO31" i="5"/>
  <c r="DI31" i="5"/>
  <c r="EC31" i="5"/>
  <c r="EW31" i="5"/>
  <c r="FQ31" i="5"/>
  <c r="GK31" i="5"/>
  <c r="N32" i="5"/>
  <c r="AH32" i="5"/>
  <c r="BB32" i="5"/>
  <c r="BV32" i="5"/>
  <c r="CP32" i="5"/>
  <c r="DJ32" i="5"/>
  <c r="ED32" i="5"/>
  <c r="EX32" i="5"/>
  <c r="FR32" i="5"/>
  <c r="GL32" i="5"/>
  <c r="O33" i="5"/>
  <c r="AI33" i="5"/>
  <c r="BC33" i="5"/>
  <c r="BW33" i="5"/>
  <c r="CQ33" i="5"/>
  <c r="DK33" i="5"/>
  <c r="EE33" i="5"/>
  <c r="EY33" i="5"/>
  <c r="FS33" i="5"/>
  <c r="GM33" i="5"/>
  <c r="P34" i="5"/>
  <c r="AJ34" i="5"/>
  <c r="BD34" i="5"/>
  <c r="BX34" i="5"/>
  <c r="CR34" i="5"/>
  <c r="DL34" i="5"/>
  <c r="EF34" i="5"/>
  <c r="EZ34" i="5"/>
  <c r="FT34" i="5"/>
  <c r="GN34" i="5"/>
  <c r="Q35" i="5"/>
  <c r="AK35" i="5"/>
  <c r="BE35" i="5"/>
  <c r="BY35" i="5"/>
  <c r="CS35" i="5"/>
  <c r="DM35" i="5"/>
  <c r="EG35" i="5"/>
  <c r="FA35" i="5"/>
  <c r="FU35" i="5"/>
  <c r="GO35" i="5"/>
  <c r="R36" i="5"/>
  <c r="AL36" i="5"/>
  <c r="BF36" i="5"/>
  <c r="BZ36" i="5"/>
  <c r="CT36" i="5"/>
  <c r="DN36" i="5"/>
  <c r="EH36" i="5"/>
  <c r="FB36" i="5"/>
  <c r="FV36" i="5"/>
  <c r="GP36" i="5"/>
  <c r="S37" i="5"/>
  <c r="AM37" i="5"/>
  <c r="BG37" i="5"/>
  <c r="CA37" i="5"/>
  <c r="CU37" i="5"/>
  <c r="DO37" i="5"/>
  <c r="EI37" i="5"/>
  <c r="FC37" i="5"/>
  <c r="FW37" i="5"/>
  <c r="GQ37" i="5"/>
  <c r="T38" i="5"/>
  <c r="AN38" i="5"/>
  <c r="BH38" i="5"/>
  <c r="CB38" i="5"/>
  <c r="CV38" i="5"/>
  <c r="DP38" i="5"/>
  <c r="EJ38" i="5"/>
  <c r="FD38" i="5"/>
  <c r="FX38" i="5"/>
  <c r="GR38" i="5"/>
  <c r="U39" i="5"/>
  <c r="AO39" i="5"/>
  <c r="BI39" i="5"/>
  <c r="CC39" i="5"/>
  <c r="CW39" i="5"/>
  <c r="DQ39" i="5"/>
  <c r="EK39" i="5"/>
  <c r="FE39" i="5"/>
  <c r="FY39" i="5"/>
  <c r="B40" i="5"/>
  <c r="V40" i="5"/>
  <c r="AP40" i="5"/>
  <c r="BJ40" i="5"/>
  <c r="CD40" i="5"/>
  <c r="CX40" i="5"/>
  <c r="DR40" i="5"/>
  <c r="EL40" i="5"/>
  <c r="FF40" i="5"/>
  <c r="FZ40" i="5"/>
  <c r="C41" i="5"/>
  <c r="W41" i="5"/>
  <c r="AQ41" i="5"/>
  <c r="BK41" i="5"/>
  <c r="CE41" i="5"/>
  <c r="CY41" i="5"/>
  <c r="DS41" i="5"/>
  <c r="EM41" i="5"/>
  <c r="FG41" i="5"/>
  <c r="GA41" i="5"/>
  <c r="D42" i="5"/>
  <c r="X42" i="5"/>
  <c r="AR42" i="5"/>
  <c r="BL42" i="5"/>
  <c r="CF42" i="5"/>
  <c r="CZ42" i="5"/>
  <c r="DT42" i="5"/>
  <c r="EN42" i="5"/>
  <c r="FH42" i="5"/>
  <c r="GB42" i="5"/>
  <c r="E43" i="5"/>
  <c r="Y43" i="5"/>
  <c r="AS43" i="5"/>
  <c r="BM43" i="5"/>
  <c r="CG43" i="5"/>
  <c r="DA43" i="5"/>
  <c r="DU43" i="5"/>
  <c r="EO43" i="5"/>
  <c r="FI43" i="5"/>
  <c r="GC43" i="5"/>
  <c r="F44" i="5"/>
  <c r="Z44" i="5"/>
  <c r="AT44" i="5"/>
  <c r="BN44" i="5"/>
  <c r="CH44" i="5"/>
  <c r="DB44" i="5"/>
  <c r="DV44" i="5"/>
  <c r="EP44" i="5"/>
  <c r="FJ44" i="5"/>
  <c r="GD44" i="5"/>
  <c r="G45" i="5"/>
  <c r="AA45" i="5"/>
  <c r="AU45" i="5"/>
  <c r="BO45" i="5"/>
  <c r="CI45" i="5"/>
  <c r="DC45" i="5"/>
  <c r="DW45" i="5"/>
  <c r="EQ45" i="5"/>
  <c r="FK45" i="5"/>
  <c r="GE45" i="5"/>
  <c r="H46" i="5"/>
  <c r="AB46" i="5"/>
  <c r="AV46" i="5"/>
  <c r="BP46" i="5"/>
  <c r="CJ46" i="5"/>
  <c r="DD46" i="5"/>
  <c r="DX46" i="5"/>
  <c r="ER46" i="5"/>
  <c r="FL46" i="5"/>
  <c r="GF46" i="5"/>
  <c r="I47" i="5"/>
  <c r="AC47" i="5"/>
  <c r="AW47" i="5"/>
  <c r="BQ47" i="5"/>
  <c r="CK47" i="5"/>
  <c r="DE47" i="5"/>
  <c r="DY47" i="5"/>
  <c r="ES47" i="5"/>
  <c r="FM47" i="5"/>
  <c r="GG47" i="5"/>
  <c r="J48" i="5"/>
  <c r="AD48" i="5"/>
  <c r="AX48" i="5"/>
  <c r="BR48" i="5"/>
  <c r="CL48" i="5"/>
  <c r="DF48" i="5"/>
  <c r="DZ48" i="5"/>
  <c r="ET48" i="5"/>
  <c r="FN48" i="5"/>
  <c r="GH48" i="5"/>
  <c r="K49" i="5"/>
  <c r="AE49" i="5"/>
  <c r="AY49" i="5"/>
  <c r="BS49" i="5"/>
  <c r="CM49" i="5"/>
  <c r="DG49" i="5"/>
  <c r="EA49" i="5"/>
  <c r="EU49" i="5"/>
  <c r="FO49" i="5"/>
  <c r="GI49" i="5"/>
  <c r="L50" i="5"/>
  <c r="AF50" i="5"/>
  <c r="AZ50" i="5"/>
  <c r="BT50" i="5"/>
  <c r="CN50" i="5"/>
  <c r="DH50" i="5"/>
  <c r="EB50" i="5"/>
  <c r="EV50" i="5"/>
  <c r="FP50" i="5"/>
  <c r="GJ50" i="5"/>
  <c r="M51" i="5"/>
  <c r="AG51" i="5"/>
  <c r="BA51" i="5"/>
  <c r="BU51" i="5"/>
  <c r="CO51" i="5"/>
  <c r="DI51" i="5"/>
  <c r="EC51" i="5"/>
  <c r="EW51" i="5"/>
  <c r="FQ51" i="5"/>
  <c r="GK51" i="5"/>
  <c r="N52" i="5"/>
  <c r="AH52" i="5"/>
  <c r="BB52" i="5"/>
  <c r="BV52" i="5"/>
  <c r="CP52" i="5"/>
  <c r="DJ52" i="5"/>
  <c r="ED52" i="5"/>
  <c r="EX52" i="5"/>
  <c r="FR52" i="5"/>
  <c r="GL52" i="5"/>
  <c r="O53" i="5"/>
  <c r="AI53" i="5"/>
  <c r="BC53" i="5"/>
  <c r="BW53" i="5"/>
  <c r="CQ53" i="5"/>
  <c r="DK53" i="5"/>
  <c r="EE53" i="5"/>
  <c r="EY53" i="5"/>
  <c r="FS53" i="5"/>
  <c r="GM53" i="5"/>
  <c r="P54" i="5"/>
  <c r="AJ54" i="5"/>
  <c r="BD54" i="5"/>
  <c r="BX54" i="5"/>
  <c r="CR54" i="5"/>
  <c r="DL54" i="5"/>
  <c r="EF54" i="5"/>
  <c r="EZ54" i="5"/>
  <c r="FT54" i="5"/>
  <c r="GN54" i="5"/>
  <c r="Q55" i="5"/>
  <c r="AK55" i="5"/>
  <c r="BE55" i="5"/>
  <c r="BY55" i="5"/>
  <c r="CS55" i="5"/>
  <c r="DM55" i="5"/>
  <c r="EG55" i="5"/>
  <c r="FA55" i="5"/>
  <c r="FU55" i="5"/>
  <c r="GO55" i="5"/>
  <c r="R56" i="5"/>
  <c r="AL56" i="5"/>
  <c r="BF56" i="5"/>
  <c r="BZ56" i="5"/>
  <c r="CT56" i="5"/>
  <c r="DN56" i="5"/>
  <c r="EH56" i="5"/>
  <c r="FB56" i="5"/>
  <c r="FV56" i="5"/>
  <c r="GP56" i="5"/>
  <c r="S57" i="5"/>
  <c r="AM57" i="5"/>
  <c r="BG57" i="5"/>
  <c r="CA57" i="5"/>
  <c r="CU57" i="5"/>
  <c r="DO57" i="5"/>
  <c r="EI57" i="5"/>
  <c r="FC57" i="5"/>
  <c r="FW57" i="5"/>
  <c r="GQ57" i="5"/>
  <c r="T58" i="5"/>
  <c r="AN58" i="5"/>
  <c r="BH58" i="5"/>
  <c r="CB58" i="5"/>
  <c r="CV58" i="5"/>
  <c r="DP58" i="5"/>
  <c r="EJ58" i="5"/>
  <c r="FD58" i="5"/>
  <c r="FX58" i="5"/>
  <c r="GR58" i="5"/>
  <c r="U59" i="5"/>
  <c r="AO59" i="5"/>
  <c r="BI59" i="5"/>
  <c r="CC59" i="5"/>
  <c r="CW59" i="5"/>
  <c r="DQ59" i="5"/>
  <c r="EK59" i="5"/>
  <c r="FE59" i="5"/>
  <c r="FY59" i="5"/>
  <c r="B60" i="5"/>
  <c r="V60" i="5"/>
  <c r="AP60" i="5"/>
  <c r="BJ60" i="5"/>
  <c r="CD60" i="5"/>
  <c r="CX60" i="5"/>
  <c r="DR60" i="5"/>
  <c r="EL60" i="5"/>
  <c r="FF60" i="5"/>
  <c r="FZ60" i="5"/>
  <c r="C61" i="5"/>
  <c r="W61" i="5"/>
  <c r="AQ61" i="5"/>
  <c r="BK61" i="5"/>
  <c r="CE61" i="5"/>
  <c r="CY61" i="5"/>
  <c r="DS61" i="5"/>
  <c r="EM61" i="5"/>
  <c r="FG61" i="5"/>
  <c r="GA61" i="5"/>
  <c r="D62" i="5"/>
  <c r="X62" i="5"/>
  <c r="AR62" i="5"/>
  <c r="BL62" i="5"/>
  <c r="CF62" i="5"/>
  <c r="CZ62" i="5"/>
  <c r="DT62" i="5"/>
  <c r="EN62" i="5"/>
  <c r="FH62" i="5"/>
  <c r="GB62" i="5"/>
  <c r="E63" i="5"/>
  <c r="Y63" i="5"/>
  <c r="AS63" i="5"/>
  <c r="BM63" i="5"/>
  <c r="CG63" i="5"/>
  <c r="DA63" i="5"/>
  <c r="DU63" i="5"/>
  <c r="EO63" i="5"/>
  <c r="FI63" i="5"/>
  <c r="GC63" i="5"/>
  <c r="F64" i="5"/>
  <c r="Z64" i="5"/>
  <c r="AT64" i="5"/>
  <c r="BN64" i="5"/>
  <c r="CH64" i="5"/>
  <c r="DB64" i="5"/>
  <c r="DV64" i="5"/>
  <c r="EP64" i="5"/>
  <c r="FJ64" i="5"/>
  <c r="GD64" i="5"/>
  <c r="G65" i="5"/>
  <c r="AA65" i="5"/>
  <c r="AU65" i="5"/>
  <c r="BO65" i="5"/>
  <c r="CI65" i="5"/>
  <c r="DC65" i="5"/>
  <c r="DW65" i="5"/>
  <c r="EQ65" i="5"/>
  <c r="FK65" i="5"/>
  <c r="GE65" i="5"/>
  <c r="H66" i="5"/>
  <c r="AB66" i="5"/>
  <c r="AV66" i="5"/>
  <c r="BP66" i="5"/>
  <c r="CJ66" i="5"/>
  <c r="DD66" i="5"/>
  <c r="DX66" i="5"/>
  <c r="ER66" i="5"/>
  <c r="FL66" i="5"/>
  <c r="GF66" i="5"/>
  <c r="I67" i="5"/>
  <c r="AC67" i="5"/>
  <c r="AW67" i="5"/>
  <c r="BQ67" i="5"/>
  <c r="CK67" i="5"/>
  <c r="DE67" i="5"/>
  <c r="DY67" i="5"/>
  <c r="ES67" i="5"/>
  <c r="FM67" i="5"/>
  <c r="GG67" i="5"/>
  <c r="J68" i="5"/>
  <c r="AD68" i="5"/>
  <c r="AX68" i="5"/>
  <c r="BR68" i="5"/>
  <c r="CL68" i="5"/>
  <c r="DF68" i="5"/>
  <c r="DZ68" i="5"/>
  <c r="ET68" i="5"/>
  <c r="FN68" i="5"/>
  <c r="GH68" i="5"/>
  <c r="K69" i="5"/>
  <c r="AE69" i="5"/>
  <c r="AY69" i="5"/>
  <c r="BS69" i="5"/>
  <c r="CM69" i="5"/>
  <c r="DG69" i="5"/>
  <c r="EA69" i="5"/>
  <c r="EU69" i="5"/>
  <c r="FO69" i="5"/>
  <c r="GI69" i="5"/>
  <c r="L70" i="5"/>
  <c r="AF70" i="5"/>
  <c r="AZ70" i="5"/>
  <c r="BT70" i="5"/>
  <c r="CN70" i="5"/>
  <c r="DH70" i="5"/>
  <c r="EB70" i="5"/>
  <c r="EV70" i="5"/>
  <c r="FP70" i="5"/>
  <c r="GJ70" i="5"/>
  <c r="M71" i="5"/>
  <c r="AG71" i="5"/>
  <c r="BA71" i="5"/>
  <c r="BU71" i="5"/>
  <c r="CO71" i="5"/>
  <c r="DI71" i="5"/>
  <c r="EC71" i="5"/>
  <c r="EW71" i="5"/>
  <c r="FQ71" i="5"/>
  <c r="GK71" i="5"/>
  <c r="N72" i="5"/>
  <c r="AH72" i="5"/>
  <c r="BB72" i="5"/>
  <c r="BV72" i="5"/>
  <c r="CP72" i="5"/>
  <c r="DJ72" i="5"/>
  <c r="ED72" i="5"/>
  <c r="EX72" i="5"/>
  <c r="FR72" i="5"/>
  <c r="GL72" i="5"/>
  <c r="O73" i="5"/>
  <c r="AI73" i="5"/>
  <c r="BC73" i="5"/>
  <c r="BW73" i="5"/>
  <c r="CQ73" i="5"/>
  <c r="DK73" i="5"/>
  <c r="EE73" i="5"/>
  <c r="EY73" i="5"/>
  <c r="FS73" i="5"/>
  <c r="GM73" i="5"/>
  <c r="P74" i="5"/>
  <c r="AJ74" i="5"/>
  <c r="BD74" i="5"/>
  <c r="BX74" i="5"/>
  <c r="CR74" i="5"/>
  <c r="DL74" i="5"/>
  <c r="EF74" i="5"/>
  <c r="EZ74" i="5"/>
  <c r="FT74" i="5"/>
  <c r="GN74" i="5"/>
  <c r="Q75" i="5"/>
  <c r="AK75" i="5"/>
  <c r="BE75" i="5"/>
  <c r="BY75" i="5"/>
  <c r="CS75" i="5"/>
  <c r="DM75" i="5"/>
  <c r="EG75" i="5"/>
  <c r="FA75" i="5"/>
  <c r="FU75" i="5"/>
  <c r="GO75" i="5"/>
  <c r="R76" i="5"/>
  <c r="AL76" i="5"/>
  <c r="BF76" i="5"/>
  <c r="BZ76" i="5"/>
  <c r="CT76" i="5"/>
  <c r="DN76" i="5"/>
  <c r="EH76" i="5"/>
  <c r="FB76" i="5"/>
  <c r="FV76" i="5"/>
  <c r="GP76" i="5"/>
  <c r="S77" i="5"/>
  <c r="AM77" i="5"/>
  <c r="BG77" i="5"/>
  <c r="CA77" i="5"/>
  <c r="CU77" i="5"/>
  <c r="DO77" i="5"/>
  <c r="EI77" i="5"/>
  <c r="FC77" i="5"/>
  <c r="FW77" i="5"/>
  <c r="GQ77" i="5"/>
  <c r="T78" i="5"/>
  <c r="AN78" i="5"/>
  <c r="BH78" i="5"/>
  <c r="CB78" i="5"/>
  <c r="CV78" i="5"/>
  <c r="DP78" i="5"/>
  <c r="EJ78" i="5"/>
  <c r="FD78" i="5"/>
  <c r="FX78" i="5"/>
  <c r="GR78" i="5"/>
  <c r="U79" i="5"/>
  <c r="AO79" i="5"/>
  <c r="BI79" i="5"/>
  <c r="CC79" i="5"/>
  <c r="CW79" i="5"/>
  <c r="DQ79" i="5"/>
  <c r="EK79" i="5"/>
  <c r="FE79" i="5"/>
  <c r="FY79" i="5"/>
  <c r="B80" i="5"/>
  <c r="V80" i="5"/>
  <c r="AP80" i="5"/>
  <c r="BJ80" i="5"/>
  <c r="CD80" i="5"/>
  <c r="CX80" i="5"/>
  <c r="DR80" i="5"/>
  <c r="EL80" i="5"/>
  <c r="FF80" i="5"/>
  <c r="FZ80" i="5"/>
  <c r="C81" i="5"/>
  <c r="W81" i="5"/>
  <c r="AQ81" i="5"/>
  <c r="BK81" i="5"/>
  <c r="CE81" i="5"/>
  <c r="CY81" i="5"/>
  <c r="DS81" i="5"/>
  <c r="EM81" i="5"/>
  <c r="FG81" i="5"/>
  <c r="GA81" i="5"/>
  <c r="D82" i="5"/>
  <c r="X82" i="5"/>
  <c r="AR82" i="5"/>
  <c r="BL82" i="5"/>
  <c r="CF82" i="5"/>
  <c r="CZ82" i="5"/>
  <c r="DT82" i="5"/>
  <c r="EN82" i="5"/>
  <c r="FH82" i="5"/>
  <c r="GB82" i="5"/>
  <c r="E83" i="5"/>
  <c r="Y83" i="5"/>
  <c r="AS83" i="5"/>
  <c r="BM83" i="5"/>
  <c r="CG83" i="5"/>
  <c r="DA83" i="5"/>
  <c r="DU83" i="5"/>
  <c r="EO83" i="5"/>
  <c r="FI83" i="5"/>
  <c r="GC83" i="5"/>
  <c r="F84" i="5"/>
  <c r="Z84" i="5"/>
  <c r="AT84" i="5"/>
  <c r="BN84" i="5"/>
  <c r="CH84" i="5"/>
  <c r="DB84" i="5"/>
  <c r="DV84" i="5"/>
  <c r="EP84" i="5"/>
  <c r="FJ84" i="5"/>
  <c r="GD84" i="5"/>
  <c r="G85" i="5"/>
  <c r="AA85" i="5"/>
  <c r="AU85" i="5"/>
  <c r="BO85" i="5"/>
  <c r="CI85" i="5"/>
  <c r="DC85" i="5"/>
  <c r="DW85" i="5"/>
  <c r="EQ85" i="5"/>
  <c r="FK85" i="5"/>
  <c r="GE85" i="5"/>
  <c r="H86" i="5"/>
  <c r="AB86" i="5"/>
  <c r="AV86" i="5"/>
  <c r="BP86" i="5"/>
  <c r="CJ86" i="5"/>
  <c r="DD86" i="5"/>
  <c r="DX86" i="5"/>
  <c r="ER86" i="5"/>
  <c r="FL86" i="5"/>
  <c r="GF86" i="5"/>
  <c r="I87" i="5"/>
  <c r="AC87" i="5"/>
  <c r="AW87" i="5"/>
  <c r="BQ87" i="5"/>
  <c r="CK87" i="5"/>
  <c r="DE87" i="5"/>
  <c r="DY87" i="5"/>
  <c r="ES87" i="5"/>
  <c r="FM87" i="5"/>
  <c r="GG87" i="5"/>
  <c r="J88" i="5"/>
  <c r="AD88" i="5"/>
  <c r="AX88" i="5"/>
  <c r="BR88" i="5"/>
  <c r="CL88" i="5"/>
  <c r="DF88" i="5"/>
  <c r="DZ88" i="5"/>
  <c r="ET88" i="5"/>
  <c r="FN88" i="5"/>
  <c r="GH88" i="5"/>
  <c r="K89" i="5"/>
  <c r="AE89" i="5"/>
  <c r="AY89" i="5"/>
  <c r="BS89" i="5"/>
  <c r="CM89" i="5"/>
  <c r="DG89" i="5"/>
  <c r="EA89" i="5"/>
  <c r="EU89" i="5"/>
  <c r="FO89" i="5"/>
  <c r="GI89" i="5"/>
  <c r="L90" i="5"/>
  <c r="AF90" i="5"/>
  <c r="AZ90" i="5"/>
  <c r="BT90" i="5"/>
  <c r="CN90" i="5"/>
  <c r="DH90" i="5"/>
  <c r="EB90" i="5"/>
  <c r="EV90" i="5"/>
  <c r="FP90" i="5"/>
  <c r="GJ90" i="5"/>
  <c r="M91" i="5"/>
  <c r="AG91" i="5"/>
  <c r="BA91" i="5"/>
  <c r="BU91" i="5"/>
  <c r="CO91" i="5"/>
  <c r="DI91" i="5"/>
  <c r="EC91" i="5"/>
  <c r="EW91" i="5"/>
  <c r="FQ91" i="5"/>
  <c r="GK91" i="5"/>
  <c r="N92" i="5"/>
  <c r="AH92" i="5"/>
  <c r="BB92" i="5"/>
  <c r="BV92" i="5"/>
  <c r="CP92" i="5"/>
  <c r="DJ92" i="5"/>
  <c r="ED92" i="5"/>
  <c r="EX92" i="5"/>
  <c r="FR92" i="5"/>
  <c r="GL92" i="5"/>
  <c r="O93" i="5"/>
  <c r="AI93" i="5"/>
  <c r="BC93" i="5"/>
  <c r="BW93" i="5"/>
  <c r="CQ93" i="5"/>
  <c r="DK93" i="5"/>
  <c r="EE93" i="5"/>
  <c r="EY93" i="5"/>
  <c r="FS93" i="5"/>
  <c r="GM93" i="5"/>
  <c r="P94" i="5"/>
  <c r="AJ94" i="5"/>
  <c r="BD94" i="5"/>
  <c r="BX94" i="5"/>
  <c r="CR94" i="5"/>
  <c r="DL94" i="5"/>
  <c r="EF94" i="5"/>
  <c r="EZ94" i="5"/>
  <c r="FT94" i="5"/>
  <c r="GN94" i="5"/>
  <c r="Q95" i="5"/>
  <c r="AK95" i="5"/>
  <c r="BE95" i="5"/>
  <c r="BY95" i="5"/>
  <c r="CS95" i="5"/>
  <c r="DM95" i="5"/>
  <c r="EG95" i="5"/>
  <c r="FA95" i="5"/>
  <c r="FU95" i="5"/>
  <c r="GO95" i="5"/>
  <c r="R96" i="5"/>
  <c r="AL96" i="5"/>
  <c r="BF96" i="5"/>
  <c r="BZ96" i="5"/>
  <c r="CT96" i="5"/>
  <c r="DN96" i="5"/>
  <c r="EH96" i="5"/>
  <c r="FB96" i="5"/>
  <c r="FV96" i="5"/>
  <c r="GP96" i="5"/>
  <c r="S97" i="5"/>
  <c r="AM97" i="5"/>
  <c r="BG97" i="5"/>
  <c r="CA97" i="5"/>
  <c r="CU97" i="5"/>
  <c r="DO97" i="5"/>
  <c r="EI97" i="5"/>
  <c r="FC97" i="5"/>
  <c r="FW97" i="5"/>
  <c r="GQ97" i="5"/>
  <c r="T98" i="5"/>
  <c r="AN98" i="5"/>
  <c r="BH98" i="5"/>
  <c r="CB98" i="5"/>
  <c r="CV98" i="5"/>
  <c r="DP98" i="5"/>
  <c r="EJ98" i="5"/>
  <c r="FD98" i="5"/>
  <c r="FX98" i="5"/>
  <c r="GR98" i="5"/>
  <c r="U99" i="5"/>
  <c r="AO99" i="5"/>
  <c r="BI99" i="5"/>
  <c r="CC99" i="5"/>
  <c r="CW99" i="5"/>
  <c r="DQ99" i="5"/>
  <c r="EK99" i="5"/>
  <c r="FE99" i="5"/>
  <c r="FY99" i="5"/>
  <c r="B100" i="5"/>
  <c r="V100" i="5"/>
  <c r="AP100" i="5"/>
  <c r="BJ100" i="5"/>
  <c r="CD100" i="5"/>
  <c r="CX100" i="5"/>
  <c r="DR100" i="5"/>
  <c r="EL100" i="5"/>
  <c r="FF100" i="5"/>
  <c r="FZ100" i="5"/>
  <c r="C101" i="5"/>
  <c r="W101" i="5"/>
  <c r="AQ101" i="5"/>
  <c r="BK101" i="5"/>
  <c r="CE101" i="5"/>
  <c r="CY101" i="5"/>
  <c r="DS101" i="5"/>
  <c r="EM101" i="5"/>
  <c r="FG101" i="5"/>
  <c r="GA101" i="5"/>
  <c r="D102" i="5"/>
  <c r="X102" i="5"/>
  <c r="AR102" i="5"/>
  <c r="BL102" i="5"/>
  <c r="CF102" i="5"/>
  <c r="CZ102" i="5"/>
  <c r="DT102" i="5"/>
  <c r="EN102" i="5"/>
  <c r="FH102" i="5"/>
  <c r="GB102" i="5"/>
  <c r="E103" i="5"/>
  <c r="Y103" i="5"/>
  <c r="AS103" i="5"/>
  <c r="BM103" i="5"/>
  <c r="CG103" i="5"/>
  <c r="DA103" i="5"/>
  <c r="DU103" i="5"/>
  <c r="EO103" i="5"/>
  <c r="FI103" i="5"/>
  <c r="GC103" i="5"/>
  <c r="F104" i="5"/>
  <c r="Z104" i="5"/>
  <c r="AT104" i="5"/>
  <c r="BN104" i="5"/>
  <c r="CH104" i="5"/>
  <c r="DB104" i="5"/>
  <c r="DV104" i="5"/>
  <c r="EP104" i="5"/>
  <c r="FJ104" i="5"/>
  <c r="GD104" i="5"/>
  <c r="G105" i="5"/>
  <c r="AA105" i="5"/>
  <c r="AU105" i="5"/>
  <c r="BO105" i="5"/>
  <c r="CI105" i="5"/>
  <c r="DC105" i="5"/>
  <c r="DW105" i="5"/>
  <c r="EQ105" i="5"/>
  <c r="FK105" i="5"/>
  <c r="GE105" i="5"/>
  <c r="H106" i="5"/>
  <c r="AB106" i="5"/>
  <c r="AV106" i="5"/>
  <c r="BP106" i="5"/>
  <c r="CJ106" i="5"/>
  <c r="DD106" i="5"/>
  <c r="DX106" i="5"/>
  <c r="ER106" i="5"/>
  <c r="FL106" i="5"/>
  <c r="GF106" i="5"/>
  <c r="I107" i="5"/>
  <c r="AC107" i="5"/>
  <c r="AW107" i="5"/>
  <c r="BQ107" i="5"/>
  <c r="CK107" i="5"/>
  <c r="DE107" i="5"/>
  <c r="DY107" i="5"/>
  <c r="ES107" i="5"/>
  <c r="FM107" i="5"/>
  <c r="GG107" i="5"/>
  <c r="J108" i="5"/>
  <c r="AD108" i="5"/>
  <c r="AX108" i="5"/>
  <c r="BR108" i="5"/>
  <c r="CL108" i="5"/>
  <c r="DF108" i="5"/>
  <c r="DZ108" i="5"/>
  <c r="ET108" i="5"/>
  <c r="FN108" i="5"/>
  <c r="GH108" i="5"/>
  <c r="K109" i="5"/>
  <c r="AE109" i="5"/>
  <c r="AY109" i="5"/>
  <c r="BS109" i="5"/>
  <c r="CM109" i="5"/>
  <c r="DG109" i="5"/>
  <c r="EA109" i="5"/>
  <c r="EU109" i="5"/>
  <c r="FO109" i="5"/>
  <c r="GI109" i="5"/>
  <c r="L110" i="5"/>
  <c r="AF110" i="5"/>
  <c r="AZ110" i="5"/>
  <c r="BT110" i="5"/>
  <c r="CN110" i="5"/>
  <c r="DH110" i="5"/>
  <c r="EB110" i="5"/>
  <c r="EV110" i="5"/>
  <c r="FP110" i="5"/>
  <c r="GJ110" i="5"/>
  <c r="M111" i="5"/>
  <c r="AG111" i="5"/>
  <c r="BA111" i="5"/>
  <c r="BU111" i="5"/>
  <c r="CO111" i="5"/>
  <c r="DI111" i="5"/>
  <c r="EC111" i="5"/>
  <c r="EW111" i="5"/>
  <c r="FQ111" i="5"/>
  <c r="GK111" i="5"/>
  <c r="N112" i="5"/>
  <c r="AH112" i="5"/>
  <c r="BB112" i="5"/>
  <c r="BV112" i="5"/>
  <c r="CP112" i="5"/>
  <c r="DJ112" i="5"/>
  <c r="ED112" i="5"/>
  <c r="EX112" i="5"/>
  <c r="FR112" i="5"/>
  <c r="GL112" i="5"/>
  <c r="O113" i="5"/>
  <c r="AI113" i="5"/>
  <c r="BC113" i="5"/>
  <c r="BW113" i="5"/>
  <c r="CQ113" i="5"/>
  <c r="DK113" i="5"/>
  <c r="EE113" i="5"/>
  <c r="EY113" i="5"/>
  <c r="FS113" i="5"/>
  <c r="GM113" i="5"/>
  <c r="P114" i="5"/>
  <c r="AJ114" i="5"/>
  <c r="BD114" i="5"/>
  <c r="BX114" i="5"/>
  <c r="CR114" i="5"/>
  <c r="DL114" i="5"/>
  <c r="EF114" i="5"/>
  <c r="EZ114" i="5"/>
  <c r="FT114" i="5"/>
  <c r="GN114" i="5"/>
  <c r="Q115" i="5"/>
  <c r="AK115" i="5"/>
  <c r="BE115" i="5"/>
  <c r="BY115" i="5"/>
  <c r="CS115" i="5"/>
  <c r="DM115" i="5"/>
  <c r="EG115" i="5"/>
  <c r="FA115" i="5"/>
  <c r="FU115" i="5"/>
  <c r="GO115" i="5"/>
  <c r="R116" i="5"/>
  <c r="AL116" i="5"/>
  <c r="BF116" i="5"/>
  <c r="BZ116" i="5"/>
  <c r="CT116" i="5"/>
  <c r="DN116" i="5"/>
  <c r="EH116" i="5"/>
  <c r="FB116" i="5"/>
  <c r="FV116" i="5"/>
  <c r="GP116" i="5"/>
  <c r="S117" i="5"/>
  <c r="AM117" i="5"/>
  <c r="BG117" i="5"/>
  <c r="CA117" i="5"/>
  <c r="CU117" i="5"/>
  <c r="DO117" i="5"/>
  <c r="EI117" i="5"/>
  <c r="FC117" i="5"/>
  <c r="FW117" i="5"/>
  <c r="GQ117" i="5"/>
  <c r="T118" i="5"/>
  <c r="AN118" i="5"/>
  <c r="BH118" i="5"/>
  <c r="CB118" i="5"/>
  <c r="CV118" i="5"/>
  <c r="DP118" i="5"/>
  <c r="EJ118" i="5"/>
  <c r="FD118" i="5"/>
  <c r="FX118" i="5"/>
  <c r="GR118" i="5"/>
  <c r="U119" i="5"/>
  <c r="AO119" i="5"/>
  <c r="BI119" i="5"/>
  <c r="CC119" i="5"/>
  <c r="CW119" i="5"/>
  <c r="DQ119" i="5"/>
  <c r="EK119" i="5"/>
  <c r="FE119" i="5"/>
  <c r="FY119" i="5"/>
  <c r="B120" i="5"/>
  <c r="V120" i="5"/>
  <c r="AP120" i="5"/>
  <c r="BJ120" i="5"/>
  <c r="CD120" i="5"/>
  <c r="CX120" i="5"/>
  <c r="DR120" i="5"/>
  <c r="EL120" i="5"/>
  <c r="FF120" i="5"/>
  <c r="FZ120" i="5"/>
  <c r="C121" i="5"/>
  <c r="W121" i="5"/>
  <c r="AQ121" i="5"/>
  <c r="BK121" i="5"/>
  <c r="CE121" i="5"/>
  <c r="CY121" i="5"/>
  <c r="DS121" i="5"/>
  <c r="EM121" i="5"/>
  <c r="FG121" i="5"/>
  <c r="GA121" i="5"/>
  <c r="D122" i="5"/>
  <c r="X122" i="5"/>
  <c r="AR122" i="5"/>
  <c r="BL122" i="5"/>
  <c r="CF122" i="5"/>
  <c r="CZ122" i="5"/>
  <c r="DT122" i="5"/>
  <c r="EN122" i="5"/>
  <c r="FH122" i="5"/>
  <c r="GB122" i="5"/>
  <c r="E123" i="5"/>
  <c r="Y123" i="5"/>
  <c r="AS123" i="5"/>
  <c r="BM123" i="5"/>
  <c r="CG123" i="5"/>
  <c r="DA123" i="5"/>
  <c r="DU123" i="5"/>
  <c r="EO123" i="5"/>
  <c r="FI123" i="5"/>
  <c r="GC123" i="5"/>
  <c r="F124" i="5"/>
  <c r="Z124" i="5"/>
  <c r="AT124" i="5"/>
  <c r="BN124" i="5"/>
  <c r="CH124" i="5"/>
  <c r="DB124" i="5"/>
  <c r="DV124" i="5"/>
  <c r="EP124" i="5"/>
  <c r="FJ124" i="5"/>
  <c r="GD124" i="5"/>
  <c r="G125" i="5"/>
  <c r="AA125" i="5"/>
  <c r="AU125" i="5"/>
  <c r="BO125" i="5"/>
  <c r="CI125" i="5"/>
  <c r="DC125" i="5"/>
  <c r="DW125" i="5"/>
  <c r="EQ125" i="5"/>
  <c r="FK125" i="5"/>
  <c r="GE125" i="5"/>
  <c r="H126" i="5"/>
  <c r="AB126" i="5"/>
  <c r="AV126" i="5"/>
  <c r="BP126" i="5"/>
  <c r="CJ126" i="5"/>
  <c r="DD126" i="5"/>
  <c r="DX126" i="5"/>
  <c r="ER126" i="5"/>
  <c r="FL126" i="5"/>
  <c r="GF126" i="5"/>
  <c r="I127" i="5"/>
  <c r="AC127" i="5"/>
  <c r="AW127" i="5"/>
  <c r="BQ127" i="5"/>
  <c r="CK127" i="5"/>
  <c r="DE127" i="5"/>
  <c r="DY127" i="5"/>
  <c r="ES127" i="5"/>
  <c r="FM127" i="5"/>
  <c r="GG127" i="5"/>
  <c r="J128" i="5"/>
  <c r="AD128" i="5"/>
  <c r="AX128" i="5"/>
  <c r="BR128" i="5"/>
  <c r="CL128" i="5"/>
  <c r="DF128" i="5"/>
  <c r="DZ128" i="5"/>
  <c r="ET128" i="5"/>
  <c r="FN128" i="5"/>
  <c r="GH128" i="5"/>
  <c r="K129" i="5"/>
  <c r="AE129" i="5"/>
  <c r="AY129" i="5"/>
  <c r="BS129" i="5"/>
  <c r="CM129" i="5"/>
  <c r="DG129" i="5"/>
  <c r="EA129" i="5"/>
  <c r="EU129" i="5"/>
  <c r="FO129" i="5"/>
  <c r="GI129" i="5"/>
  <c r="L130" i="5"/>
  <c r="AF130" i="5"/>
  <c r="AZ130" i="5"/>
  <c r="BT130" i="5"/>
  <c r="CN130" i="5"/>
  <c r="DH130" i="5"/>
  <c r="EB130" i="5"/>
  <c r="EV130" i="5"/>
  <c r="FP130" i="5"/>
  <c r="GJ130" i="5"/>
  <c r="M131" i="5"/>
  <c r="AG131" i="5"/>
  <c r="BA131" i="5"/>
  <c r="BU131" i="5"/>
  <c r="CO131" i="5"/>
  <c r="DI131" i="5"/>
  <c r="EC131" i="5"/>
  <c r="EW131" i="5"/>
  <c r="FQ131" i="5"/>
  <c r="GK131" i="5"/>
  <c r="N132" i="5"/>
  <c r="AH132" i="5"/>
  <c r="BB132" i="5"/>
  <c r="BV132" i="5"/>
  <c r="CP132" i="5"/>
  <c r="DJ132" i="5"/>
  <c r="ED132" i="5"/>
  <c r="EX132" i="5"/>
  <c r="FR132" i="5"/>
  <c r="GL132" i="5"/>
  <c r="O133" i="5"/>
  <c r="AI133" i="5"/>
  <c r="BC133" i="5"/>
  <c r="BW133" i="5"/>
  <c r="CQ133" i="5"/>
  <c r="DK133" i="5"/>
  <c r="EE133" i="5"/>
  <c r="EY133" i="5"/>
  <c r="FS133" i="5"/>
  <c r="GM133" i="5"/>
  <c r="P134" i="5"/>
  <c r="AJ134" i="5"/>
  <c r="BD134" i="5"/>
  <c r="BX134" i="5"/>
  <c r="CR134" i="5"/>
  <c r="DL134" i="5"/>
  <c r="EF134" i="5"/>
  <c r="EZ134" i="5"/>
  <c r="FT134" i="5"/>
  <c r="GN134" i="5"/>
  <c r="Q135" i="5"/>
  <c r="AK135" i="5"/>
  <c r="BE135" i="5"/>
  <c r="BY135" i="5"/>
  <c r="CS135" i="5"/>
  <c r="DM135" i="5"/>
  <c r="EG135" i="5"/>
  <c r="FA135" i="5"/>
  <c r="FU135" i="5"/>
  <c r="GO135" i="5"/>
  <c r="R136" i="5"/>
  <c r="AL136" i="5"/>
  <c r="BF136" i="5"/>
  <c r="BZ136" i="5"/>
  <c r="CT136" i="5"/>
  <c r="DN136" i="5"/>
  <c r="EH136" i="5"/>
  <c r="FB136" i="5"/>
  <c r="FV136" i="5"/>
  <c r="GP136" i="5"/>
  <c r="S137" i="5"/>
  <c r="AM137" i="5"/>
  <c r="BG137" i="5"/>
  <c r="CA137" i="5"/>
  <c r="CU137" i="5"/>
  <c r="DO137" i="5"/>
  <c r="EI137" i="5"/>
  <c r="FC137" i="5"/>
  <c r="FW137" i="5"/>
  <c r="GQ137" i="5"/>
  <c r="T138" i="5"/>
  <c r="AN138" i="5"/>
  <c r="BH138" i="5"/>
  <c r="CB138" i="5"/>
  <c r="CV138" i="5"/>
  <c r="DP138" i="5"/>
  <c r="EJ138" i="5"/>
  <c r="FD138" i="5"/>
  <c r="FX138" i="5"/>
  <c r="GR138" i="5"/>
  <c r="U139" i="5"/>
  <c r="AO139" i="5"/>
  <c r="BI139" i="5"/>
  <c r="CC139" i="5"/>
  <c r="CW139" i="5"/>
  <c r="DQ139" i="5"/>
  <c r="EK139" i="5"/>
  <c r="FE139" i="5"/>
  <c r="FY139" i="5"/>
  <c r="B140" i="5"/>
  <c r="V140" i="5"/>
  <c r="AP140" i="5"/>
  <c r="BJ140" i="5"/>
  <c r="CD140" i="5"/>
  <c r="CX140" i="5"/>
  <c r="DR140" i="5"/>
  <c r="EL140" i="5"/>
  <c r="FF140" i="5"/>
  <c r="FZ140" i="5"/>
  <c r="C141" i="5"/>
  <c r="W141" i="5"/>
  <c r="AQ141" i="5"/>
  <c r="BK141" i="5"/>
  <c r="CE141" i="5"/>
  <c r="CY141" i="5"/>
  <c r="DS141" i="5"/>
  <c r="EM141" i="5"/>
  <c r="FG141" i="5"/>
  <c r="GA141" i="5"/>
  <c r="D142" i="5"/>
  <c r="X142" i="5"/>
  <c r="AR142" i="5"/>
  <c r="BL142" i="5"/>
  <c r="CF142" i="5"/>
  <c r="CZ142" i="5"/>
  <c r="DT142" i="5"/>
  <c r="EN142" i="5"/>
  <c r="FH142" i="5"/>
  <c r="GB142" i="5"/>
  <c r="E143" i="5"/>
  <c r="Y143" i="5"/>
  <c r="AS143" i="5"/>
  <c r="BM143" i="5"/>
  <c r="CG143" i="5"/>
  <c r="DA143" i="5"/>
  <c r="DU143" i="5"/>
  <c r="EO143" i="5"/>
  <c r="FI143" i="5"/>
  <c r="GC143" i="5"/>
  <c r="F144" i="5"/>
  <c r="Z144" i="5"/>
  <c r="AT144" i="5"/>
  <c r="BN144" i="5"/>
  <c r="CH144" i="5"/>
  <c r="DB144" i="5"/>
  <c r="DV144" i="5"/>
  <c r="EP144" i="5"/>
  <c r="FJ144" i="5"/>
  <c r="GD144" i="5"/>
  <c r="G145" i="5"/>
  <c r="AA145" i="5"/>
  <c r="AU145" i="5"/>
  <c r="BO145" i="5"/>
  <c r="CI145" i="5"/>
  <c r="DC145" i="5"/>
  <c r="DW145" i="5"/>
  <c r="EQ145" i="5"/>
  <c r="FK145" i="5"/>
  <c r="GE145" i="5"/>
  <c r="H146" i="5"/>
  <c r="AB146" i="5"/>
  <c r="AV146" i="5"/>
  <c r="BP146" i="5"/>
  <c r="CJ146" i="5"/>
  <c r="DD146" i="5"/>
  <c r="DX146" i="5"/>
  <c r="ER146" i="5"/>
  <c r="FL146" i="5"/>
  <c r="GF146" i="5"/>
  <c r="I147" i="5"/>
  <c r="AC147" i="5"/>
  <c r="AW147" i="5"/>
  <c r="BQ147" i="5"/>
  <c r="CK147" i="5"/>
  <c r="DE147" i="5"/>
  <c r="DY147" i="5"/>
  <c r="ES147" i="5"/>
  <c r="FM147" i="5"/>
  <c r="GG147" i="5"/>
  <c r="J148" i="5"/>
  <c r="AD148" i="5"/>
  <c r="AX148" i="5"/>
  <c r="BR148" i="5"/>
  <c r="CL148" i="5"/>
  <c r="DF148" i="5"/>
  <c r="DZ148" i="5"/>
  <c r="ET148" i="5"/>
  <c r="FN148" i="5"/>
  <c r="GH148" i="5"/>
  <c r="K149" i="5"/>
  <c r="AE149" i="5"/>
  <c r="AY149" i="5"/>
  <c r="BS149" i="5"/>
  <c r="CM149" i="5"/>
  <c r="DG149" i="5"/>
  <c r="EA149" i="5"/>
  <c r="EU149" i="5"/>
  <c r="FO149" i="5"/>
  <c r="GI149" i="5"/>
  <c r="L150" i="5"/>
  <c r="AF150" i="5"/>
  <c r="AZ150" i="5"/>
  <c r="BT150" i="5"/>
  <c r="CN150" i="5"/>
  <c r="DH150" i="5"/>
  <c r="EB150" i="5"/>
  <c r="EV150" i="5"/>
  <c r="FP150" i="5"/>
  <c r="GJ150" i="5"/>
  <c r="M151" i="5"/>
  <c r="AG151" i="5"/>
  <c r="BA151" i="5"/>
  <c r="BU151" i="5"/>
  <c r="CO151" i="5"/>
  <c r="DI151" i="5"/>
  <c r="EC151" i="5"/>
  <c r="EW151" i="5"/>
  <c r="FQ151" i="5"/>
  <c r="GK151" i="5"/>
  <c r="N152" i="5"/>
  <c r="AH152" i="5"/>
  <c r="BB152" i="5"/>
  <c r="BV152" i="5"/>
  <c r="CP152" i="5"/>
  <c r="DJ152" i="5"/>
  <c r="ED152" i="5"/>
  <c r="EX152" i="5"/>
  <c r="FR152" i="5"/>
  <c r="GL152" i="5"/>
  <c r="O153" i="5"/>
  <c r="AI153" i="5"/>
  <c r="BC153" i="5"/>
  <c r="BW153" i="5"/>
  <c r="CQ153" i="5"/>
  <c r="DK153" i="5"/>
  <c r="EE153" i="5"/>
  <c r="EY153" i="5"/>
  <c r="FS153" i="5"/>
  <c r="GM153" i="5"/>
  <c r="P154" i="5"/>
  <c r="AJ154" i="5"/>
  <c r="BD154" i="5"/>
  <c r="BX154" i="5"/>
  <c r="CR154" i="5"/>
  <c r="DL154" i="5"/>
  <c r="EF154" i="5"/>
  <c r="EZ154" i="5"/>
  <c r="FT154" i="5"/>
  <c r="GN154" i="5"/>
  <c r="Q155" i="5"/>
  <c r="AK155" i="5"/>
  <c r="BE155" i="5"/>
  <c r="BY155" i="5"/>
  <c r="CS155" i="5"/>
  <c r="DM155" i="5"/>
  <c r="EG155" i="5"/>
  <c r="FA155" i="5"/>
  <c r="FU155" i="5"/>
  <c r="GO155" i="5"/>
  <c r="R156" i="5"/>
  <c r="AL156" i="5"/>
  <c r="BF156" i="5"/>
  <c r="BZ156" i="5"/>
  <c r="CT156" i="5"/>
  <c r="DN156" i="5"/>
  <c r="EH156" i="5"/>
  <c r="FB156" i="5"/>
  <c r="FV156" i="5"/>
  <c r="GP156" i="5"/>
  <c r="S157" i="5"/>
  <c r="AM157" i="5"/>
  <c r="BG157" i="5"/>
  <c r="CA157" i="5"/>
  <c r="CU157" i="5"/>
  <c r="DO157" i="5"/>
  <c r="EI157" i="5"/>
  <c r="FC157" i="5"/>
  <c r="FW157" i="5"/>
  <c r="GQ157" i="5"/>
  <c r="T158" i="5"/>
  <c r="AN158" i="5"/>
  <c r="BH158" i="5"/>
  <c r="CB158" i="5"/>
  <c r="CV158" i="5"/>
  <c r="DP158" i="5"/>
  <c r="EJ158" i="5"/>
  <c r="FD158" i="5"/>
  <c r="FX158" i="5"/>
  <c r="GR158" i="5"/>
  <c r="U159" i="5"/>
  <c r="AO159" i="5"/>
  <c r="BI159" i="5"/>
  <c r="CC159" i="5"/>
  <c r="CW159" i="5"/>
  <c r="DQ159" i="5"/>
  <c r="EK159" i="5"/>
  <c r="FE159" i="5"/>
  <c r="FY159" i="5"/>
  <c r="B160" i="5"/>
  <c r="V160" i="5"/>
  <c r="AP160" i="5"/>
  <c r="BJ160" i="5"/>
  <c r="CD160" i="5"/>
  <c r="CX160" i="5"/>
  <c r="DR160" i="5"/>
  <c r="EL160" i="5"/>
  <c r="FF160" i="5"/>
  <c r="FZ160" i="5"/>
  <c r="C161" i="5"/>
  <c r="W161" i="5"/>
  <c r="AQ161" i="5"/>
  <c r="BK161" i="5"/>
  <c r="CE161" i="5"/>
  <c r="CY161" i="5"/>
  <c r="DS161" i="5"/>
  <c r="EM161" i="5"/>
  <c r="FG161" i="5"/>
  <c r="GA161" i="5"/>
  <c r="D162" i="5"/>
  <c r="X162" i="5"/>
  <c r="AR162" i="5"/>
  <c r="BL162" i="5"/>
  <c r="CF162" i="5"/>
  <c r="CZ162" i="5"/>
  <c r="DT162" i="5"/>
  <c r="EN162" i="5"/>
  <c r="FH162" i="5"/>
  <c r="GB162" i="5"/>
  <c r="E163" i="5"/>
  <c r="Y163" i="5"/>
  <c r="AS163" i="5"/>
  <c r="BM163" i="5"/>
  <c r="CG163" i="5"/>
  <c r="DA163" i="5"/>
  <c r="DU163" i="5"/>
  <c r="EO163" i="5"/>
  <c r="FI163" i="5"/>
  <c r="GC163" i="5"/>
  <c r="F164" i="5"/>
  <c r="Z164" i="5"/>
  <c r="AT164" i="5"/>
  <c r="BN164" i="5"/>
  <c r="CH164" i="5"/>
  <c r="DB164" i="5"/>
  <c r="DV164" i="5"/>
  <c r="EP164" i="5"/>
  <c r="FJ164" i="5"/>
  <c r="GD164" i="5"/>
  <c r="G165" i="5"/>
  <c r="AA165" i="5"/>
  <c r="AU165" i="5"/>
  <c r="BO165" i="5"/>
  <c r="CI165" i="5"/>
  <c r="DC165" i="5"/>
  <c r="DW165" i="5"/>
  <c r="EQ165" i="5"/>
  <c r="FK165" i="5"/>
  <c r="GE165" i="5"/>
  <c r="H166" i="5"/>
  <c r="AB166" i="5"/>
  <c r="AV166" i="5"/>
  <c r="BP166" i="5"/>
  <c r="CJ166" i="5"/>
  <c r="DD166" i="5"/>
  <c r="DX166" i="5"/>
  <c r="ER166" i="5"/>
  <c r="FL166" i="5"/>
  <c r="GF166" i="5"/>
  <c r="I167" i="5"/>
  <c r="AC167" i="5"/>
  <c r="AW167" i="5"/>
  <c r="BQ167" i="5"/>
  <c r="CK167" i="5"/>
  <c r="DE167" i="5"/>
  <c r="DY167" i="5"/>
  <c r="ES167" i="5"/>
  <c r="FM167" i="5"/>
  <c r="GG167" i="5"/>
  <c r="J168" i="5"/>
  <c r="AD168" i="5"/>
  <c r="AX168" i="5"/>
  <c r="BR168" i="5"/>
  <c r="CL168" i="5"/>
  <c r="DF168" i="5"/>
  <c r="DZ168" i="5"/>
  <c r="ET168" i="5"/>
  <c r="FN168" i="5"/>
  <c r="GH168" i="5"/>
  <c r="K169" i="5"/>
  <c r="AE169" i="5"/>
  <c r="AY169" i="5"/>
  <c r="BS169" i="5"/>
  <c r="CM169" i="5"/>
  <c r="DG169" i="5"/>
  <c r="EA169" i="5"/>
  <c r="EU169" i="5"/>
  <c r="FO169" i="5"/>
  <c r="GI169" i="5"/>
  <c r="L170" i="5"/>
  <c r="AF170" i="5"/>
  <c r="AZ170" i="5"/>
  <c r="BT170" i="5"/>
  <c r="CN170" i="5"/>
  <c r="DH170" i="5"/>
  <c r="EB170" i="5"/>
  <c r="EV170" i="5"/>
  <c r="FP170" i="5"/>
  <c r="GJ170" i="5"/>
  <c r="M171" i="5"/>
  <c r="AG171" i="5"/>
  <c r="BA171" i="5"/>
  <c r="BU171" i="5"/>
  <c r="CO171" i="5"/>
  <c r="DI171" i="5"/>
  <c r="EC171" i="5"/>
  <c r="EW171" i="5"/>
  <c r="FQ171" i="5"/>
  <c r="GK171" i="5"/>
  <c r="N172" i="5"/>
  <c r="AH172" i="5"/>
  <c r="BB172" i="5"/>
  <c r="BV172" i="5"/>
  <c r="CP172" i="5"/>
  <c r="DJ172" i="5"/>
  <c r="ED172" i="5"/>
  <c r="EX172" i="5"/>
  <c r="FR172" i="5"/>
  <c r="GL172" i="5"/>
  <c r="O173" i="5"/>
  <c r="AI173" i="5"/>
  <c r="BC173" i="5"/>
  <c r="BW173" i="5"/>
  <c r="CQ173" i="5"/>
  <c r="DK173" i="5"/>
  <c r="EE173" i="5"/>
  <c r="EY173" i="5"/>
  <c r="FS173" i="5"/>
  <c r="GM173" i="5"/>
  <c r="P174" i="5"/>
  <c r="AJ174" i="5"/>
  <c r="BD174" i="5"/>
  <c r="BX174" i="5"/>
  <c r="CR174" i="5"/>
  <c r="DL174" i="5"/>
  <c r="EF174" i="5"/>
  <c r="EZ174" i="5"/>
  <c r="FT174" i="5"/>
  <c r="GN174" i="5"/>
  <c r="Q175" i="5"/>
  <c r="AK175" i="5"/>
  <c r="BE175" i="5"/>
  <c r="BY175" i="5"/>
  <c r="CS175" i="5"/>
  <c r="DM175" i="5"/>
  <c r="EG175" i="5"/>
  <c r="FA175" i="5"/>
  <c r="FU175" i="5"/>
  <c r="GO175" i="5"/>
  <c r="R176" i="5"/>
  <c r="AL176" i="5"/>
  <c r="BF176" i="5"/>
  <c r="BZ176" i="5"/>
  <c r="CT176" i="5"/>
  <c r="DN176" i="5"/>
  <c r="EH176" i="5"/>
  <c r="FB176" i="5"/>
  <c r="FV176" i="5"/>
  <c r="GP176" i="5"/>
  <c r="S177" i="5"/>
  <c r="AM177" i="5"/>
  <c r="BG177" i="5"/>
  <c r="CA177" i="5"/>
  <c r="CU177" i="5"/>
  <c r="DO177" i="5"/>
  <c r="EI177" i="5"/>
  <c r="FC177" i="5"/>
  <c r="FW177" i="5"/>
  <c r="GQ177" i="5"/>
  <c r="T178" i="5"/>
  <c r="AN178" i="5"/>
  <c r="BH178" i="5"/>
  <c r="CB178" i="5"/>
  <c r="CV178" i="5"/>
  <c r="DP178" i="5"/>
  <c r="EJ178" i="5"/>
  <c r="FD178" i="5"/>
  <c r="FX178" i="5"/>
  <c r="GR178" i="5"/>
  <c r="U179" i="5"/>
  <c r="AO179" i="5"/>
  <c r="BI179" i="5"/>
  <c r="CC179" i="5"/>
  <c r="CW179" i="5"/>
  <c r="DQ179" i="5"/>
  <c r="EK179" i="5"/>
  <c r="FE179" i="5"/>
  <c r="FY179" i="5"/>
  <c r="B180" i="5"/>
  <c r="V180" i="5"/>
  <c r="AP180" i="5"/>
  <c r="BJ180" i="5"/>
  <c r="CD180" i="5"/>
  <c r="CX180" i="5"/>
  <c r="DR180" i="5"/>
  <c r="EL180" i="5"/>
  <c r="FF180" i="5"/>
  <c r="FZ180" i="5"/>
  <c r="C181" i="5"/>
  <c r="W181" i="5"/>
  <c r="AQ181" i="5"/>
  <c r="BK181" i="5"/>
  <c r="CE181" i="5"/>
  <c r="CY181" i="5"/>
  <c r="DS181" i="5"/>
  <c r="EM181" i="5"/>
  <c r="FG181" i="5"/>
  <c r="GA181" i="5"/>
  <c r="D182" i="5"/>
  <c r="X182" i="5"/>
  <c r="AR182" i="5"/>
  <c r="BL182" i="5"/>
  <c r="CF182" i="5"/>
  <c r="CZ182" i="5"/>
  <c r="DT182" i="5"/>
  <c r="EN182" i="5"/>
  <c r="FH182" i="5"/>
  <c r="GB182" i="5"/>
  <c r="E183" i="5"/>
  <c r="Y183" i="5"/>
  <c r="AS183" i="5"/>
  <c r="BM183" i="5"/>
  <c r="CG183" i="5"/>
  <c r="DA183" i="5"/>
  <c r="DU183" i="5"/>
  <c r="EO183" i="5"/>
  <c r="FI183" i="5"/>
  <c r="GC183" i="5"/>
  <c r="F184" i="5"/>
  <c r="Z184" i="5"/>
  <c r="AT184" i="5"/>
  <c r="BN184" i="5"/>
  <c r="CH184" i="5"/>
  <c r="DB184" i="5"/>
  <c r="DV184" i="5"/>
  <c r="EP184" i="5"/>
  <c r="FJ184" i="5"/>
  <c r="GD184" i="5"/>
  <c r="G185" i="5"/>
  <c r="AA185" i="5"/>
  <c r="AU185" i="5"/>
  <c r="BO185" i="5"/>
  <c r="CI185" i="5"/>
  <c r="DC185" i="5"/>
  <c r="DW185" i="5"/>
  <c r="EQ185" i="5"/>
  <c r="FK185" i="5"/>
  <c r="GE185" i="5"/>
  <c r="H186" i="5"/>
  <c r="AB186" i="5"/>
  <c r="AV186" i="5"/>
  <c r="BP186" i="5"/>
  <c r="CJ186" i="5"/>
  <c r="DD186" i="5"/>
  <c r="DX186" i="5"/>
  <c r="ER186" i="5"/>
  <c r="FL186" i="5"/>
  <c r="GF186" i="5"/>
  <c r="I187" i="5"/>
  <c r="AC187" i="5"/>
  <c r="AW187" i="5"/>
  <c r="BQ187" i="5"/>
  <c r="CK187" i="5"/>
  <c r="DE187" i="5"/>
  <c r="DY187" i="5"/>
  <c r="ES187" i="5"/>
  <c r="FM187" i="5"/>
  <c r="GG187" i="5"/>
  <c r="J188" i="5"/>
  <c r="AD188" i="5"/>
  <c r="AX188" i="5"/>
  <c r="BR188" i="5"/>
  <c r="CL188" i="5"/>
  <c r="DF188" i="5"/>
  <c r="DZ188" i="5"/>
  <c r="ET188" i="5"/>
  <c r="FN188" i="5"/>
  <c r="GH188" i="5"/>
  <c r="K189" i="5"/>
  <c r="AE189" i="5"/>
  <c r="AY189" i="5"/>
  <c r="BS189" i="5"/>
  <c r="CM189" i="5"/>
  <c r="DG189" i="5"/>
  <c r="EA189" i="5"/>
  <c r="EU189" i="5"/>
  <c r="FO189" i="5"/>
  <c r="GI189" i="5"/>
  <c r="L190" i="5"/>
  <c r="AF190" i="5"/>
  <c r="AZ190" i="5"/>
  <c r="BT190" i="5"/>
  <c r="CN190" i="5"/>
  <c r="DH190" i="5"/>
  <c r="EB190" i="5"/>
  <c r="EV190" i="5"/>
  <c r="FP190" i="5"/>
  <c r="GJ190" i="5"/>
  <c r="M191" i="5"/>
  <c r="AG191" i="5"/>
  <c r="BA191" i="5"/>
  <c r="BU191" i="5"/>
  <c r="CO191" i="5"/>
  <c r="DI191" i="5"/>
  <c r="EC191" i="5"/>
  <c r="EW191" i="5"/>
  <c r="FQ191" i="5"/>
  <c r="GK191" i="5"/>
  <c r="N192" i="5"/>
  <c r="AH192" i="5"/>
  <c r="BB192" i="5"/>
  <c r="BV192" i="5"/>
  <c r="CP192" i="5"/>
  <c r="DJ192" i="5"/>
  <c r="ED192" i="5"/>
  <c r="EX192" i="5"/>
  <c r="FR192" i="5"/>
  <c r="GL192" i="5"/>
  <c r="O193" i="5"/>
  <c r="AI193" i="5"/>
  <c r="BC193" i="5"/>
  <c r="BW193" i="5"/>
  <c r="CQ193" i="5"/>
  <c r="DK193" i="5"/>
  <c r="EE193" i="5"/>
  <c r="EY193" i="5"/>
  <c r="FS193" i="5"/>
  <c r="GM193" i="5"/>
  <c r="P194" i="5"/>
  <c r="AJ194" i="5"/>
  <c r="BD194" i="5"/>
  <c r="BX194" i="5"/>
  <c r="CR194" i="5"/>
  <c r="DL194" i="5"/>
  <c r="EF194" i="5"/>
  <c r="EZ194" i="5"/>
  <c r="FT194" i="5"/>
  <c r="GN194" i="5"/>
  <c r="Q195" i="5"/>
  <c r="AK195" i="5"/>
  <c r="BE195" i="5"/>
  <c r="BY195" i="5"/>
  <c r="CS195" i="5"/>
  <c r="DM195" i="5"/>
  <c r="EG195" i="5"/>
  <c r="FA195" i="5"/>
  <c r="FU195" i="5"/>
  <c r="GO195" i="5"/>
  <c r="R196" i="5"/>
  <c r="AL196" i="5"/>
  <c r="BF196" i="5"/>
  <c r="BZ196" i="5"/>
  <c r="CT196" i="5"/>
  <c r="DN196" i="5"/>
  <c r="EH196" i="5"/>
  <c r="FB196" i="5"/>
  <c r="FV196" i="5"/>
  <c r="GP196" i="5"/>
  <c r="S197" i="5"/>
  <c r="AM197" i="5"/>
  <c r="BG197" i="5"/>
  <c r="CA197" i="5"/>
  <c r="CU197" i="5"/>
  <c r="DO197" i="5"/>
  <c r="EI197" i="5"/>
  <c r="FC197" i="5"/>
  <c r="FW197" i="5"/>
  <c r="GQ197" i="5"/>
  <c r="T198" i="5"/>
  <c r="AN198" i="5"/>
  <c r="BH198" i="5"/>
  <c r="CB198" i="5"/>
  <c r="CV198" i="5"/>
  <c r="DP198" i="5"/>
  <c r="EJ198" i="5"/>
  <c r="FD198" i="5"/>
  <c r="FX198" i="5"/>
  <c r="GR198" i="5"/>
  <c r="U199" i="5"/>
  <c r="AO199" i="5"/>
  <c r="BI199" i="5"/>
  <c r="CC199" i="5"/>
  <c r="CW199" i="5"/>
  <c r="DQ199" i="5"/>
  <c r="EK199" i="5"/>
  <c r="FE199" i="5"/>
  <c r="FY199" i="5"/>
  <c r="B200" i="5"/>
  <c r="V200" i="5"/>
  <c r="AP200" i="5"/>
  <c r="BJ200" i="5"/>
  <c r="CD200" i="5"/>
  <c r="CX200" i="5"/>
  <c r="DR200" i="5"/>
  <c r="EL200" i="5"/>
  <c r="FF200" i="5"/>
  <c r="FZ200" i="5"/>
  <c r="V2" i="5"/>
  <c r="AU2" i="5"/>
  <c r="BR2" i="5"/>
  <c r="CO2" i="5"/>
  <c r="DL2" i="5"/>
  <c r="EJ2" i="5"/>
  <c r="FI2" i="5"/>
  <c r="GF2" i="5"/>
  <c r="L3" i="5"/>
  <c r="AI3" i="5"/>
  <c r="BG3" i="5"/>
  <c r="CD3" i="5"/>
  <c r="DC3" i="5"/>
  <c r="DZ3" i="5"/>
  <c r="EW3" i="5"/>
  <c r="FT3" i="5"/>
  <c r="GR3" i="5"/>
  <c r="X4" i="5"/>
  <c r="AW4" i="5"/>
  <c r="BT4" i="5"/>
  <c r="CQ4" i="5"/>
  <c r="DN4" i="5"/>
  <c r="EL4" i="5"/>
  <c r="FK4" i="5"/>
  <c r="GH4" i="5"/>
  <c r="N5" i="5"/>
  <c r="AK5" i="5"/>
  <c r="BI5" i="5"/>
  <c r="CF5" i="5"/>
  <c r="DE5" i="5"/>
  <c r="EB5" i="5"/>
  <c r="EY5" i="5"/>
  <c r="FV5" i="5"/>
  <c r="C6" i="5"/>
  <c r="Z6" i="5"/>
  <c r="AY6" i="5"/>
  <c r="BV6" i="5"/>
  <c r="CS6" i="5"/>
  <c r="DP6" i="5"/>
  <c r="EN6" i="5"/>
  <c r="FM6" i="5"/>
  <c r="GJ6" i="5"/>
  <c r="P7" i="5"/>
  <c r="AM7" i="5"/>
  <c r="BK7" i="5"/>
  <c r="CH7" i="5"/>
  <c r="DG7" i="5"/>
  <c r="ED7" i="5"/>
  <c r="FA7" i="5"/>
  <c r="FX7" i="5"/>
  <c r="E8" i="5"/>
  <c r="AB8" i="5"/>
  <c r="BA8" i="5"/>
  <c r="BX8" i="5"/>
  <c r="CU8" i="5"/>
  <c r="DR8" i="5"/>
  <c r="EP8" i="5"/>
  <c r="FO8" i="5"/>
  <c r="GL8" i="5"/>
  <c r="R9" i="5"/>
  <c r="AO9" i="5"/>
  <c r="BM9" i="5"/>
  <c r="CJ9" i="5"/>
  <c r="DI9" i="5"/>
  <c r="EF9" i="5"/>
  <c r="FC9" i="5"/>
  <c r="FZ9" i="5"/>
  <c r="G10" i="5"/>
  <c r="AD10" i="5"/>
  <c r="BC10" i="5"/>
  <c r="BZ10" i="5"/>
  <c r="CW10" i="5"/>
  <c r="DT10" i="5"/>
  <c r="ER10" i="5"/>
  <c r="FQ10" i="5"/>
  <c r="GN10" i="5"/>
  <c r="T11" i="5"/>
  <c r="AQ11" i="5"/>
  <c r="BO11" i="5"/>
  <c r="CL11" i="5"/>
  <c r="DK11" i="5"/>
  <c r="EH11" i="5"/>
  <c r="FE11" i="5"/>
  <c r="GB11" i="5"/>
  <c r="I12" i="5"/>
  <c r="AF12" i="5"/>
  <c r="BE12" i="5"/>
  <c r="CB12" i="5"/>
  <c r="CY12" i="5"/>
  <c r="DV12" i="5"/>
  <c r="ET12" i="5"/>
  <c r="FS12" i="5"/>
  <c r="GP12" i="5"/>
  <c r="V13" i="5"/>
  <c r="AS13" i="5"/>
  <c r="BQ13" i="5"/>
  <c r="CN13" i="5"/>
  <c r="DM13" i="5"/>
  <c r="EJ13" i="5"/>
  <c r="FG13" i="5"/>
  <c r="GD13" i="5"/>
  <c r="K14" i="5"/>
  <c r="AH14" i="5"/>
  <c r="BG14" i="5"/>
  <c r="CD14" i="5"/>
  <c r="DA14" i="5"/>
  <c r="DX14" i="5"/>
  <c r="EV14" i="5"/>
  <c r="FU14" i="5"/>
  <c r="GR14" i="5"/>
  <c r="X15" i="5"/>
  <c r="AU15" i="5"/>
  <c r="BS15" i="5"/>
  <c r="CP15" i="5"/>
  <c r="DO15" i="5"/>
  <c r="EL15" i="5"/>
  <c r="FI15" i="5"/>
  <c r="GF15" i="5"/>
  <c r="M16" i="5"/>
  <c r="AJ16" i="5"/>
  <c r="BI16" i="5"/>
  <c r="CF16" i="5"/>
  <c r="DC16" i="5"/>
  <c r="DZ16" i="5"/>
  <c r="EX16" i="5"/>
  <c r="FW16" i="5"/>
  <c r="C17" i="5"/>
  <c r="Z17" i="5"/>
  <c r="AW17" i="5"/>
  <c r="BU17" i="5"/>
  <c r="CR17" i="5"/>
  <c r="DQ17" i="5"/>
  <c r="EN17" i="5"/>
  <c r="FK17" i="5"/>
  <c r="GH17" i="5"/>
  <c r="O18" i="5"/>
  <c r="AL18" i="5"/>
  <c r="BK18" i="5"/>
  <c r="CH18" i="5"/>
  <c r="DE18" i="5"/>
  <c r="EB18" i="5"/>
  <c r="EZ18" i="5"/>
  <c r="FY18" i="5"/>
  <c r="E19" i="5"/>
  <c r="AB19" i="5"/>
  <c r="AY19" i="5"/>
  <c r="BW19" i="5"/>
  <c r="CT19" i="5"/>
  <c r="DS19" i="5"/>
  <c r="EP19" i="5"/>
  <c r="FM19" i="5"/>
  <c r="GJ19" i="5"/>
  <c r="Q20" i="5"/>
  <c r="AN20" i="5"/>
  <c r="BM20" i="5"/>
  <c r="CJ20" i="5"/>
  <c r="DG20" i="5"/>
  <c r="ED20" i="5"/>
  <c r="FB20" i="5"/>
  <c r="GA20" i="5"/>
  <c r="G21" i="5"/>
  <c r="AD21" i="5"/>
  <c r="BA21" i="5"/>
  <c r="BY21" i="5"/>
  <c r="CV21" i="5"/>
  <c r="DU21" i="5"/>
  <c r="ER21" i="5"/>
  <c r="FO21" i="5"/>
  <c r="GL21" i="5"/>
  <c r="S22" i="5"/>
  <c r="AP22" i="5"/>
  <c r="BO22" i="5"/>
  <c r="CL22" i="5"/>
  <c r="DI22" i="5"/>
  <c r="EF22" i="5"/>
  <c r="FD22" i="5"/>
  <c r="GC22" i="5"/>
  <c r="I23" i="5"/>
  <c r="AF23" i="5"/>
  <c r="BC23" i="5"/>
  <c r="CA23" i="5"/>
  <c r="CX23" i="5"/>
  <c r="DW23" i="5"/>
  <c r="ET23" i="5"/>
  <c r="FQ23" i="5"/>
  <c r="GN23" i="5"/>
  <c r="U24" i="5"/>
  <c r="AR24" i="5"/>
  <c r="BQ24" i="5"/>
  <c r="CN24" i="5"/>
  <c r="DK24" i="5"/>
  <c r="EH24" i="5"/>
  <c r="FF24" i="5"/>
  <c r="GE24" i="5"/>
  <c r="K25" i="5"/>
  <c r="AH25" i="5"/>
  <c r="BE25" i="5"/>
  <c r="CC25" i="5"/>
  <c r="CZ25" i="5"/>
  <c r="DY25" i="5"/>
  <c r="EV25" i="5"/>
  <c r="FS25" i="5"/>
  <c r="GP25" i="5"/>
  <c r="W26" i="5"/>
  <c r="AT26" i="5"/>
  <c r="BS26" i="5"/>
  <c r="CP26" i="5"/>
  <c r="DM26" i="5"/>
  <c r="EJ26" i="5"/>
  <c r="FH26" i="5"/>
  <c r="GG26" i="5"/>
  <c r="M27" i="5"/>
  <c r="AJ27" i="5"/>
  <c r="BG27" i="5"/>
  <c r="CE27" i="5"/>
  <c r="DB27" i="5"/>
  <c r="EA27" i="5"/>
  <c r="EX27" i="5"/>
  <c r="FU27" i="5"/>
  <c r="GR27" i="5"/>
  <c r="Y28" i="5"/>
  <c r="AV28" i="5"/>
  <c r="BU28" i="5"/>
  <c r="CR28" i="5"/>
  <c r="DO28" i="5"/>
  <c r="EL28" i="5"/>
  <c r="FJ28" i="5"/>
  <c r="GI28" i="5"/>
  <c r="O29" i="5"/>
  <c r="AL29" i="5"/>
  <c r="BI29" i="5"/>
  <c r="CG29" i="5"/>
  <c r="DD29" i="5"/>
  <c r="EC29" i="5"/>
  <c r="EZ29" i="5"/>
  <c r="FW29" i="5"/>
  <c r="C30" i="5"/>
  <c r="AA30" i="5"/>
  <c r="AX30" i="5"/>
  <c r="BW30" i="5"/>
  <c r="CT30" i="5"/>
  <c r="DQ30" i="5"/>
  <c r="EN30" i="5"/>
  <c r="FL30" i="5"/>
  <c r="GK30" i="5"/>
  <c r="Q31" i="5"/>
  <c r="AN31" i="5"/>
  <c r="BK31" i="5"/>
  <c r="CI31" i="5"/>
  <c r="DF31" i="5"/>
  <c r="EE31" i="5"/>
  <c r="FB31" i="5"/>
  <c r="FY31" i="5"/>
  <c r="E32" i="5"/>
  <c r="AC32" i="5"/>
  <c r="AZ32" i="5"/>
  <c r="BY32" i="5"/>
  <c r="CV32" i="5"/>
  <c r="DS32" i="5"/>
  <c r="EP32" i="5"/>
  <c r="FN32" i="5"/>
  <c r="GM32" i="5"/>
  <c r="S33" i="5"/>
  <c r="AP33" i="5"/>
  <c r="BM33" i="5"/>
  <c r="CK33" i="5"/>
  <c r="DH33" i="5"/>
  <c r="EG33" i="5"/>
  <c r="FD33" i="5"/>
  <c r="GA33" i="5"/>
  <c r="G34" i="5"/>
  <c r="AE34" i="5"/>
  <c r="BB34" i="5"/>
  <c r="CA34" i="5"/>
  <c r="CX34" i="5"/>
  <c r="DU34" i="5"/>
  <c r="ER34" i="5"/>
  <c r="FP34" i="5"/>
  <c r="GO34" i="5"/>
  <c r="U35" i="5"/>
  <c r="AR35" i="5"/>
  <c r="BO35" i="5"/>
  <c r="CM35" i="5"/>
  <c r="DJ35" i="5"/>
  <c r="EI35" i="5"/>
  <c r="FF35" i="5"/>
  <c r="GC35" i="5"/>
  <c r="I36" i="5"/>
  <c r="AG36" i="5"/>
  <c r="BD36" i="5"/>
  <c r="CC36" i="5"/>
  <c r="CZ36" i="5"/>
  <c r="DW36" i="5"/>
  <c r="ET36" i="5"/>
  <c r="FR36" i="5"/>
  <c r="GQ36" i="5"/>
  <c r="W37" i="5"/>
  <c r="AT37" i="5"/>
  <c r="BQ37" i="5"/>
  <c r="CO37" i="5"/>
  <c r="DL37" i="5"/>
  <c r="EK37" i="5"/>
  <c r="FH37" i="5"/>
  <c r="GE37" i="5"/>
  <c r="K38" i="5"/>
  <c r="AI38" i="5"/>
  <c r="BF38" i="5"/>
  <c r="CE38" i="5"/>
  <c r="DB38" i="5"/>
  <c r="DY38" i="5"/>
  <c r="EV38" i="5"/>
  <c r="FT38" i="5"/>
  <c r="B39" i="5"/>
  <c r="Y39" i="5"/>
  <c r="AV39" i="5"/>
  <c r="BS39" i="5"/>
  <c r="CQ39" i="5"/>
  <c r="DN39" i="5"/>
  <c r="EM39" i="5"/>
  <c r="FJ39" i="5"/>
  <c r="GG39" i="5"/>
  <c r="M40" i="5"/>
  <c r="AK40" i="5"/>
  <c r="BH40" i="5"/>
  <c r="CG40" i="5"/>
  <c r="DD40" i="5"/>
  <c r="EA40" i="5"/>
  <c r="EX40" i="5"/>
  <c r="FV40" i="5"/>
  <c r="D41" i="5"/>
  <c r="AA41" i="5"/>
  <c r="AX41" i="5"/>
  <c r="BU41" i="5"/>
  <c r="CS41" i="5"/>
  <c r="DP41" i="5"/>
  <c r="EO41" i="5"/>
  <c r="FL41" i="5"/>
  <c r="GI41" i="5"/>
  <c r="O42" i="5"/>
  <c r="AM42" i="5"/>
  <c r="BJ42" i="5"/>
  <c r="CI42" i="5"/>
  <c r="DF42" i="5"/>
  <c r="EC42" i="5"/>
  <c r="EZ42" i="5"/>
  <c r="FX42" i="5"/>
  <c r="F43" i="5"/>
  <c r="AC43" i="5"/>
  <c r="AZ43" i="5"/>
  <c r="BW43" i="5"/>
  <c r="CU43" i="5"/>
  <c r="DR43" i="5"/>
  <c r="EQ43" i="5"/>
  <c r="FN43" i="5"/>
  <c r="GK43" i="5"/>
  <c r="Q44" i="5"/>
  <c r="AO44" i="5"/>
  <c r="BL44" i="5"/>
  <c r="CK44" i="5"/>
  <c r="DH44" i="5"/>
  <c r="EE44" i="5"/>
  <c r="FB44" i="5"/>
  <c r="FZ44" i="5"/>
  <c r="H45" i="5"/>
  <c r="AE45" i="5"/>
  <c r="BB45" i="5"/>
  <c r="BY45" i="5"/>
  <c r="CW45" i="5"/>
  <c r="DT45" i="5"/>
  <c r="ES45" i="5"/>
  <c r="FP45" i="5"/>
  <c r="GM45" i="5"/>
  <c r="S46" i="5"/>
  <c r="AQ46" i="5"/>
  <c r="BN46" i="5"/>
  <c r="CM46" i="5"/>
  <c r="DJ46" i="5"/>
  <c r="EG46" i="5"/>
  <c r="FD46" i="5"/>
  <c r="GB46" i="5"/>
  <c r="J47" i="5"/>
  <c r="AG47" i="5"/>
  <c r="BD47" i="5"/>
  <c r="CA47" i="5"/>
  <c r="CY47" i="5"/>
  <c r="DV47" i="5"/>
  <c r="EU47" i="5"/>
  <c r="FR47" i="5"/>
  <c r="GO47" i="5"/>
  <c r="U48" i="5"/>
  <c r="AS48" i="5"/>
  <c r="BP48" i="5"/>
  <c r="CO48" i="5"/>
  <c r="DL48" i="5"/>
  <c r="EI48" i="5"/>
  <c r="FF48" i="5"/>
  <c r="GD48" i="5"/>
  <c r="L49" i="5"/>
  <c r="AI49" i="5"/>
  <c r="BF49" i="5"/>
  <c r="CC49" i="5"/>
  <c r="DA49" i="5"/>
  <c r="DX49" i="5"/>
  <c r="EW49" i="5"/>
  <c r="FT49" i="5"/>
  <c r="GQ49" i="5"/>
  <c r="W50" i="5"/>
  <c r="AU50" i="5"/>
  <c r="BR50" i="5"/>
  <c r="CQ50" i="5"/>
  <c r="DN50" i="5"/>
  <c r="EK50" i="5"/>
  <c r="FH50" i="5"/>
  <c r="GF50" i="5"/>
  <c r="N51" i="5"/>
  <c r="AK51" i="5"/>
  <c r="BH51" i="5"/>
  <c r="CE51" i="5"/>
  <c r="DC51" i="5"/>
  <c r="DZ51" i="5"/>
  <c r="EY51" i="5"/>
  <c r="FV51" i="5"/>
  <c r="B52" i="5"/>
  <c r="Y52" i="5"/>
  <c r="AW52" i="5"/>
  <c r="BT52" i="5"/>
  <c r="CS52" i="5"/>
  <c r="DP52" i="5"/>
  <c r="EM52" i="5"/>
  <c r="FJ52" i="5"/>
  <c r="GH52" i="5"/>
  <c r="P53" i="5"/>
  <c r="AM53" i="5"/>
  <c r="BJ53" i="5"/>
  <c r="CG53" i="5"/>
  <c r="DE53" i="5"/>
  <c r="EB53" i="5"/>
  <c r="FA53" i="5"/>
  <c r="FX53" i="5"/>
  <c r="D54" i="5"/>
  <c r="AA54" i="5"/>
  <c r="AY54" i="5"/>
  <c r="BV54" i="5"/>
  <c r="CU54" i="5"/>
  <c r="DR54" i="5"/>
  <c r="EO54" i="5"/>
  <c r="FL54" i="5"/>
  <c r="GJ54" i="5"/>
  <c r="R55" i="5"/>
  <c r="AO55" i="5"/>
  <c r="BL55" i="5"/>
  <c r="CI55" i="5"/>
  <c r="DG55" i="5"/>
  <c r="ED55" i="5"/>
  <c r="FC55" i="5"/>
  <c r="FZ55" i="5"/>
  <c r="F56" i="5"/>
  <c r="AC56" i="5"/>
  <c r="BA56" i="5"/>
  <c r="BX56" i="5"/>
  <c r="CW56" i="5"/>
  <c r="DT56" i="5"/>
  <c r="EQ56" i="5"/>
  <c r="FN56" i="5"/>
  <c r="GL56" i="5"/>
  <c r="T57" i="5"/>
  <c r="AQ57" i="5"/>
  <c r="BN57" i="5"/>
  <c r="CK57" i="5"/>
  <c r="DI57" i="5"/>
  <c r="EF57" i="5"/>
  <c r="FE57" i="5"/>
  <c r="GB57" i="5"/>
  <c r="H58" i="5"/>
  <c r="AE58" i="5"/>
  <c r="BC58" i="5"/>
  <c r="BZ58" i="5"/>
  <c r="CY58" i="5"/>
  <c r="DV58" i="5"/>
  <c r="ES58" i="5"/>
  <c r="FP58" i="5"/>
  <c r="GN58" i="5"/>
  <c r="V59" i="5"/>
  <c r="AS59" i="5"/>
  <c r="BP59" i="5"/>
  <c r="CM59" i="5"/>
  <c r="DK59" i="5"/>
  <c r="EH59" i="5"/>
  <c r="FG59" i="5"/>
  <c r="GD59" i="5"/>
  <c r="J60" i="5"/>
  <c r="AG60" i="5"/>
  <c r="BE60" i="5"/>
  <c r="CB60" i="5"/>
  <c r="DA60" i="5"/>
  <c r="DX60" i="5"/>
  <c r="EU60" i="5"/>
  <c r="FR60" i="5"/>
  <c r="GP60" i="5"/>
  <c r="X61" i="5"/>
  <c r="AU61" i="5"/>
  <c r="BR61" i="5"/>
  <c r="CO61" i="5"/>
  <c r="DM61" i="5"/>
  <c r="EJ61" i="5"/>
  <c r="FI61" i="5"/>
  <c r="GF61" i="5"/>
  <c r="L62" i="5"/>
  <c r="AI62" i="5"/>
  <c r="BG62" i="5"/>
  <c r="CD62" i="5"/>
  <c r="DC62" i="5"/>
  <c r="DZ62" i="5"/>
  <c r="EW62" i="5"/>
  <c r="FT62" i="5"/>
  <c r="GR62" i="5"/>
  <c r="Z63" i="5"/>
  <c r="AW63" i="5"/>
  <c r="BT63" i="5"/>
  <c r="CQ63" i="5"/>
  <c r="DO63" i="5"/>
  <c r="EL63" i="5"/>
  <c r="FK63" i="5"/>
  <c r="GH63" i="5"/>
  <c r="N64" i="5"/>
  <c r="AK64" i="5"/>
  <c r="BI64" i="5"/>
  <c r="CF64" i="5"/>
  <c r="DE64" i="5"/>
  <c r="EB64" i="5"/>
  <c r="EY64" i="5"/>
  <c r="FV64" i="5"/>
  <c r="C65" i="5"/>
  <c r="AB65" i="5"/>
  <c r="AY65" i="5"/>
  <c r="BV65" i="5"/>
  <c r="CS65" i="5"/>
  <c r="DQ65" i="5"/>
  <c r="EN65" i="5"/>
  <c r="FM65" i="5"/>
  <c r="GJ65" i="5"/>
  <c r="P66" i="5"/>
  <c r="AM66" i="5"/>
  <c r="BK66" i="5"/>
  <c r="CH66" i="5"/>
  <c r="DG66" i="5"/>
  <c r="ED66" i="5"/>
  <c r="FA66" i="5"/>
  <c r="FX66" i="5"/>
  <c r="E67" i="5"/>
  <c r="AD67" i="5"/>
  <c r="BA67" i="5"/>
  <c r="BX67" i="5"/>
  <c r="CU67" i="5"/>
  <c r="DS67" i="5"/>
  <c r="EP67" i="5"/>
  <c r="FO67" i="5"/>
  <c r="GL67" i="5"/>
  <c r="R68" i="5"/>
  <c r="AO68" i="5"/>
  <c r="BM68" i="5"/>
  <c r="CJ68" i="5"/>
  <c r="DI68" i="5"/>
  <c r="EF68" i="5"/>
  <c r="FC68" i="5"/>
  <c r="FZ68" i="5"/>
  <c r="G69" i="5"/>
  <c r="AF69" i="5"/>
  <c r="BC69" i="5"/>
  <c r="BZ69" i="5"/>
  <c r="CW69" i="5"/>
  <c r="DU69" i="5"/>
  <c r="ER69" i="5"/>
  <c r="FQ69" i="5"/>
  <c r="GN69" i="5"/>
  <c r="T70" i="5"/>
  <c r="AQ70" i="5"/>
  <c r="BO70" i="5"/>
  <c r="CL70" i="5"/>
  <c r="DK70" i="5"/>
  <c r="EH70" i="5"/>
  <c r="FE70" i="5"/>
  <c r="GB70" i="5"/>
  <c r="I71" i="5"/>
  <c r="AH71" i="5"/>
  <c r="BE71" i="5"/>
  <c r="CB71" i="5"/>
  <c r="CY71" i="5"/>
  <c r="DW71" i="5"/>
  <c r="ET71" i="5"/>
  <c r="FS71" i="5"/>
  <c r="GP71" i="5"/>
  <c r="V72" i="5"/>
  <c r="AS72" i="5"/>
  <c r="BQ72" i="5"/>
  <c r="CN72" i="5"/>
  <c r="DM72" i="5"/>
  <c r="EJ72" i="5"/>
  <c r="FG72" i="5"/>
  <c r="GD72" i="5"/>
  <c r="K73" i="5"/>
  <c r="AJ73" i="5"/>
  <c r="BG73" i="5"/>
  <c r="CD73" i="5"/>
  <c r="DA73" i="5"/>
  <c r="DY73" i="5"/>
  <c r="EV73" i="5"/>
  <c r="FU73" i="5"/>
  <c r="GR73" i="5"/>
  <c r="X74" i="5"/>
  <c r="AU74" i="5"/>
  <c r="BS74" i="5"/>
  <c r="CP74" i="5"/>
  <c r="DO74" i="5"/>
  <c r="EL74" i="5"/>
  <c r="FI74" i="5"/>
  <c r="GF74" i="5"/>
  <c r="M75" i="5"/>
  <c r="AL75" i="5"/>
  <c r="BI75" i="5"/>
  <c r="CF75" i="5"/>
  <c r="DC75" i="5"/>
  <c r="EA75" i="5"/>
  <c r="EX75" i="5"/>
  <c r="FW75" i="5"/>
  <c r="C76" i="5"/>
  <c r="Z76" i="5"/>
  <c r="AW76" i="5"/>
  <c r="BU76" i="5"/>
  <c r="CR76" i="5"/>
  <c r="DQ76" i="5"/>
  <c r="EN76" i="5"/>
  <c r="FK76" i="5"/>
  <c r="GH76" i="5"/>
  <c r="O77" i="5"/>
  <c r="AN77" i="5"/>
  <c r="BK77" i="5"/>
  <c r="CH77" i="5"/>
  <c r="DE77" i="5"/>
  <c r="EC77" i="5"/>
  <c r="EZ77" i="5"/>
  <c r="FY77" i="5"/>
  <c r="E78" i="5"/>
  <c r="AB78" i="5"/>
  <c r="AY78" i="5"/>
  <c r="BW78" i="5"/>
  <c r="CT78" i="5"/>
  <c r="DS78" i="5"/>
  <c r="EP78" i="5"/>
  <c r="FM78" i="5"/>
  <c r="GJ78" i="5"/>
  <c r="Q79" i="5"/>
  <c r="AP79" i="5"/>
  <c r="BM79" i="5"/>
  <c r="CJ79" i="5"/>
  <c r="DG79" i="5"/>
  <c r="EE79" i="5"/>
  <c r="FB79" i="5"/>
  <c r="GA79" i="5"/>
  <c r="G80" i="5"/>
  <c r="AD80" i="5"/>
  <c r="BA80" i="5"/>
  <c r="BY80" i="5"/>
  <c r="CV80" i="5"/>
  <c r="DU80" i="5"/>
  <c r="ER80" i="5"/>
  <c r="FO80" i="5"/>
  <c r="GL80" i="5"/>
  <c r="S81" i="5"/>
  <c r="AR81" i="5"/>
  <c r="BO81" i="5"/>
  <c r="CL81" i="5"/>
  <c r="DI81" i="5"/>
  <c r="EG81" i="5"/>
  <c r="FD81" i="5"/>
  <c r="GC81" i="5"/>
  <c r="I82" i="5"/>
  <c r="AF82" i="5"/>
  <c r="BC82" i="5"/>
  <c r="CA82" i="5"/>
  <c r="CX82" i="5"/>
  <c r="DW82" i="5"/>
  <c r="ET82" i="5"/>
  <c r="FQ82" i="5"/>
  <c r="GN82" i="5"/>
  <c r="U83" i="5"/>
  <c r="AT83" i="5"/>
  <c r="BQ83" i="5"/>
  <c r="CN83" i="5"/>
  <c r="DK83" i="5"/>
  <c r="EI83" i="5"/>
  <c r="FF83" i="5"/>
  <c r="GE83" i="5"/>
  <c r="K84" i="5"/>
  <c r="AH84" i="5"/>
  <c r="BE84" i="5"/>
  <c r="CC84" i="5"/>
  <c r="CZ84" i="5"/>
  <c r="DY84" i="5"/>
  <c r="EV84" i="5"/>
  <c r="FS84" i="5"/>
  <c r="GP84" i="5"/>
  <c r="W85" i="5"/>
  <c r="AV85" i="5"/>
  <c r="BS85" i="5"/>
  <c r="CP85" i="5"/>
  <c r="DM85" i="5"/>
  <c r="EK85" i="5"/>
  <c r="FH85" i="5"/>
  <c r="GG85" i="5"/>
  <c r="M86" i="5"/>
  <c r="AJ86" i="5"/>
  <c r="BG86" i="5"/>
  <c r="CE86" i="5"/>
  <c r="DB86" i="5"/>
  <c r="EA86" i="5"/>
  <c r="EX86" i="5"/>
  <c r="FU86" i="5"/>
  <c r="GR86" i="5"/>
  <c r="Y87" i="5"/>
  <c r="AX87" i="5"/>
  <c r="BU87" i="5"/>
  <c r="CR87" i="5"/>
  <c r="DO87" i="5"/>
  <c r="EM87" i="5"/>
  <c r="FJ87" i="5"/>
  <c r="GI87" i="5"/>
  <c r="O88" i="5"/>
  <c r="AL88" i="5"/>
  <c r="BI88" i="5"/>
  <c r="CG88" i="5"/>
  <c r="DD88" i="5"/>
  <c r="EC88" i="5"/>
  <c r="EZ88" i="5"/>
  <c r="FW88" i="5"/>
  <c r="C89" i="5"/>
  <c r="AA89" i="5"/>
  <c r="AZ89" i="5"/>
  <c r="BW89" i="5"/>
  <c r="CT89" i="5"/>
  <c r="DQ89" i="5"/>
  <c r="EO89" i="5"/>
  <c r="FL89" i="5"/>
  <c r="GK89" i="5"/>
  <c r="Q90" i="5"/>
  <c r="AN90" i="5"/>
  <c r="BK90" i="5"/>
  <c r="CI90" i="5"/>
  <c r="DF90" i="5"/>
  <c r="EE90" i="5"/>
  <c r="FB90" i="5"/>
  <c r="FY90" i="5"/>
  <c r="E91" i="5"/>
  <c r="AC91" i="5"/>
  <c r="BB91" i="5"/>
  <c r="BY91" i="5"/>
  <c r="CV91" i="5"/>
  <c r="DS91" i="5"/>
  <c r="EQ91" i="5"/>
  <c r="FN91" i="5"/>
  <c r="GM91" i="5"/>
  <c r="S92" i="5"/>
  <c r="AP92" i="5"/>
  <c r="BM92" i="5"/>
  <c r="CK92" i="5"/>
  <c r="DH92" i="5"/>
  <c r="EG92" i="5"/>
  <c r="FD92" i="5"/>
  <c r="GA92" i="5"/>
  <c r="G93" i="5"/>
  <c r="AE93" i="5"/>
  <c r="BD93" i="5"/>
  <c r="CA93" i="5"/>
  <c r="CX93" i="5"/>
  <c r="DU93" i="5"/>
  <c r="ES93" i="5"/>
  <c r="FP93" i="5"/>
  <c r="GO93" i="5"/>
  <c r="U94" i="5"/>
  <c r="AR94" i="5"/>
  <c r="BO94" i="5"/>
  <c r="CM94" i="5"/>
  <c r="DJ94" i="5"/>
  <c r="EI94" i="5"/>
  <c r="FF94" i="5"/>
  <c r="GC94" i="5"/>
  <c r="I95" i="5"/>
  <c r="AG95" i="5"/>
  <c r="BF95" i="5"/>
  <c r="CC95" i="5"/>
  <c r="CZ95" i="5"/>
  <c r="DW95" i="5"/>
  <c r="EU95" i="5"/>
  <c r="FR95" i="5"/>
  <c r="GQ95" i="5"/>
  <c r="W96" i="5"/>
  <c r="AT96" i="5"/>
  <c r="BQ96" i="5"/>
  <c r="CO96" i="5"/>
  <c r="DL96" i="5"/>
  <c r="EK96" i="5"/>
  <c r="FH96" i="5"/>
  <c r="GE96" i="5"/>
  <c r="K97" i="5"/>
  <c r="AI97" i="5"/>
  <c r="BH97" i="5"/>
  <c r="CE97" i="5"/>
  <c r="DB97" i="5"/>
  <c r="DY97" i="5"/>
  <c r="EW97" i="5"/>
  <c r="FT97" i="5"/>
  <c r="B98" i="5"/>
  <c r="Y98" i="5"/>
  <c r="AV98" i="5"/>
  <c r="BS98" i="5"/>
  <c r="CQ98" i="5"/>
  <c r="DN98" i="5"/>
  <c r="EM98" i="5"/>
  <c r="FJ98" i="5"/>
  <c r="GG98" i="5"/>
  <c r="M99" i="5"/>
  <c r="AK99" i="5"/>
  <c r="BJ99" i="5"/>
  <c r="CG99" i="5"/>
  <c r="DD99" i="5"/>
  <c r="EA99" i="5"/>
  <c r="EY99" i="5"/>
  <c r="FV99" i="5"/>
  <c r="D100" i="5"/>
  <c r="AA100" i="5"/>
  <c r="AX100" i="5"/>
  <c r="BU100" i="5"/>
  <c r="CS100" i="5"/>
  <c r="DP100" i="5"/>
  <c r="EO100" i="5"/>
  <c r="FL100" i="5"/>
  <c r="GI100" i="5"/>
  <c r="O101" i="5"/>
  <c r="AM101" i="5"/>
  <c r="BL101" i="5"/>
  <c r="CI101" i="5"/>
  <c r="DF101" i="5"/>
  <c r="EC101" i="5"/>
  <c r="FA101" i="5"/>
  <c r="FX101" i="5"/>
  <c r="F102" i="5"/>
  <c r="AC102" i="5"/>
  <c r="AZ102" i="5"/>
  <c r="BW102" i="5"/>
  <c r="CU102" i="5"/>
  <c r="DR102" i="5"/>
  <c r="EQ102" i="5"/>
  <c r="FN102" i="5"/>
  <c r="GK102" i="5"/>
  <c r="Q103" i="5"/>
  <c r="AO103" i="5"/>
  <c r="BN103" i="5"/>
  <c r="CK103" i="5"/>
  <c r="DH103" i="5"/>
  <c r="EE103" i="5"/>
  <c r="FC103" i="5"/>
  <c r="FZ103" i="5"/>
  <c r="H104" i="5"/>
  <c r="AE104" i="5"/>
  <c r="BB104" i="5"/>
  <c r="BY104" i="5"/>
  <c r="CW104" i="5"/>
  <c r="DT104" i="5"/>
  <c r="ES104" i="5"/>
  <c r="FP104" i="5"/>
  <c r="GM104" i="5"/>
  <c r="S105" i="5"/>
  <c r="AQ105" i="5"/>
  <c r="BP105" i="5"/>
  <c r="CM105" i="5"/>
  <c r="DJ105" i="5"/>
  <c r="EG105" i="5"/>
  <c r="FE105" i="5"/>
  <c r="GB105" i="5"/>
  <c r="J106" i="5"/>
  <c r="AG106" i="5"/>
  <c r="BD106" i="5"/>
  <c r="CA106" i="5"/>
  <c r="CY106" i="5"/>
  <c r="DV106" i="5"/>
  <c r="EU106" i="5"/>
  <c r="FR106" i="5"/>
  <c r="GO106" i="5"/>
  <c r="U107" i="5"/>
  <c r="AS107" i="5"/>
  <c r="BR107" i="5"/>
  <c r="CO107" i="5"/>
  <c r="DL107" i="5"/>
  <c r="EI107" i="5"/>
  <c r="FG107" i="5"/>
  <c r="GD107" i="5"/>
  <c r="L108" i="5"/>
  <c r="AI108" i="5"/>
  <c r="BF108" i="5"/>
  <c r="CC108" i="5"/>
  <c r="DA108" i="5"/>
  <c r="DX108" i="5"/>
  <c r="EW108" i="5"/>
  <c r="FT108" i="5"/>
  <c r="GQ108" i="5"/>
  <c r="W109" i="5"/>
  <c r="AU109" i="5"/>
  <c r="BT109" i="5"/>
  <c r="CQ109" i="5"/>
  <c r="DN109" i="5"/>
  <c r="EK109" i="5"/>
  <c r="FI109" i="5"/>
  <c r="GF109" i="5"/>
  <c r="N110" i="5"/>
  <c r="AK110" i="5"/>
  <c r="BH110" i="5"/>
  <c r="CE110" i="5"/>
  <c r="DC110" i="5"/>
  <c r="DZ110" i="5"/>
  <c r="EY110" i="5"/>
  <c r="FV110" i="5"/>
  <c r="B111" i="5"/>
  <c r="Y111" i="5"/>
  <c r="AW111" i="5"/>
  <c r="BV111" i="5"/>
  <c r="CS111" i="5"/>
  <c r="DP111" i="5"/>
  <c r="EM111" i="5"/>
  <c r="FK111" i="5"/>
  <c r="GH111" i="5"/>
  <c r="P112" i="5"/>
  <c r="AM112" i="5"/>
  <c r="BJ112" i="5"/>
  <c r="CG112" i="5"/>
  <c r="DE112" i="5"/>
  <c r="EB112" i="5"/>
  <c r="FA112" i="5"/>
  <c r="FX112" i="5"/>
  <c r="D113" i="5"/>
  <c r="AA113" i="5"/>
  <c r="AY113" i="5"/>
  <c r="BX113" i="5"/>
  <c r="CU113" i="5"/>
  <c r="DR113" i="5"/>
  <c r="EO113" i="5"/>
  <c r="FM113" i="5"/>
  <c r="GJ113" i="5"/>
  <c r="R114" i="5"/>
  <c r="AO114" i="5"/>
  <c r="BL114" i="5"/>
  <c r="CI114" i="5"/>
  <c r="DG114" i="5"/>
  <c r="ED114" i="5"/>
  <c r="FC114" i="5"/>
  <c r="FZ114" i="5"/>
  <c r="F115" i="5"/>
  <c r="AC115" i="5"/>
  <c r="BA115" i="5"/>
  <c r="BZ115" i="5"/>
  <c r="CW115" i="5"/>
  <c r="DT115" i="5"/>
  <c r="EQ115" i="5"/>
  <c r="FO115" i="5"/>
  <c r="GL115" i="5"/>
  <c r="T116" i="5"/>
  <c r="AQ116" i="5"/>
  <c r="BN116" i="5"/>
  <c r="CK116" i="5"/>
  <c r="DI116" i="5"/>
  <c r="EF116" i="5"/>
  <c r="FE116" i="5"/>
  <c r="GB116" i="5"/>
  <c r="H117" i="5"/>
  <c r="AE117" i="5"/>
  <c r="BC117" i="5"/>
  <c r="CB117" i="5"/>
  <c r="CY117" i="5"/>
  <c r="DV117" i="5"/>
  <c r="ES117" i="5"/>
  <c r="FQ117" i="5"/>
  <c r="GN117" i="5"/>
  <c r="V118" i="5"/>
  <c r="AS118" i="5"/>
  <c r="BP118" i="5"/>
  <c r="CM118" i="5"/>
  <c r="DK118" i="5"/>
  <c r="EH118" i="5"/>
  <c r="FG118" i="5"/>
  <c r="GD118" i="5"/>
  <c r="J119" i="5"/>
  <c r="AG119" i="5"/>
  <c r="BE119" i="5"/>
  <c r="CD119" i="5"/>
  <c r="DA119" i="5"/>
  <c r="DX119" i="5"/>
  <c r="EU119" i="5"/>
  <c r="FS119" i="5"/>
  <c r="GP119" i="5"/>
  <c r="X120" i="5"/>
  <c r="AU120" i="5"/>
  <c r="BR120" i="5"/>
  <c r="CO120" i="5"/>
  <c r="DM120" i="5"/>
  <c r="EJ120" i="5"/>
  <c r="FI120" i="5"/>
  <c r="GF120" i="5"/>
  <c r="L121" i="5"/>
  <c r="AI121" i="5"/>
  <c r="BG121" i="5"/>
  <c r="CF121" i="5"/>
  <c r="DC121" i="5"/>
  <c r="DZ121" i="5"/>
  <c r="EW121" i="5"/>
  <c r="FU121" i="5"/>
  <c r="GR121" i="5"/>
  <c r="Z122" i="5"/>
  <c r="AW122" i="5"/>
  <c r="BT122" i="5"/>
  <c r="CQ122" i="5"/>
  <c r="DO122" i="5"/>
  <c r="EL122" i="5"/>
  <c r="FK122" i="5"/>
  <c r="GH122" i="5"/>
  <c r="N123" i="5"/>
  <c r="AK123" i="5"/>
  <c r="BI123" i="5"/>
  <c r="CH123" i="5"/>
  <c r="DE123" i="5"/>
  <c r="EB123" i="5"/>
  <c r="EY123" i="5"/>
  <c r="FW123" i="5"/>
  <c r="C124" i="5"/>
  <c r="AB124" i="5"/>
  <c r="AY124" i="5"/>
  <c r="BV124" i="5"/>
  <c r="CS124" i="5"/>
  <c r="DQ124" i="5"/>
  <c r="EN124" i="5"/>
  <c r="FM124" i="5"/>
  <c r="GJ124" i="5"/>
  <c r="P125" i="5"/>
  <c r="AM125" i="5"/>
  <c r="BK125" i="5"/>
  <c r="CJ125" i="5"/>
  <c r="DG125" i="5"/>
  <c r="ED125" i="5"/>
  <c r="FA125" i="5"/>
  <c r="FY125" i="5"/>
  <c r="E126" i="5"/>
  <c r="AD126" i="5"/>
  <c r="BA126" i="5"/>
  <c r="BX126" i="5"/>
  <c r="CU126" i="5"/>
  <c r="DS126" i="5"/>
  <c r="EP126" i="5"/>
  <c r="FO126" i="5"/>
  <c r="GL126" i="5"/>
  <c r="R127" i="5"/>
  <c r="AO127" i="5"/>
  <c r="BM127" i="5"/>
  <c r="CL127" i="5"/>
  <c r="DI127" i="5"/>
  <c r="EF127" i="5"/>
  <c r="FC127" i="5"/>
  <c r="GA127" i="5"/>
  <c r="G128" i="5"/>
  <c r="AF128" i="5"/>
  <c r="BC128" i="5"/>
  <c r="BZ128" i="5"/>
  <c r="CW128" i="5"/>
  <c r="DU128" i="5"/>
  <c r="ER128" i="5"/>
  <c r="FQ128" i="5"/>
  <c r="GN128" i="5"/>
  <c r="T129" i="5"/>
  <c r="AQ129" i="5"/>
  <c r="BO129" i="5"/>
  <c r="CN129" i="5"/>
  <c r="DK129" i="5"/>
  <c r="EH129" i="5"/>
  <c r="FE129" i="5"/>
  <c r="GC129" i="5"/>
  <c r="I130" i="5"/>
  <c r="AH130" i="5"/>
  <c r="BE130" i="5"/>
  <c r="CB130" i="5"/>
  <c r="CY130" i="5"/>
  <c r="DW130" i="5"/>
  <c r="ET130" i="5"/>
  <c r="FS130" i="5"/>
  <c r="GP130" i="5"/>
  <c r="V131" i="5"/>
  <c r="AS131" i="5"/>
  <c r="BQ131" i="5"/>
  <c r="CP131" i="5"/>
  <c r="DM131" i="5"/>
  <c r="EJ131" i="5"/>
  <c r="FG131" i="5"/>
  <c r="GE131" i="5"/>
  <c r="K132" i="5"/>
  <c r="AJ132" i="5"/>
  <c r="BG132" i="5"/>
  <c r="CD132" i="5"/>
  <c r="DA132" i="5"/>
  <c r="DY132" i="5"/>
  <c r="EV132" i="5"/>
  <c r="FU132" i="5"/>
  <c r="GR132" i="5"/>
  <c r="X133" i="5"/>
  <c r="AU133" i="5"/>
  <c r="BS133" i="5"/>
  <c r="CR133" i="5"/>
  <c r="DO133" i="5"/>
  <c r="EL133" i="5"/>
  <c r="FI133" i="5"/>
  <c r="GG133" i="5"/>
  <c r="M134" i="5"/>
  <c r="AL134" i="5"/>
  <c r="BI134" i="5"/>
  <c r="CF134" i="5"/>
  <c r="DC134" i="5"/>
  <c r="EA134" i="5"/>
  <c r="EX134" i="5"/>
  <c r="FW134" i="5"/>
  <c r="C135" i="5"/>
  <c r="Z135" i="5"/>
  <c r="AW135" i="5"/>
  <c r="BU135" i="5"/>
  <c r="CT135" i="5"/>
  <c r="DQ135" i="5"/>
  <c r="EN135" i="5"/>
  <c r="FK135" i="5"/>
  <c r="GI135" i="5"/>
  <c r="O136" i="5"/>
  <c r="AN136" i="5"/>
  <c r="BK136" i="5"/>
  <c r="CH136" i="5"/>
  <c r="DE136" i="5"/>
  <c r="EC136" i="5"/>
  <c r="EZ136" i="5"/>
  <c r="FY136" i="5"/>
  <c r="E137" i="5"/>
  <c r="AB137" i="5"/>
  <c r="AY137" i="5"/>
  <c r="BW137" i="5"/>
  <c r="CV137" i="5"/>
  <c r="DS137" i="5"/>
  <c r="EP137" i="5"/>
  <c r="FM137" i="5"/>
  <c r="GK137" i="5"/>
  <c r="Q138" i="5"/>
  <c r="AP138" i="5"/>
  <c r="BM138" i="5"/>
  <c r="CJ138" i="5"/>
  <c r="DG138" i="5"/>
  <c r="EE138" i="5"/>
  <c r="FB138" i="5"/>
  <c r="GA138" i="5"/>
  <c r="G139" i="5"/>
  <c r="AD139" i="5"/>
  <c r="BA139" i="5"/>
  <c r="BY139" i="5"/>
  <c r="CX139" i="5"/>
  <c r="DU139" i="5"/>
  <c r="ER139" i="5"/>
  <c r="FO139" i="5"/>
  <c r="GM139" i="5"/>
  <c r="S140" i="5"/>
  <c r="AR140" i="5"/>
  <c r="BO140" i="5"/>
  <c r="CL140" i="5"/>
  <c r="DI140" i="5"/>
  <c r="EG140" i="5"/>
  <c r="FD140" i="5"/>
  <c r="GC140" i="5"/>
  <c r="I141" i="5"/>
  <c r="AF141" i="5"/>
  <c r="BC141" i="5"/>
  <c r="CA141" i="5"/>
  <c r="CZ141" i="5"/>
  <c r="DW141" i="5"/>
  <c r="ET141" i="5"/>
  <c r="FQ141" i="5"/>
  <c r="GO141" i="5"/>
  <c r="U142" i="5"/>
  <c r="AT142" i="5"/>
  <c r="BQ142" i="5"/>
  <c r="CN142" i="5"/>
  <c r="DK142" i="5"/>
  <c r="EI142" i="5"/>
  <c r="FF142" i="5"/>
  <c r="GE142" i="5"/>
  <c r="K143" i="5"/>
  <c r="AH143" i="5"/>
  <c r="BE143" i="5"/>
  <c r="CC143" i="5"/>
  <c r="DB143" i="5"/>
  <c r="DY143" i="5"/>
  <c r="EV143" i="5"/>
  <c r="FS143" i="5"/>
  <c r="GQ143" i="5"/>
  <c r="W144" i="5"/>
  <c r="AV144" i="5"/>
  <c r="BS144" i="5"/>
  <c r="CP144" i="5"/>
  <c r="DM144" i="5"/>
  <c r="EK144" i="5"/>
  <c r="FH144" i="5"/>
  <c r="GG144" i="5"/>
  <c r="M145" i="5"/>
  <c r="AJ145" i="5"/>
  <c r="BG145" i="5"/>
  <c r="CE145" i="5"/>
  <c r="DD145" i="5"/>
  <c r="EA145" i="5"/>
  <c r="EX145" i="5"/>
  <c r="FU145" i="5"/>
  <c r="B146" i="5"/>
  <c r="Y146" i="5"/>
  <c r="AX146" i="5"/>
  <c r="BU146" i="5"/>
  <c r="CR146" i="5"/>
  <c r="DO146" i="5"/>
  <c r="EM146" i="5"/>
  <c r="FJ146" i="5"/>
  <c r="GI146" i="5"/>
  <c r="O147" i="5"/>
  <c r="AL147" i="5"/>
  <c r="BI147" i="5"/>
  <c r="CG147" i="5"/>
  <c r="DF147" i="5"/>
  <c r="EC147" i="5"/>
  <c r="EZ147" i="5"/>
  <c r="FW147" i="5"/>
  <c r="D148" i="5"/>
  <c r="AA148" i="5"/>
  <c r="AZ148" i="5"/>
  <c r="BW148" i="5"/>
  <c r="CT148" i="5"/>
  <c r="DQ148" i="5"/>
  <c r="EO148" i="5"/>
  <c r="FL148" i="5"/>
  <c r="GK148" i="5"/>
  <c r="Q149" i="5"/>
  <c r="AN149" i="5"/>
  <c r="BK149" i="5"/>
  <c r="CI149" i="5"/>
  <c r="DH149" i="5"/>
  <c r="EE149" i="5"/>
  <c r="FB149" i="5"/>
  <c r="FY149" i="5"/>
  <c r="F150" i="5"/>
  <c r="AC150" i="5"/>
  <c r="BB150" i="5"/>
  <c r="BY150" i="5"/>
  <c r="CV150" i="5"/>
  <c r="DS150" i="5"/>
  <c r="EQ150" i="5"/>
  <c r="FN150" i="5"/>
  <c r="GM150" i="5"/>
  <c r="S151" i="5"/>
  <c r="AP151" i="5"/>
  <c r="BM151" i="5"/>
  <c r="CK151" i="5"/>
  <c r="DJ151" i="5"/>
  <c r="EG151" i="5"/>
  <c r="FD151" i="5"/>
  <c r="GA151" i="5"/>
  <c r="H152" i="5"/>
  <c r="AE152" i="5"/>
  <c r="BD152" i="5"/>
  <c r="CA152" i="5"/>
  <c r="CX152" i="5"/>
  <c r="DU152" i="5"/>
  <c r="ES152" i="5"/>
  <c r="FP152" i="5"/>
  <c r="GO152" i="5"/>
  <c r="U153" i="5"/>
  <c r="AR153" i="5"/>
  <c r="BO153" i="5"/>
  <c r="CM153" i="5"/>
  <c r="DL153" i="5"/>
  <c r="EI153" i="5"/>
  <c r="FF153" i="5"/>
  <c r="GC153" i="5"/>
  <c r="J154" i="5"/>
  <c r="AG154" i="5"/>
  <c r="BF154" i="5"/>
  <c r="CC154" i="5"/>
  <c r="CZ154" i="5"/>
  <c r="DW154" i="5"/>
  <c r="EU154" i="5"/>
  <c r="FR154" i="5"/>
  <c r="GQ154" i="5"/>
  <c r="W155" i="5"/>
  <c r="AT155" i="5"/>
  <c r="BQ155" i="5"/>
  <c r="CO155" i="5"/>
  <c r="DN155" i="5"/>
  <c r="EK155" i="5"/>
  <c r="FH155" i="5"/>
  <c r="GE155" i="5"/>
  <c r="L156" i="5"/>
  <c r="AI156" i="5"/>
  <c r="BH156" i="5"/>
  <c r="CE156" i="5"/>
  <c r="DB156" i="5"/>
  <c r="DY156" i="5"/>
  <c r="EW156" i="5"/>
  <c r="FT156" i="5"/>
  <c r="B157" i="5"/>
  <c r="Y157" i="5"/>
  <c r="AV157" i="5"/>
  <c r="BS157" i="5"/>
  <c r="CQ157" i="5"/>
  <c r="DP157" i="5"/>
  <c r="EM157" i="5"/>
  <c r="FJ157" i="5"/>
  <c r="GG157" i="5"/>
  <c r="N158" i="5"/>
  <c r="AK158" i="5"/>
  <c r="BJ158" i="5"/>
  <c r="CG158" i="5"/>
  <c r="DD158" i="5"/>
  <c r="EA158" i="5"/>
  <c r="EY158" i="5"/>
  <c r="FV158" i="5"/>
  <c r="D159" i="5"/>
  <c r="AA159" i="5"/>
  <c r="AX159" i="5"/>
  <c r="BU159" i="5"/>
  <c r="CS159" i="5"/>
  <c r="DR159" i="5"/>
  <c r="EO159" i="5"/>
  <c r="FL159" i="5"/>
  <c r="GI159" i="5"/>
  <c r="P160" i="5"/>
  <c r="AM160" i="5"/>
  <c r="BL160" i="5"/>
  <c r="CI160" i="5"/>
  <c r="DF160" i="5"/>
  <c r="EC160" i="5"/>
  <c r="FA160" i="5"/>
  <c r="FX160" i="5"/>
  <c r="F161" i="5"/>
  <c r="AC161" i="5"/>
  <c r="AZ161" i="5"/>
  <c r="BW161" i="5"/>
  <c r="CU161" i="5"/>
  <c r="DT161" i="5"/>
  <c r="EQ161" i="5"/>
  <c r="FN161" i="5"/>
  <c r="GK161" i="5"/>
  <c r="R162" i="5"/>
  <c r="AO162" i="5"/>
  <c r="BN162" i="5"/>
  <c r="CK162" i="5"/>
  <c r="DH162" i="5"/>
  <c r="EE162" i="5"/>
  <c r="FC162" i="5"/>
  <c r="FZ162" i="5"/>
  <c r="H163" i="5"/>
  <c r="AE163" i="5"/>
  <c r="BB163" i="5"/>
  <c r="BY163" i="5"/>
  <c r="CW163" i="5"/>
  <c r="DV163" i="5"/>
  <c r="ES163" i="5"/>
  <c r="FP163" i="5"/>
  <c r="GM163" i="5"/>
  <c r="T164" i="5"/>
  <c r="AQ164" i="5"/>
  <c r="BP164" i="5"/>
  <c r="CM164" i="5"/>
  <c r="DJ164" i="5"/>
  <c r="EG164" i="5"/>
  <c r="FE164" i="5"/>
  <c r="GB164" i="5"/>
  <c r="J165" i="5"/>
  <c r="AG165" i="5"/>
  <c r="BD165" i="5"/>
  <c r="CA165" i="5"/>
  <c r="CY165" i="5"/>
  <c r="DX165" i="5"/>
  <c r="EU165" i="5"/>
  <c r="FR165" i="5"/>
  <c r="GO165" i="5"/>
  <c r="V166" i="5"/>
  <c r="AS166" i="5"/>
  <c r="BR166" i="5"/>
  <c r="CO166" i="5"/>
  <c r="DL166" i="5"/>
  <c r="EI166" i="5"/>
  <c r="FG166" i="5"/>
  <c r="GD166" i="5"/>
  <c r="L167" i="5"/>
  <c r="AI167" i="5"/>
  <c r="BF167" i="5"/>
  <c r="CC167" i="5"/>
  <c r="DA167" i="5"/>
  <c r="DZ167" i="5"/>
  <c r="EW167" i="5"/>
  <c r="FT167" i="5"/>
  <c r="GQ167" i="5"/>
  <c r="X168" i="5"/>
  <c r="AU168" i="5"/>
  <c r="BT168" i="5"/>
  <c r="CQ168" i="5"/>
  <c r="DN168" i="5"/>
  <c r="EK168" i="5"/>
  <c r="FI168" i="5"/>
  <c r="GF168" i="5"/>
  <c r="N169" i="5"/>
  <c r="AK169" i="5"/>
  <c r="BH169" i="5"/>
  <c r="CE169" i="5"/>
  <c r="DC169" i="5"/>
  <c r="EB169" i="5"/>
  <c r="EY169" i="5"/>
  <c r="FV169" i="5"/>
  <c r="B170" i="5"/>
  <c r="Z170" i="5"/>
  <c r="AW170" i="5"/>
  <c r="BV170" i="5"/>
  <c r="CS170" i="5"/>
  <c r="DP170" i="5"/>
  <c r="EM170" i="5"/>
  <c r="FK170" i="5"/>
  <c r="GH170" i="5"/>
  <c r="P171" i="5"/>
  <c r="AM171" i="5"/>
  <c r="BJ171" i="5"/>
  <c r="CG171" i="5"/>
  <c r="DE171" i="5"/>
  <c r="ED171" i="5"/>
  <c r="FA171" i="5"/>
  <c r="FX171" i="5"/>
  <c r="D172" i="5"/>
  <c r="AB172" i="5"/>
  <c r="AY172" i="5"/>
  <c r="BX172" i="5"/>
  <c r="CU172" i="5"/>
  <c r="DR172" i="5"/>
  <c r="EO172" i="5"/>
  <c r="FM172" i="5"/>
  <c r="GJ172" i="5"/>
  <c r="R173" i="5"/>
  <c r="AO173" i="5"/>
  <c r="BL173" i="5"/>
  <c r="CI173" i="5"/>
  <c r="DG173" i="5"/>
  <c r="EF173" i="5"/>
  <c r="FC173" i="5"/>
  <c r="FZ173" i="5"/>
  <c r="F174" i="5"/>
  <c r="AD174" i="5"/>
  <c r="BA174" i="5"/>
  <c r="BZ174" i="5"/>
  <c r="CW174" i="5"/>
  <c r="DT174" i="5"/>
  <c r="EQ174" i="5"/>
  <c r="FO174" i="5"/>
  <c r="GL174" i="5"/>
  <c r="T175" i="5"/>
  <c r="AQ175" i="5"/>
  <c r="BN175" i="5"/>
  <c r="CK175" i="5"/>
  <c r="DI175" i="5"/>
  <c r="EH175" i="5"/>
  <c r="FE175" i="5"/>
  <c r="GB175" i="5"/>
  <c r="H176" i="5"/>
  <c r="AF176" i="5"/>
  <c r="BC176" i="5"/>
  <c r="CB176" i="5"/>
  <c r="CY176" i="5"/>
  <c r="DV176" i="5"/>
  <c r="ES176" i="5"/>
  <c r="FQ176" i="5"/>
  <c r="GN176" i="5"/>
  <c r="V177" i="5"/>
  <c r="AS177" i="5"/>
  <c r="BP177" i="5"/>
  <c r="CM177" i="5"/>
  <c r="DK177" i="5"/>
  <c r="EJ177" i="5"/>
  <c r="FG177" i="5"/>
  <c r="GD177" i="5"/>
  <c r="J178" i="5"/>
  <c r="AH178" i="5"/>
  <c r="BE178" i="5"/>
  <c r="CD178" i="5"/>
  <c r="DA178" i="5"/>
  <c r="DX178" i="5"/>
  <c r="EU178" i="5"/>
  <c r="FS178" i="5"/>
  <c r="GP178" i="5"/>
  <c r="X179" i="5"/>
  <c r="AU179" i="5"/>
  <c r="BR179" i="5"/>
  <c r="CO179" i="5"/>
  <c r="DM179" i="5"/>
  <c r="EL179" i="5"/>
  <c r="FI179" i="5"/>
  <c r="GF179" i="5"/>
  <c r="L180" i="5"/>
  <c r="AJ180" i="5"/>
  <c r="BG180" i="5"/>
  <c r="CF180" i="5"/>
  <c r="DC180" i="5"/>
  <c r="DZ180" i="5"/>
  <c r="EW180" i="5"/>
  <c r="FU180" i="5"/>
  <c r="GR180" i="5"/>
  <c r="Z181" i="5"/>
  <c r="AW181" i="5"/>
  <c r="BT181" i="5"/>
  <c r="CQ181" i="5"/>
  <c r="DO181" i="5"/>
  <c r="EN181" i="5"/>
  <c r="FK181" i="5"/>
  <c r="GH181" i="5"/>
  <c r="N182" i="5"/>
  <c r="AL182" i="5"/>
  <c r="BI182" i="5"/>
  <c r="CH182" i="5"/>
  <c r="DE182" i="5"/>
  <c r="EB182" i="5"/>
  <c r="EY182" i="5"/>
  <c r="FW182" i="5"/>
  <c r="C183" i="5"/>
  <c r="AB183" i="5"/>
  <c r="AY183" i="5"/>
  <c r="BV183" i="5"/>
  <c r="CS183" i="5"/>
  <c r="DQ183" i="5"/>
  <c r="EP183" i="5"/>
  <c r="FM183" i="5"/>
  <c r="GJ183" i="5"/>
  <c r="P184" i="5"/>
  <c r="AN184" i="5"/>
  <c r="BK184" i="5"/>
  <c r="CJ184" i="5"/>
  <c r="DG184" i="5"/>
  <c r="ED184" i="5"/>
  <c r="FA184" i="5"/>
  <c r="FY184" i="5"/>
  <c r="E185" i="5"/>
  <c r="AD185" i="5"/>
  <c r="BA185" i="5"/>
  <c r="BX185" i="5"/>
  <c r="CU185" i="5"/>
  <c r="DS185" i="5"/>
  <c r="ER185" i="5"/>
  <c r="FO185" i="5"/>
  <c r="GL185" i="5"/>
  <c r="R186" i="5"/>
  <c r="AP186" i="5"/>
  <c r="BM186" i="5"/>
  <c r="CL186" i="5"/>
  <c r="DI186" i="5"/>
  <c r="EF186" i="5"/>
  <c r="FC186" i="5"/>
  <c r="GA186" i="5"/>
  <c r="G187" i="5"/>
  <c r="AF187" i="5"/>
  <c r="BC187" i="5"/>
  <c r="BZ187" i="5"/>
  <c r="CW187" i="5"/>
  <c r="DU187" i="5"/>
  <c r="ET187" i="5"/>
  <c r="FQ187" i="5"/>
  <c r="GN187" i="5"/>
  <c r="T188" i="5"/>
  <c r="AR188" i="5"/>
  <c r="BO188" i="5"/>
  <c r="CN188" i="5"/>
  <c r="DK188" i="5"/>
  <c r="EH188" i="5"/>
  <c r="FE188" i="5"/>
  <c r="GC188" i="5"/>
  <c r="I189" i="5"/>
  <c r="AH189" i="5"/>
  <c r="BE189" i="5"/>
  <c r="CB189" i="5"/>
  <c r="CY189" i="5"/>
  <c r="DW189" i="5"/>
  <c r="EV189" i="5"/>
  <c r="FS189" i="5"/>
  <c r="GP189" i="5"/>
  <c r="V190" i="5"/>
  <c r="AT190" i="5"/>
  <c r="BQ190" i="5"/>
  <c r="CP190" i="5"/>
  <c r="DM190" i="5"/>
  <c r="EJ190" i="5"/>
  <c r="FG190" i="5"/>
  <c r="GE190" i="5"/>
  <c r="K191" i="5"/>
  <c r="AJ191" i="5"/>
  <c r="BG191" i="5"/>
  <c r="CD191" i="5"/>
  <c r="DA191" i="5"/>
  <c r="DY191" i="5"/>
  <c r="EX191" i="5"/>
  <c r="FU191" i="5"/>
  <c r="GR191" i="5"/>
  <c r="X192" i="5"/>
  <c r="AV192" i="5"/>
  <c r="BS192" i="5"/>
  <c r="CR192" i="5"/>
  <c r="DO192" i="5"/>
  <c r="EL192" i="5"/>
  <c r="FI192" i="5"/>
  <c r="GG192" i="5"/>
  <c r="M193" i="5"/>
  <c r="AL193" i="5"/>
  <c r="BI193" i="5"/>
  <c r="CF193" i="5"/>
  <c r="DC193" i="5"/>
  <c r="EA193" i="5"/>
  <c r="EZ193" i="5"/>
  <c r="FW193" i="5"/>
  <c r="C194" i="5"/>
  <c r="Z194" i="5"/>
  <c r="AX194" i="5"/>
  <c r="BU194" i="5"/>
  <c r="CT194" i="5"/>
  <c r="DQ194" i="5"/>
  <c r="EN194" i="5"/>
  <c r="FK194" i="5"/>
  <c r="GI194" i="5"/>
  <c r="O195" i="5"/>
  <c r="AN195" i="5"/>
  <c r="BK195" i="5"/>
  <c r="CH195" i="5"/>
  <c r="DE195" i="5"/>
  <c r="EC195" i="5"/>
  <c r="FB195" i="5"/>
  <c r="FY195" i="5"/>
  <c r="E196" i="5"/>
  <c r="AB196" i="5"/>
  <c r="AZ196" i="5"/>
  <c r="BW196" i="5"/>
  <c r="CV196" i="5"/>
  <c r="DS196" i="5"/>
  <c r="EP196" i="5"/>
  <c r="FM196" i="5"/>
  <c r="GK196" i="5"/>
  <c r="Q197" i="5"/>
  <c r="AP197" i="5"/>
  <c r="BM197" i="5"/>
  <c r="CJ197" i="5"/>
  <c r="DG197" i="5"/>
  <c r="EE197" i="5"/>
  <c r="FD197" i="5"/>
  <c r="GA197" i="5"/>
  <c r="G198" i="5"/>
  <c r="AD198" i="5"/>
  <c r="BB198" i="5"/>
  <c r="BY198" i="5"/>
  <c r="CX198" i="5"/>
  <c r="DU198" i="5"/>
  <c r="ER198" i="5"/>
  <c r="FO198" i="5"/>
  <c r="GM198" i="5"/>
  <c r="S199" i="5"/>
  <c r="AR199" i="5"/>
  <c r="BO199" i="5"/>
  <c r="CL199" i="5"/>
  <c r="DI199" i="5"/>
  <c r="EG199" i="5"/>
  <c r="FF199" i="5"/>
  <c r="GC199" i="5"/>
  <c r="I200" i="5"/>
  <c r="AF200" i="5"/>
  <c r="BD200" i="5"/>
  <c r="CA200" i="5"/>
  <c r="CZ200" i="5"/>
  <c r="DW200" i="5"/>
  <c r="ET200" i="5"/>
  <c r="FQ200" i="5"/>
  <c r="GO200" i="5"/>
  <c r="G2" i="5"/>
  <c r="AD2" i="5"/>
  <c r="BA2" i="5"/>
  <c r="BX2" i="5"/>
  <c r="CV2" i="5"/>
  <c r="DU2" i="5"/>
  <c r="ER2" i="5"/>
  <c r="FO2" i="5"/>
  <c r="GL2" i="5"/>
  <c r="S3" i="5"/>
  <c r="AP3" i="5"/>
  <c r="BO3" i="5"/>
  <c r="CL3" i="5"/>
  <c r="DI3" i="5"/>
  <c r="EF3" i="5"/>
  <c r="FD3" i="5"/>
  <c r="GA3" i="5"/>
  <c r="I4" i="5"/>
  <c r="AF4" i="5"/>
  <c r="BC4" i="5"/>
  <c r="BZ4" i="5"/>
  <c r="CX4" i="5"/>
  <c r="DW4" i="5"/>
  <c r="ET4" i="5"/>
  <c r="FQ4" i="5"/>
  <c r="GN4" i="5"/>
  <c r="U5" i="5"/>
  <c r="AR5" i="5"/>
  <c r="BQ5" i="5"/>
  <c r="CN5" i="5"/>
  <c r="DK5" i="5"/>
  <c r="EH5" i="5"/>
  <c r="FF5" i="5"/>
  <c r="GC5" i="5"/>
  <c r="K6" i="5"/>
  <c r="AH6" i="5"/>
  <c r="BE6" i="5"/>
  <c r="CB6" i="5"/>
  <c r="CZ6" i="5"/>
  <c r="DY6" i="5"/>
  <c r="EV6" i="5"/>
  <c r="FS6" i="5"/>
  <c r="GP6" i="5"/>
  <c r="W7" i="5"/>
  <c r="AT7" i="5"/>
  <c r="BS7" i="5"/>
  <c r="CP7" i="5"/>
  <c r="DM7" i="5"/>
  <c r="EJ7" i="5"/>
  <c r="FH7" i="5"/>
  <c r="GE7" i="5"/>
  <c r="M8" i="5"/>
  <c r="AJ8" i="5"/>
  <c r="BG8" i="5"/>
  <c r="CD8" i="5"/>
  <c r="DB8" i="5"/>
  <c r="EA8" i="5"/>
  <c r="EX8" i="5"/>
  <c r="FU8" i="5"/>
  <c r="GR8" i="5"/>
  <c r="Y9" i="5"/>
  <c r="AV9" i="5"/>
  <c r="BU9" i="5"/>
  <c r="CR9" i="5"/>
  <c r="DO9" i="5"/>
  <c r="EL9" i="5"/>
  <c r="FJ9" i="5"/>
  <c r="GG9" i="5"/>
  <c r="O10" i="5"/>
  <c r="AL10" i="5"/>
  <c r="BI10" i="5"/>
  <c r="CF10" i="5"/>
  <c r="DD10" i="5"/>
  <c r="EC10" i="5"/>
  <c r="EZ10" i="5"/>
  <c r="FW10" i="5"/>
  <c r="C11" i="5"/>
  <c r="AA11" i="5"/>
  <c r="AX11" i="5"/>
  <c r="BW11" i="5"/>
  <c r="CT11" i="5"/>
  <c r="DQ11" i="5"/>
  <c r="EN11" i="5"/>
  <c r="FL11" i="5"/>
  <c r="GI11" i="5"/>
  <c r="Q12" i="5"/>
  <c r="AN12" i="5"/>
  <c r="BK12" i="5"/>
  <c r="CH12" i="5"/>
  <c r="DF12" i="5"/>
  <c r="EE12" i="5"/>
  <c r="FB12" i="5"/>
  <c r="FY12" i="5"/>
  <c r="E13" i="5"/>
  <c r="AC13" i="5"/>
  <c r="AZ13" i="5"/>
  <c r="BY13" i="5"/>
  <c r="CV13" i="5"/>
  <c r="DS13" i="5"/>
  <c r="EP13" i="5"/>
  <c r="FN13" i="5"/>
  <c r="GK13" i="5"/>
  <c r="S14" i="5"/>
  <c r="AP14" i="5"/>
  <c r="BM14" i="5"/>
  <c r="CJ14" i="5"/>
  <c r="DH14" i="5"/>
  <c r="EG14" i="5"/>
  <c r="FD14" i="5"/>
  <c r="GA14" i="5"/>
  <c r="G15" i="5"/>
  <c r="AE15" i="5"/>
  <c r="BB15" i="5"/>
  <c r="CA15" i="5"/>
  <c r="CX15" i="5"/>
  <c r="DU15" i="5"/>
  <c r="ER15" i="5"/>
  <c r="FP15" i="5"/>
  <c r="GM15" i="5"/>
  <c r="U16" i="5"/>
  <c r="AR16" i="5"/>
  <c r="BO16" i="5"/>
  <c r="CL16" i="5"/>
  <c r="DJ16" i="5"/>
  <c r="EI16" i="5"/>
  <c r="FF16" i="5"/>
  <c r="GC16" i="5"/>
  <c r="I17" i="5"/>
  <c r="AG17" i="5"/>
  <c r="BD17" i="5"/>
  <c r="CC17" i="5"/>
  <c r="CZ17" i="5"/>
  <c r="DW17" i="5"/>
  <c r="ET17" i="5"/>
  <c r="FR17" i="5"/>
  <c r="GO17" i="5"/>
  <c r="W18" i="5"/>
  <c r="AT18" i="5"/>
  <c r="BQ18" i="5"/>
  <c r="CN18" i="5"/>
  <c r="DL18" i="5"/>
  <c r="EK18" i="5"/>
  <c r="FH18" i="5"/>
  <c r="GE18" i="5"/>
  <c r="K19" i="5"/>
  <c r="AI19" i="5"/>
  <c r="BF19" i="5"/>
  <c r="CE19" i="5"/>
  <c r="DB19" i="5"/>
  <c r="DY19" i="5"/>
  <c r="EV19" i="5"/>
  <c r="FT19" i="5"/>
  <c r="GQ19" i="5"/>
  <c r="Y20" i="5"/>
  <c r="AV20" i="5"/>
  <c r="BS20" i="5"/>
  <c r="CP20" i="5"/>
  <c r="DN20" i="5"/>
  <c r="EM20" i="5"/>
  <c r="FJ20" i="5"/>
  <c r="GG20" i="5"/>
  <c r="M21" i="5"/>
  <c r="AK21" i="5"/>
  <c r="BH21" i="5"/>
  <c r="CG21" i="5"/>
  <c r="DD21" i="5"/>
  <c r="EA21" i="5"/>
  <c r="EX21" i="5"/>
  <c r="FV21" i="5"/>
  <c r="B22" i="5"/>
  <c r="AA22" i="5"/>
  <c r="AX22" i="5"/>
  <c r="BU22" i="5"/>
  <c r="CR22" i="5"/>
  <c r="DP22" i="5"/>
  <c r="EO22" i="5"/>
  <c r="FL22" i="5"/>
  <c r="GI22" i="5"/>
  <c r="O23" i="5"/>
  <c r="AM23" i="5"/>
  <c r="BJ23" i="5"/>
  <c r="CI23" i="5"/>
  <c r="DF23" i="5"/>
  <c r="EC23" i="5"/>
  <c r="EZ23" i="5"/>
  <c r="FX23" i="5"/>
  <c r="D24" i="5"/>
  <c r="AC24" i="5"/>
  <c r="AZ24" i="5"/>
  <c r="BW24" i="5"/>
  <c r="CT24" i="5"/>
  <c r="DR24" i="5"/>
  <c r="EQ24" i="5"/>
  <c r="FN24" i="5"/>
  <c r="GK24" i="5"/>
  <c r="Q25" i="5"/>
  <c r="AO25" i="5"/>
  <c r="BL25" i="5"/>
  <c r="CK25" i="5"/>
  <c r="DH25" i="5"/>
  <c r="EE25" i="5"/>
  <c r="FB25" i="5"/>
  <c r="FZ25" i="5"/>
  <c r="F26" i="5"/>
  <c r="AE26" i="5"/>
  <c r="BB26" i="5"/>
  <c r="BY26" i="5"/>
  <c r="CV26" i="5"/>
  <c r="DT26" i="5"/>
  <c r="ES26" i="5"/>
  <c r="FP26" i="5"/>
  <c r="GM26" i="5"/>
  <c r="S27" i="5"/>
  <c r="AQ27" i="5"/>
  <c r="BN27" i="5"/>
  <c r="CM27" i="5"/>
  <c r="DJ27" i="5"/>
  <c r="EG27" i="5"/>
  <c r="FD27" i="5"/>
  <c r="GB27" i="5"/>
  <c r="H28" i="5"/>
  <c r="AG28" i="5"/>
  <c r="BD28" i="5"/>
  <c r="CA28" i="5"/>
  <c r="CX28" i="5"/>
  <c r="DV28" i="5"/>
  <c r="EU28" i="5"/>
  <c r="FR28" i="5"/>
  <c r="GO28" i="5"/>
  <c r="U29" i="5"/>
  <c r="AS29" i="5"/>
  <c r="BP29" i="5"/>
  <c r="CO29" i="5"/>
  <c r="DL29" i="5"/>
  <c r="EI29" i="5"/>
  <c r="FF29" i="5"/>
  <c r="GD29" i="5"/>
  <c r="J30" i="5"/>
  <c r="AI30" i="5"/>
  <c r="BF30" i="5"/>
  <c r="CC30" i="5"/>
  <c r="CZ30" i="5"/>
  <c r="DX30" i="5"/>
  <c r="EW30" i="5"/>
  <c r="FT30" i="5"/>
  <c r="GQ30" i="5"/>
  <c r="W31" i="5"/>
  <c r="AU31" i="5"/>
  <c r="BR31" i="5"/>
  <c r="CQ31" i="5"/>
  <c r="DN31" i="5"/>
  <c r="EK31" i="5"/>
  <c r="FH31" i="5"/>
  <c r="GF31" i="5"/>
  <c r="L32" i="5"/>
  <c r="AK32" i="5"/>
  <c r="BH32" i="5"/>
  <c r="CE32" i="5"/>
  <c r="DB32" i="5"/>
  <c r="DZ32" i="5"/>
  <c r="EY32" i="5"/>
  <c r="FV32" i="5"/>
  <c r="B33" i="5"/>
  <c r="Y33" i="5"/>
  <c r="AW33" i="5"/>
  <c r="BT33" i="5"/>
  <c r="CS33" i="5"/>
  <c r="DP33" i="5"/>
  <c r="EM33" i="5"/>
  <c r="FJ33" i="5"/>
  <c r="GH33" i="5"/>
  <c r="N34" i="5"/>
  <c r="AM34" i="5"/>
  <c r="BJ34" i="5"/>
  <c r="CG34" i="5"/>
  <c r="DD34" i="5"/>
  <c r="EB34" i="5"/>
  <c r="FA34" i="5"/>
  <c r="FX34" i="5"/>
  <c r="D35" i="5"/>
  <c r="AA35" i="5"/>
  <c r="AY35" i="5"/>
  <c r="BV35" i="5"/>
  <c r="CU35" i="5"/>
  <c r="DR35" i="5"/>
  <c r="EO35" i="5"/>
  <c r="FL35" i="5"/>
  <c r="GJ35" i="5"/>
  <c r="P36" i="5"/>
  <c r="AO36" i="5"/>
  <c r="BL36" i="5"/>
  <c r="CI36" i="5"/>
  <c r="DF36" i="5"/>
  <c r="ED36" i="5"/>
  <c r="FC36" i="5"/>
  <c r="FZ36" i="5"/>
  <c r="F37" i="5"/>
  <c r="AC37" i="5"/>
  <c r="BA37" i="5"/>
  <c r="BX37" i="5"/>
  <c r="CW37" i="5"/>
  <c r="DT37" i="5"/>
  <c r="EQ37" i="5"/>
  <c r="FN37" i="5"/>
  <c r="GL37" i="5"/>
  <c r="R38" i="5"/>
  <c r="AQ38" i="5"/>
  <c r="BN38" i="5"/>
  <c r="CK38" i="5"/>
  <c r="DH38" i="5"/>
  <c r="EF38" i="5"/>
  <c r="FE38" i="5"/>
  <c r="GB38" i="5"/>
  <c r="H39" i="5"/>
  <c r="AE39" i="5"/>
  <c r="BC39" i="5"/>
  <c r="BZ39" i="5"/>
  <c r="CY39" i="5"/>
  <c r="DV39" i="5"/>
  <c r="ES39" i="5"/>
  <c r="FP39" i="5"/>
  <c r="GN39" i="5"/>
  <c r="T40" i="5"/>
  <c r="AS40" i="5"/>
  <c r="BP40" i="5"/>
  <c r="CM40" i="5"/>
  <c r="DJ40" i="5"/>
  <c r="EH40" i="5"/>
  <c r="FG40" i="5"/>
  <c r="GD40" i="5"/>
  <c r="J41" i="5"/>
  <c r="AG41" i="5"/>
  <c r="BE41" i="5"/>
  <c r="CB41" i="5"/>
  <c r="DA41" i="5"/>
  <c r="DX41" i="5"/>
  <c r="EU41" i="5"/>
  <c r="FR41" i="5"/>
  <c r="GP41" i="5"/>
  <c r="V42" i="5"/>
  <c r="AU42" i="5"/>
  <c r="BR42" i="5"/>
  <c r="CO42" i="5"/>
  <c r="DL42" i="5"/>
  <c r="EJ42" i="5"/>
  <c r="FI42" i="5"/>
  <c r="GF42" i="5"/>
  <c r="L43" i="5"/>
  <c r="AI43" i="5"/>
  <c r="BG43" i="5"/>
  <c r="CD43" i="5"/>
  <c r="DC43" i="5"/>
  <c r="DZ43" i="5"/>
  <c r="EW43" i="5"/>
  <c r="FT43" i="5"/>
  <c r="GR43" i="5"/>
  <c r="X44" i="5"/>
  <c r="AW44" i="5"/>
  <c r="BT44" i="5"/>
  <c r="CQ44" i="5"/>
  <c r="DN44" i="5"/>
  <c r="EL44" i="5"/>
  <c r="FK44" i="5"/>
  <c r="GH44" i="5"/>
  <c r="N45" i="5"/>
  <c r="AK45" i="5"/>
  <c r="BI45" i="5"/>
  <c r="CF45" i="5"/>
  <c r="DE45" i="5"/>
  <c r="EB45" i="5"/>
  <c r="EY45" i="5"/>
  <c r="FV45" i="5"/>
  <c r="C46" i="5"/>
  <c r="Z46" i="5"/>
  <c r="AY46" i="5"/>
  <c r="BV46" i="5"/>
  <c r="CS46" i="5"/>
  <c r="DP46" i="5"/>
  <c r="EN46" i="5"/>
  <c r="FM46" i="5"/>
  <c r="GJ46" i="5"/>
  <c r="P47" i="5"/>
  <c r="AM47" i="5"/>
  <c r="BK47" i="5"/>
  <c r="CH47" i="5"/>
  <c r="DG47" i="5"/>
  <c r="ED47" i="5"/>
  <c r="FA47" i="5"/>
  <c r="FX47" i="5"/>
  <c r="E48" i="5"/>
  <c r="AB48" i="5"/>
  <c r="BA48" i="5"/>
  <c r="BX48" i="5"/>
  <c r="CU48" i="5"/>
  <c r="DR48" i="5"/>
  <c r="EP48" i="5"/>
  <c r="FO48" i="5"/>
  <c r="GL48" i="5"/>
  <c r="R49" i="5"/>
  <c r="AO49" i="5"/>
  <c r="BM49" i="5"/>
  <c r="CJ49" i="5"/>
  <c r="DI49" i="5"/>
  <c r="EF49" i="5"/>
  <c r="FC49" i="5"/>
  <c r="FZ49" i="5"/>
  <c r="G50" i="5"/>
  <c r="AD50" i="5"/>
  <c r="BC50" i="5"/>
  <c r="BZ50" i="5"/>
  <c r="CW50" i="5"/>
  <c r="DT50" i="5"/>
  <c r="ER50" i="5"/>
  <c r="FQ50" i="5"/>
  <c r="GN50" i="5"/>
  <c r="T51" i="5"/>
  <c r="AQ51" i="5"/>
  <c r="BO51" i="5"/>
  <c r="CL51" i="5"/>
  <c r="DK51" i="5"/>
  <c r="EH51" i="5"/>
  <c r="FE51" i="5"/>
  <c r="GB51" i="5"/>
  <c r="I52" i="5"/>
  <c r="AF52" i="5"/>
  <c r="BE52" i="5"/>
  <c r="CB52" i="5"/>
  <c r="CY52" i="5"/>
  <c r="DV52" i="5"/>
  <c r="ET52" i="5"/>
  <c r="FS52" i="5"/>
  <c r="GP52" i="5"/>
  <c r="V53" i="5"/>
  <c r="AS53" i="5"/>
  <c r="BQ53" i="5"/>
  <c r="CN53" i="5"/>
  <c r="DM53" i="5"/>
  <c r="EJ53" i="5"/>
  <c r="FG53" i="5"/>
  <c r="GD53" i="5"/>
  <c r="K54" i="5"/>
  <c r="AH54" i="5"/>
  <c r="BG54" i="5"/>
  <c r="CD54" i="5"/>
  <c r="DA54" i="5"/>
  <c r="DX54" i="5"/>
  <c r="EV54" i="5"/>
  <c r="FU54" i="5"/>
  <c r="GR54" i="5"/>
  <c r="X55" i="5"/>
  <c r="AU55" i="5"/>
  <c r="BS55" i="5"/>
  <c r="CP55" i="5"/>
  <c r="DO55" i="5"/>
  <c r="EL55" i="5"/>
  <c r="FI55" i="5"/>
  <c r="GF55" i="5"/>
  <c r="M56" i="5"/>
  <c r="AJ56" i="5"/>
  <c r="BI56" i="5"/>
  <c r="CF56" i="5"/>
  <c r="DC56" i="5"/>
  <c r="DZ56" i="5"/>
  <c r="EX56" i="5"/>
  <c r="FW56" i="5"/>
  <c r="C57" i="5"/>
  <c r="Z57" i="5"/>
  <c r="AW57" i="5"/>
  <c r="BU57" i="5"/>
  <c r="CR57" i="5"/>
  <c r="DQ57" i="5"/>
  <c r="EN57" i="5"/>
  <c r="FK57" i="5"/>
  <c r="GH57" i="5"/>
  <c r="O58" i="5"/>
  <c r="AL58" i="5"/>
  <c r="BK58" i="5"/>
  <c r="CH58" i="5"/>
  <c r="DE58" i="5"/>
  <c r="EB58" i="5"/>
  <c r="EZ58" i="5"/>
  <c r="FY58" i="5"/>
  <c r="E59" i="5"/>
  <c r="AB59" i="5"/>
  <c r="AY59" i="5"/>
  <c r="BW59" i="5"/>
  <c r="CT59" i="5"/>
  <c r="DS59" i="5"/>
  <c r="EP59" i="5"/>
  <c r="FM59" i="5"/>
  <c r="GJ59" i="5"/>
  <c r="Q60" i="5"/>
  <c r="AN60" i="5"/>
  <c r="BM60" i="5"/>
  <c r="CJ60" i="5"/>
  <c r="DG60" i="5"/>
  <c r="ED60" i="5"/>
  <c r="FB60" i="5"/>
  <c r="GA60" i="5"/>
  <c r="G61" i="5"/>
  <c r="AD61" i="5"/>
  <c r="BA61" i="5"/>
  <c r="BY61" i="5"/>
  <c r="CV61" i="5"/>
  <c r="DU61" i="5"/>
  <c r="ER61" i="5"/>
  <c r="FO61" i="5"/>
  <c r="GL61" i="5"/>
  <c r="S62" i="5"/>
  <c r="AP62" i="5"/>
  <c r="BO62" i="5"/>
  <c r="CL62" i="5"/>
  <c r="DI62" i="5"/>
  <c r="EF62" i="5"/>
  <c r="FD62" i="5"/>
  <c r="GC62" i="5"/>
  <c r="I63" i="5"/>
  <c r="AF63" i="5"/>
  <c r="BC63" i="5"/>
  <c r="CA63" i="5"/>
  <c r="CX63" i="5"/>
  <c r="DW63" i="5"/>
  <c r="ET63" i="5"/>
  <c r="FQ63" i="5"/>
  <c r="GN63" i="5"/>
  <c r="U64" i="5"/>
  <c r="AR64" i="5"/>
  <c r="BQ64" i="5"/>
  <c r="CN64" i="5"/>
  <c r="DK64" i="5"/>
  <c r="EH64" i="5"/>
  <c r="FF64" i="5"/>
  <c r="GE64" i="5"/>
  <c r="K65" i="5"/>
  <c r="AH65" i="5"/>
  <c r="BE65" i="5"/>
  <c r="CC65" i="5"/>
  <c r="CZ65" i="5"/>
  <c r="DY65" i="5"/>
  <c r="EV65" i="5"/>
  <c r="FS65" i="5"/>
  <c r="GP65" i="5"/>
  <c r="W66" i="5"/>
  <c r="AT66" i="5"/>
  <c r="BS66" i="5"/>
  <c r="CP66" i="5"/>
  <c r="DM66" i="5"/>
  <c r="EJ66" i="5"/>
  <c r="FH66" i="5"/>
  <c r="GG66" i="5"/>
  <c r="M67" i="5"/>
  <c r="AJ67" i="5"/>
  <c r="BG67" i="5"/>
  <c r="CE67" i="5"/>
  <c r="DB67" i="5"/>
  <c r="EA67" i="5"/>
  <c r="EX67" i="5"/>
  <c r="FU67" i="5"/>
  <c r="GR67" i="5"/>
  <c r="Y68" i="5"/>
  <c r="AV68" i="5"/>
  <c r="BU68" i="5"/>
  <c r="CR68" i="5"/>
  <c r="DO68" i="5"/>
  <c r="EL68" i="5"/>
  <c r="FJ68" i="5"/>
  <c r="GI68" i="5"/>
  <c r="O69" i="5"/>
  <c r="AL69" i="5"/>
  <c r="BI69" i="5"/>
  <c r="CG69" i="5"/>
  <c r="DD69" i="5"/>
  <c r="EC69" i="5"/>
  <c r="EZ69" i="5"/>
  <c r="FW69" i="5"/>
  <c r="C70" i="5"/>
  <c r="AA70" i="5"/>
  <c r="AX70" i="5"/>
  <c r="BW70" i="5"/>
  <c r="CT70" i="5"/>
  <c r="DQ70" i="5"/>
  <c r="EN70" i="5"/>
  <c r="FL70" i="5"/>
  <c r="GK70" i="5"/>
  <c r="Q71" i="5"/>
  <c r="AN71" i="5"/>
  <c r="BK71" i="5"/>
  <c r="CI71" i="5"/>
  <c r="DF71" i="5"/>
  <c r="EE71" i="5"/>
  <c r="FB71" i="5"/>
  <c r="FY71" i="5"/>
  <c r="E72" i="5"/>
  <c r="AC72" i="5"/>
  <c r="AZ72" i="5"/>
  <c r="BY72" i="5"/>
  <c r="CV72" i="5"/>
  <c r="DS72" i="5"/>
  <c r="EP72" i="5"/>
  <c r="FN72" i="5"/>
  <c r="GM72" i="5"/>
  <c r="S73" i="5"/>
  <c r="AP73" i="5"/>
  <c r="BM73" i="5"/>
  <c r="CK73" i="5"/>
  <c r="DH73" i="5"/>
  <c r="EG73" i="5"/>
  <c r="FD73" i="5"/>
  <c r="GA73" i="5"/>
  <c r="G74" i="5"/>
  <c r="AE74" i="5"/>
  <c r="BB74" i="5"/>
  <c r="CA74" i="5"/>
  <c r="CX74" i="5"/>
  <c r="DU74" i="5"/>
  <c r="ER74" i="5"/>
  <c r="FP74" i="5"/>
  <c r="GO74" i="5"/>
  <c r="U75" i="5"/>
  <c r="AR75" i="5"/>
  <c r="BO75" i="5"/>
  <c r="CM75" i="5"/>
  <c r="DJ75" i="5"/>
  <c r="EI75" i="5"/>
  <c r="FF75" i="5"/>
  <c r="GC75" i="5"/>
  <c r="I76" i="5"/>
  <c r="AG76" i="5"/>
  <c r="BD76" i="5"/>
  <c r="CC76" i="5"/>
  <c r="CZ76" i="5"/>
  <c r="DW76" i="5"/>
  <c r="ET76" i="5"/>
  <c r="FR76" i="5"/>
  <c r="GQ76" i="5"/>
  <c r="W77" i="5"/>
  <c r="AT77" i="5"/>
  <c r="BQ77" i="5"/>
  <c r="CO77" i="5"/>
  <c r="DL77" i="5"/>
  <c r="EK77" i="5"/>
  <c r="FH77" i="5"/>
  <c r="GE77" i="5"/>
  <c r="K78" i="5"/>
  <c r="AI78" i="5"/>
  <c r="BF78" i="5"/>
  <c r="CE78" i="5"/>
  <c r="DB78" i="5"/>
  <c r="DY78" i="5"/>
  <c r="EV78" i="5"/>
  <c r="FT78" i="5"/>
  <c r="B79" i="5"/>
  <c r="Y79" i="5"/>
  <c r="AV79" i="5"/>
  <c r="BS79" i="5"/>
  <c r="CQ79" i="5"/>
  <c r="DN79" i="5"/>
  <c r="EM79" i="5"/>
  <c r="FJ79" i="5"/>
  <c r="GG79" i="5"/>
  <c r="M80" i="5"/>
  <c r="AK80" i="5"/>
  <c r="BH80" i="5"/>
  <c r="CG80" i="5"/>
  <c r="DD80" i="5"/>
  <c r="EA80" i="5"/>
  <c r="EX80" i="5"/>
  <c r="FV80" i="5"/>
  <c r="D81" i="5"/>
  <c r="AA81" i="5"/>
  <c r="AX81" i="5"/>
  <c r="BU81" i="5"/>
  <c r="CS81" i="5"/>
  <c r="DP81" i="5"/>
  <c r="EO81" i="5"/>
  <c r="FL81" i="5"/>
  <c r="GI81" i="5"/>
  <c r="O82" i="5"/>
  <c r="AM82" i="5"/>
  <c r="BJ82" i="5"/>
  <c r="CI82" i="5"/>
  <c r="DF82" i="5"/>
  <c r="EC82" i="5"/>
  <c r="EZ82" i="5"/>
  <c r="FX82" i="5"/>
  <c r="F83" i="5"/>
  <c r="AC83" i="5"/>
  <c r="AZ83" i="5"/>
  <c r="BW83" i="5"/>
  <c r="CU83" i="5"/>
  <c r="DR83" i="5"/>
  <c r="EQ83" i="5"/>
  <c r="FN83" i="5"/>
  <c r="GK83" i="5"/>
  <c r="Q84" i="5"/>
  <c r="AO84" i="5"/>
  <c r="BL84" i="5"/>
  <c r="CK84" i="5"/>
  <c r="DH84" i="5"/>
  <c r="EE84" i="5"/>
  <c r="FB84" i="5"/>
  <c r="FZ84" i="5"/>
  <c r="H85" i="5"/>
  <c r="AE85" i="5"/>
  <c r="BB85" i="5"/>
  <c r="BY85" i="5"/>
  <c r="CW85" i="5"/>
  <c r="DT85" i="5"/>
  <c r="ES85" i="5"/>
  <c r="FP85" i="5"/>
  <c r="GM85" i="5"/>
  <c r="S86" i="5"/>
  <c r="AQ86" i="5"/>
  <c r="BN86" i="5"/>
  <c r="CM86" i="5"/>
  <c r="DJ86" i="5"/>
  <c r="EG86" i="5"/>
  <c r="FD86" i="5"/>
  <c r="GB86" i="5"/>
  <c r="J87" i="5"/>
  <c r="AG87" i="5"/>
  <c r="BD87" i="5"/>
  <c r="CA87" i="5"/>
  <c r="CY87" i="5"/>
  <c r="DV87" i="5"/>
  <c r="EU87" i="5"/>
  <c r="FR87" i="5"/>
  <c r="GO87" i="5"/>
  <c r="U88" i="5"/>
  <c r="AS88" i="5"/>
  <c r="BP88" i="5"/>
  <c r="CO88" i="5"/>
  <c r="DL88" i="5"/>
  <c r="EI88" i="5"/>
  <c r="FF88" i="5"/>
  <c r="GD88" i="5"/>
  <c r="L89" i="5"/>
  <c r="AI89" i="5"/>
  <c r="BF89" i="5"/>
  <c r="CC89" i="5"/>
  <c r="DA89" i="5"/>
  <c r="DX89" i="5"/>
  <c r="EW89" i="5"/>
  <c r="FT89" i="5"/>
  <c r="GQ89" i="5"/>
  <c r="W90" i="5"/>
  <c r="AU90" i="5"/>
  <c r="BR90" i="5"/>
  <c r="CQ90" i="5"/>
  <c r="DN90" i="5"/>
  <c r="EK90" i="5"/>
  <c r="FH90" i="5"/>
  <c r="GF90" i="5"/>
  <c r="N91" i="5"/>
  <c r="AK91" i="5"/>
  <c r="BH91" i="5"/>
  <c r="CE91" i="5"/>
  <c r="DC91" i="5"/>
  <c r="DZ91" i="5"/>
  <c r="EY91" i="5"/>
  <c r="FV91" i="5"/>
  <c r="B92" i="5"/>
  <c r="Y92" i="5"/>
  <c r="AW92" i="5"/>
  <c r="BT92" i="5"/>
  <c r="CS92" i="5"/>
  <c r="DP92" i="5"/>
  <c r="EM92" i="5"/>
  <c r="FJ92" i="5"/>
  <c r="GH92" i="5"/>
  <c r="P93" i="5"/>
  <c r="AM93" i="5"/>
  <c r="BJ93" i="5"/>
  <c r="CG93" i="5"/>
  <c r="DE93" i="5"/>
  <c r="EB93" i="5"/>
  <c r="FA93" i="5"/>
  <c r="FX93" i="5"/>
  <c r="D94" i="5"/>
  <c r="AA94" i="5"/>
  <c r="AY94" i="5"/>
  <c r="BV94" i="5"/>
  <c r="CU94" i="5"/>
  <c r="DR94" i="5"/>
  <c r="EO94" i="5"/>
  <c r="FL94" i="5"/>
  <c r="GJ94" i="5"/>
  <c r="R95" i="5"/>
  <c r="AO95" i="5"/>
  <c r="BL95" i="5"/>
  <c r="CI95" i="5"/>
  <c r="DG95" i="5"/>
  <c r="ED95" i="5"/>
  <c r="FC95" i="5"/>
  <c r="FZ95" i="5"/>
  <c r="F96" i="5"/>
  <c r="AC96" i="5"/>
  <c r="BA96" i="5"/>
  <c r="BX96" i="5"/>
  <c r="CW96" i="5"/>
  <c r="DT96" i="5"/>
  <c r="EQ96" i="5"/>
  <c r="FN96" i="5"/>
  <c r="GL96" i="5"/>
  <c r="T97" i="5"/>
  <c r="AQ97" i="5"/>
  <c r="BN97" i="5"/>
  <c r="CK97" i="5"/>
  <c r="DI97" i="5"/>
  <c r="EF97" i="5"/>
  <c r="FE97" i="5"/>
  <c r="GB97" i="5"/>
  <c r="H98" i="5"/>
  <c r="AE98" i="5"/>
  <c r="BC98" i="5"/>
  <c r="BZ98" i="5"/>
  <c r="CY98" i="5"/>
  <c r="DV98" i="5"/>
  <c r="ES98" i="5"/>
  <c r="FP98" i="5"/>
  <c r="GN98" i="5"/>
  <c r="V99" i="5"/>
  <c r="AS99" i="5"/>
  <c r="BP99" i="5"/>
  <c r="CM99" i="5"/>
  <c r="DK99" i="5"/>
  <c r="EH99" i="5"/>
  <c r="FG99" i="5"/>
  <c r="GD99" i="5"/>
  <c r="J100" i="5"/>
  <c r="AG100" i="5"/>
  <c r="BE100" i="5"/>
  <c r="CB100" i="5"/>
  <c r="DA100" i="5"/>
  <c r="DX100" i="5"/>
  <c r="EU100" i="5"/>
  <c r="FR100" i="5"/>
  <c r="GP100" i="5"/>
  <c r="X101" i="5"/>
  <c r="AU101" i="5"/>
  <c r="BR101" i="5"/>
  <c r="CO101" i="5"/>
  <c r="DM101" i="5"/>
  <c r="EJ101" i="5"/>
  <c r="FI101" i="5"/>
  <c r="GF101" i="5"/>
  <c r="L102" i="5"/>
  <c r="AI102" i="5"/>
  <c r="BG102" i="5"/>
  <c r="CD102" i="5"/>
  <c r="DC102" i="5"/>
  <c r="DZ102" i="5"/>
  <c r="EW102" i="5"/>
  <c r="FT102" i="5"/>
  <c r="GR102" i="5"/>
  <c r="Z103" i="5"/>
  <c r="AW103" i="5"/>
  <c r="BT103" i="5"/>
  <c r="CQ103" i="5"/>
  <c r="DO103" i="5"/>
  <c r="EL103" i="5"/>
  <c r="FK103" i="5"/>
  <c r="GH103" i="5"/>
  <c r="N104" i="5"/>
  <c r="AK104" i="5"/>
  <c r="BI104" i="5"/>
  <c r="CF104" i="5"/>
  <c r="DE104" i="5"/>
  <c r="EB104" i="5"/>
  <c r="EY104" i="5"/>
  <c r="FV104" i="5"/>
  <c r="C105" i="5"/>
  <c r="AB105" i="5"/>
  <c r="AY105" i="5"/>
  <c r="BV105" i="5"/>
  <c r="CS105" i="5"/>
  <c r="DQ105" i="5"/>
  <c r="EN105" i="5"/>
  <c r="FM105" i="5"/>
  <c r="GJ105" i="5"/>
  <c r="P106" i="5"/>
  <c r="AM106" i="5"/>
  <c r="BK106" i="5"/>
  <c r="CH106" i="5"/>
  <c r="DG106" i="5"/>
  <c r="ED106" i="5"/>
  <c r="FA106" i="5"/>
  <c r="FX106" i="5"/>
  <c r="E107" i="5"/>
  <c r="AD107" i="5"/>
  <c r="BA107" i="5"/>
  <c r="BX107" i="5"/>
  <c r="CU107" i="5"/>
  <c r="DS107" i="5"/>
  <c r="EP107" i="5"/>
  <c r="FO107" i="5"/>
  <c r="GL107" i="5"/>
  <c r="R108" i="5"/>
  <c r="AO108" i="5"/>
  <c r="BM108" i="5"/>
  <c r="CJ108" i="5"/>
  <c r="DI108" i="5"/>
  <c r="EF108" i="5"/>
  <c r="FC108" i="5"/>
  <c r="FZ108" i="5"/>
  <c r="G109" i="5"/>
  <c r="AF109" i="5"/>
  <c r="BC109" i="5"/>
  <c r="BZ109" i="5"/>
  <c r="CW109" i="5"/>
  <c r="DU109" i="5"/>
  <c r="ER109" i="5"/>
  <c r="FQ109" i="5"/>
  <c r="GN109" i="5"/>
  <c r="T110" i="5"/>
  <c r="AQ110" i="5"/>
  <c r="BO110" i="5"/>
  <c r="CL110" i="5"/>
  <c r="DK110" i="5"/>
  <c r="EH110" i="5"/>
  <c r="FE110" i="5"/>
  <c r="GB110" i="5"/>
  <c r="I111" i="5"/>
  <c r="AH111" i="5"/>
  <c r="BE111" i="5"/>
  <c r="CB111" i="5"/>
  <c r="CY111" i="5"/>
  <c r="DW111" i="5"/>
  <c r="ET111" i="5"/>
  <c r="FS111" i="5"/>
  <c r="GP111" i="5"/>
  <c r="V112" i="5"/>
  <c r="AS112" i="5"/>
  <c r="BQ112" i="5"/>
  <c r="CN112" i="5"/>
  <c r="DM112" i="5"/>
  <c r="EJ112" i="5"/>
  <c r="FG112" i="5"/>
  <c r="GD112" i="5"/>
  <c r="K113" i="5"/>
  <c r="AJ113" i="5"/>
  <c r="BG113" i="5"/>
  <c r="CD113" i="5"/>
  <c r="DA113" i="5"/>
  <c r="DY113" i="5"/>
  <c r="EV113" i="5"/>
  <c r="FU113" i="5"/>
  <c r="GR113" i="5"/>
  <c r="X114" i="5"/>
  <c r="AU114" i="5"/>
  <c r="BS114" i="5"/>
  <c r="CP114" i="5"/>
  <c r="DO114" i="5"/>
  <c r="EL114" i="5"/>
  <c r="FI114" i="5"/>
  <c r="GF114" i="5"/>
  <c r="M115" i="5"/>
  <c r="AL115" i="5"/>
  <c r="BI115" i="5"/>
  <c r="CF115" i="5"/>
  <c r="DC115" i="5"/>
  <c r="EA115" i="5"/>
  <c r="EX115" i="5"/>
  <c r="FW115" i="5"/>
  <c r="C116" i="5"/>
  <c r="Z116" i="5"/>
  <c r="AW116" i="5"/>
  <c r="BU116" i="5"/>
  <c r="CR116" i="5"/>
  <c r="DQ116" i="5"/>
  <c r="EN116" i="5"/>
  <c r="FK116" i="5"/>
  <c r="GH116" i="5"/>
  <c r="O117" i="5"/>
  <c r="AN117" i="5"/>
  <c r="BK117" i="5"/>
  <c r="CH117" i="5"/>
  <c r="DE117" i="5"/>
  <c r="EC117" i="5"/>
  <c r="EZ117" i="5"/>
  <c r="FY117" i="5"/>
  <c r="E118" i="5"/>
  <c r="AB118" i="5"/>
  <c r="AY118" i="5"/>
  <c r="BW118" i="5"/>
  <c r="CT118" i="5"/>
  <c r="DS118" i="5"/>
  <c r="EP118" i="5"/>
  <c r="FM118" i="5"/>
  <c r="GJ118" i="5"/>
  <c r="Q119" i="5"/>
  <c r="AP119" i="5"/>
  <c r="BM119" i="5"/>
  <c r="CJ119" i="5"/>
  <c r="DG119" i="5"/>
  <c r="EE119" i="5"/>
  <c r="FB119" i="5"/>
  <c r="GA119" i="5"/>
  <c r="G120" i="5"/>
  <c r="AD120" i="5"/>
  <c r="BA120" i="5"/>
  <c r="BY120" i="5"/>
  <c r="CV120" i="5"/>
  <c r="DU120" i="5"/>
  <c r="ER120" i="5"/>
  <c r="FO120" i="5"/>
  <c r="GL120" i="5"/>
  <c r="S121" i="5"/>
  <c r="AR121" i="5"/>
  <c r="BO121" i="5"/>
  <c r="CL121" i="5"/>
  <c r="DI121" i="5"/>
  <c r="EG121" i="5"/>
  <c r="FD121" i="5"/>
  <c r="GC121" i="5"/>
  <c r="I122" i="5"/>
  <c r="AF122" i="5"/>
  <c r="BC122" i="5"/>
  <c r="CA122" i="5"/>
  <c r="CX122" i="5"/>
  <c r="DW122" i="5"/>
  <c r="ET122" i="5"/>
  <c r="FQ122" i="5"/>
  <c r="GN122" i="5"/>
  <c r="U123" i="5"/>
  <c r="AT123" i="5"/>
  <c r="BQ123" i="5"/>
  <c r="CN123" i="5"/>
  <c r="DK123" i="5"/>
  <c r="EI123" i="5"/>
  <c r="FF123" i="5"/>
  <c r="GE123" i="5"/>
  <c r="K124" i="5"/>
  <c r="AH124" i="5"/>
  <c r="BE124" i="5"/>
  <c r="CC124" i="5"/>
  <c r="CZ124" i="5"/>
  <c r="DY124" i="5"/>
  <c r="EV124" i="5"/>
  <c r="FS124" i="5"/>
  <c r="GP124" i="5"/>
  <c r="W125" i="5"/>
  <c r="AV125" i="5"/>
  <c r="BS125" i="5"/>
  <c r="CP125" i="5"/>
  <c r="DM125" i="5"/>
  <c r="EK125" i="5"/>
  <c r="FH125" i="5"/>
  <c r="GG125" i="5"/>
  <c r="M126" i="5"/>
  <c r="AJ126" i="5"/>
  <c r="BG126" i="5"/>
  <c r="CE126" i="5"/>
  <c r="DB126" i="5"/>
  <c r="EA126" i="5"/>
  <c r="EX126" i="5"/>
  <c r="FU126" i="5"/>
  <c r="GR126" i="5"/>
  <c r="Y127" i="5"/>
  <c r="AX127" i="5"/>
  <c r="BU127" i="5"/>
  <c r="CR127" i="5"/>
  <c r="DO127" i="5"/>
  <c r="EM127" i="5"/>
  <c r="FJ127" i="5"/>
  <c r="GI127" i="5"/>
  <c r="O128" i="5"/>
  <c r="AL128" i="5"/>
  <c r="BI128" i="5"/>
  <c r="CG128" i="5"/>
  <c r="DD128" i="5"/>
  <c r="EC128" i="5"/>
  <c r="EZ128" i="5"/>
  <c r="FW128" i="5"/>
  <c r="C129" i="5"/>
  <c r="AA129" i="5"/>
  <c r="AZ129" i="5"/>
  <c r="BW129" i="5"/>
  <c r="CT129" i="5"/>
  <c r="DQ129" i="5"/>
  <c r="EO129" i="5"/>
  <c r="FL129" i="5"/>
  <c r="GK129" i="5"/>
  <c r="Q130" i="5"/>
  <c r="AN130" i="5"/>
  <c r="BK130" i="5"/>
  <c r="CI130" i="5"/>
  <c r="DF130" i="5"/>
  <c r="EE130" i="5"/>
  <c r="FB130" i="5"/>
  <c r="FY130" i="5"/>
  <c r="E131" i="5"/>
  <c r="AC131" i="5"/>
  <c r="BB131" i="5"/>
  <c r="BY131" i="5"/>
  <c r="CV131" i="5"/>
  <c r="DS131" i="5"/>
  <c r="EQ131" i="5"/>
  <c r="FN131" i="5"/>
  <c r="GM131" i="5"/>
  <c r="S132" i="5"/>
  <c r="AP132" i="5"/>
  <c r="BM132" i="5"/>
  <c r="CK132" i="5"/>
  <c r="DH132" i="5"/>
  <c r="EG132" i="5"/>
  <c r="FD132" i="5"/>
  <c r="GA132" i="5"/>
  <c r="G133" i="5"/>
  <c r="AE133" i="5"/>
  <c r="BD133" i="5"/>
  <c r="CA133" i="5"/>
  <c r="CX133" i="5"/>
  <c r="DU133" i="5"/>
  <c r="ES133" i="5"/>
  <c r="FP133" i="5"/>
  <c r="GO133" i="5"/>
  <c r="U134" i="5"/>
  <c r="AR134" i="5"/>
  <c r="BO134" i="5"/>
  <c r="CM134" i="5"/>
  <c r="DJ134" i="5"/>
  <c r="EI134" i="5"/>
  <c r="FF134" i="5"/>
  <c r="GC134" i="5"/>
  <c r="I135" i="5"/>
  <c r="AG135" i="5"/>
  <c r="BF135" i="5"/>
  <c r="CC135" i="5"/>
  <c r="CZ135" i="5"/>
  <c r="DW135" i="5"/>
  <c r="EU135" i="5"/>
  <c r="FR135" i="5"/>
  <c r="GQ135" i="5"/>
  <c r="W136" i="5"/>
  <c r="AT136" i="5"/>
  <c r="BQ136" i="5"/>
  <c r="CO136" i="5"/>
  <c r="DL136" i="5"/>
  <c r="EK136" i="5"/>
  <c r="FH136" i="5"/>
  <c r="GE136" i="5"/>
  <c r="K137" i="5"/>
  <c r="AI137" i="5"/>
  <c r="BH137" i="5"/>
  <c r="CE137" i="5"/>
  <c r="DB137" i="5"/>
  <c r="DY137" i="5"/>
  <c r="EW137" i="5"/>
  <c r="FT137" i="5"/>
  <c r="B138" i="5"/>
  <c r="Y138" i="5"/>
  <c r="AV138" i="5"/>
  <c r="BS138" i="5"/>
  <c r="CQ138" i="5"/>
  <c r="DN138" i="5"/>
  <c r="EM138" i="5"/>
  <c r="FJ138" i="5"/>
  <c r="GG138" i="5"/>
  <c r="M139" i="5"/>
  <c r="AK139" i="5"/>
  <c r="BJ139" i="5"/>
  <c r="CG139" i="5"/>
  <c r="DD139" i="5"/>
  <c r="EA139" i="5"/>
  <c r="EY139" i="5"/>
  <c r="FV139" i="5"/>
  <c r="D140" i="5"/>
  <c r="AA140" i="5"/>
  <c r="AX140" i="5"/>
  <c r="BU140" i="5"/>
  <c r="CS140" i="5"/>
  <c r="DP140" i="5"/>
  <c r="EO140" i="5"/>
  <c r="FL140" i="5"/>
  <c r="GI140" i="5"/>
  <c r="O141" i="5"/>
  <c r="AM141" i="5"/>
  <c r="BL141" i="5"/>
  <c r="CI141" i="5"/>
  <c r="DF141" i="5"/>
  <c r="EC141" i="5"/>
  <c r="FA141" i="5"/>
  <c r="FX141" i="5"/>
  <c r="F142" i="5"/>
  <c r="AC142" i="5"/>
  <c r="AZ142" i="5"/>
  <c r="BW142" i="5"/>
  <c r="CU142" i="5"/>
  <c r="DR142" i="5"/>
  <c r="EQ142" i="5"/>
  <c r="FN142" i="5"/>
  <c r="GK142" i="5"/>
  <c r="Q143" i="5"/>
  <c r="AO143" i="5"/>
  <c r="BN143" i="5"/>
  <c r="CK143" i="5"/>
  <c r="DH143" i="5"/>
  <c r="EE143" i="5"/>
  <c r="FC143" i="5"/>
  <c r="FZ143" i="5"/>
  <c r="H144" i="5"/>
  <c r="AE144" i="5"/>
  <c r="BB144" i="5"/>
  <c r="BY144" i="5"/>
  <c r="CW144" i="5"/>
  <c r="DT144" i="5"/>
  <c r="ES144" i="5"/>
  <c r="FP144" i="5"/>
  <c r="GM144" i="5"/>
  <c r="S145" i="5"/>
  <c r="AQ145" i="5"/>
  <c r="BP145" i="5"/>
  <c r="CM145" i="5"/>
  <c r="DJ145" i="5"/>
  <c r="EG145" i="5"/>
  <c r="FE145" i="5"/>
  <c r="GB145" i="5"/>
  <c r="J146" i="5"/>
  <c r="AG146" i="5"/>
  <c r="BD146" i="5"/>
  <c r="CA146" i="5"/>
  <c r="CY146" i="5"/>
  <c r="DV146" i="5"/>
  <c r="EU146" i="5"/>
  <c r="FR146" i="5"/>
  <c r="GO146" i="5"/>
  <c r="U147" i="5"/>
  <c r="AS147" i="5"/>
  <c r="BR147" i="5"/>
  <c r="CO147" i="5"/>
  <c r="DL147" i="5"/>
  <c r="EI147" i="5"/>
  <c r="FG147" i="5"/>
  <c r="GD147" i="5"/>
  <c r="L148" i="5"/>
  <c r="AI148" i="5"/>
  <c r="BF148" i="5"/>
  <c r="CC148" i="5"/>
  <c r="DA148" i="5"/>
  <c r="DX148" i="5"/>
  <c r="EW148" i="5"/>
  <c r="FT148" i="5"/>
  <c r="GQ148" i="5"/>
  <c r="W149" i="5"/>
  <c r="AU149" i="5"/>
  <c r="BT149" i="5"/>
  <c r="CQ149" i="5"/>
  <c r="DN149" i="5"/>
  <c r="EK149" i="5"/>
  <c r="FI149" i="5"/>
  <c r="GF149" i="5"/>
  <c r="N150" i="5"/>
  <c r="AK150" i="5"/>
  <c r="BH150" i="5"/>
  <c r="CE150" i="5"/>
  <c r="DC150" i="5"/>
  <c r="DZ150" i="5"/>
  <c r="EY150" i="5"/>
  <c r="FV150" i="5"/>
  <c r="B151" i="5"/>
  <c r="Y151" i="5"/>
  <c r="AW151" i="5"/>
  <c r="BV151" i="5"/>
  <c r="CS151" i="5"/>
  <c r="DP151" i="5"/>
  <c r="EM151" i="5"/>
  <c r="FK151" i="5"/>
  <c r="GH151" i="5"/>
  <c r="P152" i="5"/>
  <c r="AM152" i="5"/>
  <c r="BJ152" i="5"/>
  <c r="CG152" i="5"/>
  <c r="DE152" i="5"/>
  <c r="EB152" i="5"/>
  <c r="FA152" i="5"/>
  <c r="FX152" i="5"/>
  <c r="D153" i="5"/>
  <c r="AA153" i="5"/>
  <c r="AY153" i="5"/>
  <c r="BX153" i="5"/>
  <c r="CU153" i="5"/>
  <c r="DR153" i="5"/>
  <c r="EO153" i="5"/>
  <c r="FM153" i="5"/>
  <c r="GJ153" i="5"/>
  <c r="R154" i="5"/>
  <c r="AO154" i="5"/>
  <c r="BL154" i="5"/>
  <c r="CI154" i="5"/>
  <c r="DG154" i="5"/>
  <c r="ED154" i="5"/>
  <c r="FC154" i="5"/>
  <c r="FZ154" i="5"/>
  <c r="F155" i="5"/>
  <c r="AC155" i="5"/>
  <c r="BA155" i="5"/>
  <c r="BZ155" i="5"/>
  <c r="CW155" i="5"/>
  <c r="DT155" i="5"/>
  <c r="EQ155" i="5"/>
  <c r="FO155" i="5"/>
  <c r="GL155" i="5"/>
  <c r="T156" i="5"/>
  <c r="AQ156" i="5"/>
  <c r="BN156" i="5"/>
  <c r="CK156" i="5"/>
  <c r="DI156" i="5"/>
  <c r="EF156" i="5"/>
  <c r="FE156" i="5"/>
  <c r="GB156" i="5"/>
  <c r="H157" i="5"/>
  <c r="AE157" i="5"/>
  <c r="BC157" i="5"/>
  <c r="CB157" i="5"/>
  <c r="CY157" i="5"/>
  <c r="DV157" i="5"/>
  <c r="ES157" i="5"/>
  <c r="FQ157" i="5"/>
  <c r="GN157" i="5"/>
  <c r="V158" i="5"/>
  <c r="AS158" i="5"/>
  <c r="BP158" i="5"/>
  <c r="CM158" i="5"/>
  <c r="DK158" i="5"/>
  <c r="EH158" i="5"/>
  <c r="FG158" i="5"/>
  <c r="GD158" i="5"/>
  <c r="J159" i="5"/>
  <c r="AG159" i="5"/>
  <c r="BE159" i="5"/>
  <c r="CD159" i="5"/>
  <c r="DA159" i="5"/>
  <c r="DX159" i="5"/>
  <c r="EU159" i="5"/>
  <c r="FS159" i="5"/>
  <c r="GP159" i="5"/>
  <c r="X160" i="5"/>
  <c r="AU160" i="5"/>
  <c r="BR160" i="5"/>
  <c r="CO160" i="5"/>
  <c r="DM160" i="5"/>
  <c r="EJ160" i="5"/>
  <c r="FI160" i="5"/>
  <c r="GF160" i="5"/>
  <c r="L161" i="5"/>
  <c r="AI161" i="5"/>
  <c r="BG161" i="5"/>
  <c r="CF161" i="5"/>
  <c r="DC161" i="5"/>
  <c r="DZ161" i="5"/>
  <c r="EW161" i="5"/>
  <c r="FU161" i="5"/>
  <c r="GR161" i="5"/>
  <c r="Z162" i="5"/>
  <c r="AW162" i="5"/>
  <c r="BT162" i="5"/>
  <c r="CQ162" i="5"/>
  <c r="DO162" i="5"/>
  <c r="EL162" i="5"/>
  <c r="FK162" i="5"/>
  <c r="GH162" i="5"/>
  <c r="N163" i="5"/>
  <c r="AK163" i="5"/>
  <c r="BI163" i="5"/>
  <c r="CH163" i="5"/>
  <c r="DE163" i="5"/>
  <c r="EB163" i="5"/>
  <c r="EY163" i="5"/>
  <c r="FW163" i="5"/>
  <c r="C164" i="5"/>
  <c r="AB164" i="5"/>
  <c r="AY164" i="5"/>
  <c r="BV164" i="5"/>
  <c r="CS164" i="5"/>
  <c r="DQ164" i="5"/>
  <c r="EN164" i="5"/>
  <c r="FM164" i="5"/>
  <c r="GJ164" i="5"/>
  <c r="P165" i="5"/>
  <c r="AM165" i="5"/>
  <c r="BK165" i="5"/>
  <c r="CJ165" i="5"/>
  <c r="DG165" i="5"/>
  <c r="ED165" i="5"/>
  <c r="FA165" i="5"/>
  <c r="FY165" i="5"/>
  <c r="E166" i="5"/>
  <c r="AD166" i="5"/>
  <c r="BA166" i="5"/>
  <c r="BX166" i="5"/>
  <c r="CU166" i="5"/>
  <c r="DS166" i="5"/>
  <c r="EP166" i="5"/>
  <c r="FO166" i="5"/>
  <c r="GL166" i="5"/>
  <c r="R167" i="5"/>
  <c r="AO167" i="5"/>
  <c r="BM167" i="5"/>
  <c r="CL167" i="5"/>
  <c r="DI167" i="5"/>
  <c r="EF167" i="5"/>
  <c r="FC167" i="5"/>
  <c r="GA167" i="5"/>
  <c r="G168" i="5"/>
  <c r="AF168" i="5"/>
  <c r="BC168" i="5"/>
  <c r="BZ168" i="5"/>
  <c r="CW168" i="5"/>
  <c r="DU168" i="5"/>
  <c r="ER168" i="5"/>
  <c r="FQ168" i="5"/>
  <c r="GN168" i="5"/>
  <c r="T169" i="5"/>
  <c r="AQ169" i="5"/>
  <c r="BO169" i="5"/>
  <c r="CN169" i="5"/>
  <c r="DK169" i="5"/>
  <c r="EH169" i="5"/>
  <c r="FE169" i="5"/>
  <c r="GC169" i="5"/>
  <c r="I170" i="5"/>
  <c r="AH170" i="5"/>
  <c r="BE170" i="5"/>
  <c r="CB170" i="5"/>
  <c r="CY170" i="5"/>
  <c r="DW170" i="5"/>
  <c r="ET170" i="5"/>
  <c r="FS170" i="5"/>
  <c r="GP170" i="5"/>
  <c r="V171" i="5"/>
  <c r="AS171" i="5"/>
  <c r="BQ171" i="5"/>
  <c r="CP171" i="5"/>
  <c r="DM171" i="5"/>
  <c r="EJ171" i="5"/>
  <c r="FG171" i="5"/>
  <c r="GE171" i="5"/>
  <c r="K172" i="5"/>
  <c r="AJ172" i="5"/>
  <c r="BG172" i="5"/>
  <c r="CD172" i="5"/>
  <c r="DA172" i="5"/>
  <c r="DY172" i="5"/>
  <c r="EV172" i="5"/>
  <c r="FU172" i="5"/>
  <c r="GR172" i="5"/>
  <c r="X173" i="5"/>
  <c r="AU173" i="5"/>
  <c r="BS173" i="5"/>
  <c r="CR173" i="5"/>
  <c r="DO173" i="5"/>
  <c r="EL173" i="5"/>
  <c r="FI173" i="5"/>
  <c r="GG173" i="5"/>
  <c r="M174" i="5"/>
  <c r="AL174" i="5"/>
  <c r="BI174" i="5"/>
  <c r="CF174" i="5"/>
  <c r="DC174" i="5"/>
  <c r="EA174" i="5"/>
  <c r="EX174" i="5"/>
  <c r="FW174" i="5"/>
  <c r="C175" i="5"/>
  <c r="Z175" i="5"/>
  <c r="AW175" i="5"/>
  <c r="BU175" i="5"/>
  <c r="CT175" i="5"/>
  <c r="DQ175" i="5"/>
  <c r="EN175" i="5"/>
  <c r="FK175" i="5"/>
  <c r="GI175" i="5"/>
  <c r="O176" i="5"/>
  <c r="AN176" i="5"/>
  <c r="BK176" i="5"/>
  <c r="CH176" i="5"/>
  <c r="DE176" i="5"/>
  <c r="EC176" i="5"/>
  <c r="EZ176" i="5"/>
  <c r="FY176" i="5"/>
  <c r="E177" i="5"/>
  <c r="AB177" i="5"/>
  <c r="AY177" i="5"/>
  <c r="BW177" i="5"/>
  <c r="CV177" i="5"/>
  <c r="DS177" i="5"/>
  <c r="EP177" i="5"/>
  <c r="FM177" i="5"/>
  <c r="GK177" i="5"/>
  <c r="Q178" i="5"/>
  <c r="AP178" i="5"/>
  <c r="BM178" i="5"/>
  <c r="CJ178" i="5"/>
  <c r="DG178" i="5"/>
  <c r="EE178" i="5"/>
  <c r="FB178" i="5"/>
  <c r="GA178" i="5"/>
  <c r="G179" i="5"/>
  <c r="AD179" i="5"/>
  <c r="BA179" i="5"/>
  <c r="BY179" i="5"/>
  <c r="CX179" i="5"/>
  <c r="DU179" i="5"/>
  <c r="ER179" i="5"/>
  <c r="FO179" i="5"/>
  <c r="GM179" i="5"/>
  <c r="S180" i="5"/>
  <c r="AR180" i="5"/>
  <c r="BO180" i="5"/>
  <c r="CL180" i="5"/>
  <c r="DI180" i="5"/>
  <c r="EG180" i="5"/>
  <c r="FD180" i="5"/>
  <c r="GC180" i="5"/>
  <c r="I181" i="5"/>
  <c r="AF181" i="5"/>
  <c r="BC181" i="5"/>
  <c r="CA181" i="5"/>
  <c r="CZ181" i="5"/>
  <c r="DW181" i="5"/>
  <c r="ET181" i="5"/>
  <c r="FQ181" i="5"/>
  <c r="GO181" i="5"/>
  <c r="U182" i="5"/>
  <c r="AT182" i="5"/>
  <c r="BQ182" i="5"/>
  <c r="CN182" i="5"/>
  <c r="DK182" i="5"/>
  <c r="EI182" i="5"/>
  <c r="FF182" i="5"/>
  <c r="GE182" i="5"/>
  <c r="K183" i="5"/>
  <c r="AH183" i="5"/>
  <c r="BE183" i="5"/>
  <c r="CC183" i="5"/>
  <c r="DB183" i="5"/>
  <c r="DY183" i="5"/>
  <c r="EV183" i="5"/>
  <c r="FS183" i="5"/>
  <c r="GQ183" i="5"/>
  <c r="W184" i="5"/>
  <c r="AV184" i="5"/>
  <c r="BS184" i="5"/>
  <c r="CP184" i="5"/>
  <c r="DM184" i="5"/>
  <c r="EK184" i="5"/>
  <c r="FH184" i="5"/>
  <c r="GG184" i="5"/>
  <c r="M185" i="5"/>
  <c r="AJ185" i="5"/>
  <c r="BG185" i="5"/>
  <c r="CE185" i="5"/>
  <c r="DD185" i="5"/>
  <c r="EA185" i="5"/>
  <c r="EX185" i="5"/>
  <c r="FU185" i="5"/>
  <c r="B186" i="5"/>
  <c r="Y186" i="5"/>
  <c r="AX186" i="5"/>
  <c r="BU186" i="5"/>
  <c r="CR186" i="5"/>
  <c r="DO186" i="5"/>
  <c r="EM186" i="5"/>
  <c r="FJ186" i="5"/>
  <c r="GI186" i="5"/>
  <c r="O187" i="5"/>
  <c r="AL187" i="5"/>
  <c r="BI187" i="5"/>
  <c r="CG187" i="5"/>
  <c r="DF187" i="5"/>
  <c r="EC187" i="5"/>
  <c r="EZ187" i="5"/>
  <c r="FW187" i="5"/>
  <c r="D188" i="5"/>
  <c r="AA188" i="5"/>
  <c r="AZ188" i="5"/>
  <c r="BW188" i="5"/>
  <c r="CT188" i="5"/>
  <c r="DQ188" i="5"/>
  <c r="EO188" i="5"/>
  <c r="FL188" i="5"/>
  <c r="GK188" i="5"/>
  <c r="Q189" i="5"/>
  <c r="AN189" i="5"/>
  <c r="BK189" i="5"/>
  <c r="CI189" i="5"/>
  <c r="DH189" i="5"/>
  <c r="EE189" i="5"/>
  <c r="FB189" i="5"/>
  <c r="FY189" i="5"/>
  <c r="F190" i="5"/>
  <c r="AC190" i="5"/>
  <c r="BB190" i="5"/>
  <c r="BY190" i="5"/>
  <c r="CV190" i="5"/>
  <c r="DS190" i="5"/>
  <c r="EQ190" i="5"/>
  <c r="FN190" i="5"/>
  <c r="GM190" i="5"/>
  <c r="S191" i="5"/>
  <c r="AP191" i="5"/>
  <c r="BM191" i="5"/>
  <c r="CK191" i="5"/>
  <c r="DJ191" i="5"/>
  <c r="EG191" i="5"/>
  <c r="FD191" i="5"/>
  <c r="GA191" i="5"/>
  <c r="H192" i="5"/>
  <c r="AE192" i="5"/>
  <c r="BD192" i="5"/>
  <c r="CA192" i="5"/>
  <c r="CX192" i="5"/>
  <c r="DU192" i="5"/>
  <c r="ES192" i="5"/>
  <c r="FP192" i="5"/>
  <c r="GO192" i="5"/>
  <c r="U193" i="5"/>
  <c r="AR193" i="5"/>
  <c r="BO193" i="5"/>
  <c r="CM193" i="5"/>
  <c r="DL193" i="5"/>
  <c r="EI193" i="5"/>
  <c r="FF193" i="5"/>
  <c r="GC193" i="5"/>
  <c r="J194" i="5"/>
  <c r="AG194" i="5"/>
  <c r="BF194" i="5"/>
  <c r="CC194" i="5"/>
  <c r="CZ194" i="5"/>
  <c r="DW194" i="5"/>
  <c r="EU194" i="5"/>
  <c r="FR194" i="5"/>
  <c r="GQ194" i="5"/>
  <c r="W195" i="5"/>
  <c r="AT195" i="5"/>
  <c r="BQ195" i="5"/>
  <c r="CO195" i="5"/>
  <c r="DN195" i="5"/>
  <c r="EK195" i="5"/>
  <c r="FH195" i="5"/>
  <c r="GE195" i="5"/>
  <c r="L196" i="5"/>
  <c r="AI196" i="5"/>
  <c r="BH196" i="5"/>
  <c r="CE196" i="5"/>
  <c r="DB196" i="5"/>
  <c r="DY196" i="5"/>
  <c r="EW196" i="5"/>
  <c r="FT196" i="5"/>
  <c r="B197" i="5"/>
  <c r="Y197" i="5"/>
  <c r="AV197" i="5"/>
  <c r="BS197" i="5"/>
  <c r="CQ197" i="5"/>
  <c r="DP197" i="5"/>
  <c r="EM197" i="5"/>
  <c r="FJ197" i="5"/>
  <c r="GG197" i="5"/>
  <c r="N198" i="5"/>
  <c r="AK198" i="5"/>
  <c r="BJ198" i="5"/>
  <c r="CG198" i="5"/>
  <c r="DD198" i="5"/>
  <c r="EA198" i="5"/>
  <c r="EY198" i="5"/>
  <c r="FV198" i="5"/>
  <c r="D199" i="5"/>
  <c r="AA199" i="5"/>
  <c r="AX199" i="5"/>
  <c r="BU199" i="5"/>
  <c r="CS199" i="5"/>
  <c r="DR199" i="5"/>
  <c r="EO199" i="5"/>
  <c r="FL199" i="5"/>
  <c r="GI199" i="5"/>
  <c r="P200" i="5"/>
  <c r="AM200" i="5"/>
  <c r="BL200" i="5"/>
  <c r="CI200" i="5"/>
  <c r="DF200" i="5"/>
  <c r="EC200" i="5"/>
  <c r="FA200" i="5"/>
  <c r="FX200" i="5"/>
  <c r="H2" i="5"/>
  <c r="AE2" i="5"/>
  <c r="BB2" i="5"/>
  <c r="BZ2" i="5"/>
  <c r="CW2" i="5"/>
  <c r="DV2" i="5"/>
  <c r="ES2" i="5"/>
  <c r="FP2" i="5"/>
  <c r="GM2" i="5"/>
  <c r="T3" i="5"/>
  <c r="AQ3" i="5"/>
  <c r="BP3" i="5"/>
  <c r="CM3" i="5"/>
  <c r="DJ3" i="5"/>
  <c r="EG3" i="5"/>
  <c r="FE3" i="5"/>
  <c r="GD3" i="5"/>
  <c r="J4" i="5"/>
  <c r="AG4" i="5"/>
  <c r="BD4" i="5"/>
  <c r="CB4" i="5"/>
  <c r="CY4" i="5"/>
  <c r="DX4" i="5"/>
  <c r="EU4" i="5"/>
  <c r="FR4" i="5"/>
  <c r="GO4" i="5"/>
  <c r="V5" i="5"/>
  <c r="AS5" i="5"/>
  <c r="BR5" i="5"/>
  <c r="CO5" i="5"/>
  <c r="DL5" i="5"/>
  <c r="EI5" i="5"/>
  <c r="FG5" i="5"/>
  <c r="GF5" i="5"/>
  <c r="L6" i="5"/>
  <c r="AI6" i="5"/>
  <c r="BF6" i="5"/>
  <c r="CD6" i="5"/>
  <c r="DA6" i="5"/>
  <c r="DZ6" i="5"/>
  <c r="EW6" i="5"/>
  <c r="FT6" i="5"/>
  <c r="GQ6" i="5"/>
  <c r="X7" i="5"/>
  <c r="AU7" i="5"/>
  <c r="BT7" i="5"/>
  <c r="CQ7" i="5"/>
  <c r="DN7" i="5"/>
  <c r="EK7" i="5"/>
  <c r="FI7" i="5"/>
  <c r="GH7" i="5"/>
  <c r="N8" i="5"/>
  <c r="AK8" i="5"/>
  <c r="BH8" i="5"/>
  <c r="CF8" i="5"/>
  <c r="DC8" i="5"/>
  <c r="EB8" i="5"/>
  <c r="EY8" i="5"/>
  <c r="FV8" i="5"/>
  <c r="B9" i="5"/>
  <c r="Z9" i="5"/>
  <c r="AW9" i="5"/>
  <c r="BV9" i="5"/>
  <c r="CS9" i="5"/>
  <c r="DP9" i="5"/>
  <c r="EM9" i="5"/>
  <c r="FK9" i="5"/>
  <c r="GJ9" i="5"/>
  <c r="P10" i="5"/>
  <c r="AM10" i="5"/>
  <c r="BJ10" i="5"/>
  <c r="CH10" i="5"/>
  <c r="DE10" i="5"/>
  <c r="ED10" i="5"/>
  <c r="FA10" i="5"/>
  <c r="FX10" i="5"/>
  <c r="D11" i="5"/>
  <c r="AB11" i="5"/>
  <c r="AY11" i="5"/>
  <c r="BX11" i="5"/>
  <c r="CU11" i="5"/>
  <c r="DR11" i="5"/>
  <c r="EO11" i="5"/>
  <c r="FM11" i="5"/>
  <c r="GL11" i="5"/>
  <c r="R12" i="5"/>
  <c r="AO12" i="5"/>
  <c r="BL12" i="5"/>
  <c r="CJ12" i="5"/>
  <c r="DG12" i="5"/>
  <c r="EF12" i="5"/>
  <c r="FC12" i="5"/>
  <c r="FZ12" i="5"/>
  <c r="F13" i="5"/>
  <c r="AD13" i="5"/>
  <c r="BA13" i="5"/>
  <c r="BZ13" i="5"/>
  <c r="CW13" i="5"/>
  <c r="DT13" i="5"/>
  <c r="EQ13" i="5"/>
  <c r="FO13" i="5"/>
  <c r="GN13" i="5"/>
  <c r="T14" i="5"/>
  <c r="AQ14" i="5"/>
  <c r="BN14" i="5"/>
  <c r="CL14" i="5"/>
  <c r="DI14" i="5"/>
  <c r="EH14" i="5"/>
  <c r="FE14" i="5"/>
  <c r="GB14" i="5"/>
  <c r="H15" i="5"/>
  <c r="AF15" i="5"/>
  <c r="BC15" i="5"/>
  <c r="CB15" i="5"/>
  <c r="CY15" i="5"/>
  <c r="DV15" i="5"/>
  <c r="ES15" i="5"/>
  <c r="FQ15" i="5"/>
  <c r="GP15" i="5"/>
  <c r="V16" i="5"/>
  <c r="AS16" i="5"/>
  <c r="BP16" i="5"/>
  <c r="CN16" i="5"/>
  <c r="DK16" i="5"/>
  <c r="EJ16" i="5"/>
  <c r="FG16" i="5"/>
  <c r="GD16" i="5"/>
  <c r="J17" i="5"/>
  <c r="AH17" i="5"/>
  <c r="BE17" i="5"/>
  <c r="CD17" i="5"/>
  <c r="DA17" i="5"/>
  <c r="DX17" i="5"/>
  <c r="EU17" i="5"/>
  <c r="FS17" i="5"/>
  <c r="GR17" i="5"/>
  <c r="X18" i="5"/>
  <c r="AU18" i="5"/>
  <c r="BR18" i="5"/>
  <c r="CP18" i="5"/>
  <c r="DM18" i="5"/>
  <c r="EL18" i="5"/>
  <c r="FI18" i="5"/>
  <c r="GF18" i="5"/>
  <c r="L19" i="5"/>
  <c r="AJ19" i="5"/>
  <c r="BG19" i="5"/>
  <c r="CF19" i="5"/>
  <c r="DC19" i="5"/>
  <c r="DZ19" i="5"/>
  <c r="EW19" i="5"/>
  <c r="FU19" i="5"/>
  <c r="C20" i="5"/>
  <c r="Z20" i="5"/>
  <c r="AW20" i="5"/>
  <c r="BT20" i="5"/>
  <c r="CR20" i="5"/>
  <c r="DO20" i="5"/>
  <c r="EN20" i="5"/>
  <c r="FK20" i="5"/>
  <c r="GH20" i="5"/>
  <c r="N21" i="5"/>
  <c r="AL21" i="5"/>
  <c r="BI21" i="5"/>
  <c r="CH21" i="5"/>
  <c r="DE21" i="5"/>
  <c r="EB21" i="5"/>
  <c r="EY21" i="5"/>
  <c r="FW21" i="5"/>
  <c r="E22" i="5"/>
  <c r="AB22" i="5"/>
  <c r="AY22" i="5"/>
  <c r="BV22" i="5"/>
  <c r="CT22" i="5"/>
  <c r="DQ22" i="5"/>
  <c r="EP22" i="5"/>
  <c r="FM22" i="5"/>
  <c r="GJ22" i="5"/>
  <c r="P23" i="5"/>
  <c r="AN23" i="5"/>
  <c r="BK23" i="5"/>
  <c r="CJ23" i="5"/>
  <c r="DG23" i="5"/>
  <c r="ED23" i="5"/>
  <c r="FA23" i="5"/>
  <c r="FY23" i="5"/>
  <c r="G24" i="5"/>
  <c r="AD24" i="5"/>
  <c r="BA24" i="5"/>
  <c r="BX24" i="5"/>
  <c r="CV24" i="5"/>
  <c r="DS24" i="5"/>
  <c r="ER24" i="5"/>
  <c r="FO24" i="5"/>
  <c r="GL24" i="5"/>
  <c r="R25" i="5"/>
  <c r="AP25" i="5"/>
  <c r="BM25" i="5"/>
  <c r="CL25" i="5"/>
  <c r="DI25" i="5"/>
  <c r="EF25" i="5"/>
  <c r="FC25" i="5"/>
  <c r="GA25" i="5"/>
  <c r="I26" i="5"/>
  <c r="AF26" i="5"/>
  <c r="BC26" i="5"/>
  <c r="BZ26" i="5"/>
  <c r="CX26" i="5"/>
  <c r="DU26" i="5"/>
  <c r="ET26" i="5"/>
  <c r="FQ26" i="5"/>
  <c r="GN26" i="5"/>
  <c r="T27" i="5"/>
  <c r="AR27" i="5"/>
  <c r="BO27" i="5"/>
  <c r="CN27" i="5"/>
  <c r="DK27" i="5"/>
  <c r="EH27" i="5"/>
  <c r="FE27" i="5"/>
  <c r="GC27" i="5"/>
  <c r="K28" i="5"/>
  <c r="AH28" i="5"/>
  <c r="BE28" i="5"/>
  <c r="CB28" i="5"/>
  <c r="CZ28" i="5"/>
  <c r="DW28" i="5"/>
  <c r="EV28" i="5"/>
  <c r="FS28" i="5"/>
  <c r="GP28" i="5"/>
  <c r="V29" i="5"/>
  <c r="AT29" i="5"/>
  <c r="BQ29" i="5"/>
  <c r="CP29" i="5"/>
  <c r="DM29" i="5"/>
  <c r="EJ29" i="5"/>
  <c r="FG29" i="5"/>
  <c r="GE29" i="5"/>
  <c r="M30" i="5"/>
  <c r="AJ30" i="5"/>
  <c r="BG30" i="5"/>
  <c r="CD30" i="5"/>
  <c r="DB30" i="5"/>
  <c r="DY30" i="5"/>
  <c r="EX30" i="5"/>
  <c r="FU30" i="5"/>
  <c r="GR30" i="5"/>
  <c r="X31" i="5"/>
  <c r="AV31" i="5"/>
  <c r="BS31" i="5"/>
  <c r="CR31" i="5"/>
  <c r="DO31" i="5"/>
  <c r="EL31" i="5"/>
  <c r="FI31" i="5"/>
  <c r="GG31" i="5"/>
  <c r="O32" i="5"/>
  <c r="AL32" i="5"/>
  <c r="BI32" i="5"/>
  <c r="CF32" i="5"/>
  <c r="DD32" i="5"/>
  <c r="EA32" i="5"/>
  <c r="EZ32" i="5"/>
  <c r="FW32" i="5"/>
  <c r="C33" i="5"/>
  <c r="Z33" i="5"/>
  <c r="AX33" i="5"/>
  <c r="BU33" i="5"/>
  <c r="CT33" i="5"/>
  <c r="DQ33" i="5"/>
  <c r="EN33" i="5"/>
  <c r="FK33" i="5"/>
  <c r="GI33" i="5"/>
  <c r="Q34" i="5"/>
  <c r="AN34" i="5"/>
  <c r="BK34" i="5"/>
  <c r="CH34" i="5"/>
  <c r="DF34" i="5"/>
  <c r="EC34" i="5"/>
  <c r="FB34" i="5"/>
  <c r="FY34" i="5"/>
  <c r="E35" i="5"/>
  <c r="AB35" i="5"/>
  <c r="AZ35" i="5"/>
  <c r="BW35" i="5"/>
  <c r="CV35" i="5"/>
  <c r="DS35" i="5"/>
  <c r="EP35" i="5"/>
  <c r="FM35" i="5"/>
  <c r="GK35" i="5"/>
  <c r="S36" i="5"/>
  <c r="AP36" i="5"/>
  <c r="BM36" i="5"/>
  <c r="CJ36" i="5"/>
  <c r="DH36" i="5"/>
  <c r="EE36" i="5"/>
  <c r="FD36" i="5"/>
  <c r="GA36" i="5"/>
  <c r="G37" i="5"/>
  <c r="AD37" i="5"/>
  <c r="BB37" i="5"/>
  <c r="BY37" i="5"/>
  <c r="CX37" i="5"/>
  <c r="DU37" i="5"/>
  <c r="ER37" i="5"/>
  <c r="FO37" i="5"/>
  <c r="GM37" i="5"/>
  <c r="U38" i="5"/>
  <c r="AR38" i="5"/>
  <c r="BO38" i="5"/>
  <c r="CL38" i="5"/>
  <c r="DJ38" i="5"/>
  <c r="EG38" i="5"/>
  <c r="FF38" i="5"/>
  <c r="GC38" i="5"/>
  <c r="I39" i="5"/>
  <c r="AF39" i="5"/>
  <c r="BD39" i="5"/>
  <c r="CA39" i="5"/>
  <c r="CZ39" i="5"/>
  <c r="DW39" i="5"/>
  <c r="ET39" i="5"/>
  <c r="FQ39" i="5"/>
  <c r="GO39" i="5"/>
  <c r="W40" i="5"/>
  <c r="AT40" i="5"/>
  <c r="BQ40" i="5"/>
  <c r="CN40" i="5"/>
  <c r="DL40" i="5"/>
  <c r="EI40" i="5"/>
  <c r="FH40" i="5"/>
  <c r="GE40" i="5"/>
  <c r="K41" i="5"/>
  <c r="AH41" i="5"/>
  <c r="BF41" i="5"/>
  <c r="CC41" i="5"/>
  <c r="DB41" i="5"/>
  <c r="DY41" i="5"/>
  <c r="EV41" i="5"/>
  <c r="FS41" i="5"/>
  <c r="GQ41" i="5"/>
  <c r="Y42" i="5"/>
  <c r="AV42" i="5"/>
  <c r="BS42" i="5"/>
  <c r="CP42" i="5"/>
  <c r="DN42" i="5"/>
  <c r="EK42" i="5"/>
  <c r="FJ42" i="5"/>
  <c r="GG42" i="5"/>
  <c r="M43" i="5"/>
  <c r="AJ43" i="5"/>
  <c r="BH43" i="5"/>
  <c r="CE43" i="5"/>
  <c r="DD43" i="5"/>
  <c r="EA43" i="5"/>
  <c r="EX43" i="5"/>
  <c r="FU43" i="5"/>
  <c r="B44" i="5"/>
  <c r="AA44" i="5"/>
  <c r="AX44" i="5"/>
  <c r="BU44" i="5"/>
  <c r="CR44" i="5"/>
  <c r="DP44" i="5"/>
  <c r="EM44" i="5"/>
  <c r="FL44" i="5"/>
  <c r="GI44" i="5"/>
  <c r="O45" i="5"/>
  <c r="AL45" i="5"/>
  <c r="BJ45" i="5"/>
  <c r="CG45" i="5"/>
  <c r="DF45" i="5"/>
  <c r="EC45" i="5"/>
  <c r="EZ45" i="5"/>
  <c r="FW45" i="5"/>
  <c r="D46" i="5"/>
  <c r="AC46" i="5"/>
  <c r="AZ46" i="5"/>
  <c r="BW46" i="5"/>
  <c r="CT46" i="5"/>
  <c r="DR46" i="5"/>
  <c r="EO46" i="5"/>
  <c r="FN46" i="5"/>
  <c r="GK46" i="5"/>
  <c r="Q47" i="5"/>
  <c r="AN47" i="5"/>
  <c r="BL47" i="5"/>
  <c r="CI47" i="5"/>
  <c r="DH47" i="5"/>
  <c r="EE47" i="5"/>
  <c r="FB47" i="5"/>
  <c r="FY47" i="5"/>
  <c r="F48" i="5"/>
  <c r="AE48" i="5"/>
  <c r="BB48" i="5"/>
  <c r="BY48" i="5"/>
  <c r="CV48" i="5"/>
  <c r="DT48" i="5"/>
  <c r="EQ48" i="5"/>
  <c r="FP48" i="5"/>
  <c r="GM48" i="5"/>
  <c r="S49" i="5"/>
  <c r="AP49" i="5"/>
  <c r="BN49" i="5"/>
  <c r="CK49" i="5"/>
  <c r="DJ49" i="5"/>
  <c r="EG49" i="5"/>
  <c r="FD49" i="5"/>
  <c r="GA49" i="5"/>
  <c r="H50" i="5"/>
  <c r="AG50" i="5"/>
  <c r="BD50" i="5"/>
  <c r="CA50" i="5"/>
  <c r="CX50" i="5"/>
  <c r="DV50" i="5"/>
  <c r="ES50" i="5"/>
  <c r="FR50" i="5"/>
  <c r="GO50" i="5"/>
  <c r="U51" i="5"/>
  <c r="AR51" i="5"/>
  <c r="BP51" i="5"/>
  <c r="CM51" i="5"/>
  <c r="DL51" i="5"/>
  <c r="EI51" i="5"/>
  <c r="FF51" i="5"/>
  <c r="GC51" i="5"/>
  <c r="J52" i="5"/>
  <c r="AI52" i="5"/>
  <c r="BF52" i="5"/>
  <c r="CC52" i="5"/>
  <c r="CZ52" i="5"/>
  <c r="DX52" i="5"/>
  <c r="EU52" i="5"/>
  <c r="FT52" i="5"/>
  <c r="GQ52" i="5"/>
  <c r="W53" i="5"/>
  <c r="AT53" i="5"/>
  <c r="BR53" i="5"/>
  <c r="CO53" i="5"/>
  <c r="DN53" i="5"/>
  <c r="EK53" i="5"/>
  <c r="FH53" i="5"/>
  <c r="GE53" i="5"/>
  <c r="L54" i="5"/>
  <c r="AK54" i="5"/>
  <c r="BH54" i="5"/>
  <c r="CE54" i="5"/>
  <c r="DB54" i="5"/>
  <c r="DZ54" i="5"/>
  <c r="EW54" i="5"/>
  <c r="FV54" i="5"/>
  <c r="B55" i="5"/>
  <c r="Y55" i="5"/>
  <c r="AV55" i="5"/>
  <c r="BT55" i="5"/>
  <c r="CQ55" i="5"/>
  <c r="DP55" i="5"/>
  <c r="EM55" i="5"/>
  <c r="FJ55" i="5"/>
  <c r="GG55" i="5"/>
  <c r="N56" i="5"/>
  <c r="AM56" i="5"/>
  <c r="BJ56" i="5"/>
  <c r="CG56" i="5"/>
  <c r="DD56" i="5"/>
  <c r="EB56" i="5"/>
  <c r="EY56" i="5"/>
  <c r="FX56" i="5"/>
  <c r="D57" i="5"/>
  <c r="AA57" i="5"/>
  <c r="AX57" i="5"/>
  <c r="BV57" i="5"/>
  <c r="CS57" i="5"/>
  <c r="DR57" i="5"/>
  <c r="EO57" i="5"/>
  <c r="FL57" i="5"/>
  <c r="GI57" i="5"/>
  <c r="P58" i="5"/>
  <c r="AO58" i="5"/>
  <c r="BL58" i="5"/>
  <c r="CI58" i="5"/>
  <c r="DF58" i="5"/>
  <c r="ED58" i="5"/>
  <c r="FA58" i="5"/>
  <c r="FZ58" i="5"/>
  <c r="F59" i="5"/>
  <c r="AC59" i="5"/>
  <c r="AZ59" i="5"/>
  <c r="BX59" i="5"/>
  <c r="CU59" i="5"/>
  <c r="DT59" i="5"/>
  <c r="EQ59" i="5"/>
  <c r="FN59" i="5"/>
  <c r="GK59" i="5"/>
  <c r="R60" i="5"/>
  <c r="AQ60" i="5"/>
  <c r="BN60" i="5"/>
  <c r="CK60" i="5"/>
  <c r="DH60" i="5"/>
  <c r="EF60" i="5"/>
  <c r="FC60" i="5"/>
  <c r="GB60" i="5"/>
  <c r="H61" i="5"/>
  <c r="AE61" i="5"/>
  <c r="BB61" i="5"/>
  <c r="BZ61" i="5"/>
  <c r="CW61" i="5"/>
  <c r="DV61" i="5"/>
  <c r="ES61" i="5"/>
  <c r="FP61" i="5"/>
  <c r="GM61" i="5"/>
  <c r="T62" i="5"/>
  <c r="AS62" i="5"/>
  <c r="BP62" i="5"/>
  <c r="CM62" i="5"/>
  <c r="DJ62" i="5"/>
  <c r="EH62" i="5"/>
  <c r="FE62" i="5"/>
  <c r="GD62" i="5"/>
  <c r="J63" i="5"/>
  <c r="AG63" i="5"/>
  <c r="BD63" i="5"/>
  <c r="CB63" i="5"/>
  <c r="CY63" i="5"/>
  <c r="DX63" i="5"/>
  <c r="EU63" i="5"/>
  <c r="FR63" i="5"/>
  <c r="GO63" i="5"/>
  <c r="V64" i="5"/>
  <c r="AU64" i="5"/>
  <c r="BR64" i="5"/>
  <c r="CO64" i="5"/>
  <c r="DL64" i="5"/>
  <c r="EJ64" i="5"/>
  <c r="FG64" i="5"/>
  <c r="GF64" i="5"/>
  <c r="L65" i="5"/>
  <c r="AI65" i="5"/>
  <c r="BF65" i="5"/>
  <c r="CD65" i="5"/>
  <c r="DA65" i="5"/>
  <c r="DZ65" i="5"/>
  <c r="EW65" i="5"/>
  <c r="FT65" i="5"/>
  <c r="GQ65" i="5"/>
  <c r="X66" i="5"/>
  <c r="AW66" i="5"/>
  <c r="BT66" i="5"/>
  <c r="CQ66" i="5"/>
  <c r="DN66" i="5"/>
  <c r="EL66" i="5"/>
  <c r="FI66" i="5"/>
  <c r="GH66" i="5"/>
  <c r="N67" i="5"/>
  <c r="AK67" i="5"/>
  <c r="BH67" i="5"/>
  <c r="CF67" i="5"/>
  <c r="DC67" i="5"/>
  <c r="EB67" i="5"/>
  <c r="EY67" i="5"/>
  <c r="FV67" i="5"/>
  <c r="B68" i="5"/>
  <c r="Z68" i="5"/>
  <c r="AY68" i="5"/>
  <c r="BV68" i="5"/>
  <c r="CS68" i="5"/>
  <c r="DP68" i="5"/>
  <c r="EN68" i="5"/>
  <c r="FK68" i="5"/>
  <c r="GJ68" i="5"/>
  <c r="P69" i="5"/>
  <c r="AM69" i="5"/>
  <c r="BJ69" i="5"/>
  <c r="CH69" i="5"/>
  <c r="DE69" i="5"/>
  <c r="ED69" i="5"/>
  <c r="FA69" i="5"/>
  <c r="FX69" i="5"/>
  <c r="D70" i="5"/>
  <c r="AB70" i="5"/>
  <c r="BA70" i="5"/>
  <c r="BX70" i="5"/>
  <c r="CU70" i="5"/>
  <c r="DR70" i="5"/>
  <c r="EP70" i="5"/>
  <c r="FM70" i="5"/>
  <c r="GL70" i="5"/>
  <c r="R71" i="5"/>
  <c r="AO71" i="5"/>
  <c r="BL71" i="5"/>
  <c r="CJ71" i="5"/>
  <c r="DG71" i="5"/>
  <c r="EF71" i="5"/>
  <c r="FC71" i="5"/>
  <c r="FZ71" i="5"/>
  <c r="F72" i="5"/>
  <c r="AD72" i="5"/>
  <c r="BC72" i="5"/>
  <c r="BZ72" i="5"/>
  <c r="CW72" i="5"/>
  <c r="DT72" i="5"/>
  <c r="ER72" i="5"/>
  <c r="FO72" i="5"/>
  <c r="GN72" i="5"/>
  <c r="T73" i="5"/>
  <c r="AQ73" i="5"/>
  <c r="BN73" i="5"/>
  <c r="CL73" i="5"/>
  <c r="DI73" i="5"/>
  <c r="EH73" i="5"/>
  <c r="FE73" i="5"/>
  <c r="GB73" i="5"/>
  <c r="H74" i="5"/>
  <c r="AF74" i="5"/>
  <c r="BE74" i="5"/>
  <c r="CB74" i="5"/>
  <c r="CY74" i="5"/>
  <c r="DV74" i="5"/>
  <c r="ET74" i="5"/>
  <c r="FQ74" i="5"/>
  <c r="GP74" i="5"/>
  <c r="V75" i="5"/>
  <c r="AS75" i="5"/>
  <c r="BP75" i="5"/>
  <c r="CN75" i="5"/>
  <c r="DK75" i="5"/>
  <c r="EJ75" i="5"/>
  <c r="FG75" i="5"/>
  <c r="GD75" i="5"/>
  <c r="J76" i="5"/>
  <c r="AH76" i="5"/>
  <c r="BG76" i="5"/>
  <c r="CD76" i="5"/>
  <c r="DA76" i="5"/>
  <c r="DX76" i="5"/>
  <c r="EV76" i="5"/>
  <c r="FS76" i="5"/>
  <c r="GR76" i="5"/>
  <c r="X77" i="5"/>
  <c r="AU77" i="5"/>
  <c r="BR77" i="5"/>
  <c r="CP77" i="5"/>
  <c r="DM77" i="5"/>
  <c r="EL77" i="5"/>
  <c r="FI77" i="5"/>
  <c r="GF77" i="5"/>
  <c r="L78" i="5"/>
  <c r="AJ78" i="5"/>
  <c r="BI78" i="5"/>
  <c r="CF78" i="5"/>
  <c r="DC78" i="5"/>
  <c r="DZ78" i="5"/>
  <c r="EX78" i="5"/>
  <c r="FU78" i="5"/>
  <c r="C79" i="5"/>
  <c r="Z79" i="5"/>
  <c r="AW79" i="5"/>
  <c r="BT79" i="5"/>
  <c r="CR79" i="5"/>
  <c r="DO79" i="5"/>
  <c r="EN79" i="5"/>
  <c r="FK79" i="5"/>
  <c r="GH79" i="5"/>
  <c r="N80" i="5"/>
  <c r="AL80" i="5"/>
  <c r="BK80" i="5"/>
  <c r="CH80" i="5"/>
  <c r="DE80" i="5"/>
  <c r="EB80" i="5"/>
  <c r="EZ80" i="5"/>
  <c r="FW80" i="5"/>
  <c r="E81" i="5"/>
  <c r="AB81" i="5"/>
  <c r="AY81" i="5"/>
  <c r="BV81" i="5"/>
  <c r="CT81" i="5"/>
  <c r="DQ81" i="5"/>
  <c r="EP81" i="5"/>
  <c r="FM81" i="5"/>
  <c r="GJ81" i="5"/>
  <c r="P82" i="5"/>
  <c r="AN82" i="5"/>
  <c r="BM82" i="5"/>
  <c r="CJ82" i="5"/>
  <c r="DG82" i="5"/>
  <c r="ED82" i="5"/>
  <c r="FB82" i="5"/>
  <c r="FY82" i="5"/>
  <c r="G83" i="5"/>
  <c r="AD83" i="5"/>
  <c r="BA83" i="5"/>
  <c r="BX83" i="5"/>
  <c r="CV83" i="5"/>
  <c r="DS83" i="5"/>
  <c r="ER83" i="5"/>
  <c r="FO83" i="5"/>
  <c r="GL83" i="5"/>
  <c r="R84" i="5"/>
  <c r="AP84" i="5"/>
  <c r="BO84" i="5"/>
  <c r="CL84" i="5"/>
  <c r="DI84" i="5"/>
  <c r="EF84" i="5"/>
  <c r="FD84" i="5"/>
  <c r="GA84" i="5"/>
  <c r="I85" i="5"/>
  <c r="AF85" i="5"/>
  <c r="BC85" i="5"/>
  <c r="BZ85" i="5"/>
  <c r="CX85" i="5"/>
  <c r="DU85" i="5"/>
  <c r="ET85" i="5"/>
  <c r="FQ85" i="5"/>
  <c r="GN85" i="5"/>
  <c r="T86" i="5"/>
  <c r="AR86" i="5"/>
  <c r="BQ86" i="5"/>
  <c r="CN86" i="5"/>
  <c r="DK86" i="5"/>
  <c r="EH86" i="5"/>
  <c r="FF86" i="5"/>
  <c r="GC86" i="5"/>
  <c r="K87" i="5"/>
  <c r="AH87" i="5"/>
  <c r="BE87" i="5"/>
  <c r="CB87" i="5"/>
  <c r="CZ87" i="5"/>
  <c r="DW87" i="5"/>
  <c r="EV87" i="5"/>
  <c r="FS87" i="5"/>
  <c r="GP87" i="5"/>
  <c r="V88" i="5"/>
  <c r="AT88" i="5"/>
  <c r="BS88" i="5"/>
  <c r="CP88" i="5"/>
  <c r="DM88" i="5"/>
  <c r="EJ88" i="5"/>
  <c r="FH88" i="5"/>
  <c r="GE88" i="5"/>
  <c r="M89" i="5"/>
  <c r="AJ89" i="5"/>
  <c r="BG89" i="5"/>
  <c r="CD89" i="5"/>
  <c r="DB89" i="5"/>
  <c r="DY89" i="5"/>
  <c r="EX89" i="5"/>
  <c r="FU89" i="5"/>
  <c r="GR89" i="5"/>
  <c r="X90" i="5"/>
  <c r="AV90" i="5"/>
  <c r="BU90" i="5"/>
  <c r="CR90" i="5"/>
  <c r="DO90" i="5"/>
  <c r="EL90" i="5"/>
  <c r="FJ90" i="5"/>
  <c r="GG90" i="5"/>
  <c r="O91" i="5"/>
  <c r="AL91" i="5"/>
  <c r="BI91" i="5"/>
  <c r="CF91" i="5"/>
  <c r="DD91" i="5"/>
  <c r="EA91" i="5"/>
  <c r="EZ91" i="5"/>
  <c r="FW91" i="5"/>
  <c r="C92" i="5"/>
  <c r="Z92" i="5"/>
  <c r="AX92" i="5"/>
  <c r="BW92" i="5"/>
  <c r="CT92" i="5"/>
  <c r="DQ92" i="5"/>
  <c r="EN92" i="5"/>
  <c r="FL92" i="5"/>
  <c r="GI92" i="5"/>
  <c r="Q93" i="5"/>
  <c r="AN93" i="5"/>
  <c r="BK93" i="5"/>
  <c r="CH93" i="5"/>
  <c r="DF93" i="5"/>
  <c r="EC93" i="5"/>
  <c r="FB93" i="5"/>
  <c r="FY93" i="5"/>
  <c r="E94" i="5"/>
  <c r="AB94" i="5"/>
  <c r="AZ94" i="5"/>
  <c r="BY94" i="5"/>
  <c r="CV94" i="5"/>
  <c r="DS94" i="5"/>
  <c r="EP94" i="5"/>
  <c r="FN94" i="5"/>
  <c r="GK94" i="5"/>
  <c r="S95" i="5"/>
  <c r="AP95" i="5"/>
  <c r="BM95" i="5"/>
  <c r="CJ95" i="5"/>
  <c r="DH95" i="5"/>
  <c r="EE95" i="5"/>
  <c r="FD95" i="5"/>
  <c r="GA95" i="5"/>
  <c r="G96" i="5"/>
  <c r="AD96" i="5"/>
  <c r="BB96" i="5"/>
  <c r="CA96" i="5"/>
  <c r="CX96" i="5"/>
  <c r="DU96" i="5"/>
  <c r="ER96" i="5"/>
  <c r="FP96" i="5"/>
  <c r="GM96" i="5"/>
  <c r="U97" i="5"/>
  <c r="AR97" i="5"/>
  <c r="BO97" i="5"/>
  <c r="CL97" i="5"/>
  <c r="DJ97" i="5"/>
  <c r="EG97" i="5"/>
  <c r="FF97" i="5"/>
  <c r="GC97" i="5"/>
  <c r="I98" i="5"/>
  <c r="AF98" i="5"/>
  <c r="BD98" i="5"/>
  <c r="CC98" i="5"/>
  <c r="CZ98" i="5"/>
  <c r="DW98" i="5"/>
  <c r="ET98" i="5"/>
  <c r="FR98" i="5"/>
  <c r="GO98" i="5"/>
  <c r="W99" i="5"/>
  <c r="AT99" i="5"/>
  <c r="BQ99" i="5"/>
  <c r="CN99" i="5"/>
  <c r="DL99" i="5"/>
  <c r="EI99" i="5"/>
  <c r="FH99" i="5"/>
  <c r="GE99" i="5"/>
  <c r="K100" i="5"/>
  <c r="AH100" i="5"/>
  <c r="BF100" i="5"/>
  <c r="CE100" i="5"/>
  <c r="DB100" i="5"/>
  <c r="DY100" i="5"/>
  <c r="EV100" i="5"/>
  <c r="FT100" i="5"/>
  <c r="GQ100" i="5"/>
  <c r="Y101" i="5"/>
  <c r="AV101" i="5"/>
  <c r="BS101" i="5"/>
  <c r="CP101" i="5"/>
  <c r="DN101" i="5"/>
  <c r="EK101" i="5"/>
  <c r="FJ101" i="5"/>
  <c r="GG101" i="5"/>
  <c r="M102" i="5"/>
  <c r="AJ102" i="5"/>
  <c r="BH102" i="5"/>
  <c r="CG102" i="5"/>
  <c r="DD102" i="5"/>
  <c r="EA102" i="5"/>
  <c r="EX102" i="5"/>
  <c r="FV102" i="5"/>
  <c r="B103" i="5"/>
  <c r="AA103" i="5"/>
  <c r="AX103" i="5"/>
  <c r="BU103" i="5"/>
  <c r="CR103" i="5"/>
  <c r="DP103" i="5"/>
  <c r="EM103" i="5"/>
  <c r="FL103" i="5"/>
  <c r="GI103" i="5"/>
  <c r="O104" i="5"/>
  <c r="AL104" i="5"/>
  <c r="BJ104" i="5"/>
  <c r="CI104" i="5"/>
  <c r="DF104" i="5"/>
  <c r="EC104" i="5"/>
  <c r="EZ104" i="5"/>
  <c r="FX104" i="5"/>
  <c r="D105" i="5"/>
  <c r="AC105" i="5"/>
  <c r="AZ105" i="5"/>
  <c r="BW105" i="5"/>
  <c r="CT105" i="5"/>
  <c r="DR105" i="5"/>
  <c r="EO105" i="5"/>
  <c r="FN105" i="5"/>
  <c r="GK105" i="5"/>
  <c r="Q106" i="5"/>
  <c r="AN106" i="5"/>
  <c r="BL106" i="5"/>
  <c r="CK106" i="5"/>
  <c r="DH106" i="5"/>
  <c r="EE106" i="5"/>
  <c r="FB106" i="5"/>
  <c r="FZ106" i="5"/>
  <c r="F107" i="5"/>
  <c r="AE107" i="5"/>
  <c r="BB107" i="5"/>
  <c r="BY107" i="5"/>
  <c r="CV107" i="5"/>
  <c r="DT107" i="5"/>
  <c r="EQ107" i="5"/>
  <c r="FP107" i="5"/>
  <c r="GM107" i="5"/>
  <c r="S108" i="5"/>
  <c r="AP108" i="5"/>
  <c r="BN108" i="5"/>
  <c r="CM108" i="5"/>
  <c r="DJ108" i="5"/>
  <c r="EG108" i="5"/>
  <c r="FD108" i="5"/>
  <c r="GB108" i="5"/>
  <c r="H109" i="5"/>
  <c r="AG109" i="5"/>
  <c r="BD109" i="5"/>
  <c r="CA109" i="5"/>
  <c r="CX109" i="5"/>
  <c r="DV109" i="5"/>
  <c r="ES109" i="5"/>
  <c r="FR109" i="5"/>
  <c r="GO109" i="5"/>
  <c r="U110" i="5"/>
  <c r="AR110" i="5"/>
  <c r="BP110" i="5"/>
  <c r="CO110" i="5"/>
  <c r="DL110" i="5"/>
  <c r="EI110" i="5"/>
  <c r="FF110" i="5"/>
  <c r="GD110" i="5"/>
  <c r="J111" i="5"/>
  <c r="AI111" i="5"/>
  <c r="BF111" i="5"/>
  <c r="CC111" i="5"/>
  <c r="CZ111" i="5"/>
  <c r="DX111" i="5"/>
  <c r="EU111" i="5"/>
  <c r="FT111" i="5"/>
  <c r="GQ111" i="5"/>
  <c r="W112" i="5"/>
  <c r="AT112" i="5"/>
  <c r="BR112" i="5"/>
  <c r="CQ112" i="5"/>
  <c r="DN112" i="5"/>
  <c r="EK112" i="5"/>
  <c r="FH112" i="5"/>
  <c r="GF112" i="5"/>
  <c r="L113" i="5"/>
  <c r="AK113" i="5"/>
  <c r="BH113" i="5"/>
  <c r="CE113" i="5"/>
  <c r="DB113" i="5"/>
  <c r="DZ113" i="5"/>
  <c r="EW113" i="5"/>
  <c r="FV113" i="5"/>
  <c r="B114" i="5"/>
  <c r="Y114" i="5"/>
  <c r="AV114" i="5"/>
  <c r="BT114" i="5"/>
  <c r="CS114" i="5"/>
  <c r="DP114" i="5"/>
  <c r="EM114" i="5"/>
  <c r="FJ114" i="5"/>
  <c r="GH114" i="5"/>
  <c r="N115" i="5"/>
  <c r="AM115" i="5"/>
  <c r="BJ115" i="5"/>
  <c r="CG115" i="5"/>
  <c r="DD115" i="5"/>
  <c r="EB115" i="5"/>
  <c r="EY115" i="5"/>
  <c r="FX115" i="5"/>
  <c r="D116" i="5"/>
  <c r="AA116" i="5"/>
  <c r="AX116" i="5"/>
  <c r="BV116" i="5"/>
  <c r="CU116" i="5"/>
  <c r="DR116" i="5"/>
  <c r="EO116" i="5"/>
  <c r="FL116" i="5"/>
  <c r="GJ116" i="5"/>
  <c r="P117" i="5"/>
  <c r="AO117" i="5"/>
  <c r="BL117" i="5"/>
  <c r="CI117" i="5"/>
  <c r="DF117" i="5"/>
  <c r="ED117" i="5"/>
  <c r="FA117" i="5"/>
  <c r="FZ117" i="5"/>
  <c r="F118" i="5"/>
  <c r="AC118" i="5"/>
  <c r="AZ118" i="5"/>
  <c r="BX118" i="5"/>
  <c r="CW118" i="5"/>
  <c r="DT118" i="5"/>
  <c r="EQ118" i="5"/>
  <c r="FN118" i="5"/>
  <c r="GL118" i="5"/>
  <c r="R119" i="5"/>
  <c r="AQ119" i="5"/>
  <c r="BN119" i="5"/>
  <c r="CK119" i="5"/>
  <c r="DH119" i="5"/>
  <c r="EF119" i="5"/>
  <c r="FC119" i="5"/>
  <c r="GB119" i="5"/>
  <c r="H120" i="5"/>
  <c r="AE120" i="5"/>
  <c r="BB120" i="5"/>
  <c r="BZ120" i="5"/>
  <c r="CY120" i="5"/>
  <c r="DV120" i="5"/>
  <c r="ES120" i="5"/>
  <c r="FP120" i="5"/>
  <c r="GN120" i="5"/>
  <c r="T121" i="5"/>
  <c r="AS121" i="5"/>
  <c r="BP121" i="5"/>
  <c r="CM121" i="5"/>
  <c r="DJ121" i="5"/>
  <c r="EH121" i="5"/>
  <c r="FE121" i="5"/>
  <c r="GD121" i="5"/>
  <c r="J122" i="5"/>
  <c r="AG122" i="5"/>
  <c r="BD122" i="5"/>
  <c r="CB122" i="5"/>
  <c r="DA122" i="5"/>
  <c r="DX122" i="5"/>
  <c r="EU122" i="5"/>
  <c r="FR122" i="5"/>
  <c r="GP122" i="5"/>
  <c r="V123" i="5"/>
  <c r="AU123" i="5"/>
  <c r="BR123" i="5"/>
  <c r="CO123" i="5"/>
  <c r="DL123" i="5"/>
  <c r="EJ123" i="5"/>
  <c r="FG123" i="5"/>
  <c r="GF123" i="5"/>
  <c r="L124" i="5"/>
  <c r="AI124" i="5"/>
  <c r="BF124" i="5"/>
  <c r="CD124" i="5"/>
  <c r="DC124" i="5"/>
  <c r="DZ124" i="5"/>
  <c r="EW124" i="5"/>
  <c r="FT124" i="5"/>
  <c r="GR124" i="5"/>
  <c r="X125" i="5"/>
  <c r="AW125" i="5"/>
  <c r="BT125" i="5"/>
  <c r="CQ125" i="5"/>
  <c r="DN125" i="5"/>
  <c r="EL125" i="5"/>
  <c r="FI125" i="5"/>
  <c r="GH125" i="5"/>
  <c r="N126" i="5"/>
  <c r="AK126" i="5"/>
  <c r="BH126" i="5"/>
  <c r="CF126" i="5"/>
  <c r="DE126" i="5"/>
  <c r="EB126" i="5"/>
  <c r="EY126" i="5"/>
  <c r="FV126" i="5"/>
  <c r="C127" i="5"/>
  <c r="Z127" i="5"/>
  <c r="AY127" i="5"/>
  <c r="BV127" i="5"/>
  <c r="CS127" i="5"/>
  <c r="DP127" i="5"/>
  <c r="EN127" i="5"/>
  <c r="FK127" i="5"/>
  <c r="GJ127" i="5"/>
  <c r="P128" i="5"/>
  <c r="AM128" i="5"/>
  <c r="BJ128" i="5"/>
  <c r="CH128" i="5"/>
  <c r="DG128" i="5"/>
  <c r="ED128" i="5"/>
  <c r="FA128" i="5"/>
  <c r="FX128" i="5"/>
  <c r="E129" i="5"/>
  <c r="AB129" i="5"/>
  <c r="BA129" i="5"/>
  <c r="BX129" i="5"/>
  <c r="CU129" i="5"/>
  <c r="DR129" i="5"/>
  <c r="EP129" i="5"/>
  <c r="FM129" i="5"/>
  <c r="GL129" i="5"/>
  <c r="R130" i="5"/>
  <c r="AO130" i="5"/>
  <c r="BL130" i="5"/>
  <c r="CJ130" i="5"/>
  <c r="DI130" i="5"/>
  <c r="EF130" i="5"/>
  <c r="FC130" i="5"/>
  <c r="FZ130" i="5"/>
  <c r="G131" i="5"/>
  <c r="AD131" i="5"/>
  <c r="BC131" i="5"/>
  <c r="BZ131" i="5"/>
  <c r="CW131" i="5"/>
  <c r="DT131" i="5"/>
  <c r="ER131" i="5"/>
  <c r="FO131" i="5"/>
  <c r="GN131" i="5"/>
  <c r="T132" i="5"/>
  <c r="AQ132" i="5"/>
  <c r="BN132" i="5"/>
  <c r="CL132" i="5"/>
  <c r="DK132" i="5"/>
  <c r="EH132" i="5"/>
  <c r="FE132" i="5"/>
  <c r="GB132" i="5"/>
  <c r="I133" i="5"/>
  <c r="AF133" i="5"/>
  <c r="BE133" i="5"/>
  <c r="CB133" i="5"/>
  <c r="CY133" i="5"/>
  <c r="DV133" i="5"/>
  <c r="ET133" i="5"/>
  <c r="FQ133" i="5"/>
  <c r="GP133" i="5"/>
  <c r="V134" i="5"/>
  <c r="AS134" i="5"/>
  <c r="BP134" i="5"/>
  <c r="CN134" i="5"/>
  <c r="DM134" i="5"/>
  <c r="EJ134" i="5"/>
  <c r="FG134" i="5"/>
  <c r="GD134" i="5"/>
  <c r="K135" i="5"/>
  <c r="AH135" i="5"/>
  <c r="BG135" i="5"/>
  <c r="CD135" i="5"/>
  <c r="DA135" i="5"/>
  <c r="DX135" i="5"/>
  <c r="EV135" i="5"/>
  <c r="FS135" i="5"/>
  <c r="GR135" i="5"/>
  <c r="X136" i="5"/>
  <c r="AU136" i="5"/>
  <c r="BR136" i="5"/>
  <c r="CP136" i="5"/>
  <c r="DO136" i="5"/>
  <c r="EL136" i="5"/>
  <c r="FI136" i="5"/>
  <c r="GF136" i="5"/>
  <c r="M137" i="5"/>
  <c r="AJ137" i="5"/>
  <c r="BI137" i="5"/>
  <c r="CF137" i="5"/>
  <c r="DC137" i="5"/>
  <c r="DZ137" i="5"/>
  <c r="EX137" i="5"/>
  <c r="FU137" i="5"/>
  <c r="C138" i="5"/>
  <c r="Z138" i="5"/>
  <c r="AW138" i="5"/>
  <c r="BT138" i="5"/>
  <c r="CR138" i="5"/>
  <c r="DQ138" i="5"/>
  <c r="EN138" i="5"/>
  <c r="FK138" i="5"/>
  <c r="GH138" i="5"/>
  <c r="O139" i="5"/>
  <c r="AL139" i="5"/>
  <c r="BK139" i="5"/>
  <c r="CH139" i="5"/>
  <c r="DE139" i="5"/>
  <c r="EB139" i="5"/>
  <c r="EZ139" i="5"/>
  <c r="FW139" i="5"/>
  <c r="E140" i="5"/>
  <c r="AB140" i="5"/>
  <c r="AY140" i="5"/>
  <c r="BV140" i="5"/>
  <c r="CT140" i="5"/>
  <c r="DS140" i="5"/>
  <c r="EP140" i="5"/>
  <c r="FM140" i="5"/>
  <c r="GJ140" i="5"/>
  <c r="Q141" i="5"/>
  <c r="AN141" i="5"/>
  <c r="BM141" i="5"/>
  <c r="CJ141" i="5"/>
  <c r="DG141" i="5"/>
  <c r="ED141" i="5"/>
  <c r="FB141" i="5"/>
  <c r="FY141" i="5"/>
  <c r="G142" i="5"/>
  <c r="AD142" i="5"/>
  <c r="BA142" i="5"/>
  <c r="BX142" i="5"/>
  <c r="CV142" i="5"/>
  <c r="DU142" i="5"/>
  <c r="ER142" i="5"/>
  <c r="FO142" i="5"/>
  <c r="GL142" i="5"/>
  <c r="S143" i="5"/>
  <c r="AP143" i="5"/>
  <c r="BO143" i="5"/>
  <c r="CL143" i="5"/>
  <c r="DI143" i="5"/>
  <c r="EF143" i="5"/>
  <c r="FD143" i="5"/>
  <c r="GA143" i="5"/>
  <c r="I144" i="5"/>
  <c r="AF144" i="5"/>
  <c r="BC144" i="5"/>
  <c r="BZ144" i="5"/>
  <c r="CX144" i="5"/>
  <c r="DW144" i="5"/>
  <c r="ET144" i="5"/>
  <c r="FQ144" i="5"/>
  <c r="GN144" i="5"/>
  <c r="U145" i="5"/>
  <c r="AR145" i="5"/>
  <c r="BQ145" i="5"/>
  <c r="CN145" i="5"/>
  <c r="DK145" i="5"/>
  <c r="EH145" i="5"/>
  <c r="FF145" i="5"/>
  <c r="GC145" i="5"/>
  <c r="K146" i="5"/>
  <c r="AH146" i="5"/>
  <c r="BE146" i="5"/>
  <c r="CB146" i="5"/>
  <c r="CZ146" i="5"/>
  <c r="DY146" i="5"/>
  <c r="EV146" i="5"/>
  <c r="FS146" i="5"/>
  <c r="GP146" i="5"/>
  <c r="W147" i="5"/>
  <c r="AT147" i="5"/>
  <c r="BS147" i="5"/>
  <c r="CP147" i="5"/>
  <c r="DM147" i="5"/>
  <c r="EJ147" i="5"/>
  <c r="FH147" i="5"/>
  <c r="GE147" i="5"/>
  <c r="M148" i="5"/>
  <c r="AJ148" i="5"/>
  <c r="BG148" i="5"/>
  <c r="CD148" i="5"/>
  <c r="DB148" i="5"/>
  <c r="EA148" i="5"/>
  <c r="EX148" i="5"/>
  <c r="FU148" i="5"/>
  <c r="GR148" i="5"/>
  <c r="Y149" i="5"/>
  <c r="AV149" i="5"/>
  <c r="BU149" i="5"/>
  <c r="CR149" i="5"/>
  <c r="DO149" i="5"/>
  <c r="EL149" i="5"/>
  <c r="FJ149" i="5"/>
  <c r="GG149" i="5"/>
  <c r="O150" i="5"/>
  <c r="AL150" i="5"/>
  <c r="BI150" i="5"/>
  <c r="CF150" i="5"/>
  <c r="DD150" i="5"/>
  <c r="EC150" i="5"/>
  <c r="EZ150" i="5"/>
  <c r="FW150" i="5"/>
  <c r="C151" i="5"/>
  <c r="AA151" i="5"/>
  <c r="AX151" i="5"/>
  <c r="BW151" i="5"/>
  <c r="CT151" i="5"/>
  <c r="DQ151" i="5"/>
  <c r="EN151" i="5"/>
  <c r="FL151" i="5"/>
  <c r="GI151" i="5"/>
  <c r="Q152" i="5"/>
  <c r="AN152" i="5"/>
  <c r="BK152" i="5"/>
  <c r="CH152" i="5"/>
  <c r="DF152" i="5"/>
  <c r="EE152" i="5"/>
  <c r="FB152" i="5"/>
  <c r="FY152" i="5"/>
  <c r="E153" i="5"/>
  <c r="AC153" i="5"/>
  <c r="AZ153" i="5"/>
  <c r="BY153" i="5"/>
  <c r="CV153" i="5"/>
  <c r="DS153" i="5"/>
  <c r="EP153" i="5"/>
  <c r="FN153" i="5"/>
  <c r="GK153" i="5"/>
  <c r="S154" i="5"/>
  <c r="AP154" i="5"/>
  <c r="BM154" i="5"/>
  <c r="CJ154" i="5"/>
  <c r="DH154" i="5"/>
  <c r="EG154" i="5"/>
  <c r="FD154" i="5"/>
  <c r="GA154" i="5"/>
  <c r="G155" i="5"/>
  <c r="AE155" i="5"/>
  <c r="BB155" i="5"/>
  <c r="CA155" i="5"/>
  <c r="CX155" i="5"/>
  <c r="DU155" i="5"/>
  <c r="ER155" i="5"/>
  <c r="FP155" i="5"/>
  <c r="GM155" i="5"/>
  <c r="U156" i="5"/>
  <c r="AR156" i="5"/>
  <c r="BO156" i="5"/>
  <c r="CL156" i="5"/>
  <c r="DJ156" i="5"/>
  <c r="EI156" i="5"/>
  <c r="FF156" i="5"/>
  <c r="GC156" i="5"/>
  <c r="I157" i="5"/>
  <c r="AG157" i="5"/>
  <c r="BD157" i="5"/>
  <c r="CC157" i="5"/>
  <c r="CZ157" i="5"/>
  <c r="DW157" i="5"/>
  <c r="ET157" i="5"/>
  <c r="FR157" i="5"/>
  <c r="GO157" i="5"/>
  <c r="W158" i="5"/>
  <c r="AT158" i="5"/>
  <c r="BQ158" i="5"/>
  <c r="CN158" i="5"/>
  <c r="DL158" i="5"/>
  <c r="EK158" i="5"/>
  <c r="FH158" i="5"/>
  <c r="GE158" i="5"/>
  <c r="K159" i="5"/>
  <c r="AI159" i="5"/>
  <c r="BF159" i="5"/>
  <c r="CE159" i="5"/>
  <c r="DB159" i="5"/>
  <c r="DY159" i="5"/>
  <c r="EV159" i="5"/>
  <c r="FT159" i="5"/>
  <c r="GQ159" i="5"/>
  <c r="Y160" i="5"/>
  <c r="AV160" i="5"/>
  <c r="BS160" i="5"/>
  <c r="CP160" i="5"/>
  <c r="DN160" i="5"/>
  <c r="EM160" i="5"/>
  <c r="FJ160" i="5"/>
  <c r="GG160" i="5"/>
  <c r="M161" i="5"/>
  <c r="AK161" i="5"/>
  <c r="BH161" i="5"/>
  <c r="CG161" i="5"/>
  <c r="DD161" i="5"/>
  <c r="EA161" i="5"/>
  <c r="EX161" i="5"/>
  <c r="FV161" i="5"/>
  <c r="B162" i="5"/>
  <c r="AA162" i="5"/>
  <c r="AX162" i="5"/>
  <c r="BU162" i="5"/>
  <c r="CR162" i="5"/>
  <c r="DP162" i="5"/>
  <c r="EO162" i="5"/>
  <c r="FL162" i="5"/>
  <c r="GI162" i="5"/>
  <c r="O163" i="5"/>
  <c r="AM163" i="5"/>
  <c r="BJ163" i="5"/>
  <c r="CI163" i="5"/>
  <c r="DF163" i="5"/>
  <c r="EC163" i="5"/>
  <c r="EZ163" i="5"/>
  <c r="FX163" i="5"/>
  <c r="D164" i="5"/>
  <c r="AC164" i="5"/>
  <c r="AZ164" i="5"/>
  <c r="BW164" i="5"/>
  <c r="CT164" i="5"/>
  <c r="DR164" i="5"/>
  <c r="EQ164" i="5"/>
  <c r="FN164" i="5"/>
  <c r="GK164" i="5"/>
  <c r="Q165" i="5"/>
  <c r="AO165" i="5"/>
  <c r="BL165" i="5"/>
  <c r="CK165" i="5"/>
  <c r="DH165" i="5"/>
  <c r="EE165" i="5"/>
  <c r="FB165" i="5"/>
  <c r="FZ165" i="5"/>
  <c r="F166" i="5"/>
  <c r="AE166" i="5"/>
  <c r="BB166" i="5"/>
  <c r="BY166" i="5"/>
  <c r="CV166" i="5"/>
  <c r="DT166" i="5"/>
  <c r="ES166" i="5"/>
  <c r="FP166" i="5"/>
  <c r="GM166" i="5"/>
  <c r="S167" i="5"/>
  <c r="AQ167" i="5"/>
  <c r="BN167" i="5"/>
  <c r="CM167" i="5"/>
  <c r="DJ167" i="5"/>
  <c r="EG167" i="5"/>
  <c r="FD167" i="5"/>
  <c r="GB167" i="5"/>
  <c r="H168" i="5"/>
  <c r="AG168" i="5"/>
  <c r="BD168" i="5"/>
  <c r="CA168" i="5"/>
  <c r="CX168" i="5"/>
  <c r="DV168" i="5"/>
  <c r="EU168" i="5"/>
  <c r="FR168" i="5"/>
  <c r="GO168" i="5"/>
  <c r="U169" i="5"/>
  <c r="AS169" i="5"/>
  <c r="BP169" i="5"/>
  <c r="CO169" i="5"/>
  <c r="DL169" i="5"/>
  <c r="EI169" i="5"/>
  <c r="FF169" i="5"/>
  <c r="GD169" i="5"/>
  <c r="J170" i="5"/>
  <c r="AI170" i="5"/>
  <c r="BF170" i="5"/>
  <c r="CC170" i="5"/>
  <c r="CZ170" i="5"/>
  <c r="DX170" i="5"/>
  <c r="EW170" i="5"/>
  <c r="FT170" i="5"/>
  <c r="GQ170" i="5"/>
  <c r="W171" i="5"/>
  <c r="AU171" i="5"/>
  <c r="BR171" i="5"/>
  <c r="CQ171" i="5"/>
  <c r="DN171" i="5"/>
  <c r="EK171" i="5"/>
  <c r="FH171" i="5"/>
  <c r="GF171" i="5"/>
  <c r="L172" i="5"/>
  <c r="AK172" i="5"/>
  <c r="BH172" i="5"/>
  <c r="CE172" i="5"/>
  <c r="DB172" i="5"/>
  <c r="DZ172" i="5"/>
  <c r="EY172" i="5"/>
  <c r="FV172" i="5"/>
  <c r="B173" i="5"/>
  <c r="Y173" i="5"/>
  <c r="AW173" i="5"/>
  <c r="BT173" i="5"/>
  <c r="CS173" i="5"/>
  <c r="DP173" i="5"/>
  <c r="EM173" i="5"/>
  <c r="FJ173" i="5"/>
  <c r="GH173" i="5"/>
  <c r="N174" i="5"/>
  <c r="AM174" i="5"/>
  <c r="BJ174" i="5"/>
  <c r="CG174" i="5"/>
  <c r="DD174" i="5"/>
  <c r="EB174" i="5"/>
  <c r="FA174" i="5"/>
  <c r="FX174" i="5"/>
  <c r="D175" i="5"/>
  <c r="AA175" i="5"/>
  <c r="AY175" i="5"/>
  <c r="BV175" i="5"/>
  <c r="CU175" i="5"/>
  <c r="DR175" i="5"/>
  <c r="EO175" i="5"/>
  <c r="FL175" i="5"/>
  <c r="GJ175" i="5"/>
  <c r="P176" i="5"/>
  <c r="AO176" i="5"/>
  <c r="BL176" i="5"/>
  <c r="CI176" i="5"/>
  <c r="DF176" i="5"/>
  <c r="ED176" i="5"/>
  <c r="FC176" i="5"/>
  <c r="FZ176" i="5"/>
  <c r="F177" i="5"/>
  <c r="AC177" i="5"/>
  <c r="BA177" i="5"/>
  <c r="BX177" i="5"/>
  <c r="CW177" i="5"/>
  <c r="DT177" i="5"/>
  <c r="EQ177" i="5"/>
  <c r="FN177" i="5"/>
  <c r="GL177" i="5"/>
  <c r="R178" i="5"/>
  <c r="AQ178" i="5"/>
  <c r="BN178" i="5"/>
  <c r="CK178" i="5"/>
  <c r="DH178" i="5"/>
  <c r="EF178" i="5"/>
  <c r="FE178" i="5"/>
  <c r="GB178" i="5"/>
  <c r="H179" i="5"/>
  <c r="AE179" i="5"/>
  <c r="BC179" i="5"/>
  <c r="BZ179" i="5"/>
  <c r="CY179" i="5"/>
  <c r="DV179" i="5"/>
  <c r="ES179" i="5"/>
  <c r="FP179" i="5"/>
  <c r="GN179" i="5"/>
  <c r="T180" i="5"/>
  <c r="AS180" i="5"/>
  <c r="BP180" i="5"/>
  <c r="CM180" i="5"/>
  <c r="DJ180" i="5"/>
  <c r="EH180" i="5"/>
  <c r="FG180" i="5"/>
  <c r="GD180" i="5"/>
  <c r="J181" i="5"/>
  <c r="AG181" i="5"/>
  <c r="BE181" i="5"/>
  <c r="CB181" i="5"/>
  <c r="DA181" i="5"/>
  <c r="DX181" i="5"/>
  <c r="EU181" i="5"/>
  <c r="FR181" i="5"/>
  <c r="GP181" i="5"/>
  <c r="V182" i="5"/>
  <c r="AU182" i="5"/>
  <c r="BR182" i="5"/>
  <c r="CO182" i="5"/>
  <c r="DL182" i="5"/>
  <c r="EJ182" i="5"/>
  <c r="FI182" i="5"/>
  <c r="GF182" i="5"/>
  <c r="L183" i="5"/>
  <c r="AI183" i="5"/>
  <c r="BG183" i="5"/>
  <c r="CD183" i="5"/>
  <c r="DC183" i="5"/>
  <c r="DZ183" i="5"/>
  <c r="EW183" i="5"/>
  <c r="FT183" i="5"/>
  <c r="GR183" i="5"/>
  <c r="X184" i="5"/>
  <c r="AW184" i="5"/>
  <c r="BT184" i="5"/>
  <c r="CQ184" i="5"/>
  <c r="DN184" i="5"/>
  <c r="EL184" i="5"/>
  <c r="FK184" i="5"/>
  <c r="GH184" i="5"/>
  <c r="N185" i="5"/>
  <c r="AK185" i="5"/>
  <c r="BI185" i="5"/>
  <c r="CF185" i="5"/>
  <c r="DE185" i="5"/>
  <c r="EB185" i="5"/>
  <c r="EY185" i="5"/>
  <c r="FV185" i="5"/>
  <c r="C186" i="5"/>
  <c r="Z186" i="5"/>
  <c r="AY186" i="5"/>
  <c r="BV186" i="5"/>
  <c r="CS186" i="5"/>
  <c r="DP186" i="5"/>
  <c r="EN186" i="5"/>
  <c r="FM186" i="5"/>
  <c r="GJ186" i="5"/>
  <c r="P187" i="5"/>
  <c r="AM187" i="5"/>
  <c r="BK187" i="5"/>
  <c r="CH187" i="5"/>
  <c r="DG187" i="5"/>
  <c r="ED187" i="5"/>
  <c r="FA187" i="5"/>
  <c r="FX187" i="5"/>
  <c r="E188" i="5"/>
  <c r="AB188" i="5"/>
  <c r="BA188" i="5"/>
  <c r="BX188" i="5"/>
  <c r="CU188" i="5"/>
  <c r="DR188" i="5"/>
  <c r="EP188" i="5"/>
  <c r="FO188" i="5"/>
  <c r="GL188" i="5"/>
  <c r="R189" i="5"/>
  <c r="AO189" i="5"/>
  <c r="BM189" i="5"/>
  <c r="CJ189" i="5"/>
  <c r="DI189" i="5"/>
  <c r="EF189" i="5"/>
  <c r="FC189" i="5"/>
  <c r="FZ189" i="5"/>
  <c r="G190" i="5"/>
  <c r="AD190" i="5"/>
  <c r="BC190" i="5"/>
  <c r="BZ190" i="5"/>
  <c r="CW190" i="5"/>
  <c r="DT190" i="5"/>
  <c r="ER190" i="5"/>
  <c r="FQ190" i="5"/>
  <c r="GN190" i="5"/>
  <c r="T191" i="5"/>
  <c r="AQ191" i="5"/>
  <c r="BO191" i="5"/>
  <c r="CL191" i="5"/>
  <c r="DK191" i="5"/>
  <c r="EH191" i="5"/>
  <c r="FE191" i="5"/>
  <c r="GB191" i="5"/>
  <c r="I192" i="5"/>
  <c r="AF192" i="5"/>
  <c r="BE192" i="5"/>
  <c r="CB192" i="5"/>
  <c r="CY192" i="5"/>
  <c r="DV192" i="5"/>
  <c r="ET192" i="5"/>
  <c r="FS192" i="5"/>
  <c r="GP192" i="5"/>
  <c r="V193" i="5"/>
  <c r="AS193" i="5"/>
  <c r="BQ193" i="5"/>
  <c r="CN193" i="5"/>
  <c r="DM193" i="5"/>
  <c r="EJ193" i="5"/>
  <c r="FG193" i="5"/>
  <c r="GD193" i="5"/>
  <c r="K194" i="5"/>
  <c r="AH194" i="5"/>
  <c r="BG194" i="5"/>
  <c r="CD194" i="5"/>
  <c r="DA194" i="5"/>
  <c r="DX194" i="5"/>
  <c r="EV194" i="5"/>
  <c r="FU194" i="5"/>
  <c r="GR194" i="5"/>
  <c r="X195" i="5"/>
  <c r="AU195" i="5"/>
  <c r="BS195" i="5"/>
  <c r="CP195" i="5"/>
  <c r="DO195" i="5"/>
  <c r="EL195" i="5"/>
  <c r="FI195" i="5"/>
  <c r="GF195" i="5"/>
  <c r="M196" i="5"/>
  <c r="AJ196" i="5"/>
  <c r="BI196" i="5"/>
  <c r="CF196" i="5"/>
  <c r="DC196" i="5"/>
  <c r="DZ196" i="5"/>
  <c r="EX196" i="5"/>
  <c r="FW196" i="5"/>
  <c r="C197" i="5"/>
  <c r="Z197" i="5"/>
  <c r="AW197" i="5"/>
  <c r="BU197" i="5"/>
  <c r="CR197" i="5"/>
  <c r="DQ197" i="5"/>
  <c r="EN197" i="5"/>
  <c r="FK197" i="5"/>
  <c r="GH197" i="5"/>
  <c r="O198" i="5"/>
  <c r="AL198" i="5"/>
  <c r="BK198" i="5"/>
  <c r="CH198" i="5"/>
  <c r="DE198" i="5"/>
  <c r="EB198" i="5"/>
  <c r="EZ198" i="5"/>
  <c r="FY198" i="5"/>
  <c r="E199" i="5"/>
  <c r="AB199" i="5"/>
  <c r="AY199" i="5"/>
  <c r="BW199" i="5"/>
  <c r="CT199" i="5"/>
  <c r="DS199" i="5"/>
  <c r="EP199" i="5"/>
  <c r="FM199" i="5"/>
  <c r="GJ199" i="5"/>
  <c r="Q200" i="5"/>
  <c r="AN200" i="5"/>
  <c r="BM200" i="5"/>
  <c r="CJ200" i="5"/>
  <c r="DG200" i="5"/>
  <c r="ED200" i="5"/>
  <c r="FB200" i="5"/>
  <c r="GA200" i="5"/>
  <c r="AC2" i="5"/>
  <c r="BF2" i="5"/>
  <c r="CH2" i="5"/>
  <c r="DH2" i="5"/>
  <c r="EI2" i="5"/>
  <c r="FL2" i="5"/>
  <c r="GN2" i="5"/>
  <c r="Z3" i="5"/>
  <c r="AZ3" i="5"/>
  <c r="CA3" i="5"/>
  <c r="DD3" i="5"/>
  <c r="ED3" i="5"/>
  <c r="FG3" i="5"/>
  <c r="GI3" i="5"/>
  <c r="R4" i="5"/>
  <c r="AU4" i="5"/>
  <c r="BV4" i="5"/>
  <c r="CW4" i="5"/>
  <c r="EA4" i="5"/>
  <c r="FA4" i="5"/>
  <c r="GB4" i="5"/>
  <c r="M5" i="5"/>
  <c r="AO5" i="5"/>
  <c r="BS5" i="5"/>
  <c r="CS5" i="5"/>
  <c r="DT5" i="5"/>
  <c r="EV5" i="5"/>
  <c r="FW5" i="5"/>
  <c r="I6" i="5"/>
  <c r="AK6" i="5"/>
  <c r="BL6" i="5"/>
  <c r="CN6" i="5"/>
  <c r="DN6" i="5"/>
  <c r="EP6" i="5"/>
  <c r="FR6" i="5"/>
  <c r="D7" i="5"/>
  <c r="AF7" i="5"/>
  <c r="BF7" i="5"/>
  <c r="CG7" i="5"/>
  <c r="DJ7" i="5"/>
  <c r="EM7" i="5"/>
  <c r="FO7" i="5"/>
  <c r="GO7" i="5"/>
  <c r="Y8" i="5"/>
  <c r="BB8" i="5"/>
  <c r="CB8" i="5"/>
  <c r="DG8" i="5"/>
  <c r="EG8" i="5"/>
  <c r="FH8" i="5"/>
  <c r="GJ8" i="5"/>
  <c r="T9" i="5"/>
  <c r="AU9" i="5"/>
  <c r="BY9" i="5"/>
  <c r="CY9" i="5"/>
  <c r="EB9" i="5"/>
  <c r="FB9" i="5"/>
  <c r="GD9" i="5"/>
  <c r="Q10" i="5"/>
  <c r="AQ10" i="5"/>
  <c r="BR10" i="5"/>
  <c r="CT10" i="5"/>
  <c r="DV10" i="5"/>
  <c r="EX10" i="5"/>
  <c r="FZ10" i="5"/>
  <c r="J11" i="5"/>
  <c r="AL11" i="5"/>
  <c r="BL11" i="5"/>
  <c r="CP11" i="5"/>
  <c r="DP11" i="5"/>
  <c r="ES11" i="5"/>
  <c r="FU11" i="5"/>
  <c r="D12" i="5"/>
  <c r="AE12" i="5"/>
  <c r="BH12" i="5"/>
  <c r="CK12" i="5"/>
  <c r="DM12" i="5"/>
  <c r="EM12" i="5"/>
  <c r="FN12" i="5"/>
  <c r="GQ12" i="5"/>
  <c r="Z13" i="5"/>
  <c r="BE13" i="5"/>
  <c r="CE13" i="5"/>
  <c r="DF13" i="5"/>
  <c r="EH13" i="5"/>
  <c r="FI13" i="5"/>
  <c r="GJ13" i="5"/>
  <c r="W14" i="5"/>
  <c r="AX14" i="5"/>
  <c r="BZ14" i="5"/>
  <c r="CZ14" i="5"/>
  <c r="EB14" i="5"/>
  <c r="FF14" i="5"/>
  <c r="GF14" i="5"/>
  <c r="R15" i="5"/>
  <c r="AR15" i="5"/>
  <c r="BT15" i="5"/>
  <c r="CV15" i="5"/>
  <c r="DX15" i="5"/>
  <c r="EY15" i="5"/>
  <c r="GA15" i="5"/>
  <c r="J16" i="5"/>
  <c r="AN16" i="5"/>
  <c r="BN16" i="5"/>
  <c r="CQ16" i="5"/>
  <c r="DS16" i="5"/>
  <c r="ES16" i="5"/>
  <c r="FT16" i="5"/>
  <c r="F17" i="5"/>
  <c r="AI17" i="5"/>
  <c r="BK17" i="5"/>
  <c r="CK17" i="5"/>
  <c r="DL17" i="5"/>
  <c r="EO17" i="5"/>
  <c r="FO17" i="5"/>
  <c r="C18" i="5"/>
  <c r="AC18" i="5"/>
  <c r="BD18" i="5"/>
  <c r="CF18" i="5"/>
  <c r="DG18" i="5"/>
  <c r="EH18" i="5"/>
  <c r="FL18" i="5"/>
  <c r="GM18" i="5"/>
  <c r="X19" i="5"/>
  <c r="AX19" i="5"/>
  <c r="BZ19" i="5"/>
  <c r="DD19" i="5"/>
  <c r="EE19" i="5"/>
  <c r="FG19" i="5"/>
  <c r="GG19" i="5"/>
  <c r="R20" i="5"/>
  <c r="AT20" i="5"/>
  <c r="BV20" i="5"/>
  <c r="CY20" i="5"/>
  <c r="DY20" i="5"/>
  <c r="EZ20" i="5"/>
  <c r="GC20" i="5"/>
  <c r="L21" i="5"/>
  <c r="AO21" i="5"/>
  <c r="BQ21" i="5"/>
  <c r="CQ21" i="5"/>
  <c r="DT21" i="5"/>
  <c r="EU21" i="5"/>
  <c r="FX21" i="5"/>
  <c r="I22" i="5"/>
  <c r="AI22" i="5"/>
  <c r="BJ22" i="5"/>
  <c r="CM22" i="5"/>
  <c r="DN22" i="5"/>
  <c r="ER22" i="5"/>
  <c r="FR22" i="5"/>
  <c r="B23" i="5"/>
  <c r="AD23" i="5"/>
  <c r="BE23" i="5"/>
  <c r="CH23" i="5"/>
  <c r="DJ23" i="5"/>
  <c r="EK23" i="5"/>
  <c r="FM23" i="5"/>
  <c r="GM23" i="5"/>
  <c r="X24" i="5"/>
  <c r="BB24" i="5"/>
  <c r="CC24" i="5"/>
  <c r="DE24" i="5"/>
  <c r="EE24" i="5"/>
  <c r="FG24" i="5"/>
  <c r="GI24" i="5"/>
  <c r="U25" i="5"/>
  <c r="AW25" i="5"/>
  <c r="BW25" i="5"/>
  <c r="CX25" i="5"/>
  <c r="EA25" i="5"/>
  <c r="FA25" i="5"/>
  <c r="GF25" i="5"/>
  <c r="O26" i="5"/>
  <c r="AP26" i="5"/>
  <c r="BR26" i="5"/>
  <c r="CS26" i="5"/>
  <c r="DV26" i="5"/>
  <c r="EX26" i="5"/>
  <c r="FX26" i="5"/>
  <c r="J27" i="5"/>
  <c r="AK27" i="5"/>
  <c r="BL27" i="5"/>
  <c r="CP27" i="5"/>
  <c r="DP27" i="5"/>
  <c r="EQ27" i="5"/>
  <c r="FS27" i="5"/>
  <c r="D28" i="5"/>
  <c r="AF28" i="5"/>
  <c r="BH28" i="5"/>
  <c r="CI28" i="5"/>
  <c r="DK28" i="5"/>
  <c r="EK28" i="5"/>
  <c r="FO28" i="5"/>
  <c r="GQ28" i="5"/>
  <c r="AA29" i="5"/>
  <c r="BC29" i="5"/>
  <c r="CC29" i="5"/>
  <c r="DE29" i="5"/>
  <c r="EG29" i="5"/>
  <c r="FJ29" i="5"/>
  <c r="GL29" i="5"/>
  <c r="U30" i="5"/>
  <c r="AV30" i="5"/>
  <c r="BY30" i="5"/>
  <c r="CY30" i="5"/>
  <c r="ED30" i="5"/>
  <c r="FD30" i="5"/>
  <c r="GE30" i="5"/>
  <c r="P31" i="5"/>
  <c r="AQ31" i="5"/>
  <c r="BV31" i="5"/>
  <c r="CV31" i="5"/>
  <c r="DW31" i="5"/>
  <c r="EY31" i="5"/>
  <c r="FZ31" i="5"/>
  <c r="J32" i="5"/>
  <c r="AN32" i="5"/>
  <c r="BN32" i="5"/>
  <c r="CQ32" i="5"/>
  <c r="DQ32" i="5"/>
  <c r="ES32" i="5"/>
  <c r="FU32" i="5"/>
  <c r="F33" i="5"/>
  <c r="AG33" i="5"/>
  <c r="BI33" i="5"/>
  <c r="CI33" i="5"/>
  <c r="DM33" i="5"/>
  <c r="EO33" i="5"/>
  <c r="FP33" i="5"/>
  <c r="GR33" i="5"/>
  <c r="AA34" i="5"/>
  <c r="BE34" i="5"/>
  <c r="CE34" i="5"/>
  <c r="DH34" i="5"/>
  <c r="EJ34" i="5"/>
  <c r="FJ34" i="5"/>
  <c r="GK34" i="5"/>
  <c r="W35" i="5"/>
  <c r="AW35" i="5"/>
  <c r="CB35" i="5"/>
  <c r="DB35" i="5"/>
  <c r="EC35" i="5"/>
  <c r="FE35" i="5"/>
  <c r="GF35" i="5"/>
  <c r="T36" i="5"/>
  <c r="AT36" i="5"/>
  <c r="BU36" i="5"/>
  <c r="CW36" i="5"/>
  <c r="DX36" i="5"/>
  <c r="EY36" i="5"/>
  <c r="GC36" i="5"/>
  <c r="M37" i="5"/>
  <c r="AO37" i="5"/>
  <c r="BO37" i="5"/>
  <c r="CQ37" i="5"/>
  <c r="DS37" i="5"/>
  <c r="EU37" i="5"/>
  <c r="FX37" i="5"/>
  <c r="G38" i="5"/>
  <c r="AH38" i="5"/>
  <c r="BK38" i="5"/>
  <c r="CM38" i="5"/>
  <c r="DN38" i="5"/>
  <c r="EP38" i="5"/>
  <c r="FP38" i="5"/>
  <c r="C39" i="5"/>
  <c r="AC39" i="5"/>
  <c r="BF39" i="5"/>
  <c r="CH39" i="5"/>
  <c r="DH39" i="5"/>
  <c r="EI39" i="5"/>
  <c r="FL39" i="5"/>
  <c r="GM39" i="5"/>
  <c r="Z40" i="5"/>
  <c r="AZ40" i="5"/>
  <c r="CA40" i="5"/>
  <c r="DC40" i="5"/>
  <c r="ED40" i="5"/>
  <c r="FI40" i="5"/>
  <c r="GI40" i="5"/>
  <c r="S41" i="5"/>
  <c r="AU41" i="5"/>
  <c r="BV41" i="5"/>
  <c r="CW41" i="5"/>
  <c r="EA41" i="5"/>
  <c r="FB41" i="5"/>
  <c r="GD41" i="5"/>
  <c r="M42" i="5"/>
  <c r="AO42" i="5"/>
  <c r="BQ42" i="5"/>
  <c r="CT42" i="5"/>
  <c r="DV42" i="5"/>
  <c r="EV42" i="5"/>
  <c r="FW42" i="5"/>
  <c r="I43" i="5"/>
  <c r="AK43" i="5"/>
  <c r="BN43" i="5"/>
  <c r="CN43" i="5"/>
  <c r="DO43" i="5"/>
  <c r="ER43" i="5"/>
  <c r="FR43" i="5"/>
  <c r="D44" i="5"/>
  <c r="AF44" i="5"/>
  <c r="BF44" i="5"/>
  <c r="CI44" i="5"/>
  <c r="DJ44" i="5"/>
  <c r="EK44" i="5"/>
  <c r="FO44" i="5"/>
  <c r="GO44" i="5"/>
  <c r="Y45" i="5"/>
  <c r="BA45" i="5"/>
  <c r="CC45" i="5"/>
  <c r="DG45" i="5"/>
  <c r="EG45" i="5"/>
  <c r="FH45" i="5"/>
  <c r="GJ45" i="5"/>
  <c r="T46" i="5"/>
  <c r="AW46" i="5"/>
  <c r="BY46" i="5"/>
  <c r="CZ46" i="5"/>
  <c r="EB46" i="5"/>
  <c r="FB46" i="5"/>
  <c r="GD46" i="5"/>
  <c r="O47" i="5"/>
  <c r="AR47" i="5"/>
  <c r="BT47" i="5"/>
  <c r="CT47" i="5"/>
  <c r="DU47" i="5"/>
  <c r="EX47" i="5"/>
  <c r="GA47" i="5"/>
  <c r="L48" i="5"/>
  <c r="AL48" i="5"/>
  <c r="BM48" i="5"/>
  <c r="CP48" i="5"/>
  <c r="DP48" i="5"/>
  <c r="EU48" i="5"/>
  <c r="FU48" i="5"/>
  <c r="E49" i="5"/>
  <c r="AG49" i="5"/>
  <c r="BH49" i="5"/>
  <c r="CI49" i="5"/>
  <c r="DM49" i="5"/>
  <c r="EM49" i="5"/>
  <c r="FP49" i="5"/>
  <c r="GP49" i="5"/>
  <c r="AA50" i="5"/>
  <c r="BE50" i="5"/>
  <c r="CE50" i="5"/>
  <c r="DF50" i="5"/>
  <c r="EH50" i="5"/>
  <c r="FJ50" i="5"/>
  <c r="GL50" i="5"/>
  <c r="W51" i="5"/>
  <c r="AX51" i="5"/>
  <c r="BZ51" i="5"/>
  <c r="CZ51" i="5"/>
  <c r="ED51" i="5"/>
  <c r="FD51" i="5"/>
  <c r="GG51" i="5"/>
  <c r="R52" i="5"/>
  <c r="AR52" i="5"/>
  <c r="BS52" i="5"/>
  <c r="CV52" i="5"/>
  <c r="DY52" i="5"/>
  <c r="FA52" i="5"/>
  <c r="GA52" i="5"/>
  <c r="K53" i="5"/>
  <c r="AN53" i="5"/>
  <c r="BN53" i="5"/>
  <c r="CS53" i="5"/>
  <c r="DS53" i="5"/>
  <c r="ET53" i="5"/>
  <c r="FV53" i="5"/>
  <c r="F54" i="5"/>
  <c r="AG54" i="5"/>
  <c r="BK54" i="5"/>
  <c r="CL54" i="5"/>
  <c r="DN54" i="5"/>
  <c r="EN54" i="5"/>
  <c r="FP54" i="5"/>
  <c r="C55" i="5"/>
  <c r="AC55" i="5"/>
  <c r="BF55" i="5"/>
  <c r="CF55" i="5"/>
  <c r="DH55" i="5"/>
  <c r="EJ55" i="5"/>
  <c r="FL55" i="5"/>
  <c r="GM55" i="5"/>
  <c r="X56" i="5"/>
  <c r="AX56" i="5"/>
  <c r="CB56" i="5"/>
  <c r="DB56" i="5"/>
  <c r="EE56" i="5"/>
  <c r="FG56" i="5"/>
  <c r="GG56" i="5"/>
  <c r="Q57" i="5"/>
  <c r="AT57" i="5"/>
  <c r="BW57" i="5"/>
  <c r="CY57" i="5"/>
  <c r="DY57" i="5"/>
  <c r="EZ57" i="5"/>
  <c r="GC57" i="5"/>
  <c r="L58" i="5"/>
  <c r="AQ58" i="5"/>
  <c r="BQ58" i="5"/>
  <c r="CR58" i="5"/>
  <c r="DT58" i="5"/>
  <c r="EU58" i="5"/>
  <c r="FV58" i="5"/>
  <c r="I59" i="5"/>
  <c r="AJ59" i="5"/>
  <c r="BL59" i="5"/>
  <c r="CL59" i="5"/>
  <c r="DN59" i="5"/>
  <c r="ER59" i="5"/>
  <c r="FS59" i="5"/>
  <c r="D60" i="5"/>
  <c r="AD60" i="5"/>
  <c r="BF60" i="5"/>
  <c r="CH60" i="5"/>
  <c r="DJ60" i="5"/>
  <c r="EM60" i="5"/>
  <c r="FM60" i="5"/>
  <c r="GN60" i="5"/>
  <c r="Z61" i="5"/>
  <c r="AZ61" i="5"/>
  <c r="CC61" i="5"/>
  <c r="DE61" i="5"/>
  <c r="EE61" i="5"/>
  <c r="FH61" i="5"/>
  <c r="GI61" i="5"/>
  <c r="U62" i="5"/>
  <c r="AW62" i="5"/>
  <c r="BW62" i="5"/>
  <c r="CX62" i="5"/>
  <c r="EA62" i="5"/>
  <c r="FB62" i="5"/>
  <c r="GF62" i="5"/>
  <c r="O63" i="5"/>
  <c r="AP63" i="5"/>
  <c r="BR63" i="5"/>
  <c r="CS63" i="5"/>
  <c r="DV63" i="5"/>
  <c r="EX63" i="5"/>
  <c r="FY63" i="5"/>
  <c r="J64" i="5"/>
  <c r="AJ64" i="5"/>
  <c r="BL64" i="5"/>
  <c r="CP64" i="5"/>
  <c r="DQ64" i="5"/>
  <c r="ES64" i="5"/>
  <c r="FS64" i="5"/>
  <c r="D65" i="5"/>
  <c r="AF65" i="5"/>
  <c r="BI65" i="5"/>
  <c r="CK65" i="5"/>
  <c r="DK65" i="5"/>
  <c r="EL65" i="5"/>
  <c r="FO65" i="5"/>
  <c r="GO65" i="5"/>
  <c r="AC66" i="5"/>
  <c r="BC66" i="5"/>
  <c r="CD66" i="5"/>
  <c r="DF66" i="5"/>
  <c r="EG66" i="5"/>
  <c r="FJ66" i="5"/>
  <c r="GL66" i="5"/>
  <c r="U67" i="5"/>
  <c r="AX67" i="5"/>
  <c r="BY67" i="5"/>
  <c r="CZ67" i="5"/>
  <c r="ED67" i="5"/>
  <c r="FD67" i="5"/>
  <c r="GE67" i="5"/>
  <c r="P68" i="5"/>
  <c r="AR68" i="5"/>
  <c r="BT68" i="5"/>
  <c r="CV68" i="5"/>
  <c r="DW68" i="5"/>
  <c r="EY68" i="5"/>
  <c r="FY68" i="5"/>
  <c r="L69" i="5"/>
  <c r="AN69" i="5"/>
  <c r="BO69" i="5"/>
  <c r="CQ69" i="5"/>
  <c r="DQ69" i="5"/>
  <c r="ES69" i="5"/>
  <c r="FU69" i="5"/>
  <c r="G70" i="5"/>
  <c r="AI70" i="5"/>
  <c r="BI70" i="5"/>
  <c r="CJ70" i="5"/>
  <c r="DM70" i="5"/>
  <c r="EM70" i="5"/>
  <c r="FR70" i="5"/>
  <c r="GR70" i="5"/>
  <c r="AB71" i="5"/>
  <c r="BD71" i="5"/>
  <c r="CE71" i="5"/>
  <c r="DJ71" i="5"/>
  <c r="EJ71" i="5"/>
  <c r="FK71" i="5"/>
  <c r="GM71" i="5"/>
  <c r="W72" i="5"/>
  <c r="AX72" i="5"/>
  <c r="CB72" i="5"/>
  <c r="DB72" i="5"/>
  <c r="EE72" i="5"/>
  <c r="FE72" i="5"/>
  <c r="GG72" i="5"/>
  <c r="R73" i="5"/>
  <c r="AT73" i="5"/>
  <c r="BU73" i="5"/>
  <c r="CW73" i="5"/>
  <c r="DW73" i="5"/>
  <c r="FA73" i="5"/>
  <c r="GC73" i="5"/>
  <c r="M74" i="5"/>
  <c r="AO74" i="5"/>
  <c r="BO74" i="5"/>
  <c r="CS74" i="5"/>
  <c r="DS74" i="5"/>
  <c r="EV74" i="5"/>
  <c r="FX74" i="5"/>
  <c r="G75" i="5"/>
  <c r="AH75" i="5"/>
  <c r="BK75" i="5"/>
  <c r="CK75" i="5"/>
  <c r="DP75" i="5"/>
  <c r="EP75" i="5"/>
  <c r="FQ75" i="5"/>
  <c r="B76" i="5"/>
  <c r="AC76" i="5"/>
  <c r="BH76" i="5"/>
  <c r="CH76" i="5"/>
  <c r="DI76" i="5"/>
  <c r="EK76" i="5"/>
  <c r="FL76" i="5"/>
  <c r="GM76" i="5"/>
  <c r="Z77" i="5"/>
  <c r="BA77" i="5"/>
  <c r="CC77" i="5"/>
  <c r="DC77" i="5"/>
  <c r="EE77" i="5"/>
  <c r="FG77" i="5"/>
  <c r="GI77" i="5"/>
  <c r="U78" i="5"/>
  <c r="AU78" i="5"/>
  <c r="BV78" i="5"/>
  <c r="CY78" i="5"/>
  <c r="EA78" i="5"/>
  <c r="FB78" i="5"/>
  <c r="GD78" i="5"/>
  <c r="M79" i="5"/>
  <c r="AQ79" i="5"/>
  <c r="BQ79" i="5"/>
  <c r="CT79" i="5"/>
  <c r="DV79" i="5"/>
  <c r="EV79" i="5"/>
  <c r="FW79" i="5"/>
  <c r="I80" i="5"/>
  <c r="AJ80" i="5"/>
  <c r="BN80" i="5"/>
  <c r="CN80" i="5"/>
  <c r="DO80" i="5"/>
  <c r="EQ80" i="5"/>
  <c r="FR80" i="5"/>
  <c r="F81" i="5"/>
  <c r="AF81" i="5"/>
  <c r="BG81" i="5"/>
  <c r="CI81" i="5"/>
  <c r="DJ81" i="5"/>
  <c r="EK81" i="5"/>
  <c r="FO81" i="5"/>
  <c r="GP81" i="5"/>
  <c r="AA82" i="5"/>
  <c r="BA82" i="5"/>
  <c r="CC82" i="5"/>
  <c r="DE82" i="5"/>
  <c r="EH82" i="5"/>
  <c r="FJ82" i="5"/>
  <c r="GJ82" i="5"/>
  <c r="T83" i="5"/>
  <c r="AW83" i="5"/>
  <c r="BY83" i="5"/>
  <c r="DB83" i="5"/>
  <c r="EB83" i="5"/>
  <c r="FC83" i="5"/>
  <c r="GF83" i="5"/>
  <c r="O84" i="5"/>
  <c r="AR84" i="5"/>
  <c r="BT84" i="5"/>
  <c r="CT84" i="5"/>
  <c r="DW84" i="5"/>
  <c r="EX84" i="5"/>
  <c r="FY84" i="5"/>
  <c r="L85" i="5"/>
  <c r="AL85" i="5"/>
  <c r="BM85" i="5"/>
  <c r="CO85" i="5"/>
  <c r="DQ85" i="5"/>
  <c r="EU85" i="5"/>
  <c r="FU85" i="5"/>
  <c r="E86" i="5"/>
  <c r="AG86" i="5"/>
  <c r="BH86" i="5"/>
  <c r="CK86" i="5"/>
  <c r="DM86" i="5"/>
  <c r="EN86" i="5"/>
  <c r="FP86" i="5"/>
  <c r="GP86" i="5"/>
  <c r="AA87" i="5"/>
  <c r="BC87" i="5"/>
  <c r="CF87" i="5"/>
  <c r="DH87" i="5"/>
  <c r="EH87" i="5"/>
  <c r="FI87" i="5"/>
  <c r="GL87" i="5"/>
  <c r="X88" i="5"/>
  <c r="AZ88" i="5"/>
  <c r="BZ88" i="5"/>
  <c r="DA88" i="5"/>
  <c r="ED88" i="5"/>
  <c r="FD88" i="5"/>
  <c r="GI88" i="5"/>
  <c r="R89" i="5"/>
  <c r="AS89" i="5"/>
  <c r="BU89" i="5"/>
  <c r="CV89" i="5"/>
  <c r="DW89" i="5"/>
  <c r="FA89" i="5"/>
  <c r="GA89" i="5"/>
  <c r="M90" i="5"/>
  <c r="AM90" i="5"/>
  <c r="BO90" i="5"/>
  <c r="CS90" i="5"/>
  <c r="DS90" i="5"/>
  <c r="ET90" i="5"/>
  <c r="FV90" i="5"/>
  <c r="G91" i="5"/>
  <c r="AI91" i="5"/>
  <c r="BK91" i="5"/>
  <c r="CL91" i="5"/>
  <c r="DN91" i="5"/>
  <c r="EN91" i="5"/>
  <c r="FR91" i="5"/>
  <c r="GR91" i="5"/>
  <c r="AD92" i="5"/>
  <c r="BF92" i="5"/>
  <c r="CF92" i="5"/>
  <c r="DG92" i="5"/>
  <c r="EJ92" i="5"/>
  <c r="FM92" i="5"/>
  <c r="GO92" i="5"/>
  <c r="X93" i="5"/>
  <c r="AY93" i="5"/>
  <c r="CB93" i="5"/>
  <c r="DB93" i="5"/>
  <c r="EG93" i="5"/>
  <c r="FG93" i="5"/>
  <c r="GH93" i="5"/>
  <c r="S94" i="5"/>
  <c r="AT94" i="5"/>
  <c r="BU94" i="5"/>
  <c r="CY94" i="5"/>
  <c r="DZ94" i="5"/>
  <c r="FB94" i="5"/>
  <c r="GB94" i="5"/>
  <c r="M95" i="5"/>
  <c r="AQ95" i="5"/>
  <c r="BQ95" i="5"/>
  <c r="CT95" i="5"/>
  <c r="DT95" i="5"/>
  <c r="EV95" i="5"/>
  <c r="FX95" i="5"/>
  <c r="I96" i="5"/>
  <c r="AJ96" i="5"/>
  <c r="BL96" i="5"/>
  <c r="CL96" i="5"/>
  <c r="DP96" i="5"/>
  <c r="EP96" i="5"/>
  <c r="FS96" i="5"/>
  <c r="D97" i="5"/>
  <c r="AD97" i="5"/>
  <c r="BE97" i="5"/>
  <c r="CH97" i="5"/>
  <c r="DK97" i="5"/>
  <c r="EM97" i="5"/>
  <c r="FM97" i="5"/>
  <c r="GN97" i="5"/>
  <c r="Z98" i="5"/>
  <c r="AZ98" i="5"/>
  <c r="CE98" i="5"/>
  <c r="DE98" i="5"/>
  <c r="EF98" i="5"/>
  <c r="FH98" i="5"/>
  <c r="GI98" i="5"/>
  <c r="S99" i="5"/>
  <c r="AW99" i="5"/>
  <c r="BX99" i="5"/>
  <c r="CZ99" i="5"/>
  <c r="DZ99" i="5"/>
  <c r="FB99" i="5"/>
  <c r="GF99" i="5"/>
  <c r="P100" i="5"/>
  <c r="AR100" i="5"/>
  <c r="BR100" i="5"/>
  <c r="CT100" i="5"/>
  <c r="DV100" i="5"/>
  <c r="EX100" i="5"/>
  <c r="GA100" i="5"/>
  <c r="J101" i="5"/>
  <c r="AK101" i="5"/>
  <c r="BN101" i="5"/>
  <c r="CN101" i="5"/>
  <c r="DQ101" i="5"/>
  <c r="ES101" i="5"/>
  <c r="FS101" i="5"/>
  <c r="E102" i="5"/>
  <c r="AF102" i="5"/>
  <c r="BI102" i="5"/>
  <c r="CK102" i="5"/>
  <c r="DK102" i="5"/>
  <c r="EL102" i="5"/>
  <c r="FO102" i="5"/>
  <c r="GP102" i="5"/>
  <c r="AC103" i="5"/>
  <c r="BC103" i="5"/>
  <c r="CD103" i="5"/>
  <c r="DF103" i="5"/>
  <c r="EG103" i="5"/>
  <c r="FJ103" i="5"/>
  <c r="GL103" i="5"/>
  <c r="V104" i="5"/>
  <c r="AX104" i="5"/>
  <c r="BX104" i="5"/>
  <c r="CZ104" i="5"/>
  <c r="ED104" i="5"/>
  <c r="FE104" i="5"/>
  <c r="GG104" i="5"/>
  <c r="P105" i="5"/>
  <c r="AR105" i="5"/>
  <c r="BT105" i="5"/>
  <c r="CW105" i="5"/>
  <c r="DY105" i="5"/>
  <c r="EY105" i="5"/>
  <c r="FZ105" i="5"/>
  <c r="L106" i="5"/>
  <c r="AL106" i="5"/>
  <c r="BQ106" i="5"/>
  <c r="CQ106" i="5"/>
  <c r="DR106" i="5"/>
  <c r="ET106" i="5"/>
  <c r="FU106" i="5"/>
  <c r="G107" i="5"/>
  <c r="AI107" i="5"/>
  <c r="BI107" i="5"/>
  <c r="CL107" i="5"/>
  <c r="DM107" i="5"/>
  <c r="EN107" i="5"/>
  <c r="FR107" i="5"/>
  <c r="GR107" i="5"/>
  <c r="AB108" i="5"/>
  <c r="BD108" i="5"/>
  <c r="CF108" i="5"/>
  <c r="DH108" i="5"/>
  <c r="EJ108" i="5"/>
  <c r="FK108" i="5"/>
  <c r="GM108" i="5"/>
  <c r="V109" i="5"/>
  <c r="AZ109" i="5"/>
  <c r="CB109" i="5"/>
  <c r="DC109" i="5"/>
  <c r="EE109" i="5"/>
  <c r="FE109" i="5"/>
  <c r="GG109" i="5"/>
  <c r="R110" i="5"/>
  <c r="AU110" i="5"/>
  <c r="BW110" i="5"/>
  <c r="CW110" i="5"/>
  <c r="DX110" i="5"/>
  <c r="FA110" i="5"/>
  <c r="GA110" i="5"/>
  <c r="O111" i="5"/>
  <c r="AO111" i="5"/>
  <c r="BP111" i="5"/>
  <c r="CR111" i="5"/>
  <c r="DS111" i="5"/>
  <c r="EX111" i="5"/>
  <c r="FX111" i="5"/>
  <c r="H112" i="5"/>
  <c r="AJ112" i="5"/>
  <c r="BK112" i="5"/>
  <c r="CL112" i="5"/>
  <c r="DP112" i="5"/>
  <c r="EP112" i="5"/>
  <c r="FS112" i="5"/>
  <c r="B113" i="5"/>
  <c r="AD113" i="5"/>
  <c r="BF113" i="5"/>
  <c r="CH113" i="5"/>
  <c r="DI113" i="5"/>
  <c r="EK113" i="5"/>
  <c r="FK113" i="5"/>
  <c r="GO113" i="5"/>
  <c r="Z114" i="5"/>
  <c r="BA114" i="5"/>
  <c r="CC114" i="5"/>
  <c r="DC114" i="5"/>
  <c r="EG114" i="5"/>
  <c r="FG114" i="5"/>
  <c r="GJ114" i="5"/>
  <c r="U115" i="5"/>
  <c r="AU115" i="5"/>
  <c r="BV115" i="5"/>
  <c r="CY115" i="5"/>
  <c r="DY115" i="5"/>
  <c r="FD115" i="5"/>
  <c r="GD115" i="5"/>
  <c r="N116" i="5"/>
  <c r="AP116" i="5"/>
  <c r="BQ116" i="5"/>
  <c r="CV116" i="5"/>
  <c r="DV116" i="5"/>
  <c r="EW116" i="5"/>
  <c r="FY116" i="5"/>
  <c r="I117" i="5"/>
  <c r="AJ117" i="5"/>
  <c r="BN117" i="5"/>
  <c r="CO117" i="5"/>
  <c r="DQ117" i="5"/>
  <c r="EQ117" i="5"/>
  <c r="FS117" i="5"/>
  <c r="D118" i="5"/>
  <c r="AF118" i="5"/>
  <c r="BI118" i="5"/>
  <c r="CI118" i="5"/>
  <c r="DJ118" i="5"/>
  <c r="EM118" i="5"/>
  <c r="FO118" i="5"/>
  <c r="GP118" i="5"/>
  <c r="AA119" i="5"/>
  <c r="BA119" i="5"/>
  <c r="CE119" i="5"/>
  <c r="DE119" i="5"/>
  <c r="EH119" i="5"/>
  <c r="FJ119" i="5"/>
  <c r="GJ119" i="5"/>
  <c r="T120" i="5"/>
  <c r="AW120" i="5"/>
  <c r="BX120" i="5"/>
  <c r="DB120" i="5"/>
  <c r="EB120" i="5"/>
  <c r="FC120" i="5"/>
  <c r="GE120" i="5"/>
  <c r="O121" i="5"/>
  <c r="AT121" i="5"/>
  <c r="BT121" i="5"/>
  <c r="CU121" i="5"/>
  <c r="DW121" i="5"/>
  <c r="EX121" i="5"/>
  <c r="FY121" i="5"/>
  <c r="L122" i="5"/>
  <c r="AM122" i="5"/>
  <c r="BO122" i="5"/>
  <c r="CO122" i="5"/>
  <c r="DQ122" i="5"/>
  <c r="ES122" i="5"/>
  <c r="FV122" i="5"/>
  <c r="G123" i="5"/>
  <c r="AG123" i="5"/>
  <c r="BH123" i="5"/>
  <c r="CK123" i="5"/>
  <c r="DM123" i="5"/>
  <c r="EP123" i="5"/>
  <c r="FP123" i="5"/>
  <c r="GQ123" i="5"/>
  <c r="AC124" i="5"/>
  <c r="BC124" i="5"/>
  <c r="CF124" i="5"/>
  <c r="DH124" i="5"/>
  <c r="EH124" i="5"/>
  <c r="FK124" i="5"/>
  <c r="GL124" i="5"/>
  <c r="V125" i="5"/>
  <c r="AZ125" i="5"/>
  <c r="BZ125" i="5"/>
  <c r="DA125" i="5"/>
  <c r="EC125" i="5"/>
  <c r="FE125" i="5"/>
  <c r="GI125" i="5"/>
  <c r="R126" i="5"/>
  <c r="AS126" i="5"/>
  <c r="BU126" i="5"/>
  <c r="CV126" i="5"/>
  <c r="DY126" i="5"/>
  <c r="FA126" i="5"/>
  <c r="GB126" i="5"/>
  <c r="M127" i="5"/>
  <c r="AM127" i="5"/>
  <c r="BO127" i="5"/>
  <c r="CQ127" i="5"/>
  <c r="DT127" i="5"/>
  <c r="EV127" i="5"/>
  <c r="FV127" i="5"/>
  <c r="F128" i="5"/>
  <c r="AI128" i="5"/>
  <c r="BL128" i="5"/>
  <c r="CN128" i="5"/>
  <c r="DN128" i="5"/>
  <c r="EO128" i="5"/>
  <c r="FR128" i="5"/>
  <c r="GR128" i="5"/>
  <c r="AF129" i="5"/>
  <c r="BF129" i="5"/>
  <c r="CG129" i="5"/>
  <c r="DI129" i="5"/>
  <c r="EJ129" i="5"/>
  <c r="FK129" i="5"/>
  <c r="GO129" i="5"/>
  <c r="X130" i="5"/>
  <c r="BA130" i="5"/>
  <c r="CA130" i="5"/>
  <c r="DC130" i="5"/>
  <c r="EG130" i="5"/>
  <c r="FG130" i="5"/>
  <c r="GH130" i="5"/>
  <c r="S131" i="5"/>
  <c r="AU131" i="5"/>
  <c r="BW131" i="5"/>
  <c r="CY131" i="5"/>
  <c r="DZ131" i="5"/>
  <c r="FB131" i="5"/>
  <c r="GB131" i="5"/>
  <c r="O132" i="5"/>
  <c r="AO132" i="5"/>
  <c r="BR132" i="5"/>
  <c r="CT132" i="5"/>
  <c r="DT132" i="5"/>
  <c r="EU132" i="5"/>
  <c r="FX132" i="5"/>
  <c r="J133" i="5"/>
  <c r="AL133" i="5"/>
  <c r="BL133" i="5"/>
  <c r="CM133" i="5"/>
  <c r="DP133" i="5"/>
  <c r="EP133" i="5"/>
  <c r="FU133" i="5"/>
  <c r="D134" i="5"/>
  <c r="AE134" i="5"/>
  <c r="BG134" i="5"/>
  <c r="CH134" i="5"/>
  <c r="DI134" i="5"/>
  <c r="EM134" i="5"/>
  <c r="FN134" i="5"/>
  <c r="GP134" i="5"/>
  <c r="Y135" i="5"/>
  <c r="BA135" i="5"/>
  <c r="CE135" i="5"/>
  <c r="DE135" i="5"/>
  <c r="EH135" i="5"/>
  <c r="FH135" i="5"/>
  <c r="GJ135" i="5"/>
  <c r="U136" i="5"/>
  <c r="AW136" i="5"/>
  <c r="BX136" i="5"/>
  <c r="CZ136" i="5"/>
  <c r="DZ136" i="5"/>
  <c r="FD136" i="5"/>
  <c r="GD136" i="5"/>
  <c r="P137" i="5"/>
  <c r="AR137" i="5"/>
  <c r="BR137" i="5"/>
  <c r="CS137" i="5"/>
  <c r="DV137" i="5"/>
  <c r="EY137" i="5"/>
  <c r="GA137" i="5"/>
  <c r="J138" i="5"/>
  <c r="AK138" i="5"/>
  <c r="BN138" i="5"/>
  <c r="CN138" i="5"/>
  <c r="DS138" i="5"/>
  <c r="ES138" i="5"/>
  <c r="FT138" i="5"/>
  <c r="E139" i="5"/>
  <c r="AF139" i="5"/>
  <c r="BG139" i="5"/>
  <c r="CK139" i="5"/>
  <c r="DL139" i="5"/>
  <c r="EN139" i="5"/>
  <c r="FN139" i="5"/>
  <c r="GP139" i="5"/>
  <c r="AC140" i="5"/>
  <c r="BD140" i="5"/>
  <c r="CF140" i="5"/>
  <c r="DF140" i="5"/>
  <c r="EH140" i="5"/>
  <c r="FJ140" i="5"/>
  <c r="GL140" i="5"/>
  <c r="X141" i="5"/>
  <c r="AX141" i="5"/>
  <c r="BY141" i="5"/>
  <c r="DB141" i="5"/>
  <c r="EB141" i="5"/>
  <c r="FE141" i="5"/>
  <c r="GG141" i="5"/>
  <c r="P142" i="5"/>
  <c r="AS142" i="5"/>
  <c r="BT142" i="5"/>
  <c r="CW142" i="5"/>
  <c r="DY142" i="5"/>
  <c r="EY142" i="5"/>
  <c r="FZ142" i="5"/>
  <c r="L143" i="5"/>
  <c r="AM143" i="5"/>
  <c r="BQ143" i="5"/>
  <c r="CQ143" i="5"/>
  <c r="DR143" i="5"/>
  <c r="ET143" i="5"/>
  <c r="FU143" i="5"/>
  <c r="G144" i="5"/>
  <c r="AI144" i="5"/>
  <c r="BJ144" i="5"/>
  <c r="CL144" i="5"/>
  <c r="DL144" i="5"/>
  <c r="EN144" i="5"/>
  <c r="FR144" i="5"/>
  <c r="B145" i="5"/>
  <c r="AD145" i="5"/>
  <c r="BD145" i="5"/>
  <c r="CF145" i="5"/>
  <c r="DH145" i="5"/>
  <c r="EK145" i="5"/>
  <c r="FM145" i="5"/>
  <c r="GM145" i="5"/>
  <c r="W146" i="5"/>
  <c r="AZ146" i="5"/>
  <c r="BZ146" i="5"/>
  <c r="DE146" i="5"/>
  <c r="EE146" i="5"/>
  <c r="FF146" i="5"/>
  <c r="GH146" i="5"/>
  <c r="R147" i="5"/>
  <c r="AU147" i="5"/>
  <c r="BW147" i="5"/>
  <c r="CW147" i="5"/>
  <c r="DZ147" i="5"/>
  <c r="FA147" i="5"/>
  <c r="GB147" i="5"/>
  <c r="O148" i="5"/>
  <c r="AO148" i="5"/>
  <c r="BP148" i="5"/>
  <c r="CR148" i="5"/>
  <c r="DT148" i="5"/>
  <c r="EV148" i="5"/>
  <c r="FX148" i="5"/>
  <c r="H149" i="5"/>
  <c r="AJ149" i="5"/>
  <c r="BJ149" i="5"/>
  <c r="CN149" i="5"/>
  <c r="DP149" i="5"/>
  <c r="EQ149" i="5"/>
  <c r="FS149" i="5"/>
  <c r="B150" i="5"/>
  <c r="AD150" i="5"/>
  <c r="BF150" i="5"/>
  <c r="CI150" i="5"/>
  <c r="DK150" i="5"/>
  <c r="EK150" i="5"/>
  <c r="FL150" i="5"/>
  <c r="GO150" i="5"/>
  <c r="X151" i="5"/>
  <c r="BC151" i="5"/>
  <c r="CC151" i="5"/>
  <c r="DD151" i="5"/>
  <c r="EF151" i="5"/>
  <c r="FG151" i="5"/>
  <c r="GL151" i="5"/>
  <c r="U152" i="5"/>
  <c r="AV152" i="5"/>
  <c r="BX152" i="5"/>
  <c r="CY152" i="5"/>
  <c r="DZ152" i="5"/>
  <c r="FD152" i="5"/>
  <c r="GD152" i="5"/>
  <c r="P153" i="5"/>
  <c r="AP153" i="5"/>
  <c r="BR153" i="5"/>
  <c r="CT153" i="5"/>
  <c r="DV153" i="5"/>
  <c r="EW153" i="5"/>
  <c r="FY153" i="5"/>
  <c r="H154" i="5"/>
  <c r="AL154" i="5"/>
  <c r="BN154" i="5"/>
  <c r="CO154" i="5"/>
  <c r="DQ154" i="5"/>
  <c r="EQ154" i="5"/>
  <c r="FU154" i="5"/>
  <c r="D155" i="5"/>
  <c r="AG155" i="5"/>
  <c r="BI155" i="5"/>
  <c r="CI155" i="5"/>
  <c r="DJ155" i="5"/>
  <c r="EM155" i="5"/>
  <c r="FM155" i="5"/>
  <c r="GR155" i="5"/>
  <c r="AA156" i="5"/>
  <c r="BB156" i="5"/>
  <c r="CD156" i="5"/>
  <c r="DE156" i="5"/>
  <c r="EJ156" i="5"/>
  <c r="FJ156" i="5"/>
  <c r="GK156" i="5"/>
  <c r="V157" i="5"/>
  <c r="AW157" i="5"/>
  <c r="BX157" i="5"/>
  <c r="DB157" i="5"/>
  <c r="EC157" i="5"/>
  <c r="FE157" i="5"/>
  <c r="GE157" i="5"/>
  <c r="P158" i="5"/>
  <c r="AR158" i="5"/>
  <c r="BT158" i="5"/>
  <c r="CW158" i="5"/>
  <c r="DW158" i="5"/>
  <c r="EX158" i="5"/>
  <c r="GA158" i="5"/>
  <c r="L159" i="5"/>
  <c r="AM159" i="5"/>
  <c r="BO159" i="5"/>
  <c r="CO159" i="5"/>
  <c r="DS159" i="5"/>
  <c r="ES159" i="5"/>
  <c r="FV159" i="5"/>
  <c r="G160" i="5"/>
  <c r="AG160" i="5"/>
  <c r="BH160" i="5"/>
  <c r="CK160" i="5"/>
  <c r="DL160" i="5"/>
  <c r="EP160" i="5"/>
  <c r="FP160" i="5"/>
  <c r="GQ160" i="5"/>
  <c r="AB161" i="5"/>
  <c r="BC161" i="5"/>
  <c r="CH161" i="5"/>
  <c r="DH161" i="5"/>
  <c r="EI161" i="5"/>
  <c r="FK161" i="5"/>
  <c r="GL161" i="5"/>
  <c r="V162" i="5"/>
  <c r="AZ162" i="5"/>
  <c r="CA162" i="5"/>
  <c r="DC162" i="5"/>
  <c r="EC162" i="5"/>
  <c r="FE162" i="5"/>
  <c r="GG162" i="5"/>
  <c r="S163" i="5"/>
  <c r="AU163" i="5"/>
  <c r="BU163" i="5"/>
  <c r="CV163" i="5"/>
  <c r="DY163" i="5"/>
  <c r="FA163" i="5"/>
  <c r="GD163" i="5"/>
  <c r="M164" i="5"/>
  <c r="AN164" i="5"/>
  <c r="BQ164" i="5"/>
  <c r="CQ164" i="5"/>
  <c r="DT164" i="5"/>
  <c r="EV164" i="5"/>
  <c r="FV164" i="5"/>
  <c r="H165" i="5"/>
  <c r="AI165" i="5"/>
  <c r="BJ165" i="5"/>
  <c r="CN165" i="5"/>
  <c r="DN165" i="5"/>
  <c r="EO165" i="5"/>
  <c r="FQ165" i="5"/>
  <c r="B166" i="5"/>
  <c r="AF166" i="5"/>
  <c r="BF166" i="5"/>
  <c r="CG166" i="5"/>
  <c r="DI166" i="5"/>
  <c r="EJ166" i="5"/>
  <c r="FM166" i="5"/>
  <c r="GO166" i="5"/>
  <c r="Y167" i="5"/>
  <c r="BA167" i="5"/>
  <c r="CA167" i="5"/>
  <c r="DC167" i="5"/>
  <c r="EE167" i="5"/>
  <c r="FH167" i="5"/>
  <c r="GJ167" i="5"/>
  <c r="S168" i="5"/>
  <c r="AT168" i="5"/>
  <c r="BW168" i="5"/>
  <c r="CZ168" i="5"/>
  <c r="EB168" i="5"/>
  <c r="FB168" i="5"/>
  <c r="GC168" i="5"/>
  <c r="O169" i="5"/>
  <c r="AO169" i="5"/>
  <c r="BT169" i="5"/>
  <c r="CT169" i="5"/>
  <c r="DU169" i="5"/>
  <c r="EW169" i="5"/>
  <c r="FX169" i="5"/>
  <c r="H170" i="5"/>
  <c r="AL170" i="5"/>
  <c r="BL170" i="5"/>
  <c r="CO170" i="5"/>
  <c r="DO170" i="5"/>
  <c r="EQ170" i="5"/>
  <c r="FU170" i="5"/>
  <c r="D171" i="5"/>
  <c r="AE171" i="5"/>
  <c r="BG171" i="5"/>
  <c r="CI171" i="5"/>
  <c r="DK171" i="5"/>
  <c r="EM171" i="5"/>
  <c r="FN171" i="5"/>
  <c r="GP171" i="5"/>
  <c r="Y172" i="5"/>
  <c r="BC172" i="5"/>
  <c r="CC172" i="5"/>
  <c r="DF172" i="5"/>
  <c r="EH172" i="5"/>
  <c r="FH172" i="5"/>
  <c r="GI172" i="5"/>
  <c r="U173" i="5"/>
  <c r="AX173" i="5"/>
  <c r="BZ173" i="5"/>
  <c r="CZ173" i="5"/>
  <c r="EA173" i="5"/>
  <c r="FD173" i="5"/>
  <c r="GD173" i="5"/>
  <c r="R174" i="5"/>
  <c r="AR174" i="5"/>
  <c r="BS174" i="5"/>
  <c r="CU174" i="5"/>
  <c r="DV174" i="5"/>
  <c r="EW174" i="5"/>
  <c r="GA174" i="5"/>
  <c r="K175" i="5"/>
  <c r="AM175" i="5"/>
  <c r="BM175" i="5"/>
  <c r="CO175" i="5"/>
  <c r="DS175" i="5"/>
  <c r="ES175" i="5"/>
  <c r="FV175" i="5"/>
  <c r="E176" i="5"/>
  <c r="AG176" i="5"/>
  <c r="BI176" i="5"/>
  <c r="CK176" i="5"/>
  <c r="DL176" i="5"/>
  <c r="EN176" i="5"/>
  <c r="FN176" i="5"/>
  <c r="GR176" i="5"/>
  <c r="AA177" i="5"/>
  <c r="BD177" i="5"/>
  <c r="CF177" i="5"/>
  <c r="DF177" i="5"/>
  <c r="EG177" i="5"/>
  <c r="FJ177" i="5"/>
  <c r="GM177" i="5"/>
  <c r="X178" i="5"/>
  <c r="AX178" i="5"/>
  <c r="BY178" i="5"/>
  <c r="DB178" i="5"/>
  <c r="EB178" i="5"/>
  <c r="FG178" i="5"/>
  <c r="GG178" i="5"/>
  <c r="Q179" i="5"/>
  <c r="AS179" i="5"/>
  <c r="BT179" i="5"/>
  <c r="CU179" i="5"/>
  <c r="DY179" i="5"/>
  <c r="EZ179" i="5"/>
  <c r="GB179" i="5"/>
  <c r="K180" i="5"/>
  <c r="AM180" i="5"/>
  <c r="BQ180" i="5"/>
  <c r="CR180" i="5"/>
  <c r="DT180" i="5"/>
  <c r="ET180" i="5"/>
  <c r="FV180" i="5"/>
  <c r="G181" i="5"/>
  <c r="AI181" i="5"/>
  <c r="BL181" i="5"/>
  <c r="CL181" i="5"/>
  <c r="DM181" i="5"/>
  <c r="EP181" i="5"/>
  <c r="FP181" i="5"/>
  <c r="B182" i="5"/>
  <c r="AD182" i="5"/>
  <c r="BD182" i="5"/>
  <c r="CG182" i="5"/>
  <c r="DH182" i="5"/>
  <c r="EK182" i="5"/>
  <c r="FM182" i="5"/>
  <c r="GM182" i="5"/>
  <c r="W183" i="5"/>
  <c r="AZ183" i="5"/>
  <c r="CA183" i="5"/>
  <c r="DE183" i="5"/>
  <c r="EE183" i="5"/>
  <c r="FF183" i="5"/>
  <c r="GH183" i="5"/>
  <c r="R184" i="5"/>
  <c r="AU184" i="5"/>
  <c r="BW184" i="5"/>
  <c r="CX184" i="5"/>
  <c r="DZ184" i="5"/>
  <c r="EZ184" i="5"/>
  <c r="GB184" i="5"/>
  <c r="O185" i="5"/>
  <c r="AP185" i="5"/>
  <c r="BR185" i="5"/>
  <c r="CR185" i="5"/>
  <c r="DT185" i="5"/>
  <c r="EV185" i="5"/>
  <c r="FY185" i="5"/>
  <c r="J186" i="5"/>
  <c r="AJ186" i="5"/>
  <c r="BK186" i="5"/>
  <c r="CN186" i="5"/>
  <c r="DN186" i="5"/>
  <c r="ES186" i="5"/>
  <c r="FS186" i="5"/>
  <c r="C187" i="5"/>
  <c r="AE187" i="5"/>
  <c r="BF187" i="5"/>
  <c r="CI187" i="5"/>
  <c r="DK187" i="5"/>
  <c r="EK187" i="5"/>
  <c r="FN187" i="5"/>
  <c r="GO187" i="5"/>
  <c r="Y188" i="5"/>
  <c r="BC188" i="5"/>
  <c r="CC188" i="5"/>
  <c r="DD188" i="5"/>
  <c r="EF188" i="5"/>
  <c r="FH188" i="5"/>
  <c r="GJ188" i="5"/>
  <c r="U189" i="5"/>
  <c r="AV189" i="5"/>
  <c r="BX189" i="5"/>
  <c r="CX189" i="5"/>
  <c r="EB189" i="5"/>
  <c r="FD189" i="5"/>
  <c r="GE189" i="5"/>
  <c r="P190" i="5"/>
  <c r="AP190" i="5"/>
  <c r="BR190" i="5"/>
  <c r="CT190" i="5"/>
  <c r="DW190" i="5"/>
  <c r="EY190" i="5"/>
  <c r="FY190" i="5"/>
  <c r="I191" i="5"/>
  <c r="AL191" i="5"/>
  <c r="BL191" i="5"/>
  <c r="CQ191" i="5"/>
  <c r="DQ191" i="5"/>
  <c r="ER191" i="5"/>
  <c r="FT191" i="5"/>
  <c r="D192" i="5"/>
  <c r="AI192" i="5"/>
  <c r="BI192" i="5"/>
  <c r="CJ192" i="5"/>
  <c r="DL192" i="5"/>
  <c r="EM192" i="5"/>
  <c r="FN192" i="5"/>
  <c r="GR192" i="5"/>
  <c r="AA193" i="5"/>
  <c r="BD193" i="5"/>
  <c r="CD193" i="5"/>
  <c r="DF193" i="5"/>
  <c r="EH193" i="5"/>
  <c r="FJ193" i="5"/>
  <c r="GK193" i="5"/>
  <c r="V194" i="5"/>
  <c r="AV194" i="5"/>
  <c r="BZ194" i="5"/>
  <c r="DB194" i="5"/>
  <c r="EC194" i="5"/>
  <c r="FE194" i="5"/>
  <c r="GE194" i="5"/>
  <c r="R195" i="5"/>
  <c r="AR195" i="5"/>
  <c r="BU195" i="5"/>
  <c r="CW195" i="5"/>
  <c r="DW195" i="5"/>
  <c r="EX195" i="5"/>
  <c r="GA195" i="5"/>
  <c r="J196" i="5"/>
  <c r="AO196" i="5"/>
  <c r="BO196" i="5"/>
  <c r="CP196" i="5"/>
  <c r="DR196" i="5"/>
  <c r="ES196" i="5"/>
  <c r="FX196" i="5"/>
  <c r="G197" i="5"/>
  <c r="AH197" i="5"/>
  <c r="BJ197" i="5"/>
  <c r="CK197" i="5"/>
  <c r="DL197" i="5"/>
  <c r="EP197" i="5"/>
  <c r="FQ197" i="5"/>
  <c r="B198" i="5"/>
  <c r="AB198" i="5"/>
  <c r="BD198" i="5"/>
  <c r="CF198" i="5"/>
  <c r="DH198" i="5"/>
  <c r="EK198" i="5"/>
  <c r="FK198" i="5"/>
  <c r="GL198" i="5"/>
  <c r="X199" i="5"/>
  <c r="AZ199" i="5"/>
  <c r="CA199" i="5"/>
  <c r="DC199" i="5"/>
  <c r="EC199" i="5"/>
  <c r="FG199" i="5"/>
  <c r="GG199" i="5"/>
  <c r="S200" i="5"/>
  <c r="AU200" i="5"/>
  <c r="BU200" i="5"/>
  <c r="CV200" i="5"/>
  <c r="DY200" i="5"/>
  <c r="EZ200" i="5"/>
  <c r="GD200" i="5"/>
  <c r="B2" i="5"/>
  <c r="AF2" i="5"/>
  <c r="BG2" i="5"/>
  <c r="CI2" i="5"/>
  <c r="DI2" i="5"/>
  <c r="EK2" i="5"/>
  <c r="FM2" i="5"/>
  <c r="GP2" i="5"/>
  <c r="AA3" i="5"/>
  <c r="BA3" i="5"/>
  <c r="CB3" i="5"/>
  <c r="DE3" i="5"/>
  <c r="EE3" i="5"/>
  <c r="FJ3" i="5"/>
  <c r="GJ3" i="5"/>
  <c r="T4" i="5"/>
  <c r="AV4" i="5"/>
  <c r="BW4" i="5"/>
  <c r="CZ4" i="5"/>
  <c r="EB4" i="5"/>
  <c r="FB4" i="5"/>
  <c r="GE4" i="5"/>
  <c r="O5" i="5"/>
  <c r="AP5" i="5"/>
  <c r="BT5" i="5"/>
  <c r="CT5" i="5"/>
  <c r="DU5" i="5"/>
  <c r="EW5" i="5"/>
  <c r="FY5" i="5"/>
  <c r="J6" i="5"/>
  <c r="AL6" i="5"/>
  <c r="BM6" i="5"/>
  <c r="CO6" i="5"/>
  <c r="DO6" i="5"/>
  <c r="ES6" i="5"/>
  <c r="FU6" i="5"/>
  <c r="E7" i="5"/>
  <c r="AG7" i="5"/>
  <c r="BG7" i="5"/>
  <c r="CI7" i="5"/>
  <c r="DK7" i="5"/>
  <c r="EN7" i="5"/>
  <c r="FP7" i="5"/>
  <c r="GP7" i="5"/>
  <c r="Z8" i="5"/>
  <c r="BC8" i="5"/>
  <c r="CC8" i="5"/>
  <c r="DH8" i="5"/>
  <c r="EH8" i="5"/>
  <c r="FI8" i="5"/>
  <c r="GK8" i="5"/>
  <c r="U9" i="5"/>
  <c r="AZ9" i="5"/>
  <c r="BZ9" i="5"/>
  <c r="DA9" i="5"/>
  <c r="EC9" i="5"/>
  <c r="FD9" i="5"/>
  <c r="GE9" i="5"/>
  <c r="R10" i="5"/>
  <c r="AR10" i="5"/>
  <c r="BU10" i="5"/>
  <c r="CU10" i="5"/>
  <c r="DW10" i="5"/>
  <c r="EY10" i="5"/>
  <c r="GA10" i="5"/>
  <c r="K11" i="5"/>
  <c r="AM11" i="5"/>
  <c r="BM11" i="5"/>
  <c r="CQ11" i="5"/>
  <c r="DS11" i="5"/>
  <c r="ET11" i="5"/>
  <c r="FV11" i="5"/>
  <c r="E12" i="5"/>
  <c r="AI12" i="5"/>
  <c r="BI12" i="5"/>
  <c r="CL12" i="5"/>
  <c r="DN12" i="5"/>
  <c r="EN12" i="5"/>
  <c r="FO12" i="5"/>
  <c r="GR12" i="5"/>
  <c r="AA13" i="5"/>
  <c r="BF13" i="5"/>
  <c r="CF13" i="5"/>
  <c r="DG13" i="5"/>
  <c r="EI13" i="5"/>
  <c r="FJ13" i="5"/>
  <c r="GO13" i="5"/>
  <c r="X14" i="5"/>
  <c r="AY14" i="5"/>
  <c r="CA14" i="5"/>
  <c r="DB14" i="5"/>
  <c r="EC14" i="5"/>
  <c r="FG14" i="5"/>
  <c r="GH14" i="5"/>
  <c r="S15" i="5"/>
  <c r="AS15" i="5"/>
  <c r="BU15" i="5"/>
  <c r="CW15" i="5"/>
  <c r="DY15" i="5"/>
  <c r="FB15" i="5"/>
  <c r="GB15" i="5"/>
  <c r="L16" i="5"/>
  <c r="AO16" i="5"/>
  <c r="BQ16" i="5"/>
  <c r="CR16" i="5"/>
  <c r="DT16" i="5"/>
  <c r="ET16" i="5"/>
  <c r="FX16" i="5"/>
  <c r="G17" i="5"/>
  <c r="AJ17" i="5"/>
  <c r="BL17" i="5"/>
  <c r="CL17" i="5"/>
  <c r="DM17" i="5"/>
  <c r="EP17" i="5"/>
  <c r="FQ17" i="5"/>
  <c r="D18" i="5"/>
  <c r="AD18" i="5"/>
  <c r="BE18" i="5"/>
  <c r="CG18" i="5"/>
  <c r="DH18" i="5"/>
  <c r="EM18" i="5"/>
  <c r="FM18" i="5"/>
  <c r="GN18" i="5"/>
  <c r="Y19" i="5"/>
  <c r="AZ19" i="5"/>
  <c r="CA19" i="5"/>
  <c r="DE19" i="5"/>
  <c r="EF19" i="5"/>
  <c r="FH19" i="5"/>
  <c r="GH19" i="5"/>
  <c r="S20" i="5"/>
  <c r="AU20" i="5"/>
  <c r="BX20" i="5"/>
  <c r="CZ20" i="5"/>
  <c r="DZ20" i="5"/>
  <c r="FA20" i="5"/>
  <c r="GD20" i="5"/>
  <c r="O21" i="5"/>
  <c r="AR21" i="5"/>
  <c r="BR21" i="5"/>
  <c r="CS21" i="5"/>
  <c r="DV21" i="5"/>
  <c r="EV21" i="5"/>
  <c r="FY21" i="5"/>
  <c r="J22" i="5"/>
  <c r="AJ22" i="5"/>
  <c r="BM22" i="5"/>
  <c r="CN22" i="5"/>
  <c r="DO22" i="5"/>
  <c r="ES22" i="5"/>
  <c r="FS22" i="5"/>
  <c r="C23" i="5"/>
  <c r="AE23" i="5"/>
  <c r="BG23" i="5"/>
  <c r="CK23" i="5"/>
  <c r="DK23" i="5"/>
  <c r="EL23" i="5"/>
  <c r="FN23" i="5"/>
  <c r="GO23" i="5"/>
  <c r="AA24" i="5"/>
  <c r="BC24" i="5"/>
  <c r="CD24" i="5"/>
  <c r="DF24" i="5"/>
  <c r="EF24" i="5"/>
  <c r="FH24" i="5"/>
  <c r="GJ24" i="5"/>
  <c r="V25" i="5"/>
  <c r="AX25" i="5"/>
  <c r="BX25" i="5"/>
  <c r="CY25" i="5"/>
  <c r="EB25" i="5"/>
  <c r="FE25" i="5"/>
  <c r="GG25" i="5"/>
  <c r="P26" i="5"/>
  <c r="AQ26" i="5"/>
  <c r="BT26" i="5"/>
  <c r="CT26" i="5"/>
  <c r="DY26" i="5"/>
  <c r="EY26" i="5"/>
  <c r="FZ26" i="5"/>
  <c r="K27" i="5"/>
  <c r="AL27" i="5"/>
  <c r="BM27" i="5"/>
  <c r="CQ27" i="5"/>
  <c r="DQ27" i="5"/>
  <c r="ET27" i="5"/>
  <c r="FT27" i="5"/>
  <c r="E28" i="5"/>
  <c r="AI28" i="5"/>
  <c r="BI28" i="5"/>
  <c r="CJ28" i="5"/>
  <c r="DL28" i="5"/>
  <c r="EN28" i="5"/>
  <c r="FP28" i="5"/>
  <c r="GR28" i="5"/>
  <c r="AB29" i="5"/>
  <c r="BD29" i="5"/>
  <c r="CD29" i="5"/>
  <c r="DH29" i="5"/>
  <c r="EH29" i="5"/>
  <c r="FK29" i="5"/>
  <c r="GM29" i="5"/>
  <c r="V30" i="5"/>
  <c r="AW30" i="5"/>
  <c r="BZ30" i="5"/>
  <c r="DC30" i="5"/>
  <c r="EE30" i="5"/>
  <c r="FE30" i="5"/>
  <c r="GF30" i="5"/>
  <c r="R31" i="5"/>
  <c r="AR31" i="5"/>
  <c r="BW31" i="5"/>
  <c r="CW31" i="5"/>
  <c r="DX31" i="5"/>
  <c r="EZ31" i="5"/>
  <c r="GA31" i="5"/>
  <c r="K32" i="5"/>
  <c r="AO32" i="5"/>
  <c r="BP32" i="5"/>
  <c r="CR32" i="5"/>
  <c r="DR32" i="5"/>
  <c r="ET32" i="5"/>
  <c r="FX32" i="5"/>
  <c r="G33" i="5"/>
  <c r="AJ33" i="5"/>
  <c r="BJ33" i="5"/>
  <c r="CL33" i="5"/>
  <c r="DN33" i="5"/>
  <c r="EP33" i="5"/>
  <c r="FQ33" i="5"/>
  <c r="B34" i="5"/>
  <c r="AB34" i="5"/>
  <c r="BF34" i="5"/>
  <c r="CF34" i="5"/>
  <c r="DI34" i="5"/>
  <c r="EK34" i="5"/>
  <c r="FK34" i="5"/>
  <c r="GL34" i="5"/>
  <c r="X35" i="5"/>
  <c r="BA35" i="5"/>
  <c r="CC35" i="5"/>
  <c r="DC35" i="5"/>
  <c r="ED35" i="5"/>
  <c r="FG35" i="5"/>
  <c r="GG35" i="5"/>
  <c r="U36" i="5"/>
  <c r="AU36" i="5"/>
  <c r="BV36" i="5"/>
  <c r="CX36" i="5"/>
  <c r="DY36" i="5"/>
  <c r="EZ36" i="5"/>
  <c r="GD36" i="5"/>
  <c r="N37" i="5"/>
  <c r="AP37" i="5"/>
  <c r="BP37" i="5"/>
  <c r="CR37" i="5"/>
  <c r="DV37" i="5"/>
  <c r="EW37" i="5"/>
  <c r="FY37" i="5"/>
  <c r="H38" i="5"/>
  <c r="AJ38" i="5"/>
  <c r="BL38" i="5"/>
  <c r="CN38" i="5"/>
  <c r="DQ38" i="5"/>
  <c r="EQ38" i="5"/>
  <c r="FR38" i="5"/>
  <c r="D39" i="5"/>
  <c r="AD39" i="5"/>
  <c r="BG39" i="5"/>
  <c r="CI39" i="5"/>
  <c r="DI39" i="5"/>
  <c r="EL39" i="5"/>
  <c r="FM39" i="5"/>
  <c r="GP39" i="5"/>
  <c r="AA40" i="5"/>
  <c r="BA40" i="5"/>
  <c r="CB40" i="5"/>
  <c r="DE40" i="5"/>
  <c r="EF40" i="5"/>
  <c r="FJ40" i="5"/>
  <c r="GJ40" i="5"/>
  <c r="T41" i="5"/>
  <c r="AV41" i="5"/>
  <c r="BW41" i="5"/>
  <c r="CZ41" i="5"/>
  <c r="EB41" i="5"/>
  <c r="FC41" i="5"/>
  <c r="GE41" i="5"/>
  <c r="N42" i="5"/>
  <c r="AP42" i="5"/>
  <c r="BT42" i="5"/>
  <c r="CU42" i="5"/>
  <c r="DW42" i="5"/>
  <c r="EW42" i="5"/>
  <c r="FY42" i="5"/>
  <c r="J43" i="5"/>
  <c r="AM43" i="5"/>
  <c r="BO43" i="5"/>
  <c r="CO43" i="5"/>
  <c r="DP43" i="5"/>
  <c r="ES43" i="5"/>
  <c r="FS43" i="5"/>
  <c r="G44" i="5"/>
  <c r="AG44" i="5"/>
  <c r="BH44" i="5"/>
  <c r="CJ44" i="5"/>
  <c r="DK44" i="5"/>
  <c r="EN44" i="5"/>
  <c r="FP44" i="5"/>
  <c r="GP44" i="5"/>
  <c r="AB45" i="5"/>
  <c r="BC45" i="5"/>
  <c r="CD45" i="5"/>
  <c r="DH45" i="5"/>
  <c r="EH45" i="5"/>
  <c r="FI45" i="5"/>
  <c r="GK45" i="5"/>
  <c r="V46" i="5"/>
  <c r="AX46" i="5"/>
  <c r="BZ46" i="5"/>
  <c r="DA46" i="5"/>
  <c r="EC46" i="5"/>
  <c r="FC46" i="5"/>
  <c r="GG46" i="5"/>
  <c r="R47" i="5"/>
  <c r="AS47" i="5"/>
  <c r="BU47" i="5"/>
  <c r="CU47" i="5"/>
  <c r="DW47" i="5"/>
  <c r="EY47" i="5"/>
  <c r="GB47" i="5"/>
  <c r="M48" i="5"/>
  <c r="AM48" i="5"/>
  <c r="BN48" i="5"/>
  <c r="CQ48" i="5"/>
  <c r="DQ48" i="5"/>
  <c r="EV48" i="5"/>
  <c r="FV48" i="5"/>
  <c r="F49" i="5"/>
  <c r="AH49" i="5"/>
  <c r="BI49" i="5"/>
  <c r="CN49" i="5"/>
  <c r="DN49" i="5"/>
  <c r="EO49" i="5"/>
  <c r="FQ49" i="5"/>
  <c r="GR49" i="5"/>
  <c r="AB50" i="5"/>
  <c r="BF50" i="5"/>
  <c r="CF50" i="5"/>
  <c r="DI50" i="5"/>
  <c r="EI50" i="5"/>
  <c r="FK50" i="5"/>
  <c r="GM50" i="5"/>
  <c r="X51" i="5"/>
  <c r="AY51" i="5"/>
  <c r="CA51" i="5"/>
  <c r="DA51" i="5"/>
  <c r="EE51" i="5"/>
  <c r="FG51" i="5"/>
  <c r="GH51" i="5"/>
  <c r="S52" i="5"/>
  <c r="AS52" i="5"/>
  <c r="BW52" i="5"/>
  <c r="CW52" i="5"/>
  <c r="DZ52" i="5"/>
  <c r="FB52" i="5"/>
  <c r="GB52" i="5"/>
  <c r="L53" i="5"/>
  <c r="AO53" i="5"/>
  <c r="BO53" i="5"/>
  <c r="CT53" i="5"/>
  <c r="DT53" i="5"/>
  <c r="EU53" i="5"/>
  <c r="FW53" i="5"/>
  <c r="G54" i="5"/>
  <c r="AL54" i="5"/>
  <c r="BL54" i="5"/>
  <c r="CM54" i="5"/>
  <c r="DO54" i="5"/>
  <c r="EP54" i="5"/>
  <c r="FQ54" i="5"/>
  <c r="D55" i="5"/>
  <c r="AE55" i="5"/>
  <c r="BG55" i="5"/>
  <c r="CG55" i="5"/>
  <c r="DI55" i="5"/>
  <c r="EK55" i="5"/>
  <c r="FM55" i="5"/>
  <c r="GP55" i="5"/>
  <c r="Y56" i="5"/>
  <c r="AZ56" i="5"/>
  <c r="CC56" i="5"/>
  <c r="DE56" i="5"/>
  <c r="EF56" i="5"/>
  <c r="FH56" i="5"/>
  <c r="GH56" i="5"/>
  <c r="U57" i="5"/>
  <c r="AU57" i="5"/>
  <c r="BX57" i="5"/>
  <c r="CZ57" i="5"/>
  <c r="DZ57" i="5"/>
  <c r="FA57" i="5"/>
  <c r="GD57" i="5"/>
  <c r="N58" i="5"/>
  <c r="AR58" i="5"/>
  <c r="BR58" i="5"/>
  <c r="CS58" i="5"/>
  <c r="DU58" i="5"/>
  <c r="EV58" i="5"/>
  <c r="GA58" i="5"/>
  <c r="J59" i="5"/>
  <c r="AK59" i="5"/>
  <c r="BM59" i="5"/>
  <c r="CN59" i="5"/>
  <c r="DO59" i="5"/>
  <c r="ES59" i="5"/>
  <c r="FT59" i="5"/>
  <c r="E60" i="5"/>
  <c r="AE60" i="5"/>
  <c r="BG60" i="5"/>
  <c r="CI60" i="5"/>
  <c r="DL60" i="5"/>
  <c r="EN60" i="5"/>
  <c r="FN60" i="5"/>
  <c r="GO60" i="5"/>
  <c r="AA61" i="5"/>
  <c r="BC61" i="5"/>
  <c r="CF61" i="5"/>
  <c r="DF61" i="5"/>
  <c r="EG61" i="5"/>
  <c r="FJ61" i="5"/>
  <c r="GJ61" i="5"/>
  <c r="V62" i="5"/>
  <c r="AX62" i="5"/>
  <c r="BX62" i="5"/>
  <c r="DA62" i="5"/>
  <c r="EB62" i="5"/>
  <c r="FC62" i="5"/>
  <c r="GG62" i="5"/>
  <c r="P63" i="5"/>
  <c r="AQ63" i="5"/>
  <c r="BS63" i="5"/>
  <c r="CU63" i="5"/>
  <c r="DY63" i="5"/>
  <c r="EY63" i="5"/>
  <c r="FZ63" i="5"/>
  <c r="K64" i="5"/>
  <c r="AL64" i="5"/>
  <c r="BO64" i="5"/>
  <c r="CQ64" i="5"/>
  <c r="DR64" i="5"/>
  <c r="ET64" i="5"/>
  <c r="FT64" i="5"/>
  <c r="E65" i="5"/>
  <c r="AG65" i="5"/>
  <c r="BJ65" i="5"/>
  <c r="CL65" i="5"/>
  <c r="DL65" i="5"/>
  <c r="EM65" i="5"/>
  <c r="FP65" i="5"/>
  <c r="B66" i="5"/>
  <c r="AD66" i="5"/>
  <c r="BD66" i="5"/>
  <c r="CE66" i="5"/>
  <c r="DH66" i="5"/>
  <c r="EH66" i="5"/>
  <c r="FM66" i="5"/>
  <c r="GM66" i="5"/>
  <c r="W67" i="5"/>
  <c r="AY67" i="5"/>
  <c r="BZ67" i="5"/>
  <c r="DA67" i="5"/>
  <c r="EE67" i="5"/>
  <c r="FE67" i="5"/>
  <c r="GH67" i="5"/>
  <c r="Q68" i="5"/>
  <c r="AS68" i="5"/>
  <c r="BW68" i="5"/>
  <c r="CW68" i="5"/>
  <c r="DX68" i="5"/>
  <c r="EZ68" i="5"/>
  <c r="GB68" i="5"/>
  <c r="M69" i="5"/>
  <c r="AO69" i="5"/>
  <c r="BP69" i="5"/>
  <c r="CR69" i="5"/>
  <c r="DR69" i="5"/>
  <c r="EV69" i="5"/>
  <c r="FV69" i="5"/>
  <c r="H70" i="5"/>
  <c r="AJ70" i="5"/>
  <c r="BJ70" i="5"/>
  <c r="CK70" i="5"/>
  <c r="DN70" i="5"/>
  <c r="EQ70" i="5"/>
  <c r="FS70" i="5"/>
  <c r="B71" i="5"/>
  <c r="AC71" i="5"/>
  <c r="BF71" i="5"/>
  <c r="CF71" i="5"/>
  <c r="DK71" i="5"/>
  <c r="EK71" i="5"/>
  <c r="FL71" i="5"/>
  <c r="GN71" i="5"/>
  <c r="X72" i="5"/>
  <c r="AY72" i="5"/>
  <c r="CC72" i="5"/>
  <c r="DD72" i="5"/>
  <c r="EF72" i="5"/>
  <c r="FF72" i="5"/>
  <c r="GH72" i="5"/>
  <c r="U73" i="5"/>
  <c r="AU73" i="5"/>
  <c r="BX73" i="5"/>
  <c r="CX73" i="5"/>
  <c r="DZ73" i="5"/>
  <c r="FB73" i="5"/>
  <c r="GD73" i="5"/>
  <c r="N74" i="5"/>
  <c r="AP74" i="5"/>
  <c r="BP74" i="5"/>
  <c r="CT74" i="5"/>
  <c r="DT74" i="5"/>
  <c r="EW74" i="5"/>
  <c r="FY74" i="5"/>
  <c r="H75" i="5"/>
  <c r="AI75" i="5"/>
  <c r="BL75" i="5"/>
  <c r="CO75" i="5"/>
  <c r="DQ75" i="5"/>
  <c r="EQ75" i="5"/>
  <c r="FR75" i="5"/>
  <c r="D76" i="5"/>
  <c r="AD76" i="5"/>
  <c r="BI76" i="5"/>
  <c r="CI76" i="5"/>
  <c r="DJ76" i="5"/>
  <c r="EL76" i="5"/>
  <c r="FM76" i="5"/>
  <c r="GN76" i="5"/>
  <c r="AA77" i="5"/>
  <c r="BB77" i="5"/>
  <c r="CD77" i="5"/>
  <c r="DD77" i="5"/>
  <c r="EF77" i="5"/>
  <c r="FJ77" i="5"/>
  <c r="GK77" i="5"/>
  <c r="V78" i="5"/>
  <c r="AV78" i="5"/>
  <c r="BX78" i="5"/>
  <c r="CZ78" i="5"/>
  <c r="EB78" i="5"/>
  <c r="FE78" i="5"/>
  <c r="GE78" i="5"/>
  <c r="O79" i="5"/>
  <c r="AR79" i="5"/>
  <c r="BR79" i="5"/>
  <c r="CU79" i="5"/>
  <c r="DW79" i="5"/>
  <c r="EW79" i="5"/>
  <c r="FZ79" i="5"/>
  <c r="J80" i="5"/>
  <c r="AM80" i="5"/>
  <c r="BO80" i="5"/>
  <c r="CO80" i="5"/>
  <c r="DP80" i="5"/>
  <c r="ES80" i="5"/>
  <c r="FT80" i="5"/>
  <c r="G81" i="5"/>
  <c r="AG81" i="5"/>
  <c r="BH81" i="5"/>
  <c r="CJ81" i="5"/>
  <c r="DK81" i="5"/>
  <c r="EN81" i="5"/>
  <c r="FP81" i="5"/>
  <c r="GQ81" i="5"/>
  <c r="AB82" i="5"/>
  <c r="BB82" i="5"/>
  <c r="CD82" i="5"/>
  <c r="DH82" i="5"/>
  <c r="EI82" i="5"/>
  <c r="FK82" i="5"/>
  <c r="GK82" i="5"/>
  <c r="V83" i="5"/>
  <c r="AX83" i="5"/>
  <c r="CA83" i="5"/>
  <c r="DC83" i="5"/>
  <c r="EC83" i="5"/>
  <c r="FD83" i="5"/>
  <c r="GG83" i="5"/>
  <c r="P84" i="5"/>
  <c r="AU84" i="5"/>
  <c r="BU84" i="5"/>
  <c r="CV84" i="5"/>
  <c r="DX84" i="5"/>
  <c r="EY84" i="5"/>
  <c r="GB84" i="5"/>
  <c r="M85" i="5"/>
  <c r="AM85" i="5"/>
  <c r="BP85" i="5"/>
  <c r="CQ85" i="5"/>
  <c r="DR85" i="5"/>
  <c r="EV85" i="5"/>
  <c r="FV85" i="5"/>
  <c r="F86" i="5"/>
  <c r="AH86" i="5"/>
  <c r="BJ86" i="5"/>
  <c r="CL86" i="5"/>
  <c r="DN86" i="5"/>
  <c r="EO86" i="5"/>
  <c r="FQ86" i="5"/>
  <c r="GQ86" i="5"/>
  <c r="AD87" i="5"/>
  <c r="BF87" i="5"/>
  <c r="CG87" i="5"/>
  <c r="DI87" i="5"/>
  <c r="EI87" i="5"/>
  <c r="FK87" i="5"/>
  <c r="GM87" i="5"/>
  <c r="Y88" i="5"/>
  <c r="BA88" i="5"/>
  <c r="CA88" i="5"/>
  <c r="DB88" i="5"/>
  <c r="EE88" i="5"/>
  <c r="FE88" i="5"/>
  <c r="GJ88" i="5"/>
  <c r="S89" i="5"/>
  <c r="AT89" i="5"/>
  <c r="BV89" i="5"/>
  <c r="CW89" i="5"/>
  <c r="EB89" i="5"/>
  <c r="FB89" i="5"/>
  <c r="GC89" i="5"/>
  <c r="N90" i="5"/>
  <c r="AO90" i="5"/>
  <c r="BP90" i="5"/>
  <c r="CT90" i="5"/>
  <c r="DT90" i="5"/>
  <c r="EW90" i="5"/>
  <c r="FW90" i="5"/>
  <c r="H91" i="5"/>
  <c r="AJ91" i="5"/>
  <c r="BL91" i="5"/>
  <c r="CM91" i="5"/>
  <c r="DO91" i="5"/>
  <c r="EO91" i="5"/>
  <c r="FS91" i="5"/>
  <c r="D92" i="5"/>
  <c r="AE92" i="5"/>
  <c r="BG92" i="5"/>
  <c r="CG92" i="5"/>
  <c r="DK92" i="5"/>
  <c r="EK92" i="5"/>
  <c r="FN92" i="5"/>
  <c r="GP92" i="5"/>
  <c r="Y93" i="5"/>
  <c r="AZ93" i="5"/>
  <c r="CC93" i="5"/>
  <c r="DC93" i="5"/>
  <c r="EH93" i="5"/>
  <c r="FH93" i="5"/>
  <c r="GI93" i="5"/>
  <c r="T94" i="5"/>
  <c r="AU94" i="5"/>
  <c r="BZ94" i="5"/>
  <c r="CZ94" i="5"/>
  <c r="EA94" i="5"/>
  <c r="FC94" i="5"/>
  <c r="GD94" i="5"/>
  <c r="N95" i="5"/>
  <c r="AR95" i="5"/>
  <c r="BS95" i="5"/>
  <c r="CU95" i="5"/>
  <c r="DU95" i="5"/>
  <c r="EW95" i="5"/>
  <c r="FY95" i="5"/>
  <c r="J96" i="5"/>
  <c r="AM96" i="5"/>
  <c r="BM96" i="5"/>
  <c r="CN96" i="5"/>
  <c r="DQ96" i="5"/>
  <c r="ES96" i="5"/>
  <c r="FT96" i="5"/>
  <c r="E97" i="5"/>
  <c r="AE97" i="5"/>
  <c r="BI97" i="5"/>
  <c r="CI97" i="5"/>
  <c r="DL97" i="5"/>
  <c r="EN97" i="5"/>
  <c r="FN97" i="5"/>
  <c r="GO97" i="5"/>
  <c r="AA98" i="5"/>
  <c r="BB98" i="5"/>
  <c r="CF98" i="5"/>
  <c r="DF98" i="5"/>
  <c r="EG98" i="5"/>
  <c r="FI98" i="5"/>
  <c r="GJ98" i="5"/>
  <c r="X99" i="5"/>
  <c r="AX99" i="5"/>
  <c r="BY99" i="5"/>
  <c r="DA99" i="5"/>
  <c r="EB99" i="5"/>
  <c r="FC99" i="5"/>
  <c r="GG99" i="5"/>
  <c r="Q100" i="5"/>
  <c r="AS100" i="5"/>
  <c r="BS100" i="5"/>
  <c r="CU100" i="5"/>
  <c r="DW100" i="5"/>
  <c r="EZ100" i="5"/>
  <c r="GB100" i="5"/>
  <c r="K101" i="5"/>
  <c r="AL101" i="5"/>
  <c r="BO101" i="5"/>
  <c r="CQ101" i="5"/>
  <c r="DT101" i="5"/>
  <c r="ET101" i="5"/>
  <c r="FU101" i="5"/>
  <c r="G102" i="5"/>
  <c r="AG102" i="5"/>
  <c r="BJ102" i="5"/>
  <c r="CL102" i="5"/>
  <c r="DL102" i="5"/>
  <c r="EO102" i="5"/>
  <c r="FP102" i="5"/>
  <c r="GQ102" i="5"/>
  <c r="AD103" i="5"/>
  <c r="BD103" i="5"/>
  <c r="CE103" i="5"/>
  <c r="DG103" i="5"/>
  <c r="EI103" i="5"/>
  <c r="FM103" i="5"/>
  <c r="GM103" i="5"/>
  <c r="W104" i="5"/>
  <c r="AY104" i="5"/>
  <c r="BZ104" i="5"/>
  <c r="DC104" i="5"/>
  <c r="EE104" i="5"/>
  <c r="FF104" i="5"/>
  <c r="GH104" i="5"/>
  <c r="Q105" i="5"/>
  <c r="AS105" i="5"/>
  <c r="BU105" i="5"/>
  <c r="CX105" i="5"/>
  <c r="DZ105" i="5"/>
  <c r="EZ105" i="5"/>
  <c r="GA105" i="5"/>
  <c r="M106" i="5"/>
  <c r="AP106" i="5"/>
  <c r="BR106" i="5"/>
  <c r="CR106" i="5"/>
  <c r="DS106" i="5"/>
  <c r="EV106" i="5"/>
  <c r="FV106" i="5"/>
  <c r="J107" i="5"/>
  <c r="AJ107" i="5"/>
  <c r="BK107" i="5"/>
  <c r="CM107" i="5"/>
  <c r="DN107" i="5"/>
  <c r="EO107" i="5"/>
  <c r="FS107" i="5"/>
  <c r="B108" i="5"/>
  <c r="AE108" i="5"/>
  <c r="BE108" i="5"/>
  <c r="CG108" i="5"/>
  <c r="DK108" i="5"/>
  <c r="EK108" i="5"/>
  <c r="FL108" i="5"/>
  <c r="GN108" i="5"/>
  <c r="Y109" i="5"/>
  <c r="BA109" i="5"/>
  <c r="CC109" i="5"/>
  <c r="DD109" i="5"/>
  <c r="EF109" i="5"/>
  <c r="FF109" i="5"/>
  <c r="GJ109" i="5"/>
  <c r="S110" i="5"/>
  <c r="AV110" i="5"/>
  <c r="BX110" i="5"/>
  <c r="CX110" i="5"/>
  <c r="DY110" i="5"/>
  <c r="FB110" i="5"/>
  <c r="GE110" i="5"/>
  <c r="P111" i="5"/>
  <c r="AP111" i="5"/>
  <c r="BQ111" i="5"/>
  <c r="CT111" i="5"/>
  <c r="DT111" i="5"/>
  <c r="EY111" i="5"/>
  <c r="FY111" i="5"/>
  <c r="I112" i="5"/>
  <c r="AK112" i="5"/>
  <c r="BL112" i="5"/>
  <c r="CM112" i="5"/>
  <c r="DQ112" i="5"/>
  <c r="ER112" i="5"/>
  <c r="FT112" i="5"/>
  <c r="C113" i="5"/>
  <c r="AE113" i="5"/>
  <c r="BI113" i="5"/>
  <c r="CI113" i="5"/>
  <c r="DL113" i="5"/>
  <c r="EL113" i="5"/>
  <c r="FN113" i="5"/>
  <c r="GP113" i="5"/>
  <c r="AA114" i="5"/>
  <c r="BB114" i="5"/>
  <c r="CD114" i="5"/>
  <c r="DD114" i="5"/>
  <c r="EH114" i="5"/>
  <c r="FH114" i="5"/>
  <c r="GK114" i="5"/>
  <c r="V115" i="5"/>
  <c r="AV115" i="5"/>
  <c r="BW115" i="5"/>
  <c r="CZ115" i="5"/>
  <c r="EC115" i="5"/>
  <c r="FE115" i="5"/>
  <c r="GE115" i="5"/>
  <c r="O116" i="5"/>
  <c r="AR116" i="5"/>
  <c r="BR116" i="5"/>
  <c r="CW116" i="5"/>
  <c r="DW116" i="5"/>
  <c r="EX116" i="5"/>
  <c r="FZ116" i="5"/>
  <c r="J117" i="5"/>
  <c r="AK117" i="5"/>
  <c r="BO117" i="5"/>
  <c r="CP117" i="5"/>
  <c r="DR117" i="5"/>
  <c r="ER117" i="5"/>
  <c r="FT117" i="5"/>
  <c r="G118" i="5"/>
  <c r="AH118" i="5"/>
  <c r="BJ118" i="5"/>
  <c r="CJ118" i="5"/>
  <c r="DL118" i="5"/>
  <c r="EN118" i="5"/>
  <c r="FP118" i="5"/>
  <c r="B119" i="5"/>
  <c r="AB119" i="5"/>
  <c r="BC119" i="5"/>
  <c r="CF119" i="5"/>
  <c r="DF119" i="5"/>
  <c r="EI119" i="5"/>
  <c r="FK119" i="5"/>
  <c r="GK119" i="5"/>
  <c r="W120" i="5"/>
  <c r="AX120" i="5"/>
  <c r="CA120" i="5"/>
  <c r="DC120" i="5"/>
  <c r="EC120" i="5"/>
  <c r="FD120" i="5"/>
  <c r="GG120" i="5"/>
  <c r="Q121" i="5"/>
  <c r="AU121" i="5"/>
  <c r="BU121" i="5"/>
  <c r="CV121" i="5"/>
  <c r="DX121" i="5"/>
  <c r="EY121" i="5"/>
  <c r="GB121" i="5"/>
  <c r="M122" i="5"/>
  <c r="AN122" i="5"/>
  <c r="BP122" i="5"/>
  <c r="CP122" i="5"/>
  <c r="DR122" i="5"/>
  <c r="EV122" i="5"/>
  <c r="FW122" i="5"/>
  <c r="H123" i="5"/>
  <c r="AH123" i="5"/>
  <c r="BJ123" i="5"/>
  <c r="CL123" i="5"/>
  <c r="DO123" i="5"/>
  <c r="EQ123" i="5"/>
  <c r="FQ123" i="5"/>
  <c r="GR123" i="5"/>
  <c r="AD124" i="5"/>
  <c r="BD124" i="5"/>
  <c r="CI124" i="5"/>
  <c r="DI124" i="5"/>
  <c r="EJ124" i="5"/>
  <c r="FL124" i="5"/>
  <c r="GM124" i="5"/>
  <c r="Y125" i="5"/>
  <c r="BA125" i="5"/>
  <c r="CA125" i="5"/>
  <c r="DD125" i="5"/>
  <c r="EE125" i="5"/>
  <c r="FF125" i="5"/>
  <c r="GJ125" i="5"/>
  <c r="S126" i="5"/>
  <c r="AT126" i="5"/>
  <c r="BV126" i="5"/>
  <c r="CX126" i="5"/>
  <c r="DZ126" i="5"/>
  <c r="FB126" i="5"/>
  <c r="GC126" i="5"/>
  <c r="N127" i="5"/>
  <c r="AN127" i="5"/>
  <c r="BR127" i="5"/>
  <c r="CT127" i="5"/>
  <c r="DU127" i="5"/>
  <c r="EW127" i="5"/>
  <c r="FW127" i="5"/>
  <c r="H128" i="5"/>
  <c r="AJ128" i="5"/>
  <c r="BM128" i="5"/>
  <c r="CO128" i="5"/>
  <c r="DO128" i="5"/>
  <c r="EP128" i="5"/>
  <c r="FS128" i="5"/>
  <c r="B129" i="5"/>
  <c r="AG129" i="5"/>
  <c r="BG129" i="5"/>
  <c r="CH129" i="5"/>
  <c r="DJ129" i="5"/>
  <c r="EK129" i="5"/>
  <c r="FP129" i="5"/>
  <c r="GP129" i="5"/>
  <c r="Z130" i="5"/>
  <c r="BB130" i="5"/>
  <c r="CC130" i="5"/>
  <c r="DD130" i="5"/>
  <c r="EH130" i="5"/>
  <c r="FH130" i="5"/>
  <c r="GK130" i="5"/>
  <c r="T131" i="5"/>
  <c r="AV131" i="5"/>
  <c r="BX131" i="5"/>
  <c r="CZ131" i="5"/>
  <c r="EA131" i="5"/>
  <c r="FC131" i="5"/>
  <c r="GC131" i="5"/>
  <c r="P132" i="5"/>
  <c r="AR132" i="5"/>
  <c r="BS132" i="5"/>
  <c r="CU132" i="5"/>
  <c r="DU132" i="5"/>
  <c r="EY132" i="5"/>
  <c r="FY132" i="5"/>
  <c r="K133" i="5"/>
  <c r="AM133" i="5"/>
  <c r="BM133" i="5"/>
  <c r="CN133" i="5"/>
  <c r="DQ133" i="5"/>
  <c r="EQ133" i="5"/>
  <c r="FV133" i="5"/>
  <c r="E134" i="5"/>
  <c r="AF134" i="5"/>
  <c r="BH134" i="5"/>
  <c r="CI134" i="5"/>
  <c r="DN134" i="5"/>
  <c r="EN134" i="5"/>
  <c r="FO134" i="5"/>
  <c r="GQ134" i="5"/>
  <c r="AA135" i="5"/>
  <c r="BB135" i="5"/>
  <c r="CF135" i="5"/>
  <c r="DG135" i="5"/>
  <c r="EI135" i="5"/>
  <c r="FI135" i="5"/>
  <c r="GK135" i="5"/>
  <c r="V136" i="5"/>
  <c r="AX136" i="5"/>
  <c r="CA136" i="5"/>
  <c r="DA136" i="5"/>
  <c r="EB136" i="5"/>
  <c r="FE136" i="5"/>
  <c r="GG136" i="5"/>
  <c r="Q137" i="5"/>
  <c r="AS137" i="5"/>
  <c r="BS137" i="5"/>
  <c r="CW137" i="5"/>
  <c r="DW137" i="5"/>
  <c r="EZ137" i="5"/>
  <c r="GB137" i="5"/>
  <c r="K138" i="5"/>
  <c r="AL138" i="5"/>
  <c r="BO138" i="5"/>
  <c r="CP138" i="5"/>
  <c r="DT138" i="5"/>
  <c r="ET138" i="5"/>
  <c r="FU138" i="5"/>
  <c r="F139" i="5"/>
  <c r="AG139" i="5"/>
  <c r="BL139" i="5"/>
  <c r="CL139" i="5"/>
  <c r="DM139" i="5"/>
  <c r="EO139" i="5"/>
  <c r="FP139" i="5"/>
  <c r="GQ139" i="5"/>
  <c r="AD140" i="5"/>
  <c r="BE140" i="5"/>
  <c r="CG140" i="5"/>
  <c r="DG140" i="5"/>
  <c r="EI140" i="5"/>
  <c r="FK140" i="5"/>
  <c r="GN140" i="5"/>
  <c r="Y141" i="5"/>
  <c r="AY141" i="5"/>
  <c r="BZ141" i="5"/>
  <c r="DC141" i="5"/>
  <c r="EE141" i="5"/>
  <c r="FH141" i="5"/>
  <c r="GH141" i="5"/>
  <c r="R142" i="5"/>
  <c r="AU142" i="5"/>
  <c r="BU142" i="5"/>
  <c r="CX142" i="5"/>
  <c r="DZ142" i="5"/>
  <c r="EZ142" i="5"/>
  <c r="GC142" i="5"/>
  <c r="M143" i="5"/>
  <c r="AN143" i="5"/>
  <c r="BR143" i="5"/>
  <c r="CR143" i="5"/>
  <c r="DS143" i="5"/>
  <c r="EU143" i="5"/>
  <c r="FW143" i="5"/>
  <c r="J144" i="5"/>
  <c r="AJ144" i="5"/>
  <c r="BK144" i="5"/>
  <c r="CM144" i="5"/>
  <c r="DN144" i="5"/>
  <c r="EQ144" i="5"/>
  <c r="FS144" i="5"/>
  <c r="C145" i="5"/>
  <c r="AE145" i="5"/>
  <c r="BE145" i="5"/>
  <c r="CG145" i="5"/>
  <c r="DI145" i="5"/>
  <c r="EL145" i="5"/>
  <c r="FN145" i="5"/>
  <c r="GN145" i="5"/>
  <c r="X146" i="5"/>
  <c r="BA146" i="5"/>
  <c r="CD146" i="5"/>
  <c r="DF146" i="5"/>
  <c r="EF146" i="5"/>
  <c r="FG146" i="5"/>
  <c r="GJ146" i="5"/>
  <c r="S147" i="5"/>
  <c r="AX147" i="5"/>
  <c r="BX147" i="5"/>
  <c r="CY147" i="5"/>
  <c r="EA147" i="5"/>
  <c r="FB147" i="5"/>
  <c r="GC147" i="5"/>
  <c r="P148" i="5"/>
  <c r="AP148" i="5"/>
  <c r="BS148" i="5"/>
  <c r="CS148" i="5"/>
  <c r="DU148" i="5"/>
  <c r="EY148" i="5"/>
  <c r="FY148" i="5"/>
  <c r="I149" i="5"/>
  <c r="AK149" i="5"/>
  <c r="BM149" i="5"/>
  <c r="CO149" i="5"/>
  <c r="DQ149" i="5"/>
  <c r="ER149" i="5"/>
  <c r="FT149" i="5"/>
  <c r="C150" i="5"/>
  <c r="AG150" i="5"/>
  <c r="BG150" i="5"/>
  <c r="CJ150" i="5"/>
  <c r="DL150" i="5"/>
  <c r="EL150" i="5"/>
  <c r="FM150" i="5"/>
  <c r="GP150" i="5"/>
  <c r="AB151" i="5"/>
  <c r="BD151" i="5"/>
  <c r="CD151" i="5"/>
  <c r="DE151" i="5"/>
  <c r="EH151" i="5"/>
  <c r="FH151" i="5"/>
  <c r="GM151" i="5"/>
  <c r="V152" i="5"/>
  <c r="AW152" i="5"/>
  <c r="BY152" i="5"/>
  <c r="CZ152" i="5"/>
  <c r="EA152" i="5"/>
  <c r="FE152" i="5"/>
  <c r="GF152" i="5"/>
  <c r="Q153" i="5"/>
  <c r="AQ153" i="5"/>
  <c r="BS153" i="5"/>
  <c r="CW153" i="5"/>
  <c r="DW153" i="5"/>
  <c r="EZ153" i="5"/>
  <c r="FZ153" i="5"/>
  <c r="K154" i="5"/>
  <c r="AM154" i="5"/>
  <c r="BO154" i="5"/>
  <c r="CP154" i="5"/>
  <c r="DR154" i="5"/>
  <c r="ER154" i="5"/>
  <c r="FV154" i="5"/>
  <c r="E155" i="5"/>
  <c r="AH155" i="5"/>
  <c r="BJ155" i="5"/>
  <c r="CJ155" i="5"/>
  <c r="DK155" i="5"/>
  <c r="EN155" i="5"/>
  <c r="FQ155" i="5"/>
  <c r="B156" i="5"/>
  <c r="AB156" i="5"/>
  <c r="BC156" i="5"/>
  <c r="CF156" i="5"/>
  <c r="DF156" i="5"/>
  <c r="EK156" i="5"/>
  <c r="FK156" i="5"/>
  <c r="GL156" i="5"/>
  <c r="W157" i="5"/>
  <c r="AX157" i="5"/>
  <c r="BY157" i="5"/>
  <c r="DC157" i="5"/>
  <c r="ED157" i="5"/>
  <c r="FF157" i="5"/>
  <c r="GF157" i="5"/>
  <c r="Q158" i="5"/>
  <c r="AU158" i="5"/>
  <c r="BV158" i="5"/>
  <c r="CX158" i="5"/>
  <c r="DX158" i="5"/>
  <c r="EZ158" i="5"/>
  <c r="GB158" i="5"/>
  <c r="M159" i="5"/>
  <c r="AP159" i="5"/>
  <c r="BP159" i="5"/>
  <c r="CQ159" i="5"/>
  <c r="DT159" i="5"/>
  <c r="ET159" i="5"/>
  <c r="FW159" i="5"/>
  <c r="H160" i="5"/>
  <c r="AH160" i="5"/>
  <c r="BK160" i="5"/>
  <c r="CL160" i="5"/>
  <c r="DO160" i="5"/>
  <c r="EQ160" i="5"/>
  <c r="FQ160" i="5"/>
  <c r="GR160" i="5"/>
  <c r="AD161" i="5"/>
  <c r="BE161" i="5"/>
  <c r="CI161" i="5"/>
  <c r="DI161" i="5"/>
  <c r="EJ161" i="5"/>
  <c r="FL161" i="5"/>
  <c r="GM161" i="5"/>
  <c r="Y162" i="5"/>
  <c r="BA162" i="5"/>
  <c r="CB162" i="5"/>
  <c r="DD162" i="5"/>
  <c r="ED162" i="5"/>
  <c r="FF162" i="5"/>
  <c r="GJ162" i="5"/>
  <c r="T163" i="5"/>
  <c r="AV163" i="5"/>
  <c r="BV163" i="5"/>
  <c r="CX163" i="5"/>
  <c r="DZ163" i="5"/>
  <c r="FC163" i="5"/>
  <c r="GE163" i="5"/>
  <c r="N164" i="5"/>
  <c r="AO164" i="5"/>
  <c r="BR164" i="5"/>
  <c r="CR164" i="5"/>
  <c r="DW164" i="5"/>
  <c r="EW164" i="5"/>
  <c r="FX164" i="5"/>
  <c r="I165" i="5"/>
  <c r="AJ165" i="5"/>
  <c r="BM165" i="5"/>
  <c r="CO165" i="5"/>
  <c r="DO165" i="5"/>
  <c r="ER165" i="5"/>
  <c r="FS165" i="5"/>
  <c r="C166" i="5"/>
  <c r="AG166" i="5"/>
  <c r="BG166" i="5"/>
  <c r="CH166" i="5"/>
  <c r="DJ166" i="5"/>
  <c r="EL166" i="5"/>
  <c r="FN166" i="5"/>
  <c r="GP166" i="5"/>
  <c r="Z167" i="5"/>
  <c r="BB167" i="5"/>
  <c r="CB167" i="5"/>
  <c r="DF167" i="5"/>
  <c r="EH167" i="5"/>
  <c r="FI167" i="5"/>
  <c r="GK167" i="5"/>
  <c r="T168" i="5"/>
  <c r="AV168" i="5"/>
  <c r="BX168" i="5"/>
  <c r="DA168" i="5"/>
  <c r="EC168" i="5"/>
  <c r="FC168" i="5"/>
  <c r="GD168" i="5"/>
  <c r="P169" i="5"/>
  <c r="AP169" i="5"/>
  <c r="BU169" i="5"/>
  <c r="CU169" i="5"/>
  <c r="DV169" i="5"/>
  <c r="EX169" i="5"/>
  <c r="FY169" i="5"/>
  <c r="M170" i="5"/>
  <c r="AM170" i="5"/>
  <c r="BN170" i="5"/>
  <c r="CP170" i="5"/>
  <c r="DQ170" i="5"/>
  <c r="ER170" i="5"/>
  <c r="FV170" i="5"/>
  <c r="E171" i="5"/>
  <c r="AH171" i="5"/>
  <c r="BH171" i="5"/>
  <c r="CJ171" i="5"/>
  <c r="DL171" i="5"/>
  <c r="EN171" i="5"/>
  <c r="FO171" i="5"/>
  <c r="GQ171" i="5"/>
  <c r="Z172" i="5"/>
  <c r="BD172" i="5"/>
  <c r="CF172" i="5"/>
  <c r="DG172" i="5"/>
  <c r="EI172" i="5"/>
  <c r="FI172" i="5"/>
  <c r="GM172" i="5"/>
  <c r="V173" i="5"/>
  <c r="AY173" i="5"/>
  <c r="CA173" i="5"/>
  <c r="DA173" i="5"/>
  <c r="EB173" i="5"/>
  <c r="FE173" i="5"/>
  <c r="GE173" i="5"/>
  <c r="S174" i="5"/>
  <c r="AS174" i="5"/>
  <c r="BT174" i="5"/>
  <c r="CV174" i="5"/>
  <c r="DW174" i="5"/>
  <c r="FB174" i="5"/>
  <c r="GB174" i="5"/>
  <c r="L175" i="5"/>
  <c r="AN175" i="5"/>
  <c r="BO175" i="5"/>
  <c r="CP175" i="5"/>
  <c r="DT175" i="5"/>
  <c r="EU175" i="5"/>
  <c r="FW175" i="5"/>
  <c r="F176" i="5"/>
  <c r="AH176" i="5"/>
  <c r="BJ176" i="5"/>
  <c r="CL176" i="5"/>
  <c r="DO176" i="5"/>
  <c r="EO176" i="5"/>
  <c r="FP176" i="5"/>
  <c r="B177" i="5"/>
  <c r="AD177" i="5"/>
  <c r="BE177" i="5"/>
  <c r="CG177" i="5"/>
  <c r="DG177" i="5"/>
  <c r="EK177" i="5"/>
  <c r="FK177" i="5"/>
  <c r="GN177" i="5"/>
  <c r="Y178" i="5"/>
  <c r="AY178" i="5"/>
  <c r="BZ178" i="5"/>
  <c r="DC178" i="5"/>
  <c r="ED178" i="5"/>
  <c r="FH178" i="5"/>
  <c r="GH178" i="5"/>
  <c r="R179" i="5"/>
  <c r="AT179" i="5"/>
  <c r="BU179" i="5"/>
  <c r="CZ179" i="5"/>
  <c r="DZ179" i="5"/>
  <c r="FA179" i="5"/>
  <c r="GC179" i="5"/>
  <c r="M180" i="5"/>
  <c r="AN180" i="5"/>
  <c r="BR180" i="5"/>
  <c r="CS180" i="5"/>
  <c r="DU180" i="5"/>
  <c r="EU180" i="5"/>
  <c r="FW180" i="5"/>
  <c r="H181" i="5"/>
  <c r="AK181" i="5"/>
  <c r="BM181" i="5"/>
  <c r="CM181" i="5"/>
  <c r="DN181" i="5"/>
  <c r="EQ181" i="5"/>
  <c r="FS181" i="5"/>
  <c r="E182" i="5"/>
  <c r="AE182" i="5"/>
  <c r="BF182" i="5"/>
  <c r="CI182" i="5"/>
  <c r="DI182" i="5"/>
  <c r="EL182" i="5"/>
  <c r="FN182" i="5"/>
  <c r="GN182" i="5"/>
  <c r="Z183" i="5"/>
  <c r="BA183" i="5"/>
  <c r="CB183" i="5"/>
  <c r="DF183" i="5"/>
  <c r="EF183" i="5"/>
  <c r="FG183" i="5"/>
  <c r="GI183" i="5"/>
  <c r="T184" i="5"/>
  <c r="AX184" i="5"/>
  <c r="BX184" i="5"/>
  <c r="CY184" i="5"/>
  <c r="EA184" i="5"/>
  <c r="FB184" i="5"/>
  <c r="GE184" i="5"/>
  <c r="P185" i="5"/>
  <c r="AQ185" i="5"/>
  <c r="BS185" i="5"/>
  <c r="CS185" i="5"/>
  <c r="DU185" i="5"/>
  <c r="EW185" i="5"/>
  <c r="FZ185" i="5"/>
  <c r="K186" i="5"/>
  <c r="AK186" i="5"/>
  <c r="BL186" i="5"/>
  <c r="CO186" i="5"/>
  <c r="DR186" i="5"/>
  <c r="ET186" i="5"/>
  <c r="FT186" i="5"/>
  <c r="D187" i="5"/>
  <c r="AG187" i="5"/>
  <c r="BG187" i="5"/>
  <c r="CL187" i="5"/>
  <c r="DL187" i="5"/>
  <c r="EM187" i="5"/>
  <c r="FO187" i="5"/>
  <c r="GP187" i="5"/>
  <c r="Z188" i="5"/>
  <c r="BD188" i="5"/>
  <c r="CD188" i="5"/>
  <c r="DG188" i="5"/>
  <c r="EG188" i="5"/>
  <c r="FI188" i="5"/>
  <c r="GM188" i="5"/>
  <c r="V189" i="5"/>
  <c r="AW189" i="5"/>
  <c r="BY189" i="5"/>
  <c r="DA189" i="5"/>
  <c r="EC189" i="5"/>
  <c r="FE189" i="5"/>
  <c r="GF189" i="5"/>
  <c r="Q190" i="5"/>
  <c r="AQ190" i="5"/>
  <c r="BU190" i="5"/>
  <c r="CU190" i="5"/>
  <c r="DX190" i="5"/>
  <c r="EZ190" i="5"/>
  <c r="FZ190" i="5"/>
  <c r="J191" i="5"/>
  <c r="AM191" i="5"/>
  <c r="BP191" i="5"/>
  <c r="CR191" i="5"/>
  <c r="DR191" i="5"/>
  <c r="ES191" i="5"/>
  <c r="FV191" i="5"/>
  <c r="E192" i="5"/>
  <c r="AJ192" i="5"/>
  <c r="BJ192" i="5"/>
  <c r="CK192" i="5"/>
  <c r="DM192" i="5"/>
  <c r="EN192" i="5"/>
  <c r="FO192" i="5"/>
  <c r="B193" i="5"/>
  <c r="AC193" i="5"/>
  <c r="BE193" i="5"/>
  <c r="CE193" i="5"/>
  <c r="DG193" i="5"/>
  <c r="EK193" i="5"/>
  <c r="FK193" i="5"/>
  <c r="GN193" i="5"/>
  <c r="W194" i="5"/>
  <c r="AY194" i="5"/>
  <c r="CA194" i="5"/>
  <c r="DC194" i="5"/>
  <c r="ED194" i="5"/>
  <c r="FF194" i="5"/>
  <c r="GF194" i="5"/>
  <c r="S195" i="5"/>
  <c r="AS195" i="5"/>
  <c r="BV195" i="5"/>
  <c r="CX195" i="5"/>
  <c r="DX195" i="5"/>
  <c r="EY195" i="5"/>
  <c r="GB195" i="5"/>
  <c r="N196" i="5"/>
  <c r="AP196" i="5"/>
  <c r="BP196" i="5"/>
  <c r="CQ196" i="5"/>
  <c r="DT196" i="5"/>
  <c r="ET196" i="5"/>
  <c r="FY196" i="5"/>
  <c r="H197" i="5"/>
  <c r="AI197" i="5"/>
  <c r="BK197" i="5"/>
  <c r="CL197" i="5"/>
  <c r="DM197" i="5"/>
  <c r="EQ197" i="5"/>
  <c r="FR197" i="5"/>
  <c r="C198" i="5"/>
  <c r="AC198" i="5"/>
  <c r="BE198" i="5"/>
  <c r="CI198" i="5"/>
  <c r="DJ198" i="5"/>
  <c r="EL198" i="5"/>
  <c r="FL198" i="5"/>
  <c r="GN198" i="5"/>
  <c r="Y199" i="5"/>
  <c r="BA199" i="5"/>
  <c r="CD199" i="5"/>
  <c r="DD199" i="5"/>
  <c r="EE199" i="5"/>
  <c r="FH199" i="5"/>
  <c r="GH199" i="5"/>
  <c r="T200" i="5"/>
  <c r="AV200" i="5"/>
  <c r="BV200" i="5"/>
  <c r="CY200" i="5"/>
  <c r="DZ200" i="5"/>
  <c r="FC200" i="5"/>
  <c r="GE200" i="5"/>
  <c r="K2" i="5"/>
  <c r="AL2" i="5"/>
  <c r="BN2" i="5"/>
  <c r="CN2" i="5"/>
  <c r="DP2" i="5"/>
  <c r="ET2" i="5"/>
  <c r="FT2" i="5"/>
  <c r="F3" i="5"/>
  <c r="AF3" i="5"/>
  <c r="BH3" i="5"/>
  <c r="CJ3" i="5"/>
  <c r="DL3" i="5"/>
  <c r="EM3" i="5"/>
  <c r="FO3" i="5"/>
  <c r="GO3" i="5"/>
  <c r="AB4" i="5"/>
  <c r="BB4" i="5"/>
  <c r="CE4" i="5"/>
  <c r="DG4" i="5"/>
  <c r="EG4" i="5"/>
  <c r="FH4" i="5"/>
  <c r="GK4" i="5"/>
  <c r="W5" i="5"/>
  <c r="AY5" i="5"/>
  <c r="BY5" i="5"/>
  <c r="CZ5" i="5"/>
  <c r="EC5" i="5"/>
  <c r="FC5" i="5"/>
  <c r="GH5" i="5"/>
  <c r="Q6" i="5"/>
  <c r="AR6" i="5"/>
  <c r="BT6" i="5"/>
  <c r="CU6" i="5"/>
  <c r="DV6" i="5"/>
  <c r="EZ6" i="5"/>
  <c r="GA6" i="5"/>
  <c r="L7" i="5"/>
  <c r="AL7" i="5"/>
  <c r="BN7" i="5"/>
  <c r="CR7" i="5"/>
  <c r="DS7" i="5"/>
  <c r="EU7" i="5"/>
  <c r="FU7" i="5"/>
  <c r="F8" i="5"/>
  <c r="AH8" i="5"/>
  <c r="BJ8" i="5"/>
  <c r="CM8" i="5"/>
  <c r="DM8" i="5"/>
  <c r="EN8" i="5"/>
  <c r="FQ8" i="5"/>
  <c r="GQ8" i="5"/>
  <c r="AC9" i="5"/>
  <c r="BE9" i="5"/>
  <c r="CE9" i="5"/>
  <c r="DH9" i="5"/>
  <c r="EI9" i="5"/>
  <c r="FL9" i="5"/>
  <c r="GN9" i="5"/>
  <c r="W10" i="5"/>
  <c r="AX10" i="5"/>
  <c r="CA10" i="5"/>
  <c r="DB10" i="5"/>
  <c r="EF10" i="5"/>
  <c r="FF10" i="5"/>
  <c r="GG10" i="5"/>
  <c r="R11" i="5"/>
  <c r="AS11" i="5"/>
  <c r="BV11" i="5"/>
  <c r="CX11" i="5"/>
  <c r="DY11" i="5"/>
  <c r="FA11" i="5"/>
  <c r="GA11" i="5"/>
  <c r="L12" i="5"/>
  <c r="AP12" i="5"/>
  <c r="BQ12" i="5"/>
  <c r="CS12" i="5"/>
  <c r="DS12" i="5"/>
  <c r="EU12" i="5"/>
  <c r="FW12" i="5"/>
  <c r="I13" i="5"/>
  <c r="AK13" i="5"/>
  <c r="BK13" i="5"/>
  <c r="CL13" i="5"/>
  <c r="DO13" i="5"/>
  <c r="EO13" i="5"/>
  <c r="FT13" i="5"/>
  <c r="C14" i="5"/>
  <c r="AD14" i="5"/>
  <c r="BF14" i="5"/>
  <c r="CG14" i="5"/>
  <c r="DJ14" i="5"/>
  <c r="EL14" i="5"/>
  <c r="FL14" i="5"/>
  <c r="GO14" i="5"/>
  <c r="Y15" i="5"/>
  <c r="AZ15" i="5"/>
  <c r="CD15" i="5"/>
  <c r="DD15" i="5"/>
  <c r="EE15" i="5"/>
  <c r="FG15" i="5"/>
  <c r="GI15" i="5"/>
  <c r="T16" i="5"/>
  <c r="AV16" i="5"/>
  <c r="BW16" i="5"/>
  <c r="CY16" i="5"/>
  <c r="DY16" i="5"/>
  <c r="FC16" i="5"/>
  <c r="GE16" i="5"/>
  <c r="O17" i="5"/>
  <c r="AQ17" i="5"/>
  <c r="BQ17" i="5"/>
  <c r="CS17" i="5"/>
  <c r="DU17" i="5"/>
  <c r="EX17" i="5"/>
  <c r="FZ17" i="5"/>
  <c r="I18" i="5"/>
  <c r="AJ18" i="5"/>
  <c r="BM18" i="5"/>
  <c r="CM18" i="5"/>
  <c r="DR18" i="5"/>
  <c r="ER18" i="5"/>
  <c r="FS18" i="5"/>
  <c r="D19" i="5"/>
  <c r="AE19" i="5"/>
  <c r="BJ19" i="5"/>
  <c r="CJ19" i="5"/>
  <c r="DK19" i="5"/>
  <c r="EM19" i="5"/>
  <c r="FN19" i="5"/>
  <c r="GO19" i="5"/>
  <c r="AB20" i="5"/>
  <c r="BB20" i="5"/>
  <c r="CE20" i="5"/>
  <c r="DE20" i="5"/>
  <c r="EG20" i="5"/>
  <c r="FI20" i="5"/>
  <c r="GK20" i="5"/>
  <c r="U21" i="5"/>
  <c r="AW21" i="5"/>
  <c r="BW21" i="5"/>
  <c r="DA21" i="5"/>
  <c r="EC21" i="5"/>
  <c r="FD21" i="5"/>
  <c r="GF21" i="5"/>
  <c r="O22" i="5"/>
  <c r="AS22" i="5"/>
  <c r="BS22" i="5"/>
  <c r="CV22" i="5"/>
  <c r="DX22" i="5"/>
  <c r="EX22" i="5"/>
  <c r="FY22" i="5"/>
  <c r="K23" i="5"/>
  <c r="AK23" i="5"/>
  <c r="BP23" i="5"/>
  <c r="CP23" i="5"/>
  <c r="DQ23" i="5"/>
  <c r="ES23" i="5"/>
  <c r="FT23" i="5"/>
  <c r="H24" i="5"/>
  <c r="AH24" i="5"/>
  <c r="BI24" i="5"/>
  <c r="CK24" i="5"/>
  <c r="DL24" i="5"/>
  <c r="EM24" i="5"/>
  <c r="FQ24" i="5"/>
  <c r="GR24" i="5"/>
  <c r="AC25" i="5"/>
  <c r="BC25" i="5"/>
  <c r="CE25" i="5"/>
  <c r="DG25" i="5"/>
  <c r="EI25" i="5"/>
  <c r="FL25" i="5"/>
  <c r="GL25" i="5"/>
  <c r="V26" i="5"/>
  <c r="AY26" i="5"/>
  <c r="CA26" i="5"/>
  <c r="DB26" i="5"/>
  <c r="ED26" i="5"/>
  <c r="FD26" i="5"/>
  <c r="GH26" i="5"/>
  <c r="Q27" i="5"/>
  <c r="AT27" i="5"/>
  <c r="BV27" i="5"/>
  <c r="CV27" i="5"/>
  <c r="DW27" i="5"/>
  <c r="EZ27" i="5"/>
  <c r="GA27" i="5"/>
  <c r="N28" i="5"/>
  <c r="AN28" i="5"/>
  <c r="BO28" i="5"/>
  <c r="CQ28" i="5"/>
  <c r="DR28" i="5"/>
  <c r="EW28" i="5"/>
  <c r="FW28" i="5"/>
  <c r="G29" i="5"/>
  <c r="AI29" i="5"/>
  <c r="BJ29" i="5"/>
  <c r="CK29" i="5"/>
  <c r="DO29" i="5"/>
  <c r="EP29" i="5"/>
  <c r="FR29" i="5"/>
  <c r="GR29" i="5"/>
  <c r="AC30" i="5"/>
  <c r="BE30" i="5"/>
  <c r="CH30" i="5"/>
  <c r="DJ30" i="5"/>
  <c r="EJ30" i="5"/>
  <c r="FK30" i="5"/>
  <c r="GN30" i="5"/>
  <c r="Y31" i="5"/>
  <c r="BB31" i="5"/>
  <c r="CB31" i="5"/>
  <c r="DC31" i="5"/>
  <c r="EF31" i="5"/>
  <c r="FF31" i="5"/>
  <c r="GI31" i="5"/>
  <c r="T32" i="5"/>
  <c r="AT32" i="5"/>
  <c r="BW32" i="5"/>
  <c r="CX32" i="5"/>
  <c r="DY32" i="5"/>
  <c r="FC32" i="5"/>
  <c r="GC32" i="5"/>
  <c r="M33" i="5"/>
  <c r="AO33" i="5"/>
  <c r="BQ33" i="5"/>
  <c r="CU33" i="5"/>
  <c r="DU33" i="5"/>
  <c r="EV33" i="5"/>
  <c r="FX33" i="5"/>
  <c r="H34" i="5"/>
  <c r="AK34" i="5"/>
  <c r="BM34" i="5"/>
  <c r="CN34" i="5"/>
  <c r="DP34" i="5"/>
  <c r="EP34" i="5"/>
  <c r="FR34" i="5"/>
  <c r="C35" i="5"/>
  <c r="AF35" i="5"/>
  <c r="BH35" i="5"/>
  <c r="CH35" i="5"/>
  <c r="DI35" i="5"/>
  <c r="EL35" i="5"/>
  <c r="FO35" i="5"/>
  <c r="GQ35" i="5"/>
  <c r="Z36" i="5"/>
  <c r="BA36" i="5"/>
  <c r="CD36" i="5"/>
  <c r="DD36" i="5"/>
  <c r="EI36" i="5"/>
  <c r="FI36" i="5"/>
  <c r="GJ36" i="5"/>
  <c r="U37" i="5"/>
  <c r="AV37" i="5"/>
  <c r="BW37" i="5"/>
  <c r="DA37" i="5"/>
  <c r="EA37" i="5"/>
  <c r="FD37" i="5"/>
  <c r="GD37" i="5"/>
  <c r="O38" i="5"/>
  <c r="AS38" i="5"/>
  <c r="BS38" i="5"/>
  <c r="CT38" i="5"/>
  <c r="DV38" i="5"/>
  <c r="EX38" i="5"/>
  <c r="FZ38" i="5"/>
  <c r="K39" i="5"/>
  <c r="AL39" i="5"/>
  <c r="BN39" i="5"/>
  <c r="CN39" i="5"/>
  <c r="DR39" i="5"/>
  <c r="ER39" i="5"/>
  <c r="FU39" i="5"/>
  <c r="F40" i="5"/>
  <c r="AF40" i="5"/>
  <c r="BG40" i="5"/>
  <c r="CJ40" i="5"/>
  <c r="DM40" i="5"/>
  <c r="EO40" i="5"/>
  <c r="FO40" i="5"/>
  <c r="GP40" i="5"/>
  <c r="AB41" i="5"/>
  <c r="BB41" i="5"/>
  <c r="CG41" i="5"/>
  <c r="DG41" i="5"/>
  <c r="EH41" i="5"/>
  <c r="FJ41" i="5"/>
  <c r="GK41" i="5"/>
  <c r="U42" i="5"/>
  <c r="AY42" i="5"/>
  <c r="BZ42" i="5"/>
  <c r="DB42" i="5"/>
  <c r="EB42" i="5"/>
  <c r="FD42" i="5"/>
  <c r="GH42" i="5"/>
  <c r="Q43" i="5"/>
  <c r="AT43" i="5"/>
  <c r="BT43" i="5"/>
  <c r="CV43" i="5"/>
  <c r="DX43" i="5"/>
  <c r="EZ43" i="5"/>
  <c r="GA43" i="5"/>
  <c r="L44" i="5"/>
  <c r="AL44" i="5"/>
  <c r="BP44" i="5"/>
  <c r="CP44" i="5"/>
  <c r="DS44" i="5"/>
  <c r="EU44" i="5"/>
  <c r="FU44" i="5"/>
  <c r="E45" i="5"/>
  <c r="AH45" i="5"/>
  <c r="BK45" i="5"/>
  <c r="CM45" i="5"/>
  <c r="DM45" i="5"/>
  <c r="EN45" i="5"/>
  <c r="FQ45" i="5"/>
  <c r="GQ45" i="5"/>
  <c r="AE46" i="5"/>
  <c r="BE46" i="5"/>
  <c r="CF46" i="5"/>
  <c r="DH46" i="5"/>
  <c r="EI46" i="5"/>
  <c r="FJ46" i="5"/>
  <c r="GN46" i="5"/>
  <c r="X47" i="5"/>
  <c r="AZ47" i="5"/>
  <c r="BZ47" i="5"/>
  <c r="DB47" i="5"/>
  <c r="EF47" i="5"/>
  <c r="FG47" i="5"/>
  <c r="GI47" i="5"/>
  <c r="R48" i="5"/>
  <c r="AT48" i="5"/>
  <c r="BV48" i="5"/>
  <c r="CX48" i="5"/>
  <c r="EA48" i="5"/>
  <c r="FA48" i="5"/>
  <c r="GB48" i="5"/>
  <c r="N49" i="5"/>
  <c r="AN49" i="5"/>
  <c r="BQ49" i="5"/>
  <c r="CS49" i="5"/>
  <c r="DS49" i="5"/>
  <c r="EV49" i="5"/>
  <c r="FW49" i="5"/>
  <c r="I50" i="5"/>
  <c r="AK50" i="5"/>
  <c r="BK50" i="5"/>
  <c r="CL50" i="5"/>
  <c r="DO50" i="5"/>
  <c r="EP50" i="5"/>
  <c r="FT50" i="5"/>
  <c r="C51" i="5"/>
  <c r="AD51" i="5"/>
  <c r="BF51" i="5"/>
  <c r="CG51" i="5"/>
  <c r="DJ51" i="5"/>
  <c r="EL51" i="5"/>
  <c r="FM51" i="5"/>
  <c r="GO51" i="5"/>
  <c r="X52" i="5"/>
  <c r="AZ52" i="5"/>
  <c r="CD52" i="5"/>
  <c r="DE52" i="5"/>
  <c r="EG52" i="5"/>
  <c r="FG52" i="5"/>
  <c r="GI52" i="5"/>
  <c r="T53" i="5"/>
  <c r="AW53" i="5"/>
  <c r="BY53" i="5"/>
  <c r="CY53" i="5"/>
  <c r="DZ53" i="5"/>
  <c r="FC53" i="5"/>
  <c r="GC53" i="5"/>
  <c r="Q54" i="5"/>
  <c r="AQ54" i="5"/>
  <c r="BR54" i="5"/>
  <c r="CT54" i="5"/>
  <c r="DU54" i="5"/>
  <c r="EX54" i="5"/>
  <c r="FZ54" i="5"/>
  <c r="I55" i="5"/>
  <c r="AL55" i="5"/>
  <c r="BM55" i="5"/>
  <c r="CN55" i="5"/>
  <c r="DR55" i="5"/>
  <c r="ER55" i="5"/>
  <c r="FS55" i="5"/>
  <c r="D56" i="5"/>
  <c r="AF56" i="5"/>
  <c r="BH56" i="5"/>
  <c r="CJ56" i="5"/>
  <c r="DK56" i="5"/>
  <c r="EM56" i="5"/>
  <c r="FM56" i="5"/>
  <c r="GQ56" i="5"/>
  <c r="AB57" i="5"/>
  <c r="BC57" i="5"/>
  <c r="CE57" i="5"/>
  <c r="DE57" i="5"/>
  <c r="EG57" i="5"/>
  <c r="FI57" i="5"/>
  <c r="GL57" i="5"/>
  <c r="W58" i="5"/>
  <c r="AW58" i="5"/>
  <c r="BX58" i="5"/>
  <c r="DA58" i="5"/>
  <c r="EA58" i="5"/>
  <c r="FF58" i="5"/>
  <c r="GF58" i="5"/>
  <c r="P59" i="5"/>
  <c r="AR59" i="5"/>
  <c r="BS59" i="5"/>
  <c r="CX59" i="5"/>
  <c r="DX59" i="5"/>
  <c r="EY59" i="5"/>
  <c r="GA59" i="5"/>
  <c r="K60" i="5"/>
  <c r="AL60" i="5"/>
  <c r="BP60" i="5"/>
  <c r="CP60" i="5"/>
  <c r="DS60" i="5"/>
  <c r="ES60" i="5"/>
  <c r="FU60" i="5"/>
  <c r="F61" i="5"/>
  <c r="AH61" i="5"/>
  <c r="BI61" i="5"/>
  <c r="CK61" i="5"/>
  <c r="DK61" i="5"/>
  <c r="EO61" i="5"/>
  <c r="FQ61" i="5"/>
  <c r="GR61" i="5"/>
  <c r="AC62" i="5"/>
  <c r="BC62" i="5"/>
  <c r="CG62" i="5"/>
  <c r="DG62" i="5"/>
  <c r="EJ62" i="5"/>
  <c r="FL62" i="5"/>
  <c r="GL62" i="5"/>
  <c r="V63" i="5"/>
  <c r="AY63" i="5"/>
  <c r="BY63" i="5"/>
  <c r="DD63" i="5"/>
  <c r="ED63" i="5"/>
  <c r="FE63" i="5"/>
  <c r="GG63" i="5"/>
  <c r="Q64" i="5"/>
  <c r="AV64" i="5"/>
  <c r="BV64" i="5"/>
  <c r="CW64" i="5"/>
  <c r="DY64" i="5"/>
  <c r="EZ64" i="5"/>
  <c r="GA64" i="5"/>
  <c r="N65" i="5"/>
  <c r="AO65" i="5"/>
  <c r="BQ65" i="5"/>
  <c r="CQ65" i="5"/>
  <c r="DS65" i="5"/>
  <c r="EU65" i="5"/>
  <c r="FW65" i="5"/>
  <c r="I66" i="5"/>
  <c r="AI66" i="5"/>
  <c r="BJ66" i="5"/>
  <c r="CM66" i="5"/>
  <c r="DO66" i="5"/>
  <c r="EP66" i="5"/>
  <c r="FR66" i="5"/>
  <c r="GR66" i="5"/>
  <c r="AE67" i="5"/>
  <c r="BE67" i="5"/>
  <c r="CH67" i="5"/>
  <c r="DJ67" i="5"/>
  <c r="EJ67" i="5"/>
  <c r="FK67" i="5"/>
  <c r="GN67" i="5"/>
  <c r="X68" i="5"/>
  <c r="BB68" i="5"/>
  <c r="CB68" i="5"/>
  <c r="DC68" i="5"/>
  <c r="EE68" i="5"/>
  <c r="FF68" i="5"/>
  <c r="GK68" i="5"/>
  <c r="T69" i="5"/>
  <c r="AU69" i="5"/>
  <c r="BW69" i="5"/>
  <c r="CX69" i="5"/>
  <c r="DY69" i="5"/>
  <c r="FC69" i="5"/>
  <c r="GD69" i="5"/>
  <c r="O70" i="5"/>
  <c r="AO70" i="5"/>
  <c r="BQ70" i="5"/>
  <c r="CS70" i="5"/>
  <c r="DV70" i="5"/>
  <c r="EX70" i="5"/>
  <c r="FX70" i="5"/>
  <c r="H71" i="5"/>
  <c r="AK71" i="5"/>
  <c r="BM71" i="5"/>
  <c r="CP71" i="5"/>
  <c r="DP71" i="5"/>
  <c r="EQ71" i="5"/>
  <c r="FT71" i="5"/>
  <c r="C72" i="5"/>
  <c r="AF72" i="5"/>
  <c r="BH72" i="5"/>
  <c r="CH72" i="5"/>
  <c r="DK72" i="5"/>
  <c r="EL72" i="5"/>
  <c r="FM72" i="5"/>
  <c r="GQ72" i="5"/>
  <c r="Z73" i="5"/>
  <c r="BA73" i="5"/>
  <c r="CC73" i="5"/>
  <c r="DE73" i="5"/>
  <c r="EI73" i="5"/>
  <c r="FI73" i="5"/>
  <c r="GJ73" i="5"/>
  <c r="U74" i="5"/>
  <c r="AV74" i="5"/>
  <c r="BY74" i="5"/>
  <c r="DA74" i="5"/>
  <c r="EB74" i="5"/>
  <c r="FD74" i="5"/>
  <c r="GD74" i="5"/>
  <c r="O75" i="5"/>
  <c r="AQ75" i="5"/>
  <c r="BT75" i="5"/>
  <c r="CV75" i="5"/>
  <c r="DV75" i="5"/>
  <c r="EW75" i="5"/>
  <c r="FZ75" i="5"/>
  <c r="L76" i="5"/>
  <c r="AN76" i="5"/>
  <c r="BN76" i="5"/>
  <c r="CO76" i="5"/>
  <c r="DR76" i="5"/>
  <c r="ER76" i="5"/>
  <c r="FW76" i="5"/>
  <c r="F77" i="5"/>
  <c r="AG77" i="5"/>
  <c r="BI77" i="5"/>
  <c r="CJ77" i="5"/>
  <c r="DK77" i="5"/>
  <c r="EO77" i="5"/>
  <c r="FO77" i="5"/>
  <c r="GR77" i="5"/>
  <c r="AA78" i="5"/>
  <c r="BC78" i="5"/>
  <c r="CG78" i="5"/>
  <c r="DG78" i="5"/>
  <c r="EH78" i="5"/>
  <c r="FJ78" i="5"/>
  <c r="GL78" i="5"/>
  <c r="W79" i="5"/>
  <c r="AY79" i="5"/>
  <c r="BZ79" i="5"/>
  <c r="DB79" i="5"/>
  <c r="EB79" i="5"/>
  <c r="FF79" i="5"/>
  <c r="GF79" i="5"/>
  <c r="R80" i="5"/>
  <c r="AT80" i="5"/>
  <c r="BT80" i="5"/>
  <c r="CU80" i="5"/>
  <c r="DX80" i="5"/>
  <c r="FA80" i="5"/>
  <c r="GC80" i="5"/>
  <c r="L81" i="5"/>
  <c r="AM81" i="5"/>
  <c r="BP81" i="5"/>
  <c r="CP81" i="5"/>
  <c r="DU81" i="5"/>
  <c r="EU81" i="5"/>
  <c r="FV81" i="5"/>
  <c r="G82" i="5"/>
  <c r="AH82" i="5"/>
  <c r="BI82" i="5"/>
  <c r="CM82" i="5"/>
  <c r="DN82" i="5"/>
  <c r="EP82" i="5"/>
  <c r="FP82" i="5"/>
  <c r="GR82" i="5"/>
  <c r="AE83" i="5"/>
  <c r="BE83" i="5"/>
  <c r="CH83" i="5"/>
  <c r="DH83" i="5"/>
  <c r="EJ83" i="5"/>
  <c r="FL83" i="5"/>
  <c r="GN83" i="5"/>
  <c r="X84" i="5"/>
  <c r="AZ84" i="5"/>
  <c r="BZ84" i="5"/>
  <c r="DD84" i="5"/>
  <c r="ED84" i="5"/>
  <c r="FG84" i="5"/>
  <c r="GI84" i="5"/>
  <c r="R85" i="5"/>
  <c r="AS85" i="5"/>
  <c r="BV85" i="5"/>
  <c r="CY85" i="5"/>
  <c r="EA85" i="5"/>
  <c r="FA85" i="5"/>
  <c r="GB85" i="5"/>
  <c r="N86" i="5"/>
  <c r="AN86" i="5"/>
  <c r="BS86" i="5"/>
  <c r="CS86" i="5"/>
  <c r="DT86" i="5"/>
  <c r="EV86" i="5"/>
  <c r="FW86" i="5"/>
  <c r="G87" i="5"/>
  <c r="AK87" i="5"/>
  <c r="BL87" i="5"/>
  <c r="CN87" i="5"/>
  <c r="DN87" i="5"/>
  <c r="EP87" i="5"/>
  <c r="FT87" i="5"/>
  <c r="D88" i="5"/>
  <c r="AF88" i="5"/>
  <c r="BF88" i="5"/>
  <c r="CH88" i="5"/>
  <c r="DJ88" i="5"/>
  <c r="EL88" i="5"/>
  <c r="FO88" i="5"/>
  <c r="GO88" i="5"/>
  <c r="Y89" i="5"/>
  <c r="BB89" i="5"/>
  <c r="CB89" i="5"/>
  <c r="DE89" i="5"/>
  <c r="EG89" i="5"/>
  <c r="FG89" i="5"/>
  <c r="GJ89" i="5"/>
  <c r="T90" i="5"/>
  <c r="AW90" i="5"/>
  <c r="BY90" i="5"/>
  <c r="CY90" i="5"/>
  <c r="DZ90" i="5"/>
  <c r="FC90" i="5"/>
  <c r="GD90" i="5"/>
  <c r="Q91" i="5"/>
  <c r="AQ91" i="5"/>
  <c r="BR91" i="5"/>
  <c r="CT91" i="5"/>
  <c r="DU91" i="5"/>
  <c r="EX91" i="5"/>
  <c r="FZ91" i="5"/>
  <c r="J92" i="5"/>
  <c r="AL92" i="5"/>
  <c r="BL92" i="5"/>
  <c r="CN92" i="5"/>
  <c r="DR92" i="5"/>
  <c r="ES92" i="5"/>
  <c r="FU92" i="5"/>
  <c r="D93" i="5"/>
  <c r="AF93" i="5"/>
  <c r="BH93" i="5"/>
  <c r="CK93" i="5"/>
  <c r="DM93" i="5"/>
  <c r="EM93" i="5"/>
  <c r="FN93" i="5"/>
  <c r="GQ93" i="5"/>
  <c r="Z94" i="5"/>
  <c r="BE94" i="5"/>
  <c r="CE94" i="5"/>
  <c r="DF94" i="5"/>
  <c r="EH94" i="5"/>
  <c r="FI94" i="5"/>
  <c r="GL94" i="5"/>
  <c r="W95" i="5"/>
  <c r="AW95" i="5"/>
  <c r="BZ95" i="5"/>
  <c r="DA95" i="5"/>
  <c r="EB95" i="5"/>
  <c r="FF95" i="5"/>
  <c r="GF95" i="5"/>
  <c r="P96" i="5"/>
  <c r="AR96" i="5"/>
  <c r="BT96" i="5"/>
  <c r="CV96" i="5"/>
  <c r="DX96" i="5"/>
  <c r="EY96" i="5"/>
  <c r="GA96" i="5"/>
  <c r="J97" i="5"/>
  <c r="AN97" i="5"/>
  <c r="BP97" i="5"/>
  <c r="CQ97" i="5"/>
  <c r="DS97" i="5"/>
  <c r="ES97" i="5"/>
  <c r="FU97" i="5"/>
  <c r="F98" i="5"/>
  <c r="AI98" i="5"/>
  <c r="BK98" i="5"/>
  <c r="CK98" i="5"/>
  <c r="DL98" i="5"/>
  <c r="EO98" i="5"/>
  <c r="FO98" i="5"/>
  <c r="C99" i="5"/>
  <c r="AC99" i="5"/>
  <c r="BD99" i="5"/>
  <c r="CF99" i="5"/>
  <c r="DG99" i="5"/>
  <c r="EL99" i="5"/>
  <c r="FL99" i="5"/>
  <c r="GM99" i="5"/>
  <c r="X100" i="5"/>
  <c r="AY100" i="5"/>
  <c r="BZ100" i="5"/>
  <c r="DD100" i="5"/>
  <c r="ED100" i="5"/>
  <c r="FG100" i="5"/>
  <c r="GG100" i="5"/>
  <c r="R101" i="5"/>
  <c r="AT101" i="5"/>
  <c r="BV101" i="5"/>
  <c r="CW101" i="5"/>
  <c r="DY101" i="5"/>
  <c r="EY101" i="5"/>
  <c r="GC101" i="5"/>
  <c r="N102" i="5"/>
  <c r="AO102" i="5"/>
  <c r="BQ102" i="5"/>
  <c r="CQ102" i="5"/>
  <c r="DU102" i="5"/>
  <c r="EU102" i="5"/>
  <c r="FX102" i="5"/>
  <c r="I103" i="5"/>
  <c r="AI103" i="5"/>
  <c r="BJ103" i="5"/>
  <c r="CM103" i="5"/>
  <c r="DM103" i="5"/>
  <c r="ER103" i="5"/>
  <c r="FR103" i="5"/>
  <c r="B104" i="5"/>
  <c r="AD104" i="5"/>
  <c r="BE104" i="5"/>
  <c r="CJ104" i="5"/>
  <c r="DJ104" i="5"/>
  <c r="EK104" i="5"/>
  <c r="FM104" i="5"/>
  <c r="GN104" i="5"/>
  <c r="X105" i="5"/>
  <c r="BB105" i="5"/>
  <c r="CC105" i="5"/>
  <c r="DE105" i="5"/>
  <c r="EE105" i="5"/>
  <c r="FG105" i="5"/>
  <c r="GI105" i="5"/>
  <c r="T106" i="5"/>
  <c r="AW106" i="5"/>
  <c r="BW106" i="5"/>
  <c r="CX106" i="5"/>
  <c r="EA106" i="5"/>
  <c r="FC106" i="5"/>
  <c r="GD106" i="5"/>
  <c r="O107" i="5"/>
  <c r="AO107" i="5"/>
  <c r="BS107" i="5"/>
  <c r="CS107" i="5"/>
  <c r="DV107" i="5"/>
  <c r="EX107" i="5"/>
  <c r="FX107" i="5"/>
  <c r="H108" i="5"/>
  <c r="AK108" i="5"/>
  <c r="BL108" i="5"/>
  <c r="CP108" i="5"/>
  <c r="DP108" i="5"/>
  <c r="EQ108" i="5"/>
  <c r="FS108" i="5"/>
  <c r="C109" i="5"/>
  <c r="AH109" i="5"/>
  <c r="BH109" i="5"/>
  <c r="CI109" i="5"/>
  <c r="DK109" i="5"/>
  <c r="EL109" i="5"/>
  <c r="FM109" i="5"/>
  <c r="GQ109" i="5"/>
  <c r="AA110" i="5"/>
  <c r="BC110" i="5"/>
  <c r="CC110" i="5"/>
  <c r="DE110" i="5"/>
  <c r="EG110" i="5"/>
  <c r="FJ110" i="5"/>
  <c r="GL110" i="5"/>
  <c r="U111" i="5"/>
  <c r="AV111" i="5"/>
  <c r="BY111" i="5"/>
  <c r="DA111" i="5"/>
  <c r="ED111" i="5"/>
  <c r="FD111" i="5"/>
  <c r="GE111" i="5"/>
  <c r="Q112" i="5"/>
  <c r="AQ112" i="5"/>
  <c r="BT112" i="5"/>
  <c r="CV112" i="5"/>
  <c r="DV112" i="5"/>
  <c r="EY112" i="5"/>
  <c r="FZ112" i="5"/>
  <c r="J113" i="5"/>
  <c r="AN113" i="5"/>
  <c r="BN113" i="5"/>
  <c r="CO113" i="5"/>
  <c r="DQ113" i="5"/>
  <c r="ES113" i="5"/>
  <c r="FW113" i="5"/>
  <c r="F114" i="5"/>
  <c r="AG114" i="5"/>
  <c r="BI114" i="5"/>
  <c r="CJ114" i="5"/>
  <c r="DM114" i="5"/>
  <c r="EO114" i="5"/>
  <c r="FP114" i="5"/>
  <c r="GR114" i="5"/>
  <c r="AA115" i="5"/>
  <c r="BC115" i="5"/>
  <c r="CE115" i="5"/>
  <c r="DH115" i="5"/>
  <c r="EJ115" i="5"/>
  <c r="FJ115" i="5"/>
  <c r="GK115" i="5"/>
  <c r="W116" i="5"/>
  <c r="AZ116" i="5"/>
  <c r="CB116" i="5"/>
  <c r="DB116" i="5"/>
  <c r="EC116" i="5"/>
  <c r="FF116" i="5"/>
  <c r="GF116" i="5"/>
  <c r="T117" i="5"/>
  <c r="AT117" i="5"/>
  <c r="BU117" i="5"/>
  <c r="CW117" i="5"/>
  <c r="DX117" i="5"/>
  <c r="EY117" i="5"/>
  <c r="GC117" i="5"/>
  <c r="L118" i="5"/>
  <c r="AO118" i="5"/>
  <c r="BO118" i="5"/>
  <c r="CQ118" i="5"/>
  <c r="DU118" i="5"/>
  <c r="EU118" i="5"/>
  <c r="FV118" i="5"/>
  <c r="G119" i="5"/>
  <c r="AI119" i="5"/>
  <c r="BK119" i="5"/>
  <c r="CM119" i="5"/>
  <c r="DN119" i="5"/>
  <c r="EP119" i="5"/>
  <c r="FP119" i="5"/>
  <c r="C120" i="5"/>
  <c r="AC120" i="5"/>
  <c r="BF120" i="5"/>
  <c r="CH120" i="5"/>
  <c r="DH120" i="5"/>
  <c r="EI120" i="5"/>
  <c r="FL120" i="5"/>
  <c r="GO120" i="5"/>
  <c r="Z121" i="5"/>
  <c r="AZ121" i="5"/>
  <c r="CA121" i="5"/>
  <c r="DD121" i="5"/>
  <c r="ED121" i="5"/>
  <c r="FI121" i="5"/>
  <c r="GI121" i="5"/>
  <c r="S122" i="5"/>
  <c r="AU122" i="5"/>
  <c r="BV122" i="5"/>
  <c r="CW122" i="5"/>
  <c r="EA122" i="5"/>
  <c r="FB122" i="5"/>
  <c r="GD122" i="5"/>
  <c r="M123" i="5"/>
  <c r="AO123" i="5"/>
  <c r="BS123" i="5"/>
  <c r="CS123" i="5"/>
  <c r="DV123" i="5"/>
  <c r="EV123" i="5"/>
  <c r="FX123" i="5"/>
  <c r="I124" i="5"/>
  <c r="AK124" i="5"/>
  <c r="BL124" i="5"/>
  <c r="CN124" i="5"/>
  <c r="DN124" i="5"/>
  <c r="ER124" i="5"/>
  <c r="FR124" i="5"/>
  <c r="D125" i="5"/>
  <c r="AF125" i="5"/>
  <c r="BF125" i="5"/>
  <c r="CG125" i="5"/>
  <c r="DJ125" i="5"/>
  <c r="EM125" i="5"/>
  <c r="FO125" i="5"/>
  <c r="GO125" i="5"/>
  <c r="Y126" i="5"/>
  <c r="BB126" i="5"/>
  <c r="CB126" i="5"/>
  <c r="DG126" i="5"/>
  <c r="EG126" i="5"/>
  <c r="FH126" i="5"/>
  <c r="GJ126" i="5"/>
  <c r="T127" i="5"/>
  <c r="AU127" i="5"/>
  <c r="BY127" i="5"/>
  <c r="CZ127" i="5"/>
  <c r="EB127" i="5"/>
  <c r="FB127" i="5"/>
  <c r="GD127" i="5"/>
  <c r="Q128" i="5"/>
  <c r="AR128" i="5"/>
  <c r="BT128" i="5"/>
  <c r="CT128" i="5"/>
  <c r="DV128" i="5"/>
  <c r="EX128" i="5"/>
  <c r="FZ128" i="5"/>
  <c r="L129" i="5"/>
  <c r="AL129" i="5"/>
  <c r="BM129" i="5"/>
  <c r="CP129" i="5"/>
  <c r="DP129" i="5"/>
  <c r="ES129" i="5"/>
  <c r="FU129" i="5"/>
  <c r="D130" i="5"/>
  <c r="AG130" i="5"/>
  <c r="BH130" i="5"/>
  <c r="CK130" i="5"/>
  <c r="DM130" i="5"/>
  <c r="EM130" i="5"/>
  <c r="FN130" i="5"/>
  <c r="GQ130" i="5"/>
  <c r="AA131" i="5"/>
  <c r="BE131" i="5"/>
  <c r="CE131" i="5"/>
  <c r="DF131" i="5"/>
  <c r="EH131" i="5"/>
  <c r="FI131" i="5"/>
  <c r="GL131" i="5"/>
  <c r="W132" i="5"/>
  <c r="AX132" i="5"/>
  <c r="BZ132" i="5"/>
  <c r="CZ132" i="5"/>
  <c r="EB132" i="5"/>
  <c r="FF132" i="5"/>
  <c r="GG132" i="5"/>
  <c r="R133" i="5"/>
  <c r="AR133" i="5"/>
  <c r="BT133" i="5"/>
  <c r="CV133" i="5"/>
  <c r="DY133" i="5"/>
  <c r="FA133" i="5"/>
  <c r="GA133" i="5"/>
  <c r="K134" i="5"/>
  <c r="AN134" i="5"/>
  <c r="BN134" i="5"/>
  <c r="CS134" i="5"/>
  <c r="DS134" i="5"/>
  <c r="ET134" i="5"/>
  <c r="FV134" i="5"/>
  <c r="F135" i="5"/>
  <c r="AI135" i="5"/>
  <c r="BK135" i="5"/>
  <c r="CK135" i="5"/>
  <c r="DN135" i="5"/>
  <c r="EO135" i="5"/>
  <c r="FP135" i="5"/>
  <c r="C136" i="5"/>
  <c r="AC136" i="5"/>
  <c r="BD136" i="5"/>
  <c r="CF136" i="5"/>
  <c r="DH136" i="5"/>
  <c r="EJ136" i="5"/>
  <c r="FL136" i="5"/>
  <c r="GM136" i="5"/>
  <c r="X137" i="5"/>
  <c r="AX137" i="5"/>
  <c r="CB137" i="5"/>
  <c r="DD137" i="5"/>
  <c r="EE137" i="5"/>
  <c r="FG137" i="5"/>
  <c r="GG137" i="5"/>
  <c r="R138" i="5"/>
  <c r="AT138" i="5"/>
  <c r="BW138" i="5"/>
  <c r="CY138" i="5"/>
  <c r="DY138" i="5"/>
  <c r="EZ138" i="5"/>
  <c r="GC138" i="5"/>
  <c r="L139" i="5"/>
  <c r="AQ139" i="5"/>
  <c r="BQ139" i="5"/>
  <c r="CR139" i="5"/>
  <c r="DT139" i="5"/>
  <c r="EU139" i="5"/>
  <c r="FZ139" i="5"/>
  <c r="I140" i="5"/>
  <c r="AJ140" i="5"/>
  <c r="BL140" i="5"/>
  <c r="CM140" i="5"/>
  <c r="DN140" i="5"/>
  <c r="ER140" i="5"/>
  <c r="FR140" i="5"/>
  <c r="D141" i="5"/>
  <c r="AD141" i="5"/>
  <c r="BF141" i="5"/>
  <c r="CH141" i="5"/>
  <c r="DJ141" i="5"/>
  <c r="EK141" i="5"/>
  <c r="FM141" i="5"/>
  <c r="GM141" i="5"/>
  <c r="Z142" i="5"/>
  <c r="BB142" i="5"/>
  <c r="CC142" i="5"/>
  <c r="DE142" i="5"/>
  <c r="EE142" i="5"/>
  <c r="FI142" i="5"/>
  <c r="GI142" i="5"/>
  <c r="U143" i="5"/>
  <c r="AW143" i="5"/>
  <c r="BW143" i="5"/>
  <c r="CX143" i="5"/>
  <c r="EA143" i="5"/>
  <c r="FA143" i="5"/>
  <c r="GF143" i="5"/>
  <c r="O144" i="5"/>
  <c r="AP144" i="5"/>
  <c r="BR144" i="5"/>
  <c r="CS144" i="5"/>
  <c r="DX144" i="5"/>
  <c r="EX144" i="5"/>
  <c r="FY144" i="5"/>
  <c r="J145" i="5"/>
  <c r="AK145" i="5"/>
  <c r="BL145" i="5"/>
  <c r="CP145" i="5"/>
  <c r="DQ145" i="5"/>
  <c r="ES145" i="5"/>
  <c r="FS145" i="5"/>
  <c r="D146" i="5"/>
  <c r="AF146" i="5"/>
  <c r="BH146" i="5"/>
  <c r="CK146" i="5"/>
  <c r="DK146" i="5"/>
  <c r="EL146" i="5"/>
  <c r="FO146" i="5"/>
  <c r="GQ146" i="5"/>
  <c r="AA147" i="5"/>
  <c r="BC147" i="5"/>
  <c r="CC147" i="5"/>
  <c r="DG147" i="5"/>
  <c r="EG147" i="5"/>
  <c r="FJ147" i="5"/>
  <c r="GL147" i="5"/>
  <c r="U148" i="5"/>
  <c r="AV148" i="5"/>
  <c r="BY148" i="5"/>
  <c r="CZ148" i="5"/>
  <c r="ED148" i="5"/>
  <c r="FD148" i="5"/>
  <c r="GE148" i="5"/>
  <c r="P149" i="5"/>
  <c r="AQ149" i="5"/>
  <c r="BV149" i="5"/>
  <c r="CV149" i="5"/>
  <c r="DW149" i="5"/>
  <c r="EY149" i="5"/>
  <c r="FZ149" i="5"/>
  <c r="J150" i="5"/>
  <c r="AN150" i="5"/>
  <c r="BO150" i="5"/>
  <c r="CQ150" i="5"/>
  <c r="DQ150" i="5"/>
  <c r="ES150" i="5"/>
  <c r="FU150" i="5"/>
  <c r="G151" i="5"/>
  <c r="AI151" i="5"/>
  <c r="BI151" i="5"/>
  <c r="CJ151" i="5"/>
  <c r="DM151" i="5"/>
  <c r="EO151" i="5"/>
  <c r="FR151" i="5"/>
  <c r="GR151" i="5"/>
  <c r="AB152" i="5"/>
  <c r="BE152" i="5"/>
  <c r="CE152" i="5"/>
  <c r="DH152" i="5"/>
  <c r="EJ152" i="5"/>
  <c r="FJ152" i="5"/>
  <c r="GM152" i="5"/>
  <c r="W153" i="5"/>
  <c r="AX153" i="5"/>
  <c r="CB153" i="5"/>
  <c r="DB153" i="5"/>
  <c r="EC153" i="5"/>
  <c r="FE153" i="5"/>
  <c r="GG153" i="5"/>
  <c r="T154" i="5"/>
  <c r="AT154" i="5"/>
  <c r="BU154" i="5"/>
  <c r="CW154" i="5"/>
  <c r="DX154" i="5"/>
  <c r="FA154" i="5"/>
  <c r="GC154" i="5"/>
  <c r="M155" i="5"/>
  <c r="AO155" i="5"/>
  <c r="BO155" i="5"/>
  <c r="CQ155" i="5"/>
  <c r="DS155" i="5"/>
  <c r="EV155" i="5"/>
  <c r="FX155" i="5"/>
  <c r="G156" i="5"/>
  <c r="AH156" i="5"/>
  <c r="BK156" i="5"/>
  <c r="CN156" i="5"/>
  <c r="DP156" i="5"/>
  <c r="EP156" i="5"/>
  <c r="FQ156" i="5"/>
  <c r="C157" i="5"/>
  <c r="AC157" i="5"/>
  <c r="BH157" i="5"/>
  <c r="CH157" i="5"/>
  <c r="DI157" i="5"/>
  <c r="EK157" i="5"/>
  <c r="FL157" i="5"/>
  <c r="GM157" i="5"/>
  <c r="Z158" i="5"/>
  <c r="AZ158" i="5"/>
  <c r="CC158" i="5"/>
  <c r="DC158" i="5"/>
  <c r="EE158" i="5"/>
  <c r="FI158" i="5"/>
  <c r="GI158" i="5"/>
  <c r="S159" i="5"/>
  <c r="AU159" i="5"/>
  <c r="BW159" i="5"/>
  <c r="CY159" i="5"/>
  <c r="EA159" i="5"/>
  <c r="FB159" i="5"/>
  <c r="GD159" i="5"/>
  <c r="M160" i="5"/>
  <c r="AQ160" i="5"/>
  <c r="BQ160" i="5"/>
  <c r="CT160" i="5"/>
  <c r="DV160" i="5"/>
  <c r="EV160" i="5"/>
  <c r="FW160" i="5"/>
  <c r="I161" i="5"/>
  <c r="AL161" i="5"/>
  <c r="BN161" i="5"/>
  <c r="CN161" i="5"/>
  <c r="DO161" i="5"/>
  <c r="ER161" i="5"/>
  <c r="FR161" i="5"/>
  <c r="F162" i="5"/>
  <c r="AF162" i="5"/>
  <c r="BG162" i="5"/>
  <c r="CI162" i="5"/>
  <c r="DJ162" i="5"/>
  <c r="EK162" i="5"/>
  <c r="FO162" i="5"/>
  <c r="GP162" i="5"/>
  <c r="AA163" i="5"/>
  <c r="BA163" i="5"/>
  <c r="CC163" i="5"/>
  <c r="DG163" i="5"/>
  <c r="EG163" i="5"/>
  <c r="FJ163" i="5"/>
  <c r="GJ163" i="5"/>
  <c r="U164" i="5"/>
  <c r="AW164" i="5"/>
  <c r="BY164" i="5"/>
  <c r="CZ164" i="5"/>
  <c r="EB164" i="5"/>
  <c r="FB164" i="5"/>
  <c r="GF164" i="5"/>
  <c r="O165" i="5"/>
  <c r="AR165" i="5"/>
  <c r="BT165" i="5"/>
  <c r="CT165" i="5"/>
  <c r="DU165" i="5"/>
  <c r="EX165" i="5"/>
  <c r="GA165" i="5"/>
  <c r="L166" i="5"/>
  <c r="AL166" i="5"/>
  <c r="BM166" i="5"/>
  <c r="CP166" i="5"/>
  <c r="DP166" i="5"/>
  <c r="EU166" i="5"/>
  <c r="FU166" i="5"/>
  <c r="E167" i="5"/>
  <c r="AG167" i="5"/>
  <c r="BH167" i="5"/>
  <c r="CI167" i="5"/>
  <c r="DM167" i="5"/>
  <c r="EN167" i="5"/>
  <c r="FP167" i="5"/>
  <c r="GP167" i="5"/>
  <c r="AA168" i="5"/>
  <c r="BE168" i="5"/>
  <c r="CF168" i="5"/>
  <c r="DH168" i="5"/>
  <c r="EH168" i="5"/>
  <c r="FJ168" i="5"/>
  <c r="GL168" i="5"/>
  <c r="W169" i="5"/>
  <c r="AZ169" i="5"/>
  <c r="BZ169" i="5"/>
  <c r="DA169" i="5"/>
  <c r="ED169" i="5"/>
  <c r="FD169" i="5"/>
  <c r="GG169" i="5"/>
  <c r="R170" i="5"/>
  <c r="AR170" i="5"/>
  <c r="BU170" i="5"/>
  <c r="CV170" i="5"/>
  <c r="DY170" i="5"/>
  <c r="FA170" i="5"/>
  <c r="GA170" i="5"/>
  <c r="K171" i="5"/>
  <c r="AN171" i="5"/>
  <c r="BO171" i="5"/>
  <c r="CS171" i="5"/>
  <c r="DS171" i="5"/>
  <c r="ET171" i="5"/>
  <c r="FV171" i="5"/>
  <c r="F172" i="5"/>
  <c r="AI172" i="5"/>
  <c r="BK172" i="5"/>
  <c r="CL172" i="5"/>
  <c r="DN172" i="5"/>
  <c r="EN172" i="5"/>
  <c r="FP172" i="5"/>
  <c r="C173" i="5"/>
  <c r="AD173" i="5"/>
  <c r="BF173" i="5"/>
  <c r="CF173" i="5"/>
  <c r="DH173" i="5"/>
  <c r="EJ173" i="5"/>
  <c r="FM173" i="5"/>
  <c r="GO173" i="5"/>
  <c r="X174" i="5"/>
  <c r="AY174" i="5"/>
  <c r="CB174" i="5"/>
  <c r="DB174" i="5"/>
  <c r="EG174" i="5"/>
  <c r="FG174" i="5"/>
  <c r="GH174" i="5"/>
  <c r="S175" i="5"/>
  <c r="AT175" i="5"/>
  <c r="BW175" i="5"/>
  <c r="CY175" i="5"/>
  <c r="DY175" i="5"/>
  <c r="FB175" i="5"/>
  <c r="GC175" i="5"/>
  <c r="M176" i="5"/>
  <c r="AQ176" i="5"/>
  <c r="BQ176" i="5"/>
  <c r="CR176" i="5"/>
  <c r="DT176" i="5"/>
  <c r="EV176" i="5"/>
  <c r="FX176" i="5"/>
  <c r="I177" i="5"/>
  <c r="AJ177" i="5"/>
  <c r="BL177" i="5"/>
  <c r="CL177" i="5"/>
  <c r="DP177" i="5"/>
  <c r="ER177" i="5"/>
  <c r="FS177" i="5"/>
  <c r="D178" i="5"/>
  <c r="AD178" i="5"/>
  <c r="BF178" i="5"/>
  <c r="CH178" i="5"/>
  <c r="DK178" i="5"/>
  <c r="EM178" i="5"/>
  <c r="FM178" i="5"/>
  <c r="GN178" i="5"/>
  <c r="Z179" i="5"/>
  <c r="AZ179" i="5"/>
  <c r="CE179" i="5"/>
  <c r="DE179" i="5"/>
  <c r="EF179" i="5"/>
  <c r="FH179" i="5"/>
  <c r="GI179" i="5"/>
  <c r="W180" i="5"/>
  <c r="AW180" i="5"/>
  <c r="BX180" i="5"/>
  <c r="CZ180" i="5"/>
  <c r="EA180" i="5"/>
  <c r="FB180" i="5"/>
  <c r="GF180" i="5"/>
  <c r="O181" i="5"/>
  <c r="AR181" i="5"/>
  <c r="BR181" i="5"/>
  <c r="CT181" i="5"/>
  <c r="DV181" i="5"/>
  <c r="EX181" i="5"/>
  <c r="FY181" i="5"/>
  <c r="J182" i="5"/>
  <c r="AJ182" i="5"/>
  <c r="BN182" i="5"/>
  <c r="CP182" i="5"/>
  <c r="DQ182" i="5"/>
  <c r="ES182" i="5"/>
  <c r="FS182" i="5"/>
  <c r="F183" i="5"/>
  <c r="AF183" i="5"/>
  <c r="BI183" i="5"/>
  <c r="CK183" i="5"/>
  <c r="DK183" i="5"/>
  <c r="EL183" i="5"/>
  <c r="FO183" i="5"/>
  <c r="GO183" i="5"/>
  <c r="AC184" i="5"/>
  <c r="BC184" i="5"/>
  <c r="CD184" i="5"/>
  <c r="DF184" i="5"/>
  <c r="EG184" i="5"/>
  <c r="FL184" i="5"/>
  <c r="GL184" i="5"/>
  <c r="V185" i="5"/>
  <c r="AX185" i="5"/>
  <c r="BY185" i="5"/>
  <c r="CZ185" i="5"/>
  <c r="ED185" i="5"/>
  <c r="FE185" i="5"/>
  <c r="GG185" i="5"/>
  <c r="P186" i="5"/>
  <c r="AR186" i="5"/>
  <c r="BT186" i="5"/>
  <c r="CV186" i="5"/>
  <c r="DY186" i="5"/>
  <c r="EY186" i="5"/>
  <c r="FZ186" i="5"/>
  <c r="L187" i="5"/>
  <c r="AN187" i="5"/>
  <c r="BO187" i="5"/>
  <c r="CQ187" i="5"/>
  <c r="DQ187" i="5"/>
  <c r="EU187" i="5"/>
  <c r="FU187" i="5"/>
  <c r="G188" i="5"/>
  <c r="AI188" i="5"/>
  <c r="BI188" i="5"/>
  <c r="CJ188" i="5"/>
  <c r="DM188" i="5"/>
  <c r="EN188" i="5"/>
  <c r="FR188" i="5"/>
  <c r="GR188" i="5"/>
  <c r="AB189" i="5"/>
  <c r="BD189" i="5"/>
  <c r="CE189" i="5"/>
  <c r="DJ189" i="5"/>
  <c r="EJ189" i="5"/>
  <c r="FK189" i="5"/>
  <c r="GM189" i="5"/>
  <c r="W190" i="5"/>
  <c r="AX190" i="5"/>
  <c r="CB190" i="5"/>
  <c r="DC190" i="5"/>
  <c r="EE190" i="5"/>
  <c r="FE190" i="5"/>
  <c r="GG190" i="5"/>
  <c r="R191" i="5"/>
  <c r="AU191" i="5"/>
  <c r="BW191" i="5"/>
  <c r="CW191" i="5"/>
  <c r="DX191" i="5"/>
  <c r="FA191" i="5"/>
  <c r="GC191" i="5"/>
  <c r="O192" i="5"/>
  <c r="AO192" i="5"/>
  <c r="BP192" i="5"/>
  <c r="CS192" i="5"/>
  <c r="DS192" i="5"/>
  <c r="EV192" i="5"/>
  <c r="FX192" i="5"/>
  <c r="G193" i="5"/>
  <c r="AJ193" i="5"/>
  <c r="BK193" i="5"/>
  <c r="CL193" i="5"/>
  <c r="DP193" i="5"/>
  <c r="EP193" i="5"/>
  <c r="FQ193" i="5"/>
  <c r="B194" i="5"/>
  <c r="AD194" i="5"/>
  <c r="BH194" i="5"/>
  <c r="CH194" i="5"/>
  <c r="DI194" i="5"/>
  <c r="EK194" i="5"/>
  <c r="FL194" i="5"/>
  <c r="GO194" i="5"/>
  <c r="Z195" i="5"/>
  <c r="BA195" i="5"/>
  <c r="CC195" i="5"/>
  <c r="DC195" i="5"/>
  <c r="EE195" i="5"/>
  <c r="FG195" i="5"/>
  <c r="GJ195" i="5"/>
  <c r="U196" i="5"/>
  <c r="AU196" i="5"/>
  <c r="BV196" i="5"/>
  <c r="CY196" i="5"/>
  <c r="EB196" i="5"/>
  <c r="FD196" i="5"/>
  <c r="GD196" i="5"/>
  <c r="N197" i="5"/>
  <c r="AQ197" i="5"/>
  <c r="BQ197" i="5"/>
  <c r="CV197" i="5"/>
  <c r="DV197" i="5"/>
  <c r="EW197" i="5"/>
  <c r="FY197" i="5"/>
  <c r="I198" i="5"/>
  <c r="AJ198" i="5"/>
  <c r="BN198" i="5"/>
  <c r="CN198" i="5"/>
  <c r="DQ198" i="5"/>
  <c r="EQ198" i="5"/>
  <c r="FS198" i="5"/>
  <c r="F199" i="5"/>
  <c r="AF199" i="5"/>
  <c r="BG199" i="5"/>
  <c r="CI199" i="5"/>
  <c r="DK199" i="5"/>
  <c r="EM199" i="5"/>
  <c r="FO199" i="5"/>
  <c r="GP199" i="5"/>
  <c r="AA200" i="5"/>
  <c r="BA200" i="5"/>
  <c r="CE200" i="5"/>
  <c r="DE200" i="5"/>
  <c r="EH200" i="5"/>
  <c r="FJ200" i="5"/>
  <c r="GJ200" i="5"/>
  <c r="L2" i="5"/>
  <c r="AM2" i="5"/>
  <c r="BO2" i="5"/>
  <c r="CP2" i="5"/>
  <c r="DQ2" i="5"/>
  <c r="EU2" i="5"/>
  <c r="FV2" i="5"/>
  <c r="G3" i="5"/>
  <c r="AG3" i="5"/>
  <c r="BI3" i="5"/>
  <c r="CK3" i="5"/>
  <c r="DM3" i="5"/>
  <c r="EP3" i="5"/>
  <c r="FP3" i="5"/>
  <c r="GQ3" i="5"/>
  <c r="AC4" i="5"/>
  <c r="BE4" i="5"/>
  <c r="CF4" i="5"/>
  <c r="DH4" i="5"/>
  <c r="EH4" i="5"/>
  <c r="FL4" i="5"/>
  <c r="GL4" i="5"/>
  <c r="X5" i="5"/>
  <c r="AZ5" i="5"/>
  <c r="BZ5" i="5"/>
  <c r="DA5" i="5"/>
  <c r="ED5" i="5"/>
  <c r="FE5" i="5"/>
  <c r="GI5" i="5"/>
  <c r="R6" i="5"/>
  <c r="AS6" i="5"/>
  <c r="BU6" i="5"/>
  <c r="CV6" i="5"/>
  <c r="EA6" i="5"/>
  <c r="FA6" i="5"/>
  <c r="GB6" i="5"/>
  <c r="M7" i="5"/>
  <c r="AN7" i="5"/>
  <c r="BO7" i="5"/>
  <c r="CS7" i="5"/>
  <c r="DT7" i="5"/>
  <c r="EV7" i="5"/>
  <c r="FV7" i="5"/>
  <c r="G8" i="5"/>
  <c r="AI8" i="5"/>
  <c r="BL8" i="5"/>
  <c r="CN8" i="5"/>
  <c r="DN8" i="5"/>
  <c r="EO8" i="5"/>
  <c r="FR8" i="5"/>
  <c r="C9" i="5"/>
  <c r="AF9" i="5"/>
  <c r="BF9" i="5"/>
  <c r="CG9" i="5"/>
  <c r="DJ9" i="5"/>
  <c r="EJ9" i="5"/>
  <c r="FM9" i="5"/>
  <c r="GO9" i="5"/>
  <c r="X10" i="5"/>
  <c r="BA10" i="5"/>
  <c r="CB10" i="5"/>
  <c r="DC10" i="5"/>
  <c r="EG10" i="5"/>
  <c r="FG10" i="5"/>
  <c r="GH10" i="5"/>
  <c r="S11" i="5"/>
  <c r="AU11" i="5"/>
  <c r="BY11" i="5"/>
  <c r="CY11" i="5"/>
  <c r="DZ11" i="5"/>
  <c r="FB11" i="5"/>
  <c r="GC11" i="5"/>
  <c r="O12" i="5"/>
  <c r="AQ12" i="5"/>
  <c r="BR12" i="5"/>
  <c r="CT12" i="5"/>
  <c r="DT12" i="5"/>
  <c r="EV12" i="5"/>
  <c r="FX12" i="5"/>
  <c r="J13" i="5"/>
  <c r="AL13" i="5"/>
  <c r="BL13" i="5"/>
  <c r="CM13" i="5"/>
  <c r="DP13" i="5"/>
  <c r="ES13" i="5"/>
  <c r="FU13" i="5"/>
  <c r="D14" i="5"/>
  <c r="AE14" i="5"/>
  <c r="BH14" i="5"/>
  <c r="CH14" i="5"/>
  <c r="DM14" i="5"/>
  <c r="EM14" i="5"/>
  <c r="FN14" i="5"/>
  <c r="GP14" i="5"/>
  <c r="Z15" i="5"/>
  <c r="BA15" i="5"/>
  <c r="CE15" i="5"/>
  <c r="DE15" i="5"/>
  <c r="EH15" i="5"/>
  <c r="FH15" i="5"/>
  <c r="GJ15" i="5"/>
  <c r="W16" i="5"/>
  <c r="AW16" i="5"/>
  <c r="BX16" i="5"/>
  <c r="CZ16" i="5"/>
  <c r="EB16" i="5"/>
  <c r="FD16" i="5"/>
  <c r="GF16" i="5"/>
  <c r="P17" i="5"/>
  <c r="AR17" i="5"/>
  <c r="BR17" i="5"/>
  <c r="CV17" i="5"/>
  <c r="DV17" i="5"/>
  <c r="EY17" i="5"/>
  <c r="GA17" i="5"/>
  <c r="J18" i="5"/>
  <c r="AK18" i="5"/>
  <c r="BN18" i="5"/>
  <c r="CQ18" i="5"/>
  <c r="DS18" i="5"/>
  <c r="ES18" i="5"/>
  <c r="FT18" i="5"/>
  <c r="F19" i="5"/>
  <c r="AF19" i="5"/>
  <c r="BK19" i="5"/>
  <c r="CK19" i="5"/>
  <c r="DL19" i="5"/>
  <c r="EN19" i="5"/>
  <c r="FO19" i="5"/>
  <c r="GP19" i="5"/>
  <c r="AC20" i="5"/>
  <c r="BD20" i="5"/>
  <c r="CF20" i="5"/>
  <c r="DF20" i="5"/>
  <c r="EH20" i="5"/>
  <c r="FL20" i="5"/>
  <c r="GL20" i="5"/>
  <c r="X21" i="5"/>
  <c r="AX21" i="5"/>
  <c r="BZ21" i="5"/>
  <c r="DB21" i="5"/>
  <c r="ED21" i="5"/>
  <c r="FE21" i="5"/>
  <c r="GG21" i="5"/>
  <c r="P22" i="5"/>
  <c r="AT22" i="5"/>
  <c r="BT22" i="5"/>
  <c r="CW22" i="5"/>
  <c r="DY22" i="5"/>
  <c r="EY22" i="5"/>
  <c r="FZ22" i="5"/>
  <c r="L23" i="5"/>
  <c r="AO23" i="5"/>
  <c r="BQ23" i="5"/>
  <c r="CQ23" i="5"/>
  <c r="DR23" i="5"/>
  <c r="EU23" i="5"/>
  <c r="FU23" i="5"/>
  <c r="I24" i="5"/>
  <c r="AI24" i="5"/>
  <c r="BJ24" i="5"/>
  <c r="CL24" i="5"/>
  <c r="DM24" i="5"/>
  <c r="EN24" i="5"/>
  <c r="FR24" i="5"/>
  <c r="B25" i="5"/>
  <c r="AD25" i="5"/>
  <c r="BD25" i="5"/>
  <c r="CF25" i="5"/>
  <c r="DJ25" i="5"/>
  <c r="EK25" i="5"/>
  <c r="FM25" i="5"/>
  <c r="GM25" i="5"/>
  <c r="X26" i="5"/>
  <c r="AZ26" i="5"/>
  <c r="CB26" i="5"/>
  <c r="DE26" i="5"/>
  <c r="EE26" i="5"/>
  <c r="FF26" i="5"/>
  <c r="GI26" i="5"/>
  <c r="R27" i="5"/>
  <c r="AU27" i="5"/>
  <c r="BW27" i="5"/>
  <c r="CW27" i="5"/>
  <c r="DZ27" i="5"/>
  <c r="FA27" i="5"/>
  <c r="GD27" i="5"/>
  <c r="O28" i="5"/>
  <c r="AO28" i="5"/>
  <c r="BP28" i="5"/>
  <c r="CS28" i="5"/>
  <c r="DT28" i="5"/>
  <c r="EX28" i="5"/>
  <c r="FX28" i="5"/>
  <c r="H29" i="5"/>
  <c r="AJ29" i="5"/>
  <c r="BK29" i="5"/>
  <c r="CN29" i="5"/>
  <c r="DP29" i="5"/>
  <c r="EQ29" i="5"/>
  <c r="FS29" i="5"/>
  <c r="B30" i="5"/>
  <c r="AD30" i="5"/>
  <c r="BH30" i="5"/>
  <c r="CI30" i="5"/>
  <c r="DK30" i="5"/>
  <c r="EK30" i="5"/>
  <c r="FM30" i="5"/>
  <c r="GO30" i="5"/>
  <c r="AA31" i="5"/>
  <c r="BC31" i="5"/>
  <c r="CC31" i="5"/>
  <c r="DD31" i="5"/>
  <c r="EG31" i="5"/>
  <c r="FG31" i="5"/>
  <c r="GL31" i="5"/>
  <c r="U32" i="5"/>
  <c r="AV32" i="5"/>
  <c r="BX32" i="5"/>
  <c r="CY32" i="5"/>
  <c r="EB32" i="5"/>
  <c r="FD32" i="5"/>
  <c r="GD32" i="5"/>
  <c r="P33" i="5"/>
  <c r="AQ33" i="5"/>
  <c r="BR33" i="5"/>
  <c r="CV33" i="5"/>
  <c r="DV33" i="5"/>
  <c r="EW33" i="5"/>
  <c r="FY33" i="5"/>
  <c r="J34" i="5"/>
  <c r="AL34" i="5"/>
  <c r="BN34" i="5"/>
  <c r="CO34" i="5"/>
  <c r="DQ34" i="5"/>
  <c r="EQ34" i="5"/>
  <c r="FU34" i="5"/>
  <c r="F35" i="5"/>
  <c r="AG35" i="5"/>
  <c r="BI35" i="5"/>
  <c r="CI35" i="5"/>
  <c r="DK35" i="5"/>
  <c r="EM35" i="5"/>
  <c r="FP35" i="5"/>
  <c r="GR35" i="5"/>
  <c r="AA36" i="5"/>
  <c r="BB36" i="5"/>
  <c r="CE36" i="5"/>
  <c r="DE36" i="5"/>
  <c r="EJ36" i="5"/>
  <c r="FJ36" i="5"/>
  <c r="GK36" i="5"/>
  <c r="V37" i="5"/>
  <c r="AW37" i="5"/>
  <c r="CB37" i="5"/>
  <c r="DB37" i="5"/>
  <c r="EC37" i="5"/>
  <c r="FE37" i="5"/>
  <c r="GF37" i="5"/>
  <c r="P38" i="5"/>
  <c r="AT38" i="5"/>
  <c r="BT38" i="5"/>
  <c r="CW38" i="5"/>
  <c r="DW38" i="5"/>
  <c r="EY38" i="5"/>
  <c r="GA38" i="5"/>
  <c r="L39" i="5"/>
  <c r="AM39" i="5"/>
  <c r="BO39" i="5"/>
  <c r="CO39" i="5"/>
  <c r="DS39" i="5"/>
  <c r="EU39" i="5"/>
  <c r="FV39" i="5"/>
  <c r="G40" i="5"/>
  <c r="AG40" i="5"/>
  <c r="BK40" i="5"/>
  <c r="CK40" i="5"/>
  <c r="DN40" i="5"/>
  <c r="EP40" i="5"/>
  <c r="FP40" i="5"/>
  <c r="GQ40" i="5"/>
  <c r="AC41" i="5"/>
  <c r="BC41" i="5"/>
  <c r="CH41" i="5"/>
  <c r="DH41" i="5"/>
  <c r="EI41" i="5"/>
  <c r="FK41" i="5"/>
  <c r="GL41" i="5"/>
  <c r="Z42" i="5"/>
  <c r="AZ42" i="5"/>
  <c r="CA42" i="5"/>
  <c r="DC42" i="5"/>
  <c r="ED42" i="5"/>
  <c r="FE42" i="5"/>
  <c r="GI42" i="5"/>
  <c r="S43" i="5"/>
  <c r="AU43" i="5"/>
  <c r="BU43" i="5"/>
  <c r="CW43" i="5"/>
  <c r="DY43" i="5"/>
  <c r="FA43" i="5"/>
  <c r="GD43" i="5"/>
  <c r="M44" i="5"/>
  <c r="AN44" i="5"/>
  <c r="BQ44" i="5"/>
  <c r="CS44" i="5"/>
  <c r="DT44" i="5"/>
  <c r="EV44" i="5"/>
  <c r="FV44" i="5"/>
  <c r="I45" i="5"/>
  <c r="AI45" i="5"/>
  <c r="BL45" i="5"/>
  <c r="CN45" i="5"/>
  <c r="DN45" i="5"/>
  <c r="EO45" i="5"/>
  <c r="FR45" i="5"/>
  <c r="B46" i="5"/>
  <c r="AF46" i="5"/>
  <c r="BF46" i="5"/>
  <c r="CG46" i="5"/>
  <c r="DI46" i="5"/>
  <c r="EJ46" i="5"/>
  <c r="FO46" i="5"/>
  <c r="GO46" i="5"/>
  <c r="Y47" i="5"/>
  <c r="BA47" i="5"/>
  <c r="CB47" i="5"/>
  <c r="DC47" i="5"/>
  <c r="EG47" i="5"/>
  <c r="FH47" i="5"/>
  <c r="GJ47" i="5"/>
  <c r="S48" i="5"/>
  <c r="AU48" i="5"/>
  <c r="BW48" i="5"/>
  <c r="CZ48" i="5"/>
  <c r="EB48" i="5"/>
  <c r="FB48" i="5"/>
  <c r="GC48" i="5"/>
  <c r="O49" i="5"/>
  <c r="AQ49" i="5"/>
  <c r="BT49" i="5"/>
  <c r="CT49" i="5"/>
  <c r="DU49" i="5"/>
  <c r="EX49" i="5"/>
  <c r="FX49" i="5"/>
  <c r="J50" i="5"/>
  <c r="AL50" i="5"/>
  <c r="BL50" i="5"/>
  <c r="CO50" i="5"/>
  <c r="DP50" i="5"/>
  <c r="EQ50" i="5"/>
  <c r="FU50" i="5"/>
  <c r="D51" i="5"/>
  <c r="AE51" i="5"/>
  <c r="BG51" i="5"/>
  <c r="CI51" i="5"/>
  <c r="DM51" i="5"/>
  <c r="EM51" i="5"/>
  <c r="FN51" i="5"/>
  <c r="GP51" i="5"/>
  <c r="Z52" i="5"/>
  <c r="BC52" i="5"/>
  <c r="CE52" i="5"/>
  <c r="DF52" i="5"/>
  <c r="EH52" i="5"/>
  <c r="FH52" i="5"/>
  <c r="GJ52" i="5"/>
  <c r="U53" i="5"/>
  <c r="AX53" i="5"/>
  <c r="BZ53" i="5"/>
  <c r="CZ53" i="5"/>
  <c r="EA53" i="5"/>
  <c r="FD53" i="5"/>
  <c r="GG53" i="5"/>
  <c r="R54" i="5"/>
  <c r="AR54" i="5"/>
  <c r="BS54" i="5"/>
  <c r="CV54" i="5"/>
  <c r="DV54" i="5"/>
  <c r="FA54" i="5"/>
  <c r="GA54" i="5"/>
  <c r="K55" i="5"/>
  <c r="AM55" i="5"/>
  <c r="BN55" i="5"/>
  <c r="CO55" i="5"/>
  <c r="DS55" i="5"/>
  <c r="ES55" i="5"/>
  <c r="FV55" i="5"/>
  <c r="E56" i="5"/>
  <c r="AG56" i="5"/>
  <c r="BK56" i="5"/>
  <c r="CK56" i="5"/>
  <c r="DL56" i="5"/>
  <c r="EN56" i="5"/>
  <c r="FP56" i="5"/>
  <c r="GR56" i="5"/>
  <c r="AC57" i="5"/>
  <c r="BD57" i="5"/>
  <c r="CF57" i="5"/>
  <c r="DF57" i="5"/>
  <c r="EJ57" i="5"/>
  <c r="FJ57" i="5"/>
  <c r="GM57" i="5"/>
  <c r="X58" i="5"/>
  <c r="AX58" i="5"/>
  <c r="BY58" i="5"/>
  <c r="DB58" i="5"/>
  <c r="EE58" i="5"/>
  <c r="FG58" i="5"/>
  <c r="GG58" i="5"/>
  <c r="Q59" i="5"/>
  <c r="AT59" i="5"/>
  <c r="BT59" i="5"/>
  <c r="CY59" i="5"/>
  <c r="DY59" i="5"/>
  <c r="EZ59" i="5"/>
  <c r="GB59" i="5"/>
  <c r="L60" i="5"/>
  <c r="AM60" i="5"/>
  <c r="BQ60" i="5"/>
  <c r="CR60" i="5"/>
  <c r="DT60" i="5"/>
  <c r="ET60" i="5"/>
  <c r="FV60" i="5"/>
  <c r="I61" i="5"/>
  <c r="AI61" i="5"/>
  <c r="BL61" i="5"/>
  <c r="CL61" i="5"/>
  <c r="DN61" i="5"/>
  <c r="EP61" i="5"/>
  <c r="FR61" i="5"/>
  <c r="B62" i="5"/>
  <c r="AD62" i="5"/>
  <c r="BD62" i="5"/>
  <c r="CH62" i="5"/>
  <c r="DH62" i="5"/>
  <c r="EK62" i="5"/>
  <c r="FM62" i="5"/>
  <c r="GM62" i="5"/>
  <c r="W63" i="5"/>
  <c r="AZ63" i="5"/>
  <c r="CC63" i="5"/>
  <c r="DE63" i="5"/>
  <c r="EE63" i="5"/>
  <c r="FF63" i="5"/>
  <c r="GI63" i="5"/>
  <c r="R64" i="5"/>
  <c r="AW64" i="5"/>
  <c r="BW64" i="5"/>
  <c r="CX64" i="5"/>
  <c r="DZ64" i="5"/>
  <c r="FA64" i="5"/>
  <c r="GB64" i="5"/>
  <c r="O65" i="5"/>
  <c r="AP65" i="5"/>
  <c r="BR65" i="5"/>
  <c r="CR65" i="5"/>
  <c r="DT65" i="5"/>
  <c r="EX65" i="5"/>
  <c r="FY65" i="5"/>
  <c r="J66" i="5"/>
  <c r="AJ66" i="5"/>
  <c r="BL66" i="5"/>
  <c r="CN66" i="5"/>
  <c r="DP66" i="5"/>
  <c r="ES66" i="5"/>
  <c r="FS66" i="5"/>
  <c r="C67" i="5"/>
  <c r="AF67" i="5"/>
  <c r="BF67" i="5"/>
  <c r="CI67" i="5"/>
  <c r="DK67" i="5"/>
  <c r="EK67" i="5"/>
  <c r="FN67" i="5"/>
  <c r="GO67" i="5"/>
  <c r="AA68" i="5"/>
  <c r="BC68" i="5"/>
  <c r="CC68" i="5"/>
  <c r="DD68" i="5"/>
  <c r="EG68" i="5"/>
  <c r="FH68" i="5"/>
  <c r="GL68" i="5"/>
  <c r="U69" i="5"/>
  <c r="AV69" i="5"/>
  <c r="BX69" i="5"/>
  <c r="CY69" i="5"/>
  <c r="EB69" i="5"/>
  <c r="FD69" i="5"/>
  <c r="GE69" i="5"/>
  <c r="P70" i="5"/>
  <c r="AP70" i="5"/>
  <c r="BR70" i="5"/>
  <c r="CV70" i="5"/>
  <c r="DW70" i="5"/>
  <c r="EY70" i="5"/>
  <c r="FY70" i="5"/>
  <c r="J71" i="5"/>
  <c r="AL71" i="5"/>
  <c r="BO71" i="5"/>
  <c r="CQ71" i="5"/>
  <c r="DQ71" i="5"/>
  <c r="ER71" i="5"/>
  <c r="FU71" i="5"/>
  <c r="D72" i="5"/>
  <c r="AI72" i="5"/>
  <c r="BI72" i="5"/>
  <c r="CJ72" i="5"/>
  <c r="DL72" i="5"/>
  <c r="EM72" i="5"/>
  <c r="FP72" i="5"/>
  <c r="GR72" i="5"/>
  <c r="AA73" i="5"/>
  <c r="BD73" i="5"/>
  <c r="CE73" i="5"/>
  <c r="DF73" i="5"/>
  <c r="EJ73" i="5"/>
  <c r="FJ73" i="5"/>
  <c r="GK73" i="5"/>
  <c r="V74" i="5"/>
  <c r="AX74" i="5"/>
  <c r="BZ74" i="5"/>
  <c r="DB74" i="5"/>
  <c r="EC74" i="5"/>
  <c r="FE74" i="5"/>
  <c r="GE74" i="5"/>
  <c r="R75" i="5"/>
  <c r="AT75" i="5"/>
  <c r="BU75" i="5"/>
  <c r="CW75" i="5"/>
  <c r="DW75" i="5"/>
  <c r="EY75" i="5"/>
  <c r="GA75" i="5"/>
  <c r="M76" i="5"/>
  <c r="AO76" i="5"/>
  <c r="BO76" i="5"/>
  <c r="CP76" i="5"/>
  <c r="DS76" i="5"/>
  <c r="ES76" i="5"/>
  <c r="FX76" i="5"/>
  <c r="G77" i="5"/>
  <c r="AH77" i="5"/>
  <c r="BJ77" i="5"/>
  <c r="CK77" i="5"/>
  <c r="DP77" i="5"/>
  <c r="EP77" i="5"/>
  <c r="FQ77" i="5"/>
  <c r="B78" i="5"/>
  <c r="AC78" i="5"/>
  <c r="BD78" i="5"/>
  <c r="CH78" i="5"/>
  <c r="DH78" i="5"/>
  <c r="EK78" i="5"/>
  <c r="FK78" i="5"/>
  <c r="GM78" i="5"/>
  <c r="X79" i="5"/>
  <c r="AZ79" i="5"/>
  <c r="CA79" i="5"/>
  <c r="DC79" i="5"/>
  <c r="EC79" i="5"/>
  <c r="FG79" i="5"/>
  <c r="GI79" i="5"/>
  <c r="S80" i="5"/>
  <c r="AU80" i="5"/>
  <c r="BU80" i="5"/>
  <c r="CY80" i="5"/>
  <c r="DY80" i="5"/>
  <c r="FB80" i="5"/>
  <c r="GD80" i="5"/>
  <c r="M81" i="5"/>
  <c r="AN81" i="5"/>
  <c r="BQ81" i="5"/>
  <c r="CQ81" i="5"/>
  <c r="DV81" i="5"/>
  <c r="EV81" i="5"/>
  <c r="FW81" i="5"/>
  <c r="H82" i="5"/>
  <c r="AI82" i="5"/>
  <c r="BN82" i="5"/>
  <c r="CN82" i="5"/>
  <c r="DO82" i="5"/>
  <c r="EQ82" i="5"/>
  <c r="FR82" i="5"/>
  <c r="B83" i="5"/>
  <c r="AF83" i="5"/>
  <c r="BG83" i="5"/>
  <c r="CI83" i="5"/>
  <c r="DI83" i="5"/>
  <c r="EK83" i="5"/>
  <c r="FM83" i="5"/>
  <c r="GO83" i="5"/>
  <c r="AA84" i="5"/>
  <c r="BA84" i="5"/>
  <c r="CB84" i="5"/>
  <c r="DE84" i="5"/>
  <c r="EG84" i="5"/>
  <c r="FH84" i="5"/>
  <c r="GJ84" i="5"/>
  <c r="S85" i="5"/>
  <c r="AW85" i="5"/>
  <c r="BW85" i="5"/>
  <c r="CZ85" i="5"/>
  <c r="EB85" i="5"/>
  <c r="FB85" i="5"/>
  <c r="GC85" i="5"/>
  <c r="O86" i="5"/>
  <c r="AP86" i="5"/>
  <c r="BT86" i="5"/>
  <c r="CT86" i="5"/>
  <c r="DU86" i="5"/>
  <c r="EW86" i="5"/>
  <c r="FX86" i="5"/>
  <c r="L87" i="5"/>
  <c r="AL87" i="5"/>
  <c r="BM87" i="5"/>
  <c r="CO87" i="5"/>
  <c r="DP87" i="5"/>
  <c r="EQ87" i="5"/>
  <c r="FU87" i="5"/>
  <c r="E88" i="5"/>
  <c r="AG88" i="5"/>
  <c r="BG88" i="5"/>
  <c r="CI88" i="5"/>
  <c r="DK88" i="5"/>
  <c r="EN88" i="5"/>
  <c r="FP88" i="5"/>
  <c r="GP88" i="5"/>
  <c r="Z89" i="5"/>
  <c r="BC89" i="5"/>
  <c r="CE89" i="5"/>
  <c r="DH89" i="5"/>
  <c r="EH89" i="5"/>
  <c r="FI89" i="5"/>
  <c r="GL89" i="5"/>
  <c r="U90" i="5"/>
  <c r="AX90" i="5"/>
  <c r="BZ90" i="5"/>
  <c r="CZ90" i="5"/>
  <c r="EC90" i="5"/>
  <c r="FD90" i="5"/>
  <c r="GE90" i="5"/>
  <c r="R91" i="5"/>
  <c r="AR91" i="5"/>
  <c r="BS91" i="5"/>
  <c r="CU91" i="5"/>
  <c r="DW91" i="5"/>
  <c r="FA91" i="5"/>
  <c r="GA91" i="5"/>
  <c r="K92" i="5"/>
  <c r="AM92" i="5"/>
  <c r="BN92" i="5"/>
  <c r="CQ92" i="5"/>
  <c r="DS92" i="5"/>
  <c r="ET92" i="5"/>
  <c r="FV92" i="5"/>
  <c r="E93" i="5"/>
  <c r="AG93" i="5"/>
  <c r="BI93" i="5"/>
  <c r="CL93" i="5"/>
  <c r="DN93" i="5"/>
  <c r="EN93" i="5"/>
  <c r="FO93" i="5"/>
  <c r="GR93" i="5"/>
  <c r="AD94" i="5"/>
  <c r="BF94" i="5"/>
  <c r="CF94" i="5"/>
  <c r="DG94" i="5"/>
  <c r="EJ94" i="5"/>
  <c r="FJ94" i="5"/>
  <c r="GO94" i="5"/>
  <c r="X95" i="5"/>
  <c r="AY95" i="5"/>
  <c r="CA95" i="5"/>
  <c r="DB95" i="5"/>
  <c r="EC95" i="5"/>
  <c r="FG95" i="5"/>
  <c r="GG95" i="5"/>
  <c r="S96" i="5"/>
  <c r="AS96" i="5"/>
  <c r="BU96" i="5"/>
  <c r="CY96" i="5"/>
  <c r="DY96" i="5"/>
  <c r="EZ96" i="5"/>
  <c r="GB96" i="5"/>
  <c r="M97" i="5"/>
  <c r="AO97" i="5"/>
  <c r="BQ97" i="5"/>
  <c r="CR97" i="5"/>
  <c r="DT97" i="5"/>
  <c r="ET97" i="5"/>
  <c r="FX97" i="5"/>
  <c r="G98" i="5"/>
  <c r="AJ98" i="5"/>
  <c r="BL98" i="5"/>
  <c r="CL98" i="5"/>
  <c r="DM98" i="5"/>
  <c r="EP98" i="5"/>
  <c r="FS98" i="5"/>
  <c r="D99" i="5"/>
  <c r="AD99" i="5"/>
  <c r="BE99" i="5"/>
  <c r="CH99" i="5"/>
  <c r="DH99" i="5"/>
  <c r="EM99" i="5"/>
  <c r="FM99" i="5"/>
  <c r="GN99" i="5"/>
  <c r="Y100" i="5"/>
  <c r="AZ100" i="5"/>
  <c r="CA100" i="5"/>
  <c r="DE100" i="5"/>
  <c r="EF100" i="5"/>
  <c r="FH100" i="5"/>
  <c r="GH100" i="5"/>
  <c r="S101" i="5"/>
  <c r="AW101" i="5"/>
  <c r="BW101" i="5"/>
  <c r="CZ101" i="5"/>
  <c r="DZ101" i="5"/>
  <c r="FB101" i="5"/>
  <c r="GD101" i="5"/>
  <c r="O102" i="5"/>
  <c r="AP102" i="5"/>
  <c r="BR102" i="5"/>
  <c r="CR102" i="5"/>
  <c r="DV102" i="5"/>
  <c r="EV102" i="5"/>
  <c r="FY102" i="5"/>
  <c r="J103" i="5"/>
  <c r="AJ103" i="5"/>
  <c r="BK103" i="5"/>
  <c r="CN103" i="5"/>
  <c r="DQ103" i="5"/>
  <c r="ES103" i="5"/>
  <c r="FS103" i="5"/>
  <c r="C104" i="5"/>
  <c r="AF104" i="5"/>
  <c r="BF104" i="5"/>
  <c r="CK104" i="5"/>
  <c r="DK104" i="5"/>
  <c r="EL104" i="5"/>
  <c r="FN104" i="5"/>
  <c r="GO104" i="5"/>
  <c r="Y105" i="5"/>
  <c r="BC105" i="5"/>
  <c r="CD105" i="5"/>
  <c r="DF105" i="5"/>
  <c r="EF105" i="5"/>
  <c r="FH105" i="5"/>
  <c r="GL105" i="5"/>
  <c r="V106" i="5"/>
  <c r="AX106" i="5"/>
  <c r="BX106" i="5"/>
  <c r="CZ106" i="5"/>
  <c r="EB106" i="5"/>
  <c r="FD106" i="5"/>
  <c r="GG106" i="5"/>
  <c r="P107" i="5"/>
  <c r="AQ107" i="5"/>
  <c r="BT107" i="5"/>
  <c r="CT107" i="5"/>
  <c r="DW107" i="5"/>
  <c r="EY107" i="5"/>
  <c r="FY107" i="5"/>
  <c r="K108" i="5"/>
  <c r="AL108" i="5"/>
  <c r="BO108" i="5"/>
  <c r="CQ108" i="5"/>
  <c r="DQ108" i="5"/>
  <c r="ER108" i="5"/>
  <c r="FU108" i="5"/>
  <c r="E109" i="5"/>
  <c r="AI109" i="5"/>
  <c r="BI109" i="5"/>
  <c r="CJ109" i="5"/>
  <c r="DL109" i="5"/>
  <c r="EM109" i="5"/>
  <c r="FP109" i="5"/>
  <c r="GR109" i="5"/>
  <c r="AB110" i="5"/>
  <c r="BD110" i="5"/>
  <c r="CD110" i="5"/>
  <c r="DF110" i="5"/>
  <c r="EJ110" i="5"/>
  <c r="FK110" i="5"/>
  <c r="GM110" i="5"/>
  <c r="V111" i="5"/>
  <c r="AX111" i="5"/>
  <c r="BZ111" i="5"/>
  <c r="DC111" i="5"/>
  <c r="EE111" i="5"/>
  <c r="FE111" i="5"/>
  <c r="GF111" i="5"/>
  <c r="R112" i="5"/>
  <c r="AR112" i="5"/>
  <c r="BW112" i="5"/>
  <c r="CW112" i="5"/>
  <c r="DX112" i="5"/>
  <c r="EZ112" i="5"/>
  <c r="GA112" i="5"/>
  <c r="M113" i="5"/>
  <c r="AO113" i="5"/>
  <c r="BO113" i="5"/>
  <c r="CR113" i="5"/>
  <c r="DS113" i="5"/>
  <c r="ET113" i="5"/>
  <c r="FX113" i="5"/>
  <c r="G114" i="5"/>
  <c r="AH114" i="5"/>
  <c r="BJ114" i="5"/>
  <c r="CL114" i="5"/>
  <c r="DN114" i="5"/>
  <c r="EP114" i="5"/>
  <c r="FQ114" i="5"/>
  <c r="B115" i="5"/>
  <c r="AB115" i="5"/>
  <c r="BF115" i="5"/>
  <c r="CH115" i="5"/>
  <c r="DI115" i="5"/>
  <c r="EK115" i="5"/>
  <c r="FK115" i="5"/>
  <c r="GM115" i="5"/>
  <c r="X116" i="5"/>
  <c r="BA116" i="5"/>
  <c r="CC116" i="5"/>
  <c r="DC116" i="5"/>
  <c r="ED116" i="5"/>
  <c r="FG116" i="5"/>
  <c r="GG116" i="5"/>
  <c r="U117" i="5"/>
  <c r="AU117" i="5"/>
  <c r="BV117" i="5"/>
  <c r="CX117" i="5"/>
  <c r="DY117" i="5"/>
  <c r="FD117" i="5"/>
  <c r="GD117" i="5"/>
  <c r="N118" i="5"/>
  <c r="AP118" i="5"/>
  <c r="BQ118" i="5"/>
  <c r="CR118" i="5"/>
  <c r="DV118" i="5"/>
  <c r="EV118" i="5"/>
  <c r="FY118" i="5"/>
  <c r="H119" i="5"/>
  <c r="AJ119" i="5"/>
  <c r="BL119" i="5"/>
  <c r="CN119" i="5"/>
  <c r="DO119" i="5"/>
  <c r="EQ119" i="5"/>
  <c r="FQ119" i="5"/>
  <c r="D120" i="5"/>
  <c r="AF120" i="5"/>
  <c r="BG120" i="5"/>
  <c r="CI120" i="5"/>
  <c r="DI120" i="5"/>
  <c r="EM120" i="5"/>
  <c r="FM120" i="5"/>
  <c r="GP120" i="5"/>
  <c r="AA121" i="5"/>
  <c r="BA121" i="5"/>
  <c r="CB121" i="5"/>
  <c r="DE121" i="5"/>
  <c r="EE121" i="5"/>
  <c r="FJ121" i="5"/>
  <c r="GJ121" i="5"/>
  <c r="T122" i="5"/>
  <c r="AV122" i="5"/>
  <c r="BW122" i="5"/>
  <c r="DB122" i="5"/>
  <c r="EB122" i="5"/>
  <c r="FC122" i="5"/>
  <c r="GE122" i="5"/>
  <c r="O123" i="5"/>
  <c r="AP123" i="5"/>
  <c r="BT123" i="5"/>
  <c r="CU123" i="5"/>
  <c r="DW123" i="5"/>
  <c r="EW123" i="5"/>
  <c r="FY123" i="5"/>
  <c r="J124" i="5"/>
  <c r="AL124" i="5"/>
  <c r="BO124" i="5"/>
  <c r="CO124" i="5"/>
  <c r="DP124" i="5"/>
  <c r="ES124" i="5"/>
  <c r="FU124" i="5"/>
  <c r="E125" i="5"/>
  <c r="AG125" i="5"/>
  <c r="BG125" i="5"/>
  <c r="CK125" i="5"/>
  <c r="DK125" i="5"/>
  <c r="EN125" i="5"/>
  <c r="FP125" i="5"/>
  <c r="GP125" i="5"/>
  <c r="Z126" i="5"/>
  <c r="BC126" i="5"/>
  <c r="CD126" i="5"/>
  <c r="DH126" i="5"/>
  <c r="EH126" i="5"/>
  <c r="FI126" i="5"/>
  <c r="GK126" i="5"/>
  <c r="U127" i="5"/>
  <c r="AZ127" i="5"/>
  <c r="BZ127" i="5"/>
  <c r="DA127" i="5"/>
  <c r="EC127" i="5"/>
  <c r="FD127" i="5"/>
  <c r="GE127" i="5"/>
  <c r="R128" i="5"/>
  <c r="AS128" i="5"/>
  <c r="BU128" i="5"/>
  <c r="CU128" i="5"/>
  <c r="DW128" i="5"/>
  <c r="EY128" i="5"/>
  <c r="GB128" i="5"/>
  <c r="M129" i="5"/>
  <c r="AM129" i="5"/>
  <c r="BN129" i="5"/>
  <c r="CQ129" i="5"/>
  <c r="DS129" i="5"/>
  <c r="EV129" i="5"/>
  <c r="FV129" i="5"/>
  <c r="F130" i="5"/>
  <c r="AI130" i="5"/>
  <c r="BI130" i="5"/>
  <c r="CL130" i="5"/>
  <c r="DN130" i="5"/>
  <c r="EN130" i="5"/>
  <c r="FQ130" i="5"/>
  <c r="GR130" i="5"/>
  <c r="AB131" i="5"/>
  <c r="BF131" i="5"/>
  <c r="CF131" i="5"/>
  <c r="DG131" i="5"/>
  <c r="EI131" i="5"/>
  <c r="FK131" i="5"/>
  <c r="GO131" i="5"/>
  <c r="X132" i="5"/>
  <c r="AY132" i="5"/>
  <c r="CA132" i="5"/>
  <c r="DB132" i="5"/>
  <c r="EE132" i="5"/>
  <c r="FG132" i="5"/>
  <c r="GH132" i="5"/>
  <c r="S133" i="5"/>
  <c r="AS133" i="5"/>
  <c r="BU133" i="5"/>
  <c r="CW133" i="5"/>
  <c r="DZ133" i="5"/>
  <c r="FB133" i="5"/>
  <c r="GB133" i="5"/>
  <c r="L134" i="5"/>
  <c r="AO134" i="5"/>
  <c r="BR134" i="5"/>
  <c r="CT134" i="5"/>
  <c r="DT134" i="5"/>
  <c r="EU134" i="5"/>
  <c r="FX134" i="5"/>
  <c r="G135" i="5"/>
  <c r="AL135" i="5"/>
  <c r="BL135" i="5"/>
  <c r="CM135" i="5"/>
  <c r="DO135" i="5"/>
  <c r="EP135" i="5"/>
  <c r="FQ135" i="5"/>
  <c r="D136" i="5"/>
  <c r="AD136" i="5"/>
  <c r="BG136" i="5"/>
  <c r="CG136" i="5"/>
  <c r="DI136" i="5"/>
  <c r="EM136" i="5"/>
  <c r="FM136" i="5"/>
  <c r="GN136" i="5"/>
  <c r="Y137" i="5"/>
  <c r="BA137" i="5"/>
  <c r="CC137" i="5"/>
  <c r="DE137" i="5"/>
  <c r="EF137" i="5"/>
  <c r="FH137" i="5"/>
  <c r="GH137" i="5"/>
  <c r="U138" i="5"/>
  <c r="AU138" i="5"/>
  <c r="BX138" i="5"/>
  <c r="CZ138" i="5"/>
  <c r="DZ138" i="5"/>
  <c r="FA138" i="5"/>
  <c r="GD138" i="5"/>
  <c r="P139" i="5"/>
  <c r="AR139" i="5"/>
  <c r="BR139" i="5"/>
  <c r="CS139" i="5"/>
  <c r="DV139" i="5"/>
  <c r="EV139" i="5"/>
  <c r="GA139" i="5"/>
  <c r="J140" i="5"/>
  <c r="AK140" i="5"/>
  <c r="BM140" i="5"/>
  <c r="CN140" i="5"/>
  <c r="DO140" i="5"/>
  <c r="ES140" i="5"/>
  <c r="FT140" i="5"/>
  <c r="E141" i="5"/>
  <c r="AE141" i="5"/>
  <c r="BG141" i="5"/>
  <c r="CK141" i="5"/>
  <c r="DK141" i="5"/>
  <c r="EN141" i="5"/>
  <c r="FN141" i="5"/>
  <c r="GP141" i="5"/>
  <c r="AA142" i="5"/>
  <c r="BC142" i="5"/>
  <c r="CD142" i="5"/>
  <c r="DF142" i="5"/>
  <c r="EF142" i="5"/>
  <c r="FJ142" i="5"/>
  <c r="GJ142" i="5"/>
  <c r="V143" i="5"/>
  <c r="AX143" i="5"/>
  <c r="BX143" i="5"/>
  <c r="CY143" i="5"/>
  <c r="EB143" i="5"/>
  <c r="FE143" i="5"/>
  <c r="GG143" i="5"/>
  <c r="P144" i="5"/>
  <c r="AQ144" i="5"/>
  <c r="BT144" i="5"/>
  <c r="CT144" i="5"/>
  <c r="DY144" i="5"/>
  <c r="EY144" i="5"/>
  <c r="FZ144" i="5"/>
  <c r="K145" i="5"/>
  <c r="AL145" i="5"/>
  <c r="BM145" i="5"/>
  <c r="CQ145" i="5"/>
  <c r="DR145" i="5"/>
  <c r="ET145" i="5"/>
  <c r="FT145" i="5"/>
  <c r="E146" i="5"/>
  <c r="AI146" i="5"/>
  <c r="BJ146" i="5"/>
  <c r="CL146" i="5"/>
  <c r="DL146" i="5"/>
  <c r="EN146" i="5"/>
  <c r="FP146" i="5"/>
  <c r="GR146" i="5"/>
  <c r="AD147" i="5"/>
  <c r="BD147" i="5"/>
  <c r="CE147" i="5"/>
  <c r="DH147" i="5"/>
  <c r="EH147" i="5"/>
  <c r="FK147" i="5"/>
  <c r="GM147" i="5"/>
  <c r="V148" i="5"/>
  <c r="AY148" i="5"/>
  <c r="BZ148" i="5"/>
  <c r="DC148" i="5"/>
  <c r="EE148" i="5"/>
  <c r="FE148" i="5"/>
  <c r="GF148" i="5"/>
  <c r="R149" i="5"/>
  <c r="AS149" i="5"/>
  <c r="BW149" i="5"/>
  <c r="CW149" i="5"/>
  <c r="DX149" i="5"/>
  <c r="EZ149" i="5"/>
  <c r="GA149" i="5"/>
  <c r="M150" i="5"/>
  <c r="AO150" i="5"/>
  <c r="BP150" i="5"/>
  <c r="CR150" i="5"/>
  <c r="DR150" i="5"/>
  <c r="ET150" i="5"/>
  <c r="FX150" i="5"/>
  <c r="H151" i="5"/>
  <c r="AJ151" i="5"/>
  <c r="BJ151" i="5"/>
  <c r="CL151" i="5"/>
  <c r="DN151" i="5"/>
  <c r="EQ151" i="5"/>
  <c r="FS151" i="5"/>
  <c r="B152" i="5"/>
  <c r="AC152" i="5"/>
  <c r="BF152" i="5"/>
  <c r="CF152" i="5"/>
  <c r="DK152" i="5"/>
  <c r="EK152" i="5"/>
  <c r="FL152" i="5"/>
  <c r="GN152" i="5"/>
  <c r="X153" i="5"/>
  <c r="BA153" i="5"/>
  <c r="CC153" i="5"/>
  <c r="DC153" i="5"/>
  <c r="EF153" i="5"/>
  <c r="FG153" i="5"/>
  <c r="GH153" i="5"/>
  <c r="U154" i="5"/>
  <c r="AU154" i="5"/>
  <c r="BV154" i="5"/>
  <c r="CX154" i="5"/>
  <c r="DZ154" i="5"/>
  <c r="FB154" i="5"/>
  <c r="GD154" i="5"/>
  <c r="N155" i="5"/>
  <c r="AP155" i="5"/>
  <c r="BP155" i="5"/>
  <c r="CT155" i="5"/>
  <c r="DV155" i="5"/>
  <c r="EW155" i="5"/>
  <c r="FY155" i="5"/>
  <c r="H156" i="5"/>
  <c r="AJ156" i="5"/>
  <c r="BL156" i="5"/>
  <c r="CO156" i="5"/>
  <c r="DQ156" i="5"/>
  <c r="EQ156" i="5"/>
  <c r="FR156" i="5"/>
  <c r="D157" i="5"/>
  <c r="AD157" i="5"/>
  <c r="BI157" i="5"/>
  <c r="CI157" i="5"/>
  <c r="DJ157" i="5"/>
  <c r="EL157" i="5"/>
  <c r="FM157" i="5"/>
  <c r="GR157" i="5"/>
  <c r="AA158" i="5"/>
  <c r="BB158" i="5"/>
  <c r="CD158" i="5"/>
  <c r="DE158" i="5"/>
  <c r="EF158" i="5"/>
  <c r="FJ158" i="5"/>
  <c r="GJ158" i="5"/>
  <c r="V159" i="5"/>
  <c r="AV159" i="5"/>
  <c r="BX159" i="5"/>
  <c r="CZ159" i="5"/>
  <c r="EB159" i="5"/>
  <c r="FC159" i="5"/>
  <c r="GE159" i="5"/>
  <c r="N160" i="5"/>
  <c r="AR160" i="5"/>
  <c r="BT160" i="5"/>
  <c r="CU160" i="5"/>
  <c r="DW160" i="5"/>
  <c r="EW160" i="5"/>
  <c r="GA160" i="5"/>
  <c r="J161" i="5"/>
  <c r="AM161" i="5"/>
  <c r="BO161" i="5"/>
  <c r="CO161" i="5"/>
  <c r="DP161" i="5"/>
  <c r="ES161" i="5"/>
  <c r="FS161" i="5"/>
  <c r="G162" i="5"/>
  <c r="AG162" i="5"/>
  <c r="BH162" i="5"/>
  <c r="CJ162" i="5"/>
  <c r="DK162" i="5"/>
  <c r="EP162" i="5"/>
  <c r="FP162" i="5"/>
  <c r="GQ162" i="5"/>
  <c r="AB163" i="5"/>
  <c r="BC163" i="5"/>
  <c r="CD163" i="5"/>
  <c r="DH163" i="5"/>
  <c r="EI163" i="5"/>
  <c r="FK163" i="5"/>
  <c r="GK163" i="5"/>
  <c r="V164" i="5"/>
  <c r="AX164" i="5"/>
  <c r="BZ164" i="5"/>
  <c r="DC164" i="5"/>
  <c r="EC164" i="5"/>
  <c r="FD164" i="5"/>
  <c r="GG164" i="5"/>
  <c r="R165" i="5"/>
  <c r="AS165" i="5"/>
  <c r="BU165" i="5"/>
  <c r="CU165" i="5"/>
  <c r="DY165" i="5"/>
  <c r="EY165" i="5"/>
  <c r="GB165" i="5"/>
  <c r="M166" i="5"/>
  <c r="AM166" i="5"/>
  <c r="BN166" i="5"/>
  <c r="CQ166" i="5"/>
  <c r="DR166" i="5"/>
  <c r="EV166" i="5"/>
  <c r="FV166" i="5"/>
  <c r="F167" i="5"/>
  <c r="AH167" i="5"/>
  <c r="BI167" i="5"/>
  <c r="CN167" i="5"/>
  <c r="DN167" i="5"/>
  <c r="EO167" i="5"/>
  <c r="FQ167" i="5"/>
  <c r="GR167" i="5"/>
  <c r="AB168" i="5"/>
  <c r="BF168" i="5"/>
  <c r="CG168" i="5"/>
  <c r="DI168" i="5"/>
  <c r="EI168" i="5"/>
  <c r="FK168" i="5"/>
  <c r="GM168" i="5"/>
  <c r="Y169" i="5"/>
  <c r="BA169" i="5"/>
  <c r="CA169" i="5"/>
  <c r="DB169" i="5"/>
  <c r="EE169" i="5"/>
  <c r="FG169" i="5"/>
  <c r="GJ169" i="5"/>
  <c r="S170" i="5"/>
  <c r="AT170" i="5"/>
  <c r="BW170" i="5"/>
  <c r="CW170" i="5"/>
  <c r="DZ170" i="5"/>
  <c r="FB170" i="5"/>
  <c r="GB170" i="5"/>
  <c r="N171" i="5"/>
  <c r="AO171" i="5"/>
  <c r="BP171" i="5"/>
  <c r="CT171" i="5"/>
  <c r="DT171" i="5"/>
  <c r="EU171" i="5"/>
  <c r="FW171" i="5"/>
  <c r="H172" i="5"/>
  <c r="AL172" i="5"/>
  <c r="BL172" i="5"/>
  <c r="CM172" i="5"/>
  <c r="DO172" i="5"/>
  <c r="EP172" i="5"/>
  <c r="FS172" i="5"/>
  <c r="D173" i="5"/>
  <c r="AE173" i="5"/>
  <c r="BG173" i="5"/>
  <c r="CG173" i="5"/>
  <c r="DI173" i="5"/>
  <c r="EK173" i="5"/>
  <c r="FN173" i="5"/>
  <c r="GP173" i="5"/>
  <c r="Y174" i="5"/>
  <c r="AZ174" i="5"/>
  <c r="CC174" i="5"/>
  <c r="DF174" i="5"/>
  <c r="EH174" i="5"/>
  <c r="FH174" i="5"/>
  <c r="GI174" i="5"/>
  <c r="U175" i="5"/>
  <c r="AU175" i="5"/>
  <c r="BZ175" i="5"/>
  <c r="CZ175" i="5"/>
  <c r="EA175" i="5"/>
  <c r="FC175" i="5"/>
  <c r="GD175" i="5"/>
  <c r="N176" i="5"/>
  <c r="AR176" i="5"/>
  <c r="BR176" i="5"/>
  <c r="CU176" i="5"/>
  <c r="DU176" i="5"/>
  <c r="EW176" i="5"/>
  <c r="GA176" i="5"/>
  <c r="J177" i="5"/>
  <c r="AK177" i="5"/>
  <c r="BM177" i="5"/>
  <c r="CO177" i="5"/>
  <c r="DQ177" i="5"/>
  <c r="ES177" i="5"/>
  <c r="FT177" i="5"/>
  <c r="E178" i="5"/>
  <c r="AE178" i="5"/>
  <c r="BI178" i="5"/>
  <c r="CI178" i="5"/>
  <c r="DL178" i="5"/>
  <c r="EN178" i="5"/>
  <c r="FN178" i="5"/>
  <c r="GO178" i="5"/>
  <c r="AA179" i="5"/>
  <c r="BD179" i="5"/>
  <c r="CF179" i="5"/>
  <c r="DF179" i="5"/>
  <c r="EG179" i="5"/>
  <c r="FJ179" i="5"/>
  <c r="GJ179" i="5"/>
  <c r="X180" i="5"/>
  <c r="AX180" i="5"/>
  <c r="BY180" i="5"/>
  <c r="DA180" i="5"/>
  <c r="EB180" i="5"/>
  <c r="FC180" i="5"/>
  <c r="GG180" i="5"/>
  <c r="Q181" i="5"/>
  <c r="AS181" i="5"/>
  <c r="BS181" i="5"/>
  <c r="CU181" i="5"/>
  <c r="DY181" i="5"/>
  <c r="EY181" i="5"/>
  <c r="GB181" i="5"/>
  <c r="K182" i="5"/>
  <c r="AM182" i="5"/>
  <c r="BO182" i="5"/>
  <c r="CQ182" i="5"/>
  <c r="DR182" i="5"/>
  <c r="ET182" i="5"/>
  <c r="FT182" i="5"/>
  <c r="G183" i="5"/>
  <c r="AG183" i="5"/>
  <c r="BJ183" i="5"/>
  <c r="CL183" i="5"/>
  <c r="DL183" i="5"/>
  <c r="EM183" i="5"/>
  <c r="FP183" i="5"/>
  <c r="B184" i="5"/>
  <c r="AD184" i="5"/>
  <c r="BD184" i="5"/>
  <c r="CE184" i="5"/>
  <c r="DH184" i="5"/>
  <c r="EH184" i="5"/>
  <c r="FM184" i="5"/>
  <c r="GM184" i="5"/>
  <c r="W185" i="5"/>
  <c r="AY185" i="5"/>
  <c r="BZ185" i="5"/>
  <c r="DA185" i="5"/>
  <c r="EE185" i="5"/>
  <c r="FF185" i="5"/>
  <c r="GH185" i="5"/>
  <c r="Q186" i="5"/>
  <c r="AS186" i="5"/>
  <c r="BW186" i="5"/>
  <c r="CX186" i="5"/>
  <c r="DZ186" i="5"/>
  <c r="EZ186" i="5"/>
  <c r="GB186" i="5"/>
  <c r="M187" i="5"/>
  <c r="AO187" i="5"/>
  <c r="BR187" i="5"/>
  <c r="CR187" i="5"/>
  <c r="DS187" i="5"/>
  <c r="EV187" i="5"/>
  <c r="FV187" i="5"/>
  <c r="H188" i="5"/>
  <c r="AJ188" i="5"/>
  <c r="BJ188" i="5"/>
  <c r="CM188" i="5"/>
  <c r="DN188" i="5"/>
  <c r="EQ188" i="5"/>
  <c r="FS188" i="5"/>
  <c r="B189" i="5"/>
  <c r="AC189" i="5"/>
  <c r="BF189" i="5"/>
  <c r="CG189" i="5"/>
  <c r="DK189" i="5"/>
  <c r="EK189" i="5"/>
  <c r="FL189" i="5"/>
  <c r="GN189" i="5"/>
  <c r="X190" i="5"/>
  <c r="BA190" i="5"/>
  <c r="CC190" i="5"/>
  <c r="DD190" i="5"/>
  <c r="EF190" i="5"/>
  <c r="FF190" i="5"/>
  <c r="GH190" i="5"/>
  <c r="U191" i="5"/>
  <c r="AV191" i="5"/>
  <c r="BX191" i="5"/>
  <c r="CX191" i="5"/>
  <c r="DZ191" i="5"/>
  <c r="FB191" i="5"/>
  <c r="GE191" i="5"/>
  <c r="P192" i="5"/>
  <c r="AP192" i="5"/>
  <c r="BQ192" i="5"/>
  <c r="CT192" i="5"/>
  <c r="DT192" i="5"/>
  <c r="EY192" i="5"/>
  <c r="FY192" i="5"/>
  <c r="I193" i="5"/>
  <c r="AK193" i="5"/>
  <c r="BL193" i="5"/>
  <c r="CO193" i="5"/>
  <c r="DQ193" i="5"/>
  <c r="EQ193" i="5"/>
  <c r="FT193" i="5"/>
  <c r="D194" i="5"/>
  <c r="AE194" i="5"/>
  <c r="BI194" i="5"/>
  <c r="CI194" i="5"/>
  <c r="DJ194" i="5"/>
  <c r="EL194" i="5"/>
  <c r="FN194" i="5"/>
  <c r="GP194" i="5"/>
  <c r="AA195" i="5"/>
  <c r="BB195" i="5"/>
  <c r="CD195" i="5"/>
  <c r="DD195" i="5"/>
  <c r="EH195" i="5"/>
  <c r="FJ195" i="5"/>
  <c r="GK195" i="5"/>
  <c r="V196" i="5"/>
  <c r="AV196" i="5"/>
  <c r="BX196" i="5"/>
  <c r="CZ196" i="5"/>
  <c r="EC196" i="5"/>
  <c r="FE196" i="5"/>
  <c r="GE196" i="5"/>
  <c r="O197" i="5"/>
  <c r="AR197" i="5"/>
  <c r="BR197" i="5"/>
  <c r="CW197" i="5"/>
  <c r="DW197" i="5"/>
  <c r="EX197" i="5"/>
  <c r="FZ197" i="5"/>
  <c r="J198" i="5"/>
  <c r="AO198" i="5"/>
  <c r="BO198" i="5"/>
  <c r="CP198" i="5"/>
  <c r="DR198" i="5"/>
  <c r="ES198" i="5"/>
  <c r="FT198" i="5"/>
  <c r="G199" i="5"/>
  <c r="AG199" i="5"/>
  <c r="BJ199" i="5"/>
  <c r="CJ199" i="5"/>
  <c r="DL199" i="5"/>
  <c r="EN199" i="5"/>
  <c r="FP199" i="5"/>
  <c r="GQ199" i="5"/>
  <c r="AB200" i="5"/>
  <c r="BB200" i="5"/>
  <c r="CF200" i="5"/>
  <c r="DH200" i="5"/>
  <c r="EI200" i="5"/>
  <c r="FK200" i="5"/>
  <c r="GK200" i="5"/>
  <c r="M2" i="5"/>
  <c r="AN2" i="5"/>
  <c r="BP2" i="5"/>
  <c r="CQ2" i="5"/>
  <c r="DR2" i="5"/>
  <c r="EV2" i="5"/>
  <c r="FW2" i="5"/>
  <c r="H3" i="5"/>
  <c r="AH3" i="5"/>
  <c r="BJ3" i="5"/>
  <c r="CN3" i="5"/>
  <c r="DO3" i="5"/>
  <c r="EQ3" i="5"/>
  <c r="FQ3" i="5"/>
  <c r="B4" i="5"/>
  <c r="AD4" i="5"/>
  <c r="BF4" i="5"/>
  <c r="CI4" i="5"/>
  <c r="DI4" i="5"/>
  <c r="EJ4" i="5"/>
  <c r="FM4" i="5"/>
  <c r="GM4" i="5"/>
  <c r="Y5" i="5"/>
  <c r="BA5" i="5"/>
  <c r="CA5" i="5"/>
  <c r="DD5" i="5"/>
  <c r="EE5" i="5"/>
  <c r="FH5" i="5"/>
  <c r="GJ5" i="5"/>
  <c r="S6" i="5"/>
  <c r="AT6" i="5"/>
  <c r="BW6" i="5"/>
  <c r="CX6" i="5"/>
  <c r="EB6" i="5"/>
  <c r="FB6" i="5"/>
  <c r="GC6" i="5"/>
  <c r="N7" i="5"/>
  <c r="AO7" i="5"/>
  <c r="BR7" i="5"/>
  <c r="CT7" i="5"/>
  <c r="DU7" i="5"/>
  <c r="EW7" i="5"/>
  <c r="FW7" i="5"/>
  <c r="H8" i="5"/>
  <c r="AL8" i="5"/>
  <c r="BM8" i="5"/>
  <c r="CO8" i="5"/>
  <c r="DO8" i="5"/>
  <c r="EQ8" i="5"/>
  <c r="FS8" i="5"/>
  <c r="E9" i="5"/>
  <c r="AG9" i="5"/>
  <c r="BG9" i="5"/>
  <c r="CH9" i="5"/>
  <c r="DK9" i="5"/>
  <c r="EK9" i="5"/>
  <c r="FP9" i="5"/>
  <c r="GP9" i="5"/>
  <c r="Z10" i="5"/>
  <c r="BB10" i="5"/>
  <c r="CC10" i="5"/>
  <c r="DF10" i="5"/>
  <c r="EH10" i="5"/>
  <c r="FH10" i="5"/>
  <c r="GK10" i="5"/>
  <c r="U11" i="5"/>
  <c r="AV11" i="5"/>
  <c r="BZ11" i="5"/>
  <c r="CZ11" i="5"/>
  <c r="EA11" i="5"/>
  <c r="FC11" i="5"/>
  <c r="GE11" i="5"/>
  <c r="P12" i="5"/>
  <c r="AR12" i="5"/>
  <c r="BS12" i="5"/>
  <c r="CU12" i="5"/>
  <c r="DU12" i="5"/>
  <c r="EY12" i="5"/>
  <c r="GA12" i="5"/>
  <c r="K13" i="5"/>
  <c r="AM13" i="5"/>
  <c r="BM13" i="5"/>
  <c r="CO13" i="5"/>
  <c r="DQ13" i="5"/>
  <c r="ET13" i="5"/>
  <c r="FV13" i="5"/>
  <c r="E14" i="5"/>
  <c r="AF14" i="5"/>
  <c r="BI14" i="5"/>
  <c r="CI14" i="5"/>
  <c r="DN14" i="5"/>
  <c r="EN14" i="5"/>
  <c r="FO14" i="5"/>
  <c r="GQ14" i="5"/>
  <c r="AA15" i="5"/>
  <c r="BF15" i="5"/>
  <c r="CF15" i="5"/>
  <c r="DG15" i="5"/>
  <c r="EI15" i="5"/>
  <c r="FJ15" i="5"/>
  <c r="GK15" i="5"/>
  <c r="X16" i="5"/>
  <c r="AX16" i="5"/>
  <c r="CA16" i="5"/>
  <c r="DA16" i="5"/>
  <c r="EC16" i="5"/>
  <c r="FE16" i="5"/>
  <c r="GG16" i="5"/>
  <c r="Q17" i="5"/>
  <c r="AS17" i="5"/>
  <c r="BS17" i="5"/>
  <c r="CW17" i="5"/>
  <c r="DY17" i="5"/>
  <c r="EZ17" i="5"/>
  <c r="GB17" i="5"/>
  <c r="K18" i="5"/>
  <c r="AO18" i="5"/>
  <c r="BO18" i="5"/>
  <c r="CR18" i="5"/>
  <c r="DT18" i="5"/>
  <c r="ET18" i="5"/>
  <c r="FU18" i="5"/>
  <c r="G19" i="5"/>
  <c r="AG19" i="5"/>
  <c r="BL19" i="5"/>
  <c r="CL19" i="5"/>
  <c r="DM19" i="5"/>
  <c r="EO19" i="5"/>
  <c r="FP19" i="5"/>
  <c r="D20" i="5"/>
  <c r="AD20" i="5"/>
  <c r="BE20" i="5"/>
  <c r="CG20" i="5"/>
  <c r="DH20" i="5"/>
  <c r="EI20" i="5"/>
  <c r="FM20" i="5"/>
  <c r="GN20" i="5"/>
  <c r="Y21" i="5"/>
  <c r="AY21" i="5"/>
  <c r="CA21" i="5"/>
  <c r="DC21" i="5"/>
  <c r="EE21" i="5"/>
  <c r="FH21" i="5"/>
  <c r="GH21" i="5"/>
  <c r="R22" i="5"/>
  <c r="AU22" i="5"/>
  <c r="BW22" i="5"/>
  <c r="CX22" i="5"/>
  <c r="DZ22" i="5"/>
  <c r="EZ22" i="5"/>
  <c r="GD22" i="5"/>
  <c r="M23" i="5"/>
  <c r="AP23" i="5"/>
  <c r="BR23" i="5"/>
  <c r="CR23" i="5"/>
  <c r="DS23" i="5"/>
  <c r="EV23" i="5"/>
  <c r="FW23" i="5"/>
  <c r="J24" i="5"/>
  <c r="AJ24" i="5"/>
  <c r="BK24" i="5"/>
  <c r="CM24" i="5"/>
  <c r="DN24" i="5"/>
  <c r="ES24" i="5"/>
  <c r="FS24" i="5"/>
  <c r="C25" i="5"/>
  <c r="AE25" i="5"/>
  <c r="BF25" i="5"/>
  <c r="CG25" i="5"/>
  <c r="DK25" i="5"/>
  <c r="EL25" i="5"/>
  <c r="FN25" i="5"/>
  <c r="GN25" i="5"/>
  <c r="Y26" i="5"/>
  <c r="BA26" i="5"/>
  <c r="CD26" i="5"/>
  <c r="DF26" i="5"/>
  <c r="EF26" i="5"/>
  <c r="FG26" i="5"/>
  <c r="GJ26" i="5"/>
  <c r="U27" i="5"/>
  <c r="AX27" i="5"/>
  <c r="BX27" i="5"/>
  <c r="CY27" i="5"/>
  <c r="EB27" i="5"/>
  <c r="FB27" i="5"/>
  <c r="GE27" i="5"/>
  <c r="P28" i="5"/>
  <c r="AP28" i="5"/>
  <c r="BS28" i="5"/>
  <c r="CT28" i="5"/>
  <c r="DU28" i="5"/>
  <c r="EY28" i="5"/>
  <c r="FY28" i="5"/>
  <c r="I29" i="5"/>
  <c r="AK29" i="5"/>
  <c r="BM29" i="5"/>
  <c r="CQ29" i="5"/>
  <c r="DQ29" i="5"/>
  <c r="ER29" i="5"/>
  <c r="FT29" i="5"/>
  <c r="D30" i="5"/>
  <c r="AG30" i="5"/>
  <c r="BI30" i="5"/>
  <c r="CJ30" i="5"/>
  <c r="DL30" i="5"/>
  <c r="EL30" i="5"/>
  <c r="FN30" i="5"/>
  <c r="GP30" i="5"/>
  <c r="AB31" i="5"/>
  <c r="BD31" i="5"/>
  <c r="CD31" i="5"/>
  <c r="DE31" i="5"/>
  <c r="EH31" i="5"/>
  <c r="FK31" i="5"/>
  <c r="GM31" i="5"/>
  <c r="V32" i="5"/>
  <c r="AW32" i="5"/>
  <c r="BZ32" i="5"/>
  <c r="CZ32" i="5"/>
  <c r="EE32" i="5"/>
  <c r="FE32" i="5"/>
  <c r="GF32" i="5"/>
  <c r="Q33" i="5"/>
  <c r="AR33" i="5"/>
  <c r="BS33" i="5"/>
  <c r="CW33" i="5"/>
  <c r="DW33" i="5"/>
  <c r="EZ33" i="5"/>
  <c r="FZ33" i="5"/>
  <c r="K34" i="5"/>
  <c r="AO34" i="5"/>
  <c r="BO34" i="5"/>
  <c r="CP34" i="5"/>
  <c r="DR34" i="5"/>
  <c r="ET34" i="5"/>
  <c r="FV34" i="5"/>
  <c r="G35" i="5"/>
  <c r="AH35" i="5"/>
  <c r="BJ35" i="5"/>
  <c r="CJ35" i="5"/>
  <c r="DN35" i="5"/>
  <c r="EN35" i="5"/>
  <c r="FQ35" i="5"/>
  <c r="B36" i="5"/>
  <c r="AB36" i="5"/>
  <c r="BC36" i="5"/>
  <c r="CF36" i="5"/>
  <c r="DI36" i="5"/>
  <c r="EK36" i="5"/>
  <c r="FK36" i="5"/>
  <c r="GL36" i="5"/>
  <c r="X37" i="5"/>
  <c r="AX37" i="5"/>
  <c r="CC37" i="5"/>
  <c r="DC37" i="5"/>
  <c r="ED37" i="5"/>
  <c r="FF37" i="5"/>
  <c r="GG37" i="5"/>
  <c r="Q38" i="5"/>
  <c r="AU38" i="5"/>
  <c r="BV38" i="5"/>
  <c r="CX38" i="5"/>
  <c r="DX38" i="5"/>
  <c r="EZ38" i="5"/>
  <c r="GD38" i="5"/>
  <c r="M39" i="5"/>
  <c r="AP39" i="5"/>
  <c r="BP39" i="5"/>
  <c r="CR39" i="5"/>
  <c r="DT39" i="5"/>
  <c r="EV39" i="5"/>
  <c r="FW39" i="5"/>
  <c r="H40" i="5"/>
  <c r="AH40" i="5"/>
  <c r="BL40" i="5"/>
  <c r="CL40" i="5"/>
  <c r="DO40" i="5"/>
  <c r="EQ40" i="5"/>
  <c r="FQ40" i="5"/>
  <c r="AD41" i="5"/>
  <c r="BG41" i="5"/>
  <c r="CI41" i="5"/>
  <c r="DI41" i="5"/>
  <c r="EJ41" i="5"/>
  <c r="FM41" i="5"/>
  <c r="GM41" i="5"/>
  <c r="AA42" i="5"/>
  <c r="BA42" i="5"/>
  <c r="CB42" i="5"/>
  <c r="DD42" i="5"/>
  <c r="EE42" i="5"/>
  <c r="FF42" i="5"/>
  <c r="GJ42" i="5"/>
  <c r="T43" i="5"/>
  <c r="AV43" i="5"/>
  <c r="BV43" i="5"/>
  <c r="CX43" i="5"/>
  <c r="EB43" i="5"/>
  <c r="FC43" i="5"/>
  <c r="GE43" i="5"/>
  <c r="N44" i="5"/>
  <c r="AP44" i="5"/>
  <c r="BR44" i="5"/>
  <c r="CT44" i="5"/>
  <c r="DW44" i="5"/>
  <c r="EW44" i="5"/>
  <c r="FX44" i="5"/>
  <c r="J45" i="5"/>
  <c r="AJ45" i="5"/>
  <c r="BM45" i="5"/>
  <c r="CO45" i="5"/>
  <c r="DO45" i="5"/>
  <c r="ER45" i="5"/>
  <c r="FS45" i="5"/>
  <c r="E46" i="5"/>
  <c r="AG46" i="5"/>
  <c r="BG46" i="5"/>
  <c r="CH46" i="5"/>
  <c r="DK46" i="5"/>
  <c r="EL46" i="5"/>
  <c r="FP46" i="5"/>
  <c r="GP46" i="5"/>
  <c r="Z47" i="5"/>
  <c r="BB47" i="5"/>
  <c r="CC47" i="5"/>
  <c r="DF47" i="5"/>
  <c r="EH47" i="5"/>
  <c r="FI47" i="5"/>
  <c r="GK47" i="5"/>
  <c r="T48" i="5"/>
  <c r="AV48" i="5"/>
  <c r="BZ48" i="5"/>
  <c r="DA48" i="5"/>
  <c r="EC48" i="5"/>
  <c r="FC48" i="5"/>
  <c r="GE48" i="5"/>
  <c r="P49" i="5"/>
  <c r="AS49" i="5"/>
  <c r="BU49" i="5"/>
  <c r="CU49" i="5"/>
  <c r="DV49" i="5"/>
  <c r="EY49" i="5"/>
  <c r="FY49" i="5"/>
  <c r="M50" i="5"/>
  <c r="AM50" i="5"/>
  <c r="BN50" i="5"/>
  <c r="CP50" i="5"/>
  <c r="DQ50" i="5"/>
  <c r="ET50" i="5"/>
  <c r="FV50" i="5"/>
  <c r="E51" i="5"/>
  <c r="AH51" i="5"/>
  <c r="BI51" i="5"/>
  <c r="CJ51" i="5"/>
  <c r="DN51" i="5"/>
  <c r="EN51" i="5"/>
  <c r="FO51" i="5"/>
  <c r="GQ51" i="5"/>
  <c r="AB52" i="5"/>
  <c r="BD52" i="5"/>
  <c r="CF52" i="5"/>
  <c r="DG52" i="5"/>
  <c r="EI52" i="5"/>
  <c r="FI52" i="5"/>
  <c r="GM52" i="5"/>
  <c r="X53" i="5"/>
  <c r="AY53" i="5"/>
  <c r="CA53" i="5"/>
  <c r="DA53" i="5"/>
  <c r="EC53" i="5"/>
  <c r="FE53" i="5"/>
  <c r="GH53" i="5"/>
  <c r="S54" i="5"/>
  <c r="AS54" i="5"/>
  <c r="BT54" i="5"/>
  <c r="CW54" i="5"/>
  <c r="DW54" i="5"/>
  <c r="FB54" i="5"/>
  <c r="GB54" i="5"/>
  <c r="L55" i="5"/>
  <c r="AN55" i="5"/>
  <c r="BO55" i="5"/>
  <c r="CT55" i="5"/>
  <c r="DT55" i="5"/>
  <c r="EU55" i="5"/>
  <c r="FW55" i="5"/>
  <c r="G56" i="5"/>
  <c r="AH56" i="5"/>
  <c r="BL56" i="5"/>
  <c r="CL56" i="5"/>
  <c r="DO56" i="5"/>
  <c r="EO56" i="5"/>
  <c r="FQ56" i="5"/>
  <c r="B57" i="5"/>
  <c r="AD57" i="5"/>
  <c r="BE57" i="5"/>
  <c r="CG57" i="5"/>
  <c r="DG57" i="5"/>
  <c r="EK57" i="5"/>
  <c r="FM57" i="5"/>
  <c r="GN57" i="5"/>
  <c r="Y58" i="5"/>
  <c r="AY58" i="5"/>
  <c r="CC58" i="5"/>
  <c r="DC58" i="5"/>
  <c r="EF58" i="5"/>
  <c r="FH58" i="5"/>
  <c r="GH58" i="5"/>
  <c r="R59" i="5"/>
  <c r="AU59" i="5"/>
  <c r="BU59" i="5"/>
  <c r="CZ59" i="5"/>
  <c r="DZ59" i="5"/>
  <c r="FA59" i="5"/>
  <c r="GC59" i="5"/>
  <c r="M60" i="5"/>
  <c r="AR60" i="5"/>
  <c r="BR60" i="5"/>
  <c r="CS60" i="5"/>
  <c r="DU60" i="5"/>
  <c r="EV60" i="5"/>
  <c r="FW60" i="5"/>
  <c r="J61" i="5"/>
  <c r="AK61" i="5"/>
  <c r="BM61" i="5"/>
  <c r="CM61" i="5"/>
  <c r="DO61" i="5"/>
  <c r="EQ61" i="5"/>
  <c r="FS61" i="5"/>
  <c r="E62" i="5"/>
  <c r="AE62" i="5"/>
  <c r="BF62" i="5"/>
  <c r="CI62" i="5"/>
  <c r="DK62" i="5"/>
  <c r="EL62" i="5"/>
  <c r="FN62" i="5"/>
  <c r="GN62" i="5"/>
  <c r="AA63" i="5"/>
  <c r="BA63" i="5"/>
  <c r="CD63" i="5"/>
  <c r="DF63" i="5"/>
  <c r="EF63" i="5"/>
  <c r="FG63" i="5"/>
  <c r="GJ63" i="5"/>
  <c r="T64" i="5"/>
  <c r="AX64" i="5"/>
  <c r="BX64" i="5"/>
  <c r="CY64" i="5"/>
  <c r="EA64" i="5"/>
  <c r="FB64" i="5"/>
  <c r="GG64" i="5"/>
  <c r="P65" i="5"/>
  <c r="AQ65" i="5"/>
  <c r="BS65" i="5"/>
  <c r="CT65" i="5"/>
  <c r="DU65" i="5"/>
  <c r="EY65" i="5"/>
  <c r="FZ65" i="5"/>
  <c r="K66" i="5"/>
  <c r="AK66" i="5"/>
  <c r="BM66" i="5"/>
  <c r="CO66" i="5"/>
  <c r="DR66" i="5"/>
  <c r="ET66" i="5"/>
  <c r="FT66" i="5"/>
  <c r="D67" i="5"/>
  <c r="AG67" i="5"/>
  <c r="BI67" i="5"/>
  <c r="CL67" i="5"/>
  <c r="DL67" i="5"/>
  <c r="EM67" i="5"/>
  <c r="FP67" i="5"/>
  <c r="GP67" i="5"/>
  <c r="AB68" i="5"/>
  <c r="BD68" i="5"/>
  <c r="CD68" i="5"/>
  <c r="DG68" i="5"/>
  <c r="EH68" i="5"/>
  <c r="FI68" i="5"/>
  <c r="GM68" i="5"/>
  <c r="V69" i="5"/>
  <c r="AW69" i="5"/>
  <c r="BY69" i="5"/>
  <c r="DA69" i="5"/>
  <c r="EE69" i="5"/>
  <c r="FE69" i="5"/>
  <c r="GF69" i="5"/>
  <c r="Q70" i="5"/>
  <c r="AR70" i="5"/>
  <c r="BU70" i="5"/>
  <c r="CW70" i="5"/>
  <c r="AJ2" i="5"/>
  <c r="BV2" i="5"/>
  <c r="DF2" i="5"/>
  <c r="EQ2" i="5"/>
  <c r="GD2" i="5"/>
  <c r="V3" i="5"/>
  <c r="BE3" i="5"/>
  <c r="CS3" i="5"/>
  <c r="EB3" i="5"/>
  <c r="FN3" i="5"/>
  <c r="K4" i="5"/>
  <c r="AQ4" i="5"/>
  <c r="CD4" i="5"/>
  <c r="DP4" i="5"/>
  <c r="EY4" i="5"/>
  <c r="GJ4" i="5"/>
  <c r="AF5" i="5"/>
  <c r="BM5" i="5"/>
  <c r="CY5" i="5"/>
  <c r="EM5" i="5"/>
  <c r="FT5" i="5"/>
  <c r="P6" i="5"/>
  <c r="BB6" i="5"/>
  <c r="CL6" i="5"/>
  <c r="DU6" i="5"/>
  <c r="FH6" i="5"/>
  <c r="GR6" i="5"/>
  <c r="AK7" i="5"/>
  <c r="BY7" i="5"/>
  <c r="DH7" i="5"/>
  <c r="ET7" i="5"/>
  <c r="GD7" i="5"/>
  <c r="V8" i="5"/>
  <c r="BI8" i="5"/>
  <c r="CT8" i="5"/>
  <c r="EE8" i="5"/>
  <c r="FP8" i="5"/>
  <c r="L9" i="5"/>
  <c r="AS9" i="5"/>
  <c r="CD9" i="5"/>
  <c r="DR9" i="5"/>
  <c r="EZ9" i="5"/>
  <c r="GM9" i="5"/>
  <c r="AH10" i="5"/>
  <c r="BP10" i="5"/>
  <c r="CZ10" i="5"/>
  <c r="EM10" i="5"/>
  <c r="FV10" i="5"/>
  <c r="Q11" i="5"/>
  <c r="BE11" i="5"/>
  <c r="CK11" i="5"/>
  <c r="DX11" i="5"/>
  <c r="FI11" i="5"/>
  <c r="B12" i="5"/>
  <c r="AM12" i="5"/>
  <c r="BZ12" i="5"/>
  <c r="DK12" i="5"/>
  <c r="ES12" i="5"/>
  <c r="GG12" i="5"/>
  <c r="X13" i="5"/>
  <c r="BJ13" i="5"/>
  <c r="CX13" i="5"/>
  <c r="EF13" i="5"/>
  <c r="FQ13" i="5"/>
  <c r="L14" i="5"/>
  <c r="AU14" i="5"/>
  <c r="CF14" i="5"/>
  <c r="DS14" i="5"/>
  <c r="FB14" i="5"/>
  <c r="GL14" i="5"/>
  <c r="AI15" i="5"/>
  <c r="BP15" i="5"/>
  <c r="DC15" i="5"/>
  <c r="EO15" i="5"/>
  <c r="FY15" i="5"/>
  <c r="S16" i="5"/>
  <c r="BD16" i="5"/>
  <c r="CO16" i="5"/>
  <c r="DX16" i="5"/>
  <c r="FL16" i="5"/>
  <c r="D17" i="5"/>
  <c r="AP17" i="5"/>
  <c r="CB17" i="5"/>
  <c r="DJ17" i="5"/>
  <c r="EW17" i="5"/>
  <c r="GG17" i="5"/>
  <c r="AA18" i="5"/>
  <c r="BL18" i="5"/>
  <c r="CY18" i="5"/>
  <c r="EF18" i="5"/>
  <c r="FR18" i="5"/>
  <c r="O19" i="5"/>
  <c r="AV19" i="5"/>
  <c r="CI19" i="5"/>
  <c r="DU19" i="5"/>
  <c r="FC19" i="5"/>
  <c r="GN19" i="5"/>
  <c r="AJ20" i="5"/>
  <c r="BR20" i="5"/>
  <c r="DD20" i="5"/>
  <c r="ER20" i="5"/>
  <c r="FX20" i="5"/>
  <c r="T21" i="5"/>
  <c r="BF21" i="5"/>
  <c r="CO21" i="5"/>
  <c r="DZ21" i="5"/>
  <c r="FM21" i="5"/>
  <c r="G22" i="5"/>
  <c r="AO22" i="5"/>
  <c r="CC22" i="5"/>
  <c r="DK22" i="5"/>
  <c r="EW22" i="5"/>
  <c r="GK22" i="5"/>
  <c r="AB23" i="5"/>
  <c r="BO23" i="5"/>
  <c r="CY23" i="5"/>
  <c r="EI23" i="5"/>
  <c r="FS23" i="5"/>
  <c r="O24" i="5"/>
  <c r="AX24" i="5"/>
  <c r="CJ24" i="5"/>
  <c r="DX24" i="5"/>
  <c r="FD24" i="5"/>
  <c r="GP24" i="5"/>
  <c r="AK25" i="5"/>
  <c r="BU25" i="5"/>
  <c r="DF25" i="5"/>
  <c r="ES25" i="5"/>
  <c r="GB25" i="5"/>
  <c r="T26" i="5"/>
  <c r="BH26" i="5"/>
  <c r="CQ26" i="5"/>
  <c r="EC26" i="5"/>
  <c r="FO26" i="5"/>
  <c r="F27" i="5"/>
  <c r="AS27" i="5"/>
  <c r="CC27" i="5"/>
  <c r="DN27" i="5"/>
  <c r="EY27" i="5"/>
  <c r="GL27" i="5"/>
  <c r="AB28" i="5"/>
  <c r="BN28" i="5"/>
  <c r="DB28" i="5"/>
  <c r="EI28" i="5"/>
  <c r="FV28" i="5"/>
  <c r="Q29" i="5"/>
  <c r="BA29" i="5"/>
  <c r="CJ29" i="5"/>
  <c r="DW29" i="5"/>
  <c r="FE29" i="5"/>
  <c r="GQ29" i="5"/>
  <c r="AN30" i="5"/>
  <c r="BV30" i="5"/>
  <c r="DI30" i="5"/>
  <c r="ES30" i="5"/>
  <c r="GB30" i="5"/>
  <c r="V31" i="5"/>
  <c r="BI31" i="5"/>
  <c r="CT31" i="5"/>
  <c r="ED31" i="5"/>
  <c r="FR31" i="5"/>
  <c r="H32" i="5"/>
  <c r="AS32" i="5"/>
  <c r="CG32" i="5"/>
  <c r="DO32" i="5"/>
  <c r="FB32" i="5"/>
  <c r="GN32" i="5"/>
  <c r="AE33" i="5"/>
  <c r="BO33" i="5"/>
  <c r="DB33" i="5"/>
  <c r="EK33" i="5"/>
  <c r="FW33" i="5"/>
  <c r="T34" i="5"/>
  <c r="AZ34" i="5"/>
  <c r="CM34" i="5"/>
  <c r="DX34" i="5"/>
  <c r="FH34" i="5"/>
  <c r="B35" i="5"/>
  <c r="AO35" i="5"/>
  <c r="BZ35" i="5"/>
  <c r="DH35" i="5"/>
  <c r="EV35" i="5"/>
  <c r="GD35" i="5"/>
  <c r="Y36" i="5"/>
  <c r="BK36" i="5"/>
  <c r="CU36" i="5"/>
  <c r="EF36" i="5"/>
  <c r="FQ36" i="5"/>
  <c r="J37" i="5"/>
  <c r="AU37" i="5"/>
  <c r="CH37" i="5"/>
  <c r="DQ37" i="5"/>
  <c r="FA37" i="5"/>
  <c r="GO37" i="5"/>
  <c r="AE38" i="5"/>
  <c r="BR38" i="5"/>
  <c r="DD38" i="5"/>
  <c r="EN38" i="5"/>
  <c r="FY38" i="5"/>
  <c r="S39" i="5"/>
  <c r="BA39" i="5"/>
  <c r="CM39" i="5"/>
  <c r="EA39" i="5"/>
  <c r="FI39" i="5"/>
  <c r="E40" i="5"/>
  <c r="AQ40" i="5"/>
  <c r="BY40" i="5"/>
  <c r="DI40" i="5"/>
  <c r="EV40" i="5"/>
  <c r="GG40" i="5"/>
  <c r="Y41" i="5"/>
  <c r="BM41" i="5"/>
  <c r="CT41" i="5"/>
  <c r="EE41" i="5"/>
  <c r="FQ41" i="5"/>
  <c r="J42" i="5"/>
  <c r="AW42" i="5"/>
  <c r="CH42" i="5"/>
  <c r="DQ42" i="5"/>
  <c r="FB42" i="5"/>
  <c r="GN42" i="5"/>
  <c r="AF43" i="5"/>
  <c r="BR43" i="5"/>
  <c r="DF43" i="5"/>
  <c r="EL43" i="5"/>
  <c r="FY43" i="5"/>
  <c r="T44" i="5"/>
  <c r="BC44" i="5"/>
  <c r="CN44" i="5"/>
  <c r="EA44" i="5"/>
  <c r="FH44" i="5"/>
  <c r="C45" i="5"/>
  <c r="AQ45" i="5"/>
  <c r="BX45" i="5"/>
  <c r="DK45" i="5"/>
  <c r="EW45" i="5"/>
  <c r="GG45" i="5"/>
  <c r="Y46" i="5"/>
  <c r="BL46" i="5"/>
  <c r="CV46" i="5"/>
  <c r="EF46" i="5"/>
  <c r="FT46" i="5"/>
  <c r="L47" i="5"/>
  <c r="AX47" i="5"/>
  <c r="CL47" i="5"/>
  <c r="DQ47" i="5"/>
  <c r="FD47" i="5"/>
  <c r="GP47" i="5"/>
  <c r="AI48" i="5"/>
  <c r="BT48" i="5"/>
  <c r="DG48" i="5"/>
  <c r="EN48" i="5"/>
  <c r="FY48" i="5"/>
  <c r="V49" i="5"/>
  <c r="BD49" i="5"/>
  <c r="CQ49" i="5"/>
  <c r="EC49" i="5"/>
  <c r="FK49" i="5"/>
  <c r="D50" i="5"/>
  <c r="AQ50" i="5"/>
  <c r="CB50" i="5"/>
  <c r="DL50" i="5"/>
  <c r="EZ50" i="5"/>
  <c r="GG50" i="5"/>
  <c r="AB51" i="5"/>
  <c r="BM51" i="5"/>
  <c r="CW51" i="5"/>
  <c r="EJ51" i="5"/>
  <c r="FU51" i="5"/>
  <c r="O52" i="5"/>
  <c r="AX52" i="5"/>
  <c r="CK52" i="5"/>
  <c r="DS52" i="5"/>
  <c r="FE52" i="5"/>
  <c r="B53" i="5"/>
  <c r="AJ53" i="5"/>
  <c r="BU53" i="5"/>
  <c r="DG53" i="5"/>
  <c r="EP53" i="5"/>
  <c r="GA53" i="5"/>
  <c r="W54" i="5"/>
  <c r="BF54" i="5"/>
  <c r="CP54" i="5"/>
  <c r="ED54" i="5"/>
  <c r="FK54" i="5"/>
  <c r="G55" i="5"/>
  <c r="AS55" i="5"/>
  <c r="CC55" i="5"/>
  <c r="DN55" i="5"/>
  <c r="EY55" i="5"/>
  <c r="GJ55" i="5"/>
  <c r="AB56" i="5"/>
  <c r="BP56" i="5"/>
  <c r="CY56" i="5"/>
  <c r="EK56" i="5"/>
  <c r="FY56" i="5"/>
  <c r="N57" i="5"/>
  <c r="BA57" i="5"/>
  <c r="CL57" i="5"/>
  <c r="DV57" i="5"/>
  <c r="FG57" i="5"/>
  <c r="C58" i="5"/>
  <c r="AJ58" i="5"/>
  <c r="BV58" i="5"/>
  <c r="DJ58" i="5"/>
  <c r="EQ58" i="5"/>
  <c r="GD58" i="5"/>
  <c r="Y59" i="5"/>
  <c r="BG59" i="5"/>
  <c r="CR59" i="5"/>
  <c r="EE59" i="5"/>
  <c r="FO59" i="5"/>
  <c r="H60" i="5"/>
  <c r="AV60" i="5"/>
  <c r="CE60" i="5"/>
  <c r="DO60" i="5"/>
  <c r="FA60" i="5"/>
  <c r="GJ60" i="5"/>
  <c r="AF61" i="5"/>
  <c r="BQ61" i="5"/>
  <c r="DB61" i="5"/>
  <c r="EK61" i="5"/>
  <c r="FX61" i="5"/>
  <c r="O62" i="5"/>
  <c r="BA62" i="5"/>
  <c r="CO62" i="5"/>
  <c r="DW62" i="5"/>
  <c r="FJ62" i="5"/>
  <c r="C63" i="5"/>
  <c r="AM63" i="5"/>
  <c r="BW63" i="5"/>
  <c r="DJ63" i="5"/>
  <c r="ES63" i="5"/>
  <c r="GE63" i="5"/>
  <c r="AB64" i="5"/>
  <c r="BH64" i="5"/>
  <c r="CT64" i="5"/>
  <c r="EF64" i="5"/>
  <c r="FP64" i="5"/>
  <c r="J65" i="5"/>
  <c r="AW65" i="5"/>
  <c r="CF65" i="5"/>
  <c r="DO65" i="5"/>
  <c r="FC65" i="5"/>
  <c r="GL65" i="5"/>
  <c r="AG66" i="5"/>
  <c r="BU66" i="5"/>
  <c r="DA66" i="5"/>
  <c r="EN66" i="5"/>
  <c r="FZ66" i="5"/>
  <c r="R67" i="5"/>
  <c r="BC67" i="5"/>
  <c r="CP67" i="5"/>
  <c r="DW67" i="5"/>
  <c r="FI67" i="5"/>
  <c r="F68" i="5"/>
  <c r="AM68" i="5"/>
  <c r="BZ68" i="5"/>
  <c r="DL68" i="5"/>
  <c r="EV68" i="5"/>
  <c r="GE68" i="5"/>
  <c r="AA69" i="5"/>
  <c r="BK69" i="5"/>
  <c r="CU69" i="5"/>
  <c r="EI69" i="5"/>
  <c r="FR69" i="5"/>
  <c r="M70" i="5"/>
  <c r="AW70" i="5"/>
  <c r="CF70" i="5"/>
  <c r="DS70" i="5"/>
  <c r="FB70" i="5"/>
  <c r="GH70" i="5"/>
  <c r="Y71" i="5"/>
  <c r="BI71" i="5"/>
  <c r="CT71" i="5"/>
  <c r="DZ71" i="5"/>
  <c r="FH71" i="5"/>
  <c r="GR71" i="5"/>
  <c r="AL72" i="5"/>
  <c r="BR72" i="5"/>
  <c r="CZ72" i="5"/>
  <c r="EI72" i="5"/>
  <c r="FU72" i="5"/>
  <c r="I73" i="5"/>
  <c r="AR73" i="5"/>
  <c r="CA73" i="5"/>
  <c r="DM73" i="5"/>
  <c r="EQ73" i="5"/>
  <c r="FY73" i="5"/>
  <c r="S74" i="5"/>
  <c r="BA74" i="5"/>
  <c r="CI74" i="5"/>
  <c r="DQ74" i="5"/>
  <c r="FB74" i="5"/>
  <c r="GJ74" i="5"/>
  <c r="AA75" i="5"/>
  <c r="BH75" i="5"/>
  <c r="CT75" i="5"/>
  <c r="EB75" i="5"/>
  <c r="FJ75" i="5"/>
  <c r="GQ75" i="5"/>
  <c r="AJ76" i="5"/>
  <c r="BR76" i="5"/>
  <c r="DB76" i="5"/>
  <c r="EI76" i="5"/>
  <c r="FQ76" i="5"/>
  <c r="J77" i="5"/>
  <c r="AR77" i="5"/>
  <c r="BY77" i="5"/>
  <c r="DI77" i="5"/>
  <c r="ES77" i="5"/>
  <c r="GA77" i="5"/>
  <c r="Q78" i="5"/>
  <c r="AZ78" i="5"/>
  <c r="CK78" i="5"/>
  <c r="DR78" i="5"/>
  <c r="EZ78" i="5"/>
  <c r="GH78" i="5"/>
  <c r="AC79" i="5"/>
  <c r="BJ79" i="5"/>
  <c r="CO79" i="5"/>
  <c r="DZ79" i="5"/>
  <c r="FL79" i="5"/>
  <c r="GQ79" i="5"/>
  <c r="AG80" i="5"/>
  <c r="BR80" i="5"/>
  <c r="DB80" i="5"/>
  <c r="EI80" i="5"/>
  <c r="FP80" i="5"/>
  <c r="J81" i="5"/>
  <c r="AT81" i="5"/>
  <c r="CA81" i="5"/>
  <c r="DG81" i="5"/>
  <c r="ES81" i="5"/>
  <c r="GB81" i="5"/>
  <c r="S82" i="5"/>
  <c r="AY82" i="5"/>
  <c r="CK82" i="5"/>
  <c r="DR82" i="5"/>
  <c r="EY82" i="5"/>
  <c r="GH82" i="5"/>
  <c r="AA83" i="5"/>
  <c r="BJ83" i="5"/>
  <c r="CQ83" i="5"/>
  <c r="DZ83" i="5"/>
  <c r="FJ83" i="5"/>
  <c r="B84" i="5"/>
  <c r="AI84" i="5"/>
  <c r="BR84" i="5"/>
  <c r="CY84" i="5"/>
  <c r="EK84" i="5"/>
  <c r="FQ84" i="5"/>
  <c r="J85" i="5"/>
  <c r="AQ85" i="5"/>
  <c r="CC85" i="5"/>
  <c r="DI85" i="5"/>
  <c r="EO85" i="5"/>
  <c r="FZ85" i="5"/>
  <c r="R86" i="5"/>
  <c r="BA86" i="5"/>
  <c r="CG86" i="5"/>
  <c r="DR86" i="5"/>
  <c r="FA86" i="5"/>
  <c r="GJ86" i="5"/>
  <c r="X87" i="5"/>
  <c r="BI87" i="5"/>
  <c r="CS87" i="5"/>
  <c r="EB87" i="5"/>
  <c r="FG87" i="5"/>
  <c r="GR87" i="5"/>
  <c r="AJ88" i="5"/>
  <c r="BT88" i="5"/>
  <c r="CX88" i="5"/>
  <c r="EH88" i="5"/>
  <c r="FS88" i="5"/>
  <c r="H89" i="5"/>
  <c r="AP89" i="5"/>
  <c r="BZ89" i="5"/>
  <c r="DK89" i="5"/>
  <c r="EQ89" i="5"/>
  <c r="FY89" i="5"/>
  <c r="R90" i="5"/>
  <c r="BC90" i="5"/>
  <c r="CH90" i="5"/>
  <c r="DQ90" i="5"/>
  <c r="EZ90" i="5"/>
  <c r="GL90" i="5"/>
  <c r="Y91" i="5"/>
  <c r="BG91" i="5"/>
  <c r="CR91" i="5"/>
  <c r="ED91" i="5"/>
  <c r="FH91" i="5"/>
  <c r="GP91" i="5"/>
  <c r="AJ92" i="5"/>
  <c r="BR92" i="5"/>
  <c r="CZ92" i="5"/>
  <c r="EH92" i="5"/>
  <c r="FS92" i="5"/>
  <c r="J93" i="5"/>
  <c r="AR93" i="5"/>
  <c r="BY93" i="5"/>
  <c r="DI93" i="5"/>
  <c r="EQ93" i="5"/>
  <c r="GA93" i="5"/>
  <c r="Q94" i="5"/>
  <c r="BA94" i="5"/>
  <c r="CI94" i="5"/>
  <c r="DQ94" i="5"/>
  <c r="EX94" i="5"/>
  <c r="GH94" i="5"/>
  <c r="AA95" i="5"/>
  <c r="BI95" i="5"/>
  <c r="CP95" i="5"/>
  <c r="DY95" i="5"/>
  <c r="FJ95" i="5"/>
  <c r="GR95" i="5"/>
  <c r="AH96" i="5"/>
  <c r="BP96" i="5"/>
  <c r="DB96" i="5"/>
  <c r="EI96" i="5"/>
  <c r="FQ96" i="5"/>
  <c r="H97" i="5"/>
  <c r="AT97" i="5"/>
  <c r="BY97" i="5"/>
  <c r="DF97" i="5"/>
  <c r="EQ97" i="5"/>
  <c r="GA97" i="5"/>
  <c r="Q98" i="5"/>
  <c r="AX98" i="5"/>
  <c r="CI98" i="5"/>
  <c r="DS98" i="5"/>
  <c r="EZ98" i="5"/>
  <c r="GF98" i="5"/>
  <c r="AA99" i="5"/>
  <c r="BK99" i="5"/>
  <c r="CR99" i="5"/>
  <c r="DX99" i="5"/>
  <c r="FJ99" i="5"/>
  <c r="GQ99" i="5"/>
  <c r="AJ100" i="5"/>
  <c r="BP100" i="5"/>
  <c r="CZ100" i="5"/>
  <c r="EI100" i="5"/>
  <c r="FP100" i="5"/>
  <c r="H101" i="5"/>
  <c r="AR101" i="5"/>
  <c r="CA101" i="5"/>
  <c r="DH101" i="5"/>
  <c r="EQ101" i="5"/>
  <c r="FY101" i="5"/>
  <c r="S102" i="5"/>
  <c r="AY102" i="5"/>
  <c r="CI102" i="5"/>
  <c r="DP102" i="5"/>
  <c r="FB102" i="5"/>
  <c r="GH102" i="5"/>
  <c r="W103" i="5"/>
  <c r="BH103" i="5"/>
  <c r="CS103" i="5"/>
  <c r="DZ103" i="5"/>
  <c r="FF103" i="5"/>
  <c r="GQ103" i="5"/>
  <c r="AI104" i="5"/>
  <c r="BR104" i="5"/>
  <c r="CX104" i="5"/>
  <c r="EH104" i="5"/>
  <c r="FR104" i="5"/>
  <c r="J105" i="5"/>
  <c r="AO105" i="5"/>
  <c r="BZ105" i="5"/>
  <c r="DI105" i="5"/>
  <c r="ES105" i="5"/>
  <c r="FW105" i="5"/>
  <c r="R106" i="5"/>
  <c r="BA106" i="5"/>
  <c r="CG106" i="5"/>
  <c r="DO106" i="5"/>
  <c r="EY106" i="5"/>
  <c r="GJ106" i="5"/>
  <c r="Y107" i="5"/>
  <c r="BG107" i="5"/>
  <c r="CQ107" i="5"/>
  <c r="EB107" i="5"/>
  <c r="FH107" i="5"/>
  <c r="GP107" i="5"/>
  <c r="AH108" i="5"/>
  <c r="BT108" i="5"/>
  <c r="CX108" i="5"/>
  <c r="EH108" i="5"/>
  <c r="FQ108" i="5"/>
  <c r="L109" i="5"/>
  <c r="AP109" i="5"/>
  <c r="BX109" i="5"/>
  <c r="DI109" i="5"/>
  <c r="EQ109" i="5"/>
  <c r="FY109" i="5"/>
  <c r="P110" i="5"/>
  <c r="BA110" i="5"/>
  <c r="CI110" i="5"/>
  <c r="DQ110" i="5"/>
  <c r="EX110" i="5"/>
  <c r="GH110" i="5"/>
  <c r="AA111" i="5"/>
  <c r="BI111" i="5"/>
  <c r="CP111" i="5"/>
  <c r="DZ111" i="5"/>
  <c r="FH111" i="5"/>
  <c r="GR111" i="5"/>
  <c r="AF112" i="5"/>
  <c r="BP112" i="5"/>
  <c r="CZ112" i="5"/>
  <c r="EH112" i="5"/>
  <c r="FO112" i="5"/>
  <c r="G113" i="5"/>
  <c r="AR113" i="5"/>
  <c r="BZ113" i="5"/>
  <c r="DG113" i="5"/>
  <c r="EP113" i="5"/>
  <c r="GA113" i="5"/>
  <c r="Q114" i="5"/>
  <c r="AY114" i="5"/>
  <c r="CG114" i="5"/>
  <c r="DS114" i="5"/>
  <c r="EX114" i="5"/>
  <c r="GE114" i="5"/>
  <c r="Y115" i="5"/>
  <c r="BK115" i="5"/>
  <c r="CP115" i="5"/>
  <c r="DW115" i="5"/>
  <c r="FH115" i="5"/>
  <c r="GR115" i="5"/>
  <c r="AH116" i="5"/>
  <c r="BO116" i="5"/>
  <c r="CZ116" i="5"/>
  <c r="EJ116" i="5"/>
  <c r="FQ116" i="5"/>
  <c r="F117" i="5"/>
  <c r="AR117" i="5"/>
  <c r="BY117" i="5"/>
  <c r="DI117" i="5"/>
  <c r="EO117" i="5"/>
  <c r="GA117" i="5"/>
  <c r="Q118" i="5"/>
  <c r="AX118" i="5"/>
  <c r="CG118" i="5"/>
  <c r="DQ118" i="5"/>
  <c r="EZ118" i="5"/>
  <c r="GG118" i="5"/>
  <c r="Y119" i="5"/>
  <c r="BG119" i="5"/>
  <c r="CR119" i="5"/>
  <c r="DY119" i="5"/>
  <c r="FH119" i="5"/>
  <c r="GO119" i="5"/>
  <c r="AJ120" i="5"/>
  <c r="BP120" i="5"/>
  <c r="CZ120" i="5"/>
  <c r="EG120" i="5"/>
  <c r="FR120" i="5"/>
  <c r="H121" i="5"/>
  <c r="AN121" i="5"/>
  <c r="BY121" i="5"/>
  <c r="DH121" i="5"/>
  <c r="EQ121" i="5"/>
  <c r="FW121" i="5"/>
  <c r="P122" i="5"/>
  <c r="AZ122" i="5"/>
  <c r="CI122" i="5"/>
  <c r="DN122" i="5"/>
  <c r="EY122" i="5"/>
  <c r="GI122" i="5"/>
  <c r="AA123" i="5"/>
  <c r="BE123" i="5"/>
  <c r="CQ123" i="5"/>
  <c r="DZ123" i="5"/>
  <c r="FJ123" i="5"/>
  <c r="GN123" i="5"/>
  <c r="AG124" i="5"/>
  <c r="BR124" i="5"/>
  <c r="CX124" i="5"/>
  <c r="EF124" i="5"/>
  <c r="FP124" i="5"/>
  <c r="J125" i="5"/>
  <c r="AP125" i="5"/>
  <c r="BX125" i="5"/>
  <c r="DH125" i="5"/>
  <c r="ES125" i="5"/>
  <c r="FW125" i="5"/>
  <c r="P126" i="5"/>
  <c r="AY126" i="5"/>
  <c r="CK126" i="5"/>
  <c r="DO126" i="5"/>
  <c r="EW126" i="5"/>
  <c r="GH126" i="5"/>
  <c r="AA127" i="5"/>
  <c r="BG127" i="5"/>
  <c r="CO127" i="5"/>
  <c r="DZ127" i="5"/>
  <c r="FH127" i="5"/>
  <c r="GP127" i="5"/>
  <c r="AG128" i="5"/>
  <c r="BP128" i="5"/>
  <c r="CZ128" i="5"/>
  <c r="EH128" i="5"/>
  <c r="FO128" i="5"/>
  <c r="H129" i="5"/>
  <c r="AP129" i="5"/>
  <c r="BZ129" i="5"/>
  <c r="DE129" i="5"/>
  <c r="EQ129" i="5"/>
  <c r="FY129" i="5"/>
  <c r="P130" i="5"/>
  <c r="AW130" i="5"/>
  <c r="CF130" i="5"/>
  <c r="DQ130" i="5"/>
  <c r="EY130" i="5"/>
  <c r="GF130" i="5"/>
  <c r="X131" i="5"/>
  <c r="BI131" i="5"/>
  <c r="CQ131" i="5"/>
  <c r="DX131" i="5"/>
  <c r="FF131" i="5"/>
  <c r="GR131" i="5"/>
  <c r="AF132" i="5"/>
  <c r="BP132" i="5"/>
  <c r="CX132" i="5"/>
  <c r="EJ132" i="5"/>
  <c r="FO132" i="5"/>
  <c r="E133" i="5"/>
  <c r="AP133" i="5"/>
  <c r="BZ133" i="5"/>
  <c r="DG133" i="5"/>
  <c r="EN133" i="5"/>
  <c r="FY133" i="5"/>
  <c r="R134" i="5"/>
  <c r="AY134" i="5"/>
  <c r="CE134" i="5"/>
  <c r="DQ134" i="5"/>
  <c r="FA134" i="5"/>
  <c r="GH134" i="5"/>
  <c r="W135" i="5"/>
  <c r="BI135" i="5"/>
  <c r="CP135" i="5"/>
  <c r="DY135" i="5"/>
  <c r="FF135" i="5"/>
  <c r="GP135" i="5"/>
  <c r="AH136" i="5"/>
  <c r="BO136" i="5"/>
  <c r="CX136" i="5"/>
  <c r="EF136" i="5"/>
  <c r="FQ136" i="5"/>
  <c r="G137" i="5"/>
  <c r="AP137" i="5"/>
  <c r="BX137" i="5"/>
  <c r="DI137" i="5"/>
  <c r="EO137" i="5"/>
  <c r="FY137" i="5"/>
  <c r="O138" i="5"/>
  <c r="AZ138" i="5"/>
  <c r="CG138" i="5"/>
  <c r="DM138" i="5"/>
  <c r="EX138" i="5"/>
  <c r="GI138" i="5"/>
  <c r="Y139" i="5"/>
  <c r="BE139" i="5"/>
  <c r="CO139" i="5"/>
  <c r="DY139" i="5"/>
  <c r="FH139" i="5"/>
  <c r="GN139" i="5"/>
  <c r="AG140" i="5"/>
  <c r="BQ140" i="5"/>
  <c r="CZ140" i="5"/>
  <c r="ED140" i="5"/>
  <c r="FP140" i="5"/>
  <c r="H141" i="5"/>
  <c r="AR141" i="5"/>
  <c r="BV141" i="5"/>
  <c r="DH141" i="5"/>
  <c r="EQ141" i="5"/>
  <c r="FW141" i="5"/>
  <c r="N142" i="5"/>
  <c r="AX142" i="5"/>
  <c r="CI142" i="5"/>
  <c r="DO142" i="5"/>
  <c r="EW142" i="5"/>
  <c r="GG142" i="5"/>
  <c r="AA143" i="5"/>
  <c r="BG143" i="5"/>
  <c r="CO143" i="5"/>
  <c r="DX143" i="5"/>
  <c r="FJ143" i="5"/>
  <c r="GN143" i="5"/>
  <c r="AG144" i="5"/>
  <c r="BP144" i="5"/>
  <c r="CZ144" i="5"/>
  <c r="EF144" i="5"/>
  <c r="FN144" i="5"/>
  <c r="H145" i="5"/>
  <c r="AP145" i="5"/>
  <c r="BX145" i="5"/>
  <c r="DF145" i="5"/>
  <c r="EO145" i="5"/>
  <c r="FY145" i="5"/>
  <c r="P146" i="5"/>
  <c r="AW146" i="5"/>
  <c r="CG146" i="5"/>
  <c r="DP146" i="5"/>
  <c r="EY146" i="5"/>
  <c r="GD146" i="5"/>
  <c r="Y147" i="5"/>
  <c r="BG147" i="5"/>
  <c r="CQ147" i="5"/>
  <c r="DV147" i="5"/>
  <c r="FE147" i="5"/>
  <c r="GP147" i="5"/>
  <c r="AG148" i="5"/>
  <c r="BN148" i="5"/>
  <c r="CW148" i="5"/>
  <c r="EH148" i="5"/>
  <c r="FP148" i="5"/>
  <c r="F149" i="5"/>
  <c r="AO149" i="5"/>
  <c r="BZ149" i="5"/>
  <c r="DE149" i="5"/>
  <c r="EO149" i="5"/>
  <c r="FW149" i="5"/>
  <c r="R150" i="5"/>
  <c r="AW150" i="5"/>
  <c r="CD150" i="5"/>
  <c r="DO150" i="5"/>
  <c r="FA150" i="5"/>
  <c r="GF150" i="5"/>
  <c r="V151" i="5"/>
  <c r="BG151" i="5"/>
  <c r="CQ151" i="5"/>
  <c r="DX151" i="5"/>
  <c r="FE151" i="5"/>
  <c r="GP151" i="5"/>
  <c r="AI152" i="5"/>
  <c r="BP152" i="5"/>
  <c r="CV152" i="5"/>
  <c r="EH152" i="5"/>
  <c r="FO152" i="5"/>
  <c r="G153" i="5"/>
  <c r="AN153" i="5"/>
  <c r="BZ153" i="5"/>
  <c r="DG153" i="5"/>
  <c r="EN153" i="5"/>
  <c r="FW153" i="5"/>
  <c r="N154" i="5"/>
  <c r="AY154" i="5"/>
  <c r="CF154" i="5"/>
  <c r="DO154" i="5"/>
  <c r="EW154" i="5"/>
  <c r="GH154" i="5"/>
  <c r="X155" i="5"/>
  <c r="BG155" i="5"/>
  <c r="CN155" i="5"/>
  <c r="DY155" i="5"/>
  <c r="FF155" i="5"/>
  <c r="GP155" i="5"/>
  <c r="AF156" i="5"/>
  <c r="BQ156" i="5"/>
  <c r="CX156" i="5"/>
  <c r="ED156" i="5"/>
  <c r="FN156" i="5"/>
  <c r="G157" i="5"/>
  <c r="AP157" i="5"/>
  <c r="BV157" i="5"/>
  <c r="DF157" i="5"/>
  <c r="EP157" i="5"/>
  <c r="FY157" i="5"/>
  <c r="L158" i="5"/>
  <c r="AX158" i="5"/>
  <c r="CH158" i="5"/>
  <c r="DQ158" i="5"/>
  <c r="EU158" i="5"/>
  <c r="GG158" i="5"/>
  <c r="Y159" i="5"/>
  <c r="BG159" i="5"/>
  <c r="CM159" i="5"/>
  <c r="DW159" i="5"/>
  <c r="FH159" i="5"/>
  <c r="GN159" i="5"/>
  <c r="AE160" i="5"/>
  <c r="BO160" i="5"/>
  <c r="CZ160" i="5"/>
  <c r="EF160" i="5"/>
  <c r="FN160" i="5"/>
  <c r="G161" i="5"/>
  <c r="AR161" i="5"/>
  <c r="BV161" i="5"/>
  <c r="DF161" i="5"/>
  <c r="EO161" i="5"/>
  <c r="FY161" i="5"/>
  <c r="N162" i="5"/>
  <c r="AV162" i="5"/>
  <c r="CG162" i="5"/>
  <c r="DQ162" i="5"/>
  <c r="EW162" i="5"/>
  <c r="GE162" i="5"/>
  <c r="W163" i="5"/>
  <c r="BG163" i="5"/>
  <c r="CO163" i="5"/>
  <c r="DW163" i="5"/>
  <c r="FF163" i="5"/>
  <c r="GO163" i="5"/>
  <c r="AG164" i="5"/>
  <c r="BL164" i="5"/>
  <c r="CX164" i="5"/>
  <c r="EF164" i="5"/>
  <c r="FP164" i="5"/>
  <c r="D165" i="5"/>
  <c r="AP165" i="5"/>
  <c r="BX165" i="5"/>
  <c r="DF165" i="5"/>
  <c r="EM165" i="5"/>
  <c r="FV165" i="5"/>
  <c r="P166" i="5"/>
  <c r="AX166" i="5"/>
  <c r="CE166" i="5"/>
  <c r="DN166" i="5"/>
  <c r="EY166" i="5"/>
  <c r="GG166" i="5"/>
  <c r="W167" i="5"/>
  <c r="BE167" i="5"/>
  <c r="CQ167" i="5"/>
  <c r="DV167" i="5"/>
  <c r="FE167" i="5"/>
  <c r="GN167" i="5"/>
  <c r="AI168" i="5"/>
  <c r="BN168" i="5"/>
  <c r="CU168" i="5"/>
  <c r="EF168" i="5"/>
  <c r="FP168" i="5"/>
  <c r="F169" i="5"/>
  <c r="AM169" i="5"/>
  <c r="BX169" i="5"/>
  <c r="DH169" i="5"/>
  <c r="EO169" i="5"/>
  <c r="FU169" i="5"/>
  <c r="P170" i="5"/>
  <c r="AX170" i="5"/>
  <c r="CF170" i="5"/>
  <c r="DM170" i="5"/>
  <c r="EY170" i="5"/>
  <c r="GF170" i="5"/>
  <c r="X171" i="5"/>
  <c r="BE171" i="5"/>
  <c r="CM171" i="5"/>
  <c r="DX171" i="5"/>
  <c r="FE171" i="5"/>
  <c r="GN171" i="5"/>
  <c r="AE172" i="5"/>
  <c r="BP172" i="5"/>
  <c r="CW172" i="5"/>
  <c r="EF172" i="5"/>
  <c r="FN172" i="5"/>
  <c r="G173" i="5"/>
  <c r="AN173" i="5"/>
  <c r="BX173" i="5"/>
  <c r="DE173" i="5"/>
  <c r="EP173" i="5"/>
  <c r="FW173" i="5"/>
  <c r="L174" i="5"/>
  <c r="AV174" i="5"/>
  <c r="CH174" i="5"/>
  <c r="DO174" i="5"/>
  <c r="EU174" i="5"/>
  <c r="GE174" i="5"/>
  <c r="X175" i="5"/>
  <c r="BG175" i="5"/>
  <c r="CM175" i="5"/>
  <c r="DW175" i="5"/>
  <c r="FG175" i="5"/>
  <c r="GP175" i="5"/>
  <c r="AC176" i="5"/>
  <c r="BO176" i="5"/>
  <c r="CX176" i="5"/>
  <c r="EF176" i="5"/>
  <c r="FL176" i="5"/>
  <c r="G177" i="5"/>
  <c r="AP177" i="5"/>
  <c r="BV177" i="5"/>
  <c r="DD177" i="5"/>
  <c r="EN177" i="5"/>
  <c r="FY177" i="5"/>
  <c r="N178" i="5"/>
  <c r="AV178" i="5"/>
  <c r="CF178" i="5"/>
  <c r="DQ178" i="5"/>
  <c r="EV178" i="5"/>
  <c r="GE178" i="5"/>
  <c r="W179" i="5"/>
  <c r="BG179" i="5"/>
  <c r="CM179" i="5"/>
  <c r="DW179" i="5"/>
  <c r="FF179" i="5"/>
  <c r="GP179" i="5"/>
  <c r="AE180" i="5"/>
  <c r="BM180" i="5"/>
  <c r="CV180" i="5"/>
  <c r="EF180" i="5"/>
  <c r="FN180" i="5"/>
  <c r="E181" i="5"/>
  <c r="AN181" i="5"/>
  <c r="BW181" i="5"/>
  <c r="DF181" i="5"/>
  <c r="EK181" i="5"/>
  <c r="FW181" i="5"/>
  <c r="O182" i="5"/>
  <c r="AX182" i="5"/>
  <c r="CC182" i="5"/>
  <c r="DO182" i="5"/>
  <c r="EW182" i="5"/>
  <c r="GG182" i="5"/>
  <c r="U183" i="5"/>
  <c r="BD183" i="5"/>
  <c r="CO183" i="5"/>
  <c r="DW183" i="5"/>
  <c r="FD183" i="5"/>
  <c r="GM183" i="5"/>
  <c r="AG184" i="5"/>
  <c r="BO184" i="5"/>
  <c r="CV184" i="5"/>
  <c r="EE184" i="5"/>
  <c r="FP184" i="5"/>
  <c r="D185" i="5"/>
  <c r="AM185" i="5"/>
  <c r="BV185" i="5"/>
  <c r="DH185" i="5"/>
  <c r="EM185" i="5"/>
  <c r="FT185" i="5"/>
  <c r="N186" i="5"/>
  <c r="AZ186" i="5"/>
  <c r="CE186" i="5"/>
  <c r="DL186" i="5"/>
  <c r="EW186" i="5"/>
  <c r="GG186" i="5"/>
  <c r="W187" i="5"/>
  <c r="BD187" i="5"/>
  <c r="CO187" i="5"/>
  <c r="DW187" i="5"/>
  <c r="FE187" i="5"/>
  <c r="GL187" i="5"/>
  <c r="AG188" i="5"/>
  <c r="BN188" i="5"/>
  <c r="CW188" i="5"/>
  <c r="ED188" i="5"/>
  <c r="FP188" i="5"/>
  <c r="F189" i="5"/>
  <c r="AM189" i="5"/>
  <c r="BV189" i="5"/>
  <c r="DD189" i="5"/>
  <c r="EO189" i="5"/>
  <c r="FV189" i="5"/>
  <c r="N190" i="5"/>
  <c r="AV190" i="5"/>
  <c r="CF190" i="5"/>
  <c r="DN190" i="5"/>
  <c r="EW190" i="5"/>
  <c r="GD190" i="5"/>
  <c r="X191" i="5"/>
  <c r="BE191" i="5"/>
  <c r="CM191" i="5"/>
  <c r="DU191" i="5"/>
  <c r="FG191" i="5"/>
  <c r="GN191" i="5"/>
  <c r="AC192" i="5"/>
  <c r="BM192" i="5"/>
  <c r="CW192" i="5"/>
  <c r="EF192" i="5"/>
  <c r="FL192" i="5"/>
  <c r="E193" i="5"/>
  <c r="AO193" i="5"/>
  <c r="BX193" i="5"/>
  <c r="DB193" i="5"/>
  <c r="EN193" i="5"/>
  <c r="FX193" i="5"/>
  <c r="N194" i="5"/>
  <c r="AT194" i="5"/>
  <c r="CF194" i="5"/>
  <c r="DO194" i="5"/>
  <c r="EW194" i="5"/>
  <c r="GC194" i="5"/>
  <c r="V195" i="5"/>
  <c r="BG195" i="5"/>
  <c r="CM195" i="5"/>
  <c r="DU195" i="5"/>
  <c r="FE195" i="5"/>
  <c r="GP195" i="5"/>
  <c r="AD196" i="5"/>
  <c r="BM196" i="5"/>
  <c r="CW196" i="5"/>
  <c r="EF196" i="5"/>
  <c r="FL196" i="5"/>
  <c r="E197" i="5"/>
  <c r="AN197" i="5"/>
  <c r="BX197" i="5"/>
  <c r="DD197" i="5"/>
  <c r="EL197" i="5"/>
  <c r="FU197" i="5"/>
  <c r="P198" i="5"/>
  <c r="AV198" i="5"/>
  <c r="CD198" i="5"/>
  <c r="DM198" i="5"/>
  <c r="EV198" i="5"/>
  <c r="GE198" i="5"/>
  <c r="V199" i="5"/>
  <c r="BE199" i="5"/>
  <c r="CN199" i="5"/>
  <c r="DW199" i="5"/>
  <c r="FB199" i="5"/>
  <c r="GN199" i="5"/>
  <c r="AE200" i="5"/>
  <c r="BO200" i="5"/>
  <c r="CT200" i="5"/>
  <c r="EF200" i="5"/>
  <c r="FN200" i="5"/>
  <c r="AO2" i="5"/>
  <c r="BW2" i="5"/>
  <c r="DG2" i="5"/>
  <c r="EW2" i="5"/>
  <c r="GE2" i="5"/>
  <c r="W3" i="5"/>
  <c r="BK3" i="5"/>
  <c r="CU3" i="5"/>
  <c r="EC3" i="5"/>
  <c r="FR3" i="5"/>
  <c r="L4" i="5"/>
  <c r="AR4" i="5"/>
  <c r="CJ4" i="5"/>
  <c r="DQ4" i="5"/>
  <c r="EZ4" i="5"/>
  <c r="GP4" i="5"/>
  <c r="AG5" i="5"/>
  <c r="BP5" i="5"/>
  <c r="DF5" i="5"/>
  <c r="EN5" i="5"/>
  <c r="FU5" i="5"/>
  <c r="T6" i="5"/>
  <c r="BC6" i="5"/>
  <c r="CM6" i="5"/>
  <c r="EC6" i="5"/>
  <c r="FI6" i="5"/>
  <c r="C7" i="5"/>
  <c r="AQ7" i="5"/>
  <c r="BZ7" i="5"/>
  <c r="DI7" i="5"/>
  <c r="EX7" i="5"/>
  <c r="GI7" i="5"/>
  <c r="X8" i="5"/>
  <c r="BN8" i="5"/>
  <c r="CV8" i="5"/>
  <c r="EF8" i="5"/>
  <c r="FT8" i="5"/>
  <c r="M9" i="5"/>
  <c r="AT9" i="5"/>
  <c r="CI9" i="5"/>
  <c r="DS9" i="5"/>
  <c r="FA9" i="5"/>
  <c r="GQ9" i="5"/>
  <c r="AI10" i="5"/>
  <c r="BQ10" i="5"/>
  <c r="DI10" i="5"/>
  <c r="EN10" i="5"/>
  <c r="FY10" i="5"/>
  <c r="V11" i="5"/>
  <c r="BF11" i="5"/>
  <c r="CM11" i="5"/>
  <c r="ED11" i="5"/>
  <c r="FK11" i="5"/>
  <c r="C12" i="5"/>
  <c r="AS12" i="5"/>
  <c r="CA12" i="5"/>
  <c r="DL12" i="5"/>
  <c r="EZ12" i="5"/>
  <c r="GH12" i="5"/>
  <c r="Y13" i="5"/>
  <c r="BN13" i="5"/>
  <c r="CY13" i="5"/>
  <c r="EG13" i="5"/>
  <c r="FW13" i="5"/>
  <c r="M14" i="5"/>
  <c r="AV14" i="5"/>
  <c r="CM14" i="5"/>
  <c r="DT14" i="5"/>
  <c r="FC14" i="5"/>
  <c r="B15" i="5"/>
  <c r="AL15" i="5"/>
  <c r="BQ15" i="5"/>
  <c r="DH15" i="5"/>
  <c r="EP15" i="5"/>
  <c r="FZ15" i="5"/>
  <c r="Y16" i="5"/>
  <c r="BG16" i="5"/>
  <c r="CP16" i="5"/>
  <c r="ED16" i="5"/>
  <c r="FM16" i="5"/>
  <c r="E17" i="5"/>
  <c r="AT17" i="5"/>
  <c r="CE17" i="5"/>
  <c r="DK17" i="5"/>
  <c r="FA17" i="5"/>
  <c r="GI17" i="5"/>
  <c r="AB18" i="5"/>
  <c r="BP18" i="5"/>
  <c r="CZ18" i="5"/>
  <c r="EG18" i="5"/>
  <c r="FV18" i="5"/>
  <c r="P19" i="5"/>
  <c r="AW19" i="5"/>
  <c r="CM19" i="5"/>
  <c r="DV19" i="5"/>
  <c r="FF19" i="5"/>
  <c r="E20" i="5"/>
  <c r="AK20" i="5"/>
  <c r="BU20" i="5"/>
  <c r="DI20" i="5"/>
  <c r="ES20" i="5"/>
  <c r="GB20" i="5"/>
  <c r="Z21" i="5"/>
  <c r="BG21" i="5"/>
  <c r="CP21" i="5"/>
  <c r="EG21" i="5"/>
  <c r="FN21" i="5"/>
  <c r="H22" i="5"/>
  <c r="AV22" i="5"/>
  <c r="CD22" i="5"/>
  <c r="DL22" i="5"/>
  <c r="FB22" i="5"/>
  <c r="GL22" i="5"/>
  <c r="AC23" i="5"/>
  <c r="BS23" i="5"/>
  <c r="DB23" i="5"/>
  <c r="EJ23" i="5"/>
  <c r="FZ23" i="5"/>
  <c r="P24" i="5"/>
  <c r="AY24" i="5"/>
  <c r="CO24" i="5"/>
  <c r="DY24" i="5"/>
  <c r="FE24" i="5"/>
  <c r="D25" i="5"/>
  <c r="AL25" i="5"/>
  <c r="BV25" i="5"/>
  <c r="DL25" i="5"/>
  <c r="ET25" i="5"/>
  <c r="GC25" i="5"/>
  <c r="Z26" i="5"/>
  <c r="BJ26" i="5"/>
  <c r="CR26" i="5"/>
  <c r="EG26" i="5"/>
  <c r="FR26" i="5"/>
  <c r="G27" i="5"/>
  <c r="AY27" i="5"/>
  <c r="CF27" i="5"/>
  <c r="DO27" i="5"/>
  <c r="FC27" i="5"/>
  <c r="GM27" i="5"/>
  <c r="AE28" i="5"/>
  <c r="BT28" i="5"/>
  <c r="DC28" i="5"/>
  <c r="EJ28" i="5"/>
  <c r="FZ28" i="5"/>
  <c r="R29" i="5"/>
  <c r="BB29" i="5"/>
  <c r="CR29" i="5"/>
  <c r="DX29" i="5"/>
  <c r="FI29" i="5"/>
  <c r="F30" i="5"/>
  <c r="AO30" i="5"/>
  <c r="BX30" i="5"/>
  <c r="DM30" i="5"/>
  <c r="ET30" i="5"/>
  <c r="GD30" i="5"/>
  <c r="AC31" i="5"/>
  <c r="BJ31" i="5"/>
  <c r="CU31" i="5"/>
  <c r="EI31" i="5"/>
  <c r="FS31" i="5"/>
  <c r="I32" i="5"/>
  <c r="AX32" i="5"/>
  <c r="CH32" i="5"/>
  <c r="DP32" i="5"/>
  <c r="FF32" i="5"/>
  <c r="GO32" i="5"/>
  <c r="AF33" i="5"/>
  <c r="BX33" i="5"/>
  <c r="DC33" i="5"/>
  <c r="EL33" i="5"/>
  <c r="GB33" i="5"/>
  <c r="U34" i="5"/>
  <c r="BA34" i="5"/>
  <c r="CS34" i="5"/>
  <c r="DZ34" i="5"/>
  <c r="FI34" i="5"/>
  <c r="H35" i="5"/>
  <c r="AP35" i="5"/>
  <c r="CA35" i="5"/>
  <c r="DO35" i="5"/>
  <c r="EW35" i="5"/>
  <c r="GE35" i="5"/>
  <c r="AC36" i="5"/>
  <c r="BN36" i="5"/>
  <c r="CV36" i="5"/>
  <c r="EL36" i="5"/>
  <c r="FS36" i="5"/>
  <c r="K37" i="5"/>
  <c r="AY37" i="5"/>
  <c r="CI37" i="5"/>
  <c r="DR37" i="5"/>
  <c r="FG37" i="5"/>
  <c r="GR37" i="5"/>
  <c r="AF38" i="5"/>
  <c r="BW38" i="5"/>
  <c r="DE38" i="5"/>
  <c r="EO38" i="5"/>
  <c r="GE38" i="5"/>
  <c r="V39" i="5"/>
  <c r="BE39" i="5"/>
  <c r="CS39" i="5"/>
  <c r="EB39" i="5"/>
  <c r="FK39" i="5"/>
  <c r="I40" i="5"/>
  <c r="AR40" i="5"/>
  <c r="BZ40" i="5"/>
  <c r="DP40" i="5"/>
  <c r="EW40" i="5"/>
  <c r="GH40" i="5"/>
  <c r="Z41" i="5"/>
  <c r="BN41" i="5"/>
  <c r="CU41" i="5"/>
  <c r="EG41" i="5"/>
  <c r="FU41" i="5"/>
  <c r="K42" i="5"/>
  <c r="AX42" i="5"/>
  <c r="CJ42" i="5"/>
  <c r="DR42" i="5"/>
  <c r="FC42" i="5"/>
  <c r="GP42" i="5"/>
  <c r="AG43" i="5"/>
  <c r="BS43" i="5"/>
  <c r="DG43" i="5"/>
  <c r="EM43" i="5"/>
  <c r="FZ43" i="5"/>
  <c r="U44" i="5"/>
  <c r="BD44" i="5"/>
  <c r="CO44" i="5"/>
  <c r="EB44" i="5"/>
  <c r="FM44" i="5"/>
  <c r="D45" i="5"/>
  <c r="AR45" i="5"/>
  <c r="BZ45" i="5"/>
  <c r="DL45" i="5"/>
  <c r="EX45" i="5"/>
  <c r="GH45" i="5"/>
  <c r="AD46" i="5"/>
  <c r="BM46" i="5"/>
  <c r="CX46" i="5"/>
  <c r="EH46" i="5"/>
  <c r="FU46" i="5"/>
  <c r="M47" i="5"/>
  <c r="AY47" i="5"/>
  <c r="CM47" i="5"/>
  <c r="DS47" i="5"/>
  <c r="FE47" i="5"/>
  <c r="GQ47" i="5"/>
  <c r="AJ48" i="5"/>
  <c r="BU48" i="5"/>
  <c r="DH48" i="5"/>
  <c r="EO48" i="5"/>
  <c r="FZ48" i="5"/>
  <c r="W49" i="5"/>
  <c r="BE49" i="5"/>
  <c r="CR49" i="5"/>
  <c r="ED49" i="5"/>
  <c r="FL49" i="5"/>
  <c r="F50" i="5"/>
  <c r="AR50" i="5"/>
  <c r="CC50" i="5"/>
  <c r="DM50" i="5"/>
  <c r="FA50" i="5"/>
  <c r="GH50" i="5"/>
  <c r="AC51" i="5"/>
  <c r="BQ51" i="5"/>
  <c r="CX51" i="5"/>
  <c r="EK51" i="5"/>
  <c r="FW51" i="5"/>
  <c r="P52" i="5"/>
  <c r="AY52" i="5"/>
  <c r="CL52" i="5"/>
  <c r="DT52" i="5"/>
  <c r="FF52" i="5"/>
  <c r="C53" i="5"/>
  <c r="AK53" i="5"/>
  <c r="BX53" i="5"/>
  <c r="DH53" i="5"/>
  <c r="EQ53" i="5"/>
  <c r="GB53" i="5"/>
  <c r="X54" i="5"/>
  <c r="BI54" i="5"/>
  <c r="CS54" i="5"/>
  <c r="EG54" i="5"/>
  <c r="FN54" i="5"/>
  <c r="H55" i="5"/>
  <c r="AT55" i="5"/>
  <c r="CD55" i="5"/>
  <c r="DQ55" i="5"/>
  <c r="FB55" i="5"/>
  <c r="GK55" i="5"/>
  <c r="AD56" i="5"/>
  <c r="BQ56" i="5"/>
  <c r="CZ56" i="5"/>
  <c r="EL56" i="5"/>
  <c r="FZ56" i="5"/>
  <c r="O57" i="5"/>
  <c r="BB57" i="5"/>
  <c r="CM57" i="5"/>
  <c r="DW57" i="5"/>
  <c r="FH57" i="5"/>
  <c r="D58" i="5"/>
  <c r="AK58" i="5"/>
  <c r="BW58" i="5"/>
  <c r="DK58" i="5"/>
  <c r="ER58" i="5"/>
  <c r="GE58" i="5"/>
  <c r="Z59" i="5"/>
  <c r="BJ59" i="5"/>
  <c r="CS59" i="5"/>
  <c r="EF59" i="5"/>
  <c r="FP59" i="5"/>
  <c r="I60" i="5"/>
  <c r="AW60" i="5"/>
  <c r="CF60" i="5"/>
  <c r="DP60" i="5"/>
  <c r="FD60" i="5"/>
  <c r="GK60" i="5"/>
  <c r="AG61" i="5"/>
  <c r="BS61" i="5"/>
  <c r="DC61" i="5"/>
  <c r="EN61" i="5"/>
  <c r="FY61" i="5"/>
  <c r="P62" i="5"/>
  <c r="BB62" i="5"/>
  <c r="CP62" i="5"/>
  <c r="DX62" i="5"/>
  <c r="FK62" i="5"/>
  <c r="F63" i="5"/>
  <c r="AN63" i="5"/>
  <c r="BX63" i="5"/>
  <c r="DK63" i="5"/>
  <c r="EV63" i="5"/>
  <c r="GF63" i="5"/>
  <c r="AC64" i="5"/>
  <c r="BJ64" i="5"/>
  <c r="CV64" i="5"/>
  <c r="EG64" i="5"/>
  <c r="FQ64" i="5"/>
  <c r="M65" i="5"/>
  <c r="AX65" i="5"/>
  <c r="CG65" i="5"/>
  <c r="DR65" i="5"/>
  <c r="FE65" i="5"/>
  <c r="GM65" i="5"/>
  <c r="AH66" i="5"/>
  <c r="BV66" i="5"/>
  <c r="DB66" i="5"/>
  <c r="EO66" i="5"/>
  <c r="GA66" i="5"/>
  <c r="S67" i="5"/>
  <c r="BD67" i="5"/>
  <c r="CQ67" i="5"/>
  <c r="DZ67" i="5"/>
  <c r="FJ67" i="5"/>
  <c r="G68" i="5"/>
  <c r="AN68" i="5"/>
  <c r="CA68" i="5"/>
  <c r="DM68" i="5"/>
  <c r="EW68" i="5"/>
  <c r="GF68" i="5"/>
  <c r="AB69" i="5"/>
  <c r="BM69" i="5"/>
  <c r="CV69" i="5"/>
  <c r="EJ69" i="5"/>
  <c r="FS69" i="5"/>
  <c r="N70" i="5"/>
  <c r="BB70" i="5"/>
  <c r="CH70" i="5"/>
  <c r="DT70" i="5"/>
  <c r="FC70" i="5"/>
  <c r="GM70" i="5"/>
  <c r="AA71" i="5"/>
  <c r="BJ71" i="5"/>
  <c r="CU71" i="5"/>
  <c r="EA71" i="5"/>
  <c r="FI71" i="5"/>
  <c r="B72" i="5"/>
  <c r="AM72" i="5"/>
  <c r="BS72" i="5"/>
  <c r="DA72" i="5"/>
  <c r="EK72" i="5"/>
  <c r="FV72" i="5"/>
  <c r="J73" i="5"/>
  <c r="AS73" i="5"/>
  <c r="CB73" i="5"/>
  <c r="DN73" i="5"/>
  <c r="ES73" i="5"/>
  <c r="FZ73" i="5"/>
  <c r="T74" i="5"/>
  <c r="BF74" i="5"/>
  <c r="CJ74" i="5"/>
  <c r="DR74" i="5"/>
  <c r="FC74" i="5"/>
  <c r="GK74" i="5"/>
  <c r="AB75" i="5"/>
  <c r="BJ75" i="5"/>
  <c r="CU75" i="5"/>
  <c r="EC75" i="5"/>
  <c r="FK75" i="5"/>
  <c r="GR75" i="5"/>
  <c r="AM76" i="5"/>
  <c r="BT76" i="5"/>
  <c r="DC76" i="5"/>
  <c r="EJ76" i="5"/>
  <c r="FT76" i="5"/>
  <c r="K77" i="5"/>
  <c r="AS77" i="5"/>
  <c r="CB77" i="5"/>
  <c r="DJ77" i="5"/>
  <c r="ET77" i="5"/>
  <c r="GB77" i="5"/>
  <c r="R78" i="5"/>
  <c r="BB78" i="5"/>
  <c r="CL78" i="5"/>
  <c r="DT78" i="5"/>
  <c r="FA78" i="5"/>
  <c r="GI78" i="5"/>
  <c r="AD79" i="5"/>
  <c r="BK79" i="5"/>
  <c r="CS79" i="5"/>
  <c r="EA79" i="5"/>
  <c r="FM79" i="5"/>
  <c r="C80" i="5"/>
  <c r="AH80" i="5"/>
  <c r="BS80" i="5"/>
  <c r="DC80" i="5"/>
  <c r="EJ80" i="5"/>
  <c r="FQ80" i="5"/>
  <c r="K81" i="5"/>
  <c r="AU81" i="5"/>
  <c r="CB81" i="5"/>
  <c r="DH81" i="5"/>
  <c r="ET81" i="5"/>
  <c r="GD81" i="5"/>
  <c r="T82" i="5"/>
  <c r="AZ82" i="5"/>
  <c r="CL82" i="5"/>
  <c r="DU82" i="5"/>
  <c r="FC82" i="5"/>
  <c r="GI82" i="5"/>
  <c r="AB83" i="5"/>
  <c r="BK83" i="5"/>
  <c r="CR83" i="5"/>
  <c r="EA83" i="5"/>
  <c r="FK83" i="5"/>
  <c r="C84" i="5"/>
  <c r="AJ84" i="5"/>
  <c r="BS84" i="5"/>
  <c r="DC84" i="5"/>
  <c r="EL84" i="5"/>
  <c r="FR84" i="5"/>
  <c r="K85" i="5"/>
  <c r="AR85" i="5"/>
  <c r="CD85" i="5"/>
  <c r="DJ85" i="5"/>
  <c r="ER85" i="5"/>
  <c r="GA85" i="5"/>
  <c r="V86" i="5"/>
  <c r="BB86" i="5"/>
  <c r="CH86" i="5"/>
  <c r="DS86" i="5"/>
  <c r="FB86" i="5"/>
  <c r="GK86" i="5"/>
  <c r="Z87" i="5"/>
  <c r="BK87" i="5"/>
  <c r="CT87" i="5"/>
  <c r="EC87" i="5"/>
  <c r="FH87" i="5"/>
  <c r="B88" i="5"/>
  <c r="AK88" i="5"/>
  <c r="BU88" i="5"/>
  <c r="CZ88" i="5"/>
  <c r="EK88" i="5"/>
  <c r="FT88" i="5"/>
  <c r="I89" i="5"/>
  <c r="AQ89" i="5"/>
  <c r="CA89" i="5"/>
  <c r="DL89" i="5"/>
  <c r="ER89" i="5"/>
  <c r="FZ89" i="5"/>
  <c r="S90" i="5"/>
  <c r="BD90" i="5"/>
  <c r="CJ90" i="5"/>
  <c r="DR90" i="5"/>
  <c r="FA90" i="5"/>
  <c r="GM90" i="5"/>
  <c r="AA91" i="5"/>
  <c r="BJ91" i="5"/>
  <c r="CS91" i="5"/>
  <c r="EE91" i="5"/>
  <c r="FI91" i="5"/>
  <c r="GQ91" i="5"/>
  <c r="AK92" i="5"/>
  <c r="BS92" i="5"/>
  <c r="DA92" i="5"/>
  <c r="EI92" i="5"/>
  <c r="FT92" i="5"/>
  <c r="K93" i="5"/>
  <c r="AS93" i="5"/>
  <c r="BZ93" i="5"/>
  <c r="DL93" i="5"/>
  <c r="ET93" i="5"/>
  <c r="GB93" i="5"/>
  <c r="R94" i="5"/>
  <c r="BB94" i="5"/>
  <c r="CJ94" i="5"/>
  <c r="DT94" i="5"/>
  <c r="FA94" i="5"/>
  <c r="GI94" i="5"/>
  <c r="AB95" i="5"/>
  <c r="BJ95" i="5"/>
  <c r="CQ95" i="5"/>
  <c r="EA95" i="5"/>
  <c r="FK95" i="5"/>
  <c r="B96" i="5"/>
  <c r="AI96" i="5"/>
  <c r="BR96" i="5"/>
  <c r="DC96" i="5"/>
  <c r="EJ96" i="5"/>
  <c r="FR96" i="5"/>
  <c r="I97" i="5"/>
  <c r="AU97" i="5"/>
  <c r="CB97" i="5"/>
  <c r="DG97" i="5"/>
  <c r="ER97" i="5"/>
  <c r="GD97" i="5"/>
  <c r="R98" i="5"/>
  <c r="AY98" i="5"/>
  <c r="CJ98" i="5"/>
  <c r="DT98" i="5"/>
  <c r="FA98" i="5"/>
  <c r="GH98" i="5"/>
  <c r="AB99" i="5"/>
  <c r="BL99" i="5"/>
  <c r="CS99" i="5"/>
  <c r="DY99" i="5"/>
  <c r="FK99" i="5"/>
  <c r="C100" i="5"/>
  <c r="AK100" i="5"/>
  <c r="BQ100" i="5"/>
  <c r="DC100" i="5"/>
  <c r="EJ100" i="5"/>
  <c r="FQ100" i="5"/>
  <c r="I101" i="5"/>
  <c r="AS101" i="5"/>
  <c r="CB101" i="5"/>
  <c r="DI101" i="5"/>
  <c r="ER101" i="5"/>
  <c r="GB101" i="5"/>
  <c r="T102" i="5"/>
  <c r="BA102" i="5"/>
  <c r="CJ102" i="5"/>
  <c r="DQ102" i="5"/>
  <c r="FC102" i="5"/>
  <c r="GI102" i="5"/>
  <c r="AB103" i="5"/>
  <c r="BI103" i="5"/>
  <c r="CU103" i="5"/>
  <c r="EA103" i="5"/>
  <c r="FG103" i="5"/>
  <c r="GR103" i="5"/>
  <c r="AJ104" i="5"/>
  <c r="BS104" i="5"/>
  <c r="CY104" i="5"/>
  <c r="EJ104" i="5"/>
  <c r="FS104" i="5"/>
  <c r="K105" i="5"/>
  <c r="AP105" i="5"/>
  <c r="CA105" i="5"/>
  <c r="DK105" i="5"/>
  <c r="ET105" i="5"/>
  <c r="FY105" i="5"/>
  <c r="S106" i="5"/>
  <c r="BB106" i="5"/>
  <c r="CL106" i="5"/>
  <c r="DP106" i="5"/>
  <c r="EZ106" i="5"/>
  <c r="GK106" i="5"/>
  <c r="Z107" i="5"/>
  <c r="BH107" i="5"/>
  <c r="CR107" i="5"/>
  <c r="EC107" i="5"/>
  <c r="FI107" i="5"/>
  <c r="GQ107" i="5"/>
  <c r="AJ108" i="5"/>
  <c r="BU108" i="5"/>
  <c r="CZ108" i="5"/>
  <c r="EI108" i="5"/>
  <c r="FR108" i="5"/>
  <c r="M109" i="5"/>
  <c r="AQ109" i="5"/>
  <c r="BY109" i="5"/>
  <c r="DJ109" i="5"/>
  <c r="EV109" i="5"/>
  <c r="FZ109" i="5"/>
  <c r="Q110" i="5"/>
  <c r="BB110" i="5"/>
  <c r="CJ110" i="5"/>
  <c r="DR110" i="5"/>
  <c r="EZ110" i="5"/>
  <c r="GK110" i="5"/>
  <c r="AB111" i="5"/>
  <c r="BJ111" i="5"/>
  <c r="CQ111" i="5"/>
  <c r="EA111" i="5"/>
  <c r="FI111" i="5"/>
  <c r="B112" i="5"/>
  <c r="AI112" i="5"/>
  <c r="BS112" i="5"/>
  <c r="DA112" i="5"/>
  <c r="EI112" i="5"/>
  <c r="FP112" i="5"/>
  <c r="I113" i="5"/>
  <c r="AS113" i="5"/>
  <c r="CA113" i="5"/>
  <c r="DH113" i="5"/>
  <c r="EQ113" i="5"/>
  <c r="GB113" i="5"/>
  <c r="S114" i="5"/>
  <c r="AZ114" i="5"/>
  <c r="CH114" i="5"/>
  <c r="DT114" i="5"/>
  <c r="FA114" i="5"/>
  <c r="GI114" i="5"/>
  <c r="Z115" i="5"/>
  <c r="BL115" i="5"/>
  <c r="CQ115" i="5"/>
  <c r="DX115" i="5"/>
  <c r="FI115" i="5"/>
  <c r="B116" i="5"/>
  <c r="AI116" i="5"/>
  <c r="BP116" i="5"/>
  <c r="DA116" i="5"/>
  <c r="EK116" i="5"/>
  <c r="FR116" i="5"/>
  <c r="G117" i="5"/>
  <c r="AS117" i="5"/>
  <c r="CC117" i="5"/>
  <c r="DJ117" i="5"/>
  <c r="EP117" i="5"/>
  <c r="GB117" i="5"/>
  <c r="R118" i="5"/>
  <c r="BB118" i="5"/>
  <c r="CH118" i="5"/>
  <c r="DR118" i="5"/>
  <c r="FA118" i="5"/>
  <c r="GH118" i="5"/>
  <c r="Z119" i="5"/>
  <c r="BJ119" i="5"/>
  <c r="CS119" i="5"/>
  <c r="DZ119" i="5"/>
  <c r="FI119" i="5"/>
  <c r="GQ119" i="5"/>
  <c r="AK120" i="5"/>
  <c r="BQ120" i="5"/>
  <c r="DA120" i="5"/>
  <c r="EH120" i="5"/>
  <c r="FT120" i="5"/>
  <c r="I121" i="5"/>
  <c r="AO121" i="5"/>
  <c r="BZ121" i="5"/>
  <c r="DK121" i="5"/>
  <c r="ER121" i="5"/>
  <c r="FX121" i="5"/>
  <c r="R122" i="5"/>
  <c r="BA122" i="5"/>
  <c r="CJ122" i="5"/>
  <c r="DP122" i="5"/>
  <c r="EZ122" i="5"/>
  <c r="GJ122" i="5"/>
  <c r="AB123" i="5"/>
  <c r="BG123" i="5"/>
  <c r="CR123" i="5"/>
  <c r="EA123" i="5"/>
  <c r="FK123" i="5"/>
  <c r="GO123" i="5"/>
  <c r="AJ124" i="5"/>
  <c r="BS124" i="5"/>
  <c r="CY124" i="5"/>
  <c r="EG124" i="5"/>
  <c r="FQ124" i="5"/>
  <c r="K125" i="5"/>
  <c r="AQ125" i="5"/>
  <c r="BY125" i="5"/>
  <c r="DI125" i="5"/>
  <c r="ET125" i="5"/>
  <c r="FZ125" i="5"/>
  <c r="Q126" i="5"/>
  <c r="AZ126" i="5"/>
  <c r="CL126" i="5"/>
  <c r="DP126" i="5"/>
  <c r="EZ126" i="5"/>
  <c r="GI126" i="5"/>
  <c r="AD127" i="5"/>
  <c r="BH127" i="5"/>
  <c r="CP127" i="5"/>
  <c r="EA127" i="5"/>
  <c r="FI127" i="5"/>
  <c r="GQ127" i="5"/>
  <c r="AH128" i="5"/>
  <c r="BS128" i="5"/>
  <c r="DA128" i="5"/>
  <c r="EI128" i="5"/>
  <c r="FP128" i="5"/>
  <c r="I129" i="5"/>
  <c r="AS129" i="5"/>
  <c r="CA129" i="5"/>
  <c r="DH129" i="5"/>
  <c r="ER129" i="5"/>
  <c r="FZ129" i="5"/>
  <c r="S130" i="5"/>
  <c r="AX130" i="5"/>
  <c r="CH130" i="5"/>
  <c r="DR130" i="5"/>
  <c r="EZ130" i="5"/>
  <c r="GG130" i="5"/>
  <c r="Y131" i="5"/>
  <c r="BJ131" i="5"/>
  <c r="CR131" i="5"/>
  <c r="DY131" i="5"/>
  <c r="FH131" i="5"/>
  <c r="B132" i="5"/>
  <c r="AI132" i="5"/>
  <c r="BQ132" i="5"/>
  <c r="CY132" i="5"/>
  <c r="EK132" i="5"/>
  <c r="FP132" i="5"/>
  <c r="F133" i="5"/>
  <c r="AQ133" i="5"/>
  <c r="CC133" i="5"/>
  <c r="DH133" i="5"/>
  <c r="EO133" i="5"/>
  <c r="FZ133" i="5"/>
  <c r="S134" i="5"/>
  <c r="AZ134" i="5"/>
  <c r="CG134" i="5"/>
  <c r="DR134" i="5"/>
  <c r="FB134" i="5"/>
  <c r="GI134" i="5"/>
  <c r="X135" i="5"/>
  <c r="BJ135" i="5"/>
  <c r="CQ135" i="5"/>
  <c r="EA135" i="5"/>
  <c r="FG135" i="5"/>
  <c r="B136" i="5"/>
  <c r="AI136" i="5"/>
  <c r="BP136" i="5"/>
  <c r="CY136" i="5"/>
  <c r="EI136" i="5"/>
  <c r="FR136" i="5"/>
  <c r="H137" i="5"/>
  <c r="AQ137" i="5"/>
  <c r="BY137" i="5"/>
  <c r="DJ137" i="5"/>
  <c r="EQ137" i="5"/>
  <c r="FZ137" i="5"/>
  <c r="P138" i="5"/>
  <c r="BB138" i="5"/>
  <c r="CH138" i="5"/>
  <c r="DR138" i="5"/>
  <c r="EY138" i="5"/>
  <c r="GJ138" i="5"/>
  <c r="Z139" i="5"/>
  <c r="BF139" i="5"/>
  <c r="CQ139" i="5"/>
  <c r="DZ139" i="5"/>
  <c r="FI139" i="5"/>
  <c r="GO139" i="5"/>
  <c r="AH140" i="5"/>
  <c r="BR140" i="5"/>
  <c r="DA140" i="5"/>
  <c r="EF140" i="5"/>
  <c r="FQ140" i="5"/>
  <c r="J141" i="5"/>
  <c r="AS141" i="5"/>
  <c r="BW141" i="5"/>
  <c r="DI141" i="5"/>
  <c r="ER141" i="5"/>
  <c r="GB141" i="5"/>
  <c r="O142" i="5"/>
  <c r="AY142" i="5"/>
  <c r="CJ142" i="5"/>
  <c r="DP142" i="5"/>
  <c r="EX142" i="5"/>
  <c r="GH142" i="5"/>
  <c r="AB143" i="5"/>
  <c r="BH143" i="5"/>
  <c r="CP143" i="5"/>
  <c r="DZ143" i="5"/>
  <c r="FK143" i="5"/>
  <c r="GO143" i="5"/>
  <c r="AH144" i="5"/>
  <c r="BQ144" i="5"/>
  <c r="DC144" i="5"/>
  <c r="EG144" i="5"/>
  <c r="FO144" i="5"/>
  <c r="I145" i="5"/>
  <c r="AS145" i="5"/>
  <c r="BY145" i="5"/>
  <c r="DG145" i="5"/>
  <c r="ER145" i="5"/>
  <c r="FZ145" i="5"/>
  <c r="Q146" i="5"/>
  <c r="AY146" i="5"/>
  <c r="CH146" i="5"/>
  <c r="DR146" i="5"/>
  <c r="EZ146" i="5"/>
  <c r="GG146" i="5"/>
  <c r="Z147" i="5"/>
  <c r="BH147" i="5"/>
  <c r="CR147" i="5"/>
  <c r="DW147" i="5"/>
  <c r="FI147" i="5"/>
  <c r="GQ147" i="5"/>
  <c r="AH148" i="5"/>
  <c r="BO148" i="5"/>
  <c r="CX148" i="5"/>
  <c r="EI148" i="5"/>
  <c r="FQ148" i="5"/>
  <c r="G149" i="5"/>
  <c r="AP149" i="5"/>
  <c r="CA149" i="5"/>
  <c r="DI149" i="5"/>
  <c r="EP149" i="5"/>
  <c r="FX149" i="5"/>
  <c r="S150" i="5"/>
  <c r="AX150" i="5"/>
  <c r="CH150" i="5"/>
  <c r="DP150" i="5"/>
  <c r="FB150" i="5"/>
  <c r="GG150" i="5"/>
  <c r="W151" i="5"/>
  <c r="BH151" i="5"/>
  <c r="CR151" i="5"/>
  <c r="DY151" i="5"/>
  <c r="FF151" i="5"/>
  <c r="GQ151" i="5"/>
  <c r="AJ152" i="5"/>
  <c r="BQ152" i="5"/>
  <c r="CW152" i="5"/>
  <c r="EI152" i="5"/>
  <c r="FS152" i="5"/>
  <c r="I153" i="5"/>
  <c r="AO153" i="5"/>
  <c r="CA153" i="5"/>
  <c r="DH153" i="5"/>
  <c r="EQ153" i="5"/>
  <c r="FX153" i="5"/>
  <c r="Q154" i="5"/>
  <c r="AZ154" i="5"/>
  <c r="CG154" i="5"/>
  <c r="DP154" i="5"/>
  <c r="EX154" i="5"/>
  <c r="GI154" i="5"/>
  <c r="Y155" i="5"/>
  <c r="BH155" i="5"/>
  <c r="CP155" i="5"/>
  <c r="EA155" i="5"/>
  <c r="FG155" i="5"/>
  <c r="GQ155" i="5"/>
  <c r="AG156" i="5"/>
  <c r="BR156" i="5"/>
  <c r="CY156" i="5"/>
  <c r="EE156" i="5"/>
  <c r="FP156" i="5"/>
  <c r="J157" i="5"/>
  <c r="AQ157" i="5"/>
  <c r="BW157" i="5"/>
  <c r="DG157" i="5"/>
  <c r="EQ157" i="5"/>
  <c r="FZ157" i="5"/>
  <c r="O158" i="5"/>
  <c r="AY158" i="5"/>
  <c r="CI158" i="5"/>
  <c r="DR158" i="5"/>
  <c r="EV158" i="5"/>
  <c r="GH158" i="5"/>
  <c r="Z159" i="5"/>
  <c r="BJ159" i="5"/>
  <c r="CN159" i="5"/>
  <c r="DZ159" i="5"/>
  <c r="FI159" i="5"/>
  <c r="GO159" i="5"/>
  <c r="AF160" i="5"/>
  <c r="BP160" i="5"/>
  <c r="DA160" i="5"/>
  <c r="EG160" i="5"/>
  <c r="FO160" i="5"/>
  <c r="H161" i="5"/>
  <c r="AS161" i="5"/>
  <c r="BY161" i="5"/>
  <c r="DG161" i="5"/>
  <c r="EP161" i="5"/>
  <c r="GB161" i="5"/>
  <c r="O162" i="5"/>
  <c r="AY162" i="5"/>
  <c r="CH162" i="5"/>
  <c r="DR162" i="5"/>
  <c r="EX162" i="5"/>
  <c r="GF162" i="5"/>
  <c r="Z163" i="5"/>
  <c r="BH163" i="5"/>
  <c r="CP163" i="5"/>
  <c r="DX163" i="5"/>
  <c r="FG163" i="5"/>
  <c r="GQ163" i="5"/>
  <c r="AH164" i="5"/>
  <c r="BO164" i="5"/>
  <c r="CY164" i="5"/>
  <c r="EH164" i="5"/>
  <c r="FQ164" i="5"/>
  <c r="E165" i="5"/>
  <c r="AQ165" i="5"/>
  <c r="BY165" i="5"/>
  <c r="DI165" i="5"/>
  <c r="EN165" i="5"/>
  <c r="FW165" i="5"/>
  <c r="Q166" i="5"/>
  <c r="AY166" i="5"/>
  <c r="CF166" i="5"/>
  <c r="DO166" i="5"/>
  <c r="EZ166" i="5"/>
  <c r="GH166" i="5"/>
  <c r="X167" i="5"/>
  <c r="BG167" i="5"/>
  <c r="CR167" i="5"/>
  <c r="DW167" i="5"/>
  <c r="FG167" i="5"/>
  <c r="GO167" i="5"/>
  <c r="AJ168" i="5"/>
  <c r="BO168" i="5"/>
  <c r="CV168" i="5"/>
  <c r="EG168" i="5"/>
  <c r="FS168" i="5"/>
  <c r="G169" i="5"/>
  <c r="AN169" i="5"/>
  <c r="BY169" i="5"/>
  <c r="DI169" i="5"/>
  <c r="EP169" i="5"/>
  <c r="FW169" i="5"/>
  <c r="Q170" i="5"/>
  <c r="BA170" i="5"/>
  <c r="CH170" i="5"/>
  <c r="DN170" i="5"/>
  <c r="EZ170" i="5"/>
  <c r="GG170" i="5"/>
  <c r="Y171" i="5"/>
  <c r="BF171" i="5"/>
  <c r="CR171" i="5"/>
  <c r="DY171" i="5"/>
  <c r="FF171" i="5"/>
  <c r="GO171" i="5"/>
  <c r="AF172" i="5"/>
  <c r="BQ172" i="5"/>
  <c r="CX172" i="5"/>
  <c r="EG172" i="5"/>
  <c r="FO172" i="5"/>
  <c r="I173" i="5"/>
  <c r="AP173" i="5"/>
  <c r="BY173" i="5"/>
  <c r="DF173" i="5"/>
  <c r="EQ173" i="5"/>
  <c r="FX173" i="5"/>
  <c r="Q174" i="5"/>
  <c r="AX174" i="5"/>
  <c r="CI174" i="5"/>
  <c r="DP174" i="5"/>
  <c r="EV174" i="5"/>
  <c r="GF174" i="5"/>
  <c r="Y175" i="5"/>
  <c r="BH175" i="5"/>
  <c r="CN175" i="5"/>
  <c r="DX175" i="5"/>
  <c r="FH175" i="5"/>
  <c r="GQ175" i="5"/>
  <c r="AD176" i="5"/>
  <c r="BP176" i="5"/>
  <c r="CZ176" i="5"/>
  <c r="EI176" i="5"/>
  <c r="FM176" i="5"/>
  <c r="H177" i="5"/>
  <c r="AQ177" i="5"/>
  <c r="BY177" i="5"/>
  <c r="DE177" i="5"/>
  <c r="EO177" i="5"/>
  <c r="FZ177" i="5"/>
  <c r="O178" i="5"/>
  <c r="AW178" i="5"/>
  <c r="CG178" i="5"/>
  <c r="DR178" i="5"/>
  <c r="EX178" i="5"/>
  <c r="GF178" i="5"/>
  <c r="Y179" i="5"/>
  <c r="BJ179" i="5"/>
  <c r="CN179" i="5"/>
  <c r="DX179" i="5"/>
  <c r="FG179" i="5"/>
  <c r="GQ179" i="5"/>
  <c r="AF180" i="5"/>
  <c r="BN180" i="5"/>
  <c r="CY180" i="5"/>
  <c r="EI180" i="5"/>
  <c r="FO180" i="5"/>
  <c r="F181" i="5"/>
  <c r="AO181" i="5"/>
  <c r="BY181" i="5"/>
  <c r="DG181" i="5"/>
  <c r="EO181" i="5"/>
  <c r="FX181" i="5"/>
  <c r="P182" i="5"/>
  <c r="AY182" i="5"/>
  <c r="CD182" i="5"/>
  <c r="DP182" i="5"/>
  <c r="EX182" i="5"/>
  <c r="GH182" i="5"/>
  <c r="V183" i="5"/>
  <c r="BH183" i="5"/>
  <c r="CP183" i="5"/>
  <c r="DX183" i="5"/>
  <c r="FE183" i="5"/>
  <c r="GN183" i="5"/>
  <c r="AH184" i="5"/>
  <c r="BP184" i="5"/>
  <c r="CW184" i="5"/>
  <c r="EF184" i="5"/>
  <c r="FQ184" i="5"/>
  <c r="H185" i="5"/>
  <c r="AO185" i="5"/>
  <c r="BW185" i="5"/>
  <c r="DI185" i="5"/>
  <c r="EN185" i="5"/>
  <c r="FW185" i="5"/>
  <c r="O186" i="5"/>
  <c r="BA186" i="5"/>
  <c r="CF186" i="5"/>
  <c r="DM186" i="5"/>
  <c r="EX186" i="5"/>
  <c r="GH186" i="5"/>
  <c r="X187" i="5"/>
  <c r="BE187" i="5"/>
  <c r="CP187" i="5"/>
  <c r="DZ187" i="5"/>
  <c r="FG187" i="5"/>
  <c r="GM187" i="5"/>
  <c r="AH188" i="5"/>
  <c r="BP188" i="5"/>
  <c r="CX188" i="5"/>
  <c r="EE188" i="5"/>
  <c r="FQ188" i="5"/>
  <c r="G189" i="5"/>
  <c r="AP189" i="5"/>
  <c r="BW189" i="5"/>
  <c r="DE189" i="5"/>
  <c r="EP189" i="5"/>
  <c r="FW189" i="5"/>
  <c r="O190" i="5"/>
  <c r="AW190" i="5"/>
  <c r="CH190" i="5"/>
  <c r="DO190" i="5"/>
  <c r="EX190" i="5"/>
  <c r="GF190" i="5"/>
  <c r="Y191" i="5"/>
  <c r="BF191" i="5"/>
  <c r="CP191" i="5"/>
  <c r="DW191" i="5"/>
  <c r="FH191" i="5"/>
  <c r="GO191" i="5"/>
  <c r="AD192" i="5"/>
  <c r="BN192" i="5"/>
  <c r="CZ192" i="5"/>
  <c r="EG192" i="5"/>
  <c r="FM192" i="5"/>
  <c r="F193" i="5"/>
  <c r="AP193" i="5"/>
  <c r="BY193" i="5"/>
  <c r="DE193" i="5"/>
  <c r="EO193" i="5"/>
  <c r="FY193" i="5"/>
  <c r="Q194" i="5"/>
  <c r="AU194" i="5"/>
  <c r="CG194" i="5"/>
  <c r="DP194" i="5"/>
  <c r="EX194" i="5"/>
  <c r="GD194" i="5"/>
  <c r="Y195" i="5"/>
  <c r="BH195" i="5"/>
  <c r="CN195" i="5"/>
  <c r="DV195" i="5"/>
  <c r="FF195" i="5"/>
  <c r="GQ195" i="5"/>
  <c r="AF196" i="5"/>
  <c r="BN196" i="5"/>
  <c r="CX196" i="5"/>
  <c r="EI196" i="5"/>
  <c r="FN196" i="5"/>
  <c r="F197" i="5"/>
  <c r="AO197" i="5"/>
  <c r="BY197" i="5"/>
  <c r="DE197" i="5"/>
  <c r="EO197" i="5"/>
  <c r="FX197" i="5"/>
  <c r="Q198" i="5"/>
  <c r="AW198" i="5"/>
  <c r="CE198" i="5"/>
  <c r="DN198" i="5"/>
  <c r="EX198" i="5"/>
  <c r="GF198" i="5"/>
  <c r="W199" i="5"/>
  <c r="BF199" i="5"/>
  <c r="CO199" i="5"/>
  <c r="DX199" i="5"/>
  <c r="FC199" i="5"/>
  <c r="GO199" i="5"/>
  <c r="AG200" i="5"/>
  <c r="BP200" i="5"/>
  <c r="CU200" i="5"/>
  <c r="EG200" i="5"/>
  <c r="FO200" i="5"/>
  <c r="N2" i="5"/>
  <c r="AW2" i="5"/>
  <c r="CG2" i="5"/>
  <c r="DW2" i="5"/>
  <c r="FC2" i="5"/>
  <c r="GK2" i="5"/>
  <c r="AJ3" i="5"/>
  <c r="BT3" i="5"/>
  <c r="DB3" i="5"/>
  <c r="ER3" i="5"/>
  <c r="FY3" i="5"/>
  <c r="Q4" i="5"/>
  <c r="BH4" i="5"/>
  <c r="CO4" i="5"/>
  <c r="DZ4" i="5"/>
  <c r="FN4" i="5"/>
  <c r="E5" i="5"/>
  <c r="AM5" i="5"/>
  <c r="CC5" i="5"/>
  <c r="DM5" i="5"/>
  <c r="EU5" i="5"/>
  <c r="GK5" i="5"/>
  <c r="AC6" i="5"/>
  <c r="BK6" i="5"/>
  <c r="CY6" i="5"/>
  <c r="EH6" i="5"/>
  <c r="FQ6" i="5"/>
  <c r="O7" i="5"/>
  <c r="AZ7" i="5"/>
  <c r="CF7" i="5"/>
  <c r="DV7" i="5"/>
  <c r="FD7" i="5"/>
  <c r="GN7" i="5"/>
  <c r="AM8" i="5"/>
  <c r="BU8" i="5"/>
  <c r="DD8" i="5"/>
  <c r="ER8" i="5"/>
  <c r="GB8" i="5"/>
  <c r="S9" i="5"/>
  <c r="BH9" i="5"/>
  <c r="CQ9" i="5"/>
  <c r="DY9" i="5"/>
  <c r="FQ9" i="5"/>
  <c r="F10" i="5"/>
  <c r="AP10" i="5"/>
  <c r="CD10" i="5"/>
  <c r="DN10" i="5"/>
  <c r="EW10" i="5"/>
  <c r="GL10" i="5"/>
  <c r="AD11" i="5"/>
  <c r="BK11" i="5"/>
  <c r="DA11" i="5"/>
  <c r="EJ11" i="5"/>
  <c r="FT11" i="5"/>
  <c r="S12" i="5"/>
  <c r="AY12" i="5"/>
  <c r="CG12" i="5"/>
  <c r="DX12" i="5"/>
  <c r="FG12" i="5"/>
  <c r="GO12" i="5"/>
  <c r="AN13" i="5"/>
  <c r="BU13" i="5"/>
  <c r="DE13" i="5"/>
  <c r="EU13" i="5"/>
  <c r="GB13" i="5"/>
  <c r="V14" i="5"/>
  <c r="BJ14" i="5"/>
  <c r="CT14" i="5"/>
  <c r="EA14" i="5"/>
  <c r="FP14" i="5"/>
  <c r="I15" i="5"/>
  <c r="AQ15" i="5"/>
  <c r="CG15" i="5"/>
  <c r="DP15" i="5"/>
  <c r="EX15" i="5"/>
  <c r="GL15" i="5"/>
  <c r="AD16" i="5"/>
  <c r="BM16" i="5"/>
  <c r="DB16" i="5"/>
  <c r="EM16" i="5"/>
  <c r="FS16" i="5"/>
  <c r="T17" i="5"/>
  <c r="BA17" i="5"/>
  <c r="CJ17" i="5"/>
  <c r="DZ17" i="5"/>
  <c r="FH17" i="5"/>
  <c r="B18" i="5"/>
  <c r="AP18" i="5"/>
  <c r="BX18" i="5"/>
  <c r="DF18" i="5"/>
  <c r="EU18" i="5"/>
  <c r="GD18" i="5"/>
  <c r="W19" i="5"/>
  <c r="BM19" i="5"/>
  <c r="CS19" i="5"/>
  <c r="EC19" i="5"/>
  <c r="FQ19" i="5"/>
  <c r="J20" i="5"/>
  <c r="AS20" i="5"/>
  <c r="CH20" i="5"/>
  <c r="DS20" i="5"/>
  <c r="EX20" i="5"/>
  <c r="GO20" i="5"/>
  <c r="AF21" i="5"/>
  <c r="BP21" i="5"/>
  <c r="DF21" i="5"/>
  <c r="EN21" i="5"/>
  <c r="FU21" i="5"/>
  <c r="T22" i="5"/>
  <c r="BC22" i="5"/>
  <c r="CK22" i="5"/>
  <c r="EA22" i="5"/>
  <c r="FJ22" i="5"/>
  <c r="GR22" i="5"/>
  <c r="AQ23" i="5"/>
  <c r="BX23" i="5"/>
  <c r="DI23" i="5"/>
  <c r="EW23" i="5"/>
  <c r="GG23" i="5"/>
  <c r="W24" i="5"/>
  <c r="BL24" i="5"/>
  <c r="CW24" i="5"/>
  <c r="ED24" i="5"/>
  <c r="FT24" i="5"/>
  <c r="L25" i="5"/>
  <c r="AV25" i="5"/>
  <c r="CJ25" i="5"/>
  <c r="DR25" i="5"/>
  <c r="EZ25" i="5"/>
  <c r="GO25" i="5"/>
  <c r="AI26" i="5"/>
  <c r="BQ26" i="5"/>
  <c r="DG26" i="5"/>
  <c r="EN26" i="5"/>
  <c r="FW26" i="5"/>
  <c r="W27" i="5"/>
  <c r="BD27" i="5"/>
  <c r="CO27" i="5"/>
  <c r="EC27" i="5"/>
  <c r="FK27" i="5"/>
  <c r="B28" i="5"/>
  <c r="AR28" i="5"/>
  <c r="BZ28" i="5"/>
  <c r="DJ28" i="5"/>
  <c r="EZ28" i="5"/>
  <c r="GF28" i="5"/>
  <c r="Z29" i="5"/>
  <c r="BN29" i="5"/>
  <c r="CW29" i="5"/>
  <c r="EF29" i="5"/>
  <c r="FU29" i="5"/>
  <c r="O30" i="5"/>
  <c r="AU30" i="5"/>
  <c r="CK30" i="5"/>
  <c r="DS30" i="5"/>
  <c r="FC30" i="5"/>
  <c r="B31" i="5"/>
  <c r="AJ31" i="5"/>
  <c r="BQ31" i="5"/>
  <c r="DG31" i="5"/>
  <c r="EQ31" i="5"/>
  <c r="FX31" i="5"/>
  <c r="W32" i="5"/>
  <c r="BF32" i="5"/>
  <c r="CN32" i="5"/>
  <c r="EF32" i="5"/>
  <c r="FL32" i="5"/>
  <c r="E33" i="5"/>
  <c r="AS33" i="5"/>
  <c r="CC33" i="5"/>
  <c r="DL33" i="5"/>
  <c r="FA33" i="5"/>
  <c r="GJ33" i="5"/>
  <c r="Z34" i="5"/>
  <c r="BP34" i="5"/>
  <c r="CY34" i="5"/>
  <c r="EI34" i="5"/>
  <c r="FW34" i="5"/>
  <c r="N35" i="5"/>
  <c r="AV35" i="5"/>
  <c r="CK35" i="5"/>
  <c r="DV35" i="5"/>
  <c r="FD35" i="5"/>
  <c r="C36" i="5"/>
  <c r="AJ36" i="5"/>
  <c r="BT36" i="5"/>
  <c r="DJ36" i="5"/>
  <c r="EQ36" i="5"/>
  <c r="GB36" i="5"/>
  <c r="Y37" i="5"/>
  <c r="BI37" i="5"/>
  <c r="CP37" i="5"/>
  <c r="EE37" i="5"/>
  <c r="FM37" i="5"/>
  <c r="F38" i="5"/>
  <c r="AV38" i="5"/>
  <c r="CD38" i="5"/>
  <c r="DM38" i="5"/>
  <c r="FA38" i="5"/>
  <c r="GJ38" i="5"/>
  <c r="AB39" i="5"/>
  <c r="BQ39" i="5"/>
  <c r="DB39" i="5"/>
  <c r="EH39" i="5"/>
  <c r="FZ39" i="5"/>
  <c r="P40" i="5"/>
  <c r="AY40" i="5"/>
  <c r="CO40" i="5"/>
  <c r="DW40" i="5"/>
  <c r="FD40" i="5"/>
  <c r="GR40" i="5"/>
  <c r="AL41" i="5"/>
  <c r="BS41" i="5"/>
  <c r="DF41" i="5"/>
  <c r="ER41" i="5"/>
  <c r="GB41" i="5"/>
  <c r="T42" i="5"/>
  <c r="BG42" i="5"/>
  <c r="CQ42" i="5"/>
  <c r="EA42" i="5"/>
  <c r="FO42" i="5"/>
  <c r="G43" i="5"/>
  <c r="AQ43" i="5"/>
  <c r="CC43" i="5"/>
  <c r="DL43" i="5"/>
  <c r="EY43" i="5"/>
  <c r="GJ43" i="5"/>
  <c r="AD44" i="5"/>
  <c r="BO44" i="5"/>
  <c r="CZ44" i="5"/>
  <c r="EH44" i="5"/>
  <c r="FT44" i="5"/>
  <c r="Q45" i="5"/>
  <c r="AY45" i="5"/>
  <c r="CL45" i="5"/>
  <c r="DX45" i="5"/>
  <c r="FF45" i="5"/>
  <c r="GP45" i="5"/>
  <c r="AL46" i="5"/>
  <c r="BU46" i="5"/>
  <c r="DG46" i="5"/>
  <c r="EU46" i="5"/>
  <c r="GA46" i="5"/>
  <c r="W47" i="5"/>
  <c r="BH47" i="5"/>
  <c r="CR47" i="5"/>
  <c r="EC47" i="5"/>
  <c r="FP47" i="5"/>
  <c r="H48" i="5"/>
  <c r="AR48" i="5"/>
  <c r="CF48" i="5"/>
  <c r="DN48" i="5"/>
  <c r="EZ48" i="5"/>
  <c r="GN48" i="5"/>
  <c r="AC49" i="5"/>
  <c r="BP49" i="5"/>
  <c r="DB49" i="5"/>
  <c r="EK49" i="5"/>
  <c r="FV49" i="5"/>
  <c r="R50" i="5"/>
  <c r="BA50" i="5"/>
  <c r="CK50" i="5"/>
  <c r="DY50" i="5"/>
  <c r="FF50" i="5"/>
  <c r="B51" i="5"/>
  <c r="AN51" i="5"/>
  <c r="BX51" i="5"/>
  <c r="DG51" i="5"/>
  <c r="ET51" i="5"/>
  <c r="GE51" i="5"/>
  <c r="W52" i="5"/>
  <c r="BK52" i="5"/>
  <c r="CT52" i="5"/>
  <c r="EF52" i="5"/>
  <c r="FP52" i="5"/>
  <c r="I53" i="5"/>
  <c r="AU53" i="5"/>
  <c r="CF53" i="5"/>
  <c r="DQ53" i="5"/>
  <c r="FB53" i="5"/>
  <c r="GO53" i="5"/>
  <c r="AE54" i="5"/>
  <c r="BP54" i="5"/>
  <c r="DD54" i="5"/>
  <c r="EL54" i="5"/>
  <c r="FY54" i="5"/>
  <c r="T55" i="5"/>
  <c r="BB55" i="5"/>
  <c r="CM55" i="5"/>
  <c r="DY55" i="5"/>
  <c r="FH55" i="5"/>
  <c r="C56" i="5"/>
  <c r="AQ56" i="5"/>
  <c r="BW56" i="5"/>
  <c r="DJ56" i="5"/>
  <c r="EV56" i="5"/>
  <c r="GE56" i="5"/>
  <c r="Y57" i="5"/>
  <c r="BL57" i="5"/>
  <c r="CW57" i="5"/>
  <c r="EE57" i="5"/>
  <c r="FS57" i="5"/>
  <c r="J58" i="5"/>
  <c r="AV58" i="5"/>
  <c r="CJ58" i="5"/>
  <c r="DR58" i="5"/>
  <c r="FE58" i="5"/>
  <c r="GO58" i="5"/>
  <c r="AG59" i="5"/>
  <c r="BR59" i="5"/>
  <c r="DE59" i="5"/>
  <c r="EN59" i="5"/>
  <c r="FZ59" i="5"/>
  <c r="W60" i="5"/>
  <c r="BB60" i="5"/>
  <c r="CO60" i="5"/>
  <c r="EA60" i="5"/>
  <c r="FK60" i="5"/>
  <c r="E61" i="5"/>
  <c r="AR61" i="5"/>
  <c r="CA61" i="5"/>
  <c r="DJ61" i="5"/>
  <c r="EX61" i="5"/>
  <c r="GG61" i="5"/>
  <c r="AB62" i="5"/>
  <c r="BN62" i="5"/>
  <c r="CV62" i="5"/>
  <c r="EI62" i="5"/>
  <c r="FS62" i="5"/>
  <c r="M63" i="5"/>
  <c r="AX63" i="5"/>
  <c r="CK63" i="5"/>
  <c r="DR63" i="5"/>
  <c r="FD63" i="5"/>
  <c r="GR63" i="5"/>
  <c r="AH64" i="5"/>
  <c r="BU64" i="5"/>
  <c r="DG64" i="5"/>
  <c r="EQ64" i="5"/>
  <c r="FZ64" i="5"/>
  <c r="V65" i="5"/>
  <c r="BD65" i="5"/>
  <c r="CP65" i="5"/>
  <c r="ED65" i="5"/>
  <c r="FL65" i="5"/>
  <c r="F66" i="5"/>
  <c r="AR66" i="5"/>
  <c r="CA66" i="5"/>
  <c r="DL66" i="5"/>
  <c r="EY66" i="5"/>
  <c r="GJ66" i="5"/>
  <c r="AA67" i="5"/>
  <c r="BO67" i="5"/>
  <c r="CW67" i="5"/>
  <c r="EI67" i="5"/>
  <c r="FW67" i="5"/>
  <c r="N68" i="5"/>
  <c r="BA68" i="5"/>
  <c r="CM68" i="5"/>
  <c r="DU68" i="5"/>
  <c r="FE68" i="5"/>
  <c r="GR68" i="5"/>
  <c r="AJ69" i="5"/>
  <c r="BV69" i="5"/>
  <c r="DJ69" i="5"/>
  <c r="EP69" i="5"/>
  <c r="GC69" i="5"/>
  <c r="W70" i="5"/>
  <c r="BG70" i="5"/>
  <c r="CR70" i="5"/>
  <c r="ED70" i="5"/>
  <c r="FJ70" i="5"/>
  <c r="C71" i="5"/>
  <c r="AM71" i="5"/>
  <c r="BV71" i="5"/>
  <c r="DA71" i="5"/>
  <c r="EL71" i="5"/>
  <c r="FV71" i="5"/>
  <c r="L72" i="5"/>
  <c r="AR72" i="5"/>
  <c r="CD72" i="5"/>
  <c r="DN72" i="5"/>
  <c r="EU72" i="5"/>
  <c r="GA72" i="5"/>
  <c r="V73" i="5"/>
  <c r="BE73" i="5"/>
  <c r="CM73" i="5"/>
  <c r="DS73" i="5"/>
  <c r="FC73" i="5"/>
  <c r="GN73" i="5"/>
  <c r="AB74" i="5"/>
  <c r="BK74" i="5"/>
  <c r="CU74" i="5"/>
  <c r="ED74" i="5"/>
  <c r="FK74" i="5"/>
  <c r="C75" i="5"/>
  <c r="AM75" i="5"/>
  <c r="BV75" i="5"/>
  <c r="DB75" i="5"/>
  <c r="EL75" i="5"/>
  <c r="FS75" i="5"/>
  <c r="N76" i="5"/>
  <c r="AT76" i="5"/>
  <c r="CB76" i="5"/>
  <c r="DK76" i="5"/>
  <c r="EW76" i="5"/>
  <c r="GC76" i="5"/>
  <c r="T77" i="5"/>
  <c r="BC77" i="5"/>
  <c r="CL77" i="5"/>
  <c r="DU77" i="5"/>
  <c r="FA77" i="5"/>
  <c r="GL77" i="5"/>
  <c r="AD78" i="5"/>
  <c r="BM78" i="5"/>
  <c r="CR78" i="5"/>
  <c r="ED78" i="5"/>
  <c r="FL78" i="5"/>
  <c r="E79" i="5"/>
  <c r="AJ79" i="5"/>
  <c r="BU79" i="5"/>
  <c r="DD79" i="5"/>
  <c r="EL79" i="5"/>
  <c r="FS79" i="5"/>
  <c r="K80" i="5"/>
  <c r="AV80" i="5"/>
  <c r="CB80" i="5"/>
  <c r="DJ80" i="5"/>
  <c r="ET80" i="5"/>
  <c r="GE80" i="5"/>
  <c r="T81" i="5"/>
  <c r="BB81" i="5"/>
  <c r="CK81" i="5"/>
  <c r="DW81" i="5"/>
  <c r="FB81" i="5"/>
  <c r="GK81" i="5"/>
  <c r="AC82" i="5"/>
  <c r="BO82" i="5"/>
  <c r="CT82" i="5"/>
  <c r="EA82" i="5"/>
  <c r="FL82" i="5"/>
  <c r="C83" i="5"/>
  <c r="AK83" i="5"/>
  <c r="BS83" i="5"/>
  <c r="DD83" i="5"/>
  <c r="EL83" i="5"/>
  <c r="FT83" i="5"/>
  <c r="J84" i="5"/>
  <c r="AV84" i="5"/>
  <c r="CD84" i="5"/>
  <c r="DL84" i="5"/>
  <c r="ES84" i="5"/>
  <c r="GE84" i="5"/>
  <c r="U85" i="5"/>
  <c r="BD85" i="5"/>
  <c r="CK85" i="5"/>
  <c r="DS85" i="5"/>
  <c r="FC85" i="5"/>
  <c r="GK85" i="5"/>
  <c r="AC86" i="5"/>
  <c r="BK86" i="5"/>
  <c r="CU86" i="5"/>
  <c r="EC86" i="5"/>
  <c r="FJ86" i="5"/>
  <c r="C87" i="5"/>
  <c r="AM87" i="5"/>
  <c r="BT87" i="5"/>
  <c r="DB87" i="5"/>
  <c r="EJ87" i="5"/>
  <c r="FV87" i="5"/>
  <c r="L88" i="5"/>
  <c r="AR88" i="5"/>
  <c r="CB88" i="5"/>
  <c r="DN88" i="5"/>
  <c r="EU88" i="5"/>
  <c r="FZ88" i="5"/>
  <c r="T89" i="5"/>
  <c r="BD89" i="5"/>
  <c r="CK89" i="5"/>
  <c r="DR89" i="5"/>
  <c r="FC89" i="5"/>
  <c r="GM89" i="5"/>
  <c r="AC90" i="5"/>
  <c r="BI90" i="5"/>
  <c r="CU90" i="5"/>
  <c r="ED90" i="5"/>
  <c r="FL90" i="5"/>
  <c r="GR90" i="5"/>
  <c r="AM91" i="5"/>
  <c r="BV91" i="5"/>
  <c r="DA91" i="5"/>
  <c r="EJ91" i="5"/>
  <c r="FT91" i="5"/>
  <c r="L92" i="5"/>
  <c r="AS92" i="5"/>
  <c r="CB92" i="5"/>
  <c r="DL92" i="5"/>
  <c r="EU92" i="5"/>
  <c r="GB92" i="5"/>
  <c r="T93" i="5"/>
  <c r="BA93" i="5"/>
  <c r="CM93" i="5"/>
  <c r="DS93" i="5"/>
  <c r="FC93" i="5"/>
  <c r="GJ93" i="5"/>
  <c r="AE94" i="5"/>
  <c r="BK94" i="5"/>
  <c r="CS94" i="5"/>
  <c r="EB94" i="5"/>
  <c r="FK94" i="5"/>
  <c r="C95" i="5"/>
  <c r="AI95" i="5"/>
  <c r="BT95" i="5"/>
  <c r="DC95" i="5"/>
  <c r="EL95" i="5"/>
  <c r="FQ95" i="5"/>
  <c r="L96" i="5"/>
  <c r="AU96" i="5"/>
  <c r="CD96" i="5"/>
  <c r="DI96" i="5"/>
  <c r="ET96" i="5"/>
  <c r="GC96" i="5"/>
  <c r="V97" i="5"/>
  <c r="BA97" i="5"/>
  <c r="CJ97" i="5"/>
  <c r="DU97" i="5"/>
  <c r="FA97" i="5"/>
  <c r="GI97" i="5"/>
  <c r="AB98" i="5"/>
  <c r="BM98" i="5"/>
  <c r="CS98" i="5"/>
  <c r="EA98" i="5"/>
  <c r="FK98" i="5"/>
  <c r="E99" i="5"/>
  <c r="AJ99" i="5"/>
  <c r="BS99" i="5"/>
  <c r="DB99" i="5"/>
  <c r="EN99" i="5"/>
  <c r="FS99" i="5"/>
  <c r="I100" i="5"/>
  <c r="AT100" i="5"/>
  <c r="CF100" i="5"/>
  <c r="DJ100" i="5"/>
  <c r="ER100" i="5"/>
  <c r="GC100" i="5"/>
  <c r="T101" i="5"/>
  <c r="BB101" i="5"/>
  <c r="CJ101" i="5"/>
  <c r="DU101" i="5"/>
  <c r="FC101" i="5"/>
  <c r="GK101" i="5"/>
  <c r="AA102" i="5"/>
  <c r="BM102" i="5"/>
  <c r="CT102" i="5"/>
  <c r="EC102" i="5"/>
  <c r="FJ102" i="5"/>
  <c r="C103" i="5"/>
  <c r="AK103" i="5"/>
  <c r="BS103" i="5"/>
  <c r="DB103" i="5"/>
  <c r="EJ103" i="5"/>
  <c r="FT103" i="5"/>
  <c r="K104" i="5"/>
  <c r="AR104" i="5"/>
  <c r="CB104" i="5"/>
  <c r="DL104" i="5"/>
  <c r="ET104" i="5"/>
  <c r="GA104" i="5"/>
  <c r="R105" i="5"/>
  <c r="BD105" i="5"/>
  <c r="CK105" i="5"/>
  <c r="DS105" i="5"/>
  <c r="FA105" i="5"/>
  <c r="GM105" i="5"/>
  <c r="AC106" i="5"/>
  <c r="BH106" i="5"/>
  <c r="CS106" i="5"/>
  <c r="EC106" i="5"/>
  <c r="FJ106" i="5"/>
  <c r="GQ106" i="5"/>
  <c r="AK107" i="5"/>
  <c r="BU107" i="5"/>
  <c r="DB107" i="5"/>
  <c r="EH107" i="5"/>
  <c r="FT107" i="5"/>
  <c r="M108" i="5"/>
  <c r="AT108" i="5"/>
  <c r="BZ108" i="5"/>
  <c r="DL108" i="5"/>
  <c r="EU108" i="5"/>
  <c r="GC108" i="5"/>
  <c r="R109" i="5"/>
  <c r="BB109" i="5"/>
  <c r="CK109" i="5"/>
  <c r="DR109" i="5"/>
  <c r="FA109" i="5"/>
  <c r="GK109" i="5"/>
  <c r="AC110" i="5"/>
  <c r="BJ110" i="5"/>
  <c r="CS110" i="5"/>
  <c r="EC110" i="5"/>
  <c r="FL110" i="5"/>
  <c r="GR110" i="5"/>
  <c r="AK111" i="5"/>
  <c r="BR111" i="5"/>
  <c r="DD111" i="5"/>
  <c r="EJ111" i="5"/>
  <c r="FR111" i="5"/>
  <c r="J112" i="5"/>
  <c r="AV112" i="5"/>
  <c r="CB112" i="5"/>
  <c r="DH112" i="5"/>
  <c r="ES112" i="5"/>
  <c r="GB112" i="5"/>
  <c r="T113" i="5"/>
  <c r="AZ113" i="5"/>
  <c r="CK113" i="5"/>
  <c r="DT113" i="5"/>
  <c r="FC113" i="5"/>
  <c r="GH113" i="5"/>
  <c r="AB114" i="5"/>
  <c r="BK114" i="5"/>
  <c r="CU114" i="5"/>
  <c r="DZ114" i="5"/>
  <c r="FK114" i="5"/>
  <c r="C115" i="5"/>
  <c r="AI115" i="5"/>
  <c r="BQ115" i="5"/>
  <c r="DA115" i="5"/>
  <c r="EL115" i="5"/>
  <c r="FR115" i="5"/>
  <c r="I116" i="5"/>
  <c r="AS116" i="5"/>
  <c r="CD116" i="5"/>
  <c r="DJ116" i="5"/>
  <c r="ER116" i="5"/>
  <c r="GA116" i="5"/>
  <c r="V117" i="5"/>
  <c r="BA117" i="5"/>
  <c r="CJ117" i="5"/>
  <c r="DS117" i="5"/>
  <c r="FE117" i="5"/>
  <c r="GI117" i="5"/>
  <c r="Z118" i="5"/>
  <c r="BK118" i="5"/>
  <c r="CS118" i="5"/>
  <c r="EA118" i="5"/>
  <c r="FI118" i="5"/>
  <c r="C119" i="5"/>
  <c r="AK119" i="5"/>
  <c r="BS119" i="5"/>
  <c r="CZ119" i="5"/>
  <c r="EL119" i="5"/>
  <c r="FT119" i="5"/>
  <c r="K120" i="5"/>
  <c r="AR120" i="5"/>
  <c r="CB120" i="5"/>
  <c r="DJ120" i="5"/>
  <c r="ET120" i="5"/>
  <c r="GA120" i="5"/>
  <c r="R121" i="5"/>
  <c r="BB121" i="5"/>
  <c r="CJ121" i="5"/>
  <c r="DQ121" i="5"/>
  <c r="FA121" i="5"/>
  <c r="GK121" i="5"/>
  <c r="AB122" i="5"/>
  <c r="BI122" i="5"/>
  <c r="CR122" i="5"/>
  <c r="EC122" i="5"/>
  <c r="FJ122" i="5"/>
  <c r="GR122" i="5"/>
  <c r="AI123" i="5"/>
  <c r="BU123" i="5"/>
  <c r="DB123" i="5"/>
  <c r="EG123" i="5"/>
  <c r="FR123" i="5"/>
  <c r="M124" i="5"/>
  <c r="AR124" i="5"/>
  <c r="BY124" i="5"/>
  <c r="DJ124" i="5"/>
  <c r="ET124" i="5"/>
  <c r="GA124" i="5"/>
  <c r="Q125" i="5"/>
  <c r="BB125" i="5"/>
  <c r="CL125" i="5"/>
  <c r="DS125" i="5"/>
  <c r="EY125" i="5"/>
  <c r="GK125" i="5"/>
  <c r="AC126" i="5"/>
  <c r="BK126" i="5"/>
  <c r="CQ126" i="5"/>
  <c r="EC126" i="5"/>
  <c r="FJ126" i="5"/>
  <c r="GQ126" i="5"/>
  <c r="AI127" i="5"/>
  <c r="BS127" i="5"/>
  <c r="DB127" i="5"/>
  <c r="EI127" i="5"/>
  <c r="FR127" i="5"/>
  <c r="K128" i="5"/>
  <c r="AT128" i="5"/>
  <c r="CA128" i="5"/>
  <c r="DJ128" i="5"/>
  <c r="EQ128" i="5"/>
  <c r="GC128" i="5"/>
  <c r="R129" i="5"/>
  <c r="BB129" i="5"/>
  <c r="CI129" i="5"/>
  <c r="DU129" i="5"/>
  <c r="FA129" i="5"/>
  <c r="GG129" i="5"/>
  <c r="AA130" i="5"/>
  <c r="BJ130" i="5"/>
  <c r="CS130" i="5"/>
  <c r="DY130" i="5"/>
  <c r="FJ130" i="5"/>
  <c r="B131" i="5"/>
  <c r="AK131" i="5"/>
  <c r="BP131" i="5"/>
  <c r="DA131" i="5"/>
  <c r="EK131" i="5"/>
  <c r="FT131" i="5"/>
  <c r="H132" i="5"/>
  <c r="AS132" i="5"/>
  <c r="CB132" i="5"/>
  <c r="DL132" i="5"/>
  <c r="EP132" i="5"/>
  <c r="FZ132" i="5"/>
  <c r="T133" i="5"/>
  <c r="AZ133" i="5"/>
  <c r="CH133" i="5"/>
  <c r="DR133" i="5"/>
  <c r="FC133" i="5"/>
  <c r="GI133" i="5"/>
  <c r="Z134" i="5"/>
  <c r="BJ134" i="5"/>
  <c r="CU134" i="5"/>
  <c r="DZ134" i="5"/>
  <c r="FI134" i="5"/>
  <c r="GR134" i="5"/>
  <c r="AM135" i="5"/>
  <c r="BQ135" i="5"/>
  <c r="CY135" i="5"/>
  <c r="EJ135" i="5"/>
  <c r="FV135" i="5"/>
  <c r="I136" i="5"/>
  <c r="AQ136" i="5"/>
  <c r="CB136" i="5"/>
  <c r="DJ136" i="5"/>
  <c r="ER136" i="5"/>
  <c r="FZ136" i="5"/>
  <c r="T137" i="5"/>
  <c r="BB137" i="5"/>
  <c r="CJ137" i="5"/>
  <c r="DQ137" i="5"/>
  <c r="FA137" i="5"/>
  <c r="GI137" i="5"/>
  <c r="AB138" i="5"/>
  <c r="BI138" i="5"/>
  <c r="CS138" i="5"/>
  <c r="EA138" i="5"/>
  <c r="FI138" i="5"/>
  <c r="GP138" i="5"/>
  <c r="AI139" i="5"/>
  <c r="BS139" i="5"/>
  <c r="DA139" i="5"/>
  <c r="EH139" i="5"/>
  <c r="FQ139" i="5"/>
  <c r="K140" i="5"/>
  <c r="AS140" i="5"/>
  <c r="BZ140" i="5"/>
  <c r="DH140" i="5"/>
  <c r="ET140" i="5"/>
  <c r="GA140" i="5"/>
  <c r="R141" i="5"/>
  <c r="AZ141" i="5"/>
  <c r="CL141" i="5"/>
  <c r="DQ141" i="5"/>
  <c r="EX141" i="5"/>
  <c r="GI141" i="5"/>
  <c r="AB142" i="5"/>
  <c r="BI142" i="5"/>
  <c r="CP142" i="5"/>
  <c r="EA142" i="5"/>
  <c r="FK142" i="5"/>
  <c r="GR142" i="5"/>
  <c r="AG143" i="5"/>
  <c r="BS143" i="5"/>
  <c r="DC143" i="5"/>
  <c r="EJ143" i="5"/>
  <c r="FP143" i="5"/>
  <c r="K144" i="5"/>
  <c r="AR144" i="5"/>
  <c r="CB144" i="5"/>
  <c r="DH144" i="5"/>
  <c r="ER144" i="5"/>
  <c r="GA144" i="5"/>
  <c r="Q145" i="5"/>
  <c r="AZ145" i="5"/>
  <c r="CJ145" i="5"/>
  <c r="DS145" i="5"/>
  <c r="EZ145" i="5"/>
  <c r="GI145" i="5"/>
  <c r="Z146" i="5"/>
  <c r="BK146" i="5"/>
  <c r="CQ146" i="5"/>
  <c r="EA146" i="5"/>
  <c r="FH146" i="5"/>
  <c r="C147" i="5"/>
  <c r="AI147" i="5"/>
  <c r="BO147" i="5"/>
  <c r="CZ147" i="5"/>
  <c r="EK147" i="5"/>
  <c r="FR147" i="5"/>
  <c r="G148" i="5"/>
  <c r="AR148" i="5"/>
  <c r="CA148" i="5"/>
  <c r="DJ148" i="5"/>
  <c r="EP148" i="5"/>
  <c r="FZ148" i="5"/>
  <c r="S149" i="5"/>
  <c r="BB149" i="5"/>
  <c r="CG149" i="5"/>
  <c r="DR149" i="5"/>
  <c r="FA149" i="5"/>
  <c r="GK149" i="5"/>
  <c r="X150" i="5"/>
  <c r="BJ150" i="5"/>
  <c r="CS150" i="5"/>
  <c r="DY150" i="5"/>
  <c r="FG150" i="5"/>
  <c r="GQ150" i="5"/>
  <c r="AK151" i="5"/>
  <c r="BQ151" i="5"/>
  <c r="CY151" i="5"/>
  <c r="EI151" i="5"/>
  <c r="FT151" i="5"/>
  <c r="I152" i="5"/>
  <c r="AQ152" i="5"/>
  <c r="BZ152" i="5"/>
  <c r="DL152" i="5"/>
  <c r="EP152" i="5"/>
  <c r="FZ152" i="5"/>
  <c r="R153" i="5"/>
  <c r="BD153" i="5"/>
  <c r="CH153" i="5"/>
  <c r="DP153" i="5"/>
  <c r="FA153" i="5"/>
  <c r="GI153" i="5"/>
  <c r="Z154" i="5"/>
  <c r="BH154" i="5"/>
  <c r="CS154" i="5"/>
  <c r="EA154" i="5"/>
  <c r="FI154" i="5"/>
  <c r="GP154" i="5"/>
  <c r="AI155" i="5"/>
  <c r="BS155" i="5"/>
  <c r="DA155" i="5"/>
  <c r="EH155" i="5"/>
  <c r="FR155" i="5"/>
  <c r="I156" i="5"/>
  <c r="AS156" i="5"/>
  <c r="BX156" i="5"/>
  <c r="DH156" i="5"/>
  <c r="ER156" i="5"/>
  <c r="FZ156" i="5"/>
  <c r="P157" i="5"/>
  <c r="AY157" i="5"/>
  <c r="CJ157" i="5"/>
  <c r="DR157" i="5"/>
  <c r="EY157" i="5"/>
  <c r="GH157" i="5"/>
  <c r="AB158" i="5"/>
  <c r="BI158" i="5"/>
  <c r="CQ158" i="5"/>
  <c r="DY158" i="5"/>
  <c r="FK158" i="5"/>
  <c r="GP158" i="5"/>
  <c r="AF159" i="5"/>
  <c r="BQ159" i="5"/>
  <c r="DC159" i="5"/>
  <c r="EH159" i="5"/>
  <c r="FO159" i="5"/>
  <c r="I160" i="5"/>
  <c r="AS160" i="5"/>
  <c r="BZ160" i="5"/>
  <c r="DG160" i="5"/>
  <c r="ER160" i="5"/>
  <c r="GB160" i="5"/>
  <c r="R161" i="5"/>
  <c r="AX161" i="5"/>
  <c r="CJ161" i="5"/>
  <c r="DQ161" i="5"/>
  <c r="FA161" i="5"/>
  <c r="GG161" i="5"/>
  <c r="AB162" i="5"/>
  <c r="BI162" i="5"/>
  <c r="CP162" i="5"/>
  <c r="DY162" i="5"/>
  <c r="FI162" i="5"/>
  <c r="GR162" i="5"/>
  <c r="AH163" i="5"/>
  <c r="BQ163" i="5"/>
  <c r="CY163" i="5"/>
  <c r="EJ163" i="5"/>
  <c r="FQ163" i="5"/>
  <c r="I164" i="5"/>
  <c r="AP164" i="5"/>
  <c r="CB164" i="5"/>
  <c r="DH164" i="5"/>
  <c r="ER164" i="5"/>
  <c r="FY164" i="5"/>
  <c r="S165" i="5"/>
  <c r="AZ165" i="5"/>
  <c r="CF165" i="5"/>
  <c r="DQ165" i="5"/>
  <c r="EZ165" i="5"/>
  <c r="GI165" i="5"/>
  <c r="X166" i="5"/>
  <c r="BH166" i="5"/>
  <c r="CR166" i="5"/>
  <c r="EA166" i="5"/>
  <c r="FF166" i="5"/>
  <c r="GQ166" i="5"/>
  <c r="AJ167" i="5"/>
  <c r="BS167" i="5"/>
  <c r="CW167" i="5"/>
  <c r="EI167" i="5"/>
  <c r="FR167" i="5"/>
  <c r="K168" i="5"/>
  <c r="AO168" i="5"/>
  <c r="BY168" i="5"/>
  <c r="DJ168" i="5"/>
  <c r="EP168" i="5"/>
  <c r="FX168" i="5"/>
  <c r="Q169" i="5"/>
  <c r="BB169" i="5"/>
  <c r="CH169" i="5"/>
  <c r="DP169" i="5"/>
  <c r="EZ169" i="5"/>
  <c r="GK169" i="5"/>
  <c r="X170" i="5"/>
  <c r="BH170" i="5"/>
  <c r="CQ170" i="5"/>
  <c r="EC170" i="5"/>
  <c r="FG170" i="5"/>
  <c r="GO170" i="5"/>
  <c r="AI171" i="5"/>
  <c r="BS171" i="5"/>
  <c r="CY171" i="5"/>
  <c r="EG171" i="5"/>
  <c r="FR171" i="5"/>
  <c r="I172" i="5"/>
  <c r="AQ172" i="5"/>
  <c r="BY172" i="5"/>
  <c r="DH172" i="5"/>
  <c r="ER172" i="5"/>
  <c r="FZ172" i="5"/>
  <c r="P173" i="5"/>
  <c r="AZ173" i="5"/>
  <c r="CH173" i="5"/>
  <c r="DR173" i="5"/>
  <c r="EW173" i="5"/>
  <c r="GI173" i="5"/>
  <c r="Z174" i="5"/>
  <c r="BH174" i="5"/>
  <c r="CO174" i="5"/>
  <c r="DX174" i="5"/>
  <c r="FI174" i="5"/>
  <c r="GQ174" i="5"/>
  <c r="AG175" i="5"/>
  <c r="BP175" i="5"/>
  <c r="DA175" i="5"/>
  <c r="EI175" i="5"/>
  <c r="FP175" i="5"/>
  <c r="G176" i="5"/>
  <c r="AS176" i="5"/>
  <c r="BX176" i="5"/>
  <c r="DH176" i="5"/>
  <c r="EP176" i="5"/>
  <c r="GB176" i="5"/>
  <c r="P177" i="5"/>
  <c r="AW177" i="5"/>
  <c r="CH177" i="5"/>
  <c r="DR177" i="5"/>
  <c r="EY177" i="5"/>
  <c r="GF177" i="5"/>
  <c r="Z178" i="5"/>
  <c r="BJ178" i="5"/>
  <c r="CQ178" i="5"/>
  <c r="DW178" i="5"/>
  <c r="FI178" i="5"/>
  <c r="B179" i="5"/>
  <c r="AI179" i="5"/>
  <c r="BO179" i="5"/>
  <c r="DA179" i="5"/>
  <c r="EH179" i="5"/>
  <c r="FQ179" i="5"/>
  <c r="G180" i="5"/>
  <c r="AQ180" i="5"/>
  <c r="BZ180" i="5"/>
  <c r="DG180" i="5"/>
  <c r="EP180" i="5"/>
  <c r="FX180" i="5"/>
  <c r="R181" i="5"/>
  <c r="AY181" i="5"/>
  <c r="CH181" i="5"/>
  <c r="DP181" i="5"/>
  <c r="FA181" i="5"/>
  <c r="GG181" i="5"/>
  <c r="Z182" i="5"/>
  <c r="BG182" i="5"/>
  <c r="CR182" i="5"/>
  <c r="DY182" i="5"/>
  <c r="FE182" i="5"/>
  <c r="GP182" i="5"/>
  <c r="AJ183" i="5"/>
  <c r="BQ183" i="5"/>
  <c r="CW183" i="5"/>
  <c r="EG183" i="5"/>
  <c r="FQ183" i="5"/>
  <c r="I184" i="5"/>
  <c r="AO184" i="5"/>
  <c r="BY184" i="5"/>
  <c r="DI184" i="5"/>
  <c r="ER184" i="5"/>
  <c r="FV184" i="5"/>
  <c r="Q185" i="5"/>
  <c r="AZ185" i="5"/>
  <c r="CJ185" i="5"/>
  <c r="DN185" i="5"/>
  <c r="EZ185" i="5"/>
  <c r="GI185" i="5"/>
  <c r="X186" i="5"/>
  <c r="BF186" i="5"/>
  <c r="CP186" i="5"/>
  <c r="EA186" i="5"/>
  <c r="FG186" i="5"/>
  <c r="GO186" i="5"/>
  <c r="AH187" i="5"/>
  <c r="BS187" i="5"/>
  <c r="CY187" i="5"/>
  <c r="EG187" i="5"/>
  <c r="FP187" i="5"/>
  <c r="K188" i="5"/>
  <c r="AO188" i="5"/>
  <c r="BY188" i="5"/>
  <c r="DH188" i="5"/>
  <c r="ER188" i="5"/>
  <c r="FX188" i="5"/>
  <c r="O189" i="5"/>
  <c r="AZ189" i="5"/>
  <c r="CH189" i="5"/>
  <c r="DP189" i="5"/>
  <c r="EX189" i="5"/>
  <c r="GG189" i="5"/>
  <c r="Z190" i="5"/>
  <c r="BH190" i="5"/>
  <c r="CO190" i="5"/>
  <c r="DY190" i="5"/>
  <c r="FH190" i="5"/>
  <c r="GQ190" i="5"/>
  <c r="AE191" i="5"/>
  <c r="BQ191" i="5"/>
  <c r="CY191" i="5"/>
  <c r="EI191" i="5"/>
  <c r="FN191" i="5"/>
  <c r="F192" i="5"/>
  <c r="AQ192" i="5"/>
  <c r="BY192" i="5"/>
  <c r="DF192" i="5"/>
  <c r="EO192" i="5"/>
  <c r="FZ192" i="5"/>
  <c r="Q193" i="5"/>
  <c r="AX193" i="5"/>
  <c r="CG193" i="5"/>
  <c r="DR193" i="5"/>
  <c r="EW193" i="5"/>
  <c r="GG193" i="5"/>
  <c r="X194" i="5"/>
  <c r="BJ194" i="5"/>
  <c r="CO194" i="5"/>
  <c r="DV194" i="5"/>
  <c r="FG194" i="5"/>
  <c r="B195" i="5"/>
  <c r="AG195" i="5"/>
  <c r="BN195" i="5"/>
  <c r="CY195" i="5"/>
  <c r="EI195" i="5"/>
  <c r="FP195" i="5"/>
  <c r="F196" i="5"/>
  <c r="AQ196" i="5"/>
  <c r="CA196" i="5"/>
  <c r="DH196" i="5"/>
  <c r="EN196" i="5"/>
  <c r="FZ196" i="5"/>
  <c r="P197" i="5"/>
  <c r="AY197" i="5"/>
  <c r="CF197" i="5"/>
  <c r="DR197" i="5"/>
  <c r="EY197" i="5"/>
  <c r="GF197" i="5"/>
  <c r="X198" i="5"/>
  <c r="BF198" i="5"/>
  <c r="CQ198" i="5"/>
  <c r="DX198" i="5"/>
  <c r="FG198" i="5"/>
  <c r="GO198" i="5"/>
  <c r="AI199" i="5"/>
  <c r="BP199" i="5"/>
  <c r="CY199" i="5"/>
  <c r="EF199" i="5"/>
  <c r="FQ199" i="5"/>
  <c r="G200" i="5"/>
  <c r="AQ200" i="5"/>
  <c r="BX200" i="5"/>
  <c r="DI200" i="5"/>
  <c r="EP200" i="5"/>
  <c r="FV200" i="5"/>
  <c r="FC56" i="5"/>
  <c r="CX134" i="5"/>
  <c r="O2" i="5"/>
  <c r="AX2" i="5"/>
  <c r="CJ2" i="5"/>
  <c r="DX2" i="5"/>
  <c r="FD2" i="5"/>
  <c r="GQ2" i="5"/>
  <c r="AK3" i="5"/>
  <c r="BU3" i="5"/>
  <c r="DF3" i="5"/>
  <c r="ES3" i="5"/>
  <c r="FZ3" i="5"/>
  <c r="U4" i="5"/>
  <c r="BI4" i="5"/>
  <c r="CP4" i="5"/>
  <c r="EC4" i="5"/>
  <c r="FO4" i="5"/>
  <c r="H5" i="5"/>
  <c r="AQ5" i="5"/>
  <c r="CD5" i="5"/>
  <c r="DN5" i="5"/>
  <c r="EX5" i="5"/>
  <c r="GL5" i="5"/>
  <c r="AD6" i="5"/>
  <c r="BN6" i="5"/>
  <c r="DB6" i="5"/>
  <c r="EI6" i="5"/>
  <c r="FV6" i="5"/>
  <c r="Q7" i="5"/>
  <c r="BA7" i="5"/>
  <c r="CL7" i="5"/>
  <c r="DW7" i="5"/>
  <c r="FE7" i="5"/>
  <c r="GQ7" i="5"/>
  <c r="AN8" i="5"/>
  <c r="BV8" i="5"/>
  <c r="DI8" i="5"/>
  <c r="EU8" i="5"/>
  <c r="GC8" i="5"/>
  <c r="V9" i="5"/>
  <c r="BI9" i="5"/>
  <c r="CT9" i="5"/>
  <c r="ED9" i="5"/>
  <c r="FR9" i="5"/>
  <c r="H10" i="5"/>
  <c r="AT10" i="5"/>
  <c r="CE10" i="5"/>
  <c r="DO10" i="5"/>
  <c r="FB10" i="5"/>
  <c r="GM10" i="5"/>
  <c r="AE11" i="5"/>
  <c r="BP11" i="5"/>
  <c r="DC11" i="5"/>
  <c r="EK11" i="5"/>
  <c r="FW11" i="5"/>
  <c r="T12" i="5"/>
  <c r="AZ12" i="5"/>
  <c r="CM12" i="5"/>
  <c r="DY12" i="5"/>
  <c r="FH12" i="5"/>
  <c r="B13" i="5"/>
  <c r="AO13" i="5"/>
  <c r="BX13" i="5"/>
  <c r="DH13" i="5"/>
  <c r="EV13" i="5"/>
  <c r="GC13" i="5"/>
  <c r="Y14" i="5"/>
  <c r="BK14" i="5"/>
  <c r="CU14" i="5"/>
  <c r="ED14" i="5"/>
  <c r="FQ14" i="5"/>
  <c r="K15" i="5"/>
  <c r="AT15" i="5"/>
  <c r="CH15" i="5"/>
  <c r="DQ15" i="5"/>
  <c r="FC15" i="5"/>
  <c r="GQ15" i="5"/>
  <c r="AF16" i="5"/>
  <c r="BR16" i="5"/>
  <c r="DD16" i="5"/>
  <c r="EN16" i="5"/>
  <c r="FY16" i="5"/>
  <c r="U17" i="5"/>
  <c r="BB17" i="5"/>
  <c r="CM17" i="5"/>
  <c r="EA17" i="5"/>
  <c r="FI17" i="5"/>
  <c r="E18" i="5"/>
  <c r="AQ18" i="5"/>
  <c r="BY18" i="5"/>
  <c r="DJ18" i="5"/>
  <c r="EV18" i="5"/>
  <c r="GG18" i="5"/>
  <c r="Z19" i="5"/>
  <c r="BN19" i="5"/>
  <c r="CU19" i="5"/>
  <c r="EG19" i="5"/>
  <c r="FS19" i="5"/>
  <c r="K20" i="5"/>
  <c r="AX20" i="5"/>
  <c r="CI20" i="5"/>
  <c r="DT20" i="5"/>
  <c r="FC20" i="5"/>
  <c r="GP20" i="5"/>
  <c r="AG21" i="5"/>
  <c r="BS21" i="5"/>
  <c r="DG21" i="5"/>
  <c r="EO21" i="5"/>
  <c r="GB21" i="5"/>
  <c r="U22" i="5"/>
  <c r="BD22" i="5"/>
  <c r="CO22" i="5"/>
  <c r="EB22" i="5"/>
  <c r="FK22" i="5"/>
  <c r="F23" i="5"/>
  <c r="AT23" i="5"/>
  <c r="BY23" i="5"/>
  <c r="DL23" i="5"/>
  <c r="EX23" i="5"/>
  <c r="GH23" i="5"/>
  <c r="AB24" i="5"/>
  <c r="BO24" i="5"/>
  <c r="CX24" i="5"/>
  <c r="EG24" i="5"/>
  <c r="FU24" i="5"/>
  <c r="M25" i="5"/>
  <c r="AY25" i="5"/>
  <c r="CM25" i="5"/>
  <c r="DS25" i="5"/>
  <c r="FF25" i="5"/>
  <c r="GQ25" i="5"/>
  <c r="AJ26" i="5"/>
  <c r="BU26" i="5"/>
  <c r="DH26" i="5"/>
  <c r="EO26" i="5"/>
  <c r="GA26" i="5"/>
  <c r="X27" i="5"/>
  <c r="BE27" i="5"/>
  <c r="CR27" i="5"/>
  <c r="ED27" i="5"/>
  <c r="FN27" i="5"/>
  <c r="F28" i="5"/>
  <c r="AS28" i="5"/>
  <c r="CC28" i="5"/>
  <c r="DM28" i="5"/>
  <c r="FA28" i="5"/>
  <c r="GJ28" i="5"/>
  <c r="AC29" i="5"/>
  <c r="BO29" i="5"/>
  <c r="CX29" i="5"/>
  <c r="EK29" i="5"/>
  <c r="FV29" i="5"/>
  <c r="P30" i="5"/>
  <c r="BA30" i="5"/>
  <c r="CL30" i="5"/>
  <c r="DT30" i="5"/>
  <c r="FF30" i="5"/>
  <c r="C31" i="5"/>
  <c r="AK31" i="5"/>
  <c r="BX31" i="5"/>
  <c r="DJ31" i="5"/>
  <c r="ER31" i="5"/>
  <c r="GB31" i="5"/>
  <c r="X32" i="5"/>
  <c r="BG32" i="5"/>
  <c r="CS32" i="5"/>
  <c r="EG32" i="5"/>
  <c r="FM32" i="5"/>
  <c r="I33" i="5"/>
  <c r="AT33" i="5"/>
  <c r="CD33" i="5"/>
  <c r="DO33" i="5"/>
  <c r="FB33" i="5"/>
  <c r="GK33" i="5"/>
  <c r="AD34" i="5"/>
  <c r="BR34" i="5"/>
  <c r="CZ34" i="5"/>
  <c r="EL34" i="5"/>
  <c r="FZ34" i="5"/>
  <c r="O35" i="5"/>
  <c r="BB35" i="5"/>
  <c r="CN35" i="5"/>
  <c r="DW35" i="5"/>
  <c r="FH35" i="5"/>
  <c r="D36" i="5"/>
  <c r="AM36" i="5"/>
  <c r="BW36" i="5"/>
  <c r="DK36" i="5"/>
  <c r="ER36" i="5"/>
  <c r="GE36" i="5"/>
  <c r="Z37" i="5"/>
  <c r="BJ37" i="5"/>
  <c r="CS37" i="5"/>
  <c r="EF37" i="5"/>
  <c r="FQ37" i="5"/>
  <c r="I38" i="5"/>
  <c r="AW38" i="5"/>
  <c r="CF38" i="5"/>
  <c r="DR38" i="5"/>
  <c r="FB38" i="5"/>
  <c r="GL38" i="5"/>
  <c r="AG39" i="5"/>
  <c r="BR39" i="5"/>
  <c r="DC39" i="5"/>
  <c r="EN39" i="5"/>
  <c r="GA39" i="5"/>
  <c r="Q40" i="5"/>
  <c r="BB40" i="5"/>
  <c r="CP40" i="5"/>
  <c r="DX40" i="5"/>
  <c r="FK40" i="5"/>
  <c r="E41" i="5"/>
  <c r="AM41" i="5"/>
  <c r="BT41" i="5"/>
  <c r="DJ41" i="5"/>
  <c r="ES41" i="5"/>
  <c r="GC41" i="5"/>
  <c r="AB42" i="5"/>
  <c r="BH42" i="5"/>
  <c r="CR42" i="5"/>
  <c r="EF42" i="5"/>
  <c r="FP42" i="5"/>
  <c r="H43" i="5"/>
  <c r="AW43" i="5"/>
  <c r="CH43" i="5"/>
  <c r="DM43" i="5"/>
  <c r="FD43" i="5"/>
  <c r="GL43" i="5"/>
  <c r="AE44" i="5"/>
  <c r="BS44" i="5"/>
  <c r="DC44" i="5"/>
  <c r="EJ44" i="5"/>
  <c r="FY44" i="5"/>
  <c r="R45" i="5"/>
  <c r="AZ45" i="5"/>
  <c r="CP45" i="5"/>
  <c r="DY45" i="5"/>
  <c r="FG45" i="5"/>
  <c r="F46" i="5"/>
  <c r="AM46" i="5"/>
  <c r="BX46" i="5"/>
  <c r="DL46" i="5"/>
  <c r="EV46" i="5"/>
  <c r="GC46" i="5"/>
  <c r="AA47" i="5"/>
  <c r="BI47" i="5"/>
  <c r="CS47" i="5"/>
  <c r="EI47" i="5"/>
  <c r="FQ47" i="5"/>
  <c r="K48" i="5"/>
  <c r="AY48" i="5"/>
  <c r="CG48" i="5"/>
  <c r="DO48" i="5"/>
  <c r="FD48" i="5"/>
  <c r="GO48" i="5"/>
  <c r="AF49" i="5"/>
  <c r="BV49" i="5"/>
  <c r="DC49" i="5"/>
  <c r="EL49" i="5"/>
  <c r="GC49" i="5"/>
  <c r="S50" i="5"/>
  <c r="BB50" i="5"/>
  <c r="CR50" i="5"/>
  <c r="DZ50" i="5"/>
  <c r="FG50" i="5"/>
  <c r="G51" i="5"/>
  <c r="AO51" i="5"/>
  <c r="BY51" i="5"/>
  <c r="DO51" i="5"/>
  <c r="EU51" i="5"/>
  <c r="GF51" i="5"/>
  <c r="AC52" i="5"/>
  <c r="BL52" i="5"/>
  <c r="CU52" i="5"/>
  <c r="EJ52" i="5"/>
  <c r="FU52" i="5"/>
  <c r="J53" i="5"/>
  <c r="AZ53" i="5"/>
  <c r="CH53" i="5"/>
  <c r="DR53" i="5"/>
  <c r="FF53" i="5"/>
  <c r="GP53" i="5"/>
  <c r="AF54" i="5"/>
  <c r="BU54" i="5"/>
  <c r="DF54" i="5"/>
  <c r="EM54" i="5"/>
  <c r="GC54" i="5"/>
  <c r="U55" i="5"/>
  <c r="BC55" i="5"/>
  <c r="CU55" i="5"/>
  <c r="EA55" i="5"/>
  <c r="FK55" i="5"/>
  <c r="H56" i="5"/>
  <c r="AR56" i="5"/>
  <c r="CA56" i="5"/>
  <c r="DP56" i="5"/>
  <c r="EW56" i="5"/>
  <c r="GF56" i="5"/>
  <c r="AE57" i="5"/>
  <c r="BM57" i="5"/>
  <c r="CX57" i="5"/>
  <c r="EL57" i="5"/>
  <c r="FT57" i="5"/>
  <c r="K58" i="5"/>
  <c r="AZ58" i="5"/>
  <c r="CK58" i="5"/>
  <c r="DS58" i="5"/>
  <c r="FI58" i="5"/>
  <c r="GP58" i="5"/>
  <c r="AI59" i="5"/>
  <c r="BY59" i="5"/>
  <c r="DF59" i="5"/>
  <c r="EO59" i="5"/>
  <c r="GE59" i="5"/>
  <c r="X60" i="5"/>
  <c r="BD60" i="5"/>
  <c r="CT60" i="5"/>
  <c r="EB60" i="5"/>
  <c r="FL60" i="5"/>
  <c r="K61" i="5"/>
  <c r="AS61" i="5"/>
  <c r="CB61" i="5"/>
  <c r="DP61" i="5"/>
  <c r="EY61" i="5"/>
  <c r="GH61" i="5"/>
  <c r="AF62" i="5"/>
  <c r="BQ62" i="5"/>
  <c r="CW62" i="5"/>
  <c r="EO62" i="5"/>
  <c r="FV62" i="5"/>
  <c r="N63" i="5"/>
  <c r="BB63" i="5"/>
  <c r="CL63" i="5"/>
  <c r="DS63" i="5"/>
  <c r="FJ63" i="5"/>
  <c r="B64" i="5"/>
  <c r="AI64" i="5"/>
  <c r="BY64" i="5"/>
  <c r="DH64" i="5"/>
  <c r="ER64" i="5"/>
  <c r="GH64" i="5"/>
  <c r="W65" i="5"/>
  <c r="BG65" i="5"/>
  <c r="CU65" i="5"/>
  <c r="EE65" i="5"/>
  <c r="FN65" i="5"/>
  <c r="L66" i="5"/>
  <c r="AS66" i="5"/>
  <c r="CB66" i="5"/>
  <c r="DS66" i="5"/>
  <c r="EZ66" i="5"/>
  <c r="GK66" i="5"/>
  <c r="AH67" i="5"/>
  <c r="BR67" i="5"/>
  <c r="CY67" i="5"/>
  <c r="EN67" i="5"/>
  <c r="FX67" i="5"/>
  <c r="O68" i="5"/>
  <c r="BE68" i="5"/>
  <c r="CN68" i="5"/>
  <c r="DV68" i="5"/>
  <c r="FL68" i="5"/>
  <c r="B69" i="5"/>
  <c r="AK69" i="5"/>
  <c r="CA69" i="5"/>
  <c r="DK69" i="5"/>
  <c r="EQ69" i="5"/>
  <c r="GG69" i="5"/>
  <c r="X70" i="5"/>
  <c r="BH70" i="5"/>
  <c r="CX70" i="5"/>
  <c r="EE70" i="5"/>
  <c r="FK70" i="5"/>
  <c r="D71" i="5"/>
  <c r="AP71" i="5"/>
  <c r="BW71" i="5"/>
  <c r="DC71" i="5"/>
  <c r="EM71" i="5"/>
  <c r="FW71" i="5"/>
  <c r="O72" i="5"/>
  <c r="AT72" i="5"/>
  <c r="CE72" i="5"/>
  <c r="DO72" i="5"/>
  <c r="EV72" i="5"/>
  <c r="GB72" i="5"/>
  <c r="W73" i="5"/>
  <c r="BF73" i="5"/>
  <c r="CN73" i="5"/>
  <c r="DT73" i="5"/>
  <c r="FF73" i="5"/>
  <c r="GO73" i="5"/>
  <c r="AD74" i="5"/>
  <c r="BL74" i="5"/>
  <c r="CV74" i="5"/>
  <c r="EG74" i="5"/>
  <c r="FL74" i="5"/>
  <c r="D75" i="5"/>
  <c r="AN75" i="5"/>
  <c r="BW75" i="5"/>
  <c r="DD75" i="5"/>
  <c r="EM75" i="5"/>
  <c r="FV75" i="5"/>
  <c r="O76" i="5"/>
  <c r="AU76" i="5"/>
  <c r="CE76" i="5"/>
  <c r="DL76" i="5"/>
  <c r="EX76" i="5"/>
  <c r="GD76" i="5"/>
  <c r="U77" i="5"/>
  <c r="BD77" i="5"/>
  <c r="CM77" i="5"/>
  <c r="DV77" i="5"/>
  <c r="FD77" i="5"/>
  <c r="GM77" i="5"/>
  <c r="AE78" i="5"/>
  <c r="BN78" i="5"/>
  <c r="CS78" i="5"/>
  <c r="EE78" i="5"/>
  <c r="FN78" i="5"/>
  <c r="F79" i="5"/>
  <c r="AK79" i="5"/>
  <c r="BW79" i="5"/>
  <c r="DE79" i="5"/>
  <c r="EO79" i="5"/>
  <c r="FT79" i="5"/>
  <c r="L80" i="5"/>
  <c r="AW80" i="5"/>
  <c r="CE80" i="5"/>
  <c r="DL80" i="5"/>
  <c r="EU80" i="5"/>
  <c r="GF80" i="5"/>
  <c r="U81" i="5"/>
  <c r="BC81" i="5"/>
  <c r="CM81" i="5"/>
  <c r="DX81" i="5"/>
  <c r="FC81" i="5"/>
  <c r="GL81" i="5"/>
  <c r="AD82" i="5"/>
  <c r="BP82" i="5"/>
  <c r="CU82" i="5"/>
  <c r="EB82" i="5"/>
  <c r="FM82" i="5"/>
  <c r="H83" i="5"/>
  <c r="AM83" i="5"/>
  <c r="BT83" i="5"/>
  <c r="DE83" i="5"/>
  <c r="EM83" i="5"/>
  <c r="FU83" i="5"/>
  <c r="L84" i="5"/>
  <c r="AW84" i="5"/>
  <c r="CE84" i="5"/>
  <c r="DM84" i="5"/>
  <c r="ET84" i="5"/>
  <c r="GF84" i="5"/>
  <c r="V85" i="5"/>
  <c r="BE85" i="5"/>
  <c r="CL85" i="5"/>
  <c r="DX85" i="5"/>
  <c r="FE85" i="5"/>
  <c r="GL85" i="5"/>
  <c r="AD86" i="5"/>
  <c r="BL86" i="5"/>
  <c r="CV86" i="5"/>
  <c r="ED86" i="5"/>
  <c r="FM86" i="5"/>
  <c r="D87" i="5"/>
  <c r="AN87" i="5"/>
  <c r="BV87" i="5"/>
  <c r="DC87" i="5"/>
  <c r="EK87" i="5"/>
  <c r="FW87" i="5"/>
  <c r="M88" i="5"/>
  <c r="AU88" i="5"/>
  <c r="CC88" i="5"/>
  <c r="DO88" i="5"/>
  <c r="EV88" i="5"/>
  <c r="GB88" i="5"/>
  <c r="U89" i="5"/>
  <c r="BE89" i="5"/>
  <c r="CN89" i="5"/>
  <c r="DS89" i="5"/>
  <c r="FD89" i="5"/>
  <c r="GN89" i="5"/>
  <c r="AD90" i="5"/>
  <c r="BJ90" i="5"/>
  <c r="CV90" i="5"/>
  <c r="EF90" i="5"/>
  <c r="FM90" i="5"/>
  <c r="B91" i="5"/>
  <c r="AN91" i="5"/>
  <c r="BW91" i="5"/>
  <c r="DE91" i="5"/>
  <c r="EK91" i="5"/>
  <c r="FU91" i="5"/>
  <c r="O92" i="5"/>
  <c r="AT92" i="5"/>
  <c r="CC92" i="5"/>
  <c r="DM92" i="5"/>
  <c r="EV92" i="5"/>
  <c r="GC92" i="5"/>
  <c r="U93" i="5"/>
  <c r="BE93" i="5"/>
  <c r="CN93" i="5"/>
  <c r="DT93" i="5"/>
  <c r="FD93" i="5"/>
  <c r="GK93" i="5"/>
  <c r="AF94" i="5"/>
  <c r="BL94" i="5"/>
  <c r="CT94" i="5"/>
  <c r="EC94" i="5"/>
  <c r="FO94" i="5"/>
  <c r="D95" i="5"/>
  <c r="AL95" i="5"/>
  <c r="BU95" i="5"/>
  <c r="DD95" i="5"/>
  <c r="EM95" i="5"/>
  <c r="FS95" i="5"/>
  <c r="M96" i="5"/>
  <c r="AV96" i="5"/>
  <c r="CE96" i="5"/>
  <c r="DJ96" i="5"/>
  <c r="EV96" i="5"/>
  <c r="GD96" i="5"/>
  <c r="W97" i="5"/>
  <c r="BB97" i="5"/>
  <c r="CM97" i="5"/>
  <c r="DV97" i="5"/>
  <c r="FD97" i="5"/>
  <c r="GK97" i="5"/>
  <c r="AC98" i="5"/>
  <c r="BN98" i="5"/>
  <c r="CT98" i="5"/>
  <c r="EB98" i="5"/>
  <c r="FL98" i="5"/>
  <c r="F99" i="5"/>
  <c r="AL99" i="5"/>
  <c r="BT99" i="5"/>
  <c r="DC99" i="5"/>
  <c r="EO99" i="5"/>
  <c r="FT99" i="5"/>
  <c r="L100" i="5"/>
  <c r="AU100" i="5"/>
  <c r="CG100" i="5"/>
  <c r="DL100" i="5"/>
  <c r="ES100" i="5"/>
  <c r="GD100" i="5"/>
  <c r="U101" i="5"/>
  <c r="BC101" i="5"/>
  <c r="CK101" i="5"/>
  <c r="DV101" i="5"/>
  <c r="FD101" i="5"/>
  <c r="GL101" i="5"/>
  <c r="AB102" i="5"/>
  <c r="BN102" i="5"/>
  <c r="CV102" i="5"/>
  <c r="ED102" i="5"/>
  <c r="FK102" i="5"/>
  <c r="F103" i="5"/>
  <c r="AM103" i="5"/>
  <c r="BV103" i="5"/>
  <c r="DC103" i="5"/>
  <c r="EK103" i="5"/>
  <c r="FU103" i="5"/>
  <c r="L104" i="5"/>
  <c r="AU104" i="5"/>
  <c r="CC104" i="5"/>
  <c r="DM104" i="5"/>
  <c r="EU104" i="5"/>
  <c r="GB104" i="5"/>
  <c r="U105" i="5"/>
  <c r="BE105" i="5"/>
  <c r="CL105" i="5"/>
  <c r="DT105" i="5"/>
  <c r="FB105" i="5"/>
  <c r="GN105" i="5"/>
  <c r="AD106" i="5"/>
  <c r="BJ106" i="5"/>
  <c r="CT106" i="5"/>
  <c r="EF106" i="5"/>
  <c r="FM106" i="5"/>
  <c r="GR106" i="5"/>
  <c r="AL107" i="5"/>
  <c r="BV107" i="5"/>
  <c r="DC107" i="5"/>
  <c r="EJ107" i="5"/>
  <c r="FU107" i="5"/>
  <c r="N108" i="5"/>
  <c r="AU108" i="5"/>
  <c r="CA108" i="5"/>
  <c r="DM108" i="5"/>
  <c r="EV108" i="5"/>
  <c r="GD108" i="5"/>
  <c r="S109" i="5"/>
  <c r="BE109" i="5"/>
  <c r="CN109" i="5"/>
  <c r="DS109" i="5"/>
  <c r="FB109" i="5"/>
  <c r="GL109" i="5"/>
  <c r="AD110" i="5"/>
  <c r="BK110" i="5"/>
  <c r="CT110" i="5"/>
  <c r="ED110" i="5"/>
  <c r="FM110" i="5"/>
  <c r="C111" i="5"/>
  <c r="AL111" i="5"/>
  <c r="BS111" i="5"/>
  <c r="DE111" i="5"/>
  <c r="EK111" i="5"/>
  <c r="FU111" i="5"/>
  <c r="K112" i="5"/>
  <c r="AW112" i="5"/>
  <c r="CC112" i="5"/>
  <c r="DK112" i="5"/>
  <c r="ET112" i="5"/>
  <c r="GC112" i="5"/>
  <c r="U113" i="5"/>
  <c r="BA113" i="5"/>
  <c r="CL113" i="5"/>
  <c r="DU113" i="5"/>
  <c r="FD113" i="5"/>
  <c r="GI113" i="5"/>
  <c r="AD114" i="5"/>
  <c r="BM114" i="5"/>
  <c r="CV114" i="5"/>
  <c r="EA114" i="5"/>
  <c r="FL114" i="5"/>
  <c r="D115" i="5"/>
  <c r="AN115" i="5"/>
  <c r="BS115" i="5"/>
  <c r="DB115" i="5"/>
  <c r="EM115" i="5"/>
  <c r="FS115" i="5"/>
  <c r="J116" i="5"/>
  <c r="AT116" i="5"/>
  <c r="CE116" i="5"/>
  <c r="DK116" i="5"/>
  <c r="ES116" i="5"/>
  <c r="GC116" i="5"/>
  <c r="W117" i="5"/>
  <c r="BB117" i="5"/>
  <c r="CK117" i="5"/>
  <c r="DT117" i="5"/>
  <c r="FF117" i="5"/>
  <c r="GK117" i="5"/>
  <c r="AA118" i="5"/>
  <c r="BL118" i="5"/>
  <c r="CX118" i="5"/>
  <c r="EB118" i="5"/>
  <c r="FJ118" i="5"/>
  <c r="D119" i="5"/>
  <c r="AL119" i="5"/>
  <c r="BT119" i="5"/>
  <c r="DB119" i="5"/>
  <c r="EM119" i="5"/>
  <c r="FU119" i="5"/>
  <c r="L120" i="5"/>
  <c r="AS120" i="5"/>
  <c r="CE120" i="5"/>
  <c r="DL120" i="5"/>
  <c r="EU120" i="5"/>
  <c r="GB120" i="5"/>
  <c r="U121" i="5"/>
  <c r="BC121" i="5"/>
  <c r="CK121" i="5"/>
  <c r="DT121" i="5"/>
  <c r="FB121" i="5"/>
  <c r="GL121" i="5"/>
  <c r="AC122" i="5"/>
  <c r="BJ122" i="5"/>
  <c r="CT122" i="5"/>
  <c r="ED122" i="5"/>
  <c r="FL122" i="5"/>
  <c r="B123" i="5"/>
  <c r="AJ123" i="5"/>
  <c r="BV123" i="5"/>
  <c r="DC123" i="5"/>
  <c r="EK123" i="5"/>
  <c r="FS123" i="5"/>
  <c r="N124" i="5"/>
  <c r="AU124" i="5"/>
  <c r="BZ124" i="5"/>
  <c r="DK124" i="5"/>
  <c r="EU124" i="5"/>
  <c r="GB124" i="5"/>
  <c r="R125" i="5"/>
  <c r="BC125" i="5"/>
  <c r="CM125" i="5"/>
  <c r="DT125" i="5"/>
  <c r="EZ125" i="5"/>
  <c r="GL125" i="5"/>
  <c r="AE126" i="5"/>
  <c r="BL126" i="5"/>
  <c r="CR126" i="5"/>
  <c r="ED126" i="5"/>
  <c r="FM126" i="5"/>
  <c r="D127" i="5"/>
  <c r="AJ127" i="5"/>
  <c r="BT127" i="5"/>
  <c r="DC127" i="5"/>
  <c r="EJ127" i="5"/>
  <c r="FS127" i="5"/>
  <c r="L128" i="5"/>
  <c r="AU128" i="5"/>
  <c r="CB128" i="5"/>
  <c r="DK128" i="5"/>
  <c r="EU128" i="5"/>
  <c r="GD128" i="5"/>
  <c r="S129" i="5"/>
  <c r="BC129" i="5"/>
  <c r="CJ129" i="5"/>
  <c r="DV129" i="5"/>
  <c r="FB129" i="5"/>
  <c r="GJ129" i="5"/>
  <c r="AB130" i="5"/>
  <c r="BN130" i="5"/>
  <c r="CT130" i="5"/>
  <c r="DZ130" i="5"/>
  <c r="FK130" i="5"/>
  <c r="C131" i="5"/>
  <c r="AL131" i="5"/>
  <c r="BR131" i="5"/>
  <c r="DC131" i="5"/>
  <c r="EL131" i="5"/>
  <c r="FU131" i="5"/>
  <c r="I132" i="5"/>
  <c r="AT132" i="5"/>
  <c r="CC132" i="5"/>
  <c r="DM132" i="5"/>
  <c r="ER132" i="5"/>
  <c r="GC132" i="5"/>
  <c r="U133" i="5"/>
  <c r="BA133" i="5"/>
  <c r="CI133" i="5"/>
  <c r="DS133" i="5"/>
  <c r="FD133" i="5"/>
  <c r="GJ133" i="5"/>
  <c r="AA134" i="5"/>
  <c r="BK134" i="5"/>
  <c r="CV134" i="5"/>
  <c r="EB134" i="5"/>
  <c r="FJ134" i="5"/>
  <c r="B135" i="5"/>
  <c r="AN135" i="5"/>
  <c r="BS135" i="5"/>
  <c r="DB135" i="5"/>
  <c r="EK135" i="5"/>
  <c r="FW135" i="5"/>
  <c r="J136" i="5"/>
  <c r="AR136" i="5"/>
  <c r="CC136" i="5"/>
  <c r="DK136" i="5"/>
  <c r="ES136" i="5"/>
  <c r="GA136" i="5"/>
  <c r="U137" i="5"/>
  <c r="BC137" i="5"/>
  <c r="CK137" i="5"/>
  <c r="DR137" i="5"/>
  <c r="FD137" i="5"/>
  <c r="GL137" i="5"/>
  <c r="AC138" i="5"/>
  <c r="BJ138" i="5"/>
  <c r="CT138" i="5"/>
  <c r="EB138" i="5"/>
  <c r="FL138" i="5"/>
  <c r="B139" i="5"/>
  <c r="AJ139" i="5"/>
  <c r="BT139" i="5"/>
  <c r="DB139" i="5"/>
  <c r="EI139" i="5"/>
  <c r="FS139" i="5"/>
  <c r="L140" i="5"/>
  <c r="AT140" i="5"/>
  <c r="CA140" i="5"/>
  <c r="DJ140" i="5"/>
  <c r="EU140" i="5"/>
  <c r="GB140" i="5"/>
  <c r="S141" i="5"/>
  <c r="BA141" i="5"/>
  <c r="CM141" i="5"/>
  <c r="DT141" i="5"/>
  <c r="EY141" i="5"/>
  <c r="GJ141" i="5"/>
  <c r="AE142" i="5"/>
  <c r="BJ142" i="5"/>
  <c r="CQ142" i="5"/>
  <c r="EB142" i="5"/>
  <c r="FL142" i="5"/>
  <c r="B143" i="5"/>
  <c r="AI143" i="5"/>
  <c r="BT143" i="5"/>
  <c r="DD143" i="5"/>
  <c r="EK143" i="5"/>
  <c r="FQ143" i="5"/>
  <c r="L144" i="5"/>
  <c r="AU144" i="5"/>
  <c r="CC144" i="5"/>
  <c r="DI144" i="5"/>
  <c r="EU144" i="5"/>
  <c r="GB144" i="5"/>
  <c r="R145" i="5"/>
  <c r="BA145" i="5"/>
  <c r="CK145" i="5"/>
  <c r="DT145" i="5"/>
  <c r="FA145" i="5"/>
  <c r="GJ145" i="5"/>
  <c r="AC146" i="5"/>
  <c r="BL146" i="5"/>
  <c r="CS146" i="5"/>
  <c r="EB146" i="5"/>
  <c r="FI146" i="5"/>
  <c r="D147" i="5"/>
  <c r="AJ147" i="5"/>
  <c r="BT147" i="5"/>
  <c r="DA147" i="5"/>
  <c r="EM147" i="5"/>
  <c r="FS147" i="5"/>
  <c r="H148" i="5"/>
  <c r="AS148" i="5"/>
  <c r="CB148" i="5"/>
  <c r="DK148" i="5"/>
  <c r="EQ148" i="5"/>
  <c r="GB148" i="5"/>
  <c r="T149" i="5"/>
  <c r="BC149" i="5"/>
  <c r="CH149" i="5"/>
  <c r="DS149" i="5"/>
  <c r="FC149" i="5"/>
  <c r="GL149" i="5"/>
  <c r="Z150" i="5"/>
  <c r="BK150" i="5"/>
  <c r="CT150" i="5"/>
  <c r="ED150" i="5"/>
  <c r="FH150" i="5"/>
  <c r="GR150" i="5"/>
  <c r="AL151" i="5"/>
  <c r="BR151" i="5"/>
  <c r="CZ151" i="5"/>
  <c r="EJ151" i="5"/>
  <c r="FU151" i="5"/>
  <c r="J152" i="5"/>
  <c r="AR152" i="5"/>
  <c r="CB152" i="5"/>
  <c r="DM152" i="5"/>
  <c r="ER152" i="5"/>
  <c r="GA152" i="5"/>
  <c r="S153" i="5"/>
  <c r="BE153" i="5"/>
  <c r="CI153" i="5"/>
  <c r="DQ153" i="5"/>
  <c r="FB153" i="5"/>
  <c r="GN153" i="5"/>
  <c r="AA154" i="5"/>
  <c r="BI154" i="5"/>
  <c r="CT154" i="5"/>
  <c r="EB154" i="5"/>
  <c r="FJ154" i="5"/>
  <c r="GR154" i="5"/>
  <c r="AL155" i="5"/>
  <c r="BT155" i="5"/>
  <c r="DB155" i="5"/>
  <c r="EI155" i="5"/>
  <c r="FS155" i="5"/>
  <c r="J156" i="5"/>
  <c r="AT156" i="5"/>
  <c r="CA156" i="5"/>
  <c r="DK156" i="5"/>
  <c r="ES156" i="5"/>
  <c r="GA156" i="5"/>
  <c r="Q157" i="5"/>
  <c r="BA157" i="5"/>
  <c r="CK157" i="5"/>
  <c r="DS157" i="5"/>
  <c r="EZ157" i="5"/>
  <c r="GI157" i="5"/>
  <c r="AC158" i="5"/>
  <c r="BK158" i="5"/>
  <c r="CR158" i="5"/>
  <c r="DZ158" i="5"/>
  <c r="FL158" i="5"/>
  <c r="B159" i="5"/>
  <c r="AJ159" i="5"/>
  <c r="BR159" i="5"/>
  <c r="DD159" i="5"/>
  <c r="EI159" i="5"/>
  <c r="FP159" i="5"/>
  <c r="J160" i="5"/>
  <c r="AT160" i="5"/>
  <c r="CA160" i="5"/>
  <c r="DH160" i="5"/>
  <c r="ES160" i="5"/>
  <c r="GC160" i="5"/>
  <c r="S161" i="5"/>
  <c r="AY161" i="5"/>
  <c r="CK161" i="5"/>
  <c r="DU161" i="5"/>
  <c r="FB161" i="5"/>
  <c r="GH161" i="5"/>
  <c r="AC162" i="5"/>
  <c r="BJ162" i="5"/>
  <c r="CT162" i="5"/>
  <c r="DZ162" i="5"/>
  <c r="FJ162" i="5"/>
  <c r="B163" i="5"/>
  <c r="AI163" i="5"/>
  <c r="BR163" i="5"/>
  <c r="DB163" i="5"/>
  <c r="EK163" i="5"/>
  <c r="FR163" i="5"/>
  <c r="J164" i="5"/>
  <c r="AR164" i="5"/>
  <c r="CC164" i="5"/>
  <c r="DI164" i="5"/>
  <c r="ES164" i="5"/>
  <c r="FZ164" i="5"/>
  <c r="U165" i="5"/>
  <c r="BA165" i="5"/>
  <c r="CG165" i="5"/>
  <c r="DR165" i="5"/>
  <c r="FC165" i="5"/>
  <c r="GJ165" i="5"/>
  <c r="Y166" i="5"/>
  <c r="BJ166" i="5"/>
  <c r="CS166" i="5"/>
  <c r="EB166" i="5"/>
  <c r="FH166" i="5"/>
  <c r="GR166" i="5"/>
  <c r="AK167" i="5"/>
  <c r="BT167" i="5"/>
  <c r="CY167" i="5"/>
  <c r="EJ167" i="5"/>
  <c r="FS167" i="5"/>
  <c r="L168" i="5"/>
  <c r="AP168" i="5"/>
  <c r="CB168" i="5"/>
  <c r="DK168" i="5"/>
  <c r="EQ168" i="5"/>
  <c r="FY168" i="5"/>
  <c r="R169" i="5"/>
  <c r="BC169" i="5"/>
  <c r="CI169" i="5"/>
  <c r="DQ169" i="5"/>
  <c r="FA169" i="5"/>
  <c r="GL169" i="5"/>
  <c r="AA170" i="5"/>
  <c r="BI170" i="5"/>
  <c r="CR170" i="5"/>
  <c r="ED170" i="5"/>
  <c r="FH170" i="5"/>
  <c r="GR170" i="5"/>
  <c r="AJ171" i="5"/>
  <c r="BV171" i="5"/>
  <c r="CZ171" i="5"/>
  <c r="EH171" i="5"/>
  <c r="FS171" i="5"/>
  <c r="J172" i="5"/>
  <c r="AR172" i="5"/>
  <c r="BZ172" i="5"/>
  <c r="DK172" i="5"/>
  <c r="ES172" i="5"/>
  <c r="GA172" i="5"/>
  <c r="Q173" i="5"/>
  <c r="BA173" i="5"/>
  <c r="CK173" i="5"/>
  <c r="DS173" i="5"/>
  <c r="EZ173" i="5"/>
  <c r="GJ173" i="5"/>
  <c r="AA174" i="5"/>
  <c r="BK174" i="5"/>
  <c r="CP174" i="5"/>
  <c r="DZ174" i="5"/>
  <c r="FJ174" i="5"/>
  <c r="GR174" i="5"/>
  <c r="AH175" i="5"/>
  <c r="BQ175" i="5"/>
  <c r="DB175" i="5"/>
  <c r="EJ175" i="5"/>
  <c r="FQ175" i="5"/>
  <c r="I176" i="5"/>
  <c r="AT176" i="5"/>
  <c r="CA176" i="5"/>
  <c r="DI176" i="5"/>
  <c r="EQ176" i="5"/>
  <c r="GC176" i="5"/>
  <c r="Q177" i="5"/>
  <c r="AX177" i="5"/>
  <c r="CI177" i="5"/>
  <c r="DU177" i="5"/>
  <c r="EZ177" i="5"/>
  <c r="GG177" i="5"/>
  <c r="AA178" i="5"/>
  <c r="BK178" i="5"/>
  <c r="CR178" i="5"/>
  <c r="DY178" i="5"/>
  <c r="FJ178" i="5"/>
  <c r="C179" i="5"/>
  <c r="AJ179" i="5"/>
  <c r="BP179" i="5"/>
  <c r="DB179" i="5"/>
  <c r="EI179" i="5"/>
  <c r="FS179" i="5"/>
  <c r="H180" i="5"/>
  <c r="AT180" i="5"/>
  <c r="CA180" i="5"/>
  <c r="DH180" i="5"/>
  <c r="EQ180" i="5"/>
  <c r="GA180" i="5"/>
  <c r="S181" i="5"/>
  <c r="AZ181" i="5"/>
  <c r="CI181" i="5"/>
  <c r="DQ181" i="5"/>
  <c r="FB181" i="5"/>
  <c r="GI181" i="5"/>
  <c r="AA182" i="5"/>
  <c r="BH182" i="5"/>
  <c r="CT182" i="5"/>
  <c r="DZ182" i="5"/>
  <c r="FJ182" i="5"/>
  <c r="GQ182" i="5"/>
  <c r="AK183" i="5"/>
  <c r="BR183" i="5"/>
  <c r="CX183" i="5"/>
  <c r="EI183" i="5"/>
  <c r="FR183" i="5"/>
  <c r="J184" i="5"/>
  <c r="AP184" i="5"/>
  <c r="BZ184" i="5"/>
  <c r="DJ184" i="5"/>
  <c r="ES184" i="5"/>
  <c r="FX184" i="5"/>
  <c r="R185" i="5"/>
  <c r="BB185" i="5"/>
  <c r="CK185" i="5"/>
  <c r="DO185" i="5"/>
  <c r="FA185" i="5"/>
  <c r="GJ185" i="5"/>
  <c r="AC186" i="5"/>
  <c r="BG186" i="5"/>
  <c r="CQ186" i="5"/>
  <c r="EB186" i="5"/>
  <c r="FH186" i="5"/>
  <c r="GP186" i="5"/>
  <c r="AI187" i="5"/>
  <c r="BT187" i="5"/>
  <c r="CZ187" i="5"/>
  <c r="EH187" i="5"/>
  <c r="FR187" i="5"/>
  <c r="L188" i="5"/>
  <c r="AP188" i="5"/>
  <c r="BZ188" i="5"/>
  <c r="DI188" i="5"/>
  <c r="EU188" i="5"/>
  <c r="FY188" i="5"/>
  <c r="P189" i="5"/>
  <c r="BA189" i="5"/>
  <c r="CK189" i="5"/>
  <c r="DQ189" i="5"/>
  <c r="EY189" i="5"/>
  <c r="GJ189" i="5"/>
  <c r="AA190" i="5"/>
  <c r="BI190" i="5"/>
  <c r="CQ190" i="5"/>
  <c r="DZ190" i="5"/>
  <c r="FJ190" i="5"/>
  <c r="GR190" i="5"/>
  <c r="AH191" i="5"/>
  <c r="BR191" i="5"/>
  <c r="CZ191" i="5"/>
  <c r="EJ191" i="5"/>
  <c r="FO191" i="5"/>
  <c r="J192" i="5"/>
  <c r="AR192" i="5"/>
  <c r="BZ192" i="5"/>
  <c r="DG192" i="5"/>
  <c r="EP192" i="5"/>
  <c r="GA192" i="5"/>
  <c r="R193" i="5"/>
  <c r="AY193" i="5"/>
  <c r="CH193" i="5"/>
  <c r="DS193" i="5"/>
  <c r="FA193" i="5"/>
  <c r="GH193" i="5"/>
  <c r="Y194" i="5"/>
  <c r="BK194" i="5"/>
  <c r="CP194" i="5"/>
  <c r="DZ194" i="5"/>
  <c r="FH194" i="5"/>
  <c r="C195" i="5"/>
  <c r="AH195" i="5"/>
  <c r="BO195" i="5"/>
  <c r="CZ195" i="5"/>
  <c r="EJ195" i="5"/>
  <c r="FQ195" i="5"/>
  <c r="G196" i="5"/>
  <c r="AR196" i="5"/>
  <c r="CB196" i="5"/>
  <c r="DI196" i="5"/>
  <c r="EO196" i="5"/>
  <c r="GA196" i="5"/>
  <c r="T197" i="5"/>
  <c r="BA197" i="5"/>
  <c r="CG197" i="5"/>
  <c r="DS197" i="5"/>
  <c r="EZ197" i="5"/>
  <c r="GI197" i="5"/>
  <c r="Y198" i="5"/>
  <c r="BI198" i="5"/>
  <c r="CR198" i="5"/>
  <c r="DY198" i="5"/>
  <c r="FH198" i="5"/>
  <c r="GP198" i="5"/>
  <c r="AJ199" i="5"/>
  <c r="BQ199" i="5"/>
  <c r="CZ199" i="5"/>
  <c r="EH199" i="5"/>
  <c r="FS199" i="5"/>
  <c r="H200" i="5"/>
  <c r="AR200" i="5"/>
  <c r="BY200" i="5"/>
  <c r="DJ200" i="5"/>
  <c r="EQ200" i="5"/>
  <c r="FW200" i="5"/>
  <c r="P2" i="5"/>
  <c r="AY2" i="5"/>
  <c r="CK2" i="5"/>
  <c r="DY2" i="5"/>
  <c r="FE2" i="5"/>
  <c r="GR2" i="5"/>
  <c r="AM3" i="5"/>
  <c r="BV3" i="5"/>
  <c r="DG3" i="5"/>
  <c r="ET3" i="5"/>
  <c r="GE3" i="5"/>
  <c r="V4" i="5"/>
  <c r="BJ4" i="5"/>
  <c r="CR4" i="5"/>
  <c r="ED4" i="5"/>
  <c r="FP4" i="5"/>
  <c r="I5" i="5"/>
  <c r="AV5" i="5"/>
  <c r="CE5" i="5"/>
  <c r="DO5" i="5"/>
  <c r="EZ5" i="5"/>
  <c r="GM5" i="5"/>
  <c r="AE6" i="5"/>
  <c r="BQ6" i="5"/>
  <c r="DE6" i="5"/>
  <c r="EJ6" i="5"/>
  <c r="FW6" i="5"/>
  <c r="R7" i="5"/>
  <c r="BB7" i="5"/>
  <c r="CM7" i="5"/>
  <c r="DZ7" i="5"/>
  <c r="FG7" i="5"/>
  <c r="GR7" i="5"/>
  <c r="AO8" i="5"/>
  <c r="BW8" i="5"/>
  <c r="DJ8" i="5"/>
  <c r="EV8" i="5"/>
  <c r="GD8" i="5"/>
  <c r="W9" i="5"/>
  <c r="BJ9" i="5"/>
  <c r="CU9" i="5"/>
  <c r="EE9" i="5"/>
  <c r="FS9" i="5"/>
  <c r="I10" i="5"/>
  <c r="AU10" i="5"/>
  <c r="CI10" i="5"/>
  <c r="DP10" i="5"/>
  <c r="FC10" i="5"/>
  <c r="GO10" i="5"/>
  <c r="AH11" i="5"/>
  <c r="BQ11" i="5"/>
  <c r="DD11" i="5"/>
  <c r="EL11" i="5"/>
  <c r="FX11" i="5"/>
  <c r="U12" i="5"/>
  <c r="BC12" i="5"/>
  <c r="CN12" i="5"/>
  <c r="DZ12" i="5"/>
  <c r="FI12" i="5"/>
  <c r="C13" i="5"/>
  <c r="AP13" i="5"/>
  <c r="CA13" i="5"/>
  <c r="DI13" i="5"/>
  <c r="EW13" i="5"/>
  <c r="GE13" i="5"/>
  <c r="Z14" i="5"/>
  <c r="BL14" i="5"/>
  <c r="CV14" i="5"/>
  <c r="EI14" i="5"/>
  <c r="FR14" i="5"/>
  <c r="L15" i="5"/>
  <c r="AV15" i="5"/>
  <c r="CI15" i="5"/>
  <c r="DR15" i="5"/>
  <c r="FD15" i="5"/>
  <c r="GR15" i="5"/>
  <c r="AG16" i="5"/>
  <c r="BT16" i="5"/>
  <c r="DE16" i="5"/>
  <c r="EO16" i="5"/>
  <c r="FZ16" i="5"/>
  <c r="V17" i="5"/>
  <c r="BC17" i="5"/>
  <c r="CO17" i="5"/>
  <c r="EC17" i="5"/>
  <c r="FJ17" i="5"/>
  <c r="F18" i="5"/>
  <c r="AR18" i="5"/>
  <c r="BZ18" i="5"/>
  <c r="DK18" i="5"/>
  <c r="EX18" i="5"/>
  <c r="GH18" i="5"/>
  <c r="AA19" i="5"/>
  <c r="BO19" i="5"/>
  <c r="CX19" i="5"/>
  <c r="EH19" i="5"/>
  <c r="FV19" i="5"/>
  <c r="L20" i="5"/>
  <c r="AY20" i="5"/>
  <c r="CK20" i="5"/>
  <c r="DU20" i="5"/>
  <c r="FD20" i="5"/>
  <c r="GQ20" i="5"/>
  <c r="AH21" i="5"/>
  <c r="BT21" i="5"/>
  <c r="DH21" i="5"/>
  <c r="EP21" i="5"/>
  <c r="GC21" i="5"/>
  <c r="V22" i="5"/>
  <c r="BF22" i="5"/>
  <c r="CP22" i="5"/>
  <c r="EC22" i="5"/>
  <c r="FN22" i="5"/>
  <c r="G23" i="5"/>
  <c r="AU23" i="5"/>
  <c r="CB23" i="5"/>
  <c r="DM23" i="5"/>
  <c r="EY23" i="5"/>
  <c r="GI23" i="5"/>
  <c r="AE24" i="5"/>
  <c r="BP24" i="5"/>
  <c r="CY24" i="5"/>
  <c r="EJ24" i="5"/>
  <c r="FV24" i="5"/>
  <c r="N25" i="5"/>
  <c r="AZ25" i="5"/>
  <c r="CN25" i="5"/>
  <c r="DT25" i="5"/>
  <c r="FG25" i="5"/>
  <c r="B26" i="5"/>
  <c r="AK26" i="5"/>
  <c r="BV26" i="5"/>
  <c r="DI26" i="5"/>
  <c r="EP26" i="5"/>
  <c r="GB26" i="5"/>
  <c r="Y27" i="5"/>
  <c r="BF27" i="5"/>
  <c r="CS27" i="5"/>
  <c r="EE27" i="5"/>
  <c r="FO27" i="5"/>
  <c r="G28" i="5"/>
  <c r="AT28" i="5"/>
  <c r="CD28" i="5"/>
  <c r="DN28" i="5"/>
  <c r="FB28" i="5"/>
  <c r="GK28" i="5"/>
  <c r="AF29" i="5"/>
  <c r="BT29" i="5"/>
  <c r="CY29" i="5"/>
  <c r="EL29" i="5"/>
  <c r="FX29" i="5"/>
  <c r="Q30" i="5"/>
  <c r="BB30" i="5"/>
  <c r="CO30" i="5"/>
  <c r="DV30" i="5"/>
  <c r="FG30" i="5"/>
  <c r="D31" i="5"/>
  <c r="AL31" i="5"/>
  <c r="BY31" i="5"/>
  <c r="DK31" i="5"/>
  <c r="ES31" i="5"/>
  <c r="GC31" i="5"/>
  <c r="Y32" i="5"/>
  <c r="BJ32" i="5"/>
  <c r="CT32" i="5"/>
  <c r="EH32" i="5"/>
  <c r="FO32" i="5"/>
  <c r="J33" i="5"/>
  <c r="AU33" i="5"/>
  <c r="CE33" i="5"/>
  <c r="DR33" i="5"/>
  <c r="FC33" i="5"/>
  <c r="GN33" i="5"/>
  <c r="AF34" i="5"/>
  <c r="BS34" i="5"/>
  <c r="DA34" i="5"/>
  <c r="EM34" i="5"/>
  <c r="GA34" i="5"/>
  <c r="R35" i="5"/>
  <c r="BC35" i="5"/>
  <c r="CO35" i="5"/>
  <c r="DX35" i="5"/>
  <c r="FI35" i="5"/>
  <c r="E36" i="5"/>
  <c r="AN36" i="5"/>
  <c r="BX36" i="5"/>
  <c r="DL36" i="5"/>
  <c r="ES36" i="5"/>
  <c r="GF36" i="5"/>
  <c r="AA37" i="5"/>
  <c r="BK37" i="5"/>
  <c r="CV37" i="5"/>
  <c r="EG37" i="5"/>
  <c r="FR37" i="5"/>
  <c r="J38" i="5"/>
  <c r="AX38" i="5"/>
  <c r="CG38" i="5"/>
  <c r="DS38" i="5"/>
  <c r="FG38" i="5"/>
  <c r="GM38" i="5"/>
  <c r="AI39" i="5"/>
  <c r="BT39" i="5"/>
  <c r="DD39" i="5"/>
  <c r="EO39" i="5"/>
  <c r="GB39" i="5"/>
  <c r="R40" i="5"/>
  <c r="BD40" i="5"/>
  <c r="CR40" i="5"/>
  <c r="DY40" i="5"/>
  <c r="FL40" i="5"/>
  <c r="F41" i="5"/>
  <c r="AN41" i="5"/>
  <c r="BY41" i="5"/>
  <c r="DK41" i="5"/>
  <c r="ET41" i="5"/>
  <c r="GF41" i="5"/>
  <c r="AC42" i="5"/>
  <c r="BI42" i="5"/>
  <c r="CV42" i="5"/>
  <c r="EH42" i="5"/>
  <c r="FQ42" i="5"/>
  <c r="K43" i="5"/>
  <c r="AX43" i="5"/>
  <c r="CI43" i="5"/>
  <c r="DQ43" i="5"/>
  <c r="FE43" i="5"/>
  <c r="GM43" i="5"/>
  <c r="AH44" i="5"/>
  <c r="BV44" i="5"/>
  <c r="DD44" i="5"/>
  <c r="EQ44" i="5"/>
  <c r="GA44" i="5"/>
  <c r="S45" i="5"/>
  <c r="BD45" i="5"/>
  <c r="CQ45" i="5"/>
  <c r="DZ45" i="5"/>
  <c r="FL45" i="5"/>
  <c r="I46" i="5"/>
  <c r="AN46" i="5"/>
  <c r="CA46" i="5"/>
  <c r="DM46" i="5"/>
  <c r="EW46" i="5"/>
  <c r="GH46" i="5"/>
  <c r="AD47" i="5"/>
  <c r="BM47" i="5"/>
  <c r="CV47" i="5"/>
  <c r="EJ47" i="5"/>
  <c r="FS47" i="5"/>
  <c r="N48" i="5"/>
  <c r="AZ48" i="5"/>
  <c r="CH48" i="5"/>
  <c r="DU48" i="5"/>
  <c r="FE48" i="5"/>
  <c r="GP48" i="5"/>
  <c r="AJ49" i="5"/>
  <c r="BW49" i="5"/>
  <c r="DD49" i="5"/>
  <c r="EP49" i="5"/>
  <c r="GD49" i="5"/>
  <c r="T50" i="5"/>
  <c r="BG50" i="5"/>
  <c r="CS50" i="5"/>
  <c r="EC50" i="5"/>
  <c r="FL50" i="5"/>
  <c r="H51" i="5"/>
  <c r="AP51" i="5"/>
  <c r="CB51" i="5"/>
  <c r="DP51" i="5"/>
  <c r="EX51" i="5"/>
  <c r="GI51" i="5"/>
  <c r="AD52" i="5"/>
  <c r="BM52" i="5"/>
  <c r="CX52" i="5"/>
  <c r="EK52" i="5"/>
  <c r="FV52" i="5"/>
  <c r="M53" i="5"/>
  <c r="BA53" i="5"/>
  <c r="CI53" i="5"/>
  <c r="DU53" i="5"/>
  <c r="FI53" i="5"/>
  <c r="GQ53" i="5"/>
  <c r="AM54" i="5"/>
  <c r="BY54" i="5"/>
  <c r="DG54" i="5"/>
  <c r="EQ54" i="5"/>
  <c r="GD54" i="5"/>
  <c r="V55" i="5"/>
  <c r="BH55" i="5"/>
  <c r="CV55" i="5"/>
  <c r="EB55" i="5"/>
  <c r="FO55" i="5"/>
  <c r="I56" i="5"/>
  <c r="AS56" i="5"/>
  <c r="CD56" i="5"/>
  <c r="DQ56" i="5"/>
  <c r="EZ56" i="5"/>
  <c r="GJ56" i="5"/>
  <c r="AG57" i="5"/>
  <c r="BO57" i="5"/>
  <c r="DA57" i="5"/>
  <c r="EM57" i="5"/>
  <c r="FU57" i="5"/>
  <c r="Q58" i="5"/>
  <c r="BB58" i="5"/>
  <c r="CL58" i="5"/>
  <c r="DW58" i="5"/>
  <c r="FJ58" i="5"/>
  <c r="B59" i="5"/>
  <c r="AL59" i="5"/>
  <c r="BZ59" i="5"/>
  <c r="DG59" i="5"/>
  <c r="ET59" i="5"/>
  <c r="GF59" i="5"/>
  <c r="Y60" i="5"/>
  <c r="BH60" i="5"/>
  <c r="CU60" i="5"/>
  <c r="EC60" i="5"/>
  <c r="FO60" i="5"/>
  <c r="L61" i="5"/>
  <c r="AT61" i="5"/>
  <c r="CG61" i="5"/>
  <c r="DQ61" i="5"/>
  <c r="FA61" i="5"/>
  <c r="GK61" i="5"/>
  <c r="AG62" i="5"/>
  <c r="BR62" i="5"/>
  <c r="DB62" i="5"/>
  <c r="EP62" i="5"/>
  <c r="FW62" i="5"/>
  <c r="Q63" i="5"/>
  <c r="BE63" i="5"/>
  <c r="CM63" i="5"/>
  <c r="DZ63" i="5"/>
  <c r="FL63" i="5"/>
  <c r="C64" i="5"/>
  <c r="AN64" i="5"/>
  <c r="BZ64" i="5"/>
  <c r="DI64" i="5"/>
  <c r="EU64" i="5"/>
  <c r="GI64" i="5"/>
  <c r="X65" i="5"/>
  <c r="BK65" i="5"/>
  <c r="CW65" i="5"/>
  <c r="EF65" i="5"/>
  <c r="FQ65" i="5"/>
  <c r="M66" i="5"/>
  <c r="AX66" i="5"/>
  <c r="CF66" i="5"/>
  <c r="DT66" i="5"/>
  <c r="FB66" i="5"/>
  <c r="GN66" i="5"/>
  <c r="AI67" i="5"/>
  <c r="BS67" i="5"/>
  <c r="DF67" i="5"/>
  <c r="EO67" i="5"/>
  <c r="FY67" i="5"/>
  <c r="S68" i="5"/>
  <c r="BF68" i="5"/>
  <c r="CO68" i="5"/>
  <c r="EA68" i="5"/>
  <c r="FO68" i="5"/>
  <c r="C69" i="5"/>
  <c r="AP69" i="5"/>
  <c r="CB69" i="5"/>
  <c r="DL69" i="5"/>
  <c r="EW69" i="5"/>
  <c r="GJ69" i="5"/>
  <c r="Z70" i="5"/>
  <c r="BK70" i="5"/>
  <c r="CY70" i="5"/>
  <c r="EF70" i="5"/>
  <c r="FN70" i="5"/>
  <c r="E71" i="5"/>
  <c r="AQ71" i="5"/>
  <c r="BX71" i="5"/>
  <c r="DD71" i="5"/>
  <c r="EN71" i="5"/>
  <c r="FX71" i="5"/>
  <c r="P72" i="5"/>
  <c r="AV72" i="5"/>
  <c r="CF72" i="5"/>
  <c r="DP72" i="5"/>
  <c r="EY72" i="5"/>
  <c r="GC72" i="5"/>
  <c r="X73" i="5"/>
  <c r="BH73" i="5"/>
  <c r="CO73" i="5"/>
  <c r="DU73" i="5"/>
  <c r="FG73" i="5"/>
  <c r="GP73" i="5"/>
  <c r="AG74" i="5"/>
  <c r="BM74" i="5"/>
  <c r="CW74" i="5"/>
  <c r="EH74" i="5"/>
  <c r="FN74" i="5"/>
  <c r="E75" i="5"/>
  <c r="AO75" i="5"/>
  <c r="BZ75" i="5"/>
  <c r="DE75" i="5"/>
  <c r="EN75" i="5"/>
  <c r="FX75" i="5"/>
  <c r="P76" i="5"/>
  <c r="AV76" i="5"/>
  <c r="CF76" i="5"/>
  <c r="DO76" i="5"/>
  <c r="EY76" i="5"/>
  <c r="GE76" i="5"/>
  <c r="V77" i="5"/>
  <c r="BE77" i="5"/>
  <c r="CQ77" i="5"/>
  <c r="DW77" i="5"/>
  <c r="FE77" i="5"/>
  <c r="GN77" i="5"/>
  <c r="AF78" i="5"/>
  <c r="BO78" i="5"/>
  <c r="CW78" i="5"/>
  <c r="EF78" i="5"/>
  <c r="FO78" i="5"/>
  <c r="G79" i="5"/>
  <c r="AL79" i="5"/>
  <c r="BX79" i="5"/>
  <c r="DF79" i="5"/>
  <c r="EP79" i="5"/>
  <c r="FU79" i="5"/>
  <c r="P80" i="5"/>
  <c r="AX80" i="5"/>
  <c r="CF80" i="5"/>
  <c r="DM80" i="5"/>
  <c r="EV80" i="5"/>
  <c r="GG80" i="5"/>
  <c r="X81" i="5"/>
  <c r="BE81" i="5"/>
  <c r="CN81" i="5"/>
  <c r="DY81" i="5"/>
  <c r="FE81" i="5"/>
  <c r="GM81" i="5"/>
  <c r="AE82" i="5"/>
  <c r="BQ82" i="5"/>
  <c r="CV82" i="5"/>
  <c r="EE82" i="5"/>
  <c r="FN82" i="5"/>
  <c r="I83" i="5"/>
  <c r="AN83" i="5"/>
  <c r="BU83" i="5"/>
  <c r="DF83" i="5"/>
  <c r="EP83" i="5"/>
  <c r="FW83" i="5"/>
  <c r="M84" i="5"/>
  <c r="AX84" i="5"/>
  <c r="CF84" i="5"/>
  <c r="DN84" i="5"/>
  <c r="EU84" i="5"/>
  <c r="GG84" i="5"/>
  <c r="X85" i="5"/>
  <c r="BF85" i="5"/>
  <c r="CM85" i="5"/>
  <c r="DY85" i="5"/>
  <c r="FF85" i="5"/>
  <c r="GO85" i="5"/>
  <c r="AE86" i="5"/>
  <c r="BM86" i="5"/>
  <c r="CX86" i="5"/>
  <c r="EE86" i="5"/>
  <c r="FN86" i="5"/>
  <c r="E87" i="5"/>
  <c r="AO87" i="5"/>
  <c r="BW87" i="5"/>
  <c r="DF87" i="5"/>
  <c r="EN87" i="5"/>
  <c r="FX87" i="5"/>
  <c r="N88" i="5"/>
  <c r="AV88" i="5"/>
  <c r="CD88" i="5"/>
  <c r="DP88" i="5"/>
  <c r="EW88" i="5"/>
  <c r="GC88" i="5"/>
  <c r="V89" i="5"/>
  <c r="BH89" i="5"/>
  <c r="CO89" i="5"/>
  <c r="DU89" i="5"/>
  <c r="FE89" i="5"/>
  <c r="GO89" i="5"/>
  <c r="AG90" i="5"/>
  <c r="BL90" i="5"/>
  <c r="CW90" i="5"/>
  <c r="EG90" i="5"/>
  <c r="FN90" i="5"/>
  <c r="C91" i="5"/>
  <c r="AO91" i="5"/>
  <c r="BX91" i="5"/>
  <c r="DF91" i="5"/>
  <c r="EL91" i="5"/>
  <c r="FX91" i="5"/>
  <c r="P92" i="5"/>
  <c r="AV92" i="5"/>
  <c r="CD92" i="5"/>
  <c r="DN92" i="5"/>
  <c r="EY92" i="5"/>
  <c r="GD92" i="5"/>
  <c r="V93" i="5"/>
  <c r="BF93" i="5"/>
  <c r="CO93" i="5"/>
  <c r="DV93" i="5"/>
  <c r="FE93" i="5"/>
  <c r="GN93" i="5"/>
  <c r="AG94" i="5"/>
  <c r="BM94" i="5"/>
  <c r="CW94" i="5"/>
  <c r="ED94" i="5"/>
  <c r="FP94" i="5"/>
  <c r="E95" i="5"/>
  <c r="AM95" i="5"/>
  <c r="BV95" i="5"/>
  <c r="DE95" i="5"/>
  <c r="EN95" i="5"/>
  <c r="FV95" i="5"/>
  <c r="N96" i="5"/>
  <c r="AW96" i="5"/>
  <c r="CF96" i="5"/>
  <c r="DK96" i="5"/>
  <c r="EW96" i="5"/>
  <c r="GF96" i="5"/>
  <c r="X97" i="5"/>
  <c r="BC97" i="5"/>
  <c r="CO97" i="5"/>
  <c r="DW97" i="5"/>
  <c r="FG97" i="5"/>
  <c r="GL97" i="5"/>
  <c r="AD98" i="5"/>
  <c r="BO98" i="5"/>
  <c r="CW98" i="5"/>
  <c r="ED98" i="5"/>
  <c r="FM98" i="5"/>
  <c r="G99" i="5"/>
  <c r="AM99" i="5"/>
  <c r="BU99" i="5"/>
  <c r="DE99" i="5"/>
  <c r="EP99" i="5"/>
  <c r="FU99" i="5"/>
  <c r="M100" i="5"/>
  <c r="AV100" i="5"/>
  <c r="CH100" i="5"/>
  <c r="DM100" i="5"/>
  <c r="ET100" i="5"/>
  <c r="GE100" i="5"/>
  <c r="Z101" i="5"/>
  <c r="BE101" i="5"/>
  <c r="CL101" i="5"/>
  <c r="DW101" i="5"/>
  <c r="FE101" i="5"/>
  <c r="GM101" i="5"/>
  <c r="AD102" i="5"/>
  <c r="BO102" i="5"/>
  <c r="CW102" i="5"/>
  <c r="EE102" i="5"/>
  <c r="FL102" i="5"/>
  <c r="G103" i="5"/>
  <c r="AN103" i="5"/>
  <c r="BW103" i="5"/>
  <c r="DD103" i="5"/>
  <c r="EP103" i="5"/>
  <c r="FW103" i="5"/>
  <c r="M104" i="5"/>
  <c r="AV104" i="5"/>
  <c r="CD104" i="5"/>
  <c r="DN104" i="5"/>
  <c r="EV104" i="5"/>
  <c r="GE104" i="5"/>
  <c r="V105" i="5"/>
  <c r="BF105" i="5"/>
  <c r="CN105" i="5"/>
  <c r="DU105" i="5"/>
  <c r="FC105" i="5"/>
  <c r="GO105" i="5"/>
  <c r="AE106" i="5"/>
  <c r="BM106" i="5"/>
  <c r="CU106" i="5"/>
  <c r="EG106" i="5"/>
  <c r="FN106" i="5"/>
  <c r="C107" i="5"/>
  <c r="AM107" i="5"/>
  <c r="BW107" i="5"/>
  <c r="DF107" i="5"/>
  <c r="EK107" i="5"/>
  <c r="FV107" i="5"/>
  <c r="O108" i="5"/>
  <c r="AV108" i="5"/>
  <c r="CB108" i="5"/>
  <c r="DN108" i="5"/>
  <c r="EX108" i="5"/>
  <c r="GE108" i="5"/>
  <c r="T109" i="5"/>
  <c r="BF109" i="5"/>
  <c r="CO109" i="5"/>
  <c r="DW109" i="5"/>
  <c r="FC109" i="5"/>
  <c r="GM109" i="5"/>
  <c r="AG110" i="5"/>
  <c r="BL110" i="5"/>
  <c r="CU110" i="5"/>
  <c r="EE110" i="5"/>
  <c r="FN110" i="5"/>
  <c r="D111" i="5"/>
  <c r="AM111" i="5"/>
  <c r="BW111" i="5"/>
  <c r="DF111" i="5"/>
  <c r="EL111" i="5"/>
  <c r="FV111" i="5"/>
  <c r="L112" i="5"/>
  <c r="AX112" i="5"/>
  <c r="CD112" i="5"/>
  <c r="DL112" i="5"/>
  <c r="EU112" i="5"/>
  <c r="GG112" i="5"/>
  <c r="V113" i="5"/>
  <c r="BD113" i="5"/>
  <c r="CM113" i="5"/>
  <c r="DV113" i="5"/>
  <c r="FE113" i="5"/>
  <c r="GK113" i="5"/>
  <c r="AE114" i="5"/>
  <c r="BN114" i="5"/>
  <c r="CW114" i="5"/>
  <c r="EB114" i="5"/>
  <c r="FN114" i="5"/>
  <c r="E115" i="5"/>
  <c r="AO115" i="5"/>
  <c r="BT115" i="5"/>
  <c r="DE115" i="5"/>
  <c r="EN115" i="5"/>
  <c r="FV115" i="5"/>
  <c r="L116" i="5"/>
  <c r="AU116" i="5"/>
  <c r="CF116" i="5"/>
  <c r="DL116" i="5"/>
  <c r="ET116" i="5"/>
  <c r="GD116" i="5"/>
  <c r="X117" i="5"/>
  <c r="BD117" i="5"/>
  <c r="CL117" i="5"/>
  <c r="DU117" i="5"/>
  <c r="FG117" i="5"/>
  <c r="GL117" i="5"/>
  <c r="AD118" i="5"/>
  <c r="BM118" i="5"/>
  <c r="CY118" i="5"/>
  <c r="ED118" i="5"/>
  <c r="FK118" i="5"/>
  <c r="E119" i="5"/>
  <c r="AM119" i="5"/>
  <c r="BU119" i="5"/>
  <c r="DC119" i="5"/>
  <c r="EN119" i="5"/>
  <c r="FV119" i="5"/>
  <c r="M120" i="5"/>
  <c r="AT120" i="5"/>
  <c r="CF120" i="5"/>
  <c r="DN120" i="5"/>
  <c r="EV120" i="5"/>
  <c r="GC120" i="5"/>
  <c r="X121" i="5"/>
  <c r="BE121" i="5"/>
  <c r="CN121" i="5"/>
  <c r="DU121" i="5"/>
  <c r="FC121" i="5"/>
  <c r="GM121" i="5"/>
  <c r="AD122" i="5"/>
  <c r="BM122" i="5"/>
  <c r="CU122" i="5"/>
  <c r="EE122" i="5"/>
  <c r="FM122" i="5"/>
  <c r="C123" i="5"/>
  <c r="AM123" i="5"/>
  <c r="BW123" i="5"/>
  <c r="DD123" i="5"/>
  <c r="EL123" i="5"/>
  <c r="FT123" i="5"/>
  <c r="O124" i="5"/>
  <c r="AV124" i="5"/>
  <c r="CB124" i="5"/>
  <c r="DL124" i="5"/>
  <c r="EX124" i="5"/>
  <c r="GE124" i="5"/>
  <c r="S125" i="5"/>
  <c r="BD125" i="5"/>
  <c r="CN125" i="5"/>
  <c r="DU125" i="5"/>
  <c r="FB125" i="5"/>
  <c r="GM125" i="5"/>
  <c r="AF126" i="5"/>
  <c r="BM126" i="5"/>
  <c r="CS126" i="5"/>
  <c r="EE126" i="5"/>
  <c r="FN126" i="5"/>
  <c r="E127" i="5"/>
  <c r="AK127" i="5"/>
  <c r="BW127" i="5"/>
  <c r="DF127" i="5"/>
  <c r="EK127" i="5"/>
  <c r="FT127" i="5"/>
  <c r="M128" i="5"/>
  <c r="AV128" i="5"/>
  <c r="CC128" i="5"/>
  <c r="DL128" i="5"/>
  <c r="EV128" i="5"/>
  <c r="GE128" i="5"/>
  <c r="U129" i="5"/>
  <c r="BD129" i="5"/>
  <c r="CK129" i="5"/>
  <c r="DW129" i="5"/>
  <c r="FC129" i="5"/>
  <c r="GM129" i="5"/>
  <c r="AC130" i="5"/>
  <c r="BO130" i="5"/>
  <c r="CU130" i="5"/>
  <c r="EC130" i="5"/>
  <c r="FL130" i="5"/>
  <c r="D131" i="5"/>
  <c r="AM131" i="5"/>
  <c r="BS131" i="5"/>
  <c r="DD131" i="5"/>
  <c r="EM131" i="5"/>
  <c r="FV131" i="5"/>
  <c r="J132" i="5"/>
  <c r="AV132" i="5"/>
  <c r="CE132" i="5"/>
  <c r="DN132" i="5"/>
  <c r="ES132" i="5"/>
  <c r="GD132" i="5"/>
  <c r="V133" i="5"/>
  <c r="BF133" i="5"/>
  <c r="CK133" i="5"/>
  <c r="DT133" i="5"/>
  <c r="FE133" i="5"/>
  <c r="GK133" i="5"/>
  <c r="AB134" i="5"/>
  <c r="BL134" i="5"/>
  <c r="CW134" i="5"/>
  <c r="EC134" i="5"/>
  <c r="FK134" i="5"/>
  <c r="D135" i="5"/>
  <c r="AO135" i="5"/>
  <c r="BT135" i="5"/>
  <c r="DC135" i="5"/>
  <c r="EL135" i="5"/>
  <c r="FX135" i="5"/>
  <c r="L136" i="5"/>
  <c r="AS136" i="5"/>
  <c r="CD136" i="5"/>
  <c r="DP136" i="5"/>
  <c r="ET136" i="5"/>
  <c r="GB136" i="5"/>
  <c r="V137" i="5"/>
  <c r="BD137" i="5"/>
  <c r="CL137" i="5"/>
  <c r="DT137" i="5"/>
  <c r="FE137" i="5"/>
  <c r="GM137" i="5"/>
  <c r="AD138" i="5"/>
  <c r="BK138" i="5"/>
  <c r="CW138" i="5"/>
  <c r="ED138" i="5"/>
  <c r="FM138" i="5"/>
  <c r="C139" i="5"/>
  <c r="AM139" i="5"/>
  <c r="BU139" i="5"/>
  <c r="DC139" i="5"/>
  <c r="EL139" i="5"/>
  <c r="FT139" i="5"/>
  <c r="M140" i="5"/>
  <c r="AU140" i="5"/>
  <c r="CB140" i="5"/>
  <c r="DL140" i="5"/>
  <c r="EV140" i="5"/>
  <c r="GD140" i="5"/>
  <c r="T141" i="5"/>
  <c r="BB141" i="5"/>
  <c r="CN141" i="5"/>
  <c r="DU141" i="5"/>
  <c r="FC141" i="5"/>
  <c r="GK141" i="5"/>
  <c r="AF142" i="5"/>
  <c r="BM142" i="5"/>
  <c r="CR142" i="5"/>
  <c r="EC142" i="5"/>
  <c r="FM142" i="5"/>
  <c r="C143" i="5"/>
  <c r="AJ143" i="5"/>
  <c r="BU143" i="5"/>
  <c r="DE143" i="5"/>
  <c r="EL143" i="5"/>
  <c r="FR143" i="5"/>
  <c r="M144" i="5"/>
  <c r="AW144" i="5"/>
  <c r="CD144" i="5"/>
  <c r="DJ144" i="5"/>
  <c r="EV144" i="5"/>
  <c r="GE144" i="5"/>
  <c r="V145" i="5"/>
  <c r="BB145" i="5"/>
  <c r="CL145" i="5"/>
  <c r="DU145" i="5"/>
  <c r="FB145" i="5"/>
  <c r="GK145" i="5"/>
  <c r="AD146" i="5"/>
  <c r="BM146" i="5"/>
  <c r="CT146" i="5"/>
  <c r="EC146" i="5"/>
  <c r="FM146" i="5"/>
  <c r="E147" i="5"/>
  <c r="AK147" i="5"/>
  <c r="BU147" i="5"/>
  <c r="DB147" i="5"/>
  <c r="EN147" i="5"/>
  <c r="FT147" i="5"/>
  <c r="K148" i="5"/>
  <c r="AT148" i="5"/>
  <c r="CF148" i="5"/>
  <c r="DL148" i="5"/>
  <c r="ER148" i="5"/>
  <c r="GC148" i="5"/>
  <c r="U149" i="5"/>
  <c r="BD149" i="5"/>
  <c r="CJ149" i="5"/>
  <c r="DU149" i="5"/>
  <c r="FD149" i="5"/>
  <c r="GM149" i="5"/>
  <c r="AA150" i="5"/>
  <c r="BL150" i="5"/>
  <c r="CU150" i="5"/>
  <c r="EE150" i="5"/>
  <c r="FJ150" i="5"/>
  <c r="D151" i="5"/>
  <c r="AM151" i="5"/>
  <c r="BS151" i="5"/>
  <c r="DA151" i="5"/>
  <c r="EK151" i="5"/>
  <c r="FV151" i="5"/>
  <c r="K152" i="5"/>
  <c r="AS152" i="5"/>
  <c r="CC152" i="5"/>
  <c r="DN152" i="5"/>
  <c r="ET152" i="5"/>
  <c r="GB152" i="5"/>
  <c r="T153" i="5"/>
  <c r="BF153" i="5"/>
  <c r="CK153" i="5"/>
  <c r="DT153" i="5"/>
  <c r="FC153" i="5"/>
  <c r="GO153" i="5"/>
  <c r="AB154" i="5"/>
  <c r="BJ154" i="5"/>
  <c r="CU154" i="5"/>
  <c r="EC154" i="5"/>
  <c r="FK154" i="5"/>
  <c r="B155" i="5"/>
  <c r="AM155" i="5"/>
  <c r="BU155" i="5"/>
  <c r="DC155" i="5"/>
  <c r="EJ155" i="5"/>
  <c r="FV155" i="5"/>
  <c r="M156" i="5"/>
  <c r="AU156" i="5"/>
  <c r="CB156" i="5"/>
  <c r="DL156" i="5"/>
  <c r="ET156" i="5"/>
  <c r="GD156" i="5"/>
  <c r="T157" i="5"/>
  <c r="BB157" i="5"/>
  <c r="CL157" i="5"/>
  <c r="DT157" i="5"/>
  <c r="FA157" i="5"/>
  <c r="GK157" i="5"/>
  <c r="AD158" i="5"/>
  <c r="BL158" i="5"/>
  <c r="CS158" i="5"/>
  <c r="EB158" i="5"/>
  <c r="FM158" i="5"/>
  <c r="C159" i="5"/>
  <c r="AK159" i="5"/>
  <c r="BS159" i="5"/>
  <c r="DE159" i="5"/>
  <c r="EL159" i="5"/>
  <c r="FQ159" i="5"/>
  <c r="K160" i="5"/>
  <c r="AW160" i="5"/>
  <c r="CB160" i="5"/>
  <c r="DI160" i="5"/>
  <c r="ET160" i="5"/>
  <c r="GD160" i="5"/>
  <c r="T161" i="5"/>
  <c r="BA161" i="5"/>
  <c r="CL161" i="5"/>
  <c r="DV161" i="5"/>
  <c r="FC161" i="5"/>
  <c r="GI161" i="5"/>
  <c r="AD162" i="5"/>
  <c r="BM162" i="5"/>
  <c r="CU162" i="5"/>
  <c r="EA162" i="5"/>
  <c r="FM162" i="5"/>
  <c r="C163" i="5"/>
  <c r="AJ163" i="5"/>
  <c r="BS163" i="5"/>
  <c r="DC163" i="5"/>
  <c r="EL163" i="5"/>
  <c r="FS163" i="5"/>
  <c r="K164" i="5"/>
  <c r="AU164" i="5"/>
  <c r="CD164" i="5"/>
  <c r="DK164" i="5"/>
  <c r="ET164" i="5"/>
  <c r="GA164" i="5"/>
  <c r="V165" i="5"/>
  <c r="BB165" i="5"/>
  <c r="CL165" i="5"/>
  <c r="DS165" i="5"/>
  <c r="FE165" i="5"/>
  <c r="GK165" i="5"/>
  <c r="Z166" i="5"/>
  <c r="BK166" i="5"/>
  <c r="CT166" i="5"/>
  <c r="EC166" i="5"/>
  <c r="FI166" i="5"/>
  <c r="C167" i="5"/>
  <c r="AL167" i="5"/>
  <c r="BU167" i="5"/>
  <c r="CZ167" i="5"/>
  <c r="EK167" i="5"/>
  <c r="FU167" i="5"/>
  <c r="M168" i="5"/>
  <c r="AR168" i="5"/>
  <c r="CC168" i="5"/>
  <c r="DL168" i="5"/>
  <c r="EV168" i="5"/>
  <c r="FZ168" i="5"/>
  <c r="S169" i="5"/>
  <c r="BD169" i="5"/>
  <c r="CJ169" i="5"/>
  <c r="DR169" i="5"/>
  <c r="FB169" i="5"/>
  <c r="GM169" i="5"/>
  <c r="AB170" i="5"/>
  <c r="BJ170" i="5"/>
  <c r="CT170" i="5"/>
  <c r="EE170" i="5"/>
  <c r="FJ170" i="5"/>
  <c r="B171" i="5"/>
  <c r="AK171" i="5"/>
  <c r="BW171" i="5"/>
  <c r="DA171" i="5"/>
  <c r="EI171" i="5"/>
  <c r="FT171" i="5"/>
  <c r="O172" i="5"/>
  <c r="AS172" i="5"/>
  <c r="CA172" i="5"/>
  <c r="DL172" i="5"/>
  <c r="ET172" i="5"/>
  <c r="GB172" i="5"/>
  <c r="S173" i="5"/>
  <c r="BD173" i="5"/>
  <c r="CL173" i="5"/>
  <c r="DT173" i="5"/>
  <c r="FA173" i="5"/>
  <c r="GK173" i="5"/>
  <c r="AB174" i="5"/>
  <c r="BL174" i="5"/>
  <c r="CS174" i="5"/>
  <c r="EC174" i="5"/>
  <c r="FK174" i="5"/>
  <c r="B175" i="5"/>
  <c r="AI175" i="5"/>
  <c r="BS175" i="5"/>
  <c r="DC175" i="5"/>
  <c r="EK175" i="5"/>
  <c r="FR175" i="5"/>
  <c r="J176" i="5"/>
  <c r="AU176" i="5"/>
  <c r="CC176" i="5"/>
  <c r="DJ176" i="5"/>
  <c r="ER176" i="5"/>
  <c r="GD176" i="5"/>
  <c r="T177" i="5"/>
  <c r="BB177" i="5"/>
  <c r="CJ177" i="5"/>
  <c r="DV177" i="5"/>
  <c r="FA177" i="5"/>
  <c r="GH177" i="5"/>
  <c r="AB178" i="5"/>
  <c r="BL178" i="5"/>
  <c r="CS178" i="5"/>
  <c r="DZ178" i="5"/>
  <c r="FK178" i="5"/>
  <c r="D179" i="5"/>
  <c r="AK179" i="5"/>
  <c r="BQ179" i="5"/>
  <c r="DC179" i="5"/>
  <c r="EM179" i="5"/>
  <c r="FT179" i="5"/>
  <c r="I180" i="5"/>
  <c r="AU180" i="5"/>
  <c r="CB180" i="5"/>
  <c r="DL180" i="5"/>
  <c r="ER180" i="5"/>
  <c r="GB180" i="5"/>
  <c r="T181" i="5"/>
  <c r="BA181" i="5"/>
  <c r="CJ181" i="5"/>
  <c r="DT181" i="5"/>
  <c r="FC181" i="5"/>
  <c r="GJ181" i="5"/>
  <c r="AB182" i="5"/>
  <c r="BJ182" i="5"/>
  <c r="CU182" i="5"/>
  <c r="EA182" i="5"/>
  <c r="FK182" i="5"/>
  <c r="GR182" i="5"/>
  <c r="AM183" i="5"/>
  <c r="BS183" i="5"/>
  <c r="CY183" i="5"/>
  <c r="EJ183" i="5"/>
  <c r="FU183" i="5"/>
  <c r="K184" i="5"/>
  <c r="AQ184" i="5"/>
  <c r="CB184" i="5"/>
  <c r="DK184" i="5"/>
  <c r="ET184" i="5"/>
  <c r="FZ184" i="5"/>
  <c r="S185" i="5"/>
  <c r="BC185" i="5"/>
  <c r="CL185" i="5"/>
  <c r="DQ185" i="5"/>
  <c r="FB185" i="5"/>
  <c r="GK185" i="5"/>
  <c r="AD186" i="5"/>
  <c r="BH186" i="5"/>
  <c r="CT186" i="5"/>
  <c r="EC186" i="5"/>
  <c r="FI186" i="5"/>
  <c r="GQ186" i="5"/>
  <c r="AJ187" i="5"/>
  <c r="BU187" i="5"/>
  <c r="DA187" i="5"/>
  <c r="EI187" i="5"/>
  <c r="FS187" i="5"/>
  <c r="M188" i="5"/>
  <c r="AS188" i="5"/>
  <c r="CA188" i="5"/>
  <c r="DJ188" i="5"/>
  <c r="EV188" i="5"/>
  <c r="FZ188" i="5"/>
  <c r="S189" i="5"/>
  <c r="BB189" i="5"/>
  <c r="CN189" i="5"/>
  <c r="DR189" i="5"/>
  <c r="EZ189" i="5"/>
  <c r="GK189" i="5"/>
  <c r="AB190" i="5"/>
  <c r="BJ190" i="5"/>
  <c r="CR190" i="5"/>
  <c r="EC190" i="5"/>
  <c r="FK190" i="5"/>
  <c r="B191" i="5"/>
  <c r="AI191" i="5"/>
  <c r="BS191" i="5"/>
  <c r="DC191" i="5"/>
  <c r="EK191" i="5"/>
  <c r="FR191" i="5"/>
  <c r="K192" i="5"/>
  <c r="AS192" i="5"/>
  <c r="CC192" i="5"/>
  <c r="DH192" i="5"/>
  <c r="ER192" i="5"/>
  <c r="GB192" i="5"/>
  <c r="S193" i="5"/>
  <c r="AZ193" i="5"/>
  <c r="CI193" i="5"/>
  <c r="DT193" i="5"/>
  <c r="FB193" i="5"/>
  <c r="GI193" i="5"/>
  <c r="AA194" i="5"/>
  <c r="BL194" i="5"/>
  <c r="CS194" i="5"/>
  <c r="EA194" i="5"/>
  <c r="FI194" i="5"/>
  <c r="D195" i="5"/>
  <c r="AI195" i="5"/>
  <c r="BP195" i="5"/>
  <c r="DA195" i="5"/>
  <c r="EM195" i="5"/>
  <c r="FR195" i="5"/>
  <c r="H196" i="5"/>
  <c r="AS196" i="5"/>
  <c r="CC196" i="5"/>
  <c r="DJ196" i="5"/>
  <c r="EQ196" i="5"/>
  <c r="GB196" i="5"/>
  <c r="U197" i="5"/>
  <c r="BB197" i="5"/>
  <c r="CH197" i="5"/>
  <c r="DT197" i="5"/>
  <c r="FA197" i="5"/>
  <c r="GK197" i="5"/>
  <c r="Z198" i="5"/>
  <c r="BL198" i="5"/>
  <c r="CS198" i="5"/>
  <c r="DZ198" i="5"/>
  <c r="FI198" i="5"/>
  <c r="B199" i="5"/>
  <c r="AK199" i="5"/>
  <c r="BR199" i="5"/>
  <c r="DA199" i="5"/>
  <c r="EI199" i="5"/>
  <c r="FT199" i="5"/>
  <c r="J200" i="5"/>
  <c r="AS200" i="5"/>
  <c r="BZ200" i="5"/>
  <c r="DL200" i="5"/>
  <c r="ER200" i="5"/>
  <c r="GB200" i="5"/>
  <c r="R2" i="5"/>
  <c r="AZ2" i="5"/>
  <c r="CL2" i="5"/>
  <c r="DZ2" i="5"/>
  <c r="FF2" i="5"/>
  <c r="B3" i="5"/>
  <c r="AN3" i="5"/>
  <c r="BW3" i="5"/>
  <c r="DH3" i="5"/>
  <c r="EU3" i="5"/>
  <c r="GF3" i="5"/>
  <c r="W4" i="5"/>
  <c r="BK4" i="5"/>
  <c r="CS4" i="5"/>
  <c r="EE4" i="5"/>
  <c r="FS4" i="5"/>
  <c r="J5" i="5"/>
  <c r="AW5" i="5"/>
  <c r="CG5" i="5"/>
  <c r="DQ5" i="5"/>
  <c r="FA5" i="5"/>
  <c r="GN5" i="5"/>
  <c r="AF6" i="5"/>
  <c r="BR6" i="5"/>
  <c r="DF6" i="5"/>
  <c r="EL6" i="5"/>
  <c r="FX6" i="5"/>
  <c r="S7" i="5"/>
  <c r="BC7" i="5"/>
  <c r="CN7" i="5"/>
  <c r="EA7" i="5"/>
  <c r="FJ7" i="5"/>
  <c r="B8" i="5"/>
  <c r="AP8" i="5"/>
  <c r="BY8" i="5"/>
  <c r="DK8" i="5"/>
  <c r="EW8" i="5"/>
  <c r="GE8" i="5"/>
  <c r="AA9" i="5"/>
  <c r="BK9" i="5"/>
  <c r="CV9" i="5"/>
  <c r="EG9" i="5"/>
  <c r="FT9" i="5"/>
  <c r="J10" i="5"/>
  <c r="AV10" i="5"/>
  <c r="CJ10" i="5"/>
  <c r="DQ10" i="5"/>
  <c r="FD10" i="5"/>
  <c r="GP10" i="5"/>
  <c r="AI11" i="5"/>
  <c r="BR11" i="5"/>
  <c r="DE11" i="5"/>
  <c r="EM11" i="5"/>
  <c r="FY11" i="5"/>
  <c r="V12" i="5"/>
  <c r="BD12" i="5"/>
  <c r="CQ12" i="5"/>
  <c r="EA12" i="5"/>
  <c r="FJ12" i="5"/>
  <c r="D13" i="5"/>
  <c r="AQ13" i="5"/>
  <c r="CB13" i="5"/>
  <c r="DL13" i="5"/>
  <c r="EZ13" i="5"/>
  <c r="GG13" i="5"/>
  <c r="AA14" i="5"/>
  <c r="BO14" i="5"/>
  <c r="CW14" i="5"/>
  <c r="EJ14" i="5"/>
  <c r="FV14" i="5"/>
  <c r="M15" i="5"/>
  <c r="AW15" i="5"/>
  <c r="CJ15" i="5"/>
  <c r="DS15" i="5"/>
  <c r="FE15" i="5"/>
  <c r="B16" i="5"/>
  <c r="AH16" i="5"/>
  <c r="BU16" i="5"/>
  <c r="DF16" i="5"/>
  <c r="EP16" i="5"/>
  <c r="GA16" i="5"/>
  <c r="W17" i="5"/>
  <c r="BH17" i="5"/>
  <c r="CP17" i="5"/>
  <c r="ED17" i="5"/>
  <c r="FL17" i="5"/>
  <c r="G18" i="5"/>
  <c r="AS18" i="5"/>
  <c r="CC18" i="5"/>
  <c r="DN18" i="5"/>
  <c r="EY18" i="5"/>
  <c r="GI18" i="5"/>
  <c r="AC19" i="5"/>
  <c r="BP19" i="5"/>
  <c r="CY19" i="5"/>
  <c r="EI19" i="5"/>
  <c r="FW19" i="5"/>
  <c r="M20" i="5"/>
  <c r="AZ20" i="5"/>
  <c r="CL20" i="5"/>
  <c r="DV20" i="5"/>
  <c r="FG20" i="5"/>
  <c r="GR20" i="5"/>
  <c r="AI21" i="5"/>
  <c r="BU21" i="5"/>
  <c r="DI21" i="5"/>
  <c r="EQ21" i="5"/>
  <c r="GD21" i="5"/>
  <c r="Y22" i="5"/>
  <c r="BG22" i="5"/>
  <c r="CQ22" i="5"/>
  <c r="ED22" i="5"/>
  <c r="FO22" i="5"/>
  <c r="H23" i="5"/>
  <c r="AV23" i="5"/>
  <c r="CC23" i="5"/>
  <c r="DO23" i="5"/>
  <c r="FC23" i="5"/>
  <c r="GJ23" i="5"/>
  <c r="AF24" i="5"/>
  <c r="BR24" i="5"/>
  <c r="CZ24" i="5"/>
  <c r="EK24" i="5"/>
  <c r="FX24" i="5"/>
  <c r="O25" i="5"/>
  <c r="BA25" i="5"/>
  <c r="CO25" i="5"/>
  <c r="DU25" i="5"/>
  <c r="FH25" i="5"/>
  <c r="C26" i="5"/>
  <c r="AL26" i="5"/>
  <c r="BW26" i="5"/>
  <c r="DJ26" i="5"/>
  <c r="EU26" i="5"/>
  <c r="GC26" i="5"/>
  <c r="Z27" i="5"/>
  <c r="BH27" i="5"/>
  <c r="CT27" i="5"/>
  <c r="EF27" i="5"/>
  <c r="FP27" i="5"/>
  <c r="L28" i="5"/>
  <c r="AU28" i="5"/>
  <c r="CF28" i="5"/>
  <c r="DP28" i="5"/>
  <c r="FC28" i="5"/>
  <c r="GL28" i="5"/>
  <c r="AG29" i="5"/>
  <c r="BU29" i="5"/>
  <c r="DA29" i="5"/>
  <c r="EM29" i="5"/>
  <c r="FY29" i="5"/>
  <c r="R30" i="5"/>
  <c r="BC30" i="5"/>
  <c r="CP30" i="5"/>
  <c r="DW30" i="5"/>
  <c r="FH30" i="5"/>
  <c r="E31" i="5"/>
  <c r="AM31" i="5"/>
  <c r="BZ31" i="5"/>
  <c r="DL31" i="5"/>
  <c r="ET31" i="5"/>
  <c r="GE31" i="5"/>
  <c r="Z32" i="5"/>
  <c r="BK32" i="5"/>
  <c r="CU32" i="5"/>
  <c r="EI32" i="5"/>
  <c r="FP32" i="5"/>
  <c r="K33" i="5"/>
  <c r="AY33" i="5"/>
  <c r="CF33" i="5"/>
  <c r="DS33" i="5"/>
  <c r="FE33" i="5"/>
  <c r="GO33" i="5"/>
  <c r="AG34" i="5"/>
  <c r="BT34" i="5"/>
  <c r="DB34" i="5"/>
  <c r="EN34" i="5"/>
  <c r="GB34" i="5"/>
  <c r="S35" i="5"/>
  <c r="BF35" i="5"/>
  <c r="CP35" i="5"/>
  <c r="DY35" i="5"/>
  <c r="FJ35" i="5"/>
  <c r="F36" i="5"/>
  <c r="AQ36" i="5"/>
  <c r="CA36" i="5"/>
  <c r="DO36" i="5"/>
  <c r="EV36" i="5"/>
  <c r="GG36" i="5"/>
  <c r="AB37" i="5"/>
  <c r="BL37" i="5"/>
  <c r="CY37" i="5"/>
  <c r="EJ37" i="5"/>
  <c r="FS37" i="5"/>
  <c r="L38" i="5"/>
  <c r="AY38" i="5"/>
  <c r="CH38" i="5"/>
  <c r="DT38" i="5"/>
  <c r="FH38" i="5"/>
  <c r="GN38" i="5"/>
  <c r="AJ39" i="5"/>
  <c r="BU39" i="5"/>
  <c r="DE39" i="5"/>
  <c r="EP39" i="5"/>
  <c r="GC39" i="5"/>
  <c r="S40" i="5"/>
  <c r="BE40" i="5"/>
  <c r="CS40" i="5"/>
  <c r="DZ40" i="5"/>
  <c r="FM40" i="5"/>
  <c r="G41" i="5"/>
  <c r="AO41" i="5"/>
  <c r="BZ41" i="5"/>
  <c r="DM41" i="5"/>
  <c r="EW41" i="5"/>
  <c r="GG41" i="5"/>
  <c r="AD42" i="5"/>
  <c r="BM42" i="5"/>
  <c r="CW42" i="5"/>
  <c r="EI42" i="5"/>
  <c r="FR42" i="5"/>
  <c r="N43" i="5"/>
  <c r="AY43" i="5"/>
  <c r="CJ43" i="5"/>
  <c r="DS43" i="5"/>
  <c r="FF43" i="5"/>
  <c r="GN43" i="5"/>
  <c r="AI44" i="5"/>
  <c r="BW44" i="5"/>
  <c r="DE44" i="5"/>
  <c r="ER44" i="5"/>
  <c r="GB44" i="5"/>
  <c r="U45" i="5"/>
  <c r="BE45" i="5"/>
  <c r="CR45" i="5"/>
  <c r="EA45" i="5"/>
  <c r="FM45" i="5"/>
  <c r="J46" i="5"/>
  <c r="AP46" i="5"/>
  <c r="CB46" i="5"/>
  <c r="DN46" i="5"/>
  <c r="EX46" i="5"/>
  <c r="GI46" i="5"/>
  <c r="AE47" i="5"/>
  <c r="BN47" i="5"/>
  <c r="CW47" i="5"/>
  <c r="EK47" i="5"/>
  <c r="FT47" i="5"/>
  <c r="O48" i="5"/>
  <c r="BC48" i="5"/>
  <c r="CI48" i="5"/>
  <c r="DV48" i="5"/>
  <c r="FH48" i="5"/>
  <c r="GQ48" i="5"/>
  <c r="AK49" i="5"/>
  <c r="BX49" i="5"/>
  <c r="DE49" i="5"/>
  <c r="EQ49" i="5"/>
  <c r="GE49" i="5"/>
  <c r="U50" i="5"/>
  <c r="BH50" i="5"/>
  <c r="CT50" i="5"/>
  <c r="ED50" i="5"/>
  <c r="FM50" i="5"/>
  <c r="I51" i="5"/>
  <c r="AS51" i="5"/>
  <c r="CC51" i="5"/>
  <c r="DQ51" i="5"/>
  <c r="EZ51" i="5"/>
  <c r="GL51" i="5"/>
  <c r="AE52" i="5"/>
  <c r="BN52" i="5"/>
  <c r="DA52" i="5"/>
  <c r="EL52" i="5"/>
  <c r="FW52" i="5"/>
  <c r="Q53" i="5"/>
  <c r="BD53" i="5"/>
  <c r="CK53" i="5"/>
  <c r="DV53" i="5"/>
  <c r="FJ53" i="5"/>
  <c r="GR53" i="5"/>
  <c r="AN54" i="5"/>
  <c r="BZ54" i="5"/>
  <c r="DH54" i="5"/>
  <c r="ER54" i="5"/>
  <c r="GE54" i="5"/>
  <c r="W55" i="5"/>
  <c r="BI55" i="5"/>
  <c r="CW55" i="5"/>
  <c r="EC55" i="5"/>
  <c r="FP55" i="5"/>
  <c r="J56" i="5"/>
  <c r="AT56" i="5"/>
  <c r="CE56" i="5"/>
  <c r="DR56" i="5"/>
  <c r="GK56" i="5"/>
  <c r="AH57" i="5"/>
  <c r="BP57" i="5"/>
  <c r="DB57" i="5"/>
  <c r="EP57" i="5"/>
  <c r="FX57" i="5"/>
  <c r="R58" i="5"/>
  <c r="BD58" i="5"/>
  <c r="CM58" i="5"/>
  <c r="DX58" i="5"/>
  <c r="FK58" i="5"/>
  <c r="C59" i="5"/>
  <c r="AM59" i="5"/>
  <c r="CA59" i="5"/>
  <c r="DH59" i="5"/>
  <c r="EU59" i="5"/>
  <c r="GG59" i="5"/>
  <c r="Z60" i="5"/>
  <c r="BK60" i="5"/>
  <c r="CV60" i="5"/>
  <c r="EG60" i="5"/>
  <c r="FP60" i="5"/>
  <c r="M61" i="5"/>
  <c r="AV61" i="5"/>
  <c r="CH61" i="5"/>
  <c r="DT61" i="5"/>
  <c r="FB61" i="5"/>
  <c r="GO61" i="5"/>
  <c r="AH62" i="5"/>
  <c r="BS62" i="5"/>
  <c r="DD62" i="5"/>
  <c r="EQ62" i="5"/>
  <c r="FX62" i="5"/>
  <c r="S63" i="5"/>
  <c r="BG63" i="5"/>
  <c r="CN63" i="5"/>
  <c r="EA63" i="5"/>
  <c r="FM63" i="5"/>
  <c r="D64" i="5"/>
  <c r="AO64" i="5"/>
  <c r="CB64" i="5"/>
  <c r="DJ64" i="5"/>
  <c r="EV64" i="5"/>
  <c r="GJ64" i="5"/>
  <c r="Y65" i="5"/>
  <c r="BL65" i="5"/>
  <c r="CX65" i="5"/>
  <c r="EG65" i="5"/>
  <c r="FR65" i="5"/>
  <c r="N66" i="5"/>
  <c r="AY66" i="5"/>
  <c r="CG66" i="5"/>
  <c r="DU66" i="5"/>
  <c r="FC66" i="5"/>
  <c r="GO66" i="5"/>
  <c r="AL67" i="5"/>
  <c r="BT67" i="5"/>
  <c r="DG67" i="5"/>
  <c r="EQ67" i="5"/>
  <c r="GA67" i="5"/>
  <c r="T68" i="5"/>
  <c r="BG68" i="5"/>
  <c r="CP68" i="5"/>
  <c r="EB68" i="5"/>
  <c r="FP68" i="5"/>
  <c r="E69" i="5"/>
  <c r="AQ69" i="5"/>
  <c r="CC69" i="5"/>
  <c r="DM69" i="5"/>
  <c r="EX69" i="5"/>
  <c r="GK69" i="5"/>
  <c r="AC70" i="5"/>
  <c r="BL70" i="5"/>
  <c r="CZ70" i="5"/>
  <c r="EG70" i="5"/>
  <c r="FQ70" i="5"/>
  <c r="G71" i="5"/>
  <c r="AR71" i="5"/>
  <c r="BY71" i="5"/>
  <c r="DE71" i="5"/>
  <c r="EO71" i="5"/>
  <c r="GA71" i="5"/>
  <c r="Q72" i="5"/>
  <c r="AW72" i="5"/>
  <c r="CG72" i="5"/>
  <c r="DQ72" i="5"/>
  <c r="EZ72" i="5"/>
  <c r="GF72" i="5"/>
  <c r="Y73" i="5"/>
  <c r="BI73" i="5"/>
  <c r="CR73" i="5"/>
  <c r="DV73" i="5"/>
  <c r="FH73" i="5"/>
  <c r="GQ73" i="5"/>
  <c r="AH74" i="5"/>
  <c r="BN74" i="5"/>
  <c r="CZ74" i="5"/>
  <c r="EI74" i="5"/>
  <c r="FO74" i="5"/>
  <c r="F75" i="5"/>
  <c r="AP75" i="5"/>
  <c r="CA75" i="5"/>
  <c r="DG75" i="5"/>
  <c r="EO75" i="5"/>
  <c r="FY75" i="5"/>
  <c r="S76" i="5"/>
  <c r="AX76" i="5"/>
  <c r="CG76" i="5"/>
  <c r="DP76" i="5"/>
  <c r="EZ76" i="5"/>
  <c r="GF76" i="5"/>
  <c r="Y77" i="5"/>
  <c r="BH77" i="5"/>
  <c r="CR77" i="5"/>
  <c r="DX77" i="5"/>
  <c r="FF77" i="5"/>
  <c r="GO77" i="5"/>
  <c r="AH78" i="5"/>
  <c r="BP78" i="5"/>
  <c r="CX78" i="5"/>
  <c r="EG78" i="5"/>
  <c r="FP78" i="5"/>
  <c r="H79" i="5"/>
  <c r="AM79" i="5"/>
  <c r="BY79" i="5"/>
  <c r="DH79" i="5"/>
  <c r="EQ79" i="5"/>
  <c r="FV79" i="5"/>
  <c r="Q80" i="5"/>
  <c r="AY80" i="5"/>
  <c r="CI80" i="5"/>
  <c r="DN80" i="5"/>
  <c r="EW80" i="5"/>
  <c r="GH80" i="5"/>
  <c r="Y81" i="5"/>
  <c r="BF81" i="5"/>
  <c r="CO81" i="5"/>
  <c r="DZ81" i="5"/>
  <c r="FH81" i="5"/>
  <c r="GO81" i="5"/>
  <c r="AG82" i="5"/>
  <c r="BR82" i="5"/>
  <c r="CW82" i="5"/>
  <c r="EF82" i="5"/>
  <c r="FO82" i="5"/>
  <c r="J83" i="5"/>
  <c r="AO83" i="5"/>
  <c r="BV83" i="5"/>
  <c r="DG83" i="5"/>
  <c r="ES83" i="5"/>
  <c r="FX83" i="5"/>
  <c r="N84" i="5"/>
  <c r="AY84" i="5"/>
  <c r="CI84" i="5"/>
  <c r="DP84" i="5"/>
  <c r="EW84" i="5"/>
  <c r="GH84" i="5"/>
  <c r="Y85" i="5"/>
  <c r="BG85" i="5"/>
  <c r="CN85" i="5"/>
  <c r="DZ85" i="5"/>
  <c r="FG85" i="5"/>
  <c r="GP85" i="5"/>
  <c r="AF86" i="5"/>
  <c r="BR86" i="5"/>
  <c r="CY86" i="5"/>
  <c r="EF86" i="5"/>
  <c r="FO86" i="5"/>
  <c r="F87" i="5"/>
  <c r="AQ87" i="5"/>
  <c r="BX87" i="5"/>
  <c r="DG87" i="5"/>
  <c r="EO87" i="5"/>
  <c r="FY87" i="5"/>
  <c r="P88" i="5"/>
  <c r="AY88" i="5"/>
  <c r="CF88" i="5"/>
  <c r="DQ88" i="5"/>
  <c r="EX88" i="5"/>
  <c r="GF88" i="5"/>
  <c r="W89" i="5"/>
  <c r="BI89" i="5"/>
  <c r="CP89" i="5"/>
  <c r="DV89" i="5"/>
  <c r="FF89" i="5"/>
  <c r="GP89" i="5"/>
  <c r="AH90" i="5"/>
  <c r="BN90" i="5"/>
  <c r="CX90" i="5"/>
  <c r="EH90" i="5"/>
  <c r="FQ90" i="5"/>
  <c r="D91" i="5"/>
  <c r="AP91" i="5"/>
  <c r="BZ91" i="5"/>
  <c r="DG91" i="5"/>
  <c r="EM91" i="5"/>
  <c r="FY91" i="5"/>
  <c r="Q92" i="5"/>
  <c r="AY92" i="5"/>
  <c r="CE92" i="5"/>
  <c r="DO92" i="5"/>
  <c r="EZ92" i="5"/>
  <c r="GF92" i="5"/>
  <c r="W93" i="5"/>
  <c r="BG93" i="5"/>
  <c r="CR93" i="5"/>
  <c r="DW93" i="5"/>
  <c r="FF93" i="5"/>
  <c r="GP93" i="5"/>
  <c r="AH94" i="5"/>
  <c r="BN94" i="5"/>
  <c r="CX94" i="5"/>
  <c r="EG94" i="5"/>
  <c r="FQ94" i="5"/>
  <c r="F95" i="5"/>
  <c r="AN95" i="5"/>
  <c r="BW95" i="5"/>
  <c r="DI95" i="5"/>
  <c r="EO95" i="5"/>
  <c r="FW95" i="5"/>
  <c r="O96" i="5"/>
  <c r="AX96" i="5"/>
  <c r="CG96" i="5"/>
  <c r="DO96" i="5"/>
  <c r="EX96" i="5"/>
  <c r="GG96" i="5"/>
  <c r="Y97" i="5"/>
  <c r="BD97" i="5"/>
  <c r="CP97" i="5"/>
  <c r="DX97" i="5"/>
  <c r="FH97" i="5"/>
  <c r="GM97" i="5"/>
  <c r="AH98" i="5"/>
  <c r="BP98" i="5"/>
  <c r="CX98" i="5"/>
  <c r="EE98" i="5"/>
  <c r="FN98" i="5"/>
  <c r="H99" i="5"/>
  <c r="AP99" i="5"/>
  <c r="BW99" i="5"/>
  <c r="DF99" i="5"/>
  <c r="EQ99" i="5"/>
  <c r="FW99" i="5"/>
  <c r="N100" i="5"/>
  <c r="AW100" i="5"/>
  <c r="CI100" i="5"/>
  <c r="DN100" i="5"/>
  <c r="EW100" i="5"/>
  <c r="GF100" i="5"/>
  <c r="AA101" i="5"/>
  <c r="BF101" i="5"/>
  <c r="CM101" i="5"/>
  <c r="DX101" i="5"/>
  <c r="FH101" i="5"/>
  <c r="GO101" i="5"/>
  <c r="AE102" i="5"/>
  <c r="BP102" i="5"/>
  <c r="CX102" i="5"/>
  <c r="EF102" i="5"/>
  <c r="FM102" i="5"/>
  <c r="H103" i="5"/>
  <c r="AP103" i="5"/>
  <c r="BX103" i="5"/>
  <c r="DE103" i="5"/>
  <c r="EQ103" i="5"/>
  <c r="FX103" i="5"/>
  <c r="P104" i="5"/>
  <c r="AW104" i="5"/>
  <c r="CE104" i="5"/>
  <c r="DP104" i="5"/>
  <c r="EW104" i="5"/>
  <c r="GF104" i="5"/>
  <c r="W105" i="5"/>
  <c r="BG105" i="5"/>
  <c r="CO105" i="5"/>
  <c r="DX105" i="5"/>
  <c r="FF105" i="5"/>
  <c r="GP105" i="5"/>
  <c r="AF106" i="5"/>
  <c r="BN106" i="5"/>
  <c r="CV106" i="5"/>
  <c r="EH106" i="5"/>
  <c r="FO106" i="5"/>
  <c r="D107" i="5"/>
  <c r="AN107" i="5"/>
  <c r="BZ107" i="5"/>
  <c r="DG107" i="5"/>
  <c r="EM107" i="5"/>
  <c r="FW107" i="5"/>
  <c r="P108" i="5"/>
  <c r="AY108" i="5"/>
  <c r="CD108" i="5"/>
  <c r="DO108" i="5"/>
  <c r="EY108" i="5"/>
  <c r="GF108" i="5"/>
  <c r="U109" i="5"/>
  <c r="BG109" i="5"/>
  <c r="CP109" i="5"/>
  <c r="DX109" i="5"/>
  <c r="FD109" i="5"/>
  <c r="GP109" i="5"/>
  <c r="AH110" i="5"/>
  <c r="BN110" i="5"/>
  <c r="CV110" i="5"/>
  <c r="EF110" i="5"/>
  <c r="FQ110" i="5"/>
  <c r="E111" i="5"/>
  <c r="AN111" i="5"/>
  <c r="BX111" i="5"/>
  <c r="DG111" i="5"/>
  <c r="EN111" i="5"/>
  <c r="FW111" i="5"/>
  <c r="O112" i="5"/>
  <c r="AY112" i="5"/>
  <c r="CE112" i="5"/>
  <c r="DO112" i="5"/>
  <c r="EV112" i="5"/>
  <c r="GH112" i="5"/>
  <c r="W113" i="5"/>
  <c r="BE113" i="5"/>
  <c r="CN113" i="5"/>
  <c r="DW113" i="5"/>
  <c r="FF113" i="5"/>
  <c r="GN113" i="5"/>
  <c r="AF114" i="5"/>
  <c r="BO114" i="5"/>
  <c r="CX114" i="5"/>
  <c r="EC114" i="5"/>
  <c r="FO114" i="5"/>
  <c r="G115" i="5"/>
  <c r="AP115" i="5"/>
  <c r="BU115" i="5"/>
  <c r="DG115" i="5"/>
  <c r="EO115" i="5"/>
  <c r="FY115" i="5"/>
  <c r="M116" i="5"/>
  <c r="AV116" i="5"/>
  <c r="CG116" i="5"/>
  <c r="DO116" i="5"/>
  <c r="EV116" i="5"/>
  <c r="GE116" i="5"/>
  <c r="Y117" i="5"/>
  <c r="BE117" i="5"/>
  <c r="CM117" i="5"/>
  <c r="DW117" i="5"/>
  <c r="FH117" i="5"/>
  <c r="GM117" i="5"/>
  <c r="AE118" i="5"/>
  <c r="BN118" i="5"/>
  <c r="CZ118" i="5"/>
  <c r="EE118" i="5"/>
  <c r="FL118" i="5"/>
  <c r="F119" i="5"/>
  <c r="AR119" i="5"/>
  <c r="BW119" i="5"/>
  <c r="DD119" i="5"/>
  <c r="EO119" i="5"/>
  <c r="FW119" i="5"/>
  <c r="N120" i="5"/>
  <c r="AV120" i="5"/>
  <c r="CG120" i="5"/>
  <c r="DO120" i="5"/>
  <c r="EW120" i="5"/>
  <c r="GD120" i="5"/>
  <c r="Y121" i="5"/>
  <c r="BF121" i="5"/>
  <c r="CO121" i="5"/>
  <c r="DV121" i="5"/>
  <c r="FH121" i="5"/>
  <c r="GO121" i="5"/>
  <c r="AE122" i="5"/>
  <c r="BN122" i="5"/>
  <c r="CV122" i="5"/>
  <c r="EF122" i="5"/>
  <c r="FN122" i="5"/>
  <c r="F123" i="5"/>
  <c r="AN123" i="5"/>
  <c r="BX123" i="5"/>
  <c r="DF123" i="5"/>
  <c r="EM123" i="5"/>
  <c r="FU123" i="5"/>
  <c r="P124" i="5"/>
  <c r="AW124" i="5"/>
  <c r="CE124" i="5"/>
  <c r="DM124" i="5"/>
  <c r="EY124" i="5"/>
  <c r="GF124" i="5"/>
  <c r="U125" i="5"/>
  <c r="BE125" i="5"/>
  <c r="CO125" i="5"/>
  <c r="DX125" i="5"/>
  <c r="FC125" i="5"/>
  <c r="GN125" i="5"/>
  <c r="AG126" i="5"/>
  <c r="BN126" i="5"/>
  <c r="CT126" i="5"/>
  <c r="EF126" i="5"/>
  <c r="FP126" i="5"/>
  <c r="F127" i="5"/>
  <c r="AL127" i="5"/>
  <c r="BX127" i="5"/>
  <c r="DG127" i="5"/>
  <c r="EO127" i="5"/>
  <c r="FU127" i="5"/>
  <c r="N128" i="5"/>
  <c r="AY128" i="5"/>
  <c r="CD128" i="5"/>
  <c r="DM128" i="5"/>
  <c r="EW128" i="5"/>
  <c r="GF128" i="5"/>
  <c r="V129" i="5"/>
  <c r="BE129" i="5"/>
  <c r="CO129" i="5"/>
  <c r="DX129" i="5"/>
  <c r="FD129" i="5"/>
  <c r="GN129" i="5"/>
  <c r="AD130" i="5"/>
  <c r="BP130" i="5"/>
  <c r="CV130" i="5"/>
  <c r="ED130" i="5"/>
  <c r="FM130" i="5"/>
  <c r="H131" i="5"/>
  <c r="AN131" i="5"/>
  <c r="BV131" i="5"/>
  <c r="DE131" i="5"/>
  <c r="EN131" i="5"/>
  <c r="FW131" i="5"/>
  <c r="L132" i="5"/>
  <c r="AW132" i="5"/>
  <c r="CF132" i="5"/>
  <c r="DO132" i="5"/>
  <c r="ET132" i="5"/>
  <c r="GF132" i="5"/>
  <c r="W133" i="5"/>
  <c r="BG133" i="5"/>
  <c r="CL133" i="5"/>
  <c r="DW133" i="5"/>
  <c r="FF133" i="5"/>
  <c r="GN133" i="5"/>
  <c r="AD134" i="5"/>
  <c r="BM134" i="5"/>
  <c r="ED134" i="5"/>
  <c r="FL134" i="5"/>
  <c r="E135" i="5"/>
  <c r="AP135" i="5"/>
  <c r="BV135" i="5"/>
  <c r="DD135" i="5"/>
  <c r="EM135" i="5"/>
  <c r="FY135" i="5"/>
  <c r="M136" i="5"/>
  <c r="AV136" i="5"/>
  <c r="CE136" i="5"/>
  <c r="DQ136" i="5"/>
  <c r="EV136" i="5"/>
  <c r="GC136" i="5"/>
  <c r="W137" i="5"/>
  <c r="BE137" i="5"/>
  <c r="CM137" i="5"/>
  <c r="DU137" i="5"/>
  <c r="FF137" i="5"/>
  <c r="GN137" i="5"/>
  <c r="AE138" i="5"/>
  <c r="BL138" i="5"/>
  <c r="CX138" i="5"/>
  <c r="EF138" i="5"/>
  <c r="FN138" i="5"/>
  <c r="D139" i="5"/>
  <c r="AP139" i="5"/>
  <c r="BW139" i="5"/>
  <c r="DF139" i="5"/>
  <c r="EM139" i="5"/>
  <c r="FU139" i="5"/>
  <c r="N140" i="5"/>
  <c r="AV140" i="5"/>
  <c r="CE140" i="5"/>
  <c r="DM140" i="5"/>
  <c r="EW140" i="5"/>
  <c r="GE140" i="5"/>
  <c r="U141" i="5"/>
  <c r="BE141" i="5"/>
  <c r="CO141" i="5"/>
  <c r="DV141" i="5"/>
  <c r="FD141" i="5"/>
  <c r="GL141" i="5"/>
  <c r="AG142" i="5"/>
  <c r="BN142" i="5"/>
  <c r="CT142" i="5"/>
  <c r="ED142" i="5"/>
  <c r="FP142" i="5"/>
  <c r="F143" i="5"/>
  <c r="AK143" i="5"/>
  <c r="BV143" i="5"/>
  <c r="DF143" i="5"/>
  <c r="EM143" i="5"/>
  <c r="FT143" i="5"/>
  <c r="N144" i="5"/>
  <c r="AX144" i="5"/>
  <c r="CE144" i="5"/>
  <c r="DK144" i="5"/>
  <c r="EW144" i="5"/>
  <c r="GF144" i="5"/>
  <c r="W145" i="5"/>
  <c r="BC145" i="5"/>
  <c r="CO145" i="5"/>
  <c r="DX145" i="5"/>
  <c r="FC145" i="5"/>
  <c r="GL145" i="5"/>
  <c r="AE146" i="5"/>
  <c r="BN146" i="5"/>
  <c r="CU146" i="5"/>
  <c r="ED146" i="5"/>
  <c r="FN146" i="5"/>
  <c r="F147" i="5"/>
  <c r="AM147" i="5"/>
  <c r="BV147" i="5"/>
  <c r="DC147" i="5"/>
  <c r="EO147" i="5"/>
  <c r="FU147" i="5"/>
  <c r="N148" i="5"/>
  <c r="AU148" i="5"/>
  <c r="CG148" i="5"/>
  <c r="DM148" i="5"/>
  <c r="EU148" i="5"/>
  <c r="GD148" i="5"/>
  <c r="V149" i="5"/>
  <c r="BE149" i="5"/>
  <c r="CK149" i="5"/>
  <c r="DV149" i="5"/>
  <c r="FE149" i="5"/>
  <c r="GN149" i="5"/>
  <c r="AB150" i="5"/>
  <c r="BN150" i="5"/>
  <c r="CW150" i="5"/>
  <c r="EF150" i="5"/>
  <c r="FK150" i="5"/>
  <c r="E151" i="5"/>
  <c r="AN151" i="5"/>
  <c r="BX151" i="5"/>
  <c r="DC151" i="5"/>
  <c r="EL151" i="5"/>
  <c r="FW151" i="5"/>
  <c r="L152" i="5"/>
  <c r="AT152" i="5"/>
  <c r="CD152" i="5"/>
  <c r="DO152" i="5"/>
  <c r="EU152" i="5"/>
  <c r="GC152" i="5"/>
  <c r="V153" i="5"/>
  <c r="BG153" i="5"/>
  <c r="CL153" i="5"/>
  <c r="DU153" i="5"/>
  <c r="FD153" i="5"/>
  <c r="GP153" i="5"/>
  <c r="AD154" i="5"/>
  <c r="BK154" i="5"/>
  <c r="CV154" i="5"/>
  <c r="EH154" i="5"/>
  <c r="FL154" i="5"/>
  <c r="C155" i="5"/>
  <c r="AN155" i="5"/>
  <c r="BV155" i="5"/>
  <c r="DD155" i="5"/>
  <c r="EL155" i="5"/>
  <c r="FW155" i="5"/>
  <c r="N156" i="5"/>
  <c r="AV156" i="5"/>
  <c r="CC156" i="5"/>
  <c r="DO156" i="5"/>
  <c r="EV156" i="5"/>
  <c r="GE156" i="5"/>
  <c r="U157" i="5"/>
  <c r="BE157" i="5"/>
  <c r="CM157" i="5"/>
  <c r="DU157" i="5"/>
  <c r="FD157" i="5"/>
  <c r="GL157" i="5"/>
  <c r="AE158" i="5"/>
  <c r="BM158" i="5"/>
  <c r="CT158" i="5"/>
  <c r="ED158" i="5"/>
  <c r="FN158" i="5"/>
  <c r="E159" i="5"/>
  <c r="AL159" i="5"/>
  <c r="BT159" i="5"/>
  <c r="DF159" i="5"/>
  <c r="EM159" i="5"/>
  <c r="FU159" i="5"/>
  <c r="L160" i="5"/>
  <c r="AX160" i="5"/>
  <c r="CE160" i="5"/>
  <c r="DJ160" i="5"/>
  <c r="EU160" i="5"/>
  <c r="GE160" i="5"/>
  <c r="U161" i="5"/>
  <c r="BB161" i="5"/>
  <c r="CM161" i="5"/>
  <c r="DW161" i="5"/>
  <c r="FD161" i="5"/>
  <c r="GJ161" i="5"/>
  <c r="AE162" i="5"/>
  <c r="BO162" i="5"/>
  <c r="CV162" i="5"/>
  <c r="EB162" i="5"/>
  <c r="FN162" i="5"/>
  <c r="F163" i="5"/>
  <c r="AN163" i="5"/>
  <c r="BT163" i="5"/>
  <c r="DD163" i="5"/>
  <c r="EM163" i="5"/>
  <c r="FT163" i="5"/>
  <c r="L164" i="5"/>
  <c r="AV164" i="5"/>
  <c r="CE164" i="5"/>
  <c r="DL164" i="5"/>
  <c r="EU164" i="5"/>
  <c r="GE164" i="5"/>
  <c r="W165" i="5"/>
  <c r="BC165" i="5"/>
  <c r="CM165" i="5"/>
  <c r="DT165" i="5"/>
  <c r="FF165" i="5"/>
  <c r="GL165" i="5"/>
  <c r="AC166" i="5"/>
  <c r="BL166" i="5"/>
  <c r="CX166" i="5"/>
  <c r="ED166" i="5"/>
  <c r="FJ166" i="5"/>
  <c r="D167" i="5"/>
  <c r="AM167" i="5"/>
  <c r="BV167" i="5"/>
  <c r="DB167" i="5"/>
  <c r="EM167" i="5"/>
  <c r="FV167" i="5"/>
  <c r="N168" i="5"/>
  <c r="AS168" i="5"/>
  <c r="CD168" i="5"/>
  <c r="DM168" i="5"/>
  <c r="EW168" i="5"/>
  <c r="GB168" i="5"/>
  <c r="V169" i="5"/>
  <c r="BE169" i="5"/>
  <c r="CK169" i="5"/>
  <c r="DS169" i="5"/>
  <c r="FC169" i="5"/>
  <c r="GN169" i="5"/>
  <c r="AC170" i="5"/>
  <c r="BK170" i="5"/>
  <c r="CU170" i="5"/>
  <c r="EF170" i="5"/>
  <c r="FL170" i="5"/>
  <c r="C171" i="5"/>
  <c r="AL171" i="5"/>
  <c r="BX171" i="5"/>
  <c r="DC171" i="5"/>
  <c r="EL171" i="5"/>
  <c r="FU171" i="5"/>
  <c r="P172" i="5"/>
  <c r="AT172" i="5"/>
  <c r="CB172" i="5"/>
  <c r="DM172" i="5"/>
  <c r="EU172" i="5"/>
  <c r="GC172" i="5"/>
  <c r="T173" i="5"/>
  <c r="BE173" i="5"/>
  <c r="CM173" i="5"/>
  <c r="DU173" i="5"/>
  <c r="FB173" i="5"/>
  <c r="GN173" i="5"/>
  <c r="AE174" i="5"/>
  <c r="BM174" i="5"/>
  <c r="CT174" i="5"/>
  <c r="ED174" i="5"/>
  <c r="FL174" i="5"/>
  <c r="E175" i="5"/>
  <c r="AL175" i="5"/>
  <c r="BT175" i="5"/>
  <c r="DD175" i="5"/>
  <c r="EL175" i="5"/>
  <c r="FS175" i="5"/>
  <c r="L176" i="5"/>
  <c r="AV176" i="5"/>
  <c r="CD176" i="5"/>
  <c r="DK176" i="5"/>
  <c r="ET176" i="5"/>
  <c r="GE176" i="5"/>
  <c r="U177" i="5"/>
  <c r="BC177" i="5"/>
  <c r="CK177" i="5"/>
  <c r="DW177" i="5"/>
  <c r="FD177" i="5"/>
  <c r="GI177" i="5"/>
  <c r="AC178" i="5"/>
  <c r="BO178" i="5"/>
  <c r="CT178" i="5"/>
  <c r="EA178" i="5"/>
  <c r="FL178" i="5"/>
  <c r="E179" i="5"/>
  <c r="AL179" i="5"/>
  <c r="BS179" i="5"/>
  <c r="DD179" i="5"/>
  <c r="EN179" i="5"/>
  <c r="FU179" i="5"/>
  <c r="J180" i="5"/>
  <c r="AV180" i="5"/>
  <c r="CE180" i="5"/>
  <c r="DM180" i="5"/>
  <c r="ES180" i="5"/>
  <c r="GE180" i="5"/>
  <c r="U181" i="5"/>
  <c r="BB181" i="5"/>
  <c r="CK181" i="5"/>
  <c r="DU181" i="5"/>
  <c r="FD181" i="5"/>
  <c r="GK181" i="5"/>
  <c r="AC182" i="5"/>
  <c r="BM182" i="5"/>
  <c r="CV182" i="5"/>
  <c r="EC182" i="5"/>
  <c r="FL182" i="5"/>
  <c r="B183" i="5"/>
  <c r="AN183" i="5"/>
  <c r="BT183" i="5"/>
  <c r="DD183" i="5"/>
  <c r="EK183" i="5"/>
  <c r="FW183" i="5"/>
  <c r="L184" i="5"/>
  <c r="AR184" i="5"/>
  <c r="CC184" i="5"/>
  <c r="DL184" i="5"/>
  <c r="EU184" i="5"/>
  <c r="GA184" i="5"/>
  <c r="U185" i="5"/>
  <c r="BD185" i="5"/>
  <c r="CM185" i="5"/>
  <c r="DR185" i="5"/>
  <c r="FC185" i="5"/>
  <c r="GM185" i="5"/>
  <c r="AE186" i="5"/>
  <c r="BJ186" i="5"/>
  <c r="CU186" i="5"/>
  <c r="ED186" i="5"/>
  <c r="FN186" i="5"/>
  <c r="GR186" i="5"/>
  <c r="AK187" i="5"/>
  <c r="BV187" i="5"/>
  <c r="DB187" i="5"/>
  <c r="EJ187" i="5"/>
  <c r="FT187" i="5"/>
  <c r="N188" i="5"/>
  <c r="AT188" i="5"/>
  <c r="CB188" i="5"/>
  <c r="DL188" i="5"/>
  <c r="EW188" i="5"/>
  <c r="GB188" i="5"/>
  <c r="T189" i="5"/>
  <c r="BC189" i="5"/>
  <c r="CO189" i="5"/>
  <c r="DS189" i="5"/>
  <c r="FA189" i="5"/>
  <c r="GL189" i="5"/>
  <c r="AG190" i="5"/>
  <c r="BK190" i="5"/>
  <c r="CS190" i="5"/>
  <c r="ED190" i="5"/>
  <c r="FL190" i="5"/>
  <c r="C191" i="5"/>
  <c r="AK191" i="5"/>
  <c r="BV191" i="5"/>
  <c r="DD191" i="5"/>
  <c r="EL191" i="5"/>
  <c r="FS191" i="5"/>
  <c r="L192" i="5"/>
  <c r="AT192" i="5"/>
  <c r="CD192" i="5"/>
  <c r="DK192" i="5"/>
  <c r="EU192" i="5"/>
  <c r="GC192" i="5"/>
  <c r="T193" i="5"/>
  <c r="BA193" i="5"/>
  <c r="CK193" i="5"/>
  <c r="DU193" i="5"/>
  <c r="FC193" i="5"/>
  <c r="GJ193" i="5"/>
  <c r="AB194" i="5"/>
  <c r="BM194" i="5"/>
  <c r="CU194" i="5"/>
  <c r="EB194" i="5"/>
  <c r="FJ194" i="5"/>
  <c r="E195" i="5"/>
  <c r="AL195" i="5"/>
  <c r="BT195" i="5"/>
  <c r="DB195" i="5"/>
  <c r="EN195" i="5"/>
  <c r="FS195" i="5"/>
  <c r="I196" i="5"/>
  <c r="AT196" i="5"/>
  <c r="CD196" i="5"/>
  <c r="DK196" i="5"/>
  <c r="ER196" i="5"/>
  <c r="GC196" i="5"/>
  <c r="V197" i="5"/>
  <c r="BC197" i="5"/>
  <c r="CI197" i="5"/>
  <c r="DU197" i="5"/>
  <c r="FE197" i="5"/>
  <c r="GL197" i="5"/>
  <c r="AA198" i="5"/>
  <c r="BM198" i="5"/>
  <c r="CT198" i="5"/>
  <c r="ED198" i="5"/>
  <c r="FJ198" i="5"/>
  <c r="C199" i="5"/>
  <c r="AL199" i="5"/>
  <c r="BS199" i="5"/>
  <c r="DB199" i="5"/>
  <c r="EL199" i="5"/>
  <c r="FU199" i="5"/>
  <c r="K200" i="5"/>
  <c r="AT200" i="5"/>
  <c r="CB200" i="5"/>
  <c r="DM200" i="5"/>
  <c r="ES200" i="5"/>
  <c r="GC200" i="5"/>
  <c r="AA2" i="5"/>
  <c r="CB2" i="5"/>
  <c r="ED2" i="5"/>
  <c r="GC2" i="5"/>
  <c r="AT3" i="5"/>
  <c r="CP3" i="5"/>
  <c r="EL3" i="5"/>
  <c r="GN3" i="5"/>
  <c r="AY4" i="5"/>
  <c r="DD4" i="5"/>
  <c r="EX4" i="5"/>
  <c r="L5" i="5"/>
  <c r="BJ5" i="5"/>
  <c r="DJ5" i="5"/>
  <c r="FO5" i="5"/>
  <c r="W6" i="5"/>
  <c r="BZ6" i="5"/>
  <c r="DT6" i="5"/>
  <c r="GD6" i="5"/>
  <c r="AH7" i="5"/>
  <c r="CE7" i="5"/>
  <c r="EH7" i="5"/>
  <c r="GK7" i="5"/>
  <c r="AU8" i="5"/>
  <c r="CS8" i="5"/>
  <c r="FA8" i="5"/>
  <c r="G9" i="5"/>
  <c r="BD9" i="5"/>
  <c r="DE9" i="5"/>
  <c r="FF9" i="5"/>
  <c r="T10" i="5"/>
  <c r="BO10" i="5"/>
  <c r="DS10" i="5"/>
  <c r="FS10" i="5"/>
  <c r="AC11" i="5"/>
  <c r="CE11" i="5"/>
  <c r="EF11" i="5"/>
  <c r="GH11" i="5"/>
  <c r="AL12" i="5"/>
  <c r="CV12" i="5"/>
  <c r="EO12" i="5"/>
  <c r="GN12" i="5"/>
  <c r="AY13" i="5"/>
  <c r="DA13" i="5"/>
  <c r="FD13" i="5"/>
  <c r="J14" i="5"/>
  <c r="BR14" i="5"/>
  <c r="DP14" i="5"/>
  <c r="FK14" i="5"/>
  <c r="W15" i="5"/>
  <c r="BW15" i="5"/>
  <c r="EB15" i="5"/>
  <c r="FX15" i="5"/>
  <c r="AM16" i="5"/>
  <c r="CI16" i="5"/>
  <c r="EL16" i="5"/>
  <c r="GM16" i="5"/>
  <c r="AV17" i="5"/>
  <c r="DB17" i="5"/>
  <c r="ES17" i="5"/>
  <c r="L18" i="5"/>
  <c r="BF18" i="5"/>
  <c r="DD18" i="5"/>
  <c r="FJ18" i="5"/>
  <c r="R19" i="5"/>
  <c r="BT19" i="5"/>
  <c r="DT19" i="5"/>
  <c r="GA19" i="5"/>
  <c r="AF20" i="5"/>
  <c r="CB20" i="5"/>
  <c r="EF20" i="5"/>
  <c r="GF20" i="5"/>
  <c r="AT21" i="5"/>
  <c r="CN21" i="5"/>
  <c r="ET21" i="5"/>
  <c r="GQ21" i="5"/>
  <c r="BB22" i="5"/>
  <c r="DE22" i="5"/>
  <c r="FE22" i="5"/>
  <c r="S23" i="5"/>
  <c r="BN23" i="5"/>
  <c r="DV23" i="5"/>
  <c r="F2" i="5"/>
  <c r="BJ2" i="5"/>
  <c r="DK2" i="5"/>
  <c r="FR2" i="5"/>
  <c r="AC3" i="5"/>
  <c r="CH3" i="5"/>
  <c r="EJ3" i="5"/>
  <c r="GM3" i="5"/>
  <c r="AZ4" i="5"/>
  <c r="DF4" i="5"/>
  <c r="FF4" i="5"/>
  <c r="S5" i="5"/>
  <c r="BW5" i="5"/>
  <c r="EA5" i="5"/>
  <c r="GB5" i="5"/>
  <c r="AQ6" i="5"/>
  <c r="CR6" i="5"/>
  <c r="EY6" i="5"/>
  <c r="J7" i="5"/>
  <c r="BM7" i="5"/>
  <c r="DP7" i="5"/>
  <c r="FT7" i="5"/>
  <c r="AF8" i="5"/>
  <c r="CJ8" i="5"/>
  <c r="EK8" i="5"/>
  <c r="GP8" i="5"/>
  <c r="BC9" i="5"/>
  <c r="DL9" i="5"/>
  <c r="FI9" i="5"/>
  <c r="AA10" i="5"/>
  <c r="BY10" i="5"/>
  <c r="EI10" i="5"/>
  <c r="GF10" i="5"/>
  <c r="AW11" i="5"/>
  <c r="CW11" i="5"/>
  <c r="FD11" i="5"/>
  <c r="K12" i="5"/>
  <c r="BT12" i="5"/>
  <c r="DR12" i="5"/>
  <c r="GB12" i="5"/>
  <c r="AJ13" i="5"/>
  <c r="CR13" i="5"/>
  <c r="EN13" i="5"/>
  <c r="F14" i="5"/>
  <c r="BE14" i="5"/>
  <c r="DO14" i="5"/>
  <c r="FW14" i="5"/>
  <c r="AC15" i="5"/>
  <c r="CK15" i="5"/>
  <c r="EK15" i="5"/>
  <c r="C16" i="5"/>
  <c r="BA16" i="5"/>
  <c r="DH16" i="5"/>
  <c r="FI16" i="5"/>
  <c r="X17" i="5"/>
  <c r="BW17" i="5"/>
  <c r="EE17" i="5"/>
  <c r="GD17" i="5"/>
  <c r="AV18" i="5"/>
  <c r="CT18" i="5"/>
  <c r="FA18" i="5"/>
  <c r="I19" i="5"/>
  <c r="BQ19" i="5"/>
  <c r="DO19" i="5"/>
  <c r="FZ19" i="5"/>
  <c r="AG20" i="5"/>
  <c r="CN20" i="5"/>
  <c r="EP20" i="5"/>
  <c r="E21" i="5"/>
  <c r="BC21" i="5"/>
  <c r="DK21" i="5"/>
  <c r="FK21" i="5"/>
  <c r="AC22" i="5"/>
  <c r="CA22" i="5"/>
  <c r="EH22" i="5"/>
  <c r="GG22" i="5"/>
  <c r="AX23" i="5"/>
  <c r="CV23" i="5"/>
  <c r="FE23" i="5"/>
  <c r="L24" i="5"/>
  <c r="BH24" i="5"/>
  <c r="DJ24" i="5"/>
  <c r="FL24" i="5"/>
  <c r="X25" i="5"/>
  <c r="BT25" i="5"/>
  <c r="DZ25" i="5"/>
  <c r="FV25" i="5"/>
  <c r="AH26" i="5"/>
  <c r="CK26" i="5"/>
  <c r="EI26" i="5"/>
  <c r="GO26" i="5"/>
  <c r="AO27" i="5"/>
  <c r="CZ27" i="5"/>
  <c r="EU27" i="5"/>
  <c r="GQ27" i="5"/>
  <c r="BF28" i="5"/>
  <c r="DG28" i="5"/>
  <c r="FH28" i="5"/>
  <c r="P29" i="5"/>
  <c r="BW29" i="5"/>
  <c r="DS29" i="5"/>
  <c r="FQ29" i="5"/>
  <c r="AB30" i="5"/>
  <c r="CB30" i="5"/>
  <c r="EG30" i="5"/>
  <c r="GA30" i="5"/>
  <c r="AP31" i="5"/>
  <c r="CM31" i="5"/>
  <c r="EO31" i="5"/>
  <c r="GR31" i="5"/>
  <c r="BC32" i="5"/>
  <c r="DF32" i="5"/>
  <c r="FA32" i="5"/>
  <c r="R33" i="5"/>
  <c r="BK33" i="5"/>
  <c r="DI33" i="5"/>
  <c r="FN33" i="5"/>
  <c r="W34" i="5"/>
  <c r="BZ34" i="5"/>
  <c r="DW34" i="5"/>
  <c r="GD34" i="5"/>
  <c r="AL35" i="5"/>
  <c r="CG35" i="5"/>
  <c r="EK35" i="5"/>
  <c r="GL35" i="5"/>
  <c r="AW36" i="5"/>
  <c r="CR36" i="5"/>
  <c r="EX36" i="5"/>
  <c r="E37" i="5"/>
  <c r="BH37" i="5"/>
  <c r="DI37" i="5"/>
  <c r="FJ37" i="5"/>
  <c r="X38" i="5"/>
  <c r="BQ38" i="5"/>
  <c r="DZ38" i="5"/>
  <c r="FS38" i="5"/>
  <c r="AA39" i="5"/>
  <c r="CF39" i="5"/>
  <c r="EE39" i="5"/>
  <c r="GH39" i="5"/>
  <c r="AN40" i="5"/>
  <c r="CU40" i="5"/>
  <c r="ES40" i="5"/>
  <c r="GO40" i="5"/>
  <c r="AZ41" i="5"/>
  <c r="DC41" i="5"/>
  <c r="FD41" i="5"/>
  <c r="I42" i="5"/>
  <c r="BO42" i="5"/>
  <c r="DK42" i="5"/>
  <c r="FN42" i="5"/>
  <c r="Z43" i="5"/>
  <c r="BY43" i="5"/>
  <c r="ED43" i="5"/>
  <c r="FX43" i="5"/>
  <c r="AK44" i="5"/>
  <c r="CF44" i="5"/>
  <c r="EG44" i="5"/>
  <c r="GL44" i="5"/>
  <c r="AV45" i="5"/>
  <c r="CX45" i="5"/>
  <c r="EV45" i="5"/>
  <c r="L46" i="5"/>
  <c r="BH46" i="5"/>
  <c r="DF46" i="5"/>
  <c r="FH46" i="5"/>
  <c r="S47" i="5"/>
  <c r="BV47" i="5"/>
  <c r="DP47" i="5"/>
  <c r="FV47" i="5"/>
  <c r="AF48" i="5"/>
  <c r="CD48" i="5"/>
  <c r="EG48" i="5"/>
  <c r="GI48" i="5"/>
  <c r="AU49" i="5"/>
  <c r="CP49" i="5"/>
  <c r="ES49" i="5"/>
  <c r="GO49" i="5"/>
  <c r="AX50" i="5"/>
  <c r="DC50" i="5"/>
  <c r="FC50" i="5"/>
  <c r="P51" i="5"/>
  <c r="BL51" i="5"/>
  <c r="DS51" i="5"/>
  <c r="FR51" i="5"/>
  <c r="V52" i="5"/>
  <c r="BZ52" i="5"/>
  <c r="EA52" i="5"/>
  <c r="GC52" i="5"/>
  <c r="AG53" i="5"/>
  <c r="CM53" i="5"/>
  <c r="EM53" i="5"/>
  <c r="GN53" i="5"/>
  <c r="AX54" i="5"/>
  <c r="CY54" i="5"/>
  <c r="FD54" i="5"/>
  <c r="F55" i="5"/>
  <c r="BK55" i="5"/>
  <c r="DE55" i="5"/>
  <c r="FG55" i="5"/>
  <c r="U56" i="5"/>
  <c r="BT56" i="5"/>
  <c r="DW56" i="5"/>
  <c r="FT56" i="5"/>
  <c r="AJ57" i="5"/>
  <c r="CH57" i="5"/>
  <c r="ED57" i="5"/>
  <c r="GG57" i="5"/>
  <c r="AS58" i="5"/>
  <c r="CT58" i="5"/>
  <c r="EP58" i="5"/>
  <c r="G59" i="5"/>
  <c r="BD59" i="5"/>
  <c r="DD59" i="5"/>
  <c r="FH59" i="5"/>
  <c r="P60" i="5"/>
  <c r="BT60" i="5"/>
  <c r="DN60" i="5"/>
  <c r="FT60" i="5"/>
  <c r="Y61" i="5"/>
  <c r="BW61" i="5"/>
  <c r="EB61" i="5"/>
  <c r="GC61" i="5"/>
  <c r="AN62" i="5"/>
  <c r="CN62" i="5"/>
  <c r="ES62" i="5"/>
  <c r="GP62" i="5"/>
  <c r="AV63" i="5"/>
  <c r="DB63" i="5"/>
  <c r="EZ63" i="5"/>
  <c r="L64" i="5"/>
  <c r="BF64" i="5"/>
  <c r="DN64" i="5"/>
  <c r="FM64" i="5"/>
  <c r="U65" i="5"/>
  <c r="BX65" i="5"/>
  <c r="EA65" i="5"/>
  <c r="GB65" i="5"/>
  <c r="AF66" i="5"/>
  <c r="CL66" i="5"/>
  <c r="EF66" i="5"/>
  <c r="GI66" i="5"/>
  <c r="AS67" i="5"/>
  <c r="CS67" i="5"/>
  <c r="EW67" i="5"/>
  <c r="E68" i="5"/>
  <c r="BI68" i="5"/>
  <c r="DH68" i="5"/>
  <c r="FD68" i="5"/>
  <c r="R69" i="5"/>
  <c r="BQ69" i="5"/>
  <c r="DS69" i="5"/>
  <c r="FP69" i="5"/>
  <c r="AG70" i="5"/>
  <c r="CC70" i="5"/>
  <c r="EC70" i="5"/>
  <c r="GA70" i="5"/>
  <c r="AE71" i="5"/>
  <c r="CD71" i="5"/>
  <c r="DY71" i="5"/>
  <c r="GC71" i="5"/>
  <c r="AE72" i="5"/>
  <c r="CA72" i="5"/>
  <c r="DZ72" i="5"/>
  <c r="FX72" i="5"/>
  <c r="AF73" i="5"/>
  <c r="BZ73" i="5"/>
  <c r="EB73" i="5"/>
  <c r="FV73" i="5"/>
  <c r="AA74" i="5"/>
  <c r="CD74" i="5"/>
  <c r="DX74" i="5"/>
  <c r="FW74" i="5"/>
  <c r="Z75" i="5"/>
  <c r="CC75" i="5"/>
  <c r="DU75" i="5"/>
  <c r="FP75" i="5"/>
  <c r="Y76" i="5"/>
  <c r="BW76" i="5"/>
  <c r="DY76" i="5"/>
  <c r="FP76" i="5"/>
  <c r="AC77" i="5"/>
  <c r="BV77" i="5"/>
  <c r="DT77" i="5"/>
  <c r="FS77" i="5"/>
  <c r="X78" i="5"/>
  <c r="BT78" i="5"/>
  <c r="DQ78" i="5"/>
  <c r="FS78" i="5"/>
  <c r="V79" i="5"/>
  <c r="BP79" i="5"/>
  <c r="DS79" i="5"/>
  <c r="FO79" i="5"/>
  <c r="Y80" i="5"/>
  <c r="BQ80" i="5"/>
  <c r="DT80" i="5"/>
  <c r="FL80" i="5"/>
  <c r="R81" i="5"/>
  <c r="BS81" i="5"/>
  <c r="DN81" i="5"/>
  <c r="FN81" i="5"/>
  <c r="R82" i="5"/>
  <c r="BT82" i="5"/>
  <c r="DL82" i="5"/>
  <c r="FI82" i="5"/>
  <c r="P83" i="5"/>
  <c r="BO83" i="5"/>
  <c r="DO83" i="5"/>
  <c r="FG83" i="5"/>
  <c r="U84" i="5"/>
  <c r="BK84" i="5"/>
  <c r="DK84" i="5"/>
  <c r="FL84" i="5"/>
  <c r="O85" i="5"/>
  <c r="BL85" i="5"/>
  <c r="DH85" i="5"/>
  <c r="FL85" i="5"/>
  <c r="L86" i="5"/>
  <c r="BF86" i="5"/>
  <c r="DH86" i="5"/>
  <c r="FG86" i="5"/>
  <c r="P87" i="5"/>
  <c r="BH87" i="5"/>
  <c r="DK87" i="5"/>
  <c r="FC87" i="5"/>
  <c r="K88" i="5"/>
  <c r="BJ88" i="5"/>
  <c r="DG88" i="5"/>
  <c r="FC88" i="5"/>
  <c r="G89" i="5"/>
  <c r="BK89" i="5"/>
  <c r="DD89" i="5"/>
  <c r="EZ89" i="5"/>
  <c r="H90" i="5"/>
  <c r="BF90" i="5"/>
  <c r="DE90" i="5"/>
  <c r="EY90" i="5"/>
  <c r="J91" i="5"/>
  <c r="BD91" i="5"/>
  <c r="CZ91" i="5"/>
  <c r="FC91" i="5"/>
  <c r="F92" i="5"/>
  <c r="BE92" i="5"/>
  <c r="CY92" i="5"/>
  <c r="FB92" i="5"/>
  <c r="C93" i="5"/>
  <c r="AX93" i="5"/>
  <c r="CY93" i="5"/>
  <c r="EV93" i="5"/>
  <c r="G94" i="5"/>
  <c r="AX94" i="5"/>
  <c r="DB94" i="5"/>
  <c r="EU94" i="5"/>
  <c r="B95" i="5"/>
  <c r="BA95" i="5"/>
  <c r="CW95" i="5"/>
  <c r="ES95" i="5"/>
  <c r="GP95" i="5"/>
  <c r="BC96" i="5"/>
  <c r="CU96" i="5"/>
  <c r="EO96" i="5"/>
  <c r="GR96" i="5"/>
  <c r="AW97" i="5"/>
  <c r="CX97" i="5"/>
  <c r="EP97" i="5"/>
  <c r="C98" i="5"/>
  <c r="AT98" i="5"/>
  <c r="CR98" i="5"/>
  <c r="ER98" i="5"/>
  <c r="GM98" i="5"/>
  <c r="AV99" i="5"/>
  <c r="CQ99" i="5"/>
  <c r="ES99" i="5"/>
  <c r="GK99" i="5"/>
  <c r="AQ100" i="5"/>
  <c r="CO100" i="5"/>
  <c r="EN100" i="5"/>
  <c r="GN100" i="5"/>
  <c r="AO101" i="5"/>
  <c r="CT101" i="5"/>
  <c r="EN101" i="5"/>
  <c r="GJ101" i="5"/>
  <c r="AT102" i="5"/>
  <c r="CN102" i="5"/>
  <c r="EK102" i="5"/>
  <c r="GG102" i="5"/>
  <c r="AT103" i="5"/>
  <c r="CL103" i="5"/>
  <c r="EF103" i="5"/>
  <c r="GG103" i="5"/>
  <c r="AO104" i="5"/>
  <c r="CO104" i="5"/>
  <c r="EG104" i="5"/>
  <c r="GJ104" i="5"/>
  <c r="AK105" i="5"/>
  <c r="CJ105" i="5"/>
  <c r="EI105" i="5"/>
  <c r="GF105" i="5"/>
  <c r="AK106" i="5"/>
  <c r="CF106" i="5"/>
  <c r="EJ106" i="5"/>
  <c r="GC106" i="5"/>
  <c r="AH107" i="5"/>
  <c r="CG107" i="5"/>
  <c r="EE107" i="5"/>
  <c r="GE107" i="5"/>
  <c r="AG108" i="5"/>
  <c r="CI108" i="5"/>
  <c r="EC108" i="5"/>
  <c r="FY108" i="5"/>
  <c r="AK109" i="5"/>
  <c r="CE109" i="5"/>
  <c r="ED109" i="5"/>
  <c r="FX109" i="5"/>
  <c r="AJ110" i="5"/>
  <c r="CB110" i="5"/>
  <c r="DW110" i="5"/>
  <c r="FX110" i="5"/>
  <c r="AD111" i="5"/>
  <c r="CF111" i="5"/>
  <c r="DY111" i="5"/>
  <c r="GA111" i="5"/>
  <c r="AC112" i="5"/>
  <c r="CA112" i="5"/>
  <c r="DZ112" i="5"/>
  <c r="FV112" i="5"/>
  <c r="AC113" i="5"/>
  <c r="BY113" i="5"/>
  <c r="EB113" i="5"/>
  <c r="FT113" i="5"/>
  <c r="W114" i="5"/>
  <c r="BZ114" i="5"/>
  <c r="DV114" i="5"/>
  <c r="FW114" i="5"/>
  <c r="X115" i="5"/>
  <c r="CB115" i="5"/>
  <c r="DS115" i="5"/>
  <c r="FQ115" i="5"/>
  <c r="AB116" i="5"/>
  <c r="BW116" i="5"/>
  <c r="DU116" i="5"/>
  <c r="FP116" i="5"/>
  <c r="AA117" i="5"/>
  <c r="BS117" i="5"/>
  <c r="DP117" i="5"/>
  <c r="FN117" i="5"/>
  <c r="W118" i="5"/>
  <c r="BV118" i="5"/>
  <c r="DN118" i="5"/>
  <c r="FS118" i="5"/>
  <c r="V119" i="5"/>
  <c r="BR119" i="5"/>
  <c r="DS119" i="5"/>
  <c r="FM119" i="5"/>
  <c r="S120" i="5"/>
  <c r="BO120" i="5"/>
  <c r="DS120" i="5"/>
  <c r="FK120" i="5"/>
  <c r="N121" i="5"/>
  <c r="BQ121" i="5"/>
  <c r="DN121" i="5"/>
  <c r="FN121" i="5"/>
  <c r="O122" i="5"/>
  <c r="BR122" i="5"/>
  <c r="DJ122" i="5"/>
  <c r="FI122" i="5"/>
  <c r="Q123" i="5"/>
  <c r="BN123" i="5"/>
  <c r="DJ123" i="5"/>
  <c r="FE123" i="5"/>
  <c r="R124" i="5"/>
  <c r="BK124" i="5"/>
  <c r="DG124" i="5"/>
  <c r="FF124" i="5"/>
  <c r="M125" i="5"/>
  <c r="BM125" i="5"/>
  <c r="DF125" i="5"/>
  <c r="FL125" i="5"/>
  <c r="K126" i="5"/>
  <c r="BJ126" i="5"/>
  <c r="DJ126" i="5"/>
  <c r="FD126" i="5"/>
  <c r="L127" i="5"/>
  <c r="BF127" i="5"/>
  <c r="DJ127" i="5"/>
  <c r="FA127" i="5"/>
  <c r="E128" i="5"/>
  <c r="BF128" i="5"/>
  <c r="DC128" i="5"/>
  <c r="FE128" i="5"/>
  <c r="G129" i="5"/>
  <c r="BI129" i="5"/>
  <c r="DB129" i="5"/>
  <c r="EZ129" i="5"/>
  <c r="H130" i="5"/>
  <c r="BD130" i="5"/>
  <c r="DB130" i="5"/>
  <c r="EX130" i="5"/>
  <c r="J131" i="5"/>
  <c r="BD131" i="5"/>
  <c r="CX131" i="5"/>
  <c r="EY131" i="5"/>
  <c r="D132" i="5"/>
  <c r="BE132" i="5"/>
  <c r="CW132" i="5"/>
  <c r="FA132" i="5"/>
  <c r="B133" i="5"/>
  <c r="AY133" i="5"/>
  <c r="DA133" i="5"/>
  <c r="EV133" i="5"/>
  <c r="C134" i="5"/>
  <c r="AX134" i="5"/>
  <c r="CZ134" i="5"/>
  <c r="ER134" i="5"/>
  <c r="GO134" i="5"/>
  <c r="AV135" i="5"/>
  <c r="CV135" i="5"/>
  <c r="EW135" i="5"/>
  <c r="GM135" i="5"/>
  <c r="BA136" i="5"/>
  <c r="CU136" i="5"/>
  <c r="EQ136" i="5"/>
  <c r="GR136" i="5"/>
  <c r="AU137" i="5"/>
  <c r="CR137" i="5"/>
  <c r="EN137" i="5"/>
  <c r="GR137" i="5"/>
  <c r="AS138" i="5"/>
  <c r="CM138" i="5"/>
  <c r="EP138" i="5"/>
  <c r="GM138" i="5"/>
  <c r="AV139" i="5"/>
  <c r="CN139" i="5"/>
  <c r="EQ139" i="5"/>
  <c r="GI139" i="5"/>
  <c r="AQ140" i="5"/>
  <c r="CP140" i="5"/>
  <c r="EM140" i="5"/>
  <c r="GK140" i="5"/>
  <c r="AO141" i="5"/>
  <c r="CQ141" i="5"/>
  <c r="EJ141" i="5"/>
  <c r="GF141" i="5"/>
  <c r="AN142" i="5"/>
  <c r="CL142" i="5"/>
  <c r="EL142" i="5"/>
  <c r="GF142" i="5"/>
  <c r="AT143" i="5"/>
  <c r="CJ143" i="5"/>
  <c r="EI143" i="5"/>
  <c r="GI143" i="5"/>
  <c r="AL144" i="5"/>
  <c r="CK144" i="5"/>
  <c r="EE144" i="5"/>
  <c r="GI144" i="5"/>
  <c r="AI145" i="5"/>
  <c r="CD145" i="5"/>
  <c r="EE145" i="5"/>
  <c r="GF145" i="5"/>
  <c r="AM146" i="5"/>
  <c r="CF146" i="5"/>
  <c r="EH146" i="5"/>
  <c r="GA146" i="5"/>
  <c r="AH147" i="5"/>
  <c r="CH147" i="5"/>
  <c r="ED147" i="5"/>
  <c r="GA147" i="5"/>
  <c r="AF148" i="5"/>
  <c r="CI148" i="5"/>
  <c r="EC148" i="5"/>
  <c r="FW148" i="5"/>
  <c r="AG149" i="5"/>
  <c r="CC149" i="5"/>
  <c r="ED149" i="5"/>
  <c r="FV149" i="5"/>
  <c r="AI150" i="5"/>
  <c r="CA150" i="5"/>
  <c r="DX150" i="5"/>
  <c r="FZ150" i="5"/>
  <c r="AD151" i="5"/>
  <c r="CB151" i="5"/>
  <c r="DW151" i="5"/>
  <c r="FY151" i="5"/>
  <c r="Z152" i="5"/>
  <c r="BW152" i="5"/>
  <c r="DV152" i="5"/>
  <c r="FU152" i="5"/>
  <c r="AE153" i="5"/>
  <c r="BU153" i="5"/>
  <c r="DZ153" i="5"/>
  <c r="FT153" i="5"/>
  <c r="Y154" i="5"/>
  <c r="BZ154" i="5"/>
  <c r="DT154" i="5"/>
  <c r="FQ154" i="5"/>
  <c r="V155" i="5"/>
  <c r="CB155" i="5"/>
  <c r="DR155" i="5"/>
  <c r="FL155" i="5"/>
  <c r="X156" i="5"/>
  <c r="BU156" i="5"/>
  <c r="DU156" i="5"/>
  <c r="FM156" i="5"/>
  <c r="Z157" i="5"/>
  <c r="BQ157" i="5"/>
  <c r="DQ157" i="5"/>
  <c r="FO157" i="5"/>
  <c r="U158" i="5"/>
  <c r="BS158" i="5"/>
  <c r="DN158" i="5"/>
  <c r="FP158" i="5"/>
  <c r="R159" i="5"/>
  <c r="BN159" i="5"/>
  <c r="DM159" i="5"/>
  <c r="FK159" i="5"/>
  <c r="T160" i="5"/>
  <c r="BN160" i="5"/>
  <c r="DS160" i="5"/>
  <c r="FK160" i="5"/>
  <c r="Q161" i="5"/>
  <c r="BQ161" i="5"/>
  <c r="DK161" i="5"/>
  <c r="FJ161" i="5"/>
  <c r="M162" i="5"/>
  <c r="BQ162" i="5"/>
  <c r="DI162" i="5"/>
  <c r="FD162" i="5"/>
  <c r="M163" i="5"/>
  <c r="BN163" i="5"/>
  <c r="DL163" i="5"/>
  <c r="FE163" i="5"/>
  <c r="P164" i="5"/>
  <c r="BI164" i="5"/>
  <c r="DG164" i="5"/>
  <c r="FG164" i="5"/>
  <c r="L165" i="5"/>
  <c r="BI165" i="5"/>
  <c r="DE165" i="5"/>
  <c r="FH165" i="5"/>
  <c r="K166" i="5"/>
  <c r="BE166" i="5"/>
  <c r="DF166" i="5"/>
  <c r="FB166" i="5"/>
  <c r="M167" i="5"/>
  <c r="BD167" i="5"/>
  <c r="DH167" i="5"/>
  <c r="EZ167" i="5"/>
  <c r="F168" i="5"/>
  <c r="BH168" i="5"/>
  <c r="DC168" i="5"/>
  <c r="FA168" i="5"/>
  <c r="E169" i="5"/>
  <c r="BG169" i="5"/>
  <c r="CY169" i="5"/>
  <c r="EV169" i="5"/>
  <c r="D170" i="5"/>
  <c r="BC170" i="5"/>
  <c r="DD170" i="5"/>
  <c r="EX170" i="5"/>
  <c r="H171" i="5"/>
  <c r="BB171" i="5"/>
  <c r="CX171" i="5"/>
  <c r="EY171" i="5"/>
  <c r="B172" i="5"/>
  <c r="AZ172" i="5"/>
  <c r="CV172" i="5"/>
  <c r="FA172" i="5"/>
  <c r="GQ172" i="5"/>
  <c r="AT173" i="5"/>
  <c r="CW173" i="5"/>
  <c r="ET173" i="5"/>
  <c r="C174" i="5"/>
  <c r="AU174" i="5"/>
  <c r="CY174" i="5"/>
  <c r="EP174" i="5"/>
  <c r="GP174" i="5"/>
  <c r="AZ175" i="5"/>
  <c r="CV175" i="5"/>
  <c r="ER175" i="5"/>
  <c r="GM175" i="5"/>
  <c r="AX176" i="5"/>
  <c r="CQ176" i="5"/>
  <c r="EM176" i="5"/>
  <c r="GL176" i="5"/>
  <c r="AT177" i="5"/>
  <c r="CS177" i="5"/>
  <c r="EM177" i="5"/>
  <c r="GR177" i="5"/>
  <c r="AS178" i="5"/>
  <c r="CP178" i="5"/>
  <c r="EP178" i="5"/>
  <c r="GJ178" i="5"/>
  <c r="AR179" i="5"/>
  <c r="CL179" i="5"/>
  <c r="EP179" i="5"/>
  <c r="GH179" i="5"/>
  <c r="AL180" i="5"/>
  <c r="CN180" i="5"/>
  <c r="EM180" i="5"/>
  <c r="GK180" i="5"/>
  <c r="AM181" i="5"/>
  <c r="CO181" i="5"/>
  <c r="EH181" i="5"/>
  <c r="GF181" i="5"/>
  <c r="AO182" i="5"/>
  <c r="CK182" i="5"/>
  <c r="EH182" i="5"/>
  <c r="GD182" i="5"/>
  <c r="AP183" i="5"/>
  <c r="CJ183" i="5"/>
  <c r="ED183" i="5"/>
  <c r="GE183" i="5"/>
  <c r="AJ184" i="5"/>
  <c r="CL184" i="5"/>
  <c r="EC184" i="5"/>
  <c r="GI184" i="5"/>
  <c r="AH185" i="5"/>
  <c r="CG185" i="5"/>
  <c r="EG185" i="5"/>
  <c r="GB185" i="5"/>
  <c r="AI186" i="5"/>
  <c r="CD186" i="5"/>
  <c r="EG186" i="5"/>
  <c r="FX186" i="5"/>
  <c r="AD187" i="5"/>
  <c r="CC187" i="5"/>
  <c r="EB187" i="5"/>
  <c r="GC187" i="5"/>
  <c r="AF188" i="5"/>
  <c r="CG188" i="5"/>
  <c r="EA188" i="5"/>
  <c r="FW188" i="5"/>
  <c r="AG189" i="5"/>
  <c r="CA189" i="5"/>
  <c r="DY189" i="5"/>
  <c r="FU189" i="5"/>
  <c r="AI190" i="5"/>
  <c r="CA190" i="5"/>
  <c r="DV190" i="5"/>
  <c r="FV190" i="5"/>
  <c r="AB191" i="5"/>
  <c r="CB191" i="5"/>
  <c r="DT191" i="5"/>
  <c r="FX191" i="5"/>
  <c r="Y192" i="5"/>
  <c r="BX192" i="5"/>
  <c r="DY192" i="5"/>
  <c r="FU192" i="5"/>
  <c r="Z193" i="5"/>
  <c r="BU193" i="5"/>
  <c r="DW193" i="5"/>
  <c r="FP193" i="5"/>
  <c r="U194" i="5"/>
  <c r="BT194" i="5"/>
  <c r="DS194" i="5"/>
  <c r="FV194" i="5"/>
  <c r="U195" i="5"/>
  <c r="BZ195" i="5"/>
  <c r="DR195" i="5"/>
  <c r="FO195" i="5"/>
  <c r="X196" i="5"/>
  <c r="BR196" i="5"/>
  <c r="DQ196" i="5"/>
  <c r="FK196" i="5"/>
  <c r="X197" i="5"/>
  <c r="BP197" i="5"/>
  <c r="DK197" i="5"/>
  <c r="FM197" i="5"/>
  <c r="U198" i="5"/>
  <c r="BS198" i="5"/>
  <c r="DL198" i="5"/>
  <c r="FN198" i="5"/>
  <c r="P199" i="5"/>
  <c r="BN199" i="5"/>
  <c r="DN199" i="5"/>
  <c r="FJ199" i="5"/>
  <c r="R200" i="5"/>
  <c r="BN200" i="5"/>
  <c r="DO200" i="5"/>
  <c r="FI200" i="5"/>
  <c r="I2" i="5"/>
  <c r="BM2" i="5"/>
  <c r="DN2" i="5"/>
  <c r="FS2" i="5"/>
  <c r="AD3" i="5"/>
  <c r="CI3" i="5"/>
  <c r="EK3" i="5"/>
  <c r="C4" i="5"/>
  <c r="BA4" i="5"/>
  <c r="DJ4" i="5"/>
  <c r="FG4" i="5"/>
  <c r="AB5" i="5"/>
  <c r="BX5" i="5"/>
  <c r="EF5" i="5"/>
  <c r="J2" i="5"/>
  <c r="BQ2" i="5"/>
  <c r="DO2" i="5"/>
  <c r="FX2" i="5"/>
  <c r="AE3" i="5"/>
  <c r="CO3" i="5"/>
  <c r="EV3" i="5"/>
  <c r="D4" i="5"/>
  <c r="BL4" i="5"/>
  <c r="DK4" i="5"/>
  <c r="FT4" i="5"/>
  <c r="AC5" i="5"/>
  <c r="CJ5" i="5"/>
  <c r="Y2" i="5"/>
  <c r="CA2" i="5"/>
  <c r="EE2" i="5"/>
  <c r="GH2" i="5"/>
  <c r="AW3" i="5"/>
  <c r="CW3" i="5"/>
  <c r="FA3" i="5"/>
  <c r="N4" i="5"/>
  <c r="BR4" i="5"/>
  <c r="DS4" i="5"/>
  <c r="FY4" i="5"/>
  <c r="AI5" i="5"/>
  <c r="CP5" i="5"/>
  <c r="ER5" i="5"/>
  <c r="D6" i="5"/>
  <c r="BG6" i="5"/>
  <c r="DK6" i="5"/>
  <c r="FN6" i="5"/>
  <c r="AA7" i="5"/>
  <c r="CB7" i="5"/>
  <c r="EG7" i="5"/>
  <c r="GL7" i="5"/>
  <c r="AY8" i="5"/>
  <c r="CZ8" i="5"/>
  <c r="FE8" i="5"/>
  <c r="P9" i="5"/>
  <c r="BW9" i="5"/>
  <c r="DW9" i="5"/>
  <c r="GA9" i="5"/>
  <c r="AN10" i="5"/>
  <c r="CR10" i="5"/>
  <c r="ES10" i="5"/>
  <c r="H11" i="5"/>
  <c r="BI11" i="5"/>
  <c r="DN11" i="5"/>
  <c r="FR11" i="5"/>
  <c r="AC12" i="5"/>
  <c r="CE12" i="5"/>
  <c r="EK12" i="5"/>
  <c r="GM12" i="5"/>
  <c r="BD13" i="5"/>
  <c r="DC13" i="5"/>
  <c r="FH13" i="5"/>
  <c r="U14" i="5"/>
  <c r="BY14" i="5"/>
  <c r="DZ14" i="5"/>
  <c r="GE14" i="5"/>
  <c r="AP15" i="5"/>
  <c r="CU15" i="5"/>
  <c r="EW15" i="5"/>
  <c r="I16" i="5"/>
  <c r="BL16" i="5"/>
  <c r="DR16" i="5"/>
  <c r="FR16" i="5"/>
  <c r="AE17" i="5"/>
  <c r="CI17" i="5"/>
  <c r="EM17" i="5"/>
  <c r="GN17" i="5"/>
  <c r="BC18" i="5"/>
  <c r="DQ18" i="5"/>
  <c r="FN18" i="5"/>
  <c r="AD19" i="5"/>
  <c r="CD19" i="5"/>
  <c r="EL19" i="5"/>
  <c r="GI19" i="5"/>
  <c r="BA20" i="5"/>
  <c r="DA20" i="5"/>
  <c r="FH20" i="5"/>
  <c r="Q21" i="5"/>
  <c r="BV21" i="5"/>
  <c r="DW21" i="5"/>
  <c r="GE21" i="5"/>
  <c r="AL22" i="5"/>
  <c r="CU22" i="5"/>
  <c r="ET22" i="5"/>
  <c r="J23" i="5"/>
  <c r="BH23" i="5"/>
  <c r="DP23" i="5"/>
  <c r="FO23" i="5"/>
  <c r="V24" i="5"/>
  <c r="BZ24" i="5"/>
  <c r="EA24" i="5"/>
  <c r="GB24" i="5"/>
  <c r="AJ25" i="5"/>
  <c r="CQ25" i="5"/>
  <c r="EN25" i="5"/>
  <c r="GK25" i="5"/>
  <c r="AX26" i="5"/>
  <c r="CY26" i="5"/>
  <c r="FA26" i="5"/>
  <c r="E27" i="5"/>
  <c r="BK27" i="5"/>
  <c r="DI27" i="5"/>
  <c r="FJ27" i="5"/>
  <c r="U28" i="5"/>
  <c r="BW28" i="5"/>
  <c r="EB28" i="5"/>
  <c r="FU28" i="5"/>
  <c r="AM29" i="5"/>
  <c r="CE29" i="5"/>
  <c r="EE29" i="5"/>
  <c r="GJ29" i="5"/>
  <c r="AQ30" i="5"/>
  <c r="CU30" i="5"/>
  <c r="ER30" i="5"/>
  <c r="H31" i="5"/>
  <c r="BF31" i="5"/>
  <c r="DA31" i="5"/>
  <c r="FE31" i="5"/>
  <c r="Q32" i="5"/>
  <c r="BR32" i="5"/>
  <c r="DN32" i="5"/>
  <c r="FT32" i="5"/>
  <c r="AA33" i="5"/>
  <c r="CB33" i="5"/>
  <c r="EC33" i="5"/>
  <c r="GD33" i="5"/>
  <c r="AR34" i="5"/>
  <c r="CL34" i="5"/>
  <c r="EU34" i="5"/>
  <c r="GP34" i="5"/>
  <c r="AU35" i="5"/>
  <c r="CZ35" i="5"/>
  <c r="EY35" i="5"/>
  <c r="L36" i="5"/>
  <c r="BJ36" i="5"/>
  <c r="DQ36" i="5"/>
  <c r="FM36" i="5"/>
  <c r="T37" i="5"/>
  <c r="BV37" i="5"/>
  <c r="DX37" i="5"/>
  <c r="GA37" i="5"/>
  <c r="AD38" i="5"/>
  <c r="CJ38" i="5"/>
  <c r="EK38" i="5"/>
  <c r="GI38" i="5"/>
  <c r="AU39" i="5"/>
  <c r="CU39" i="5"/>
  <c r="EZ39" i="5"/>
  <c r="D40" i="5"/>
  <c r="BM40" i="5"/>
  <c r="DF40" i="5"/>
  <c r="FC40" i="5"/>
  <c r="O41" i="5"/>
  <c r="BP41" i="5"/>
  <c r="DT41" i="5"/>
  <c r="FP41" i="5"/>
  <c r="AF42" i="5"/>
  <c r="CC42" i="5"/>
  <c r="DZ42" i="5"/>
  <c r="GD42" i="5"/>
  <c r="AN43" i="5"/>
  <c r="CP43" i="5"/>
  <c r="EK43" i="5"/>
  <c r="GQ43" i="5"/>
  <c r="AZ44" i="5"/>
  <c r="CY44" i="5"/>
  <c r="FA44" i="5"/>
  <c r="L45" i="5"/>
  <c r="BQ45" i="5"/>
  <c r="DJ45" i="5"/>
  <c r="FO45" i="5"/>
  <c r="R46" i="5"/>
  <c r="BT46" i="5"/>
  <c r="DY46" i="5"/>
  <c r="FW46" i="5"/>
  <c r="AJ47" i="5"/>
  <c r="CG47" i="5"/>
  <c r="EN47" i="5"/>
  <c r="GL47" i="5"/>
  <c r="AP48" i="5"/>
  <c r="CT48" i="5"/>
  <c r="EW48" i="5"/>
  <c r="G49" i="5"/>
  <c r="BC49" i="5"/>
  <c r="DK49" i="5"/>
  <c r="FG49" i="5"/>
  <c r="Q50" i="5"/>
  <c r="BU50" i="5"/>
  <c r="DS50" i="5"/>
  <c r="FX50" i="5"/>
  <c r="AA51" i="5"/>
  <c r="CF51" i="5"/>
  <c r="EA51" i="5"/>
  <c r="GA51" i="5"/>
  <c r="AO52" i="5"/>
  <c r="CN52" i="5"/>
  <c r="ER52" i="5"/>
  <c r="GR52" i="5"/>
  <c r="BF53" i="5"/>
  <c r="DB53" i="5"/>
  <c r="EZ53" i="5"/>
  <c r="M54" i="5"/>
  <c r="BM54" i="5"/>
  <c r="DP54" i="5"/>
  <c r="FJ54" i="5"/>
  <c r="AA55" i="5"/>
  <c r="BZ55" i="5"/>
  <c r="DX55" i="5"/>
  <c r="GB55" i="5"/>
  <c r="AN56" i="5"/>
  <c r="CO56" i="5"/>
  <c r="EJ56" i="5"/>
  <c r="GN56" i="5"/>
  <c r="AS57" i="5"/>
  <c r="CV57" i="5"/>
  <c r="EW57" i="5"/>
  <c r="F58" i="5"/>
  <c r="BJ58" i="5"/>
  <c r="DH58" i="5"/>
  <c r="FM58" i="5"/>
  <c r="S59" i="5"/>
  <c r="BQ59" i="5"/>
  <c r="DV59" i="5"/>
  <c r="FU59" i="5"/>
  <c r="AF60" i="5"/>
  <c r="CA60" i="5"/>
  <c r="EI60" i="5"/>
  <c r="GG60" i="5"/>
  <c r="AO61" i="5"/>
  <c r="CS61" i="5"/>
  <c r="EU61" i="5"/>
  <c r="G62" i="5"/>
  <c r="AZ62" i="5"/>
  <c r="DF62" i="5"/>
  <c r="EZ62" i="5"/>
  <c r="L63" i="5"/>
  <c r="BO63" i="5"/>
  <c r="DM63" i="5"/>
  <c r="FS63" i="5"/>
  <c r="AA64" i="5"/>
  <c r="CD64" i="5"/>
  <c r="EC64" i="5"/>
  <c r="FY64" i="5"/>
  <c r="AL65" i="5"/>
  <c r="CM65" i="5"/>
  <c r="EO65" i="5"/>
  <c r="GK65" i="5"/>
  <c r="BA66" i="5"/>
  <c r="CX66" i="5"/>
  <c r="EX66" i="5"/>
  <c r="K67" i="5"/>
  <c r="BL67" i="5"/>
  <c r="DN67" i="5"/>
  <c r="FH67" i="5"/>
  <c r="V68" i="5"/>
  <c r="BS68" i="5"/>
  <c r="DT68" i="5"/>
  <c r="FV68" i="5"/>
  <c r="AG69" i="5"/>
  <c r="CJ69" i="5"/>
  <c r="EH69" i="5"/>
  <c r="GM69" i="5"/>
  <c r="AT70" i="5"/>
  <c r="CQ70" i="5"/>
  <c r="ES70" i="5"/>
  <c r="GO70" i="5"/>
  <c r="AW71" i="5"/>
  <c r="CS71" i="5"/>
  <c r="EU71" i="5"/>
  <c r="GL71" i="5"/>
  <c r="AQ72" i="5"/>
  <c r="CS72" i="5"/>
  <c r="EO72" i="5"/>
  <c r="GP72" i="5"/>
  <c r="AO73" i="5"/>
  <c r="CT73" i="5"/>
  <c r="EN73" i="5"/>
  <c r="GI73" i="5"/>
  <c r="AR74" i="5"/>
  <c r="CM74" i="5"/>
  <c r="EN74" i="5"/>
  <c r="GI74" i="5"/>
  <c r="AV75" i="5"/>
  <c r="CJ75" i="5"/>
  <c r="EK75" i="5"/>
  <c r="GJ75" i="5"/>
  <c r="AQ76" i="5"/>
  <c r="CN76" i="5"/>
  <c r="EF76" i="5"/>
  <c r="GJ76" i="5"/>
  <c r="AO77" i="5"/>
  <c r="CI77" i="5"/>
  <c r="EJ77" i="5"/>
  <c r="GD77" i="5"/>
  <c r="AP78" i="5"/>
  <c r="CJ78" i="5"/>
  <c r="EM78" i="5"/>
  <c r="GC78" i="5"/>
  <c r="AI79" i="5"/>
  <c r="CI79" i="5"/>
  <c r="EG79" i="5"/>
  <c r="GE79" i="5"/>
  <c r="AF80" i="5"/>
  <c r="CK80" i="5"/>
  <c r="EF80" i="5"/>
  <c r="GB80" i="5"/>
  <c r="AI81" i="5"/>
  <c r="CF81" i="5"/>
  <c r="ED81" i="5"/>
  <c r="FY81" i="5"/>
  <c r="AL82" i="5"/>
  <c r="CB82" i="5"/>
  <c r="DZ82" i="5"/>
  <c r="GC82" i="5"/>
  <c r="AH83" i="5"/>
  <c r="CE83" i="5"/>
  <c r="DY83" i="5"/>
  <c r="BS2" i="5"/>
  <c r="EH2" i="5"/>
  <c r="K3" i="5"/>
  <c r="BX3" i="5"/>
  <c r="EX3" i="5"/>
  <c r="P4" i="5"/>
  <c r="CK4" i="5"/>
  <c r="EV4" i="5"/>
  <c r="AD5" i="5"/>
  <c r="CR5" i="5"/>
  <c r="FL5" i="5"/>
  <c r="X6" i="5"/>
  <c r="CG6" i="5"/>
  <c r="ET6" i="5"/>
  <c r="G7" i="5"/>
  <c r="BV7" i="5"/>
  <c r="EE7" i="5"/>
  <c r="GM7" i="5"/>
  <c r="BE8" i="5"/>
  <c r="DT8" i="5"/>
  <c r="FY8" i="5"/>
  <c r="AN9" i="5"/>
  <c r="DB9" i="5"/>
  <c r="FG9" i="5"/>
  <c r="AC10" i="5"/>
  <c r="CP10" i="5"/>
  <c r="ET10" i="5"/>
  <c r="O11" i="5"/>
  <c r="CC11" i="5"/>
  <c r="EI11" i="5"/>
  <c r="GQ11" i="5"/>
  <c r="BM12" i="5"/>
  <c r="DQ12" i="5"/>
  <c r="GD12" i="5"/>
  <c r="AW13" i="5"/>
  <c r="DN13" i="5"/>
  <c r="FP13" i="5"/>
  <c r="AM14" i="5"/>
  <c r="CS14" i="5"/>
  <c r="EX14" i="5"/>
  <c r="U15" i="5"/>
  <c r="CC15" i="5"/>
  <c r="EN15" i="5"/>
  <c r="G16" i="5"/>
  <c r="BV16" i="5"/>
  <c r="DW16" i="5"/>
  <c r="GL16" i="5"/>
  <c r="BI17" i="5"/>
  <c r="DI17" i="5"/>
  <c r="FX17" i="5"/>
  <c r="AI18" i="5"/>
  <c r="CX18" i="5"/>
  <c r="FG18" i="5"/>
  <c r="AK19" i="5"/>
  <c r="CN19" i="5"/>
  <c r="EU19" i="5"/>
  <c r="N20" i="5"/>
  <c r="BQ20" i="5"/>
  <c r="EC20" i="5"/>
  <c r="D21" i="5"/>
  <c r="BL21" i="5"/>
  <c r="DP21" i="5"/>
  <c r="GI21" i="5"/>
  <c r="AW22" i="5"/>
  <c r="DF22" i="5"/>
  <c r="FQ22" i="5"/>
  <c r="AG23" i="5"/>
  <c r="CO23" i="5"/>
  <c r="FD23" i="5"/>
  <c r="N24" i="5"/>
  <c r="BV24" i="5"/>
  <c r="EB24" i="5"/>
  <c r="GH24" i="5"/>
  <c r="BB25" i="5"/>
  <c r="DD25" i="5"/>
  <c r="FP25" i="5"/>
  <c r="AC26" i="5"/>
  <c r="CH26" i="5"/>
  <c r="EM26" i="5"/>
  <c r="C27" i="5"/>
  <c r="BR27" i="5"/>
  <c r="DS27" i="5"/>
  <c r="FX27" i="5"/>
  <c r="AL28" i="5"/>
  <c r="CU28" i="5"/>
  <c r="FD28" i="5"/>
  <c r="N29" i="5"/>
  <c r="BY29" i="5"/>
  <c r="EB29" i="5"/>
  <c r="GK29" i="5"/>
  <c r="BD30" i="5"/>
  <c r="DE30" i="5"/>
  <c r="FR30" i="5"/>
  <c r="AD31" i="5"/>
  <c r="CJ31" i="5"/>
  <c r="EN31" i="5"/>
  <c r="C32" i="5"/>
  <c r="BM32" i="5"/>
  <c r="DT32" i="5"/>
  <c r="GA32" i="5"/>
  <c r="AM33" i="5"/>
  <c r="CX33" i="5"/>
  <c r="FF33" i="5"/>
  <c r="R34" i="5"/>
  <c r="BY34" i="5"/>
  <c r="ED34" i="5"/>
  <c r="GI34" i="5"/>
  <c r="BG35" i="5"/>
  <c r="DE35" i="5"/>
  <c r="FS35" i="5"/>
  <c r="AD36" i="5"/>
  <c r="CL36" i="5"/>
  <c r="EO36" i="5"/>
  <c r="D37" i="5"/>
  <c r="BN37" i="5"/>
  <c r="DP37" i="5"/>
  <c r="GB37" i="5"/>
  <c r="AO38" i="5"/>
  <c r="CY38" i="5"/>
  <c r="FI38" i="5"/>
  <c r="Q39" i="5"/>
  <c r="BY39" i="5"/>
  <c r="EC39" i="5"/>
  <c r="GJ39" i="5"/>
  <c r="AX40" i="5"/>
  <c r="DG40" i="5"/>
  <c r="FT40" i="5"/>
  <c r="AE41" i="5"/>
  <c r="CL41" i="5"/>
  <c r="EP41" i="5"/>
  <c r="F42" i="5"/>
  <c r="BN42" i="5"/>
  <c r="DP42" i="5"/>
  <c r="FZ42" i="5"/>
  <c r="AO43" i="5"/>
  <c r="CS43" i="5"/>
  <c r="FG43" i="5"/>
  <c r="P44" i="5"/>
  <c r="BZ44" i="5"/>
  <c r="EC44" i="5"/>
  <c r="GK44" i="5"/>
  <c r="AX45" i="5"/>
  <c r="DD45" i="5"/>
  <c r="FT45" i="5"/>
  <c r="AH46" i="5"/>
  <c r="CN46" i="5"/>
  <c r="ES46" i="5"/>
  <c r="E47" i="5"/>
  <c r="BO47" i="5"/>
  <c r="DO47" i="5"/>
  <c r="GC47" i="5"/>
  <c r="AN48" i="5"/>
  <c r="CW48" i="5"/>
  <c r="FI48" i="5"/>
  <c r="T49" i="5"/>
  <c r="CA49" i="5"/>
  <c r="EE49" i="5"/>
  <c r="GL49" i="5"/>
  <c r="AW50" i="5"/>
  <c r="DE50" i="5"/>
  <c r="FS50" i="5"/>
  <c r="AI51" i="5"/>
  <c r="CQ51" i="5"/>
  <c r="ER51" i="5"/>
  <c r="F52" i="5"/>
  <c r="BP52" i="5"/>
  <c r="DQ52" i="5"/>
  <c r="FZ52" i="5"/>
  <c r="AP53" i="5"/>
  <c r="CW53" i="5"/>
  <c r="FK53" i="5"/>
  <c r="U54" i="5"/>
  <c r="CC54" i="5"/>
  <c r="EH54" i="5"/>
  <c r="GL54" i="5"/>
  <c r="AZ55" i="5"/>
  <c r="DD55" i="5"/>
  <c r="FR55" i="5"/>
  <c r="AA56" i="5"/>
  <c r="CP56" i="5"/>
  <c r="ES56" i="5"/>
  <c r="I57" i="5"/>
  <c r="BQ57" i="5"/>
  <c r="DT57" i="5"/>
  <c r="GA57" i="5"/>
  <c r="AP58" i="5"/>
  <c r="CX58" i="5"/>
  <c r="FB58" i="5"/>
  <c r="W59" i="5"/>
  <c r="CF59" i="5"/>
  <c r="EG59" i="5"/>
  <c r="GO59" i="5"/>
  <c r="AZ60" i="5"/>
  <c r="DF60" i="5"/>
  <c r="FQ60" i="5"/>
  <c r="AC61" i="5"/>
  <c r="CP61" i="5"/>
  <c r="EV61" i="5"/>
  <c r="J62" i="5"/>
  <c r="BT62" i="5"/>
  <c r="DU62" i="5"/>
  <c r="GE62" i="5"/>
  <c r="AO63" i="5"/>
  <c r="CW63" i="5"/>
  <c r="FC63" i="5"/>
  <c r="W64" i="5"/>
  <c r="CE64" i="5"/>
  <c r="EK64" i="5"/>
  <c r="GO64" i="5"/>
  <c r="BB65" i="5"/>
  <c r="DI65" i="5"/>
  <c r="FU65" i="5"/>
  <c r="AE66" i="5"/>
  <c r="CS66" i="5"/>
  <c r="EV66" i="5"/>
  <c r="L67" i="5"/>
  <c r="BU67" i="5"/>
  <c r="DU67" i="5"/>
  <c r="GD67" i="5"/>
  <c r="AP68" i="5"/>
  <c r="CZ68" i="5"/>
  <c r="FB68" i="5"/>
  <c r="W69" i="5"/>
  <c r="CE69" i="5"/>
  <c r="EK69" i="5"/>
  <c r="GQ69" i="5"/>
  <c r="BE70" i="5"/>
  <c r="DJ70" i="5"/>
  <c r="FT70" i="5"/>
  <c r="W71" i="5"/>
  <c r="CC71" i="5"/>
  <c r="EG71" i="5"/>
  <c r="GH71" i="5"/>
  <c r="BD72" i="5"/>
  <c r="CX72" i="5"/>
  <c r="FC72" i="5"/>
  <c r="L73" i="5"/>
  <c r="BQ73" i="5"/>
  <c r="DQ73" i="5"/>
  <c r="FT73" i="5"/>
  <c r="AL74" i="5"/>
  <c r="CH74" i="5"/>
  <c r="EO74" i="5"/>
  <c r="GR74" i="5"/>
  <c r="BB75" i="5"/>
  <c r="DH75" i="5"/>
  <c r="FH75" i="5"/>
  <c r="V76" i="5"/>
  <c r="BV76" i="5"/>
  <c r="EB76" i="5"/>
  <c r="GB76" i="5"/>
  <c r="AP77" i="5"/>
  <c r="CW77" i="5"/>
  <c r="EU77" i="5"/>
  <c r="H78" i="5"/>
  <c r="BK78" i="5"/>
  <c r="DL78" i="5"/>
  <c r="FR78" i="5"/>
  <c r="AB79" i="5"/>
  <c r="CG79" i="5"/>
  <c r="EH79" i="5"/>
  <c r="GM79" i="5"/>
  <c r="AZ80" i="5"/>
  <c r="CZ80" i="5"/>
  <c r="FG80" i="5"/>
  <c r="N81" i="5"/>
  <c r="BR81" i="5"/>
  <c r="DT81" i="5"/>
  <c r="FU81" i="5"/>
  <c r="AO82" i="5"/>
  <c r="CO82" i="5"/>
  <c r="ER82" i="5"/>
  <c r="GP82" i="5"/>
  <c r="BC83" i="5"/>
  <c r="DJ83" i="5"/>
  <c r="FE83" i="5"/>
  <c r="V84" i="5"/>
  <c r="BQ84" i="5"/>
  <c r="DS84" i="5"/>
  <c r="FP84" i="5"/>
  <c r="AD85" i="5"/>
  <c r="CA85" i="5"/>
  <c r="EE85" i="5"/>
  <c r="FY85" i="5"/>
  <c r="AL86" i="5"/>
  <c r="CF86" i="5"/>
  <c r="EL86" i="5"/>
  <c r="GI86" i="5"/>
  <c r="AT87" i="5"/>
  <c r="CQ87" i="5"/>
  <c r="EX87" i="5"/>
  <c r="GQ87" i="5"/>
  <c r="BD88" i="5"/>
  <c r="CW88" i="5"/>
  <c r="FB88" i="5"/>
  <c r="N89" i="5"/>
  <c r="BN89" i="5"/>
  <c r="DM89" i="5"/>
  <c r="FP89" i="5"/>
  <c r="V90" i="5"/>
  <c r="BX90" i="5"/>
  <c r="DV90" i="5"/>
  <c r="FU90" i="5"/>
  <c r="AB91" i="5"/>
  <c r="CD91" i="5"/>
  <c r="EF91" i="5"/>
  <c r="GF91" i="5"/>
  <c r="AN92" i="5"/>
  <c r="CM92" i="5"/>
  <c r="EL92" i="5"/>
  <c r="GN92" i="5"/>
  <c r="AT93" i="5"/>
  <c r="CV93" i="5"/>
  <c r="EU93" i="5"/>
  <c r="H94" i="5"/>
  <c r="BH94" i="5"/>
  <c r="DH94" i="5"/>
  <c r="FE94" i="5"/>
  <c r="O95" i="5"/>
  <c r="BN95" i="5"/>
  <c r="DP95" i="5"/>
  <c r="FM95" i="5"/>
  <c r="Y96" i="5"/>
  <c r="BW96" i="5"/>
  <c r="DZ96" i="5"/>
  <c r="FX96" i="5"/>
  <c r="AG97" i="5"/>
  <c r="CD97" i="5"/>
  <c r="EE97" i="5"/>
  <c r="GF97" i="5"/>
  <c r="AQ98" i="5"/>
  <c r="CN98" i="5"/>
  <c r="EQ98" i="5"/>
  <c r="GP98" i="5"/>
  <c r="AZ99" i="5"/>
  <c r="CX99" i="5"/>
  <c r="EW99" i="5"/>
  <c r="G100" i="5"/>
  <c r="BK100" i="5"/>
  <c r="DH100" i="5"/>
  <c r="FJ100" i="5"/>
  <c r="N101" i="5"/>
  <c r="BQ101" i="5"/>
  <c r="DO101" i="5"/>
  <c r="FP101" i="5"/>
  <c r="Y102" i="5"/>
  <c r="BZ102" i="5"/>
  <c r="DY102" i="5"/>
  <c r="GC102" i="5"/>
  <c r="AG103" i="5"/>
  <c r="CI103" i="5"/>
  <c r="ED103" i="5"/>
  <c r="GJ103" i="5"/>
  <c r="AQ104" i="5"/>
  <c r="CR104" i="5"/>
  <c r="ER104" i="5"/>
  <c r="B105" i="5"/>
  <c r="BA105" i="5"/>
  <c r="DA105" i="5"/>
  <c r="EX105" i="5"/>
  <c r="I106" i="5"/>
  <c r="BG106" i="5"/>
  <c r="DK106" i="5"/>
  <c r="FI106" i="5"/>
  <c r="S107" i="5"/>
  <c r="BO107" i="5"/>
  <c r="DQ107" i="5"/>
  <c r="FQ107" i="5"/>
  <c r="Z108" i="5"/>
  <c r="BY108" i="5"/>
  <c r="EB108" i="5"/>
  <c r="GI108" i="5"/>
  <c r="AM109" i="5"/>
  <c r="CR109" i="5"/>
  <c r="EJ109" i="5"/>
  <c r="B110" i="5"/>
  <c r="AT110" i="5"/>
  <c r="CY110" i="5"/>
  <c r="ES110" i="5"/>
  <c r="G111" i="5"/>
  <c r="BD111" i="5"/>
  <c r="DJ111" i="5"/>
  <c r="FC111" i="5"/>
  <c r="S112" i="5"/>
  <c r="BI112" i="5"/>
  <c r="DR112" i="5"/>
  <c r="FL112" i="5"/>
  <c r="X113" i="5"/>
  <c r="BT113" i="5"/>
  <c r="EA113" i="5"/>
  <c r="FY113" i="5"/>
  <c r="AL114" i="5"/>
  <c r="CE114" i="5"/>
  <c r="EJ114" i="5"/>
  <c r="GC114" i="5"/>
  <c r="AR115" i="5"/>
  <c r="CN115" i="5"/>
  <c r="ER115" i="5"/>
  <c r="GP115" i="5"/>
  <c r="BC116" i="5"/>
  <c r="CX116" i="5"/>
  <c r="EZ116" i="5"/>
  <c r="D117" i="5"/>
  <c r="BI117" i="5"/>
  <c r="DD117" i="5"/>
  <c r="FJ117" i="5"/>
  <c r="O118" i="5"/>
  <c r="BS118" i="5"/>
  <c r="DM118" i="5"/>
  <c r="FT118" i="5"/>
  <c r="X119" i="5"/>
  <c r="BZ119" i="5"/>
  <c r="DW119" i="5"/>
  <c r="GD119" i="5"/>
  <c r="AH120" i="5"/>
  <c r="CL120" i="5"/>
  <c r="EF120" i="5"/>
  <c r="GJ120" i="5"/>
  <c r="AM121" i="5"/>
  <c r="CS121" i="5"/>
  <c r="EP121" i="5"/>
  <c r="B122" i="5"/>
  <c r="AY122" i="5"/>
  <c r="DE122" i="5"/>
  <c r="EX122" i="5"/>
  <c r="K123" i="5"/>
  <c r="BD123" i="5"/>
  <c r="DI123" i="5"/>
  <c r="FL123" i="5"/>
  <c r="U124" i="5"/>
  <c r="BT124" i="5"/>
  <c r="DW124" i="5"/>
  <c r="FV124" i="5"/>
  <c r="AE125" i="5"/>
  <c r="CC125" i="5"/>
  <c r="EB125" i="5"/>
  <c r="GA125" i="5"/>
  <c r="AM126" i="5"/>
  <c r="CM126" i="5"/>
  <c r="EM126" i="5"/>
  <c r="GM126" i="5"/>
  <c r="AT127" i="5"/>
  <c r="CU127" i="5"/>
  <c r="EU127" i="5"/>
  <c r="GR127" i="5"/>
  <c r="BD128" i="5"/>
  <c r="DB128" i="5"/>
  <c r="FF128" i="5"/>
  <c r="O129" i="5"/>
  <c r="BP129" i="5"/>
  <c r="DM129" i="5"/>
  <c r="FQ129" i="5"/>
  <c r="U130" i="5"/>
  <c r="BW130" i="5"/>
  <c r="DT130" i="5"/>
  <c r="FW130" i="5"/>
  <c r="AH131" i="5"/>
  <c r="CG131" i="5"/>
  <c r="EE131" i="5"/>
  <c r="GF131" i="5"/>
  <c r="AL132" i="5"/>
  <c r="CN132" i="5"/>
  <c r="EM132" i="5"/>
  <c r="GO132" i="5"/>
  <c r="AW133" i="5"/>
  <c r="CZ133" i="5"/>
  <c r="EW133" i="5"/>
  <c r="G134" i="5"/>
  <c r="BE134" i="5"/>
  <c r="DF134" i="5"/>
  <c r="FE134" i="5"/>
  <c r="R135" i="5"/>
  <c r="BO135" i="5"/>
  <c r="DR135" i="5"/>
  <c r="FM135" i="5"/>
  <c r="Z136" i="5"/>
  <c r="BV136" i="5"/>
  <c r="DW136" i="5"/>
  <c r="FW136" i="5"/>
  <c r="AG137" i="5"/>
  <c r="CH137" i="5"/>
  <c r="EJ137" i="5"/>
  <c r="GE137" i="5"/>
  <c r="AQ138" i="5"/>
  <c r="CL138" i="5"/>
  <c r="EQ138" i="5"/>
  <c r="GO138" i="5"/>
  <c r="AY139" i="5"/>
  <c r="CZ139" i="5"/>
  <c r="FB139" i="5"/>
  <c r="H140" i="5"/>
  <c r="BH140" i="5"/>
  <c r="DE140" i="5"/>
  <c r="FH140" i="5"/>
  <c r="N141" i="5"/>
  <c r="BR141" i="5"/>
  <c r="DP141" i="5"/>
  <c r="FR141" i="5"/>
  <c r="Y142" i="5"/>
  <c r="CA142" i="5"/>
  <c r="DX142" i="5"/>
  <c r="FX142" i="5"/>
  <c r="AF143" i="5"/>
  <c r="CI143" i="5"/>
  <c r="EP143" i="5"/>
  <c r="GK143" i="5"/>
  <c r="AY144" i="5"/>
  <c r="CR144" i="5"/>
  <c r="EZ144" i="5"/>
  <c r="GR144" i="5"/>
  <c r="BF145" i="5"/>
  <c r="CZ145" i="5"/>
  <c r="FG145" i="5"/>
  <c r="M146" i="5"/>
  <c r="BQ146" i="5"/>
  <c r="DJ146" i="5"/>
  <c r="FQ146" i="5"/>
  <c r="Q147" i="5"/>
  <c r="BY147" i="5"/>
  <c r="DS147" i="5"/>
  <c r="FV147" i="5"/>
  <c r="AB148" i="5"/>
  <c r="CH148" i="5"/>
  <c r="EF148" i="5"/>
  <c r="GJ148" i="5"/>
  <c r="AL149" i="5"/>
  <c r="CS149" i="5"/>
  <c r="EJ149" i="5"/>
  <c r="GP149" i="5"/>
  <c r="AU150" i="5"/>
  <c r="CY150" i="5"/>
  <c r="EW150" i="5"/>
  <c r="J151" i="5"/>
  <c r="BE151" i="5"/>
  <c r="DG151" i="5"/>
  <c r="FB151" i="5"/>
  <c r="R152" i="5"/>
  <c r="BM152" i="5"/>
  <c r="DQ152" i="5"/>
  <c r="FM152" i="5"/>
  <c r="Z153" i="5"/>
  <c r="BT153" i="5"/>
  <c r="EA153" i="5"/>
  <c r="FV153" i="5"/>
  <c r="AH154" i="5"/>
  <c r="CE154" i="5"/>
  <c r="EK154" i="5"/>
  <c r="GF154" i="5"/>
  <c r="AS155" i="5"/>
  <c r="CM155" i="5"/>
  <c r="ES155" i="5"/>
  <c r="GK155" i="5"/>
  <c r="AZ156" i="5"/>
  <c r="CW156" i="5"/>
  <c r="EZ156" i="5"/>
  <c r="F157" i="5"/>
  <c r="BL157" i="5"/>
  <c r="DE157" i="5"/>
  <c r="FI157" i="5"/>
  <c r="K158" i="5"/>
  <c r="BR158" i="5"/>
  <c r="DS158" i="5"/>
  <c r="FS158" i="5"/>
  <c r="AB159" i="5"/>
  <c r="CF159" i="5"/>
  <c r="EC159" i="5"/>
  <c r="GC159" i="5"/>
  <c r="AJ160" i="5"/>
  <c r="CJ160" i="5"/>
  <c r="EH160" i="5"/>
  <c r="GK160" i="5"/>
  <c r="AT161" i="5"/>
  <c r="CT161" i="5"/>
  <c r="ET161" i="5"/>
  <c r="E162" i="5"/>
  <c r="BB162" i="5"/>
  <c r="DB162" i="5"/>
  <c r="EY162" i="5"/>
  <c r="K163" i="5"/>
  <c r="BK163" i="5"/>
  <c r="DM163" i="5"/>
  <c r="FM163" i="5"/>
  <c r="W164" i="5"/>
  <c r="BT164" i="5"/>
  <c r="DX164" i="5"/>
  <c r="FS164" i="5"/>
  <c r="AD165" i="5"/>
  <c r="CC165" i="5"/>
  <c r="EF165" i="5"/>
  <c r="GF165" i="5"/>
  <c r="AN166" i="5"/>
  <c r="CL166" i="5"/>
  <c r="EM166" i="5"/>
  <c r="GJ166" i="5"/>
  <c r="AU167" i="5"/>
  <c r="CT167" i="5"/>
  <c r="EV167" i="5"/>
  <c r="D168" i="5"/>
  <c r="BG168" i="5"/>
  <c r="DD168" i="5"/>
  <c r="FE168" i="5"/>
  <c r="L169" i="5"/>
  <c r="BM169" i="5"/>
  <c r="DN169" i="5"/>
  <c r="FP169" i="5"/>
  <c r="V170" i="5"/>
  <c r="BY170" i="5"/>
  <c r="DT170" i="5"/>
  <c r="FX170" i="5"/>
  <c r="AC171" i="5"/>
  <c r="CD171" i="5"/>
  <c r="EE171" i="5"/>
  <c r="GG171" i="5"/>
  <c r="AO172" i="5"/>
  <c r="CQ172" i="5"/>
  <c r="EL172" i="5"/>
  <c r="GO172" i="5"/>
  <c r="AS173" i="5"/>
  <c r="CX173" i="5"/>
  <c r="EV173" i="5"/>
  <c r="G174" i="5"/>
  <c r="BG174" i="5"/>
  <c r="DI174" i="5"/>
  <c r="FF174" i="5"/>
  <c r="O175" i="5"/>
  <c r="BL175" i="5"/>
  <c r="DO175" i="5"/>
  <c r="FO175" i="5"/>
  <c r="Y176" i="5"/>
  <c r="BW176" i="5"/>
  <c r="DY176" i="5"/>
  <c r="FW176" i="5"/>
  <c r="AH177" i="5"/>
  <c r="CE177" i="5"/>
  <c r="EE177" i="5"/>
  <c r="GE177" i="5"/>
  <c r="AR178" i="5"/>
  <c r="CW178" i="5"/>
  <c r="ER178" i="5"/>
  <c r="F179" i="5"/>
  <c r="AY179" i="5"/>
  <c r="DG179" i="5"/>
  <c r="EY179" i="5"/>
  <c r="N180" i="5"/>
  <c r="BH180" i="5"/>
  <c r="DN180" i="5"/>
  <c r="FK180" i="5"/>
  <c r="X181" i="5"/>
  <c r="BQ181" i="5"/>
  <c r="DZ181" i="5"/>
  <c r="FO181" i="5"/>
  <c r="AF182" i="5"/>
  <c r="BZ182" i="5"/>
  <c r="ED182" i="5"/>
  <c r="FZ182" i="5"/>
  <c r="AO183" i="5"/>
  <c r="CM183" i="5"/>
  <c r="ER183" i="5"/>
  <c r="GK183" i="5"/>
  <c r="AZ184" i="5"/>
  <c r="CS184" i="5"/>
  <c r="EW184" i="5"/>
  <c r="B185" i="5"/>
  <c r="BF185" i="5"/>
  <c r="DF185" i="5"/>
  <c r="FH185" i="5"/>
  <c r="L186" i="5"/>
  <c r="BQ186" i="5"/>
  <c r="DJ186" i="5"/>
  <c r="FP186" i="5"/>
  <c r="T187" i="5"/>
  <c r="BX187" i="5"/>
  <c r="DT187" i="5"/>
  <c r="GA187" i="5"/>
  <c r="AE188" i="5"/>
  <c r="CH188" i="5"/>
  <c r="EC188" i="5"/>
  <c r="GF188" i="5"/>
  <c r="AL189" i="5"/>
  <c r="CR189" i="5"/>
  <c r="EM189" i="5"/>
  <c r="GR189" i="5"/>
  <c r="AU190" i="5"/>
  <c r="CZ190" i="5"/>
  <c r="ET190" i="5"/>
  <c r="G191" i="5"/>
  <c r="BD191" i="5"/>
  <c r="DG191" i="5"/>
  <c r="FF191" i="5"/>
  <c r="S192" i="5"/>
  <c r="BL192" i="5"/>
  <c r="DQ192" i="5"/>
  <c r="FJ192" i="5"/>
  <c r="Y193" i="5"/>
  <c r="BZ193" i="5"/>
  <c r="DZ193" i="5"/>
  <c r="FZ193" i="5"/>
  <c r="AM194" i="5"/>
  <c r="CJ194" i="5"/>
  <c r="EJ194" i="5"/>
  <c r="GH194" i="5"/>
  <c r="AQ195" i="5"/>
  <c r="CQ195" i="5"/>
  <c r="ER195" i="5"/>
  <c r="GR195" i="5"/>
  <c r="BB196" i="5"/>
  <c r="DA196" i="5"/>
  <c r="FC196" i="5"/>
  <c r="I197" i="5"/>
  <c r="BI197" i="5"/>
  <c r="DF197" i="5"/>
  <c r="FI197" i="5"/>
  <c r="R198" i="5"/>
  <c r="BT198" i="5"/>
  <c r="DT198" i="5"/>
  <c r="FU198" i="5"/>
  <c r="AC199" i="5"/>
  <c r="CE199" i="5"/>
  <c r="DZ199" i="5"/>
  <c r="GB199" i="5"/>
  <c r="AJ200" i="5"/>
  <c r="CM200" i="5"/>
  <c r="EM200" i="5"/>
  <c r="GL200" i="5"/>
  <c r="X164" i="5"/>
  <c r="BT2" i="5"/>
  <c r="EL2" i="5"/>
  <c r="M3" i="5"/>
  <c r="BY3" i="5"/>
  <c r="EY3" i="5"/>
  <c r="AA4" i="5"/>
  <c r="CL4" i="5"/>
  <c r="EW4" i="5"/>
  <c r="AE5" i="5"/>
  <c r="CU5" i="5"/>
  <c r="FM5" i="5"/>
  <c r="Y6" i="5"/>
  <c r="CH6" i="5"/>
  <c r="EU6" i="5"/>
  <c r="K7" i="5"/>
  <c r="BW7" i="5"/>
  <c r="EF7" i="5"/>
  <c r="D8" i="5"/>
  <c r="BF8" i="5"/>
  <c r="DU8" i="5"/>
  <c r="FZ8" i="5"/>
  <c r="AP9" i="5"/>
  <c r="DC9" i="5"/>
  <c r="FU9" i="5"/>
  <c r="AG10" i="5"/>
  <c r="CQ10" i="5"/>
  <c r="FE10" i="5"/>
  <c r="P11" i="5"/>
  <c r="CD11" i="5"/>
  <c r="EQ11" i="5"/>
  <c r="GR11" i="5"/>
  <c r="BN12" i="5"/>
  <c r="EB12" i="5"/>
  <c r="GF12" i="5"/>
  <c r="AX13" i="5"/>
  <c r="DR13" i="5"/>
  <c r="FX13" i="5"/>
  <c r="AN14" i="5"/>
  <c r="CX14" i="5"/>
  <c r="FA14" i="5"/>
  <c r="V15" i="5"/>
  <c r="CM15" i="5"/>
  <c r="EQ15" i="5"/>
  <c r="H16" i="5"/>
  <c r="CB16" i="5"/>
  <c r="EE16" i="5"/>
  <c r="GN16" i="5"/>
  <c r="BJ17" i="5"/>
  <c r="DP17" i="5"/>
  <c r="FY17" i="5"/>
  <c r="AW18" i="5"/>
  <c r="DA18" i="5"/>
  <c r="FK18" i="5"/>
  <c r="AL19" i="5"/>
  <c r="CO19" i="5"/>
  <c r="EY19" i="5"/>
  <c r="P20" i="5"/>
  <c r="BY20" i="5"/>
  <c r="EJ20" i="5"/>
  <c r="F21" i="5"/>
  <c r="BM21" i="5"/>
  <c r="DQ21" i="5"/>
  <c r="GJ21" i="5"/>
  <c r="AZ22" i="5"/>
  <c r="DG22" i="5"/>
  <c r="FT22" i="5"/>
  <c r="AH23" i="5"/>
  <c r="CS23" i="5"/>
  <c r="FF23" i="5"/>
  <c r="Q24" i="5"/>
  <c r="BY24" i="5"/>
  <c r="EC24" i="5"/>
  <c r="GM24" i="5"/>
  <c r="BG25" i="5"/>
  <c r="DE25" i="5"/>
  <c r="FQ25" i="5"/>
  <c r="AD26" i="5"/>
  <c r="CL26" i="5"/>
  <c r="EV26" i="5"/>
  <c r="D27" i="5"/>
  <c r="BS27" i="5"/>
  <c r="DT27" i="5"/>
  <c r="FY27" i="5"/>
  <c r="AM28" i="5"/>
  <c r="CV28" i="5"/>
  <c r="FE28" i="5"/>
  <c r="S29" i="5"/>
  <c r="BZ29" i="5"/>
  <c r="ED29" i="5"/>
  <c r="GN29" i="5"/>
  <c r="BJ30" i="5"/>
  <c r="DF30" i="5"/>
  <c r="FS30" i="5"/>
  <c r="AE31" i="5"/>
  <c r="CK31" i="5"/>
  <c r="EU31" i="5"/>
  <c r="D32" i="5"/>
  <c r="BQ32" i="5"/>
  <c r="DU32" i="5"/>
  <c r="GB32" i="5"/>
  <c r="AN33" i="5"/>
  <c r="CY33" i="5"/>
  <c r="FG33" i="5"/>
  <c r="S34" i="5"/>
  <c r="CB34" i="5"/>
  <c r="EG34" i="5"/>
  <c r="GJ34" i="5"/>
  <c r="BK35" i="5"/>
  <c r="DG35" i="5"/>
  <c r="FV35" i="5"/>
  <c r="AF36" i="5"/>
  <c r="CN36" i="5"/>
  <c r="EP36" i="5"/>
  <c r="H37" i="5"/>
  <c r="BR37" i="5"/>
  <c r="DW37" i="5"/>
  <c r="GC37" i="5"/>
  <c r="AP38" i="5"/>
  <c r="CZ38" i="5"/>
  <c r="FJ38" i="5"/>
  <c r="R39" i="5"/>
  <c r="CD39" i="5"/>
  <c r="EF39" i="5"/>
  <c r="GK39" i="5"/>
  <c r="BF40" i="5"/>
  <c r="DH40" i="5"/>
  <c r="FU40" i="5"/>
  <c r="AF41" i="5"/>
  <c r="CM41" i="5"/>
  <c r="EQ41" i="5"/>
  <c r="G42" i="5"/>
  <c r="BP42" i="5"/>
  <c r="DU42" i="5"/>
  <c r="GC42" i="5"/>
  <c r="AP43" i="5"/>
  <c r="CY43" i="5"/>
  <c r="FJ43" i="5"/>
  <c r="R44" i="5"/>
  <c r="CB44" i="5"/>
  <c r="ED44" i="5"/>
  <c r="GM44" i="5"/>
  <c r="BF45" i="5"/>
  <c r="DI45" i="5"/>
  <c r="FU45" i="5"/>
  <c r="AI46" i="5"/>
  <c r="CO46" i="5"/>
  <c r="ET46" i="5"/>
  <c r="F47" i="5"/>
  <c r="BR47" i="5"/>
  <c r="DT47" i="5"/>
  <c r="GD47" i="5"/>
  <c r="AO48" i="5"/>
  <c r="DB48" i="5"/>
  <c r="FJ48" i="5"/>
  <c r="U49" i="5"/>
  <c r="CB49" i="5"/>
  <c r="EH49" i="5"/>
  <c r="GM49" i="5"/>
  <c r="BI50" i="5"/>
  <c r="DJ50" i="5"/>
  <c r="FW50" i="5"/>
  <c r="AJ51" i="5"/>
  <c r="CR51" i="5"/>
  <c r="ES51" i="5"/>
  <c r="H52" i="5"/>
  <c r="BQ52" i="5"/>
  <c r="DR52" i="5"/>
  <c r="GD52" i="5"/>
  <c r="AQ53" i="5"/>
  <c r="CX53" i="5"/>
  <c r="FM53" i="5"/>
  <c r="V54" i="5"/>
  <c r="CF54" i="5"/>
  <c r="EI54" i="5"/>
  <c r="GO54" i="5"/>
  <c r="BA55" i="5"/>
  <c r="DJ55" i="5"/>
  <c r="FX55" i="5"/>
  <c r="AI56" i="5"/>
  <c r="CQ56" i="5"/>
  <c r="ET56" i="5"/>
  <c r="J57" i="5"/>
  <c r="BR57" i="5"/>
  <c r="DU57" i="5"/>
  <c r="GE57" i="5"/>
  <c r="AT58" i="5"/>
  <c r="CZ58" i="5"/>
  <c r="FL58" i="5"/>
  <c r="X59" i="5"/>
  <c r="CG59" i="5"/>
  <c r="EI59" i="5"/>
  <c r="GP59" i="5"/>
  <c r="BA60" i="5"/>
  <c r="DI60" i="5"/>
  <c r="FX60" i="5"/>
  <c r="AL61" i="5"/>
  <c r="CQ61" i="5"/>
  <c r="EW61" i="5"/>
  <c r="K62" i="5"/>
  <c r="BU62" i="5"/>
  <c r="DV62" i="5"/>
  <c r="GH62" i="5"/>
  <c r="AT63" i="5"/>
  <c r="DC63" i="5"/>
  <c r="FN63" i="5"/>
  <c r="X64" i="5"/>
  <c r="CI64" i="5"/>
  <c r="EL64" i="5"/>
  <c r="GP64" i="5"/>
  <c r="BC65" i="5"/>
  <c r="DJ65" i="5"/>
  <c r="FV65" i="5"/>
  <c r="AL66" i="5"/>
  <c r="CT66" i="5"/>
  <c r="EW66" i="5"/>
  <c r="O67" i="5"/>
  <c r="BV67" i="5"/>
  <c r="DV67" i="5"/>
  <c r="GI67" i="5"/>
  <c r="AT68" i="5"/>
  <c r="DA68" i="5"/>
  <c r="FQ68" i="5"/>
  <c r="Y69" i="5"/>
  <c r="CI69" i="5"/>
  <c r="EL69" i="5"/>
  <c r="GR69" i="5"/>
  <c r="BF70" i="5"/>
  <c r="DL70" i="5"/>
  <c r="FU70" i="5"/>
  <c r="X71" i="5"/>
  <c r="CG71" i="5"/>
  <c r="EH71" i="5"/>
  <c r="GI71" i="5"/>
  <c r="BE72" i="5"/>
  <c r="CY72" i="5"/>
  <c r="FD72" i="5"/>
  <c r="M73" i="5"/>
  <c r="BR73" i="5"/>
  <c r="DR73" i="5"/>
  <c r="FW73" i="5"/>
  <c r="AM74" i="5"/>
  <c r="CL74" i="5"/>
  <c r="EP74" i="5"/>
  <c r="B75" i="5"/>
  <c r="BC75" i="5"/>
  <c r="DI75" i="5"/>
  <c r="FI75" i="5"/>
  <c r="W76" i="5"/>
  <c r="BX76" i="5"/>
  <c r="EC76" i="5"/>
  <c r="GG76" i="5"/>
  <c r="AQ77" i="5"/>
  <c r="CX77" i="5"/>
  <c r="EW77" i="5"/>
  <c r="I78" i="5"/>
  <c r="BL78" i="5"/>
  <c r="DM78" i="5"/>
  <c r="FV78" i="5"/>
  <c r="AE79" i="5"/>
  <c r="CH79" i="5"/>
  <c r="EI79" i="5"/>
  <c r="GN79" i="5"/>
  <c r="BB80" i="5"/>
  <c r="DA80" i="5"/>
  <c r="FH80" i="5"/>
  <c r="O81" i="5"/>
  <c r="BT81" i="5"/>
  <c r="EA81" i="5"/>
  <c r="FX81" i="5"/>
  <c r="AP82" i="5"/>
  <c r="CP82" i="5"/>
  <c r="ES82" i="5"/>
  <c r="GQ82" i="5"/>
  <c r="BD83" i="5"/>
  <c r="DL83" i="5"/>
  <c r="FP83" i="5"/>
  <c r="W84" i="5"/>
  <c r="BV84" i="5"/>
  <c r="DT84" i="5"/>
  <c r="FT84" i="5"/>
  <c r="AG85" i="5"/>
  <c r="CE85" i="5"/>
  <c r="EF85" i="5"/>
  <c r="GF85" i="5"/>
  <c r="AM86" i="5"/>
  <c r="CO86" i="5"/>
  <c r="EM86" i="5"/>
  <c r="GL86" i="5"/>
  <c r="AU87" i="5"/>
  <c r="CU87" i="5"/>
  <c r="EY87" i="5"/>
  <c r="F88" i="5"/>
  <c r="BE88" i="5"/>
  <c r="DC88" i="5"/>
  <c r="FI88" i="5"/>
  <c r="O89" i="5"/>
  <c r="BO89" i="5"/>
  <c r="DN89" i="5"/>
  <c r="FQ89" i="5"/>
  <c r="Z90" i="5"/>
  <c r="CA90" i="5"/>
  <c r="DW90" i="5"/>
  <c r="FX90" i="5"/>
  <c r="AD91" i="5"/>
  <c r="CG91" i="5"/>
  <c r="EG91" i="5"/>
  <c r="GG91" i="5"/>
  <c r="AO92" i="5"/>
  <c r="CR92" i="5"/>
  <c r="EO92" i="5"/>
  <c r="GQ92" i="5"/>
  <c r="AU93" i="5"/>
  <c r="CW93" i="5"/>
  <c r="EW93" i="5"/>
  <c r="J94" i="5"/>
  <c r="BI94" i="5"/>
  <c r="DI94" i="5"/>
  <c r="FG94" i="5"/>
  <c r="T95" i="5"/>
  <c r="BO95" i="5"/>
  <c r="DQ95" i="5"/>
  <c r="FO95" i="5"/>
  <c r="Z96" i="5"/>
  <c r="CB96" i="5"/>
  <c r="EB96" i="5"/>
  <c r="FY96" i="5"/>
  <c r="AH97" i="5"/>
  <c r="CF97" i="5"/>
  <c r="EJ97" i="5"/>
  <c r="GG97" i="5"/>
  <c r="AR98" i="5"/>
  <c r="CP98" i="5"/>
  <c r="EU98" i="5"/>
  <c r="B99" i="5"/>
  <c r="BA99" i="5"/>
  <c r="CY99" i="5"/>
  <c r="EZ99" i="5"/>
  <c r="H100" i="5"/>
  <c r="BL100" i="5"/>
  <c r="DI100" i="5"/>
  <c r="FK100" i="5"/>
  <c r="Q101" i="5"/>
  <c r="BT101" i="5"/>
  <c r="DP101" i="5"/>
  <c r="FQ101" i="5"/>
  <c r="Z102" i="5"/>
  <c r="CA102" i="5"/>
  <c r="EB102" i="5"/>
  <c r="GD102" i="5"/>
  <c r="AH103" i="5"/>
  <c r="CJ103" i="5"/>
  <c r="ET103" i="5"/>
  <c r="GK103" i="5"/>
  <c r="AZ104" i="5"/>
  <c r="CS104" i="5"/>
  <c r="EX104" i="5"/>
  <c r="E105" i="5"/>
  <c r="BI105" i="5"/>
  <c r="DD105" i="5"/>
  <c r="FI105" i="5"/>
  <c r="K106" i="5"/>
  <c r="BS106" i="5"/>
  <c r="DL106" i="5"/>
  <c r="FP106" i="5"/>
  <c r="T107" i="5"/>
  <c r="CA107" i="5"/>
  <c r="DU107" i="5"/>
  <c r="GA107" i="5"/>
  <c r="AA108" i="5"/>
  <c r="CH108" i="5"/>
  <c r="ED108" i="5"/>
  <c r="GJ108" i="5"/>
  <c r="AN109" i="5"/>
  <c r="CS109" i="5"/>
  <c r="EO109" i="5"/>
  <c r="C110" i="5"/>
  <c r="AW110" i="5"/>
  <c r="CZ110" i="5"/>
  <c r="ET110" i="5"/>
  <c r="H111" i="5"/>
  <c r="BG111" i="5"/>
  <c r="DK111" i="5"/>
  <c r="FF111" i="5"/>
  <c r="T112" i="5"/>
  <c r="BM112" i="5"/>
  <c r="DS112" i="5"/>
  <c r="FM112" i="5"/>
  <c r="Y113" i="5"/>
  <c r="BU113" i="5"/>
  <c r="EC113" i="5"/>
  <c r="FZ113" i="5"/>
  <c r="AM114" i="5"/>
  <c r="CF114" i="5"/>
  <c r="EK114" i="5"/>
  <c r="GD114" i="5"/>
  <c r="AS115" i="5"/>
  <c r="CO115" i="5"/>
  <c r="ES115" i="5"/>
  <c r="GQ115" i="5"/>
  <c r="BD116" i="5"/>
  <c r="CY116" i="5"/>
  <c r="FC116" i="5"/>
  <c r="E117" i="5"/>
  <c r="BJ117" i="5"/>
  <c r="DG117" i="5"/>
  <c r="FK117" i="5"/>
  <c r="P118" i="5"/>
  <c r="BT118" i="5"/>
  <c r="DW118" i="5"/>
  <c r="FU118" i="5"/>
  <c r="AC119" i="5"/>
  <c r="CA119" i="5"/>
  <c r="EA119" i="5"/>
  <c r="GE119" i="5"/>
  <c r="AL120" i="5"/>
  <c r="CM120" i="5"/>
  <c r="EN120" i="5"/>
  <c r="GK120" i="5"/>
  <c r="AV121" i="5"/>
  <c r="CT121" i="5"/>
  <c r="ES121" i="5"/>
  <c r="E122" i="5"/>
  <c r="BB122" i="5"/>
  <c r="DF122" i="5"/>
  <c r="FD122" i="5"/>
  <c r="L123" i="5"/>
  <c r="BK123" i="5"/>
  <c r="DP123" i="5"/>
  <c r="FM123" i="5"/>
  <c r="V124" i="5"/>
  <c r="BU124" i="5"/>
  <c r="DX124" i="5"/>
  <c r="FX124" i="5"/>
  <c r="AH125" i="5"/>
  <c r="CD125" i="5"/>
  <c r="EF125" i="5"/>
  <c r="GB125" i="5"/>
  <c r="AN126" i="5"/>
  <c r="CN126" i="5"/>
  <c r="EN126" i="5"/>
  <c r="GN126" i="5"/>
  <c r="BA127" i="5"/>
  <c r="CV127" i="5"/>
  <c r="EX127" i="5"/>
  <c r="B128" i="5"/>
  <c r="BE128" i="5"/>
  <c r="DH128" i="5"/>
  <c r="FH128" i="5"/>
  <c r="P129" i="5"/>
  <c r="BQ129" i="5"/>
  <c r="DN129" i="5"/>
  <c r="FR129" i="5"/>
  <c r="V130" i="5"/>
  <c r="BX130" i="5"/>
  <c r="DV130" i="5"/>
  <c r="FX130" i="5"/>
  <c r="AI131" i="5"/>
  <c r="CI131" i="5"/>
  <c r="EF131" i="5"/>
  <c r="GG131" i="5"/>
  <c r="AM132" i="5"/>
  <c r="CQ132" i="5"/>
  <c r="EN132" i="5"/>
  <c r="GP132" i="5"/>
  <c r="AX133" i="5"/>
  <c r="DB133" i="5"/>
  <c r="EZ133" i="5"/>
  <c r="H134" i="5"/>
  <c r="BF134" i="5"/>
  <c r="DG134" i="5"/>
  <c r="FH134" i="5"/>
  <c r="S135" i="5"/>
  <c r="BP135" i="5"/>
  <c r="DS135" i="5"/>
  <c r="FO135" i="5"/>
  <c r="AA136" i="5"/>
  <c r="BW136" i="5"/>
  <c r="DX136" i="5"/>
  <c r="FX136" i="5"/>
  <c r="AH137" i="5"/>
  <c r="CI137" i="5"/>
  <c r="EK137" i="5"/>
  <c r="GF137" i="5"/>
  <c r="AR138" i="5"/>
  <c r="DA138" i="5"/>
  <c r="ER138" i="5"/>
  <c r="H139" i="5"/>
  <c r="AZ139" i="5"/>
  <c r="DG139" i="5"/>
  <c r="FC139" i="5"/>
  <c r="P140" i="5"/>
  <c r="BK140" i="5"/>
  <c r="DT140" i="5"/>
  <c r="FI140" i="5"/>
  <c r="Z141" i="5"/>
  <c r="BS141" i="5"/>
  <c r="DX141" i="5"/>
  <c r="FS141" i="5"/>
  <c r="AH142" i="5"/>
  <c r="CB142" i="5"/>
  <c r="EH142" i="5"/>
  <c r="FY142" i="5"/>
  <c r="AQ143" i="5"/>
  <c r="CM143" i="5"/>
  <c r="EQ143" i="5"/>
  <c r="GL143" i="5"/>
  <c r="AZ144" i="5"/>
  <c r="CV144" i="5"/>
  <c r="FA144" i="5"/>
  <c r="D145" i="5"/>
  <c r="BI145" i="5"/>
  <c r="DA145" i="5"/>
  <c r="FH145" i="5"/>
  <c r="N146" i="5"/>
  <c r="BR146" i="5"/>
  <c r="DM146" i="5"/>
  <c r="FT146" i="5"/>
  <c r="T147" i="5"/>
  <c r="BZ147" i="5"/>
  <c r="DT147" i="5"/>
  <c r="FX147" i="5"/>
  <c r="AE148" i="5"/>
  <c r="CJ148" i="5"/>
  <c r="EG148" i="5"/>
  <c r="GL148" i="5"/>
  <c r="AM149" i="5"/>
  <c r="CT149" i="5"/>
  <c r="EM149" i="5"/>
  <c r="GQ149" i="5"/>
  <c r="AV150" i="5"/>
  <c r="CZ150" i="5"/>
  <c r="EX150" i="5"/>
  <c r="K151" i="5"/>
  <c r="BF151" i="5"/>
  <c r="DK151" i="5"/>
  <c r="FC151" i="5"/>
  <c r="S152" i="5"/>
  <c r="BN152" i="5"/>
  <c r="DR152" i="5"/>
  <c r="FN152" i="5"/>
  <c r="AD153" i="5"/>
  <c r="CD153" i="5"/>
  <c r="EB153" i="5"/>
  <c r="GA153" i="5"/>
  <c r="AK154" i="5"/>
  <c r="CH154" i="5"/>
  <c r="EL154" i="5"/>
  <c r="GJ154" i="5"/>
  <c r="AU155" i="5"/>
  <c r="CU155" i="5"/>
  <c r="EU155" i="5"/>
  <c r="C156" i="5"/>
  <c r="BA156" i="5"/>
  <c r="CZ156" i="5"/>
  <c r="FC156" i="5"/>
  <c r="K157" i="5"/>
  <c r="BM157" i="5"/>
  <c r="DK157" i="5"/>
  <c r="FK157" i="5"/>
  <c r="R158" i="5"/>
  <c r="BW158" i="5"/>
  <c r="DT158" i="5"/>
  <c r="FT158" i="5"/>
  <c r="AC159" i="5"/>
  <c r="CG159" i="5"/>
  <c r="EE159" i="5"/>
  <c r="GF159" i="5"/>
  <c r="AK160" i="5"/>
  <c r="CM160" i="5"/>
  <c r="EI160" i="5"/>
  <c r="GL160" i="5"/>
  <c r="AU161" i="5"/>
  <c r="CV161" i="5"/>
  <c r="EU161" i="5"/>
  <c r="H162" i="5"/>
  <c r="BC162" i="5"/>
  <c r="DE162" i="5"/>
  <c r="EZ162" i="5"/>
  <c r="L163" i="5"/>
  <c r="BO163" i="5"/>
  <c r="DO163" i="5"/>
  <c r="FN163" i="5"/>
  <c r="BU164" i="5"/>
  <c r="DY164" i="5"/>
  <c r="FT164" i="5"/>
  <c r="AE165" i="5"/>
  <c r="CD165" i="5"/>
  <c r="EG165" i="5"/>
  <c r="GG165" i="5"/>
  <c r="AP166" i="5"/>
  <c r="CM166" i="5"/>
  <c r="EN166" i="5"/>
  <c r="GK166" i="5"/>
  <c r="AX167" i="5"/>
  <c r="CU167" i="5"/>
  <c r="EX167" i="5"/>
  <c r="E168" i="5"/>
  <c r="BI168" i="5"/>
  <c r="DG168" i="5"/>
  <c r="FF168" i="5"/>
  <c r="M169" i="5"/>
  <c r="BN169" i="5"/>
  <c r="DO169" i="5"/>
  <c r="FQ169" i="5"/>
  <c r="W170" i="5"/>
  <c r="BZ170" i="5"/>
  <c r="DV170" i="5"/>
  <c r="FY170" i="5"/>
  <c r="AD171" i="5"/>
  <c r="CE171" i="5"/>
  <c r="EF171" i="5"/>
  <c r="GH171" i="5"/>
  <c r="AP172" i="5"/>
  <c r="CR172" i="5"/>
  <c r="EM172" i="5"/>
  <c r="GP172" i="5"/>
  <c r="BH173" i="5"/>
  <c r="CY173" i="5"/>
  <c r="FF173" i="5"/>
  <c r="H174" i="5"/>
  <c r="BN174" i="5"/>
  <c r="DJ174" i="5"/>
  <c r="FN174" i="5"/>
  <c r="R175" i="5"/>
  <c r="CA175" i="5"/>
  <c r="DP175" i="5"/>
  <c r="FX175" i="5"/>
  <c r="Z176" i="5"/>
  <c r="CE176" i="5"/>
  <c r="DZ176" i="5"/>
  <c r="GF176" i="5"/>
  <c r="AI177" i="5"/>
  <c r="CP177" i="5"/>
  <c r="EF177" i="5"/>
  <c r="GO177" i="5"/>
  <c r="AT178" i="5"/>
  <c r="CX178" i="5"/>
  <c r="ES178" i="5"/>
  <c r="I179" i="5"/>
  <c r="BE179" i="5"/>
  <c r="DH179" i="5"/>
  <c r="FB179" i="5"/>
  <c r="P180" i="5"/>
  <c r="BK180" i="5"/>
  <c r="DO180" i="5"/>
  <c r="FL180" i="5"/>
  <c r="Y181" i="5"/>
  <c r="BU181" i="5"/>
  <c r="EA181" i="5"/>
  <c r="FU181" i="5"/>
  <c r="AG182" i="5"/>
  <c r="CA182" i="5"/>
  <c r="EE182" i="5"/>
  <c r="GC182" i="5"/>
  <c r="AQ183" i="5"/>
  <c r="CN183" i="5"/>
  <c r="ES183" i="5"/>
  <c r="GL183" i="5"/>
  <c r="BA184" i="5"/>
  <c r="CT184" i="5"/>
  <c r="EX184" i="5"/>
  <c r="C185" i="5"/>
  <c r="BJ185" i="5"/>
  <c r="DG185" i="5"/>
  <c r="FI185" i="5"/>
  <c r="M186" i="5"/>
  <c r="BR186" i="5"/>
  <c r="DK186" i="5"/>
  <c r="FQ186" i="5"/>
  <c r="U187" i="5"/>
  <c r="BY187" i="5"/>
  <c r="DV187" i="5"/>
  <c r="GB187" i="5"/>
  <c r="AK188" i="5"/>
  <c r="CI188" i="5"/>
  <c r="EI188" i="5"/>
  <c r="GI188" i="5"/>
  <c r="AQ189" i="5"/>
  <c r="CS189" i="5"/>
  <c r="EQ189" i="5"/>
  <c r="B190" i="5"/>
  <c r="BD190" i="5"/>
  <c r="DB190" i="5"/>
  <c r="FA190" i="5"/>
  <c r="H191" i="5"/>
  <c r="BH191" i="5"/>
  <c r="DL191" i="5"/>
  <c r="FI191" i="5"/>
  <c r="T192" i="5"/>
  <c r="BR192" i="5"/>
  <c r="DR192" i="5"/>
  <c r="FT192" i="5"/>
  <c r="AD193" i="5"/>
  <c r="CA193" i="5"/>
  <c r="EB193" i="5"/>
  <c r="GA193" i="5"/>
  <c r="AN194" i="5"/>
  <c r="CL194" i="5"/>
  <c r="EM194" i="5"/>
  <c r="GJ194" i="5"/>
  <c r="AV195" i="5"/>
  <c r="CT195" i="5"/>
  <c r="ES195" i="5"/>
  <c r="B196" i="5"/>
  <c r="BC196" i="5"/>
  <c r="DD196" i="5"/>
  <c r="FF196" i="5"/>
  <c r="J197" i="5"/>
  <c r="BL197" i="5"/>
  <c r="DI197" i="5"/>
  <c r="FL197" i="5"/>
  <c r="V198" i="5"/>
  <c r="BV198" i="5"/>
  <c r="DV198" i="5"/>
  <c r="FZ198" i="5"/>
  <c r="AD199" i="5"/>
  <c r="CF199" i="5"/>
  <c r="EA199" i="5"/>
  <c r="GD199" i="5"/>
  <c r="AK200" i="5"/>
  <c r="CN200" i="5"/>
  <c r="EN200" i="5"/>
  <c r="GN200" i="5"/>
  <c r="BU2" i="5"/>
  <c r="EO2" i="5"/>
  <c r="N3" i="5"/>
  <c r="CC3" i="5"/>
  <c r="EZ3" i="5"/>
  <c r="AE4" i="5"/>
  <c r="CM4" i="5"/>
  <c r="FD4" i="5"/>
  <c r="AH5" i="5"/>
  <c r="CW5" i="5"/>
  <c r="FN5" i="5"/>
  <c r="AG6" i="5"/>
  <c r="CK6" i="5"/>
  <c r="EX6" i="5"/>
  <c r="T7" i="5"/>
  <c r="BX7" i="5"/>
  <c r="EI7" i="5"/>
  <c r="K8" i="5"/>
  <c r="BO8" i="5"/>
  <c r="DV8" i="5"/>
  <c r="GF8" i="5"/>
  <c r="AQ9" i="5"/>
  <c r="DD9" i="5"/>
  <c r="FV9" i="5"/>
  <c r="AJ10" i="5"/>
  <c r="CS10" i="5"/>
  <c r="FJ10" i="5"/>
  <c r="W11" i="5"/>
  <c r="CF11" i="5"/>
  <c r="ER11" i="5"/>
  <c r="F12" i="5"/>
  <c r="BP12" i="5"/>
  <c r="EG12" i="5"/>
  <c r="GI12" i="5"/>
  <c r="BG13" i="5"/>
  <c r="DU13" i="5"/>
  <c r="FY13" i="5"/>
  <c r="AO14" i="5"/>
  <c r="CY14" i="5"/>
  <c r="FH14" i="5"/>
  <c r="AB15" i="5"/>
  <c r="CN15" i="5"/>
  <c r="EU15" i="5"/>
  <c r="N16" i="5"/>
  <c r="CC16" i="5"/>
  <c r="EF16" i="5"/>
  <c r="GQ16" i="5"/>
  <c r="BM17" i="5"/>
  <c r="DR17" i="5"/>
  <c r="GC17" i="5"/>
  <c r="AX18" i="5"/>
  <c r="DB18" i="5"/>
  <c r="FO18" i="5"/>
  <c r="AM19" i="5"/>
  <c r="CQ19" i="5"/>
  <c r="EZ19" i="5"/>
  <c r="T20" i="5"/>
  <c r="BZ20" i="5"/>
  <c r="EO20" i="5"/>
  <c r="H21" i="5"/>
  <c r="BN21" i="5"/>
  <c r="DX21" i="5"/>
  <c r="GK21" i="5"/>
  <c r="BA22" i="5"/>
  <c r="DH22" i="5"/>
  <c r="FV22" i="5"/>
  <c r="AI23" i="5"/>
  <c r="CU23" i="5"/>
  <c r="FG23" i="5"/>
  <c r="R24" i="5"/>
  <c r="CB24" i="5"/>
  <c r="EL24" i="5"/>
  <c r="GN24" i="5"/>
  <c r="BI25" i="5"/>
  <c r="DM25" i="5"/>
  <c r="FR25" i="5"/>
  <c r="AG26" i="5"/>
  <c r="CM26" i="5"/>
  <c r="EW26" i="5"/>
  <c r="L27" i="5"/>
  <c r="BT27" i="5"/>
  <c r="DU27" i="5"/>
  <c r="GH27" i="5"/>
  <c r="AY28" i="5"/>
  <c r="CW28" i="5"/>
  <c r="FF28" i="5"/>
  <c r="T29" i="5"/>
  <c r="CA29" i="5"/>
  <c r="EO29" i="5"/>
  <c r="GO29" i="5"/>
  <c r="BK30" i="5"/>
  <c r="DN30" i="5"/>
  <c r="FV30" i="5"/>
  <c r="AH31" i="5"/>
  <c r="CL31" i="5"/>
  <c r="EX31" i="5"/>
  <c r="F32" i="5"/>
  <c r="BS32" i="5"/>
  <c r="DV32" i="5"/>
  <c r="GG32" i="5"/>
  <c r="AZ33" i="5"/>
  <c r="CZ33" i="5"/>
  <c r="FH33" i="5"/>
  <c r="V34" i="5"/>
  <c r="CC34" i="5"/>
  <c r="EH34" i="5"/>
  <c r="GQ34" i="5"/>
  <c r="BL35" i="5"/>
  <c r="DP35" i="5"/>
  <c r="FW35" i="5"/>
  <c r="AH36" i="5"/>
  <c r="CO36" i="5"/>
  <c r="EW36" i="5"/>
  <c r="I37" i="5"/>
  <c r="BS37" i="5"/>
  <c r="DY37" i="5"/>
  <c r="GH37" i="5"/>
  <c r="AZ38" i="5"/>
  <c r="DA38" i="5"/>
  <c r="FK38" i="5"/>
  <c r="W39" i="5"/>
  <c r="CE39" i="5"/>
  <c r="EG39" i="5"/>
  <c r="GQ39" i="5"/>
  <c r="BN40" i="5"/>
  <c r="DS40" i="5"/>
  <c r="FW40" i="5"/>
  <c r="AI41" i="5"/>
  <c r="CN41" i="5"/>
  <c r="EX41" i="5"/>
  <c r="H42" i="5"/>
  <c r="BU42" i="5"/>
  <c r="DX42" i="5"/>
  <c r="GE42" i="5"/>
  <c r="BA43" i="5"/>
  <c r="DB43" i="5"/>
  <c r="FK43" i="5"/>
  <c r="V44" i="5"/>
  <c r="CC44" i="5"/>
  <c r="EF44" i="5"/>
  <c r="GN44" i="5"/>
  <c r="BG45" i="5"/>
  <c r="DQ45" i="5"/>
  <c r="FY45" i="5"/>
  <c r="AJ46" i="5"/>
  <c r="CP46" i="5"/>
  <c r="EY46" i="5"/>
  <c r="G47" i="5"/>
  <c r="BS47" i="5"/>
  <c r="DZ47" i="5"/>
  <c r="GE47" i="5"/>
  <c r="BD48" i="5"/>
  <c r="DC48" i="5"/>
  <c r="FK48" i="5"/>
  <c r="Y49" i="5"/>
  <c r="CD49" i="5"/>
  <c r="EI49" i="5"/>
  <c r="GN49" i="5"/>
  <c r="BJ50" i="5"/>
  <c r="DK50" i="5"/>
  <c r="FY50" i="5"/>
  <c r="AL51" i="5"/>
  <c r="CS51" i="5"/>
  <c r="FA51" i="5"/>
  <c r="K52" i="5"/>
  <c r="BR52" i="5"/>
  <c r="DU52" i="5"/>
  <c r="GF52" i="5"/>
  <c r="AR53" i="5"/>
  <c r="DC53" i="5"/>
  <c r="FN53" i="5"/>
  <c r="Y54" i="5"/>
  <c r="CG54" i="5"/>
  <c r="EJ54" i="5"/>
  <c r="GP54" i="5"/>
  <c r="BJ55" i="5"/>
  <c r="DK55" i="5"/>
  <c r="FY55" i="5"/>
  <c r="AO56" i="5"/>
  <c r="CR56" i="5"/>
  <c r="FD56" i="5"/>
  <c r="K57" i="5"/>
  <c r="BS57" i="5"/>
  <c r="DX57" i="5"/>
  <c r="GF57" i="5"/>
  <c r="AU58" i="5"/>
  <c r="DD58" i="5"/>
  <c r="FN58" i="5"/>
  <c r="AA59" i="5"/>
  <c r="CH59" i="5"/>
  <c r="EL59" i="5"/>
  <c r="GQ59" i="5"/>
  <c r="BL60" i="5"/>
  <c r="DM60" i="5"/>
  <c r="GC60" i="5"/>
  <c r="AM61" i="5"/>
  <c r="CT61" i="5"/>
  <c r="FC61" i="5"/>
  <c r="M62" i="5"/>
  <c r="BV62" i="5"/>
  <c r="DY62" i="5"/>
  <c r="GI62" i="5"/>
  <c r="AU63" i="5"/>
  <c r="DG63" i="5"/>
  <c r="FO63" i="5"/>
  <c r="AD64" i="5"/>
  <c r="CJ64" i="5"/>
  <c r="EM64" i="5"/>
  <c r="GR64" i="5"/>
  <c r="BM65" i="5"/>
  <c r="DM65" i="5"/>
  <c r="GA65" i="5"/>
  <c r="AN66" i="5"/>
  <c r="CU66" i="5"/>
  <c r="FD66" i="5"/>
  <c r="P67" i="5"/>
  <c r="BW67" i="5"/>
  <c r="EC67" i="5"/>
  <c r="GJ67" i="5"/>
  <c r="AU68" i="5"/>
  <c r="DB68" i="5"/>
  <c r="FR68" i="5"/>
  <c r="Z69" i="5"/>
  <c r="CK69" i="5"/>
  <c r="EM69" i="5"/>
  <c r="B70" i="5"/>
  <c r="BN70" i="5"/>
  <c r="DO70" i="5"/>
  <c r="FV70" i="5"/>
  <c r="AD71" i="5"/>
  <c r="CK71" i="5"/>
  <c r="EI71" i="5"/>
  <c r="GO71" i="5"/>
  <c r="BF72" i="5"/>
  <c r="DE72" i="5"/>
  <c r="FH72" i="5"/>
  <c r="P73" i="5"/>
  <c r="BS73" i="5"/>
  <c r="EA73" i="5"/>
  <c r="FX73" i="5"/>
  <c r="AN74" i="5"/>
  <c r="CN74" i="5"/>
  <c r="EQ74" i="5"/>
  <c r="I75" i="5"/>
  <c r="BF75" i="5"/>
  <c r="DN75" i="5"/>
  <c r="FL75" i="5"/>
  <c r="X76" i="5"/>
  <c r="CA76" i="5"/>
  <c r="ED76" i="5"/>
  <c r="GK76" i="5"/>
  <c r="AV77" i="5"/>
  <c r="CY77" i="5"/>
  <c r="EX77" i="5"/>
  <c r="J78" i="5"/>
  <c r="BQ78" i="5"/>
  <c r="DN78" i="5"/>
  <c r="FY78" i="5"/>
  <c r="AF79" i="5"/>
  <c r="CK79" i="5"/>
  <c r="ER79" i="5"/>
  <c r="GO79" i="5"/>
  <c r="BD80" i="5"/>
  <c r="DF80" i="5"/>
  <c r="FI80" i="5"/>
  <c r="Q81" i="5"/>
  <c r="BW81" i="5"/>
  <c r="EB81" i="5"/>
  <c r="GE81" i="5"/>
  <c r="AS82" i="5"/>
  <c r="CQ82" i="5"/>
  <c r="EU82" i="5"/>
  <c r="K83" i="5"/>
  <c r="BH83" i="5"/>
  <c r="DM83" i="5"/>
  <c r="FQ83" i="5"/>
  <c r="AB84" i="5"/>
  <c r="BW84" i="5"/>
  <c r="DZ84" i="5"/>
  <c r="FU84" i="5"/>
  <c r="AH85" i="5"/>
  <c r="CF85" i="5"/>
  <c r="EG85" i="5"/>
  <c r="GH85" i="5"/>
  <c r="AS86" i="5"/>
  <c r="CP86" i="5"/>
  <c r="EP86" i="5"/>
  <c r="GM86" i="5"/>
  <c r="AY87" i="5"/>
  <c r="CV87" i="5"/>
  <c r="EZ87" i="5"/>
  <c r="G88" i="5"/>
  <c r="BH88" i="5"/>
  <c r="DH88" i="5"/>
  <c r="FJ88" i="5"/>
  <c r="P89" i="5"/>
  <c r="BP89" i="5"/>
  <c r="DO89" i="5"/>
  <c r="FR89" i="5"/>
  <c r="AA90" i="5"/>
  <c r="CB90" i="5"/>
  <c r="DX90" i="5"/>
  <c r="FZ90" i="5"/>
  <c r="AE91" i="5"/>
  <c r="CI91" i="5"/>
  <c r="EH91" i="5"/>
  <c r="GH91" i="5"/>
  <c r="AQ92" i="5"/>
  <c r="CU92" i="5"/>
  <c r="EP92" i="5"/>
  <c r="GR92" i="5"/>
  <c r="AW93" i="5"/>
  <c r="CZ93" i="5"/>
  <c r="EZ93" i="5"/>
  <c r="K94" i="5"/>
  <c r="BJ94" i="5"/>
  <c r="DM94" i="5"/>
  <c r="FH94" i="5"/>
  <c r="U95" i="5"/>
  <c r="BP95" i="5"/>
  <c r="DR95" i="5"/>
  <c r="FP95" i="5"/>
  <c r="AA96" i="5"/>
  <c r="CC96" i="5"/>
  <c r="EC96" i="5"/>
  <c r="FZ96" i="5"/>
  <c r="AJ97" i="5"/>
  <c r="CG97" i="5"/>
  <c r="EK97" i="5"/>
  <c r="GH97" i="5"/>
  <c r="AS98" i="5"/>
  <c r="DA98" i="5"/>
  <c r="EV98" i="5"/>
  <c r="I99" i="5"/>
  <c r="BC99" i="5"/>
  <c r="DI99" i="5"/>
  <c r="FA99" i="5"/>
  <c r="R100" i="5"/>
  <c r="BM100" i="5"/>
  <c r="DO100" i="5"/>
  <c r="FM100" i="5"/>
  <c r="AB101" i="5"/>
  <c r="BU101" i="5"/>
  <c r="EA101" i="5"/>
  <c r="FR101" i="5"/>
  <c r="AH102" i="5"/>
  <c r="CB102" i="5"/>
  <c r="EH102" i="5"/>
  <c r="GE102" i="5"/>
  <c r="AQ103" i="5"/>
  <c r="CO103" i="5"/>
  <c r="EU103" i="5"/>
  <c r="GN103" i="5"/>
  <c r="BA104" i="5"/>
  <c r="CT104" i="5"/>
  <c r="FA104" i="5"/>
  <c r="H105" i="5"/>
  <c r="BJ105" i="5"/>
  <c r="DG105" i="5"/>
  <c r="FL105" i="5"/>
  <c r="N106" i="5"/>
  <c r="BT106" i="5"/>
  <c r="DM106" i="5"/>
  <c r="FQ106" i="5"/>
  <c r="W107" i="5"/>
  <c r="CB107" i="5"/>
  <c r="DZ107" i="5"/>
  <c r="GB107" i="5"/>
  <c r="AF108" i="5"/>
  <c r="CN108" i="5"/>
  <c r="EE108" i="5"/>
  <c r="GK108" i="5"/>
  <c r="AO109" i="5"/>
  <c r="CT109" i="5"/>
  <c r="EP109" i="5"/>
  <c r="D110" i="5"/>
  <c r="AX110" i="5"/>
  <c r="DB110" i="5"/>
  <c r="EW110" i="5"/>
  <c r="K111" i="5"/>
  <c r="BH111" i="5"/>
  <c r="DL111" i="5"/>
  <c r="FG111" i="5"/>
  <c r="U112" i="5"/>
  <c r="BN112" i="5"/>
  <c r="DT112" i="5"/>
  <c r="FN112" i="5"/>
  <c r="Z113" i="5"/>
  <c r="CB113" i="5"/>
  <c r="EF113" i="5"/>
  <c r="GC113" i="5"/>
  <c r="AN114" i="5"/>
  <c r="CM114" i="5"/>
  <c r="EN114" i="5"/>
  <c r="GL114" i="5"/>
  <c r="AT115" i="5"/>
  <c r="CT115" i="5"/>
  <c r="EU115" i="5"/>
  <c r="E116" i="5"/>
  <c r="BG116" i="5"/>
  <c r="DD116" i="5"/>
  <c r="FD116" i="5"/>
  <c r="K117" i="5"/>
  <c r="BM117" i="5"/>
  <c r="DK117" i="5"/>
  <c r="FL117" i="5"/>
  <c r="U118" i="5"/>
  <c r="BY118" i="5"/>
  <c r="DX118" i="5"/>
  <c r="FZ118" i="5"/>
  <c r="AD119" i="5"/>
  <c r="CG119" i="5"/>
  <c r="EB119" i="5"/>
  <c r="GF119" i="5"/>
  <c r="AM120" i="5"/>
  <c r="CN120" i="5"/>
  <c r="EO120" i="5"/>
  <c r="GQ120" i="5"/>
  <c r="AW121" i="5"/>
  <c r="CW121" i="5"/>
  <c r="ET121" i="5"/>
  <c r="F122" i="5"/>
  <c r="BF122" i="5"/>
  <c r="DG122" i="5"/>
  <c r="FE122" i="5"/>
  <c r="P123" i="5"/>
  <c r="BO123" i="5"/>
  <c r="DQ123" i="5"/>
  <c r="FN123" i="5"/>
  <c r="W124" i="5"/>
  <c r="BW124" i="5"/>
  <c r="EA124" i="5"/>
  <c r="FY124" i="5"/>
  <c r="AI125" i="5"/>
  <c r="CE125" i="5"/>
  <c r="EG125" i="5"/>
  <c r="GC125" i="5"/>
  <c r="AP126" i="5"/>
  <c r="CO126" i="5"/>
  <c r="EO126" i="5"/>
  <c r="GO126" i="5"/>
  <c r="BB127" i="5"/>
  <c r="CW127" i="5"/>
  <c r="EY127" i="5"/>
  <c r="D128" i="5"/>
  <c r="BG128" i="5"/>
  <c r="DI128" i="5"/>
  <c r="FI128" i="5"/>
  <c r="Q129" i="5"/>
  <c r="BT129" i="5"/>
  <c r="DO129" i="5"/>
  <c r="FS129" i="5"/>
  <c r="W130" i="5"/>
  <c r="BY130" i="5"/>
  <c r="DX130" i="5"/>
  <c r="GA130" i="5"/>
  <c r="AJ131" i="5"/>
  <c r="CJ131" i="5"/>
  <c r="EG131" i="5"/>
  <c r="GH131" i="5"/>
  <c r="AN132" i="5"/>
  <c r="CR132" i="5"/>
  <c r="EO132" i="5"/>
  <c r="GQ132" i="5"/>
  <c r="BH133" i="5"/>
  <c r="DC133" i="5"/>
  <c r="FG133" i="5"/>
  <c r="J134" i="5"/>
  <c r="BS134" i="5"/>
  <c r="DH134" i="5"/>
  <c r="FP134" i="5"/>
  <c r="T135" i="5"/>
  <c r="BW135" i="5"/>
  <c r="DT135" i="5"/>
  <c r="FZ135" i="5"/>
  <c r="AB136" i="5"/>
  <c r="CI136" i="5"/>
  <c r="DY136" i="5"/>
  <c r="GH136" i="5"/>
  <c r="AK137" i="5"/>
  <c r="CO137" i="5"/>
  <c r="EL137" i="5"/>
  <c r="GO137" i="5"/>
  <c r="AX138" i="5"/>
  <c r="DB138" i="5"/>
  <c r="EU138" i="5"/>
  <c r="I139" i="5"/>
  <c r="BC139" i="5"/>
  <c r="DH139" i="5"/>
  <c r="FF139" i="5"/>
  <c r="Q140" i="5"/>
  <c r="BN140" i="5"/>
  <c r="DU140" i="5"/>
  <c r="FN140" i="5"/>
  <c r="AA141" i="5"/>
  <c r="BT141" i="5"/>
  <c r="DY141" i="5"/>
  <c r="FU141" i="5"/>
  <c r="AI142" i="5"/>
  <c r="CG142" i="5"/>
  <c r="EJ142" i="5"/>
  <c r="GD142" i="5"/>
  <c r="AU143" i="5"/>
  <c r="CN143" i="5"/>
  <c r="ER143" i="5"/>
  <c r="GM143" i="5"/>
  <c r="BA144" i="5"/>
  <c r="CY144" i="5"/>
  <c r="FB144" i="5"/>
  <c r="E145" i="5"/>
  <c r="BJ145" i="5"/>
  <c r="DE145" i="5"/>
  <c r="FI145" i="5"/>
  <c r="O146" i="5"/>
  <c r="BS146" i="5"/>
  <c r="DN146" i="5"/>
  <c r="FU146" i="5"/>
  <c r="X147" i="5"/>
  <c r="CA147" i="5"/>
  <c r="DU147" i="5"/>
  <c r="FY147" i="5"/>
  <c r="AK148" i="5"/>
  <c r="CM148" i="5"/>
  <c r="EJ148" i="5"/>
  <c r="GM148" i="5"/>
  <c r="AT149" i="5"/>
  <c r="CU149" i="5"/>
  <c r="ES149" i="5"/>
  <c r="GR149" i="5"/>
  <c r="BA150" i="5"/>
  <c r="DB150" i="5"/>
  <c r="FC150" i="5"/>
  <c r="N151" i="5"/>
  <c r="BK151" i="5"/>
  <c r="DL151" i="5"/>
  <c r="FI151" i="5"/>
  <c r="T152" i="5"/>
  <c r="BR152" i="5"/>
  <c r="DS152" i="5"/>
  <c r="FT152" i="5"/>
  <c r="AF153" i="5"/>
  <c r="CE153" i="5"/>
  <c r="EG153" i="5"/>
  <c r="GB153" i="5"/>
  <c r="AN154" i="5"/>
  <c r="CL154" i="5"/>
  <c r="EM154" i="5"/>
  <c r="GK154" i="5"/>
  <c r="AV155" i="5"/>
  <c r="CV155" i="5"/>
  <c r="EX155" i="5"/>
  <c r="D156" i="5"/>
  <c r="BD156" i="5"/>
  <c r="DA156" i="5"/>
  <c r="FD156" i="5"/>
  <c r="M157" i="5"/>
  <c r="BN157" i="5"/>
  <c r="DL157" i="5"/>
  <c r="FN157" i="5"/>
  <c r="X158" i="5"/>
  <c r="BX158" i="5"/>
  <c r="DU158" i="5"/>
  <c r="FU158" i="5"/>
  <c r="AD159" i="5"/>
  <c r="CH159" i="5"/>
  <c r="EF159" i="5"/>
  <c r="GG159" i="5"/>
  <c r="AL160" i="5"/>
  <c r="CN160" i="5"/>
  <c r="EN160" i="5"/>
  <c r="GN160" i="5"/>
  <c r="AV161" i="5"/>
  <c r="CW161" i="5"/>
  <c r="EV161" i="5"/>
  <c r="I162" i="5"/>
  <c r="BD162" i="5"/>
  <c r="DF162" i="5"/>
  <c r="FB162" i="5"/>
  <c r="P163" i="5"/>
  <c r="BP163" i="5"/>
  <c r="DP163" i="5"/>
  <c r="FO163" i="5"/>
  <c r="AA164" i="5"/>
  <c r="BX164" i="5"/>
  <c r="DZ164" i="5"/>
  <c r="FU164" i="5"/>
  <c r="AF165" i="5"/>
  <c r="CE165" i="5"/>
  <c r="EH165" i="5"/>
  <c r="GH165" i="5"/>
  <c r="AQ166" i="5"/>
  <c r="CN166" i="5"/>
  <c r="EO166" i="5"/>
  <c r="GN166" i="5"/>
  <c r="AY167" i="5"/>
  <c r="CV167" i="5"/>
  <c r="EY167" i="5"/>
  <c r="O168" i="5"/>
  <c r="BJ168" i="5"/>
  <c r="DO168" i="5"/>
  <c r="FH168" i="5"/>
  <c r="Z169" i="5"/>
  <c r="BQ169" i="5"/>
  <c r="DW169" i="5"/>
  <c r="FR169" i="5"/>
  <c r="AD170" i="5"/>
  <c r="CA170" i="5"/>
  <c r="EG170" i="5"/>
  <c r="FZ170" i="5"/>
  <c r="AP171" i="5"/>
  <c r="CF171" i="5"/>
  <c r="EO171" i="5"/>
  <c r="GI171" i="5"/>
  <c r="AV172" i="5"/>
  <c r="CS172" i="5"/>
  <c r="EZ172" i="5"/>
  <c r="E173" i="5"/>
  <c r="BI173" i="5"/>
  <c r="DB173" i="5"/>
  <c r="FG173" i="5"/>
  <c r="J174" i="5"/>
  <c r="BO174" i="5"/>
  <c r="DM174" i="5"/>
  <c r="FP174" i="5"/>
  <c r="V175" i="5"/>
  <c r="CB175" i="5"/>
  <c r="DU175" i="5"/>
  <c r="FY175" i="5"/>
  <c r="AA176" i="5"/>
  <c r="CF176" i="5"/>
  <c r="EB176" i="5"/>
  <c r="GG176" i="5"/>
  <c r="AN177" i="5"/>
  <c r="CQ177" i="5"/>
  <c r="EL177" i="5"/>
  <c r="B178" i="5"/>
  <c r="AU178" i="5"/>
  <c r="CY178" i="5"/>
  <c r="ET178" i="5"/>
  <c r="J179" i="5"/>
  <c r="BF179" i="5"/>
  <c r="DI179" i="5"/>
  <c r="FC179" i="5"/>
  <c r="Q180" i="5"/>
  <c r="BL180" i="5"/>
  <c r="DP180" i="5"/>
  <c r="FM180" i="5"/>
  <c r="AA181" i="5"/>
  <c r="BV181" i="5"/>
  <c r="EB181" i="5"/>
  <c r="FV181" i="5"/>
  <c r="AH182" i="5"/>
  <c r="CB182" i="5"/>
  <c r="EF182" i="5"/>
  <c r="GI182" i="5"/>
  <c r="AT183" i="5"/>
  <c r="CQ183" i="5"/>
  <c r="ET183" i="5"/>
  <c r="C184" i="5"/>
  <c r="BB184" i="5"/>
  <c r="CZ184" i="5"/>
  <c r="EY184" i="5"/>
  <c r="I185" i="5"/>
  <c r="BK185" i="5"/>
  <c r="DJ185" i="5"/>
  <c r="FL185" i="5"/>
  <c r="S186" i="5"/>
  <c r="BS186" i="5"/>
  <c r="DS186" i="5"/>
  <c r="FR186" i="5"/>
  <c r="Y187" i="5"/>
  <c r="CA187" i="5"/>
  <c r="EA187" i="5"/>
  <c r="GD187" i="5"/>
  <c r="AL188" i="5"/>
  <c r="CO188" i="5"/>
  <c r="EJ188" i="5"/>
  <c r="GN188" i="5"/>
  <c r="AS189" i="5"/>
  <c r="CT189" i="5"/>
  <c r="ER189" i="5"/>
  <c r="C190" i="5"/>
  <c r="BE190" i="5"/>
  <c r="DE190" i="5"/>
  <c r="FB190" i="5"/>
  <c r="N191" i="5"/>
  <c r="BI191" i="5"/>
  <c r="DM191" i="5"/>
  <c r="FK191" i="5"/>
  <c r="U192" i="5"/>
  <c r="BT192" i="5"/>
  <c r="DX192" i="5"/>
  <c r="FV192" i="5"/>
  <c r="AE193" i="5"/>
  <c r="CB193" i="5"/>
  <c r="EC193" i="5"/>
  <c r="GB193" i="5"/>
  <c r="AO194" i="5"/>
  <c r="CM194" i="5"/>
  <c r="EO194" i="5"/>
  <c r="GK194" i="5"/>
  <c r="AW195" i="5"/>
  <c r="CU195" i="5"/>
  <c r="EU195" i="5"/>
  <c r="C196" i="5"/>
  <c r="BD196" i="5"/>
  <c r="DE196" i="5"/>
  <c r="FG196" i="5"/>
  <c r="K197" i="5"/>
  <c r="BN197" i="5"/>
  <c r="DJ197" i="5"/>
  <c r="FN197" i="5"/>
  <c r="W198" i="5"/>
  <c r="BW198" i="5"/>
  <c r="DW198" i="5"/>
  <c r="GA198" i="5"/>
  <c r="AE199" i="5"/>
  <c r="CG199" i="5"/>
  <c r="EB199" i="5"/>
  <c r="GE199" i="5"/>
  <c r="AL200" i="5"/>
  <c r="CO200" i="5"/>
  <c r="EO200" i="5"/>
  <c r="GP200" i="5"/>
  <c r="U2" i="5"/>
  <c r="CR2" i="5"/>
  <c r="EZ2" i="5"/>
  <c r="U3" i="5"/>
  <c r="CV3" i="5"/>
  <c r="FL3" i="5"/>
  <c r="AK4" i="5"/>
  <c r="DC4" i="5"/>
  <c r="FX4" i="5"/>
  <c r="BB5" i="5"/>
  <c r="DI5" i="5"/>
  <c r="FS5" i="5"/>
  <c r="AP6" i="5"/>
  <c r="DG6" i="5"/>
  <c r="FG6" i="5"/>
  <c r="AD7" i="5"/>
  <c r="CU7" i="5"/>
  <c r="EY7" i="5"/>
  <c r="Q8" i="5"/>
  <c r="BZ8" i="5"/>
  <c r="ED8" i="5"/>
  <c r="GO8" i="5"/>
  <c r="BO9" i="5"/>
  <c r="DU9" i="5"/>
  <c r="GC9" i="5"/>
  <c r="BD10" i="5"/>
  <c r="DJ10" i="5"/>
  <c r="FN10" i="5"/>
  <c r="AK11" i="5"/>
  <c r="CR11" i="5"/>
  <c r="EZ11" i="5"/>
  <c r="X12" i="5"/>
  <c r="CC12" i="5"/>
  <c r="EL12" i="5"/>
  <c r="M13" i="5"/>
  <c r="BR13" i="5"/>
  <c r="DZ13" i="5"/>
  <c r="GI13" i="5"/>
  <c r="AZ14" i="5"/>
  <c r="DG14" i="5"/>
  <c r="FY14" i="5"/>
  <c r="AN15" i="5"/>
  <c r="CZ15" i="5"/>
  <c r="FL15" i="5"/>
  <c r="AA16" i="5"/>
  <c r="CH16" i="5"/>
  <c r="EV16" i="5"/>
  <c r="K17" i="5"/>
  <c r="BV17" i="5"/>
  <c r="EG17" i="5"/>
  <c r="GL17" i="5"/>
  <c r="BI18" i="5"/>
  <c r="DW18" i="5"/>
  <c r="GB18" i="5"/>
  <c r="AS19" i="5"/>
  <c r="DF19" i="5"/>
  <c r="FJ19" i="5"/>
  <c r="AE20" i="5"/>
  <c r="CS20" i="5"/>
  <c r="EV20" i="5"/>
  <c r="R21" i="5"/>
  <c r="CF21" i="5"/>
  <c r="EJ21" i="5"/>
  <c r="GR21" i="5"/>
  <c r="BP22" i="5"/>
  <c r="DV22" i="5"/>
  <c r="GF22" i="5"/>
  <c r="AZ23" i="5"/>
  <c r="DE23" i="5"/>
  <c r="FP23" i="5"/>
  <c r="AL24" i="5"/>
  <c r="CP24" i="5"/>
  <c r="EW24" i="5"/>
  <c r="I25" i="5"/>
  <c r="BQ25" i="5"/>
  <c r="DX25" i="5"/>
  <c r="FY25" i="5"/>
  <c r="AS26" i="5"/>
  <c r="CZ26" i="5"/>
  <c r="FI26" i="5"/>
  <c r="AA27" i="5"/>
  <c r="CA27" i="5"/>
  <c r="EK27" i="5"/>
  <c r="GN27" i="5"/>
  <c r="BC28" i="5"/>
  <c r="DI28" i="5"/>
  <c r="FQ28" i="5"/>
  <c r="AN29" i="5"/>
  <c r="CS29" i="5"/>
  <c r="EX29" i="5"/>
  <c r="I30" i="5"/>
  <c r="BP30" i="5"/>
  <c r="DZ30" i="5"/>
  <c r="FZ30" i="5"/>
  <c r="AW31" i="5"/>
  <c r="CY31" i="5"/>
  <c r="FL31" i="5"/>
  <c r="AB32" i="5"/>
  <c r="CC32" i="5"/>
  <c r="EL32" i="5"/>
  <c r="GP32" i="5"/>
  <c r="BF33" i="5"/>
  <c r="DG33" i="5"/>
  <c r="FT33" i="5"/>
  <c r="AP34" i="5"/>
  <c r="CT34" i="5"/>
  <c r="EX34" i="5"/>
  <c r="L35" i="5"/>
  <c r="BQ35" i="5"/>
  <c r="EA35" i="5"/>
  <c r="GA35" i="5"/>
  <c r="AV36" i="5"/>
  <c r="DA36" i="5"/>
  <c r="FH36" i="5"/>
  <c r="AE37" i="5"/>
  <c r="CF37" i="5"/>
  <c r="EN37" i="5"/>
  <c r="B38" i="5"/>
  <c r="BE38" i="5"/>
  <c r="DK38" i="5"/>
  <c r="FO38" i="5"/>
  <c r="AQ39" i="5"/>
  <c r="CL39" i="5"/>
  <c r="FA39" i="5"/>
  <c r="L40" i="5"/>
  <c r="BT40" i="5"/>
  <c r="EB40" i="5"/>
  <c r="GC40" i="5"/>
  <c r="AT41" i="5"/>
  <c r="CV41" i="5"/>
  <c r="FH41" i="5"/>
  <c r="S42" i="5"/>
  <c r="CD42" i="5"/>
  <c r="EP42" i="5"/>
  <c r="GQ42" i="5"/>
  <c r="BE43" i="5"/>
  <c r="DJ43" i="5"/>
  <c r="FP43" i="5"/>
  <c r="AJ44" i="5"/>
  <c r="CM44" i="5"/>
  <c r="EY44" i="5"/>
  <c r="M45" i="5"/>
  <c r="BT45" i="5"/>
  <c r="ED45" i="5"/>
  <c r="GC45" i="5"/>
  <c r="AT46" i="5"/>
  <c r="CY46" i="5"/>
  <c r="FG46" i="5"/>
  <c r="U47" i="5"/>
  <c r="CE47" i="5"/>
  <c r="EO47" i="5"/>
  <c r="GR47" i="5"/>
  <c r="BH48" i="5"/>
  <c r="DK48" i="5"/>
  <c r="FS48" i="5"/>
  <c r="AL49" i="5"/>
  <c r="CO49" i="5"/>
  <c r="FA49" i="5"/>
  <c r="O50" i="5"/>
  <c r="BV50" i="5"/>
  <c r="EE50" i="5"/>
  <c r="GD50" i="5"/>
  <c r="AW51" i="5"/>
  <c r="CY51" i="5"/>
  <c r="FI51" i="5"/>
  <c r="U52" i="5"/>
  <c r="CG52" i="5"/>
  <c r="EO52" i="5"/>
  <c r="D53" i="5"/>
  <c r="BI53" i="5"/>
  <c r="DO53" i="5"/>
  <c r="FT53" i="5"/>
  <c r="AO54" i="5"/>
  <c r="CN54" i="5"/>
  <c r="FC54" i="5"/>
  <c r="N55" i="5"/>
  <c r="BV55" i="5"/>
  <c r="EE55" i="5"/>
  <c r="GE55" i="5"/>
  <c r="AW56" i="5"/>
  <c r="DA56" i="5"/>
  <c r="FJ56" i="5"/>
  <c r="W57" i="5"/>
  <c r="CD57" i="5"/>
  <c r="ER57" i="5"/>
  <c r="B58" i="5"/>
  <c r="BM58" i="5"/>
  <c r="DN58" i="5"/>
  <c r="FT58" i="5"/>
  <c r="AP59" i="5"/>
  <c r="CO59" i="5"/>
  <c r="FB59" i="5"/>
  <c r="N60" i="5"/>
  <c r="BV60" i="5"/>
  <c r="DZ60" i="5"/>
  <c r="GH60" i="5"/>
  <c r="AY61" i="5"/>
  <c r="DD61" i="5"/>
  <c r="FL61" i="5"/>
  <c r="Z62" i="5"/>
  <c r="CC62" i="5"/>
  <c r="ER62" i="5"/>
  <c r="B63" i="5"/>
  <c r="BK63" i="5"/>
  <c r="DP63" i="5"/>
  <c r="FW63" i="5"/>
  <c r="AP64" i="5"/>
  <c r="CR64" i="5"/>
  <c r="FD64" i="5"/>
  <c r="Q65" i="5"/>
  <c r="BW65" i="5"/>
  <c r="EC65" i="5"/>
  <c r="GH65" i="5"/>
  <c r="BB66" i="5"/>
  <c r="DE66" i="5"/>
  <c r="FO66" i="5"/>
  <c r="Y67" i="5"/>
  <c r="CG67" i="5"/>
  <c r="ET67" i="5"/>
  <c r="D68" i="5"/>
  <c r="BL68" i="5"/>
  <c r="DQ68" i="5"/>
  <c r="FW68" i="5"/>
  <c r="AS69" i="5"/>
  <c r="CS69" i="5"/>
  <c r="FF69" i="5"/>
  <c r="R70" i="5"/>
  <c r="BZ70" i="5"/>
  <c r="DZ70" i="5"/>
  <c r="GE70" i="5"/>
  <c r="AU71" i="5"/>
  <c r="CV71" i="5"/>
  <c r="EZ71" i="5"/>
  <c r="J72" i="5"/>
  <c r="BL72" i="5"/>
  <c r="DR72" i="5"/>
  <c r="FS72" i="5"/>
  <c r="AE73" i="5"/>
  <c r="CG73" i="5"/>
  <c r="EL73" i="5"/>
  <c r="B74" i="5"/>
  <c r="AY74" i="5"/>
  <c r="DF74" i="5"/>
  <c r="FF74" i="5"/>
  <c r="S75" i="5"/>
  <c r="BQ75" i="5"/>
  <c r="DT75" i="5"/>
  <c r="GE75" i="5"/>
  <c r="AI76" i="5"/>
  <c r="CQ76" i="5"/>
  <c r="EP76" i="5"/>
  <c r="D77" i="5"/>
  <c r="BL77" i="5"/>
  <c r="DF77" i="5"/>
  <c r="FM77" i="5"/>
  <c r="W78" i="5"/>
  <c r="BZ78" i="5"/>
  <c r="DX78" i="5"/>
  <c r="GF78" i="5"/>
  <c r="AU79" i="5"/>
  <c r="CX79" i="5"/>
  <c r="EY79" i="5"/>
  <c r="F80" i="5"/>
  <c r="BL80" i="5"/>
  <c r="DS80" i="5"/>
  <c r="FN80" i="5"/>
  <c r="AE81" i="5"/>
  <c r="CG81" i="5"/>
  <c r="EI81" i="5"/>
  <c r="GR81" i="5"/>
  <c r="AW82" i="5"/>
  <c r="DC82" i="5"/>
  <c r="FD82" i="5"/>
  <c r="O83" i="5"/>
  <c r="BR83" i="5"/>
  <c r="DW83" i="5"/>
  <c r="FZ83" i="5"/>
  <c r="AF84" i="5"/>
  <c r="CM84" i="5"/>
  <c r="EH84" i="5"/>
  <c r="GL84" i="5"/>
  <c r="AO85" i="5"/>
  <c r="CS85" i="5"/>
  <c r="EM85" i="5"/>
  <c r="B86" i="5"/>
  <c r="AY86" i="5"/>
  <c r="DA86" i="5"/>
  <c r="EY86" i="5"/>
  <c r="N87" i="5"/>
  <c r="BG87" i="5"/>
  <c r="DL87" i="5"/>
  <c r="FE87" i="5"/>
  <c r="S88" i="5"/>
  <c r="BO88" i="5"/>
  <c r="DU88" i="5"/>
  <c r="FR88" i="5"/>
  <c r="AF89" i="5"/>
  <c r="BY89" i="5"/>
  <c r="EE89" i="5"/>
  <c r="FX89" i="5"/>
  <c r="AK90" i="5"/>
  <c r="CF90" i="5"/>
  <c r="EM90" i="5"/>
  <c r="GK90" i="5"/>
  <c r="AV91" i="5"/>
  <c r="CQ91" i="5"/>
  <c r="ET91" i="5"/>
  <c r="GO91" i="5"/>
  <c r="BD92" i="5"/>
  <c r="DB92" i="5"/>
  <c r="FE92" i="5"/>
  <c r="L93" i="5"/>
  <c r="BO93" i="5"/>
  <c r="DO93" i="5"/>
  <c r="FM93" i="5"/>
  <c r="V94" i="5"/>
  <c r="BT94" i="5"/>
  <c r="DU94" i="5"/>
  <c r="FW94" i="5"/>
  <c r="AC95" i="5"/>
  <c r="CF95" i="5"/>
  <c r="EH95" i="5"/>
  <c r="GE95" i="5"/>
  <c r="AN96" i="5"/>
  <c r="CK96" i="5"/>
  <c r="EL96" i="5"/>
  <c r="GN96" i="5"/>
  <c r="AV97" i="5"/>
  <c r="CY97" i="5"/>
  <c r="EX97" i="5"/>
  <c r="J98" i="5"/>
  <c r="BF98" i="5"/>
  <c r="DG98" i="5"/>
  <c r="FE98" i="5"/>
  <c r="O99" i="5"/>
  <c r="BN99" i="5"/>
  <c r="DR99" i="5"/>
  <c r="FO99" i="5"/>
  <c r="Z100" i="5"/>
  <c r="BV100" i="5"/>
  <c r="DZ100" i="5"/>
  <c r="FV100" i="5"/>
  <c r="AF101" i="5"/>
  <c r="CF101" i="5"/>
  <c r="EG101" i="5"/>
  <c r="GH101" i="5"/>
  <c r="AS102" i="5"/>
  <c r="CO102" i="5"/>
  <c r="ER102" i="5"/>
  <c r="GM102" i="5"/>
  <c r="AZ103" i="5"/>
  <c r="CX103" i="5"/>
  <c r="EY103" i="5"/>
  <c r="I104" i="5"/>
  <c r="BK104" i="5"/>
  <c r="DH104" i="5"/>
  <c r="FH104" i="5"/>
  <c r="N105" i="5"/>
  <c r="BQ105" i="5"/>
  <c r="DN105" i="5"/>
  <c r="FR105" i="5"/>
  <c r="Y106" i="5"/>
  <c r="BZ106" i="5"/>
  <c r="DY106" i="5"/>
  <c r="GA106" i="5"/>
  <c r="AG107" i="5"/>
  <c r="CH107" i="5"/>
  <c r="EG107" i="5"/>
  <c r="GJ107" i="5"/>
  <c r="AS108" i="5"/>
  <c r="CT108" i="5"/>
  <c r="EP108" i="5"/>
  <c r="GR108" i="5"/>
  <c r="AW109" i="5"/>
  <c r="DA109" i="5"/>
  <c r="EZ109" i="5"/>
  <c r="I110" i="5"/>
  <c r="BI110" i="5"/>
  <c r="DM110" i="5"/>
  <c r="FH110" i="5"/>
  <c r="S111" i="5"/>
  <c r="BO111" i="5"/>
  <c r="DQ111" i="5"/>
  <c r="FO111" i="5"/>
  <c r="AB112" i="5"/>
  <c r="CF112" i="5"/>
  <c r="EE112" i="5"/>
  <c r="GI112" i="5"/>
  <c r="AM113" i="5"/>
  <c r="CS113" i="5"/>
  <c r="EJ113" i="5"/>
  <c r="GQ113" i="5"/>
  <c r="AS114" i="5"/>
  <c r="CY114" i="5"/>
  <c r="EU114" i="5"/>
  <c r="H115" i="5"/>
  <c r="BB115" i="5"/>
  <c r="DJ115" i="5"/>
  <c r="FC115" i="5"/>
  <c r="P116" i="5"/>
  <c r="BK116" i="5"/>
  <c r="DP116" i="5"/>
  <c r="FM116" i="5"/>
  <c r="Z117" i="5"/>
  <c r="BW117" i="5"/>
  <c r="EA117" i="5"/>
  <c r="FU117" i="5"/>
  <c r="AJ118" i="5"/>
  <c r="CE118" i="5"/>
  <c r="EG118" i="5"/>
  <c r="GE118" i="5"/>
  <c r="AT119" i="5"/>
  <c r="CO119" i="5"/>
  <c r="ES119" i="5"/>
  <c r="GM119" i="5"/>
  <c r="AZ120" i="5"/>
  <c r="CT120" i="5"/>
  <c r="EZ120" i="5"/>
  <c r="F121" i="5"/>
  <c r="BI121" i="5"/>
  <c r="DF121" i="5"/>
  <c r="FL121" i="5"/>
  <c r="N122" i="5"/>
  <c r="BS122" i="5"/>
  <c r="DL122" i="5"/>
  <c r="FS122" i="5"/>
  <c r="Z123" i="5"/>
  <c r="CB123" i="5"/>
  <c r="DY123" i="5"/>
  <c r="GD123" i="5"/>
  <c r="AF124" i="5"/>
  <c r="CL124" i="5"/>
  <c r="EE124" i="5"/>
  <c r="GI124" i="5"/>
  <c r="AO125" i="5"/>
  <c r="CT125" i="5"/>
  <c r="ER125" i="5"/>
  <c r="C126" i="5"/>
  <c r="AX126" i="5"/>
  <c r="DA126" i="5"/>
  <c r="EV126" i="5"/>
  <c r="K127" i="5"/>
  <c r="BI127" i="5"/>
  <c r="DL127" i="5"/>
  <c r="FN127" i="5"/>
  <c r="V128" i="5"/>
  <c r="BV128" i="5"/>
  <c r="DT128" i="5"/>
  <c r="FT128" i="5"/>
  <c r="AC129" i="5"/>
  <c r="CB129" i="5"/>
  <c r="ED129" i="5"/>
  <c r="GA129" i="5"/>
  <c r="AM130" i="5"/>
  <c r="CO130" i="5"/>
  <c r="EL130" i="5"/>
  <c r="GL130" i="5"/>
  <c r="AR131" i="5"/>
  <c r="CS131" i="5"/>
  <c r="EU131" i="5"/>
  <c r="C132" i="5"/>
  <c r="BF132" i="5"/>
  <c r="DE132" i="5"/>
  <c r="FH132" i="5"/>
  <c r="M133" i="5"/>
  <c r="BN133" i="5"/>
  <c r="DL133" i="5"/>
  <c r="FM133" i="5"/>
  <c r="W134" i="5"/>
  <c r="BY134" i="5"/>
  <c r="DV134" i="5"/>
  <c r="FY134" i="5"/>
  <c r="AC135" i="5"/>
  <c r="CG135" i="5"/>
  <c r="EC135" i="5"/>
  <c r="GD135" i="5"/>
  <c r="AM136" i="5"/>
  <c r="CN136" i="5"/>
  <c r="EO136" i="5"/>
  <c r="GQ136" i="5"/>
  <c r="AV137" i="5"/>
  <c r="CY137" i="5"/>
  <c r="ET137" i="5"/>
  <c r="G138" i="5"/>
  <c r="BE138" i="5"/>
  <c r="DF138" i="5"/>
  <c r="FG138" i="5"/>
  <c r="R139" i="5"/>
  <c r="BO139" i="5"/>
  <c r="DO139" i="5"/>
  <c r="FL139" i="5"/>
  <c r="X140" i="5"/>
  <c r="BX140" i="5"/>
  <c r="DY140" i="5"/>
  <c r="FW140" i="5"/>
  <c r="AH141" i="5"/>
  <c r="CF141" i="5"/>
  <c r="EH141" i="5"/>
  <c r="GE141" i="5"/>
  <c r="AO142" i="5"/>
  <c r="CO142" i="5"/>
  <c r="ES142" i="5"/>
  <c r="GQ142" i="5"/>
  <c r="BA143" i="5"/>
  <c r="CW143" i="5"/>
  <c r="EY143" i="5"/>
  <c r="D144" i="5"/>
  <c r="BH144" i="5"/>
  <c r="DG144" i="5"/>
  <c r="FG144" i="5"/>
  <c r="P145" i="5"/>
  <c r="BT145" i="5"/>
  <c r="DO145" i="5"/>
  <c r="FQ145" i="5"/>
  <c r="V146" i="5"/>
  <c r="BX146" i="5"/>
  <c r="DZ146" i="5"/>
  <c r="FZ146" i="5"/>
  <c r="AN147" i="5"/>
  <c r="CL147" i="5"/>
  <c r="EP147" i="5"/>
  <c r="GK147" i="5"/>
  <c r="BA148" i="5"/>
  <c r="CQ148" i="5"/>
  <c r="EZ148" i="5"/>
  <c r="B149" i="5"/>
  <c r="BF149" i="5"/>
  <c r="DB149" i="5"/>
  <c r="FF149" i="5"/>
  <c r="I150" i="5"/>
  <c r="BQ150" i="5"/>
  <c r="DJ150" i="5"/>
  <c r="FQ150" i="5"/>
  <c r="R151" i="5"/>
  <c r="BY151" i="5"/>
  <c r="DT151" i="5"/>
  <c r="FX151" i="5"/>
  <c r="AD152" i="5"/>
  <c r="CK152" i="5"/>
  <c r="EF152" i="5"/>
  <c r="GH152" i="5"/>
  <c r="AL153" i="5"/>
  <c r="CO153" i="5"/>
  <c r="EL153" i="5"/>
  <c r="GR153" i="5"/>
  <c r="AV154" i="5"/>
  <c r="DA154" i="5"/>
  <c r="ET154" i="5"/>
  <c r="I155" i="5"/>
  <c r="BC155" i="5"/>
  <c r="DG155" i="5"/>
  <c r="FD155" i="5"/>
  <c r="P156" i="5"/>
  <c r="BM156" i="5"/>
  <c r="DS156" i="5"/>
  <c r="FL156" i="5"/>
  <c r="AA157" i="5"/>
  <c r="BU157" i="5"/>
  <c r="DZ157" i="5"/>
  <c r="FX157" i="5"/>
  <c r="AI158" i="5"/>
  <c r="CF158" i="5"/>
  <c r="EM158" i="5"/>
  <c r="GF158" i="5"/>
  <c r="AS159" i="5"/>
  <c r="CL159" i="5"/>
  <c r="EQ159" i="5"/>
  <c r="GM159" i="5"/>
  <c r="BA160" i="5"/>
  <c r="CY160" i="5"/>
  <c r="FB160" i="5"/>
  <c r="E161" i="5"/>
  <c r="BL161" i="5"/>
  <c r="DE161" i="5"/>
  <c r="FI161" i="5"/>
  <c r="P162" i="5"/>
  <c r="BS162" i="5"/>
  <c r="DU162" i="5"/>
  <c r="FT162" i="5"/>
  <c r="AC163" i="5"/>
  <c r="CB163" i="5"/>
  <c r="EA163" i="5"/>
  <c r="GA163" i="5"/>
  <c r="AI164" i="5"/>
  <c r="CK164" i="5"/>
  <c r="EJ164" i="5"/>
  <c r="GM164" i="5"/>
  <c r="AV165" i="5"/>
  <c r="CS165" i="5"/>
  <c r="ES165" i="5"/>
  <c r="GQ165" i="5"/>
  <c r="AZ166" i="5"/>
  <c r="DB166" i="5"/>
  <c r="FA166" i="5"/>
  <c r="N167" i="5"/>
  <c r="BL167" i="5"/>
  <c r="DO167" i="5"/>
  <c r="FK167" i="5"/>
  <c r="U168" i="5"/>
  <c r="BS168" i="5"/>
  <c r="DT168" i="5"/>
  <c r="FU168" i="5"/>
  <c r="AF169" i="5"/>
  <c r="CC169" i="5"/>
  <c r="EF169" i="5"/>
  <c r="GA169" i="5"/>
  <c r="AN170" i="5"/>
  <c r="CJ170" i="5"/>
  <c r="EK170" i="5"/>
  <c r="GL170" i="5"/>
  <c r="AW171" i="5"/>
  <c r="CV171" i="5"/>
  <c r="EX171" i="5"/>
  <c r="C172" i="5"/>
  <c r="BF172" i="5"/>
  <c r="DD172" i="5"/>
  <c r="FE172" i="5"/>
  <c r="L173" i="5"/>
  <c r="BN173" i="5"/>
  <c r="DN173" i="5"/>
  <c r="FP173" i="5"/>
  <c r="V174" i="5"/>
  <c r="BV174" i="5"/>
  <c r="DS174" i="5"/>
  <c r="FV174" i="5"/>
  <c r="AE175" i="5"/>
  <c r="CF175" i="5"/>
  <c r="ED175" i="5"/>
  <c r="GF175" i="5"/>
  <c r="AM176" i="5"/>
  <c r="CO176" i="5"/>
  <c r="EL176" i="5"/>
  <c r="GM176" i="5"/>
  <c r="AV177" i="5"/>
  <c r="CZ177" i="5"/>
  <c r="EX177" i="5"/>
  <c r="H178" i="5"/>
  <c r="BD178" i="5"/>
  <c r="DF178" i="5"/>
  <c r="FF178" i="5"/>
  <c r="O179" i="5"/>
  <c r="BN179" i="5"/>
  <c r="DO179" i="5"/>
  <c r="FN179" i="5"/>
  <c r="AA180" i="5"/>
  <c r="BV180" i="5"/>
  <c r="DX180" i="5"/>
  <c r="FT180" i="5"/>
  <c r="AE181" i="5"/>
  <c r="CG181" i="5"/>
  <c r="EG181" i="5"/>
  <c r="GL181" i="5"/>
  <c r="AS182" i="5"/>
  <c r="CW182" i="5"/>
  <c r="ER182" i="5"/>
  <c r="H183" i="5"/>
  <c r="AX183" i="5"/>
  <c r="DG183" i="5"/>
  <c r="EZ183" i="5"/>
  <c r="M184" i="5"/>
  <c r="BI184" i="5"/>
  <c r="DP184" i="5"/>
  <c r="FG184" i="5"/>
  <c r="X185" i="5"/>
  <c r="BQ185" i="5"/>
  <c r="DX185" i="5"/>
  <c r="FQ185" i="5"/>
  <c r="AF186" i="5"/>
  <c r="CA186" i="5"/>
  <c r="EE186" i="5"/>
  <c r="GC186" i="5"/>
  <c r="AR187" i="5"/>
  <c r="CM187" i="5"/>
  <c r="EO187" i="5"/>
  <c r="GJ187" i="5"/>
  <c r="AV188" i="5"/>
  <c r="CS188" i="5"/>
  <c r="EY188" i="5"/>
  <c r="C189" i="5"/>
  <c r="BH189" i="5"/>
  <c r="DB189" i="5"/>
  <c r="FG189" i="5"/>
  <c r="J190" i="5"/>
  <c r="BN190" i="5"/>
  <c r="DK190" i="5"/>
  <c r="FR190" i="5"/>
  <c r="V191" i="5"/>
  <c r="BZ191" i="5"/>
  <c r="DS191" i="5"/>
  <c r="FY191" i="5"/>
  <c r="AB192" i="5"/>
  <c r="CG192" i="5"/>
  <c r="EE192" i="5"/>
  <c r="GH192" i="5"/>
  <c r="AN193" i="5"/>
  <c r="CT193" i="5"/>
  <c r="EM193" i="5"/>
  <c r="GQ193" i="5"/>
  <c r="AS194" i="5"/>
  <c r="CX194" i="5"/>
  <c r="ET194" i="5"/>
  <c r="H195" i="5"/>
  <c r="BF195" i="5"/>
  <c r="DI195" i="5"/>
  <c r="FD195" i="5"/>
  <c r="S196" i="5"/>
  <c r="BL196" i="5"/>
  <c r="DP196" i="5"/>
  <c r="FP196" i="5"/>
  <c r="AB197" i="5"/>
  <c r="CB197" i="5"/>
  <c r="EA197" i="5"/>
  <c r="GB197" i="5"/>
  <c r="AI198" i="5"/>
  <c r="CJ198" i="5"/>
  <c r="EH198" i="5"/>
  <c r="GG198" i="5"/>
  <c r="AS199" i="5"/>
  <c r="CQ199" i="5"/>
  <c r="ET199" i="5"/>
  <c r="C200" i="5"/>
  <c r="AZ200" i="5"/>
  <c r="DA200" i="5"/>
  <c r="EX200" i="5"/>
  <c r="AS2" i="5"/>
  <c r="EB2" i="5"/>
  <c r="P3" i="5"/>
  <c r="DK3" i="5"/>
  <c r="GH3" i="5"/>
  <c r="BX4" i="5"/>
  <c r="FU4" i="5"/>
  <c r="BE5" i="5"/>
  <c r="EK5" i="5"/>
  <c r="N6" i="5"/>
  <c r="CQ6" i="5"/>
  <c r="FP6" i="5"/>
  <c r="AY7" i="5"/>
  <c r="DQ7" i="5"/>
  <c r="O8" i="5"/>
  <c r="CH8" i="5"/>
  <c r="FD8" i="5"/>
  <c r="AK9" i="5"/>
  <c r="DN9" i="5"/>
  <c r="GL9" i="5"/>
  <c r="BN10" i="5"/>
  <c r="EL10" i="5"/>
  <c r="Y11" i="5"/>
  <c r="DF11" i="5"/>
  <c r="FZ11" i="5"/>
  <c r="BF12" i="5"/>
  <c r="EI12" i="5"/>
  <c r="R13" i="5"/>
  <c r="CI13" i="5"/>
  <c r="FF13" i="5"/>
  <c r="AS14" i="5"/>
  <c r="DU14" i="5"/>
  <c r="C15" i="5"/>
  <c r="BO15" i="5"/>
  <c r="FF15" i="5"/>
  <c r="AI16" i="5"/>
  <c r="DI16" i="5"/>
  <c r="GH16" i="5"/>
  <c r="BO17" i="5"/>
  <c r="EL17" i="5"/>
  <c r="U18" i="5"/>
  <c r="CL18" i="5"/>
  <c r="FZ18" i="5"/>
  <c r="BA19" i="5"/>
  <c r="DX19" i="5"/>
  <c r="G20" i="5"/>
  <c r="CM20" i="5"/>
  <c r="FO20" i="5"/>
  <c r="AN21" i="5"/>
  <c r="DM21" i="5"/>
  <c r="GO21" i="5"/>
  <c r="BX22" i="5"/>
  <c r="EQ22" i="5"/>
  <c r="W23" i="5"/>
  <c r="DC23" i="5"/>
  <c r="GD23" i="5"/>
  <c r="AW24" i="5"/>
  <c r="DT24" i="5"/>
  <c r="E25" i="5"/>
  <c r="BY25" i="5"/>
  <c r="ER25" i="5"/>
  <c r="Q26" i="5"/>
  <c r="CO26" i="5"/>
  <c r="FN26" i="5"/>
  <c r="AM27" i="5"/>
  <c r="DH27" i="5"/>
  <c r="GJ27" i="5"/>
  <c r="BL28" i="5"/>
  <c r="EF28" i="5"/>
  <c r="F29" i="5"/>
  <c r="CH29" i="5"/>
  <c r="FB29" i="5"/>
  <c r="AH30" i="5"/>
  <c r="CW30" i="5"/>
  <c r="FX30" i="5"/>
  <c r="BE31" i="5"/>
  <c r="DT31" i="5"/>
  <c r="GP31" i="5"/>
  <c r="CA32" i="5"/>
  <c r="EO32" i="5"/>
  <c r="V33" i="5"/>
  <c r="CN33" i="5"/>
  <c r="FM33" i="5"/>
  <c r="AT34" i="5"/>
  <c r="DM34" i="5"/>
  <c r="GE34" i="5"/>
  <c r="BN35" i="5"/>
  <c r="EH35" i="5"/>
  <c r="J36" i="5"/>
  <c r="CG36" i="5"/>
  <c r="FF36" i="5"/>
  <c r="AI37" i="5"/>
  <c r="DD37" i="5"/>
  <c r="FT37" i="5"/>
  <c r="BC38" i="5"/>
  <c r="EA38" i="5"/>
  <c r="GP38" i="5"/>
  <c r="BM39" i="5"/>
  <c r="EW39" i="5"/>
  <c r="Y40" i="5"/>
  <c r="CI40" i="5"/>
  <c r="FB40" i="5"/>
  <c r="AR41" i="5"/>
  <c r="DN41" i="5"/>
  <c r="FY41" i="5"/>
  <c r="BC42" i="5"/>
  <c r="EL42" i="5"/>
  <c r="C43" i="5"/>
  <c r="CA43" i="5"/>
  <c r="ET43" i="5"/>
  <c r="AB44" i="5"/>
  <c r="CX44" i="5"/>
  <c r="FQ44" i="5"/>
  <c r="AP45" i="5"/>
  <c r="DS45" i="5"/>
  <c r="GL45" i="5"/>
  <c r="BQ46" i="5"/>
  <c r="EE46" i="5"/>
  <c r="N47" i="5"/>
  <c r="CO47" i="5"/>
  <c r="FC47" i="5"/>
  <c r="AG48" i="5"/>
  <c r="DI48" i="5"/>
  <c r="FX48" i="5"/>
  <c r="BB49" i="5"/>
  <c r="DW49" i="5"/>
  <c r="C50" i="5"/>
  <c r="BY50" i="5"/>
  <c r="EW50" i="5"/>
  <c r="S51" i="5"/>
  <c r="CU51" i="5"/>
  <c r="FS51" i="5"/>
  <c r="AQ52" i="5"/>
  <c r="DM52" i="5"/>
  <c r="GN52" i="5"/>
  <c r="BM53" i="5"/>
  <c r="EI53" i="5"/>
  <c r="J54" i="5"/>
  <c r="CI54" i="5"/>
  <c r="FG54" i="5"/>
  <c r="AH55" i="5"/>
  <c r="DA55" i="5"/>
  <c r="GC55" i="5"/>
  <c r="BD56" i="5"/>
  <c r="DX56" i="5"/>
  <c r="F57" i="5"/>
  <c r="CB57" i="5"/>
  <c r="EU57" i="5"/>
  <c r="AA58" i="5"/>
  <c r="CP58" i="5"/>
  <c r="FR58" i="5"/>
  <c r="AW59" i="5"/>
  <c r="DM59" i="5"/>
  <c r="GI59" i="5"/>
  <c r="BS60" i="5"/>
  <c r="EO60" i="5"/>
  <c r="O61" i="5"/>
  <c r="CI61" i="5"/>
  <c r="FE61" i="5"/>
  <c r="AL62" i="5"/>
  <c r="DE62" i="5"/>
  <c r="FR62" i="5"/>
  <c r="BI63" i="5"/>
  <c r="EC63" i="5"/>
  <c r="GQ63" i="5"/>
  <c r="BS64" i="5"/>
  <c r="EW64" i="5"/>
  <c r="AC65" i="5"/>
  <c r="CO65" i="5"/>
  <c r="FG65" i="5"/>
  <c r="AQ66" i="5"/>
  <c r="DK66" i="5"/>
  <c r="GC66" i="5"/>
  <c r="BK67" i="5"/>
  <c r="EG67" i="5"/>
  <c r="L68" i="5"/>
  <c r="CG68" i="5"/>
  <c r="EU68" i="5"/>
  <c r="AH69" i="5"/>
  <c r="DC69" i="5"/>
  <c r="FT69" i="5"/>
  <c r="AV70" i="5"/>
  <c r="DX70" i="5"/>
  <c r="GN70" i="5"/>
  <c r="BH71" i="5"/>
  <c r="DU71" i="5"/>
  <c r="H72" i="5"/>
  <c r="BP72" i="5"/>
  <c r="EG72" i="5"/>
  <c r="E73" i="5"/>
  <c r="BY73" i="5"/>
  <c r="EP73" i="5"/>
  <c r="L74" i="5"/>
  <c r="CE74" i="5"/>
  <c r="EX74" i="5"/>
  <c r="X75" i="5"/>
  <c r="CI75" i="5"/>
  <c r="FC75" i="5"/>
  <c r="AB76" i="5"/>
  <c r="CW76" i="5"/>
  <c r="FH76" i="5"/>
  <c r="AI77" i="5"/>
  <c r="DA77" i="5"/>
  <c r="FT77" i="5"/>
  <c r="AR78" i="5"/>
  <c r="DF78" i="5"/>
  <c r="GA78" i="5"/>
  <c r="BC79" i="5"/>
  <c r="DM79" i="5"/>
  <c r="GD79" i="5"/>
  <c r="BF80" i="5"/>
  <c r="DZ80" i="5"/>
  <c r="GN80" i="5"/>
  <c r="BL81" i="5"/>
  <c r="EE81" i="5"/>
  <c r="F82" i="5"/>
  <c r="BU82" i="5"/>
  <c r="EK82" i="5"/>
  <c r="M83" i="5"/>
  <c r="CD83" i="5"/>
  <c r="EU83" i="5"/>
  <c r="H84" i="5"/>
  <c r="BY84" i="5"/>
  <c r="EN84" i="5"/>
  <c r="D85" i="5"/>
  <c r="BT85" i="5"/>
  <c r="EI85" i="5"/>
  <c r="I86" i="5"/>
  <c r="BW86" i="5"/>
  <c r="EB86" i="5"/>
  <c r="GO86" i="5"/>
  <c r="BR87" i="5"/>
  <c r="EA87" i="5"/>
  <c r="GJ87" i="5"/>
  <c r="BM88" i="5"/>
  <c r="DX88" i="5"/>
  <c r="GM88" i="5"/>
  <c r="BA89" i="5"/>
  <c r="EC89" i="5"/>
  <c r="GF89" i="5"/>
  <c r="BB90" i="5"/>
  <c r="DL90" i="5"/>
  <c r="GB90" i="5"/>
  <c r="AY91" i="5"/>
  <c r="DM91" i="5"/>
  <c r="GB91" i="5"/>
  <c r="AZ92" i="5"/>
  <c r="DF92" i="5"/>
  <c r="FW92" i="5"/>
  <c r="AO93" i="5"/>
  <c r="DG93" i="5"/>
  <c r="FU93" i="5"/>
  <c r="AN94" i="5"/>
  <c r="DA94" i="5"/>
  <c r="FU94" i="5"/>
  <c r="AH95" i="5"/>
  <c r="CV95" i="5"/>
  <c r="FH95" i="5"/>
  <c r="AF96" i="5"/>
  <c r="CR96" i="5"/>
  <c r="FG96" i="5"/>
  <c r="AA97" i="5"/>
  <c r="CV97" i="5"/>
  <c r="FI97" i="5"/>
  <c r="V98" i="5"/>
  <c r="CG98" i="5"/>
  <c r="EY98" i="5"/>
  <c r="R99" i="5"/>
  <c r="CI99" i="5"/>
  <c r="ET99" i="5"/>
  <c r="T100" i="5"/>
  <c r="CJ100" i="5"/>
  <c r="EP100" i="5"/>
  <c r="G101" i="5"/>
  <c r="BZ101" i="5"/>
  <c r="EO101" i="5"/>
  <c r="I102" i="5"/>
  <c r="BU102" i="5"/>
  <c r="EJ102" i="5"/>
  <c r="L103" i="5"/>
  <c r="BQ103" i="5"/>
  <c r="DY103" i="5"/>
  <c r="D104" i="5"/>
  <c r="BP104" i="5"/>
  <c r="DY104" i="5"/>
  <c r="GL104" i="5"/>
  <c r="BL105" i="5"/>
  <c r="EB105" i="5"/>
  <c r="GH105" i="5"/>
  <c r="BC106" i="5"/>
  <c r="DT106" i="5"/>
  <c r="GI106" i="5"/>
  <c r="BC107" i="5"/>
  <c r="DK107" i="5"/>
  <c r="GH107" i="5"/>
  <c r="BB108" i="5"/>
  <c r="DG108" i="5"/>
  <c r="FV108" i="5"/>
  <c r="AT109" i="5"/>
  <c r="DH109" i="5"/>
  <c r="FU109" i="5"/>
  <c r="AN110" i="5"/>
  <c r="DI110" i="5"/>
  <c r="FT110" i="5"/>
  <c r="AQ111" i="5"/>
  <c r="CV111" i="5"/>
  <c r="FM111" i="5"/>
  <c r="AL112" i="5"/>
  <c r="CU112" i="5"/>
  <c r="FF112" i="5"/>
  <c r="AG113" i="5"/>
  <c r="CW113" i="5"/>
  <c r="FG113" i="5"/>
  <c r="U114" i="5"/>
  <c r="CO114" i="5"/>
  <c r="FB114" i="5"/>
  <c r="T115" i="5"/>
  <c r="CJ115" i="5"/>
  <c r="EW115" i="5"/>
  <c r="V116" i="5"/>
  <c r="CI116" i="5"/>
  <c r="EP116" i="5"/>
  <c r="N117" i="5"/>
  <c r="CE117" i="5"/>
  <c r="EM117" i="5"/>
  <c r="I118" i="5"/>
  <c r="CC118" i="5"/>
  <c r="EO118" i="5"/>
  <c r="K119" i="5"/>
  <c r="BQ119" i="5"/>
  <c r="EG119" i="5"/>
  <c r="F120" i="5"/>
  <c r="BN120" i="5"/>
  <c r="DZ120" i="5"/>
  <c r="D121" i="5"/>
  <c r="BN121" i="5"/>
  <c r="EB121" i="5"/>
  <c r="GH121" i="5"/>
  <c r="BH122" i="5"/>
  <c r="DY122" i="5"/>
  <c r="GG122" i="5"/>
  <c r="BA123" i="5"/>
  <c r="DS123" i="5"/>
  <c r="GI123" i="5"/>
  <c r="BA124" i="5"/>
  <c r="DR124" i="5"/>
  <c r="GG124" i="5"/>
  <c r="AX125" i="5"/>
  <c r="DL125" i="5"/>
  <c r="FT125" i="5"/>
  <c r="AR126" i="5"/>
  <c r="DK126" i="5"/>
  <c r="FT126" i="5"/>
  <c r="AQ127" i="5"/>
  <c r="DH127" i="5"/>
  <c r="FQ127" i="5"/>
  <c r="AK128" i="5"/>
  <c r="CS128" i="5"/>
  <c r="FK128" i="5"/>
  <c r="AJ129" i="5"/>
  <c r="CW129" i="5"/>
  <c r="FG129" i="5"/>
  <c r="AK130" i="5"/>
  <c r="CR130" i="5"/>
  <c r="FD130" i="5"/>
  <c r="U131" i="5"/>
  <c r="CL131" i="5"/>
  <c r="FA131" i="5"/>
  <c r="Y132" i="5"/>
  <c r="CH132" i="5"/>
  <c r="FB132" i="5"/>
  <c r="Y133" i="5"/>
  <c r="CE133" i="5"/>
  <c r="EK133" i="5"/>
  <c r="Q134" i="5"/>
  <c r="CB134" i="5"/>
  <c r="EO134" i="5"/>
  <c r="M135" i="5"/>
  <c r="CA135" i="5"/>
  <c r="EQ135" i="5"/>
  <c r="G136" i="5"/>
  <c r="BN136" i="5"/>
  <c r="EE136" i="5"/>
  <c r="D137" i="5"/>
  <c r="BO137" i="5"/>
  <c r="EC137" i="5"/>
  <c r="E138" i="5"/>
  <c r="BQ138" i="5"/>
  <c r="DW138" i="5"/>
  <c r="GF138" i="5"/>
  <c r="BM139" i="5"/>
  <c r="DW139" i="5"/>
  <c r="GG139" i="5"/>
  <c r="BB140" i="5"/>
  <c r="DW140" i="5"/>
  <c r="GG140" i="5"/>
  <c r="AW141" i="5"/>
  <c r="DM141" i="5"/>
  <c r="GC141" i="5"/>
  <c r="AW142" i="5"/>
  <c r="DI142" i="5"/>
  <c r="FT142" i="5"/>
  <c r="AY143" i="5"/>
  <c r="DK143" i="5"/>
  <c r="FO143" i="5"/>
  <c r="AK144" i="5"/>
  <c r="DE144" i="5"/>
  <c r="FM144" i="5"/>
  <c r="AH145" i="5"/>
  <c r="CW145" i="5"/>
  <c r="FO145" i="5"/>
  <c r="AL146" i="5"/>
  <c r="CV146" i="5"/>
  <c r="FB146" i="5"/>
  <c r="AF147" i="5"/>
  <c r="CS147" i="5"/>
  <c r="EY147" i="5"/>
  <c r="X148" i="5"/>
  <c r="CO148" i="5"/>
  <c r="FC148" i="5"/>
  <c r="Z149" i="5"/>
  <c r="CD149" i="5"/>
  <c r="EW149" i="5"/>
  <c r="T150" i="5"/>
  <c r="CB150" i="5"/>
  <c r="EN150" i="5"/>
  <c r="P151" i="5"/>
  <c r="CE151" i="5"/>
  <c r="ES151" i="5"/>
  <c r="E152" i="5"/>
  <c r="BT152" i="5"/>
  <c r="EM152" i="5"/>
  <c r="C153" i="5"/>
  <c r="BM153" i="5"/>
  <c r="EJ153" i="5"/>
  <c r="D154" i="5"/>
  <c r="BR154" i="5"/>
  <c r="DV154" i="5"/>
  <c r="GO154" i="5"/>
  <c r="BL155" i="5"/>
  <c r="DX155" i="5"/>
  <c r="GG155" i="5"/>
  <c r="BI156" i="5"/>
  <c r="DW156" i="5"/>
  <c r="GH156" i="5"/>
  <c r="AU157" i="5"/>
  <c r="DX157" i="5"/>
  <c r="GC157" i="5"/>
  <c r="AW158" i="5"/>
  <c r="DH158" i="5"/>
  <c r="FZ158" i="5"/>
  <c r="AY159" i="5"/>
  <c r="DI159" i="5"/>
  <c r="FZ159" i="5"/>
  <c r="AY160" i="5"/>
  <c r="DD160" i="5"/>
  <c r="FR160" i="5"/>
  <c r="AH161" i="5"/>
  <c r="DA161" i="5"/>
  <c r="FP161" i="5"/>
  <c r="AL162" i="5"/>
  <c r="CW162" i="5"/>
  <c r="FR162" i="5"/>
  <c r="AG163" i="5"/>
  <c r="CQ163" i="5"/>
  <c r="EX163" i="5"/>
  <c r="AE164" i="5"/>
  <c r="CO164" i="5"/>
  <c r="FA164" i="5"/>
  <c r="Y165" i="5"/>
  <c r="CQ165" i="5"/>
  <c r="EW165" i="5"/>
  <c r="S166" i="5"/>
  <c r="CB166" i="5"/>
  <c r="EW166" i="5"/>
  <c r="Q167" i="5"/>
  <c r="CE167" i="5"/>
  <c r="EQ167" i="5"/>
  <c r="Q168" i="5"/>
  <c r="CH168" i="5"/>
  <c r="EL168" i="5"/>
  <c r="C169" i="5"/>
  <c r="BW169" i="5"/>
  <c r="EK169" i="5"/>
  <c r="C170" i="5"/>
  <c r="BQ170" i="5"/>
  <c r="EI170" i="5"/>
  <c r="G171" i="5"/>
  <c r="BL171" i="5"/>
  <c r="DW171" i="5"/>
  <c r="GM171" i="5"/>
  <c r="BM172" i="5"/>
  <c r="DV172" i="5"/>
  <c r="GG172" i="5"/>
  <c r="BK173" i="5"/>
  <c r="DW173" i="5"/>
  <c r="GB173" i="5"/>
  <c r="BB174" i="5"/>
  <c r="DQ174" i="5"/>
  <c r="GC174" i="5"/>
  <c r="BA175" i="5"/>
  <c r="DJ175" i="5"/>
  <c r="GA175" i="5"/>
  <c r="AZ176" i="5"/>
  <c r="DD176" i="5"/>
  <c r="FR176" i="5"/>
  <c r="AR177" i="5"/>
  <c r="DC177" i="5"/>
  <c r="FQ177" i="5"/>
  <c r="AK178" i="5"/>
  <c r="DD178" i="5"/>
  <c r="FR178" i="5"/>
  <c r="AG179" i="5"/>
  <c r="CR179" i="5"/>
  <c r="FL179" i="5"/>
  <c r="AD180" i="5"/>
  <c r="CP180" i="5"/>
  <c r="FH180" i="5"/>
  <c r="AC181" i="5"/>
  <c r="CS181" i="5"/>
  <c r="FE181" i="5"/>
  <c r="S182" i="5"/>
  <c r="CL182" i="5"/>
  <c r="EZ182" i="5"/>
  <c r="Q183" i="5"/>
  <c r="CE183" i="5"/>
  <c r="EX183" i="5"/>
  <c r="Q184" i="5"/>
  <c r="CF184" i="5"/>
  <c r="EN184" i="5"/>
  <c r="K185" i="5"/>
  <c r="CA185" i="5"/>
  <c r="EK185" i="5"/>
  <c r="E186" i="5"/>
  <c r="BY186" i="5"/>
  <c r="EJ186" i="5"/>
  <c r="F187" i="5"/>
  <c r="BM187" i="5"/>
  <c r="EF187" i="5"/>
  <c r="GR187" i="5"/>
  <c r="BL188" i="5"/>
  <c r="DW188" i="5"/>
  <c r="GP188" i="5"/>
  <c r="BN189" i="5"/>
  <c r="DV189" i="5"/>
  <c r="GD189" i="5"/>
  <c r="BG190" i="5"/>
  <c r="DQ190" i="5"/>
  <c r="GB190" i="5"/>
  <c r="AY191" i="5"/>
  <c r="DO191" i="5"/>
  <c r="GG191" i="5"/>
  <c r="AY192" i="5"/>
  <c r="DE192" i="5"/>
  <c r="GD192" i="5"/>
  <c r="AU193" i="5"/>
  <c r="DA193" i="5"/>
  <c r="FO193" i="5"/>
  <c r="AQ194" i="5"/>
  <c r="DF194" i="5"/>
  <c r="FQ194" i="5"/>
  <c r="AM195" i="5"/>
  <c r="DG195" i="5"/>
  <c r="FM195" i="5"/>
  <c r="AG196" i="5"/>
  <c r="CO196" i="5"/>
  <c r="FI196" i="5"/>
  <c r="AE197" i="5"/>
  <c r="CS197" i="5"/>
  <c r="FF197" i="5"/>
  <c r="AF198" i="5"/>
  <c r="CM198" i="5"/>
  <c r="FA198" i="5"/>
  <c r="Q199" i="5"/>
  <c r="CK199" i="5"/>
  <c r="EW199" i="5"/>
  <c r="W200" i="5"/>
  <c r="CH200" i="5"/>
  <c r="EV200" i="5"/>
  <c r="AD65" i="5"/>
  <c r="BC2" i="5"/>
  <c r="EP2" i="5"/>
  <c r="AO3" i="5"/>
  <c r="DR3" i="5"/>
  <c r="G4" i="5"/>
  <c r="CN4" i="5"/>
  <c r="GA4" i="5"/>
  <c r="BK5" i="5"/>
  <c r="ES5" i="5"/>
  <c r="AJ6" i="5"/>
  <c r="DI6" i="5"/>
  <c r="GH6" i="5"/>
  <c r="BH7" i="5"/>
  <c r="EO7" i="5"/>
  <c r="S8" i="5"/>
  <c r="CQ8" i="5"/>
  <c r="FK8" i="5"/>
  <c r="BA9" i="5"/>
  <c r="DX9" i="5"/>
  <c r="C10" i="5"/>
  <c r="BX10" i="5"/>
  <c r="FK10" i="5"/>
  <c r="AO11" i="5"/>
  <c r="DL11" i="5"/>
  <c r="GM11" i="5"/>
  <c r="BW12" i="5"/>
  <c r="ER12" i="5"/>
  <c r="U13" i="5"/>
  <c r="CT13" i="5"/>
  <c r="FZ13" i="5"/>
  <c r="BB14" i="5"/>
  <c r="EK14" i="5"/>
  <c r="F15" i="5"/>
  <c r="CO15" i="5"/>
  <c r="FO15" i="5"/>
  <c r="AT16" i="5"/>
  <c r="DP16" i="5"/>
  <c r="GR16" i="5"/>
  <c r="BY17" i="5"/>
  <c r="FD17" i="5"/>
  <c r="Z18" i="5"/>
  <c r="DC18" i="5"/>
  <c r="GJ18" i="5"/>
  <c r="BE19" i="5"/>
  <c r="EQ19" i="5"/>
  <c r="W20" i="5"/>
  <c r="CU20" i="5"/>
  <c r="FR20" i="5"/>
  <c r="AV21" i="5"/>
  <c r="DY21" i="5"/>
  <c r="K22" i="5"/>
  <c r="CG22" i="5"/>
  <c r="FC22" i="5"/>
  <c r="AJ23" i="5"/>
  <c r="DX23" i="5"/>
  <c r="GK23" i="5"/>
  <c r="BF24" i="5"/>
  <c r="ET24" i="5"/>
  <c r="P25" i="5"/>
  <c r="CD25" i="5"/>
  <c r="EX25" i="5"/>
  <c r="AM26" i="5"/>
  <c r="DK26" i="5"/>
  <c r="FU26" i="5"/>
  <c r="BA27" i="5"/>
  <c r="DV27" i="5"/>
  <c r="GP27" i="5"/>
  <c r="BX28" i="5"/>
  <c r="EO28" i="5"/>
  <c r="W29" i="5"/>
  <c r="CU29" i="5"/>
  <c r="FL29" i="5"/>
  <c r="AM30" i="5"/>
  <c r="DO30" i="5"/>
  <c r="GH30" i="5"/>
  <c r="BL31" i="5"/>
  <c r="DZ31" i="5"/>
  <c r="P32" i="5"/>
  <c r="CJ32" i="5"/>
  <c r="EV32" i="5"/>
  <c r="AC33" i="5"/>
  <c r="DA33" i="5"/>
  <c r="FV33" i="5"/>
  <c r="AX34" i="5"/>
  <c r="DS34" i="5"/>
  <c r="GR34" i="5"/>
  <c r="BT35" i="5"/>
  <c r="ER35" i="5"/>
  <c r="O36" i="5"/>
  <c r="CP36" i="5"/>
  <c r="FN36" i="5"/>
  <c r="AN37" i="5"/>
  <c r="DG37" i="5"/>
  <c r="GI37" i="5"/>
  <c r="BJ38" i="5"/>
  <c r="EE38" i="5"/>
  <c r="G39" i="5"/>
  <c r="CG39" i="5"/>
  <c r="FC39" i="5"/>
  <c r="AD40" i="5"/>
  <c r="CY40" i="5"/>
  <c r="FX40" i="5"/>
  <c r="AY41" i="5"/>
  <c r="DU41" i="5"/>
  <c r="GO41" i="5"/>
  <c r="BV42" i="5"/>
  <c r="ER42" i="5"/>
  <c r="U43" i="5"/>
  <c r="CL43" i="5"/>
  <c r="FL43" i="5"/>
  <c r="AR44" i="5"/>
  <c r="DI44" i="5"/>
  <c r="GE44" i="5"/>
  <c r="BP45" i="5"/>
  <c r="EF45" i="5"/>
  <c r="K46" i="5"/>
  <c r="CD46" i="5"/>
  <c r="EZ46" i="5"/>
  <c r="AH47" i="5"/>
  <c r="CZ47" i="5"/>
  <c r="FN47" i="5"/>
  <c r="BE48" i="5"/>
  <c r="DW48" i="5"/>
  <c r="GK48" i="5"/>
  <c r="BK49" i="5"/>
  <c r="EJ49" i="5"/>
  <c r="V50" i="5"/>
  <c r="CI50" i="5"/>
  <c r="FB50" i="5"/>
  <c r="AM51" i="5"/>
  <c r="DE51" i="5"/>
  <c r="FY51" i="5"/>
  <c r="BG52" i="5"/>
  <c r="EB52" i="5"/>
  <c r="F53" i="5"/>
  <c r="CB53" i="5"/>
  <c r="EO53" i="5"/>
  <c r="Z54" i="5"/>
  <c r="CX54" i="5"/>
  <c r="FO54" i="5"/>
  <c r="AQ55" i="5"/>
  <c r="DU55" i="5"/>
  <c r="GL55" i="5"/>
  <c r="BN56" i="5"/>
  <c r="ED56" i="5"/>
  <c r="M57" i="5"/>
  <c r="CJ57" i="5"/>
  <c r="FD57" i="5"/>
  <c r="AD58" i="5"/>
  <c r="DG58" i="5"/>
  <c r="GB58" i="5"/>
  <c r="BC59" i="5"/>
  <c r="DW59" i="5"/>
  <c r="C60" i="5"/>
  <c r="BY60" i="5"/>
  <c r="ER60" i="5"/>
  <c r="S61" i="5"/>
  <c r="CU61" i="5"/>
  <c r="FN61" i="5"/>
  <c r="AT62" i="5"/>
  <c r="DO62" i="5"/>
  <c r="GJ62" i="5"/>
  <c r="BP63" i="5"/>
  <c r="EJ63" i="5"/>
  <c r="I64" i="5"/>
  <c r="CK64" i="5"/>
  <c r="FH64" i="5"/>
  <c r="AJ65" i="5"/>
  <c r="DE65" i="5"/>
  <c r="GC65" i="5"/>
  <c r="BF66" i="5"/>
  <c r="DZ66" i="5"/>
  <c r="GQ66" i="5"/>
  <c r="CA67" i="5"/>
  <c r="EV67" i="5"/>
  <c r="AE68" i="5"/>
  <c r="CQ68" i="5"/>
  <c r="FS68" i="5"/>
  <c r="AZ69" i="5"/>
  <c r="DN69" i="5"/>
  <c r="GA69" i="5"/>
  <c r="BP70" i="5"/>
  <c r="EJ70" i="5"/>
  <c r="K71" i="5"/>
  <c r="BR71" i="5"/>
  <c r="ES71" i="5"/>
  <c r="R72" i="5"/>
  <c r="BX72" i="5"/>
  <c r="ES72" i="5"/>
  <c r="Q73" i="5"/>
  <c r="CI73" i="5"/>
  <c r="EW73" i="5"/>
  <c r="W74" i="5"/>
  <c r="CO74" i="5"/>
  <c r="FH74" i="5"/>
  <c r="AE75" i="5"/>
  <c r="CX75" i="5"/>
  <c r="FM75" i="5"/>
  <c r="AR76" i="5"/>
  <c r="DD76" i="5"/>
  <c r="FN76" i="5"/>
  <c r="AW77" i="5"/>
  <c r="DQ77" i="5"/>
  <c r="FZ77" i="5"/>
  <c r="AW78" i="5"/>
  <c r="DU78" i="5"/>
  <c r="GN78" i="5"/>
  <c r="BF79" i="5"/>
  <c r="DU79" i="5"/>
  <c r="GP79" i="5"/>
  <c r="BP80" i="5"/>
  <c r="EG80" i="5"/>
  <c r="GQ80" i="5"/>
  <c r="BY81" i="5"/>
  <c r="EQ81" i="5"/>
  <c r="L82" i="5"/>
  <c r="BX82" i="5"/>
  <c r="EV82" i="5"/>
  <c r="S83" i="5"/>
  <c r="CL83" i="5"/>
  <c r="EX83" i="5"/>
  <c r="AC84" i="5"/>
  <c r="CO84" i="5"/>
  <c r="EZ84" i="5"/>
  <c r="P85" i="5"/>
  <c r="CG85" i="5"/>
  <c r="EW85" i="5"/>
  <c r="P86" i="5"/>
  <c r="BZ86" i="5"/>
  <c r="ES86" i="5"/>
  <c r="Q87" i="5"/>
  <c r="BZ87" i="5"/>
  <c r="EF87" i="5"/>
  <c r="H88" i="5"/>
  <c r="BW88" i="5"/>
  <c r="EF88" i="5"/>
  <c r="GR88" i="5"/>
  <c r="BQ89" i="5"/>
  <c r="EI89" i="5"/>
  <c r="C90" i="5"/>
  <c r="BH90" i="5"/>
  <c r="DY90" i="5"/>
  <c r="GO90" i="5"/>
  <c r="BF91" i="5"/>
  <c r="DR91" i="5"/>
  <c r="GI91" i="5"/>
  <c r="BI92" i="5"/>
  <c r="DV92" i="5"/>
  <c r="FZ92" i="5"/>
  <c r="BL93" i="5"/>
  <c r="DQ93" i="5"/>
  <c r="FZ93" i="5"/>
  <c r="AQ94" i="5"/>
  <c r="DN94" i="5"/>
  <c r="FY94" i="5"/>
  <c r="AU95" i="5"/>
  <c r="DJ95" i="5"/>
  <c r="GB95" i="5"/>
  <c r="DD96" i="5"/>
  <c r="FK96" i="5"/>
  <c r="AK97" i="5"/>
  <c r="DA97" i="5"/>
  <c r="FL97" i="5"/>
  <c r="AK98" i="5"/>
  <c r="DB98" i="5"/>
  <c r="FG98" i="5"/>
  <c r="AE99" i="5"/>
  <c r="CL99" i="5"/>
  <c r="FF99" i="5"/>
  <c r="AC100" i="5"/>
  <c r="CM100" i="5"/>
  <c r="FB100" i="5"/>
  <c r="AC101" i="5"/>
  <c r="CH101" i="5"/>
  <c r="EV101" i="5"/>
  <c r="P102" i="5"/>
  <c r="CC102" i="5"/>
  <c r="ET102" i="5"/>
  <c r="O103" i="5"/>
  <c r="CA103" i="5"/>
  <c r="Q104" i="5"/>
  <c r="BU104" i="5"/>
  <c r="EF104" i="5"/>
  <c r="I105" i="5"/>
  <c r="BS105" i="5"/>
  <c r="EH105" i="5"/>
  <c r="C106" i="5"/>
  <c r="BU106" i="5"/>
  <c r="EI106" i="5"/>
  <c r="GN106" i="5"/>
  <c r="BF107" i="5"/>
  <c r="EA107" i="5"/>
  <c r="GN107" i="5"/>
  <c r="BH108" i="5"/>
  <c r="DU108" i="5"/>
  <c r="GL108" i="5"/>
  <c r="BK109" i="5"/>
  <c r="DP109" i="5"/>
  <c r="GA109" i="5"/>
  <c r="BE110" i="5"/>
  <c r="DO110" i="5"/>
  <c r="FY110" i="5"/>
  <c r="AU111" i="5"/>
  <c r="DM111" i="5"/>
  <c r="GB111" i="5"/>
  <c r="AP112" i="5"/>
  <c r="DB112" i="5"/>
  <c r="FU112" i="5"/>
  <c r="AQ113" i="5"/>
  <c r="CZ113" i="5"/>
  <c r="FJ113" i="5"/>
  <c r="AP114" i="5"/>
  <c r="DA114" i="5"/>
  <c r="FF114" i="5"/>
  <c r="AF115" i="5"/>
  <c r="CU115" i="5"/>
  <c r="FG115" i="5"/>
  <c r="AD116" i="5"/>
  <c r="CN116" i="5"/>
  <c r="FH116" i="5"/>
  <c r="AC117" i="5"/>
  <c r="CQ117" i="5"/>
  <c r="EU117" i="5"/>
  <c r="X118" i="5"/>
  <c r="CK118" i="5"/>
  <c r="ET118" i="5"/>
  <c r="O119" i="5"/>
  <c r="CH119" i="5"/>
  <c r="EV119" i="5"/>
  <c r="P120" i="5"/>
  <c r="BU120" i="5"/>
  <c r="EP120" i="5"/>
  <c r="J121" i="5"/>
  <c r="BV121" i="5"/>
  <c r="EJ121" i="5"/>
  <c r="G122" i="5"/>
  <c r="BX122" i="5"/>
  <c r="EI122" i="5"/>
  <c r="GM122" i="5"/>
  <c r="BP123" i="5"/>
  <c r="ED123" i="5"/>
  <c r="GL123" i="5"/>
  <c r="BI124" i="5"/>
  <c r="EB124" i="5"/>
  <c r="GN124" i="5"/>
  <c r="BJ125" i="5"/>
  <c r="DR125" i="5"/>
  <c r="GF125" i="5"/>
  <c r="BE126" i="5"/>
  <c r="DN126" i="5"/>
  <c r="FZ126" i="5"/>
  <c r="BC127" i="5"/>
  <c r="DN127" i="5"/>
  <c r="GB127" i="5"/>
  <c r="AP128" i="5"/>
  <c r="DP128" i="5"/>
  <c r="FV128" i="5"/>
  <c r="AO129" i="5"/>
  <c r="DA129" i="5"/>
  <c r="FT129" i="5"/>
  <c r="AQ130" i="5"/>
  <c r="CZ130" i="5"/>
  <c r="FR130" i="5"/>
  <c r="AO131" i="5"/>
  <c r="CU131" i="5"/>
  <c r="FL131" i="5"/>
  <c r="AC132" i="5"/>
  <c r="CS132" i="5"/>
  <c r="FJ132" i="5"/>
  <c r="AC133" i="5"/>
  <c r="CO133" i="5"/>
  <c r="FH133" i="5"/>
  <c r="Y134" i="5"/>
  <c r="CJ134" i="5"/>
  <c r="EV134" i="5"/>
  <c r="U135" i="5"/>
  <c r="CI135" i="5"/>
  <c r="EX135" i="5"/>
  <c r="P136" i="5"/>
  <c r="CJ136" i="5"/>
  <c r="EW136" i="5"/>
  <c r="J137" i="5"/>
  <c r="BU137" i="5"/>
  <c r="EM137" i="5"/>
  <c r="I138" i="5"/>
  <c r="BY138" i="5"/>
  <c r="EH138" i="5"/>
  <c r="J139" i="5"/>
  <c r="BX139" i="5"/>
  <c r="EE139" i="5"/>
  <c r="GK139" i="5"/>
  <c r="BP140" i="5"/>
  <c r="EA140" i="5"/>
  <c r="GP140" i="5"/>
  <c r="BN141" i="5"/>
  <c r="DZ141" i="5"/>
  <c r="GR141" i="5"/>
  <c r="BG142" i="5"/>
  <c r="DN142" i="5"/>
  <c r="GM142" i="5"/>
  <c r="BC143" i="5"/>
  <c r="DO143" i="5"/>
  <c r="GD143" i="5"/>
  <c r="BD144" i="5"/>
  <c r="DQ144" i="5"/>
  <c r="FV144" i="5"/>
  <c r="AV145" i="5"/>
  <c r="DL145" i="5"/>
  <c r="FV145" i="5"/>
  <c r="AQ146" i="5"/>
  <c r="DB146" i="5"/>
  <c r="FV146" i="5"/>
  <c r="AQ147" i="5"/>
  <c r="CV147" i="5"/>
  <c r="FN147" i="5"/>
  <c r="AL148" i="5"/>
  <c r="CV148" i="5"/>
  <c r="FI148" i="5"/>
  <c r="AC149" i="5"/>
  <c r="CX149" i="5"/>
  <c r="FK149" i="5"/>
  <c r="W150" i="5"/>
  <c r="CL150" i="5"/>
  <c r="FD150" i="5"/>
  <c r="U151" i="5"/>
  <c r="CI151" i="5"/>
  <c r="EX151" i="5"/>
  <c r="W152" i="5"/>
  <c r="CM152" i="5"/>
  <c r="EV152" i="5"/>
  <c r="K153" i="5"/>
  <c r="CF153" i="5"/>
  <c r="ES153" i="5"/>
  <c r="G154" i="5"/>
  <c r="BY154" i="5"/>
  <c r="EN154" i="5"/>
  <c r="L155" i="5"/>
  <c r="BW155" i="5"/>
  <c r="ED155" i="5"/>
  <c r="E156" i="5"/>
  <c r="BT156" i="5"/>
  <c r="EB156" i="5"/>
  <c r="GN156" i="5"/>
  <c r="BO157" i="5"/>
  <c r="EE157" i="5"/>
  <c r="C158" i="5"/>
  <c r="BE158" i="5"/>
  <c r="DV158" i="5"/>
  <c r="GM158" i="5"/>
  <c r="BC159" i="5"/>
  <c r="DN159" i="5"/>
  <c r="GH159" i="5"/>
  <c r="BD160" i="5"/>
  <c r="DT160" i="5"/>
  <c r="FV160" i="5"/>
  <c r="AW161" i="5"/>
  <c r="DM161" i="5"/>
  <c r="FX161" i="5"/>
  <c r="AP162" i="5"/>
  <c r="DG162" i="5"/>
  <c r="FW162" i="5"/>
  <c r="AQ163" i="5"/>
  <c r="CU163" i="5"/>
  <c r="FU163" i="5"/>
  <c r="AK164" i="5"/>
  <c r="CW164" i="5"/>
  <c r="FK164" i="5"/>
  <c r="AH165" i="5"/>
  <c r="CX165" i="5"/>
  <c r="FL165" i="5"/>
  <c r="AH166" i="5"/>
  <c r="CY166" i="5"/>
  <c r="FD166" i="5"/>
  <c r="AA167" i="5"/>
  <c r="CH167" i="5"/>
  <c r="FA167" i="5"/>
  <c r="Y168" i="5"/>
  <c r="CM168" i="5"/>
  <c r="EX168" i="5"/>
  <c r="AA169" i="5"/>
  <c r="CG169" i="5"/>
  <c r="EQ169" i="5"/>
  <c r="N170" i="5"/>
  <c r="CD170" i="5"/>
  <c r="EN170" i="5"/>
  <c r="O171" i="5"/>
  <c r="BZ171" i="5"/>
  <c r="EQ171" i="5"/>
  <c r="Q172" i="5"/>
  <c r="BS172" i="5"/>
  <c r="EB172" i="5"/>
  <c r="F173" i="5"/>
  <c r="BQ173" i="5"/>
  <c r="EC173" i="5"/>
  <c r="GR173" i="5"/>
  <c r="BP174" i="5"/>
  <c r="EI174" i="5"/>
  <c r="GK174" i="5"/>
  <c r="BF175" i="5"/>
  <c r="DV175" i="5"/>
  <c r="GK175" i="5"/>
  <c r="BD176" i="5"/>
  <c r="DR176" i="5"/>
  <c r="GH176" i="5"/>
  <c r="BI177" i="5"/>
  <c r="DL177" i="5"/>
  <c r="FX177" i="5"/>
  <c r="AZ178" i="5"/>
  <c r="DM178" i="5"/>
  <c r="FV178" i="5"/>
  <c r="AQ179" i="5"/>
  <c r="DK179" i="5"/>
  <c r="FW179" i="5"/>
  <c r="AK180" i="5"/>
  <c r="DB180" i="5"/>
  <c r="FP180" i="5"/>
  <c r="AL181" i="5"/>
  <c r="DB181" i="5"/>
  <c r="FJ181" i="5"/>
  <c r="AI182" i="5"/>
  <c r="DA182" i="5"/>
  <c r="FD182" i="5"/>
  <c r="AA183" i="5"/>
  <c r="CR183" i="5"/>
  <c r="FC183" i="5"/>
  <c r="AA184" i="5"/>
  <c r="CM184" i="5"/>
  <c r="FD184" i="5"/>
  <c r="AB185" i="5"/>
  <c r="CN185" i="5"/>
  <c r="ES185" i="5"/>
  <c r="T186" i="5"/>
  <c r="CG186" i="5"/>
  <c r="EP186" i="5"/>
  <c r="N187" i="5"/>
  <c r="CB187" i="5"/>
  <c r="EQ187" i="5"/>
  <c r="O188" i="5"/>
  <c r="BT188" i="5"/>
  <c r="EK188" i="5"/>
  <c r="H189" i="5"/>
  <c r="BQ189" i="5"/>
  <c r="EG189" i="5"/>
  <c r="D190" i="5"/>
  <c r="BP190" i="5"/>
  <c r="EH190" i="5"/>
  <c r="GO190" i="5"/>
  <c r="BJ191" i="5"/>
  <c r="ED191" i="5"/>
  <c r="GL191" i="5"/>
  <c r="BF192" i="5"/>
  <c r="DZ192" i="5"/>
  <c r="GJ192" i="5"/>
  <c r="BG193" i="5"/>
  <c r="DN193" i="5"/>
  <c r="GE193" i="5"/>
  <c r="BA194" i="5"/>
  <c r="DM194" i="5"/>
  <c r="FY194" i="5"/>
  <c r="AY195" i="5"/>
  <c r="DK195" i="5"/>
  <c r="FX195" i="5"/>
  <c r="AN196" i="5"/>
  <c r="DF196" i="5"/>
  <c r="FR196" i="5"/>
  <c r="AK197" i="5"/>
  <c r="CZ197" i="5"/>
  <c r="FO197" i="5"/>
  <c r="AQ198" i="5"/>
  <c r="CZ198" i="5"/>
  <c r="FF198" i="5"/>
  <c r="AM199" i="5"/>
  <c r="CU199" i="5"/>
  <c r="FA199" i="5"/>
  <c r="Z200" i="5"/>
  <c r="CP200" i="5"/>
  <c r="FG200" i="5"/>
  <c r="BD2" i="5"/>
  <c r="EX2" i="5"/>
  <c r="AU3" i="5"/>
  <c r="DS3" i="5"/>
  <c r="H4" i="5"/>
  <c r="CT4" i="5"/>
  <c r="GF4" i="5"/>
  <c r="BL5" i="5"/>
  <c r="ET5" i="5"/>
  <c r="AM6" i="5"/>
  <c r="DJ6" i="5"/>
  <c r="GI6" i="5"/>
  <c r="BI7" i="5"/>
  <c r="EP7" i="5"/>
  <c r="T8" i="5"/>
  <c r="CR8" i="5"/>
  <c r="FL8" i="5"/>
  <c r="BB9" i="5"/>
  <c r="EH9" i="5"/>
  <c r="D10" i="5"/>
  <c r="CK10" i="5"/>
  <c r="FL10" i="5"/>
  <c r="AP11" i="5"/>
  <c r="DM11" i="5"/>
  <c r="GN11" i="5"/>
  <c r="BX12" i="5"/>
  <c r="FA12" i="5"/>
  <c r="W13" i="5"/>
  <c r="CU13" i="5"/>
  <c r="GA13" i="5"/>
  <c r="BP14" i="5"/>
  <c r="EO14" i="5"/>
  <c r="N15" i="5"/>
  <c r="CQ15" i="5"/>
  <c r="FR15" i="5"/>
  <c r="AU16" i="5"/>
  <c r="DQ16" i="5"/>
  <c r="B17" i="5"/>
  <c r="CF17" i="5"/>
  <c r="FE17" i="5"/>
  <c r="AE18" i="5"/>
  <c r="DU18" i="5"/>
  <c r="GL18" i="5"/>
  <c r="BR19" i="5"/>
  <c r="ER19" i="5"/>
  <c r="X20" i="5"/>
  <c r="CV20" i="5"/>
  <c r="FT20" i="5"/>
  <c r="AZ21" i="5"/>
  <c r="EH21" i="5"/>
  <c r="L22" i="5"/>
  <c r="CH22" i="5"/>
  <c r="FF22" i="5"/>
  <c r="AW23" i="5"/>
  <c r="DY23" i="5"/>
  <c r="GL23" i="5"/>
  <c r="BS24" i="5"/>
  <c r="EU24" i="5"/>
  <c r="S25" i="5"/>
  <c r="CP25" i="5"/>
  <c r="EY25" i="5"/>
  <c r="AN26" i="5"/>
  <c r="DL26" i="5"/>
  <c r="FV26" i="5"/>
  <c r="BB27" i="5"/>
  <c r="EI27" i="5"/>
  <c r="M28" i="5"/>
  <c r="BY28" i="5"/>
  <c r="EP28" i="5"/>
  <c r="Y29" i="5"/>
  <c r="CV29" i="5"/>
  <c r="FM29" i="5"/>
  <c r="AP30" i="5"/>
  <c r="DP30" i="5"/>
  <c r="GL30" i="5"/>
  <c r="BM31" i="5"/>
  <c r="EA31" i="5"/>
  <c r="R32" i="5"/>
  <c r="CK32" i="5"/>
  <c r="FG32" i="5"/>
  <c r="AD33" i="5"/>
  <c r="DE33" i="5"/>
  <c r="GC33" i="5"/>
  <c r="AY34" i="5"/>
  <c r="DT34" i="5"/>
  <c r="I35" i="5"/>
  <c r="BU35" i="5"/>
  <c r="ES35" i="5"/>
  <c r="V36" i="5"/>
  <c r="CQ36" i="5"/>
  <c r="FP36" i="5"/>
  <c r="AQ37" i="5"/>
  <c r="DJ37" i="5"/>
  <c r="GK37" i="5"/>
  <c r="BM38" i="5"/>
  <c r="EH38" i="5"/>
  <c r="J39" i="5"/>
  <c r="CJ39" i="5"/>
  <c r="FF39" i="5"/>
  <c r="AE40" i="5"/>
  <c r="CZ40" i="5"/>
  <c r="GA40" i="5"/>
  <c r="BA41" i="5"/>
  <c r="DV41" i="5"/>
  <c r="GR41" i="5"/>
  <c r="BW42" i="5"/>
  <c r="ES42" i="5"/>
  <c r="V43" i="5"/>
  <c r="CM43" i="5"/>
  <c r="FM43" i="5"/>
  <c r="AU44" i="5"/>
  <c r="DL44" i="5"/>
  <c r="GF44" i="5"/>
  <c r="BR45" i="5"/>
  <c r="EI45" i="5"/>
  <c r="M46" i="5"/>
  <c r="CE46" i="5"/>
  <c r="FA46" i="5"/>
  <c r="AI47" i="5"/>
  <c r="DA47" i="5"/>
  <c r="FO47" i="5"/>
  <c r="BF48" i="5"/>
  <c r="DX48" i="5"/>
  <c r="GR48" i="5"/>
  <c r="BO49" i="5"/>
  <c r="ER49" i="5"/>
  <c r="X50" i="5"/>
  <c r="CJ50" i="5"/>
  <c r="FD50" i="5"/>
  <c r="AU51" i="5"/>
  <c r="DF51" i="5"/>
  <c r="FZ51" i="5"/>
  <c r="BH52" i="5"/>
  <c r="EE52" i="5"/>
  <c r="G53" i="5"/>
  <c r="CC53" i="5"/>
  <c r="ES53" i="5"/>
  <c r="AB54" i="5"/>
  <c r="CZ54" i="5"/>
  <c r="FR54" i="5"/>
  <c r="AR55" i="5"/>
  <c r="DV55" i="5"/>
  <c r="GQ55" i="5"/>
  <c r="BO56" i="5"/>
  <c r="EI56" i="5"/>
  <c r="P57" i="5"/>
  <c r="CO57" i="5"/>
  <c r="FF57" i="5"/>
  <c r="AF58" i="5"/>
  <c r="DL58" i="5"/>
  <c r="GC58" i="5"/>
  <c r="BE59" i="5"/>
  <c r="EA59" i="5"/>
  <c r="F60" i="5"/>
  <c r="BZ60" i="5"/>
  <c r="EW60" i="5"/>
  <c r="T61" i="5"/>
  <c r="CZ61" i="5"/>
  <c r="FU61" i="5"/>
  <c r="AU62" i="5"/>
  <c r="DP62" i="5"/>
  <c r="GK62" i="5"/>
  <c r="BQ63" i="5"/>
  <c r="EK63" i="5"/>
  <c r="M64" i="5"/>
  <c r="CL64" i="5"/>
  <c r="FK64" i="5"/>
  <c r="AK65" i="5"/>
  <c r="DF65" i="5"/>
  <c r="GF65" i="5"/>
  <c r="BG66" i="5"/>
  <c r="EA66" i="5"/>
  <c r="F67" i="5"/>
  <c r="CB67" i="5"/>
  <c r="EZ67" i="5"/>
  <c r="AF68" i="5"/>
  <c r="CT68" i="5"/>
  <c r="FT68" i="5"/>
  <c r="BA69" i="5"/>
  <c r="DO69" i="5"/>
  <c r="GL69" i="5"/>
  <c r="BV70" i="5"/>
  <c r="EK70" i="5"/>
  <c r="N71" i="5"/>
  <c r="BS71" i="5"/>
  <c r="EX71" i="5"/>
  <c r="S72" i="5"/>
  <c r="CK72" i="5"/>
  <c r="ET72" i="5"/>
  <c r="AC73" i="5"/>
  <c r="CS73" i="5"/>
  <c r="EZ73" i="5"/>
  <c r="Y74" i="5"/>
  <c r="DC74" i="5"/>
  <c r="FJ74" i="5"/>
  <c r="AF75" i="5"/>
  <c r="CY75" i="5"/>
  <c r="FO75" i="5"/>
  <c r="AS76" i="5"/>
  <c r="DE76" i="5"/>
  <c r="FY76" i="5"/>
  <c r="AX77" i="5"/>
  <c r="DR77" i="5"/>
  <c r="GC77" i="5"/>
  <c r="AX78" i="5"/>
  <c r="DV78" i="5"/>
  <c r="GO78" i="5"/>
  <c r="BG79" i="5"/>
  <c r="DX79" i="5"/>
  <c r="D80" i="5"/>
  <c r="BV80" i="5"/>
  <c r="EH80" i="5"/>
  <c r="GR80" i="5"/>
  <c r="BZ81" i="5"/>
  <c r="ER81" i="5"/>
  <c r="M82" i="5"/>
  <c r="BZ82" i="5"/>
  <c r="EW82" i="5"/>
  <c r="CM83" i="5"/>
  <c r="EY83" i="5"/>
  <c r="AD84" i="5"/>
  <c r="CP84" i="5"/>
  <c r="FA84" i="5"/>
  <c r="Q85" i="5"/>
  <c r="CJ85" i="5"/>
  <c r="EX85" i="5"/>
  <c r="Q86" i="5"/>
  <c r="CA86" i="5"/>
  <c r="ET86" i="5"/>
  <c r="R87" i="5"/>
  <c r="CC87" i="5"/>
  <c r="EG87" i="5"/>
  <c r="Q88" i="5"/>
  <c r="BX88" i="5"/>
  <c r="EG88" i="5"/>
  <c r="B89" i="5"/>
  <c r="BT89" i="5"/>
  <c r="EJ89" i="5"/>
  <c r="D90" i="5"/>
  <c r="BQ90" i="5"/>
  <c r="EI90" i="5"/>
  <c r="GP90" i="5"/>
  <c r="BM91" i="5"/>
  <c r="DT91" i="5"/>
  <c r="GL91" i="5"/>
  <c r="BJ92" i="5"/>
  <c r="DX92" i="5"/>
  <c r="GG92" i="5"/>
  <c r="BM93" i="5"/>
  <c r="DR93" i="5"/>
  <c r="GC93" i="5"/>
  <c r="AS94" i="5"/>
  <c r="DO94" i="5"/>
  <c r="FZ94" i="5"/>
  <c r="AV95" i="5"/>
  <c r="DK95" i="5"/>
  <c r="GC95" i="5"/>
  <c r="AQ96" i="5"/>
  <c r="DE96" i="5"/>
  <c r="FL96" i="5"/>
  <c r="DC97" i="5"/>
  <c r="FO97" i="5"/>
  <c r="AL98" i="5"/>
  <c r="DC98" i="5"/>
  <c r="FT98" i="5"/>
  <c r="AF99" i="5"/>
  <c r="CO99" i="5"/>
  <c r="FI99" i="5"/>
  <c r="AD100" i="5"/>
  <c r="CN100" i="5"/>
  <c r="FC100" i="5"/>
  <c r="AD101" i="5"/>
  <c r="CS101" i="5"/>
  <c r="EW101" i="5"/>
  <c r="R102" i="5"/>
  <c r="CH102" i="5"/>
  <c r="EY102" i="5"/>
  <c r="P103" i="5"/>
  <c r="CB103" i="5"/>
  <c r="EW103" i="5"/>
  <c r="R104" i="5"/>
  <c r="BV104" i="5"/>
  <c r="EM104" i="5"/>
  <c r="L105" i="5"/>
  <c r="BX105" i="5"/>
  <c r="EK105" i="5"/>
  <c r="D106" i="5"/>
  <c r="BV106" i="5"/>
  <c r="EL106" i="5"/>
  <c r="GP106" i="5"/>
  <c r="BL107" i="5"/>
  <c r="ED107" i="5"/>
  <c r="GO107" i="5"/>
  <c r="BI108" i="5"/>
  <c r="DV108" i="5"/>
  <c r="GO108" i="5"/>
  <c r="BM109" i="5"/>
  <c r="DQ109" i="5"/>
  <c r="GC109" i="5"/>
  <c r="BF110" i="5"/>
  <c r="DP110" i="5"/>
  <c r="FZ110" i="5"/>
  <c r="AY111" i="5"/>
  <c r="DN111" i="5"/>
  <c r="GC111" i="5"/>
  <c r="AZ112" i="5"/>
  <c r="DD112" i="5"/>
  <c r="FW112" i="5"/>
  <c r="AT113" i="5"/>
  <c r="DC113" i="5"/>
  <c r="FO113" i="5"/>
  <c r="AQ114" i="5"/>
  <c r="DB114" i="5"/>
  <c r="FR114" i="5"/>
  <c r="AG115" i="5"/>
  <c r="CV115" i="5"/>
  <c r="FL115" i="5"/>
  <c r="AF116" i="5"/>
  <c r="CO116" i="5"/>
  <c r="FI116" i="5"/>
  <c r="AD117" i="5"/>
  <c r="CR117" i="5"/>
  <c r="EW117" i="5"/>
  <c r="Y118" i="5"/>
  <c r="CL118" i="5"/>
  <c r="EX118" i="5"/>
  <c r="P119" i="5"/>
  <c r="CI119" i="5"/>
  <c r="EW119" i="5"/>
  <c r="Q120" i="5"/>
  <c r="BV120" i="5"/>
  <c r="EQ120" i="5"/>
  <c r="K121" i="5"/>
  <c r="BW121" i="5"/>
  <c r="EK121" i="5"/>
  <c r="H122" i="5"/>
  <c r="BZ122" i="5"/>
  <c r="EJ122" i="5"/>
  <c r="GQ122" i="5"/>
  <c r="BY123" i="5"/>
  <c r="EE123" i="5"/>
  <c r="GM123" i="5"/>
  <c r="BJ124" i="5"/>
  <c r="EC124" i="5"/>
  <c r="GO124" i="5"/>
  <c r="BL125" i="5"/>
  <c r="DY125" i="5"/>
  <c r="GQ125" i="5"/>
  <c r="BF126" i="5"/>
  <c r="DR126" i="5"/>
  <c r="GA126" i="5"/>
  <c r="BD127" i="5"/>
  <c r="DQ127" i="5"/>
  <c r="GC127" i="5"/>
  <c r="AZ128" i="5"/>
  <c r="DQ128" i="5"/>
  <c r="FY128" i="5"/>
  <c r="AT129" i="5"/>
  <c r="DC129" i="5"/>
  <c r="FW129" i="5"/>
  <c r="AR130" i="5"/>
  <c r="DE130" i="5"/>
  <c r="FT130" i="5"/>
  <c r="AP131" i="5"/>
  <c r="DJ131" i="5"/>
  <c r="FM131" i="5"/>
  <c r="AD132" i="5"/>
  <c r="CV132" i="5"/>
  <c r="FL132" i="5"/>
  <c r="AD133" i="5"/>
  <c r="CS133" i="5"/>
  <c r="FJ133" i="5"/>
  <c r="AG134" i="5"/>
  <c r="CL134" i="5"/>
  <c r="EW134" i="5"/>
  <c r="V135" i="5"/>
  <c r="CJ135" i="5"/>
  <c r="EY135" i="5"/>
  <c r="S136" i="5"/>
  <c r="CK136" i="5"/>
  <c r="EX136" i="5"/>
  <c r="N137" i="5"/>
  <c r="BV137" i="5"/>
  <c r="ER137" i="5"/>
  <c r="L138" i="5"/>
  <c r="BZ138" i="5"/>
  <c r="EK138" i="5"/>
  <c r="K139" i="5"/>
  <c r="BZ139" i="5"/>
  <c r="EF139" i="5"/>
  <c r="C140" i="5"/>
  <c r="BS140" i="5"/>
  <c r="EB140" i="5"/>
  <c r="GQ140" i="5"/>
  <c r="BO141" i="5"/>
  <c r="EA141" i="5"/>
  <c r="B142" i="5"/>
  <c r="BH142" i="5"/>
  <c r="DQ142" i="5"/>
  <c r="GN142" i="5"/>
  <c r="BD143" i="5"/>
  <c r="DP143" i="5"/>
  <c r="GE143" i="5"/>
  <c r="BE144" i="5"/>
  <c r="DR144" i="5"/>
  <c r="FX144" i="5"/>
  <c r="AW145" i="5"/>
  <c r="DM145" i="5"/>
  <c r="FW145" i="5"/>
  <c r="AR146" i="5"/>
  <c r="DG146" i="5"/>
  <c r="FW146" i="5"/>
  <c r="AR147" i="5"/>
  <c r="DI147" i="5"/>
  <c r="FO147" i="5"/>
  <c r="AM148" i="5"/>
  <c r="DD148" i="5"/>
  <c r="FJ148" i="5"/>
  <c r="AF149" i="5"/>
  <c r="CY149" i="5"/>
  <c r="FL149" i="5"/>
  <c r="AH150" i="5"/>
  <c r="CO150" i="5"/>
  <c r="FE150" i="5"/>
  <c r="AC151" i="5"/>
  <c r="CM151" i="5"/>
  <c r="EY151" i="5"/>
  <c r="X152" i="5"/>
  <c r="CN152" i="5"/>
  <c r="EY152" i="5"/>
  <c r="L153" i="5"/>
  <c r="CG153" i="5"/>
  <c r="ET153" i="5"/>
  <c r="L154" i="5"/>
  <c r="CA154" i="5"/>
  <c r="EO154" i="5"/>
  <c r="O155" i="5"/>
  <c r="CC155" i="5"/>
  <c r="EE155" i="5"/>
  <c r="F156" i="5"/>
  <c r="BV156" i="5"/>
  <c r="EC156" i="5"/>
  <c r="GQ156" i="5"/>
  <c r="BP157" i="5"/>
  <c r="EF157" i="5"/>
  <c r="D158" i="5"/>
  <c r="BF158" i="5"/>
  <c r="EG158" i="5"/>
  <c r="GN158" i="5"/>
  <c r="BD159" i="5"/>
  <c r="DO159" i="5"/>
  <c r="GJ159" i="5"/>
  <c r="BE160" i="5"/>
  <c r="DU160" i="5"/>
  <c r="GH160" i="5"/>
  <c r="BF161" i="5"/>
  <c r="DN161" i="5"/>
  <c r="GC161" i="5"/>
  <c r="AS162" i="5"/>
  <c r="DL162" i="5"/>
  <c r="FX162" i="5"/>
  <c r="AT163" i="5"/>
  <c r="DI163" i="5"/>
  <c r="FY163" i="5"/>
  <c r="AL164" i="5"/>
  <c r="DD164" i="5"/>
  <c r="FL164" i="5"/>
  <c r="AK165" i="5"/>
  <c r="CZ165" i="5"/>
  <c r="FM165" i="5"/>
  <c r="AI166" i="5"/>
  <c r="CZ166" i="5"/>
  <c r="FQ166" i="5"/>
  <c r="AD167" i="5"/>
  <c r="CO167" i="5"/>
  <c r="FB167" i="5"/>
  <c r="Z168" i="5"/>
  <c r="CN168" i="5"/>
  <c r="EY168" i="5"/>
  <c r="AB169" i="5"/>
  <c r="CP169" i="5"/>
  <c r="ER169" i="5"/>
  <c r="O170" i="5"/>
  <c r="CE170" i="5"/>
  <c r="EP170" i="5"/>
  <c r="Q171" i="5"/>
  <c r="CA171" i="5"/>
  <c r="ER171" i="5"/>
  <c r="R172" i="5"/>
  <c r="BT172" i="5"/>
  <c r="EE172" i="5"/>
  <c r="J173" i="5"/>
  <c r="BR173" i="5"/>
  <c r="EG173" i="5"/>
  <c r="B174" i="5"/>
  <c r="BR174" i="5"/>
  <c r="EJ174" i="5"/>
  <c r="GO174" i="5"/>
  <c r="BI175" i="5"/>
  <c r="EB175" i="5"/>
  <c r="GL175" i="5"/>
  <c r="BG176" i="5"/>
  <c r="DS176" i="5"/>
  <c r="GJ176" i="5"/>
  <c r="BJ177" i="5"/>
  <c r="DM177" i="5"/>
  <c r="GA177" i="5"/>
  <c r="BB178" i="5"/>
  <c r="DN178" i="5"/>
  <c r="FY178" i="5"/>
  <c r="AV179" i="5"/>
  <c r="DL179" i="5"/>
  <c r="FZ179" i="5"/>
  <c r="AY180" i="5"/>
  <c r="DD180" i="5"/>
  <c r="FQ180" i="5"/>
  <c r="AT181" i="5"/>
  <c r="DC181" i="5"/>
  <c r="FL181" i="5"/>
  <c r="AN182" i="5"/>
  <c r="DB182" i="5"/>
  <c r="FO182" i="5"/>
  <c r="AC183" i="5"/>
  <c r="CU183" i="5"/>
  <c r="FJ183" i="5"/>
  <c r="AB184" i="5"/>
  <c r="CN184" i="5"/>
  <c r="FE184" i="5"/>
  <c r="AC185" i="5"/>
  <c r="CO185" i="5"/>
  <c r="ET185" i="5"/>
  <c r="V186" i="5"/>
  <c r="CH186" i="5"/>
  <c r="EU186" i="5"/>
  <c r="Q187" i="5"/>
  <c r="CE187" i="5"/>
  <c r="EW187" i="5"/>
  <c r="P188" i="5"/>
  <c r="BU188" i="5"/>
  <c r="EL188" i="5"/>
  <c r="L189" i="5"/>
  <c r="BT189" i="5"/>
  <c r="EH189" i="5"/>
  <c r="H190" i="5"/>
  <c r="BV190" i="5"/>
  <c r="EI190" i="5"/>
  <c r="GP190" i="5"/>
  <c r="BK191" i="5"/>
  <c r="EE191" i="5"/>
  <c r="GM191" i="5"/>
  <c r="BG192" i="5"/>
  <c r="EA192" i="5"/>
  <c r="GM192" i="5"/>
  <c r="BH193" i="5"/>
  <c r="DO193" i="5"/>
  <c r="GO193" i="5"/>
  <c r="BB194" i="5"/>
  <c r="DN194" i="5"/>
  <c r="FZ194" i="5"/>
  <c r="AZ195" i="5"/>
  <c r="DP195" i="5"/>
  <c r="FZ195" i="5"/>
  <c r="AW196" i="5"/>
  <c r="DL196" i="5"/>
  <c r="FS196" i="5"/>
  <c r="AS197" i="5"/>
  <c r="DA197" i="5"/>
  <c r="FS197" i="5"/>
  <c r="AR198" i="5"/>
  <c r="DA198" i="5"/>
  <c r="FM198" i="5"/>
  <c r="AP199" i="5"/>
  <c r="CX199" i="5"/>
  <c r="FI199" i="5"/>
  <c r="AC200" i="5"/>
  <c r="CR200" i="5"/>
  <c r="FH200" i="5"/>
  <c r="AT2" i="5"/>
  <c r="EC2" i="5"/>
  <c r="Q3" i="5"/>
  <c r="DP3" i="5"/>
  <c r="GK3" i="5"/>
  <c r="BY4" i="5"/>
  <c r="FV4" i="5"/>
  <c r="BF5" i="5"/>
  <c r="EL5" i="5"/>
  <c r="O6" i="5"/>
  <c r="CT6" i="5"/>
  <c r="FZ6" i="5"/>
  <c r="BD7" i="5"/>
  <c r="EB7" i="5"/>
  <c r="P8" i="5"/>
  <c r="CI8" i="5"/>
  <c r="FF8" i="5"/>
  <c r="AL9" i="5"/>
  <c r="DQ9" i="5"/>
  <c r="GR9" i="5"/>
  <c r="BV10" i="5"/>
  <c r="EP10" i="5"/>
  <c r="AJ11" i="5"/>
  <c r="DG11" i="5"/>
  <c r="GF11" i="5"/>
  <c r="BG12" i="5"/>
  <c r="EJ12" i="5"/>
  <c r="S13" i="5"/>
  <c r="CK13" i="5"/>
  <c r="FK13" i="5"/>
  <c r="AT14" i="5"/>
  <c r="DV14" i="5"/>
  <c r="D15" i="5"/>
  <c r="BV15" i="5"/>
  <c r="FK15" i="5"/>
  <c r="AP16" i="5"/>
  <c r="DL16" i="5"/>
  <c r="GJ16" i="5"/>
  <c r="BP17" i="5"/>
  <c r="EQ17" i="5"/>
  <c r="V18" i="5"/>
  <c r="CS18" i="5"/>
  <c r="GA18" i="5"/>
  <c r="BC19" i="5"/>
  <c r="EA19" i="5"/>
  <c r="H20" i="5"/>
  <c r="CO20" i="5"/>
  <c r="FP20" i="5"/>
  <c r="AS21" i="5"/>
  <c r="DN21" i="5"/>
  <c r="GP21" i="5"/>
  <c r="BZ22" i="5"/>
  <c r="EU22" i="5"/>
  <c r="Z23" i="5"/>
  <c r="DD23" i="5"/>
  <c r="GE23" i="5"/>
  <c r="BD24" i="5"/>
  <c r="DW24" i="5"/>
  <c r="H25" i="5"/>
  <c r="BZ25" i="5"/>
  <c r="EU25" i="5"/>
  <c r="R26" i="5"/>
  <c r="CU26" i="5"/>
  <c r="FS26" i="5"/>
  <c r="AN27" i="5"/>
  <c r="DL27" i="5"/>
  <c r="GK27" i="5"/>
  <c r="BM28" i="5"/>
  <c r="EG28" i="5"/>
  <c r="L29" i="5"/>
  <c r="CI29" i="5"/>
  <c r="FC29" i="5"/>
  <c r="AK30" i="5"/>
  <c r="CX30" i="5"/>
  <c r="FY30" i="5"/>
  <c r="BG31" i="5"/>
  <c r="DU31" i="5"/>
  <c r="GQ31" i="5"/>
  <c r="CB32" i="5"/>
  <c r="ER32" i="5"/>
  <c r="W33" i="5"/>
  <c r="CO33" i="5"/>
  <c r="FO33" i="5"/>
  <c r="AU34" i="5"/>
  <c r="DN34" i="5"/>
  <c r="GF34" i="5"/>
  <c r="BP35" i="5"/>
  <c r="EJ35" i="5"/>
  <c r="M36" i="5"/>
  <c r="CH36" i="5"/>
  <c r="FG36" i="5"/>
  <c r="AJ37" i="5"/>
  <c r="DE37" i="5"/>
  <c r="FU37" i="5"/>
  <c r="BD38" i="5"/>
  <c r="EB38" i="5"/>
  <c r="E39" i="5"/>
  <c r="BW39" i="5"/>
  <c r="EY39" i="5"/>
  <c r="AB40" i="5"/>
  <c r="CT40" i="5"/>
  <c r="FN40" i="5"/>
  <c r="AS41" i="5"/>
  <c r="DO41" i="5"/>
  <c r="GH41" i="5"/>
  <c r="BD42" i="5"/>
  <c r="EO42" i="5"/>
  <c r="O43" i="5"/>
  <c r="CB43" i="5"/>
  <c r="EU43" i="5"/>
  <c r="AC44" i="5"/>
  <c r="DF44" i="5"/>
  <c r="FR44" i="5"/>
  <c r="AS45" i="5"/>
  <c r="DU45" i="5"/>
  <c r="GN45" i="5"/>
  <c r="BR46" i="5"/>
  <c r="EM46" i="5"/>
  <c r="T47" i="5"/>
  <c r="CP47" i="5"/>
  <c r="FJ47" i="5"/>
  <c r="AH48" i="5"/>
  <c r="DJ48" i="5"/>
  <c r="GF48" i="5"/>
  <c r="BG49" i="5"/>
  <c r="DY49" i="5"/>
  <c r="N50" i="5"/>
  <c r="CD50" i="5"/>
  <c r="EX50" i="5"/>
  <c r="V51" i="5"/>
  <c r="CV51" i="5"/>
  <c r="FT51" i="5"/>
  <c r="AT52" i="5"/>
  <c r="DN52" i="5"/>
  <c r="GO52" i="5"/>
  <c r="BS53" i="5"/>
  <c r="EL53" i="5"/>
  <c r="N54" i="5"/>
  <c r="CJ54" i="5"/>
  <c r="FH54" i="5"/>
  <c r="AI55" i="5"/>
  <c r="DB55" i="5"/>
  <c r="GD55" i="5"/>
  <c r="BG56" i="5"/>
  <c r="DY56" i="5"/>
  <c r="G57" i="5"/>
  <c r="CC57" i="5"/>
  <c r="EX57" i="5"/>
  <c r="AB58" i="5"/>
  <c r="CQ58" i="5"/>
  <c r="FS58" i="5"/>
  <c r="AX59" i="5"/>
  <c r="DR59" i="5"/>
  <c r="GM59" i="5"/>
  <c r="BU60" i="5"/>
  <c r="EP60" i="5"/>
  <c r="Q61" i="5"/>
  <c r="CJ61" i="5"/>
  <c r="FK61" i="5"/>
  <c r="AM62" i="5"/>
  <c r="DL62" i="5"/>
  <c r="FY62" i="5"/>
  <c r="BJ63" i="5"/>
  <c r="EG63" i="5"/>
  <c r="G64" i="5"/>
  <c r="BT64" i="5"/>
  <c r="EX64" i="5"/>
  <c r="CY65" i="5"/>
  <c r="FH65" i="5"/>
  <c r="AZ66" i="5"/>
  <c r="DV66" i="5"/>
  <c r="GD66" i="5"/>
  <c r="BM67" i="5"/>
  <c r="EH67" i="5"/>
  <c r="M68" i="5"/>
  <c r="CH68" i="5"/>
  <c r="EX68" i="5"/>
  <c r="AI69" i="5"/>
  <c r="DH69" i="5"/>
  <c r="FY69" i="5"/>
  <c r="BC70" i="5"/>
  <c r="DY70" i="5"/>
  <c r="GP70" i="5"/>
  <c r="BP71" i="5"/>
  <c r="DX71" i="5"/>
  <c r="I72" i="5"/>
  <c r="BT72" i="5"/>
  <c r="EH72" i="5"/>
  <c r="F73" i="5"/>
  <c r="CF73" i="5"/>
  <c r="ET73" i="5"/>
  <c r="Q74" i="5"/>
  <c r="CF74" i="5"/>
  <c r="FA74" i="5"/>
  <c r="Y75" i="5"/>
  <c r="CP75" i="5"/>
  <c r="FD75" i="5"/>
  <c r="AF76" i="5"/>
  <c r="CX76" i="5"/>
  <c r="FI76" i="5"/>
  <c r="AJ77" i="5"/>
  <c r="DB77" i="5"/>
  <c r="FU77" i="5"/>
  <c r="AS78" i="5"/>
  <c r="DJ78" i="5"/>
  <c r="GB78" i="5"/>
  <c r="BD79" i="5"/>
  <c r="DR79" i="5"/>
  <c r="GJ79" i="5"/>
  <c r="BG80" i="5"/>
  <c r="EC80" i="5"/>
  <c r="GO80" i="5"/>
  <c r="BM81" i="5"/>
  <c r="EH81" i="5"/>
  <c r="J82" i="5"/>
  <c r="BV82" i="5"/>
  <c r="EL82" i="5"/>
  <c r="N83" i="5"/>
  <c r="CJ83" i="5"/>
  <c r="EV83" i="5"/>
  <c r="I84" i="5"/>
  <c r="CJ84" i="5"/>
  <c r="EQ84" i="5"/>
  <c r="E85" i="5"/>
  <c r="BU85" i="5"/>
  <c r="EL85" i="5"/>
  <c r="J86" i="5"/>
  <c r="BX86" i="5"/>
  <c r="EI86" i="5"/>
  <c r="M87" i="5"/>
  <c r="BS87" i="5"/>
  <c r="ED87" i="5"/>
  <c r="GK87" i="5"/>
  <c r="BN88" i="5"/>
  <c r="EA88" i="5"/>
  <c r="GN88" i="5"/>
  <c r="BJ89" i="5"/>
  <c r="ED89" i="5"/>
  <c r="GG89" i="5"/>
  <c r="BE90" i="5"/>
  <c r="DM90" i="5"/>
  <c r="GH90" i="5"/>
  <c r="BC91" i="5"/>
  <c r="DP91" i="5"/>
  <c r="GC91" i="5"/>
  <c r="BC92" i="5"/>
  <c r="DT92" i="5"/>
  <c r="FX92" i="5"/>
  <c r="AP93" i="5"/>
  <c r="DH93" i="5"/>
  <c r="FV93" i="5"/>
  <c r="AO94" i="5"/>
  <c r="DC94" i="5"/>
  <c r="FV94" i="5"/>
  <c r="AS95" i="5"/>
  <c r="CX95" i="5"/>
  <c r="FI95" i="5"/>
  <c r="AG96" i="5"/>
  <c r="CZ96" i="5"/>
  <c r="FI96" i="5"/>
  <c r="AB97" i="5"/>
  <c r="CW97" i="5"/>
  <c r="FJ97" i="5"/>
  <c r="W98" i="5"/>
  <c r="CH98" i="5"/>
  <c r="FB98" i="5"/>
  <c r="Y99" i="5"/>
  <c r="CJ99" i="5"/>
  <c r="EU99" i="5"/>
  <c r="W100" i="5"/>
  <c r="CK100" i="5"/>
  <c r="EQ100" i="5"/>
  <c r="L101" i="5"/>
  <c r="CC101" i="5"/>
  <c r="EP101" i="5"/>
  <c r="J102" i="5"/>
  <c r="BV102" i="5"/>
  <c r="EP102" i="5"/>
  <c r="M103" i="5"/>
  <c r="BR103" i="5"/>
  <c r="EB103" i="5"/>
  <c r="G104" i="5"/>
  <c r="BQ104" i="5"/>
  <c r="DZ104" i="5"/>
  <c r="GP104" i="5"/>
  <c r="BM105" i="5"/>
  <c r="EC105" i="5"/>
  <c r="GQ105" i="5"/>
  <c r="BE106" i="5"/>
  <c r="DU106" i="5"/>
  <c r="GL106" i="5"/>
  <c r="BD107" i="5"/>
  <c r="DO107" i="5"/>
  <c r="GI107" i="5"/>
  <c r="BC108" i="5"/>
  <c r="DR108" i="5"/>
  <c r="FW108" i="5"/>
  <c r="AV109" i="5"/>
  <c r="DM109" i="5"/>
  <c r="FV109" i="5"/>
  <c r="AO110" i="5"/>
  <c r="DJ110" i="5"/>
  <c r="FU110" i="5"/>
  <c r="AR111" i="5"/>
  <c r="CW111" i="5"/>
  <c r="FN111" i="5"/>
  <c r="AN112" i="5"/>
  <c r="CX112" i="5"/>
  <c r="FI112" i="5"/>
  <c r="AL113" i="5"/>
  <c r="CX113" i="5"/>
  <c r="FH113" i="5"/>
  <c r="V114" i="5"/>
  <c r="CT114" i="5"/>
  <c r="FD114" i="5"/>
  <c r="W115" i="5"/>
  <c r="CK115" i="5"/>
  <c r="FB115" i="5"/>
  <c r="Y116" i="5"/>
  <c r="CJ116" i="5"/>
  <c r="EQ116" i="5"/>
  <c r="Q117" i="5"/>
  <c r="CF117" i="5"/>
  <c r="EN117" i="5"/>
  <c r="J118" i="5"/>
  <c r="CD118" i="5"/>
  <c r="ER118" i="5"/>
  <c r="L119" i="5"/>
  <c r="BX119" i="5"/>
  <c r="ER119" i="5"/>
  <c r="I120" i="5"/>
  <c r="BS120" i="5"/>
  <c r="EA120" i="5"/>
  <c r="E121" i="5"/>
  <c r="BR121" i="5"/>
  <c r="EC121" i="5"/>
  <c r="GP121" i="5"/>
  <c r="BQ122" i="5"/>
  <c r="DZ122" i="5"/>
  <c r="GK122" i="5"/>
  <c r="BB123" i="5"/>
  <c r="DX123" i="5"/>
  <c r="GJ123" i="5"/>
  <c r="BB124" i="5"/>
  <c r="DS124" i="5"/>
  <c r="GH124" i="5"/>
  <c r="AY125" i="5"/>
  <c r="DO125" i="5"/>
  <c r="FU125" i="5"/>
  <c r="AW126" i="5"/>
  <c r="DL126" i="5"/>
  <c r="FW126" i="5"/>
  <c r="AR127" i="5"/>
  <c r="DK127" i="5"/>
  <c r="FX127" i="5"/>
  <c r="AN128" i="5"/>
  <c r="CV128" i="5"/>
  <c r="FL128" i="5"/>
  <c r="AK129" i="5"/>
  <c r="CX129" i="5"/>
  <c r="FI129" i="5"/>
  <c r="AL130" i="5"/>
  <c r="CW130" i="5"/>
  <c r="FE130" i="5"/>
  <c r="W131" i="5"/>
  <c r="CM131" i="5"/>
  <c r="FD131" i="5"/>
  <c r="Z132" i="5"/>
  <c r="CJ132" i="5"/>
  <c r="FC132" i="5"/>
  <c r="Z133" i="5"/>
  <c r="CF133" i="5"/>
  <c r="EM133" i="5"/>
  <c r="T134" i="5"/>
  <c r="CC134" i="5"/>
  <c r="EP134" i="5"/>
  <c r="N135" i="5"/>
  <c r="CB135" i="5"/>
  <c r="ER135" i="5"/>
  <c r="H136" i="5"/>
  <c r="BT136" i="5"/>
  <c r="EN136" i="5"/>
  <c r="F137" i="5"/>
  <c r="BP137" i="5"/>
  <c r="ED137" i="5"/>
  <c r="F138" i="5"/>
  <c r="BR138" i="5"/>
  <c r="DX138" i="5"/>
  <c r="GL138" i="5"/>
  <c r="BN139" i="5"/>
  <c r="DX139" i="5"/>
  <c r="GH139" i="5"/>
  <c r="BF140" i="5"/>
  <c r="DX140" i="5"/>
  <c r="GH140" i="5"/>
  <c r="BH141" i="5"/>
  <c r="DN141" i="5"/>
  <c r="GD141" i="5"/>
  <c r="BD142" i="5"/>
  <c r="DJ142" i="5"/>
  <c r="FV142" i="5"/>
  <c r="AZ143" i="5"/>
  <c r="DL143" i="5"/>
  <c r="FX143" i="5"/>
  <c r="AN144" i="5"/>
  <c r="DF144" i="5"/>
  <c r="FT144" i="5"/>
  <c r="AM145" i="5"/>
  <c r="CX145" i="5"/>
  <c r="FP145" i="5"/>
  <c r="AN146" i="5"/>
  <c r="CX146" i="5"/>
  <c r="FC146" i="5"/>
  <c r="AG147" i="5"/>
  <c r="CT147" i="5"/>
  <c r="FC147" i="5"/>
  <c r="Y148" i="5"/>
  <c r="CP148" i="5"/>
  <c r="FF148" i="5"/>
  <c r="AA149" i="5"/>
  <c r="CE149" i="5"/>
  <c r="EX149" i="5"/>
  <c r="U150" i="5"/>
  <c r="CC150" i="5"/>
  <c r="EP150" i="5"/>
  <c r="Q151" i="5"/>
  <c r="CF151" i="5"/>
  <c r="ET151" i="5"/>
  <c r="F152" i="5"/>
  <c r="CJ152" i="5"/>
  <c r="EN152" i="5"/>
  <c r="F153" i="5"/>
  <c r="BN153" i="5"/>
  <c r="EK153" i="5"/>
  <c r="E154" i="5"/>
  <c r="BS154" i="5"/>
  <c r="EI154" i="5"/>
  <c r="H155" i="5"/>
  <c r="BM155" i="5"/>
  <c r="EB155" i="5"/>
  <c r="GI155" i="5"/>
  <c r="BJ156" i="5"/>
  <c r="DX156" i="5"/>
  <c r="GJ156" i="5"/>
  <c r="BJ157" i="5"/>
  <c r="DY157" i="5"/>
  <c r="GD157" i="5"/>
  <c r="BC158" i="5"/>
  <c r="DJ158" i="5"/>
  <c r="GC158" i="5"/>
  <c r="AZ159" i="5"/>
  <c r="DK159" i="5"/>
  <c r="GA159" i="5"/>
  <c r="AZ160" i="5"/>
  <c r="DE160" i="5"/>
  <c r="FT160" i="5"/>
  <c r="AN161" i="5"/>
  <c r="DB161" i="5"/>
  <c r="FQ161" i="5"/>
  <c r="AM162" i="5"/>
  <c r="CX162" i="5"/>
  <c r="FS162" i="5"/>
  <c r="AO163" i="5"/>
  <c r="CR163" i="5"/>
  <c r="FD163" i="5"/>
  <c r="AF164" i="5"/>
  <c r="CP164" i="5"/>
  <c r="FF164" i="5"/>
  <c r="AB165" i="5"/>
  <c r="CR165" i="5"/>
  <c r="FG165" i="5"/>
  <c r="T166" i="5"/>
  <c r="CD166" i="5"/>
  <c r="EX166" i="5"/>
  <c r="T167" i="5"/>
  <c r="CF167" i="5"/>
  <c r="ET167" i="5"/>
  <c r="R168" i="5"/>
  <c r="CI168" i="5"/>
  <c r="EN168" i="5"/>
  <c r="H169" i="5"/>
  <c r="CB169" i="5"/>
  <c r="EL169" i="5"/>
  <c r="F170" i="5"/>
  <c r="BR170" i="5"/>
  <c r="EJ170" i="5"/>
  <c r="I171" i="5"/>
  <c r="BM171" i="5"/>
  <c r="DZ171" i="5"/>
  <c r="GR171" i="5"/>
  <c r="BN172" i="5"/>
  <c r="DX172" i="5"/>
  <c r="GH172" i="5"/>
  <c r="BM173" i="5"/>
  <c r="DY173" i="5"/>
  <c r="GC173" i="5"/>
  <c r="BE174" i="5"/>
  <c r="DR174" i="5"/>
  <c r="GD174" i="5"/>
  <c r="BB175" i="5"/>
  <c r="DK175" i="5"/>
  <c r="GE175" i="5"/>
  <c r="BA176" i="5"/>
  <c r="DP176" i="5"/>
  <c r="FS176" i="5"/>
  <c r="AU177" i="5"/>
  <c r="DI177" i="5"/>
  <c r="FR177" i="5"/>
  <c r="AL178" i="5"/>
  <c r="DE178" i="5"/>
  <c r="FT178" i="5"/>
  <c r="AM179" i="5"/>
  <c r="CS179" i="5"/>
  <c r="FM179" i="5"/>
  <c r="AG180" i="5"/>
  <c r="CT180" i="5"/>
  <c r="FI180" i="5"/>
  <c r="AD181" i="5"/>
  <c r="CV181" i="5"/>
  <c r="FH181" i="5"/>
  <c r="T182" i="5"/>
  <c r="CM182" i="5"/>
  <c r="FB182" i="5"/>
  <c r="S183" i="5"/>
  <c r="CH183" i="5"/>
  <c r="EY183" i="5"/>
  <c r="U184" i="5"/>
  <c r="CI184" i="5"/>
  <c r="EQ184" i="5"/>
  <c r="L185" i="5"/>
  <c r="CC185" i="5"/>
  <c r="EL185" i="5"/>
  <c r="F186" i="5"/>
  <c r="BZ186" i="5"/>
  <c r="EL186" i="5"/>
  <c r="J187" i="5"/>
  <c r="BN187" i="5"/>
  <c r="EN187" i="5"/>
  <c r="B188" i="5"/>
  <c r="BM188" i="5"/>
  <c r="DX188" i="5"/>
  <c r="GQ188" i="5"/>
  <c r="BO189" i="5"/>
  <c r="DX189" i="5"/>
  <c r="GO189" i="5"/>
  <c r="BL190" i="5"/>
  <c r="DR190" i="5"/>
  <c r="GK190" i="5"/>
  <c r="BB191" i="5"/>
  <c r="DP191" i="5"/>
  <c r="GH191" i="5"/>
  <c r="AZ192" i="5"/>
  <c r="DN192" i="5"/>
  <c r="GF192" i="5"/>
  <c r="AW193" i="5"/>
  <c r="DH193" i="5"/>
  <c r="FU193" i="5"/>
  <c r="AR194" i="5"/>
  <c r="DG194" i="5"/>
  <c r="FW194" i="5"/>
  <c r="AO195" i="5"/>
  <c r="DH195" i="5"/>
  <c r="FV195" i="5"/>
  <c r="AH196" i="5"/>
  <c r="CR196" i="5"/>
  <c r="FJ196" i="5"/>
  <c r="AG197" i="5"/>
  <c r="CX197" i="5"/>
  <c r="FG197" i="5"/>
  <c r="AH198" i="5"/>
  <c r="CW198" i="5"/>
  <c r="FB198" i="5"/>
  <c r="R199" i="5"/>
  <c r="CM199" i="5"/>
  <c r="EY199" i="5"/>
  <c r="X200" i="5"/>
  <c r="CK200" i="5"/>
  <c r="EW200" i="5"/>
  <c r="AP96" i="5"/>
  <c r="AP97" i="5"/>
  <c r="AV2" i="5"/>
  <c r="EF2" i="5"/>
  <c r="AB3" i="5"/>
  <c r="DQ3" i="5"/>
  <c r="GL3" i="5"/>
  <c r="CC4" i="5"/>
  <c r="FZ4" i="5"/>
  <c r="BG5" i="5"/>
  <c r="EO5" i="5"/>
  <c r="V6" i="5"/>
  <c r="DH6" i="5"/>
  <c r="GG6" i="5"/>
  <c r="BE7" i="5"/>
  <c r="EC7" i="5"/>
  <c r="R8" i="5"/>
  <c r="CP8" i="5"/>
  <c r="FJ8" i="5"/>
  <c r="AM9" i="5"/>
  <c r="DV9" i="5"/>
  <c r="B10" i="5"/>
  <c r="BW10" i="5"/>
  <c r="EQ10" i="5"/>
  <c r="AN11" i="5"/>
  <c r="DJ11" i="5"/>
  <c r="GG11" i="5"/>
  <c r="BJ12" i="5"/>
  <c r="EP12" i="5"/>
  <c r="T13" i="5"/>
  <c r="CS13" i="5"/>
  <c r="FM13" i="5"/>
  <c r="BA14" i="5"/>
  <c r="DW14" i="5"/>
  <c r="E15" i="5"/>
  <c r="BZ15" i="5"/>
  <c r="FM15" i="5"/>
  <c r="AQ16" i="5"/>
  <c r="DO16" i="5"/>
  <c r="GK16" i="5"/>
  <c r="BX17" i="5"/>
  <c r="ER17" i="5"/>
  <c r="Y18" i="5"/>
  <c r="CW18" i="5"/>
  <c r="GC18" i="5"/>
  <c r="BD19" i="5"/>
  <c r="EB19" i="5"/>
  <c r="I20" i="5"/>
  <c r="CT20" i="5"/>
  <c r="FQ20" i="5"/>
  <c r="AU21" i="5"/>
  <c r="DO21" i="5"/>
  <c r="F22" i="5"/>
  <c r="CB22" i="5"/>
  <c r="EV22" i="5"/>
  <c r="AA23" i="5"/>
  <c r="DH23" i="5"/>
  <c r="GF23" i="5"/>
  <c r="BE24" i="5"/>
  <c r="DZ24" i="5"/>
  <c r="J25" i="5"/>
  <c r="CA25" i="5"/>
  <c r="EW25" i="5"/>
  <c r="S26" i="5"/>
  <c r="DA26" i="5"/>
  <c r="FT26" i="5"/>
  <c r="AZ27" i="5"/>
  <c r="DM27" i="5"/>
  <c r="GO27" i="5"/>
  <c r="BV28" i="5"/>
  <c r="EH28" i="5"/>
  <c r="M29" i="5"/>
  <c r="CT29" i="5"/>
  <c r="FD29" i="5"/>
  <c r="AL30" i="5"/>
  <c r="DD30" i="5"/>
  <c r="GG30" i="5"/>
  <c r="BH31" i="5"/>
  <c r="DY31" i="5"/>
  <c r="B32" i="5"/>
  <c r="CD32" i="5"/>
  <c r="EU32" i="5"/>
  <c r="X33" i="5"/>
  <c r="CR33" i="5"/>
  <c r="FU33" i="5"/>
  <c r="AV34" i="5"/>
  <c r="DO34" i="5"/>
  <c r="GH34" i="5"/>
  <c r="BS35" i="5"/>
  <c r="EQ35" i="5"/>
  <c r="N36" i="5"/>
  <c r="CK36" i="5"/>
  <c r="FL36" i="5"/>
  <c r="AK37" i="5"/>
  <c r="DF37" i="5"/>
  <c r="FZ37" i="5"/>
  <c r="BI38" i="5"/>
  <c r="ED38" i="5"/>
  <c r="F39" i="5"/>
  <c r="BX39" i="5"/>
  <c r="FB39" i="5"/>
  <c r="AC40" i="5"/>
  <c r="CV40" i="5"/>
  <c r="FR40" i="5"/>
  <c r="AW41" i="5"/>
  <c r="DQ41" i="5"/>
  <c r="GJ41" i="5"/>
  <c r="BF42" i="5"/>
  <c r="EQ42" i="5"/>
  <c r="P43" i="5"/>
  <c r="CK43" i="5"/>
  <c r="EV43" i="5"/>
  <c r="AQ44" i="5"/>
  <c r="DG44" i="5"/>
  <c r="FS44" i="5"/>
  <c r="AW45" i="5"/>
  <c r="EE45" i="5"/>
  <c r="GO45" i="5"/>
  <c r="BS46" i="5"/>
  <c r="EP46" i="5"/>
  <c r="AF47" i="5"/>
  <c r="CQ47" i="5"/>
  <c r="FK47" i="5"/>
  <c r="AK48" i="5"/>
  <c r="DM48" i="5"/>
  <c r="GJ48" i="5"/>
  <c r="BJ49" i="5"/>
  <c r="EB49" i="5"/>
  <c r="P50" i="5"/>
  <c r="CH50" i="5"/>
  <c r="EY50" i="5"/>
  <c r="Y51" i="5"/>
  <c r="DD51" i="5"/>
  <c r="FX51" i="5"/>
  <c r="AV52" i="5"/>
  <c r="DO52" i="5"/>
  <c r="E53" i="5"/>
  <c r="BT53" i="5"/>
  <c r="EN53" i="5"/>
  <c r="T54" i="5"/>
  <c r="CO54" i="5"/>
  <c r="FI54" i="5"/>
  <c r="AP55" i="5"/>
  <c r="DC55" i="5"/>
  <c r="GI55" i="5"/>
  <c r="BM56" i="5"/>
  <c r="EC56" i="5"/>
  <c r="H57" i="5"/>
  <c r="CI57" i="5"/>
  <c r="EY57" i="5"/>
  <c r="AC58" i="5"/>
  <c r="CW58" i="5"/>
  <c r="FU58" i="5"/>
  <c r="BA59" i="5"/>
  <c r="DU59" i="5"/>
  <c r="GN59" i="5"/>
  <c r="BX60" i="5"/>
  <c r="EQ60" i="5"/>
  <c r="R61" i="5"/>
  <c r="CN61" i="5"/>
  <c r="FM61" i="5"/>
  <c r="AO62" i="5"/>
  <c r="DN62" i="5"/>
  <c r="FZ62" i="5"/>
  <c r="BN63" i="5"/>
  <c r="EI63" i="5"/>
  <c r="H64" i="5"/>
  <c r="CC64" i="5"/>
  <c r="FE64" i="5"/>
  <c r="AE65" i="5"/>
  <c r="DD65" i="5"/>
  <c r="FI65" i="5"/>
  <c r="BE66" i="5"/>
  <c r="DY66" i="5"/>
  <c r="GP66" i="5"/>
  <c r="BN67" i="5"/>
  <c r="EU67" i="5"/>
  <c r="U68" i="5"/>
  <c r="CI68" i="5"/>
  <c r="FA68" i="5"/>
  <c r="AT69" i="5"/>
  <c r="DI69" i="5"/>
  <c r="FZ69" i="5"/>
  <c r="BD70" i="5"/>
  <c r="EI70" i="5"/>
  <c r="GQ70" i="5"/>
  <c r="BQ71" i="5"/>
  <c r="ED71" i="5"/>
  <c r="K72" i="5"/>
  <c r="BW72" i="5"/>
  <c r="EN72" i="5"/>
  <c r="G73" i="5"/>
  <c r="CH73" i="5"/>
  <c r="EU73" i="5"/>
  <c r="R74" i="5"/>
  <c r="CG74" i="5"/>
  <c r="FG74" i="5"/>
  <c r="AC75" i="5"/>
  <c r="CQ75" i="5"/>
  <c r="FE75" i="5"/>
  <c r="AP76" i="5"/>
  <c r="CY76" i="5"/>
  <c r="FJ76" i="5"/>
  <c r="AK77" i="5"/>
  <c r="DG77" i="5"/>
  <c r="FX77" i="5"/>
  <c r="AT78" i="5"/>
  <c r="DK78" i="5"/>
  <c r="GG78" i="5"/>
  <c r="BE79" i="5"/>
  <c r="DT79" i="5"/>
  <c r="GK79" i="5"/>
  <c r="BM80" i="5"/>
  <c r="ED80" i="5"/>
  <c r="GP80" i="5"/>
  <c r="BN81" i="5"/>
  <c r="EJ81" i="5"/>
  <c r="K82" i="5"/>
  <c r="BW82" i="5"/>
  <c r="EO82" i="5"/>
  <c r="Q83" i="5"/>
  <c r="CK83" i="5"/>
  <c r="EW83" i="5"/>
  <c r="T84" i="5"/>
  <c r="CN84" i="5"/>
  <c r="ER84" i="5"/>
  <c r="N85" i="5"/>
  <c r="BX85" i="5"/>
  <c r="EN85" i="5"/>
  <c r="K86" i="5"/>
  <c r="BY86" i="5"/>
  <c r="EJ86" i="5"/>
  <c r="O87" i="5"/>
  <c r="BY87" i="5"/>
  <c r="EE87" i="5"/>
  <c r="GN87" i="5"/>
  <c r="BV88" i="5"/>
  <c r="EB88" i="5"/>
  <c r="GQ88" i="5"/>
  <c r="BM89" i="5"/>
  <c r="EF89" i="5"/>
  <c r="B90" i="5"/>
  <c r="BG90" i="5"/>
  <c r="DP90" i="5"/>
  <c r="GN90" i="5"/>
  <c r="BE91" i="5"/>
  <c r="DQ91" i="5"/>
  <c r="GE91" i="5"/>
  <c r="BH92" i="5"/>
  <c r="DU92" i="5"/>
  <c r="FY92" i="5"/>
  <c r="AQ93" i="5"/>
  <c r="DP93" i="5"/>
  <c r="FW93" i="5"/>
  <c r="AP94" i="5"/>
  <c r="DD94" i="5"/>
  <c r="FX94" i="5"/>
  <c r="AT95" i="5"/>
  <c r="CY95" i="5"/>
  <c r="FL95" i="5"/>
  <c r="AO96" i="5"/>
  <c r="DA96" i="5"/>
  <c r="FJ96" i="5"/>
  <c r="AC97" i="5"/>
  <c r="CZ97" i="5"/>
  <c r="FK97" i="5"/>
  <c r="X98" i="5"/>
  <c r="CM98" i="5"/>
  <c r="FF98" i="5"/>
  <c r="Z99" i="5"/>
  <c r="CK99" i="5"/>
  <c r="EV99" i="5"/>
  <c r="AB100" i="5"/>
  <c r="CL100" i="5"/>
  <c r="FA100" i="5"/>
  <c r="M101" i="5"/>
  <c r="CG101" i="5"/>
  <c r="EU101" i="5"/>
  <c r="K102" i="5"/>
  <c r="BX102" i="5"/>
  <c r="ES102" i="5"/>
  <c r="N103" i="5"/>
  <c r="BY103" i="5"/>
  <c r="EC103" i="5"/>
  <c r="J104" i="5"/>
  <c r="BT104" i="5"/>
  <c r="EA104" i="5"/>
  <c r="GR104" i="5"/>
  <c r="BR105" i="5"/>
  <c r="ED105" i="5"/>
  <c r="B106" i="5"/>
  <c r="BF106" i="5"/>
  <c r="DZ106" i="5"/>
  <c r="GM106" i="5"/>
  <c r="BE107" i="5"/>
  <c r="DP107" i="5"/>
  <c r="GK107" i="5"/>
  <c r="BG108" i="5"/>
  <c r="DT108" i="5"/>
  <c r="FX108" i="5"/>
  <c r="BJ109" i="5"/>
  <c r="DO109" i="5"/>
  <c r="FW109" i="5"/>
  <c r="AP110" i="5"/>
  <c r="DN110" i="5"/>
  <c r="FW110" i="5"/>
  <c r="AS111" i="5"/>
  <c r="CX111" i="5"/>
  <c r="FZ111" i="5"/>
  <c r="AO112" i="5"/>
  <c r="CY112" i="5"/>
  <c r="FJ112" i="5"/>
  <c r="AP113" i="5"/>
  <c r="CY113" i="5"/>
  <c r="FI113" i="5"/>
  <c r="AK114" i="5"/>
  <c r="CZ114" i="5"/>
  <c r="FE114" i="5"/>
  <c r="AE115" i="5"/>
  <c r="CM115" i="5"/>
  <c r="FF115" i="5"/>
  <c r="AC116" i="5"/>
  <c r="CL116" i="5"/>
  <c r="EY116" i="5"/>
  <c r="AB117" i="5"/>
  <c r="CG117" i="5"/>
  <c r="ET117" i="5"/>
  <c r="K118" i="5"/>
  <c r="CF118" i="5"/>
  <c r="ES118" i="5"/>
  <c r="M119" i="5"/>
  <c r="BY119" i="5"/>
  <c r="ET119" i="5"/>
  <c r="J120" i="5"/>
  <c r="BT120" i="5"/>
  <c r="ED120" i="5"/>
  <c r="G121" i="5"/>
  <c r="BS121" i="5"/>
  <c r="EI121" i="5"/>
  <c r="GQ121" i="5"/>
  <c r="BU122" i="5"/>
  <c r="EH122" i="5"/>
  <c r="GL122" i="5"/>
  <c r="BC123" i="5"/>
  <c r="EC123" i="5"/>
  <c r="GK123" i="5"/>
  <c r="BH124" i="5"/>
  <c r="DT124" i="5"/>
  <c r="GK124" i="5"/>
  <c r="BI125" i="5"/>
  <c r="DQ125" i="5"/>
  <c r="FV125" i="5"/>
  <c r="BD126" i="5"/>
  <c r="DM126" i="5"/>
  <c r="FX126" i="5"/>
  <c r="AS127" i="5"/>
  <c r="DM127" i="5"/>
  <c r="FY127" i="5"/>
  <c r="AO128" i="5"/>
  <c r="CX128" i="5"/>
  <c r="FU128" i="5"/>
  <c r="AN129" i="5"/>
  <c r="CY129" i="5"/>
  <c r="FJ129" i="5"/>
  <c r="AP130" i="5"/>
  <c r="CX130" i="5"/>
  <c r="FF130" i="5"/>
  <c r="AE131" i="5"/>
  <c r="CT131" i="5"/>
  <c r="FE131" i="5"/>
  <c r="AB132" i="5"/>
  <c r="CM132" i="5"/>
  <c r="FI132" i="5"/>
  <c r="AA133" i="5"/>
  <c r="CG133" i="5"/>
  <c r="EU133" i="5"/>
  <c r="X134" i="5"/>
  <c r="CD134" i="5"/>
  <c r="EQ134" i="5"/>
  <c r="O135" i="5"/>
  <c r="CH135" i="5"/>
  <c r="ES135" i="5"/>
  <c r="N136" i="5"/>
  <c r="BU136" i="5"/>
  <c r="EP136" i="5"/>
  <c r="I137" i="5"/>
  <c r="BQ137" i="5"/>
  <c r="EG137" i="5"/>
  <c r="H138" i="5"/>
  <c r="BV138" i="5"/>
  <c r="EG138" i="5"/>
  <c r="GN138" i="5"/>
  <c r="BP139" i="5"/>
  <c r="EC139" i="5"/>
  <c r="GJ139" i="5"/>
  <c r="BG140" i="5"/>
  <c r="DZ140" i="5"/>
  <c r="GO140" i="5"/>
  <c r="BI141" i="5"/>
  <c r="DO141" i="5"/>
  <c r="GQ141" i="5"/>
  <c r="BF142" i="5"/>
  <c r="DL142" i="5"/>
  <c r="FW142" i="5"/>
  <c r="BB143" i="5"/>
  <c r="DM143" i="5"/>
  <c r="FY143" i="5"/>
  <c r="AO144" i="5"/>
  <c r="DP144" i="5"/>
  <c r="FU144" i="5"/>
  <c r="AO145" i="5"/>
  <c r="CY145" i="5"/>
  <c r="FR145" i="5"/>
  <c r="AP146" i="5"/>
  <c r="DA146" i="5"/>
  <c r="FD146" i="5"/>
  <c r="AO147" i="5"/>
  <c r="CU147" i="5"/>
  <c r="FD147" i="5"/>
  <c r="Z148" i="5"/>
  <c r="CU148" i="5"/>
  <c r="FH148" i="5"/>
  <c r="AB149" i="5"/>
  <c r="CP149" i="5"/>
  <c r="FG149" i="5"/>
  <c r="V150" i="5"/>
  <c r="CK150" i="5"/>
  <c r="ER150" i="5"/>
  <c r="T151" i="5"/>
  <c r="CG151" i="5"/>
  <c r="EU151" i="5"/>
  <c r="O152" i="5"/>
  <c r="CL152" i="5"/>
  <c r="EO152" i="5"/>
  <c r="J153" i="5"/>
  <c r="BQ153" i="5"/>
  <c r="EM153" i="5"/>
  <c r="F154" i="5"/>
  <c r="BT154" i="5"/>
  <c r="EJ154" i="5"/>
  <c r="K155" i="5"/>
  <c r="BN155" i="5"/>
  <c r="EC155" i="5"/>
  <c r="GJ155" i="5"/>
  <c r="BP156" i="5"/>
  <c r="DZ156" i="5"/>
  <c r="GM156" i="5"/>
  <c r="BK157" i="5"/>
  <c r="EA157" i="5"/>
  <c r="B158" i="5"/>
  <c r="BD158" i="5"/>
  <c r="DM158" i="5"/>
  <c r="GL158" i="5"/>
  <c r="BA159" i="5"/>
  <c r="DL159" i="5"/>
  <c r="GB159" i="5"/>
  <c r="BB160" i="5"/>
  <c r="DP160" i="5"/>
  <c r="FU160" i="5"/>
  <c r="AO161" i="5"/>
  <c r="DJ161" i="5"/>
  <c r="FW161" i="5"/>
  <c r="AN162" i="5"/>
  <c r="DA162" i="5"/>
  <c r="FV162" i="5"/>
  <c r="AP163" i="5"/>
  <c r="CS163" i="5"/>
  <c r="FL163" i="5"/>
  <c r="AJ164" i="5"/>
  <c r="CV164" i="5"/>
  <c r="FH164" i="5"/>
  <c r="AC165" i="5"/>
  <c r="CW165" i="5"/>
  <c r="FI165" i="5"/>
  <c r="W166" i="5"/>
  <c r="CK166" i="5"/>
  <c r="FC166" i="5"/>
  <c r="U167" i="5"/>
  <c r="CG167" i="5"/>
  <c r="EU167" i="5"/>
  <c r="V168" i="5"/>
  <c r="CJ168" i="5"/>
  <c r="EO168" i="5"/>
  <c r="I169" i="5"/>
  <c r="CD169" i="5"/>
  <c r="EM169" i="5"/>
  <c r="G170" i="5"/>
  <c r="BX170" i="5"/>
  <c r="EL170" i="5"/>
  <c r="J171" i="5"/>
  <c r="BY171" i="5"/>
  <c r="EA171" i="5"/>
  <c r="E172" i="5"/>
  <c r="BR172" i="5"/>
  <c r="EA172" i="5"/>
  <c r="GN172" i="5"/>
  <c r="BO173" i="5"/>
  <c r="DZ173" i="5"/>
  <c r="GQ173" i="5"/>
  <c r="BF174" i="5"/>
  <c r="DU174" i="5"/>
  <c r="GJ174" i="5"/>
  <c r="BC175" i="5"/>
  <c r="DN175" i="5"/>
  <c r="GG175" i="5"/>
  <c r="BB176" i="5"/>
  <c r="DQ176" i="5"/>
  <c r="FT176" i="5"/>
  <c r="BH177" i="5"/>
  <c r="DJ177" i="5"/>
  <c r="FU177" i="5"/>
  <c r="AO178" i="5"/>
  <c r="DJ178" i="5"/>
  <c r="FU178" i="5"/>
  <c r="AP179" i="5"/>
  <c r="CT179" i="5"/>
  <c r="FV179" i="5"/>
  <c r="AH180" i="5"/>
  <c r="CU180" i="5"/>
  <c r="FJ180" i="5"/>
  <c r="AH181" i="5"/>
  <c r="CW181" i="5"/>
  <c r="FI181" i="5"/>
  <c r="Y182" i="5"/>
  <c r="CX182" i="5"/>
  <c r="FC182" i="5"/>
  <c r="T183" i="5"/>
  <c r="CI183" i="5"/>
  <c r="FA183" i="5"/>
  <c r="V184" i="5"/>
  <c r="CK184" i="5"/>
  <c r="EV184" i="5"/>
  <c r="Y185" i="5"/>
  <c r="CD185" i="5"/>
  <c r="EO185" i="5"/>
  <c r="I186" i="5"/>
  <c r="CB186" i="5"/>
  <c r="EO186" i="5"/>
  <c r="K187" i="5"/>
  <c r="BW187" i="5"/>
  <c r="EP187" i="5"/>
  <c r="F188" i="5"/>
  <c r="BS188" i="5"/>
  <c r="EB188" i="5"/>
  <c r="E189" i="5"/>
  <c r="BP189" i="5"/>
  <c r="ED189" i="5"/>
  <c r="GQ189" i="5"/>
  <c r="BO190" i="5"/>
  <c r="EG190" i="5"/>
  <c r="GL190" i="5"/>
  <c r="BC191" i="5"/>
  <c r="EA191" i="5"/>
  <c r="GI191" i="5"/>
  <c r="BC192" i="5"/>
  <c r="DP192" i="5"/>
  <c r="GI192" i="5"/>
  <c r="BF193" i="5"/>
  <c r="DI193" i="5"/>
  <c r="FV193" i="5"/>
  <c r="AZ194" i="5"/>
  <c r="DH194" i="5"/>
  <c r="FX194" i="5"/>
  <c r="AP195" i="5"/>
  <c r="DJ195" i="5"/>
  <c r="FW195" i="5"/>
  <c r="AM196" i="5"/>
  <c r="CU196" i="5"/>
  <c r="FQ196" i="5"/>
  <c r="AJ197" i="5"/>
  <c r="CY197" i="5"/>
  <c r="FH197" i="5"/>
  <c r="AP198" i="5"/>
  <c r="CY198" i="5"/>
  <c r="FE198" i="5"/>
  <c r="Z199" i="5"/>
  <c r="CR199" i="5"/>
  <c r="EZ199" i="5"/>
  <c r="Y200" i="5"/>
  <c r="CL200" i="5"/>
  <c r="FD200" i="5"/>
  <c r="EV103" i="5"/>
  <c r="W83" i="5"/>
  <c r="BI2" i="5"/>
  <c r="FB2" i="5"/>
  <c r="AX3" i="5"/>
  <c r="DW3" i="5"/>
  <c r="O4" i="5"/>
  <c r="DE4" i="5"/>
  <c r="GI4" i="5"/>
  <c r="BV5" i="5"/>
  <c r="FI5" i="5"/>
  <c r="AW6" i="5"/>
  <c r="DM6" i="5"/>
  <c r="GL6" i="5"/>
  <c r="BU7" i="5"/>
  <c r="EZ7" i="5"/>
  <c r="AA8" i="5"/>
  <c r="CX8" i="5"/>
  <c r="FX8" i="5"/>
  <c r="BP9" i="5"/>
  <c r="EP9" i="5"/>
  <c r="N10" i="5"/>
  <c r="CO10" i="5"/>
  <c r="FR10" i="5"/>
  <c r="BB11" i="5"/>
  <c r="DT11" i="5"/>
  <c r="GP11" i="5"/>
  <c r="CD12" i="5"/>
  <c r="FE12" i="5"/>
  <c r="AF13" i="5"/>
  <c r="DB13" i="5"/>
  <c r="GP13" i="5"/>
  <c r="BT14" i="5"/>
  <c r="EQ14" i="5"/>
  <c r="T15" i="5"/>
  <c r="DA15" i="5"/>
  <c r="FV15" i="5"/>
  <c r="BB16" i="5"/>
  <c r="DV16" i="5"/>
  <c r="M17" i="5"/>
  <c r="CH17" i="5"/>
  <c r="FG17" i="5"/>
  <c r="AH18" i="5"/>
  <c r="DX18" i="5"/>
  <c r="GP18" i="5"/>
  <c r="BU19" i="5"/>
  <c r="ET19" i="5"/>
  <c r="AH20" i="5"/>
  <c r="DC20" i="5"/>
  <c r="FV20" i="5"/>
  <c r="BE21" i="5"/>
  <c r="EK21" i="5"/>
  <c r="N22" i="5"/>
  <c r="CJ22" i="5"/>
  <c r="FP22" i="5"/>
  <c r="BA23" i="5"/>
  <c r="EA23" i="5"/>
  <c r="GR23" i="5"/>
  <c r="BU24" i="5"/>
  <c r="EX24" i="5"/>
  <c r="Y25" i="5"/>
  <c r="CS25" i="5"/>
  <c r="FO25" i="5"/>
  <c r="AW26" i="5"/>
  <c r="DO26" i="5"/>
  <c r="GK26" i="5"/>
  <c r="BI27" i="5"/>
  <c r="EM27" i="5"/>
  <c r="R28" i="5"/>
  <c r="CH28" i="5"/>
  <c r="ER28" i="5"/>
  <c r="AO29" i="5"/>
  <c r="DC29" i="5"/>
  <c r="FZ29" i="5"/>
  <c r="AT30" i="5"/>
  <c r="EC30" i="5"/>
  <c r="G31" i="5"/>
  <c r="BP31" i="5"/>
  <c r="EM31" i="5"/>
  <c r="AD32" i="5"/>
  <c r="CM32" i="5"/>
  <c r="FI32" i="5"/>
  <c r="AL33" i="5"/>
  <c r="DT33" i="5"/>
  <c r="GG33" i="5"/>
  <c r="BH34" i="5"/>
  <c r="EA34" i="5"/>
  <c r="M35" i="5"/>
  <c r="CE35" i="5"/>
  <c r="EX35" i="5"/>
  <c r="X36" i="5"/>
  <c r="DB36" i="5"/>
  <c r="FW36" i="5"/>
  <c r="AS37" i="5"/>
  <c r="DM37" i="5"/>
  <c r="C38" i="5"/>
  <c r="BX38" i="5"/>
  <c r="EM38" i="5"/>
  <c r="P39" i="5"/>
  <c r="CT39" i="5"/>
  <c r="FH39" i="5"/>
  <c r="AL40" i="5"/>
  <c r="DB40" i="5"/>
  <c r="GF40" i="5"/>
  <c r="BI41" i="5"/>
  <c r="DZ41" i="5"/>
  <c r="E42" i="5"/>
  <c r="CG42" i="5"/>
  <c r="EU42" i="5"/>
  <c r="AA43" i="5"/>
  <c r="CR43" i="5"/>
  <c r="FQ43" i="5"/>
  <c r="AY44" i="5"/>
  <c r="DQ44" i="5"/>
  <c r="GJ44" i="5"/>
  <c r="BU45" i="5"/>
  <c r="EL45" i="5"/>
  <c r="O46" i="5"/>
  <c r="CL46" i="5"/>
  <c r="FI46" i="5"/>
  <c r="AL47" i="5"/>
  <c r="DJ47" i="5"/>
  <c r="FW47" i="5"/>
  <c r="BI48" i="5"/>
  <c r="EE48" i="5"/>
  <c r="C49" i="5"/>
  <c r="BZ49" i="5"/>
  <c r="FB49" i="5"/>
  <c r="AC50" i="5"/>
  <c r="CV50" i="5"/>
  <c r="FN50" i="5"/>
  <c r="BB51" i="5"/>
  <c r="DT51" i="5"/>
  <c r="GN51" i="5"/>
  <c r="BJ52" i="5"/>
  <c r="EP52" i="5"/>
  <c r="S53" i="5"/>
  <c r="CE53" i="5"/>
  <c r="EW53" i="5"/>
  <c r="AP54" i="5"/>
  <c r="DI54" i="5"/>
  <c r="FX54" i="5"/>
  <c r="AY55" i="5"/>
  <c r="EH55" i="5"/>
  <c r="B56" i="5"/>
  <c r="BU56" i="5"/>
  <c r="ER56" i="5"/>
  <c r="X57" i="5"/>
  <c r="CQ57" i="5"/>
  <c r="FO57" i="5"/>
  <c r="AI58" i="5"/>
  <c r="DQ58" i="5"/>
  <c r="GJ58" i="5"/>
  <c r="BK59" i="5"/>
  <c r="EC59" i="5"/>
  <c r="S60" i="5"/>
  <c r="CL60" i="5"/>
  <c r="EZ60" i="5"/>
  <c r="AB61" i="5"/>
  <c r="DG61" i="5"/>
  <c r="FW61" i="5"/>
  <c r="AY62" i="5"/>
  <c r="DR62" i="5"/>
  <c r="G63" i="5"/>
  <c r="BV63" i="5"/>
  <c r="EP63" i="5"/>
  <c r="P64" i="5"/>
  <c r="CS64" i="5"/>
  <c r="FN64" i="5"/>
  <c r="AR65" i="5"/>
  <c r="DH65" i="5"/>
  <c r="GI65" i="5"/>
  <c r="BN66" i="5"/>
  <c r="EC66" i="5"/>
  <c r="J67" i="5"/>
  <c r="CM67" i="5"/>
  <c r="FB67" i="5"/>
  <c r="AH68" i="5"/>
  <c r="CX68" i="5"/>
  <c r="FX68" i="5"/>
  <c r="BD69" i="5"/>
  <c r="DV69" i="5"/>
  <c r="GP69" i="5"/>
  <c r="CA70" i="5"/>
  <c r="ER70" i="5"/>
  <c r="P71" i="5"/>
  <c r="CA71" i="5"/>
  <c r="FA71" i="5"/>
  <c r="U72" i="5"/>
  <c r="CM72" i="5"/>
  <c r="FB72" i="5"/>
  <c r="AG73" i="5"/>
  <c r="CV73" i="5"/>
  <c r="FM73" i="5"/>
  <c r="AK74" i="5"/>
  <c r="DG74" i="5"/>
  <c r="FU74" i="5"/>
  <c r="AU75" i="5"/>
  <c r="DA75" i="5"/>
  <c r="GF75" i="5"/>
  <c r="BA76" i="5"/>
  <c r="DH76" i="5"/>
  <c r="GA76" i="5"/>
  <c r="BM77" i="5"/>
  <c r="DY77" i="5"/>
  <c r="GH77" i="5"/>
  <c r="BJ78" i="5"/>
  <c r="EL78" i="5"/>
  <c r="D79" i="5"/>
  <c r="BN79" i="5"/>
  <c r="EF79" i="5"/>
  <c r="H80" i="5"/>
  <c r="BZ80" i="5"/>
  <c r="EN80" i="5"/>
  <c r="I81" i="5"/>
  <c r="CH81" i="5"/>
  <c r="EX81" i="5"/>
  <c r="U82" i="5"/>
  <c r="CH82" i="5"/>
  <c r="FE82" i="5"/>
  <c r="AG83" i="5"/>
  <c r="CP83" i="5"/>
  <c r="FA83" i="5"/>
  <c r="AG84" i="5"/>
  <c r="CR84" i="5"/>
  <c r="FF84" i="5"/>
  <c r="AC85" i="5"/>
  <c r="CT85" i="5"/>
  <c r="EZ85" i="5"/>
  <c r="X86" i="5"/>
  <c r="CD86" i="5"/>
  <c r="EZ86" i="5"/>
  <c r="T87" i="5"/>
  <c r="CH87" i="5"/>
  <c r="EW87" i="5"/>
  <c r="T88" i="5"/>
  <c r="CJ88" i="5"/>
  <c r="EP88" i="5"/>
  <c r="F89" i="5"/>
  <c r="CG89" i="5"/>
  <c r="EL89" i="5"/>
  <c r="G90" i="5"/>
  <c r="BW90" i="5"/>
  <c r="EN90" i="5"/>
  <c r="I91" i="5"/>
  <c r="BP91" i="5"/>
  <c r="DY91" i="5"/>
  <c r="E92" i="5"/>
  <c r="BP92" i="5"/>
  <c r="DZ92" i="5"/>
  <c r="GM92" i="5"/>
  <c r="BQ93" i="5"/>
  <c r="DZ93" i="5"/>
  <c r="GE93" i="5"/>
  <c r="BG94" i="5"/>
  <c r="DV94" i="5"/>
  <c r="GE94" i="5"/>
  <c r="BB95" i="5"/>
  <c r="DO95" i="5"/>
  <c r="GI95" i="5"/>
  <c r="BD96" i="5"/>
  <c r="DH96" i="5"/>
  <c r="FW96" i="5"/>
  <c r="AX97" i="5"/>
  <c r="DE97" i="5"/>
  <c r="FR97" i="5"/>
  <c r="AP98" i="5"/>
  <c r="DH98" i="5"/>
  <c r="FV98" i="5"/>
  <c r="AI99" i="5"/>
  <c r="CU99" i="5"/>
  <c r="FP99" i="5"/>
  <c r="AF100" i="5"/>
  <c r="CR100" i="5"/>
  <c r="FI100" i="5"/>
  <c r="AG101" i="5"/>
  <c r="CV101" i="5"/>
  <c r="FK101" i="5"/>
  <c r="V102" i="5"/>
  <c r="CP102" i="5"/>
  <c r="FD102" i="5"/>
  <c r="T103" i="5"/>
  <c r="CH103" i="5"/>
  <c r="EZ103" i="5"/>
  <c r="U104" i="5"/>
  <c r="CL104" i="5"/>
  <c r="EQ104" i="5"/>
  <c r="O105" i="5"/>
  <c r="CE105" i="5"/>
  <c r="EM105" i="5"/>
  <c r="F106" i="5"/>
  <c r="CB106" i="5"/>
  <c r="EN106" i="5"/>
  <c r="L107" i="5"/>
  <c r="BN107" i="5"/>
  <c r="ET107" i="5"/>
  <c r="E108" i="5"/>
  <c r="BP108" i="5"/>
  <c r="EA108" i="5"/>
  <c r="B109" i="5"/>
  <c r="BO109" i="5"/>
  <c r="EB109" i="5"/>
  <c r="GE109" i="5"/>
  <c r="BQ110" i="5"/>
  <c r="DT110" i="5"/>
  <c r="GG110" i="5"/>
  <c r="BC111" i="5"/>
  <c r="DR111" i="5"/>
  <c r="GI111" i="5"/>
  <c r="BD112" i="5"/>
  <c r="DG112" i="5"/>
  <c r="GJ112" i="5"/>
  <c r="AW113" i="5"/>
  <c r="DF113" i="5"/>
  <c r="FQ113" i="5"/>
  <c r="AT114" i="5"/>
  <c r="DH114" i="5"/>
  <c r="FV114" i="5"/>
  <c r="AQ115" i="5"/>
  <c r="DK115" i="5"/>
  <c r="FP115" i="5"/>
  <c r="AJ116" i="5"/>
  <c r="CQ116" i="5"/>
  <c r="FN116" i="5"/>
  <c r="AH117" i="5"/>
  <c r="CV117" i="5"/>
  <c r="FI117" i="5"/>
  <c r="AK118" i="5"/>
  <c r="CP118" i="5"/>
  <c r="FB118" i="5"/>
  <c r="W119" i="5"/>
  <c r="CQ119" i="5"/>
  <c r="EZ119" i="5"/>
  <c r="Y120" i="5"/>
  <c r="CK120" i="5"/>
  <c r="FA120" i="5"/>
  <c r="AB121" i="5"/>
  <c r="CG121" i="5"/>
  <c r="EO121" i="5"/>
  <c r="U122" i="5"/>
  <c r="CD122" i="5"/>
  <c r="EO122" i="5"/>
  <c r="J123" i="5"/>
  <c r="CC123" i="5"/>
  <c r="ER123" i="5"/>
  <c r="D124" i="5"/>
  <c r="BQ124" i="5"/>
  <c r="EK124" i="5"/>
  <c r="C125" i="5"/>
  <c r="BQ125" i="5"/>
  <c r="EA125" i="5"/>
  <c r="D126" i="5"/>
  <c r="BR126" i="5"/>
  <c r="DU126" i="5"/>
  <c r="GG126" i="5"/>
  <c r="BK127" i="5"/>
  <c r="DV127" i="5"/>
  <c r="GK127" i="5"/>
  <c r="BB128" i="5"/>
  <c r="DX128" i="5"/>
  <c r="GJ128" i="5"/>
  <c r="AV129" i="5"/>
  <c r="DL129" i="5"/>
  <c r="GD129" i="5"/>
  <c r="AU130" i="5"/>
  <c r="DK130" i="5"/>
  <c r="FV130" i="5"/>
  <c r="AW131" i="5"/>
  <c r="DL131" i="5"/>
  <c r="FS131" i="5"/>
  <c r="AK132" i="5"/>
  <c r="DF132" i="5"/>
  <c r="FN132" i="5"/>
  <c r="AJ133" i="5"/>
  <c r="CU133" i="5"/>
  <c r="FN133" i="5"/>
  <c r="AK134" i="5"/>
  <c r="CP134" i="5"/>
  <c r="FD134" i="5"/>
  <c r="AE135" i="5"/>
  <c r="CO135" i="5"/>
  <c r="FC135" i="5"/>
  <c r="Y136" i="5"/>
  <c r="CQ136" i="5"/>
  <c r="FC136" i="5"/>
  <c r="Z137" i="5"/>
  <c r="CG137" i="5"/>
  <c r="EU137" i="5"/>
  <c r="V138" i="5"/>
  <c r="CD138" i="5"/>
  <c r="EO138" i="5"/>
  <c r="S139" i="5"/>
  <c r="CD139" i="5"/>
  <c r="EP139" i="5"/>
  <c r="G140" i="5"/>
  <c r="BY140" i="5"/>
  <c r="EJ140" i="5"/>
  <c r="F141" i="5"/>
  <c r="BQ141" i="5"/>
  <c r="EI141" i="5"/>
  <c r="H142" i="5"/>
  <c r="BP142" i="5"/>
  <c r="DW142" i="5"/>
  <c r="G143" i="5"/>
  <c r="BJ143" i="5"/>
  <c r="DV143" i="5"/>
  <c r="GJ143" i="5"/>
  <c r="BI144" i="5"/>
  <c r="DZ144" i="5"/>
  <c r="GJ144" i="5"/>
  <c r="AY145" i="5"/>
  <c r="DY145" i="5"/>
  <c r="GG145" i="5"/>
  <c r="AT146" i="5"/>
  <c r="DI146" i="5"/>
  <c r="GB146" i="5"/>
  <c r="AZ147" i="5"/>
  <c r="DK147" i="5"/>
  <c r="FQ147" i="5"/>
  <c r="BB148" i="5"/>
  <c r="DH148" i="5"/>
  <c r="FO148" i="5"/>
  <c r="AI149" i="5"/>
  <c r="DC149" i="5"/>
  <c r="FP149" i="5"/>
  <c r="AM150" i="5"/>
  <c r="CX150" i="5"/>
  <c r="FR150" i="5"/>
  <c r="AH151" i="5"/>
  <c r="CU151" i="5"/>
  <c r="FA151" i="5"/>
  <c r="AF152" i="5"/>
  <c r="CR152" i="5"/>
  <c r="FC152" i="5"/>
  <c r="Y153" i="5"/>
  <c r="CR153" i="5"/>
  <c r="EV153" i="5"/>
  <c r="V154" i="5"/>
  <c r="CD154" i="5"/>
  <c r="EV154" i="5"/>
  <c r="S155" i="5"/>
  <c r="CE155" i="5"/>
  <c r="EP155" i="5"/>
  <c r="S156" i="5"/>
  <c r="CG156" i="5"/>
  <c r="EM156" i="5"/>
  <c r="E157" i="5"/>
  <c r="CD157" i="5"/>
  <c r="EJ157" i="5"/>
  <c r="F158" i="5"/>
  <c r="BO158" i="5"/>
  <c r="EN158" i="5"/>
  <c r="F159" i="5"/>
  <c r="BL159" i="5"/>
  <c r="DV159" i="5"/>
  <c r="C160" i="5"/>
  <c r="BG160" i="5"/>
  <c r="DY160" i="5"/>
  <c r="GJ160" i="5"/>
  <c r="BM161" i="5"/>
  <c r="DY161" i="5"/>
  <c r="GE161" i="5"/>
  <c r="AU162" i="5"/>
  <c r="DV162" i="5"/>
  <c r="GC162" i="5"/>
  <c r="AX163" i="5"/>
  <c r="DK163" i="5"/>
  <c r="GF163" i="5"/>
  <c r="BB164" i="5"/>
  <c r="DF164" i="5"/>
  <c r="FR164" i="5"/>
  <c r="AW165" i="5"/>
  <c r="DD165" i="5"/>
  <c r="FO165" i="5"/>
  <c r="AK166" i="5"/>
  <c r="DE166" i="5"/>
  <c r="FS166" i="5"/>
  <c r="AF167" i="5"/>
  <c r="CS167" i="5"/>
  <c r="FN167" i="5"/>
  <c r="AH168" i="5"/>
  <c r="CP168" i="5"/>
  <c r="FD168" i="5"/>
  <c r="AG169" i="5"/>
  <c r="CR169" i="5"/>
  <c r="FI169" i="5"/>
  <c r="U170" i="5"/>
  <c r="CK170" i="5"/>
  <c r="FC170" i="5"/>
  <c r="S171" i="5"/>
  <c r="CC171" i="5"/>
  <c r="EZ171" i="5"/>
  <c r="T172" i="5"/>
  <c r="CG172" i="5"/>
  <c r="EK172" i="5"/>
  <c r="M173" i="5"/>
  <c r="CB173" i="5"/>
  <c r="EI173" i="5"/>
  <c r="E174" i="5"/>
  <c r="BY174" i="5"/>
  <c r="EL174" i="5"/>
  <c r="G175" i="5"/>
  <c r="BK175" i="5"/>
  <c r="EE175" i="5"/>
  <c r="B176" i="5"/>
  <c r="BM176" i="5"/>
  <c r="DX176" i="5"/>
  <c r="GQ176" i="5"/>
  <c r="BN177" i="5"/>
  <c r="DY177" i="5"/>
  <c r="GC177" i="5"/>
  <c r="BP178" i="5"/>
  <c r="DT178" i="5"/>
  <c r="GC178" i="5"/>
  <c r="AX179" i="5"/>
  <c r="DR179" i="5"/>
  <c r="GD179" i="5"/>
  <c r="BA180" i="5"/>
  <c r="DF180" i="5"/>
  <c r="GH180" i="5"/>
  <c r="AV181" i="5"/>
  <c r="DE181" i="5"/>
  <c r="FN181" i="5"/>
  <c r="AV182" i="5"/>
  <c r="DD182" i="5"/>
  <c r="FQ182" i="5"/>
  <c r="AE183" i="5"/>
  <c r="DH183" i="5"/>
  <c r="FL183" i="5"/>
  <c r="AF184" i="5"/>
  <c r="CR184" i="5"/>
  <c r="FN184" i="5"/>
  <c r="AF185" i="5"/>
  <c r="CQ185" i="5"/>
  <c r="FG185" i="5"/>
  <c r="AG186" i="5"/>
  <c r="CM186" i="5"/>
  <c r="FA186" i="5"/>
  <c r="S187" i="5"/>
  <c r="CN187" i="5"/>
  <c r="EY187" i="5"/>
  <c r="R188" i="5"/>
  <c r="CF188" i="5"/>
  <c r="EZ188" i="5"/>
  <c r="N189" i="5"/>
  <c r="BZ189" i="5"/>
  <c r="EL189" i="5"/>
  <c r="M190" i="5"/>
  <c r="BX190" i="5"/>
  <c r="EL190" i="5"/>
  <c r="E191" i="5"/>
  <c r="CA191" i="5"/>
  <c r="EM191" i="5"/>
  <c r="GQ191" i="5"/>
  <c r="BK192" i="5"/>
  <c r="EH192" i="5"/>
  <c r="GQ192" i="5"/>
  <c r="BM193" i="5"/>
  <c r="DY193" i="5"/>
  <c r="GR193" i="5"/>
  <c r="BN194" i="5"/>
  <c r="DT194" i="5"/>
  <c r="GB194" i="5"/>
  <c r="BI195" i="5"/>
  <c r="DS195" i="5"/>
  <c r="GD195" i="5"/>
  <c r="BA196" i="5"/>
  <c r="DU196" i="5"/>
  <c r="GG196" i="5"/>
  <c r="AU197" i="5"/>
  <c r="DC197" i="5"/>
  <c r="GC197" i="5"/>
  <c r="AT198" i="5"/>
  <c r="DC198" i="5"/>
  <c r="FR198" i="5"/>
  <c r="AT199" i="5"/>
  <c r="DF199" i="5"/>
  <c r="FN199" i="5"/>
  <c r="AH200" i="5"/>
  <c r="DB200" i="5"/>
  <c r="FM200" i="5"/>
  <c r="CC2" i="5"/>
  <c r="FJ2" i="5"/>
  <c r="AY3" i="5"/>
  <c r="DX3" i="5"/>
  <c r="AH4" i="5"/>
  <c r="DL4" i="5"/>
  <c r="GR4" i="5"/>
  <c r="CK5" i="5"/>
  <c r="FP5" i="5"/>
  <c r="AX6" i="5"/>
  <c r="DR6" i="5"/>
  <c r="GM6" i="5"/>
  <c r="CA7" i="5"/>
  <c r="FB7" i="5"/>
  <c r="AE8" i="5"/>
  <c r="DA8" i="5"/>
  <c r="GI8" i="5"/>
  <c r="BQ9" i="5"/>
  <c r="EQ9" i="5"/>
  <c r="S10" i="5"/>
  <c r="CV10" i="5"/>
  <c r="FT10" i="5"/>
  <c r="BC11" i="5"/>
  <c r="DU11" i="5"/>
  <c r="H12" i="5"/>
  <c r="CF12" i="5"/>
  <c r="FF12" i="5"/>
  <c r="AG13" i="5"/>
  <c r="DV13" i="5"/>
  <c r="GQ13" i="5"/>
  <c r="BU14" i="5"/>
  <c r="ER14" i="5"/>
  <c r="AG15" i="5"/>
  <c r="DB15" i="5"/>
  <c r="FW15" i="5"/>
  <c r="BC16" i="5"/>
  <c r="EK16" i="5"/>
  <c r="N17" i="5"/>
  <c r="CQ17" i="5"/>
  <c r="FM17" i="5"/>
  <c r="AY18" i="5"/>
  <c r="DY18" i="5"/>
  <c r="B19" i="5"/>
  <c r="BX19" i="5"/>
  <c r="FA19" i="5"/>
  <c r="AL20" i="5"/>
  <c r="DJ20" i="5"/>
  <c r="FW20" i="5"/>
  <c r="BO21" i="5"/>
  <c r="ES21" i="5"/>
  <c r="Z22" i="5"/>
  <c r="DA22" i="5"/>
  <c r="FW22" i="5"/>
  <c r="BB23" i="5"/>
  <c r="EB23" i="5"/>
  <c r="B24" i="5"/>
  <c r="CE24" i="5"/>
  <c r="EY24" i="5"/>
  <c r="AB25" i="5"/>
  <c r="CT25" i="5"/>
  <c r="FT25" i="5"/>
  <c r="BD26" i="5"/>
  <c r="DP26" i="5"/>
  <c r="GL26" i="5"/>
  <c r="BU27" i="5"/>
  <c r="EN27" i="5"/>
  <c r="S28" i="5"/>
  <c r="CM28" i="5"/>
  <c r="FI28" i="5"/>
  <c r="AP29" i="5"/>
  <c r="DI29" i="5"/>
  <c r="GA29" i="5"/>
  <c r="BL30" i="5"/>
  <c r="EF30" i="5"/>
  <c r="I31" i="5"/>
  <c r="CA31" i="5"/>
  <c r="FA31" i="5"/>
  <c r="AE32" i="5"/>
  <c r="CW32" i="5"/>
  <c r="FJ32" i="5"/>
  <c r="BA33" i="5"/>
  <c r="DY33" i="5"/>
  <c r="GP33" i="5"/>
  <c r="BI34" i="5"/>
  <c r="EO34" i="5"/>
  <c r="T35" i="5"/>
  <c r="CF35" i="5"/>
  <c r="FB35" i="5"/>
  <c r="AI36" i="5"/>
  <c r="DC36" i="5"/>
  <c r="FX36" i="5"/>
  <c r="BC37" i="5"/>
  <c r="DZ37" i="5"/>
  <c r="D38" i="5"/>
  <c r="BY38" i="5"/>
  <c r="ER38" i="5"/>
  <c r="X39" i="5"/>
  <c r="CX39" i="5"/>
  <c r="FN39" i="5"/>
  <c r="AM40" i="5"/>
  <c r="DT40" i="5"/>
  <c r="GK40" i="5"/>
  <c r="BL41" i="5"/>
  <c r="EC41" i="5"/>
  <c r="L42" i="5"/>
  <c r="CK42" i="5"/>
  <c r="EX42" i="5"/>
  <c r="AB43" i="5"/>
  <c r="DE43" i="5"/>
  <c r="FW43" i="5"/>
  <c r="BA44" i="5"/>
  <c r="DR44" i="5"/>
  <c r="GR44" i="5"/>
  <c r="BV45" i="5"/>
  <c r="EM45" i="5"/>
  <c r="P46" i="5"/>
  <c r="CQ46" i="5"/>
  <c r="FQ46" i="5"/>
  <c r="AO47" i="5"/>
  <c r="DK47" i="5"/>
  <c r="GH47" i="5"/>
  <c r="BJ48" i="5"/>
  <c r="EF48" i="5"/>
  <c r="H49" i="5"/>
  <c r="CE49" i="5"/>
  <c r="FE49" i="5"/>
  <c r="AH50" i="5"/>
  <c r="CY50" i="5"/>
  <c r="FZ50" i="5"/>
  <c r="BC51" i="5"/>
  <c r="DU51" i="5"/>
  <c r="GR51" i="5"/>
  <c r="BX52" i="5"/>
  <c r="ES52" i="5"/>
  <c r="Y53" i="5"/>
  <c r="CL53" i="5"/>
  <c r="FO53" i="5"/>
  <c r="AT54" i="5"/>
  <c r="DJ54" i="5"/>
  <c r="GF54" i="5"/>
  <c r="BP55" i="5"/>
  <c r="EI55" i="5"/>
  <c r="L56" i="5"/>
  <c r="BV56" i="5"/>
  <c r="FE56" i="5"/>
  <c r="AI57" i="5"/>
  <c r="DC57" i="5"/>
  <c r="FQ57" i="5"/>
  <c r="BE58" i="5"/>
  <c r="DY58" i="5"/>
  <c r="GL58" i="5"/>
  <c r="BN59" i="5"/>
  <c r="EM59" i="5"/>
  <c r="T60" i="5"/>
  <c r="CM60" i="5"/>
  <c r="FG60" i="5"/>
  <c r="AN61" i="5"/>
  <c r="DH61" i="5"/>
  <c r="GB61" i="5"/>
  <c r="BH62" i="5"/>
  <c r="EC62" i="5"/>
  <c r="H63" i="5"/>
  <c r="CE63" i="5"/>
  <c r="EQ63" i="5"/>
  <c r="AE64" i="5"/>
  <c r="CZ64" i="5"/>
  <c r="FO64" i="5"/>
  <c r="AS65" i="5"/>
  <c r="DN65" i="5"/>
  <c r="GN65" i="5"/>
  <c r="BQ66" i="5"/>
  <c r="EE66" i="5"/>
  <c r="Q67" i="5"/>
  <c r="CN67" i="5"/>
  <c r="FC67" i="5"/>
  <c r="AI68" i="5"/>
  <c r="DJ68" i="5"/>
  <c r="GC68" i="5"/>
  <c r="BE69" i="5"/>
  <c r="DW69" i="5"/>
  <c r="F70" i="5"/>
  <c r="CB70" i="5"/>
  <c r="ET70" i="5"/>
  <c r="S71" i="5"/>
  <c r="CL71" i="5"/>
  <c r="FD71" i="5"/>
  <c r="Y72" i="5"/>
  <c r="CQ72" i="5"/>
  <c r="FI72" i="5"/>
  <c r="AK73" i="5"/>
  <c r="CY73" i="5"/>
  <c r="FN73" i="5"/>
  <c r="AQ74" i="5"/>
  <c r="DH74" i="5"/>
  <c r="FV74" i="5"/>
  <c r="AW75" i="5"/>
  <c r="DO75" i="5"/>
  <c r="GG75" i="5"/>
  <c r="BB76" i="5"/>
  <c r="DT76" i="5"/>
  <c r="GL76" i="5"/>
  <c r="BN77" i="5"/>
  <c r="DZ77" i="5"/>
  <c r="C78" i="5"/>
  <c r="BR78" i="5"/>
  <c r="EN78" i="5"/>
  <c r="I79" i="5"/>
  <c r="BO79" i="5"/>
  <c r="ES79" i="5"/>
  <c r="T80" i="5"/>
  <c r="CA80" i="5"/>
  <c r="EO80" i="5"/>
  <c r="Z81" i="5"/>
  <c r="CU81" i="5"/>
  <c r="EY81" i="5"/>
  <c r="V82" i="5"/>
  <c r="CR82" i="5"/>
  <c r="FF82" i="5"/>
  <c r="AI83" i="5"/>
  <c r="CS83" i="5"/>
  <c r="FR83" i="5"/>
  <c r="AK84" i="5"/>
  <c r="CS84" i="5"/>
  <c r="FK84" i="5"/>
  <c r="AI85" i="5"/>
  <c r="CU85" i="5"/>
  <c r="FI85" i="5"/>
  <c r="Y86" i="5"/>
  <c r="CQ86" i="5"/>
  <c r="FC86" i="5"/>
  <c r="U87" i="5"/>
  <c r="CI87" i="5"/>
  <c r="FA87" i="5"/>
  <c r="Z88" i="5"/>
  <c r="CM88" i="5"/>
  <c r="EQ88" i="5"/>
  <c r="Q89" i="5"/>
  <c r="CH89" i="5"/>
  <c r="EM89" i="5"/>
  <c r="I90" i="5"/>
  <c r="CC90" i="5"/>
  <c r="EP90" i="5"/>
  <c r="K91" i="5"/>
  <c r="BQ91" i="5"/>
  <c r="EI91" i="5"/>
  <c r="H92" i="5"/>
  <c r="BQ92" i="5"/>
  <c r="EA92" i="5"/>
  <c r="B93" i="5"/>
  <c r="BR93" i="5"/>
  <c r="EA93" i="5"/>
  <c r="GG93" i="5"/>
  <c r="BP94" i="5"/>
  <c r="DW94" i="5"/>
  <c r="GF94" i="5"/>
  <c r="BC95" i="5"/>
  <c r="DS95" i="5"/>
  <c r="GJ95" i="5"/>
  <c r="BG96" i="5"/>
  <c r="DR96" i="5"/>
  <c r="GH96" i="5"/>
  <c r="AY97" i="5"/>
  <c r="DM97" i="5"/>
  <c r="FS97" i="5"/>
  <c r="AU98" i="5"/>
  <c r="DJ98" i="5"/>
  <c r="FY98" i="5"/>
  <c r="AQ99" i="5"/>
  <c r="DM99" i="5"/>
  <c r="FQ99" i="5"/>
  <c r="AL100" i="5"/>
  <c r="CV100" i="5"/>
  <c r="FN100" i="5"/>
  <c r="AH101" i="5"/>
  <c r="DA101" i="5"/>
  <c r="FL101" i="5"/>
  <c r="AL102" i="5"/>
  <c r="DA102" i="5"/>
  <c r="FE102" i="5"/>
  <c r="U103" i="5"/>
  <c r="CP103" i="5"/>
  <c r="FA103" i="5"/>
  <c r="X104" i="5"/>
  <c r="CM104" i="5"/>
  <c r="FB104" i="5"/>
  <c r="AD105" i="5"/>
  <c r="CF105" i="5"/>
  <c r="ER105" i="5"/>
  <c r="O106" i="5"/>
  <c r="CD106" i="5"/>
  <c r="EO106" i="5"/>
  <c r="M107" i="5"/>
  <c r="CC107" i="5"/>
  <c r="EU107" i="5"/>
  <c r="F108" i="5"/>
  <c r="BS108" i="5"/>
  <c r="EL108" i="5"/>
  <c r="F109" i="5"/>
  <c r="BP109" i="5"/>
  <c r="EC109" i="5"/>
  <c r="F110" i="5"/>
  <c r="BR110" i="5"/>
  <c r="DV110" i="5"/>
  <c r="GN110" i="5"/>
  <c r="BK111" i="5"/>
  <c r="DU111" i="5"/>
  <c r="GL111" i="5"/>
  <c r="BE112" i="5"/>
  <c r="DU112" i="5"/>
  <c r="GM112" i="5"/>
  <c r="AX113" i="5"/>
  <c r="DM113" i="5"/>
  <c r="GD113" i="5"/>
  <c r="AX114" i="5"/>
  <c r="DI114" i="5"/>
  <c r="FX114" i="5"/>
  <c r="AW115" i="5"/>
  <c r="DN115" i="5"/>
  <c r="FZ115" i="5"/>
  <c r="AM116" i="5"/>
  <c r="DE116" i="5"/>
  <c r="FS116" i="5"/>
  <c r="AI117" i="5"/>
  <c r="CZ117" i="5"/>
  <c r="FM117" i="5"/>
  <c r="AL118" i="5"/>
  <c r="DA118" i="5"/>
  <c r="FE118" i="5"/>
  <c r="AE119" i="5"/>
  <c r="CT119" i="5"/>
  <c r="FA119" i="5"/>
  <c r="Z120" i="5"/>
  <c r="CP120" i="5"/>
  <c r="FB120" i="5"/>
  <c r="AC121" i="5"/>
  <c r="CH121" i="5"/>
  <c r="EU121" i="5"/>
  <c r="V122" i="5"/>
  <c r="CG122" i="5"/>
  <c r="EP122" i="5"/>
  <c r="S123" i="5"/>
  <c r="CD123" i="5"/>
  <c r="ES123" i="5"/>
  <c r="G124" i="5"/>
  <c r="BX124" i="5"/>
  <c r="EL124" i="5"/>
  <c r="H125" i="5"/>
  <c r="BR125" i="5"/>
  <c r="EH125" i="5"/>
  <c r="F126" i="5"/>
  <c r="BS126" i="5"/>
  <c r="DV126" i="5"/>
  <c r="GP126" i="5"/>
  <c r="BL127" i="5"/>
  <c r="DW127" i="5"/>
  <c r="GL127" i="5"/>
  <c r="BH128" i="5"/>
  <c r="EA128" i="5"/>
  <c r="GK128" i="5"/>
  <c r="AW129" i="5"/>
  <c r="DY129" i="5"/>
  <c r="GE129" i="5"/>
  <c r="AV130" i="5"/>
  <c r="DL130" i="5"/>
  <c r="GB130" i="5"/>
  <c r="AX131" i="5"/>
  <c r="DN131" i="5"/>
  <c r="FX131" i="5"/>
  <c r="AZ132" i="5"/>
  <c r="DG132" i="5"/>
  <c r="FS132" i="5"/>
  <c r="AK133" i="5"/>
  <c r="DE133" i="5"/>
  <c r="FO133" i="5"/>
  <c r="AM134" i="5"/>
  <c r="CY134" i="5"/>
  <c r="FQ134" i="5"/>
  <c r="AF135" i="5"/>
  <c r="CU135" i="5"/>
  <c r="FD135" i="5"/>
  <c r="AF136" i="5"/>
  <c r="CR136" i="5"/>
  <c r="FF136" i="5"/>
  <c r="AA137" i="5"/>
  <c r="CP137" i="5"/>
  <c r="FI137" i="5"/>
  <c r="W138" i="5"/>
  <c r="CE138" i="5"/>
  <c r="EV138" i="5"/>
  <c r="V139" i="5"/>
  <c r="CE139" i="5"/>
  <c r="ES139" i="5"/>
  <c r="R140" i="5"/>
  <c r="CH140" i="5"/>
  <c r="EN140" i="5"/>
  <c r="G141" i="5"/>
  <c r="BU141" i="5"/>
  <c r="EO141" i="5"/>
  <c r="I142" i="5"/>
  <c r="BR142" i="5"/>
  <c r="EK142" i="5"/>
  <c r="H143" i="5"/>
  <c r="BK143" i="5"/>
  <c r="DW143" i="5"/>
  <c r="GR143" i="5"/>
  <c r="BL144" i="5"/>
  <c r="EA144" i="5"/>
  <c r="GK144" i="5"/>
  <c r="BK145" i="5"/>
  <c r="DZ145" i="5"/>
  <c r="GH145" i="5"/>
  <c r="BB146" i="5"/>
  <c r="DS146" i="5"/>
  <c r="GC146" i="5"/>
  <c r="BA147" i="5"/>
  <c r="DN147" i="5"/>
  <c r="GH147" i="5"/>
  <c r="BC148" i="5"/>
  <c r="DI148" i="5"/>
  <c r="FR148" i="5"/>
  <c r="AW149" i="5"/>
  <c r="DD149" i="5"/>
  <c r="FQ149" i="5"/>
  <c r="AP150" i="5"/>
  <c r="DE150" i="5"/>
  <c r="FS150" i="5"/>
  <c r="AO151" i="5"/>
  <c r="CV151" i="5"/>
  <c r="FM151" i="5"/>
  <c r="AK152" i="5"/>
  <c r="CS152" i="5"/>
  <c r="FF152" i="5"/>
  <c r="AG153" i="5"/>
  <c r="CS153" i="5"/>
  <c r="FH153" i="5"/>
  <c r="W154" i="5"/>
  <c r="CM154" i="5"/>
  <c r="FE154" i="5"/>
  <c r="T155" i="5"/>
  <c r="CF155" i="5"/>
  <c r="EY155" i="5"/>
  <c r="V156" i="5"/>
  <c r="CH156" i="5"/>
  <c r="EN156" i="5"/>
  <c r="N157" i="5"/>
  <c r="CE157" i="5"/>
  <c r="EN157" i="5"/>
  <c r="G158" i="5"/>
  <c r="BY158" i="5"/>
  <c r="EO158" i="5"/>
  <c r="G159" i="5"/>
  <c r="BM159" i="5"/>
  <c r="EG159" i="5"/>
  <c r="D160" i="5"/>
  <c r="BM160" i="5"/>
  <c r="DZ160" i="5"/>
  <c r="GO160" i="5"/>
  <c r="BP161" i="5"/>
  <c r="EB161" i="5"/>
  <c r="GF161" i="5"/>
  <c r="BF162" i="5"/>
  <c r="DW162" i="5"/>
  <c r="GD162" i="5"/>
  <c r="AY163" i="5"/>
  <c r="DQ163" i="5"/>
  <c r="GG163" i="5"/>
  <c r="BC164" i="5"/>
  <c r="DM164" i="5"/>
  <c r="GH164" i="5"/>
  <c r="AX165" i="5"/>
  <c r="DJ165" i="5"/>
  <c r="FP165" i="5"/>
  <c r="AR166" i="5"/>
  <c r="DG166" i="5"/>
  <c r="FT166" i="5"/>
  <c r="AN167" i="5"/>
  <c r="DG167" i="5"/>
  <c r="FO167" i="5"/>
  <c r="AK168" i="5"/>
  <c r="CR168" i="5"/>
  <c r="FL168" i="5"/>
  <c r="AH169" i="5"/>
  <c r="CS169" i="5"/>
  <c r="FJ169" i="5"/>
  <c r="AG170" i="5"/>
  <c r="CL170" i="5"/>
  <c r="FD170" i="5"/>
  <c r="T171" i="5"/>
  <c r="CK171" i="5"/>
  <c r="FB171" i="5"/>
  <c r="U172" i="5"/>
  <c r="CH172" i="5"/>
  <c r="FB172" i="5"/>
  <c r="W173" i="5"/>
  <c r="CC173" i="5"/>
  <c r="EN173" i="5"/>
  <c r="K174" i="5"/>
  <c r="CA174" i="5"/>
  <c r="EM174" i="5"/>
  <c r="H175" i="5"/>
  <c r="CC175" i="5"/>
  <c r="EM175" i="5"/>
  <c r="C176" i="5"/>
  <c r="BN176" i="5"/>
  <c r="EE176" i="5"/>
  <c r="C177" i="5"/>
  <c r="BO177" i="5"/>
  <c r="DZ177" i="5"/>
  <c r="C178" i="5"/>
  <c r="BQ178" i="5"/>
  <c r="DU178" i="5"/>
  <c r="GD178" i="5"/>
  <c r="BK179" i="5"/>
  <c r="DS179" i="5"/>
  <c r="GE179" i="5"/>
  <c r="BB180" i="5"/>
  <c r="DS180" i="5"/>
  <c r="GI180" i="5"/>
  <c r="AX181" i="5"/>
  <c r="DH181" i="5"/>
  <c r="GC181" i="5"/>
  <c r="AW182" i="5"/>
  <c r="DF182" i="5"/>
  <c r="FR182" i="5"/>
  <c r="AU183" i="5"/>
  <c r="DI183" i="5"/>
  <c r="FN183" i="5"/>
  <c r="AI184" i="5"/>
  <c r="DC184" i="5"/>
  <c r="FO184" i="5"/>
  <c r="AG185" i="5"/>
  <c r="CT185" i="5"/>
  <c r="FM185" i="5"/>
  <c r="AH186" i="5"/>
  <c r="CY186" i="5"/>
  <c r="FB186" i="5"/>
  <c r="Z187" i="5"/>
  <c r="CS187" i="5"/>
  <c r="FB187" i="5"/>
  <c r="S188" i="5"/>
  <c r="CP188" i="5"/>
  <c r="FA188" i="5"/>
  <c r="W189" i="5"/>
  <c r="CC189" i="5"/>
  <c r="ES189" i="5"/>
  <c r="R190" i="5"/>
  <c r="CD190" i="5"/>
  <c r="EM190" i="5"/>
  <c r="O191" i="5"/>
  <c r="CC191" i="5"/>
  <c r="EN191" i="5"/>
  <c r="B192" i="5"/>
  <c r="BW192" i="5"/>
  <c r="EI192" i="5"/>
  <c r="C193" i="5"/>
  <c r="BN193" i="5"/>
  <c r="EF193" i="5"/>
  <c r="E194" i="5"/>
  <c r="BO194" i="5"/>
  <c r="DU194" i="5"/>
  <c r="GL194" i="5"/>
  <c r="BJ195" i="5"/>
  <c r="DT195" i="5"/>
  <c r="GG195" i="5"/>
  <c r="BG196" i="5"/>
  <c r="DV196" i="5"/>
  <c r="GH196" i="5"/>
  <c r="AX197" i="5"/>
  <c r="DX197" i="5"/>
  <c r="GD197" i="5"/>
  <c r="AU198" i="5"/>
  <c r="DF198" i="5"/>
  <c r="GB198" i="5"/>
  <c r="AU199" i="5"/>
  <c r="DG199" i="5"/>
  <c r="FV199" i="5"/>
  <c r="AW200" i="5"/>
  <c r="DC200" i="5"/>
  <c r="FP200" i="5"/>
  <c r="CD2" i="5"/>
  <c r="FK2" i="5"/>
  <c r="BB3" i="5"/>
  <c r="DY3" i="5"/>
  <c r="AI4" i="5"/>
  <c r="DM4" i="5"/>
  <c r="B5" i="5"/>
  <c r="CL5" i="5"/>
  <c r="FQ5" i="5"/>
  <c r="AZ6" i="5"/>
  <c r="DS6" i="5"/>
  <c r="GN6" i="5"/>
  <c r="CC7" i="5"/>
  <c r="FC7" i="5"/>
  <c r="AG8" i="5"/>
  <c r="DL8" i="5"/>
  <c r="GM8" i="5"/>
  <c r="BT9" i="5"/>
  <c r="ER9" i="5"/>
  <c r="U10" i="5"/>
  <c r="CX10" i="5"/>
  <c r="FU10" i="5"/>
  <c r="BD11" i="5"/>
  <c r="DW11" i="5"/>
  <c r="J12" i="5"/>
  <c r="CR12" i="5"/>
  <c r="FL12" i="5"/>
  <c r="AR13" i="5"/>
  <c r="DW13" i="5"/>
  <c r="GR13" i="5"/>
  <c r="BV14" i="5"/>
  <c r="ET14" i="5"/>
  <c r="AH15" i="5"/>
  <c r="DI15" i="5"/>
  <c r="GC15" i="5"/>
  <c r="BH16" i="5"/>
  <c r="EQ16" i="5"/>
  <c r="Y17" i="5"/>
  <c r="CX17" i="5"/>
  <c r="FN17" i="5"/>
  <c r="AZ18" i="5"/>
  <c r="DZ18" i="5"/>
  <c r="C19" i="5"/>
  <c r="BY19" i="5"/>
  <c r="FB19" i="5"/>
  <c r="AM20" i="5"/>
  <c r="DL20" i="5"/>
  <c r="GE20" i="5"/>
  <c r="CB21" i="5"/>
  <c r="EW21" i="5"/>
  <c r="AD22" i="5"/>
  <c r="DB22" i="5"/>
  <c r="FX22" i="5"/>
  <c r="BD23" i="5"/>
  <c r="EE23" i="5"/>
  <c r="C24" i="5"/>
  <c r="CF24" i="5"/>
  <c r="EZ24" i="5"/>
  <c r="AF25" i="5"/>
  <c r="CU25" i="5"/>
  <c r="FU25" i="5"/>
  <c r="BE26" i="5"/>
  <c r="DR26" i="5"/>
  <c r="GP26" i="5"/>
  <c r="BY27" i="5"/>
  <c r="EO27" i="5"/>
  <c r="T28" i="5"/>
  <c r="CN28" i="5"/>
  <c r="FK28" i="5"/>
  <c r="AQ29" i="5"/>
  <c r="DJ29" i="5"/>
  <c r="GC29" i="5"/>
  <c r="BN30" i="5"/>
  <c r="EH30" i="5"/>
  <c r="J31" i="5"/>
  <c r="CE31" i="5"/>
  <c r="FC31" i="5"/>
  <c r="AF32" i="5"/>
  <c r="DA32" i="5"/>
  <c r="FS32" i="5"/>
  <c r="BD33" i="5"/>
  <c r="DZ33" i="5"/>
  <c r="GQ33" i="5"/>
  <c r="BL34" i="5"/>
  <c r="EV34" i="5"/>
  <c r="V35" i="5"/>
  <c r="CQ35" i="5"/>
  <c r="FC35" i="5"/>
  <c r="AR36" i="5"/>
  <c r="DP36" i="5"/>
  <c r="FY36" i="5"/>
  <c r="BD37" i="5"/>
  <c r="EL37" i="5"/>
  <c r="E38" i="5"/>
  <c r="BZ38" i="5"/>
  <c r="ES38" i="5"/>
  <c r="Z39" i="5"/>
  <c r="DA39" i="5"/>
  <c r="FO39" i="5"/>
  <c r="AU40" i="5"/>
  <c r="DU40" i="5"/>
  <c r="GL40" i="5"/>
  <c r="BO41" i="5"/>
  <c r="ED41" i="5"/>
  <c r="P42" i="5"/>
  <c r="CL42" i="5"/>
  <c r="EY42" i="5"/>
  <c r="AD43" i="5"/>
  <c r="DH43" i="5"/>
  <c r="GF43" i="5"/>
  <c r="BB44" i="5"/>
  <c r="DX44" i="5"/>
  <c r="B45" i="5"/>
  <c r="BW45" i="5"/>
  <c r="ET45" i="5"/>
  <c r="Q46" i="5"/>
  <c r="CR46" i="5"/>
  <c r="FR46" i="5"/>
  <c r="AQ47" i="5"/>
  <c r="DL47" i="5"/>
  <c r="GM47" i="5"/>
  <c r="BL48" i="5"/>
  <c r="EH48" i="5"/>
  <c r="I49" i="5"/>
  <c r="CG49" i="5"/>
  <c r="FF49" i="5"/>
  <c r="AI50" i="5"/>
  <c r="CZ50" i="5"/>
  <c r="GA50" i="5"/>
  <c r="BD51" i="5"/>
  <c r="DW51" i="5"/>
  <c r="C52" i="5"/>
  <c r="BY52" i="5"/>
  <c r="EV52" i="5"/>
  <c r="Z53" i="5"/>
  <c r="CR53" i="5"/>
  <c r="FP53" i="5"/>
  <c r="AU54" i="5"/>
  <c r="DM54" i="5"/>
  <c r="GH54" i="5"/>
  <c r="BQ55" i="5"/>
  <c r="EN55" i="5"/>
  <c r="O56" i="5"/>
  <c r="CH56" i="5"/>
  <c r="FF56" i="5"/>
  <c r="AK57" i="5"/>
  <c r="DD57" i="5"/>
  <c r="FR57" i="5"/>
  <c r="BF58" i="5"/>
  <c r="DZ58" i="5"/>
  <c r="GM58" i="5"/>
  <c r="BO59" i="5"/>
  <c r="EV59" i="5"/>
  <c r="AA60" i="5"/>
  <c r="CN60" i="5"/>
  <c r="FH60" i="5"/>
  <c r="AW61" i="5"/>
  <c r="DI61" i="5"/>
  <c r="GD61" i="5"/>
  <c r="BI62" i="5"/>
  <c r="ED62" i="5"/>
  <c r="K63" i="5"/>
  <c r="CH63" i="5"/>
  <c r="ER63" i="5"/>
  <c r="AF64" i="5"/>
  <c r="DC64" i="5"/>
  <c r="FR64" i="5"/>
  <c r="AV65" i="5"/>
  <c r="DX65" i="5"/>
  <c r="C66" i="5"/>
  <c r="BR66" i="5"/>
  <c r="EI66" i="5"/>
  <c r="T67" i="5"/>
  <c r="CO67" i="5"/>
  <c r="FG67" i="5"/>
  <c r="AJ68" i="5"/>
  <c r="DK68" i="5"/>
  <c r="GD68" i="5"/>
  <c r="BF69" i="5"/>
  <c r="DX69" i="5"/>
  <c r="I70" i="5"/>
  <c r="CD70" i="5"/>
  <c r="EW70" i="5"/>
  <c r="T71" i="5"/>
  <c r="CM71" i="5"/>
  <c r="FE71" i="5"/>
  <c r="Z72" i="5"/>
  <c r="CR72" i="5"/>
  <c r="FJ72" i="5"/>
  <c r="AL73" i="5"/>
  <c r="CZ73" i="5"/>
  <c r="FO73" i="5"/>
  <c r="AS74" i="5"/>
  <c r="DI74" i="5"/>
  <c r="FZ74" i="5"/>
  <c r="AY75" i="5"/>
  <c r="DR75" i="5"/>
  <c r="GI75" i="5"/>
  <c r="BC76" i="5"/>
  <c r="DU76" i="5"/>
  <c r="B77" i="5"/>
  <c r="BO77" i="5"/>
  <c r="EA77" i="5"/>
  <c r="D78" i="5"/>
  <c r="BS78" i="5"/>
  <c r="EO78" i="5"/>
  <c r="J79" i="5"/>
  <c r="CD79" i="5"/>
  <c r="ET79" i="5"/>
  <c r="W80" i="5"/>
  <c r="CJ80" i="5"/>
  <c r="EP80" i="5"/>
  <c r="AC81" i="5"/>
  <c r="CV81" i="5"/>
  <c r="FA81" i="5"/>
  <c r="Y82" i="5"/>
  <c r="DA82" i="5"/>
  <c r="FS82" i="5"/>
  <c r="AJ83" i="5"/>
  <c r="CW83" i="5"/>
  <c r="FS83" i="5"/>
  <c r="AL84" i="5"/>
  <c r="CW84" i="5"/>
  <c r="FM84" i="5"/>
  <c r="AJ85" i="5"/>
  <c r="DA85" i="5"/>
  <c r="FM85" i="5"/>
  <c r="Z86" i="5"/>
  <c r="CR86" i="5"/>
  <c r="FH86" i="5"/>
  <c r="W87" i="5"/>
  <c r="CL87" i="5"/>
  <c r="FB87" i="5"/>
  <c r="AA88" i="5"/>
  <c r="CN88" i="5"/>
  <c r="ER88" i="5"/>
  <c r="AB89" i="5"/>
  <c r="CI89" i="5"/>
  <c r="EP89" i="5"/>
  <c r="J90" i="5"/>
  <c r="CD90" i="5"/>
  <c r="EQ90" i="5"/>
  <c r="P91" i="5"/>
  <c r="CA91" i="5"/>
  <c r="ER91" i="5"/>
  <c r="I92" i="5"/>
  <c r="BX92" i="5"/>
  <c r="EB92" i="5"/>
  <c r="F93" i="5"/>
  <c r="BS93" i="5"/>
  <c r="EF93" i="5"/>
  <c r="B94" i="5"/>
  <c r="BR94" i="5"/>
  <c r="DX94" i="5"/>
  <c r="GP94" i="5"/>
  <c r="BG95" i="5"/>
  <c r="DV95" i="5"/>
  <c r="GK95" i="5"/>
  <c r="BH96" i="5"/>
  <c r="DS96" i="5"/>
  <c r="GJ96" i="5"/>
  <c r="BJ97" i="5"/>
  <c r="DP97" i="5"/>
  <c r="FY97" i="5"/>
  <c r="AW98" i="5"/>
  <c r="DK98" i="5"/>
  <c r="FZ98" i="5"/>
  <c r="AR99" i="5"/>
  <c r="DN99" i="5"/>
  <c r="FZ99" i="5"/>
  <c r="AM100" i="5"/>
  <c r="CY100" i="5"/>
  <c r="FO100" i="5"/>
  <c r="AI101" i="5"/>
  <c r="DB101" i="5"/>
  <c r="FM101" i="5"/>
  <c r="AM102" i="5"/>
  <c r="DB102" i="5"/>
  <c r="FF102" i="5"/>
  <c r="V103" i="5"/>
  <c r="CV103" i="5"/>
  <c r="FD103" i="5"/>
  <c r="AA104" i="5"/>
  <c r="CN104" i="5"/>
  <c r="FD104" i="5"/>
  <c r="AE105" i="5"/>
  <c r="CG105" i="5"/>
  <c r="EU105" i="5"/>
  <c r="W106" i="5"/>
  <c r="CE106" i="5"/>
  <c r="EP106" i="5"/>
  <c r="N107" i="5"/>
  <c r="CE107" i="5"/>
  <c r="EV107" i="5"/>
  <c r="G108" i="5"/>
  <c r="BV108" i="5"/>
  <c r="EN108" i="5"/>
  <c r="I109" i="5"/>
  <c r="BQ109" i="5"/>
  <c r="EG109" i="5"/>
  <c r="G110" i="5"/>
  <c r="BU110" i="5"/>
  <c r="EK110" i="5"/>
  <c r="GO110" i="5"/>
  <c r="BL111" i="5"/>
  <c r="EF111" i="5"/>
  <c r="GM111" i="5"/>
  <c r="BF112" i="5"/>
  <c r="DY112" i="5"/>
  <c r="GN112" i="5"/>
  <c r="BJ113" i="5"/>
  <c r="DN113" i="5"/>
  <c r="GE113" i="5"/>
  <c r="BE114" i="5"/>
  <c r="DJ114" i="5"/>
  <c r="FY114" i="5"/>
  <c r="AY115" i="5"/>
  <c r="DO115" i="5"/>
  <c r="GA115" i="5"/>
  <c r="AN116" i="5"/>
  <c r="DF116" i="5"/>
  <c r="FT116" i="5"/>
  <c r="AP117" i="5"/>
  <c r="DA117" i="5"/>
  <c r="FO117" i="5"/>
  <c r="AQ118" i="5"/>
  <c r="DB118" i="5"/>
  <c r="FF118" i="5"/>
  <c r="AF119" i="5"/>
  <c r="CU119" i="5"/>
  <c r="FF119" i="5"/>
  <c r="AA120" i="5"/>
  <c r="CR120" i="5"/>
  <c r="FG120" i="5"/>
  <c r="AD121" i="5"/>
  <c r="CI121" i="5"/>
  <c r="EV121" i="5"/>
  <c r="Y122" i="5"/>
  <c r="CH122" i="5"/>
  <c r="EQ122" i="5"/>
  <c r="T123" i="5"/>
  <c r="CE123" i="5"/>
  <c r="ET123" i="5"/>
  <c r="H124" i="5"/>
  <c r="CJ124" i="5"/>
  <c r="EM124" i="5"/>
  <c r="I125" i="5"/>
  <c r="BU125" i="5"/>
  <c r="EI125" i="5"/>
  <c r="I126" i="5"/>
  <c r="BT126" i="5"/>
  <c r="EI126" i="5"/>
  <c r="G127" i="5"/>
  <c r="BN127" i="5"/>
  <c r="ED127" i="5"/>
  <c r="GM127" i="5"/>
  <c r="BN128" i="5"/>
  <c r="EB128" i="5"/>
  <c r="GL128" i="5"/>
  <c r="BH129" i="5"/>
  <c r="EB129" i="5"/>
  <c r="GF129" i="5"/>
  <c r="BC130" i="5"/>
  <c r="DO130" i="5"/>
  <c r="GD130" i="5"/>
  <c r="AY131" i="5"/>
  <c r="DO131" i="5"/>
  <c r="FY131" i="5"/>
  <c r="BC132" i="5"/>
  <c r="DP132" i="5"/>
  <c r="FT132" i="5"/>
  <c r="AN133" i="5"/>
  <c r="DF133" i="5"/>
  <c r="FT133" i="5"/>
  <c r="AP134" i="5"/>
  <c r="DA134" i="5"/>
  <c r="FR134" i="5"/>
  <c r="AQ135" i="5"/>
  <c r="CW135" i="5"/>
  <c r="FE135" i="5"/>
  <c r="AG136" i="5"/>
  <c r="CV136" i="5"/>
  <c r="FG136" i="5"/>
  <c r="AC137" i="5"/>
  <c r="CQ137" i="5"/>
  <c r="FJ137" i="5"/>
  <c r="X138" i="5"/>
  <c r="CF138" i="5"/>
  <c r="FE138" i="5"/>
  <c r="W139" i="5"/>
  <c r="CF139" i="5"/>
  <c r="ET139" i="5"/>
  <c r="T140" i="5"/>
  <c r="CI140" i="5"/>
  <c r="EQ140" i="5"/>
  <c r="K141" i="5"/>
  <c r="CB141" i="5"/>
  <c r="EP141" i="5"/>
  <c r="J142" i="5"/>
  <c r="BS142" i="5"/>
  <c r="EO142" i="5"/>
  <c r="I143" i="5"/>
  <c r="BP143" i="5"/>
  <c r="EC143" i="5"/>
  <c r="B144" i="5"/>
  <c r="BO144" i="5"/>
  <c r="EB144" i="5"/>
  <c r="GL144" i="5"/>
  <c r="BR145" i="5"/>
  <c r="EB145" i="5"/>
  <c r="GO145" i="5"/>
  <c r="BC146" i="5"/>
  <c r="DT146" i="5"/>
  <c r="GK146" i="5"/>
  <c r="BB147" i="5"/>
  <c r="DO147" i="5"/>
  <c r="GI147" i="5"/>
  <c r="BD148" i="5"/>
  <c r="DN148" i="5"/>
  <c r="FS148" i="5"/>
  <c r="AZ149" i="5"/>
  <c r="DJ149" i="5"/>
  <c r="FR149" i="5"/>
  <c r="AQ150" i="5"/>
  <c r="DF150" i="5"/>
  <c r="FT150" i="5"/>
  <c r="AQ151" i="5"/>
  <c r="CW151" i="5"/>
  <c r="FN151" i="5"/>
  <c r="AL152" i="5"/>
  <c r="CT152" i="5"/>
  <c r="FG152" i="5"/>
  <c r="AJ153" i="5"/>
  <c r="CX153" i="5"/>
  <c r="FI153" i="5"/>
  <c r="X154" i="5"/>
  <c r="CN154" i="5"/>
  <c r="FF154" i="5"/>
  <c r="U155" i="5"/>
  <c r="CG155" i="5"/>
  <c r="FB155" i="5"/>
  <c r="W156" i="5"/>
  <c r="CI156" i="5"/>
  <c r="EO156" i="5"/>
  <c r="O157" i="5"/>
  <c r="CF157" i="5"/>
  <c r="EO157" i="5"/>
  <c r="H158" i="5"/>
  <c r="BZ158" i="5"/>
  <c r="EP158" i="5"/>
  <c r="H159" i="5"/>
  <c r="BY159" i="5"/>
  <c r="EN159" i="5"/>
  <c r="E160" i="5"/>
  <c r="BU160" i="5"/>
  <c r="EA160" i="5"/>
  <c r="GP160" i="5"/>
  <c r="BR161" i="5"/>
  <c r="EC161" i="5"/>
  <c r="GO161" i="5"/>
  <c r="BP162" i="5"/>
  <c r="DX162" i="5"/>
  <c r="GK162" i="5"/>
  <c r="AZ163" i="5"/>
  <c r="DR163" i="5"/>
  <c r="GH163" i="5"/>
  <c r="BD164" i="5"/>
  <c r="DN164" i="5"/>
  <c r="GI164" i="5"/>
  <c r="AY165" i="5"/>
  <c r="DK165" i="5"/>
  <c r="FT165" i="5"/>
  <c r="AT166" i="5"/>
  <c r="DH166" i="5"/>
  <c r="FW166" i="5"/>
  <c r="AR167" i="5"/>
  <c r="DK167" i="5"/>
  <c r="FW167" i="5"/>
  <c r="AL168" i="5"/>
  <c r="CS168" i="5"/>
  <c r="FO168" i="5"/>
  <c r="AI169" i="5"/>
  <c r="CV169" i="5"/>
  <c r="FK169" i="5"/>
  <c r="AJ170" i="5"/>
  <c r="CX170" i="5"/>
  <c r="FE170" i="5"/>
  <c r="U171" i="5"/>
  <c r="CL171" i="5"/>
  <c r="FC171" i="5"/>
  <c r="V172" i="5"/>
  <c r="CJ172" i="5"/>
  <c r="FC172" i="5"/>
  <c r="Z173" i="5"/>
  <c r="CD173" i="5"/>
  <c r="EO173" i="5"/>
  <c r="T174" i="5"/>
  <c r="CD174" i="5"/>
  <c r="EN174" i="5"/>
  <c r="I175" i="5"/>
  <c r="CD175" i="5"/>
  <c r="EP175" i="5"/>
  <c r="D176" i="5"/>
  <c r="BT176" i="5"/>
  <c r="EJ176" i="5"/>
  <c r="D177" i="5"/>
  <c r="BQ177" i="5"/>
  <c r="EA177" i="5"/>
  <c r="F178" i="5"/>
  <c r="BR178" i="5"/>
  <c r="DV178" i="5"/>
  <c r="GI178" i="5"/>
  <c r="BL179" i="5"/>
  <c r="DT179" i="5"/>
  <c r="GG179" i="5"/>
  <c r="BD180" i="5"/>
  <c r="DV180" i="5"/>
  <c r="GJ180" i="5"/>
  <c r="BF181" i="5"/>
  <c r="DI181" i="5"/>
  <c r="GD181" i="5"/>
  <c r="AZ182" i="5"/>
  <c r="DG182" i="5"/>
  <c r="FV182" i="5"/>
  <c r="AV183" i="5"/>
  <c r="DJ183" i="5"/>
  <c r="FX183" i="5"/>
  <c r="AK184" i="5"/>
  <c r="DD184" i="5"/>
  <c r="FR184" i="5"/>
  <c r="AI185" i="5"/>
  <c r="CW185" i="5"/>
  <c r="FN185" i="5"/>
  <c r="AL186" i="5"/>
  <c r="CZ186" i="5"/>
  <c r="FD186" i="5"/>
  <c r="AA187" i="5"/>
  <c r="CT187" i="5"/>
  <c r="FC187" i="5"/>
  <c r="U188" i="5"/>
  <c r="CQ188" i="5"/>
  <c r="FB188" i="5"/>
  <c r="Y189" i="5"/>
  <c r="CD189" i="5"/>
  <c r="EW189" i="5"/>
  <c r="S190" i="5"/>
  <c r="CE190" i="5"/>
  <c r="EN190" i="5"/>
  <c r="P191" i="5"/>
  <c r="CE191" i="5"/>
  <c r="EO191" i="5"/>
  <c r="C192" i="5"/>
  <c r="CE192" i="5"/>
  <c r="EJ192" i="5"/>
  <c r="D193" i="5"/>
  <c r="BR193" i="5"/>
  <c r="EG193" i="5"/>
  <c r="F194" i="5"/>
  <c r="BP194" i="5"/>
  <c r="EG194" i="5"/>
  <c r="F195" i="5"/>
  <c r="BL195" i="5"/>
  <c r="DY195" i="5"/>
  <c r="GI195" i="5"/>
  <c r="BJ196" i="5"/>
  <c r="DW196" i="5"/>
  <c r="GJ196" i="5"/>
  <c r="BD197" i="5"/>
  <c r="DY197" i="5"/>
  <c r="GE197" i="5"/>
  <c r="AX198" i="5"/>
  <c r="DG198" i="5"/>
  <c r="GC198" i="5"/>
  <c r="AV199" i="5"/>
  <c r="DH199" i="5"/>
  <c r="FW199" i="5"/>
  <c r="AX200" i="5"/>
  <c r="DD200" i="5"/>
  <c r="FR200" i="5"/>
  <c r="CM2" i="5"/>
  <c r="FN2" i="5"/>
  <c r="BC3" i="5"/>
  <c r="EA3" i="5"/>
  <c r="AJ4" i="5"/>
  <c r="DR4" i="5"/>
  <c r="C5" i="5"/>
  <c r="CM5" i="5"/>
  <c r="FR5" i="5"/>
  <c r="BA6" i="5"/>
  <c r="ED6" i="5"/>
  <c r="GO6" i="5"/>
  <c r="CO7" i="5"/>
  <c r="FK7" i="5"/>
  <c r="AR8" i="5"/>
  <c r="DP8" i="5"/>
  <c r="GN8" i="5"/>
  <c r="BX9" i="5"/>
  <c r="ES9" i="5"/>
  <c r="V10" i="5"/>
  <c r="CY10" i="5"/>
  <c r="GB10" i="5"/>
  <c r="BG11" i="5"/>
  <c r="EE11" i="5"/>
  <c r="W12" i="5"/>
  <c r="CW12" i="5"/>
  <c r="FM12" i="5"/>
  <c r="AT13" i="5"/>
  <c r="DY13" i="5"/>
  <c r="B14" i="5"/>
  <c r="CB14" i="5"/>
  <c r="EU14" i="5"/>
  <c r="AM15" i="5"/>
  <c r="DJ15" i="5"/>
  <c r="GD15" i="5"/>
  <c r="BJ16" i="5"/>
  <c r="ER16" i="5"/>
  <c r="AA17" i="5"/>
  <c r="CY17" i="5"/>
  <c r="FT17" i="5"/>
  <c r="BB18" i="5"/>
  <c r="EA18" i="5"/>
  <c r="H19" i="5"/>
  <c r="CG19" i="5"/>
  <c r="FI19" i="5"/>
  <c r="AQ20" i="5"/>
  <c r="DM20" i="5"/>
  <c r="GI20" i="5"/>
  <c r="CC21" i="5"/>
  <c r="FA21" i="5"/>
  <c r="AE22" i="5"/>
  <c r="DC22" i="5"/>
  <c r="GE22" i="5"/>
  <c r="BI23" i="5"/>
  <c r="EF23" i="5"/>
  <c r="K24" i="5"/>
  <c r="CI24" i="5"/>
  <c r="FA24" i="5"/>
  <c r="AG25" i="5"/>
  <c r="CW25" i="5"/>
  <c r="FW25" i="5"/>
  <c r="BF26" i="5"/>
  <c r="DS26" i="5"/>
  <c r="GQ26" i="5"/>
  <c r="BZ27" i="5"/>
  <c r="EP27" i="5"/>
  <c r="V28" i="5"/>
  <c r="CO28" i="5"/>
  <c r="FL28" i="5"/>
  <c r="AU29" i="5"/>
  <c r="DK29" i="5"/>
  <c r="GF29" i="5"/>
  <c r="BO30" i="5"/>
  <c r="EI30" i="5"/>
  <c r="K31" i="5"/>
  <c r="CF31" i="5"/>
  <c r="FD31" i="5"/>
  <c r="AI32" i="5"/>
  <c r="DE32" i="5"/>
  <c r="FY32" i="5"/>
  <c r="BE33" i="5"/>
  <c r="EA33" i="5"/>
  <c r="C34" i="5"/>
  <c r="BU34" i="5"/>
  <c r="EW34" i="5"/>
  <c r="Y35" i="5"/>
  <c r="CT35" i="5"/>
  <c r="FK35" i="5"/>
  <c r="AS36" i="5"/>
  <c r="DR36" i="5"/>
  <c r="GH36" i="5"/>
  <c r="BE37" i="5"/>
  <c r="EM37" i="5"/>
  <c r="N38" i="5"/>
  <c r="CC38" i="5"/>
  <c r="ET38" i="5"/>
  <c r="AK39" i="5"/>
  <c r="DF39" i="5"/>
  <c r="FS39" i="5"/>
  <c r="AV40" i="5"/>
  <c r="DV40" i="5"/>
  <c r="GN40" i="5"/>
  <c r="BQ41" i="5"/>
  <c r="EK41" i="5"/>
  <c r="R42" i="5"/>
  <c r="CM42" i="5"/>
  <c r="FK42" i="5"/>
  <c r="AE43" i="5"/>
  <c r="DI43" i="5"/>
  <c r="GG43" i="5"/>
  <c r="BE44" i="5"/>
  <c r="DY44" i="5"/>
  <c r="K45" i="5"/>
  <c r="CA45" i="5"/>
  <c r="EU45" i="5"/>
  <c r="W46" i="5"/>
  <c r="CU46" i="5"/>
  <c r="FS46" i="5"/>
  <c r="AT47" i="5"/>
  <c r="DM47" i="5"/>
  <c r="GN47" i="5"/>
  <c r="BO48" i="5"/>
  <c r="EJ48" i="5"/>
  <c r="M49" i="5"/>
  <c r="CH49" i="5"/>
  <c r="FI49" i="5"/>
  <c r="AJ50" i="5"/>
  <c r="DB50" i="5"/>
  <c r="GB50" i="5"/>
  <c r="BE51" i="5"/>
  <c r="DX51" i="5"/>
  <c r="D52" i="5"/>
  <c r="CA52" i="5"/>
  <c r="EY52" i="5"/>
  <c r="AA53" i="5"/>
  <c r="CU53" i="5"/>
  <c r="FQ53" i="5"/>
  <c r="AV54" i="5"/>
  <c r="DQ54" i="5"/>
  <c r="GI54" i="5"/>
  <c r="BU55" i="5"/>
  <c r="EO55" i="5"/>
  <c r="P56" i="5"/>
  <c r="CI56" i="5"/>
  <c r="FI56" i="5"/>
  <c r="AN57" i="5"/>
  <c r="DJ57" i="5"/>
  <c r="FY57" i="5"/>
  <c r="BI58" i="5"/>
  <c r="EG58" i="5"/>
  <c r="D59" i="5"/>
  <c r="CD59" i="5"/>
  <c r="EW59" i="5"/>
  <c r="AB60" i="5"/>
  <c r="CY60" i="5"/>
  <c r="FI60" i="5"/>
  <c r="AX61" i="5"/>
  <c r="DW61" i="5"/>
  <c r="GE61" i="5"/>
  <c r="BJ62" i="5"/>
  <c r="EE62" i="5"/>
  <c r="T63" i="5"/>
  <c r="CI63" i="5"/>
  <c r="EW63" i="5"/>
  <c r="AG64" i="5"/>
  <c r="DD64" i="5"/>
  <c r="FU64" i="5"/>
  <c r="AZ65" i="5"/>
  <c r="EB65" i="5"/>
  <c r="D66" i="5"/>
  <c r="BW66" i="5"/>
  <c r="EM66" i="5"/>
  <c r="X67" i="5"/>
  <c r="CR67" i="5"/>
  <c r="FQ67" i="5"/>
  <c r="AK68" i="5"/>
  <c r="DN68" i="5"/>
  <c r="GN68" i="5"/>
  <c r="BG69" i="5"/>
  <c r="EF69" i="5"/>
  <c r="J70" i="5"/>
  <c r="CE70" i="5"/>
  <c r="EZ70" i="5"/>
  <c r="U71" i="5"/>
  <c r="CR71" i="5"/>
  <c r="FF71" i="5"/>
  <c r="AB72" i="5"/>
  <c r="CT72" i="5"/>
  <c r="FL72" i="5"/>
  <c r="AM73" i="5"/>
  <c r="DB73" i="5"/>
  <c r="FP73" i="5"/>
  <c r="AT74" i="5"/>
  <c r="DJ74" i="5"/>
  <c r="GA74" i="5"/>
  <c r="AZ75" i="5"/>
  <c r="DS75" i="5"/>
  <c r="GK75" i="5"/>
  <c r="BJ76" i="5"/>
  <c r="DV76" i="5"/>
  <c r="C77" i="5"/>
  <c r="BP77" i="5"/>
  <c r="ED77" i="5"/>
  <c r="F78" i="5"/>
  <c r="BY78" i="5"/>
  <c r="EQ78" i="5"/>
  <c r="K79" i="5"/>
  <c r="CE79" i="5"/>
  <c r="EU79" i="5"/>
  <c r="X80" i="5"/>
  <c r="CL80" i="5"/>
  <c r="FC80" i="5"/>
  <c r="AD81" i="5"/>
  <c r="CW81" i="5"/>
  <c r="FI81" i="5"/>
  <c r="Z82" i="5"/>
  <c r="DB82" i="5"/>
  <c r="FT82" i="5"/>
  <c r="AP83" i="5"/>
  <c r="CX83" i="5"/>
  <c r="FY83" i="5"/>
  <c r="AN84" i="5"/>
  <c r="CX84" i="5"/>
  <c r="FN84" i="5"/>
  <c r="AK85" i="5"/>
  <c r="DD85" i="5"/>
  <c r="FN85" i="5"/>
  <c r="AI86" i="5"/>
  <c r="CZ86" i="5"/>
  <c r="FI86" i="5"/>
  <c r="AE87" i="5"/>
  <c r="CM87" i="5"/>
  <c r="FD87" i="5"/>
  <c r="AB88" i="5"/>
  <c r="CQ88" i="5"/>
  <c r="EY88" i="5"/>
  <c r="AC89" i="5"/>
  <c r="CJ89" i="5"/>
  <c r="ES89" i="5"/>
  <c r="O90" i="5"/>
  <c r="CE90" i="5"/>
  <c r="ER90" i="5"/>
  <c r="S91" i="5"/>
  <c r="CB91" i="5"/>
  <c r="ES91" i="5"/>
  <c r="R92" i="5"/>
  <c r="BY92" i="5"/>
  <c r="EE92" i="5"/>
  <c r="I93" i="5"/>
  <c r="BT93" i="5"/>
  <c r="EI93" i="5"/>
  <c r="C94" i="5"/>
  <c r="BS94" i="5"/>
  <c r="EK94" i="5"/>
  <c r="GQ94" i="5"/>
  <c r="BH95" i="5"/>
  <c r="DX95" i="5"/>
  <c r="GL95" i="5"/>
  <c r="BI96" i="5"/>
  <c r="DV96" i="5"/>
  <c r="GK96" i="5"/>
  <c r="BK97" i="5"/>
  <c r="DQ97" i="5"/>
  <c r="FZ97" i="5"/>
  <c r="BE98" i="5"/>
  <c r="DQ98" i="5"/>
  <c r="GA98" i="5"/>
  <c r="AU99" i="5"/>
  <c r="DO99" i="5"/>
  <c r="GA99" i="5"/>
  <c r="AN100" i="5"/>
  <c r="DF100" i="5"/>
  <c r="FU100" i="5"/>
  <c r="AN101" i="5"/>
  <c r="DC101" i="5"/>
  <c r="FN101" i="5"/>
  <c r="AN102" i="5"/>
  <c r="DE102" i="5"/>
  <c r="FI102" i="5"/>
  <c r="AE103" i="5"/>
  <c r="CW103" i="5"/>
  <c r="FE103" i="5"/>
  <c r="AB104" i="5"/>
  <c r="CP104" i="5"/>
  <c r="FG104" i="5"/>
  <c r="AF105" i="5"/>
  <c r="CP105" i="5"/>
  <c r="EV105" i="5"/>
  <c r="X106" i="5"/>
  <c r="CM106" i="5"/>
  <c r="ES106" i="5"/>
  <c r="Q107" i="5"/>
  <c r="CF107" i="5"/>
  <c r="EW107" i="5"/>
  <c r="Q108" i="5"/>
  <c r="BW108" i="5"/>
  <c r="EO108" i="5"/>
  <c r="N109" i="5"/>
  <c r="BU109" i="5"/>
  <c r="EH109" i="5"/>
  <c r="H110" i="5"/>
  <c r="BV110" i="5"/>
  <c r="EL110" i="5"/>
  <c r="GP110" i="5"/>
  <c r="BM111" i="5"/>
  <c r="EG111" i="5"/>
  <c r="GN111" i="5"/>
  <c r="BG112" i="5"/>
  <c r="EA112" i="5"/>
  <c r="GO112" i="5"/>
  <c r="BK113" i="5"/>
  <c r="DO113" i="5"/>
  <c r="GG113" i="5"/>
  <c r="BF114" i="5"/>
  <c r="DQ114" i="5"/>
  <c r="GA114" i="5"/>
  <c r="AZ115" i="5"/>
  <c r="DP115" i="5"/>
  <c r="GB115" i="5"/>
  <c r="AO116" i="5"/>
  <c r="DH116" i="5"/>
  <c r="FW116" i="5"/>
  <c r="AQ117" i="5"/>
  <c r="DB117" i="5"/>
  <c r="FR117" i="5"/>
  <c r="AR118" i="5"/>
  <c r="DC118" i="5"/>
  <c r="FH118" i="5"/>
  <c r="AS119" i="5"/>
  <c r="CX119" i="5"/>
  <c r="FG119" i="5"/>
  <c r="AB120" i="5"/>
  <c r="CS120" i="5"/>
  <c r="FH120" i="5"/>
  <c r="AE121" i="5"/>
  <c r="CP121" i="5"/>
  <c r="FK121" i="5"/>
  <c r="AA122" i="5"/>
  <c r="CK122" i="5"/>
  <c r="ER122" i="5"/>
  <c r="W123" i="5"/>
  <c r="CI123" i="5"/>
  <c r="EU123" i="5"/>
  <c r="Q124" i="5"/>
  <c r="CK124" i="5"/>
  <c r="EQ124" i="5"/>
  <c r="L125" i="5"/>
  <c r="BV125" i="5"/>
  <c r="EO125" i="5"/>
  <c r="J126" i="5"/>
  <c r="BW126" i="5"/>
  <c r="EJ126" i="5"/>
  <c r="J127" i="5"/>
  <c r="CA127" i="5"/>
  <c r="EE127" i="5"/>
  <c r="GN127" i="5"/>
  <c r="BO128" i="5"/>
  <c r="EE128" i="5"/>
  <c r="GM128" i="5"/>
  <c r="BJ129" i="5"/>
  <c r="EC129" i="5"/>
  <c r="GQ129" i="5"/>
  <c r="BF130" i="5"/>
  <c r="DP130" i="5"/>
  <c r="GE130" i="5"/>
  <c r="BG131" i="5"/>
  <c r="DP131" i="5"/>
  <c r="FZ131" i="5"/>
  <c r="BD132" i="5"/>
  <c r="DQ132" i="5"/>
  <c r="FV132" i="5"/>
  <c r="AO133" i="5"/>
  <c r="DI133" i="5"/>
  <c r="FW133" i="5"/>
  <c r="AQ134" i="5"/>
  <c r="DB134" i="5"/>
  <c r="FU134" i="5"/>
  <c r="AR135" i="5"/>
  <c r="CX135" i="5"/>
  <c r="FJ135" i="5"/>
  <c r="AJ136" i="5"/>
  <c r="CW136" i="5"/>
  <c r="FJ136" i="5"/>
  <c r="AD137" i="5"/>
  <c r="CX137" i="5"/>
  <c r="FK137" i="5"/>
  <c r="AA138" i="5"/>
  <c r="CI138" i="5"/>
  <c r="FF138" i="5"/>
  <c r="X139" i="5"/>
  <c r="CI139" i="5"/>
  <c r="EW139" i="5"/>
  <c r="W140" i="5"/>
  <c r="CJ140" i="5"/>
  <c r="EX140" i="5"/>
  <c r="L141" i="5"/>
  <c r="CC141" i="5"/>
  <c r="ES141" i="5"/>
  <c r="K142" i="5"/>
  <c r="BV142" i="5"/>
  <c r="EP142" i="5"/>
  <c r="J143" i="5"/>
  <c r="BY143" i="5"/>
  <c r="ED143" i="5"/>
  <c r="C144" i="5"/>
  <c r="BU144" i="5"/>
  <c r="EC144" i="5"/>
  <c r="GO144" i="5"/>
  <c r="BS145" i="5"/>
  <c r="EC145" i="5"/>
  <c r="GP145" i="5"/>
  <c r="BF146" i="5"/>
  <c r="DU146" i="5"/>
  <c r="GL146" i="5"/>
  <c r="BE147" i="5"/>
  <c r="DP147" i="5"/>
  <c r="GJ147" i="5"/>
  <c r="BE148" i="5"/>
  <c r="DO148" i="5"/>
  <c r="FV148" i="5"/>
  <c r="BA149" i="5"/>
  <c r="DK149" i="5"/>
  <c r="FU149" i="5"/>
  <c r="AR150" i="5"/>
  <c r="DI150" i="5"/>
  <c r="FY150" i="5"/>
  <c r="AR151" i="5"/>
  <c r="CX151" i="5"/>
  <c r="FO151" i="5"/>
  <c r="AO152" i="5"/>
  <c r="CU152" i="5"/>
  <c r="FH152" i="5"/>
  <c r="AK153" i="5"/>
  <c r="CY153" i="5"/>
  <c r="FJ153" i="5"/>
  <c r="AE154" i="5"/>
  <c r="CY154" i="5"/>
  <c r="FG154" i="5"/>
  <c r="Z155" i="5"/>
  <c r="CH155" i="5"/>
  <c r="FC155" i="5"/>
  <c r="Y156" i="5"/>
  <c r="CJ156" i="5"/>
  <c r="EX156" i="5"/>
  <c r="X157" i="5"/>
  <c r="CG157" i="5"/>
  <c r="ER157" i="5"/>
  <c r="I158" i="5"/>
  <c r="CE158" i="5"/>
  <c r="EQ158" i="5"/>
  <c r="I159" i="5"/>
  <c r="BZ159" i="5"/>
  <c r="EP159" i="5"/>
  <c r="F160" i="5"/>
  <c r="BV160" i="5"/>
  <c r="EB160" i="5"/>
  <c r="D161" i="5"/>
  <c r="BS161" i="5"/>
  <c r="ED161" i="5"/>
  <c r="GP161" i="5"/>
  <c r="BR162" i="5"/>
  <c r="EF162" i="5"/>
  <c r="GL162" i="5"/>
  <c r="BD163" i="5"/>
  <c r="DS163" i="5"/>
  <c r="GI163" i="5"/>
  <c r="BE164" i="5"/>
  <c r="DP164" i="5"/>
  <c r="GL164" i="5"/>
  <c r="BE165" i="5"/>
  <c r="DL165" i="5"/>
  <c r="FU165" i="5"/>
  <c r="AW166" i="5"/>
  <c r="DK166" i="5"/>
  <c r="FX166" i="5"/>
  <c r="AS167" i="5"/>
  <c r="DL167" i="5"/>
  <c r="FX167" i="5"/>
  <c r="AM168" i="5"/>
  <c r="CT168" i="5"/>
  <c r="FT168" i="5"/>
  <c r="AJ169" i="5"/>
  <c r="CW169" i="5"/>
  <c r="FL169" i="5"/>
  <c r="AK170" i="5"/>
  <c r="DB170" i="5"/>
  <c r="FF170" i="5"/>
  <c r="AA171" i="5"/>
  <c r="CU171" i="5"/>
  <c r="FD171" i="5"/>
  <c r="W172" i="5"/>
  <c r="CK172" i="5"/>
  <c r="FD172" i="5"/>
  <c r="AA173" i="5"/>
  <c r="CE173" i="5"/>
  <c r="ES173" i="5"/>
  <c r="U174" i="5"/>
  <c r="CE174" i="5"/>
  <c r="EO174" i="5"/>
  <c r="M175" i="5"/>
  <c r="CE175" i="5"/>
  <c r="EQ175" i="5"/>
  <c r="S176" i="5"/>
  <c r="BU176" i="5"/>
  <c r="EK176" i="5"/>
  <c r="K177" i="5"/>
  <c r="BR177" i="5"/>
  <c r="EC177" i="5"/>
  <c r="G178" i="5"/>
  <c r="BS178" i="5"/>
  <c r="EG178" i="5"/>
  <c r="GL178" i="5"/>
  <c r="BM179" i="5"/>
  <c r="EA179" i="5"/>
  <c r="GK179" i="5"/>
  <c r="BE180" i="5"/>
  <c r="DW180" i="5"/>
  <c r="GL180" i="5"/>
  <c r="BG181" i="5"/>
  <c r="DJ181" i="5"/>
  <c r="GE181" i="5"/>
  <c r="BA182" i="5"/>
  <c r="DJ182" i="5"/>
  <c r="FX182" i="5"/>
  <c r="AW183" i="5"/>
  <c r="DM183" i="5"/>
  <c r="FY183" i="5"/>
  <c r="AL184" i="5"/>
  <c r="DE184" i="5"/>
  <c r="FS184" i="5"/>
  <c r="AL185" i="5"/>
  <c r="CX185" i="5"/>
  <c r="FP185" i="5"/>
  <c r="AM186" i="5"/>
  <c r="DA186" i="5"/>
  <c r="FF186" i="5"/>
  <c r="AQ187" i="5"/>
  <c r="CU187" i="5"/>
  <c r="FD187" i="5"/>
  <c r="V188" i="5"/>
  <c r="CR188" i="5"/>
  <c r="FC188" i="5"/>
  <c r="Z189" i="5"/>
  <c r="CP189" i="5"/>
  <c r="FF189" i="5"/>
  <c r="T190" i="5"/>
  <c r="CI190" i="5"/>
  <c r="EP190" i="5"/>
  <c r="Q191" i="5"/>
  <c r="CF191" i="5"/>
  <c r="EQ191" i="5"/>
  <c r="Q192" i="5"/>
  <c r="CF192" i="5"/>
  <c r="EK192" i="5"/>
  <c r="J193" i="5"/>
  <c r="BS193" i="5"/>
  <c r="EL193" i="5"/>
  <c r="G194" i="5"/>
  <c r="BR194" i="5"/>
  <c r="EH194" i="5"/>
  <c r="G195" i="5"/>
  <c r="BM195" i="5"/>
  <c r="EA195" i="5"/>
  <c r="GL195" i="5"/>
  <c r="BK196" i="5"/>
  <c r="DX196" i="5"/>
  <c r="GL196" i="5"/>
  <c r="BE197" i="5"/>
  <c r="DZ197" i="5"/>
  <c r="GM197" i="5"/>
  <c r="AY198" i="5"/>
  <c r="DK198" i="5"/>
  <c r="GD198" i="5"/>
  <c r="AW199" i="5"/>
  <c r="DM199" i="5"/>
  <c r="FZ199" i="5"/>
  <c r="AY200" i="5"/>
  <c r="DN200" i="5"/>
  <c r="FT200" i="5"/>
  <c r="DD2" i="5"/>
  <c r="BS3" i="5"/>
  <c r="AO4" i="5"/>
  <c r="D5" i="5"/>
  <c r="EG5" i="5"/>
  <c r="CE6" i="5"/>
  <c r="AI7" i="5"/>
  <c r="FS7" i="5"/>
  <c r="DW8" i="5"/>
  <c r="BN9" i="5"/>
  <c r="GF9" i="5"/>
  <c r="DZ10" i="5"/>
  <c r="CB11" i="5"/>
  <c r="AB12" i="5"/>
  <c r="FP12" i="5"/>
  <c r="CH13" i="5"/>
  <c r="AK14" i="5"/>
  <c r="GC14" i="5"/>
  <c r="DW15" i="5"/>
  <c r="CD16" i="5"/>
  <c r="H17" i="5"/>
  <c r="EJ17" i="5"/>
  <c r="CE18" i="5"/>
  <c r="V19" i="5"/>
  <c r="GB19" i="5"/>
  <c r="DP20" i="5"/>
  <c r="AM21" i="5"/>
  <c r="FR21" i="5"/>
  <c r="EE22" i="5"/>
  <c r="BW23" i="5"/>
  <c r="T24" i="5"/>
  <c r="EV24" i="5"/>
  <c r="BR25" i="5"/>
  <c r="K26" i="5"/>
  <c r="EL26" i="5"/>
  <c r="CH27" i="5"/>
  <c r="X28" i="5"/>
  <c r="EE28" i="5"/>
  <c r="BV29" i="5"/>
  <c r="S30" i="5"/>
  <c r="EY30" i="5"/>
  <c r="CP31" i="5"/>
  <c r="S32" i="5"/>
  <c r="EM32" i="5"/>
  <c r="CA33" i="5"/>
  <c r="M34" i="5"/>
  <c r="FE34" i="5"/>
  <c r="CW35" i="5"/>
  <c r="H36" i="5"/>
  <c r="EM36" i="5"/>
  <c r="CJ37" i="5"/>
  <c r="Z38" i="5"/>
  <c r="FL38" i="5"/>
  <c r="CK39" i="5"/>
  <c r="N40" i="5"/>
  <c r="ET40" i="5"/>
  <c r="CK41" i="5"/>
  <c r="AH42" i="5"/>
  <c r="FL42" i="5"/>
  <c r="BX43" i="5"/>
  <c r="K44" i="5"/>
  <c r="FD44" i="5"/>
  <c r="CS45" i="5"/>
  <c r="AK46" i="5"/>
  <c r="FF46" i="5"/>
  <c r="CF47" i="5"/>
  <c r="X48" i="5"/>
  <c r="EY48" i="5"/>
  <c r="CX49" i="5"/>
  <c r="AN50" i="5"/>
  <c r="EN50" i="5"/>
  <c r="CK51" i="5"/>
  <c r="AK52" i="5"/>
  <c r="FL52" i="5"/>
  <c r="DF53" i="5"/>
  <c r="AD54" i="5"/>
  <c r="FE54" i="5"/>
  <c r="CK55" i="5"/>
  <c r="Z56" i="5"/>
  <c r="FR56" i="5"/>
  <c r="DK57" i="5"/>
  <c r="Z58" i="5"/>
  <c r="EX58" i="5"/>
  <c r="DA59" i="5"/>
  <c r="AK60" i="5"/>
  <c r="GD60" i="5"/>
  <c r="DA61" i="5"/>
  <c r="AA62" i="5"/>
  <c r="FI62" i="5"/>
  <c r="CV63" i="5"/>
  <c r="AZ64" i="5"/>
  <c r="FX64" i="5"/>
  <c r="CN65" i="5"/>
  <c r="Y66" i="5"/>
  <c r="FQ66" i="5"/>
  <c r="DI67" i="5"/>
  <c r="AZ68" i="5"/>
  <c r="FU68" i="5"/>
  <c r="CT69" i="5"/>
  <c r="AL70" i="5"/>
  <c r="FH70" i="5"/>
  <c r="CZ71" i="5"/>
  <c r="AJ72" i="5"/>
  <c r="EB72" i="5"/>
  <c r="BL73" i="5"/>
  <c r="D74" i="5"/>
  <c r="DW74" i="5"/>
  <c r="BG75" i="5"/>
  <c r="GB75" i="5"/>
  <c r="CU76" i="5"/>
  <c r="Q77" i="5"/>
  <c r="ER77" i="5"/>
  <c r="CI78" i="5"/>
  <c r="L79" i="5"/>
  <c r="DL79" i="5"/>
  <c r="AR80" i="5"/>
  <c r="FX80" i="5"/>
  <c r="DC81" i="5"/>
  <c r="AT82" i="5"/>
  <c r="EX82" i="5"/>
  <c r="CB83" i="5"/>
  <c r="GQ83" i="5"/>
  <c r="DR84" i="5"/>
  <c r="AY85" i="5"/>
  <c r="FO85" i="5"/>
  <c r="BV86" i="5"/>
  <c r="GG86" i="5"/>
  <c r="DQ87" i="5"/>
  <c r="AM88" i="5"/>
  <c r="FK88" i="5"/>
  <c r="BX89" i="5"/>
  <c r="GD89" i="5"/>
  <c r="DD90" i="5"/>
  <c r="X91" i="5"/>
  <c r="FD91" i="5"/>
  <c r="BZ92" i="5"/>
  <c r="FP92" i="5"/>
  <c r="CT93" i="5"/>
  <c r="X94" i="5"/>
  <c r="EQ94" i="5"/>
  <c r="CB95" i="5"/>
  <c r="GD95" i="5"/>
  <c r="CP96" i="5"/>
  <c r="O97" i="5"/>
  <c r="ED97" i="5"/>
  <c r="BQ98" i="5"/>
  <c r="GB98" i="5"/>
  <c r="CE99" i="5"/>
  <c r="E100" i="5"/>
  <c r="EB100" i="5"/>
  <c r="BA101" i="5"/>
  <c r="FV101" i="5"/>
  <c r="CM102" i="5"/>
  <c r="GN102" i="5"/>
  <c r="DS103" i="5"/>
  <c r="AP104" i="5"/>
  <c r="FO104" i="5"/>
  <c r="CQ105" i="5"/>
  <c r="GG105" i="5"/>
  <c r="DI106" i="5"/>
  <c r="AT107" i="5"/>
  <c r="FC107" i="5"/>
  <c r="CO108" i="5"/>
  <c r="GP108" i="5"/>
  <c r="DB109" i="5"/>
  <c r="Z110" i="5"/>
  <c r="ER110" i="5"/>
  <c r="CE111" i="5"/>
  <c r="GO111" i="5"/>
  <c r="CT112" i="5"/>
  <c r="R113" i="5"/>
  <c r="EN113" i="5"/>
  <c r="BR114" i="5"/>
  <c r="GO114" i="5"/>
  <c r="CX115" i="5"/>
  <c r="S116" i="5"/>
  <c r="EE116" i="5"/>
  <c r="BH117" i="5"/>
  <c r="GF117" i="5"/>
  <c r="DD118" i="5"/>
  <c r="I119" i="5"/>
  <c r="DU119" i="5"/>
  <c r="BE120" i="5"/>
  <c r="FU120" i="5"/>
  <c r="CZ121" i="5"/>
  <c r="K122" i="5"/>
  <c r="DU122" i="5"/>
  <c r="AW123" i="5"/>
  <c r="FD123" i="5"/>
  <c r="CQ124" i="5"/>
  <c r="N125" i="5"/>
  <c r="DE125" i="5"/>
  <c r="AI126" i="5"/>
  <c r="FF126" i="5"/>
  <c r="CF127" i="5"/>
  <c r="S128" i="5"/>
  <c r="DR128" i="5"/>
  <c r="AH129" i="5"/>
  <c r="EW129" i="5"/>
  <c r="BV130" i="5"/>
  <c r="GO130" i="5"/>
  <c r="DQ131" i="5"/>
  <c r="V132" i="5"/>
  <c r="EI132" i="5"/>
  <c r="BQ133" i="5"/>
  <c r="GE133" i="5"/>
  <c r="DO134" i="5"/>
  <c r="AB135" i="5"/>
  <c r="ED135" i="5"/>
  <c r="BI136" i="5"/>
  <c r="FT136" i="5"/>
  <c r="DF137" i="5"/>
  <c r="AF138" i="5"/>
  <c r="DV138" i="5"/>
  <c r="AW139" i="5"/>
  <c r="GB139" i="5"/>
  <c r="CU140" i="5"/>
  <c r="AB141" i="5"/>
  <c r="EG141" i="5"/>
  <c r="AP142" i="5"/>
  <c r="FE142" i="5"/>
  <c r="CH143" i="5"/>
  <c r="T144" i="5"/>
  <c r="ED144" i="5"/>
  <c r="AG145" i="5"/>
  <c r="EW145" i="5"/>
  <c r="CE146" i="5"/>
  <c r="J147" i="5"/>
  <c r="EB147" i="5"/>
  <c r="AN148" i="5"/>
  <c r="FA148" i="5"/>
  <c r="BQ149" i="5"/>
  <c r="GO149" i="5"/>
  <c r="DT150" i="5"/>
  <c r="AS151" i="5"/>
  <c r="ER151" i="5"/>
  <c r="BI152" i="5"/>
  <c r="GJ152" i="5"/>
  <c r="DF153" i="5"/>
  <c r="AQ154" i="5"/>
  <c r="EP154" i="5"/>
  <c r="BF155" i="5"/>
  <c r="GB155" i="5"/>
  <c r="CV156" i="5"/>
  <c r="AI157" i="5"/>
  <c r="EU157" i="5"/>
  <c r="AV158" i="5"/>
  <c r="FO158" i="5"/>
  <c r="CT159" i="5"/>
  <c r="W160" i="5"/>
  <c r="EO160" i="5"/>
  <c r="BI161" i="5"/>
  <c r="FM161" i="5"/>
  <c r="CL162" i="5"/>
  <c r="J163" i="5"/>
  <c r="EF163" i="5"/>
  <c r="BF164" i="5"/>
  <c r="EZ164" i="5"/>
  <c r="BW165" i="5"/>
  <c r="I166" i="5"/>
  <c r="DY166" i="5"/>
  <c r="AZ167" i="5"/>
  <c r="FJ167" i="5"/>
  <c r="BU168" i="5"/>
  <c r="GP168" i="5"/>
  <c r="DM169" i="5"/>
  <c r="AQ170" i="5"/>
  <c r="FM170" i="5"/>
  <c r="BK171" i="5"/>
  <c r="GB171" i="5"/>
  <c r="DP172" i="5"/>
  <c r="AJ173" i="5"/>
  <c r="FH173" i="5"/>
  <c r="BU174" i="5"/>
  <c r="FY174" i="5"/>
  <c r="CX175" i="5"/>
  <c r="X176" i="5"/>
  <c r="FD176" i="5"/>
  <c r="BS177" i="5"/>
  <c r="FO177" i="5"/>
  <c r="CM178" i="5"/>
  <c r="S179" i="5"/>
  <c r="EO179" i="5"/>
  <c r="BS180" i="5"/>
  <c r="FR180" i="5"/>
  <c r="CN181" i="5"/>
  <c r="I182" i="5"/>
  <c r="DX182" i="5"/>
  <c r="BK183" i="5"/>
  <c r="FZ183" i="5"/>
  <c r="BV184" i="5"/>
  <c r="GP184" i="5"/>
  <c r="DZ185" i="5"/>
  <c r="AW186" i="5"/>
  <c r="FU186" i="5"/>
  <c r="CF187" i="5"/>
  <c r="GK187" i="5"/>
  <c r="DP188" i="5"/>
  <c r="AK189" i="5"/>
  <c r="FM189" i="5"/>
  <c r="CJ190" i="5"/>
  <c r="GA190" i="5"/>
  <c r="DE191" i="5"/>
  <c r="AL192" i="5"/>
  <c r="FC192" i="5"/>
  <c r="CC193" i="5"/>
  <c r="GP193" i="5"/>
  <c r="CY194" i="5"/>
  <c r="AB195" i="5"/>
  <c r="EQ195" i="5"/>
  <c r="BU196" i="5"/>
  <c r="GM196" i="5"/>
  <c r="CP197" i="5"/>
  <c r="K198" i="5"/>
  <c r="EN198" i="5"/>
  <c r="BL199" i="5"/>
  <c r="GF199" i="5"/>
  <c r="CS200" i="5"/>
  <c r="DE2" i="5"/>
  <c r="CE3" i="5"/>
  <c r="AP4" i="5"/>
  <c r="K5" i="5"/>
  <c r="FB5" i="5"/>
  <c r="CF6" i="5"/>
  <c r="AJ7" i="5"/>
  <c r="FY7" i="5"/>
  <c r="DX8" i="5"/>
  <c r="CA9" i="5"/>
  <c r="GK9" i="5"/>
  <c r="EE10" i="5"/>
  <c r="CG11" i="5"/>
  <c r="AD12" i="5"/>
  <c r="FT12" i="5"/>
  <c r="CZ13" i="5"/>
  <c r="AL14" i="5"/>
  <c r="GD14" i="5"/>
  <c r="EA15" i="5"/>
  <c r="CE16" i="5"/>
  <c r="AB17" i="5"/>
  <c r="EK17" i="5"/>
  <c r="CI18" i="5"/>
  <c r="AP19" i="5"/>
  <c r="GC19" i="5"/>
  <c r="DW20" i="5"/>
  <c r="BB21" i="5"/>
  <c r="FS21" i="5"/>
  <c r="EI22" i="5"/>
  <c r="CD23" i="5"/>
  <c r="AG24" i="5"/>
  <c r="FB24" i="5"/>
  <c r="BS25" i="5"/>
  <c r="L26" i="5"/>
  <c r="EZ26" i="5"/>
  <c r="CI27" i="5"/>
  <c r="Z28" i="5"/>
  <c r="EQ28" i="5"/>
  <c r="BX29" i="5"/>
  <c r="T30" i="5"/>
  <c r="EZ30" i="5"/>
  <c r="CS31" i="5"/>
  <c r="AJ32" i="5"/>
  <c r="EN32" i="5"/>
  <c r="CG33" i="5"/>
  <c r="X34" i="5"/>
  <c r="FF34" i="5"/>
  <c r="CX35" i="5"/>
  <c r="W36" i="5"/>
  <c r="EN36" i="5"/>
  <c r="CK37" i="5"/>
  <c r="AA38" i="5"/>
  <c r="FM38" i="5"/>
  <c r="DG39" i="5"/>
  <c r="X40" i="5"/>
  <c r="EU40" i="5"/>
  <c r="CO41" i="5"/>
  <c r="AI42" i="5"/>
  <c r="FM42" i="5"/>
  <c r="CQ43" i="5"/>
  <c r="O44" i="5"/>
  <c r="FE44" i="5"/>
  <c r="CT45" i="5"/>
  <c r="AR46" i="5"/>
  <c r="FV46" i="5"/>
  <c r="CN47" i="5"/>
  <c r="Y48" i="5"/>
  <c r="FL48" i="5"/>
  <c r="CY49" i="5"/>
  <c r="AO50" i="5"/>
  <c r="FE50" i="5"/>
  <c r="CP51" i="5"/>
  <c r="AL52" i="5"/>
  <c r="FM52" i="5"/>
  <c r="DI53" i="5"/>
  <c r="AZ54" i="5"/>
  <c r="FF54" i="5"/>
  <c r="CX55" i="5"/>
  <c r="AP56" i="5"/>
  <c r="FS56" i="5"/>
  <c r="DL57" i="5"/>
  <c r="AH58" i="5"/>
  <c r="EY58" i="5"/>
  <c r="DB59" i="5"/>
  <c r="AS60" i="5"/>
  <c r="GE60" i="5"/>
  <c r="DX61" i="5"/>
  <c r="AJ62" i="5"/>
  <c r="FO62" i="5"/>
  <c r="DH63" i="5"/>
  <c r="BA64" i="5"/>
  <c r="GK64" i="5"/>
  <c r="DG65" i="5"/>
  <c r="Z66" i="5"/>
  <c r="FU66" i="5"/>
  <c r="DM67" i="5"/>
  <c r="BH68" i="5"/>
  <c r="GO68" i="5"/>
  <c r="DB69" i="5"/>
  <c r="AM70" i="5"/>
  <c r="FW70" i="5"/>
  <c r="DL71" i="5"/>
  <c r="AK72" i="5"/>
  <c r="FA72" i="5"/>
  <c r="BO73" i="5"/>
  <c r="E74" i="5"/>
  <c r="DZ74" i="5"/>
  <c r="BM75" i="5"/>
  <c r="GL75" i="5"/>
  <c r="CV76" i="5"/>
  <c r="AB77" i="5"/>
  <c r="EY77" i="5"/>
  <c r="CM78" i="5"/>
  <c r="P79" i="5"/>
  <c r="DY79" i="5"/>
  <c r="AS80" i="5"/>
  <c r="GA80" i="5"/>
  <c r="DD81" i="5"/>
  <c r="AU82" i="5"/>
  <c r="FV82" i="5"/>
  <c r="CC83" i="5"/>
  <c r="GR83" i="5"/>
  <c r="EA84" i="5"/>
  <c r="AZ85" i="5"/>
  <c r="FR85" i="5"/>
  <c r="CB86" i="5"/>
  <c r="GH86" i="5"/>
  <c r="DS87" i="5"/>
  <c r="AN88" i="5"/>
  <c r="FL88" i="5"/>
  <c r="AG2" i="5"/>
  <c r="C3" i="5"/>
  <c r="FU3" i="5"/>
  <c r="EQ4" i="5"/>
  <c r="DX5" i="5"/>
  <c r="CA6" i="5"/>
  <c r="AS7" i="5"/>
  <c r="GJ7" i="5"/>
  <c r="FB8" i="5"/>
  <c r="CX9" i="5"/>
  <c r="BK10" i="5"/>
  <c r="N11" i="5"/>
  <c r="FO11" i="5"/>
  <c r="DP12" i="5"/>
  <c r="CG13" i="5"/>
  <c r="BS14" i="5"/>
  <c r="O15" i="5"/>
  <c r="FS15" i="5"/>
  <c r="DU16" i="5"/>
  <c r="CG17" i="5"/>
  <c r="AF18" i="5"/>
  <c r="GO18" i="5"/>
  <c r="ES19" i="5"/>
  <c r="DB20" i="5"/>
  <c r="CJ21" i="5"/>
  <c r="AG22" i="5"/>
  <c r="GM22" i="5"/>
  <c r="EM23" i="5"/>
  <c r="CR24" i="5"/>
  <c r="AM25" i="5"/>
  <c r="GI25" i="5"/>
  <c r="EA26" i="5"/>
  <c r="CG27" i="5"/>
  <c r="AJ28" i="5"/>
  <c r="GD28" i="5"/>
  <c r="DV29" i="5"/>
  <c r="CA30" i="5"/>
  <c r="T31" i="5"/>
  <c r="FT31" i="5"/>
  <c r="DL32" i="5"/>
  <c r="BN33" i="5"/>
  <c r="L34" i="5"/>
  <c r="FL34" i="5"/>
  <c r="DQ35" i="5"/>
  <c r="BO36" i="5"/>
  <c r="O37" i="5"/>
  <c r="EY37" i="5"/>
  <c r="DC38" i="5"/>
  <c r="AY39" i="5"/>
  <c r="C40" i="5"/>
  <c r="ER40" i="5"/>
  <c r="CQ41" i="5"/>
  <c r="AS42" i="5"/>
  <c r="GM42" i="5"/>
  <c r="EI43" i="5"/>
  <c r="CL44" i="5"/>
  <c r="AG45" i="5"/>
  <c r="GB45" i="5"/>
  <c r="DZ46" i="5"/>
  <c r="BY47" i="5"/>
  <c r="AA48" i="5"/>
  <c r="FW48" i="5"/>
  <c r="DR49" i="5"/>
  <c r="BX50" i="5"/>
  <c r="R51" i="5"/>
  <c r="FL51" i="5"/>
  <c r="DL52" i="5"/>
  <c r="BL53" i="5"/>
  <c r="H54" i="5"/>
  <c r="GK54" i="5"/>
  <c r="EP55" i="5"/>
  <c r="CN56" i="5"/>
  <c r="AO57" i="5"/>
  <c r="FZ57" i="5"/>
  <c r="EH58" i="5"/>
  <c r="CE59" i="5"/>
  <c r="AC60" i="5"/>
  <c r="FJ60" i="5"/>
  <c r="DZ61" i="5"/>
  <c r="CA62" i="5"/>
  <c r="AC63" i="5"/>
  <c r="FT63" i="5"/>
  <c r="DP64" i="5"/>
  <c r="BT65" i="5"/>
  <c r="Q66" i="5"/>
  <c r="FG66" i="5"/>
  <c r="DH67" i="5"/>
  <c r="BN68" i="5"/>
  <c r="H69" i="5"/>
  <c r="FG69" i="5"/>
  <c r="DC70" i="5"/>
  <c r="AV71" i="5"/>
  <c r="FR71" i="5"/>
  <c r="DU72" i="5"/>
  <c r="AZ73" i="5"/>
  <c r="C74" i="5"/>
  <c r="EJ74" i="5"/>
  <c r="CD75" i="5"/>
  <c r="H76" i="5"/>
  <c r="FD76" i="5"/>
  <c r="CG77" i="5"/>
  <c r="AK78" i="5"/>
  <c r="FG78" i="5"/>
  <c r="DA79" i="5"/>
  <c r="AQ80" i="5"/>
  <c r="GJ80" i="5"/>
  <c r="DO81" i="5"/>
  <c r="BH82" i="5"/>
  <c r="GM82" i="5"/>
  <c r="EG83" i="5"/>
  <c r="BP84" i="5"/>
  <c r="B85" i="5"/>
  <c r="ED85" i="5"/>
  <c r="BU86" i="5"/>
  <c r="S87" i="5"/>
  <c r="ET87" i="5"/>
  <c r="BY88" i="5"/>
  <c r="E89" i="5"/>
  <c r="DP89" i="5"/>
  <c r="AT90" i="5"/>
  <c r="FS90" i="5"/>
  <c r="CY91" i="5"/>
  <c r="AB92" i="5"/>
  <c r="FF92" i="5"/>
  <c r="CE93" i="5"/>
  <c r="M94" i="5"/>
  <c r="EM94" i="5"/>
  <c r="BK95" i="5"/>
  <c r="GM95" i="5"/>
  <c r="DF96" i="5"/>
  <c r="Z97" i="5"/>
  <c r="EY97" i="5"/>
  <c r="BX98" i="5"/>
  <c r="K99" i="5"/>
  <c r="EC99" i="5"/>
  <c r="BH100" i="5"/>
  <c r="GK100" i="5"/>
  <c r="DG101" i="5"/>
  <c r="AV102" i="5"/>
  <c r="FQ102" i="5"/>
  <c r="CC103" i="5"/>
  <c r="GO103" i="5"/>
  <c r="DW104" i="5"/>
  <c r="AW105" i="5"/>
  <c r="FU105" i="5"/>
  <c r="DE106" i="5"/>
  <c r="AR107" i="5"/>
  <c r="FD107" i="5"/>
  <c r="CS108" i="5"/>
  <c r="Q109" i="5"/>
  <c r="EW109" i="5"/>
  <c r="BY110" i="5"/>
  <c r="GF110" i="5"/>
  <c r="CU111" i="5"/>
  <c r="AD112" i="5"/>
  <c r="FC112" i="5"/>
  <c r="CF113" i="5"/>
  <c r="K114" i="5"/>
  <c r="EI114" i="5"/>
  <c r="BN115" i="5"/>
  <c r="GG115" i="5"/>
  <c r="DT116" i="5"/>
  <c r="AV117" i="5"/>
  <c r="EX117" i="5"/>
  <c r="BZ118" i="5"/>
  <c r="GO118" i="5"/>
  <c r="DV119" i="5"/>
  <c r="BK120" i="5"/>
  <c r="FX120" i="5"/>
  <c r="DM121" i="5"/>
  <c r="AO122" i="5"/>
  <c r="FP122" i="5"/>
  <c r="CP123" i="5"/>
  <c r="X124" i="5"/>
  <c r="EZ124" i="5"/>
  <c r="BP125" i="5"/>
  <c r="FS125" i="5"/>
  <c r="DF126" i="5"/>
  <c r="AF127" i="5"/>
  <c r="FE127" i="5"/>
  <c r="CJ128" i="5"/>
  <c r="N129" i="5"/>
  <c r="EI129" i="5"/>
  <c r="BR130" i="5"/>
  <c r="GN130" i="5"/>
  <c r="DR131" i="5"/>
  <c r="BH132" i="5"/>
  <c r="FM132" i="5"/>
  <c r="CD133" i="5"/>
  <c r="F134" i="5"/>
  <c r="EH134" i="5"/>
  <c r="BH135" i="5"/>
  <c r="GF135" i="5"/>
  <c r="DR136" i="5"/>
  <c r="AT137" i="5"/>
  <c r="FO137" i="5"/>
  <c r="DC138" i="5"/>
  <c r="AA139" i="5"/>
  <c r="EG139" i="5"/>
  <c r="BA140" i="5"/>
  <c r="FX140" i="5"/>
  <c r="DA141" i="5"/>
  <c r="AL142" i="5"/>
  <c r="FD142" i="5"/>
  <c r="CS143" i="5"/>
  <c r="V144" i="5"/>
  <c r="EL144" i="5"/>
  <c r="BW145" i="5"/>
  <c r="C146" i="5"/>
  <c r="EG146" i="5"/>
  <c r="AY147" i="5"/>
  <c r="EX147" i="5"/>
  <c r="BX148" i="5"/>
  <c r="M149" i="5"/>
  <c r="EG149" i="5"/>
  <c r="BU150" i="5"/>
  <c r="GH150" i="5"/>
  <c r="DS151" i="5"/>
  <c r="AY152" i="5"/>
  <c r="FV152" i="5"/>
  <c r="CZ153" i="5"/>
  <c r="M154" i="5"/>
  <c r="DU154" i="5"/>
  <c r="BK155" i="5"/>
  <c r="GD155" i="5"/>
  <c r="DR156" i="5"/>
  <c r="AO157" i="5"/>
  <c r="FS157" i="5"/>
  <c r="CY158" i="5"/>
  <c r="W159" i="5"/>
  <c r="EY159" i="5"/>
  <c r="BY160" i="5"/>
  <c r="K161" i="5"/>
  <c r="DX161" i="5"/>
  <c r="AJ162" i="5"/>
  <c r="EV162" i="5"/>
  <c r="CL163" i="5"/>
  <c r="O164" i="5"/>
  <c r="EL164" i="5"/>
  <c r="BR165" i="5"/>
  <c r="GP165" i="5"/>
  <c r="DV166" i="5"/>
  <c r="BC167" i="5"/>
  <c r="GC167" i="5"/>
  <c r="DB168" i="5"/>
  <c r="AC169" i="5"/>
  <c r="EJ169" i="5"/>
  <c r="BO170" i="5"/>
  <c r="GK170" i="5"/>
  <c r="DP171" i="5"/>
  <c r="AW172" i="5"/>
  <c r="FT172" i="5"/>
  <c r="CU173" i="5"/>
  <c r="AG174" i="5"/>
  <c r="ET174" i="5"/>
  <c r="CG175" i="5"/>
  <c r="GR175" i="5"/>
  <c r="DC176" i="5"/>
  <c r="AG177" i="5"/>
  <c r="FI177" i="5"/>
  <c r="CL178" i="5"/>
  <c r="V179" i="5"/>
  <c r="ET179" i="5"/>
  <c r="CG180" i="5"/>
  <c r="GQ180" i="5"/>
  <c r="ED181" i="5"/>
  <c r="BC182" i="5"/>
  <c r="FY182" i="5"/>
  <c r="CV183" i="5"/>
  <c r="O184" i="5"/>
  <c r="EJ184" i="5"/>
  <c r="BP185" i="5"/>
  <c r="GO185" i="5"/>
  <c r="DT186" i="5"/>
  <c r="AY187" i="5"/>
  <c r="FK187" i="5"/>
  <c r="DA188" i="5"/>
  <c r="AF189" i="5"/>
  <c r="FI189" i="5"/>
  <c r="BW190" i="5"/>
  <c r="D191" i="5"/>
  <c r="DN191" i="5"/>
  <c r="AW192" i="5"/>
  <c r="FG192" i="5"/>
  <c r="CW193" i="5"/>
  <c r="T194" i="5"/>
  <c r="FA194" i="5"/>
  <c r="CE195" i="5"/>
  <c r="O196" i="5"/>
  <c r="EE196" i="5"/>
  <c r="BH197" i="5"/>
  <c r="FT197" i="5"/>
  <c r="CL198" i="5"/>
  <c r="M199" i="5"/>
  <c r="ES199" i="5"/>
  <c r="BR200" i="5"/>
  <c r="GQ200" i="5"/>
  <c r="DQ168" i="5"/>
  <c r="EK196" i="5"/>
  <c r="AP2" i="5"/>
  <c r="O3" i="5"/>
  <c r="GG3" i="5"/>
  <c r="FE4" i="5"/>
  <c r="FZ5" i="5"/>
  <c r="EE6" i="5"/>
  <c r="CV7" i="5"/>
  <c r="AS8" i="5"/>
  <c r="F9" i="5"/>
  <c r="EV9" i="5"/>
  <c r="DK10" i="5"/>
  <c r="BH11" i="5"/>
  <c r="Y12" i="5"/>
  <c r="FU12" i="5"/>
  <c r="EC13" i="5"/>
  <c r="CN14" i="5"/>
  <c r="BG15" i="5"/>
  <c r="D16" i="5"/>
  <c r="EZ16" i="5"/>
  <c r="DE17" i="5"/>
  <c r="BT18" i="5"/>
  <c r="Q19" i="5"/>
  <c r="GD19" i="5"/>
  <c r="EB20" i="5"/>
  <c r="CM21" i="5"/>
  <c r="AN22" i="5"/>
  <c r="GQ22" i="5"/>
  <c r="ER23" i="5"/>
  <c r="DD24" i="5"/>
  <c r="AS25" i="5"/>
  <c r="E26" i="5"/>
  <c r="FB26" i="5"/>
  <c r="DA27" i="5"/>
  <c r="BA28" i="5"/>
  <c r="GN28" i="5"/>
  <c r="EV29" i="5"/>
  <c r="CQ30" i="5"/>
  <c r="AO31" i="5"/>
  <c r="FW31" i="5"/>
  <c r="EJ32" i="5"/>
  <c r="CH33" i="5"/>
  <c r="AQ34" i="5"/>
  <c r="FQ34" i="5"/>
  <c r="EB35" i="5"/>
  <c r="BR36" i="5"/>
  <c r="AG37" i="5"/>
  <c r="FK37" i="5"/>
  <c r="DL38" i="5"/>
  <c r="BK39" i="5"/>
  <c r="AJ40" i="5"/>
  <c r="GB40" i="5"/>
  <c r="DW41" i="5"/>
  <c r="BX42" i="5"/>
  <c r="W43" i="5"/>
  <c r="FO43" i="5"/>
  <c r="DM44" i="5"/>
  <c r="BS45" i="5"/>
  <c r="N46" i="5"/>
  <c r="FX46" i="5"/>
  <c r="EA47" i="5"/>
  <c r="CA48" i="5"/>
  <c r="Z49" i="5"/>
  <c r="FM49" i="5"/>
  <c r="DR50" i="5"/>
  <c r="BK51" i="5"/>
  <c r="L52" i="5"/>
  <c r="FC52" i="5"/>
  <c r="DL53" i="5"/>
  <c r="BE54" i="5"/>
  <c r="M55" i="5"/>
  <c r="EW55" i="5"/>
  <c r="CX56" i="5"/>
  <c r="AV57" i="5"/>
  <c r="GR57" i="5"/>
  <c r="EM58" i="5"/>
  <c r="CK59" i="5"/>
  <c r="AT60" i="5"/>
  <c r="GL60" i="5"/>
  <c r="ED61" i="5"/>
  <c r="CK62" i="5"/>
  <c r="AH63" i="5"/>
  <c r="GA63" i="5"/>
  <c r="DW64" i="5"/>
  <c r="BZ65" i="5"/>
  <c r="T66" i="5"/>
  <c r="FV66" i="5"/>
  <c r="DQ67" i="5"/>
  <c r="BX68" i="5"/>
  <c r="Q69" i="5"/>
  <c r="FK69" i="5"/>
  <c r="DF70" i="5"/>
  <c r="BB71" i="5"/>
  <c r="GF71" i="5"/>
  <c r="DY72" i="5"/>
  <c r="BT73" i="5"/>
  <c r="K74" i="5"/>
  <c r="EU74" i="5"/>
  <c r="CH75" i="5"/>
  <c r="AA76" i="5"/>
  <c r="FG76" i="5"/>
  <c r="CZ77" i="5"/>
  <c r="AQ78" i="5"/>
  <c r="FZ78" i="5"/>
  <c r="EZ79" i="5"/>
  <c r="CM80" i="5"/>
  <c r="AH81" i="5"/>
  <c r="FJ81" i="5"/>
  <c r="DD82" i="5"/>
  <c r="AQ83" i="5"/>
  <c r="GA83" i="5"/>
  <c r="DF84" i="5"/>
  <c r="AP85" i="5"/>
  <c r="FS85" i="5"/>
  <c r="DG86" i="5"/>
  <c r="AJ87" i="5"/>
  <c r="FP87" i="5"/>
  <c r="CT88" i="5"/>
  <c r="AK89" i="5"/>
  <c r="EY89" i="5"/>
  <c r="CK90" i="5"/>
  <c r="GQ90" i="5"/>
  <c r="DL91" i="5"/>
  <c r="AI92" i="5"/>
  <c r="FI92" i="5"/>
  <c r="CS93" i="5"/>
  <c r="Y94" i="5"/>
  <c r="ET94" i="5"/>
  <c r="CG95" i="5"/>
  <c r="E96" i="5"/>
  <c r="EE96" i="5"/>
  <c r="BM97" i="5"/>
  <c r="GE97" i="5"/>
  <c r="DD98" i="5"/>
  <c r="Q99" i="5"/>
  <c r="EG99" i="5"/>
  <c r="BT100" i="5"/>
  <c r="GR100" i="5"/>
  <c r="EB101" i="5"/>
  <c r="BB102" i="5"/>
  <c r="FW102" i="5"/>
  <c r="DJ103" i="5"/>
  <c r="AG104" i="5"/>
  <c r="FK104" i="5"/>
  <c r="BY105" i="5"/>
  <c r="E106" i="5"/>
  <c r="DN106" i="5"/>
  <c r="AY107" i="5"/>
  <c r="FK107" i="5"/>
  <c r="CW108" i="5"/>
  <c r="AB109" i="5"/>
  <c r="FG109" i="5"/>
  <c r="CF110" i="5"/>
  <c r="Q111" i="5"/>
  <c r="EI111" i="5"/>
  <c r="BH112" i="5"/>
  <c r="FY112" i="5"/>
  <c r="CV113" i="5"/>
  <c r="N114" i="5"/>
  <c r="ET114" i="5"/>
  <c r="CA115" i="5"/>
  <c r="F116" i="5"/>
  <c r="DZ116" i="5"/>
  <c r="AY117" i="5"/>
  <c r="GG117" i="5"/>
  <c r="DF118" i="5"/>
  <c r="AV119" i="5"/>
  <c r="FL119" i="5"/>
  <c r="CJ120" i="5"/>
  <c r="GR120" i="5"/>
  <c r="DY121" i="5"/>
  <c r="AT122" i="5"/>
  <c r="FY122" i="5"/>
  <c r="CX123" i="5"/>
  <c r="AN124" i="5"/>
  <c r="FD124" i="5"/>
  <c r="CR125" i="5"/>
  <c r="O126" i="5"/>
  <c r="EL126" i="5"/>
  <c r="BE127" i="5"/>
  <c r="FP127" i="5"/>
  <c r="CQ128" i="5"/>
  <c r="Z129" i="5"/>
  <c r="EX129" i="5"/>
  <c r="CD130" i="5"/>
  <c r="N131" i="5"/>
  <c r="ED131" i="5"/>
  <c r="BK132" i="5"/>
  <c r="GJ132" i="5"/>
  <c r="DN133" i="5"/>
  <c r="AT134" i="5"/>
  <c r="FC134" i="5"/>
  <c r="BZ135" i="5"/>
  <c r="E136" i="5"/>
  <c r="DU136" i="5"/>
  <c r="BK137" i="5"/>
  <c r="FS137" i="5"/>
  <c r="DH138" i="5"/>
  <c r="AE139" i="5"/>
  <c r="FJ139" i="5"/>
  <c r="CO140" i="5"/>
  <c r="M141" i="5"/>
  <c r="EU141" i="5"/>
  <c r="BO142" i="5"/>
  <c r="FS142" i="5"/>
  <c r="DG143" i="5"/>
  <c r="AB144" i="5"/>
  <c r="FE144" i="5"/>
  <c r="CC145" i="5"/>
  <c r="L146" i="5"/>
  <c r="EO146" i="5"/>
  <c r="BL147" i="5"/>
  <c r="GO147" i="5"/>
  <c r="DP148" i="5"/>
  <c r="AH149" i="5"/>
  <c r="EV149" i="5"/>
  <c r="BX150" i="5"/>
  <c r="GN150" i="5"/>
  <c r="EA151" i="5"/>
  <c r="BG152" i="5"/>
  <c r="GI152" i="5"/>
  <c r="DI153" i="5"/>
  <c r="AS154" i="5"/>
  <c r="FO154" i="5"/>
  <c r="CY155" i="5"/>
  <c r="Z156" i="5"/>
  <c r="EL156" i="5"/>
  <c r="AT157" i="5"/>
  <c r="GA157" i="5"/>
  <c r="DB158" i="5"/>
  <c r="AQ159" i="5"/>
  <c r="FF159" i="5"/>
  <c r="CH160" i="5"/>
  <c r="X161" i="5"/>
  <c r="EH161" i="5"/>
  <c r="BW162" i="5"/>
  <c r="GM162" i="5"/>
  <c r="DJ163" i="5"/>
  <c r="AD164" i="5"/>
  <c r="EY164" i="5"/>
  <c r="BZ165" i="5"/>
  <c r="N166" i="5"/>
  <c r="EF166" i="5"/>
  <c r="BR167" i="5"/>
  <c r="GH167" i="5"/>
  <c r="DR168" i="5"/>
  <c r="AU169" i="5"/>
  <c r="FS169" i="5"/>
  <c r="DC170" i="5"/>
  <c r="R171" i="5"/>
  <c r="DU171" i="5"/>
  <c r="BI172" i="5"/>
  <c r="FY172" i="5"/>
  <c r="DL173" i="5"/>
  <c r="AN174" i="5"/>
  <c r="FE174" i="5"/>
  <c r="CJ175" i="5"/>
  <c r="V176" i="5"/>
  <c r="EY176" i="5"/>
  <c r="BU177" i="5"/>
  <c r="I178" i="5"/>
  <c r="DS178" i="5"/>
  <c r="AF179" i="5"/>
  <c r="EW179" i="5"/>
  <c r="CJ180" i="5"/>
  <c r="L181" i="5"/>
  <c r="EJ181" i="5"/>
  <c r="BT182" i="5"/>
  <c r="GL182" i="5"/>
  <c r="DR183" i="5"/>
  <c r="BE184" i="5"/>
  <c r="FT184" i="5"/>
  <c r="CP185" i="5"/>
  <c r="D186" i="5"/>
  <c r="EH186" i="5"/>
  <c r="BB187" i="5"/>
  <c r="GH187" i="5"/>
  <c r="DO188" i="5"/>
  <c r="AT189" i="5"/>
  <c r="FQ189" i="5"/>
  <c r="CX190" i="5"/>
  <c r="AC191" i="5"/>
  <c r="EU191" i="5"/>
  <c r="CH192" i="5"/>
  <c r="GN192" i="5"/>
  <c r="CZ193" i="5"/>
  <c r="AL194" i="5"/>
  <c r="FD194" i="5"/>
  <c r="CI195" i="5"/>
  <c r="W196" i="5"/>
  <c r="EL196" i="5"/>
  <c r="BW197" i="5"/>
  <c r="GR197" i="5"/>
  <c r="EE198" i="5"/>
  <c r="BC199" i="5"/>
  <c r="CG200" i="5"/>
  <c r="BH2" i="5"/>
  <c r="AV3" i="5"/>
  <c r="M4" i="5"/>
  <c r="GG4" i="5"/>
  <c r="GA5" i="5"/>
  <c r="EF6" i="5"/>
  <c r="CW7" i="5"/>
  <c r="AT8" i="5"/>
  <c r="H9" i="5"/>
  <c r="EW9" i="5"/>
  <c r="DL10" i="5"/>
  <c r="BJ11" i="5"/>
  <c r="Z12" i="5"/>
  <c r="FV12" i="5"/>
  <c r="EK13" i="5"/>
  <c r="CO14" i="5"/>
  <c r="BH15" i="5"/>
  <c r="E16" i="5"/>
  <c r="FH16" i="5"/>
  <c r="DF17" i="5"/>
  <c r="BV18" i="5"/>
  <c r="S19" i="5"/>
  <c r="GE19" i="5"/>
  <c r="EQ20" i="5"/>
  <c r="CT21" i="5"/>
  <c r="BH22" i="5"/>
  <c r="N23" i="5"/>
  <c r="FJ23" i="5"/>
  <c r="DG24" i="5"/>
  <c r="BJ25" i="5"/>
  <c r="J26" i="5"/>
  <c r="FC26" i="5"/>
  <c r="DC27" i="5"/>
  <c r="BB28" i="5"/>
  <c r="B29" i="5"/>
  <c r="EW29" i="5"/>
  <c r="CR30" i="5"/>
  <c r="AS31" i="5"/>
  <c r="GH31" i="5"/>
  <c r="EK32" i="5"/>
  <c r="CM33" i="5"/>
  <c r="AS34" i="5"/>
  <c r="GC34" i="5"/>
  <c r="EE35" i="5"/>
  <c r="CB36" i="5"/>
  <c r="AH37" i="5"/>
  <c r="FL37" i="5"/>
  <c r="DU38" i="5"/>
  <c r="BL39" i="5"/>
  <c r="AW40" i="5"/>
  <c r="H41" i="5"/>
  <c r="EN41" i="5"/>
  <c r="CN42" i="5"/>
  <c r="AH43" i="5"/>
  <c r="GH43" i="5"/>
  <c r="DZ44" i="5"/>
  <c r="CE45" i="5"/>
  <c r="X46" i="5"/>
  <c r="FZ46" i="5"/>
  <c r="EB47" i="5"/>
  <c r="CB48" i="5"/>
  <c r="AA49" i="5"/>
  <c r="FR49" i="5"/>
  <c r="DW50" i="5"/>
  <c r="BR51" i="5"/>
  <c r="Q52" i="5"/>
  <c r="FD52" i="5"/>
  <c r="DP53" i="5"/>
  <c r="BJ54" i="5"/>
  <c r="O55" i="5"/>
  <c r="EX55" i="5"/>
  <c r="DF56" i="5"/>
  <c r="AY57" i="5"/>
  <c r="E58" i="5"/>
  <c r="EN58" i="5"/>
  <c r="CQ59" i="5"/>
  <c r="AU60" i="5"/>
  <c r="GQ60" i="5"/>
  <c r="EH61" i="5"/>
  <c r="CQ62" i="5"/>
  <c r="AI63" i="5"/>
  <c r="GD63" i="5"/>
  <c r="DX64" i="5"/>
  <c r="CA65" i="5"/>
  <c r="V66" i="5"/>
  <c r="FW66" i="5"/>
  <c r="DT67" i="5"/>
  <c r="BY68" i="5"/>
  <c r="S69" i="5"/>
  <c r="FL69" i="5"/>
  <c r="DI70" i="5"/>
  <c r="BC71" i="5"/>
  <c r="GG71" i="5"/>
  <c r="EA72" i="5"/>
  <c r="CU73" i="5"/>
  <c r="Z74" i="5"/>
  <c r="FR74" i="5"/>
  <c r="CZ75" i="5"/>
  <c r="AZ76" i="5"/>
  <c r="FZ76" i="5"/>
  <c r="DS77" i="5"/>
  <c r="BE78" i="5"/>
  <c r="GP78" i="5"/>
  <c r="FA79" i="5"/>
  <c r="CP80" i="5"/>
  <c r="AK81" i="5"/>
  <c r="FK81" i="5"/>
  <c r="DI82" i="5"/>
  <c r="AU83" i="5"/>
  <c r="GD83" i="5"/>
  <c r="DG84" i="5"/>
  <c r="AX85" i="5"/>
  <c r="FT85" i="5"/>
  <c r="DI86" i="5"/>
  <c r="AR87" i="5"/>
  <c r="FQ87" i="5"/>
  <c r="CU88" i="5"/>
  <c r="AL89" i="5"/>
  <c r="FJ89" i="5"/>
  <c r="CL90" i="5"/>
  <c r="T91" i="5"/>
  <c r="DX91" i="5"/>
  <c r="AR92" i="5"/>
  <c r="FO92" i="5"/>
  <c r="CU93" i="5"/>
  <c r="AK94" i="5"/>
  <c r="EV94" i="5"/>
  <c r="CH95" i="5"/>
  <c r="H96" i="5"/>
  <c r="EF96" i="5"/>
  <c r="BR97" i="5"/>
  <c r="GR97" i="5"/>
  <c r="DR98" i="5"/>
  <c r="AG99" i="5"/>
  <c r="ER99" i="5"/>
  <c r="BX100" i="5"/>
  <c r="D101" i="5"/>
  <c r="ED101" i="5"/>
  <c r="BC102" i="5"/>
  <c r="FZ102" i="5"/>
  <c r="DK103" i="5"/>
  <c r="AH104" i="5"/>
  <c r="FL104" i="5"/>
  <c r="CR105" i="5"/>
  <c r="Z106" i="5"/>
  <c r="EM106" i="5"/>
  <c r="AZ107" i="5"/>
  <c r="FN107" i="5"/>
  <c r="DB108" i="5"/>
  <c r="AC109" i="5"/>
  <c r="FJ109" i="5"/>
  <c r="CH110" i="5"/>
  <c r="R111" i="5"/>
  <c r="EO111" i="5"/>
  <c r="BX112" i="5"/>
  <c r="GP112" i="5"/>
  <c r="DE113" i="5"/>
  <c r="T114" i="5"/>
  <c r="EV114" i="5"/>
  <c r="CC115" i="5"/>
  <c r="G116" i="5"/>
  <c r="EB116" i="5"/>
  <c r="BP117" i="5"/>
  <c r="GH117" i="5"/>
  <c r="DG118" i="5"/>
  <c r="AW119" i="5"/>
  <c r="FN119" i="5"/>
  <c r="CU120" i="5"/>
  <c r="M121" i="5"/>
  <c r="EA121" i="5"/>
  <c r="AX122" i="5"/>
  <c r="FZ122" i="5"/>
  <c r="CY123" i="5"/>
  <c r="AO124" i="5"/>
  <c r="FE124" i="5"/>
  <c r="CS125" i="5"/>
  <c r="T126" i="5"/>
  <c r="ES126" i="5"/>
  <c r="CB127" i="5"/>
  <c r="GH127" i="5"/>
  <c r="CR128" i="5"/>
  <c r="AI129" i="5"/>
  <c r="EY129" i="5"/>
  <c r="CE130" i="5"/>
  <c r="O131" i="5"/>
  <c r="EO131" i="5"/>
  <c r="BL132" i="5"/>
  <c r="GM132" i="5"/>
  <c r="EA133" i="5"/>
  <c r="AU134" i="5"/>
  <c r="FZ134" i="5"/>
  <c r="CN135" i="5"/>
  <c r="F136" i="5"/>
  <c r="DV136" i="5"/>
  <c r="BL137" i="5"/>
  <c r="FX137" i="5"/>
  <c r="DJ138" i="5"/>
  <c r="AS139" i="5"/>
  <c r="FK139" i="5"/>
  <c r="CR140" i="5"/>
  <c r="AC141" i="5"/>
  <c r="EV141" i="5"/>
  <c r="BZ142" i="5"/>
  <c r="GP142" i="5"/>
  <c r="DJ143" i="5"/>
  <c r="AC144" i="5"/>
  <c r="FF144" i="5"/>
  <c r="CR145" i="5"/>
  <c r="R146" i="5"/>
  <c r="EP146" i="5"/>
  <c r="BM147" i="5"/>
  <c r="GR147" i="5"/>
  <c r="DR148" i="5"/>
  <c r="BG149" i="5"/>
  <c r="FM149" i="5"/>
  <c r="BZ150" i="5"/>
  <c r="I151" i="5"/>
  <c r="ED151" i="5"/>
  <c r="BH152" i="5"/>
  <c r="GP152" i="5"/>
  <c r="DM153" i="5"/>
  <c r="AX154" i="5"/>
  <c r="FP154" i="5"/>
  <c r="CZ155" i="5"/>
  <c r="AC156" i="5"/>
  <c r="EY156" i="5"/>
  <c r="BR157" i="5"/>
  <c r="GB157" i="5"/>
  <c r="DF158" i="5"/>
  <c r="AR159" i="5"/>
  <c r="FG159" i="5"/>
  <c r="CR160" i="5"/>
  <c r="Y161" i="5"/>
  <c r="EK161" i="5"/>
  <c r="BX162" i="5"/>
  <c r="GN162" i="5"/>
  <c r="ED163" i="5"/>
  <c r="BA164" i="5"/>
  <c r="FO164" i="5"/>
  <c r="CP165" i="5"/>
  <c r="O166" i="5"/>
  <c r="EG166" i="5"/>
  <c r="BW167" i="5"/>
  <c r="GI167" i="5"/>
  <c r="DW168" i="5"/>
  <c r="AV169" i="5"/>
  <c r="FT169" i="5"/>
  <c r="DE170" i="5"/>
  <c r="AB171" i="5"/>
  <c r="ES171" i="5"/>
  <c r="BJ172" i="5"/>
  <c r="GD172" i="5"/>
  <c r="DM173" i="5"/>
  <c r="AO174" i="5"/>
  <c r="FQ174" i="5"/>
  <c r="CQ175" i="5"/>
  <c r="W176" i="5"/>
  <c r="FE176" i="5"/>
  <c r="CB177" i="5"/>
  <c r="K178" i="5"/>
  <c r="EH178" i="5"/>
  <c r="AW179" i="5"/>
  <c r="FK179" i="5"/>
  <c r="CK180" i="5"/>
  <c r="M181" i="5"/>
  <c r="ER181" i="5"/>
  <c r="BU182" i="5"/>
  <c r="I183" i="5"/>
  <c r="DS183" i="5"/>
  <c r="BF184" i="5"/>
  <c r="FU184" i="5"/>
  <c r="CY185" i="5"/>
  <c r="W186" i="5"/>
  <c r="EI186" i="5"/>
  <c r="BH187" i="5"/>
  <c r="GI187" i="5"/>
  <c r="DT188" i="5"/>
  <c r="AU189" i="5"/>
  <c r="FR189" i="5"/>
  <c r="CY190" i="5"/>
  <c r="AD191" i="5"/>
  <c r="EY191" i="5"/>
  <c r="CL192" i="5"/>
  <c r="K193" i="5"/>
  <c r="DV193" i="5"/>
  <c r="AP194" i="5"/>
  <c r="FO194" i="5"/>
  <c r="CJ195" i="5"/>
  <c r="Y196" i="5"/>
  <c r="EM196" i="5"/>
  <c r="CC197" i="5"/>
  <c r="D198" i="5"/>
  <c r="EF198" i="5"/>
  <c r="BD199" i="5"/>
  <c r="GA199" i="5"/>
  <c r="DP200" i="5"/>
  <c r="CT2" i="5"/>
  <c r="BD3" i="5"/>
  <c r="AL4" i="5"/>
  <c r="P5" i="5"/>
  <c r="GG5" i="5"/>
  <c r="EG6" i="5"/>
  <c r="CY7" i="5"/>
  <c r="AV8" i="5"/>
  <c r="I9" i="5"/>
  <c r="EX9" i="5"/>
  <c r="DM10" i="5"/>
  <c r="BS11" i="5"/>
  <c r="AJ12" i="5"/>
  <c r="GC12" i="5"/>
  <c r="EL13" i="5"/>
  <c r="CP14" i="5"/>
  <c r="BI15" i="5"/>
  <c r="F16" i="5"/>
  <c r="FJ16" i="5"/>
  <c r="DG17" i="5"/>
  <c r="BW18" i="5"/>
  <c r="AQ19" i="5"/>
  <c r="GF19" i="5"/>
  <c r="ET20" i="5"/>
  <c r="CU21" i="5"/>
  <c r="BI22" i="5"/>
  <c r="Q23" i="5"/>
  <c r="FK23" i="5"/>
  <c r="DH24" i="5"/>
  <c r="BK25" i="5"/>
  <c r="M26" i="5"/>
  <c r="FJ26" i="5"/>
  <c r="DF27" i="5"/>
  <c r="BG28" i="5"/>
  <c r="C29" i="5"/>
  <c r="EY29" i="5"/>
  <c r="CS30" i="5"/>
  <c r="AX31" i="5"/>
  <c r="GN31" i="5"/>
  <c r="FH32" i="5"/>
  <c r="DF33" i="5"/>
  <c r="BG34" i="5"/>
  <c r="K35" i="5"/>
  <c r="EU35" i="5"/>
  <c r="CY36" i="5"/>
  <c r="AR37" i="5"/>
  <c r="GN37" i="5"/>
  <c r="EL38" i="5"/>
  <c r="DK39" i="5"/>
  <c r="BO40" i="5"/>
  <c r="I41" i="5"/>
  <c r="EY41" i="5"/>
  <c r="CX42" i="5"/>
  <c r="BB43" i="5"/>
  <c r="GI43" i="5"/>
  <c r="ES44" i="5"/>
  <c r="CJ45" i="5"/>
  <c r="GL46" i="5"/>
  <c r="EM47" i="5"/>
  <c r="CC48" i="5"/>
  <c r="AB49" i="5"/>
  <c r="FS49" i="5"/>
  <c r="DX50" i="5"/>
  <c r="BS51" i="5"/>
  <c r="T52" i="5"/>
  <c r="FN52" i="5"/>
  <c r="DW53" i="5"/>
  <c r="BN54" i="5"/>
  <c r="S55" i="5"/>
  <c r="FD55" i="5"/>
  <c r="DH56" i="5"/>
  <c r="BH57" i="5"/>
  <c r="G58" i="5"/>
  <c r="EO58" i="5"/>
  <c r="DC59" i="5"/>
  <c r="AX60" i="5"/>
  <c r="GR60" i="5"/>
  <c r="EI61" i="5"/>
  <c r="CR62" i="5"/>
  <c r="AJ63" i="5"/>
  <c r="GK63" i="5"/>
  <c r="ED64" i="5"/>
  <c r="CE65" i="5"/>
  <c r="AP66" i="5"/>
  <c r="GB66" i="5"/>
  <c r="EF67" i="5"/>
  <c r="CF68" i="5"/>
  <c r="AC69" i="5"/>
  <c r="FM69" i="5"/>
  <c r="DP70" i="5"/>
  <c r="BG71" i="5"/>
  <c r="GQ71" i="5"/>
  <c r="FT72" i="5"/>
  <c r="DC73" i="5"/>
  <c r="AZ74" i="5"/>
  <c r="GB74" i="5"/>
  <c r="DX75" i="5"/>
  <c r="BK76" i="5"/>
  <c r="E77" i="5"/>
  <c r="EG77" i="5"/>
  <c r="CC78" i="5"/>
  <c r="R79" i="5"/>
  <c r="FC79" i="5"/>
  <c r="CR80" i="5"/>
  <c r="AL81" i="5"/>
  <c r="FQ81" i="5"/>
  <c r="DJ82" i="5"/>
  <c r="AV83" i="5"/>
  <c r="GH83" i="5"/>
  <c r="DJ84" i="5"/>
  <c r="BA85" i="5"/>
  <c r="FW85" i="5"/>
  <c r="DL86" i="5"/>
  <c r="AS87" i="5"/>
  <c r="GA87" i="5"/>
  <c r="CV88" i="5"/>
  <c r="AM89" i="5"/>
  <c r="FK89" i="5"/>
  <c r="CO90" i="5"/>
  <c r="U91" i="5"/>
  <c r="EU91" i="5"/>
  <c r="BK92" i="5"/>
  <c r="GJ92" i="5"/>
  <c r="DA93" i="5"/>
  <c r="AL94" i="5"/>
  <c r="EW94" i="5"/>
  <c r="CK95" i="5"/>
  <c r="T96" i="5"/>
  <c r="EM96" i="5"/>
  <c r="BS97" i="5"/>
  <c r="D98" i="5"/>
  <c r="DU98" i="5"/>
  <c r="AY99" i="5"/>
  <c r="FN99" i="5"/>
  <c r="BY100" i="5"/>
  <c r="E101" i="5"/>
  <c r="EE101" i="5"/>
  <c r="BD102" i="5"/>
  <c r="GF102" i="5"/>
  <c r="DL103" i="5"/>
  <c r="AN104" i="5"/>
  <c r="FQ104" i="5"/>
  <c r="CU105" i="5"/>
  <c r="AH106" i="5"/>
  <c r="EW106" i="5"/>
  <c r="BM107" i="5"/>
  <c r="GC107" i="5"/>
  <c r="DC108" i="5"/>
  <c r="AJ109" i="5"/>
  <c r="FK109" i="5"/>
  <c r="CK110" i="5"/>
  <c r="T111" i="5"/>
  <c r="EQ111" i="5"/>
  <c r="BY112" i="5"/>
  <c r="GQ112" i="5"/>
  <c r="DP113" i="5"/>
  <c r="AR114" i="5"/>
  <c r="EW114" i="5"/>
  <c r="CD115" i="5"/>
  <c r="H116" i="5"/>
  <c r="EI116" i="5"/>
  <c r="BQ117" i="5"/>
  <c r="GO117" i="5"/>
  <c r="DH118" i="5"/>
  <c r="AX119" i="5"/>
  <c r="FO119" i="5"/>
  <c r="DD120" i="5"/>
  <c r="AF121" i="5"/>
  <c r="EN121" i="5"/>
  <c r="BG122" i="5"/>
  <c r="GC122" i="5"/>
  <c r="DG123" i="5"/>
  <c r="AP124" i="5"/>
  <c r="FG124" i="5"/>
  <c r="CU125" i="5"/>
  <c r="V126" i="5"/>
  <c r="ET126" i="5"/>
  <c r="CC127" i="5"/>
  <c r="GO127" i="5"/>
  <c r="EF128" i="5"/>
  <c r="AU129" i="5"/>
  <c r="FF129" i="5"/>
  <c r="CP130" i="5"/>
  <c r="P131" i="5"/>
  <c r="ES131" i="5"/>
  <c r="BT132" i="5"/>
  <c r="GN132" i="5"/>
  <c r="EB133" i="5"/>
  <c r="AV134" i="5"/>
  <c r="GA134" i="5"/>
  <c r="DH135" i="5"/>
  <c r="T136" i="5"/>
  <c r="ED136" i="5"/>
  <c r="BM137" i="5"/>
  <c r="GC137" i="5"/>
  <c r="DK138" i="5"/>
  <c r="FM139" i="5"/>
  <c r="CV140" i="5"/>
  <c r="AG141" i="5"/>
  <c r="EW141" i="5"/>
  <c r="CH142" i="5"/>
  <c r="N143" i="5"/>
  <c r="DQ143" i="5"/>
  <c r="AD144" i="5"/>
  <c r="FK144" i="5"/>
  <c r="CS145" i="5"/>
  <c r="S146" i="5"/>
  <c r="ES146" i="5"/>
  <c r="BN147" i="5"/>
  <c r="B148" i="5"/>
  <c r="DV148" i="5"/>
  <c r="BH149" i="5"/>
  <c r="GC149" i="5"/>
  <c r="CP150" i="5"/>
  <c r="O151" i="5"/>
  <c r="EE151" i="5"/>
  <c r="BL152" i="5"/>
  <c r="GQ152" i="5"/>
  <c r="DN153" i="5"/>
  <c r="BA154" i="5"/>
  <c r="FW154" i="5"/>
  <c r="DE155" i="5"/>
  <c r="AD156" i="5"/>
  <c r="FG156" i="5"/>
  <c r="CO157" i="5"/>
  <c r="E158" i="5"/>
  <c r="DG158" i="5"/>
  <c r="AT159" i="5"/>
  <c r="FJ159" i="5"/>
  <c r="CS160" i="5"/>
  <c r="Z161" i="5"/>
  <c r="EN161" i="5"/>
  <c r="BZ162" i="5"/>
  <c r="G163" i="5"/>
  <c r="EE163" i="5"/>
  <c r="BH164" i="5"/>
  <c r="GN164" i="5"/>
  <c r="DA165" i="5"/>
  <c r="R166" i="5"/>
  <c r="EH166" i="5"/>
  <c r="BX167" i="5"/>
  <c r="GL167" i="5"/>
  <c r="DX168" i="5"/>
  <c r="AW169" i="5"/>
  <c r="FZ169" i="5"/>
  <c r="DF170" i="5"/>
  <c r="AQ171" i="5"/>
  <c r="FI171" i="5"/>
  <c r="BW172" i="5"/>
  <c r="GF172" i="5"/>
  <c r="DQ173" i="5"/>
  <c r="AP174" i="5"/>
  <c r="FR174" i="5"/>
  <c r="CW175" i="5"/>
  <c r="AB176" i="5"/>
  <c r="FF176" i="5"/>
  <c r="CC177" i="5"/>
  <c r="L178" i="5"/>
  <c r="EK178" i="5"/>
  <c r="BW179" i="5"/>
  <c r="GA179" i="5"/>
  <c r="CO180" i="5"/>
  <c r="N181" i="5"/>
  <c r="ES181" i="5"/>
  <c r="BV182" i="5"/>
  <c r="J183" i="5"/>
  <c r="DV183" i="5"/>
  <c r="BH184" i="5"/>
  <c r="GF184" i="5"/>
  <c r="DK185" i="5"/>
  <c r="AN186" i="5"/>
  <c r="EV186" i="5"/>
  <c r="BL187" i="5"/>
  <c r="GQ187" i="5"/>
  <c r="DU188" i="5"/>
  <c r="BG189" i="5"/>
  <c r="FT189" i="5"/>
  <c r="DF190" i="5"/>
  <c r="AN191" i="5"/>
  <c r="EZ191" i="5"/>
  <c r="CM192" i="5"/>
  <c r="L193" i="5"/>
  <c r="ES193" i="5"/>
  <c r="BE194" i="5"/>
  <c r="FP194" i="5"/>
  <c r="CK195" i="5"/>
  <c r="Z196" i="5"/>
  <c r="EV196" i="5"/>
  <c r="CD197" i="5"/>
  <c r="E198" i="5"/>
  <c r="EG198" i="5"/>
  <c r="BK199" i="5"/>
  <c r="GK199" i="5"/>
  <c r="DS200" i="5"/>
  <c r="CO162" i="5"/>
  <c r="AE13" i="5"/>
  <c r="FN44" i="5"/>
  <c r="AQ67" i="5"/>
  <c r="W86" i="5"/>
  <c r="EA100" i="5"/>
  <c r="EZ113" i="5"/>
  <c r="O125" i="5"/>
  <c r="GL134" i="5"/>
  <c r="CI144" i="5"/>
  <c r="AT153" i="5"/>
  <c r="BU161" i="5"/>
  <c r="CQ169" i="5"/>
  <c r="BV176" i="5"/>
  <c r="BB183" i="5"/>
  <c r="FK188" i="5"/>
  <c r="CN194" i="5"/>
  <c r="CH199" i="5"/>
  <c r="EA2" i="5"/>
  <c r="CY3" i="5"/>
  <c r="BU4" i="5"/>
  <c r="BD5" i="5"/>
  <c r="M6" i="5"/>
  <c r="FO6" i="5"/>
  <c r="DO7" i="5"/>
  <c r="CG8" i="5"/>
  <c r="AJ9" i="5"/>
  <c r="AB10" i="5"/>
  <c r="GD10" i="5"/>
  <c r="EG11" i="5"/>
  <c r="CX12" i="5"/>
  <c r="AU13" i="5"/>
  <c r="G14" i="5"/>
  <c r="EW14" i="5"/>
  <c r="BK16" i="5"/>
  <c r="AD17" i="5"/>
  <c r="GF17" i="5"/>
  <c r="EN18" i="5"/>
  <c r="CZ19" i="5"/>
  <c r="BG20" i="5"/>
  <c r="J21" i="5"/>
  <c r="FI21" i="5"/>
  <c r="DR22" i="5"/>
  <c r="BV23" i="5"/>
  <c r="AN24" i="5"/>
  <c r="FY24" i="5"/>
  <c r="EC25" i="5"/>
  <c r="BN26" i="5"/>
  <c r="AD27" i="5"/>
  <c r="FI27" i="5"/>
  <c r="DQ28" i="5"/>
  <c r="BF29" i="5"/>
  <c r="N30" i="5"/>
  <c r="FB30" i="5"/>
  <c r="DP31" i="5"/>
  <c r="D33" i="5"/>
  <c r="ES33" i="5"/>
  <c r="CW34" i="5"/>
  <c r="AQ35" i="5"/>
  <c r="GM35" i="5"/>
  <c r="EC36" i="5"/>
  <c r="CM37" i="5"/>
  <c r="AL38" i="5"/>
  <c r="GH38" i="5"/>
  <c r="DZ39" i="5"/>
  <c r="CF40" i="5"/>
  <c r="X41" i="5"/>
  <c r="FW41" i="5"/>
  <c r="DO42" i="5"/>
  <c r="BQ43" i="5"/>
  <c r="AV44" i="5"/>
  <c r="GG44" i="5"/>
  <c r="EK45" i="5"/>
  <c r="AK47" i="5"/>
  <c r="FU47" i="5"/>
  <c r="ED48" i="5"/>
  <c r="BY49" i="5"/>
  <c r="Z50" i="5"/>
  <c r="GK50" i="5"/>
  <c r="EF51" i="5"/>
  <c r="CJ52" i="5"/>
  <c r="AD53" i="5"/>
  <c r="FY53" i="5"/>
  <c r="DT54" i="5"/>
  <c r="CA55" i="5"/>
  <c r="T56" i="5"/>
  <c r="FL56" i="5"/>
  <c r="BS58" i="5"/>
  <c r="M59" i="5"/>
  <c r="FJ59" i="5"/>
  <c r="DD60" i="5"/>
  <c r="BH61" i="5"/>
  <c r="H62" i="5"/>
  <c r="EX62" i="5"/>
  <c r="CR63" i="5"/>
  <c r="BC64" i="5"/>
  <c r="B65" i="5"/>
  <c r="ET65" i="5"/>
  <c r="CV66" i="5"/>
  <c r="GK67" i="5"/>
  <c r="EK68" i="5"/>
  <c r="CN69" i="5"/>
  <c r="AK70" i="5"/>
  <c r="GD70" i="5"/>
  <c r="DR71" i="5"/>
  <c r="BK72" i="5"/>
  <c r="B73" i="5"/>
  <c r="EK73" i="5"/>
  <c r="BU74" i="5"/>
  <c r="N75" i="5"/>
  <c r="EU75" i="5"/>
  <c r="AE77" i="5"/>
  <c r="FR77" i="5"/>
  <c r="DE78" i="5"/>
  <c r="BA79" i="5"/>
  <c r="GC79" i="5"/>
  <c r="DW80" i="5"/>
  <c r="BI81" i="5"/>
  <c r="E82" i="5"/>
  <c r="EJ82" i="5"/>
  <c r="CY83" i="5"/>
  <c r="FO84" i="5"/>
  <c r="DE85" i="5"/>
  <c r="AK86" i="5"/>
  <c r="FR86" i="5"/>
  <c r="CP87" i="5"/>
  <c r="AE88" i="5"/>
  <c r="FA88" i="5"/>
  <c r="CR89" i="5"/>
  <c r="P90" i="5"/>
  <c r="AX91" i="5"/>
  <c r="FM91" i="5"/>
  <c r="CX92" i="5"/>
  <c r="AD93" i="5"/>
  <c r="FI93" i="5"/>
  <c r="CG94" i="5"/>
  <c r="K95" i="5"/>
  <c r="EK95" i="5"/>
  <c r="GQ96" i="5"/>
  <c r="DD97" i="5"/>
  <c r="U98" i="5"/>
  <c r="EN98" i="5"/>
  <c r="CA99" i="5"/>
  <c r="GP99" i="5"/>
  <c r="EC100" i="5"/>
  <c r="GI101" i="5"/>
  <c r="DI102" i="5"/>
  <c r="AV103" i="5"/>
  <c r="FO103" i="5"/>
  <c r="CQ104" i="5"/>
  <c r="M105" i="5"/>
  <c r="EA105" i="5"/>
  <c r="FW106" i="5"/>
  <c r="DA107" i="5"/>
  <c r="AM108" i="5"/>
  <c r="FF108" i="5"/>
  <c r="CG109" i="5"/>
  <c r="O110" i="5"/>
  <c r="EN110" i="5"/>
  <c r="GG111" i="5"/>
  <c r="DF112" i="5"/>
  <c r="AF113" i="5"/>
  <c r="FA113" i="5"/>
  <c r="CA114" i="5"/>
  <c r="L115" i="5"/>
  <c r="BL116" i="5"/>
  <c r="GM116" i="5"/>
  <c r="DM117" i="5"/>
  <c r="AU118" i="5"/>
  <c r="FR118" i="5"/>
  <c r="CL119" i="5"/>
  <c r="DX120" i="5"/>
  <c r="BH121" i="5"/>
  <c r="FV121" i="5"/>
  <c r="DH122" i="5"/>
  <c r="AQ123" i="5"/>
  <c r="CR124" i="5"/>
  <c r="AB125" i="5"/>
  <c r="EV125" i="5"/>
  <c r="BY126" i="5"/>
  <c r="CY127" i="5"/>
  <c r="AB128" i="5"/>
  <c r="FC128" i="5"/>
  <c r="CE129" i="5"/>
  <c r="EP130" i="5"/>
  <c r="BM131" i="5"/>
  <c r="GP131" i="5"/>
  <c r="AT133" i="5"/>
  <c r="FK133" i="5"/>
  <c r="CA134" i="5"/>
  <c r="EB135" i="5"/>
  <c r="BJ136" i="5"/>
  <c r="DL137" i="5"/>
  <c r="AO138" i="5"/>
  <c r="CT139" i="5"/>
  <c r="Z140" i="5"/>
  <c r="BP141" i="5"/>
  <c r="FV141" i="5"/>
  <c r="AD143" i="5"/>
  <c r="FG143" i="5"/>
  <c r="X145" i="5"/>
  <c r="BV146" i="5"/>
  <c r="DQ147" i="5"/>
  <c r="FK148" i="5"/>
  <c r="P150" i="5"/>
  <c r="BO151" i="5"/>
  <c r="DP152" i="5"/>
  <c r="FP153" i="5"/>
  <c r="AA155" i="5"/>
  <c r="BG156" i="5"/>
  <c r="DA157" i="5"/>
  <c r="FE158" i="5"/>
  <c r="Z160" i="5"/>
  <c r="BZ161" i="5"/>
  <c r="EH162" i="5"/>
  <c r="EW163" i="5"/>
  <c r="M165" i="5"/>
  <c r="BU166" i="5"/>
  <c r="DT167" i="5"/>
  <c r="FW168" i="5"/>
  <c r="T170" i="5"/>
  <c r="BI171" i="5"/>
  <c r="DS172" i="5"/>
  <c r="FT173" i="5"/>
  <c r="AC175" i="5"/>
  <c r="CG176" i="5"/>
  <c r="DX177" i="5"/>
  <c r="AJ178" i="5"/>
  <c r="CJ179" i="5"/>
  <c r="Y180" i="5"/>
  <c r="BP181" i="5"/>
  <c r="F182" i="5"/>
  <c r="BC183" i="5"/>
  <c r="DQ184" i="5"/>
  <c r="EI185" i="5"/>
  <c r="GM186" i="5"/>
  <c r="BB188" i="5"/>
  <c r="CW189" i="5"/>
  <c r="FC190" i="5"/>
  <c r="GP191" i="5"/>
  <c r="AQ193" i="5"/>
  <c r="CV194" i="5"/>
  <c r="EV195" i="5"/>
  <c r="GR196" i="5"/>
  <c r="BC198" i="5"/>
  <c r="DE199" i="5"/>
  <c r="EJ200" i="5"/>
  <c r="DV3" i="5"/>
  <c r="BU5" i="5"/>
  <c r="GK6" i="5"/>
  <c r="CW8" i="5"/>
  <c r="AK10" i="5"/>
  <c r="EU11" i="5"/>
  <c r="BH13" i="5"/>
  <c r="FI14" i="5"/>
  <c r="CG16" i="5"/>
  <c r="GK17" i="5"/>
  <c r="DA19" i="5"/>
  <c r="K21" i="5"/>
  <c r="DU22" i="5"/>
  <c r="AO24" i="5"/>
  <c r="ED25" i="5"/>
  <c r="AE27" i="5"/>
  <c r="DX28" i="5"/>
  <c r="W30" i="5"/>
  <c r="DQ31" i="5"/>
  <c r="L33" i="5"/>
  <c r="DC34" i="5"/>
  <c r="GP35" i="5"/>
  <c r="CZ37" i="5"/>
  <c r="GO38" i="5"/>
  <c r="AK41" i="5"/>
  <c r="DY42" i="5"/>
  <c r="BI44" i="5"/>
  <c r="FA45" i="5"/>
  <c r="AU47" i="5"/>
  <c r="EK48" i="5"/>
  <c r="AP50" i="5"/>
  <c r="EG51" i="5"/>
  <c r="AE53" i="5"/>
  <c r="EA54" i="5"/>
  <c r="V56" i="5"/>
  <c r="DS57" i="5"/>
  <c r="O59" i="5"/>
  <c r="DE60" i="5"/>
  <c r="I62" i="5"/>
  <c r="DI63" i="5"/>
  <c r="H65" i="5"/>
  <c r="CY66" i="5"/>
  <c r="GM67" i="5"/>
  <c r="CO69" i="5"/>
  <c r="DS71" i="5"/>
  <c r="EM73" i="5"/>
  <c r="EV75" i="5"/>
  <c r="AY77" i="5"/>
  <c r="DW78" i="5"/>
  <c r="E80" i="5"/>
  <c r="CC81" i="5"/>
  <c r="DP83" i="5"/>
  <c r="FV84" i="5"/>
  <c r="AT86" i="5"/>
  <c r="CW87" i="5"/>
  <c r="FQ88" i="5"/>
  <c r="ES90" i="5"/>
  <c r="FO91" i="5"/>
  <c r="FJ93" i="5"/>
  <c r="EP95" i="5"/>
  <c r="B97" i="5"/>
  <c r="EX98" i="5"/>
  <c r="EG100" i="5"/>
  <c r="DJ102" i="5"/>
  <c r="CV104" i="5"/>
  <c r="AZ106" i="5"/>
  <c r="DH107" i="5"/>
  <c r="FH108" i="5"/>
  <c r="V110" i="5"/>
  <c r="CD111" i="5"/>
  <c r="EF112" i="5"/>
  <c r="FB113" i="5"/>
  <c r="O115" i="5"/>
  <c r="GN116" i="5"/>
  <c r="AV118" i="5"/>
  <c r="R120" i="5"/>
  <c r="BL121" i="5"/>
  <c r="DI122" i="5"/>
  <c r="FO123" i="5"/>
  <c r="AC125" i="5"/>
  <c r="BZ126" i="5"/>
  <c r="DS127" i="5"/>
  <c r="FD128" i="5"/>
  <c r="N130" i="5"/>
  <c r="BO131" i="5"/>
  <c r="BI133" i="5"/>
  <c r="L135" i="5"/>
  <c r="GL136" i="5"/>
  <c r="FS138" i="5"/>
  <c r="FA140" i="5"/>
  <c r="DH142" i="5"/>
  <c r="CN144" i="5"/>
  <c r="BW146" i="5"/>
  <c r="BI148" i="5"/>
  <c r="Q150" i="5"/>
  <c r="GN151" i="5"/>
  <c r="FQ153" i="5"/>
  <c r="AB155" i="5"/>
  <c r="BW156" i="5"/>
  <c r="DD157" i="5"/>
  <c r="FF158" i="5"/>
  <c r="AA160" i="5"/>
  <c r="K162" i="5"/>
  <c r="FZ163" i="5"/>
  <c r="N165" i="5"/>
  <c r="BV166" i="5"/>
  <c r="DU167" i="5"/>
  <c r="GE168" i="5"/>
  <c r="AO170" i="5"/>
  <c r="CB171" i="5"/>
  <c r="DT172" i="5"/>
  <c r="FU173" i="5"/>
  <c r="AF175" i="5"/>
  <c r="CJ176" i="5"/>
  <c r="BC178" i="5"/>
  <c r="CK179" i="5"/>
  <c r="EV180" i="5"/>
  <c r="G182" i="5"/>
  <c r="BN183" i="5"/>
  <c r="DR184" i="5"/>
  <c r="EU185" i="5"/>
  <c r="GN186" i="5"/>
  <c r="BE188" i="5"/>
  <c r="DC189" i="5"/>
  <c r="FD190" i="5"/>
  <c r="R192" i="5"/>
  <c r="AT193" i="5"/>
  <c r="CW194" i="5"/>
  <c r="EW195" i="5"/>
  <c r="D197" i="5"/>
  <c r="BP198" i="5"/>
  <c r="DO199" i="5"/>
  <c r="EU200" i="5"/>
  <c r="FQ2" i="5"/>
  <c r="EI3" i="5"/>
  <c r="DT4" i="5"/>
  <c r="CQ5" i="5"/>
  <c r="BD6" i="5"/>
  <c r="F7" i="5"/>
  <c r="DQ8" i="5"/>
  <c r="CC9" i="5"/>
  <c r="AO10" i="5"/>
  <c r="GQ10" i="5"/>
  <c r="EX11" i="5"/>
  <c r="DA12" i="5"/>
  <c r="BI13" i="5"/>
  <c r="N14" i="5"/>
  <c r="FJ14" i="5"/>
  <c r="DT15" i="5"/>
  <c r="CJ16" i="5"/>
  <c r="AN17" i="5"/>
  <c r="GM17" i="5"/>
  <c r="EP18" i="5"/>
  <c r="DG19" i="5"/>
  <c r="BK20" i="5"/>
  <c r="S21" i="5"/>
  <c r="FL21" i="5"/>
  <c r="DW22" i="5"/>
  <c r="CL23" i="5"/>
  <c r="AP24" i="5"/>
  <c r="GA24" i="5"/>
  <c r="EG25" i="5"/>
  <c r="CE26" i="5"/>
  <c r="AF27" i="5"/>
  <c r="FR27" i="5"/>
  <c r="EA28" i="5"/>
  <c r="BH29" i="5"/>
  <c r="X30" i="5"/>
  <c r="FQ30" i="5"/>
  <c r="DR31" i="5"/>
  <c r="BL32" i="5"/>
  <c r="T33" i="5"/>
  <c r="EU33" i="5"/>
  <c r="DG34" i="5"/>
  <c r="AT35" i="5"/>
  <c r="G36" i="5"/>
  <c r="FT36" i="5"/>
  <c r="DK37" i="5"/>
  <c r="BP38" i="5"/>
  <c r="O39" i="5"/>
  <c r="FG39" i="5"/>
  <c r="DA40" i="5"/>
  <c r="BH41" i="5"/>
  <c r="B42" i="5"/>
  <c r="ET42" i="5"/>
  <c r="DV43" i="5"/>
  <c r="BJ44" i="5"/>
  <c r="V45" i="5"/>
  <c r="FB45" i="5"/>
  <c r="DE46" i="5"/>
  <c r="BC47" i="5"/>
  <c r="D48" i="5"/>
  <c r="EL48" i="5"/>
  <c r="CW49" i="5"/>
  <c r="AT50" i="5"/>
  <c r="GQ50" i="5"/>
  <c r="EO51" i="5"/>
  <c r="CQ52" i="5"/>
  <c r="AF53" i="5"/>
  <c r="GI53" i="5"/>
  <c r="EB54" i="5"/>
  <c r="CE55" i="5"/>
  <c r="W56" i="5"/>
  <c r="GB56" i="5"/>
  <c r="EA57" i="5"/>
  <c r="CD58" i="5"/>
  <c r="AD59" i="5"/>
  <c r="FL59" i="5"/>
  <c r="DV60" i="5"/>
  <c r="BO61" i="5"/>
  <c r="N62" i="5"/>
  <c r="FF62" i="5"/>
  <c r="DL63" i="5"/>
  <c r="BE64" i="5"/>
  <c r="I65" i="5"/>
  <c r="FA65" i="5"/>
  <c r="CZ66" i="5"/>
  <c r="AU67" i="5"/>
  <c r="GQ67" i="5"/>
  <c r="EP68" i="5"/>
  <c r="CP69" i="5"/>
  <c r="GG70" i="5"/>
  <c r="DT71" i="5"/>
  <c r="BN72" i="5"/>
  <c r="D73" i="5"/>
  <c r="EO73" i="5"/>
  <c r="CC74" i="5"/>
  <c r="W75" i="5"/>
  <c r="FB75" i="5"/>
  <c r="DZ76" i="5"/>
  <c r="BS77" i="5"/>
  <c r="G78" i="5"/>
  <c r="ER78" i="5"/>
  <c r="CF79" i="5"/>
  <c r="Z80" i="5"/>
  <c r="FD80" i="5"/>
  <c r="CZ81" i="5"/>
  <c r="AJ82" i="5"/>
  <c r="FZ82" i="5"/>
  <c r="DQ83" i="5"/>
  <c r="BC84" i="5"/>
  <c r="FX84" i="5"/>
  <c r="DG85" i="5"/>
  <c r="AW86" i="5"/>
  <c r="FT86" i="5"/>
  <c r="DA87" i="5"/>
  <c r="AI88" i="5"/>
  <c r="FU88" i="5"/>
  <c r="CU89" i="5"/>
  <c r="AI90" i="5"/>
  <c r="EX90" i="5"/>
  <c r="CC91" i="5"/>
  <c r="GN91" i="5"/>
  <c r="DE92" i="5"/>
  <c r="AK93" i="5"/>
  <c r="FK93" i="5"/>
  <c r="CL94" i="5"/>
  <c r="V95" i="5"/>
  <c r="EQ95" i="5"/>
  <c r="BO96" i="5"/>
  <c r="C97" i="5"/>
  <c r="DZ97" i="5"/>
  <c r="BI98" i="5"/>
  <c r="FU98" i="5"/>
  <c r="CT99" i="5"/>
  <c r="S100" i="5"/>
  <c r="EH100" i="5"/>
  <c r="BM101" i="5"/>
  <c r="GQ101" i="5"/>
  <c r="DN102" i="5"/>
  <c r="BA103" i="5"/>
  <c r="FQ103" i="5"/>
  <c r="DD104" i="5"/>
  <c r="AH105" i="5"/>
  <c r="EW105" i="5"/>
  <c r="BY106" i="5"/>
  <c r="GH106" i="5"/>
  <c r="DI107" i="5"/>
  <c r="AR108" i="5"/>
  <c r="FI108" i="5"/>
  <c r="CU109" i="5"/>
  <c r="W110" i="5"/>
  <c r="EQ110" i="5"/>
  <c r="CG111" i="5"/>
  <c r="D112" i="5"/>
  <c r="EG112" i="5"/>
  <c r="BL113" i="5"/>
  <c r="FP113" i="5"/>
  <c r="CN114" i="5"/>
  <c r="R115" i="5"/>
  <c r="BT116" i="5"/>
  <c r="GQ116" i="5"/>
  <c r="EE117" i="5"/>
  <c r="AW118" i="5"/>
  <c r="GB118" i="5"/>
  <c r="DI119" i="5"/>
  <c r="AG120" i="5"/>
  <c r="EX120" i="5"/>
  <c r="BM121" i="5"/>
  <c r="GF121" i="5"/>
  <c r="DK122" i="5"/>
  <c r="AX123" i="5"/>
  <c r="FZ123" i="5"/>
  <c r="CV124" i="5"/>
  <c r="AD125" i="5"/>
  <c r="EX125" i="5"/>
  <c r="CA126" i="5"/>
  <c r="P127" i="5"/>
  <c r="EG127" i="5"/>
  <c r="BA128" i="5"/>
  <c r="FJ128" i="5"/>
  <c r="CS129" i="5"/>
  <c r="O130" i="5"/>
  <c r="ER130" i="5"/>
  <c r="CA131" i="5"/>
  <c r="E132" i="5"/>
  <c r="DX132" i="5"/>
  <c r="BJ133" i="5"/>
  <c r="GC133" i="5"/>
  <c r="DD134" i="5"/>
  <c r="AS135" i="5"/>
  <c r="FB135" i="5"/>
  <c r="BM136" i="5"/>
  <c r="B137" i="5"/>
  <c r="DP137" i="5"/>
  <c r="BC138" i="5"/>
  <c r="FV138" i="5"/>
  <c r="CY139" i="5"/>
  <c r="AF140" i="5"/>
  <c r="FB140" i="5"/>
  <c r="CP141" i="5"/>
  <c r="L142" i="5"/>
  <c r="DV142" i="5"/>
  <c r="AV143" i="5"/>
  <c r="FM143" i="5"/>
  <c r="CO144" i="5"/>
  <c r="AB145" i="5"/>
  <c r="EU145" i="5"/>
  <c r="BY146" i="5"/>
  <c r="K147" i="5"/>
  <c r="EF147" i="5"/>
  <c r="BJ148" i="5"/>
  <c r="GN148" i="5"/>
  <c r="DL149" i="5"/>
  <c r="AJ150" i="5"/>
  <c r="EM150" i="5"/>
  <c r="BZ151" i="5"/>
  <c r="GO151" i="5"/>
  <c r="DX152" i="5"/>
  <c r="BH153" i="5"/>
  <c r="FU153" i="5"/>
  <c r="DF154" i="5"/>
  <c r="FI155" i="5"/>
  <c r="CP156" i="5"/>
  <c r="GR156" i="5"/>
  <c r="DM157" i="5"/>
  <c r="AQ158" i="5"/>
  <c r="FR158" i="5"/>
  <c r="CX159" i="5"/>
  <c r="AB160" i="5"/>
  <c r="FD160" i="5"/>
  <c r="CB161" i="5"/>
  <c r="L162" i="5"/>
  <c r="EJ162" i="5"/>
  <c r="BW163" i="5"/>
  <c r="GL163" i="5"/>
  <c r="DE164" i="5"/>
  <c r="X165" i="5"/>
  <c r="ET165" i="5"/>
  <c r="BW166" i="5"/>
  <c r="J167" i="5"/>
  <c r="EA167" i="5"/>
  <c r="BB168" i="5"/>
  <c r="GI168" i="5"/>
  <c r="DE169" i="5"/>
  <c r="AP170" i="5"/>
  <c r="FN170" i="5"/>
  <c r="CW171" i="5"/>
  <c r="S172" i="5"/>
  <c r="DU172" i="5"/>
  <c r="AR173" i="5"/>
  <c r="FV173" i="5"/>
  <c r="DA174" i="5"/>
  <c r="AO175" i="5"/>
  <c r="FD175" i="5"/>
  <c r="CN176" i="5"/>
  <c r="O177" i="5"/>
  <c r="ET177" i="5"/>
  <c r="BT178" i="5"/>
  <c r="FZ178" i="5"/>
  <c r="CQ179" i="5"/>
  <c r="AB180" i="5"/>
  <c r="EX180" i="5"/>
  <c r="CC181" i="5"/>
  <c r="H182" i="5"/>
  <c r="EO182" i="5"/>
  <c r="BO183" i="5"/>
  <c r="GF183" i="5"/>
  <c r="DS184" i="5"/>
  <c r="AS185" i="5"/>
  <c r="FR185" i="5"/>
  <c r="CK186" i="5"/>
  <c r="E187" i="5"/>
  <c r="DP187" i="5"/>
  <c r="BF188" i="5"/>
  <c r="FV188" i="5"/>
  <c r="DL189" i="5"/>
  <c r="FM190" i="5"/>
  <c r="CJ191" i="5"/>
  <c r="V192" i="5"/>
  <c r="EZ192" i="5"/>
  <c r="BJ193" i="5"/>
  <c r="FN193" i="5"/>
  <c r="DD194" i="5"/>
  <c r="AE195" i="5"/>
  <c r="FC195" i="5"/>
  <c r="CJ196" i="5"/>
  <c r="M197" i="5"/>
  <c r="EJ197" i="5"/>
  <c r="BQ198" i="5"/>
  <c r="GJ198" i="5"/>
  <c r="DT199" i="5"/>
  <c r="BE200" i="5"/>
  <c r="FL200" i="5"/>
  <c r="FY2" i="5"/>
  <c r="DJ34" i="5"/>
  <c r="AE59" i="5"/>
  <c r="ES78" i="5"/>
  <c r="CN94" i="5"/>
  <c r="DJ107" i="5"/>
  <c r="AN120" i="5"/>
  <c r="CB131" i="5"/>
  <c r="CS141" i="5"/>
  <c r="CA151" i="5"/>
  <c r="AC160" i="5"/>
  <c r="GJ168" i="5"/>
  <c r="CP176" i="5"/>
  <c r="GG183" i="5"/>
  <c r="FS190" i="5"/>
  <c r="EK197" i="5"/>
  <c r="FF3" i="5"/>
  <c r="BE10" i="5"/>
  <c r="ED15" i="5"/>
  <c r="AB21" i="5"/>
  <c r="EM25" i="5"/>
  <c r="AR30" i="5"/>
  <c r="AK33" i="5"/>
  <c r="GN36" i="5"/>
  <c r="GD39" i="5"/>
  <c r="AG42" i="5"/>
  <c r="BX44" i="5"/>
  <c r="DS46" i="5"/>
  <c r="EX48" i="5"/>
  <c r="J51" i="5"/>
  <c r="BE53" i="5"/>
  <c r="CJ55" i="5"/>
  <c r="EQ57" i="5"/>
  <c r="FV59" i="5"/>
  <c r="Y62" i="5"/>
  <c r="BP64" i="5"/>
  <c r="FF65" i="5"/>
  <c r="BB67" i="5"/>
  <c r="ER68" i="5"/>
  <c r="V71" i="5"/>
  <c r="AN73" i="5"/>
  <c r="BA75" i="5"/>
  <c r="BW77" i="5"/>
  <c r="ET78" i="5"/>
  <c r="FK80" i="5"/>
  <c r="GE82" i="5"/>
  <c r="GM84" i="5"/>
  <c r="FZ86" i="5"/>
  <c r="FX88" i="5"/>
  <c r="FF90" i="5"/>
  <c r="U92" i="5"/>
  <c r="FT93" i="5"/>
  <c r="Z95" i="5"/>
  <c r="CH96" i="5"/>
  <c r="BR98" i="5"/>
  <c r="BA100" i="5"/>
  <c r="B102" i="5"/>
  <c r="GA103" i="5"/>
  <c r="FP105" i="5"/>
  <c r="EF107" i="5"/>
  <c r="CY109" i="5"/>
  <c r="FD110" i="5"/>
  <c r="F112" i="5"/>
  <c r="D114" i="5"/>
  <c r="EV115" i="5"/>
  <c r="B117" i="5"/>
  <c r="GF118" i="5"/>
  <c r="FN120" i="5"/>
  <c r="AH122" i="5"/>
  <c r="AZ123" i="5"/>
  <c r="DD124" i="5"/>
  <c r="CH126" i="5"/>
  <c r="EP127" i="5"/>
  <c r="GO128" i="5"/>
  <c r="AJ130" i="5"/>
  <c r="CC131" i="5"/>
  <c r="EA132" i="5"/>
  <c r="GH133" i="5"/>
  <c r="AU135" i="5"/>
  <c r="DB136" i="5"/>
  <c r="BF138" i="5"/>
  <c r="DK139" i="5"/>
  <c r="FG140" i="5"/>
  <c r="S142" i="5"/>
  <c r="CA143" i="5"/>
  <c r="DD144" i="5"/>
  <c r="EY145" i="5"/>
  <c r="M147" i="5"/>
  <c r="BM148" i="5"/>
  <c r="DY149" i="5"/>
  <c r="GA150" i="5"/>
  <c r="D152" i="5"/>
  <c r="BJ153" i="5"/>
  <c r="DJ154" i="5"/>
  <c r="FK155" i="5"/>
  <c r="AH157" i="5"/>
  <c r="CJ158" i="5"/>
  <c r="DH159" i="5"/>
  <c r="FH160" i="5"/>
  <c r="T162" i="5"/>
  <c r="EA164" i="5"/>
  <c r="FN165" i="5"/>
  <c r="EC167" i="5"/>
  <c r="DX169" i="5"/>
  <c r="DF171" i="5"/>
  <c r="BU173" i="5"/>
  <c r="DH174" i="5"/>
  <c r="FI175" i="5"/>
  <c r="X177" i="5"/>
  <c r="K179" i="5"/>
  <c r="FA180" i="5"/>
  <c r="M182" i="5"/>
  <c r="BU183" i="5"/>
  <c r="DW184" i="5"/>
  <c r="GA185" i="5"/>
  <c r="AS187" i="5"/>
  <c r="BH188" i="5"/>
  <c r="DN189" i="5"/>
  <c r="FT190" i="5"/>
  <c r="FB192" i="5"/>
  <c r="L194" i="5"/>
  <c r="BC195" i="5"/>
  <c r="CL196" i="5"/>
  <c r="ER197" i="5"/>
  <c r="I199" i="5"/>
  <c r="BG200" i="5"/>
  <c r="GG2" i="5"/>
  <c r="DH5" i="5"/>
  <c r="GA7" i="5"/>
  <c r="BF10" i="5"/>
  <c r="DE12" i="5"/>
  <c r="AB14" i="5"/>
  <c r="EJ15" i="5"/>
  <c r="AX17" i="5"/>
  <c r="FE18" i="5"/>
  <c r="AC21" i="5"/>
  <c r="CW23" i="5"/>
  <c r="EO25" i="5"/>
  <c r="AI27" i="5"/>
  <c r="DN29" i="5"/>
  <c r="N31" i="5"/>
  <c r="BG33" i="5"/>
  <c r="FC34" i="5"/>
  <c r="BG36" i="5"/>
  <c r="ES37" i="5"/>
  <c r="AT39" i="5"/>
  <c r="EJ40" i="5"/>
  <c r="FV42" i="5"/>
  <c r="AC45" i="5"/>
  <c r="BG47" i="5"/>
  <c r="FQ48" i="5"/>
  <c r="K51" i="5"/>
  <c r="BG53" i="5"/>
  <c r="CY55" i="5"/>
  <c r="GM56" i="5"/>
  <c r="AQ59" i="5"/>
  <c r="EH60" i="5"/>
  <c r="GQ62" i="5"/>
  <c r="CM64" i="5"/>
  <c r="EB66" i="5"/>
  <c r="GP68" i="5"/>
  <c r="CO70" i="5"/>
  <c r="DF72" i="5"/>
  <c r="GE73" i="5"/>
  <c r="E76" i="5"/>
  <c r="BX77" i="5"/>
  <c r="CN79" i="5"/>
  <c r="FM80" i="5"/>
  <c r="GF82" i="5"/>
  <c r="BH84" i="5"/>
  <c r="BC86" i="5"/>
  <c r="DT87" i="5"/>
  <c r="DC89" i="5"/>
  <c r="FG90" i="5"/>
  <c r="ER92" i="5"/>
  <c r="GD93" i="5"/>
  <c r="EY95" i="5"/>
  <c r="EL97" i="5"/>
  <c r="GE98" i="5"/>
  <c r="FW100" i="5"/>
  <c r="DX102" i="5"/>
  <c r="GD103" i="5"/>
  <c r="FQ105" i="5"/>
  <c r="X107" i="5"/>
  <c r="FP108" i="5"/>
  <c r="AL110" i="5"/>
  <c r="X112" i="5"/>
  <c r="E114" i="5"/>
  <c r="BG115" i="5"/>
  <c r="C117" i="5"/>
  <c r="GI118" i="5"/>
  <c r="AY120" i="5"/>
  <c r="AI122" i="5"/>
  <c r="CA123" i="5"/>
  <c r="AL125" i="5"/>
  <c r="CP126" i="5"/>
  <c r="BY128" i="5"/>
  <c r="EE129" i="5"/>
  <c r="CD131" i="5"/>
  <c r="BR133" i="5"/>
  <c r="GB135" i="5"/>
  <c r="BP138" i="5"/>
  <c r="FO140" i="5"/>
  <c r="CB143" i="5"/>
  <c r="FL145" i="5"/>
  <c r="BT148" i="5"/>
  <c r="GB150" i="5"/>
  <c r="BK153" i="5"/>
  <c r="FZ155" i="5"/>
  <c r="CK158" i="5"/>
  <c r="AN160" i="5"/>
  <c r="ES162" i="5"/>
  <c r="ED164" i="5"/>
  <c r="DA166" i="5"/>
  <c r="BP168" i="5"/>
  <c r="BB170" i="5"/>
  <c r="AD172" i="5"/>
  <c r="D174" i="5"/>
  <c r="FJ175" i="5"/>
  <c r="FE177" i="5"/>
  <c r="BF180" i="5"/>
  <c r="EU182" i="5"/>
  <c r="BE185" i="5"/>
  <c r="FH187" i="5"/>
  <c r="AO190" i="5"/>
  <c r="AK192" i="5"/>
  <c r="M194" i="5"/>
  <c r="GC195" i="5"/>
  <c r="BZ198" i="5"/>
  <c r="BH200" i="5"/>
  <c r="GI2" i="5"/>
  <c r="EL8" i="5"/>
  <c r="AG14" i="5"/>
  <c r="DR19" i="5"/>
  <c r="BT24" i="5"/>
  <c r="Q28" i="5"/>
  <c r="FN31" i="5"/>
  <c r="DA35" i="5"/>
  <c r="AW39" i="5"/>
  <c r="AL42" i="5"/>
  <c r="AD45" i="5"/>
  <c r="V48" i="5"/>
  <c r="BQ50" i="5"/>
  <c r="BH53" i="5"/>
  <c r="BC56" i="5"/>
  <c r="AV59" i="5"/>
  <c r="BV61" i="5"/>
  <c r="DF64" i="5"/>
  <c r="CT67" i="5"/>
  <c r="EY69" i="5"/>
  <c r="FN71" i="5"/>
  <c r="AX73" i="5"/>
  <c r="DP74" i="5"/>
  <c r="EQ76" i="5"/>
  <c r="EY78" i="5"/>
  <c r="AE80" i="5"/>
  <c r="DF81" i="5"/>
  <c r="GG82" i="5"/>
  <c r="GO84" i="5"/>
  <c r="BD86" i="5"/>
  <c r="DU87" i="5"/>
  <c r="GK88" i="5"/>
  <c r="FK90" i="5"/>
  <c r="FA92" i="5"/>
  <c r="DP94" i="5"/>
  <c r="FB95" i="5"/>
  <c r="P97" i="5"/>
  <c r="BV98" i="5"/>
  <c r="FX100" i="5"/>
  <c r="U102" i="5"/>
  <c r="GE103" i="5"/>
  <c r="AM105" i="5"/>
  <c r="DA106" i="5"/>
  <c r="BX108" i="5"/>
  <c r="DY109" i="5"/>
  <c r="FR110" i="5"/>
  <c r="Y112" i="5"/>
  <c r="BS113" i="5"/>
  <c r="BH115" i="5"/>
  <c r="CP116" i="5"/>
  <c r="EK117" i="5"/>
  <c r="GM118" i="5"/>
  <c r="BD120" i="5"/>
  <c r="DB121" i="5"/>
  <c r="CJ123" i="5"/>
  <c r="DF124" i="5"/>
  <c r="FQ125" i="5"/>
  <c r="X127" i="5"/>
  <c r="CF128" i="5"/>
  <c r="BG130" i="5"/>
  <c r="CK131" i="5"/>
  <c r="EL132" i="5"/>
  <c r="GR133" i="5"/>
  <c r="AZ135" i="5"/>
  <c r="AN137" i="5"/>
  <c r="CC138" i="5"/>
  <c r="AW140" i="5"/>
  <c r="CV141" i="5"/>
  <c r="R144" i="5"/>
  <c r="BU145" i="5"/>
  <c r="CP146" i="5"/>
  <c r="EV147" i="5"/>
  <c r="EC149" i="5"/>
  <c r="GD150" i="5"/>
  <c r="AP152" i="5"/>
  <c r="BL153" i="5"/>
  <c r="AY155" i="5"/>
  <c r="DC156" i="5"/>
  <c r="FG157" i="5"/>
  <c r="P159" i="5"/>
  <c r="FM160" i="5"/>
  <c r="ET162" i="5"/>
  <c r="G164" i="5"/>
  <c r="GM165" i="5"/>
  <c r="EP167" i="5"/>
  <c r="EC169" i="5"/>
  <c r="DJ171" i="5"/>
  <c r="CO173" i="5"/>
  <c r="EK174" i="5"/>
  <c r="DA176" i="5"/>
  <c r="CC178" i="5"/>
  <c r="BT180" i="5"/>
  <c r="EV182" i="5"/>
  <c r="DY184" i="5"/>
  <c r="AU187" i="5"/>
  <c r="M189" i="5"/>
  <c r="FW190" i="5"/>
  <c r="AM192" i="5"/>
  <c r="R194" i="5"/>
  <c r="GM195" i="5"/>
  <c r="ET197" i="5"/>
  <c r="EQ199" i="5"/>
  <c r="GJ2" i="5"/>
  <c r="EN4" i="5"/>
  <c r="BY6" i="5"/>
  <c r="EZ8" i="5"/>
  <c r="CW9" i="5"/>
  <c r="BH10" i="5"/>
  <c r="I11" i="5"/>
  <c r="FN11" i="5"/>
  <c r="CD13" i="5"/>
  <c r="AR14" i="5"/>
  <c r="GK14" i="5"/>
  <c r="EV15" i="5"/>
  <c r="CX16" i="5"/>
  <c r="R18" i="5"/>
  <c r="FP18" i="5"/>
  <c r="DW19" i="5"/>
  <c r="CI21" i="5"/>
  <c r="GH22" i="5"/>
  <c r="EG23" i="5"/>
  <c r="CQ24" i="5"/>
  <c r="AI25" i="5"/>
  <c r="DZ26" i="5"/>
  <c r="CB27" i="5"/>
  <c r="AA28" i="5"/>
  <c r="DU29" i="5"/>
  <c r="BU30" i="5"/>
  <c r="FO31" i="5"/>
  <c r="BL33" i="5"/>
  <c r="FG34" i="5"/>
  <c r="DD35" i="5"/>
  <c r="BI36" i="5"/>
  <c r="EX37" i="5"/>
  <c r="CS38" i="5"/>
  <c r="AX39" i="5"/>
  <c r="EN40" i="5"/>
  <c r="CP41" i="5"/>
  <c r="EG43" i="5"/>
  <c r="AF45" i="5"/>
  <c r="GA45" i="5"/>
  <c r="BX47" i="5"/>
  <c r="Z48" i="5"/>
  <c r="DQ49" i="5"/>
  <c r="BW50" i="5"/>
  <c r="DK52" i="5"/>
  <c r="E54" i="5"/>
  <c r="DW55" i="5"/>
  <c r="V57" i="5"/>
  <c r="DM58" i="5"/>
  <c r="EX60" i="5"/>
  <c r="BZ62" i="5"/>
  <c r="FP63" i="5"/>
  <c r="BP65" i="5"/>
  <c r="FF66" i="5"/>
  <c r="F69" i="5"/>
  <c r="DB70" i="5"/>
  <c r="FO71" i="5"/>
  <c r="AY73" i="5"/>
  <c r="EA74" i="5"/>
  <c r="FC76" i="5"/>
  <c r="Z78" i="5"/>
  <c r="CZ79" i="5"/>
  <c r="GI80" i="5"/>
  <c r="GL82" i="5"/>
  <c r="BJ84" i="5"/>
  <c r="EC85" i="5"/>
  <c r="BE86" i="5"/>
  <c r="DZ87" i="5"/>
  <c r="DJ89" i="5"/>
  <c r="FR90" i="5"/>
  <c r="X92" i="5"/>
  <c r="FC92" i="5"/>
  <c r="L94" i="5"/>
  <c r="FE95" i="5"/>
  <c r="Q97" i="5"/>
  <c r="BW98" i="5"/>
  <c r="DW99" i="5"/>
  <c r="DE101" i="5"/>
  <c r="EZ102" i="5"/>
  <c r="GF103" i="5"/>
  <c r="AV105" i="5"/>
  <c r="AF107" i="5"/>
  <c r="CR108" i="5"/>
  <c r="EI109" i="5"/>
  <c r="FS110" i="5"/>
  <c r="FB112" i="5"/>
  <c r="J114" i="5"/>
  <c r="BM115" i="5"/>
  <c r="AG117" i="5"/>
  <c r="BR118" i="5"/>
  <c r="DT119" i="5"/>
  <c r="BH120" i="5"/>
  <c r="DG121" i="5"/>
  <c r="CM123" i="5"/>
  <c r="T124" i="5"/>
  <c r="AS125" i="5"/>
  <c r="FR125" i="5"/>
  <c r="AE127" i="5"/>
  <c r="F129" i="5"/>
  <c r="BQ130" i="5"/>
  <c r="DK131" i="5"/>
  <c r="BY133" i="5"/>
  <c r="EG134" i="5"/>
  <c r="GE135" i="5"/>
  <c r="FN137" i="5"/>
  <c r="Q139" i="5"/>
  <c r="AZ140" i="5"/>
  <c r="CW141" i="5"/>
  <c r="CE143" i="5"/>
  <c r="EJ144" i="5"/>
  <c r="GQ145" i="5"/>
  <c r="AE147" i="5"/>
  <c r="BV148" i="5"/>
  <c r="L149" i="5"/>
  <c r="BR150" i="5"/>
  <c r="AX152" i="5"/>
  <c r="FI152" i="5"/>
  <c r="C154" i="5"/>
  <c r="AZ155" i="5"/>
  <c r="DD156" i="5"/>
  <c r="FH157" i="5"/>
  <c r="EW159" i="5"/>
  <c r="GI160" i="5"/>
  <c r="AI162" i="5"/>
  <c r="CK163" i="5"/>
  <c r="EK164" i="5"/>
  <c r="GN165" i="5"/>
  <c r="AT167" i="5"/>
  <c r="FY167" i="5"/>
  <c r="EG169" i="5"/>
  <c r="GE170" i="5"/>
  <c r="DO171" i="5"/>
  <c r="CT173" i="5"/>
  <c r="ER174" i="5"/>
  <c r="BJ175" i="5"/>
  <c r="AE177" i="5"/>
  <c r="CE178" i="5"/>
  <c r="P179" i="5"/>
  <c r="GP180" i="5"/>
  <c r="BB182" i="5"/>
  <c r="FP182" i="5"/>
  <c r="EB184" i="5"/>
  <c r="GN185" i="5"/>
  <c r="AX187" i="5"/>
  <c r="AA189" i="5"/>
  <c r="BF190" i="5"/>
  <c r="DF191" i="5"/>
  <c r="FF192" i="5"/>
  <c r="CV193" i="5"/>
  <c r="CB195" i="5"/>
  <c r="ED196" i="5"/>
  <c r="AT197" i="5"/>
  <c r="L199" i="5"/>
  <c r="BQ200" i="5"/>
  <c r="AH2" i="5"/>
  <c r="I3" i="5"/>
  <c r="FW3" i="5"/>
  <c r="ER4" i="5"/>
  <c r="DY5" i="5"/>
  <c r="CP6" i="5"/>
  <c r="AX7" i="5"/>
  <c r="L8" i="5"/>
  <c r="FC8" i="5"/>
  <c r="DM9" i="5"/>
  <c r="BL10" i="5"/>
  <c r="X11" i="5"/>
  <c r="FS11" i="5"/>
  <c r="EH12" i="5"/>
  <c r="EA13" i="5"/>
  <c r="CC14" i="5"/>
  <c r="AO15" i="5"/>
  <c r="GE15" i="5"/>
  <c r="EW16" i="5"/>
  <c r="DC17" i="5"/>
  <c r="BJ18" i="5"/>
  <c r="J19" i="5"/>
  <c r="FK19" i="5"/>
  <c r="DX20" i="5"/>
  <c r="CK21" i="5"/>
  <c r="AH22" i="5"/>
  <c r="GN22" i="5"/>
  <c r="EP23" i="5"/>
  <c r="CS24" i="5"/>
  <c r="AQ25" i="5"/>
  <c r="GJ25" i="5"/>
  <c r="EB26" i="5"/>
  <c r="CL27" i="5"/>
  <c r="AK28" i="5"/>
  <c r="GE28" i="5"/>
  <c r="DY29" i="5"/>
  <c r="CE30" i="5"/>
  <c r="U31" i="5"/>
  <c r="FU31" i="5"/>
  <c r="DM32" i="5"/>
  <c r="BY33" i="5"/>
  <c r="Y34" i="5"/>
  <c r="FN34" i="5"/>
  <c r="DT35" i="5"/>
  <c r="BP36" i="5"/>
  <c r="P37" i="5"/>
  <c r="EZ37" i="5"/>
  <c r="DF38" i="5"/>
  <c r="AZ39" i="5"/>
  <c r="J40" i="5"/>
  <c r="EZ40" i="5"/>
  <c r="DD41" i="5"/>
  <c r="AT42" i="5"/>
  <c r="GR42" i="5"/>
  <c r="EJ43" i="5"/>
  <c r="CV44" i="5"/>
  <c r="AM45" i="5"/>
  <c r="GF45" i="5"/>
  <c r="EA46" i="5"/>
  <c r="DI47" i="5"/>
  <c r="BG48" i="5"/>
  <c r="B49" i="5"/>
  <c r="EZ49" i="5"/>
  <c r="CU50" i="5"/>
  <c r="AV51" i="5"/>
  <c r="GM51" i="5"/>
  <c r="EN52" i="5"/>
  <c r="CD53" i="5"/>
  <c r="BA54" i="5"/>
  <c r="GQ54" i="5"/>
  <c r="EQ55" i="5"/>
  <c r="CU56" i="5"/>
  <c r="AP57" i="5"/>
  <c r="GK57" i="5"/>
  <c r="EK58" i="5"/>
  <c r="CI59" i="5"/>
  <c r="AH60" i="5"/>
  <c r="GF60" i="5"/>
  <c r="EA61" i="5"/>
  <c r="CB62" i="5"/>
  <c r="AD63" i="5"/>
  <c r="FU63" i="5"/>
  <c r="DS64" i="5"/>
  <c r="BU65" i="5"/>
  <c r="R66" i="5"/>
  <c r="FN66" i="5"/>
  <c r="DO67" i="5"/>
  <c r="BO68" i="5"/>
  <c r="I69" i="5"/>
  <c r="FI69" i="5"/>
  <c r="DD70" i="5"/>
  <c r="AX71" i="5"/>
  <c r="GB71" i="5"/>
  <c r="DV72" i="5"/>
  <c r="BJ73" i="5"/>
  <c r="F74" i="5"/>
  <c r="EK74" i="5"/>
  <c r="CE75" i="5"/>
  <c r="T76" i="5"/>
  <c r="FE76" i="5"/>
  <c r="CS77" i="5"/>
  <c r="AL78" i="5"/>
  <c r="FH78" i="5"/>
  <c r="DI79" i="5"/>
  <c r="BE80" i="5"/>
  <c r="GK80" i="5"/>
  <c r="EC81" i="5"/>
  <c r="BS82" i="5"/>
  <c r="L83" i="5"/>
  <c r="ET83" i="5"/>
  <c r="BX84" i="5"/>
  <c r="C85" i="5"/>
  <c r="EH85" i="5"/>
  <c r="DE86" i="5"/>
  <c r="AF87" i="5"/>
  <c r="FN87" i="5"/>
  <c r="CR88" i="5"/>
  <c r="AG89" i="5"/>
  <c r="EK89" i="5"/>
  <c r="BA90" i="5"/>
  <c r="FT90" i="5"/>
  <c r="DJ91" i="5"/>
  <c r="AC92" i="5"/>
  <c r="FG92" i="5"/>
  <c r="CF93" i="5"/>
  <c r="N94" i="5"/>
  <c r="EN94" i="5"/>
  <c r="CD95" i="5"/>
  <c r="C96" i="5"/>
  <c r="DW96" i="5"/>
  <c r="AS97" i="5"/>
  <c r="EZ97" i="5"/>
  <c r="BY98" i="5"/>
  <c r="L99" i="5"/>
  <c r="EE99" i="5"/>
  <c r="BN100" i="5"/>
  <c r="GL100" i="5"/>
  <c r="DJ101" i="5"/>
  <c r="AW102" i="5"/>
  <c r="FR102" i="5"/>
  <c r="CY103" i="5"/>
  <c r="T104" i="5"/>
  <c r="DX104" i="5"/>
  <c r="AX105" i="5"/>
  <c r="FV105" i="5"/>
  <c r="DF106" i="5"/>
  <c r="AU107" i="5"/>
  <c r="FE107" i="5"/>
  <c r="CU108" i="5"/>
  <c r="Z109" i="5"/>
  <c r="EX109" i="5"/>
  <c r="BZ110" i="5"/>
  <c r="GQ110" i="5"/>
  <c r="DO111" i="5"/>
  <c r="AE112" i="5"/>
  <c r="FD112" i="5"/>
  <c r="CG113" i="5"/>
  <c r="L114" i="5"/>
  <c r="EQ114" i="5"/>
  <c r="BO115" i="5"/>
  <c r="GI115" i="5"/>
  <c r="DX116" i="5"/>
  <c r="AW117" i="5"/>
  <c r="FX117" i="5"/>
  <c r="CN118" i="5"/>
  <c r="S119" i="5"/>
  <c r="EC119" i="5"/>
  <c r="BL120" i="5"/>
  <c r="GH120" i="5"/>
  <c r="DO121" i="5"/>
  <c r="AP122" i="5"/>
  <c r="FT122" i="5"/>
  <c r="CV123" i="5"/>
  <c r="AA124" i="5"/>
  <c r="FA124" i="5"/>
  <c r="BW125" i="5"/>
  <c r="B126" i="5"/>
  <c r="DI126" i="5"/>
  <c r="AG127" i="5"/>
  <c r="FG127" i="5"/>
  <c r="CM128" i="5"/>
  <c r="W129" i="5"/>
  <c r="EL129" i="5"/>
  <c r="BU130" i="5"/>
  <c r="I131" i="5"/>
  <c r="DU131" i="5"/>
  <c r="BI132" i="5"/>
  <c r="FW132" i="5"/>
  <c r="CT133" i="5"/>
  <c r="N134" i="5"/>
  <c r="EK134" i="5"/>
  <c r="BM135" i="5"/>
  <c r="GG135" i="5"/>
  <c r="DS136" i="5"/>
  <c r="AW137" i="5"/>
  <c r="FQ137" i="5"/>
  <c r="DD138" i="5"/>
  <c r="AB139" i="5"/>
  <c r="FA139" i="5"/>
  <c r="BT140" i="5"/>
  <c r="GF140" i="5"/>
  <c r="DD141" i="5"/>
  <c r="AM142" i="5"/>
  <c r="FQ142" i="5"/>
  <c r="CU143" i="5"/>
  <c r="X144" i="5"/>
  <c r="EM144" i="5"/>
  <c r="BZ145" i="5"/>
  <c r="F146" i="5"/>
  <c r="EI146" i="5"/>
  <c r="BF147" i="5"/>
  <c r="FP147" i="5"/>
  <c r="CN148" i="5"/>
  <c r="N149" i="5"/>
  <c r="EH149" i="5"/>
  <c r="BV150" i="5"/>
  <c r="GK150" i="5"/>
  <c r="DU151" i="5"/>
  <c r="AZ152" i="5"/>
  <c r="FW152" i="5"/>
  <c r="DA153" i="5"/>
  <c r="AF154" i="5"/>
  <c r="FH154" i="5"/>
  <c r="CD155" i="5"/>
  <c r="GF155" i="5"/>
  <c r="DT156" i="5"/>
  <c r="AR157" i="5"/>
  <c r="FT157" i="5"/>
  <c r="CZ158" i="5"/>
  <c r="X159" i="5"/>
  <c r="EZ159" i="5"/>
  <c r="CF160" i="5"/>
  <c r="N161" i="5"/>
  <c r="EE161" i="5"/>
  <c r="AT162" i="5"/>
  <c r="FQ162" i="5"/>
  <c r="CM163" i="5"/>
  <c r="Q164" i="5"/>
  <c r="EM164" i="5"/>
  <c r="BS165" i="5"/>
  <c r="D166" i="5"/>
  <c r="DZ166" i="5"/>
  <c r="BK167" i="5"/>
  <c r="GD167" i="5"/>
  <c r="DP168" i="5"/>
  <c r="AL169" i="5"/>
  <c r="ES169" i="5"/>
  <c r="BP170" i="5"/>
  <c r="GM170" i="5"/>
  <c r="DQ171" i="5"/>
  <c r="AX172" i="5"/>
  <c r="FW172" i="5"/>
  <c r="CV173" i="5"/>
  <c r="AH174" i="5"/>
  <c r="FC174" i="5"/>
  <c r="CH175" i="5"/>
  <c r="T176" i="5"/>
  <c r="DW176" i="5"/>
  <c r="AO177" i="5"/>
  <c r="FL177" i="5"/>
  <c r="CN178" i="5"/>
  <c r="AB179" i="5"/>
  <c r="EU179" i="5"/>
  <c r="CH180" i="5"/>
  <c r="D181" i="5"/>
  <c r="EE181" i="5"/>
  <c r="BP182" i="5"/>
  <c r="GJ182" i="5"/>
  <c r="DO183" i="5"/>
  <c r="AE184" i="5"/>
  <c r="EM184" i="5"/>
  <c r="BT185" i="5"/>
  <c r="GP185" i="5"/>
  <c r="DU186" i="5"/>
  <c r="AZ187" i="5"/>
  <c r="FY187" i="5"/>
  <c r="DB188" i="5"/>
  <c r="AI189" i="5"/>
  <c r="FJ189" i="5"/>
  <c r="CK190" i="5"/>
  <c r="W191" i="5"/>
  <c r="EF191" i="5"/>
  <c r="AX192" i="5"/>
  <c r="FH192" i="5"/>
  <c r="CX193" i="5"/>
  <c r="AF194" i="5"/>
  <c r="FB194" i="5"/>
  <c r="CF195" i="5"/>
  <c r="P196" i="5"/>
  <c r="EJ196" i="5"/>
  <c r="BO197" i="5"/>
  <c r="GN197" i="5"/>
  <c r="DB198" i="5"/>
  <c r="O199" i="5"/>
  <c r="EU199" i="5"/>
  <c r="BS200" i="5"/>
  <c r="GR200" i="5"/>
  <c r="FD174" i="5"/>
  <c r="AT139" i="5"/>
  <c r="GE101" i="5"/>
  <c r="CR159" i="5"/>
  <c r="FW82" i="5"/>
  <c r="FQ59" i="5"/>
  <c r="X172" i="5"/>
  <c r="FW27" i="5"/>
  <c r="DX83" i="5"/>
  <c r="FM125" i="5"/>
  <c r="CA163" i="5"/>
  <c r="T2" i="5"/>
  <c r="EK4" i="5"/>
  <c r="Z7" i="5"/>
  <c r="CO9" i="5"/>
  <c r="FG11" i="5"/>
  <c r="GI14" i="5"/>
  <c r="P18" i="5"/>
  <c r="BO20" i="5"/>
  <c r="EL22" i="5"/>
  <c r="GO24" i="5"/>
  <c r="GI27" i="5"/>
  <c r="BQ30" i="5"/>
  <c r="DG32" i="5"/>
  <c r="CY35" i="5"/>
  <c r="CQ38" i="5"/>
  <c r="CF41" i="5"/>
  <c r="EE43" i="5"/>
  <c r="DT46" i="5"/>
  <c r="DO49" i="5"/>
  <c r="FC51" i="5"/>
  <c r="ET54" i="5"/>
  <c r="ES57" i="5"/>
  <c r="BU61" i="5"/>
  <c r="AM65" i="5"/>
  <c r="AG68" i="5"/>
  <c r="AI71" i="5"/>
  <c r="DN74" i="5"/>
  <c r="P78" i="5"/>
  <c r="DE81" i="5"/>
  <c r="GN84" i="5"/>
  <c r="BB88" i="5"/>
  <c r="CP91" i="5"/>
  <c r="CP94" i="5"/>
  <c r="N97" i="5"/>
  <c r="DU99" i="5"/>
  <c r="H102" i="5"/>
  <c r="DQ104" i="5"/>
  <c r="EZ107" i="5"/>
  <c r="FG110" i="5"/>
  <c r="BR113" i="5"/>
  <c r="FM115" i="5"/>
  <c r="BE118" i="5"/>
  <c r="DA121" i="5"/>
  <c r="DE124" i="5"/>
  <c r="EQ127" i="5"/>
  <c r="AT130" i="5"/>
  <c r="EF132" i="5"/>
  <c r="DW134" i="5"/>
  <c r="AE137" i="5"/>
  <c r="DN139" i="5"/>
  <c r="T142" i="5"/>
  <c r="DS144" i="5"/>
  <c r="N147" i="5"/>
  <c r="EB149" i="5"/>
  <c r="Y152" i="5"/>
  <c r="DM154" i="5"/>
  <c r="AJ157" i="5"/>
  <c r="DU159" i="5"/>
  <c r="CQ161" i="5"/>
  <c r="B164" i="5"/>
  <c r="GC165" i="5"/>
  <c r="ED167" i="5"/>
  <c r="DY169" i="5"/>
  <c r="DG171" i="5"/>
  <c r="CN173" i="5"/>
  <c r="AS175" i="5"/>
  <c r="Y177" i="5"/>
  <c r="L179" i="5"/>
  <c r="DD181" i="5"/>
  <c r="G184" i="5"/>
  <c r="DF186" i="5"/>
  <c r="GO188" i="5"/>
  <c r="FU190" i="5"/>
  <c r="FD192" i="5"/>
  <c r="EP194" i="5"/>
  <c r="AC197" i="5"/>
  <c r="J199" i="5"/>
  <c r="GJ14" i="5"/>
  <c r="BR30" i="5"/>
  <c r="EF43" i="5"/>
  <c r="EU54" i="5"/>
  <c r="E66" i="5"/>
  <c r="F76" i="5"/>
  <c r="BI84" i="5"/>
  <c r="W92" i="5"/>
  <c r="DV99" i="5"/>
  <c r="AA107" i="5"/>
  <c r="DW114" i="5"/>
  <c r="AJ122" i="5"/>
  <c r="EF129" i="5"/>
  <c r="DD136" i="5"/>
  <c r="FB142" i="5"/>
  <c r="E149" i="5"/>
  <c r="DN154" i="5"/>
  <c r="BF160" i="5"/>
  <c r="BP165" i="5"/>
  <c r="GD170" i="5"/>
  <c r="FM175" i="5"/>
  <c r="DK181" i="5"/>
  <c r="GF185" i="5"/>
  <c r="AR190" i="5"/>
  <c r="EQ194" i="5"/>
  <c r="K199" i="5"/>
  <c r="AR7" i="5"/>
  <c r="DO12" i="5"/>
  <c r="BN17" i="5"/>
  <c r="AF22" i="5"/>
  <c r="GH25" i="5"/>
  <c r="GC28" i="5"/>
  <c r="S31" i="5"/>
  <c r="F34" i="5"/>
  <c r="C37" i="5"/>
  <c r="GI39" i="5"/>
  <c r="AN42" i="5"/>
  <c r="CE44" i="5"/>
  <c r="DV46" i="5"/>
  <c r="FT48" i="5"/>
  <c r="Q51" i="5"/>
  <c r="BK53" i="5"/>
  <c r="FW54" i="5"/>
  <c r="BR56" i="5"/>
  <c r="FN57" i="5"/>
  <c r="BF59" i="5"/>
  <c r="DY61" i="5"/>
  <c r="AB63" i="5"/>
  <c r="DM64" i="5"/>
  <c r="O66" i="5"/>
  <c r="BJ68" i="5"/>
  <c r="FB69" i="5"/>
  <c r="AS71" i="5"/>
  <c r="DH72" i="5"/>
  <c r="GH73" i="5"/>
  <c r="G76" i="5"/>
  <c r="CF77" i="5"/>
  <c r="FF78" i="5"/>
  <c r="AN80" i="5"/>
  <c r="DM81" i="5"/>
  <c r="EF83" i="5"/>
  <c r="GR84" i="5"/>
  <c r="GN86" i="5"/>
  <c r="GL88" i="5"/>
  <c r="AR90" i="5"/>
  <c r="CX91" i="5"/>
  <c r="CD93" i="5"/>
  <c r="AZ95" i="5"/>
  <c r="CQ96" i="5"/>
  <c r="EU97" i="5"/>
  <c r="J99" i="5"/>
  <c r="GJ100" i="5"/>
  <c r="AU102" i="5"/>
  <c r="BP103" i="5"/>
  <c r="DS104" i="5"/>
  <c r="DB106" i="5"/>
  <c r="FB107" i="5"/>
  <c r="P109" i="5"/>
  <c r="BG110" i="5"/>
  <c r="Z112" i="5"/>
  <c r="CC113" i="5"/>
  <c r="DX114" i="5"/>
  <c r="GF115" i="5"/>
  <c r="EL117" i="5"/>
  <c r="GN118" i="5"/>
  <c r="FW120" i="5"/>
  <c r="FO122" i="5"/>
  <c r="ED124" i="5"/>
  <c r="CZ126" i="5"/>
  <c r="CI128" i="5"/>
  <c r="EG129" i="5"/>
  <c r="GM130" i="5"/>
  <c r="EZ132" i="5"/>
  <c r="B134" i="5"/>
  <c r="BC135" i="5"/>
  <c r="DF136" i="5"/>
  <c r="CK138" i="5"/>
  <c r="DS139" i="5"/>
  <c r="FV140" i="5"/>
  <c r="FC142" i="5"/>
  <c r="U144" i="5"/>
  <c r="BV145" i="5"/>
  <c r="EW147" i="5"/>
  <c r="EF149" i="5"/>
  <c r="DR151" i="5"/>
  <c r="CN153" i="5"/>
  <c r="GC155" i="5"/>
  <c r="AN157" i="5"/>
  <c r="Q159" i="5"/>
  <c r="BX160" i="5"/>
  <c r="EU162" i="5"/>
  <c r="H164" i="5"/>
  <c r="DU166" i="5"/>
  <c r="CO168" i="5"/>
  <c r="BG170" i="5"/>
  <c r="AN172" i="5"/>
  <c r="AF174" i="5"/>
  <c r="FZ175" i="5"/>
  <c r="FH177" i="5"/>
  <c r="EQ179" i="5"/>
  <c r="EC181" i="5"/>
  <c r="BY183" i="5"/>
  <c r="BM185" i="5"/>
  <c r="DH186" i="5"/>
  <c r="CZ188" i="5"/>
  <c r="EI189" i="5"/>
  <c r="AN192" i="5"/>
  <c r="S194" i="5"/>
  <c r="D196" i="5"/>
  <c r="EU197" i="5"/>
  <c r="ER199" i="5"/>
  <c r="GI200" i="5"/>
  <c r="AI2" i="5"/>
  <c r="J3" i="5"/>
  <c r="FX3" i="5"/>
  <c r="ES4" i="5"/>
  <c r="DZ5" i="5"/>
  <c r="DL6" i="5"/>
  <c r="BL7" i="5"/>
  <c r="U8" i="5"/>
  <c r="FW8" i="5"/>
  <c r="EO9" i="5"/>
  <c r="CL10" i="5"/>
  <c r="AR11" i="5"/>
  <c r="GO11" i="5"/>
  <c r="FD12" i="5"/>
  <c r="EB13" i="5"/>
  <c r="CE14" i="5"/>
  <c r="AY15" i="5"/>
  <c r="GG15" i="5"/>
  <c r="EY16" i="5"/>
  <c r="DD17" i="5"/>
  <c r="BS18" i="5"/>
  <c r="M19" i="5"/>
  <c r="FL19" i="5"/>
  <c r="EA20" i="5"/>
  <c r="CL21" i="5"/>
  <c r="AM22" i="5"/>
  <c r="GP22" i="5"/>
  <c r="EQ23" i="5"/>
  <c r="DC24" i="5"/>
  <c r="AR25" i="5"/>
  <c r="D26" i="5"/>
  <c r="EH26" i="5"/>
  <c r="CU27" i="5"/>
  <c r="AZ28" i="5"/>
  <c r="GM28" i="5"/>
  <c r="ES29" i="5"/>
  <c r="CF30" i="5"/>
  <c r="AI31" i="5"/>
  <c r="FV31" i="5"/>
  <c r="DX32" i="5"/>
  <c r="BZ33" i="5"/>
  <c r="AH34" i="5"/>
  <c r="FO34" i="5"/>
  <c r="DU35" i="5"/>
  <c r="BQ36" i="5"/>
  <c r="Q37" i="5"/>
  <c r="FI37" i="5"/>
  <c r="DG38" i="5"/>
  <c r="BJ39" i="5"/>
  <c r="K40" i="5"/>
  <c r="FA40" i="5"/>
  <c r="DE41" i="5"/>
  <c r="BB42" i="5"/>
  <c r="B43" i="5"/>
  <c r="EP43" i="5"/>
  <c r="CW44" i="5"/>
  <c r="AO45" i="5"/>
  <c r="GI45" i="5"/>
  <c r="ED46" i="5"/>
  <c r="DN47" i="5"/>
  <c r="BS48" i="5"/>
  <c r="Q49" i="5"/>
  <c r="FJ49" i="5"/>
  <c r="DD50" i="5"/>
  <c r="BJ51" i="5"/>
  <c r="E52" i="5"/>
  <c r="EZ52" i="5"/>
  <c r="CV53" i="5"/>
  <c r="BB54" i="5"/>
  <c r="E55" i="5"/>
  <c r="EV55" i="5"/>
  <c r="CV56" i="5"/>
  <c r="AR57" i="5"/>
  <c r="GO57" i="5"/>
  <c r="EL58" i="5"/>
  <c r="CJ59" i="5"/>
  <c r="AJ60" i="5"/>
  <c r="GI60" i="5"/>
  <c r="EC61" i="5"/>
  <c r="CJ62" i="5"/>
  <c r="AE63" i="5"/>
  <c r="FX63" i="5"/>
  <c r="DT64" i="5"/>
  <c r="BY65" i="5"/>
  <c r="S66" i="5"/>
  <c r="FP66" i="5"/>
  <c r="DP67" i="5"/>
  <c r="BP68" i="5"/>
  <c r="N69" i="5"/>
  <c r="FJ69" i="5"/>
  <c r="DE70" i="5"/>
  <c r="AY71" i="5"/>
  <c r="GE71" i="5"/>
  <c r="DX72" i="5"/>
  <c r="BK73" i="5"/>
  <c r="J74" i="5"/>
  <c r="EM74" i="5"/>
  <c r="CG75" i="5"/>
  <c r="U76" i="5"/>
  <c r="FF76" i="5"/>
  <c r="CV77" i="5"/>
  <c r="AO78" i="5"/>
  <c r="FI78" i="5"/>
  <c r="DK79" i="5"/>
  <c r="BX80" i="5"/>
  <c r="H81" i="5"/>
  <c r="EW81" i="5"/>
  <c r="CG82" i="5"/>
  <c r="Z83" i="5"/>
  <c r="EZ83" i="5"/>
  <c r="CQ84" i="5"/>
  <c r="AB85" i="5"/>
  <c r="EY85" i="5"/>
  <c r="DF86" i="5"/>
  <c r="AI87" i="5"/>
  <c r="FO87" i="5"/>
  <c r="CS88" i="5"/>
  <c r="AH89" i="5"/>
  <c r="EV89" i="5"/>
  <c r="BV90" i="5"/>
  <c r="GA90" i="5"/>
  <c r="DK91" i="5"/>
  <c r="AF92" i="5"/>
  <c r="FH92" i="5"/>
  <c r="CI93" i="5"/>
  <c r="W94" i="5"/>
  <c r="ER94" i="5"/>
  <c r="CE95" i="5"/>
  <c r="D96" i="5"/>
  <c r="ED96" i="5"/>
  <c r="BL97" i="5"/>
  <c r="FQ97" i="5"/>
  <c r="CD98" i="5"/>
  <c r="P99" i="5"/>
  <c r="EF99" i="5"/>
  <c r="BO100" i="5"/>
  <c r="GO100" i="5"/>
  <c r="DK101" i="5"/>
  <c r="AX102" i="5"/>
  <c r="FS102" i="5"/>
  <c r="DI103" i="5"/>
  <c r="AC104" i="5"/>
  <c r="EN104" i="5"/>
  <c r="BK105" i="5"/>
  <c r="GC105" i="5"/>
  <c r="DJ106" i="5"/>
  <c r="AX107" i="5"/>
  <c r="FJ107" i="5"/>
  <c r="CV108" i="5"/>
  <c r="AA109" i="5"/>
  <c r="EY109" i="5"/>
  <c r="CA110" i="5"/>
  <c r="N111" i="5"/>
  <c r="EH111" i="5"/>
  <c r="BC112" i="5"/>
  <c r="FE112" i="5"/>
  <c r="CT113" i="5"/>
  <c r="M114" i="5"/>
  <c r="ER114" i="5"/>
  <c r="BP115" i="5"/>
  <c r="GJ115" i="5"/>
  <c r="DY116" i="5"/>
  <c r="AX117" i="5"/>
  <c r="GE117" i="5"/>
  <c r="DE118" i="5"/>
  <c r="AU119" i="5"/>
  <c r="EY119" i="5"/>
  <c r="BM120" i="5"/>
  <c r="GI120" i="5"/>
  <c r="DP121" i="5"/>
  <c r="AS122" i="5"/>
  <c r="FX122" i="5"/>
  <c r="CW123" i="5"/>
  <c r="AE124" i="5"/>
  <c r="FB124" i="5"/>
  <c r="CF125" i="5"/>
  <c r="L126" i="5"/>
  <c r="DT126" i="5"/>
  <c r="AH127" i="5"/>
  <c r="FO127" i="5"/>
  <c r="CP128" i="5"/>
  <c r="Y129" i="5"/>
  <c r="EM129" i="5"/>
  <c r="BZ130" i="5"/>
  <c r="K131" i="5"/>
  <c r="DW131" i="5"/>
  <c r="BJ132" i="5"/>
  <c r="GI132" i="5"/>
  <c r="DM133" i="5"/>
  <c r="AH134" i="5"/>
  <c r="EL134" i="5"/>
  <c r="BN135" i="5"/>
  <c r="GL135" i="5"/>
  <c r="DT136" i="5"/>
  <c r="BJ137" i="5"/>
  <c r="FR137" i="5"/>
  <c r="DE138" i="5"/>
  <c r="AC139" i="5"/>
  <c r="FG139" i="5"/>
  <c r="CK140" i="5"/>
  <c r="GR140" i="5"/>
  <c r="DE141" i="5"/>
  <c r="AV142" i="5"/>
  <c r="FR142" i="5"/>
  <c r="CV143" i="5"/>
  <c r="AA144" i="5"/>
  <c r="FD144" i="5"/>
  <c r="CA145" i="5"/>
  <c r="I146" i="5"/>
  <c r="EJ146" i="5"/>
  <c r="BK147" i="5"/>
  <c r="GN147" i="5"/>
  <c r="DG148" i="5"/>
  <c r="O149" i="5"/>
  <c r="EI149" i="5"/>
  <c r="BW150" i="5"/>
  <c r="GL150" i="5"/>
  <c r="DZ151" i="5"/>
  <c r="BC152" i="5"/>
  <c r="GG152" i="5"/>
  <c r="DE153" i="5"/>
  <c r="AR154" i="5"/>
  <c r="FN154" i="5"/>
  <c r="CK155" i="5"/>
  <c r="O156" i="5"/>
  <c r="DV156" i="5"/>
  <c r="AS157" i="5"/>
  <c r="FU157" i="5"/>
  <c r="DA158" i="5"/>
  <c r="AE159" i="5"/>
  <c r="FA159" i="5"/>
  <c r="CG160" i="5"/>
  <c r="O161" i="5"/>
  <c r="EG161" i="5"/>
  <c r="BV162" i="5"/>
  <c r="FY162" i="5"/>
  <c r="CN163" i="5"/>
  <c r="R164" i="5"/>
  <c r="EX164" i="5"/>
  <c r="BV165" i="5"/>
  <c r="J166" i="5"/>
  <c r="EE166" i="5"/>
  <c r="BO167" i="5"/>
  <c r="GE167" i="5"/>
  <c r="AT169" i="5"/>
  <c r="FM169" i="5"/>
  <c r="CI170" i="5"/>
  <c r="GN170" i="5"/>
  <c r="DR171" i="5"/>
  <c r="BE172" i="5"/>
  <c r="FX172" i="5"/>
  <c r="DC173" i="5"/>
  <c r="AK174" i="5"/>
  <c r="CI175" i="5"/>
  <c r="U176" i="5"/>
  <c r="EX176" i="5"/>
  <c r="BK177" i="5"/>
  <c r="GB177" i="5"/>
  <c r="CZ178" i="5"/>
  <c r="AC179" i="5"/>
  <c r="EV179" i="5"/>
  <c r="CI180" i="5"/>
  <c r="K181" i="5"/>
  <c r="EI181" i="5"/>
  <c r="BS182" i="5"/>
  <c r="GK182" i="5"/>
  <c r="DP183" i="5"/>
  <c r="AY184" i="5"/>
  <c r="FF184" i="5"/>
  <c r="BU185" i="5"/>
  <c r="GQ185" i="5"/>
  <c r="DV186" i="5"/>
  <c r="BA187" i="5"/>
  <c r="GE187" i="5"/>
  <c r="DC188" i="5"/>
  <c r="AJ189" i="5"/>
  <c r="FP189" i="5"/>
  <c r="CL190" i="5"/>
  <c r="AA191" i="5"/>
  <c r="ET191" i="5"/>
  <c r="BH192" i="5"/>
  <c r="FW192" i="5"/>
  <c r="CY193" i="5"/>
  <c r="AK194" i="5"/>
  <c r="FC194" i="5"/>
  <c r="CG195" i="5"/>
  <c r="T196" i="5"/>
  <c r="BV197" i="5"/>
  <c r="GO197" i="5"/>
  <c r="DS198" i="5"/>
  <c r="AQ199" i="5"/>
  <c r="EV199" i="5"/>
  <c r="BT200" i="5"/>
  <c r="FK199" i="5"/>
  <c r="AS46" i="5"/>
  <c r="CD35" i="5"/>
  <c r="BH33" i="5"/>
  <c r="CU2" i="5"/>
  <c r="BN3" i="5"/>
  <c r="AN4" i="5"/>
  <c r="Q5" i="5"/>
  <c r="GO5" i="5"/>
  <c r="EM6" i="5"/>
  <c r="CZ7" i="5"/>
  <c r="AZ8" i="5"/>
  <c r="N9" i="5"/>
  <c r="EY9" i="5"/>
  <c r="DR10" i="5"/>
  <c r="CA11" i="5"/>
  <c r="AK12" i="5"/>
  <c r="GJ12" i="5"/>
  <c r="EM13" i="5"/>
  <c r="DC14" i="5"/>
  <c r="BJ15" i="5"/>
  <c r="O16" i="5"/>
  <c r="FK16" i="5"/>
  <c r="DS17" i="5"/>
  <c r="CD18" i="5"/>
  <c r="AR19" i="5"/>
  <c r="GK19" i="5"/>
  <c r="EU20" i="5"/>
  <c r="CW21" i="5"/>
  <c r="BN22" i="5"/>
  <c r="T23" i="5"/>
  <c r="FL23" i="5"/>
  <c r="DI24" i="5"/>
  <c r="BP25" i="5"/>
  <c r="N26" i="5"/>
  <c r="FM26" i="5"/>
  <c r="DG27" i="5"/>
  <c r="BJ28" i="5"/>
  <c r="E29" i="5"/>
  <c r="FA29" i="5"/>
  <c r="CV30" i="5"/>
  <c r="AY31" i="5"/>
  <c r="GO31" i="5"/>
  <c r="FZ32" i="5"/>
  <c r="EB33" i="5"/>
  <c r="BV34" i="5"/>
  <c r="Z35" i="5"/>
  <c r="FR35" i="5"/>
  <c r="DS36" i="5"/>
  <c r="BM37" i="5"/>
  <c r="V38" i="5"/>
  <c r="EU38" i="5"/>
  <c r="DL39" i="5"/>
  <c r="BR40" i="5"/>
  <c r="L41" i="5"/>
  <c r="FA41" i="5"/>
  <c r="DA42" i="5"/>
  <c r="BC43" i="5"/>
  <c r="GO43" i="5"/>
  <c r="ET44" i="5"/>
  <c r="CK45" i="5"/>
  <c r="BA46" i="5"/>
  <c r="GM46" i="5"/>
  <c r="EP47" i="5"/>
  <c r="CJ48" i="5"/>
  <c r="AM49" i="5"/>
  <c r="FU49" i="5"/>
  <c r="EF50" i="5"/>
  <c r="BV51" i="5"/>
  <c r="AJ52" i="5"/>
  <c r="FO52" i="5"/>
  <c r="DY53" i="5"/>
  <c r="BO54" i="5"/>
  <c r="Z55" i="5"/>
  <c r="FE55" i="5"/>
  <c r="DI56" i="5"/>
  <c r="BI57" i="5"/>
  <c r="I58" i="5"/>
  <c r="ET58" i="5"/>
  <c r="DI59" i="5"/>
  <c r="AY60" i="5"/>
  <c r="D61" i="5"/>
  <c r="ET61" i="5"/>
  <c r="CT62" i="5"/>
  <c r="AK63" i="5"/>
  <c r="GL63" i="5"/>
  <c r="EE64" i="5"/>
  <c r="CJ65" i="5"/>
  <c r="BH66" i="5"/>
  <c r="G67" i="5"/>
  <c r="FA67" i="5"/>
  <c r="CU68" i="5"/>
  <c r="BB69" i="5"/>
  <c r="GO69" i="5"/>
  <c r="EL70" i="5"/>
  <c r="BZ71" i="5"/>
  <c r="T72" i="5"/>
  <c r="FW72" i="5"/>
  <c r="DG73" i="5"/>
  <c r="BG74" i="5"/>
  <c r="GC74" i="5"/>
  <c r="DY75" i="5"/>
  <c r="BL76" i="5"/>
  <c r="H77" i="5"/>
  <c r="EM77" i="5"/>
  <c r="CD78" i="5"/>
  <c r="S79" i="5"/>
  <c r="FH79" i="5"/>
  <c r="CS80" i="5"/>
  <c r="AO81" i="5"/>
  <c r="FR81" i="5"/>
  <c r="DK82" i="5"/>
  <c r="AY83" i="5"/>
  <c r="GI83" i="5"/>
  <c r="DQ84" i="5"/>
  <c r="BI85" i="5"/>
  <c r="GI85" i="5"/>
  <c r="DO86" i="5"/>
  <c r="AZ87" i="5"/>
  <c r="GB87" i="5"/>
  <c r="DI88" i="5"/>
  <c r="AN89" i="5"/>
  <c r="FM89" i="5"/>
  <c r="CP90" i="5"/>
  <c r="V91" i="5"/>
  <c r="FB91" i="5"/>
  <c r="CA92" i="5"/>
  <c r="M93" i="5"/>
  <c r="DY93" i="5"/>
  <c r="AM94" i="5"/>
  <c r="FD94" i="5"/>
  <c r="CM95" i="5"/>
  <c r="U96" i="5"/>
  <c r="EN96" i="5"/>
  <c r="BU97" i="5"/>
  <c r="E98" i="5"/>
  <c r="DX98" i="5"/>
  <c r="BF99" i="5"/>
  <c r="GB99" i="5"/>
  <c r="CP100" i="5"/>
  <c r="F101" i="5"/>
  <c r="EH101" i="5"/>
  <c r="BF102" i="5"/>
  <c r="GJ102" i="5"/>
  <c r="DR103" i="5"/>
  <c r="BC104" i="5"/>
  <c r="FT104" i="5"/>
  <c r="CY105" i="5"/>
  <c r="AI106" i="5"/>
  <c r="EX106" i="5"/>
  <c r="CI107" i="5"/>
  <c r="D108" i="5"/>
  <c r="DD108" i="5"/>
  <c r="AL109" i="5"/>
  <c r="FL109" i="5"/>
  <c r="CP110" i="5"/>
  <c r="W111" i="5"/>
  <c r="ER111" i="5"/>
  <c r="BZ112" i="5"/>
  <c r="GR112" i="5"/>
  <c r="EG113" i="5"/>
  <c r="BG114" i="5"/>
  <c r="FU114" i="5"/>
  <c r="CI115" i="5"/>
  <c r="U116" i="5"/>
  <c r="EL116" i="5"/>
  <c r="BR117" i="5"/>
  <c r="GR117" i="5"/>
  <c r="DY118" i="5"/>
  <c r="AY119" i="5"/>
  <c r="FZ119" i="5"/>
  <c r="DE120" i="5"/>
  <c r="AG121" i="5"/>
  <c r="FM121" i="5"/>
  <c r="CC122" i="5"/>
  <c r="GF122" i="5"/>
  <c r="DH123" i="5"/>
  <c r="AQ124" i="5"/>
  <c r="FH124" i="5"/>
  <c r="CW125" i="5"/>
  <c r="W126" i="5"/>
  <c r="EU126" i="5"/>
  <c r="CE127" i="5"/>
  <c r="T128" i="5"/>
  <c r="EG128" i="5"/>
  <c r="BK129" i="5"/>
  <c r="FX129" i="5"/>
  <c r="CQ130" i="5"/>
  <c r="Q131" i="5"/>
  <c r="ET131" i="5"/>
  <c r="BW132" i="5"/>
  <c r="C133" i="5"/>
  <c r="EC133" i="5"/>
  <c r="BA134" i="5"/>
  <c r="GB134" i="5"/>
  <c r="DI135" i="5"/>
  <c r="AO136" i="5"/>
  <c r="EY136" i="5"/>
  <c r="BN137" i="5"/>
  <c r="GD137" i="5"/>
  <c r="DL138" i="5"/>
  <c r="AU139" i="5"/>
  <c r="GC139" i="5"/>
  <c r="CY140" i="5"/>
  <c r="AI141" i="5"/>
  <c r="FI141" i="5"/>
  <c r="CK142" i="5"/>
  <c r="O143" i="5"/>
  <c r="EG143" i="5"/>
  <c r="BF144" i="5"/>
  <c r="FL144" i="5"/>
  <c r="CT145" i="5"/>
  <c r="T146" i="5"/>
  <c r="ET146" i="5"/>
  <c r="CB147" i="5"/>
  <c r="E148" i="5"/>
  <c r="DW148" i="5"/>
  <c r="BI149" i="5"/>
  <c r="GD149" i="5"/>
  <c r="DM150" i="5"/>
  <c r="AE151" i="5"/>
  <c r="EZ151" i="5"/>
  <c r="BS152" i="5"/>
  <c r="GR152" i="5"/>
  <c r="DO153" i="5"/>
  <c r="BB154" i="5"/>
  <c r="FX154" i="5"/>
  <c r="DH155" i="5"/>
  <c r="AM156" i="5"/>
  <c r="FH156" i="5"/>
  <c r="CP157" i="5"/>
  <c r="J158" i="5"/>
  <c r="EL158" i="5"/>
  <c r="AW159" i="5"/>
  <c r="FM159" i="5"/>
  <c r="CV160" i="5"/>
  <c r="AA161" i="5"/>
  <c r="EY161" i="5"/>
  <c r="CC162" i="5"/>
  <c r="I163" i="5"/>
  <c r="EP163" i="5"/>
  <c r="BJ164" i="5"/>
  <c r="GO164" i="5"/>
  <c r="DM165" i="5"/>
  <c r="AJ166" i="5"/>
  <c r="ET166" i="5"/>
  <c r="BY167" i="5"/>
  <c r="GM167" i="5"/>
  <c r="EA168" i="5"/>
  <c r="BF169" i="5"/>
  <c r="GE169" i="5"/>
  <c r="DI170" i="5"/>
  <c r="AR171" i="5"/>
  <c r="FK171" i="5"/>
  <c r="CN172" i="5"/>
  <c r="K173" i="5"/>
  <c r="DV173" i="5"/>
  <c r="AQ174" i="5"/>
  <c r="FU174" i="5"/>
  <c r="DE175" i="5"/>
  <c r="AI176" i="5"/>
  <c r="FG176" i="5"/>
  <c r="CD177" i="5"/>
  <c r="P178" i="5"/>
  <c r="EL178" i="5"/>
  <c r="BX179" i="5"/>
  <c r="GO179" i="5"/>
  <c r="DE180" i="5"/>
  <c r="AB181" i="5"/>
  <c r="EV181" i="5"/>
  <c r="BW182" i="5"/>
  <c r="M183" i="5"/>
  <c r="EA183" i="5"/>
  <c r="BJ184" i="5"/>
  <c r="GJ184" i="5"/>
  <c r="DL185" i="5"/>
  <c r="AQ186" i="5"/>
  <c r="FO186" i="5"/>
  <c r="CV187" i="5"/>
  <c r="Q188" i="5"/>
  <c r="DV188" i="5"/>
  <c r="BI189" i="5"/>
  <c r="FX189" i="5"/>
  <c r="DI190" i="5"/>
  <c r="AO191" i="5"/>
  <c r="FC191" i="5"/>
  <c r="CN192" i="5"/>
  <c r="P193" i="5"/>
  <c r="ET193" i="5"/>
  <c r="BS194" i="5"/>
  <c r="GA194" i="5"/>
  <c r="CV195" i="5"/>
  <c r="AA196" i="5"/>
  <c r="EY196" i="5"/>
  <c r="CE197" i="5"/>
  <c r="F198" i="5"/>
  <c r="EM198" i="5"/>
  <c r="BM199" i="5"/>
  <c r="GM199" i="5"/>
  <c r="DT200" i="5"/>
  <c r="CX2" i="5"/>
  <c r="BQ3" i="5"/>
  <c r="AX4" i="5"/>
  <c r="R5" i="5"/>
  <c r="GP5" i="5"/>
  <c r="EO6" i="5"/>
  <c r="DA7" i="5"/>
  <c r="BD8" i="5"/>
  <c r="O9" i="5"/>
  <c r="FE9" i="5"/>
  <c r="DX10" i="5"/>
  <c r="CI11" i="5"/>
  <c r="AT12" i="5"/>
  <c r="G13" i="5"/>
  <c r="FA13" i="5"/>
  <c r="DD14" i="5"/>
  <c r="BK15" i="5"/>
  <c r="P16" i="5"/>
  <c r="FN16" i="5"/>
  <c r="DT17" i="5"/>
  <c r="CJ18" i="5"/>
  <c r="AT19" i="5"/>
  <c r="GM19" i="5"/>
  <c r="EW20" i="5"/>
  <c r="CZ21" i="5"/>
  <c r="BQ22" i="5"/>
  <c r="U23" i="5"/>
  <c r="FR23" i="5"/>
  <c r="DP24" i="5"/>
  <c r="CR25" i="5"/>
  <c r="AR26" i="5"/>
  <c r="GD26" i="5"/>
  <c r="EJ27" i="5"/>
  <c r="CG28" i="5"/>
  <c r="AH29" i="5"/>
  <c r="FP29" i="5"/>
  <c r="DR30" i="5"/>
  <c r="BO31" i="5"/>
  <c r="AM32" i="5"/>
  <c r="GH32" i="5"/>
  <c r="EF33" i="5"/>
  <c r="CD34" i="5"/>
  <c r="AC35" i="5"/>
  <c r="FX35" i="5"/>
  <c r="DT36" i="5"/>
  <c r="BU37" i="5"/>
  <c r="W38" i="5"/>
  <c r="FN38" i="5"/>
  <c r="DM39" i="5"/>
  <c r="BS40" i="5"/>
  <c r="M41" i="5"/>
  <c r="FE41" i="5"/>
  <c r="DE42" i="5"/>
  <c r="BD43" i="5"/>
  <c r="C44" i="5"/>
  <c r="EX44" i="5"/>
  <c r="CU45" i="5"/>
  <c r="BB46" i="5"/>
  <c r="GQ46" i="5"/>
  <c r="EQ47" i="5"/>
  <c r="CM48" i="5"/>
  <c r="AT49" i="5"/>
  <c r="GF49" i="5"/>
  <c r="EG50" i="5"/>
  <c r="BW51" i="5"/>
  <c r="AM52" i="5"/>
  <c r="FX52" i="5"/>
  <c r="EF53" i="5"/>
  <c r="CA54" i="5"/>
  <c r="AB55" i="5"/>
  <c r="FF55" i="5"/>
  <c r="DS56" i="5"/>
  <c r="BJ57" i="5"/>
  <c r="U58" i="5"/>
  <c r="FO58" i="5"/>
  <c r="DL59" i="5"/>
  <c r="BO60" i="5"/>
  <c r="N61" i="5"/>
  <c r="FD61" i="5"/>
  <c r="CU62" i="5"/>
  <c r="BH63" i="5"/>
  <c r="GM63" i="5"/>
  <c r="EN64" i="5"/>
  <c r="EH65" i="5"/>
  <c r="BX66" i="5"/>
  <c r="Z67" i="5"/>
  <c r="FR67" i="5"/>
  <c r="DR68" i="5"/>
  <c r="BH69" i="5"/>
  <c r="S70" i="5"/>
  <c r="FA70" i="5"/>
  <c r="CW71" i="5"/>
  <c r="AN72" i="5"/>
  <c r="FY72" i="5"/>
  <c r="DL73" i="5"/>
  <c r="BH74" i="5"/>
  <c r="GH74" i="5"/>
  <c r="ED75" i="5"/>
  <c r="BM76" i="5"/>
  <c r="I77" i="5"/>
  <c r="EN77" i="5"/>
  <c r="CN78" i="5"/>
  <c r="AA79" i="5"/>
  <c r="FI79" i="5"/>
  <c r="CT80" i="5"/>
  <c r="AS81" i="5"/>
  <c r="FS81" i="5"/>
  <c r="DP82" i="5"/>
  <c r="BB83" i="5"/>
  <c r="GJ83" i="5"/>
  <c r="EB84" i="5"/>
  <c r="BJ85" i="5"/>
  <c r="GJ85" i="5"/>
  <c r="DP86" i="5"/>
  <c r="BA87" i="5"/>
  <c r="GC87" i="5"/>
  <c r="DR88" i="5"/>
  <c r="AO89" i="5"/>
  <c r="FS89" i="5"/>
  <c r="DB90" i="5"/>
  <c r="W91" i="5"/>
  <c r="FE91" i="5"/>
  <c r="CH92" i="5"/>
  <c r="R93" i="5"/>
  <c r="EJ93" i="5"/>
  <c r="AV94" i="5"/>
  <c r="FR94" i="5"/>
  <c r="CN95" i="5"/>
  <c r="V96" i="5"/>
  <c r="FC96" i="5"/>
  <c r="BV97" i="5"/>
  <c r="K98" i="5"/>
  <c r="DY98" i="5"/>
  <c r="BG99" i="5"/>
  <c r="GC99" i="5"/>
  <c r="DG100" i="5"/>
  <c r="AE101" i="5"/>
  <c r="EI101" i="5"/>
  <c r="BS102" i="5"/>
  <c r="GL102" i="5"/>
  <c r="DV103" i="5"/>
  <c r="BD104" i="5"/>
  <c r="FU104" i="5"/>
  <c r="CZ105" i="5"/>
  <c r="AJ106" i="5"/>
  <c r="FF106" i="5"/>
  <c r="CN107" i="5"/>
  <c r="T108" i="5"/>
  <c r="DW108" i="5"/>
  <c r="AS109" i="5"/>
  <c r="FS109" i="5"/>
  <c r="CQ110" i="5"/>
  <c r="X111" i="5"/>
  <c r="ES111" i="5"/>
  <c r="CH112" i="5"/>
  <c r="E113" i="5"/>
  <c r="EH113" i="5"/>
  <c r="BH114" i="5"/>
  <c r="GB114" i="5"/>
  <c r="DQ115" i="5"/>
  <c r="AG116" i="5"/>
  <c r="EM116" i="5"/>
  <c r="BX117" i="5"/>
  <c r="B118" i="5"/>
  <c r="DZ118" i="5"/>
  <c r="AZ119" i="5"/>
  <c r="GC119" i="5"/>
  <c r="DF120" i="5"/>
  <c r="AH121" i="5"/>
  <c r="FO121" i="5"/>
  <c r="CL122" i="5"/>
  <c r="I123" i="5"/>
  <c r="DR123" i="5"/>
  <c r="AX124" i="5"/>
  <c r="FN124" i="5"/>
  <c r="CX125" i="5"/>
  <c r="X126" i="5"/>
  <c r="FC126" i="5"/>
  <c r="CG127" i="5"/>
  <c r="U128" i="5"/>
  <c r="EJ128" i="5"/>
  <c r="BU129" i="5"/>
  <c r="GR129" i="5"/>
  <c r="DJ130" i="5"/>
  <c r="R131" i="5"/>
  <c r="EX131" i="5"/>
  <c r="BX132" i="5"/>
  <c r="D133" i="5"/>
  <c r="EF133" i="5"/>
  <c r="BB134" i="5"/>
  <c r="GE134" i="5"/>
  <c r="DJ135" i="5"/>
  <c r="AP136" i="5"/>
  <c r="FK136" i="5"/>
  <c r="CD137" i="5"/>
  <c r="D138" i="5"/>
  <c r="DU138" i="5"/>
  <c r="AX139" i="5"/>
  <c r="GD139" i="5"/>
  <c r="DB140" i="5"/>
  <c r="AK141" i="5"/>
  <c r="FJ141" i="5"/>
  <c r="CM142" i="5"/>
  <c r="P143" i="5"/>
  <c r="ES143" i="5"/>
  <c r="BV144" i="5"/>
  <c r="GH144" i="5"/>
  <c r="CU145" i="5"/>
  <c r="AJ146" i="5"/>
  <c r="EW146" i="5"/>
  <c r="CF147" i="5"/>
  <c r="F148" i="5"/>
  <c r="EB148" i="5"/>
  <c r="BN149" i="5"/>
  <c r="GE149" i="5"/>
  <c r="DN150" i="5"/>
  <c r="AU151" i="5"/>
  <c r="FZ151" i="5"/>
  <c r="CQ152" i="5"/>
  <c r="B153" i="5"/>
  <c r="DY153" i="5"/>
  <c r="BE154" i="5"/>
  <c r="FY154" i="5"/>
  <c r="DI155" i="5"/>
  <c r="AN156" i="5"/>
  <c r="FI156" i="5"/>
  <c r="CR157" i="5"/>
  <c r="Y158" i="5"/>
  <c r="ER158" i="5"/>
  <c r="BK159" i="5"/>
  <c r="FN159" i="5"/>
  <c r="DB160" i="5"/>
  <c r="AE161" i="5"/>
  <c r="FE161" i="5"/>
  <c r="CD162" i="5"/>
  <c r="Q163" i="5"/>
  <c r="EQ163" i="5"/>
  <c r="BK164" i="5"/>
  <c r="GP164" i="5"/>
  <c r="DZ165" i="5"/>
  <c r="BC166" i="5"/>
  <c r="FR166" i="5"/>
  <c r="BZ167" i="5"/>
  <c r="B168" i="5"/>
  <c r="ED168" i="5"/>
  <c r="BI169" i="5"/>
  <c r="GF169" i="5"/>
  <c r="DJ170" i="5"/>
  <c r="AV171" i="5"/>
  <c r="FL171" i="5"/>
  <c r="CT172" i="5"/>
  <c r="AC173" i="5"/>
  <c r="EH173" i="5"/>
  <c r="AT174" i="5"/>
  <c r="FZ174" i="5"/>
  <c r="DG175" i="5"/>
  <c r="AJ176" i="5"/>
  <c r="FH176" i="5"/>
  <c r="CR177" i="5"/>
  <c r="U178" i="5"/>
  <c r="EO178" i="5"/>
  <c r="CA179" i="5"/>
  <c r="C180" i="5"/>
  <c r="DY180" i="5"/>
  <c r="AU181" i="5"/>
  <c r="EW181" i="5"/>
  <c r="BX182" i="5"/>
  <c r="N183" i="5"/>
  <c r="EB183" i="5"/>
  <c r="BL184" i="5"/>
  <c r="GK184" i="5"/>
  <c r="DM185" i="5"/>
  <c r="AT186" i="5"/>
  <c r="FV186" i="5"/>
  <c r="DC187" i="5"/>
  <c r="X188" i="5"/>
  <c r="EX188" i="5"/>
  <c r="BJ189" i="5"/>
  <c r="GA189" i="5"/>
  <c r="DJ190" i="5"/>
  <c r="AR191" i="5"/>
  <c r="FL191" i="5"/>
  <c r="CQ192" i="5"/>
  <c r="W193" i="5"/>
  <c r="EU193" i="5"/>
  <c r="BV194" i="5"/>
  <c r="I195" i="5"/>
  <c r="DQ195" i="5"/>
  <c r="AC196" i="5"/>
  <c r="EZ196" i="5"/>
  <c r="CM197" i="5"/>
  <c r="H198" i="5"/>
  <c r="EO198" i="5"/>
  <c r="BT199" i="5"/>
  <c r="D200" i="5"/>
  <c r="DU200" i="5"/>
  <c r="DA2" i="5"/>
  <c r="BR3" i="5"/>
  <c r="BO4" i="5"/>
  <c r="AJ5" i="5"/>
  <c r="GQ5" i="5"/>
  <c r="FC6" i="5"/>
  <c r="DB7" i="5"/>
  <c r="BP8" i="5"/>
  <c r="Q9" i="5"/>
  <c r="FW9" i="5"/>
  <c r="DY10" i="5"/>
  <c r="CJ11" i="5"/>
  <c r="AV12" i="5"/>
  <c r="L13" i="5"/>
  <c r="FB13" i="5"/>
  <c r="DF14" i="5"/>
  <c r="BL15" i="5"/>
  <c r="Z16" i="5"/>
  <c r="FP16" i="5"/>
  <c r="EF17" i="5"/>
  <c r="CK18" i="5"/>
  <c r="AU19" i="5"/>
  <c r="F20" i="5"/>
  <c r="FN20" i="5"/>
  <c r="DJ21" i="5"/>
  <c r="BR22" i="5"/>
  <c r="V23" i="5"/>
  <c r="GA23" i="5"/>
  <c r="DQ24" i="5"/>
  <c r="DA25" i="5"/>
  <c r="BG26" i="5"/>
  <c r="GR26" i="5"/>
  <c r="EV27" i="5"/>
  <c r="CP28" i="5"/>
  <c r="AV29" i="5"/>
  <c r="GG29" i="5"/>
  <c r="EM30" i="5"/>
  <c r="CG31" i="5"/>
  <c r="AP32" i="5"/>
  <c r="GI32" i="5"/>
  <c r="EH33" i="5"/>
  <c r="CI34" i="5"/>
  <c r="AE35" i="5"/>
  <c r="FY35" i="5"/>
  <c r="DU36" i="5"/>
  <c r="CD37" i="5"/>
  <c r="Y38" i="5"/>
  <c r="FU38" i="5"/>
  <c r="DO39" i="5"/>
  <c r="BU40" i="5"/>
  <c r="N41" i="5"/>
  <c r="FI41" i="5"/>
  <c r="DG42" i="5"/>
  <c r="BI43" i="5"/>
  <c r="H44" i="5"/>
  <c r="EZ44" i="5"/>
  <c r="CY45" i="5"/>
  <c r="BC46" i="5"/>
  <c r="GR46" i="5"/>
  <c r="ET47" i="5"/>
  <c r="CN48" i="5"/>
  <c r="AV49" i="5"/>
  <c r="GG49" i="5"/>
  <c r="EJ50" i="5"/>
  <c r="CD51" i="5"/>
  <c r="AN52" i="5"/>
  <c r="FY52" i="5"/>
  <c r="EG53" i="5"/>
  <c r="CB54" i="5"/>
  <c r="AF55" i="5"/>
  <c r="FQ55" i="5"/>
  <c r="DU56" i="5"/>
  <c r="BK57" i="5"/>
  <c r="V58" i="5"/>
  <c r="GI58" i="5"/>
  <c r="EB59" i="5"/>
  <c r="CG60" i="5"/>
  <c r="U61" i="5"/>
  <c r="FV61" i="5"/>
  <c r="DQ62" i="5"/>
  <c r="BU63" i="5"/>
  <c r="O64" i="5"/>
  <c r="FL64" i="5"/>
  <c r="EI65" i="5"/>
  <c r="BY66" i="5"/>
  <c r="AM67" i="5"/>
  <c r="FS67" i="5"/>
  <c r="EC68" i="5"/>
  <c r="BN69" i="5"/>
  <c r="U70" i="5"/>
  <c r="FD70" i="5"/>
  <c r="CX71" i="5"/>
  <c r="AO72" i="5"/>
  <c r="FZ72" i="5"/>
  <c r="DO73" i="5"/>
  <c r="BI74" i="5"/>
  <c r="GL74" i="5"/>
  <c r="EE75" i="5"/>
  <c r="BP76" i="5"/>
  <c r="M77" i="5"/>
  <c r="EQ77" i="5"/>
  <c r="CP78" i="5"/>
  <c r="AG79" i="5"/>
  <c r="FN79" i="5"/>
  <c r="DG80" i="5"/>
  <c r="AV81" i="5"/>
  <c r="GF81" i="5"/>
  <c r="DQ82" i="5"/>
  <c r="BI83" i="5"/>
  <c r="GM83" i="5"/>
  <c r="EC84" i="5"/>
  <c r="BK85" i="5"/>
  <c r="GQ85" i="5"/>
  <c r="DV86" i="5"/>
  <c r="BB87" i="5"/>
  <c r="GD87" i="5"/>
  <c r="DT88" i="5"/>
  <c r="AU89" i="5"/>
  <c r="FV89" i="5"/>
  <c r="DC90" i="5"/>
  <c r="AH91" i="5"/>
  <c r="FF91" i="5"/>
  <c r="CJ92" i="5"/>
  <c r="S93" i="5"/>
  <c r="EK93" i="5"/>
  <c r="CA94" i="5"/>
  <c r="GA94" i="5"/>
  <c r="CO95" i="5"/>
  <c r="X96" i="5"/>
  <c r="FD96" i="5"/>
  <c r="BW97" i="5"/>
  <c r="L98" i="5"/>
  <c r="DZ98" i="5"/>
  <c r="BM99" i="5"/>
  <c r="GH99" i="5"/>
  <c r="DS100" i="5"/>
  <c r="AX101" i="5"/>
  <c r="EX101" i="5"/>
  <c r="BT102" i="5"/>
  <c r="K103" i="5"/>
  <c r="DW103" i="5"/>
  <c r="BH104" i="5"/>
  <c r="FY104" i="5"/>
  <c r="DH105" i="5"/>
  <c r="AQ106" i="5"/>
  <c r="FG106" i="5"/>
  <c r="CP107" i="5"/>
  <c r="U108" i="5"/>
  <c r="EZ108" i="5"/>
  <c r="BN109" i="5"/>
  <c r="FT109" i="5"/>
  <c r="CR110" i="5"/>
  <c r="AC111" i="5"/>
  <c r="EZ111" i="5"/>
  <c r="CJ112" i="5"/>
  <c r="F113" i="5"/>
  <c r="EI113" i="5"/>
  <c r="BP114" i="5"/>
  <c r="GP114" i="5"/>
  <c r="DR115" i="5"/>
  <c r="BB116" i="5"/>
  <c r="FJ116" i="5"/>
  <c r="CD117" i="5"/>
  <c r="C118" i="5"/>
  <c r="EF118" i="5"/>
  <c r="BD119" i="5"/>
  <c r="GG119" i="5"/>
  <c r="DG120" i="5"/>
  <c r="AK121" i="5"/>
  <c r="FP121" i="5"/>
  <c r="CM122" i="5"/>
  <c r="AC123" i="5"/>
  <c r="EF123" i="5"/>
  <c r="AZ124" i="5"/>
  <c r="FO124" i="5"/>
  <c r="CY125" i="5"/>
  <c r="AH126" i="5"/>
  <c r="FG126" i="5"/>
  <c r="CH127" i="5"/>
  <c r="X128" i="5"/>
  <c r="EK128" i="5"/>
  <c r="BV129" i="5"/>
  <c r="B130" i="5"/>
  <c r="DS130" i="5"/>
  <c r="AQ131" i="5"/>
  <c r="EZ131" i="5"/>
  <c r="BY132" i="5"/>
  <c r="L133" i="5"/>
  <c r="EG133" i="5"/>
  <c r="BT134" i="5"/>
  <c r="GF134" i="5"/>
  <c r="DK135" i="5"/>
  <c r="AZ136" i="5"/>
  <c r="FN136" i="5"/>
  <c r="CZ137" i="5"/>
  <c r="N138" i="5"/>
  <c r="EL138" i="5"/>
  <c r="BD139" i="5"/>
  <c r="GE139" i="5"/>
  <c r="DC140" i="5"/>
  <c r="AL141" i="5"/>
  <c r="FK141" i="5"/>
  <c r="DA142" i="5"/>
  <c r="T143" i="5"/>
  <c r="EW143" i="5"/>
  <c r="BW144" i="5"/>
  <c r="GP144" i="5"/>
  <c r="DN145" i="5"/>
  <c r="AK146" i="5"/>
  <c r="EX146" i="5"/>
  <c r="CI147" i="5"/>
  <c r="Q148" i="5"/>
  <c r="EK148" i="5"/>
  <c r="BO149" i="5"/>
  <c r="GJ149" i="5"/>
  <c r="DV150" i="5"/>
  <c r="AV151" i="5"/>
  <c r="GB151" i="5"/>
  <c r="DA152" i="5"/>
  <c r="M153" i="5"/>
  <c r="EH153" i="5"/>
  <c r="BG154" i="5"/>
  <c r="GB154" i="5"/>
  <c r="DO155" i="5"/>
  <c r="AO156" i="5"/>
  <c r="FS156" i="5"/>
  <c r="CS157" i="5"/>
  <c r="AF158" i="5"/>
  <c r="ES158" i="5"/>
  <c r="CA159" i="5"/>
  <c r="GK159" i="5"/>
  <c r="DC160" i="5"/>
  <c r="AF161" i="5"/>
  <c r="FH161" i="5"/>
  <c r="CM162" i="5"/>
  <c r="U163" i="5"/>
  <c r="ER163" i="5"/>
  <c r="BS164" i="5"/>
  <c r="GR164" i="5"/>
  <c r="EA165" i="5"/>
  <c r="BD166" i="5"/>
  <c r="FZ166" i="5"/>
  <c r="CP167" i="5"/>
  <c r="P168" i="5"/>
  <c r="EE168" i="5"/>
  <c r="BJ169" i="5"/>
  <c r="GO169" i="5"/>
  <c r="DK170" i="5"/>
  <c r="AX171" i="5"/>
  <c r="FM171" i="5"/>
  <c r="CY172" i="5"/>
  <c r="AF173" i="5"/>
  <c r="EU173" i="5"/>
  <c r="CJ174" i="5"/>
  <c r="F175" i="5"/>
  <c r="DH175" i="5"/>
  <c r="AP176" i="5"/>
  <c r="FI176" i="5"/>
  <c r="CX177" i="5"/>
  <c r="V178" i="5"/>
  <c r="EQ178" i="5"/>
  <c r="CD179" i="5"/>
  <c r="D180" i="5"/>
  <c r="EC180" i="5"/>
  <c r="BH181" i="5"/>
  <c r="FM181" i="5"/>
  <c r="CJ182" i="5"/>
  <c r="O183" i="5"/>
  <c r="EC183" i="5"/>
  <c r="BQ184" i="5"/>
  <c r="GN184" i="5"/>
  <c r="DY185" i="5"/>
  <c r="BB186" i="5"/>
  <c r="FW186" i="5"/>
  <c r="DH187" i="5"/>
  <c r="AM188" i="5"/>
  <c r="FD188" i="5"/>
  <c r="BU189" i="5"/>
  <c r="GC189" i="5"/>
  <c r="DL190" i="5"/>
  <c r="AS191" i="5"/>
  <c r="FM191" i="5"/>
  <c r="CU192" i="5"/>
  <c r="X193" i="5"/>
  <c r="EV193" i="5"/>
  <c r="BY194" i="5"/>
  <c r="K195" i="5"/>
  <c r="EB195" i="5"/>
  <c r="AX196" i="5"/>
  <c r="FH196" i="5"/>
  <c r="CO197" i="5"/>
  <c r="L198" i="5"/>
  <c r="EP198" i="5"/>
  <c r="BX199" i="5"/>
  <c r="E200" i="5"/>
  <c r="DV200" i="5"/>
  <c r="DB2" i="5"/>
  <c r="CQ3" i="5"/>
  <c r="BP4" i="5"/>
  <c r="AL5" i="5"/>
  <c r="B6" i="5"/>
  <c r="FD6" i="5"/>
  <c r="DC7" i="5"/>
  <c r="BS8" i="5"/>
  <c r="AB9" i="5"/>
  <c r="FX9" i="5"/>
  <c r="EJ10" i="5"/>
  <c r="CS11" i="5"/>
  <c r="AW12" i="5"/>
  <c r="P13" i="5"/>
  <c r="FC13" i="5"/>
  <c r="DQ14" i="5"/>
  <c r="BM15" i="5"/>
  <c r="AB16" i="5"/>
  <c r="FQ16" i="5"/>
  <c r="FF17" i="5"/>
  <c r="DV18" i="5"/>
  <c r="BS19" i="5"/>
  <c r="AA20" i="5"/>
  <c r="FU20" i="5"/>
  <c r="EI21" i="5"/>
  <c r="CI22" i="5"/>
  <c r="AY23" i="5"/>
  <c r="GQ23" i="5"/>
  <c r="FK24" i="5"/>
  <c r="DN25" i="5"/>
  <c r="BK26" i="5"/>
  <c r="N27" i="5"/>
  <c r="EW27" i="5"/>
  <c r="DA28" i="5"/>
  <c r="AW29" i="5"/>
  <c r="GP29" i="5"/>
  <c r="EP30" i="5"/>
  <c r="CX31" i="5"/>
  <c r="AQ32" i="5"/>
  <c r="GJ32" i="5"/>
  <c r="EI33" i="5"/>
  <c r="CJ34" i="5"/>
  <c r="AI35" i="5"/>
  <c r="FZ35" i="5"/>
  <c r="DV36" i="5"/>
  <c r="CE37" i="5"/>
  <c r="AB38" i="5"/>
  <c r="FV38" i="5"/>
  <c r="DU39" i="5"/>
  <c r="BV40" i="5"/>
  <c r="Q41" i="5"/>
  <c r="FN41" i="5"/>
  <c r="DH42" i="5"/>
  <c r="BJ43" i="5"/>
  <c r="I44" i="5"/>
  <c r="FF44" i="5"/>
  <c r="CZ45" i="5"/>
  <c r="BD46" i="5"/>
  <c r="C47" i="5"/>
  <c r="EV47" i="5"/>
  <c r="CR48" i="5"/>
  <c r="AW49" i="5"/>
  <c r="GJ49" i="5"/>
  <c r="EL50" i="5"/>
  <c r="CT51" i="5"/>
  <c r="AP52" i="5"/>
  <c r="GG52" i="5"/>
  <c r="EH53" i="5"/>
  <c r="CH54" i="5"/>
  <c r="AG55" i="5"/>
  <c r="GA55" i="5"/>
  <c r="DV56" i="5"/>
  <c r="BY57" i="5"/>
  <c r="BN58" i="5"/>
  <c r="H59" i="5"/>
  <c r="FC59" i="5"/>
  <c r="CZ60" i="5"/>
  <c r="BE61" i="5"/>
  <c r="GP61" i="5"/>
  <c r="ET62" i="5"/>
  <c r="CJ63" i="5"/>
  <c r="AQ64" i="5"/>
  <c r="GL64" i="5"/>
  <c r="EK65" i="5"/>
  <c r="BZ66" i="5"/>
  <c r="AN67" i="5"/>
  <c r="FT67" i="5"/>
  <c r="ED68" i="5"/>
  <c r="BT69" i="5"/>
  <c r="V70" i="5"/>
  <c r="FF70" i="5"/>
  <c r="DM71" i="5"/>
  <c r="AP72" i="5"/>
  <c r="GI72" i="5"/>
  <c r="DP73" i="5"/>
  <c r="BJ74" i="5"/>
  <c r="GQ74" i="5"/>
  <c r="EH75" i="5"/>
  <c r="BQ76" i="5"/>
  <c r="N77" i="5"/>
  <c r="FK77" i="5"/>
  <c r="CQ78" i="5"/>
  <c r="AS79" i="5"/>
  <c r="FP79" i="5"/>
  <c r="DH80" i="5"/>
  <c r="AW81" i="5"/>
  <c r="GG81" i="5"/>
  <c r="DV82" i="5"/>
  <c r="BN83" i="5"/>
  <c r="D84" i="5"/>
  <c r="EJ84" i="5"/>
  <c r="BQ85" i="5"/>
  <c r="C86" i="5"/>
  <c r="DY86" i="5"/>
  <c r="BN87" i="5"/>
  <c r="GE87" i="5"/>
  <c r="DV88" i="5"/>
  <c r="AV89" i="5"/>
  <c r="FW89" i="5"/>
  <c r="DI90" i="5"/>
  <c r="AS91" i="5"/>
  <c r="FG91" i="5"/>
  <c r="CL92" i="5"/>
  <c r="Z93" i="5"/>
  <c r="EL93" i="5"/>
  <c r="CB94" i="5"/>
  <c r="GR94" i="5"/>
  <c r="DN95" i="5"/>
  <c r="AB96" i="5"/>
  <c r="FE96" i="5"/>
  <c r="BX97" i="5"/>
  <c r="N98" i="5"/>
  <c r="EH98" i="5"/>
  <c r="BO99" i="5"/>
  <c r="GI99" i="5"/>
  <c r="DT100" i="5"/>
  <c r="AY101" i="5"/>
  <c r="FO101" i="5"/>
  <c r="DF102" i="5"/>
  <c r="S103" i="5"/>
  <c r="DX103" i="5"/>
  <c r="BL104" i="5"/>
  <c r="FZ104" i="5"/>
  <c r="DL105" i="5"/>
  <c r="AR106" i="5"/>
  <c r="FH106" i="5"/>
  <c r="CW107" i="5"/>
  <c r="V108" i="5"/>
  <c r="FA108" i="5"/>
  <c r="BV109" i="5"/>
  <c r="GD109" i="5"/>
  <c r="DD110" i="5"/>
  <c r="AE111" i="5"/>
  <c r="FA111" i="5"/>
  <c r="CK112" i="5"/>
  <c r="P113" i="5"/>
  <c r="EM113" i="5"/>
  <c r="BU114" i="5"/>
  <c r="GQ114" i="5"/>
  <c r="DU115" i="5"/>
  <c r="BH116" i="5"/>
  <c r="FX116" i="5"/>
  <c r="CS117" i="5"/>
  <c r="H118" i="5"/>
  <c r="EK118" i="5"/>
  <c r="BF119" i="5"/>
  <c r="GH119" i="5"/>
  <c r="DP120" i="5"/>
  <c r="AL121" i="5"/>
  <c r="FQ121" i="5"/>
  <c r="CN122" i="5"/>
  <c r="AD123" i="5"/>
  <c r="EX123" i="5"/>
  <c r="BP124" i="5"/>
  <c r="FZ124" i="5"/>
  <c r="CZ125" i="5"/>
  <c r="AL126" i="5"/>
  <c r="FQ126" i="5"/>
  <c r="CI127" i="5"/>
  <c r="Y128" i="5"/>
  <c r="EL128" i="5"/>
  <c r="BY129" i="5"/>
  <c r="C130" i="5"/>
  <c r="EI130" i="5"/>
  <c r="BH131" i="5"/>
  <c r="FR131" i="5"/>
  <c r="CG132" i="5"/>
  <c r="P133" i="5"/>
  <c r="EH133" i="5"/>
  <c r="BU134" i="5"/>
  <c r="GJ134" i="5"/>
  <c r="DP135" i="5"/>
  <c r="BB136" i="5"/>
  <c r="FP136" i="5"/>
  <c r="DA137" i="5"/>
  <c r="AH138" i="5"/>
  <c r="FH138" i="5"/>
  <c r="CA139" i="5"/>
  <c r="GF139" i="5"/>
  <c r="DD140" i="5"/>
  <c r="AT141" i="5"/>
  <c r="FL141" i="5"/>
  <c r="DB142" i="5"/>
  <c r="W143" i="5"/>
  <c r="EX143" i="5"/>
  <c r="BX144" i="5"/>
  <c r="L145" i="5"/>
  <c r="ED145" i="5"/>
  <c r="AS146" i="5"/>
  <c r="FA146" i="5"/>
  <c r="CM147" i="5"/>
  <c r="R148" i="5"/>
  <c r="EL148" i="5"/>
  <c r="BP149" i="5"/>
  <c r="D150" i="5"/>
  <c r="DW150" i="5"/>
  <c r="AY151" i="5"/>
  <c r="GC151" i="5"/>
  <c r="DB152" i="5"/>
  <c r="AM153" i="5"/>
  <c r="EU153" i="5"/>
  <c r="BP154" i="5"/>
  <c r="GE154" i="5"/>
  <c r="DP155" i="5"/>
  <c r="AP156" i="5"/>
  <c r="FW156" i="5"/>
  <c r="CV157" i="5"/>
  <c r="AH158" i="5"/>
  <c r="ET158" i="5"/>
  <c r="CI159" i="5"/>
  <c r="Q160" i="5"/>
  <c r="DX160" i="5"/>
  <c r="AG161" i="5"/>
  <c r="FO161" i="5"/>
  <c r="CN162" i="5"/>
  <c r="V163" i="5"/>
  <c r="ET163" i="5"/>
  <c r="CF164" i="5"/>
  <c r="B165" i="5"/>
  <c r="EB165" i="5"/>
  <c r="BQ166" i="5"/>
  <c r="GA166" i="5"/>
  <c r="DP167" i="5"/>
  <c r="AE168" i="5"/>
  <c r="EJ168" i="5"/>
  <c r="BK169" i="5"/>
  <c r="GP169" i="5"/>
  <c r="DL170" i="5"/>
  <c r="AY171" i="5"/>
  <c r="FY171" i="5"/>
  <c r="CZ172" i="5"/>
  <c r="AG173" i="5"/>
  <c r="FK173" i="5"/>
  <c r="CL174" i="5"/>
  <c r="N175" i="5"/>
  <c r="EC175" i="5"/>
  <c r="AW176" i="5"/>
  <c r="FJ176" i="5"/>
  <c r="CY177" i="5"/>
  <c r="W178" i="5"/>
  <c r="EY178" i="5"/>
  <c r="CG179" i="5"/>
  <c r="E180" i="5"/>
  <c r="ED180" i="5"/>
  <c r="BI181" i="5"/>
  <c r="GM181" i="5"/>
  <c r="DC182" i="5"/>
  <c r="P183" i="5"/>
  <c r="EQ183" i="5"/>
  <c r="BR184" i="5"/>
  <c r="GO184" i="5"/>
  <c r="EC185" i="5"/>
  <c r="BC186" i="5"/>
  <c r="GD186" i="5"/>
  <c r="DI187" i="5"/>
  <c r="AN188" i="5"/>
  <c r="FF188" i="5"/>
  <c r="CQ189" i="5"/>
  <c r="I190" i="5"/>
  <c r="DP190" i="5"/>
  <c r="AW191" i="5"/>
  <c r="FW191" i="5"/>
  <c r="CV192" i="5"/>
  <c r="AF193" i="5"/>
  <c r="FD193" i="5"/>
  <c r="CB194" i="5"/>
  <c r="L195" i="5"/>
  <c r="ED195" i="5"/>
  <c r="BQ196" i="5"/>
  <c r="GF196" i="5"/>
  <c r="DB197" i="5"/>
  <c r="AE198" i="5"/>
  <c r="ET198" i="5"/>
  <c r="BY199" i="5"/>
  <c r="F200" i="5"/>
  <c r="DX200" i="5"/>
  <c r="DC2" i="5"/>
  <c r="CR3" i="5"/>
  <c r="BQ4" i="5"/>
  <c r="AX5" i="5"/>
  <c r="E6" i="5"/>
  <c r="FF6" i="5"/>
  <c r="DF7" i="5"/>
  <c r="BT8" i="5"/>
  <c r="AH9" i="5"/>
  <c r="FY9" i="5"/>
  <c r="EK10" i="5"/>
  <c r="CV11" i="5"/>
  <c r="AX12" i="5"/>
  <c r="Q13" i="5"/>
  <c r="FE13" i="5"/>
  <c r="DR14" i="5"/>
  <c r="BN15" i="5"/>
  <c r="AC16" i="5"/>
  <c r="GB16" i="5"/>
  <c r="FU17" i="5"/>
  <c r="ED18" i="5"/>
  <c r="CH19" i="5"/>
  <c r="AR20" i="5"/>
  <c r="GJ20" i="5"/>
  <c r="FB21" i="5"/>
  <c r="DD22" i="5"/>
  <c r="BT23" i="5"/>
  <c r="M24" i="5"/>
  <c r="FM24" i="5"/>
  <c r="DO25" i="5"/>
  <c r="BL26" i="5"/>
  <c r="O27" i="5"/>
  <c r="FG27" i="5"/>
  <c r="DD28" i="5"/>
  <c r="AZ29" i="5"/>
  <c r="G30" i="5"/>
  <c r="EQ30" i="5"/>
  <c r="CZ31" i="5"/>
  <c r="AR32" i="5"/>
  <c r="GQ32" i="5"/>
  <c r="EJ33" i="5"/>
  <c r="CU34" i="5"/>
  <c r="AM35" i="5"/>
  <c r="GB35" i="5"/>
  <c r="DZ36" i="5"/>
  <c r="CG37" i="5"/>
  <c r="AC38" i="5"/>
  <c r="GF38" i="5"/>
  <c r="DX39" i="5"/>
  <c r="BX40" i="5"/>
  <c r="R41" i="5"/>
  <c r="FO41" i="5"/>
  <c r="DI42" i="5"/>
  <c r="BK43" i="5"/>
  <c r="J44" i="5"/>
  <c r="FG44" i="5"/>
  <c r="DA45" i="5"/>
  <c r="BJ46" i="5"/>
  <c r="D47" i="5"/>
  <c r="EW47" i="5"/>
  <c r="CS48" i="5"/>
  <c r="AZ49" i="5"/>
  <c r="GK49" i="5"/>
  <c r="EM50" i="5"/>
  <c r="DR51" i="5"/>
  <c r="BI52" i="5"/>
  <c r="R53" i="5"/>
  <c r="EV53" i="5"/>
  <c r="DC54" i="5"/>
  <c r="AW55" i="5"/>
  <c r="GR55" i="5"/>
  <c r="EP56" i="5"/>
  <c r="CP57" i="5"/>
  <c r="BO58" i="5"/>
  <c r="K59" i="5"/>
  <c r="FF59" i="5"/>
  <c r="DB60" i="5"/>
  <c r="BF61" i="5"/>
  <c r="GQ61" i="5"/>
  <c r="EU62" i="5"/>
  <c r="CO63" i="5"/>
  <c r="AY64" i="5"/>
  <c r="GM64" i="5"/>
  <c r="ER65" i="5"/>
  <c r="CK66" i="5"/>
  <c r="AO67" i="5"/>
  <c r="GB67" i="5"/>
  <c r="EI68" i="5"/>
  <c r="BU69" i="5"/>
  <c r="AD70" i="5"/>
  <c r="FG70" i="5"/>
  <c r="DN71" i="5"/>
  <c r="BG72" i="5"/>
  <c r="GJ72" i="5"/>
  <c r="EC73" i="5"/>
  <c r="BR74" i="5"/>
  <c r="K75" i="5"/>
  <c r="ER75" i="5"/>
  <c r="CJ76" i="5"/>
  <c r="P77" i="5"/>
  <c r="FL77" i="5"/>
  <c r="DA78" i="5"/>
  <c r="AT79" i="5"/>
  <c r="FQ79" i="5"/>
  <c r="DI80" i="5"/>
  <c r="AZ81" i="5"/>
  <c r="GH81" i="5"/>
  <c r="DX82" i="5"/>
  <c r="BP83" i="5"/>
  <c r="G84" i="5"/>
  <c r="EM84" i="5"/>
  <c r="BR85" i="5"/>
  <c r="D86" i="5"/>
  <c r="DZ86" i="5"/>
  <c r="BO87" i="5"/>
  <c r="GH87" i="5"/>
  <c r="DW88" i="5"/>
  <c r="AW89" i="5"/>
  <c r="GE89" i="5"/>
  <c r="DJ90" i="5"/>
  <c r="AU91" i="5"/>
  <c r="FK91" i="5"/>
  <c r="CV92" i="5"/>
  <c r="AA93" i="5"/>
  <c r="EO93" i="5"/>
  <c r="CC94" i="5"/>
  <c r="G95" i="5"/>
  <c r="EI95" i="5"/>
  <c r="AZ96" i="5"/>
  <c r="FF96" i="5"/>
  <c r="CC97" i="5"/>
  <c r="O98" i="5"/>
  <c r="EK98" i="5"/>
  <c r="BR99" i="5"/>
  <c r="GJ99" i="5"/>
  <c r="DU100" i="5"/>
  <c r="AZ101" i="5"/>
  <c r="FW101" i="5"/>
  <c r="DG102" i="5"/>
  <c r="AF103" i="5"/>
  <c r="EX103" i="5"/>
  <c r="BO104" i="5"/>
  <c r="GI104" i="5"/>
  <c r="DM105" i="5"/>
  <c r="AS106" i="5"/>
  <c r="FS106" i="5"/>
  <c r="CY107" i="5"/>
  <c r="X108" i="5"/>
  <c r="FB108" i="5"/>
  <c r="BW109" i="5"/>
  <c r="J110" i="5"/>
  <c r="DS110" i="5"/>
  <c r="AJ111" i="5"/>
  <c r="FB111" i="5"/>
  <c r="CR112" i="5"/>
  <c r="Q113" i="5"/>
  <c r="EU113" i="5"/>
  <c r="BV114" i="5"/>
  <c r="I115" i="5"/>
  <c r="DV115" i="5"/>
  <c r="BI116" i="5"/>
  <c r="GK116" i="5"/>
  <c r="DC117" i="5"/>
  <c r="AI118" i="5"/>
  <c r="EL118" i="5"/>
  <c r="BO119" i="5"/>
  <c r="GI119" i="5"/>
  <c r="DT120" i="5"/>
  <c r="AX121" i="5"/>
  <c r="FR121" i="5"/>
  <c r="DC122" i="5"/>
  <c r="AE123" i="5"/>
  <c r="EZ123" i="5"/>
  <c r="CM124" i="5"/>
  <c r="B125" i="5"/>
  <c r="DZ125" i="5"/>
  <c r="AQ126" i="5"/>
  <c r="FR126" i="5"/>
  <c r="CM127" i="5"/>
  <c r="Z128" i="5"/>
  <c r="EN128" i="5"/>
  <c r="CC129" i="5"/>
  <c r="G130" i="5"/>
  <c r="EJ130" i="5"/>
  <c r="BK131" i="5"/>
  <c r="GA131" i="5"/>
  <c r="DD132" i="5"/>
  <c r="Q133" i="5"/>
  <c r="EI133" i="5"/>
  <c r="BV134" i="5"/>
  <c r="GK134" i="5"/>
  <c r="DU135" i="5"/>
  <c r="BC136" i="5"/>
  <c r="FS136" i="5"/>
  <c r="DG137" i="5"/>
  <c r="AI138" i="5"/>
  <c r="FO138" i="5"/>
  <c r="CJ139" i="5"/>
  <c r="F140" i="5"/>
  <c r="DV140" i="5"/>
  <c r="AU141" i="5"/>
  <c r="FO141" i="5"/>
  <c r="DC142" i="5"/>
  <c r="Z143" i="5"/>
  <c r="EZ143" i="5"/>
  <c r="CF144" i="5"/>
  <c r="N145" i="5"/>
  <c r="EF145" i="5"/>
  <c r="BG146" i="5"/>
  <c r="FX146" i="5"/>
  <c r="CN147" i="5"/>
  <c r="S148" i="5"/>
  <c r="EN148" i="5"/>
  <c r="BX149" i="5"/>
  <c r="G150" i="5"/>
  <c r="EG150" i="5"/>
  <c r="BB151" i="5"/>
  <c r="GE151" i="5"/>
  <c r="DD152" i="5"/>
  <c r="AS153" i="5"/>
  <c r="FK153" i="5"/>
  <c r="CB154" i="5"/>
  <c r="GL154" i="5"/>
  <c r="DQ155" i="5"/>
  <c r="AW156" i="5"/>
  <c r="FX156" i="5"/>
  <c r="CW157" i="5"/>
  <c r="AJ158" i="5"/>
  <c r="FA158" i="5"/>
  <c r="CJ159" i="5"/>
  <c r="R160" i="5"/>
  <c r="ED160" i="5"/>
  <c r="BT161" i="5"/>
  <c r="GD161" i="5"/>
  <c r="AD163" i="5"/>
  <c r="EU163" i="5"/>
  <c r="CI164" i="5"/>
  <c r="C165" i="5"/>
  <c r="EC165" i="5"/>
  <c r="BS166" i="5"/>
  <c r="GB166" i="5"/>
  <c r="DQ167" i="5"/>
  <c r="AN168" i="5"/>
  <c r="EZ168" i="5"/>
  <c r="BV169" i="5"/>
  <c r="GQ169" i="5"/>
  <c r="DR170" i="5"/>
  <c r="BC171" i="5"/>
  <c r="FZ171" i="5"/>
  <c r="DE172" i="5"/>
  <c r="AK173" i="5"/>
  <c r="FO173" i="5"/>
  <c r="CM174" i="5"/>
  <c r="W175" i="5"/>
  <c r="EV175" i="5"/>
  <c r="BH176" i="5"/>
  <c r="FK176" i="5"/>
  <c r="DA177" i="5"/>
  <c r="AF178" i="5"/>
  <c r="EZ178" i="5"/>
  <c r="CH179" i="5"/>
  <c r="F180" i="5"/>
  <c r="EJ180" i="5"/>
  <c r="BN181" i="5"/>
  <c r="GQ181" i="5"/>
  <c r="DN182" i="5"/>
  <c r="AD183" i="5"/>
  <c r="EU183" i="5"/>
  <c r="BU184" i="5"/>
  <c r="GR184" i="5"/>
  <c r="EF185" i="5"/>
  <c r="BD186" i="5"/>
  <c r="GK186" i="5"/>
  <c r="DJ187" i="5"/>
  <c r="AU188" i="5"/>
  <c r="FJ188" i="5"/>
  <c r="CU189" i="5"/>
  <c r="U190" i="5"/>
  <c r="EK190" i="5"/>
  <c r="AX191" i="5"/>
  <c r="FZ191" i="5"/>
  <c r="DA192" i="5"/>
  <c r="AG193" i="5"/>
  <c r="FE193" i="5"/>
  <c r="CE194" i="5"/>
  <c r="M195" i="5"/>
  <c r="EO195" i="5"/>
  <c r="BT196" i="5"/>
  <c r="GN196" i="5"/>
  <c r="EC197" i="5"/>
  <c r="AS198" i="5"/>
  <c r="EU198" i="5"/>
  <c r="BZ199" i="5"/>
  <c r="L200" i="5"/>
  <c r="EA200" i="5"/>
  <c r="DJ2" i="5"/>
  <c r="CX3" i="5"/>
  <c r="BS4" i="5"/>
  <c r="BC5" i="5"/>
  <c r="F6" i="5"/>
  <c r="FJ6" i="5"/>
  <c r="DL7" i="5"/>
  <c r="CA8" i="5"/>
  <c r="AI9" i="5"/>
  <c r="M10" i="5"/>
  <c r="FM10" i="5"/>
  <c r="DO11" i="5"/>
  <c r="BY12" i="5"/>
  <c r="GH13" i="5"/>
  <c r="EP14" i="5"/>
  <c r="CT15" i="5"/>
  <c r="AZ16" i="5"/>
  <c r="AC17" i="5"/>
  <c r="GE17" i="5"/>
  <c r="EE18" i="5"/>
  <c r="CR19" i="5"/>
  <c r="BF20" i="5"/>
  <c r="I21" i="5"/>
  <c r="FC21" i="5"/>
  <c r="DJ22" i="5"/>
  <c r="BU23" i="5"/>
  <c r="AK24" i="5"/>
  <c r="FP24" i="5"/>
  <c r="DQ25" i="5"/>
  <c r="BM26" i="5"/>
  <c r="P27" i="5"/>
  <c r="FH27" i="5"/>
  <c r="DH28" i="5"/>
  <c r="BE29" i="5"/>
  <c r="H30" i="5"/>
  <c r="FA30" i="5"/>
  <c r="DM31" i="5"/>
  <c r="AY32" i="5"/>
  <c r="GR32" i="5"/>
  <c r="EQ33" i="5"/>
  <c r="CV34" i="5"/>
  <c r="AN35" i="5"/>
  <c r="GI35" i="5"/>
  <c r="EB36" i="5"/>
  <c r="CL37" i="5"/>
  <c r="AK38" i="5"/>
  <c r="GG38" i="5"/>
  <c r="DY39" i="5"/>
  <c r="CE40" i="5"/>
  <c r="U41" i="5"/>
  <c r="FV41" i="5"/>
  <c r="DJ42" i="5"/>
  <c r="BP43" i="5"/>
  <c r="W44" i="5"/>
  <c r="DR45" i="5"/>
  <c r="BK46" i="5"/>
  <c r="K47" i="5"/>
  <c r="EZ47" i="5"/>
  <c r="DD48" i="5"/>
  <c r="BA49" i="5"/>
  <c r="B50" i="5"/>
  <c r="GE50" i="5"/>
  <c r="DY51" i="5"/>
  <c r="CH52" i="5"/>
  <c r="AC53" i="5"/>
  <c r="FU53" i="5"/>
  <c r="DS54" i="5"/>
  <c r="BW55" i="5"/>
  <c r="S56" i="5"/>
  <c r="FK56" i="5"/>
  <c r="DM57" i="5"/>
  <c r="BP58" i="5"/>
  <c r="L59" i="5"/>
  <c r="FI59" i="5"/>
  <c r="DC60" i="5"/>
  <c r="BG61" i="5"/>
  <c r="F62" i="5"/>
  <c r="EV62" i="5"/>
  <c r="CP63" i="5"/>
  <c r="BB64" i="5"/>
  <c r="GN64" i="5"/>
  <c r="ES65" i="5"/>
  <c r="CR66" i="5"/>
  <c r="GC67" i="5"/>
  <c r="EJ68" i="5"/>
  <c r="CD69" i="5"/>
  <c r="AH70" i="5"/>
  <c r="FZ70" i="5"/>
  <c r="DO71" i="5"/>
  <c r="BJ72" i="5"/>
  <c r="GO72" i="5"/>
  <c r="EF73" i="5"/>
  <c r="BT74" i="5"/>
  <c r="L75" i="5"/>
  <c r="ES75" i="5"/>
  <c r="CK76" i="5"/>
  <c r="AD77" i="5"/>
  <c r="FN77" i="5"/>
  <c r="DD78" i="5"/>
  <c r="AX79" i="5"/>
  <c r="GB79" i="5"/>
  <c r="DV80" i="5"/>
  <c r="BA81" i="5"/>
  <c r="B82" i="5"/>
  <c r="DY82" i="5"/>
  <c r="CO83" i="5"/>
  <c r="AE84" i="5"/>
  <c r="FE84" i="5"/>
  <c r="CR85" i="5"/>
  <c r="EU86" i="5"/>
  <c r="CE87" i="5"/>
  <c r="R88" i="5"/>
  <c r="EO88" i="5"/>
  <c r="CQ89" i="5"/>
  <c r="F90" i="5"/>
  <c r="DK90" i="5"/>
  <c r="AW91" i="5"/>
  <c r="FL91" i="5"/>
  <c r="CW92" i="5"/>
  <c r="AC93" i="5"/>
  <c r="EP93" i="5"/>
  <c r="CD94" i="5"/>
  <c r="H95" i="5"/>
  <c r="EJ95" i="5"/>
  <c r="BJ96" i="5"/>
  <c r="FM96" i="5"/>
  <c r="CS97" i="5"/>
  <c r="P98" i="5"/>
  <c r="EL98" i="5"/>
  <c r="BZ99" i="5"/>
  <c r="GO99" i="5"/>
  <c r="BG101" i="5"/>
  <c r="DH102" i="5"/>
  <c r="AU103" i="5"/>
  <c r="FN103" i="5"/>
  <c r="BW104" i="5"/>
  <c r="GK104" i="5"/>
  <c r="DO105" i="5"/>
  <c r="AT106" i="5"/>
  <c r="FT106" i="5"/>
  <c r="CZ107" i="5"/>
  <c r="Y108" i="5"/>
  <c r="FE108" i="5"/>
  <c r="CD109" i="5"/>
  <c r="M110" i="5"/>
  <c r="EM110" i="5"/>
  <c r="BB111" i="5"/>
  <c r="FL111" i="5"/>
  <c r="CS112" i="5"/>
  <c r="S113" i="5"/>
  <c r="BY114" i="5"/>
  <c r="K115" i="5"/>
  <c r="ED115" i="5"/>
  <c r="BJ116" i="5"/>
  <c r="GL116" i="5"/>
  <c r="DL117" i="5"/>
  <c r="AT118" i="5"/>
  <c r="EY118" i="5"/>
  <c r="BP119" i="5"/>
  <c r="GN119" i="5"/>
  <c r="DW120" i="5"/>
  <c r="AY121" i="5"/>
  <c r="FS121" i="5"/>
  <c r="DD122" i="5"/>
  <c r="AF123" i="5"/>
  <c r="FA123" i="5"/>
  <c r="CP124" i="5"/>
  <c r="EU125" i="5"/>
  <c r="BQ126" i="5"/>
  <c r="FS126" i="5"/>
  <c r="CN127" i="5"/>
  <c r="AA128" i="5"/>
  <c r="FB128" i="5"/>
  <c r="CD129" i="5"/>
  <c r="J130" i="5"/>
  <c r="EK130" i="5"/>
  <c r="BL131" i="5"/>
  <c r="GI131" i="5"/>
  <c r="DR132" i="5"/>
  <c r="AG133" i="5"/>
  <c r="EJ133" i="5"/>
  <c r="BZ134" i="5"/>
  <c r="DV135" i="5"/>
  <c r="BH136" i="5"/>
  <c r="GJ136" i="5"/>
  <c r="DK137" i="5"/>
  <c r="AJ138" i="5"/>
  <c r="FP138" i="5"/>
  <c r="CM139" i="5"/>
  <c r="Y140" i="5"/>
  <c r="EC140" i="5"/>
  <c r="AV141" i="5"/>
  <c r="FP141" i="5"/>
  <c r="DD142" i="5"/>
  <c r="AC143" i="5"/>
  <c r="FF143" i="5"/>
  <c r="O145" i="5"/>
  <c r="EI145" i="5"/>
  <c r="BT146" i="5"/>
  <c r="GM146" i="5"/>
  <c r="DJ147" i="5"/>
  <c r="T148" i="5"/>
  <c r="FB148" i="5"/>
  <c r="BY149" i="5"/>
  <c r="H150" i="5"/>
  <c r="EH150" i="5"/>
  <c r="BL151" i="5"/>
  <c r="GF151" i="5"/>
  <c r="DG152" i="5"/>
  <c r="FO153" i="5"/>
  <c r="DB154" i="5"/>
  <c r="R155" i="5"/>
  <c r="DW155" i="5"/>
  <c r="AX156" i="5"/>
  <c r="FY156" i="5"/>
  <c r="CX157" i="5"/>
  <c r="AL158" i="5"/>
  <c r="FB158" i="5"/>
  <c r="CK159" i="5"/>
  <c r="S160" i="5"/>
  <c r="EX160" i="5"/>
  <c r="GQ161" i="5"/>
  <c r="DN162" i="5"/>
  <c r="AF163" i="5"/>
  <c r="EV163" i="5"/>
  <c r="CJ164" i="5"/>
  <c r="K165" i="5"/>
  <c r="EI165" i="5"/>
  <c r="BT166" i="5"/>
  <c r="GC166" i="5"/>
  <c r="DS167" i="5"/>
  <c r="AY168" i="5"/>
  <c r="FV168" i="5"/>
  <c r="GR169" i="5"/>
  <c r="DS170" i="5"/>
  <c r="BD171" i="5"/>
  <c r="GA171" i="5"/>
  <c r="DQ172" i="5"/>
  <c r="AL173" i="5"/>
  <c r="FQ173" i="5"/>
  <c r="CN174" i="5"/>
  <c r="AB175" i="5"/>
  <c r="EW175" i="5"/>
  <c r="GK176" i="5"/>
  <c r="DB177" i="5"/>
  <c r="AI178" i="5"/>
  <c r="FA178" i="5"/>
  <c r="CI179" i="5"/>
  <c r="R180" i="5"/>
  <c r="EN180" i="5"/>
  <c r="BO181" i="5"/>
  <c r="GR181" i="5"/>
  <c r="DU182" i="5"/>
  <c r="FK183" i="5"/>
  <c r="CO184" i="5"/>
  <c r="J185" i="5"/>
  <c r="EH185" i="5"/>
  <c r="BE186" i="5"/>
  <c r="GL186" i="5"/>
  <c r="DM187" i="5"/>
  <c r="AY188" i="5"/>
  <c r="CV189" i="5"/>
  <c r="AH190" i="5"/>
  <c r="ES190" i="5"/>
  <c r="BY191" i="5"/>
  <c r="GF191" i="5"/>
  <c r="DB192" i="5"/>
  <c r="AM193" i="5"/>
  <c r="FH193" i="5"/>
  <c r="N195" i="5"/>
  <c r="EP195" i="5"/>
  <c r="CG196" i="5"/>
  <c r="GQ196" i="5"/>
  <c r="ED197" i="5"/>
  <c r="AZ198" i="5"/>
  <c r="FP198" i="5"/>
  <c r="M200" i="5"/>
  <c r="EB200" i="5"/>
  <c r="DK15" i="5"/>
  <c r="BD32" i="5"/>
  <c r="CK46" i="5"/>
  <c r="DP57" i="5"/>
  <c r="AR67" i="5"/>
  <c r="CL76" i="5"/>
  <c r="AQ84" i="5"/>
  <c r="EJ90" i="5"/>
  <c r="BK96" i="5"/>
  <c r="BH101" i="5"/>
  <c r="AY106" i="5"/>
  <c r="CA111" i="5"/>
  <c r="EE115" i="5"/>
  <c r="E120" i="5"/>
  <c r="FC123" i="5"/>
  <c r="GD126" i="5"/>
  <c r="M130" i="5"/>
  <c r="DS132" i="5"/>
  <c r="H135" i="5"/>
  <c r="GK136" i="5"/>
  <c r="FR138" i="5"/>
  <c r="EZ140" i="5"/>
  <c r="DG142" i="5"/>
  <c r="CJ144" i="5"/>
  <c r="EM145" i="5"/>
  <c r="GN146" i="5"/>
  <c r="BH148" i="5"/>
  <c r="CB149" i="5"/>
  <c r="EI150" i="5"/>
  <c r="GG151" i="5"/>
  <c r="AU153" i="5"/>
  <c r="DC154" i="5"/>
  <c r="EO155" i="5"/>
  <c r="GF156" i="5"/>
  <c r="AO158" i="5"/>
  <c r="EZ160" i="5"/>
  <c r="J162" i="5"/>
  <c r="AW163" i="5"/>
  <c r="CL164" i="5"/>
  <c r="EK165" i="5"/>
  <c r="GI166" i="5"/>
  <c r="AZ168" i="5"/>
  <c r="CX169" i="5"/>
  <c r="EH170" i="5"/>
  <c r="GC171" i="5"/>
  <c r="AM173" i="5"/>
  <c r="CX174" i="5"/>
  <c r="EX175" i="5"/>
  <c r="M177" i="5"/>
  <c r="FO178" i="5"/>
  <c r="EO180" i="5"/>
  <c r="DV182" i="5"/>
  <c r="GA183" i="5"/>
  <c r="AE185" i="5"/>
  <c r="BN186" i="5"/>
  <c r="DN187" i="5"/>
  <c r="FT188" i="5"/>
  <c r="AJ190" i="5"/>
  <c r="CG191" i="5"/>
  <c r="DD192" i="5"/>
  <c r="FI193" i="5"/>
  <c r="T195" i="5"/>
  <c r="CH196" i="5"/>
  <c r="EF197" i="5"/>
  <c r="GH198" i="5"/>
  <c r="N200" i="5"/>
  <c r="EY2" i="5"/>
  <c r="CV4" i="5"/>
  <c r="AN6" i="5"/>
  <c r="EQ7" i="5"/>
  <c r="CB9" i="5"/>
  <c r="GE10" i="5"/>
  <c r="CZ12" i="5"/>
  <c r="H14" i="5"/>
  <c r="DN15" i="5"/>
  <c r="AK17" i="5"/>
  <c r="EO18" i="5"/>
  <c r="BH20" i="5"/>
  <c r="FJ21" i="5"/>
  <c r="CE23" i="5"/>
  <c r="FZ24" i="5"/>
  <c r="BX26" i="5"/>
  <c r="FQ27" i="5"/>
  <c r="BG29" i="5"/>
  <c r="FJ30" i="5"/>
  <c r="BE32" i="5"/>
  <c r="ET33" i="5"/>
  <c r="AS35" i="5"/>
  <c r="FE36" i="5"/>
  <c r="BB38" i="5"/>
  <c r="EQ39" i="5"/>
  <c r="CH40" i="5"/>
  <c r="FX41" i="5"/>
  <c r="DK43" i="5"/>
  <c r="P45" i="5"/>
  <c r="DB46" i="5"/>
  <c r="B48" i="5"/>
  <c r="CV49" i="5"/>
  <c r="GP50" i="5"/>
  <c r="CM52" i="5"/>
  <c r="FZ53" i="5"/>
  <c r="CB55" i="5"/>
  <c r="GA56" i="5"/>
  <c r="BT58" i="5"/>
  <c r="FK59" i="5"/>
  <c r="BN61" i="5"/>
  <c r="EY62" i="5"/>
  <c r="BD64" i="5"/>
  <c r="EZ65" i="5"/>
  <c r="AT67" i="5"/>
  <c r="EO68" i="5"/>
  <c r="AN70" i="5"/>
  <c r="GF70" i="5"/>
  <c r="BM72" i="5"/>
  <c r="C73" i="5"/>
  <c r="BV74" i="5"/>
  <c r="T75" i="5"/>
  <c r="DF76" i="5"/>
  <c r="GG77" i="5"/>
  <c r="BL79" i="5"/>
  <c r="EM80" i="5"/>
  <c r="N82" i="5"/>
  <c r="BB84" i="5"/>
  <c r="DF85" i="5"/>
  <c r="FS86" i="5"/>
  <c r="AH88" i="5"/>
  <c r="CS89" i="5"/>
  <c r="AB90" i="5"/>
  <c r="BO91" i="5"/>
  <c r="DD92" i="5"/>
  <c r="AJ93" i="5"/>
  <c r="CH94" i="5"/>
  <c r="L95" i="5"/>
  <c r="BN96" i="5"/>
  <c r="DR97" i="5"/>
  <c r="AO98" i="5"/>
  <c r="CD99" i="5"/>
  <c r="F100" i="5"/>
  <c r="BI101" i="5"/>
  <c r="GP101" i="5"/>
  <c r="AY103" i="5"/>
  <c r="FP103" i="5"/>
  <c r="AG105" i="5"/>
  <c r="EL105" i="5"/>
  <c r="GB106" i="5"/>
  <c r="AN108" i="5"/>
  <c r="CH109" i="5"/>
  <c r="EP110" i="5"/>
  <c r="C112" i="5"/>
  <c r="AU113" i="5"/>
  <c r="CB114" i="5"/>
  <c r="EH115" i="5"/>
  <c r="BM116" i="5"/>
  <c r="DZ117" i="5"/>
  <c r="GA118" i="5"/>
  <c r="CY119" i="5"/>
  <c r="DY120" i="5"/>
  <c r="GE121" i="5"/>
  <c r="AV123" i="5"/>
  <c r="CT124" i="5"/>
  <c r="EW125" i="5"/>
  <c r="O127" i="5"/>
  <c r="AE128" i="5"/>
  <c r="CR129" i="5"/>
  <c r="EQ130" i="5"/>
  <c r="GQ131" i="5"/>
  <c r="DV132" i="5"/>
  <c r="FX133" i="5"/>
  <c r="CO134" i="5"/>
  <c r="EE135" i="5"/>
  <c r="BL136" i="5"/>
  <c r="DM137" i="5"/>
  <c r="AY138" i="5"/>
  <c r="CU139" i="5"/>
  <c r="AE140" i="5"/>
  <c r="CG141" i="5"/>
  <c r="E142" i="5"/>
  <c r="AE143" i="5"/>
  <c r="FL143" i="5"/>
  <c r="Y145" i="5"/>
  <c r="EN145" i="5"/>
  <c r="G147" i="5"/>
  <c r="EE147" i="5"/>
  <c r="GI148" i="5"/>
  <c r="DA149" i="5"/>
  <c r="EJ150" i="5"/>
  <c r="BP151" i="5"/>
  <c r="DT152" i="5"/>
  <c r="AW153" i="5"/>
  <c r="DD154" i="5"/>
  <c r="FE155" i="5"/>
  <c r="GG156" i="5"/>
  <c r="AP158" i="5"/>
  <c r="CU159" i="5"/>
  <c r="FC160" i="5"/>
  <c r="CA161" i="5"/>
  <c r="EI162" i="5"/>
  <c r="BE163" i="5"/>
  <c r="CN164" i="5"/>
  <c r="EL165" i="5"/>
  <c r="G167" i="5"/>
  <c r="BA168" i="5"/>
  <c r="DD169" i="5"/>
  <c r="ES170" i="5"/>
  <c r="GL171" i="5"/>
  <c r="AQ173" i="5"/>
  <c r="CZ174" i="5"/>
  <c r="EY175" i="5"/>
  <c r="N177" i="5"/>
  <c r="ED177" i="5"/>
  <c r="FP178" i="5"/>
  <c r="Z180" i="5"/>
  <c r="BZ181" i="5"/>
  <c r="DW182" i="5"/>
  <c r="GD183" i="5"/>
  <c r="AR185" i="5"/>
  <c r="BX186" i="5"/>
  <c r="DO187" i="5"/>
  <c r="FU188" i="5"/>
  <c r="AK190" i="5"/>
  <c r="CI191" i="5"/>
  <c r="EB192" i="5"/>
  <c r="FM193" i="5"/>
  <c r="AC195" i="5"/>
  <c r="CI196" i="5"/>
  <c r="EG197" i="5"/>
  <c r="GI198" i="5"/>
  <c r="AD200" i="5"/>
  <c r="FN7" i="5"/>
  <c r="AU70" i="5"/>
  <c r="EI115" i="5"/>
  <c r="AF155" i="5"/>
  <c r="AL190" i="5"/>
  <c r="E2" i="5"/>
  <c r="FC3" i="5"/>
  <c r="DY4" i="5"/>
  <c r="CX5" i="5"/>
  <c r="BH6" i="5"/>
  <c r="U7" i="5"/>
  <c r="FQ7" i="5"/>
  <c r="EC8" i="5"/>
  <c r="CK9" i="5"/>
  <c r="AW10" i="5"/>
  <c r="GR10" i="5"/>
  <c r="EY11" i="5"/>
  <c r="DB12" i="5"/>
  <c r="BO13" i="5"/>
  <c r="Q14" i="5"/>
  <c r="FX14" i="5"/>
  <c r="EC15" i="5"/>
  <c r="CK16" i="5"/>
  <c r="AO17" i="5"/>
  <c r="H18" i="5"/>
  <c r="EQ18" i="5"/>
  <c r="DH19" i="5"/>
  <c r="BL20" i="5"/>
  <c r="AA21" i="5"/>
  <c r="FP21" i="5"/>
  <c r="EJ22" i="5"/>
  <c r="CM23" i="5"/>
  <c r="AQ24" i="5"/>
  <c r="GF24" i="5"/>
  <c r="EH25" i="5"/>
  <c r="CF26" i="5"/>
  <c r="AG27" i="5"/>
  <c r="FV27" i="5"/>
  <c r="EC28" i="5"/>
  <c r="CB29" i="5"/>
  <c r="Z30" i="5"/>
  <c r="FW30" i="5"/>
  <c r="DS31" i="5"/>
  <c r="BT32" i="5"/>
  <c r="U33" i="5"/>
  <c r="FI33" i="5"/>
  <c r="BM35" i="5"/>
  <c r="AX36" i="5"/>
  <c r="GM36" i="5"/>
  <c r="EO37" i="5"/>
  <c r="CI38" i="5"/>
  <c r="AR39" i="5"/>
  <c r="FT39" i="5"/>
  <c r="EC40" i="5"/>
  <c r="BR41" i="5"/>
  <c r="AE42" i="5"/>
  <c r="FS42" i="5"/>
  <c r="DW43" i="5"/>
  <c r="BK44" i="5"/>
  <c r="W45" i="5"/>
  <c r="FC45" i="5"/>
  <c r="DO46" i="5"/>
  <c r="BE47" i="5"/>
  <c r="G48" i="5"/>
  <c r="ER48" i="5"/>
  <c r="DH49" i="5"/>
  <c r="AV50" i="5"/>
  <c r="GR50" i="5"/>
  <c r="EQ51" i="5"/>
  <c r="CR52" i="5"/>
  <c r="AL53" i="5"/>
  <c r="GJ53" i="5"/>
  <c r="EC54" i="5"/>
  <c r="CH55" i="5"/>
  <c r="AU56" i="5"/>
  <c r="GC56" i="5"/>
  <c r="EC57" i="5"/>
  <c r="CE58" i="5"/>
  <c r="DW60" i="5"/>
  <c r="BP61" i="5"/>
  <c r="R62" i="5"/>
  <c r="FP62" i="5"/>
  <c r="DQ63" i="5"/>
  <c r="BK64" i="5"/>
  <c r="R65" i="5"/>
  <c r="FB65" i="5"/>
  <c r="DI66" i="5"/>
  <c r="AZ67" i="5"/>
  <c r="H68" i="5"/>
  <c r="EQ68" i="5"/>
  <c r="DP69" i="5"/>
  <c r="BY70" i="5"/>
  <c r="O71" i="5"/>
  <c r="EY71" i="5"/>
  <c r="CL72" i="5"/>
  <c r="AD73" i="5"/>
  <c r="FK73" i="5"/>
  <c r="DD74" i="5"/>
  <c r="AG75" i="5"/>
  <c r="GM75" i="5"/>
  <c r="EE76" i="5"/>
  <c r="BU77" i="5"/>
  <c r="N78" i="5"/>
  <c r="CL79" i="5"/>
  <c r="AA80" i="5"/>
  <c r="FJ80" i="5"/>
  <c r="DA81" i="5"/>
  <c r="AV82" i="5"/>
  <c r="GD82" i="5"/>
  <c r="DV83" i="5"/>
  <c r="BD84" i="5"/>
  <c r="GK84" i="5"/>
  <c r="DK85" i="5"/>
  <c r="AX86" i="5"/>
  <c r="FV86" i="5"/>
  <c r="DJ87" i="5"/>
  <c r="AO88" i="5"/>
  <c r="FV88" i="5"/>
  <c r="CX89" i="5"/>
  <c r="AJ90" i="5"/>
  <c r="FE90" i="5"/>
  <c r="CJ91" i="5"/>
  <c r="T92" i="5"/>
  <c r="DY92" i="5"/>
  <c r="AL93" i="5"/>
  <c r="FQ93" i="5"/>
  <c r="Y95" i="5"/>
  <c r="ER95" i="5"/>
  <c r="BV96" i="5"/>
  <c r="F97" i="5"/>
  <c r="EA97" i="5"/>
  <c r="BJ98" i="5"/>
  <c r="GC98" i="5"/>
  <c r="DS99" i="5"/>
  <c r="AE100" i="5"/>
  <c r="EM100" i="5"/>
  <c r="BP101" i="5"/>
  <c r="GR101" i="5"/>
  <c r="DO102" i="5"/>
  <c r="BB103" i="5"/>
  <c r="FY103" i="5"/>
  <c r="DG104" i="5"/>
  <c r="AI105" i="5"/>
  <c r="FO105" i="5"/>
  <c r="CN106" i="5"/>
  <c r="K107" i="5"/>
  <c r="AZ108" i="5"/>
  <c r="FJ108" i="5"/>
  <c r="CV109" i="5"/>
  <c r="X110" i="5"/>
  <c r="FC110" i="5"/>
  <c r="CI111" i="5"/>
  <c r="E112" i="5"/>
  <c r="EL112" i="5"/>
  <c r="BM113" i="5"/>
  <c r="C114" i="5"/>
  <c r="DF114" i="5"/>
  <c r="S115" i="5"/>
  <c r="EP115" i="5"/>
  <c r="BX116" i="5"/>
  <c r="GR116" i="5"/>
  <c r="EF117" i="5"/>
  <c r="BC118" i="5"/>
  <c r="GC118" i="5"/>
  <c r="DK119" i="5"/>
  <c r="FJ120" i="5"/>
  <c r="CC121" i="5"/>
  <c r="GG121" i="5"/>
  <c r="DV122" i="5"/>
  <c r="AY123" i="5"/>
  <c r="GA123" i="5"/>
  <c r="CW124" i="5"/>
  <c r="AJ125" i="5"/>
  <c r="FG125" i="5"/>
  <c r="CG126" i="5"/>
  <c r="Q127" i="5"/>
  <c r="EH127" i="5"/>
  <c r="BW128" i="5"/>
  <c r="GI128" i="5"/>
  <c r="CV129" i="5"/>
  <c r="T130" i="5"/>
  <c r="ES130" i="5"/>
  <c r="F132" i="5"/>
  <c r="DZ132" i="5"/>
  <c r="BK133" i="5"/>
  <c r="GD133" i="5"/>
  <c r="DP134" i="5"/>
  <c r="AT135" i="5"/>
  <c r="FL135" i="5"/>
  <c r="CL136" i="5"/>
  <c r="C137" i="5"/>
  <c r="DX137" i="5"/>
  <c r="BD138" i="5"/>
  <c r="FY138" i="5"/>
  <c r="DI139" i="5"/>
  <c r="AL140" i="5"/>
  <c r="FC140" i="5"/>
  <c r="M142" i="5"/>
  <c r="ET142" i="5"/>
  <c r="BI143" i="5"/>
  <c r="FN143" i="5"/>
  <c r="CQ144" i="5"/>
  <c r="AC145" i="5"/>
  <c r="EV145" i="5"/>
  <c r="CM146" i="5"/>
  <c r="L147" i="5"/>
  <c r="EQ147" i="5"/>
  <c r="BL148" i="5"/>
  <c r="GO148" i="5"/>
  <c r="DM149" i="5"/>
  <c r="AT150" i="5"/>
  <c r="FF150" i="5"/>
  <c r="C152" i="5"/>
  <c r="DY152" i="5"/>
  <c r="BI153" i="5"/>
  <c r="GD153" i="5"/>
  <c r="DI154" i="5"/>
  <c r="AQ155" i="5"/>
  <c r="FJ155" i="5"/>
  <c r="CQ156" i="5"/>
  <c r="AB157" i="5"/>
  <c r="EG157" i="5"/>
  <c r="BN158" i="5"/>
  <c r="FY158" i="5"/>
  <c r="DG159" i="5"/>
  <c r="FG160" i="5"/>
  <c r="CC161" i="5"/>
  <c r="S162" i="5"/>
  <c r="EQ162" i="5"/>
  <c r="BX163" i="5"/>
  <c r="GN163" i="5"/>
  <c r="DS164" i="5"/>
  <c r="AL165" i="5"/>
  <c r="EV165" i="5"/>
  <c r="BZ166" i="5"/>
  <c r="K167" i="5"/>
  <c r="EB167" i="5"/>
  <c r="BL168" i="5"/>
  <c r="DJ169" i="5"/>
  <c r="AU170" i="5"/>
  <c r="FQ170" i="5"/>
  <c r="DD171" i="5"/>
  <c r="EJ172" i="5"/>
  <c r="BJ173" i="5"/>
  <c r="FY173" i="5"/>
  <c r="DG174" i="5"/>
  <c r="AP175" i="5"/>
  <c r="FF175" i="5"/>
  <c r="W177" i="5"/>
  <c r="EU177" i="5"/>
  <c r="BV178" i="5"/>
  <c r="GM178" i="5"/>
  <c r="DN179" i="5"/>
  <c r="AC180" i="5"/>
  <c r="EZ180" i="5"/>
  <c r="CF181" i="5"/>
  <c r="L182" i="5"/>
  <c r="EP182" i="5"/>
  <c r="BP183" i="5"/>
  <c r="DT184" i="5"/>
  <c r="AV185" i="5"/>
  <c r="FS185" i="5"/>
  <c r="DB186" i="5"/>
  <c r="R187" i="5"/>
  <c r="EE187" i="5"/>
  <c r="BG188" i="5"/>
  <c r="GD188" i="5"/>
  <c r="DM189" i="5"/>
  <c r="AM190" i="5"/>
  <c r="CS191" i="5"/>
  <c r="W192" i="5"/>
  <c r="FA192" i="5"/>
  <c r="BT193" i="5"/>
  <c r="H194" i="5"/>
  <c r="DR194" i="5"/>
  <c r="AF195" i="5"/>
  <c r="FK195" i="5"/>
  <c r="CK196" i="5"/>
  <c r="W197" i="5"/>
  <c r="BR198" i="5"/>
  <c r="H199" i="5"/>
  <c r="DU199" i="5"/>
  <c r="BF200" i="5"/>
  <c r="FU200" i="5"/>
  <c r="S2" i="5"/>
  <c r="FZ2" i="5"/>
  <c r="EF4" i="5"/>
  <c r="DG5" i="5"/>
  <c r="BJ6" i="5"/>
  <c r="Y7" i="5"/>
  <c r="FR7" i="5"/>
  <c r="EI8" i="5"/>
  <c r="CN9" i="5"/>
  <c r="B11" i="5"/>
  <c r="FF11" i="5"/>
  <c r="DD12" i="5"/>
  <c r="BS13" i="5"/>
  <c r="R14" i="5"/>
  <c r="FZ14" i="5"/>
  <c r="CU16" i="5"/>
  <c r="AU17" i="5"/>
  <c r="N18" i="5"/>
  <c r="FB18" i="5"/>
  <c r="DI19" i="5"/>
  <c r="BN20" i="5"/>
  <c r="FQ21" i="5"/>
  <c r="EK22" i="5"/>
  <c r="CN23" i="5"/>
  <c r="AU24" i="5"/>
  <c r="GG24" i="5"/>
  <c r="CG26" i="5"/>
  <c r="AH27" i="5"/>
  <c r="ED28" i="5"/>
  <c r="DB29" i="5"/>
  <c r="GM30" i="5"/>
  <c r="EJ31" i="5"/>
  <c r="CL32" i="5"/>
  <c r="GE33" i="5"/>
  <c r="DV34" i="5"/>
  <c r="AZ36" i="5"/>
  <c r="EP37" i="5"/>
  <c r="CP38" i="5"/>
  <c r="AS39" i="5"/>
  <c r="EG40" i="5"/>
  <c r="CA41" i="5"/>
  <c r="FT42" i="5"/>
  <c r="EC43" i="5"/>
  <c r="X45" i="5"/>
  <c r="FE45" i="5"/>
  <c r="BF47" i="5"/>
  <c r="P48" i="5"/>
  <c r="DL49" i="5"/>
  <c r="BO50" i="5"/>
  <c r="FB51" i="5"/>
  <c r="DB52" i="5"/>
  <c r="GK53" i="5"/>
  <c r="EK54" i="5"/>
  <c r="AV56" i="5"/>
  <c r="GD56" i="5"/>
  <c r="CF58" i="5"/>
  <c r="AF59" i="5"/>
  <c r="DY60" i="5"/>
  <c r="BT61" i="5"/>
  <c r="FQ62" i="5"/>
  <c r="EB63" i="5"/>
  <c r="S65" i="5"/>
  <c r="DJ66" i="5"/>
  <c r="K68" i="5"/>
  <c r="EG69" i="5"/>
  <c r="CI70" i="5"/>
  <c r="FG71" i="5"/>
  <c r="CU72" i="5"/>
  <c r="FQ73" i="5"/>
  <c r="DM74" i="5"/>
  <c r="GP75" i="5"/>
  <c r="EM76" i="5"/>
  <c r="O78" i="5"/>
  <c r="CM79" i="5"/>
  <c r="AB80" i="5"/>
  <c r="DB81" i="5"/>
  <c r="AX82" i="5"/>
  <c r="BF84" i="5"/>
  <c r="DL85" i="5"/>
  <c r="AZ86" i="5"/>
  <c r="DM87" i="5"/>
  <c r="AP88" i="5"/>
  <c r="CY89" i="5"/>
  <c r="AL90" i="5"/>
  <c r="CK91" i="5"/>
  <c r="EF92" i="5"/>
  <c r="BN93" i="5"/>
  <c r="CO94" i="5"/>
  <c r="EX95" i="5"/>
  <c r="G97" i="5"/>
  <c r="EC97" i="5"/>
  <c r="GD98" i="5"/>
  <c r="DT99" i="5"/>
  <c r="FD100" i="5"/>
  <c r="BY101" i="5"/>
  <c r="DW102" i="5"/>
  <c r="BE103" i="5"/>
  <c r="DI104" i="5"/>
  <c r="AJ105" i="5"/>
  <c r="CO106" i="5"/>
  <c r="R107" i="5"/>
  <c r="BA108" i="5"/>
  <c r="FO108" i="5"/>
  <c r="AI110" i="5"/>
  <c r="CJ111" i="5"/>
  <c r="EM112" i="5"/>
  <c r="BQ113" i="5"/>
  <c r="DR114" i="5"/>
  <c r="AH115" i="5"/>
  <c r="CA116" i="5"/>
  <c r="EG117" i="5"/>
  <c r="BD118" i="5"/>
  <c r="DL119" i="5"/>
  <c r="AQ120" i="5"/>
  <c r="CQ121" i="5"/>
  <c r="EK122" i="5"/>
  <c r="GG123" i="5"/>
  <c r="AK125" i="5"/>
  <c r="S127" i="5"/>
  <c r="BX128" i="5"/>
  <c r="DD129" i="5"/>
  <c r="EW130" i="5"/>
  <c r="Q132" i="5"/>
  <c r="BO133" i="5"/>
  <c r="DU134" i="5"/>
  <c r="GA135" i="5"/>
  <c r="O137" i="5"/>
  <c r="EA137" i="5"/>
  <c r="FZ138" i="5"/>
  <c r="AM140" i="5"/>
  <c r="CT141" i="5"/>
  <c r="EU142" i="5"/>
  <c r="GH143" i="5"/>
  <c r="AF145" i="5"/>
  <c r="CN146" i="5"/>
  <c r="ET147" i="5"/>
  <c r="GP148" i="5"/>
  <c r="BC150" i="5"/>
  <c r="CP151" i="5"/>
  <c r="EG152" i="5"/>
  <c r="GE153" i="5"/>
  <c r="AR155" i="5"/>
  <c r="CR156" i="5"/>
  <c r="EW157" i="5"/>
  <c r="GO158" i="5"/>
  <c r="AD160" i="5"/>
  <c r="CP161" i="5"/>
  <c r="ER162" i="5"/>
  <c r="GR163" i="5"/>
  <c r="BF165" i="5"/>
  <c r="CA166" i="5"/>
  <c r="O167" i="5"/>
  <c r="BM168" i="5"/>
  <c r="GK168" i="5"/>
  <c r="AV170" i="5"/>
  <c r="FR170" i="5"/>
  <c r="AC172" i="5"/>
  <c r="FF172" i="5"/>
  <c r="GA173" i="5"/>
  <c r="AR175" i="5"/>
  <c r="CV176" i="5"/>
  <c r="EW177" i="5"/>
  <c r="BW178" i="5"/>
  <c r="EB179" i="5"/>
  <c r="AZ180" i="5"/>
  <c r="CP181" i="5"/>
  <c r="EQ182" i="5"/>
  <c r="D184" i="5"/>
  <c r="AW185" i="5"/>
  <c r="DE186" i="5"/>
  <c r="EX187" i="5"/>
  <c r="GE188" i="5"/>
  <c r="AN190" i="5"/>
  <c r="CT191" i="5"/>
  <c r="Z192" i="5"/>
  <c r="CR193" i="5"/>
  <c r="EI194" i="5"/>
  <c r="FL195" i="5"/>
  <c r="AA197" i="5"/>
  <c r="BX198" i="5"/>
  <c r="DV199" i="5"/>
  <c r="GF200" i="5"/>
  <c r="FK3" i="5"/>
  <c r="BS6" i="5"/>
  <c r="EJ8" i="5"/>
  <c r="E11" i="5"/>
  <c r="BT13" i="5"/>
  <c r="CV16" i="5"/>
  <c r="DN19" i="5"/>
  <c r="GM21" i="5"/>
  <c r="AV24" i="5"/>
  <c r="CN26" i="5"/>
  <c r="FT28" i="5"/>
  <c r="FM31" i="5"/>
  <c r="D34" i="5"/>
  <c r="GR36" i="5"/>
  <c r="GE39" i="5"/>
  <c r="AJ42" i="5"/>
  <c r="BY44" i="5"/>
  <c r="FN45" i="5"/>
  <c r="Q48" i="5"/>
  <c r="BP50" i="5"/>
  <c r="DD52" i="5"/>
  <c r="B54" i="5"/>
  <c r="BB56" i="5"/>
  <c r="CG58" i="5"/>
  <c r="FW59" i="5"/>
  <c r="AV62" i="5"/>
  <c r="EM63" i="5"/>
  <c r="GG65" i="5"/>
  <c r="CC67" i="5"/>
  <c r="EO69" i="5"/>
  <c r="FM71" i="5"/>
  <c r="AW73" i="5"/>
  <c r="BN75" i="5"/>
  <c r="EO76" i="5"/>
  <c r="EU78" i="5"/>
  <c r="AC80" i="5"/>
  <c r="BD82" i="5"/>
  <c r="ED83" i="5"/>
  <c r="DN85" i="5"/>
  <c r="GA86" i="5"/>
  <c r="FY88" i="5"/>
  <c r="AP90" i="5"/>
  <c r="V92" i="5"/>
  <c r="BU93" i="5"/>
  <c r="AE95" i="5"/>
  <c r="CI96" i="5"/>
  <c r="BT98" i="5"/>
  <c r="BB100" i="5"/>
  <c r="CU101" i="5"/>
  <c r="BG103" i="5"/>
  <c r="AL105" i="5"/>
  <c r="CP106" i="5"/>
  <c r="BJ108" i="5"/>
  <c r="DE109" i="5"/>
  <c r="CK111" i="5"/>
  <c r="EN112" i="5"/>
  <c r="DU114" i="5"/>
  <c r="CH116" i="5"/>
  <c r="EJ117" i="5"/>
  <c r="DM119" i="5"/>
  <c r="FQ120" i="5"/>
  <c r="EW122" i="5"/>
  <c r="GH123" i="5"/>
  <c r="FN125" i="5"/>
  <c r="W127" i="5"/>
  <c r="GP128" i="5"/>
  <c r="FA130" i="5"/>
  <c r="R132" i="5"/>
  <c r="GQ133" i="5"/>
  <c r="AY135" i="5"/>
  <c r="DC136" i="5"/>
  <c r="ES137" i="5"/>
  <c r="GB138" i="5"/>
  <c r="AN140" i="5"/>
  <c r="CU141" i="5"/>
  <c r="EV142" i="5"/>
  <c r="Q144" i="5"/>
  <c r="AX145" i="5"/>
  <c r="CO146" i="5"/>
  <c r="EU147" i="5"/>
  <c r="C149" i="5"/>
  <c r="BD150" i="5"/>
  <c r="DF151" i="5"/>
  <c r="EL152" i="5"/>
  <c r="GQ153" i="5"/>
  <c r="AW155" i="5"/>
  <c r="CU156" i="5"/>
  <c r="EX157" i="5"/>
  <c r="O159" i="5"/>
  <c r="FL160" i="5"/>
  <c r="U162" i="5"/>
  <c r="CE163" i="5"/>
  <c r="BG165" i="5"/>
  <c r="P167" i="5"/>
  <c r="GQ168" i="5"/>
  <c r="FW170" i="5"/>
  <c r="FG172" i="5"/>
  <c r="DN174" i="5"/>
  <c r="CW176" i="5"/>
  <c r="BX178" i="5"/>
  <c r="EC179" i="5"/>
  <c r="GN180" i="5"/>
  <c r="R182" i="5"/>
  <c r="BW183" i="5"/>
  <c r="DX184" i="5"/>
  <c r="GC185" i="5"/>
  <c r="AT187" i="5"/>
  <c r="BV188" i="5"/>
  <c r="DO189" i="5"/>
  <c r="CU191" i="5"/>
  <c r="CS193" i="5"/>
  <c r="BW195" i="5"/>
  <c r="CN196" i="5"/>
  <c r="ES197" i="5"/>
  <c r="DY199" i="5"/>
  <c r="GG200" i="5"/>
  <c r="Z2" i="5"/>
  <c r="FM3" i="5"/>
  <c r="EM4" i="5"/>
  <c r="DR5" i="5"/>
  <c r="BX6" i="5"/>
  <c r="AE7" i="5"/>
  <c r="GB7" i="5"/>
  <c r="CP9" i="5"/>
  <c r="BG10" i="5"/>
  <c r="G11" i="5"/>
  <c r="FH11" i="5"/>
  <c r="DH12" i="5"/>
  <c r="CC13" i="5"/>
  <c r="EM15" i="5"/>
  <c r="CW16" i="5"/>
  <c r="AY17" i="5"/>
  <c r="Q18" i="5"/>
  <c r="FF18" i="5"/>
  <c r="BP20" i="5"/>
  <c r="AE21" i="5"/>
  <c r="M22" i="5"/>
  <c r="FI22" i="5"/>
  <c r="DZ23" i="5"/>
  <c r="W25" i="5"/>
  <c r="FI25" i="5"/>
  <c r="DN26" i="5"/>
  <c r="BC27" i="5"/>
  <c r="GB28" i="5"/>
  <c r="DR29" i="5"/>
  <c r="O31" i="5"/>
  <c r="DH32" i="5"/>
  <c r="E34" i="5"/>
  <c r="FD34" i="5"/>
  <c r="BH36" i="5"/>
  <c r="B37" i="5"/>
  <c r="ET37" i="5"/>
  <c r="CR38" i="5"/>
  <c r="GF39" i="5"/>
  <c r="EM40" i="5"/>
  <c r="CJ41" i="5"/>
  <c r="GK42" i="5"/>
  <c r="CD44" i="5"/>
  <c r="FZ45" i="5"/>
  <c r="DU46" i="5"/>
  <c r="BW47" i="5"/>
  <c r="FR48" i="5"/>
  <c r="DP49" i="5"/>
  <c r="O51" i="5"/>
  <c r="FH51" i="5"/>
  <c r="DH52" i="5"/>
  <c r="C54" i="5"/>
  <c r="CZ55" i="5"/>
  <c r="E57" i="5"/>
  <c r="ET57" i="5"/>
  <c r="CN58" i="5"/>
  <c r="GH59" i="5"/>
  <c r="EJ60" i="5"/>
  <c r="BM62" i="5"/>
  <c r="U63" i="5"/>
  <c r="FA63" i="5"/>
  <c r="BA65" i="5"/>
  <c r="EU66" i="5"/>
  <c r="AL68" i="5"/>
  <c r="GQ68" i="5"/>
  <c r="CP70" i="5"/>
  <c r="AJ71" i="5"/>
  <c r="DG72" i="5"/>
  <c r="GG73" i="5"/>
  <c r="BS75" i="5"/>
  <c r="CE77" i="5"/>
  <c r="Y78" i="5"/>
  <c r="CY79" i="5"/>
  <c r="FU80" i="5"/>
  <c r="BF82" i="5"/>
  <c r="EE83" i="5"/>
  <c r="DO85" i="5"/>
  <c r="GD86" i="5"/>
  <c r="BC88" i="5"/>
  <c r="DI89" i="5"/>
  <c r="AQ90" i="5"/>
  <c r="CW91" i="5"/>
  <c r="BX93" i="5"/>
  <c r="F94" i="5"/>
  <c r="AF95" i="5"/>
  <c r="CJ96" i="5"/>
  <c r="EO97" i="5"/>
  <c r="GL98" i="5"/>
  <c r="BD100" i="5"/>
  <c r="DD101" i="5"/>
  <c r="EI102" i="5"/>
  <c r="BO103" i="5"/>
  <c r="DR104" i="5"/>
  <c r="FS105" i="5"/>
  <c r="FA107" i="5"/>
  <c r="O109" i="5"/>
  <c r="AM110" i="5"/>
  <c r="CL111" i="5"/>
  <c r="EO112" i="5"/>
  <c r="H114" i="5"/>
  <c r="GC115" i="5"/>
  <c r="M117" i="5"/>
  <c r="BF118" i="5"/>
  <c r="DR119" i="5"/>
  <c r="FV120" i="5"/>
  <c r="FF122" i="5"/>
  <c r="B124" i="5"/>
  <c r="AR125" i="5"/>
  <c r="CY126" i="5"/>
  <c r="ET127" i="5"/>
  <c r="GQ128" i="5"/>
  <c r="FU130" i="5"/>
  <c r="U132" i="5"/>
  <c r="BX133" i="5"/>
  <c r="DX134" i="5"/>
  <c r="GC135" i="5"/>
  <c r="FL137" i="5"/>
  <c r="GE138" i="5"/>
  <c r="DR139" i="5"/>
  <c r="FU140" i="5"/>
  <c r="V142" i="5"/>
  <c r="CD143" i="5"/>
  <c r="EH144" i="5"/>
  <c r="GA145" i="5"/>
  <c r="P147" i="5"/>
  <c r="BU148" i="5"/>
  <c r="BE150" i="5"/>
  <c r="DO151" i="5"/>
  <c r="EZ152" i="5"/>
  <c r="B154" i="5"/>
  <c r="GA155" i="5"/>
  <c r="AK157" i="5"/>
  <c r="CL158" i="5"/>
  <c r="ER159" i="5"/>
  <c r="CS161" i="5"/>
  <c r="AH162" i="5"/>
  <c r="CJ163" i="5"/>
  <c r="EE164" i="5"/>
  <c r="DM166" i="5"/>
  <c r="AE167" i="5"/>
  <c r="BV168" i="5"/>
  <c r="GR168" i="5"/>
  <c r="BD170" i="5"/>
  <c r="AM172" i="5"/>
  <c r="FJ172" i="5"/>
  <c r="W174" i="5"/>
  <c r="AV175" i="5"/>
  <c r="Z177" i="5"/>
  <c r="FF177" i="5"/>
  <c r="M179" i="5"/>
  <c r="EE179" i="5"/>
  <c r="GO180" i="5"/>
  <c r="AP182" i="5"/>
  <c r="BX183" i="5"/>
  <c r="H184" i="5"/>
  <c r="BL185" i="5"/>
  <c r="DG186" i="5"/>
  <c r="FI187" i="5"/>
  <c r="CV188" i="5"/>
  <c r="DU189" i="5"/>
  <c r="CV191" i="5"/>
  <c r="FE192" i="5"/>
  <c r="CU193" i="5"/>
  <c r="CA195" i="5"/>
  <c r="DO196" i="5"/>
  <c r="AD197" i="5"/>
  <c r="CC198" i="5"/>
  <c r="BK200" i="5"/>
  <c r="GH200" i="5"/>
  <c r="AB2" i="5"/>
  <c r="FS3" i="5"/>
  <c r="DS5" i="5"/>
  <c r="GC7" i="5"/>
  <c r="CA20" i="5"/>
  <c r="DK32" i="5"/>
  <c r="GL42" i="5"/>
  <c r="FK51" i="5"/>
  <c r="G60" i="5"/>
  <c r="CV67" i="5"/>
  <c r="CB75" i="5"/>
  <c r="BG82" i="5"/>
  <c r="BL88" i="5"/>
  <c r="EL94" i="5"/>
  <c r="BG100" i="5"/>
  <c r="FT105" i="5"/>
  <c r="CM111" i="5"/>
  <c r="DS116" i="5"/>
  <c r="AL122" i="5"/>
  <c r="EZ127" i="5"/>
  <c r="AE132" i="5"/>
  <c r="AO137" i="5"/>
  <c r="AJ142" i="5"/>
  <c r="DH146" i="5"/>
  <c r="GE150" i="5"/>
  <c r="DS154" i="5"/>
  <c r="CP158" i="5"/>
  <c r="CZ161" i="5"/>
  <c r="BQ165" i="5"/>
  <c r="B169" i="5"/>
  <c r="FL172" i="5"/>
  <c r="DB176" i="5"/>
  <c r="BU180" i="5"/>
  <c r="N184" i="5"/>
  <c r="FJ187" i="5"/>
  <c r="FX190" i="5"/>
  <c r="ER194" i="5"/>
  <c r="CK198" i="5"/>
  <c r="B3" i="22" a="1"/>
  <c r="J99" i="22" l="1"/>
  <c r="E99" i="22"/>
  <c r="D99" i="22"/>
  <c r="K99" i="22"/>
  <c r="H99" i="22"/>
  <c r="F99" i="22"/>
  <c r="L99" i="22"/>
  <c r="I99" i="22"/>
  <c r="G99" i="22"/>
  <c r="J91" i="22"/>
  <c r="E91" i="22"/>
  <c r="L91" i="22"/>
  <c r="I91" i="22"/>
  <c r="F91" i="22"/>
  <c r="K91" i="22"/>
  <c r="G91" i="22"/>
  <c r="H91" i="22"/>
  <c r="D91" i="22"/>
  <c r="L72" i="22"/>
  <c r="G72" i="22"/>
  <c r="I72" i="22"/>
  <c r="D72" i="22"/>
  <c r="H72" i="22"/>
  <c r="K72" i="22"/>
  <c r="F72" i="22"/>
  <c r="E72" i="22"/>
  <c r="J72" i="22"/>
  <c r="J75" i="22"/>
  <c r="E75" i="22"/>
  <c r="G75" i="22"/>
  <c r="I75" i="22"/>
  <c r="D75" i="22"/>
  <c r="K75" i="22"/>
  <c r="F75" i="22"/>
  <c r="H75" i="22"/>
  <c r="L75" i="22"/>
  <c r="H84" i="22"/>
  <c r="J84" i="22"/>
  <c r="E84" i="22"/>
  <c r="G84" i="22"/>
  <c r="F84" i="22"/>
  <c r="D84" i="22"/>
  <c r="L84" i="22"/>
  <c r="I84" i="22"/>
  <c r="K84" i="22"/>
  <c r="L113" i="22"/>
  <c r="G113" i="22"/>
  <c r="J113" i="22"/>
  <c r="F113" i="22"/>
  <c r="K113" i="22"/>
  <c r="I113" i="22"/>
  <c r="H113" i="22"/>
  <c r="E113" i="22"/>
  <c r="D113" i="22"/>
  <c r="H68" i="22"/>
  <c r="J68" i="22"/>
  <c r="E68" i="22"/>
  <c r="F68" i="22"/>
  <c r="K68" i="22"/>
  <c r="D68" i="22"/>
  <c r="I68" i="22"/>
  <c r="G68" i="22"/>
  <c r="L68" i="22"/>
  <c r="L80" i="22"/>
  <c r="G80" i="22"/>
  <c r="D80" i="22"/>
  <c r="I80" i="22"/>
  <c r="F80" i="22"/>
  <c r="J80" i="22"/>
  <c r="H80" i="22"/>
  <c r="K80" i="22"/>
  <c r="E80" i="22"/>
  <c r="L122" i="22"/>
  <c r="F122" i="22"/>
  <c r="H122" i="22"/>
  <c r="K122" i="22"/>
  <c r="I122" i="22"/>
  <c r="E122" i="22"/>
  <c r="G122" i="22"/>
  <c r="J122" i="22"/>
  <c r="D122" i="22"/>
  <c r="L81" i="22"/>
  <c r="G81" i="22"/>
  <c r="K81" i="22"/>
  <c r="F81" i="22"/>
  <c r="E81" i="22"/>
  <c r="I81" i="22"/>
  <c r="J81" i="22"/>
  <c r="H81" i="22"/>
  <c r="D81" i="22"/>
  <c r="C5" i="21" a="1"/>
  <c r="C5" i="21" s="1"/>
  <c r="H66" i="22"/>
  <c r="J66" i="22"/>
  <c r="G66" i="22"/>
  <c r="K66" i="22"/>
  <c r="I66" i="22"/>
  <c r="D66" i="22"/>
  <c r="E66" i="22"/>
  <c r="L66" i="22"/>
  <c r="F66" i="22"/>
  <c r="D71" i="22"/>
  <c r="K71" i="22"/>
  <c r="I71" i="22"/>
  <c r="F71" i="22"/>
  <c r="H71" i="22"/>
  <c r="E71" i="22"/>
  <c r="G71" i="22"/>
  <c r="J71" i="22"/>
  <c r="L71" i="22"/>
  <c r="D87" i="22"/>
  <c r="K87" i="22"/>
  <c r="I87" i="22"/>
  <c r="F87" i="22"/>
  <c r="L87" i="22"/>
  <c r="J87" i="22"/>
  <c r="H87" i="22"/>
  <c r="G87" i="22"/>
  <c r="E87" i="22"/>
  <c r="K101" i="22"/>
  <c r="J101" i="22"/>
  <c r="H101" i="22"/>
  <c r="L101" i="22"/>
  <c r="I101" i="22"/>
  <c r="F101" i="22"/>
  <c r="E101" i="22"/>
  <c r="G101" i="22"/>
  <c r="D101" i="22"/>
  <c r="L97" i="22"/>
  <c r="G97" i="22"/>
  <c r="H97" i="22"/>
  <c r="E97" i="22"/>
  <c r="J97" i="22"/>
  <c r="D97" i="22"/>
  <c r="K97" i="22"/>
  <c r="I97" i="22"/>
  <c r="F97" i="22"/>
  <c r="I94" i="22"/>
  <c r="F94" i="22"/>
  <c r="K94" i="22"/>
  <c r="H94" i="22"/>
  <c r="G94" i="22"/>
  <c r="L94" i="22"/>
  <c r="D94" i="22"/>
  <c r="E94" i="22"/>
  <c r="J94" i="22"/>
  <c r="K109" i="22"/>
  <c r="H109" i="22"/>
  <c r="J109" i="22"/>
  <c r="D109" i="22"/>
  <c r="I109" i="22"/>
  <c r="E109" i="22"/>
  <c r="F109" i="22"/>
  <c r="L109" i="22"/>
  <c r="G109" i="22"/>
  <c r="L89" i="22"/>
  <c r="G89" i="22"/>
  <c r="D89" i="22"/>
  <c r="F89" i="22"/>
  <c r="H89" i="22"/>
  <c r="E89" i="22"/>
  <c r="K89" i="22"/>
  <c r="I89" i="22"/>
  <c r="J89" i="22"/>
  <c r="L74" i="22"/>
  <c r="G74" i="22"/>
  <c r="J74" i="22"/>
  <c r="E74" i="22"/>
  <c r="I74" i="22"/>
  <c r="H74" i="22"/>
  <c r="K74" i="22"/>
  <c r="F74" i="22"/>
  <c r="D74" i="22"/>
  <c r="L73" i="22"/>
  <c r="G73" i="22"/>
  <c r="J73" i="22"/>
  <c r="E73" i="22"/>
  <c r="K73" i="22"/>
  <c r="I73" i="22"/>
  <c r="F73" i="22"/>
  <c r="H73" i="22"/>
  <c r="D73" i="22"/>
  <c r="L105" i="22"/>
  <c r="G105" i="22"/>
  <c r="E105" i="22"/>
  <c r="I105" i="22"/>
  <c r="D105" i="22"/>
  <c r="J105" i="22"/>
  <c r="K105" i="22"/>
  <c r="F105" i="22"/>
  <c r="H105" i="22"/>
  <c r="D119" i="22"/>
  <c r="I119" i="22"/>
  <c r="F119" i="22"/>
  <c r="K119" i="22"/>
  <c r="J119" i="22"/>
  <c r="H119" i="22"/>
  <c r="G119" i="22"/>
  <c r="L119" i="22"/>
  <c r="E119" i="22"/>
  <c r="L104" i="22"/>
  <c r="G104" i="22"/>
  <c r="I104" i="22"/>
  <c r="D104" i="22"/>
  <c r="K104" i="22"/>
  <c r="J104" i="22"/>
  <c r="E104" i="22"/>
  <c r="H104" i="22"/>
  <c r="F104" i="22"/>
  <c r="J107" i="22"/>
  <c r="E107" i="22"/>
  <c r="H107" i="22"/>
  <c r="K107" i="22"/>
  <c r="G107" i="22"/>
  <c r="I107" i="22"/>
  <c r="D107" i="22"/>
  <c r="L107" i="22"/>
  <c r="F107" i="22"/>
  <c r="I70" i="22"/>
  <c r="F70" i="22"/>
  <c r="H70" i="22"/>
  <c r="K70" i="22"/>
  <c r="G70" i="22"/>
  <c r="J70" i="22"/>
  <c r="E70" i="22"/>
  <c r="D70" i="22"/>
  <c r="L70" i="22"/>
  <c r="D103" i="22"/>
  <c r="I103" i="22"/>
  <c r="F103" i="22"/>
  <c r="K103" i="22"/>
  <c r="J103" i="22"/>
  <c r="H103" i="22"/>
  <c r="G103" i="22"/>
  <c r="L103" i="22"/>
  <c r="E103" i="22"/>
  <c r="L120" i="22"/>
  <c r="G120" i="22"/>
  <c r="I120" i="22"/>
  <c r="D120" i="22"/>
  <c r="K120" i="22"/>
  <c r="H120" i="22"/>
  <c r="J120" i="22"/>
  <c r="E120" i="22"/>
  <c r="F120" i="22"/>
  <c r="D95" i="22"/>
  <c r="I95" i="22"/>
  <c r="F95" i="22"/>
  <c r="K95" i="22"/>
  <c r="E95" i="22"/>
  <c r="G95" i="22"/>
  <c r="L95" i="22"/>
  <c r="J95" i="22"/>
  <c r="H95" i="22"/>
  <c r="I118" i="22"/>
  <c r="F118" i="22"/>
  <c r="H118" i="22"/>
  <c r="K118" i="22"/>
  <c r="G118" i="22"/>
  <c r="D118" i="22"/>
  <c r="L118" i="22"/>
  <c r="J118" i="22"/>
  <c r="E118" i="22"/>
  <c r="J123" i="22"/>
  <c r="E123" i="22"/>
  <c r="F123" i="22"/>
  <c r="H123" i="22"/>
  <c r="K123" i="22"/>
  <c r="I123" i="22"/>
  <c r="G123" i="22"/>
  <c r="D123" i="22"/>
  <c r="L123" i="22"/>
  <c r="I86" i="22"/>
  <c r="F86" i="22"/>
  <c r="H86" i="22"/>
  <c r="K86" i="22"/>
  <c r="E86" i="22"/>
  <c r="G86" i="22"/>
  <c r="L86" i="22"/>
  <c r="D86" i="22"/>
  <c r="J86" i="22"/>
  <c r="L96" i="22"/>
  <c r="G96" i="22"/>
  <c r="D96" i="22"/>
  <c r="I96" i="22"/>
  <c r="H96" i="22"/>
  <c r="K96" i="22"/>
  <c r="E96" i="22"/>
  <c r="J96" i="22"/>
  <c r="F96" i="22"/>
  <c r="L82" i="22"/>
  <c r="H82" i="22"/>
  <c r="K82" i="22"/>
  <c r="J82" i="22"/>
  <c r="E82" i="22"/>
  <c r="D82" i="22"/>
  <c r="I82" i="22"/>
  <c r="G82" i="22"/>
  <c r="F82" i="22"/>
  <c r="I110" i="22"/>
  <c r="F110" i="22"/>
  <c r="K110" i="22"/>
  <c r="H110" i="22"/>
  <c r="L110" i="22"/>
  <c r="D110" i="22"/>
  <c r="J110" i="22"/>
  <c r="G110" i="22"/>
  <c r="E110" i="22"/>
  <c r="K117" i="22"/>
  <c r="J117" i="22"/>
  <c r="H117" i="22"/>
  <c r="E117" i="22"/>
  <c r="G117" i="22"/>
  <c r="L117" i="22"/>
  <c r="F117" i="22"/>
  <c r="D117" i="22"/>
  <c r="I117" i="22"/>
  <c r="J67" i="22"/>
  <c r="E67" i="22"/>
  <c r="K67" i="22"/>
  <c r="D67" i="22"/>
  <c r="L67" i="22"/>
  <c r="H67" i="22"/>
  <c r="G67" i="22"/>
  <c r="I67" i="22"/>
  <c r="F67" i="22"/>
  <c r="H108" i="22"/>
  <c r="J108" i="22"/>
  <c r="E108" i="22"/>
  <c r="I108" i="22"/>
  <c r="D108" i="22"/>
  <c r="K108" i="22"/>
  <c r="G108" i="22"/>
  <c r="L108" i="22"/>
  <c r="F108" i="22"/>
  <c r="L88" i="22"/>
  <c r="G88" i="22"/>
  <c r="I88" i="22"/>
  <c r="D88" i="22"/>
  <c r="J88" i="22"/>
  <c r="K88" i="22"/>
  <c r="F88" i="22"/>
  <c r="H88" i="22"/>
  <c r="E88" i="22"/>
  <c r="L90" i="22"/>
  <c r="I90" i="22"/>
  <c r="F90" i="22"/>
  <c r="D90" i="22"/>
  <c r="K90" i="22"/>
  <c r="G90" i="22"/>
  <c r="J90" i="22"/>
  <c r="H90" i="22"/>
  <c r="E90" i="22"/>
  <c r="L114" i="22"/>
  <c r="J114" i="22"/>
  <c r="H114" i="22"/>
  <c r="G114" i="22"/>
  <c r="F114" i="22"/>
  <c r="E114" i="22"/>
  <c r="K114" i="22"/>
  <c r="I114" i="22"/>
  <c r="D114" i="22"/>
  <c r="H116" i="22"/>
  <c r="J116" i="22"/>
  <c r="E116" i="22"/>
  <c r="G116" i="22"/>
  <c r="L116" i="22"/>
  <c r="I116" i="22"/>
  <c r="D116" i="22"/>
  <c r="K116" i="22"/>
  <c r="F116" i="22"/>
  <c r="D79" i="22"/>
  <c r="I79" i="22"/>
  <c r="F79" i="22"/>
  <c r="K79" i="22"/>
  <c r="G79" i="22"/>
  <c r="L79" i="22"/>
  <c r="H79" i="22"/>
  <c r="E79" i="22"/>
  <c r="J79" i="22"/>
  <c r="K93" i="22"/>
  <c r="H93" i="22"/>
  <c r="J93" i="22"/>
  <c r="L93" i="22"/>
  <c r="D93" i="22"/>
  <c r="I93" i="22"/>
  <c r="E93" i="22"/>
  <c r="G93" i="22"/>
  <c r="F93" i="22"/>
  <c r="L121" i="22"/>
  <c r="G121" i="22"/>
  <c r="H121" i="22"/>
  <c r="D121" i="22"/>
  <c r="K121" i="22"/>
  <c r="F121" i="22"/>
  <c r="I121" i="22"/>
  <c r="J121" i="22"/>
  <c r="E121" i="22"/>
  <c r="K77" i="22"/>
  <c r="H77" i="22"/>
  <c r="J77" i="22"/>
  <c r="D77" i="22"/>
  <c r="L77" i="22"/>
  <c r="I77" i="22"/>
  <c r="F77" i="22"/>
  <c r="G77" i="22"/>
  <c r="E77" i="22"/>
  <c r="D111" i="22"/>
  <c r="K111" i="22"/>
  <c r="I111" i="22"/>
  <c r="F111" i="22"/>
  <c r="H111" i="22"/>
  <c r="E111" i="22"/>
  <c r="G111" i="22"/>
  <c r="L111" i="22"/>
  <c r="J111" i="22"/>
  <c r="K69" i="22"/>
  <c r="J69" i="22"/>
  <c r="H69" i="22"/>
  <c r="F69" i="22"/>
  <c r="I69" i="22"/>
  <c r="E69" i="22"/>
  <c r="D69" i="22"/>
  <c r="G69" i="22"/>
  <c r="L69" i="22"/>
  <c r="I78" i="22"/>
  <c r="F78" i="22"/>
  <c r="K78" i="22"/>
  <c r="H78" i="22"/>
  <c r="D78" i="22"/>
  <c r="L78" i="22"/>
  <c r="J78" i="22"/>
  <c r="E78" i="22"/>
  <c r="G78" i="22"/>
  <c r="K85" i="22"/>
  <c r="J85" i="22"/>
  <c r="H85" i="22"/>
  <c r="E85" i="22"/>
  <c r="G85" i="22"/>
  <c r="I85" i="22"/>
  <c r="L85" i="22"/>
  <c r="F85" i="22"/>
  <c r="D85" i="22"/>
  <c r="I102" i="22"/>
  <c r="F102" i="22"/>
  <c r="H102" i="22"/>
  <c r="K102" i="22"/>
  <c r="L102" i="22"/>
  <c r="J102" i="22"/>
  <c r="G102" i="22"/>
  <c r="E102" i="22"/>
  <c r="D102" i="22"/>
  <c r="L98" i="22"/>
  <c r="J98" i="22"/>
  <c r="H98" i="22"/>
  <c r="F98" i="22"/>
  <c r="G98" i="22"/>
  <c r="E98" i="22"/>
  <c r="K98" i="22"/>
  <c r="I98" i="22"/>
  <c r="D98" i="22"/>
  <c r="J83" i="22"/>
  <c r="E83" i="22"/>
  <c r="H83" i="22"/>
  <c r="D83" i="22"/>
  <c r="I83" i="22"/>
  <c r="L83" i="22"/>
  <c r="K83" i="22"/>
  <c r="G83" i="22"/>
  <c r="F83" i="22"/>
  <c r="H100" i="22"/>
  <c r="J100" i="22"/>
  <c r="E100" i="22"/>
  <c r="F100" i="22"/>
  <c r="G100" i="22"/>
  <c r="L100" i="22"/>
  <c r="D100" i="22"/>
  <c r="K100" i="22"/>
  <c r="I100" i="22"/>
  <c r="H124" i="22"/>
  <c r="J124" i="22"/>
  <c r="E124" i="22"/>
  <c r="K124" i="22"/>
  <c r="L124" i="22"/>
  <c r="I124" i="22"/>
  <c r="D124" i="22"/>
  <c r="G124" i="22"/>
  <c r="F124" i="22"/>
  <c r="L106" i="22"/>
  <c r="K106" i="22"/>
  <c r="G106" i="22"/>
  <c r="E106" i="22"/>
  <c r="I106" i="22"/>
  <c r="F106" i="22"/>
  <c r="D106" i="22"/>
  <c r="J106" i="22"/>
  <c r="H106" i="22"/>
  <c r="L112" i="22"/>
  <c r="G112" i="22"/>
  <c r="D112" i="22"/>
  <c r="I112" i="22"/>
  <c r="J112" i="22"/>
  <c r="F112" i="22"/>
  <c r="E112" i="22"/>
  <c r="K112" i="22"/>
  <c r="H112" i="22"/>
  <c r="J115" i="22"/>
  <c r="E115" i="22"/>
  <c r="L115" i="22"/>
  <c r="I115" i="22"/>
  <c r="D115" i="22"/>
  <c r="H115" i="22"/>
  <c r="G115" i="22"/>
  <c r="F115" i="22"/>
  <c r="K115" i="22"/>
  <c r="H92" i="22"/>
  <c r="J92" i="22"/>
  <c r="E92" i="22"/>
  <c r="K92" i="22"/>
  <c r="D92" i="22"/>
  <c r="I92" i="22"/>
  <c r="F92" i="22"/>
  <c r="G92" i="22"/>
  <c r="L92" i="22"/>
  <c r="H76" i="22"/>
  <c r="J76" i="22"/>
  <c r="E76" i="22"/>
  <c r="L76" i="22"/>
  <c r="I76" i="22"/>
  <c r="D76" i="22"/>
  <c r="K76" i="22"/>
  <c r="G76" i="22"/>
  <c r="F76" i="22"/>
  <c r="G3" i="22"/>
  <c r="AU9" i="22"/>
  <c r="AA16" i="22"/>
  <c r="G23" i="22"/>
  <c r="AU29" i="22"/>
  <c r="R8" i="22"/>
  <c r="S15" i="22"/>
  <c r="T22" i="22"/>
  <c r="U29" i="22"/>
  <c r="AR6" i="22"/>
  <c r="H14" i="22"/>
  <c r="AE21" i="22"/>
  <c r="BB28" i="22"/>
  <c r="AZ35" i="22"/>
  <c r="AF42" i="22"/>
  <c r="L49" i="22"/>
  <c r="AZ55" i="22"/>
  <c r="D3" i="22"/>
  <c r="AB10" i="22"/>
  <c r="AY17" i="22"/>
  <c r="N25" i="22"/>
  <c r="X8" i="22"/>
  <c r="AJ16" i="22"/>
  <c r="AW24" i="22"/>
  <c r="AN32" i="22"/>
  <c r="AO39" i="22"/>
  <c r="AP46" i="22"/>
  <c r="AQ53" i="22"/>
  <c r="AR60" i="22"/>
  <c r="AE8" i="22"/>
  <c r="AS16" i="22"/>
  <c r="BE24" i="22"/>
  <c r="AT32" i="22"/>
  <c r="AU39" i="22"/>
  <c r="AV46" i="22"/>
  <c r="AW53" i="22"/>
  <c r="AX60" i="22"/>
  <c r="AH4" i="22"/>
  <c r="AW13" i="22"/>
  <c r="BC22" i="22"/>
  <c r="AT31" i="22"/>
  <c r="AN4" i="22"/>
  <c r="BE13" i="22"/>
  <c r="D23" i="22"/>
  <c r="BB31" i="22"/>
  <c r="AR39" i="22"/>
  <c r="AG47" i="22"/>
  <c r="T55" i="22"/>
  <c r="P3" i="22"/>
  <c r="AI12" i="22"/>
  <c r="AQ21" i="22"/>
  <c r="AM30" i="22"/>
  <c r="AI38" i="22"/>
  <c r="W46" i="22"/>
  <c r="K54" i="22"/>
  <c r="BG61" i="22"/>
  <c r="O11" i="22"/>
  <c r="U20" i="22"/>
  <c r="T4" i="22"/>
  <c r="BA15" i="22"/>
  <c r="R27" i="22"/>
  <c r="BF36" i="22"/>
  <c r="AQ45" i="22"/>
  <c r="V54" i="22"/>
  <c r="BH62" i="22"/>
  <c r="T14" i="22"/>
  <c r="AQ25" i="22"/>
  <c r="AR35" i="22"/>
  <c r="AG44" i="22"/>
  <c r="M53" i="22"/>
  <c r="AY61" i="22"/>
  <c r="N13" i="22"/>
  <c r="AL24" i="22"/>
  <c r="AX34" i="22"/>
  <c r="AQ43" i="22"/>
  <c r="V52" i="22"/>
  <c r="BI60" i="22"/>
  <c r="D12" i="22"/>
  <c r="AD23" i="22"/>
  <c r="BF33" i="22"/>
  <c r="AW42" i="22"/>
  <c r="AE51" i="22"/>
  <c r="K60" i="22"/>
  <c r="AI11" i="22"/>
  <c r="AH23" i="22"/>
  <c r="U35" i="22"/>
  <c r="N47" i="22"/>
  <c r="Y6" i="22"/>
  <c r="AL28" i="22"/>
  <c r="Z42" i="22"/>
  <c r="AS56" i="22"/>
  <c r="J44" i="22"/>
  <c r="BD61" i="22"/>
  <c r="AO24" i="22"/>
  <c r="AQ50" i="22"/>
  <c r="AW6" i="22"/>
  <c r="AF9" i="22"/>
  <c r="BB25" i="22"/>
  <c r="AK39" i="22"/>
  <c r="C52" i="22"/>
  <c r="AK18" i="22"/>
  <c r="T19" i="22"/>
  <c r="AG34" i="22"/>
  <c r="AR47" i="22"/>
  <c r="E60" i="22"/>
  <c r="J16" i="22"/>
  <c r="AL32" i="22"/>
  <c r="P45" i="22"/>
  <c r="O58" i="22"/>
  <c r="BB11" i="22"/>
  <c r="BG30" i="22"/>
  <c r="G46" i="22"/>
  <c r="AN60" i="22"/>
  <c r="BE19" i="22"/>
  <c r="V37" i="22"/>
  <c r="BB51" i="22"/>
  <c r="BG7" i="22"/>
  <c r="AR27" i="22"/>
  <c r="J43" i="22"/>
  <c r="AW57" i="22"/>
  <c r="Q16" i="22"/>
  <c r="S34" i="22"/>
  <c r="H49" i="22"/>
  <c r="AC3" i="22"/>
  <c r="BB23" i="22"/>
  <c r="Z40" i="22"/>
  <c r="S11" i="22"/>
  <c r="AC30" i="22"/>
  <c r="AK45" i="22"/>
  <c r="O60" i="22"/>
  <c r="N22" i="22"/>
  <c r="AR53" i="22"/>
  <c r="H27" i="22"/>
  <c r="W57" i="22"/>
  <c r="H36" i="22"/>
  <c r="Y7" i="22"/>
  <c r="M42" i="22"/>
  <c r="AN14" i="22"/>
  <c r="AA49" i="22"/>
  <c r="L22" i="22"/>
  <c r="H39" i="22"/>
  <c r="AJ53" i="22"/>
  <c r="V11" i="22"/>
  <c r="AG30" i="22"/>
  <c r="Y46" i="22"/>
  <c r="U7" i="22"/>
  <c r="AT42" i="22"/>
  <c r="AB19" i="22"/>
  <c r="Q52" i="22"/>
  <c r="I27" i="22"/>
  <c r="X57" i="22"/>
  <c r="AD35" i="22"/>
  <c r="Z7" i="22"/>
  <c r="N42" i="22"/>
  <c r="V36" i="22"/>
  <c r="AS18" i="22"/>
  <c r="AG60" i="22"/>
  <c r="AY48" i="22"/>
  <c r="K34" i="22"/>
  <c r="W16" i="22"/>
  <c r="I59" i="22"/>
  <c r="V47" i="22"/>
  <c r="C46" i="22"/>
  <c r="AY51" i="22"/>
  <c r="G60" i="22"/>
  <c r="AX61" i="22"/>
  <c r="N18" i="22"/>
  <c r="AQ31" i="22"/>
  <c r="B39" i="22"/>
  <c r="O37" i="22"/>
  <c r="AA3" i="22"/>
  <c r="AA10" i="22"/>
  <c r="AA17" i="22"/>
  <c r="AA24" i="22"/>
  <c r="B3" i="22"/>
  <c r="X10" i="22"/>
  <c r="AT17" i="22"/>
  <c r="I25" i="22"/>
  <c r="AA32" i="22"/>
  <c r="Z10" i="22"/>
  <c r="L18" i="22"/>
  <c r="BE25" i="22"/>
  <c r="AF33" i="22"/>
  <c r="AF40" i="22"/>
  <c r="AF47" i="22"/>
  <c r="AF54" i="22"/>
  <c r="AF61" i="22"/>
  <c r="AQ9" i="22"/>
  <c r="AC17" i="22"/>
  <c r="AJ25" i="22"/>
  <c r="M9" i="22"/>
  <c r="AZ17" i="22"/>
  <c r="AB26" i="22"/>
  <c r="Y34" i="22"/>
  <c r="AU41" i="22"/>
  <c r="I49" i="22"/>
  <c r="AE56" i="22"/>
  <c r="BH3" i="22"/>
  <c r="AK12" i="22"/>
  <c r="O21" i="22"/>
  <c r="AS29" i="22"/>
  <c r="T37" i="22"/>
  <c r="AP44" i="22"/>
  <c r="D52" i="22"/>
  <c r="Z59" i="22"/>
  <c r="F3" i="22"/>
  <c r="BA12" i="22"/>
  <c r="AB22" i="22"/>
  <c r="L32" i="22"/>
  <c r="AK5" i="22"/>
  <c r="R15" i="22"/>
  <c r="BB24" i="22"/>
  <c r="BB33" i="22"/>
  <c r="D42" i="22"/>
  <c r="P50" i="22"/>
  <c r="AA58" i="22"/>
  <c r="AH7" i="22"/>
  <c r="K17" i="22"/>
  <c r="AR26" i="22"/>
  <c r="AA35" i="22"/>
  <c r="AN43" i="22"/>
  <c r="AX51" i="22"/>
  <c r="BI59" i="22"/>
  <c r="Z9" i="22"/>
  <c r="BH18" i="22"/>
  <c r="H3" i="22"/>
  <c r="Q15" i="22"/>
  <c r="AY27" i="22"/>
  <c r="BB37" i="22"/>
  <c r="BH46" i="22"/>
  <c r="E56" i="22"/>
  <c r="AS5" i="22"/>
  <c r="AR17" i="22"/>
  <c r="AF29" i="22"/>
  <c r="S39" i="22"/>
  <c r="Z48" i="22"/>
  <c r="AE57" i="22"/>
  <c r="H8" i="22"/>
  <c r="E20" i="22"/>
  <c r="AJ31" i="22"/>
  <c r="F41" i="22"/>
  <c r="J50" i="22"/>
  <c r="R59" i="22"/>
  <c r="W10" i="22"/>
  <c r="W22" i="22"/>
  <c r="AC33" i="22"/>
  <c r="S43" i="22"/>
  <c r="W52" i="22"/>
  <c r="AB61" i="22"/>
  <c r="AY13" i="22"/>
  <c r="BE26" i="22"/>
  <c r="AE38" i="22"/>
  <c r="P53" i="22"/>
  <c r="AH15" i="22"/>
  <c r="AV35" i="22"/>
  <c r="BF48" i="22"/>
  <c r="BF3" i="22"/>
  <c r="BI54" i="22"/>
  <c r="I16" i="22"/>
  <c r="U43" i="22"/>
  <c r="S5" i="22"/>
  <c r="N6" i="22"/>
  <c r="S23" i="22"/>
  <c r="X38" i="22"/>
  <c r="W51" i="22"/>
  <c r="Y51" i="22"/>
  <c r="BF20" i="22"/>
  <c r="AA36" i="22"/>
  <c r="H50" i="22"/>
  <c r="AG3" i="22"/>
  <c r="AZ21" i="22"/>
  <c r="M37" i="22"/>
  <c r="R50" i="22"/>
  <c r="Y5" i="22"/>
  <c r="BD21" i="22"/>
  <c r="AG39" i="22"/>
  <c r="AW54" i="22"/>
  <c r="F13" i="22"/>
  <c r="AU32" i="22"/>
  <c r="P48" i="22"/>
  <c r="N3" i="22"/>
  <c r="AT24" i="22"/>
  <c r="AV41" i="22"/>
  <c r="E57" i="22"/>
  <c r="M17" i="22"/>
  <c r="BF35" i="22"/>
  <c r="Q51" i="22"/>
  <c r="L8" i="22"/>
  <c r="AP28" i="22"/>
  <c r="AU44" i="22"/>
  <c r="O18" i="22"/>
  <c r="AV36" i="22"/>
  <c r="I52" i="22"/>
  <c r="AO61" i="22"/>
  <c r="AJ40" i="22"/>
  <c r="X12" i="22"/>
  <c r="Q47" i="22"/>
  <c r="K26" i="22"/>
  <c r="I58" i="22"/>
  <c r="I36" i="22"/>
  <c r="AG8" i="22"/>
  <c r="AU45" i="22"/>
  <c r="U21" i="22"/>
  <c r="BB39" i="22"/>
  <c r="E55" i="22"/>
  <c r="S14" i="22"/>
  <c r="AP33" i="22"/>
  <c r="BI49" i="22"/>
  <c r="W19" i="22"/>
  <c r="BF52" i="22"/>
  <c r="AL34" i="22"/>
  <c r="Z6" i="22"/>
  <c r="BF42" i="22"/>
  <c r="AL19" i="22"/>
  <c r="D53" i="22"/>
  <c r="AG31" i="22"/>
  <c r="AC21" i="22"/>
  <c r="F4" i="22"/>
  <c r="B54" i="22"/>
  <c r="BI42" i="22"/>
  <c r="BD29" i="22"/>
  <c r="AO13" i="22"/>
  <c r="BA60" i="22"/>
  <c r="J51" i="22"/>
  <c r="AW56" i="22"/>
  <c r="AH6" i="22"/>
  <c r="AR20" i="22"/>
  <c r="AC26" i="22"/>
  <c r="J40" i="22"/>
  <c r="AT7" i="22"/>
  <c r="I56" i="22"/>
  <c r="AB25" i="22"/>
  <c r="AB56" i="22"/>
  <c r="W28" i="22"/>
  <c r="BD13" i="22"/>
  <c r="BA57" i="22"/>
  <c r="BE16" i="22"/>
  <c r="AU43" i="22"/>
  <c r="BF62" i="22"/>
  <c r="AX43" i="22"/>
  <c r="AE58" i="22"/>
  <c r="BG53" i="22"/>
  <c r="AU3" i="22"/>
  <c r="AU10" i="22"/>
  <c r="AU17" i="22"/>
  <c r="AU24" i="22"/>
  <c r="W3" i="22"/>
  <c r="AS10" i="22"/>
  <c r="H18" i="22"/>
  <c r="AD25" i="22"/>
  <c r="C3" i="22"/>
  <c r="AW10" i="22"/>
  <c r="AH18" i="22"/>
  <c r="S26" i="22"/>
  <c r="AZ33" i="22"/>
  <c r="AZ40" i="22"/>
  <c r="AZ47" i="22"/>
  <c r="AZ54" i="22"/>
  <c r="AZ61" i="22"/>
  <c r="E10" i="22"/>
  <c r="M18" i="22"/>
  <c r="BF25" i="22"/>
  <c r="AK9" i="22"/>
  <c r="P18" i="22"/>
  <c r="AZ26" i="22"/>
  <c r="AT34" i="22"/>
  <c r="H42" i="22"/>
  <c r="AD49" i="22"/>
  <c r="BA56" i="22"/>
  <c r="X4" i="22"/>
  <c r="C13" i="22"/>
  <c r="AN21" i="22"/>
  <c r="I30" i="22"/>
  <c r="AO37" i="22"/>
  <c r="C45" i="22"/>
  <c r="Y52" i="22"/>
  <c r="AU59" i="22"/>
  <c r="AH3" i="22"/>
  <c r="T13" i="22"/>
  <c r="X23" i="22"/>
  <c r="AJ32" i="22"/>
  <c r="I6" i="22"/>
  <c r="AS15" i="22"/>
  <c r="T25" i="22"/>
  <c r="Q34" i="22"/>
  <c r="AA42" i="22"/>
  <c r="AM50" i="22"/>
  <c r="AX58" i="22"/>
  <c r="B8" i="22"/>
  <c r="AK17" i="22"/>
  <c r="K27" i="22"/>
  <c r="AY35" i="22"/>
  <c r="C44" i="22"/>
  <c r="N52" i="22"/>
  <c r="Y60" i="22"/>
  <c r="BA9" i="22"/>
  <c r="Z19" i="22"/>
  <c r="AO3" i="22"/>
  <c r="AB16" i="22"/>
  <c r="V28" i="22"/>
  <c r="U38" i="22"/>
  <c r="Z47" i="22"/>
  <c r="AH56" i="22"/>
  <c r="R6" i="22"/>
  <c r="S18" i="22"/>
  <c r="B30" i="22"/>
  <c r="AV39" i="22"/>
  <c r="BA48" i="22"/>
  <c r="BF57" i="22"/>
  <c r="AO8" i="22"/>
  <c r="AK20" i="22"/>
  <c r="D32" i="22"/>
  <c r="AE41" i="22"/>
  <c r="AK50" i="22"/>
  <c r="AR59" i="22"/>
  <c r="BF10" i="22"/>
  <c r="BD22" i="22"/>
  <c r="X34" i="22"/>
  <c r="AR43" i="22"/>
  <c r="AW52" i="22"/>
  <c r="BC61" i="22"/>
  <c r="Z14" i="22"/>
  <c r="AF27" i="22"/>
  <c r="Y39" i="22"/>
  <c r="G54" i="22"/>
  <c r="AV16" i="22"/>
  <c r="S36" i="22"/>
  <c r="AV49" i="22"/>
  <c r="BI18" i="22"/>
  <c r="BA55" i="22"/>
  <c r="R17" i="22"/>
  <c r="AL44" i="22"/>
  <c r="I3" i="22"/>
  <c r="J7" i="22"/>
  <c r="N24" i="22"/>
  <c r="D39" i="22"/>
  <c r="AL52" i="22"/>
  <c r="AF3" i="22"/>
  <c r="AS21" i="22"/>
  <c r="F37" i="22"/>
  <c r="AW50" i="22"/>
  <c r="W4" i="22"/>
  <c r="AN22" i="22"/>
  <c r="AX37" i="22"/>
  <c r="AX50" i="22"/>
  <c r="Q6" i="22"/>
  <c r="AW22" i="22"/>
  <c r="M40" i="22"/>
  <c r="AH55" i="22"/>
  <c r="C14" i="22"/>
  <c r="AI33" i="22"/>
  <c r="D49" i="22"/>
  <c r="AM4" i="22"/>
  <c r="AO25" i="22"/>
  <c r="AH42" i="22"/>
  <c r="AI58" i="22"/>
  <c r="I18" i="22"/>
  <c r="AN36" i="22"/>
  <c r="B52" i="22"/>
  <c r="F9" i="22"/>
  <c r="AC29" i="22"/>
  <c r="AG45" i="22"/>
  <c r="M19" i="22"/>
  <c r="AD37" i="22"/>
  <c r="BC52" i="22"/>
  <c r="AX3" i="22"/>
  <c r="C42" i="22"/>
  <c r="AJ14" i="22"/>
  <c r="AM48" i="22"/>
  <c r="I28" i="22"/>
  <c r="AJ59" i="22"/>
  <c r="AS37" i="22"/>
  <c r="AL10" i="22"/>
  <c r="BH47" i="22"/>
  <c r="J23" i="22"/>
  <c r="AH40" i="22"/>
  <c r="BC55" i="22"/>
  <c r="Z15" i="22"/>
  <c r="AJ34" i="22"/>
  <c r="AI51" i="22"/>
  <c r="W21" i="22"/>
  <c r="W54" i="22"/>
  <c r="G36" i="22"/>
  <c r="W8" i="22"/>
  <c r="S44" i="22"/>
  <c r="Z21" i="22"/>
  <c r="AM54" i="22"/>
  <c r="K33" i="22"/>
  <c r="BC23" i="22"/>
  <c r="C7" i="22"/>
  <c r="AO55" i="22"/>
  <c r="AX44" i="22"/>
  <c r="I32" i="22"/>
  <c r="AZ18" i="22"/>
  <c r="AL62" i="22"/>
  <c r="BB52" i="22"/>
  <c r="BB59" i="22"/>
  <c r="AZ11" i="22"/>
  <c r="AM23" i="22"/>
  <c r="K29" i="22"/>
  <c r="T42" i="22"/>
  <c r="AV10" i="22"/>
  <c r="G4" i="22"/>
  <c r="AU11" i="22"/>
  <c r="AA19" i="22"/>
  <c r="G27" i="22"/>
  <c r="AG6" i="22"/>
  <c r="AK14" i="22"/>
  <c r="B23" i="22"/>
  <c r="F31" i="22"/>
  <c r="AO9" i="22"/>
  <c r="BD18" i="22"/>
  <c r="Y27" i="22"/>
  <c r="AF35" i="22"/>
  <c r="AF43" i="22"/>
  <c r="L51" i="22"/>
  <c r="AZ58" i="22"/>
  <c r="AD7" i="22"/>
  <c r="BG15" i="22"/>
  <c r="AD24" i="22"/>
  <c r="BI9" i="22"/>
  <c r="AC19" i="22"/>
  <c r="AY28" i="22"/>
  <c r="N37" i="22"/>
  <c r="R45" i="22"/>
  <c r="V53" i="22"/>
  <c r="AU61" i="22"/>
  <c r="BG10" i="22"/>
  <c r="Z20" i="22"/>
  <c r="AF30" i="22"/>
  <c r="AR38" i="22"/>
  <c r="I47" i="22"/>
  <c r="N55" i="22"/>
  <c r="M3" i="22"/>
  <c r="N9" i="22"/>
  <c r="AR19" i="22"/>
  <c r="E30" i="22"/>
  <c r="M4" i="22"/>
  <c r="M16" i="22"/>
  <c r="AQ26" i="22"/>
  <c r="N36" i="22"/>
  <c r="K45" i="22"/>
  <c r="I54" i="22"/>
  <c r="AQ3" i="22"/>
  <c r="X14" i="22"/>
  <c r="BC24" i="22"/>
  <c r="AO34" i="22"/>
  <c r="Z44" i="22"/>
  <c r="X53" i="22"/>
  <c r="AR62" i="22"/>
  <c r="AF13" i="22"/>
  <c r="BH23" i="22"/>
  <c r="AP10" i="22"/>
  <c r="AZ23" i="22"/>
  <c r="AK35" i="22"/>
  <c r="I46" i="22"/>
  <c r="BH56" i="22"/>
  <c r="E8" i="22"/>
  <c r="K21" i="22"/>
  <c r="Z33" i="22"/>
  <c r="AP43" i="22"/>
  <c r="C54" i="22"/>
  <c r="AE4" i="22"/>
  <c r="AS17" i="22"/>
  <c r="AI30" i="22"/>
  <c r="BF41" i="22"/>
  <c r="BD51" i="22"/>
  <c r="S62" i="22"/>
  <c r="AF15" i="22"/>
  <c r="AJ28" i="22"/>
  <c r="X39" i="22"/>
  <c r="U49" i="22"/>
  <c r="S59" i="22"/>
  <c r="AR12" i="22"/>
  <c r="F28" i="22"/>
  <c r="AP40" i="22"/>
  <c r="BC58" i="22"/>
  <c r="K24" i="22"/>
  <c r="AJ41" i="22"/>
  <c r="V59" i="22"/>
  <c r="N50" i="22"/>
  <c r="AJ11" i="22"/>
  <c r="AQ40" i="22"/>
  <c r="H4" i="22"/>
  <c r="P10" i="22"/>
  <c r="BE28" i="22"/>
  <c r="BE43" i="22"/>
  <c r="M58" i="22"/>
  <c r="AX12" i="22"/>
  <c r="AY31" i="22"/>
  <c r="D47" i="22"/>
  <c r="BI61" i="22"/>
  <c r="Y23" i="22"/>
  <c r="AN39" i="22"/>
  <c r="AL54" i="22"/>
  <c r="BI8" i="22"/>
  <c r="BE31" i="22"/>
  <c r="C49" i="22"/>
  <c r="AX6" i="22"/>
  <c r="X29" i="22"/>
  <c r="BB46" i="22"/>
  <c r="AR5" i="22"/>
  <c r="Z29" i="22"/>
  <c r="BC46" i="22"/>
  <c r="R3" i="22"/>
  <c r="AW26" i="22"/>
  <c r="AT44" i="22"/>
  <c r="AH61" i="22"/>
  <c r="BA24" i="22"/>
  <c r="V43" i="22"/>
  <c r="P20" i="22"/>
  <c r="AT39" i="22"/>
  <c r="AG56" i="22"/>
  <c r="Z18" i="22"/>
  <c r="AK56" i="22"/>
  <c r="Y35" i="22"/>
  <c r="AL14" i="22"/>
  <c r="R52" i="22"/>
  <c r="J33" i="22"/>
  <c r="AG12" i="22"/>
  <c r="AZ4" i="22"/>
  <c r="BA27" i="22"/>
  <c r="AL45" i="22"/>
  <c r="Y62" i="22"/>
  <c r="D26" i="22"/>
  <c r="BC44" i="22"/>
  <c r="X11" i="22"/>
  <c r="B50" i="22"/>
  <c r="AQ37" i="22"/>
  <c r="AG13" i="22"/>
  <c r="AM51" i="22"/>
  <c r="BI33" i="22"/>
  <c r="AN13" i="22"/>
  <c r="T50" i="22"/>
  <c r="BI53" i="22"/>
  <c r="AX46" i="22"/>
  <c r="AP38" i="22"/>
  <c r="Y36" i="22"/>
  <c r="T27" i="22"/>
  <c r="AX16" i="22"/>
  <c r="BA59" i="22"/>
  <c r="T33" i="22"/>
  <c r="E46" i="22"/>
  <c r="V60" i="22"/>
  <c r="AD26" i="22"/>
  <c r="B59" i="22"/>
  <c r="AT57" i="22"/>
  <c r="BF34" i="22"/>
  <c r="AB5" i="22"/>
  <c r="B46" i="22"/>
  <c r="AN27" i="22"/>
  <c r="AS19" i="22"/>
  <c r="AO49" i="22"/>
  <c r="AP14" i="22"/>
  <c r="AU51" i="22"/>
  <c r="AH53" i="22"/>
  <c r="Y50" i="22"/>
  <c r="AA4" i="22"/>
  <c r="G12" i="22"/>
  <c r="AU19" i="22"/>
  <c r="AA27" i="22"/>
  <c r="BB6" i="22"/>
  <c r="BF14" i="22"/>
  <c r="W23" i="22"/>
  <c r="AA31" i="22"/>
  <c r="D10" i="22"/>
  <c r="R19" i="22"/>
  <c r="AV27" i="22"/>
  <c r="L36" i="22"/>
  <c r="AZ43" i="22"/>
  <c r="AF51" i="22"/>
  <c r="L59" i="22"/>
  <c r="AZ7" i="22"/>
  <c r="U16" i="22"/>
  <c r="AZ24" i="22"/>
  <c r="AC10" i="22"/>
  <c r="BB19" i="22"/>
  <c r="N29" i="22"/>
  <c r="AI37" i="22"/>
  <c r="AM45" i="22"/>
  <c r="D54" i="22"/>
  <c r="H62" i="22"/>
  <c r="W11" i="22"/>
  <c r="AY20" i="22"/>
  <c r="BC30" i="22"/>
  <c r="E39" i="22"/>
  <c r="AD47" i="22"/>
  <c r="AI55" i="22"/>
  <c r="AK3" i="22"/>
  <c r="AN9" i="22"/>
  <c r="K20" i="22"/>
  <c r="AE30" i="22"/>
  <c r="J5" i="22"/>
  <c r="AM16" i="22"/>
  <c r="J27" i="22"/>
  <c r="AK36" i="22"/>
  <c r="AI45" i="22"/>
  <c r="AH54" i="22"/>
  <c r="N4" i="22"/>
  <c r="AY14" i="22"/>
  <c r="V25" i="22"/>
  <c r="D35" i="22"/>
  <c r="AW44" i="22"/>
  <c r="AU53" i="22"/>
  <c r="Q3" i="22"/>
  <c r="BG13" i="22"/>
  <c r="AB24" i="22"/>
  <c r="T11" i="22"/>
  <c r="V24" i="22"/>
  <c r="C36" i="22"/>
  <c r="AI46" i="22"/>
  <c r="Y57" i="22"/>
  <c r="AN8" i="22"/>
  <c r="AT21" i="22"/>
  <c r="BD33" i="22"/>
  <c r="G44" i="22"/>
  <c r="AC54" i="22"/>
  <c r="E5" i="22"/>
  <c r="T18" i="22"/>
  <c r="E31" i="22"/>
  <c r="W42" i="22"/>
  <c r="AV52" i="22"/>
  <c r="AS62" i="22"/>
  <c r="F16" i="22"/>
  <c r="E29" i="22"/>
  <c r="AX39" i="22"/>
  <c r="AT49" i="22"/>
  <c r="AS59" i="22"/>
  <c r="P13" i="22"/>
  <c r="AK28" i="22"/>
  <c r="AI41" i="22"/>
  <c r="AT59" i="22"/>
  <c r="Q25" i="22"/>
  <c r="BC42" i="22"/>
  <c r="N60" i="22"/>
  <c r="G51" i="22"/>
  <c r="AS12" i="22"/>
  <c r="BI41" i="22"/>
  <c r="BG4" i="22"/>
  <c r="I11" i="22"/>
  <c r="AQ29" i="22"/>
  <c r="AM44" i="22"/>
  <c r="AU58" i="22"/>
  <c r="AL13" i="22"/>
  <c r="AD32" i="22"/>
  <c r="U48" i="22"/>
  <c r="AG62" i="22"/>
  <c r="P24" i="22"/>
  <c r="U40" i="22"/>
  <c r="J55" i="22"/>
  <c r="BF9" i="22"/>
  <c r="AS32" i="22"/>
  <c r="AQ49" i="22"/>
  <c r="BF7" i="22"/>
  <c r="P30" i="22"/>
  <c r="AE47" i="22"/>
  <c r="AY6" i="22"/>
  <c r="Q30" i="22"/>
  <c r="AI47" i="22"/>
  <c r="AR4" i="22"/>
  <c r="AS27" i="22"/>
  <c r="AE45" i="22"/>
  <c r="M62" i="22"/>
  <c r="BG25" i="22"/>
  <c r="E44" i="22"/>
  <c r="H21" i="22"/>
  <c r="AB40" i="22"/>
  <c r="P57" i="22"/>
  <c r="W20" i="22"/>
  <c r="G58" i="22"/>
  <c r="BC36" i="22"/>
  <c r="AE16" i="22"/>
  <c r="AV53" i="22"/>
  <c r="AQ34" i="22"/>
  <c r="AW16" i="22"/>
  <c r="B6" i="22"/>
  <c r="AS28" i="22"/>
  <c r="X46" i="22"/>
  <c r="BI62" i="22"/>
  <c r="E27" i="22"/>
  <c r="AN45" i="22"/>
  <c r="Z13" i="22"/>
  <c r="AJ51" i="22"/>
  <c r="K39" i="22"/>
  <c r="AM15" i="22"/>
  <c r="C53" i="22"/>
  <c r="BE36" i="22"/>
  <c r="AP15" i="22"/>
  <c r="AO51" i="22"/>
  <c r="AM55" i="22"/>
  <c r="AX48" i="22"/>
  <c r="AV40" i="22"/>
  <c r="AQ38" i="22"/>
  <c r="BE29" i="22"/>
  <c r="J19" i="22"/>
  <c r="AH5" i="22"/>
  <c r="AJ35" i="22"/>
  <c r="W50" i="22"/>
  <c r="AM9" i="22"/>
  <c r="AP31" i="22"/>
  <c r="S4" i="22"/>
  <c r="X59" i="22"/>
  <c r="AB39" i="22"/>
  <c r="T17" i="22"/>
  <c r="BE49" i="22"/>
  <c r="K30" i="22"/>
  <c r="Z25" i="22"/>
  <c r="J53" i="22"/>
  <c r="AW19" i="22"/>
  <c r="C55" i="22"/>
  <c r="AX56" i="22"/>
  <c r="AD55" i="22"/>
  <c r="AU4" i="22"/>
  <c r="AA12" i="22"/>
  <c r="G20" i="22"/>
  <c r="AU27" i="22"/>
  <c r="O7" i="22"/>
  <c r="AN15" i="22"/>
  <c r="AR23" i="22"/>
  <c r="AU31" i="22"/>
  <c r="K11" i="22"/>
  <c r="AN19" i="22"/>
  <c r="J28" i="22"/>
  <c r="AF36" i="22"/>
  <c r="L44" i="22"/>
  <c r="AZ51" i="22"/>
  <c r="AF59" i="22"/>
  <c r="N8" i="22"/>
  <c r="AR16" i="22"/>
  <c r="T26" i="22"/>
  <c r="BA10" i="22"/>
  <c r="R20" i="22"/>
  <c r="AK29" i="22"/>
  <c r="BD37" i="22"/>
  <c r="BH45" i="22"/>
  <c r="Y54" i="22"/>
  <c r="AC62" i="22"/>
  <c r="AV11" i="22"/>
  <c r="D22" i="22"/>
  <c r="R31" i="22"/>
  <c r="Z39" i="22"/>
  <c r="AY47" i="22"/>
  <c r="BD55" i="22"/>
  <c r="BI3" i="22"/>
  <c r="J10" i="22"/>
  <c r="AL20" i="22"/>
  <c r="BE30" i="22"/>
  <c r="AK6" i="22"/>
  <c r="I17" i="22"/>
  <c r="AK27" i="22"/>
  <c r="BI36" i="22"/>
  <c r="BF45" i="22"/>
  <c r="BE54" i="22"/>
  <c r="AO4" i="22"/>
  <c r="T15" i="22"/>
  <c r="AW25" i="22"/>
  <c r="O36" i="22"/>
  <c r="M45" i="22"/>
  <c r="AI54" i="22"/>
  <c r="AS3" i="22"/>
  <c r="Y14" i="22"/>
  <c r="BD24" i="22"/>
  <c r="BA11" i="22"/>
  <c r="BI24" i="22"/>
  <c r="AD36" i="22"/>
  <c r="BA47" i="22"/>
  <c r="AX57" i="22"/>
  <c r="K9" i="22"/>
  <c r="S22" i="22"/>
  <c r="V34" i="22"/>
  <c r="BG44" i="22"/>
  <c r="BD54" i="22"/>
  <c r="AT5" i="22"/>
  <c r="BB18" i="22"/>
  <c r="AG32" i="22"/>
  <c r="AV42" i="22"/>
  <c r="N53" i="22"/>
  <c r="U3" i="22"/>
  <c r="AL16" i="22"/>
  <c r="AH29" i="22"/>
  <c r="P40" i="22"/>
  <c r="K50" i="22"/>
  <c r="AK60" i="22"/>
  <c r="BI14" i="22"/>
  <c r="F29" i="22"/>
  <c r="BH41" i="22"/>
  <c r="AL60" i="22"/>
  <c r="Y26" i="22"/>
  <c r="AT43" i="22"/>
  <c r="D61" i="22"/>
  <c r="BG51" i="22"/>
  <c r="BA13" i="22"/>
  <c r="BC45" i="22"/>
  <c r="BE5" i="22"/>
  <c r="BE11" i="22"/>
  <c r="U30" i="22"/>
  <c r="N45" i="22"/>
  <c r="AB59" i="22"/>
  <c r="AF14" i="22"/>
  <c r="N33" i="22"/>
  <c r="BH48" i="22"/>
  <c r="X5" i="22"/>
  <c r="C25" i="22"/>
  <c r="BE40" i="22"/>
  <c r="AT55" i="22"/>
  <c r="BC10" i="22"/>
  <c r="Y33" i="22"/>
  <c r="AA50" i="22"/>
  <c r="B9" i="22"/>
  <c r="BH30" i="22"/>
  <c r="AW49" i="22"/>
  <c r="C9" i="22"/>
  <c r="BI30" i="22"/>
  <c r="W48" i="22"/>
  <c r="BA5" i="22"/>
  <c r="AO28" i="22"/>
  <c r="K46" i="22"/>
  <c r="BD62" i="22"/>
  <c r="AX26" i="22"/>
  <c r="M46" i="22"/>
  <c r="F22" i="22"/>
  <c r="O41" i="22"/>
  <c r="BC57" i="22"/>
  <c r="M24" i="22"/>
  <c r="AG59" i="22"/>
  <c r="AA38" i="22"/>
  <c r="AL18" i="22"/>
  <c r="P55" i="22"/>
  <c r="O39" i="22"/>
  <c r="AO18" i="22"/>
  <c r="Q7" i="22"/>
  <c r="AN29" i="22"/>
  <c r="BI46" i="22"/>
  <c r="AT3" i="22"/>
  <c r="BB27" i="22"/>
  <c r="F47" i="22"/>
  <c r="AB15" i="22"/>
  <c r="BF55" i="22"/>
  <c r="AK40" i="22"/>
  <c r="AF17" i="22"/>
  <c r="Z54" i="22"/>
  <c r="AK38" i="22"/>
  <c r="AM17" i="22"/>
  <c r="AL3" i="22"/>
  <c r="AA57" i="22"/>
  <c r="BF50" i="22"/>
  <c r="AY46" i="22"/>
  <c r="AW40" i="22"/>
  <c r="Y32" i="22"/>
  <c r="BC21" i="22"/>
  <c r="AX11" i="22"/>
  <c r="BC37" i="22"/>
  <c r="AY53" i="22"/>
  <c r="V15" i="22"/>
  <c r="C34" i="22"/>
  <c r="BB13" i="22"/>
  <c r="I61" i="22"/>
  <c r="AO43" i="22"/>
  <c r="AE25" i="22"/>
  <c r="Y53" i="22"/>
  <c r="AM32" i="22"/>
  <c r="L30" i="22"/>
  <c r="AA56" i="22"/>
  <c r="AS22" i="22"/>
  <c r="AV56" i="22"/>
  <c r="C60" i="22"/>
  <c r="AM58" i="22"/>
  <c r="G5" i="22"/>
  <c r="AU12" i="22"/>
  <c r="AA20" i="22"/>
  <c r="G28" i="22"/>
  <c r="AJ7" i="22"/>
  <c r="BI15" i="22"/>
  <c r="E24" i="22"/>
  <c r="G32" i="22"/>
  <c r="AG11" i="22"/>
  <c r="B20" i="22"/>
  <c r="AF28" i="22"/>
  <c r="AZ36" i="22"/>
  <c r="AF44" i="22"/>
  <c r="L52" i="22"/>
  <c r="AZ59" i="22"/>
  <c r="AJ8" i="22"/>
  <c r="F17" i="22"/>
  <c r="AP26" i="22"/>
  <c r="Q11" i="22"/>
  <c r="AP20" i="22"/>
  <c r="BI29" i="22"/>
  <c r="Q38" i="22"/>
  <c r="U46" i="22"/>
  <c r="AT54" i="22"/>
  <c r="AW62" i="22"/>
  <c r="M12" i="22"/>
  <c r="AC22" i="22"/>
  <c r="AN31" i="22"/>
  <c r="H40" i="22"/>
  <c r="M48" i="22"/>
  <c r="Q56" i="22"/>
  <c r="Y4" i="22"/>
  <c r="AK10" i="22"/>
  <c r="D21" i="22"/>
  <c r="V31" i="22"/>
  <c r="D7" i="22"/>
  <c r="AJ17" i="22"/>
  <c r="B28" i="22"/>
  <c r="X37" i="22"/>
  <c r="V46" i="22"/>
  <c r="AQ55" i="22"/>
  <c r="K5" i="22"/>
  <c r="AT15" i="22"/>
  <c r="P26" i="22"/>
  <c r="AM36" i="22"/>
  <c r="AJ45" i="22"/>
  <c r="BF54" i="22"/>
  <c r="O4" i="22"/>
  <c r="BB14" i="22"/>
  <c r="W25" i="22"/>
  <c r="Z12" i="22"/>
  <c r="AG25" i="22"/>
  <c r="AA37" i="22"/>
  <c r="R48" i="22"/>
  <c r="P58" i="22"/>
  <c r="AV9" i="22"/>
  <c r="AZ22" i="22"/>
  <c r="AW34" i="22"/>
  <c r="Y45" i="22"/>
  <c r="W55" i="22"/>
  <c r="S6" i="22"/>
  <c r="AE19" i="22"/>
  <c r="BH32" i="22"/>
  <c r="Q43" i="22"/>
  <c r="AM53" i="22"/>
  <c r="BE3" i="22"/>
  <c r="P17" i="22"/>
  <c r="F30" i="22"/>
  <c r="AO40" i="22"/>
  <c r="AL50" i="22"/>
  <c r="B61" i="22"/>
  <c r="AG15" i="22"/>
  <c r="AI29" i="22"/>
  <c r="Y42" i="22"/>
  <c r="AC61" i="22"/>
  <c r="AG27" i="22"/>
  <c r="K44" i="22"/>
  <c r="BE61" i="22"/>
  <c r="AX52" i="22"/>
  <c r="B15" i="22"/>
  <c r="O47" i="22"/>
  <c r="AQ7" i="22"/>
  <c r="AW12" i="22"/>
  <c r="M31" i="22"/>
  <c r="AV45" i="22"/>
  <c r="D60" i="22"/>
  <c r="M15" i="22"/>
  <c r="AX33" i="22"/>
  <c r="AI49" i="22"/>
  <c r="P6" i="22"/>
  <c r="BD25" i="22"/>
  <c r="AK41" i="22"/>
  <c r="Y56" i="22"/>
  <c r="BF12" i="22"/>
  <c r="M34" i="22"/>
  <c r="M51" i="22"/>
  <c r="BG9" i="22"/>
  <c r="BF31" i="22"/>
  <c r="AC50" i="22"/>
  <c r="BH9" i="22"/>
  <c r="BG31" i="22"/>
  <c r="G49" i="22"/>
  <c r="AZ6" i="22"/>
  <c r="AB29" i="22"/>
  <c r="BD46" i="22"/>
  <c r="AS4" i="22"/>
  <c r="AT27" i="22"/>
  <c r="BE46" i="22"/>
  <c r="I23" i="22"/>
  <c r="BC41" i="22"/>
  <c r="AN58" i="22"/>
  <c r="E26" i="22"/>
  <c r="BF60" i="22"/>
  <c r="BE39" i="22"/>
  <c r="AD20" i="22"/>
  <c r="AN56" i="22"/>
  <c r="AS40" i="22"/>
  <c r="AF20" i="22"/>
  <c r="Q8" i="22"/>
  <c r="AD30" i="22"/>
  <c r="AW47" i="22"/>
  <c r="C6" i="22"/>
  <c r="AV28" i="22"/>
  <c r="AX47" i="22"/>
  <c r="AD17" i="22"/>
  <c r="V57" i="22"/>
  <c r="F42" i="22"/>
  <c r="AK19" i="22"/>
  <c r="BH55" i="22"/>
  <c r="BG39" i="22"/>
  <c r="AM19" i="22"/>
  <c r="AP6" i="22"/>
  <c r="C59" i="22"/>
  <c r="AE52" i="22"/>
  <c r="BG50" i="22"/>
  <c r="B43" i="22"/>
  <c r="U34" i="22"/>
  <c r="AJ24" i="22"/>
  <c r="AT14" i="22"/>
  <c r="BA41" i="22"/>
  <c r="AY56" i="22"/>
  <c r="BH17" i="22"/>
  <c r="BH35" i="22"/>
  <c r="AY16" i="22"/>
  <c r="AN62" i="22"/>
  <c r="AB47" i="22"/>
  <c r="AY30" i="22"/>
  <c r="AJ6" i="22"/>
  <c r="AV34" i="22"/>
  <c r="BD34" i="22"/>
  <c r="AW59" i="22"/>
  <c r="T28" i="22"/>
  <c r="T58" i="22"/>
  <c r="H9" i="22"/>
  <c r="C62" i="22"/>
  <c r="AA5" i="22"/>
  <c r="G13" i="22"/>
  <c r="AU20" i="22"/>
  <c r="AA28" i="22"/>
  <c r="BE7" i="22"/>
  <c r="V16" i="22"/>
  <c r="Z24" i="22"/>
  <c r="Y3" i="22"/>
  <c r="BC11" i="22"/>
  <c r="X20" i="22"/>
  <c r="P29" i="22"/>
  <c r="L37" i="22"/>
  <c r="AZ44" i="22"/>
  <c r="AF52" i="22"/>
  <c r="L60" i="22"/>
  <c r="BF8" i="22"/>
  <c r="AI18" i="22"/>
  <c r="D27" i="22"/>
  <c r="AO11" i="22"/>
  <c r="F21" i="22"/>
  <c r="Y30" i="22"/>
  <c r="AL38" i="22"/>
  <c r="C47" i="22"/>
  <c r="G55" i="22"/>
  <c r="L3" i="22"/>
  <c r="AB13" i="22"/>
  <c r="BA22" i="22"/>
  <c r="B32" i="22"/>
  <c r="AC40" i="22"/>
  <c r="AH48" i="22"/>
  <c r="AL56" i="22"/>
  <c r="AY4" i="22"/>
  <c r="C11" i="22"/>
  <c r="AH21" i="22"/>
  <c r="BG32" i="22"/>
  <c r="AG7" i="22"/>
  <c r="AU5" i="22"/>
  <c r="G15" i="22"/>
  <c r="AA25" i="22"/>
  <c r="AM8" i="22"/>
  <c r="K19" i="22"/>
  <c r="BH28" i="22"/>
  <c r="Q12" i="22"/>
  <c r="BG22" i="22"/>
  <c r="L33" i="22"/>
  <c r="L45" i="22"/>
  <c r="L55" i="22"/>
  <c r="AM5" i="22"/>
  <c r="BE18" i="22"/>
  <c r="AP4" i="22"/>
  <c r="L16" i="22"/>
  <c r="AW30" i="22"/>
  <c r="E41" i="22"/>
  <c r="AK51" i="22"/>
  <c r="AJ3" i="22"/>
  <c r="BB15" i="22"/>
  <c r="AW27" i="22"/>
  <c r="AX40" i="22"/>
  <c r="AN50" i="22"/>
  <c r="AG61" i="22"/>
  <c r="AE11" i="22"/>
  <c r="AN25" i="22"/>
  <c r="Q37" i="22"/>
  <c r="B18" i="22"/>
  <c r="M30" i="22"/>
  <c r="R41" i="22"/>
  <c r="AJ52" i="22"/>
  <c r="AP5" i="22"/>
  <c r="BG18" i="22"/>
  <c r="AE31" i="22"/>
  <c r="E42" i="22"/>
  <c r="U55" i="22"/>
  <c r="AM6" i="22"/>
  <c r="BC19" i="22"/>
  <c r="Z8" i="22"/>
  <c r="H26" i="22"/>
  <c r="AD40" i="22"/>
  <c r="K52" i="22"/>
  <c r="AD4" i="22"/>
  <c r="AB23" i="22"/>
  <c r="AH37" i="22"/>
  <c r="I50" i="22"/>
  <c r="R62" i="22"/>
  <c r="L21" i="22"/>
  <c r="AS35" i="22"/>
  <c r="AK47" i="22"/>
  <c r="J60" i="22"/>
  <c r="AV17" i="22"/>
  <c r="AH32" i="22"/>
  <c r="BA45" i="22"/>
  <c r="AH57" i="22"/>
  <c r="H16" i="22"/>
  <c r="AI32" i="22"/>
  <c r="AU49" i="22"/>
  <c r="AI19" i="22"/>
  <c r="D45" i="22"/>
  <c r="P25" i="22"/>
  <c r="AU62" i="22"/>
  <c r="D33" i="22"/>
  <c r="Y8" i="22"/>
  <c r="BA16" i="22"/>
  <c r="E37" i="22"/>
  <c r="AP55" i="22"/>
  <c r="BB16" i="22"/>
  <c r="F39" i="22"/>
  <c r="X56" i="22"/>
  <c r="AP17" i="22"/>
  <c r="K42" i="22"/>
  <c r="F60" i="22"/>
  <c r="AV23" i="22"/>
  <c r="V45" i="22"/>
  <c r="B11" i="22"/>
  <c r="I38" i="22"/>
  <c r="AV57" i="22"/>
  <c r="AY22" i="22"/>
  <c r="AX49" i="22"/>
  <c r="O12" i="22"/>
  <c r="AY38" i="22"/>
  <c r="AJ58" i="22"/>
  <c r="S30" i="22"/>
  <c r="AW4" i="22"/>
  <c r="J32" i="22"/>
  <c r="AI53" i="22"/>
  <c r="BD27" i="22"/>
  <c r="AC9" i="22"/>
  <c r="BG55" i="22"/>
  <c r="AG46" i="22"/>
  <c r="AJ43" i="22"/>
  <c r="BC29" i="22"/>
  <c r="V17" i="22"/>
  <c r="AN42" i="22"/>
  <c r="S7" i="22"/>
  <c r="W35" i="22"/>
  <c r="AJ56" i="22"/>
  <c r="Q44" i="22"/>
  <c r="AH43" i="22"/>
  <c r="AQ30" i="22"/>
  <c r="AO15" i="22"/>
  <c r="AT61" i="22"/>
  <c r="BD9" i="22"/>
  <c r="AZ15" i="22"/>
  <c r="AV18" i="22"/>
  <c r="AY18" i="22"/>
  <c r="AG36" i="22"/>
  <c r="AU36" i="22"/>
  <c r="BC5" i="22"/>
  <c r="U33" i="22"/>
  <c r="AZ20" i="22"/>
  <c r="D62" i="22"/>
  <c r="BH40" i="22"/>
  <c r="AX62" i="22"/>
  <c r="M35" i="22"/>
  <c r="E34" i="22"/>
  <c r="H53" i="22"/>
  <c r="AP32" i="22"/>
  <c r="P33" i="22"/>
  <c r="BA30" i="22"/>
  <c r="S31" i="22"/>
  <c r="AG55" i="22"/>
  <c r="G6" i="22"/>
  <c r="AA15" i="22"/>
  <c r="AU25" i="22"/>
  <c r="BH8" i="22"/>
  <c r="AF19" i="22"/>
  <c r="AP29" i="22"/>
  <c r="AM12" i="22"/>
  <c r="U23" i="22"/>
  <c r="L34" i="22"/>
  <c r="AF45" i="22"/>
  <c r="AF55" i="22"/>
  <c r="BI5" i="22"/>
  <c r="S19" i="22"/>
  <c r="F5" i="22"/>
  <c r="BH16" i="22"/>
  <c r="L31" i="22"/>
  <c r="Z41" i="22"/>
  <c r="BF51" i="22"/>
  <c r="AX4" i="22"/>
  <c r="R16" i="22"/>
  <c r="L28" i="22"/>
  <c r="K41" i="22"/>
  <c r="BI50" i="22"/>
  <c r="BB61" i="22"/>
  <c r="BG11" i="22"/>
  <c r="F26" i="22"/>
  <c r="AN37" i="22"/>
  <c r="AD18" i="22"/>
  <c r="AL30" i="22"/>
  <c r="AO41" i="22"/>
  <c r="BG52" i="22"/>
  <c r="J6" i="22"/>
  <c r="Y19" i="22"/>
  <c r="BC31" i="22"/>
  <c r="AB42" i="22"/>
  <c r="AR55" i="22"/>
  <c r="I7" i="22"/>
  <c r="AX20" i="22"/>
  <c r="D9" i="22"/>
  <c r="AN26" i="22"/>
  <c r="BF40" i="22"/>
  <c r="AM52" i="22"/>
  <c r="D5" i="22"/>
  <c r="B24" i="22"/>
  <c r="BI37" i="22"/>
  <c r="AJ50" i="22"/>
  <c r="AP62" i="22"/>
  <c r="AV21" i="22"/>
  <c r="M36" i="22"/>
  <c r="B48" i="22"/>
  <c r="AJ60" i="22"/>
  <c r="W18" i="22"/>
  <c r="B33" i="22"/>
  <c r="R46" i="22"/>
  <c r="BH57" i="22"/>
  <c r="AT16" i="22"/>
  <c r="C33" i="22"/>
  <c r="AP50" i="22"/>
  <c r="AO20" i="22"/>
  <c r="AC45" i="22"/>
  <c r="H30" i="22"/>
  <c r="X3" i="22"/>
  <c r="V35" i="22"/>
  <c r="R9" i="22"/>
  <c r="AN17" i="22"/>
  <c r="AT37" i="22"/>
  <c r="W56" i="22"/>
  <c r="AO17" i="22"/>
  <c r="AM39" i="22"/>
  <c r="BI56" i="22"/>
  <c r="U19" i="22"/>
  <c r="AS42" i="22"/>
  <c r="AS60" i="22"/>
  <c r="AR24" i="22"/>
  <c r="BA46" i="22"/>
  <c r="BI11" i="22"/>
  <c r="AW38" i="22"/>
  <c r="AH58" i="22"/>
  <c r="AX23" i="22"/>
  <c r="AD50" i="22"/>
  <c r="I13" i="22"/>
  <c r="AJ39" i="22"/>
  <c r="P59" i="22"/>
  <c r="Q31" i="22"/>
  <c r="BG5" i="22"/>
  <c r="BB32" i="22"/>
  <c r="S54" i="22"/>
  <c r="AX29" i="22"/>
  <c r="AG10" i="22"/>
  <c r="AT58" i="22"/>
  <c r="BF47" i="22"/>
  <c r="F45" i="22"/>
  <c r="V32" i="22"/>
  <c r="Q18" i="22"/>
  <c r="AB43" i="22"/>
  <c r="S8" i="22"/>
  <c r="D36" i="22"/>
  <c r="F58" i="22"/>
  <c r="AO45" i="22"/>
  <c r="BF44" i="22"/>
  <c r="Q32" i="22"/>
  <c r="AG17" i="22"/>
  <c r="C5" i="22"/>
  <c r="BB12" i="22"/>
  <c r="AD21" i="22"/>
  <c r="AJ21" i="22"/>
  <c r="AK21" i="22"/>
  <c r="AS38" i="22"/>
  <c r="AT38" i="22"/>
  <c r="AY11" i="22"/>
  <c r="AL35" i="22"/>
  <c r="AN23" i="22"/>
  <c r="AO6" i="22"/>
  <c r="E43" i="22"/>
  <c r="AH8" i="22"/>
  <c r="AD39" i="22"/>
  <c r="AC44" i="22"/>
  <c r="AQ54" i="22"/>
  <c r="P37" i="22"/>
  <c r="S37" i="22"/>
  <c r="AH35" i="22"/>
  <c r="R42" i="22"/>
  <c r="AD60" i="22"/>
  <c r="AA6" i="22"/>
  <c r="AU15" i="22"/>
  <c r="G26" i="22"/>
  <c r="U9" i="22"/>
  <c r="BA19" i="22"/>
  <c r="C30" i="22"/>
  <c r="BI12" i="22"/>
  <c r="AQ23" i="22"/>
  <c r="AF34" i="22"/>
  <c r="AZ45" i="22"/>
  <c r="L56" i="22"/>
  <c r="W6" i="22"/>
  <c r="AO19" i="22"/>
  <c r="AF5" i="22"/>
  <c r="X17" i="22"/>
  <c r="AH31" i="22"/>
  <c r="AC42" i="22"/>
  <c r="S52" i="22"/>
  <c r="N5" i="22"/>
  <c r="J17" i="22"/>
  <c r="AI28" i="22"/>
  <c r="AG41" i="22"/>
  <c r="V51" i="22"/>
  <c r="O62" i="22"/>
  <c r="Y12" i="22"/>
  <c r="AH26" i="22"/>
  <c r="D38" i="22"/>
  <c r="BF18" i="22"/>
  <c r="C31" i="22"/>
  <c r="AY42" i="22"/>
  <c r="W53" i="22"/>
  <c r="AL6" i="22"/>
  <c r="AZ19" i="22"/>
  <c r="T32" i="22"/>
  <c r="BA42" i="22"/>
  <c r="G56" i="22"/>
  <c r="AK7" i="22"/>
  <c r="R21" i="22"/>
  <c r="AI9" i="22"/>
  <c r="AZ28" i="22"/>
  <c r="W41" i="22"/>
  <c r="E53" i="22"/>
  <c r="BD6" i="22"/>
  <c r="AK24" i="22"/>
  <c r="AB38" i="22"/>
  <c r="B51" i="22"/>
  <c r="T3" i="22"/>
  <c r="U22" i="22"/>
  <c r="AP36" i="22"/>
  <c r="AB48" i="22"/>
  <c r="AA61" i="22"/>
  <c r="BC18" i="22"/>
  <c r="AY34" i="22"/>
  <c r="AR46" i="22"/>
  <c r="Z58" i="22"/>
  <c r="Q17" i="22"/>
  <c r="AG33" i="22"/>
  <c r="AG51" i="22"/>
  <c r="AY21" i="22"/>
  <c r="T46" i="22"/>
  <c r="BG33" i="22"/>
  <c r="AK4" i="22"/>
  <c r="AM37" i="22"/>
  <c r="F10" i="22"/>
  <c r="AG18" i="22"/>
  <c r="S40" i="22"/>
  <c r="BF56" i="22"/>
  <c r="AJ18" i="22"/>
  <c r="T40" i="22"/>
  <c r="AM57" i="22"/>
  <c r="M20" i="22"/>
  <c r="Z43" i="22"/>
  <c r="U61" i="22"/>
  <c r="AK25" i="22"/>
  <c r="AC47" i="22"/>
  <c r="F15" i="22"/>
  <c r="AH39" i="22"/>
  <c r="K59" i="22"/>
  <c r="AV26" i="22"/>
  <c r="O51" i="22"/>
  <c r="E14" i="22"/>
  <c r="Y40" i="22"/>
  <c r="BF59" i="22"/>
  <c r="BI31" i="22"/>
  <c r="P7" i="22"/>
  <c r="AN33" i="22"/>
  <c r="D55" i="22"/>
  <c r="Y31" i="22"/>
  <c r="AD16" i="22"/>
  <c r="S60" i="22"/>
  <c r="Y49" i="22"/>
  <c r="AH46" i="22"/>
  <c r="B34" i="22"/>
  <c r="N19" i="22"/>
  <c r="N44" i="22"/>
  <c r="W9" i="22"/>
  <c r="AX36" i="22"/>
  <c r="AQ58" i="22"/>
  <c r="P47" i="22"/>
  <c r="AB46" i="22"/>
  <c r="BA33" i="22"/>
  <c r="R23" i="22"/>
  <c r="AJ9" i="22"/>
  <c r="AY15" i="22"/>
  <c r="AE24" i="22"/>
  <c r="AF24" i="22"/>
  <c r="AH24" i="22"/>
  <c r="AY40" i="22"/>
  <c r="BG40" i="22"/>
  <c r="AV14" i="22"/>
  <c r="C40" i="22"/>
  <c r="AO31" i="22"/>
  <c r="AR15" i="22"/>
  <c r="S45" i="22"/>
  <c r="AT19" i="22"/>
  <c r="AV43" i="22"/>
  <c r="AC52" i="22"/>
  <c r="K56" i="22"/>
  <c r="AL41" i="22"/>
  <c r="AN41" i="22"/>
  <c r="AQ39" i="22"/>
  <c r="N48" i="22"/>
  <c r="AU6" i="22"/>
  <c r="G16" i="22"/>
  <c r="AA26" i="22"/>
  <c r="AP9" i="22"/>
  <c r="N20" i="22"/>
  <c r="X30" i="22"/>
  <c r="W13" i="22"/>
  <c r="F24" i="22"/>
  <c r="AZ34" i="22"/>
  <c r="L46" i="22"/>
  <c r="AF56" i="22"/>
  <c r="AS6" i="22"/>
  <c r="C20" i="22"/>
  <c r="BD5" i="22"/>
  <c r="AN18" i="22"/>
  <c r="BD31" i="22"/>
  <c r="AX42" i="22"/>
  <c r="AN52" i="22"/>
  <c r="AN5" i="22"/>
  <c r="AH17" i="22"/>
  <c r="BF28" i="22"/>
  <c r="BB41" i="22"/>
  <c r="AQ51" i="22"/>
  <c r="AI62" i="22"/>
  <c r="O14" i="22"/>
  <c r="BI26" i="22"/>
  <c r="O3" i="22"/>
  <c r="X19" i="22"/>
  <c r="AD31" i="22"/>
  <c r="O43" i="22"/>
  <c r="AT53" i="22"/>
  <c r="E7" i="22"/>
  <c r="T20" i="22"/>
  <c r="AR32" i="22"/>
  <c r="P43" i="22"/>
  <c r="AD56" i="22"/>
  <c r="C8" i="22"/>
  <c r="AR21" i="22"/>
  <c r="L10" i="22"/>
  <c r="Y29" i="22"/>
  <c r="AW41" i="22"/>
  <c r="AE53" i="22"/>
  <c r="AB7" i="22"/>
  <c r="H25" i="22"/>
  <c r="BB38" i="22"/>
  <c r="AC51" i="22"/>
  <c r="BD3" i="22"/>
  <c r="BB22" i="22"/>
  <c r="H37" i="22"/>
  <c r="BB48" i="22"/>
  <c r="BA61" i="22"/>
  <c r="AG19" i="22"/>
  <c r="S35" i="22"/>
  <c r="M47" i="22"/>
  <c r="BB58" i="22"/>
  <c r="AW17" i="22"/>
  <c r="Z34" i="22"/>
  <c r="X52" i="22"/>
  <c r="BF22" i="22"/>
  <c r="AW46" i="22"/>
  <c r="AR36" i="22"/>
  <c r="AX5" i="22"/>
  <c r="BI38" i="22"/>
  <c r="BB10" i="22"/>
  <c r="O19" i="22"/>
  <c r="BA40" i="22"/>
  <c r="AL57" i="22"/>
  <c r="L20" i="22"/>
  <c r="BB40" i="22"/>
  <c r="N58" i="22"/>
  <c r="BG20" i="22"/>
  <c r="BI43" i="22"/>
  <c r="B62" i="22"/>
  <c r="AJ26" i="22"/>
  <c r="O48" i="22"/>
  <c r="K16" i="22"/>
  <c r="V40" i="22"/>
  <c r="BD59" i="22"/>
  <c r="AN28" i="22"/>
  <c r="BI51" i="22"/>
  <c r="I15" i="22"/>
  <c r="J41" i="22"/>
  <c r="AW60" i="22"/>
  <c r="AX32" i="22"/>
  <c r="P8" i="22"/>
  <c r="AB34" i="22"/>
  <c r="AU55" i="22"/>
  <c r="BE32" i="22"/>
  <c r="AB18" i="22"/>
  <c r="AQ61" i="22"/>
  <c r="BA50" i="22"/>
  <c r="BG47" i="22"/>
  <c r="AE35" i="22"/>
  <c r="Q20" i="22"/>
  <c r="BB44" i="22"/>
  <c r="O10" i="22"/>
  <c r="AG37" i="22"/>
  <c r="AE59" i="22"/>
  <c r="AL48" i="22"/>
  <c r="BC47" i="22"/>
  <c r="AC35" i="22"/>
  <c r="X25" i="22"/>
  <c r="AL11" i="22"/>
  <c r="AR18" i="22"/>
  <c r="AY26" i="22"/>
  <c r="P27" i="22"/>
  <c r="S27" i="22"/>
  <c r="C43" i="22"/>
  <c r="D43" i="22"/>
  <c r="BD17" i="22"/>
  <c r="Q42" i="22"/>
  <c r="AN35" i="22"/>
  <c r="AP18" i="22"/>
  <c r="W47" i="22"/>
  <c r="T30" i="22"/>
  <c r="G48" i="22"/>
  <c r="O57" i="22"/>
  <c r="AN59" i="22"/>
  <c r="AH45" i="22"/>
  <c r="BI45" i="22"/>
  <c r="I48" i="22"/>
  <c r="BA53" i="22"/>
  <c r="G7" i="22"/>
  <c r="AU16" i="22"/>
  <c r="AU26" i="22"/>
  <c r="C10" i="22"/>
  <c r="AI20" i="22"/>
  <c r="AS30" i="22"/>
  <c r="AS13" i="22"/>
  <c r="AC24" i="22"/>
  <c r="L35" i="22"/>
  <c r="AF46" i="22"/>
  <c r="AZ56" i="22"/>
  <c r="H7" i="22"/>
  <c r="Y20" i="22"/>
  <c r="T6" i="22"/>
  <c r="D19" i="22"/>
  <c r="R32" i="22"/>
  <c r="K43" i="22"/>
  <c r="BI52" i="22"/>
  <c r="D6" i="22"/>
  <c r="BF17" i="22"/>
  <c r="V29" i="22"/>
  <c r="O42" i="22"/>
  <c r="AT52" i="22"/>
  <c r="BC62" i="22"/>
  <c r="AQ14" i="22"/>
  <c r="AD27" i="22"/>
  <c r="AP3" i="22"/>
  <c r="AY19" i="22"/>
  <c r="S32" i="22"/>
  <c r="AL43" i="22"/>
  <c r="F56" i="22"/>
  <c r="AC8" i="22"/>
  <c r="AW20" i="22"/>
  <c r="H33" i="22"/>
  <c r="BG45" i="22"/>
  <c r="BC56" i="22"/>
  <c r="AD8" i="22"/>
  <c r="K22" i="22"/>
  <c r="BG12" i="22"/>
  <c r="BB29" i="22"/>
  <c r="P42" i="22"/>
  <c r="BE53" i="22"/>
  <c r="U10" i="22"/>
  <c r="U26" i="22"/>
  <c r="N40" i="22"/>
  <c r="BC51" i="22"/>
  <c r="BE6" i="22"/>
  <c r="AC23" i="22"/>
  <c r="AJ37" i="22"/>
  <c r="T49" i="22"/>
  <c r="AI4" i="22"/>
  <c r="F20" i="22"/>
  <c r="AT35" i="22"/>
  <c r="AL47" i="22"/>
  <c r="T62" i="22"/>
  <c r="X18" i="22"/>
  <c r="BB34" i="22"/>
  <c r="Z55" i="22"/>
  <c r="AJ29" i="22"/>
  <c r="AN47" i="22"/>
  <c r="BH38" i="22"/>
  <c r="BI6" i="22"/>
  <c r="E48" i="22"/>
  <c r="AS11" i="22"/>
  <c r="J20" i="22"/>
  <c r="AB41" i="22"/>
  <c r="AP60" i="22"/>
  <c r="AH22" i="22"/>
  <c r="AC41" i="22"/>
  <c r="AV58" i="22"/>
  <c r="AM26" i="22"/>
  <c r="AO44" i="22"/>
  <c r="AH62" i="22"/>
  <c r="AP27" i="22"/>
  <c r="BA51" i="22"/>
  <c r="C17" i="22"/>
  <c r="B41" i="22"/>
  <c r="AO60" i="22"/>
  <c r="AV32" i="22"/>
  <c r="AR52" i="22"/>
  <c r="H19" i="22"/>
  <c r="AX41" i="22"/>
  <c r="BB5" i="22"/>
  <c r="AL33" i="22"/>
  <c r="I9" i="22"/>
  <c r="O35" i="22"/>
  <c r="Y59" i="22"/>
  <c r="AK34" i="22"/>
  <c r="AB20" i="22"/>
  <c r="AZ3" i="22"/>
  <c r="F61" i="22"/>
  <c r="Z49" i="22"/>
  <c r="BH36" i="22"/>
  <c r="BI23" i="22"/>
  <c r="AJ48" i="22"/>
  <c r="V12" i="22"/>
  <c r="I39" i="22"/>
  <c r="BE60" i="22"/>
  <c r="AS58" i="22"/>
  <c r="X49" i="22"/>
  <c r="BD36" i="22"/>
  <c r="M27" i="22"/>
  <c r="AB21" i="22"/>
  <c r="AF26" i="22"/>
  <c r="R29" i="22"/>
  <c r="AD29" i="22"/>
  <c r="H45" i="22"/>
  <c r="I45" i="22"/>
  <c r="J45" i="22"/>
  <c r="AH20" i="22"/>
  <c r="AI6" i="22"/>
  <c r="BG37" i="22"/>
  <c r="E21" i="22"/>
  <c r="AG49" i="22"/>
  <c r="AP51" i="22"/>
  <c r="AS51" i="22"/>
  <c r="E62" i="22"/>
  <c r="N61" i="22"/>
  <c r="AY62" i="22"/>
  <c r="BD49" i="22"/>
  <c r="AV51" i="22"/>
  <c r="AK58" i="22"/>
  <c r="AA7" i="22"/>
  <c r="G17" i="22"/>
  <c r="AU28" i="22"/>
  <c r="F11" i="22"/>
  <c r="BD20" i="22"/>
  <c r="AV3" i="22"/>
  <c r="AD14" i="22"/>
  <c r="AY24" i="22"/>
  <c r="AF37" i="22"/>
  <c r="AZ46" i="22"/>
  <c r="L57" i="22"/>
  <c r="T9" i="22"/>
  <c r="AV20" i="22"/>
  <c r="AT6" i="22"/>
  <c r="AG21" i="22"/>
  <c r="BI32" i="22"/>
  <c r="AG43" i="22"/>
  <c r="AB55" i="22"/>
  <c r="AC6" i="22"/>
  <c r="V18" i="22"/>
  <c r="X32" i="22"/>
  <c r="AJ42" i="22"/>
  <c r="G53" i="22"/>
  <c r="O5" i="22"/>
  <c r="J15" i="22"/>
  <c r="BC27" i="22"/>
  <c r="BI7" i="22"/>
  <c r="S20" i="22"/>
  <c r="AQ32" i="22"/>
  <c r="B44" i="22"/>
  <c r="AC56" i="22"/>
  <c r="BD8" i="22"/>
  <c r="P21" i="22"/>
  <c r="AE33" i="22"/>
  <c r="AT46" i="22"/>
  <c r="R57" i="22"/>
  <c r="BG8" i="22"/>
  <c r="AM22" i="22"/>
  <c r="AK13" i="22"/>
  <c r="W30" i="22"/>
  <c r="AO42" i="22"/>
  <c r="AV54" i="22"/>
  <c r="BD10" i="22"/>
  <c r="BA26" i="22"/>
  <c r="AM40" i="22"/>
  <c r="U52" i="22"/>
  <c r="AE7" i="22"/>
  <c r="C24" i="22"/>
  <c r="C38" i="22"/>
  <c r="AS49" i="22"/>
  <c r="H5" i="22"/>
  <c r="AM20" i="22"/>
  <c r="P36" i="22"/>
  <c r="C48" i="22"/>
  <c r="AT62" i="22"/>
  <c r="AH19" i="22"/>
  <c r="AU35" i="22"/>
  <c r="S56" i="22"/>
  <c r="AN30" i="22"/>
  <c r="AE48" i="22"/>
  <c r="H41" i="22"/>
  <c r="K8" i="22"/>
  <c r="W49" i="22"/>
  <c r="AC12" i="22"/>
  <c r="BE20" i="22"/>
  <c r="I42" i="22"/>
  <c r="R61" i="22"/>
  <c r="T23" i="22"/>
  <c r="J42" i="22"/>
  <c r="AC59" i="22"/>
  <c r="AH27" i="22"/>
  <c r="BD45" i="22"/>
  <c r="AI3" i="22"/>
  <c r="Z28" i="22"/>
  <c r="AI52" i="22"/>
  <c r="E18" i="22"/>
  <c r="AT41" i="22"/>
  <c r="X61" i="22"/>
  <c r="AJ33" i="22"/>
  <c r="AC53" i="22"/>
  <c r="BG19" i="22"/>
  <c r="AI42" i="22"/>
  <c r="B7" i="22"/>
  <c r="T34" i="22"/>
  <c r="M10" i="22"/>
  <c r="BI35" i="22"/>
  <c r="BC60" i="22"/>
  <c r="E36" i="22"/>
  <c r="Q22" i="22"/>
  <c r="W7" i="22"/>
  <c r="B5" i="22"/>
  <c r="BD50" i="22"/>
  <c r="AM38" i="22"/>
  <c r="D25" i="22"/>
  <c r="O49" i="22"/>
  <c r="Y13" i="22"/>
  <c r="BC39" i="22"/>
  <c r="Z62" i="22"/>
  <c r="R60" i="22"/>
  <c r="AY50" i="22"/>
  <c r="AJ38" i="22"/>
  <c r="B29" i="22"/>
  <c r="Z23" i="22"/>
  <c r="Q29" i="22"/>
  <c r="AS31" i="22"/>
  <c r="AV31" i="22"/>
  <c r="BF46" i="22"/>
  <c r="U47" i="22"/>
  <c r="AE49" i="22"/>
  <c r="AK23" i="22"/>
  <c r="S12" i="22"/>
  <c r="F40" i="22"/>
  <c r="AT23" i="22"/>
  <c r="K51" i="22"/>
  <c r="AS54" i="22"/>
  <c r="BC54" i="22"/>
  <c r="AT4" i="22"/>
  <c r="AO62" i="22"/>
  <c r="AK8" i="22"/>
  <c r="U53" i="22"/>
  <c r="R55" i="22"/>
  <c r="AL12" i="22"/>
  <c r="AU7" i="22"/>
  <c r="G18" i="22"/>
  <c r="G29" i="22"/>
  <c r="AB11" i="22"/>
  <c r="Q21" i="22"/>
  <c r="J4" i="22"/>
  <c r="AZ14" i="22"/>
  <c r="M25" i="22"/>
  <c r="AZ37" i="22"/>
  <c r="L47" i="22"/>
  <c r="AF57" i="22"/>
  <c r="AX10" i="22"/>
  <c r="J21" i="22"/>
  <c r="K7" i="22"/>
  <c r="BE21" i="22"/>
  <c r="V33" i="22"/>
  <c r="BB43" i="22"/>
  <c r="AW55" i="22"/>
  <c r="BA6" i="22"/>
  <c r="AT18" i="22"/>
  <c r="G33" i="22"/>
  <c r="BE42" i="22"/>
  <c r="AB53" i="22"/>
  <c r="AO5" i="22"/>
  <c r="AL15" i="22"/>
  <c r="U28" i="22"/>
  <c r="AB8" i="22"/>
  <c r="AS20" i="22"/>
  <c r="F33" i="22"/>
  <c r="Y44" i="22"/>
  <c r="BB56" i="22"/>
  <c r="Y9" i="22"/>
  <c r="J22" i="22"/>
  <c r="BC33" i="22"/>
  <c r="J47" i="22"/>
  <c r="AP57" i="22"/>
  <c r="S10" i="22"/>
  <c r="F23" i="22"/>
  <c r="K14" i="22"/>
  <c r="BB30" i="22"/>
  <c r="F43" i="22"/>
  <c r="O55" i="22"/>
  <c r="AC11" i="22"/>
  <c r="AB27" i="22"/>
  <c r="D41" i="22"/>
  <c r="AU52" i="22"/>
  <c r="L9" i="22"/>
  <c r="J25" i="22"/>
  <c r="AC38" i="22"/>
  <c r="E51" i="22"/>
  <c r="AV5" i="22"/>
  <c r="M21" i="22"/>
  <c r="AQ36" i="22"/>
  <c r="AC48" i="22"/>
  <c r="V3" i="22"/>
  <c r="H20" i="22"/>
  <c r="R36" i="22"/>
  <c r="I57" i="22"/>
  <c r="AM31" i="22"/>
  <c r="O50" i="22"/>
  <c r="BB42" i="22"/>
  <c r="Q9" i="22"/>
  <c r="AH51" i="22"/>
  <c r="V13" i="22"/>
  <c r="AO21" i="22"/>
  <c r="AQ42" i="22"/>
  <c r="BH61" i="22"/>
  <c r="O24" i="22"/>
  <c r="AR42" i="22"/>
  <c r="AQ60" i="22"/>
  <c r="Q28" i="22"/>
  <c r="AE46" i="22"/>
  <c r="N7" i="22"/>
  <c r="S29" i="22"/>
  <c r="Z53" i="22"/>
  <c r="E19" i="22"/>
  <c r="AG42" i="22"/>
  <c r="I62" i="22"/>
  <c r="P34" i="22"/>
  <c r="O54" i="22"/>
  <c r="B21" i="22"/>
  <c r="M43" i="22"/>
  <c r="H10" i="22"/>
  <c r="F35" i="22"/>
  <c r="T12" i="22"/>
  <c r="R38" i="22"/>
  <c r="AM61" i="22"/>
  <c r="AP37" i="22"/>
  <c r="R24" i="22"/>
  <c r="AH10" i="22"/>
  <c r="AE6" i="22"/>
  <c r="T52" i="22"/>
  <c r="BH39" i="22"/>
  <c r="B26" i="22"/>
  <c r="BH49" i="22"/>
  <c r="Z16" i="22"/>
  <c r="AI40" i="22"/>
  <c r="BD4" i="22"/>
  <c r="AP61" i="22"/>
  <c r="AS53" i="22"/>
  <c r="BF39" i="22"/>
  <c r="AT30" i="22"/>
  <c r="Y25" i="22"/>
  <c r="AR31" i="22"/>
  <c r="G34" i="22"/>
  <c r="H34" i="22"/>
  <c r="B49" i="22"/>
  <c r="M49" i="22"/>
  <c r="AO54" i="22"/>
  <c r="BH25" i="22"/>
  <c r="BC14" i="22"/>
  <c r="S42" i="22"/>
  <c r="AE26" i="22"/>
  <c r="F53" i="22"/>
  <c r="K58" i="22"/>
  <c r="S58" i="22"/>
  <c r="AV7" i="22"/>
  <c r="O8" i="22"/>
  <c r="AQ11" i="22"/>
  <c r="AU56" i="22"/>
  <c r="U58" i="22"/>
  <c r="AM33" i="22"/>
  <c r="G8" i="22"/>
  <c r="AA18" i="22"/>
  <c r="AA29" i="22"/>
  <c r="AW11" i="22"/>
  <c r="AL21" i="22"/>
  <c r="AF4" i="22"/>
  <c r="N15" i="22"/>
  <c r="AI25" i="22"/>
  <c r="L38" i="22"/>
  <c r="L48" i="22"/>
  <c r="AZ57" i="22"/>
  <c r="L11" i="22"/>
  <c r="AF21" i="22"/>
  <c r="AI7" i="22"/>
  <c r="V22" i="22"/>
  <c r="AQ33" i="22"/>
  <c r="O44" i="22"/>
  <c r="J56" i="22"/>
  <c r="R7" i="22"/>
  <c r="L19" i="22"/>
  <c r="AB33" i="22"/>
  <c r="R43" i="22"/>
  <c r="J54" i="22"/>
  <c r="E6" i="22"/>
  <c r="E16" i="22"/>
  <c r="AT28" i="22"/>
  <c r="BB8" i="22"/>
  <c r="N21" i="22"/>
  <c r="AD33" i="22"/>
  <c r="AV44" i="22"/>
  <c r="Q57" i="22"/>
  <c r="AZ9" i="22"/>
  <c r="AJ22" i="22"/>
  <c r="R34" i="22"/>
  <c r="AH47" i="22"/>
  <c r="E58" i="22"/>
  <c r="AT10" i="22"/>
  <c r="AG23" i="22"/>
  <c r="AR14" i="22"/>
  <c r="X31" i="22"/>
  <c r="AE43" i="22"/>
  <c r="AN55" i="22"/>
  <c r="B12" i="22"/>
  <c r="BG27" i="22"/>
  <c r="AD41" i="22"/>
  <c r="AL53" i="22"/>
  <c r="AW9" i="22"/>
  <c r="AR25" i="22"/>
  <c r="BC38" i="22"/>
  <c r="AD51" i="22"/>
  <c r="U6" i="22"/>
  <c r="AW21" i="22"/>
  <c r="I37" i="22"/>
  <c r="BD48" i="22"/>
  <c r="AJ4" i="22"/>
  <c r="AN20" i="22"/>
  <c r="J37" i="22"/>
  <c r="BI57" i="22"/>
  <c r="AK32" i="22"/>
  <c r="H51" i="22"/>
  <c r="AB45" i="22"/>
  <c r="AD10" i="22"/>
  <c r="Z52" i="22"/>
  <c r="F14" i="22"/>
  <c r="AG22" i="22"/>
  <c r="X43" i="22"/>
  <c r="AF62" i="22"/>
  <c r="B25" i="22"/>
  <c r="Y43" i="22"/>
  <c r="T61" i="22"/>
  <c r="BI28" i="22"/>
  <c r="E47" i="22"/>
  <c r="J3" i="22"/>
  <c r="O30" i="22"/>
  <c r="M54" i="22"/>
  <c r="BC20" i="22"/>
  <c r="I43" i="22"/>
  <c r="BA62" i="22"/>
  <c r="B35" i="22"/>
  <c r="AY54" i="22"/>
  <c r="B22" i="22"/>
  <c r="D44" i="22"/>
  <c r="H11" i="22"/>
  <c r="BG35" i="22"/>
  <c r="R13" i="22"/>
  <c r="C39" i="22"/>
  <c r="Q62" i="22"/>
  <c r="J39" i="22"/>
  <c r="R25" i="22"/>
  <c r="AB12" i="22"/>
  <c r="AE9" i="22"/>
  <c r="AX53" i="22"/>
  <c r="Y41" i="22"/>
  <c r="B27" i="22"/>
  <c r="AS50" i="22"/>
  <c r="W17" i="22"/>
  <c r="Q41" i="22"/>
  <c r="AB9" i="22"/>
  <c r="AY3" i="22"/>
  <c r="M55" i="22"/>
  <c r="V41" i="22"/>
  <c r="U32" i="22"/>
  <c r="N27" i="22"/>
  <c r="F34" i="22"/>
  <c r="W36" i="22"/>
  <c r="X36" i="22"/>
  <c r="BH50" i="22"/>
  <c r="I51" i="22"/>
  <c r="H56" i="22"/>
  <c r="BD30" i="22"/>
  <c r="BG17" i="22"/>
  <c r="AK46" i="22"/>
  <c r="U36" i="22"/>
  <c r="AP54" i="22"/>
  <c r="P61" i="22"/>
  <c r="V61" i="22"/>
  <c r="AY10" i="22"/>
  <c r="BH13" i="22"/>
  <c r="BI16" i="22"/>
  <c r="AY59" i="22"/>
  <c r="AL61" i="22"/>
  <c r="AA44" i="22"/>
  <c r="AA8" i="22"/>
  <c r="AU18" i="22"/>
  <c r="G30" i="22"/>
  <c r="J12" i="22"/>
  <c r="BG21" i="22"/>
  <c r="BB4" i="22"/>
  <c r="AJ15" i="22"/>
  <c r="AO26" i="22"/>
  <c r="AF38" i="22"/>
  <c r="AF48" i="22"/>
  <c r="L58" i="22"/>
  <c r="AH11" i="22"/>
  <c r="BB21" i="22"/>
  <c r="BH7" i="22"/>
  <c r="AT22" i="22"/>
  <c r="D34" i="22"/>
  <c r="AJ44" i="22"/>
  <c r="N57" i="22"/>
  <c r="AP7" i="22"/>
  <c r="AJ19" i="22"/>
  <c r="AW33" i="22"/>
  <c r="AM43" i="22"/>
  <c r="AE54" i="22"/>
  <c r="AD6" i="22"/>
  <c r="AF16" i="22"/>
  <c r="L29" i="22"/>
  <c r="X9" i="22"/>
  <c r="AP21" i="22"/>
  <c r="AN34" i="22"/>
  <c r="AS46" i="22"/>
  <c r="AN57" i="22"/>
  <c r="R10" i="22"/>
  <c r="E23" i="22"/>
  <c r="B37" i="22"/>
  <c r="BE47" i="22"/>
  <c r="AB58" i="22"/>
  <c r="AP11" i="22"/>
  <c r="AX25" i="22"/>
  <c r="BG16" i="22"/>
  <c r="BA31" i="22"/>
  <c r="BF43" i="22"/>
  <c r="AP58" i="22"/>
  <c r="AO12" i="22"/>
  <c r="AG28" i="22"/>
  <c r="BE41" i="22"/>
  <c r="AV55" i="22"/>
  <c r="V10" i="22"/>
  <c r="V26" i="22"/>
  <c r="W39" i="22"/>
  <c r="E54" i="22"/>
  <c r="BG6" i="22"/>
  <c r="D24" i="22"/>
  <c r="AK37" i="22"/>
  <c r="F51" i="22"/>
  <c r="M5" i="22"/>
  <c r="S21" i="22"/>
  <c r="AL37" i="22"/>
  <c r="W62" i="22"/>
  <c r="AH33" i="22"/>
  <c r="BH51" i="22"/>
  <c r="AU46" i="22"/>
  <c r="B19" i="22"/>
  <c r="Q53" i="22"/>
  <c r="C15" i="22"/>
  <c r="BH24" i="22"/>
  <c r="AC46" i="22"/>
  <c r="B16" i="22"/>
  <c r="BC25" i="22"/>
  <c r="BG43" i="22"/>
  <c r="M7" i="22"/>
  <c r="AT29" i="22"/>
  <c r="AT47" i="22"/>
  <c r="AB4" i="22"/>
  <c r="BH34" i="22"/>
  <c r="N56" i="22"/>
  <c r="BF21" i="22"/>
  <c r="BC43" i="22"/>
  <c r="D11" i="22"/>
  <c r="BE35" i="22"/>
  <c r="AK55" i="22"/>
  <c r="BI22" i="22"/>
  <c r="AO47" i="22"/>
  <c r="P12" i="22"/>
  <c r="AT36" i="22"/>
  <c r="N14" i="22"/>
  <c r="AM42" i="22"/>
  <c r="BG62" i="22"/>
  <c r="AD43" i="22"/>
  <c r="AX28" i="22"/>
  <c r="R22" i="22"/>
  <c r="AJ10" i="22"/>
  <c r="Q55" i="22"/>
  <c r="BH42" i="22"/>
  <c r="U31" i="22"/>
  <c r="AB51" i="22"/>
  <c r="R18" i="22"/>
  <c r="B42" i="22"/>
  <c r="M23" i="22"/>
  <c r="V8" i="22"/>
  <c r="AM56" i="22"/>
  <c r="AR45" i="22"/>
  <c r="X41" i="22"/>
  <c r="I29" i="22"/>
  <c r="AN38" i="22"/>
  <c r="AO38" i="22"/>
  <c r="AG52" i="22"/>
  <c r="AH52" i="22"/>
  <c r="BA52" i="22"/>
  <c r="AS57" i="22"/>
  <c r="AY43" i="22"/>
  <c r="Z26" i="22"/>
  <c r="AG48" i="22"/>
  <c r="K40" i="22"/>
  <c r="T5" i="22"/>
  <c r="Z5" i="22"/>
  <c r="AY8" i="22"/>
  <c r="AZ16" i="22"/>
  <c r="R39" i="22"/>
  <c r="AV19" i="22"/>
  <c r="AG5" i="22"/>
  <c r="BA8" i="22"/>
  <c r="AR9" i="22"/>
  <c r="AU8" i="22"/>
  <c r="G19" i="22"/>
  <c r="AA30" i="22"/>
  <c r="AE12" i="22"/>
  <c r="AO22" i="22"/>
  <c r="P5" i="22"/>
  <c r="BF15" i="22"/>
  <c r="C27" i="22"/>
  <c r="AZ38" i="22"/>
  <c r="AZ48" i="22"/>
  <c r="AF58" i="22"/>
  <c r="BD11" i="22"/>
  <c r="P22" i="22"/>
  <c r="AW8" i="22"/>
  <c r="K23" i="22"/>
  <c r="G35" i="22"/>
  <c r="BE44" i="22"/>
  <c r="AI57" i="22"/>
  <c r="F8" i="22"/>
  <c r="BH19" i="22"/>
  <c r="J34" i="22"/>
  <c r="BH43" i="22"/>
  <c r="BA54" i="22"/>
  <c r="BC6" i="22"/>
  <c r="BF16" i="22"/>
  <c r="AM29" i="22"/>
  <c r="AY9" i="22"/>
  <c r="I22" i="22"/>
  <c r="C35" i="22"/>
  <c r="H47" i="22"/>
  <c r="D58" i="22"/>
  <c r="AR10" i="22"/>
  <c r="AF23" i="22"/>
  <c r="Y37" i="22"/>
  <c r="T48" i="22"/>
  <c r="AY58" i="22"/>
  <c r="I12" i="22"/>
  <c r="Q26" i="22"/>
  <c r="AI17" i="22"/>
  <c r="W32" i="22"/>
  <c r="X44" i="22"/>
  <c r="H59" i="22"/>
  <c r="L13" i="22"/>
  <c r="C29" i="22"/>
  <c r="V42" i="22"/>
  <c r="O56" i="22"/>
  <c r="BE10" i="22"/>
  <c r="BC26" i="22"/>
  <c r="AW39" i="22"/>
  <c r="AD54" i="22"/>
  <c r="AF7" i="22"/>
  <c r="AM24" i="22"/>
  <c r="E38" i="22"/>
  <c r="BE51" i="22"/>
  <c r="AW5" i="22"/>
  <c r="AX21" i="22"/>
  <c r="F38" i="22"/>
  <c r="BG3" i="22"/>
  <c r="BH33" i="22"/>
  <c r="AY52" i="22"/>
  <c r="AM47" i="22"/>
  <c r="I20" i="22"/>
  <c r="AK54" i="22"/>
  <c r="AX15" i="22"/>
  <c r="AK26" i="22"/>
  <c r="B47" i="22"/>
  <c r="AN44" i="22"/>
  <c r="AL26" i="22"/>
  <c r="O45" i="22"/>
  <c r="BD7" i="22"/>
  <c r="AB30" i="22"/>
  <c r="V48" i="22"/>
  <c r="AI5" i="22"/>
  <c r="AO35" i="22"/>
  <c r="C57" i="22"/>
  <c r="AX22" i="22"/>
  <c r="AR44" i="22"/>
  <c r="N12" i="22"/>
  <c r="AJ36" i="22"/>
  <c r="V56" i="22"/>
  <c r="BA23" i="22"/>
  <c r="X48" i="22"/>
  <c r="J13" i="22"/>
  <c r="AB37" i="22"/>
  <c r="X15" i="22"/>
  <c r="AA43" i="22"/>
  <c r="BA4" i="22"/>
  <c r="BD44" i="22"/>
  <c r="AP30" i="22"/>
  <c r="S24" i="22"/>
  <c r="AF12" i="22"/>
  <c r="AT56" i="22"/>
  <c r="V44" i="22"/>
  <c r="M32" i="22"/>
  <c r="J52" i="22"/>
  <c r="V19" i="22"/>
  <c r="AP42" i="22"/>
  <c r="F25" i="22"/>
  <c r="Y11" i="22"/>
  <c r="H58" i="22"/>
  <c r="R47" i="22"/>
  <c r="BG42" i="22"/>
  <c r="AV30" i="22"/>
  <c r="AA40" i="22"/>
  <c r="AU40" i="22"/>
  <c r="Q54" i="22"/>
  <c r="R54" i="22"/>
  <c r="AN54" i="22"/>
  <c r="W59" i="22"/>
  <c r="D46" i="22"/>
  <c r="J29" i="22"/>
  <c r="AA52" i="22"/>
  <c r="U42" i="22"/>
  <c r="AZ10" i="22"/>
  <c r="M14" i="22"/>
  <c r="AT11" i="22"/>
  <c r="AQ19" i="22"/>
  <c r="W43" i="22"/>
  <c r="AC25" i="22"/>
  <c r="AQ17" i="22"/>
  <c r="Y28" i="22"/>
  <c r="M29" i="22"/>
  <c r="G9" i="22"/>
  <c r="G21" i="22"/>
  <c r="AU30" i="22"/>
  <c r="AZ12" i="22"/>
  <c r="AV24" i="22"/>
  <c r="AL5" i="22"/>
  <c r="T16" i="22"/>
  <c r="AL29" i="22"/>
  <c r="L39" i="22"/>
  <c r="AF49" i="22"/>
  <c r="AF60" i="22"/>
  <c r="R12" i="22"/>
  <c r="AL22" i="22"/>
  <c r="E12" i="22"/>
  <c r="AI23" i="22"/>
  <c r="AB35" i="22"/>
  <c r="X47" i="22"/>
  <c r="BD57" i="22"/>
  <c r="BC8" i="22"/>
  <c r="Q23" i="22"/>
  <c r="AE34" i="22"/>
  <c r="U44" i="22"/>
  <c r="BG56" i="22"/>
  <c r="C4" i="22"/>
  <c r="Z17" i="22"/>
  <c r="W33" i="22"/>
  <c r="Q10" i="22"/>
  <c r="AI22" i="22"/>
  <c r="Z35" i="22"/>
  <c r="BD47" i="22"/>
  <c r="N59" i="22"/>
  <c r="N11" i="22"/>
  <c r="BF23" i="22"/>
  <c r="AV37" i="22"/>
  <c r="AQ48" i="22"/>
  <c r="O59" i="22"/>
  <c r="AJ12" i="22"/>
  <c r="AS26" i="22"/>
  <c r="J18" i="22"/>
  <c r="AY32" i="22"/>
  <c r="AY44" i="22"/>
  <c r="AH59" i="22"/>
  <c r="AR13" i="22"/>
  <c r="AH30" i="22"/>
  <c r="AU42" i="22"/>
  <c r="AO56" i="22"/>
  <c r="AD11" i="22"/>
  <c r="AC27" i="22"/>
  <c r="O40" i="22"/>
  <c r="BG54" i="22"/>
  <c r="I8" i="22"/>
  <c r="L25" i="22"/>
  <c r="AD38" i="22"/>
  <c r="O53" i="22"/>
  <c r="X6" i="22"/>
  <c r="X22" i="22"/>
  <c r="AY39" i="22"/>
  <c r="R5" i="22"/>
  <c r="AA34" i="22"/>
  <c r="AP53" i="22"/>
  <c r="AD48" i="22"/>
  <c r="T21" i="22"/>
  <c r="AA55" i="22"/>
  <c r="AG16" i="22"/>
  <c r="V27" i="22"/>
  <c r="AQ47" i="22"/>
  <c r="V4" i="22"/>
  <c r="X27" i="22"/>
  <c r="AW45" i="22"/>
  <c r="AX8" i="22"/>
  <c r="O31" i="22"/>
  <c r="BI48" i="22"/>
  <c r="AV6" i="22"/>
  <c r="AH36" i="22"/>
  <c r="AU57" i="22"/>
  <c r="AW23" i="22"/>
  <c r="W45" i="22"/>
  <c r="H13" i="22"/>
  <c r="W37" i="22"/>
  <c r="M59" i="22"/>
  <c r="AX24" i="22"/>
  <c r="BC49" i="22"/>
  <c r="L14" i="22"/>
  <c r="O38" i="22"/>
  <c r="X16" i="22"/>
  <c r="M44" i="22"/>
  <c r="T38" i="22"/>
  <c r="Z46" i="22"/>
  <c r="P32" i="22"/>
  <c r="AZ29" i="22"/>
  <c r="AM14" i="22"/>
  <c r="J58" i="22"/>
  <c r="BE50" i="22"/>
  <c r="BC32" i="22"/>
  <c r="BD52" i="22"/>
  <c r="V20" i="22"/>
  <c r="AC43" i="22"/>
  <c r="AA9" i="22"/>
  <c r="E4" i="22"/>
  <c r="O27" i="22"/>
  <c r="BA21" i="22"/>
  <c r="L43" i="22"/>
  <c r="B13" i="22"/>
  <c r="AQ13" i="22"/>
  <c r="T39" i="22"/>
  <c r="E61" i="22"/>
  <c r="BA34" i="22"/>
  <c r="B58" i="22"/>
  <c r="BI21" i="22"/>
  <c r="AD13" i="22"/>
  <c r="BC40" i="22"/>
  <c r="H12" i="22"/>
  <c r="AS39" i="22"/>
  <c r="AQ4" i="22"/>
  <c r="T7" i="22"/>
  <c r="Q45" i="22"/>
  <c r="C16" i="22"/>
  <c r="G47" i="22"/>
  <c r="D16" i="22"/>
  <c r="K47" i="22"/>
  <c r="W26" i="22"/>
  <c r="BH54" i="22"/>
  <c r="AK30" i="22"/>
  <c r="BA17" i="22"/>
  <c r="V49" i="22"/>
  <c r="C58" i="22"/>
  <c r="AV33" i="22"/>
  <c r="T10" i="22"/>
  <c r="AS55" i="22"/>
  <c r="F52" i="22"/>
  <c r="BI40" i="22"/>
  <c r="O34" i="22"/>
  <c r="BI20" i="22"/>
  <c r="AP25" i="22"/>
  <c r="S17" i="22"/>
  <c r="BH26" i="22"/>
  <c r="W12" i="22"/>
  <c r="X54" i="22"/>
  <c r="G61" i="22"/>
  <c r="B36" i="22"/>
  <c r="AO29" i="22"/>
  <c r="V38" i="22"/>
  <c r="O23" i="22"/>
  <c r="Z57" i="22"/>
  <c r="F62" i="22"/>
  <c r="AM10" i="22"/>
  <c r="BF29" i="22"/>
  <c r="AL23" i="22"/>
  <c r="AB52" i="22"/>
  <c r="I53" i="22"/>
  <c r="AT12" i="22"/>
  <c r="BI13" i="22"/>
  <c r="AZ8" i="22"/>
  <c r="P38" i="22"/>
  <c r="G10" i="22"/>
  <c r="Z4" i="22"/>
  <c r="AJ27" i="22"/>
  <c r="O22" i="22"/>
  <c r="AZ49" i="22"/>
  <c r="X13" i="22"/>
  <c r="J14" i="22"/>
  <c r="B40" i="22"/>
  <c r="Z61" i="22"/>
  <c r="N35" i="22"/>
  <c r="W58" i="22"/>
  <c r="AY23" i="22"/>
  <c r="W14" i="22"/>
  <c r="S48" i="22"/>
  <c r="D13" i="22"/>
  <c r="I40" i="22"/>
  <c r="L5" i="22"/>
  <c r="BB7" i="22"/>
  <c r="AS48" i="22"/>
  <c r="AI16" i="22"/>
  <c r="AJ47" i="22"/>
  <c r="AK16" i="22"/>
  <c r="X55" i="22"/>
  <c r="BD26" i="22"/>
  <c r="Y55" i="22"/>
  <c r="J31" i="22"/>
  <c r="Y18" i="22"/>
  <c r="AO53" i="22"/>
  <c r="BD58" i="22"/>
  <c r="AD34" i="22"/>
  <c r="J11" i="22"/>
  <c r="AH9" i="22"/>
  <c r="AP52" i="22"/>
  <c r="AS41" i="22"/>
  <c r="BI34" i="22"/>
  <c r="BH21" i="22"/>
  <c r="R30" i="22"/>
  <c r="K18" i="22"/>
  <c r="AZ27" i="22"/>
  <c r="AI14" i="22"/>
  <c r="AB31" i="22"/>
  <c r="AE62" i="22"/>
  <c r="AW36" i="22"/>
  <c r="W31" i="22"/>
  <c r="BD39" i="22"/>
  <c r="S25" i="22"/>
  <c r="BH58" i="22"/>
  <c r="BE9" i="22"/>
  <c r="K13" i="22"/>
  <c r="Z32" i="22"/>
  <c r="R26" i="22"/>
  <c r="AE55" i="22"/>
  <c r="M56" i="22"/>
  <c r="Z50" i="22"/>
  <c r="AP22" i="22"/>
  <c r="AG20" i="22"/>
  <c r="AM46" i="22"/>
  <c r="G11" i="22"/>
  <c r="AV4" i="22"/>
  <c r="BE27" i="22"/>
  <c r="AK22" i="22"/>
  <c r="L50" i="22"/>
  <c r="AT13" i="22"/>
  <c r="AH14" i="22"/>
  <c r="W40" i="22"/>
  <c r="V9" i="22"/>
  <c r="AI35" i="22"/>
  <c r="AR58" i="22"/>
  <c r="Q24" i="22"/>
  <c r="AX14" i="22"/>
  <c r="AP48" i="22"/>
  <c r="AE13" i="22"/>
  <c r="AG40" i="22"/>
  <c r="AQ5" i="22"/>
  <c r="AQ18" i="22"/>
  <c r="K49" i="22"/>
  <c r="N17" i="22"/>
  <c r="BI47" i="22"/>
  <c r="O17" i="22"/>
  <c r="AX55" i="22"/>
  <c r="AE27" i="22"/>
  <c r="AY55" i="22"/>
  <c r="AL31" i="22"/>
  <c r="BC34" i="22"/>
  <c r="AJ54" i="22"/>
  <c r="AV59" i="22"/>
  <c r="H35" i="22"/>
  <c r="BF11" i="22"/>
  <c r="AE10" i="22"/>
  <c r="T53" i="22"/>
  <c r="AE42" i="22"/>
  <c r="AP35" i="22"/>
  <c r="M38" i="22"/>
  <c r="P31" i="22"/>
  <c r="I19" i="22"/>
  <c r="AR28" i="22"/>
  <c r="AC16" i="22"/>
  <c r="I33" i="22"/>
  <c r="D4" i="22"/>
  <c r="AE37" i="22"/>
  <c r="N32" i="22"/>
  <c r="T41" i="22"/>
  <c r="BA28" i="22"/>
  <c r="U60" i="22"/>
  <c r="BD12" i="22"/>
  <c r="BD15" i="22"/>
  <c r="AS34" i="22"/>
  <c r="BF30" i="22"/>
  <c r="BI58" i="22"/>
  <c r="AP59" i="22"/>
  <c r="AV12" i="22"/>
  <c r="N28" i="22"/>
  <c r="AH25" i="22"/>
  <c r="AG50" i="22"/>
  <c r="AA11" i="22"/>
  <c r="I5" i="22"/>
  <c r="R28" i="22"/>
  <c r="BH29" i="22"/>
  <c r="AF50" i="22"/>
  <c r="I14" i="22"/>
  <c r="BG14" i="22"/>
  <c r="AR40" i="22"/>
  <c r="AT9" i="22"/>
  <c r="BD35" i="22"/>
  <c r="E59" i="22"/>
  <c r="AQ24" i="22"/>
  <c r="AE23" i="22"/>
  <c r="E49" i="22"/>
  <c r="BF13" i="22"/>
  <c r="BD40" i="22"/>
  <c r="K6" i="22"/>
  <c r="Q19" i="22"/>
  <c r="AL49" i="22"/>
  <c r="BA18" i="22"/>
  <c r="S49" i="22"/>
  <c r="BH27" i="22"/>
  <c r="P56" i="22"/>
  <c r="BI27" i="22"/>
  <c r="R56" i="22"/>
  <c r="F32" i="22"/>
  <c r="AS36" i="22"/>
  <c r="AR56" i="22"/>
  <c r="AM60" i="22"/>
  <c r="BA35" i="22"/>
  <c r="P28" i="22"/>
  <c r="P11" i="22"/>
  <c r="BD53" i="22"/>
  <c r="H43" i="22"/>
  <c r="AI36" i="22"/>
  <c r="AX38" i="22"/>
  <c r="BH31" i="22"/>
  <c r="BI19" i="22"/>
  <c r="AE29" i="22"/>
  <c r="BB47" i="22"/>
  <c r="AM34" i="22"/>
  <c r="AF6" i="22"/>
  <c r="S38" i="22"/>
  <c r="BD32" i="22"/>
  <c r="AC13" i="22"/>
  <c r="AN48" i="22"/>
  <c r="AR34" i="22"/>
  <c r="AL42" i="22"/>
  <c r="C56" i="22"/>
  <c r="H61" i="22"/>
  <c r="X33" i="22"/>
  <c r="AU48" i="22"/>
  <c r="AQ22" i="22"/>
  <c r="AE22" i="22"/>
  <c r="AX30" i="22"/>
  <c r="BI39" i="22"/>
  <c r="AA13" i="22"/>
  <c r="AD5" i="22"/>
  <c r="AM28" i="22"/>
  <c r="V30" i="22"/>
  <c r="AZ50" i="22"/>
  <c r="AE14" i="22"/>
  <c r="W15" i="22"/>
  <c r="AS47" i="22"/>
  <c r="K10" i="22"/>
  <c r="Q36" i="22"/>
  <c r="H60" i="22"/>
  <c r="K25" i="22"/>
  <c r="BE23" i="22"/>
  <c r="AB49" i="22"/>
  <c r="N16" i="22"/>
  <c r="S41" i="22"/>
  <c r="E13" i="22"/>
  <c r="AX19" i="22"/>
  <c r="C50" i="22"/>
  <c r="AD19" i="22"/>
  <c r="AR49" i="22"/>
  <c r="AH28" i="22"/>
  <c r="AP56" i="22"/>
  <c r="AJ30" i="22"/>
  <c r="AQ56" i="22"/>
  <c r="Q40" i="22"/>
  <c r="K37" i="22"/>
  <c r="AJ57" i="22"/>
  <c r="AD61" i="22"/>
  <c r="Z36" i="22"/>
  <c r="BG28" i="22"/>
  <c r="BH11" i="22"/>
  <c r="B57" i="22"/>
  <c r="BA43" i="22"/>
  <c r="H46" i="22"/>
  <c r="AI39" i="22"/>
  <c r="AW32" i="22"/>
  <c r="C21" i="22"/>
  <c r="T31" i="22"/>
  <c r="R49" i="22"/>
  <c r="AR37" i="22"/>
  <c r="AD22" i="22"/>
  <c r="P41" i="22"/>
  <c r="P44" i="22"/>
  <c r="AI15" i="22"/>
  <c r="E50" i="22"/>
  <c r="T36" i="22"/>
  <c r="AE44" i="22"/>
  <c r="AD57" i="22"/>
  <c r="AM62" i="22"/>
  <c r="AM35" i="22"/>
  <c r="BH53" i="22"/>
  <c r="S28" i="22"/>
  <c r="BF24" i="22"/>
  <c r="BG34" i="22"/>
  <c r="J48" i="22"/>
  <c r="AU13" i="22"/>
  <c r="AY5" i="22"/>
  <c r="BH5" i="22"/>
  <c r="AR30" i="22"/>
  <c r="AZ52" i="22"/>
  <c r="BA14" i="22"/>
  <c r="AV15" i="22"/>
  <c r="F48" i="22"/>
  <c r="AI10" i="22"/>
  <c r="AL36" i="22"/>
  <c r="AC60" i="22"/>
  <c r="AT33" i="22"/>
  <c r="X24" i="22"/>
  <c r="BA49" i="22"/>
  <c r="AN16" i="22"/>
  <c r="AP41" i="22"/>
  <c r="U15" i="22"/>
  <c r="AC20" i="22"/>
  <c r="AB50" i="22"/>
  <c r="D20" i="22"/>
  <c r="F57" i="22"/>
  <c r="D29" i="22"/>
  <c r="G57" i="22"/>
  <c r="I31" i="22"/>
  <c r="H57" i="22"/>
  <c r="T43" i="22"/>
  <c r="G38" i="22"/>
  <c r="AC58" i="22"/>
  <c r="X62" i="22"/>
  <c r="Q48" i="22"/>
  <c r="AR29" i="22"/>
  <c r="AY12" i="22"/>
  <c r="AQ57" i="22"/>
  <c r="AQ44" i="22"/>
  <c r="N51" i="22"/>
  <c r="X40" i="22"/>
  <c r="AK33" i="22"/>
  <c r="C22" i="22"/>
  <c r="BA44" i="22"/>
  <c r="AU50" i="22"/>
  <c r="N39" i="22"/>
  <c r="U24" i="22"/>
  <c r="BD41" i="22"/>
  <c r="AK48" i="22"/>
  <c r="AE17" i="22"/>
  <c r="BF58" i="22"/>
  <c r="AY37" i="22"/>
  <c r="AB57" i="22"/>
  <c r="G59" i="22"/>
  <c r="BB17" i="22"/>
  <c r="BF37" i="22"/>
  <c r="AP19" i="22"/>
  <c r="BA32" i="22"/>
  <c r="D37" i="22"/>
  <c r="AC39" i="22"/>
  <c r="AQ28" i="22"/>
  <c r="G14" i="22"/>
  <c r="L6" i="22"/>
  <c r="V6" i="22"/>
  <c r="H31" i="22"/>
  <c r="L53" i="22"/>
  <c r="O15" i="22"/>
  <c r="BG23" i="22"/>
  <c r="AA48" i="22"/>
  <c r="AZ13" i="22"/>
  <c r="BG36" i="22"/>
  <c r="K61" i="22"/>
  <c r="I34" i="22"/>
  <c r="AV25" i="22"/>
  <c r="C51" i="22"/>
  <c r="C18" i="22"/>
  <c r="F49" i="22"/>
  <c r="AW15" i="22"/>
  <c r="BH20" i="22"/>
  <c r="BB50" i="22"/>
  <c r="AJ20" i="22"/>
  <c r="X58" i="22"/>
  <c r="AG29" i="22"/>
  <c r="AG57" i="22"/>
  <c r="AK31" i="22"/>
  <c r="BH6" i="22"/>
  <c r="AS43" i="22"/>
  <c r="AG38" i="22"/>
  <c r="U59" i="22"/>
  <c r="B4" i="22"/>
  <c r="BG48" i="22"/>
  <c r="Z30" i="22"/>
  <c r="AM13" i="22"/>
  <c r="BE58" i="22"/>
  <c r="AG58" i="22"/>
  <c r="AQ52" i="22"/>
  <c r="C41" i="22"/>
  <c r="E35" i="22"/>
  <c r="C23" i="22"/>
  <c r="O46" i="22"/>
  <c r="P52" i="22"/>
  <c r="AL40" i="22"/>
  <c r="N26" i="22"/>
  <c r="T54" i="22"/>
  <c r="Q49" i="22"/>
  <c r="X21" i="22"/>
  <c r="T60" i="22"/>
  <c r="P39" i="22"/>
  <c r="D59" i="22"/>
  <c r="AY60" i="22"/>
  <c r="H23" i="22"/>
  <c r="E40" i="22"/>
  <c r="E22" i="22"/>
  <c r="R37" i="22"/>
  <c r="Q39" i="22"/>
  <c r="AU47" i="22"/>
  <c r="BE37" i="22"/>
  <c r="AA14" i="22"/>
  <c r="M13" i="22"/>
  <c r="F7" i="22"/>
  <c r="AC31" i="22"/>
  <c r="AF53" i="22"/>
  <c r="AK15" i="22"/>
  <c r="W24" i="22"/>
  <c r="AV48" i="22"/>
  <c r="Q14" i="22"/>
  <c r="B38" i="22"/>
  <c r="BI4" i="22"/>
  <c r="AH34" i="22"/>
  <c r="O26" i="22"/>
  <c r="Z51" i="22"/>
  <c r="AE18" i="22"/>
  <c r="AC49" i="22"/>
  <c r="O16" i="22"/>
  <c r="AI21" i="22"/>
  <c r="T51" i="22"/>
  <c r="B31" i="22"/>
  <c r="AW58" i="22"/>
  <c r="D30" i="22"/>
  <c r="BG57" i="22"/>
  <c r="E32" i="22"/>
  <c r="AL7" i="22"/>
  <c r="AK44" i="22"/>
  <c r="AA39" i="22"/>
  <c r="M60" i="22"/>
  <c r="AE3" i="22"/>
  <c r="AH49" i="22"/>
  <c r="N31" i="22"/>
  <c r="AG14" i="22"/>
  <c r="AD59" i="22"/>
  <c r="J59" i="22"/>
  <c r="AA53" i="22"/>
  <c r="BD43" i="22"/>
  <c r="Z37" i="22"/>
  <c r="BA38" i="22"/>
  <c r="BG46" i="22"/>
  <c r="K55" i="22"/>
  <c r="G42" i="22"/>
  <c r="M28" i="22"/>
  <c r="AI56" i="22"/>
  <c r="O52" i="22"/>
  <c r="N23" i="22"/>
  <c r="AS61" i="22"/>
  <c r="AT40" i="22"/>
  <c r="N62" i="22"/>
  <c r="AK62" i="22"/>
  <c r="X28" i="22"/>
  <c r="W44" i="22"/>
  <c r="AP24" i="22"/>
  <c r="AM41" i="22"/>
  <c r="N41" i="22"/>
  <c r="AR51" i="22"/>
  <c r="F44" i="22"/>
  <c r="AU14" i="22"/>
  <c r="AH13" i="22"/>
  <c r="AC7" i="22"/>
  <c r="AX31" i="22"/>
  <c r="AZ53" i="22"/>
  <c r="BH22" i="22"/>
  <c r="O25" i="22"/>
  <c r="AY49" i="22"/>
  <c r="AO14" i="22"/>
  <c r="W38" i="22"/>
  <c r="AC5" i="22"/>
  <c r="BE34" i="22"/>
  <c r="AC28" i="22"/>
  <c r="AW51" i="22"/>
  <c r="Y24" i="22"/>
  <c r="BB49" i="22"/>
  <c r="AO16" i="22"/>
  <c r="H22" i="22"/>
  <c r="AT51" i="22"/>
  <c r="AI31" i="22"/>
  <c r="Q59" i="22"/>
  <c r="AA33" i="22"/>
  <c r="Y58" i="22"/>
  <c r="BD38" i="22"/>
  <c r="J8" i="22"/>
  <c r="B45" i="22"/>
  <c r="BA39" i="22"/>
  <c r="C61" i="22"/>
  <c r="U4" i="22"/>
  <c r="G50" i="22"/>
  <c r="J35" i="22"/>
  <c r="P15" i="22"/>
  <c r="AW7" i="22"/>
  <c r="BC59" i="22"/>
  <c r="N54" i="22"/>
  <c r="AS44" i="22"/>
  <c r="N38" i="22"/>
  <c r="AP39" i="22"/>
  <c r="AV47" i="22"/>
  <c r="AA62" i="22"/>
  <c r="AI43" i="22"/>
  <c r="AN3" i="22"/>
  <c r="S57" i="22"/>
  <c r="BE52" i="22"/>
  <c r="I26" i="22"/>
  <c r="AD62" i="22"/>
  <c r="AK43" i="22"/>
  <c r="I4" i="22"/>
  <c r="P4" i="22"/>
  <c r="S33" i="22"/>
  <c r="N46" i="22"/>
  <c r="AI27" i="22"/>
  <c r="BE45" i="22"/>
  <c r="G43" i="22"/>
  <c r="AU54" i="22"/>
  <c r="K48" i="22"/>
  <c r="AA21" i="22"/>
  <c r="BC13" i="22"/>
  <c r="AY7" i="22"/>
  <c r="K32" i="22"/>
  <c r="L54" i="22"/>
  <c r="V23" i="22"/>
  <c r="AM25" i="22"/>
  <c r="M50" i="22"/>
  <c r="E15" i="22"/>
  <c r="X45" i="22"/>
  <c r="BF5" i="22"/>
  <c r="T35" i="22"/>
  <c r="BC28" i="22"/>
  <c r="M52" i="22"/>
  <c r="AL27" i="22"/>
  <c r="Q50" i="22"/>
  <c r="L17" i="22"/>
  <c r="AR22" i="22"/>
  <c r="BG59" i="22"/>
  <c r="C32" i="22"/>
  <c r="AQ59" i="22"/>
  <c r="BE33" i="22"/>
  <c r="BA58" i="22"/>
  <c r="G41" i="22"/>
  <c r="AQ8" i="22"/>
  <c r="BB45" i="22"/>
  <c r="R40" i="22"/>
  <c r="Y22" i="22"/>
  <c r="V5" i="22"/>
  <c r="AV50" i="22"/>
  <c r="BB35" i="22"/>
  <c r="BC16" i="22"/>
  <c r="B14" i="22"/>
  <c r="W61" i="22"/>
  <c r="AX54" i="22"/>
  <c r="AD45" i="22"/>
  <c r="AE50" i="22"/>
  <c r="M41" i="22"/>
  <c r="AI48" i="22"/>
  <c r="BF4" i="22"/>
  <c r="E45" i="22"/>
  <c r="J9" i="22"/>
  <c r="BE57" i="22"/>
  <c r="AK53" i="22"/>
  <c r="BF27" i="22"/>
  <c r="BA3" i="22"/>
  <c r="G45" i="22"/>
  <c r="AN7" i="22"/>
  <c r="AR7" i="22"/>
  <c r="BA37" i="22"/>
  <c r="X50" i="22"/>
  <c r="BG29" i="22"/>
  <c r="AP49" i="22"/>
  <c r="T45" i="22"/>
  <c r="R58" i="22"/>
  <c r="G52" i="22"/>
  <c r="AU21" i="22"/>
  <c r="P14" i="22"/>
  <c r="M8" i="22"/>
  <c r="AF32" i="22"/>
  <c r="AZ60" i="22"/>
  <c r="AS23" i="22"/>
  <c r="C26" i="22"/>
  <c r="AH50" i="22"/>
  <c r="AD15" i="22"/>
  <c r="AS45" i="22"/>
  <c r="AB6" i="22"/>
  <c r="AQ35" i="22"/>
  <c r="T29" i="22"/>
  <c r="AK59" i="22"/>
  <c r="C28" i="22"/>
  <c r="AO50" i="22"/>
  <c r="AL17" i="22"/>
  <c r="P23" i="22"/>
  <c r="AA60" i="22"/>
  <c r="AE32" i="22"/>
  <c r="I60" i="22"/>
  <c r="W34" i="22"/>
  <c r="AP8" i="22"/>
  <c r="AH41" i="22"/>
  <c r="P9" i="22"/>
  <c r="S46" i="22"/>
  <c r="I41" i="22"/>
  <c r="AJ23" i="22"/>
  <c r="AX7" i="22"/>
  <c r="R53" i="22"/>
  <c r="AW37" i="22"/>
  <c r="AZ31" i="22"/>
  <c r="D15" i="22"/>
  <c r="G62" i="22"/>
  <c r="AJ55" i="22"/>
  <c r="J46" i="22"/>
  <c r="AS52" i="22"/>
  <c r="AY41" i="22"/>
  <c r="N49" i="22"/>
  <c r="M6" i="22"/>
  <c r="AH16" i="22"/>
  <c r="N10" i="22"/>
  <c r="AO58" i="22"/>
  <c r="U54" i="22"/>
  <c r="AY29" i="22"/>
  <c r="AF8" i="22"/>
  <c r="AJ46" i="22"/>
  <c r="I10" i="22"/>
  <c r="AN10" i="22"/>
  <c r="AR41" i="22"/>
  <c r="H52" i="22"/>
  <c r="AB32" i="22"/>
  <c r="K53" i="22"/>
  <c r="Y47" i="22"/>
  <c r="Q61" i="22"/>
  <c r="V55" i="22"/>
  <c r="G22" i="22"/>
  <c r="AQ16" i="22"/>
  <c r="AI8" i="22"/>
  <c r="AZ32" i="22"/>
  <c r="L61" i="22"/>
  <c r="H24" i="22"/>
  <c r="Q27" i="22"/>
  <c r="BC50" i="22"/>
  <c r="AO23" i="22"/>
  <c r="F46" i="22"/>
  <c r="BF6" i="22"/>
  <c r="F36" i="22"/>
  <c r="AV29" i="22"/>
  <c r="BH59" i="22"/>
  <c r="AD28" i="22"/>
  <c r="D51" i="22"/>
  <c r="D18" i="22"/>
  <c r="R33" i="22"/>
  <c r="BB60" i="22"/>
  <c r="BF32" i="22"/>
  <c r="AI60" i="22"/>
  <c r="R35" i="22"/>
  <c r="O9" i="22"/>
  <c r="BG41" i="22"/>
  <c r="BB9" i="22"/>
  <c r="D48" i="22"/>
  <c r="H54" i="22"/>
  <c r="BA25" i="22"/>
  <c r="AS8" i="22"/>
  <c r="BB53" i="22"/>
  <c r="Y38" i="22"/>
  <c r="O33" i="22"/>
  <c r="BE15" i="22"/>
  <c r="AZ62" i="22"/>
  <c r="U56" i="22"/>
  <c r="BE59" i="22"/>
  <c r="AD53" i="22"/>
  <c r="AK42" i="22"/>
  <c r="BG49" i="22"/>
  <c r="V7" i="22"/>
  <c r="AM18" i="22"/>
  <c r="U11" i="22"/>
  <c r="AA59" i="22"/>
  <c r="F55" i="22"/>
  <c r="Z31" i="22"/>
  <c r="AK11" i="22"/>
  <c r="T47" i="22"/>
  <c r="BE12" i="22"/>
  <c r="AM21" i="22"/>
  <c r="U50" i="22"/>
  <c r="AC55" i="22"/>
  <c r="AU34" i="22"/>
  <c r="AX59" i="22"/>
  <c r="AM49" i="22"/>
  <c r="AL8" i="22"/>
  <c r="AW61" i="22"/>
  <c r="AA22" i="22"/>
  <c r="D17" i="22"/>
  <c r="BE8" i="22"/>
  <c r="AF39" i="22"/>
  <c r="L62" i="22"/>
  <c r="Z27" i="22"/>
  <c r="AO27" i="22"/>
  <c r="P51" i="22"/>
  <c r="I24" i="22"/>
  <c r="AA46" i="22"/>
  <c r="X7" i="22"/>
  <c r="AC36" i="22"/>
  <c r="AX35" i="22"/>
  <c r="X60" i="22"/>
  <c r="BD28" i="22"/>
  <c r="AA51" i="22"/>
  <c r="AF18" i="22"/>
  <c r="AS33" i="22"/>
  <c r="S61" i="22"/>
  <c r="Q35" i="22"/>
  <c r="BH60" i="22"/>
  <c r="AN40" i="22"/>
  <c r="AX9" i="22"/>
  <c r="X42" i="22"/>
  <c r="Y10" i="22"/>
  <c r="BE48" i="22"/>
  <c r="B55" i="22"/>
  <c r="BF26" i="22"/>
  <c r="AJ13" i="22"/>
  <c r="AA54" i="22"/>
  <c r="AD46" i="22"/>
  <c r="AY33" i="22"/>
  <c r="B17" i="22"/>
  <c r="K3" i="22"/>
  <c r="D57" i="22"/>
  <c r="AT60" i="22"/>
  <c r="P54" i="22"/>
  <c r="AP47" i="22"/>
  <c r="AR50" i="22"/>
  <c r="AU33" i="22"/>
  <c r="AE20" i="22"/>
  <c r="U12" i="22"/>
  <c r="P60" i="22"/>
  <c r="BE55" i="22"/>
  <c r="E33" i="22"/>
  <c r="AI13" i="22"/>
  <c r="AR48" i="22"/>
  <c r="BC15" i="22"/>
  <c r="AI24" i="22"/>
  <c r="AG53" i="22"/>
  <c r="BD56" i="22"/>
  <c r="C37" i="22"/>
  <c r="BE62" i="22"/>
  <c r="R51" i="22"/>
  <c r="AR11" i="22"/>
  <c r="AL9" i="22"/>
  <c r="AU22" i="22"/>
  <c r="Y17" i="22"/>
  <c r="S9" i="22"/>
  <c r="AZ39" i="22"/>
  <c r="Z3" i="22"/>
  <c r="E3" i="22"/>
  <c r="D28" i="22"/>
  <c r="Q58" i="22"/>
  <c r="AG24" i="22"/>
  <c r="BC48" i="22"/>
  <c r="BA7" i="22"/>
  <c r="BB36" i="22"/>
  <c r="AU37" i="22"/>
  <c r="AU60" i="22"/>
  <c r="W29" i="22"/>
  <c r="AK52" i="22"/>
  <c r="L27" i="22"/>
  <c r="N34" i="22"/>
  <c r="AR61" i="22"/>
  <c r="K36" i="22"/>
  <c r="Y61" i="22"/>
  <c r="H44" i="22"/>
  <c r="AF11" i="22"/>
  <c r="I44" i="22"/>
  <c r="BH10" i="22"/>
  <c r="AM7" i="22"/>
  <c r="BB55" i="22"/>
  <c r="H28" i="22"/>
  <c r="AC14" i="22"/>
  <c r="H55" i="22"/>
  <c r="X51" i="22"/>
  <c r="AI34" i="22"/>
  <c r="BI17" i="22"/>
  <c r="AC4" i="22"/>
  <c r="D14" i="22"/>
  <c r="AE61" i="22"/>
  <c r="BB54" i="22"/>
  <c r="Y48" i="22"/>
  <c r="U51" i="22"/>
  <c r="U41" i="22"/>
  <c r="Z22" i="22"/>
  <c r="U13" i="22"/>
  <c r="BD60" i="22"/>
  <c r="F27" i="22"/>
  <c r="AI59" i="22"/>
  <c r="T44" i="22"/>
  <c r="AD42" i="22"/>
  <c r="B56" i="22"/>
  <c r="D56" i="22"/>
  <c r="V50" i="22"/>
  <c r="BE56" i="22"/>
  <c r="BD16" i="22"/>
  <c r="AS14" i="22"/>
  <c r="AA47" i="22"/>
  <c r="AF25" i="22"/>
  <c r="BH37" i="22"/>
  <c r="AA23" i="22"/>
  <c r="AC18" i="22"/>
  <c r="AP16" i="22"/>
  <c r="L40" i="22"/>
  <c r="AW3" i="22"/>
  <c r="AD3" i="22"/>
  <c r="AB28" i="22"/>
  <c r="AL58" i="22"/>
  <c r="U25" i="22"/>
  <c r="P49" i="22"/>
  <c r="T8" i="22"/>
  <c r="AQ10" i="22"/>
  <c r="J38" i="22"/>
  <c r="J61" i="22"/>
  <c r="AW29" i="22"/>
  <c r="BH52" i="22"/>
  <c r="AM27" i="22"/>
  <c r="AP34" i="22"/>
  <c r="J62" i="22"/>
  <c r="AO36" i="22"/>
  <c r="C12" i="22"/>
  <c r="AH44" i="22"/>
  <c r="AQ12" i="22"/>
  <c r="AI44" i="22"/>
  <c r="K12" i="22"/>
  <c r="AR8" i="22"/>
  <c r="AK57" i="22"/>
  <c r="H29" i="22"/>
  <c r="L15" i="22"/>
  <c r="W5" i="22"/>
  <c r="E52" i="22"/>
  <c r="K35" i="22"/>
  <c r="C19" i="22"/>
  <c r="AJ5" i="22"/>
  <c r="H15" i="22"/>
  <c r="K62" i="22"/>
  <c r="AL55" i="22"/>
  <c r="J49" i="22"/>
  <c r="AT50" i="22"/>
  <c r="BD42" i="22"/>
  <c r="T24" i="22"/>
  <c r="R14" i="22"/>
  <c r="AN61" i="22"/>
  <c r="AW28" i="22"/>
  <c r="BG60" i="22"/>
  <c r="AT45" i="22"/>
  <c r="AD44" i="22"/>
  <c r="AC57" i="22"/>
  <c r="AR57" i="22"/>
  <c r="S55" i="22"/>
  <c r="Z60" i="22"/>
  <c r="AF22" i="22"/>
  <c r="O20" i="22"/>
  <c r="S51" i="22"/>
  <c r="AZ30" i="22"/>
  <c r="AB44" i="22"/>
  <c r="AU23" i="22"/>
  <c r="AX18" i="22"/>
  <c r="E17" i="22"/>
  <c r="L41" i="22"/>
  <c r="K4" i="22"/>
  <c r="BB3" i="22"/>
  <c r="AW35" i="22"/>
  <c r="BG58" i="22"/>
  <c r="AS25" i="22"/>
  <c r="AK49" i="22"/>
  <c r="AT8" i="22"/>
  <c r="M11" i="22"/>
  <c r="AH38" i="22"/>
  <c r="AI61" i="22"/>
  <c r="N30" i="22"/>
  <c r="AL59" i="22"/>
  <c r="E28" i="22"/>
  <c r="I35" i="22"/>
  <c r="AJ62" i="22"/>
  <c r="G37" i="22"/>
  <c r="AP12" i="22"/>
  <c r="BH44" i="22"/>
  <c r="O13" i="22"/>
  <c r="BI44" i="22"/>
  <c r="BE22" i="22"/>
  <c r="BC9" i="22"/>
  <c r="AD58" i="22"/>
  <c r="J30" i="22"/>
  <c r="BH15" i="22"/>
  <c r="O6" i="22"/>
  <c r="AO52" i="22"/>
  <c r="BC35" i="22"/>
  <c r="BD19" i="22"/>
  <c r="AS24" i="22"/>
  <c r="P16" i="22"/>
  <c r="BB62" i="22"/>
  <c r="Z56" i="22"/>
  <c r="AM3" i="22"/>
  <c r="U57" i="22"/>
  <c r="R44" i="22"/>
  <c r="M26" i="22"/>
  <c r="Y15" i="22"/>
  <c r="V21" i="22"/>
  <c r="AO30" i="22"/>
  <c r="AB62" i="22"/>
  <c r="S47" i="22"/>
  <c r="AN46" i="22"/>
  <c r="F59" i="22"/>
  <c r="Q4" i="22"/>
  <c r="V58" i="22"/>
  <c r="AN6" i="22"/>
  <c r="AX27" i="22"/>
  <c r="AV22" i="22"/>
  <c r="AR54" i="22"/>
  <c r="AG35" i="22"/>
  <c r="AT48" i="22"/>
  <c r="G24" i="22"/>
  <c r="AY25" i="22"/>
  <c r="AB17" i="22"/>
  <c r="AF41" i="22"/>
  <c r="AG4" i="22"/>
  <c r="R4" i="22"/>
  <c r="J36" i="22"/>
  <c r="T59" i="22"/>
  <c r="J26" i="22"/>
  <c r="BF49" i="22"/>
  <c r="BC17" i="22"/>
  <c r="AM11" i="22"/>
  <c r="BE38" i="22"/>
  <c r="BF61" i="22"/>
  <c r="D31" i="22"/>
  <c r="AV60" i="22"/>
  <c r="BE4" i="22"/>
  <c r="AU38" i="22"/>
  <c r="S3" i="22"/>
  <c r="N43" i="22"/>
  <c r="AV13" i="22"/>
  <c r="Z45" i="22"/>
  <c r="AX13" i="22"/>
  <c r="AA45" i="22"/>
  <c r="J24" i="22"/>
  <c r="BI10" i="22"/>
  <c r="AV62" i="22"/>
  <c r="K31" i="22"/>
  <c r="O28" i="22"/>
  <c r="L7" i="22"/>
  <c r="S53" i="22"/>
  <c r="AB36" i="22"/>
  <c r="BB20" i="22"/>
  <c r="AL25" i="22"/>
  <c r="H17" i="22"/>
  <c r="D8" i="22"/>
  <c r="K57" i="22"/>
  <c r="U17" i="22"/>
  <c r="Q60" i="22"/>
  <c r="AP45" i="22"/>
  <c r="K28" i="22"/>
  <c r="Y16" i="22"/>
  <c r="M22" i="22"/>
  <c r="O32" i="22"/>
  <c r="BH4" i="22"/>
  <c r="AO48" i="22"/>
  <c r="AW48" i="22"/>
  <c r="AH60" i="22"/>
  <c r="AS7" i="22"/>
  <c r="AV61" i="22"/>
  <c r="AQ15" i="22"/>
  <c r="AO32" i="22"/>
  <c r="Q33" i="22"/>
  <c r="BB57" i="22"/>
  <c r="AE39" i="22"/>
  <c r="M57" i="22"/>
  <c r="G25" i="22"/>
  <c r="L26" i="22"/>
  <c r="AX17" i="22"/>
  <c r="AZ41" i="22"/>
  <c r="BC4" i="22"/>
  <c r="AD12" i="22"/>
  <c r="AE36" i="22"/>
  <c r="AO59" i="22"/>
  <c r="AI26" i="22"/>
  <c r="S50" i="22"/>
  <c r="U18" i="22"/>
  <c r="F12" i="22"/>
  <c r="U39" i="22"/>
  <c r="U62" i="22"/>
  <c r="K38" i="22"/>
  <c r="M61" i="22"/>
  <c r="AE5" i="22"/>
  <c r="M39" i="22"/>
  <c r="BC3" i="22"/>
  <c r="AX45" i="22"/>
  <c r="U14" i="22"/>
  <c r="AY45" i="22"/>
  <c r="V14" i="22"/>
  <c r="AN53" i="22"/>
  <c r="AN24" i="22"/>
  <c r="L12" i="22"/>
  <c r="AB3" i="22"/>
  <c r="H32" i="22"/>
  <c r="AW31" i="22"/>
  <c r="BC7" i="22"/>
  <c r="BC53" i="22"/>
  <c r="Z38" i="22"/>
  <c r="U37" i="22"/>
  <c r="AT26" i="22"/>
  <c r="F18" i="22"/>
  <c r="E9" i="22"/>
  <c r="AY57" i="22"/>
  <c r="BD23" i="22"/>
  <c r="F6" i="22"/>
  <c r="D50" i="22"/>
  <c r="BA29" i="22"/>
  <c r="AO33" i="22"/>
  <c r="L23" i="22"/>
  <c r="AR33" i="22"/>
  <c r="AD9" i="22"/>
  <c r="F50" i="22"/>
  <c r="AI50" i="22"/>
  <c r="P62" i="22"/>
  <c r="AO10" i="22"/>
  <c r="AW14" i="22"/>
  <c r="BA20" i="22"/>
  <c r="AA41" i="22"/>
  <c r="AC37" i="22"/>
  <c r="O61" i="22"/>
  <c r="AW43" i="22"/>
  <c r="AB60" i="22"/>
  <c r="G31" i="22"/>
  <c r="AG26" i="22"/>
  <c r="AT20" i="22"/>
  <c r="L42" i="22"/>
  <c r="Q5" i="22"/>
  <c r="BC12" i="22"/>
  <c r="BA36" i="22"/>
  <c r="B60" i="22"/>
  <c r="BG26" i="22"/>
  <c r="T57" i="22"/>
  <c r="AW18" i="22"/>
  <c r="AH12" i="22"/>
  <c r="G40" i="22"/>
  <c r="AQ62" i="22"/>
  <c r="BF38" i="22"/>
  <c r="AJ61" i="22"/>
  <c r="H6" i="22"/>
  <c r="AL39" i="22"/>
  <c r="BD14" i="22"/>
  <c r="P46" i="22"/>
  <c r="BE14" i="22"/>
  <c r="Q46" i="22"/>
  <c r="BH14" i="22"/>
  <c r="F54" i="22"/>
  <c r="AZ25" i="22"/>
  <c r="Q13" i="22"/>
  <c r="AL4" i="22"/>
  <c r="T56" i="22"/>
  <c r="AC32" i="22"/>
  <c r="AV8" i="22"/>
  <c r="AB54" i="22"/>
  <c r="G39" i="22"/>
  <c r="H38" i="22"/>
  <c r="AQ27" i="22"/>
  <c r="F19" i="22"/>
  <c r="B10" i="22"/>
  <c r="K15" i="22"/>
  <c r="BG24" i="22"/>
  <c r="U8" i="22"/>
  <c r="AL51" i="22"/>
  <c r="AF31" i="22"/>
  <c r="AC34" i="22"/>
  <c r="L24" i="22"/>
  <c r="X35" i="22"/>
  <c r="Z11" i="22"/>
  <c r="AN51" i="22"/>
  <c r="AD52" i="22"/>
  <c r="L4" i="22"/>
  <c r="AP13" i="22"/>
  <c r="BE17" i="22"/>
  <c r="AP23" i="22"/>
  <c r="U45" i="22"/>
  <c r="AQ41" i="22"/>
  <c r="U5" i="22"/>
  <c r="H48" i="22"/>
  <c r="AS9" i="22"/>
  <c r="AR3" i="22"/>
  <c r="BB26" i="22"/>
  <c r="I21" i="22"/>
  <c r="AZ42" i="22"/>
  <c r="AN12" i="22"/>
  <c r="S13" i="22"/>
  <c r="BG38" i="22"/>
  <c r="W60" i="22"/>
  <c r="W27" i="22"/>
  <c r="AO57" i="22"/>
  <c r="P19" i="22"/>
  <c r="BH12" i="22"/>
  <c r="AE40" i="22"/>
  <c r="AN11" i="22"/>
  <c r="V39" i="22"/>
  <c r="V62" i="22"/>
  <c r="AQ6" i="22"/>
  <c r="D40" i="22"/>
  <c r="AC15" i="22"/>
  <c r="AO46" i="22"/>
  <c r="AE15" i="22"/>
  <c r="AQ46" i="22"/>
  <c r="AT25" i="22"/>
  <c r="AG54" i="22"/>
  <c r="X26" i="22"/>
  <c r="AB14" i="22"/>
  <c r="AZ5" i="22"/>
  <c r="J57" i="22"/>
  <c r="M33" i="22"/>
  <c r="AG9" i="22"/>
  <c r="I55" i="22"/>
  <c r="AJ49" i="22"/>
  <c r="AV38" i="22"/>
  <c r="AE28" i="22"/>
  <c r="BF19" i="22"/>
  <c r="E11" i="22"/>
  <c r="S16" i="22"/>
  <c r="BI25" i="22"/>
  <c r="AF10" i="22"/>
  <c r="B53" i="22"/>
  <c r="AM59" i="22"/>
  <c r="P35" i="22"/>
  <c r="E25" i="22"/>
  <c r="AY36" i="22"/>
  <c r="Y21" i="22"/>
  <c r="BI55" i="22"/>
  <c r="AE60" i="22"/>
  <c r="AO7" i="22"/>
  <c r="U27" i="22"/>
  <c r="AQ20" i="22"/>
  <c r="AL46" i="22"/>
  <c r="AN49" i="22"/>
  <c r="BF53" i="22"/>
  <c r="R11" i="22"/>
  <c r="AK61" i="22"/>
  <c r="O29" i="22"/>
  <c r="B121" i="22"/>
  <c r="C121" i="22"/>
  <c r="B87" i="22"/>
  <c r="C87" i="22"/>
  <c r="B104" i="22"/>
  <c r="C104" i="22"/>
  <c r="B107" i="22"/>
  <c r="C107" i="22"/>
  <c r="C69" i="22"/>
  <c r="B69" i="22"/>
  <c r="B103" i="22"/>
  <c r="C103" i="22"/>
  <c r="C96" i="22"/>
  <c r="B96" i="22"/>
  <c r="C110" i="22"/>
  <c r="B110" i="22"/>
  <c r="C93" i="22"/>
  <c r="B93" i="22"/>
  <c r="C66" i="22"/>
  <c r="B66" i="22"/>
  <c r="C101" i="22"/>
  <c r="B101" i="22"/>
  <c r="C75" i="22"/>
  <c r="B75" i="22"/>
  <c r="C94" i="22"/>
  <c r="B94" i="22"/>
  <c r="B120" i="22"/>
  <c r="C120" i="22"/>
  <c r="B67" i="22"/>
  <c r="C67" i="22"/>
  <c r="C88" i="22"/>
  <c r="B88" i="22"/>
  <c r="C95" i="22"/>
  <c r="B95" i="22"/>
  <c r="C68" i="22"/>
  <c r="B68" i="22"/>
  <c r="C100" i="22"/>
  <c r="B100" i="22"/>
  <c r="B124" i="22"/>
  <c r="C124" i="22"/>
  <c r="B80" i="22"/>
  <c r="C80" i="22"/>
  <c r="B106" i="22"/>
  <c r="C106" i="22"/>
  <c r="C112" i="22"/>
  <c r="B112" i="22"/>
  <c r="C71" i="22"/>
  <c r="B71" i="22"/>
  <c r="B84" i="22"/>
  <c r="C84" i="22"/>
  <c r="B85" i="22"/>
  <c r="C85" i="22"/>
  <c r="C113" i="22"/>
  <c r="B113" i="22"/>
  <c r="C91" i="22"/>
  <c r="B91" i="22"/>
  <c r="C72" i="22"/>
  <c r="B72" i="22"/>
  <c r="C70" i="22"/>
  <c r="B70" i="22"/>
  <c r="C77" i="22"/>
  <c r="B77" i="22"/>
  <c r="C97" i="22"/>
  <c r="B97" i="22"/>
  <c r="C111" i="22"/>
  <c r="B111" i="22"/>
  <c r="C89" i="22"/>
  <c r="B89" i="22"/>
  <c r="C114" i="22"/>
  <c r="B114" i="22"/>
  <c r="B78" i="22"/>
  <c r="C78" i="22"/>
  <c r="B102" i="22"/>
  <c r="C102" i="22"/>
  <c r="C98" i="22"/>
  <c r="B98" i="22"/>
  <c r="B123" i="22"/>
  <c r="C123" i="22"/>
  <c r="B79" i="22"/>
  <c r="C79" i="22"/>
  <c r="B83" i="22"/>
  <c r="C83" i="22"/>
  <c r="C115" i="22"/>
  <c r="B115" i="22"/>
  <c r="C92" i="22"/>
  <c r="B92" i="22"/>
  <c r="C76" i="22"/>
  <c r="B76" i="22"/>
  <c r="B105" i="22"/>
  <c r="C105" i="22"/>
  <c r="B119" i="22"/>
  <c r="C119" i="22"/>
  <c r="C99" i="22"/>
  <c r="B99" i="22"/>
  <c r="B86" i="22"/>
  <c r="C86" i="22"/>
  <c r="B82" i="22"/>
  <c r="C82" i="22"/>
  <c r="B117" i="22"/>
  <c r="C117" i="22"/>
  <c r="C109" i="22"/>
  <c r="B109" i="22"/>
  <c r="C108" i="22"/>
  <c r="B108" i="22"/>
  <c r="C90" i="22"/>
  <c r="B90" i="22"/>
  <c r="B118" i="22"/>
  <c r="C118" i="22"/>
  <c r="C116" i="22"/>
  <c r="B116" i="22"/>
  <c r="C74" i="22"/>
  <c r="B74" i="22"/>
  <c r="C73" i="22"/>
  <c r="B73" i="22"/>
  <c r="B122" i="22"/>
  <c r="C122" i="22"/>
  <c r="B81" i="22"/>
  <c r="C81" i="22"/>
  <c r="C5" i="19" a="1"/>
  <c r="C5" i="19" s="1"/>
  <c r="C8" i="18" a="1"/>
  <c r="C9" i="18" l="1"/>
  <c r="C29" i="18"/>
  <c r="C49" i="18"/>
  <c r="C13" i="18"/>
  <c r="C33" i="18"/>
  <c r="C53" i="18"/>
  <c r="C14" i="18"/>
  <c r="C34" i="18"/>
  <c r="C54" i="18"/>
  <c r="C21" i="18"/>
  <c r="C44" i="18"/>
  <c r="C67" i="18"/>
  <c r="C24" i="18"/>
  <c r="C47" i="18"/>
  <c r="C25" i="18"/>
  <c r="C48" i="18"/>
  <c r="C11" i="18"/>
  <c r="C39" i="18"/>
  <c r="C65" i="18"/>
  <c r="C12" i="18"/>
  <c r="C40" i="18"/>
  <c r="C66" i="18"/>
  <c r="C8" i="18"/>
  <c r="C41" i="18"/>
  <c r="C19" i="18"/>
  <c r="C51" i="18"/>
  <c r="C20" i="18"/>
  <c r="C52" i="18"/>
  <c r="C23" i="18"/>
  <c r="C59" i="18"/>
  <c r="C26" i="18"/>
  <c r="C60" i="18"/>
  <c r="C32" i="18"/>
  <c r="C37" i="18"/>
  <c r="C38" i="18"/>
  <c r="C50" i="18"/>
  <c r="C57" i="18"/>
  <c r="C18" i="18"/>
  <c r="C22" i="18"/>
  <c r="C16" i="18"/>
  <c r="C35" i="18"/>
  <c r="C28" i="18"/>
  <c r="C45" i="18"/>
  <c r="C36" i="18"/>
  <c r="C58" i="18"/>
  <c r="C46" i="18"/>
  <c r="C64" i="18"/>
  <c r="C61" i="18"/>
  <c r="C10" i="18"/>
  <c r="C15" i="18"/>
  <c r="C17" i="18"/>
  <c r="C27" i="18"/>
  <c r="C30" i="18"/>
  <c r="C31" i="18"/>
  <c r="C42" i="18"/>
  <c r="C43" i="18"/>
  <c r="C55" i="18"/>
  <c r="C56" i="18"/>
  <c r="C62" i="18"/>
  <c r="C63" i="1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<sst xmlns="http://schemas.openxmlformats.org/spreadsheetml/2006/main" count="4695" uniqueCount="223">
  <si>
    <t>Date</t>
  </si>
  <si>
    <t>MSFT</t>
  </si>
  <si>
    <t>HPQ</t>
  </si>
  <si>
    <t>X</t>
  </si>
  <si>
    <t>AAPL</t>
  </si>
  <si>
    <t>GE</t>
  </si>
  <si>
    <t>BAC</t>
  </si>
  <si>
    <t>PFE</t>
  </si>
  <si>
    <t>XOM</t>
  </si>
  <si>
    <t>V</t>
  </si>
  <si>
    <t>IBM</t>
  </si>
  <si>
    <t>C</t>
  </si>
  <si>
    <t>AMZN</t>
  </si>
  <si>
    <t>META</t>
  </si>
  <si>
    <t>TSLA</t>
  </si>
  <si>
    <t>NFLX</t>
  </si>
  <si>
    <t>JNJ</t>
  </si>
  <si>
    <t>MRK</t>
  </si>
  <si>
    <t>VZ</t>
  </si>
  <si>
    <t>GSPC</t>
  </si>
  <si>
    <t>T</t>
  </si>
  <si>
    <t>KO</t>
  </si>
  <si>
    <t>PG</t>
  </si>
  <si>
    <t>Excess Return</t>
  </si>
  <si>
    <t>ADBE</t>
  </si>
  <si>
    <t>INTC</t>
  </si>
  <si>
    <t>NVDA</t>
  </si>
  <si>
    <t>ACN</t>
  </si>
  <si>
    <t>GOOGL</t>
  </si>
  <si>
    <t>PANW</t>
  </si>
  <si>
    <t>TMUS</t>
  </si>
  <si>
    <t>DIS</t>
  </si>
  <si>
    <t>CMCSA</t>
  </si>
  <si>
    <t>SNAP</t>
  </si>
  <si>
    <t>EA</t>
  </si>
  <si>
    <t>OMC</t>
  </si>
  <si>
    <t>IPG</t>
  </si>
  <si>
    <t>IRDM</t>
  </si>
  <si>
    <t>LLY</t>
  </si>
  <si>
    <t>AMGN</t>
  </si>
  <si>
    <t>GILD</t>
  </si>
  <si>
    <t>BIIB</t>
  </si>
  <si>
    <t>MDT</t>
  </si>
  <si>
    <t>ABT</t>
  </si>
  <si>
    <t>UNH</t>
  </si>
  <si>
    <t>CVS</t>
  </si>
  <si>
    <t>TMO</t>
  </si>
  <si>
    <t>TGT</t>
  </si>
  <si>
    <t>COST</t>
  </si>
  <si>
    <t>GM</t>
  </si>
  <si>
    <t>F</t>
  </si>
  <si>
    <t>NKE</t>
  </si>
  <si>
    <t>LULU</t>
  </si>
  <si>
    <t>MAR</t>
  </si>
  <si>
    <t>HLT</t>
  </si>
  <si>
    <t>EBAY</t>
  </si>
  <si>
    <t>ETSY</t>
  </si>
  <si>
    <t>HAS</t>
  </si>
  <si>
    <t>BA</t>
  </si>
  <si>
    <t>LMT</t>
  </si>
  <si>
    <t>RTX</t>
  </si>
  <si>
    <t>CAT</t>
  </si>
  <si>
    <t>DE</t>
  </si>
  <si>
    <t>UNP</t>
  </si>
  <si>
    <t>CSX</t>
  </si>
  <si>
    <t>FDX</t>
  </si>
  <si>
    <t>MMM</t>
  </si>
  <si>
    <t>VMC</t>
  </si>
  <si>
    <t>URI</t>
  </si>
  <si>
    <t>NEE</t>
  </si>
  <si>
    <t>DUK</t>
  </si>
  <si>
    <t>SO</t>
  </si>
  <si>
    <t>D</t>
  </si>
  <si>
    <t>SRE</t>
  </si>
  <si>
    <t>ATO</t>
  </si>
  <si>
    <t>AWK</t>
  </si>
  <si>
    <t>WTRG</t>
  </si>
  <si>
    <t>FSLR</t>
  </si>
  <si>
    <t>ENPH</t>
  </si>
  <si>
    <t>EXC</t>
  </si>
  <si>
    <t>PEG</t>
  </si>
  <si>
    <t>PEP</t>
  </si>
  <si>
    <t>MDLZ</t>
  </si>
  <si>
    <t>GIS</t>
  </si>
  <si>
    <t>CL</t>
  </si>
  <si>
    <t>MO</t>
  </si>
  <si>
    <t>PM</t>
  </si>
  <si>
    <t>KR</t>
  </si>
  <si>
    <t>EL</t>
  </si>
  <si>
    <t>CLX</t>
  </si>
  <si>
    <t>BUD</t>
  </si>
  <si>
    <t>DOW</t>
  </si>
  <si>
    <t>DD</t>
  </si>
  <si>
    <t>LYB</t>
  </si>
  <si>
    <t>FCX</t>
  </si>
  <si>
    <t>NEM</t>
  </si>
  <si>
    <t>NUE</t>
  </si>
  <si>
    <t>MLM</t>
  </si>
  <si>
    <t>IP</t>
  </si>
  <si>
    <t>ALB</t>
  </si>
  <si>
    <t>ECL</t>
  </si>
  <si>
    <t>JPM</t>
  </si>
  <si>
    <t>WFC</t>
  </si>
  <si>
    <t>AIG</t>
  </si>
  <si>
    <t>MET</t>
  </si>
  <si>
    <t>BLK</t>
  </si>
  <si>
    <t>SCHW</t>
  </si>
  <si>
    <t>MA</t>
  </si>
  <si>
    <t>CME</t>
  </si>
  <si>
    <t>CVX</t>
  </si>
  <si>
    <t>COP</t>
  </si>
  <si>
    <t>EOG</t>
  </si>
  <si>
    <t>SLB</t>
  </si>
  <si>
    <t>HAL</t>
  </si>
  <si>
    <t>BEP</t>
  </si>
  <si>
    <t>PLUG</t>
  </si>
  <si>
    <t>KMI</t>
  </si>
  <si>
    <t>WMB</t>
  </si>
  <si>
    <t>BTU</t>
  </si>
  <si>
    <t>SPG</t>
  </si>
  <si>
    <t>O</t>
  </si>
  <si>
    <t>AVB</t>
  </si>
  <si>
    <t>EQR</t>
  </si>
  <si>
    <t>BXP</t>
  </si>
  <si>
    <t>SLG</t>
  </si>
  <si>
    <t>PLD</t>
  </si>
  <si>
    <t>EGP</t>
  </si>
  <si>
    <t>DLR</t>
  </si>
  <si>
    <t>EQIX</t>
  </si>
  <si>
    <t>WELL</t>
  </si>
  <si>
    <t>VTR</t>
  </si>
  <si>
    <t>DAL</t>
  </si>
  <si>
    <t>LUV</t>
  </si>
  <si>
    <t>AAL</t>
  </si>
  <si>
    <t>NSC</t>
  </si>
  <si>
    <t>CNI</t>
  </si>
  <si>
    <t>UPS</t>
  </si>
  <si>
    <t>CHRW</t>
  </si>
  <si>
    <t>EXPD</t>
  </si>
  <si>
    <t>JBHT</t>
  </si>
  <si>
    <t>ODFL</t>
  </si>
  <si>
    <t>MATX</t>
  </si>
  <si>
    <t>KEX</t>
  </si>
  <si>
    <t>MBB</t>
  </si>
  <si>
    <t>VMBS</t>
  </si>
  <si>
    <t>SPMB</t>
  </si>
  <si>
    <t>LMBS</t>
  </si>
  <si>
    <t>IVR</t>
  </si>
  <si>
    <t>GNMA</t>
  </si>
  <si>
    <t>VFIIX</t>
  </si>
  <si>
    <t>FGMNX</t>
  </si>
  <si>
    <t>FUSGX</t>
  </si>
  <si>
    <t>PMZIX</t>
  </si>
  <si>
    <t>BKT</t>
  </si>
  <si>
    <t>DMO</t>
  </si>
  <si>
    <t>JLS</t>
  </si>
  <si>
    <t>DLTNX</t>
  </si>
  <si>
    <t>TOTL</t>
  </si>
  <si>
    <t>PMSIX</t>
  </si>
  <si>
    <t>RMAGX</t>
  </si>
  <si>
    <t>ARR</t>
  </si>
  <si>
    <t>DX</t>
  </si>
  <si>
    <t>GPMT</t>
  </si>
  <si>
    <t>ORC</t>
  </si>
  <si>
    <t>NYMT</t>
  </si>
  <si>
    <t>EFC</t>
  </si>
  <si>
    <t>EARN</t>
  </si>
  <si>
    <t>AJX</t>
  </si>
  <si>
    <t>KREF</t>
  </si>
  <si>
    <t>VRIG</t>
  </si>
  <si>
    <t>AGNC</t>
  </si>
  <si>
    <t>NLY</t>
  </si>
  <si>
    <t>CIM</t>
  </si>
  <si>
    <t>PMT</t>
  </si>
  <si>
    <t>MFA</t>
  </si>
  <si>
    <t>BHYCX</t>
  </si>
  <si>
    <t>BHYRX</t>
  </si>
  <si>
    <t>BHYSX</t>
  </si>
  <si>
    <t>BHYAX</t>
  </si>
  <si>
    <t>BRHYX</t>
  </si>
  <si>
    <t>BHYIX</t>
  </si>
  <si>
    <t xml:space="preserve">Average Mean </t>
  </si>
  <si>
    <t>CITCX</t>
  </si>
  <si>
    <t>RITBX</t>
  </si>
  <si>
    <t>RITCX</t>
  </si>
  <si>
    <t>FTAHX</t>
  </si>
  <si>
    <t>CITAX</t>
  </si>
  <si>
    <t>AHIFX</t>
  </si>
  <si>
    <t>AHTFX</t>
  </si>
  <si>
    <t>CITFX</t>
  </si>
  <si>
    <t>RITEX</t>
  </si>
  <si>
    <t>CITEX</t>
  </si>
  <si>
    <t>AHTCX</t>
  </si>
  <si>
    <t>RITFX</t>
  </si>
  <si>
    <t>RITAX</t>
  </si>
  <si>
    <t>AHITX</t>
  </si>
  <si>
    <t>RTEHX</t>
  </si>
  <si>
    <t>RITGX</t>
  </si>
  <si>
    <t>HIGFX</t>
  </si>
  <si>
    <t/>
  </si>
  <si>
    <t>date</t>
  </si>
  <si>
    <t xml:space="preserve">Constant </t>
  </si>
  <si>
    <t>Standard Deviation</t>
  </si>
  <si>
    <t>Variance</t>
  </si>
  <si>
    <t>Shrinkage Factor (lamda)</t>
  </si>
  <si>
    <t>Average Correlation:</t>
  </si>
  <si>
    <t>Average Return of Selected Securities</t>
  </si>
  <si>
    <t>Monthly Risk Free Rate</t>
  </si>
  <si>
    <t>"Optimal Portfolio"</t>
  </si>
  <si>
    <t>Normalizing Factor</t>
  </si>
  <si>
    <t>Anticipated benchmark return</t>
  </si>
  <si>
    <t>sum</t>
  </si>
  <si>
    <t>Expected benchmark returns, no opinions</t>
  </si>
  <si>
    <t>Analyst
opinion,
delta</t>
  </si>
  <si>
    <t>Monthly returns adjusted for opinions</t>
  </si>
  <si>
    <t>Opinion-adjusted optimized portfolio</t>
  </si>
  <si>
    <t>Annual Risk Free Rate</t>
  </si>
  <si>
    <t>CIQANR_d49abcb7255a49cb821a4607f5725e34</t>
  </si>
  <si>
    <t>Checking The Tracking Matrix</t>
  </si>
  <si>
    <t>Market Cap</t>
  </si>
  <si>
    <t>Benchmark Proportion</t>
  </si>
  <si>
    <t>Stocks</t>
  </si>
  <si>
    <t>With normalizing factor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</si>
</sst>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yyyy\-mm\-dd"/>
    <numFmt numFmtId="165" formatCode="yyyy\-mm\-dd;@"/>
    <numFmt numFmtId="166" formatCode="0.00000"/>
    <numFmt numFmtId="167" formatCode="0.000000"/>
    <numFmt numFmtId="168" formatCode="0.0000"/>
    <numFmt numFmtId="169" formatCode="0.000%"/>
    <numFmt numFmtId="170" formatCode="0.0000000%"/>
  </numFmts>
  <fonts count="1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name val="Arial"/>
      <family val="2"/>
    </font>
    <font>
      <sz val="12"/>
      <color theme="1"/>
      <name val="Aptos Narrow"/>
      <family val="2"/>
      <scheme val="minor"/>
    </font>
    <font>
      <sz val="24"/>
      <color theme="1"/>
      <name val="Aptos Narrow"/>
      <family val="2"/>
      <scheme val="minor"/>
    </font>
    <font>
      <sz val="10"/>
      <name val="Arial"/>
      <family val="2"/>
    </font>
    <font>
      <sz val="11"/>
      <color rgb="FF000000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24"/>
      <name val="Aptos Narrow"/>
      <family val="2"/>
      <scheme val="minor"/>
    </font>
    <font>
      <b/>
      <sz val="11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b/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9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0" fontId="3" fillId="0" borderId="0"/>
    <xf numFmtId="0" fontId="6" fillId="0" borderId="0"/>
  </cellStyleXfs>
  <cellXfs count="188">
    <xf numFmtId="0" fontId="0" fillId="0" borderId="0" xfId="0"/>
    <xf numFmtId="0" fontId="0" fillId="3" borderId="0" xfId="0" applyFill="1"/>
    <xf numFmtId="0" fontId="0" fillId="3" borderId="0" xfId="0" applyFill="1" applyAlignment="1">
      <alignment horizontal="left"/>
    </xf>
    <xf numFmtId="0" fontId="0" fillId="3" borderId="1" xfId="0" applyFill="1" applyBorder="1"/>
    <xf numFmtId="0" fontId="0" fillId="3" borderId="2" xfId="0" applyFill="1" applyBorder="1"/>
    <xf numFmtId="0" fontId="0" fillId="0" borderId="4" xfId="0" applyBorder="1"/>
    <xf numFmtId="0" fontId="0" fillId="2" borderId="0" xfId="0" applyFill="1"/>
    <xf numFmtId="0" fontId="0" fillId="0" borderId="0" xfId="0" applyAlignment="1">
      <alignment horizontal="left"/>
    </xf>
    <xf numFmtId="10" fontId="0" fillId="3" borderId="0" xfId="1" applyNumberFormat="1" applyFont="1" applyFill="1" applyBorder="1" applyAlignment="1">
      <alignment horizontal="left"/>
    </xf>
    <xf numFmtId="0" fontId="0" fillId="0" borderId="8" xfId="0" applyBorder="1" applyAlignment="1">
      <alignment horizontal="left"/>
    </xf>
    <xf numFmtId="0" fontId="1" fillId="3" borderId="0" xfId="0" applyFont="1" applyFill="1"/>
    <xf numFmtId="0" fontId="1" fillId="3" borderId="0" xfId="0" applyFont="1" applyFill="1" applyAlignment="1">
      <alignment horizontal="left"/>
    </xf>
    <xf numFmtId="164" fontId="0" fillId="2" borderId="8" xfId="0" applyNumberFormat="1" applyFill="1" applyBorder="1" applyAlignment="1">
      <alignment horizontal="left"/>
    </xf>
    <xf numFmtId="165" fontId="0" fillId="2" borderId="0" xfId="0" applyNumberFormat="1" applyFill="1" applyAlignment="1">
      <alignment horizontal="left"/>
    </xf>
    <xf numFmtId="164" fontId="0" fillId="2" borderId="0" xfId="0" applyNumberFormat="1" applyFill="1" applyAlignment="1">
      <alignment horizontal="left"/>
    </xf>
    <xf numFmtId="0" fontId="1" fillId="2" borderId="0" xfId="0" applyFont="1" applyFill="1" applyAlignment="1">
      <alignment horizontal="left"/>
    </xf>
    <xf numFmtId="0" fontId="0" fillId="2" borderId="0" xfId="0" applyFill="1" applyAlignment="1">
      <alignment horizontal="left"/>
    </xf>
    <xf numFmtId="0" fontId="0" fillId="2" borderId="8" xfId="0" applyFill="1" applyBorder="1" applyAlignment="1">
      <alignment horizontal="left"/>
    </xf>
    <xf numFmtId="0" fontId="1" fillId="2" borderId="8" xfId="0" applyFont="1" applyFill="1" applyBorder="1" applyAlignment="1">
      <alignment horizontal="left"/>
    </xf>
    <xf numFmtId="0" fontId="1" fillId="2" borderId="0" xfId="0" applyFont="1" applyFill="1"/>
    <xf numFmtId="0" fontId="1" fillId="3" borderId="9" xfId="0" applyFont="1" applyFill="1" applyBorder="1"/>
    <xf numFmtId="0" fontId="0" fillId="4" borderId="0" xfId="0" applyFill="1"/>
    <xf numFmtId="0" fontId="0" fillId="4" borderId="0" xfId="0" applyFill="1" applyAlignment="1">
      <alignment horizontal="left"/>
    </xf>
    <xf numFmtId="0" fontId="1" fillId="4" borderId="9" xfId="0" applyFont="1" applyFill="1" applyBorder="1"/>
    <xf numFmtId="164" fontId="1" fillId="3" borderId="0" xfId="0" applyNumberFormat="1" applyFont="1" applyFill="1" applyAlignment="1">
      <alignment horizontal="center"/>
    </xf>
    <xf numFmtId="0" fontId="0" fillId="5" borderId="0" xfId="0" applyFill="1"/>
    <xf numFmtId="164" fontId="1" fillId="2" borderId="5" xfId="0" applyNumberFormat="1" applyFont="1" applyFill="1" applyBorder="1"/>
    <xf numFmtId="0" fontId="1" fillId="2" borderId="3" xfId="0" applyFont="1" applyFill="1" applyBorder="1"/>
    <xf numFmtId="165" fontId="1" fillId="2" borderId="7" xfId="0" applyNumberFormat="1" applyFont="1" applyFill="1" applyBorder="1"/>
    <xf numFmtId="164" fontId="1" fillId="2" borderId="7" xfId="0" applyNumberFormat="1" applyFont="1" applyFill="1" applyBorder="1"/>
    <xf numFmtId="0" fontId="1" fillId="2" borderId="7" xfId="0" applyFont="1" applyFill="1" applyBorder="1"/>
    <xf numFmtId="0" fontId="1" fillId="4" borderId="0" xfId="0" applyFont="1" applyFill="1"/>
    <xf numFmtId="2" fontId="0" fillId="3" borderId="0" xfId="1" applyNumberFormat="1" applyFont="1" applyFill="1" applyBorder="1" applyAlignment="1">
      <alignment horizontal="left"/>
    </xf>
    <xf numFmtId="166" fontId="0" fillId="3" borderId="0" xfId="1" applyNumberFormat="1" applyFont="1" applyFill="1" applyBorder="1" applyAlignment="1">
      <alignment horizontal="left"/>
    </xf>
    <xf numFmtId="167" fontId="0" fillId="3" borderId="0" xfId="1" applyNumberFormat="1" applyFont="1" applyFill="1" applyBorder="1" applyAlignment="1">
      <alignment horizontal="left"/>
    </xf>
    <xf numFmtId="0" fontId="1" fillId="6" borderId="9" xfId="0" applyFont="1" applyFill="1" applyBorder="1"/>
    <xf numFmtId="0" fontId="0" fillId="6" borderId="0" xfId="0" applyFill="1"/>
    <xf numFmtId="0" fontId="0" fillId="6" borderId="0" xfId="0" applyFill="1" applyAlignment="1">
      <alignment horizontal="left"/>
    </xf>
    <xf numFmtId="0" fontId="0" fillId="6" borderId="9" xfId="0" applyFill="1" applyBorder="1"/>
    <xf numFmtId="0" fontId="5" fillId="3" borderId="0" xfId="0" applyFont="1" applyFill="1"/>
    <xf numFmtId="2" fontId="0" fillId="0" borderId="0" xfId="0" applyNumberFormat="1"/>
    <xf numFmtId="9" fontId="0" fillId="0" borderId="0" xfId="0" applyNumberFormat="1"/>
    <xf numFmtId="168" fontId="0" fillId="0" borderId="0" xfId="0" applyNumberFormat="1"/>
    <xf numFmtId="10" fontId="0" fillId="0" borderId="0" xfId="1" applyNumberFormat="1" applyFont="1"/>
    <xf numFmtId="0" fontId="0" fillId="0" borderId="0" xfId="0" applyAlignment="1">
      <alignment vertical="center" wrapText="1"/>
    </xf>
    <xf numFmtId="169" fontId="0" fillId="0" borderId="0" xfId="1" applyNumberFormat="1" applyFont="1"/>
    <xf numFmtId="169" fontId="0" fillId="0" borderId="0" xfId="1" applyNumberFormat="1" applyFont="1" applyAlignment="1">
      <alignment vertical="center" wrapText="1"/>
    </xf>
    <xf numFmtId="22" fontId="0" fillId="0" borderId="0" xfId="0" applyNumberFormat="1"/>
    <xf numFmtId="0" fontId="7" fillId="0" borderId="0" xfId="0" applyFont="1"/>
    <xf numFmtId="0" fontId="1" fillId="0" borderId="0" xfId="0" applyFont="1"/>
    <xf numFmtId="0" fontId="1" fillId="6" borderId="0" xfId="0" applyFont="1" applyFill="1"/>
    <xf numFmtId="165" fontId="0" fillId="4" borderId="11" xfId="0" applyNumberFormat="1" applyFill="1" applyBorder="1" applyAlignment="1">
      <alignment horizontal="left"/>
    </xf>
    <xf numFmtId="164" fontId="0" fillId="4" borderId="12" xfId="0" applyNumberFormat="1" applyFill="1" applyBorder="1" applyAlignment="1">
      <alignment horizontal="left"/>
    </xf>
    <xf numFmtId="0" fontId="0" fillId="4" borderId="1" xfId="0" applyFill="1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13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14" xfId="0" applyBorder="1" applyAlignment="1">
      <alignment horizontal="left"/>
    </xf>
    <xf numFmtId="0" fontId="0" fillId="0" borderId="15" xfId="0" applyBorder="1" applyAlignment="1">
      <alignment horizontal="left"/>
    </xf>
    <xf numFmtId="0" fontId="0" fillId="0" borderId="15" xfId="0" applyBorder="1"/>
    <xf numFmtId="0" fontId="0" fillId="0" borderId="16" xfId="0" applyBorder="1"/>
    <xf numFmtId="164" fontId="1" fillId="4" borderId="10" xfId="0" applyNumberFormat="1" applyFont="1" applyFill="1" applyBorder="1" applyAlignment="1">
      <alignment horizontal="left"/>
    </xf>
    <xf numFmtId="165" fontId="1" fillId="4" borderId="11" xfId="0" applyNumberFormat="1" applyFont="1" applyFill="1" applyBorder="1" applyAlignment="1">
      <alignment horizontal="left"/>
    </xf>
    <xf numFmtId="164" fontId="1" fillId="4" borderId="12" xfId="0" applyNumberFormat="1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164" fontId="1" fillId="2" borderId="8" xfId="0" applyNumberFormat="1" applyFont="1" applyFill="1" applyBorder="1" applyAlignment="1">
      <alignment horizontal="left"/>
    </xf>
    <xf numFmtId="165" fontId="1" fillId="2" borderId="0" xfId="0" applyNumberFormat="1" applyFont="1" applyFill="1" applyAlignment="1">
      <alignment horizontal="left"/>
    </xf>
    <xf numFmtId="164" fontId="1" fillId="2" borderId="0" xfId="0" applyNumberFormat="1" applyFont="1" applyFill="1" applyAlignment="1">
      <alignment horizontal="left"/>
    </xf>
    <xf numFmtId="0" fontId="0" fillId="3" borderId="5" xfId="0" applyFill="1" applyBorder="1"/>
    <xf numFmtId="0" fontId="0" fillId="3" borderId="13" xfId="0" applyFill="1" applyBorder="1"/>
    <xf numFmtId="0" fontId="0" fillId="3" borderId="3" xfId="0" applyFill="1" applyBorder="1"/>
    <xf numFmtId="0" fontId="0" fillId="3" borderId="7" xfId="0" applyFill="1" applyBorder="1"/>
    <xf numFmtId="0" fontId="0" fillId="3" borderId="4" xfId="0" applyFill="1" applyBorder="1"/>
    <xf numFmtId="0" fontId="0" fillId="3" borderId="14" xfId="0" applyFill="1" applyBorder="1"/>
    <xf numFmtId="0" fontId="0" fillId="3" borderId="15" xfId="0" applyFill="1" applyBorder="1"/>
    <xf numFmtId="0" fontId="0" fillId="3" borderId="16" xfId="0" applyFill="1" applyBorder="1"/>
    <xf numFmtId="0" fontId="1" fillId="4" borderId="17" xfId="0" applyFont="1" applyFill="1" applyBorder="1"/>
    <xf numFmtId="0" fontId="1" fillId="4" borderId="11" xfId="0" applyFont="1" applyFill="1" applyBorder="1"/>
    <xf numFmtId="0" fontId="1" fillId="4" borderId="12" xfId="0" applyFont="1" applyFill="1" applyBorder="1"/>
    <xf numFmtId="0" fontId="1" fillId="4" borderId="0" xfId="0" applyFont="1" applyFill="1" applyAlignment="1">
      <alignment horizontal="left"/>
    </xf>
    <xf numFmtId="0" fontId="1" fillId="4" borderId="6" xfId="0" applyFont="1" applyFill="1" applyBorder="1" applyAlignment="1">
      <alignment horizontal="left"/>
    </xf>
    <xf numFmtId="0" fontId="1" fillId="4" borderId="1" xfId="0" applyFont="1" applyFill="1" applyBorder="1"/>
    <xf numFmtId="0" fontId="1" fillId="4" borderId="2" xfId="0" applyFont="1" applyFill="1" applyBorder="1"/>
    <xf numFmtId="0" fontId="8" fillId="3" borderId="0" xfId="0" applyFont="1" applyFill="1"/>
    <xf numFmtId="0" fontId="9" fillId="4" borderId="0" xfId="0" applyFont="1" applyFill="1"/>
    <xf numFmtId="0" fontId="10" fillId="4" borderId="0" xfId="0" applyFont="1" applyFill="1"/>
    <xf numFmtId="165" fontId="1" fillId="4" borderId="11" xfId="0" applyNumberFormat="1" applyFont="1" applyFill="1" applyBorder="1"/>
    <xf numFmtId="164" fontId="1" fillId="4" borderId="12" xfId="0" applyNumberFormat="1" applyFont="1" applyFill="1" applyBorder="1"/>
    <xf numFmtId="164" fontId="1" fillId="4" borderId="10" xfId="0" applyNumberFormat="1" applyFont="1" applyFill="1" applyBorder="1"/>
    <xf numFmtId="0" fontId="0" fillId="0" borderId="2" xfId="0" applyBorder="1"/>
    <xf numFmtId="0" fontId="0" fillId="0" borderId="5" xfId="0" applyBorder="1"/>
    <xf numFmtId="0" fontId="0" fillId="0" borderId="13" xfId="0" applyBorder="1"/>
    <xf numFmtId="0" fontId="0" fillId="0" borderId="3" xfId="0" applyBorder="1"/>
    <xf numFmtId="0" fontId="0" fillId="0" borderId="7" xfId="0" applyBorder="1"/>
    <xf numFmtId="0" fontId="0" fillId="0" borderId="14" xfId="0" applyBorder="1"/>
    <xf numFmtId="164" fontId="1" fillId="4" borderId="6" xfId="0" applyNumberFormat="1" applyFont="1" applyFill="1" applyBorder="1" applyAlignment="1">
      <alignment horizontal="left"/>
    </xf>
    <xf numFmtId="165" fontId="0" fillId="4" borderId="17" xfId="0" applyNumberFormat="1" applyFill="1" applyBorder="1" applyAlignment="1">
      <alignment horizontal="left"/>
    </xf>
    <xf numFmtId="0" fontId="0" fillId="5" borderId="17" xfId="0" applyFill="1" applyBorder="1"/>
    <xf numFmtId="0" fontId="0" fillId="5" borderId="11" xfId="0" applyFill="1" applyBorder="1"/>
    <xf numFmtId="0" fontId="0" fillId="5" borderId="12" xfId="0" applyFill="1" applyBorder="1"/>
    <xf numFmtId="0" fontId="0" fillId="4" borderId="17" xfId="0" applyFill="1" applyBorder="1"/>
    <xf numFmtId="0" fontId="0" fillId="4" borderId="6" xfId="0" applyFill="1" applyBorder="1" applyAlignment="1">
      <alignment horizontal="left"/>
    </xf>
    <xf numFmtId="0" fontId="0" fillId="4" borderId="2" xfId="0" applyFill="1" applyBorder="1" applyAlignment="1">
      <alignment horizontal="left"/>
    </xf>
    <xf numFmtId="0" fontId="0" fillId="4" borderId="6" xfId="0" applyFill="1" applyBorder="1"/>
    <xf numFmtId="0" fontId="4" fillId="3" borderId="5" xfId="0" applyFont="1" applyFill="1" applyBorder="1" applyAlignment="1">
      <alignment horizontal="left"/>
    </xf>
    <xf numFmtId="0" fontId="4" fillId="3" borderId="13" xfId="0" applyFont="1" applyFill="1" applyBorder="1" applyAlignment="1">
      <alignment horizontal="left"/>
    </xf>
    <xf numFmtId="0" fontId="4" fillId="3" borderId="7" xfId="0" applyFont="1" applyFill="1" applyBorder="1" applyAlignment="1">
      <alignment horizontal="left"/>
    </xf>
    <xf numFmtId="0" fontId="4" fillId="3" borderId="0" xfId="0" applyFont="1" applyFill="1" applyAlignment="1">
      <alignment horizontal="left"/>
    </xf>
    <xf numFmtId="0" fontId="0" fillId="0" borderId="4" xfId="0" applyBorder="1" applyAlignment="1">
      <alignment horizontal="left"/>
    </xf>
    <xf numFmtId="0" fontId="0" fillId="3" borderId="7" xfId="0" applyFill="1" applyBorder="1" applyAlignment="1">
      <alignment horizontal="left"/>
    </xf>
    <xf numFmtId="166" fontId="0" fillId="3" borderId="7" xfId="1" applyNumberFormat="1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67" fontId="0" fillId="3" borderId="7" xfId="1" applyNumberFormat="1" applyFont="1" applyFill="1" applyBorder="1" applyAlignment="1">
      <alignment horizontal="left"/>
    </xf>
    <xf numFmtId="167" fontId="0" fillId="3" borderId="14" xfId="1" applyNumberFormat="1" applyFont="1" applyFill="1" applyBorder="1" applyAlignment="1">
      <alignment horizontal="left"/>
    </xf>
    <xf numFmtId="167" fontId="0" fillId="3" borderId="15" xfId="1" applyNumberFormat="1" applyFont="1" applyFill="1" applyBorder="1" applyAlignment="1">
      <alignment horizontal="left"/>
    </xf>
    <xf numFmtId="0" fontId="0" fillId="3" borderId="15" xfId="0" applyFill="1" applyBorder="1" applyAlignment="1">
      <alignment horizontal="left"/>
    </xf>
    <xf numFmtId="0" fontId="0" fillId="3" borderId="16" xfId="0" applyFill="1" applyBorder="1" applyAlignment="1">
      <alignment horizontal="left"/>
    </xf>
    <xf numFmtId="0" fontId="11" fillId="4" borderId="5" xfId="0" applyFont="1" applyFill="1" applyBorder="1"/>
    <xf numFmtId="0" fontId="1" fillId="4" borderId="7" xfId="0" applyFont="1" applyFill="1" applyBorder="1"/>
    <xf numFmtId="0" fontId="1" fillId="4" borderId="14" xfId="0" applyFont="1" applyFill="1" applyBorder="1"/>
    <xf numFmtId="10" fontId="0" fillId="0" borderId="15" xfId="1" applyNumberFormat="1" applyFont="1" applyBorder="1"/>
    <xf numFmtId="10" fontId="0" fillId="0" borderId="16" xfId="1" applyNumberFormat="1" applyFont="1" applyBorder="1"/>
    <xf numFmtId="0" fontId="1" fillId="4" borderId="6" xfId="0" applyFont="1" applyFill="1" applyBorder="1"/>
    <xf numFmtId="0" fontId="1" fillId="4" borderId="2" xfId="0" applyFont="1" applyFill="1" applyBorder="1" applyAlignment="1">
      <alignment horizontal="left"/>
    </xf>
    <xf numFmtId="0" fontId="1" fillId="2" borderId="6" xfId="0" applyFont="1" applyFill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2" borderId="2" xfId="0" applyFont="1" applyFill="1" applyBorder="1" applyAlignment="1">
      <alignment horizontal="left"/>
    </xf>
    <xf numFmtId="0" fontId="1" fillId="2" borderId="17" xfId="0" applyFont="1" applyFill="1" applyBorder="1"/>
    <xf numFmtId="0" fontId="1" fillId="2" borderId="11" xfId="0" applyFont="1" applyFill="1" applyBorder="1"/>
    <xf numFmtId="0" fontId="1" fillId="2" borderId="12" xfId="0" applyFont="1" applyFill="1" applyBorder="1"/>
    <xf numFmtId="0" fontId="1" fillId="2" borderId="5" xfId="0" applyFont="1" applyFill="1" applyBorder="1"/>
    <xf numFmtId="0" fontId="1" fillId="2" borderId="13" xfId="0" applyFont="1" applyFill="1" applyBorder="1" applyAlignment="1">
      <alignment horizontal="left"/>
    </xf>
    <xf numFmtId="0" fontId="1" fillId="2" borderId="3" xfId="0" applyFont="1" applyFill="1" applyBorder="1" applyAlignment="1">
      <alignment horizontal="left"/>
    </xf>
    <xf numFmtId="10" fontId="0" fillId="0" borderId="0" xfId="1" applyNumberFormat="1" applyFont="1" applyBorder="1"/>
    <xf numFmtId="10" fontId="0" fillId="0" borderId="4" xfId="1" applyNumberFormat="1" applyFont="1" applyBorder="1"/>
    <xf numFmtId="2" fontId="1" fillId="2" borderId="7" xfId="0" applyNumberFormat="1" applyFont="1" applyFill="1" applyBorder="1"/>
    <xf numFmtId="2" fontId="1" fillId="2" borderId="14" xfId="0" applyNumberFormat="1" applyFont="1" applyFill="1" applyBorder="1"/>
    <xf numFmtId="2" fontId="0" fillId="0" borderId="15" xfId="0" applyNumberFormat="1" applyBorder="1"/>
    <xf numFmtId="9" fontId="0" fillId="0" borderId="15" xfId="0" applyNumberFormat="1" applyBorder="1"/>
    <xf numFmtId="0" fontId="1" fillId="0" borderId="10" xfId="0" applyFont="1" applyBorder="1"/>
    <xf numFmtId="0" fontId="1" fillId="2" borderId="6" xfId="0" applyFont="1" applyFill="1" applyBorder="1"/>
    <xf numFmtId="10" fontId="1" fillId="0" borderId="13" xfId="1" applyNumberFormat="1" applyFont="1" applyBorder="1"/>
    <xf numFmtId="10" fontId="1" fillId="0" borderId="3" xfId="1" applyNumberFormat="1" applyFont="1" applyBorder="1"/>
    <xf numFmtId="2" fontId="1" fillId="0" borderId="0" xfId="0" applyNumberFormat="1" applyFont="1"/>
    <xf numFmtId="9" fontId="1" fillId="0" borderId="0" xfId="0" applyNumberFormat="1" applyFont="1"/>
    <xf numFmtId="0" fontId="1" fillId="0" borderId="4" xfId="0" applyFont="1" applyBorder="1"/>
    <xf numFmtId="10" fontId="1" fillId="0" borderId="0" xfId="1" applyNumberFormat="1" applyFont="1" applyBorder="1"/>
    <xf numFmtId="2" fontId="1" fillId="0" borderId="0" xfId="1" applyNumberFormat="1" applyFont="1" applyBorder="1"/>
    <xf numFmtId="10" fontId="1" fillId="0" borderId="15" xfId="1" applyNumberFormat="1" applyFont="1" applyBorder="1"/>
    <xf numFmtId="0" fontId="1" fillId="0" borderId="15" xfId="0" applyFont="1" applyBorder="1"/>
    <xf numFmtId="0" fontId="1" fillId="0" borderId="16" xfId="0" applyFont="1" applyBorder="1"/>
    <xf numFmtId="0" fontId="1" fillId="0" borderId="17" xfId="0" applyFont="1" applyBorder="1"/>
    <xf numFmtId="2" fontId="1" fillId="0" borderId="11" xfId="0" applyNumberFormat="1" applyFont="1" applyBorder="1"/>
    <xf numFmtId="2" fontId="1" fillId="0" borderId="12" xfId="0" applyNumberFormat="1" applyFont="1" applyBorder="1"/>
    <xf numFmtId="0" fontId="1" fillId="2" borderId="18" xfId="0" applyFont="1" applyFill="1" applyBorder="1"/>
    <xf numFmtId="0" fontId="1" fillId="0" borderId="5" xfId="0" applyFont="1" applyBorder="1" applyAlignment="1">
      <alignment horizontal="left"/>
    </xf>
    <xf numFmtId="10" fontId="0" fillId="0" borderId="13" xfId="1" applyNumberFormat="1" applyFont="1" applyBorder="1" applyAlignment="1">
      <alignment horizontal="left"/>
    </xf>
    <xf numFmtId="10" fontId="0" fillId="0" borderId="3" xfId="1" applyNumberFormat="1" applyFont="1" applyBorder="1" applyAlignment="1">
      <alignment horizontal="left"/>
    </xf>
    <xf numFmtId="2" fontId="1" fillId="0" borderId="7" xfId="0" applyNumberFormat="1" applyFont="1" applyBorder="1" applyAlignment="1">
      <alignment horizontal="left"/>
    </xf>
    <xf numFmtId="2" fontId="0" fillId="0" borderId="0" xfId="0" applyNumberFormat="1" applyAlignment="1">
      <alignment horizontal="left"/>
    </xf>
    <xf numFmtId="9" fontId="0" fillId="0" borderId="0" xfId="0" applyNumberFormat="1" applyAlignment="1">
      <alignment horizontal="left"/>
    </xf>
    <xf numFmtId="10" fontId="0" fillId="0" borderId="0" xfId="1" applyNumberFormat="1" applyFont="1" applyBorder="1" applyAlignment="1">
      <alignment horizontal="left"/>
    </xf>
    <xf numFmtId="2" fontId="0" fillId="0" borderId="0" xfId="1" applyNumberFormat="1" applyFont="1" applyBorder="1" applyAlignment="1">
      <alignment horizontal="left"/>
    </xf>
    <xf numFmtId="2" fontId="1" fillId="0" borderId="14" xfId="0" applyNumberFormat="1" applyFont="1" applyBorder="1" applyAlignment="1">
      <alignment horizontal="left"/>
    </xf>
    <xf numFmtId="10" fontId="0" fillId="0" borderId="15" xfId="1" applyNumberFormat="1" applyFont="1" applyBorder="1" applyAlignment="1">
      <alignment horizontal="left"/>
    </xf>
    <xf numFmtId="0" fontId="0" fillId="0" borderId="16" xfId="0" applyBorder="1" applyAlignment="1">
      <alignment horizontal="left"/>
    </xf>
    <xf numFmtId="0" fontId="1" fillId="0" borderId="0" xfId="0" applyFont="1" applyAlignment="1">
      <alignment horizontal="left"/>
    </xf>
    <xf numFmtId="0" fontId="1" fillId="2" borderId="6" xfId="0" applyFont="1" applyFill="1" applyBorder="1" applyAlignment="1">
      <alignment horizontal="left" vertical="center" wrapText="1"/>
    </xf>
    <xf numFmtId="0" fontId="1" fillId="2" borderId="1" xfId="0" applyFont="1" applyFill="1" applyBorder="1" applyAlignment="1">
      <alignment horizontal="left" vertical="center" wrapText="1"/>
    </xf>
    <xf numFmtId="0" fontId="12" fillId="2" borderId="1" xfId="0" applyFont="1" applyFill="1" applyBorder="1" applyAlignment="1">
      <alignment horizontal="left" vertical="center" wrapText="1"/>
    </xf>
    <xf numFmtId="0" fontId="12" fillId="2" borderId="2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" fillId="2" borderId="11" xfId="0" applyFont="1" applyFill="1" applyBorder="1" applyAlignment="1">
      <alignment horizontal="left"/>
    </xf>
    <xf numFmtId="10" fontId="0" fillId="0" borderId="0" xfId="0" applyNumberFormat="1" applyAlignment="1">
      <alignment horizontal="left"/>
    </xf>
    <xf numFmtId="170" fontId="0" fillId="0" borderId="4" xfId="1" applyNumberFormat="1" applyFont="1" applyBorder="1" applyAlignment="1">
      <alignment horizontal="left"/>
    </xf>
    <xf numFmtId="0" fontId="1" fillId="2" borderId="12" xfId="0" applyFont="1" applyFill="1" applyBorder="1" applyAlignment="1">
      <alignment horizontal="left"/>
    </xf>
    <xf numFmtId="170" fontId="0" fillId="0" borderId="16" xfId="1" applyNumberFormat="1" applyFont="1" applyBorder="1" applyAlignment="1">
      <alignment horizontal="left"/>
    </xf>
    <xf numFmtId="0" fontId="1" fillId="6" borderId="9" xfId="0" applyFont="1" applyFill="1" applyBorder="1" applyAlignment="1">
      <alignment horizontal="left"/>
    </xf>
    <xf numFmtId="10" fontId="0" fillId="0" borderId="0" xfId="1" applyNumberFormat="1" applyFont="1" applyAlignment="1">
      <alignment horizontal="left"/>
    </xf>
    <xf numFmtId="1" fontId="0" fillId="0" borderId="0" xfId="1" applyNumberFormat="1" applyFont="1" applyAlignment="1">
      <alignment horizontal="left"/>
    </xf>
    <xf numFmtId="2" fontId="0" fillId="0" borderId="0" xfId="1" applyNumberFormat="1" applyFont="1" applyAlignment="1">
      <alignment horizontal="left"/>
    </xf>
    <xf numFmtId="0" fontId="1" fillId="0" borderId="11" xfId="0" applyFont="1" applyBorder="1"/>
    <xf numFmtId="0" fontId="1" fillId="0" borderId="12" xfId="0" applyFont="1" applyBorder="1"/>
    <xf numFmtId="0" fontId="1" fillId="2" borderId="10" xfId="0" applyFont="1" applyFill="1" applyBorder="1" applyAlignment="1">
      <alignment horizontal="center" wrapText="1"/>
    </xf>
    <xf numFmtId="0" fontId="1" fillId="3" borderId="0" xfId="0" applyFont="1" applyFill="1" applyAlignment="1">
      <alignment horizontal="center"/>
    </xf>
    <xf numFmtId="0" fontId="1" fillId="3" borderId="6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</cellXfs>
  <cellStyles count="4">
    <cellStyle name="Normal" xfId="0" builtinId="0"/>
    <cellStyle name="Normal 2" xfId="3" xr:uid="{F2589698-E3BA-4A0B-B3BE-129BB119926B}"/>
    <cellStyle name="Normal 3" xfId="2" xr:uid="{0988BBA8-7ADA-45C3-9507-13F9C8FC2EDE}"/>
    <cellStyle name="Percent" xfId="1" builtinId="5"/>
  </cellStyles>
  <dxfs count="1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Black-Litterma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ces"/>
      <sheetName val="Returns"/>
      <sheetName val="Naive Optimization"/>
      <sheetName val="Correlations"/>
      <sheetName val="Shrikage VarCovar"/>
      <sheetName val="BL With Normalizing Factor"/>
      <sheetName val="1 Opinion Adjusted"/>
      <sheetName val="same"/>
      <sheetName val="Generating BLtacking Matrix"/>
      <sheetName val="many deltas"/>
      <sheetName val="Using Tracking matrix "/>
      <sheetName val="Confidence Adjuste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38">
          <cell r="B38">
            <v>1</v>
          </cell>
          <cell r="C38">
            <v>0.25885405936796957</v>
          </cell>
          <cell r="D38">
            <v>0.19993974427948197</v>
          </cell>
          <cell r="E38">
            <v>0.35402171429724055</v>
          </cell>
          <cell r="F38">
            <v>0.11530699331990917</v>
          </cell>
          <cell r="G38">
            <v>0.27880888863138437</v>
          </cell>
          <cell r="H38">
            <v>0.39201881591234694</v>
          </cell>
          <cell r="I38">
            <v>0.15545395218341998</v>
          </cell>
          <cell r="J38">
            <v>8.2909721416407123E-2</v>
          </cell>
          <cell r="K38">
            <v>0.11690231116334396</v>
          </cell>
        </row>
        <row r="39">
          <cell r="B39">
            <v>0.42573506194356442</v>
          </cell>
          <cell r="C39">
            <v>1</v>
          </cell>
          <cell r="D39">
            <v>0.26031030890294654</v>
          </cell>
          <cell r="E39">
            <v>0.5933534169450535</v>
          </cell>
          <cell r="F39">
            <v>0.31193559519229408</v>
          </cell>
          <cell r="G39">
            <v>0.46346302686976759</v>
          </cell>
          <cell r="H39">
            <v>0.63756337025817289</v>
          </cell>
          <cell r="I39">
            <v>0.2834009801175178</v>
          </cell>
          <cell r="J39">
            <v>2.4962713690596806E-2</v>
          </cell>
          <cell r="K39">
            <v>0.25011685146512957</v>
          </cell>
        </row>
        <row r="40">
          <cell r="B40">
            <v>0.59851572148381671</v>
          </cell>
          <cell r="C40">
            <v>0.47378723918961529</v>
          </cell>
          <cell r="D40">
            <v>1</v>
          </cell>
          <cell r="E40">
            <v>0.79397639958595478</v>
          </cell>
          <cell r="F40">
            <v>2.2169513162173367E-2</v>
          </cell>
          <cell r="G40">
            <v>0.59540614594804087</v>
          </cell>
          <cell r="H40">
            <v>1.0994456797016674</v>
          </cell>
          <cell r="I40">
            <v>0.53056740345580866</v>
          </cell>
          <cell r="J40">
            <v>0.30557179837417386</v>
          </cell>
          <cell r="K40">
            <v>0.40629421573360613</v>
          </cell>
        </row>
        <row r="41">
          <cell r="B41">
            <v>0.35270064973838294</v>
          </cell>
          <cell r="C41">
            <v>0.35942258896215368</v>
          </cell>
          <cell r="D41">
            <v>0.26424545248595194</v>
          </cell>
          <cell r="E41">
            <v>1</v>
          </cell>
          <cell r="F41">
            <v>0.21617399646633736</v>
          </cell>
          <cell r="G41">
            <v>0.41451607923943184</v>
          </cell>
          <cell r="H41">
            <v>0.50968494473344805</v>
          </cell>
          <cell r="I41">
            <v>0.27912339993471946</v>
          </cell>
          <cell r="J41">
            <v>0.16653094701527124</v>
          </cell>
          <cell r="K41">
            <v>0.18783051863840552</v>
          </cell>
        </row>
        <row r="42">
          <cell r="B42">
            <v>0.17685522339054374</v>
          </cell>
          <cell r="C42">
            <v>0.29089934275279394</v>
          </cell>
          <cell r="D42">
            <v>1.135904889862515E-2</v>
          </cell>
          <cell r="E42">
            <v>0.33280461182480031</v>
          </cell>
          <cell r="F42">
            <v>1</v>
          </cell>
          <cell r="G42">
            <v>0.20962023038385669</v>
          </cell>
          <cell r="H42">
            <v>0.23507913453709628</v>
          </cell>
          <cell r="I42">
            <v>0.11584404619065851</v>
          </cell>
          <cell r="J42">
            <v>8.8449651990068198E-2</v>
          </cell>
          <cell r="K42">
            <v>0.10457383184578294</v>
          </cell>
        </row>
        <row r="43">
          <cell r="B43">
            <v>0.78430494314644739</v>
          </cell>
          <cell r="C43">
            <v>0.79270024439982301</v>
          </cell>
          <cell r="D43">
            <v>0.55951949086407959</v>
          </cell>
          <cell r="E43">
            <v>1.1704243801010852</v>
          </cell>
          <cell r="F43">
            <v>0.38445834103045495</v>
          </cell>
          <cell r="G43">
            <v>1</v>
          </cell>
          <cell r="H43">
            <v>0.89561122465565679</v>
          </cell>
          <cell r="I43">
            <v>0.46241094411929046</v>
          </cell>
          <cell r="J43">
            <v>0.25557765440308028</v>
          </cell>
          <cell r="K43">
            <v>0.3270059512534001</v>
          </cell>
        </row>
        <row r="44">
          <cell r="B44">
            <v>0.50059181066360925</v>
          </cell>
          <cell r="C44">
            <v>0.49501202286614743</v>
          </cell>
          <cell r="D44">
            <v>0.46900143839923802</v>
          </cell>
          <cell r="E44">
            <v>0.65328438018570911</v>
          </cell>
          <cell r="F44">
            <v>0.19571705304987511</v>
          </cell>
          <cell r="G44">
            <v>0.40655379468116787</v>
          </cell>
          <cell r="H44">
            <v>1</v>
          </cell>
          <cell r="I44">
            <v>0.44040015918789577</v>
          </cell>
          <cell r="J44">
            <v>0.19377191506923358</v>
          </cell>
          <cell r="K44">
            <v>0.26248746944945711</v>
          </cell>
        </row>
        <row r="45">
          <cell r="B45">
            <v>0.48201000730313082</v>
          </cell>
          <cell r="C45">
            <v>0.53428280400510531</v>
          </cell>
          <cell r="D45">
            <v>0.54956418419959108</v>
          </cell>
          <cell r="E45">
            <v>0.86870870758292684</v>
          </cell>
          <cell r="F45">
            <v>0.23418860628419677</v>
          </cell>
          <cell r="G45">
            <v>0.5096875841973274</v>
          </cell>
          <cell r="H45">
            <v>1.0693624411249196</v>
          </cell>
          <cell r="I45">
            <v>1</v>
          </cell>
          <cell r="J45">
            <v>0.43272392611507599</v>
          </cell>
          <cell r="K45">
            <v>0.50666874033000675</v>
          </cell>
        </row>
        <row r="46">
          <cell r="B46">
            <v>0.14834703835824237</v>
          </cell>
          <cell r="C46">
            <v>2.7156936800479797E-2</v>
          </cell>
          <cell r="D46">
            <v>0.18264604153292036</v>
          </cell>
          <cell r="E46">
            <v>0.2990831990467912</v>
          </cell>
          <cell r="F46">
            <v>0.1031828001997725</v>
          </cell>
          <cell r="G46">
            <v>0.16256160091749866</v>
          </cell>
          <cell r="H46">
            <v>0.27151099914853355</v>
          </cell>
          <cell r="I46">
            <v>0.24970661424167387</v>
          </cell>
          <cell r="J46">
            <v>1</v>
          </cell>
          <cell r="K46">
            <v>7.4062165243521647E-2</v>
          </cell>
        </row>
        <row r="47">
          <cell r="B47">
            <v>0.44369214242898514</v>
          </cell>
          <cell r="C47">
            <v>0.57718781601749414</v>
          </cell>
          <cell r="D47">
            <v>0.51513712456974003</v>
          </cell>
          <cell r="E47">
            <v>0.71556392748928321</v>
          </cell>
          <cell r="F47">
            <v>0.25877327309193504</v>
          </cell>
          <cell r="G47">
            <v>0.44120046349259073</v>
          </cell>
          <cell r="H47">
            <v>0.78017205162943182</v>
          </cell>
          <cell r="I47">
            <v>0.62019529023367104</v>
          </cell>
          <cell r="J47">
            <v>0.15710196625230941</v>
          </cell>
          <cell r="K47">
            <v>1</v>
          </cell>
        </row>
      </sheetData>
      <sheetData sheetId="1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9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4CD8753-CF03-44CC-AD5A-E738C8BE362A}">
  <we:reference id="wa104100404" version="3.0.0.1" store="en-US" storeType="OMEX"/>
  <we:alternateReferences>
    <we:reference id="wa104100404" version="3.0.0.1" store="wa104100404" storeType="OMEX"/>
  </we:alternateReferences>
  <we:properties>
    <we:property name="UniqueID" value="&quot;20249231729730709566&quot;"/>
    <we:property name="ekEuQi4JJQwMaAIMMiwGAC0FQEEoCzoGEBcmBj8=" value="&quot;DzMm&quot;"/>
    <we:property name="ekEuQi4JJQwMaAIMMiwGAC0FQEEoCzoGEBctDT8=" value="&quot;eQ==&quot;"/>
    <we:property name="ekEuQi4JJQwMaAIMMiwGAC0FQH0lDQ==" value="&quot;&quot;"/>
    <we:property name="GBMOVjIEOEMvITtJKzYZAi0TPlwyCg==" value="&quot;eg==&quot;"/>
    <we:property name="GBMOVjIEOEMvITtJKzYZAi0TPkAiC30=" value="&quot;aF1cEg==&quot;"/>
    <we:property name="GBMOVjIEOEMvITtJKzYZAi0TPkAiC34=" value="&quot;aF9cEg==&quot;"/>
    <we:property name="GBMOVjIEOEMvITtJKzYZAi0TPl4vFH0=" value="&quot;bCJFA3ZdaCBGeXY=&quot;"/>
    <we:property name="GBMOVjIEOEMvITtJKzYZAi0TPkAvFH0=" value="&quot;bCNFA3ZdaCFGeXY=&quot;"/>
    <we:property name="GBMOVjIEOEMvITtJKzYZAi0TPl4vFH4=" value="&quot;bCVFC31DCkdb&quot;"/>
    <we:property name="GBMOVjIEOEMvITtJKzYZAi0TPkAvFH4=" value="&quot;eA==&quot;"/>
    <we:property name="GBMOVjIEOEMvITtJDjgHHSkDDVc0" value="&quot;bCVFC31DCkdb&quot;"/>
    <we:property name="GBMOVjIEOEMvITtJFzsf" value="&quot;bCVFA38=&quot;"/>
    <we:property name="GBMOVjIEOEMvITtJFTgNOSEP" value="&quot;eQ==&quot;"/>
    <we:property name="GBMOVjIEOEMvITtJKzYZAi0TPlcpAA==" value="&quot;eA==&quot;"/>
    <we:property name="GBMOVjIEOEMvITtJKzYZAi0TPlwiAA==" value="&quot;eQ==&quot;"/>
  </we:properties>
  <we:bindings>
    <we:binding id="refEdit" type="matrix" appref="{9C6E4718-208C-4E78-BB10-DAA70D5844BD}"/>
    <we:binding id="Worker" type="matrix" appref="{C87F2C8B-2FB7-4DFF-9C97-4E776AD87860}"/>
    <we:binding id="Var0" type="matrix" appref="{FC85C51B-2E62-4228-9288-AA565ED611BE}"/>
    <we:binding id="Obj" type="matrix" appref="{77B02034-48B0-4706-856A-CBF9C1FF7625}"/>
  </we:bindings>
  <we:snapshot xmlns:r="http://schemas.openxmlformats.org/officeDocument/2006/relationships"/>
</we:webextension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A059C-6A58-4745-8889-6B7A05A7DC22}">
  <sheetPr codeName="Sheet1"/>
  <dimension ref="A1:GW61"/>
  <sheetViews>
    <sheetView showGridLines="0" workbookViewId="0">
      <selection activeCell="G13" sqref="G13"/>
    </sheetView>
  </sheetViews>
  <sheetFormatPr defaultColWidth="8.77734375" defaultRowHeight="14.4" x14ac:dyDescent="0.3"/>
  <cols>
    <col min="1" max="1" width="13.44140625" style="7" customWidth="1"/>
    <col min="2" max="178" width="8.77734375" style="7"/>
    <col min="179" max="205" width="9" customWidth="1"/>
    <col min="206" max="16384" width="8.77734375" style="7"/>
  </cols>
  <sheetData>
    <row r="1" spans="1:205" s="9" customFormat="1" ht="15" thickBot="1" x14ac:dyDescent="0.35">
      <c r="A1" s="62" t="s">
        <v>0</v>
      </c>
      <c r="B1" s="65" t="s">
        <v>1</v>
      </c>
      <c r="C1" s="65" t="s">
        <v>24</v>
      </c>
      <c r="D1" s="65" t="s">
        <v>25</v>
      </c>
      <c r="E1" s="65" t="s">
        <v>26</v>
      </c>
      <c r="F1" s="65" t="s">
        <v>4</v>
      </c>
      <c r="G1" s="65" t="s">
        <v>2</v>
      </c>
      <c r="H1" s="65" t="s">
        <v>10</v>
      </c>
      <c r="I1" s="65" t="s">
        <v>27</v>
      </c>
      <c r="J1" s="65" t="s">
        <v>28</v>
      </c>
      <c r="K1" s="65" t="s">
        <v>13</v>
      </c>
      <c r="L1" s="65" t="s">
        <v>12</v>
      </c>
      <c r="M1" s="65" t="s">
        <v>29</v>
      </c>
      <c r="N1" s="65" t="s">
        <v>20</v>
      </c>
      <c r="O1" s="65" t="s">
        <v>18</v>
      </c>
      <c r="P1" s="65" t="s">
        <v>30</v>
      </c>
      <c r="Q1" s="65" t="s">
        <v>31</v>
      </c>
      <c r="R1" s="65" t="s">
        <v>32</v>
      </c>
      <c r="S1" s="65" t="s">
        <v>15</v>
      </c>
      <c r="T1" s="65" t="s">
        <v>33</v>
      </c>
      <c r="U1" s="65" t="s">
        <v>34</v>
      </c>
      <c r="V1" s="65" t="s">
        <v>35</v>
      </c>
      <c r="W1" s="65" t="s">
        <v>36</v>
      </c>
      <c r="X1" s="65" t="s">
        <v>37</v>
      </c>
      <c r="Y1" s="65" t="s">
        <v>7</v>
      </c>
      <c r="Z1" s="65" t="s">
        <v>17</v>
      </c>
      <c r="AA1" s="65" t="s">
        <v>16</v>
      </c>
      <c r="AB1" s="65" t="s">
        <v>38</v>
      </c>
      <c r="AC1" s="65" t="s">
        <v>39</v>
      </c>
      <c r="AD1" s="65" t="s">
        <v>40</v>
      </c>
      <c r="AE1" s="65" t="s">
        <v>41</v>
      </c>
      <c r="AF1" s="65" t="s">
        <v>42</v>
      </c>
      <c r="AG1" s="65" t="s">
        <v>43</v>
      </c>
      <c r="AH1" s="65" t="s">
        <v>44</v>
      </c>
      <c r="AI1" s="65" t="s">
        <v>45</v>
      </c>
      <c r="AJ1" s="65" t="s">
        <v>46</v>
      </c>
      <c r="AK1" s="65" t="s">
        <v>47</v>
      </c>
      <c r="AL1" s="65" t="s">
        <v>48</v>
      </c>
      <c r="AM1" s="65" t="s">
        <v>14</v>
      </c>
      <c r="AN1" s="65" t="s">
        <v>49</v>
      </c>
      <c r="AO1" s="65" t="s">
        <v>50</v>
      </c>
      <c r="AP1" s="65" t="s">
        <v>51</v>
      </c>
      <c r="AQ1" s="65" t="s">
        <v>52</v>
      </c>
      <c r="AR1" s="65" t="s">
        <v>53</v>
      </c>
      <c r="AS1" s="65" t="s">
        <v>54</v>
      </c>
      <c r="AT1" s="65" t="s">
        <v>55</v>
      </c>
      <c r="AU1" s="65" t="s">
        <v>56</v>
      </c>
      <c r="AV1" s="65" t="s">
        <v>57</v>
      </c>
      <c r="AW1" s="65" t="s">
        <v>58</v>
      </c>
      <c r="AX1" s="65" t="s">
        <v>59</v>
      </c>
      <c r="AY1" s="65" t="s">
        <v>60</v>
      </c>
      <c r="AZ1" s="65" t="s">
        <v>61</v>
      </c>
      <c r="BA1" s="65" t="s">
        <v>62</v>
      </c>
      <c r="BB1" s="65" t="s">
        <v>63</v>
      </c>
      <c r="BC1" s="65" t="s">
        <v>64</v>
      </c>
      <c r="BD1" s="65" t="s">
        <v>65</v>
      </c>
      <c r="BE1" s="65" t="s">
        <v>5</v>
      </c>
      <c r="BF1" s="65" t="s">
        <v>66</v>
      </c>
      <c r="BG1" s="65" t="s">
        <v>67</v>
      </c>
      <c r="BH1" s="65" t="s">
        <v>68</v>
      </c>
      <c r="BI1" s="65" t="s">
        <v>69</v>
      </c>
      <c r="BJ1" s="65" t="s">
        <v>70</v>
      </c>
      <c r="BK1" s="65" t="s">
        <v>71</v>
      </c>
      <c r="BL1" s="65" t="s">
        <v>72</v>
      </c>
      <c r="BM1" s="65" t="s">
        <v>73</v>
      </c>
      <c r="BN1" s="65" t="s">
        <v>74</v>
      </c>
      <c r="BO1" s="65" t="s">
        <v>75</v>
      </c>
      <c r="BP1" s="65" t="s">
        <v>76</v>
      </c>
      <c r="BQ1" s="65" t="s">
        <v>77</v>
      </c>
      <c r="BR1" s="65" t="s">
        <v>78</v>
      </c>
      <c r="BS1" s="65" t="s">
        <v>79</v>
      </c>
      <c r="BT1" s="65" t="s">
        <v>80</v>
      </c>
      <c r="BU1" s="65" t="s">
        <v>21</v>
      </c>
      <c r="BV1" s="65" t="s">
        <v>81</v>
      </c>
      <c r="BW1" s="65" t="s">
        <v>82</v>
      </c>
      <c r="BX1" s="65" t="s">
        <v>83</v>
      </c>
      <c r="BY1" s="65" t="s">
        <v>22</v>
      </c>
      <c r="BZ1" s="65" t="s">
        <v>84</v>
      </c>
      <c r="CA1" s="65" t="s">
        <v>85</v>
      </c>
      <c r="CB1" s="65" t="s">
        <v>86</v>
      </c>
      <c r="CC1" s="65" t="s">
        <v>87</v>
      </c>
      <c r="CD1" s="65" t="s">
        <v>88</v>
      </c>
      <c r="CE1" s="65" t="s">
        <v>89</v>
      </c>
      <c r="CF1" s="65" t="s">
        <v>90</v>
      </c>
      <c r="CG1" s="65" t="s">
        <v>91</v>
      </c>
      <c r="CH1" s="65" t="s">
        <v>92</v>
      </c>
      <c r="CI1" s="65" t="s">
        <v>93</v>
      </c>
      <c r="CJ1" s="65" t="s">
        <v>94</v>
      </c>
      <c r="CK1" s="65" t="s">
        <v>95</v>
      </c>
      <c r="CL1" s="65" t="s">
        <v>96</v>
      </c>
      <c r="CM1" s="65" t="s">
        <v>97</v>
      </c>
      <c r="CN1" s="65" t="s">
        <v>98</v>
      </c>
      <c r="CO1" s="65" t="s">
        <v>99</v>
      </c>
      <c r="CP1" s="65" t="s">
        <v>100</v>
      </c>
      <c r="CQ1" s="65" t="s">
        <v>3</v>
      </c>
      <c r="CR1" s="65" t="s">
        <v>101</v>
      </c>
      <c r="CS1" s="65" t="s">
        <v>6</v>
      </c>
      <c r="CT1" s="65" t="s">
        <v>102</v>
      </c>
      <c r="CU1" s="65" t="s">
        <v>11</v>
      </c>
      <c r="CV1" s="65" t="s">
        <v>103</v>
      </c>
      <c r="CW1" s="65" t="s">
        <v>104</v>
      </c>
      <c r="CX1" s="65" t="s">
        <v>105</v>
      </c>
      <c r="CY1" s="65" t="s">
        <v>106</v>
      </c>
      <c r="CZ1" s="65" t="s">
        <v>9</v>
      </c>
      <c r="DA1" s="65" t="s">
        <v>107</v>
      </c>
      <c r="DB1" s="65" t="s">
        <v>108</v>
      </c>
      <c r="DC1" s="65" t="s">
        <v>8</v>
      </c>
      <c r="DD1" s="65" t="s">
        <v>109</v>
      </c>
      <c r="DE1" s="65" t="s">
        <v>110</v>
      </c>
      <c r="DF1" s="65" t="s">
        <v>111</v>
      </c>
      <c r="DG1" s="65" t="s">
        <v>112</v>
      </c>
      <c r="DH1" s="65" t="s">
        <v>113</v>
      </c>
      <c r="DI1" s="65" t="s">
        <v>114</v>
      </c>
      <c r="DJ1" s="65" t="s">
        <v>115</v>
      </c>
      <c r="DK1" s="65" t="s">
        <v>116</v>
      </c>
      <c r="DL1" s="65" t="s">
        <v>117</v>
      </c>
      <c r="DM1" s="65" t="s">
        <v>118</v>
      </c>
      <c r="DN1" s="65" t="s">
        <v>119</v>
      </c>
      <c r="DO1" s="65" t="s">
        <v>120</v>
      </c>
      <c r="DP1" s="65" t="s">
        <v>121</v>
      </c>
      <c r="DQ1" s="65" t="s">
        <v>122</v>
      </c>
      <c r="DR1" s="65" t="s">
        <v>123</v>
      </c>
      <c r="DS1" s="65" t="s">
        <v>124</v>
      </c>
      <c r="DT1" s="65" t="s">
        <v>125</v>
      </c>
      <c r="DU1" s="65" t="s">
        <v>126</v>
      </c>
      <c r="DV1" s="65" t="s">
        <v>127</v>
      </c>
      <c r="DW1" s="65" t="s">
        <v>128</v>
      </c>
      <c r="DX1" s="65" t="s">
        <v>129</v>
      </c>
      <c r="DY1" s="65" t="s">
        <v>130</v>
      </c>
      <c r="DZ1" s="65" t="s">
        <v>131</v>
      </c>
      <c r="EA1" s="65" t="s">
        <v>132</v>
      </c>
      <c r="EB1" s="65" t="s">
        <v>133</v>
      </c>
      <c r="EC1" s="65" t="s">
        <v>134</v>
      </c>
      <c r="ED1" s="65" t="s">
        <v>135</v>
      </c>
      <c r="EE1" s="65" t="s">
        <v>136</v>
      </c>
      <c r="EF1" s="65" t="s">
        <v>137</v>
      </c>
      <c r="EG1" s="65" t="s">
        <v>138</v>
      </c>
      <c r="EH1" s="65" t="s">
        <v>139</v>
      </c>
      <c r="EI1" s="65" t="s">
        <v>140</v>
      </c>
      <c r="EJ1" s="65" t="s">
        <v>141</v>
      </c>
      <c r="EK1" s="65" t="s">
        <v>142</v>
      </c>
      <c r="EL1" s="65" t="s">
        <v>143</v>
      </c>
      <c r="EM1" s="65" t="s">
        <v>144</v>
      </c>
      <c r="EN1" s="65" t="s">
        <v>145</v>
      </c>
      <c r="EO1" s="65" t="s">
        <v>146</v>
      </c>
      <c r="EP1" s="65" t="s">
        <v>147</v>
      </c>
      <c r="EQ1" s="65" t="s">
        <v>148</v>
      </c>
      <c r="ER1" s="65" t="s">
        <v>149</v>
      </c>
      <c r="ES1" s="65" t="s">
        <v>150</v>
      </c>
      <c r="ET1" s="65" t="s">
        <v>151</v>
      </c>
      <c r="EU1" s="65" t="s">
        <v>152</v>
      </c>
      <c r="EV1" s="65" t="s">
        <v>153</v>
      </c>
      <c r="EW1" s="65" t="s">
        <v>154</v>
      </c>
      <c r="EX1" s="65" t="s">
        <v>155</v>
      </c>
      <c r="EY1" s="65" t="s">
        <v>156</v>
      </c>
      <c r="EZ1" s="65" t="s">
        <v>157</v>
      </c>
      <c r="FA1" s="65" t="s">
        <v>158</v>
      </c>
      <c r="FB1" s="65" t="s">
        <v>159</v>
      </c>
      <c r="FC1" s="65" t="s">
        <v>160</v>
      </c>
      <c r="FD1" s="65" t="s">
        <v>161</v>
      </c>
      <c r="FE1" s="65" t="s">
        <v>162</v>
      </c>
      <c r="FF1" s="65" t="s">
        <v>163</v>
      </c>
      <c r="FG1" s="65" t="s">
        <v>164</v>
      </c>
      <c r="FH1" s="65" t="s">
        <v>165</v>
      </c>
      <c r="FI1" s="65" t="s">
        <v>166</v>
      </c>
      <c r="FJ1" s="65" t="s">
        <v>167</v>
      </c>
      <c r="FK1" s="65" t="s">
        <v>168</v>
      </c>
      <c r="FL1" s="65" t="s">
        <v>169</v>
      </c>
      <c r="FM1" s="65" t="s">
        <v>143</v>
      </c>
      <c r="FN1" s="65" t="s">
        <v>144</v>
      </c>
      <c r="FO1" s="65" t="s">
        <v>145</v>
      </c>
      <c r="FP1" s="65" t="s">
        <v>146</v>
      </c>
      <c r="FQ1" s="65" t="s">
        <v>1</v>
      </c>
      <c r="FR1" s="65" t="s">
        <v>24</v>
      </c>
      <c r="FS1" s="65" t="s">
        <v>25</v>
      </c>
      <c r="FT1" s="65" t="s">
        <v>26</v>
      </c>
      <c r="FU1" s="65" t="s">
        <v>4</v>
      </c>
      <c r="FV1" s="65" t="s">
        <v>2</v>
      </c>
      <c r="FW1" s="65" t="s">
        <v>10</v>
      </c>
      <c r="FX1" s="65" t="s">
        <v>27</v>
      </c>
      <c r="FY1" s="65" t="s">
        <v>28</v>
      </c>
      <c r="FZ1" s="65" t="s">
        <v>13</v>
      </c>
      <c r="GA1" s="65" t="s">
        <v>12</v>
      </c>
      <c r="GB1" s="65" t="s">
        <v>29</v>
      </c>
      <c r="GC1" s="65" t="s">
        <v>20</v>
      </c>
      <c r="GD1" s="65" t="s">
        <v>18</v>
      </c>
      <c r="GE1" s="65" t="s">
        <v>30</v>
      </c>
      <c r="GF1" s="65" t="s">
        <v>31</v>
      </c>
      <c r="GG1" s="65" t="s">
        <v>32</v>
      </c>
      <c r="GH1" s="65" t="s">
        <v>15</v>
      </c>
      <c r="GI1" s="65" t="s">
        <v>33</v>
      </c>
      <c r="GJ1" s="65" t="s">
        <v>34</v>
      </c>
      <c r="GK1" s="65" t="s">
        <v>35</v>
      </c>
      <c r="GL1" s="65" t="s">
        <v>36</v>
      </c>
      <c r="GM1" s="65" t="s">
        <v>37</v>
      </c>
      <c r="GN1" s="65" t="s">
        <v>7</v>
      </c>
      <c r="GO1" s="65" t="s">
        <v>17</v>
      </c>
      <c r="GP1" s="65" t="s">
        <v>16</v>
      </c>
      <c r="GQ1" s="65" t="s">
        <v>38</v>
      </c>
      <c r="GR1" s="65" t="s">
        <v>39</v>
      </c>
      <c r="GS1" s="65" t="s">
        <v>40</v>
      </c>
      <c r="GT1" s="65" t="s">
        <v>41</v>
      </c>
      <c r="GU1" s="65" t="s">
        <v>42</v>
      </c>
      <c r="GV1" s="65" t="s">
        <v>43</v>
      </c>
      <c r="GW1" s="65" t="s">
        <v>44</v>
      </c>
    </row>
    <row r="2" spans="1:205" x14ac:dyDescent="0.3">
      <c r="A2" s="63">
        <v>43770.166666666664</v>
      </c>
      <c r="B2" s="54">
        <v>144.590560913085</v>
      </c>
      <c r="C2" s="55">
        <v>309.52999877929602</v>
      </c>
      <c r="D2" s="55">
        <v>50.925163269042898</v>
      </c>
      <c r="E2" s="55">
        <v>5.3922715187072701</v>
      </c>
      <c r="F2" s="55">
        <v>64.650711059570298</v>
      </c>
      <c r="G2" s="55">
        <v>17.0525093078613</v>
      </c>
      <c r="H2" s="55">
        <v>101.467330932617</v>
      </c>
      <c r="I2" s="55">
        <v>186.91041564941401</v>
      </c>
      <c r="J2" s="55">
        <v>65.043434143066406</v>
      </c>
      <c r="K2" s="55">
        <v>201.03469848632801</v>
      </c>
      <c r="L2" s="55">
        <v>90.040000915527301</v>
      </c>
      <c r="M2" s="55">
        <v>75.739997863769503</v>
      </c>
      <c r="N2" s="55">
        <v>19.302482604980401</v>
      </c>
      <c r="O2" s="55">
        <v>45.719310760497997</v>
      </c>
      <c r="P2" s="55">
        <v>77.349525451660099</v>
      </c>
      <c r="Q2" s="55">
        <v>149.49807739257801</v>
      </c>
      <c r="R2" s="55">
        <v>38.973125457763601</v>
      </c>
      <c r="S2" s="55">
        <v>314.66000366210898</v>
      </c>
      <c r="T2" s="55">
        <v>15.25</v>
      </c>
      <c r="U2" s="55">
        <v>98.795402526855398</v>
      </c>
      <c r="V2" s="55">
        <v>66.259208679199205</v>
      </c>
      <c r="W2" s="55">
        <v>18.354143142700099</v>
      </c>
      <c r="X2" s="55">
        <v>22.717565536498999</v>
      </c>
      <c r="Y2" s="55">
        <v>29.674739837646399</v>
      </c>
      <c r="Z2" s="55">
        <v>71.459953308105398</v>
      </c>
      <c r="AA2" s="55">
        <v>119.812705993652</v>
      </c>
      <c r="AB2" s="55">
        <v>109.539909362792</v>
      </c>
      <c r="AC2" s="55">
        <v>201.75712585449199</v>
      </c>
      <c r="AD2" s="55">
        <v>54.766963958740199</v>
      </c>
      <c r="AE2" s="55">
        <v>299.80999755859301</v>
      </c>
      <c r="AF2" s="55">
        <v>97.023658752441406</v>
      </c>
      <c r="AG2" s="55">
        <v>78.315200805664006</v>
      </c>
      <c r="AH2" s="55">
        <v>260.03771972656199</v>
      </c>
      <c r="AI2" s="55">
        <v>64.694435119628906</v>
      </c>
      <c r="AJ2" s="55">
        <v>310.24963378906199</v>
      </c>
      <c r="AK2" s="55">
        <v>111.499221801757</v>
      </c>
      <c r="AL2" s="55">
        <v>275.90057373046801</v>
      </c>
      <c r="AM2" s="55">
        <v>21.9960002899169</v>
      </c>
      <c r="AN2" s="55">
        <v>34.379959106445298</v>
      </c>
      <c r="AO2" s="55">
        <v>7.3588323593139604</v>
      </c>
      <c r="AP2" s="55">
        <v>88.484329223632798</v>
      </c>
      <c r="AQ2" s="55">
        <v>225.69000244140599</v>
      </c>
      <c r="AR2" s="55">
        <v>135.962142944335</v>
      </c>
      <c r="AS2" s="55">
        <v>103.68309020996</v>
      </c>
      <c r="AT2" s="55">
        <v>32.589038848876903</v>
      </c>
      <c r="AU2" s="55">
        <v>43.389999389648402</v>
      </c>
      <c r="AV2" s="55">
        <v>84.725944519042898</v>
      </c>
      <c r="AW2" s="55">
        <v>361.90222167968699</v>
      </c>
      <c r="AX2" s="55">
        <v>342.14666748046801</v>
      </c>
      <c r="AY2" s="55">
        <v>82.456977844238196</v>
      </c>
      <c r="AZ2" s="55">
        <v>129.68444824218699</v>
      </c>
      <c r="BA2" s="55">
        <v>156.81082153320301</v>
      </c>
      <c r="BB2" s="55">
        <v>157.78422546386699</v>
      </c>
      <c r="BC2" s="55">
        <v>22.353765487670898</v>
      </c>
      <c r="BD2" s="55">
        <v>146.72563171386699</v>
      </c>
      <c r="BE2" s="55">
        <v>54.983180999755803</v>
      </c>
      <c r="BF2" s="55">
        <v>115.58879089355401</v>
      </c>
      <c r="BG2" s="55">
        <v>135.707748413085</v>
      </c>
      <c r="BH2" s="55">
        <v>149.83766174316401</v>
      </c>
      <c r="BI2" s="55">
        <v>52.041709899902301</v>
      </c>
      <c r="BJ2" s="55">
        <v>71.865470886230398</v>
      </c>
      <c r="BK2" s="55">
        <v>50.726150512695298</v>
      </c>
      <c r="BL2" s="55">
        <v>67.046348571777301</v>
      </c>
      <c r="BM2" s="55">
        <v>62.557670593261697</v>
      </c>
      <c r="BN2" s="55">
        <v>94.310073852539006</v>
      </c>
      <c r="BO2" s="55">
        <v>110.85496520996</v>
      </c>
      <c r="BP2" s="55">
        <v>38.984672546386697</v>
      </c>
      <c r="BQ2" s="55">
        <v>55.240001678466797</v>
      </c>
      <c r="BR2" s="55">
        <v>21.870000839233398</v>
      </c>
      <c r="BS2" s="55">
        <v>26.534416198730401</v>
      </c>
      <c r="BT2" s="55">
        <v>49.878948211669901</v>
      </c>
      <c r="BU2" s="55">
        <v>45.73823928833</v>
      </c>
      <c r="BV2" s="55">
        <v>117.819358825683</v>
      </c>
      <c r="BW2" s="55">
        <v>46.8524360656738</v>
      </c>
      <c r="BX2" s="55">
        <v>45.336982727050703</v>
      </c>
      <c r="BY2" s="55">
        <v>107.887718200683</v>
      </c>
      <c r="BZ2" s="55">
        <v>60.311309814453097</v>
      </c>
      <c r="CA2" s="55">
        <v>33.100307464599602</v>
      </c>
      <c r="CB2" s="55">
        <v>63.08544921875</v>
      </c>
      <c r="CC2" s="55">
        <v>24.5387458801269</v>
      </c>
      <c r="CD2" s="55">
        <v>184.28842163085901</v>
      </c>
      <c r="CE2" s="55">
        <v>129.44195556640599</v>
      </c>
      <c r="CF2" s="55">
        <v>74.247123718261705</v>
      </c>
      <c r="CG2" s="55">
        <v>41.201217651367102</v>
      </c>
      <c r="CH2" s="55">
        <v>58.801292419433501</v>
      </c>
      <c r="CI2" s="55">
        <v>68.659736633300696</v>
      </c>
      <c r="CJ2" s="55">
        <v>10.773189544677701</v>
      </c>
      <c r="CK2" s="55">
        <v>32.844375610351499</v>
      </c>
      <c r="CL2" s="55">
        <v>50.854721069335902</v>
      </c>
      <c r="CM2" s="55">
        <v>258.84979248046801</v>
      </c>
      <c r="CN2" s="55">
        <v>34.792179107666001</v>
      </c>
      <c r="CO2" s="55">
        <v>61.749931335449197</v>
      </c>
      <c r="CP2" s="55">
        <v>176.90232849121</v>
      </c>
      <c r="CQ2" s="55">
        <v>12.7089729309082</v>
      </c>
      <c r="CR2" s="55">
        <v>114.03008270263599</v>
      </c>
      <c r="CS2" s="55">
        <v>29.427186965942301</v>
      </c>
      <c r="CT2" s="55">
        <v>47.494834899902301</v>
      </c>
      <c r="CU2" s="55">
        <v>62.1800537109375</v>
      </c>
      <c r="CV2" s="55">
        <v>45.983909606933501</v>
      </c>
      <c r="CW2" s="55">
        <v>41.886634826660099</v>
      </c>
      <c r="CX2" s="55">
        <v>435.98895263671801</v>
      </c>
      <c r="CY2" s="55">
        <v>46.0714111328125</v>
      </c>
      <c r="CZ2" s="55">
        <v>178.14697265625</v>
      </c>
      <c r="DA2" s="55">
        <v>284.17160034179602</v>
      </c>
      <c r="DB2" s="55">
        <v>167.74116516113199</v>
      </c>
      <c r="DC2" s="55">
        <v>53.254734039306598</v>
      </c>
      <c r="DD2" s="55">
        <v>93.814628601074205</v>
      </c>
      <c r="DE2" s="55">
        <v>50.144256591796797</v>
      </c>
      <c r="DF2" s="55">
        <v>55.916481018066399</v>
      </c>
      <c r="DG2" s="55">
        <v>32.1795654296875</v>
      </c>
      <c r="DH2" s="55">
        <v>19.302684783935501</v>
      </c>
      <c r="DI2" s="55">
        <v>20.059310913085898</v>
      </c>
      <c r="DJ2" s="55">
        <v>3.9000000953674299</v>
      </c>
      <c r="DK2" s="55">
        <v>14.438817977905201</v>
      </c>
      <c r="DL2" s="55">
        <v>16.784917831420898</v>
      </c>
      <c r="DM2" s="55">
        <v>9.4897708892822195</v>
      </c>
      <c r="DN2" s="55">
        <v>113.384101867675</v>
      </c>
      <c r="DO2" s="55">
        <v>58.7750854492187</v>
      </c>
      <c r="DP2" s="55">
        <v>180.23406982421801</v>
      </c>
      <c r="DQ2" s="55">
        <v>70.524635314941406</v>
      </c>
      <c r="DR2" s="55">
        <v>108.57713317871</v>
      </c>
      <c r="DS2" s="55">
        <v>60.6724243164062</v>
      </c>
      <c r="DT2" s="55">
        <v>80.517044067382798</v>
      </c>
      <c r="DU2" s="55">
        <v>119.209915161132</v>
      </c>
      <c r="DV2" s="55">
        <v>101.223503112792</v>
      </c>
      <c r="DW2" s="55">
        <v>518.876708984375</v>
      </c>
      <c r="DX2" s="55">
        <v>71.452835083007798</v>
      </c>
      <c r="DY2" s="55">
        <v>47.2854194641113</v>
      </c>
      <c r="DZ2" s="55">
        <v>56.035690307617102</v>
      </c>
      <c r="EA2" s="55">
        <v>54.6983222961425</v>
      </c>
      <c r="EB2" s="55">
        <v>28.541664123535099</v>
      </c>
      <c r="EC2" s="55">
        <v>175.686920166015</v>
      </c>
      <c r="ED2" s="55">
        <v>85.891899108886705</v>
      </c>
      <c r="EE2" s="55">
        <v>101.19319152832</v>
      </c>
      <c r="EF2" s="55">
        <v>67.676979064941406</v>
      </c>
      <c r="EG2" s="55">
        <v>70.514404296875</v>
      </c>
      <c r="EH2" s="55">
        <v>110.677734375</v>
      </c>
      <c r="EI2" s="55">
        <v>62.602779388427699</v>
      </c>
      <c r="EJ2" s="55">
        <v>34.7156372070312</v>
      </c>
      <c r="EK2" s="55">
        <v>84.370002746582003</v>
      </c>
      <c r="EL2" s="55">
        <v>95.676368713378906</v>
      </c>
      <c r="EM2" s="55">
        <v>47.1462593078613</v>
      </c>
      <c r="EN2" s="55">
        <v>22.562463760375898</v>
      </c>
      <c r="EO2" s="55">
        <v>45.071002960205</v>
      </c>
      <c r="EP2" s="55">
        <v>80.822532653808594</v>
      </c>
      <c r="EQ2" s="55">
        <v>44.852489471435497</v>
      </c>
      <c r="ER2" s="55">
        <v>9.4732122421264595</v>
      </c>
      <c r="ES2" s="55">
        <v>10.3771352767944</v>
      </c>
      <c r="ET2" s="55">
        <v>6.5678191184997496</v>
      </c>
      <c r="EU2" s="55">
        <v>8.2310113906860298</v>
      </c>
      <c r="EV2" s="55">
        <v>12.289302825927701</v>
      </c>
      <c r="EW2" s="55">
        <v>12.2916603088378</v>
      </c>
      <c r="EX2" s="55">
        <v>15.762325286865201</v>
      </c>
      <c r="EY2" s="55">
        <v>8.9646949768066406</v>
      </c>
      <c r="EZ2" s="55">
        <v>40.178134918212798</v>
      </c>
      <c r="FA2" s="55">
        <v>9.1096563339233398</v>
      </c>
      <c r="FB2" s="55">
        <v>8.5753364562988192</v>
      </c>
      <c r="FC2" s="55">
        <v>41.6272583007812</v>
      </c>
      <c r="FD2" s="55">
        <v>9.8342494964599592</v>
      </c>
      <c r="FE2" s="55">
        <v>10.930894851684499</v>
      </c>
      <c r="FF2" s="55">
        <v>12.3806447982788</v>
      </c>
      <c r="FG2" s="55">
        <v>14.244656562805099</v>
      </c>
      <c r="FH2" s="55">
        <v>10.226248741149901</v>
      </c>
      <c r="FI2" s="55">
        <v>5.9835791587829501</v>
      </c>
      <c r="FJ2" s="55">
        <v>9.4764060974121094</v>
      </c>
      <c r="FK2" s="55">
        <v>11.8485870361328</v>
      </c>
      <c r="FL2" s="55">
        <v>21.185817718505799</v>
      </c>
      <c r="FM2" s="55">
        <v>95.676330566406193</v>
      </c>
      <c r="FN2" s="55">
        <v>47.146274566650298</v>
      </c>
      <c r="FO2" s="55">
        <v>22.5624675750732</v>
      </c>
      <c r="FP2" s="55">
        <v>45.071014404296797</v>
      </c>
      <c r="FQ2" s="55">
        <v>42.895016320776001</v>
      </c>
      <c r="FR2" s="55">
        <v>42.4103447859314</v>
      </c>
      <c r="FS2" s="55">
        <v>41.9256732510867</v>
      </c>
      <c r="FT2" s="55">
        <v>41.441001716241999</v>
      </c>
      <c r="FU2" s="55">
        <v>40.956330181397398</v>
      </c>
      <c r="FV2" s="55">
        <v>40.471658646552697</v>
      </c>
      <c r="FW2" s="55">
        <v>39.986987111707997</v>
      </c>
      <c r="FX2" s="55">
        <v>39.502315576863403</v>
      </c>
      <c r="FY2" s="55">
        <v>39.017644042018702</v>
      </c>
      <c r="FZ2" s="55">
        <v>38.532972507174001</v>
      </c>
      <c r="GA2" s="55">
        <v>38.048300972329301</v>
      </c>
      <c r="GB2" s="55">
        <v>37.5636294374847</v>
      </c>
      <c r="GC2" s="55">
        <v>37.078957902639999</v>
      </c>
      <c r="GD2" s="55">
        <v>36.594286367795299</v>
      </c>
      <c r="GE2" s="55">
        <v>36.109614832950697</v>
      </c>
      <c r="GF2" s="55">
        <v>35.624943298105997</v>
      </c>
      <c r="GG2" s="55">
        <v>35.140271763261303</v>
      </c>
      <c r="GH2" s="55">
        <v>34.655600228416702</v>
      </c>
      <c r="GI2" s="55">
        <v>34.170928693572002</v>
      </c>
      <c r="GJ2" s="55">
        <v>33.686257158727301</v>
      </c>
      <c r="GK2" s="55">
        <v>33.2015856238826</v>
      </c>
      <c r="GL2" s="55">
        <v>32.716914089037999</v>
      </c>
      <c r="GM2" s="55">
        <v>32.232242554193299</v>
      </c>
      <c r="GN2" s="55">
        <v>31.747571019348602</v>
      </c>
      <c r="GO2" s="55">
        <v>31.262899484504</v>
      </c>
      <c r="GP2" s="55">
        <v>30.7782279496593</v>
      </c>
      <c r="GQ2" s="55">
        <v>30.293556414814599</v>
      </c>
      <c r="GR2" s="55">
        <v>29.808884879970002</v>
      </c>
      <c r="GS2" s="55">
        <v>29.324213345125301</v>
      </c>
      <c r="GT2" s="55">
        <v>28.8395418102806</v>
      </c>
      <c r="GU2" s="55">
        <v>28.354870275435999</v>
      </c>
      <c r="GV2" s="55">
        <v>27.870198740591299</v>
      </c>
      <c r="GW2" s="56">
        <v>27.385527205746602</v>
      </c>
    </row>
    <row r="3" spans="1:205" x14ac:dyDescent="0.3">
      <c r="A3" s="63">
        <v>43800.208333333336</v>
      </c>
      <c r="B3" s="57">
        <v>151.13967895507801</v>
      </c>
      <c r="C3" s="7">
        <v>329.80999755859301</v>
      </c>
      <c r="D3" s="7">
        <v>52.793190002441399</v>
      </c>
      <c r="E3" s="7">
        <v>5.8583455085754297</v>
      </c>
      <c r="F3" s="7">
        <v>71.250434875488196</v>
      </c>
      <c r="G3" s="7">
        <v>17.451646804809499</v>
      </c>
      <c r="H3" s="7">
        <v>102.352661132812</v>
      </c>
      <c r="I3" s="7">
        <v>195.65379333496</v>
      </c>
      <c r="J3" s="7">
        <v>66.804084777832003</v>
      </c>
      <c r="K3" s="7">
        <v>204.63388061523401</v>
      </c>
      <c r="L3" s="7">
        <v>92.391998291015597</v>
      </c>
      <c r="M3" s="7">
        <v>77.083335876464801</v>
      </c>
      <c r="N3" s="7">
        <v>20.180341720581001</v>
      </c>
      <c r="O3" s="7">
        <v>46.599697113037102</v>
      </c>
      <c r="P3" s="7">
        <v>77.221496582031193</v>
      </c>
      <c r="Q3" s="7">
        <v>142.64352416992099</v>
      </c>
      <c r="R3" s="7">
        <v>39.696979522705</v>
      </c>
      <c r="S3" s="7">
        <v>323.57000732421801</v>
      </c>
      <c r="T3" s="7">
        <v>16.329999923706001</v>
      </c>
      <c r="U3" s="7">
        <v>105.152870178222</v>
      </c>
      <c r="V3" s="7">
        <v>67.543045043945298</v>
      </c>
      <c r="W3" s="7">
        <v>19.1273078918457</v>
      </c>
      <c r="X3" s="7">
        <v>24.024068832397401</v>
      </c>
      <c r="Y3" s="7">
        <v>30.474895477294901</v>
      </c>
      <c r="Z3" s="7">
        <v>74.550155639648395</v>
      </c>
      <c r="AA3" s="7">
        <v>127.995979309082</v>
      </c>
      <c r="AB3" s="7">
        <v>123.38844299316401</v>
      </c>
      <c r="AC3" s="7">
        <v>208.59222412109301</v>
      </c>
      <c r="AD3" s="7">
        <v>52.9262084960937</v>
      </c>
      <c r="AE3" s="7">
        <v>296.73001098632801</v>
      </c>
      <c r="AF3" s="7">
        <v>98.817947387695298</v>
      </c>
      <c r="AG3" s="7">
        <v>79.607460021972599</v>
      </c>
      <c r="AH3" s="7">
        <v>273.147857666015</v>
      </c>
      <c r="AI3" s="7">
        <v>63.852119445800703</v>
      </c>
      <c r="AJ3" s="7">
        <v>321.04089355468699</v>
      </c>
      <c r="AK3" s="7">
        <v>115.03150177001901</v>
      </c>
      <c r="AL3" s="7">
        <v>270.48040771484301</v>
      </c>
      <c r="AM3" s="7">
        <v>27.888666152954102</v>
      </c>
      <c r="AN3" s="7">
        <v>34.9529609680175</v>
      </c>
      <c r="AO3" s="7">
        <v>7.55376768112182</v>
      </c>
      <c r="AP3" s="7">
        <v>96.135810852050696</v>
      </c>
      <c r="AQ3" s="7">
        <v>231.669998168945</v>
      </c>
      <c r="AR3" s="7">
        <v>147.20689392089801</v>
      </c>
      <c r="AS3" s="7">
        <v>109.684242248535</v>
      </c>
      <c r="AT3" s="7">
        <v>33.260246276855398</v>
      </c>
      <c r="AU3" s="7">
        <v>44.299999237060497</v>
      </c>
      <c r="AV3" s="7">
        <v>87.983337402343693</v>
      </c>
      <c r="AW3" s="7">
        <v>323.83331298828102</v>
      </c>
      <c r="AX3" s="7">
        <v>342.78973388671801</v>
      </c>
      <c r="AY3" s="7">
        <v>83.660934448242102</v>
      </c>
      <c r="AZ3" s="7">
        <v>132.32774353027301</v>
      </c>
      <c r="BA3" s="7">
        <v>161.67234802246</v>
      </c>
      <c r="BB3" s="7">
        <v>162.975341796875</v>
      </c>
      <c r="BC3" s="7">
        <v>22.685661315917901</v>
      </c>
      <c r="BD3" s="7">
        <v>138.62155151367099</v>
      </c>
      <c r="BE3" s="7">
        <v>54.446521759033203</v>
      </c>
      <c r="BF3" s="7">
        <v>121.156372070312</v>
      </c>
      <c r="BG3" s="7">
        <v>138.04025268554599</v>
      </c>
      <c r="BH3" s="7">
        <v>163.26971435546801</v>
      </c>
      <c r="BI3" s="7">
        <v>54.186290740966797</v>
      </c>
      <c r="BJ3" s="7">
        <v>75.145431518554602</v>
      </c>
      <c r="BK3" s="7">
        <v>52.648632049560497</v>
      </c>
      <c r="BL3" s="7">
        <v>66.812416076660099</v>
      </c>
      <c r="BM3" s="7">
        <v>64.345993041992102</v>
      </c>
      <c r="BN3" s="7">
        <v>99.158309936523395</v>
      </c>
      <c r="BO3" s="7">
        <v>113.00014495849599</v>
      </c>
      <c r="BP3" s="7">
        <v>41.558937072753899</v>
      </c>
      <c r="BQ3" s="7">
        <v>55.959999084472599</v>
      </c>
      <c r="BR3" s="7">
        <v>26.129999160766602</v>
      </c>
      <c r="BS3" s="7">
        <v>27.469669342041001</v>
      </c>
      <c r="BT3" s="7">
        <v>49.660289764404297</v>
      </c>
      <c r="BU3" s="7">
        <v>47.762577056884702</v>
      </c>
      <c r="BV3" s="7">
        <v>118.547966003417</v>
      </c>
      <c r="BW3" s="7">
        <v>49.1174926757812</v>
      </c>
      <c r="BX3" s="7">
        <v>45.541053771972599</v>
      </c>
      <c r="BY3" s="7">
        <v>110.397979736328</v>
      </c>
      <c r="BZ3" s="7">
        <v>61.218376159667898</v>
      </c>
      <c r="CA3" s="7">
        <v>33.240158081054602</v>
      </c>
      <c r="CB3" s="7">
        <v>64.728561401367102</v>
      </c>
      <c r="CC3" s="7">
        <v>26.174455642700099</v>
      </c>
      <c r="CD3" s="7">
        <v>195.20465087890599</v>
      </c>
      <c r="CE3" s="7">
        <v>134.07893371582</v>
      </c>
      <c r="CF3" s="7">
        <v>77.628189086914006</v>
      </c>
      <c r="CG3" s="7">
        <v>42.792118072509702</v>
      </c>
      <c r="CH3" s="7">
        <v>58.517627716064403</v>
      </c>
      <c r="CI3" s="7">
        <v>70.886322021484304</v>
      </c>
      <c r="CJ3" s="7">
        <v>12.4204082489013</v>
      </c>
      <c r="CK3" s="7">
        <v>37.163764953613203</v>
      </c>
      <c r="CL3" s="7">
        <v>50.782535552978501</v>
      </c>
      <c r="CM3" s="7">
        <v>270.23645019531199</v>
      </c>
      <c r="CN3" s="7">
        <v>34.965660095214801</v>
      </c>
      <c r="CO3" s="7">
        <v>68.984634399414006</v>
      </c>
      <c r="CP3" s="7">
        <v>182.89158630371</v>
      </c>
      <c r="CQ3" s="7">
        <v>11.092734336853001</v>
      </c>
      <c r="CR3" s="7">
        <v>120.64202117919901</v>
      </c>
      <c r="CS3" s="7">
        <v>31.105209350585898</v>
      </c>
      <c r="CT3" s="7">
        <v>47.368274688720703</v>
      </c>
      <c r="CU3" s="7">
        <v>66.601066589355398</v>
      </c>
      <c r="CV3" s="7">
        <v>44.822517395019503</v>
      </c>
      <c r="CW3" s="7">
        <v>43.178226470947202</v>
      </c>
      <c r="CX3" s="7">
        <v>442.85162353515602</v>
      </c>
      <c r="CY3" s="7">
        <v>44.441146850585902</v>
      </c>
      <c r="CZ3" s="7">
        <v>181.723876953125</v>
      </c>
      <c r="DA3" s="7">
        <v>290.35623168945301</v>
      </c>
      <c r="DB3" s="7">
        <v>166.07804870605401</v>
      </c>
      <c r="DC3" s="7">
        <v>55.202274322509702</v>
      </c>
      <c r="DD3" s="7">
        <v>97.472915649414006</v>
      </c>
      <c r="DE3" s="7">
        <v>54.402435302734297</v>
      </c>
      <c r="DF3" s="7">
        <v>66.058731079101506</v>
      </c>
      <c r="DG3" s="7">
        <v>35.735324859619098</v>
      </c>
      <c r="DH3" s="7">
        <v>22.502941131591701</v>
      </c>
      <c r="DI3" s="7">
        <v>20.3648376464843</v>
      </c>
      <c r="DJ3" s="7">
        <v>3.16000008583068</v>
      </c>
      <c r="DK3" s="7">
        <v>15.5874462127685</v>
      </c>
      <c r="DL3" s="7">
        <v>17.5236911773681</v>
      </c>
      <c r="DM3" s="7">
        <v>8.9407777786254794</v>
      </c>
      <c r="DN3" s="7">
        <v>113.23772430419901</v>
      </c>
      <c r="DO3" s="7">
        <v>56.639560699462798</v>
      </c>
      <c r="DP3" s="7">
        <v>176.27479553222599</v>
      </c>
      <c r="DQ3" s="7">
        <v>67.060546875</v>
      </c>
      <c r="DR3" s="7">
        <v>108.044212341308</v>
      </c>
      <c r="DS3" s="7">
        <v>65.329689025878906</v>
      </c>
      <c r="DT3" s="7">
        <v>78.397468566894503</v>
      </c>
      <c r="DU3" s="7">
        <v>116.12879943847599</v>
      </c>
      <c r="DV3" s="7">
        <v>100.210876464843</v>
      </c>
      <c r="DW3" s="7">
        <v>536.66583251953102</v>
      </c>
      <c r="DX3" s="7">
        <v>69.826515197753906</v>
      </c>
      <c r="DY3" s="7">
        <v>46.823184967041001</v>
      </c>
      <c r="DZ3" s="7">
        <v>57.179679870605398</v>
      </c>
      <c r="EA3" s="7">
        <v>51.2251167297363</v>
      </c>
      <c r="EB3" s="7">
        <v>28.574403762817301</v>
      </c>
      <c r="EC3" s="7">
        <v>176.25889587402301</v>
      </c>
      <c r="ED3" s="7">
        <v>85.288429260253906</v>
      </c>
      <c r="EE3" s="7">
        <v>99.707977294921804</v>
      </c>
      <c r="EF3" s="7">
        <v>68.865859985351506</v>
      </c>
      <c r="EG3" s="7">
        <v>74.078216552734304</v>
      </c>
      <c r="EH3" s="7">
        <v>112.031036376953</v>
      </c>
      <c r="EI3" s="7">
        <v>62.011344909667898</v>
      </c>
      <c r="EJ3" s="7">
        <v>37.737342834472599</v>
      </c>
      <c r="EK3" s="7">
        <v>89.529998779296804</v>
      </c>
      <c r="EL3" s="7">
        <v>95.8345947265625</v>
      </c>
      <c r="EM3" s="7">
        <v>47.168315887451101</v>
      </c>
      <c r="EN3" s="7">
        <v>22.530332565307599</v>
      </c>
      <c r="EO3" s="7">
        <v>45.062286376953097</v>
      </c>
      <c r="EP3" s="7">
        <v>82.863014221191406</v>
      </c>
      <c r="EQ3" s="7">
        <v>44.859493255615199</v>
      </c>
      <c r="ER3" s="7">
        <v>9.4741306304931605</v>
      </c>
      <c r="ES3" s="7">
        <v>10.3870296478271</v>
      </c>
      <c r="ET3" s="7">
        <v>6.5793766975402797</v>
      </c>
      <c r="EU3" s="7">
        <v>8.1707096099853498</v>
      </c>
      <c r="EV3" s="7">
        <v>12.419886589050201</v>
      </c>
      <c r="EW3" s="7">
        <v>12.080868721008301</v>
      </c>
      <c r="EX3" s="7">
        <v>15.5862588882446</v>
      </c>
      <c r="EY3" s="7">
        <v>8.9402322769165004</v>
      </c>
      <c r="EZ3" s="7">
        <v>40.279033660888601</v>
      </c>
      <c r="FA3" s="7">
        <v>9.0808124542236293</v>
      </c>
      <c r="FB3" s="7">
        <v>8.5136289596557599</v>
      </c>
      <c r="FC3" s="7">
        <v>43.530696868896399</v>
      </c>
      <c r="FD3" s="7">
        <v>9.9536867141723597</v>
      </c>
      <c r="FE3" s="7">
        <v>11.0572299957275</v>
      </c>
      <c r="FF3" s="7">
        <v>12.930474281311</v>
      </c>
      <c r="FG3" s="7">
        <v>14.244656562805099</v>
      </c>
      <c r="FH3" s="7">
        <v>10.430628776550201</v>
      </c>
      <c r="FI3" s="7">
        <v>5.8278112411498997</v>
      </c>
      <c r="FJ3" s="7">
        <v>9.4097166061401296</v>
      </c>
      <c r="FK3" s="7">
        <v>11.983563423156699</v>
      </c>
      <c r="FL3" s="7">
        <v>21.249595642089801</v>
      </c>
      <c r="FM3" s="7">
        <v>95.834602355957003</v>
      </c>
      <c r="FN3" s="7">
        <v>47.168308258056598</v>
      </c>
      <c r="FO3" s="7">
        <v>22.530332565307599</v>
      </c>
      <c r="FP3" s="7">
        <v>45.062278747558501</v>
      </c>
      <c r="FR3" s="7">
        <v>9.76611232757568</v>
      </c>
      <c r="FS3" s="7">
        <v>19.7532424926757</v>
      </c>
      <c r="FT3" s="7">
        <v>34.158069610595703</v>
      </c>
      <c r="FU3" s="7">
        <v>12.779969215393001</v>
      </c>
      <c r="FV3" s="7">
        <v>16.178352355956999</v>
      </c>
      <c r="GA3">
        <v>7.2399997711181596</v>
      </c>
      <c r="GB3">
        <v>7.2300000190734801</v>
      </c>
      <c r="GC3">
        <v>7.2399997711181596</v>
      </c>
      <c r="GD3">
        <v>7.2300000190734801</v>
      </c>
      <c r="GE3">
        <v>7.2399997711181596</v>
      </c>
      <c r="GF3">
        <v>7.2300000190734801</v>
      </c>
      <c r="GG3">
        <v>7.96632957458496</v>
      </c>
      <c r="GH3">
        <v>7.9412732124328604</v>
      </c>
      <c r="GI3">
        <v>7.7725377082824698</v>
      </c>
      <c r="GJ3">
        <v>8.0448389053344709</v>
      </c>
      <c r="GK3">
        <v>7.6866645812988201</v>
      </c>
      <c r="GL3">
        <v>7.5261163711547798</v>
      </c>
      <c r="GM3">
        <v>7.67946004867553</v>
      </c>
      <c r="GN3">
        <v>7.6062068939208896</v>
      </c>
      <c r="GO3">
        <v>7.6571860313415501</v>
      </c>
      <c r="GP3">
        <v>7.7501187324523899</v>
      </c>
      <c r="GQ3">
        <v>7.9469943046569798</v>
      </c>
      <c r="GR3">
        <v>7.5526523590087802</v>
      </c>
      <c r="GS3">
        <v>7.9453363418579102</v>
      </c>
      <c r="GT3">
        <v>7.6746950149536097</v>
      </c>
      <c r="GU3">
        <v>7.7883243560790998</v>
      </c>
      <c r="GV3">
        <v>7.4887547492980904</v>
      </c>
      <c r="GW3" s="5">
        <v>7.4887547492980904</v>
      </c>
    </row>
    <row r="4" spans="1:205" x14ac:dyDescent="0.3">
      <c r="A4" s="63">
        <v>43831.208333333336</v>
      </c>
      <c r="B4" s="57">
        <v>163.1484375</v>
      </c>
      <c r="C4" s="7">
        <v>351.14001464843699</v>
      </c>
      <c r="D4" s="7">
        <v>56.392139434814403</v>
      </c>
      <c r="E4" s="7">
        <v>5.8864784240722603</v>
      </c>
      <c r="F4" s="7">
        <v>75.098663330078097</v>
      </c>
      <c r="G4" s="7">
        <v>18.2625713348388</v>
      </c>
      <c r="H4" s="7">
        <v>109.751945495605</v>
      </c>
      <c r="I4" s="7">
        <v>190.67352294921801</v>
      </c>
      <c r="J4" s="7">
        <v>71.462051391601506</v>
      </c>
      <c r="K4" s="7">
        <v>201.30390930175699</v>
      </c>
      <c r="L4" s="7">
        <v>100.435997009277</v>
      </c>
      <c r="M4" s="7">
        <v>78.260002136230398</v>
      </c>
      <c r="N4" s="7">
        <v>19.426414489746001</v>
      </c>
      <c r="O4" s="7">
        <v>45.112152099609297</v>
      </c>
      <c r="P4" s="7">
        <v>77.979728698730398</v>
      </c>
      <c r="Q4" s="7">
        <v>137.22760009765599</v>
      </c>
      <c r="R4" s="7">
        <v>38.125690460205</v>
      </c>
      <c r="S4" s="7">
        <v>345.08999633789</v>
      </c>
      <c r="T4" s="7">
        <v>18.379999160766602</v>
      </c>
      <c r="U4" s="7">
        <v>105.553909301757</v>
      </c>
      <c r="V4" s="7">
        <v>63.297920227050703</v>
      </c>
      <c r="W4" s="7">
        <v>18.796096801757798</v>
      </c>
      <c r="X4" s="7">
        <v>24.911319732666001</v>
      </c>
      <c r="Y4" s="7">
        <v>28.965927124023398</v>
      </c>
      <c r="Z4" s="7">
        <v>70.513923645019503</v>
      </c>
      <c r="AA4" s="7">
        <v>130.62838745117099</v>
      </c>
      <c r="AB4" s="7">
        <v>131.09611511230401</v>
      </c>
      <c r="AC4" s="7">
        <v>186.94299316406199</v>
      </c>
      <c r="AD4" s="7">
        <v>51.959346771240199</v>
      </c>
      <c r="AE4" s="7">
        <v>268.850006103515</v>
      </c>
      <c r="AF4" s="7">
        <v>101.03085327148401</v>
      </c>
      <c r="AG4" s="7">
        <v>79.864074707031193</v>
      </c>
      <c r="AH4" s="7">
        <v>254.11665344238199</v>
      </c>
      <c r="AI4" s="7">
        <v>58.291172027587798</v>
      </c>
      <c r="AJ4" s="7">
        <v>309.68222045898398</v>
      </c>
      <c r="AK4" s="7">
        <v>99.357208251953097</v>
      </c>
      <c r="AL4" s="7">
        <v>281.155181884765</v>
      </c>
      <c r="AM4" s="7">
        <v>43.371334075927699</v>
      </c>
      <c r="AN4" s="7">
        <v>32.229515075683501</v>
      </c>
      <c r="AO4" s="7">
        <v>7.1638951301574698</v>
      </c>
      <c r="AP4" s="7">
        <v>91.381698608398395</v>
      </c>
      <c r="AQ4" s="7">
        <v>239.38999938964801</v>
      </c>
      <c r="AR4" s="7">
        <v>136.15397644042901</v>
      </c>
      <c r="AS4" s="7">
        <v>106.608604431152</v>
      </c>
      <c r="AT4" s="7">
        <v>30.911493301391602</v>
      </c>
      <c r="AU4" s="7">
        <v>48.810001373291001</v>
      </c>
      <c r="AV4" s="7">
        <v>84.8675537109375</v>
      </c>
      <c r="AW4" s="7">
        <v>316.38757324218699</v>
      </c>
      <c r="AX4" s="7">
        <v>376.89434814453102</v>
      </c>
      <c r="AY4" s="7">
        <v>83.906707763671804</v>
      </c>
      <c r="AZ4" s="7">
        <v>117.695388793945</v>
      </c>
      <c r="BA4" s="7">
        <v>148.61663818359301</v>
      </c>
      <c r="BB4" s="7">
        <v>161.74034118652301</v>
      </c>
      <c r="BC4" s="7">
        <v>23.933435440063398</v>
      </c>
      <c r="BD4" s="7">
        <v>133.16076660156199</v>
      </c>
      <c r="BE4" s="7">
        <v>60.795139312744098</v>
      </c>
      <c r="BF4" s="7">
        <v>108.95970916748</v>
      </c>
      <c r="BG4" s="7">
        <v>135.777740478515</v>
      </c>
      <c r="BH4" s="7">
        <v>132.842025756835</v>
      </c>
      <c r="BI4" s="7">
        <v>60.013046264648402</v>
      </c>
      <c r="BJ4" s="7">
        <v>80.434677124023395</v>
      </c>
      <c r="BK4" s="7">
        <v>58.186244964599602</v>
      </c>
      <c r="BL4" s="7">
        <v>69.956886291503906</v>
      </c>
      <c r="BM4" s="7">
        <v>68.675460815429602</v>
      </c>
      <c r="BN4" s="7">
        <v>103.741241455078</v>
      </c>
      <c r="BO4" s="7">
        <v>125.27979278564401</v>
      </c>
      <c r="BP4" s="7">
        <v>45.985755920410099</v>
      </c>
      <c r="BQ4" s="7">
        <v>49.580001831054602</v>
      </c>
      <c r="BR4" s="7">
        <v>31.520000457763601</v>
      </c>
      <c r="BS4" s="7">
        <v>28.674741744995099</v>
      </c>
      <c r="BT4" s="7">
        <v>50.188907623291001</v>
      </c>
      <c r="BU4" s="7">
        <v>50.394481658935497</v>
      </c>
      <c r="BV4" s="7">
        <v>124.05140686035099</v>
      </c>
      <c r="BW4" s="7">
        <v>51.433681488037102</v>
      </c>
      <c r="BX4" s="7">
        <v>44.401683807372997</v>
      </c>
      <c r="BY4" s="7">
        <v>110.150505065917</v>
      </c>
      <c r="BZ4" s="7">
        <v>65.6114501953125</v>
      </c>
      <c r="CA4" s="7">
        <v>32.179431915283203</v>
      </c>
      <c r="CB4" s="7">
        <v>63.778667449951101</v>
      </c>
      <c r="CC4" s="7">
        <v>24.251319885253899</v>
      </c>
      <c r="CD4" s="7">
        <v>184.44921875</v>
      </c>
      <c r="CE4" s="7">
        <v>137.37109375</v>
      </c>
      <c r="CF4" s="7">
        <v>71.250640869140597</v>
      </c>
      <c r="CG4" s="7">
        <v>36.021064758300703</v>
      </c>
      <c r="CH4" s="7">
        <v>46.650028228759702</v>
      </c>
      <c r="CI4" s="7">
        <v>58.416671752929602</v>
      </c>
      <c r="CJ4" s="7">
        <v>10.508119583129799</v>
      </c>
      <c r="CK4" s="7">
        <v>38.678333282470703</v>
      </c>
      <c r="CL4" s="7">
        <v>43.158008575439403</v>
      </c>
      <c r="CM4" s="7">
        <v>254.92904663085901</v>
      </c>
      <c r="CN4" s="7">
        <v>30.918594360351499</v>
      </c>
      <c r="CO4" s="7">
        <v>76.249931335449205</v>
      </c>
      <c r="CP4" s="7">
        <v>186.32043457031199</v>
      </c>
      <c r="CQ4" s="7">
        <v>8.8177995681762695</v>
      </c>
      <c r="CR4" s="7">
        <v>114.549339294433</v>
      </c>
      <c r="CS4" s="7">
        <v>29.1527290344238</v>
      </c>
      <c r="CT4" s="7">
        <v>41.328372955322202</v>
      </c>
      <c r="CU4" s="7">
        <v>62.032604217529297</v>
      </c>
      <c r="CV4" s="7">
        <v>44.164848327636697</v>
      </c>
      <c r="CW4" s="7">
        <v>42.110851287841797</v>
      </c>
      <c r="CX4" s="7">
        <v>467.73831176757801</v>
      </c>
      <c r="CY4" s="7">
        <v>42.562969207763601</v>
      </c>
      <c r="CZ4" s="7">
        <v>192.43000793457</v>
      </c>
      <c r="DA4" s="7">
        <v>307.22781372070301</v>
      </c>
      <c r="DB4" s="7">
        <v>182.539947509765</v>
      </c>
      <c r="DC4" s="7">
        <v>49.142528533935497</v>
      </c>
      <c r="DD4" s="7">
        <v>86.658775329589801</v>
      </c>
      <c r="DE4" s="7">
        <v>49.717613220214801</v>
      </c>
      <c r="DF4" s="7">
        <v>57.501689910888601</v>
      </c>
      <c r="DG4" s="7">
        <v>30.203664779663001</v>
      </c>
      <c r="DH4" s="7">
        <v>20.231935501098601</v>
      </c>
      <c r="DI4" s="7">
        <v>21.286348342895501</v>
      </c>
      <c r="DJ4" s="7">
        <v>3.8699998855590798</v>
      </c>
      <c r="DK4" s="7">
        <v>15.3665561676025</v>
      </c>
      <c r="DL4" s="7">
        <v>15.5398502349853</v>
      </c>
      <c r="DM4" s="7">
        <v>6.6271553039550701</v>
      </c>
      <c r="DN4" s="7">
        <v>101.219100952148</v>
      </c>
      <c r="DO4" s="7">
        <v>60.504894256591797</v>
      </c>
      <c r="DP4" s="7">
        <v>183.48611450195301</v>
      </c>
      <c r="DQ4" s="7">
        <v>69.338523864746094</v>
      </c>
      <c r="DR4" s="7">
        <v>113.15226745605401</v>
      </c>
      <c r="DS4" s="7">
        <v>66.077789306640597</v>
      </c>
      <c r="DT4" s="7">
        <v>82.185630798339801</v>
      </c>
      <c r="DU4" s="7">
        <v>119.78830718994099</v>
      </c>
      <c r="DV4" s="7">
        <v>103.889610290527</v>
      </c>
      <c r="DW4" s="7">
        <v>542.20989990234295</v>
      </c>
      <c r="DX4" s="7">
        <v>72.499015808105398</v>
      </c>
      <c r="DY4" s="7">
        <v>47.571132659912102</v>
      </c>
      <c r="DZ4" s="7">
        <v>54.5006103515625</v>
      </c>
      <c r="EA4" s="7">
        <v>52.343929290771399</v>
      </c>
      <c r="EB4" s="7">
        <v>26.7411785125732</v>
      </c>
      <c r="EC4" s="7">
        <v>189.04273986816401</v>
      </c>
      <c r="ED4" s="7">
        <v>88.514488220214801</v>
      </c>
      <c r="EE4" s="7">
        <v>88.175041198730398</v>
      </c>
      <c r="EF4" s="7">
        <v>64.018341064453097</v>
      </c>
      <c r="EG4" s="7">
        <v>69.349830627441406</v>
      </c>
      <c r="EH4" s="7">
        <v>103.54093170166</v>
      </c>
      <c r="EI4" s="7">
        <v>64.177482604980398</v>
      </c>
      <c r="EJ4" s="7">
        <v>33.306907653808501</v>
      </c>
      <c r="EK4" s="7">
        <v>73.290000915527301</v>
      </c>
      <c r="EL4" s="7">
        <v>96.818923950195298</v>
      </c>
      <c r="EM4" s="7">
        <v>47.672958374023402</v>
      </c>
      <c r="EN4" s="7">
        <v>22.9192581176757</v>
      </c>
      <c r="EO4" s="7">
        <v>45.497993469238203</v>
      </c>
      <c r="EP4" s="7">
        <v>89.640243530273395</v>
      </c>
      <c r="EQ4" s="7">
        <v>45.092189788818303</v>
      </c>
      <c r="ER4" s="7">
        <v>9.5209283828735298</v>
      </c>
      <c r="ES4" s="7">
        <v>10.436596870422299</v>
      </c>
      <c r="ET4" s="7">
        <v>6.6284265518188397</v>
      </c>
      <c r="EU4" s="7">
        <v>8.3216094970703107</v>
      </c>
      <c r="EV4" s="7">
        <v>12.6437110900878</v>
      </c>
      <c r="EW4" s="7">
        <v>12.2518262863159</v>
      </c>
      <c r="EX4" s="7">
        <v>16.087621688842699</v>
      </c>
      <c r="EY4" s="7">
        <v>9.1012458801269496</v>
      </c>
      <c r="EZ4" s="7">
        <v>41.067264556884702</v>
      </c>
      <c r="FA4" s="7">
        <v>9.2916622161865199</v>
      </c>
      <c r="FB4" s="7">
        <v>8.6734657287597603</v>
      </c>
      <c r="FC4" s="7">
        <v>47.373756408691399</v>
      </c>
      <c r="FD4" s="7">
        <v>10.5631437301635</v>
      </c>
      <c r="FE4" s="7">
        <v>11.2534265518188</v>
      </c>
      <c r="FF4" s="7">
        <v>13.5320777893066</v>
      </c>
      <c r="FG4" s="7">
        <v>14.984388351440399</v>
      </c>
      <c r="FH4" s="7">
        <v>10.476065635681101</v>
      </c>
      <c r="FI4" s="7">
        <v>5.9252586364745996</v>
      </c>
      <c r="FJ4" s="7">
        <v>9.5876188278198207</v>
      </c>
      <c r="FK4" s="7">
        <v>12.6130304336547</v>
      </c>
      <c r="FL4" s="7">
        <v>21.3468322753906</v>
      </c>
      <c r="FM4" s="7">
        <v>96.818923950195298</v>
      </c>
      <c r="FN4" s="7">
        <v>47.672943115234297</v>
      </c>
      <c r="FO4" s="7">
        <v>22.919265747070298</v>
      </c>
      <c r="FP4" s="7">
        <v>45.497997283935497</v>
      </c>
      <c r="FR4" s="7">
        <v>10.360723495483301</v>
      </c>
      <c r="FS4" s="7">
        <v>21.004793167114201</v>
      </c>
      <c r="FT4" s="7">
        <v>36.065189361572202</v>
      </c>
      <c r="FU4" s="7">
        <v>13.605663299560501</v>
      </c>
      <c r="FV4" s="7">
        <v>16.9185371398925</v>
      </c>
      <c r="GA4">
        <v>7.1539998054504297</v>
      </c>
      <c r="GB4">
        <v>7.1419997215270996</v>
      </c>
      <c r="GC4">
        <v>7.1500000953674299</v>
      </c>
      <c r="GD4">
        <v>7.1399998664855904</v>
      </c>
      <c r="GE4">
        <v>7.1469998359680096</v>
      </c>
      <c r="GF4">
        <v>7.13799953460693</v>
      </c>
      <c r="GG4">
        <v>7.9734749794006303</v>
      </c>
      <c r="GH4">
        <v>7.9483985900878897</v>
      </c>
      <c r="GI4">
        <v>7.7818403244018501</v>
      </c>
      <c r="GJ4">
        <v>8.1822566986083896</v>
      </c>
      <c r="GK4">
        <v>7.6973958015441797</v>
      </c>
      <c r="GL4">
        <v>7.5388813018798801</v>
      </c>
      <c r="GM4">
        <v>7.6909499168395996</v>
      </c>
      <c r="GN4">
        <v>7.6183495521545401</v>
      </c>
      <c r="GO4">
        <v>7.6686444282531703</v>
      </c>
      <c r="GP4">
        <v>7.76017141342163</v>
      </c>
      <c r="GQ4">
        <v>7.9541292190551696</v>
      </c>
      <c r="GR4">
        <v>7.5662169456481898</v>
      </c>
      <c r="GS4">
        <v>7.9524669647216797</v>
      </c>
      <c r="GT4">
        <v>7.6861791610717702</v>
      </c>
      <c r="GU4">
        <v>7.7968668937683097</v>
      </c>
      <c r="GV4">
        <v>7.5022068023681596</v>
      </c>
      <c r="GW4" s="5">
        <v>7.5022039413452104</v>
      </c>
    </row>
    <row r="5" spans="1:205" x14ac:dyDescent="0.3">
      <c r="A5" s="63">
        <v>43862.208333333336</v>
      </c>
      <c r="B5" s="57">
        <v>155.27038574218699</v>
      </c>
      <c r="C5" s="7">
        <v>345.11999511718699</v>
      </c>
      <c r="D5" s="7">
        <v>48.973743438720703</v>
      </c>
      <c r="E5" s="7">
        <v>6.7240262031555096</v>
      </c>
      <c r="F5" s="7">
        <v>66.327331542968693</v>
      </c>
      <c r="G5" s="7">
        <v>17.808578491210898</v>
      </c>
      <c r="H5" s="7">
        <v>99.382270812988196</v>
      </c>
      <c r="I5" s="7">
        <v>168.44621276855401</v>
      </c>
      <c r="J5" s="7">
        <v>66.797103881835895</v>
      </c>
      <c r="K5" s="7">
        <v>191.89224243164</v>
      </c>
      <c r="L5" s="7">
        <v>94.1875</v>
      </c>
      <c r="M5" s="7">
        <v>61.540000915527301</v>
      </c>
      <c r="N5" s="7">
        <v>18.510797500610298</v>
      </c>
      <c r="O5" s="7">
        <v>41.532649993896399</v>
      </c>
      <c r="P5" s="7">
        <v>88.782081604003906</v>
      </c>
      <c r="Q5" s="7">
        <v>116.729286193847</v>
      </c>
      <c r="R5" s="7">
        <v>35.857887268066399</v>
      </c>
      <c r="S5" s="7">
        <v>369.02999877929602</v>
      </c>
      <c r="T5" s="7">
        <v>14.170000076293899</v>
      </c>
      <c r="U5" s="7">
        <v>99.147514343261705</v>
      </c>
      <c r="V5" s="7">
        <v>58.229705810546797</v>
      </c>
      <c r="W5" s="7">
        <v>17.686548233032202</v>
      </c>
      <c r="X5" s="7">
        <v>26.393325805663999</v>
      </c>
      <c r="Y5" s="7">
        <v>26.260198593139599</v>
      </c>
      <c r="Z5" s="7">
        <v>63.185245513916001</v>
      </c>
      <c r="AA5" s="7">
        <v>118.00164031982401</v>
      </c>
      <c r="AB5" s="7">
        <v>118.412727355957</v>
      </c>
      <c r="AC5" s="7">
        <v>172.82167053222599</v>
      </c>
      <c r="AD5" s="7">
        <v>57.023735046386697</v>
      </c>
      <c r="AE5" s="7">
        <v>308.39001464843699</v>
      </c>
      <c r="AF5" s="7">
        <v>88.104423522949205</v>
      </c>
      <c r="AG5" s="7">
        <v>70.898101806640597</v>
      </c>
      <c r="AH5" s="7">
        <v>237.80360412597599</v>
      </c>
      <c r="AI5" s="7">
        <v>51.208377838134702</v>
      </c>
      <c r="AJ5" s="7">
        <v>287.54293823242102</v>
      </c>
      <c r="AK5" s="7">
        <v>92.412788391113196</v>
      </c>
      <c r="AL5" s="7">
        <v>258.71954345703102</v>
      </c>
      <c r="AM5" s="7">
        <v>44.532665252685497</v>
      </c>
      <c r="AN5" s="7">
        <v>29.439956665038999</v>
      </c>
      <c r="AO5" s="7">
        <v>5.74928379058837</v>
      </c>
      <c r="AP5" s="7">
        <v>84.815116882324205</v>
      </c>
      <c r="AQ5" s="7">
        <v>217.41000366210901</v>
      </c>
      <c r="AR5" s="7">
        <v>120.541877746582</v>
      </c>
      <c r="AS5" s="7">
        <v>96.125740051269503</v>
      </c>
      <c r="AT5" s="7">
        <v>31.906255722045898</v>
      </c>
      <c r="AU5" s="7">
        <v>57.810001373291001</v>
      </c>
      <c r="AV5" s="7">
        <v>64.779090881347599</v>
      </c>
      <c r="AW5" s="7">
        <v>273.48284912109301</v>
      </c>
      <c r="AX5" s="7">
        <v>325.61413574218699</v>
      </c>
      <c r="AY5" s="7">
        <v>72.951927185058594</v>
      </c>
      <c r="AZ5" s="7">
        <v>112.105377197265</v>
      </c>
      <c r="BA5" s="7">
        <v>146.64854431152301</v>
      </c>
      <c r="BB5" s="7">
        <v>144.06269836425699</v>
      </c>
      <c r="BC5" s="7">
        <v>22.086854934692301</v>
      </c>
      <c r="BD5" s="7">
        <v>129.96617126464801</v>
      </c>
      <c r="BE5" s="7">
        <v>53.128612518310497</v>
      </c>
      <c r="BF5" s="7">
        <v>102.490516662597</v>
      </c>
      <c r="BG5" s="7">
        <v>115.290771484375</v>
      </c>
      <c r="BH5" s="7">
        <v>129.69941711425699</v>
      </c>
      <c r="BI5" s="7">
        <v>56.558170318603501</v>
      </c>
      <c r="BJ5" s="7">
        <v>75.549125671386705</v>
      </c>
      <c r="BK5" s="7">
        <v>49.888084411621001</v>
      </c>
      <c r="BL5" s="7">
        <v>63.781097412109297</v>
      </c>
      <c r="BM5" s="7">
        <v>59.757568359375</v>
      </c>
      <c r="BN5" s="7">
        <v>91.525962829589801</v>
      </c>
      <c r="BO5" s="7">
        <v>113.745216369628</v>
      </c>
      <c r="BP5" s="7">
        <v>38.079463958740199</v>
      </c>
      <c r="BQ5" s="7">
        <v>45.770000457763601</v>
      </c>
      <c r="BR5" s="7">
        <v>48.970001220703097</v>
      </c>
      <c r="BS5" s="7">
        <v>25.9753723144531</v>
      </c>
      <c r="BT5" s="7">
        <v>43.4998779296875</v>
      </c>
      <c r="BU5" s="7">
        <v>46.157546997070298</v>
      </c>
      <c r="BV5" s="7">
        <v>115.32536315917901</v>
      </c>
      <c r="BW5" s="7">
        <v>47.328292846679602</v>
      </c>
      <c r="BX5" s="7">
        <v>42.052711486816399</v>
      </c>
      <c r="BY5" s="7">
        <v>100.677619934082</v>
      </c>
      <c r="BZ5" s="7">
        <v>60.453624725341797</v>
      </c>
      <c r="CA5" s="7">
        <v>27.331872940063398</v>
      </c>
      <c r="CB5" s="7">
        <v>63.1385688781738</v>
      </c>
      <c r="CC5" s="7">
        <v>25.397975921630799</v>
      </c>
      <c r="CD5" s="7">
        <v>173.523681640625</v>
      </c>
      <c r="CE5" s="7">
        <v>140.142333984375</v>
      </c>
      <c r="CF5" s="7">
        <v>55.231071472167898</v>
      </c>
      <c r="CG5" s="7">
        <v>31.595645904541001</v>
      </c>
      <c r="CH5" s="7">
        <v>39.102901458740199</v>
      </c>
      <c r="CI5" s="7">
        <v>53.614883422851499</v>
      </c>
      <c r="CJ5" s="7">
        <v>9.4638805389404297</v>
      </c>
      <c r="CK5" s="7">
        <v>38.309242248535099</v>
      </c>
      <c r="CL5" s="7">
        <v>37.578090667724602</v>
      </c>
      <c r="CM5" s="7">
        <v>219.87875366210901</v>
      </c>
      <c r="CN5" s="7">
        <v>28.063644409179599</v>
      </c>
      <c r="CO5" s="7">
        <v>77.741104125976506</v>
      </c>
      <c r="CP5" s="7">
        <v>171.442138671875</v>
      </c>
      <c r="CQ5" s="7">
        <v>7.7969980239868102</v>
      </c>
      <c r="CR5" s="7">
        <v>101.131088256835</v>
      </c>
      <c r="CS5" s="7">
        <v>25.307731628417901</v>
      </c>
      <c r="CT5" s="7">
        <v>35.966426849365199</v>
      </c>
      <c r="CU5" s="7">
        <v>53.254802703857401</v>
      </c>
      <c r="CV5" s="7">
        <v>37.047157287597599</v>
      </c>
      <c r="CW5" s="7">
        <v>36.189395904541001</v>
      </c>
      <c r="CX5" s="7">
        <v>410.67138671875</v>
      </c>
      <c r="CY5" s="7">
        <v>38.077732086181598</v>
      </c>
      <c r="CZ5" s="7">
        <v>175.78573608398401</v>
      </c>
      <c r="DA5" s="7">
        <v>282.62277221679602</v>
      </c>
      <c r="DB5" s="7">
        <v>167.16221618652301</v>
      </c>
      <c r="DC5" s="7">
        <v>40.6936836242675</v>
      </c>
      <c r="DD5" s="7">
        <v>75.496810913085895</v>
      </c>
      <c r="DE5" s="7">
        <v>40.506927490234297</v>
      </c>
      <c r="DF5" s="7">
        <v>50.057258605957003</v>
      </c>
      <c r="DG5" s="7">
        <v>24.417108535766602</v>
      </c>
      <c r="DH5" s="7">
        <v>15.7328577041625</v>
      </c>
      <c r="DI5" s="7">
        <v>21.775487899780199</v>
      </c>
      <c r="DJ5" s="7">
        <v>4.3400001525878897</v>
      </c>
      <c r="DK5" s="7">
        <v>14.281532287597599</v>
      </c>
      <c r="DL5" s="7">
        <v>14.3080787658691</v>
      </c>
      <c r="DM5" s="7">
        <v>5.7252345085143999</v>
      </c>
      <c r="DN5" s="7">
        <v>93.564048767089801</v>
      </c>
      <c r="DO5" s="7">
        <v>56.024871826171797</v>
      </c>
      <c r="DP5" s="7">
        <v>169.85316467285099</v>
      </c>
      <c r="DQ5" s="7">
        <v>62.678417205810497</v>
      </c>
      <c r="DR5" s="7">
        <v>101.77783966064401</v>
      </c>
      <c r="DS5" s="7">
        <v>56.313991546630803</v>
      </c>
      <c r="DT5" s="7">
        <v>74.575836181640597</v>
      </c>
      <c r="DU5" s="7">
        <v>110.685546875</v>
      </c>
      <c r="DV5" s="7">
        <v>101.456886291503</v>
      </c>
      <c r="DW5" s="7">
        <v>526.64416503906205</v>
      </c>
      <c r="DX5" s="7">
        <v>63.8838500976562</v>
      </c>
      <c r="DY5" s="7">
        <v>44.208431243896399</v>
      </c>
      <c r="DZ5" s="7">
        <v>45.104286193847599</v>
      </c>
      <c r="EA5" s="7">
        <v>43.975376129150298</v>
      </c>
      <c r="EB5" s="7">
        <v>18.9798583984375</v>
      </c>
      <c r="EC5" s="7">
        <v>165.56333923339801</v>
      </c>
      <c r="ED5" s="7">
        <v>80.434135437011705</v>
      </c>
      <c r="EE5" s="7">
        <v>77.076484680175696</v>
      </c>
      <c r="EF5" s="7">
        <v>61.075355529785099</v>
      </c>
      <c r="EG5" s="7">
        <v>66.862190246582003</v>
      </c>
      <c r="EH5" s="7">
        <v>92.518180847167898</v>
      </c>
      <c r="EI5" s="7">
        <v>63.382736206054602</v>
      </c>
      <c r="EJ5" s="7">
        <v>30.717086791992099</v>
      </c>
      <c r="EK5" s="7">
        <v>63.75</v>
      </c>
      <c r="EL5" s="7">
        <v>97.388130187988196</v>
      </c>
      <c r="EM5" s="7">
        <v>48.002517700195298</v>
      </c>
      <c r="EN5" s="7">
        <v>23.014699935913001</v>
      </c>
      <c r="EO5" s="7">
        <v>45.76900100708</v>
      </c>
      <c r="EP5" s="7">
        <v>82.413688659667898</v>
      </c>
      <c r="EQ5" s="7">
        <v>45.289215087890597</v>
      </c>
      <c r="ER5" s="7">
        <v>9.6120338439941406</v>
      </c>
      <c r="ES5" s="7">
        <v>10.524268150329499</v>
      </c>
      <c r="ET5" s="7">
        <v>6.7034893035888601</v>
      </c>
      <c r="EU5" s="7">
        <v>8.3683805465698207</v>
      </c>
      <c r="EV5" s="7">
        <v>12.4776182174682</v>
      </c>
      <c r="EW5" s="7">
        <v>11.8452453613281</v>
      </c>
      <c r="EX5" s="7">
        <v>15.7039070129394</v>
      </c>
      <c r="EY5" s="7">
        <v>9.2255458831787092</v>
      </c>
      <c r="EZ5" s="7">
        <v>41.422779083251903</v>
      </c>
      <c r="FA5" s="7">
        <v>9.4315509796142507</v>
      </c>
      <c r="FB5" s="7">
        <v>8.7993097305297798</v>
      </c>
      <c r="FC5" s="7">
        <v>44.874965667724602</v>
      </c>
      <c r="FD5" s="7">
        <v>10.220868110656699</v>
      </c>
      <c r="FE5" s="7">
        <v>10.1028575897216</v>
      </c>
      <c r="FF5" s="7">
        <v>13.0048112869262</v>
      </c>
      <c r="FG5" s="7">
        <v>13.4505500793457</v>
      </c>
      <c r="FH5" s="7">
        <v>9.5556144714355398</v>
      </c>
      <c r="FI5" s="7">
        <v>5.9968476295471103</v>
      </c>
      <c r="FJ5" s="7">
        <v>8.9776697158813406</v>
      </c>
      <c r="FK5" s="7">
        <v>11.768164634704499</v>
      </c>
      <c r="FL5" s="7">
        <v>21.316001892089801</v>
      </c>
      <c r="FM5" s="7">
        <v>97.388160705566406</v>
      </c>
      <c r="FN5" s="7">
        <v>48.002506256103501</v>
      </c>
      <c r="FO5" s="7">
        <v>23.014694213867099</v>
      </c>
      <c r="FP5" s="7">
        <v>45.769004821777301</v>
      </c>
      <c r="FR5" s="7">
        <v>9.5786504745483398</v>
      </c>
      <c r="FS5" s="7">
        <v>19.067873001098601</v>
      </c>
      <c r="FT5" s="7">
        <v>33.428340911865199</v>
      </c>
      <c r="FU5" s="7">
        <v>12.113426208496</v>
      </c>
      <c r="FV5" s="7">
        <v>15.682176589965801</v>
      </c>
      <c r="GA5">
        <v>7.0484800338745099</v>
      </c>
      <c r="GB5">
        <v>7.0345187187194798</v>
      </c>
      <c r="GC5">
        <v>7.0404996871948198</v>
      </c>
      <c r="GD5">
        <v>7.03055667877197</v>
      </c>
      <c r="GE5">
        <v>7.0345554351806596</v>
      </c>
      <c r="GF5">
        <v>7.0265960693359304</v>
      </c>
      <c r="GG5">
        <v>7.8562307357787997</v>
      </c>
      <c r="GH5">
        <v>7.8323049545287997</v>
      </c>
      <c r="GI5">
        <v>7.6704802513122496</v>
      </c>
      <c r="GJ5">
        <v>8.2649955749511701</v>
      </c>
      <c r="GK5">
        <v>7.5895252227783203</v>
      </c>
      <c r="GL5">
        <v>7.4347190856933496</v>
      </c>
      <c r="GM5">
        <v>7.5831699371337802</v>
      </c>
      <c r="GN5">
        <v>7.5130882263183496</v>
      </c>
      <c r="GO5">
        <v>7.56117820739746</v>
      </c>
      <c r="GP5">
        <v>7.6498913764953604</v>
      </c>
      <c r="GQ5">
        <v>7.8379530906677202</v>
      </c>
      <c r="GR5">
        <v>7.4624280929565403</v>
      </c>
      <c r="GS5">
        <v>7.8363137245178196</v>
      </c>
      <c r="GT5">
        <v>7.5784630775451598</v>
      </c>
      <c r="GU5">
        <v>7.6845273971557599</v>
      </c>
      <c r="GV5">
        <v>7.3992929458618102</v>
      </c>
      <c r="GW5" s="5">
        <v>7.39929151535034</v>
      </c>
    </row>
    <row r="6" spans="1:205" x14ac:dyDescent="0.3">
      <c r="A6" s="63">
        <v>43891.208333333336</v>
      </c>
      <c r="B6" s="57">
        <v>151.56214904785099</v>
      </c>
      <c r="C6" s="7">
        <v>318.239990234375</v>
      </c>
      <c r="D6" s="7">
        <v>47.973899841308501</v>
      </c>
      <c r="E6" s="7">
        <v>6.5668659210204998</v>
      </c>
      <c r="F6" s="7">
        <v>61.846664428710902</v>
      </c>
      <c r="G6" s="7">
        <v>14.870460510253899</v>
      </c>
      <c r="H6" s="7">
        <v>85.590423583984304</v>
      </c>
      <c r="I6" s="7">
        <v>152.28161621093699</v>
      </c>
      <c r="J6" s="7">
        <v>57.953994750976499</v>
      </c>
      <c r="K6" s="7">
        <v>166.29930114746</v>
      </c>
      <c r="L6" s="7">
        <v>97.486000061035099</v>
      </c>
      <c r="M6" s="7">
        <v>54.653331756591797</v>
      </c>
      <c r="N6" s="7">
        <v>15.3205499649047</v>
      </c>
      <c r="O6" s="7">
        <v>41.202903747558501</v>
      </c>
      <c r="P6" s="7">
        <v>82.617744445800696</v>
      </c>
      <c r="Q6" s="7">
        <v>95.844017028808594</v>
      </c>
      <c r="R6" s="7">
        <v>30.492076873779201</v>
      </c>
      <c r="S6" s="7">
        <v>375.5</v>
      </c>
      <c r="T6" s="7">
        <v>11.890000343322701</v>
      </c>
      <c r="U6" s="7">
        <v>97.973808288574205</v>
      </c>
      <c r="V6" s="7">
        <v>46.143352508544901</v>
      </c>
      <c r="W6" s="7">
        <v>13.564342498779199</v>
      </c>
      <c r="X6" s="7">
        <v>21.771812438964801</v>
      </c>
      <c r="Y6" s="7">
        <v>25.647310256958001</v>
      </c>
      <c r="Z6" s="7">
        <v>63.498867034912102</v>
      </c>
      <c r="AA6" s="7">
        <v>115.795845031738</v>
      </c>
      <c r="AB6" s="7">
        <v>130.90740966796801</v>
      </c>
      <c r="AC6" s="7">
        <v>176.66273498535099</v>
      </c>
      <c r="AD6" s="7">
        <v>61.463302612304602</v>
      </c>
      <c r="AE6" s="7">
        <v>316.38000488281199</v>
      </c>
      <c r="AF6" s="7">
        <v>78.923774719238196</v>
      </c>
      <c r="AG6" s="7">
        <v>72.628433227539006</v>
      </c>
      <c r="AH6" s="7">
        <v>232.59907531738199</v>
      </c>
      <c r="AI6" s="7">
        <v>51.338169097900298</v>
      </c>
      <c r="AJ6" s="7">
        <v>280.423583984375</v>
      </c>
      <c r="AK6" s="7">
        <v>83.888481140136705</v>
      </c>
      <c r="AL6" s="7">
        <v>262.94451904296801</v>
      </c>
      <c r="AM6" s="7">
        <v>34.933334350585902</v>
      </c>
      <c r="AN6" s="7">
        <v>20.057781219482401</v>
      </c>
      <c r="AO6" s="7">
        <v>3.9898047447204501</v>
      </c>
      <c r="AP6" s="7">
        <v>78.732078552246094</v>
      </c>
      <c r="AQ6" s="7">
        <v>189.55000305175699</v>
      </c>
      <c r="AR6" s="7">
        <v>73.015281677246094</v>
      </c>
      <c r="AS6" s="7">
        <v>67.589385986328097</v>
      </c>
      <c r="AT6" s="7">
        <v>27.814708709716701</v>
      </c>
      <c r="AU6" s="7">
        <v>38.439998626708899</v>
      </c>
      <c r="AV6" s="7">
        <v>59.999279022216797</v>
      </c>
      <c r="AW6" s="7">
        <v>149.13999938964801</v>
      </c>
      <c r="AX6" s="7">
        <v>300.26754760742102</v>
      </c>
      <c r="AY6" s="7">
        <v>52.946659088134702</v>
      </c>
      <c r="AZ6" s="7">
        <v>104.70627593994099</v>
      </c>
      <c r="BA6" s="7">
        <v>129.47958374023401</v>
      </c>
      <c r="BB6" s="7">
        <v>127.89067840576099</v>
      </c>
      <c r="BC6" s="7">
        <v>18.026418685913001</v>
      </c>
      <c r="BD6" s="7">
        <v>111.63631439208901</v>
      </c>
      <c r="BE6" s="7">
        <v>38.772167205810497</v>
      </c>
      <c r="BF6" s="7">
        <v>94.597152709960895</v>
      </c>
      <c r="BG6" s="7">
        <v>103.87566375732401</v>
      </c>
      <c r="BH6" s="7">
        <v>100.74024963378901</v>
      </c>
      <c r="BI6" s="7">
        <v>54.122886657714801</v>
      </c>
      <c r="BJ6" s="7">
        <v>67.2841796875</v>
      </c>
      <c r="BK6" s="7">
        <v>45.149745941162102</v>
      </c>
      <c r="BL6" s="7">
        <v>59.5393257141113</v>
      </c>
      <c r="BM6" s="7">
        <v>48.304527282714801</v>
      </c>
      <c r="BN6" s="7">
        <v>88.388710021972599</v>
      </c>
      <c r="BO6" s="7">
        <v>110.382553100585</v>
      </c>
      <c r="BP6" s="7">
        <v>36.193569183349602</v>
      </c>
      <c r="BQ6" s="7">
        <v>36.060001373291001</v>
      </c>
      <c r="BR6" s="7">
        <v>32.290000915527301</v>
      </c>
      <c r="BS6" s="7">
        <v>22.349288940429599</v>
      </c>
      <c r="BT6" s="7">
        <v>38.074043273925703</v>
      </c>
      <c r="BU6" s="7">
        <v>38.184181213378899</v>
      </c>
      <c r="BV6" s="7">
        <v>104.904777526855</v>
      </c>
      <c r="BW6" s="7">
        <v>44.890178680419901</v>
      </c>
      <c r="BX6" s="7">
        <v>45.288188934326101</v>
      </c>
      <c r="BY6" s="7">
        <v>97.805671691894503</v>
      </c>
      <c r="BZ6" s="7">
        <v>59.371047973632798</v>
      </c>
      <c r="CA6" s="7">
        <v>26.180908203125</v>
      </c>
      <c r="CB6" s="7">
        <v>56.267116546630803</v>
      </c>
      <c r="CC6" s="7">
        <v>27.347221374511701</v>
      </c>
      <c r="CD6" s="7">
        <v>150.97796630859301</v>
      </c>
      <c r="CE6" s="7">
        <v>152.29994201660099</v>
      </c>
      <c r="CF6" s="7">
        <v>41.747386932372997</v>
      </c>
      <c r="CG6" s="7">
        <v>23.239965438842699</v>
      </c>
      <c r="CH6" s="7">
        <v>31.2803630828857</v>
      </c>
      <c r="CI6" s="7">
        <v>37.796073913574197</v>
      </c>
      <c r="CJ6" s="7">
        <v>6.4137749671936</v>
      </c>
      <c r="CK6" s="7">
        <v>38.867179870605398</v>
      </c>
      <c r="CL6" s="7">
        <v>32.734283447265597</v>
      </c>
      <c r="CM6" s="7">
        <v>183.30317687988199</v>
      </c>
      <c r="CN6" s="7">
        <v>23.924369812011701</v>
      </c>
      <c r="CO6" s="7">
        <v>53.5402221679687</v>
      </c>
      <c r="CP6" s="7">
        <v>148.05113220214801</v>
      </c>
      <c r="CQ6" s="7">
        <v>6.1410493850707999</v>
      </c>
      <c r="CR6" s="7">
        <v>78.415557861328097</v>
      </c>
      <c r="CS6" s="7">
        <v>18.8520412445068</v>
      </c>
      <c r="CT6" s="7">
        <v>25.538555145263601</v>
      </c>
      <c r="CU6" s="7">
        <v>35.346549987792898</v>
      </c>
      <c r="CV6" s="7">
        <v>21.309148788452099</v>
      </c>
      <c r="CW6" s="7">
        <v>26.1280422210693</v>
      </c>
      <c r="CX6" s="7">
        <v>390.23590087890602</v>
      </c>
      <c r="CY6" s="7">
        <v>31.5340671539306</v>
      </c>
      <c r="CZ6" s="7">
        <v>156.0498046875</v>
      </c>
      <c r="DA6" s="7">
        <v>235.21226501464801</v>
      </c>
      <c r="DB6" s="7">
        <v>145.37785339355401</v>
      </c>
      <c r="DC6" s="7">
        <v>30.468936920166001</v>
      </c>
      <c r="DD6" s="7">
        <v>59.293315887451101</v>
      </c>
      <c r="DE6" s="7">
        <v>25.948860168456999</v>
      </c>
      <c r="DF6" s="7">
        <v>28.4232788085937</v>
      </c>
      <c r="DG6" s="7">
        <v>12.3385820388793</v>
      </c>
      <c r="DH6" s="7">
        <v>6.3543686866760201</v>
      </c>
      <c r="DI6" s="7">
        <v>18.750255584716701</v>
      </c>
      <c r="DJ6" s="7">
        <v>3.5399999618530198</v>
      </c>
      <c r="DK6" s="7">
        <v>10.370312690734799</v>
      </c>
      <c r="DL6" s="7">
        <v>10.6277866363525</v>
      </c>
      <c r="DM6" s="7">
        <v>2.8430101871490399</v>
      </c>
      <c r="DN6" s="7">
        <v>42.342876434326101</v>
      </c>
      <c r="DO6" s="7">
        <v>38.711948394775298</v>
      </c>
      <c r="DP6" s="7">
        <v>124.61880493164</v>
      </c>
      <c r="DQ6" s="7">
        <v>51.503120422363203</v>
      </c>
      <c r="DR6" s="7">
        <v>72.801055908203097</v>
      </c>
      <c r="DS6" s="7">
        <v>30.942541122436499</v>
      </c>
      <c r="DT6" s="7">
        <v>71.116073608398395</v>
      </c>
      <c r="DU6" s="7">
        <v>91.978256225585895</v>
      </c>
      <c r="DV6" s="7">
        <v>117.33723449707</v>
      </c>
      <c r="DW6" s="7">
        <v>576.62103271484295</v>
      </c>
      <c r="DX6" s="7">
        <v>39.478713989257798</v>
      </c>
      <c r="DY6" s="7">
        <v>22.034328460693299</v>
      </c>
      <c r="DZ6" s="7">
        <v>28.088399887084901</v>
      </c>
      <c r="EA6" s="7">
        <v>33.902645111083899</v>
      </c>
      <c r="EB6" s="7">
        <v>12.189999580383301</v>
      </c>
      <c r="EC6" s="7">
        <v>133.14505004882801</v>
      </c>
      <c r="ED6" s="7">
        <v>73.537872314453097</v>
      </c>
      <c r="EE6" s="7">
        <v>80.360633850097599</v>
      </c>
      <c r="EF6" s="7">
        <v>58.681980133056598</v>
      </c>
      <c r="EG6" s="7">
        <v>63.349136352538999</v>
      </c>
      <c r="EH6" s="7">
        <v>88.692962646484304</v>
      </c>
      <c r="EI6" s="7">
        <v>64.393325805664006</v>
      </c>
      <c r="EJ6" s="7">
        <v>28.493961334228501</v>
      </c>
      <c r="EK6" s="7">
        <v>43.470001220703097</v>
      </c>
      <c r="EL6" s="7">
        <v>98.455734252929602</v>
      </c>
      <c r="EM6" s="7">
        <v>48.643123626708899</v>
      </c>
      <c r="EN6" s="7">
        <v>23.214118957519499</v>
      </c>
      <c r="EO6" s="7">
        <v>44.623115539550703</v>
      </c>
      <c r="EP6" s="7">
        <v>17.477029800415</v>
      </c>
      <c r="EQ6" s="7">
        <v>46.295562744140597</v>
      </c>
      <c r="ER6" s="7">
        <v>9.7575664520263601</v>
      </c>
      <c r="ES6" s="7">
        <v>10.6148071289062</v>
      </c>
      <c r="ET6" s="7">
        <v>6.7250123023986799</v>
      </c>
      <c r="EU6" s="7">
        <v>7.9666104316711399</v>
      </c>
      <c r="EV6" s="7">
        <v>12.0250635147094</v>
      </c>
      <c r="EW6" s="7">
        <v>7.7842741012573198</v>
      </c>
      <c r="EX6" s="7">
        <v>11.855313301086399</v>
      </c>
      <c r="EY6" s="7">
        <v>8.8662137985229492</v>
      </c>
      <c r="EZ6" s="7">
        <v>39.7566719055175</v>
      </c>
      <c r="FA6" s="7">
        <v>9.18470859527587</v>
      </c>
      <c r="FB6" s="7">
        <v>8.9674186706542898</v>
      </c>
      <c r="FC6" s="7">
        <v>22.053411483764599</v>
      </c>
      <c r="FD6" s="7">
        <v>6.28686428070068</v>
      </c>
      <c r="FE6" s="7">
        <v>3.1194577217102002</v>
      </c>
      <c r="FF6" s="7">
        <v>6.7822766304016104</v>
      </c>
      <c r="FG6" s="7">
        <v>3.6576068401336599</v>
      </c>
      <c r="FH6" s="7">
        <v>3.3289835453033398</v>
      </c>
      <c r="FI6" s="7">
        <v>2.9185752868652299</v>
      </c>
      <c r="FJ6" s="7">
        <v>4.0409045219421298</v>
      </c>
      <c r="FK6" s="7">
        <v>8.9939002990722603</v>
      </c>
      <c r="FL6" s="7">
        <v>19.492479324340799</v>
      </c>
      <c r="FM6" s="7">
        <v>98.455718994140597</v>
      </c>
      <c r="FN6" s="7">
        <v>48.643123626708899</v>
      </c>
      <c r="FO6" s="7">
        <v>23.214117050170898</v>
      </c>
      <c r="FP6" s="7">
        <v>44.6231079101562</v>
      </c>
      <c r="FR6" s="7">
        <v>5.9993591308593697</v>
      </c>
      <c r="FS6" s="7">
        <v>10.9113006591796</v>
      </c>
      <c r="FT6" s="7">
        <v>15.4808139801025</v>
      </c>
      <c r="FU6" s="7">
        <v>6.2147150039672798</v>
      </c>
      <c r="FV6" s="7">
        <v>3.36201667785644</v>
      </c>
      <c r="GA6">
        <v>6.9346351623535103</v>
      </c>
      <c r="GB6">
        <v>6.9187607765197701</v>
      </c>
      <c r="GC6">
        <v>6.9129405021667401</v>
      </c>
      <c r="GD6">
        <v>6.9029984474182102</v>
      </c>
      <c r="GE6">
        <v>6.9051280021667401</v>
      </c>
      <c r="GF6">
        <v>6.9070162773132298</v>
      </c>
      <c r="GG6">
        <v>6.9277582168579102</v>
      </c>
      <c r="GH6">
        <v>6.9066624641418404</v>
      </c>
      <c r="GI6">
        <v>6.7666997909545898</v>
      </c>
      <c r="GJ6">
        <v>8.2923469543456996</v>
      </c>
      <c r="GK6">
        <v>6.6966414451599103</v>
      </c>
      <c r="GL6">
        <v>6.5613784790039</v>
      </c>
      <c r="GM6">
        <v>6.6910347938537598</v>
      </c>
      <c r="GN6">
        <v>6.6305403709411603</v>
      </c>
      <c r="GO6">
        <v>6.6716270446777299</v>
      </c>
      <c r="GP6">
        <v>6.7485356330871502</v>
      </c>
      <c r="GQ6">
        <v>6.91163825988769</v>
      </c>
      <c r="GR6">
        <v>6.5864973068237296</v>
      </c>
      <c r="GS6">
        <v>6.9094972610473597</v>
      </c>
      <c r="GT6">
        <v>6.6868782043456996</v>
      </c>
      <c r="GU6">
        <v>6.7777214050292898</v>
      </c>
      <c r="GV6">
        <v>6.5307726860046298</v>
      </c>
      <c r="GW6" s="5">
        <v>6.5307712554931596</v>
      </c>
    </row>
    <row r="7" spans="1:205" x14ac:dyDescent="0.3">
      <c r="A7" s="63">
        <v>43922.166666666664</v>
      </c>
      <c r="B7" s="57">
        <v>172.224029541015</v>
      </c>
      <c r="C7" s="7">
        <v>353.64001464843699</v>
      </c>
      <c r="D7" s="7">
        <v>53.168422698974602</v>
      </c>
      <c r="E7" s="7">
        <v>7.28135061264038</v>
      </c>
      <c r="F7" s="7">
        <v>71.456016540527301</v>
      </c>
      <c r="G7" s="7">
        <v>13.410248756408601</v>
      </c>
      <c r="H7" s="7">
        <v>96.878532409667898</v>
      </c>
      <c r="I7" s="7">
        <v>172.73690795898401</v>
      </c>
      <c r="J7" s="7">
        <v>67.168678283691406</v>
      </c>
      <c r="K7" s="7">
        <v>204.09550476074199</v>
      </c>
      <c r="L7" s="7">
        <v>123.699996948242</v>
      </c>
      <c r="M7" s="7">
        <v>65.503334045410099</v>
      </c>
      <c r="N7" s="7">
        <v>16.014308929443299</v>
      </c>
      <c r="O7" s="7">
        <v>44.055595397949197</v>
      </c>
      <c r="P7" s="7">
        <v>86.458152770996094</v>
      </c>
      <c r="Q7" s="7">
        <v>107.30363464355401</v>
      </c>
      <c r="R7" s="7">
        <v>33.592231750488203</v>
      </c>
      <c r="S7" s="7">
        <v>419.850006103515</v>
      </c>
      <c r="T7" s="7">
        <v>17.610000610351499</v>
      </c>
      <c r="U7" s="7">
        <v>111.754913330078</v>
      </c>
      <c r="V7" s="7">
        <v>48.411705017089801</v>
      </c>
      <c r="W7" s="7">
        <v>14.226220130920399</v>
      </c>
      <c r="X7" s="7">
        <v>21.947313308715799</v>
      </c>
      <c r="Y7" s="7">
        <v>30.141868591308501</v>
      </c>
      <c r="Z7" s="7">
        <v>66.0205078125</v>
      </c>
      <c r="AA7" s="7">
        <v>132.494537353515</v>
      </c>
      <c r="AB7" s="7">
        <v>145.93080139160099</v>
      </c>
      <c r="AC7" s="7">
        <v>208.46078491210901</v>
      </c>
      <c r="AD7" s="7">
        <v>69.7030029296875</v>
      </c>
      <c r="AE7" s="7">
        <v>296.829986572265</v>
      </c>
      <c r="AF7" s="7">
        <v>85.9786376953125</v>
      </c>
      <c r="AG7" s="7">
        <v>84.759246826171804</v>
      </c>
      <c r="AH7" s="7">
        <v>273.971099853515</v>
      </c>
      <c r="AI7" s="7">
        <v>53.259128570556598</v>
      </c>
      <c r="AJ7" s="7">
        <v>331.18777465820301</v>
      </c>
      <c r="AK7" s="7">
        <v>99.020339965820298</v>
      </c>
      <c r="AL7" s="7">
        <v>279.42413330078102</v>
      </c>
      <c r="AM7" s="7">
        <v>52.125331878662102</v>
      </c>
      <c r="AN7" s="7">
        <v>21.777767181396399</v>
      </c>
      <c r="AO7" s="7">
        <v>4.2045774459838796</v>
      </c>
      <c r="AP7" s="7">
        <v>82.956993103027301</v>
      </c>
      <c r="AQ7" s="7">
        <v>223.47999572753901</v>
      </c>
      <c r="AR7" s="7">
        <v>88.758323669433594</v>
      </c>
      <c r="AS7" s="7">
        <v>74.988143920898395</v>
      </c>
      <c r="AT7" s="7">
        <v>36.854953765869098</v>
      </c>
      <c r="AU7" s="7">
        <v>64.870002746582003</v>
      </c>
      <c r="AV7" s="7">
        <v>60.552738189697202</v>
      </c>
      <c r="AW7" s="7">
        <v>141.02000427246</v>
      </c>
      <c r="AX7" s="7">
        <v>344.65869140625</v>
      </c>
      <c r="AY7" s="7">
        <v>57.803569793701101</v>
      </c>
      <c r="AZ7" s="7">
        <v>105.013069152832</v>
      </c>
      <c r="BA7" s="7">
        <v>136.715087890625</v>
      </c>
      <c r="BB7" s="7">
        <v>144.89259338378901</v>
      </c>
      <c r="BC7" s="7">
        <v>20.835771560668899</v>
      </c>
      <c r="BD7" s="7">
        <v>117.29579925537099</v>
      </c>
      <c r="BE7" s="7">
        <v>33.238353729247997</v>
      </c>
      <c r="BF7" s="7">
        <v>105.27580261230401</v>
      </c>
      <c r="BG7" s="7">
        <v>108.58550262451099</v>
      </c>
      <c r="BH7" s="7">
        <v>125.802932739257</v>
      </c>
      <c r="BI7" s="7">
        <v>51.986042022705</v>
      </c>
      <c r="BJ7" s="7">
        <v>70.428756713867102</v>
      </c>
      <c r="BK7" s="7">
        <v>47.309658050537102</v>
      </c>
      <c r="BL7" s="7">
        <v>63.613616943359297</v>
      </c>
      <c r="BM7" s="7">
        <v>53.493206024169901</v>
      </c>
      <c r="BN7" s="7">
        <v>90.829345703125</v>
      </c>
      <c r="BO7" s="7">
        <v>112.349067687988</v>
      </c>
      <c r="BP7" s="7">
        <v>37.162876129150298</v>
      </c>
      <c r="BQ7" s="7">
        <v>44.009998321533203</v>
      </c>
      <c r="BR7" s="7">
        <v>46.830001831054602</v>
      </c>
      <c r="BS7" s="7">
        <v>22.513221740722599</v>
      </c>
      <c r="BT7" s="7">
        <v>43.379585266113203</v>
      </c>
      <c r="BU7" s="7">
        <v>39.946647644042898</v>
      </c>
      <c r="BV7" s="7">
        <v>116.332710266113</v>
      </c>
      <c r="BW7" s="7">
        <v>46.385284423828097</v>
      </c>
      <c r="BX7" s="7">
        <v>51.398712158203097</v>
      </c>
      <c r="BY7" s="7">
        <v>104.80323028564401</v>
      </c>
      <c r="BZ7" s="7">
        <v>62.869255065917898</v>
      </c>
      <c r="CA7" s="7">
        <v>27.3044929504394</v>
      </c>
      <c r="CB7" s="7">
        <v>58.563346862792898</v>
      </c>
      <c r="CC7" s="7">
        <v>28.7000522613525</v>
      </c>
      <c r="CD7" s="7">
        <v>167.14262390136699</v>
      </c>
      <c r="CE7" s="7">
        <v>163.89495849609301</v>
      </c>
      <c r="CF7" s="7">
        <v>44.018321990966797</v>
      </c>
      <c r="CG7" s="7">
        <v>29.161220550537099</v>
      </c>
      <c r="CH7" s="7">
        <v>43.132034301757798</v>
      </c>
      <c r="CI7" s="7">
        <v>44.132232666015597</v>
      </c>
      <c r="CJ7" s="7">
        <v>8.3901681900024396</v>
      </c>
      <c r="CK7" s="7">
        <v>51.200225830078097</v>
      </c>
      <c r="CL7" s="7">
        <v>37.890415191650298</v>
      </c>
      <c r="CM7" s="7">
        <v>184.27185058593699</v>
      </c>
      <c r="CN7" s="7">
        <v>26.3221836090087</v>
      </c>
      <c r="CO7" s="7">
        <v>58.668563842773402</v>
      </c>
      <c r="CP7" s="7">
        <v>184.32179260253901</v>
      </c>
      <c r="CQ7" s="7">
        <v>7.4743690490722603</v>
      </c>
      <c r="CR7" s="7">
        <v>83.406356811523395</v>
      </c>
      <c r="CS7" s="7">
        <v>21.492439270019499</v>
      </c>
      <c r="CT7" s="7">
        <v>25.850000381469702</v>
      </c>
      <c r="CU7" s="7">
        <v>40.750919342041001</v>
      </c>
      <c r="CV7" s="7">
        <v>22.628124237060501</v>
      </c>
      <c r="CW7" s="7">
        <v>30.8374118804931</v>
      </c>
      <c r="CX7" s="7">
        <v>448.66793823242102</v>
      </c>
      <c r="CY7" s="7">
        <v>35.379684448242102</v>
      </c>
      <c r="CZ7" s="7">
        <v>173.09597778320301</v>
      </c>
      <c r="DA7" s="7">
        <v>267.74429321289</v>
      </c>
      <c r="DB7" s="7">
        <v>150.42512512207</v>
      </c>
      <c r="DC7" s="7">
        <v>37.289737701416001</v>
      </c>
      <c r="DD7" s="7">
        <v>75.282722473144503</v>
      </c>
      <c r="DE7" s="7">
        <v>35.469058990478501</v>
      </c>
      <c r="DF7" s="7">
        <v>37.594387054443303</v>
      </c>
      <c r="DG7" s="7">
        <v>15.3843584060668</v>
      </c>
      <c r="DH7" s="7">
        <v>9.8431615829467702</v>
      </c>
      <c r="DI7" s="7">
        <v>20.691919326782202</v>
      </c>
      <c r="DJ7" s="7">
        <v>4.1799998283386204</v>
      </c>
      <c r="DK7" s="7">
        <v>11.346254348754799</v>
      </c>
      <c r="DL7" s="7">
        <v>14.9209861755371</v>
      </c>
      <c r="DM7" s="7">
        <v>3.32338118553161</v>
      </c>
      <c r="DN7" s="7">
        <v>51.535430908203097</v>
      </c>
      <c r="DO7" s="7">
        <v>42.828407287597599</v>
      </c>
      <c r="DP7" s="7">
        <v>139.363357543945</v>
      </c>
      <c r="DQ7" s="7">
        <v>54.844673156738203</v>
      </c>
      <c r="DR7" s="7">
        <v>77.518020629882798</v>
      </c>
      <c r="DS7" s="7">
        <v>38.323638916015597</v>
      </c>
      <c r="DT7" s="7">
        <v>79.613876342773395</v>
      </c>
      <c r="DU7" s="7">
        <v>93.987800598144503</v>
      </c>
      <c r="DV7" s="7">
        <v>127.268577575683</v>
      </c>
      <c r="DW7" s="7">
        <v>623.36407470703102</v>
      </c>
      <c r="DX7" s="7">
        <v>44.178562164306598</v>
      </c>
      <c r="DY7" s="7">
        <v>27.350765228271399</v>
      </c>
      <c r="DZ7" s="7">
        <v>25.508953094482401</v>
      </c>
      <c r="EA7" s="7">
        <v>29.866195678710898</v>
      </c>
      <c r="EB7" s="7">
        <v>12.0100002288818</v>
      </c>
      <c r="EC7" s="7">
        <v>156.03501892089801</v>
      </c>
      <c r="ED7" s="7">
        <v>78.894638061523395</v>
      </c>
      <c r="EE7" s="7">
        <v>81.427314758300696</v>
      </c>
      <c r="EF7" s="7">
        <v>63.304294586181598</v>
      </c>
      <c r="EG7" s="7">
        <v>67.992073059082003</v>
      </c>
      <c r="EH7" s="7">
        <v>97.242004394531193</v>
      </c>
      <c r="EI7" s="7">
        <v>71.358177185058594</v>
      </c>
      <c r="EJ7" s="7">
        <v>28.140346527099599</v>
      </c>
      <c r="EK7" s="7">
        <v>53.419998168945298</v>
      </c>
      <c r="EL7" s="7">
        <v>99.257080078125</v>
      </c>
      <c r="EM7" s="7">
        <v>48.858749389648402</v>
      </c>
      <c r="EN7" s="7">
        <v>23.489112854003899</v>
      </c>
      <c r="EO7" s="7">
        <v>45.281505584716797</v>
      </c>
      <c r="EP7" s="7">
        <v>15.580699920654199</v>
      </c>
      <c r="EQ7" s="7">
        <v>46.467277526855398</v>
      </c>
      <c r="ER7" s="7">
        <v>9.8127670288085902</v>
      </c>
      <c r="ES7" s="7">
        <v>10.688238143920801</v>
      </c>
      <c r="ET7" s="7">
        <v>6.8003382682800204</v>
      </c>
      <c r="EU7" s="7">
        <v>8.1430721282958896</v>
      </c>
      <c r="EV7" s="7">
        <v>12.6617031097412</v>
      </c>
      <c r="EW7" s="7">
        <v>8.02386474609375</v>
      </c>
      <c r="EX7" s="7">
        <v>12.9262437820434</v>
      </c>
      <c r="EY7" s="7">
        <v>8.9446983337402308</v>
      </c>
      <c r="EZ7" s="7">
        <v>40.5576362609863</v>
      </c>
      <c r="FA7" s="7">
        <v>9.47236728668212</v>
      </c>
      <c r="FB7" s="7">
        <v>9.0395984649658203</v>
      </c>
      <c r="FC7" s="7">
        <v>22.421724319458001</v>
      </c>
      <c r="FD7" s="7">
        <v>8.7356014251708896</v>
      </c>
      <c r="FE7" s="7">
        <v>3.0640828609466499</v>
      </c>
      <c r="FF7" s="7">
        <v>9.2660055160522408</v>
      </c>
      <c r="FG7" s="7">
        <v>5.1442465782165501</v>
      </c>
      <c r="FH7" s="7">
        <v>6.1938948631286603</v>
      </c>
      <c r="FI7" s="7">
        <v>5.1459240913391104</v>
      </c>
      <c r="FJ7" s="7">
        <v>5.6918907165527299</v>
      </c>
      <c r="FK7" s="7">
        <v>9.7238245010375906</v>
      </c>
      <c r="FL7" s="7">
        <v>20.330078125</v>
      </c>
      <c r="FM7" s="7">
        <v>99.257087707519503</v>
      </c>
      <c r="FN7" s="7">
        <v>48.858757019042898</v>
      </c>
      <c r="FO7" s="7">
        <v>23.4891147613525</v>
      </c>
      <c r="FP7" s="7">
        <v>45.281494140625</v>
      </c>
      <c r="FR7" s="7">
        <v>7.1294746398925701</v>
      </c>
      <c r="FS7" s="7">
        <v>14.022705078125</v>
      </c>
      <c r="FT7" s="7">
        <v>13.796961784362701</v>
      </c>
      <c r="FU7" s="7">
        <v>6.0859718322753897</v>
      </c>
      <c r="FV7" s="7">
        <v>4.2531533241271902</v>
      </c>
      <c r="FW7">
        <v>5.2379999160766602</v>
      </c>
      <c r="FX7">
        <v>4.5669999122619602</v>
      </c>
      <c r="FY7">
        <v>4.57100009918212</v>
      </c>
      <c r="FZ7">
        <v>4.7179999351501403</v>
      </c>
      <c r="GA7">
        <v>6.8685855865478498</v>
      </c>
      <c r="GB7">
        <v>6.8498115539550701</v>
      </c>
      <c r="GC7">
        <v>6.8518548011779696</v>
      </c>
      <c r="GD7">
        <v>6.8428988456726003</v>
      </c>
      <c r="GE7">
        <v>6.84214115142822</v>
      </c>
      <c r="GF7">
        <v>6.8352322578430096</v>
      </c>
      <c r="GG7">
        <v>7.1429033279418901</v>
      </c>
      <c r="GH7">
        <v>7.1211495399475098</v>
      </c>
      <c r="GI7">
        <v>6.9792857170104901</v>
      </c>
      <c r="GJ7">
        <v>8.4343786239624006</v>
      </c>
      <c r="GK7">
        <v>6.9086389541625897</v>
      </c>
      <c r="GL7">
        <v>6.7706727981567303</v>
      </c>
      <c r="GM7">
        <v>6.9028525352478001</v>
      </c>
      <c r="GN7">
        <v>6.8420429229736301</v>
      </c>
      <c r="GO7">
        <v>6.88282871246337</v>
      </c>
      <c r="GP7">
        <v>6.9613595008850098</v>
      </c>
      <c r="GQ7">
        <v>7.1262831687927202</v>
      </c>
      <c r="GR7">
        <v>6.7973837852478001</v>
      </c>
      <c r="GS7">
        <v>7.1240739822387598</v>
      </c>
      <c r="GT7">
        <v>6.8985681533813397</v>
      </c>
      <c r="GU7">
        <v>6.9898362159729004</v>
      </c>
      <c r="GV7">
        <v>6.7398753166198704</v>
      </c>
      <c r="GW7" s="5">
        <v>6.7398748397827104</v>
      </c>
    </row>
    <row r="8" spans="1:205" x14ac:dyDescent="0.3">
      <c r="A8" s="63">
        <v>43952.166666666664</v>
      </c>
      <c r="B8" s="57">
        <v>176.106521606445</v>
      </c>
      <c r="C8" s="7">
        <v>386.600006103515</v>
      </c>
      <c r="D8" s="7">
        <v>55.783412933349602</v>
      </c>
      <c r="E8" s="7">
        <v>8.8443422317504794</v>
      </c>
      <c r="F8" s="7">
        <v>77.327194213867102</v>
      </c>
      <c r="G8" s="7">
        <v>13.090339660644499</v>
      </c>
      <c r="H8" s="7">
        <v>96.369300842285099</v>
      </c>
      <c r="I8" s="7">
        <v>188.91064453125</v>
      </c>
      <c r="J8" s="7">
        <v>71.498954772949205</v>
      </c>
      <c r="K8" s="7">
        <v>224.41432189941401</v>
      </c>
      <c r="L8" s="7">
        <v>122.11849975585901</v>
      </c>
      <c r="M8" s="7">
        <v>78.423332214355398</v>
      </c>
      <c r="N8" s="7">
        <v>16.599214553833001</v>
      </c>
      <c r="O8" s="7">
        <v>44.475139617919901</v>
      </c>
      <c r="P8" s="7">
        <v>98.511077880859304</v>
      </c>
      <c r="Q8" s="7">
        <v>116.382026672363</v>
      </c>
      <c r="R8" s="7">
        <v>35.350852966308501</v>
      </c>
      <c r="S8" s="7">
        <v>419.73001098632801</v>
      </c>
      <c r="T8" s="7">
        <v>18.940000534057599</v>
      </c>
      <c r="U8" s="7">
        <v>120.185913085937</v>
      </c>
      <c r="V8" s="7">
        <v>46.510208129882798</v>
      </c>
      <c r="W8" s="7">
        <v>14.335140228271401</v>
      </c>
      <c r="X8" s="7">
        <v>22.425065994262599</v>
      </c>
      <c r="Y8" s="7">
        <v>30.008295059204102</v>
      </c>
      <c r="Z8" s="7">
        <v>67.168846130371094</v>
      </c>
      <c r="AA8" s="7">
        <v>131.355377197265</v>
      </c>
      <c r="AB8" s="7">
        <v>144.33599853515599</v>
      </c>
      <c r="AC8" s="7">
        <v>200.16485595703099</v>
      </c>
      <c r="AD8" s="7">
        <v>64.583152770996094</v>
      </c>
      <c r="AE8" s="7">
        <v>307.08999633789</v>
      </c>
      <c r="AF8" s="7">
        <v>86.815254211425696</v>
      </c>
      <c r="AG8" s="7">
        <v>87.731864929199205</v>
      </c>
      <c r="AH8" s="7">
        <v>285.56805419921801</v>
      </c>
      <c r="AI8" s="7">
        <v>57.212413787841797</v>
      </c>
      <c r="AJ8" s="7">
        <v>345.54632568359301</v>
      </c>
      <c r="AK8" s="7">
        <v>110.38051605224599</v>
      </c>
      <c r="AL8" s="7">
        <v>285.11834716796801</v>
      </c>
      <c r="AM8" s="7">
        <v>55.666667938232401</v>
      </c>
      <c r="AN8" s="7">
        <v>25.285261154174801</v>
      </c>
      <c r="AO8" s="7">
        <v>4.7167263031005797</v>
      </c>
      <c r="AP8" s="7">
        <v>93.804771423339801</v>
      </c>
      <c r="AQ8" s="7">
        <v>300.100006103515</v>
      </c>
      <c r="AR8" s="7">
        <v>86.376876831054602</v>
      </c>
      <c r="AS8" s="7">
        <v>78.553810119628906</v>
      </c>
      <c r="AT8" s="7">
        <v>42.138454437255803</v>
      </c>
      <c r="AU8" s="7">
        <v>80.980003356933594</v>
      </c>
      <c r="AV8" s="7">
        <v>62.223190307617102</v>
      </c>
      <c r="AW8" s="7">
        <v>145.850006103515</v>
      </c>
      <c r="AX8" s="7">
        <v>344.10946655273398</v>
      </c>
      <c r="AY8" s="7">
        <v>57.544921875</v>
      </c>
      <c r="AZ8" s="7">
        <v>109.391975402832</v>
      </c>
      <c r="BA8" s="7">
        <v>143.36897277832</v>
      </c>
      <c r="BB8" s="7">
        <v>154.02374267578099</v>
      </c>
      <c r="BC8" s="7">
        <v>22.5188694000244</v>
      </c>
      <c r="BD8" s="7">
        <v>120.802558898925</v>
      </c>
      <c r="BE8" s="7">
        <v>32.114109039306598</v>
      </c>
      <c r="BF8" s="7">
        <v>108.407997131347</v>
      </c>
      <c r="BG8" s="7">
        <v>104.115951538085</v>
      </c>
      <c r="BH8" s="7">
        <v>135.974853515625</v>
      </c>
      <c r="BI8" s="7">
        <v>57.483352661132798</v>
      </c>
      <c r="BJ8" s="7">
        <v>71.235702514648395</v>
      </c>
      <c r="BK8" s="7">
        <v>47.5932006835937</v>
      </c>
      <c r="BL8" s="7">
        <v>70.112731933593693</v>
      </c>
      <c r="BM8" s="7">
        <v>54.555717468261697</v>
      </c>
      <c r="BN8" s="7">
        <v>91.550819396972599</v>
      </c>
      <c r="BO8" s="7">
        <v>117.251457214355</v>
      </c>
      <c r="BP8" s="7">
        <v>38.914749145507798</v>
      </c>
      <c r="BQ8" s="7">
        <v>46.619998931884702</v>
      </c>
      <c r="BR8" s="7">
        <v>58.189998626708899</v>
      </c>
      <c r="BS8" s="7">
        <v>23.260023117065401</v>
      </c>
      <c r="BT8" s="7">
        <v>43.661891937255803</v>
      </c>
      <c r="BU8" s="7">
        <v>40.634334564208899</v>
      </c>
      <c r="BV8" s="7">
        <v>115.681983947753</v>
      </c>
      <c r="BW8" s="7">
        <v>46.998466491699197</v>
      </c>
      <c r="BX8" s="7">
        <v>54.575912475585902</v>
      </c>
      <c r="BY8" s="7">
        <v>103.75675964355401</v>
      </c>
      <c r="BZ8" s="7">
        <v>65.105575561523395</v>
      </c>
      <c r="CA8" s="7">
        <v>27.1653633117675</v>
      </c>
      <c r="CB8" s="7">
        <v>57.589920043945298</v>
      </c>
      <c r="CC8" s="7">
        <v>29.617073059081999</v>
      </c>
      <c r="CD8" s="7">
        <v>187.10691833496</v>
      </c>
      <c r="CE8" s="7">
        <v>182.31375122070301</v>
      </c>
      <c r="CF8" s="7">
        <v>44.358963012695298</v>
      </c>
      <c r="CG8" s="7">
        <v>30.6792888641357</v>
      </c>
      <c r="CH8" s="7">
        <v>46.535263061523402</v>
      </c>
      <c r="CI8" s="7">
        <v>48.556865692138601</v>
      </c>
      <c r="CJ8" s="7">
        <v>8.6182117462158203</v>
      </c>
      <c r="CK8" s="7">
        <v>50.330821990966797</v>
      </c>
      <c r="CL8" s="7">
        <v>38.8746948242187</v>
      </c>
      <c r="CM8" s="7">
        <v>186.07357788085901</v>
      </c>
      <c r="CN8" s="7">
        <v>26.168474197387599</v>
      </c>
      <c r="CO8" s="7">
        <v>73.080207824707003</v>
      </c>
      <c r="CP8" s="7">
        <v>202.49679565429599</v>
      </c>
      <c r="CQ8" s="7">
        <v>7.8247303962707502</v>
      </c>
      <c r="CR8" s="7">
        <v>85.637115478515597</v>
      </c>
      <c r="CS8" s="7">
        <v>21.554998397827099</v>
      </c>
      <c r="CT8" s="7">
        <v>23.554201126098601</v>
      </c>
      <c r="CU8" s="7">
        <v>40.205448150634702</v>
      </c>
      <c r="CV8" s="7">
        <v>26.747989654541001</v>
      </c>
      <c r="CW8" s="7">
        <v>30.7775783538818</v>
      </c>
      <c r="CX8" s="7">
        <v>472.44009399414</v>
      </c>
      <c r="CY8" s="7">
        <v>33.681980133056598</v>
      </c>
      <c r="CZ8" s="7">
        <v>189.09613037109301</v>
      </c>
      <c r="DA8" s="7">
        <v>293.43618774414</v>
      </c>
      <c r="DB8" s="7">
        <v>154.13067626953099</v>
      </c>
      <c r="DC8" s="7">
        <v>36.487297058105398</v>
      </c>
      <c r="DD8" s="7">
        <v>75.037216186523395</v>
      </c>
      <c r="DE8" s="7">
        <v>35.536453247070298</v>
      </c>
      <c r="DF8" s="7">
        <v>40.693618774413999</v>
      </c>
      <c r="DG8" s="7">
        <v>16.8935241699218</v>
      </c>
      <c r="DH8" s="7">
        <v>11.014966011047299</v>
      </c>
      <c r="DI8" s="7">
        <v>21.556837081909102</v>
      </c>
      <c r="DJ8" s="7">
        <v>4.21000003814697</v>
      </c>
      <c r="DK8" s="7">
        <v>11.770900726318301</v>
      </c>
      <c r="DL8" s="7">
        <v>15.7375164031982</v>
      </c>
      <c r="DM8" s="7">
        <v>3.0880975723266602</v>
      </c>
      <c r="DN8" s="7">
        <v>44.534896850585902</v>
      </c>
      <c r="DO8" s="7">
        <v>43.315151214599602</v>
      </c>
      <c r="DP8" s="7">
        <v>133.42791748046801</v>
      </c>
      <c r="DQ8" s="7">
        <v>51.051246643066399</v>
      </c>
      <c r="DR8" s="7">
        <v>68.584060668945298</v>
      </c>
      <c r="DS8" s="7">
        <v>30.607372283935501</v>
      </c>
      <c r="DT8" s="7">
        <v>81.639228820800696</v>
      </c>
      <c r="DU8" s="7">
        <v>103.07623291015599</v>
      </c>
      <c r="DV8" s="7">
        <v>122.220069885253</v>
      </c>
      <c r="DW8" s="7">
        <v>644.07208251953102</v>
      </c>
      <c r="DX8" s="7">
        <v>43.695648193359297</v>
      </c>
      <c r="DY8" s="7">
        <v>29.548974990844702</v>
      </c>
      <c r="DZ8" s="7">
        <v>24.819787979125898</v>
      </c>
      <c r="EA8" s="7">
        <v>30.678550720214801</v>
      </c>
      <c r="EB8" s="7">
        <v>10.5</v>
      </c>
      <c r="EC8" s="7">
        <v>162.59194946289</v>
      </c>
      <c r="ED8" s="7">
        <v>81.912551879882798</v>
      </c>
      <c r="EE8" s="7">
        <v>85.771354675292898</v>
      </c>
      <c r="EF8" s="7">
        <v>72.438339233398395</v>
      </c>
      <c r="EG8" s="7">
        <v>72.511581420898395</v>
      </c>
      <c r="EH8" s="7">
        <v>115.080612182617</v>
      </c>
      <c r="EI8" s="7">
        <v>84.029670715332003</v>
      </c>
      <c r="EJ8" s="7">
        <v>26.586299896240199</v>
      </c>
      <c r="EK8" s="7">
        <v>51.279998779296797</v>
      </c>
      <c r="EL8" s="7">
        <v>99.447250366210895</v>
      </c>
      <c r="EM8" s="7">
        <v>48.8823432922363</v>
      </c>
      <c r="EN8" s="7">
        <v>23.495779037475501</v>
      </c>
      <c r="EO8" s="7">
        <v>45.369533538818303</v>
      </c>
      <c r="EP8" s="7">
        <v>14.196886062621999</v>
      </c>
      <c r="EQ8" s="7">
        <v>46.538619995117102</v>
      </c>
      <c r="ER8" s="7">
        <v>9.8209600448608398</v>
      </c>
      <c r="ES8" s="7">
        <v>10.741839408874499</v>
      </c>
      <c r="ET8" s="7">
        <v>6.8039526939392001</v>
      </c>
      <c r="EU8" s="7">
        <v>8.2504997253417898</v>
      </c>
      <c r="EV8" s="7">
        <v>12.9882707595825</v>
      </c>
      <c r="EW8" s="7">
        <v>8.1413908004760707</v>
      </c>
      <c r="EX8" s="7">
        <v>13.4580574035644</v>
      </c>
      <c r="EY8" s="7">
        <v>9.0546131134033203</v>
      </c>
      <c r="EZ8" s="7">
        <v>41.176963806152301</v>
      </c>
      <c r="FA8" s="7">
        <v>9.5779504776000906</v>
      </c>
      <c r="FB8" s="7">
        <v>9.0654249191284109</v>
      </c>
      <c r="FC8" s="7">
        <v>19.859956741333001</v>
      </c>
      <c r="FD8" s="7">
        <v>7.9370913505554199</v>
      </c>
      <c r="FE8" s="7">
        <v>3.02716660499572</v>
      </c>
      <c r="FF8" s="7">
        <v>9.9412546157836896</v>
      </c>
      <c r="FG8" s="7">
        <v>4.9082727432250897</v>
      </c>
      <c r="FH8" s="7">
        <v>6.1272678375244096</v>
      </c>
      <c r="FI8" s="7">
        <v>5.4632172584533603</v>
      </c>
      <c r="FJ8" s="7">
        <v>5.3647708892822203</v>
      </c>
      <c r="FK8" s="7">
        <v>9.9764719009399396</v>
      </c>
      <c r="FL8" s="7">
        <v>20.883050918579102</v>
      </c>
      <c r="FM8" s="7">
        <v>99.447250366210895</v>
      </c>
      <c r="FN8" s="7">
        <v>48.882328033447202</v>
      </c>
      <c r="FO8" s="7">
        <v>23.495779037475501</v>
      </c>
      <c r="FP8" s="7">
        <v>45.3695259094238</v>
      </c>
      <c r="FR8" s="7">
        <v>7.4988822937011701</v>
      </c>
      <c r="FS8" s="7">
        <v>13.820775985717701</v>
      </c>
      <c r="FT8" s="7">
        <v>14.7558269500732</v>
      </c>
      <c r="FU8" s="7">
        <v>6.6003904342651296</v>
      </c>
      <c r="FV8" s="7">
        <v>4.1073312759399396</v>
      </c>
      <c r="FW8">
        <v>5.2449998855590803</v>
      </c>
      <c r="FX8">
        <v>4.72300004959106</v>
      </c>
      <c r="FY8">
        <v>4.6859998703002903</v>
      </c>
      <c r="FZ8">
        <v>4.7899999618530202</v>
      </c>
      <c r="GA8">
        <v>6.7932434082031197</v>
      </c>
      <c r="GB8">
        <v>6.7726163864135698</v>
      </c>
      <c r="GC8">
        <v>6.7727961540222097</v>
      </c>
      <c r="GD8">
        <v>6.76383209228515</v>
      </c>
      <c r="GE8">
        <v>6.7611885070800701</v>
      </c>
      <c r="GF8">
        <v>6.7640109062194798</v>
      </c>
      <c r="GG8">
        <v>7.4269509315490696</v>
      </c>
      <c r="GH8">
        <v>7.4043316841125399</v>
      </c>
      <c r="GI8">
        <v>7.2601242065429599</v>
      </c>
      <c r="GJ8">
        <v>8.5043659210205007</v>
      </c>
      <c r="GK8">
        <v>7.1874475479125897</v>
      </c>
      <c r="GL8">
        <v>7.0455155372619602</v>
      </c>
      <c r="GM8">
        <v>7.1814293861389098</v>
      </c>
      <c r="GN8">
        <v>7.1197805404662997</v>
      </c>
      <c r="GO8">
        <v>7.1614131927490199</v>
      </c>
      <c r="GP8">
        <v>7.2414755821228001</v>
      </c>
      <c r="GQ8">
        <v>7.4096693992614702</v>
      </c>
      <c r="GR8">
        <v>7.0741171836853001</v>
      </c>
      <c r="GS8">
        <v>7.4073715209960902</v>
      </c>
      <c r="GT8">
        <v>7.1769719123840297</v>
      </c>
      <c r="GU8">
        <v>7.2694463729858398</v>
      </c>
      <c r="GV8">
        <v>7.0142683982849103</v>
      </c>
      <c r="GW8" s="5">
        <v>7.0142674446105904</v>
      </c>
    </row>
    <row r="9" spans="1:205" x14ac:dyDescent="0.3">
      <c r="A9" s="63">
        <v>43983.166666666664</v>
      </c>
      <c r="B9" s="57">
        <v>196.12142944335901</v>
      </c>
      <c r="C9" s="7">
        <v>435.30999755859301</v>
      </c>
      <c r="D9" s="7">
        <v>53.335037231445298</v>
      </c>
      <c r="E9" s="7">
        <v>9.4644088745117099</v>
      </c>
      <c r="F9" s="7">
        <v>88.964302062988196</v>
      </c>
      <c r="G9" s="7">
        <v>15.0703210830688</v>
      </c>
      <c r="H9" s="7">
        <v>94.432411193847599</v>
      </c>
      <c r="I9" s="7">
        <v>201.18487548828099</v>
      </c>
      <c r="J9" s="7">
        <v>70.727363586425696</v>
      </c>
      <c r="K9" s="7">
        <v>226.38838195800699</v>
      </c>
      <c r="L9" s="7">
        <v>137.940994262695</v>
      </c>
      <c r="M9" s="7">
        <v>76.556663513183594</v>
      </c>
      <c r="N9" s="7">
        <v>16.260341644287099</v>
      </c>
      <c r="O9" s="7">
        <v>42.731163024902301</v>
      </c>
      <c r="P9" s="7">
        <v>102.55827331542901</v>
      </c>
      <c r="Q9" s="7">
        <v>110.637336730957</v>
      </c>
      <c r="R9" s="7">
        <v>34.797378540038999</v>
      </c>
      <c r="S9" s="7">
        <v>455.04000854492102</v>
      </c>
      <c r="T9" s="7">
        <v>23.4899997711181</v>
      </c>
      <c r="U9" s="7">
        <v>129.15481567382801</v>
      </c>
      <c r="V9" s="7">
        <v>46.348911285400298</v>
      </c>
      <c r="W9" s="7">
        <v>14.590359687805099</v>
      </c>
      <c r="X9" s="7">
        <v>24.804073333740199</v>
      </c>
      <c r="Y9" s="7">
        <v>25.9505195617675</v>
      </c>
      <c r="Z9" s="7">
        <v>64.347938537597599</v>
      </c>
      <c r="AA9" s="7">
        <v>125.04581451416</v>
      </c>
      <c r="AB9" s="7">
        <v>155.66291809082</v>
      </c>
      <c r="AC9" s="7">
        <v>206.92401123046801</v>
      </c>
      <c r="AD9" s="7">
        <v>63.844631195068303</v>
      </c>
      <c r="AE9" s="7">
        <v>267.54998779296801</v>
      </c>
      <c r="AF9" s="7">
        <v>80.756340026855398</v>
      </c>
      <c r="AG9" s="7">
        <v>84.506156921386705</v>
      </c>
      <c r="AH9" s="7">
        <v>276.294342041015</v>
      </c>
      <c r="AI9" s="7">
        <v>56.688896179199197</v>
      </c>
      <c r="AJ9" s="7">
        <v>358.55914306640602</v>
      </c>
      <c r="AK9" s="7">
        <v>108.788436889648</v>
      </c>
      <c r="AL9" s="7">
        <v>280.256591796875</v>
      </c>
      <c r="AM9" s="7">
        <v>71.987335205078097</v>
      </c>
      <c r="AN9" s="7">
        <v>24.718591690063398</v>
      </c>
      <c r="AO9" s="7">
        <v>5.0223627090454102</v>
      </c>
      <c r="AP9" s="7">
        <v>93.533195495605398</v>
      </c>
      <c r="AQ9" s="7">
        <v>312.010009765625</v>
      </c>
      <c r="AR9" s="7">
        <v>83.673316955566406</v>
      </c>
      <c r="AS9" s="7">
        <v>72.749694824218693</v>
      </c>
      <c r="AT9" s="7">
        <v>48.708530426025298</v>
      </c>
      <c r="AU9" s="7">
        <v>106.230003356933</v>
      </c>
      <c r="AV9" s="7">
        <v>63.442092895507798</v>
      </c>
      <c r="AW9" s="7">
        <v>183.30000305175699</v>
      </c>
      <c r="AX9" s="7">
        <v>325.23272705078102</v>
      </c>
      <c r="AY9" s="7">
        <v>55.445243835449197</v>
      </c>
      <c r="AZ9" s="7">
        <v>115.192588806152</v>
      </c>
      <c r="BA9" s="7">
        <v>148.109603881835</v>
      </c>
      <c r="BB9" s="7">
        <v>154.16763305664</v>
      </c>
      <c r="BC9" s="7">
        <v>22.017786026000898</v>
      </c>
      <c r="BD9" s="7">
        <v>129.74060058593699</v>
      </c>
      <c r="BE9" s="7">
        <v>33.384998321533203</v>
      </c>
      <c r="BF9" s="7">
        <v>109.16830444335901</v>
      </c>
      <c r="BG9" s="7">
        <v>111.728103637695</v>
      </c>
      <c r="BH9" s="7">
        <v>145.911849975585</v>
      </c>
      <c r="BI9" s="7">
        <v>54.021663665771399</v>
      </c>
      <c r="BJ9" s="7">
        <v>67.236480712890597</v>
      </c>
      <c r="BK9" s="7">
        <v>43.751438140869098</v>
      </c>
      <c r="BL9" s="7">
        <v>66.953910827636705</v>
      </c>
      <c r="BM9" s="7">
        <v>50.633903503417898</v>
      </c>
      <c r="BN9" s="7">
        <v>89.225151062011705</v>
      </c>
      <c r="BO9" s="7">
        <v>119.340156555175</v>
      </c>
      <c r="BP9" s="7">
        <v>37.790908813476499</v>
      </c>
      <c r="BQ9" s="7">
        <v>49.5</v>
      </c>
      <c r="BR9" s="7">
        <v>47.569999694824197</v>
      </c>
      <c r="BS9" s="7">
        <v>22.272657394409102</v>
      </c>
      <c r="BT9" s="7">
        <v>42.053646087646399</v>
      </c>
      <c r="BU9" s="7">
        <v>38.893360137939403</v>
      </c>
      <c r="BV9" s="7">
        <v>116.30632019042901</v>
      </c>
      <c r="BW9" s="7">
        <v>46.105754852294901</v>
      </c>
      <c r="BX9" s="7">
        <v>53.372543334960902</v>
      </c>
      <c r="BY9" s="7">
        <v>107.02376556396401</v>
      </c>
      <c r="BZ9" s="7">
        <v>65.942703247070298</v>
      </c>
      <c r="CA9" s="7">
        <v>27.3044929504394</v>
      </c>
      <c r="CB9" s="7">
        <v>54.999313354492102</v>
      </c>
      <c r="CC9" s="7">
        <v>30.8787326812744</v>
      </c>
      <c r="CD9" s="7">
        <v>178.77816772460901</v>
      </c>
      <c r="CE9" s="7">
        <v>193.91111755371</v>
      </c>
      <c r="CF9" s="7">
        <v>46.6488227844238</v>
      </c>
      <c r="CG9" s="7">
        <v>32.975746154785099</v>
      </c>
      <c r="CH9" s="7">
        <v>49.034236907958899</v>
      </c>
      <c r="CI9" s="7">
        <v>50.049526214599602</v>
      </c>
      <c r="CJ9" s="7">
        <v>10.993684768676699</v>
      </c>
      <c r="CK9" s="7">
        <v>53.145622253417898</v>
      </c>
      <c r="CL9" s="7">
        <v>38.0927925109863</v>
      </c>
      <c r="CM9" s="7">
        <v>200.65899658203099</v>
      </c>
      <c r="CN9" s="7">
        <v>27.492061614990199</v>
      </c>
      <c r="CO9" s="7">
        <v>73.739204406738196</v>
      </c>
      <c r="CP9" s="7">
        <v>189.51330566406199</v>
      </c>
      <c r="CQ9" s="7">
        <v>7.0354027748107901</v>
      </c>
      <c r="CR9" s="7">
        <v>82.7769775390625</v>
      </c>
      <c r="CS9" s="7">
        <v>21.224340438842699</v>
      </c>
      <c r="CT9" s="7">
        <v>23.242893218994102</v>
      </c>
      <c r="CU9" s="7">
        <v>43.337600708007798</v>
      </c>
      <c r="CV9" s="7">
        <v>27.744590759277301</v>
      </c>
      <c r="CW9" s="7">
        <v>31.655136108398398</v>
      </c>
      <c r="CX9" s="7">
        <v>486.24761962890602</v>
      </c>
      <c r="CY9" s="7">
        <v>31.8122653961181</v>
      </c>
      <c r="CZ9" s="7">
        <v>187.404541015625</v>
      </c>
      <c r="DA9" s="7">
        <v>288.37478637695301</v>
      </c>
      <c r="DB9" s="7">
        <v>137.19828796386699</v>
      </c>
      <c r="DC9" s="7">
        <v>36.581253051757798</v>
      </c>
      <c r="DD9" s="7">
        <v>74.087982177734304</v>
      </c>
      <c r="DE9" s="7">
        <v>35.755683898925703</v>
      </c>
      <c r="DF9" s="7">
        <v>40.446117401122997</v>
      </c>
      <c r="DG9" s="7">
        <v>16.820354461669901</v>
      </c>
      <c r="DH9" s="7">
        <v>12.168022155761699</v>
      </c>
      <c r="DI9" s="7">
        <v>21.374677658081001</v>
      </c>
      <c r="DJ9" s="7">
        <v>8.2100000381469709</v>
      </c>
      <c r="DK9" s="7">
        <v>11.5001468658447</v>
      </c>
      <c r="DL9" s="7">
        <v>14.651377677917401</v>
      </c>
      <c r="DM9" s="7">
        <v>2.82340359687805</v>
      </c>
      <c r="DN9" s="7">
        <v>52.778091430663999</v>
      </c>
      <c r="DO9" s="7">
        <v>46.792228698730398</v>
      </c>
      <c r="DP9" s="7">
        <v>132.25622558593699</v>
      </c>
      <c r="DQ9" s="7">
        <v>49.584445953369098</v>
      </c>
      <c r="DR9" s="7">
        <v>72.093841552734304</v>
      </c>
      <c r="DS9" s="7">
        <v>36.059123992919901</v>
      </c>
      <c r="DT9" s="7">
        <v>83.272010803222599</v>
      </c>
      <c r="DU9" s="7">
        <v>105.16878509521401</v>
      </c>
      <c r="DV9" s="7">
        <v>120.98561096191401</v>
      </c>
      <c r="DW9" s="7">
        <v>650.99774169921795</v>
      </c>
      <c r="DX9" s="7">
        <v>45.306877136230398</v>
      </c>
      <c r="DY9" s="7">
        <v>30.960889816284102</v>
      </c>
      <c r="DZ9" s="7">
        <v>27.615827560424801</v>
      </c>
      <c r="EA9" s="7">
        <v>32.666446685791001</v>
      </c>
      <c r="EB9" s="7">
        <v>13.069999694824199</v>
      </c>
      <c r="EC9" s="7">
        <v>161.01133728027301</v>
      </c>
      <c r="ED9" s="7">
        <v>84.321189880371094</v>
      </c>
      <c r="EE9" s="7">
        <v>96.641006469726506</v>
      </c>
      <c r="EF9" s="7">
        <v>70.590103149414006</v>
      </c>
      <c r="EG9" s="7">
        <v>72.697914123535099</v>
      </c>
      <c r="EH9" s="7">
        <v>116.038841247558</v>
      </c>
      <c r="EI9" s="7">
        <v>83.292938232421804</v>
      </c>
      <c r="EJ9" s="7">
        <v>27.2908325195312</v>
      </c>
      <c r="EK9" s="7">
        <v>53.560001373291001</v>
      </c>
      <c r="EL9" s="7">
        <v>99.301856994628906</v>
      </c>
      <c r="EM9" s="7">
        <v>48.814865112304602</v>
      </c>
      <c r="EN9" s="7">
        <v>23.476371765136701</v>
      </c>
      <c r="EO9" s="7">
        <v>45.483768463134702</v>
      </c>
      <c r="EP9" s="7">
        <v>19.475542068481399</v>
      </c>
      <c r="EQ9" s="7">
        <v>46.367107391357401</v>
      </c>
      <c r="ER9" s="7">
        <v>9.8100738525390607</v>
      </c>
      <c r="ES9" s="7">
        <v>10.7291107177734</v>
      </c>
      <c r="ET9" s="7">
        <v>6.7985301017761204</v>
      </c>
      <c r="EU9" s="7">
        <v>8.3589982986450195</v>
      </c>
      <c r="EV9" s="7">
        <v>13.102601051330501</v>
      </c>
      <c r="EW9" s="7">
        <v>9.2076692581176705</v>
      </c>
      <c r="EX9" s="7">
        <v>14.295304298400801</v>
      </c>
      <c r="EY9" s="7">
        <v>9.15632724761962</v>
      </c>
      <c r="EZ9" s="7">
        <v>41.392974853515597</v>
      </c>
      <c r="FA9" s="7">
        <v>9.6763057708740199</v>
      </c>
      <c r="FB9" s="7">
        <v>9.1093835830688406</v>
      </c>
      <c r="FC9" s="7">
        <v>23.8167400360107</v>
      </c>
      <c r="FD9" s="7">
        <v>8.9258384704589808</v>
      </c>
      <c r="FE9" s="7">
        <v>4.4176931381225497</v>
      </c>
      <c r="FF9" s="7">
        <v>11.367860794067299</v>
      </c>
      <c r="FG9" s="7">
        <v>6.1589365005493102</v>
      </c>
      <c r="FH9" s="7">
        <v>7.12979888916015</v>
      </c>
      <c r="FI9" s="7">
        <v>5.9420423507690403</v>
      </c>
      <c r="FJ9" s="7">
        <v>6.1625213623046804</v>
      </c>
      <c r="FK9" s="7">
        <v>10.2167949676513</v>
      </c>
      <c r="FL9" s="7">
        <v>21.228523254394499</v>
      </c>
      <c r="FM9" s="7">
        <v>99.3018798828125</v>
      </c>
      <c r="FN9" s="7">
        <v>48.814861297607401</v>
      </c>
      <c r="FO9" s="7">
        <v>23.476369857788001</v>
      </c>
      <c r="FP9" s="7">
        <v>45.483772277832003</v>
      </c>
      <c r="FR9" s="7">
        <v>7.5427970886230398</v>
      </c>
      <c r="FS9" s="7">
        <v>14.7182302474975</v>
      </c>
      <c r="FT9" s="7">
        <v>17.0641975402832</v>
      </c>
      <c r="FU9" s="7">
        <v>10.509069442749</v>
      </c>
      <c r="FV9" s="7">
        <v>6.0516300201415998</v>
      </c>
      <c r="FW9">
        <v>5.2030000686645499</v>
      </c>
      <c r="FX9">
        <v>4.2199997901916504</v>
      </c>
      <c r="FY9">
        <v>4.2059998512268004</v>
      </c>
      <c r="FZ9">
        <v>4.3489999771118102</v>
      </c>
      <c r="GA9">
        <v>6.8556203842162997</v>
      </c>
      <c r="GB9">
        <v>6.8319740295410103</v>
      </c>
      <c r="GC9">
        <v>6.8300714492797798</v>
      </c>
      <c r="GD9">
        <v>6.8221406936645499</v>
      </c>
      <c r="GE9">
        <v>6.8164215087890598</v>
      </c>
      <c r="GF9">
        <v>6.8105921745300204</v>
      </c>
      <c r="GG9">
        <v>7.51629590988159</v>
      </c>
      <c r="GH9">
        <v>7.4934062957763601</v>
      </c>
      <c r="GI9">
        <v>7.3506755828857404</v>
      </c>
      <c r="GJ9">
        <v>8.6244516372680593</v>
      </c>
      <c r="GK9">
        <v>7.2786846160888601</v>
      </c>
      <c r="GL9">
        <v>7.13651275634765</v>
      </c>
      <c r="GM9">
        <v>7.2725901603698704</v>
      </c>
      <c r="GN9">
        <v>7.2117362022399902</v>
      </c>
      <c r="GO9">
        <v>7.2523212432861301</v>
      </c>
      <c r="GP9">
        <v>7.3317961692809996</v>
      </c>
      <c r="GQ9">
        <v>7.4988088607787997</v>
      </c>
      <c r="GR9">
        <v>7.1662669181823704</v>
      </c>
      <c r="GS9">
        <v>7.4956631660461399</v>
      </c>
      <c r="GT9">
        <v>7.2680788040161097</v>
      </c>
      <c r="GU9">
        <v>7.35931301116943</v>
      </c>
      <c r="GV9">
        <v>7.1056404113769496</v>
      </c>
      <c r="GW9" s="5">
        <v>7.1056394577026296</v>
      </c>
    </row>
    <row r="10" spans="1:205" x14ac:dyDescent="0.3">
      <c r="A10" s="63">
        <v>44013.166666666664</v>
      </c>
      <c r="B10" s="57">
        <v>197.56694030761699</v>
      </c>
      <c r="C10" s="7">
        <v>444.32000732421801</v>
      </c>
      <c r="D10" s="7">
        <v>42.548580169677699</v>
      </c>
      <c r="E10" s="7">
        <v>10.5823154449462</v>
      </c>
      <c r="F10" s="7">
        <v>103.655158996582</v>
      </c>
      <c r="G10" s="7">
        <v>15.348680496215801</v>
      </c>
      <c r="H10" s="7">
        <v>96.129173278808594</v>
      </c>
      <c r="I10" s="7">
        <v>210.610748291015</v>
      </c>
      <c r="J10" s="7">
        <v>74.213737487792898</v>
      </c>
      <c r="K10" s="7">
        <v>252.90853881835901</v>
      </c>
      <c r="L10" s="7">
        <v>158.23399353027301</v>
      </c>
      <c r="M10" s="7">
        <v>85.306663513183594</v>
      </c>
      <c r="N10" s="7">
        <v>15.910714149475</v>
      </c>
      <c r="O10" s="7">
        <v>44.552646636962798</v>
      </c>
      <c r="P10" s="7">
        <v>105.738891601562</v>
      </c>
      <c r="Q10" s="7">
        <v>116.024841308593</v>
      </c>
      <c r="R10" s="7">
        <v>38.434494018554602</v>
      </c>
      <c r="S10" s="7">
        <v>488.88000488281199</v>
      </c>
      <c r="T10" s="7">
        <v>22.420000076293899</v>
      </c>
      <c r="U10" s="7">
        <v>138.51502990722599</v>
      </c>
      <c r="V10" s="7">
        <v>46.126247406005803</v>
      </c>
      <c r="W10" s="7">
        <v>15.3470859527587</v>
      </c>
      <c r="X10" s="7">
        <v>26.705327987670898</v>
      </c>
      <c r="Y10" s="7">
        <v>30.537488937377901</v>
      </c>
      <c r="Z10" s="7">
        <v>67.3001708984375</v>
      </c>
      <c r="AA10" s="7">
        <v>129.60726928710901</v>
      </c>
      <c r="AB10" s="7">
        <v>142.49345397949199</v>
      </c>
      <c r="AC10" s="7">
        <v>214.65316772460901</v>
      </c>
      <c r="AD10" s="7">
        <v>58.209434509277301</v>
      </c>
      <c r="AE10" s="7">
        <v>274.69000244140602</v>
      </c>
      <c r="AF10" s="7">
        <v>85.523666381835895</v>
      </c>
      <c r="AG10" s="7">
        <v>93.018699645996094</v>
      </c>
      <c r="AH10" s="7">
        <v>284.85064697265602</v>
      </c>
      <c r="AI10" s="7">
        <v>54.917640686035099</v>
      </c>
      <c r="AJ10" s="7">
        <v>409.898681640625</v>
      </c>
      <c r="AK10" s="7">
        <v>114.18568420410099</v>
      </c>
      <c r="AL10" s="7">
        <v>300.88690185546801</v>
      </c>
      <c r="AM10" s="7">
        <v>95.384002685546804</v>
      </c>
      <c r="AN10" s="7">
        <v>24.318017959594702</v>
      </c>
      <c r="AO10" s="7">
        <v>5.4601674079895002</v>
      </c>
      <c r="AP10" s="7">
        <v>93.113479614257798</v>
      </c>
      <c r="AQ10" s="7">
        <v>325.58999633789</v>
      </c>
      <c r="AR10" s="7">
        <v>81.818901062011705</v>
      </c>
      <c r="AS10" s="7">
        <v>74.334449768066406</v>
      </c>
      <c r="AT10" s="7">
        <v>51.336643218994098</v>
      </c>
      <c r="AU10" s="7">
        <v>118.379997253417</v>
      </c>
      <c r="AV10" s="7">
        <v>61.588352203369098</v>
      </c>
      <c r="AW10" s="7">
        <v>158</v>
      </c>
      <c r="AX10" s="7">
        <v>337.75476074218699</v>
      </c>
      <c r="AY10" s="7">
        <v>51.000267028808501</v>
      </c>
      <c r="AZ10" s="7">
        <v>121.002304077148</v>
      </c>
      <c r="BA10" s="7">
        <v>167.01904296875</v>
      </c>
      <c r="BB10" s="7">
        <v>158.07035827636699</v>
      </c>
      <c r="BC10" s="7">
        <v>22.522928237915</v>
      </c>
      <c r="BD10" s="7">
        <v>156.562255859375</v>
      </c>
      <c r="BE10" s="7">
        <v>29.7145977020263</v>
      </c>
      <c r="BF10" s="7">
        <v>105.30518341064401</v>
      </c>
      <c r="BG10" s="7">
        <v>113.24224853515599</v>
      </c>
      <c r="BH10" s="7">
        <v>152.10897827148401</v>
      </c>
      <c r="BI10" s="7">
        <v>63.4859008789062</v>
      </c>
      <c r="BJ10" s="7">
        <v>71.318336486816406</v>
      </c>
      <c r="BK10" s="7">
        <v>46.080356597900298</v>
      </c>
      <c r="BL10" s="7">
        <v>67.564582824707003</v>
      </c>
      <c r="BM10" s="7">
        <v>54.228763580322202</v>
      </c>
      <c r="BN10" s="7">
        <v>94.968605041503906</v>
      </c>
      <c r="BO10" s="7">
        <v>136.60205078125</v>
      </c>
      <c r="BP10" s="7">
        <v>40.573333740234297</v>
      </c>
      <c r="BQ10" s="7">
        <v>59.549999237060497</v>
      </c>
      <c r="BR10" s="7">
        <v>60.360000610351499</v>
      </c>
      <c r="BS10" s="7">
        <v>23.696535110473601</v>
      </c>
      <c r="BT10" s="7">
        <v>48.296058654785099</v>
      </c>
      <c r="BU10" s="7">
        <v>41.495407104492102</v>
      </c>
      <c r="BV10" s="7">
        <v>121.994575500488</v>
      </c>
      <c r="BW10" s="7">
        <v>50.323703765869098</v>
      </c>
      <c r="BX10" s="7">
        <v>54.775032043457003</v>
      </c>
      <c r="BY10" s="7">
        <v>117.361839294433</v>
      </c>
      <c r="BZ10" s="7">
        <v>69.489158630371094</v>
      </c>
      <c r="CA10" s="7">
        <v>29.251625061035099</v>
      </c>
      <c r="CB10" s="7">
        <v>61.259029388427699</v>
      </c>
      <c r="CC10" s="7">
        <v>31.736227035522401</v>
      </c>
      <c r="CD10" s="7">
        <v>187.17321777343699</v>
      </c>
      <c r="CE10" s="7">
        <v>209.06193542480401</v>
      </c>
      <c r="CF10" s="7">
        <v>51.997611999511697</v>
      </c>
      <c r="CG10" s="7">
        <v>33.218452453613203</v>
      </c>
      <c r="CH10" s="7">
        <v>49.357254028320298</v>
      </c>
      <c r="CI10" s="7">
        <v>48.298316955566399</v>
      </c>
      <c r="CJ10" s="7">
        <v>12.2764415740966</v>
      </c>
      <c r="CK10" s="7">
        <v>59.822959899902301</v>
      </c>
      <c r="CL10" s="7">
        <v>38.976417541503899</v>
      </c>
      <c r="CM10" s="7">
        <v>201.25152587890599</v>
      </c>
      <c r="CN10" s="7">
        <v>27.1641235351562</v>
      </c>
      <c r="CO10" s="7">
        <v>79.116424560546804</v>
      </c>
      <c r="CP10" s="7">
        <v>178.617752075195</v>
      </c>
      <c r="CQ10" s="7">
        <v>6.4897217750549299</v>
      </c>
      <c r="CR10" s="7">
        <v>85.047508239746094</v>
      </c>
      <c r="CS10" s="7">
        <v>22.3892402648925</v>
      </c>
      <c r="CT10" s="7">
        <v>22.0262756347656</v>
      </c>
      <c r="CU10" s="7">
        <v>42.413181304931598</v>
      </c>
      <c r="CV10" s="7">
        <v>28.891300201416001</v>
      </c>
      <c r="CW10" s="7">
        <v>32.807960510253899</v>
      </c>
      <c r="CX10" s="7">
        <v>517.30902099609295</v>
      </c>
      <c r="CY10" s="7">
        <v>31.255973815917901</v>
      </c>
      <c r="CZ10" s="7">
        <v>184.71717834472599</v>
      </c>
      <c r="DA10" s="7">
        <v>300.88699340820301</v>
      </c>
      <c r="DB10" s="7">
        <v>140.89529418945301</v>
      </c>
      <c r="DC10" s="7">
        <v>34.421718597412102</v>
      </c>
      <c r="DD10" s="7">
        <v>69.695686340332003</v>
      </c>
      <c r="DE10" s="7">
        <v>31.815912246704102</v>
      </c>
      <c r="DF10" s="7">
        <v>37.404277801513601</v>
      </c>
      <c r="DG10" s="7">
        <v>16.704990386962798</v>
      </c>
      <c r="DH10" s="7">
        <v>13.4839687347412</v>
      </c>
      <c r="DI10" s="7">
        <v>24.0545845031738</v>
      </c>
      <c r="DJ10" s="7">
        <v>7.71000003814697</v>
      </c>
      <c r="DK10" s="7">
        <v>10.6889944076538</v>
      </c>
      <c r="DL10" s="7">
        <v>15.034716606140099</v>
      </c>
      <c r="DM10" s="7">
        <v>3.0586864948272701</v>
      </c>
      <c r="DN10" s="7">
        <v>48.123931884765597</v>
      </c>
      <c r="DO10" s="7">
        <v>47.410327911376903</v>
      </c>
      <c r="DP10" s="7">
        <v>132.34632873535099</v>
      </c>
      <c r="DQ10" s="7">
        <v>45.653797149658203</v>
      </c>
      <c r="DR10" s="7">
        <v>71.872200012207003</v>
      </c>
      <c r="DS10" s="7">
        <v>34.234024047851499</v>
      </c>
      <c r="DT10" s="7">
        <v>94.640213012695298</v>
      </c>
      <c r="DU10" s="7">
        <v>118.40746307373</v>
      </c>
      <c r="DV10" s="7">
        <v>137.82861328125</v>
      </c>
      <c r="DW10" s="7">
        <v>728.10150146484295</v>
      </c>
      <c r="DX10" s="7">
        <v>46.891525268554602</v>
      </c>
      <c r="DY10" s="7">
        <v>32.8346138000488</v>
      </c>
      <c r="DZ10" s="7">
        <v>24.583501815795898</v>
      </c>
      <c r="EA10" s="7">
        <v>29.522132873535099</v>
      </c>
      <c r="EB10" s="7">
        <v>11.119999885559</v>
      </c>
      <c r="EC10" s="7">
        <v>176.27151489257801</v>
      </c>
      <c r="ED10" s="7">
        <v>93.539329528808594</v>
      </c>
      <c r="EE10" s="7">
        <v>124.09130859375</v>
      </c>
      <c r="EF10" s="7">
        <v>84.191871643066406</v>
      </c>
      <c r="EG10" s="7">
        <v>80.795623779296804</v>
      </c>
      <c r="EH10" s="7">
        <v>124.775016784667</v>
      </c>
      <c r="EI10" s="7">
        <v>89.870994567871094</v>
      </c>
      <c r="EJ10" s="7">
        <v>34.155746459960902</v>
      </c>
      <c r="EK10" s="7">
        <v>46.240001678466797</v>
      </c>
      <c r="EL10" s="7">
        <v>99.589714050292898</v>
      </c>
      <c r="EM10" s="7">
        <v>48.935997009277301</v>
      </c>
      <c r="EN10" s="7">
        <v>23.523614883422798</v>
      </c>
      <c r="EO10" s="7">
        <v>45.668792724609297</v>
      </c>
      <c r="EP10" s="7">
        <v>15.9866065979003</v>
      </c>
      <c r="EQ10" s="7">
        <v>46.260074615478501</v>
      </c>
      <c r="ER10" s="7">
        <v>9.7973527908325195</v>
      </c>
      <c r="ES10" s="7">
        <v>10.7427654266357</v>
      </c>
      <c r="ET10" s="7">
        <v>6.8192467689514098</v>
      </c>
      <c r="EU10" s="7">
        <v>8.4281291961669904</v>
      </c>
      <c r="EV10" s="7">
        <v>13.132489204406699</v>
      </c>
      <c r="EW10" s="7">
        <v>8.9661149978637695</v>
      </c>
      <c r="EX10" s="7">
        <v>13.8790636062622</v>
      </c>
      <c r="EY10" s="7">
        <v>9.2334136962890607</v>
      </c>
      <c r="EZ10" s="7">
        <v>41.712230682372997</v>
      </c>
      <c r="FA10" s="7">
        <v>9.8985176086425692</v>
      </c>
      <c r="FB10" s="7">
        <v>9.1507854461669904</v>
      </c>
      <c r="FC10" s="7">
        <v>23.946172714233398</v>
      </c>
      <c r="FD10" s="7">
        <v>9.7303504943847603</v>
      </c>
      <c r="FE10" s="7">
        <v>4.1777358055114702</v>
      </c>
      <c r="FF10" s="7">
        <v>12.554832458496</v>
      </c>
      <c r="FG10" s="7">
        <v>6.3000726699829102</v>
      </c>
      <c r="FH10" s="7">
        <v>7.1737909317016602</v>
      </c>
      <c r="FI10" s="7">
        <v>6.5568475723266602</v>
      </c>
      <c r="FJ10" s="7">
        <v>5.7740139961242596</v>
      </c>
      <c r="FK10" s="7">
        <v>10.521908760070801</v>
      </c>
      <c r="FL10" s="7">
        <v>21.313051223754801</v>
      </c>
      <c r="FM10" s="7">
        <v>99.589729309082003</v>
      </c>
      <c r="FN10" s="7">
        <v>48.936000823974602</v>
      </c>
      <c r="FO10" s="7">
        <v>23.523616790771399</v>
      </c>
      <c r="FP10" s="7">
        <v>45.668792724609297</v>
      </c>
      <c r="FR10" s="7">
        <v>8.0275917053222603</v>
      </c>
      <c r="FS10" s="7">
        <v>17.204046249389599</v>
      </c>
      <c r="FT10" s="7">
        <v>16.423318862915</v>
      </c>
      <c r="FU10" s="7">
        <v>11.300397872924799</v>
      </c>
      <c r="FV10" s="7">
        <v>6.3918828964233398</v>
      </c>
      <c r="FW10">
        <v>5.22300004959106</v>
      </c>
      <c r="FX10">
        <v>4.2620000839233398</v>
      </c>
      <c r="FY10">
        <v>4.2519998550415004</v>
      </c>
      <c r="FZ10">
        <v>4.375</v>
      </c>
      <c r="GA10">
        <v>6.7741675376892001</v>
      </c>
      <c r="GB10">
        <v>6.7487516403198198</v>
      </c>
      <c r="GC10">
        <v>6.7450056076049796</v>
      </c>
      <c r="GD10">
        <v>6.7371063232421804</v>
      </c>
      <c r="GE10">
        <v>6.72000885009765</v>
      </c>
      <c r="GF10">
        <v>6.72377252578735</v>
      </c>
      <c r="GG10">
        <v>7.8435893058776802</v>
      </c>
      <c r="GH10">
        <v>7.8197064399719203</v>
      </c>
      <c r="GI10">
        <v>7.67325735092163</v>
      </c>
      <c r="GJ10">
        <v>8.6449909210205007</v>
      </c>
      <c r="GK10">
        <v>7.5997586250305096</v>
      </c>
      <c r="GL10">
        <v>7.4529323577880797</v>
      </c>
      <c r="GM10">
        <v>7.5933957099914497</v>
      </c>
      <c r="GN10">
        <v>7.5314950942993102</v>
      </c>
      <c r="GO10">
        <v>7.5722298622131303</v>
      </c>
      <c r="GP10">
        <v>7.6543807983398402</v>
      </c>
      <c r="GQ10">
        <v>7.8253421783447203</v>
      </c>
      <c r="GR10">
        <v>7.4848217964172301</v>
      </c>
      <c r="GS10">
        <v>7.82205963134765</v>
      </c>
      <c r="GT10">
        <v>7.58868312835693</v>
      </c>
      <c r="GU10">
        <v>7.6814370155334402</v>
      </c>
      <c r="GV10">
        <v>7.4214944839477504</v>
      </c>
      <c r="GW10" s="5">
        <v>7.4214940071105904</v>
      </c>
    </row>
    <row r="11" spans="1:205" x14ac:dyDescent="0.3">
      <c r="A11" s="63">
        <v>44044.166666666664</v>
      </c>
      <c r="B11" s="57">
        <v>217.34194946289</v>
      </c>
      <c r="C11" s="7">
        <v>513.39001464843705</v>
      </c>
      <c r="D11" s="7">
        <v>45.4190254211425</v>
      </c>
      <c r="E11" s="7">
        <v>13.333631515502899</v>
      </c>
      <c r="F11" s="7">
        <v>125.87667846679599</v>
      </c>
      <c r="G11" s="7">
        <v>17.068637847900298</v>
      </c>
      <c r="H11" s="7">
        <v>96.418479919433594</v>
      </c>
      <c r="I11" s="7">
        <v>225.62934875488199</v>
      </c>
      <c r="J11" s="7">
        <v>81.275253295898395</v>
      </c>
      <c r="K11" s="7">
        <v>292.31988525390602</v>
      </c>
      <c r="L11" s="7">
        <v>172.54800415039</v>
      </c>
      <c r="M11" s="7">
        <v>85.803329467773395</v>
      </c>
      <c r="N11" s="7">
        <v>16.405235290527301</v>
      </c>
      <c r="O11" s="7">
        <v>46.455982208251903</v>
      </c>
      <c r="P11" s="7">
        <v>114.896766662597</v>
      </c>
      <c r="Q11" s="7">
        <v>130.83799743652301</v>
      </c>
      <c r="R11" s="7">
        <v>40.239475250244098</v>
      </c>
      <c r="S11" s="7">
        <v>529.55999755859295</v>
      </c>
      <c r="T11" s="7">
        <v>22.590000152587798</v>
      </c>
      <c r="U11" s="7">
        <v>136.41215515136699</v>
      </c>
      <c r="V11" s="7">
        <v>46.435306549072202</v>
      </c>
      <c r="W11" s="7">
        <v>15.100516319274901</v>
      </c>
      <c r="X11" s="7">
        <v>27.309827804565401</v>
      </c>
      <c r="Y11" s="7">
        <v>30.283025741577099</v>
      </c>
      <c r="Z11" s="7">
        <v>71.519027709960895</v>
      </c>
      <c r="AA11" s="7">
        <v>136.40956115722599</v>
      </c>
      <c r="AB11" s="7">
        <v>140.69203186035099</v>
      </c>
      <c r="AC11" s="7">
        <v>222.24198913574199</v>
      </c>
      <c r="AD11" s="7">
        <v>55.882045745849602</v>
      </c>
      <c r="AE11" s="7">
        <v>287.64001464843699</v>
      </c>
      <c r="AF11" s="7">
        <v>95.265647888183594</v>
      </c>
      <c r="AG11" s="7">
        <v>101.572830200195</v>
      </c>
      <c r="AH11" s="7">
        <v>294.04202270507801</v>
      </c>
      <c r="AI11" s="7">
        <v>54.625484466552699</v>
      </c>
      <c r="AJ11" s="7">
        <v>424.781494140625</v>
      </c>
      <c r="AK11" s="7">
        <v>137.16252136230401</v>
      </c>
      <c r="AL11" s="7">
        <v>322.03283691406199</v>
      </c>
      <c r="AM11" s="7">
        <v>166.106674194335</v>
      </c>
      <c r="AN11" s="7">
        <v>28.9490852355957</v>
      </c>
      <c r="AO11" s="7">
        <v>5.6336374282836896</v>
      </c>
      <c r="AP11" s="7">
        <v>106.735626220703</v>
      </c>
      <c r="AQ11" s="7">
        <v>375.67001342773398</v>
      </c>
      <c r="AR11" s="7">
        <v>100.44116973876901</v>
      </c>
      <c r="AS11" s="7">
        <v>89.498466491699205</v>
      </c>
      <c r="AT11" s="7">
        <v>50.872329711913999</v>
      </c>
      <c r="AU11" s="7">
        <v>119.699996948242</v>
      </c>
      <c r="AV11" s="7">
        <v>67.445152282714801</v>
      </c>
      <c r="AW11" s="7">
        <v>171.82000732421801</v>
      </c>
      <c r="AX11" s="7">
        <v>347.81683349609301</v>
      </c>
      <c r="AY11" s="7">
        <v>54.887374877929602</v>
      </c>
      <c r="AZ11" s="7">
        <v>130.55989074707</v>
      </c>
      <c r="BA11" s="7">
        <v>198.99057006835901</v>
      </c>
      <c r="BB11" s="7">
        <v>175.47772216796801</v>
      </c>
      <c r="BC11" s="7">
        <v>24.139375686645501</v>
      </c>
      <c r="BD11" s="7">
        <v>204.38623046875</v>
      </c>
      <c r="BE11" s="7">
        <v>31.036334991455</v>
      </c>
      <c r="BF11" s="7">
        <v>114.08821105957</v>
      </c>
      <c r="BG11" s="7">
        <v>115.73044586181599</v>
      </c>
      <c r="BH11" s="7">
        <v>173.33395385742099</v>
      </c>
      <c r="BI11" s="7">
        <v>63.139862060546797</v>
      </c>
      <c r="BJ11" s="7">
        <v>67.615203857421804</v>
      </c>
      <c r="BK11" s="7">
        <v>44.029903411865199</v>
      </c>
      <c r="BL11" s="7">
        <v>65.404991149902301</v>
      </c>
      <c r="BM11" s="7">
        <v>53.875839233398402</v>
      </c>
      <c r="BN11" s="7">
        <v>89.440193176269503</v>
      </c>
      <c r="BO11" s="7">
        <v>131.10165405273401</v>
      </c>
      <c r="BP11" s="7">
        <v>38.023525238037102</v>
      </c>
      <c r="BQ11" s="7">
        <v>76.589996337890597</v>
      </c>
      <c r="BR11" s="7">
        <v>77.230003356933594</v>
      </c>
      <c r="BS11" s="7">
        <v>22.6531772613525</v>
      </c>
      <c r="BT11" s="7">
        <v>45.101657867431598</v>
      </c>
      <c r="BU11" s="7">
        <v>43.506919860839801</v>
      </c>
      <c r="BV11" s="7">
        <v>124.12142944335901</v>
      </c>
      <c r="BW11" s="7">
        <v>52.98091506958</v>
      </c>
      <c r="BX11" s="7">
        <v>55.798126220703097</v>
      </c>
      <c r="BY11" s="7">
        <v>124.59665679931599</v>
      </c>
      <c r="BZ11" s="7">
        <v>71.764533996582003</v>
      </c>
      <c r="CA11" s="7">
        <v>31.092735290527301</v>
      </c>
      <c r="CB11" s="7">
        <v>63.635704040527301</v>
      </c>
      <c r="CC11" s="7">
        <v>32.548095703125</v>
      </c>
      <c r="CD11" s="7">
        <v>210.08430480957</v>
      </c>
      <c r="CE11" s="7">
        <v>198.52314758300699</v>
      </c>
      <c r="CF11" s="7">
        <v>55.551372528076101</v>
      </c>
      <c r="CG11" s="7">
        <v>36.503078460693303</v>
      </c>
      <c r="CH11" s="7">
        <v>51.741073608398402</v>
      </c>
      <c r="CI11" s="7">
        <v>50.584995269775298</v>
      </c>
      <c r="CJ11" s="7">
        <v>14.8324470520019</v>
      </c>
      <c r="CK11" s="7">
        <v>58.163135528564403</v>
      </c>
      <c r="CL11" s="7">
        <v>42.2376098632812</v>
      </c>
      <c r="CM11" s="7">
        <v>197.06486511230401</v>
      </c>
      <c r="CN11" s="7">
        <v>28.3197116851806</v>
      </c>
      <c r="CO11" s="7">
        <v>87.319747924804602</v>
      </c>
      <c r="CP11" s="7">
        <v>188.16540527343699</v>
      </c>
      <c r="CQ11" s="7">
        <v>7.6298084259033203</v>
      </c>
      <c r="CR11" s="7">
        <v>89.030838012695298</v>
      </c>
      <c r="CS11" s="7">
        <v>23.163143157958899</v>
      </c>
      <c r="CT11" s="7">
        <v>21.9264011383056</v>
      </c>
      <c r="CU11" s="7">
        <v>43.793617248535099</v>
      </c>
      <c r="CV11" s="7">
        <v>26.194536209106399</v>
      </c>
      <c r="CW11" s="7">
        <v>33.336704254150298</v>
      </c>
      <c r="CX11" s="7">
        <v>534.564208984375</v>
      </c>
      <c r="CY11" s="7">
        <v>33.499992370605398</v>
      </c>
      <c r="CZ11" s="7">
        <v>205.66279602050699</v>
      </c>
      <c r="DA11" s="7">
        <v>349.78329467773398</v>
      </c>
      <c r="DB11" s="7">
        <v>149.11099243164</v>
      </c>
      <c r="DC11" s="7">
        <v>32.671176910400298</v>
      </c>
      <c r="DD11" s="7">
        <v>69.6873779296875</v>
      </c>
      <c r="DE11" s="7">
        <v>32.570285797119098</v>
      </c>
      <c r="DF11" s="7">
        <v>36.487010955810497</v>
      </c>
      <c r="DG11" s="7">
        <v>17.506166458129801</v>
      </c>
      <c r="DH11" s="7">
        <v>15.224748611450099</v>
      </c>
      <c r="DI11" s="7">
        <v>25.366447448730401</v>
      </c>
      <c r="DJ11" s="7">
        <v>12.9799995422363</v>
      </c>
      <c r="DK11" s="7">
        <v>10.672745704650801</v>
      </c>
      <c r="DL11" s="7">
        <v>16.315767288208001</v>
      </c>
      <c r="DM11" s="7">
        <v>2.5587093830108598</v>
      </c>
      <c r="DN11" s="7">
        <v>53.425994873046797</v>
      </c>
      <c r="DO11" s="7">
        <v>49.16357421875</v>
      </c>
      <c r="DP11" s="7">
        <v>136.616119384765</v>
      </c>
      <c r="DQ11" s="7">
        <v>48.0543823242187</v>
      </c>
      <c r="DR11" s="7">
        <v>70.081245422363196</v>
      </c>
      <c r="DS11" s="7">
        <v>34.635204315185497</v>
      </c>
      <c r="DT11" s="7">
        <v>91.444229125976506</v>
      </c>
      <c r="DU11" s="7">
        <v>118.85373687744099</v>
      </c>
      <c r="DV11" s="7">
        <v>133.63040161132801</v>
      </c>
      <c r="DW11" s="7">
        <v>732.08740234375</v>
      </c>
      <c r="DX11" s="7">
        <v>50.3584785461425</v>
      </c>
      <c r="DY11" s="7">
        <v>35.274093627929602</v>
      </c>
      <c r="DZ11" s="7">
        <v>30.372489929199201</v>
      </c>
      <c r="EA11" s="7">
        <v>35.915889739990199</v>
      </c>
      <c r="EB11" s="7">
        <v>13.050000190734799</v>
      </c>
      <c r="EC11" s="7">
        <v>194.906494140625</v>
      </c>
      <c r="ED11" s="7">
        <v>100.03419494628901</v>
      </c>
      <c r="EE11" s="7">
        <v>142.223373413085</v>
      </c>
      <c r="EF11" s="7">
        <v>88.306243896484304</v>
      </c>
      <c r="EG11" s="7">
        <v>84.505096435546804</v>
      </c>
      <c r="EH11" s="7">
        <v>135.516830444335</v>
      </c>
      <c r="EI11" s="7">
        <v>99.388031005859304</v>
      </c>
      <c r="EJ11" s="7">
        <v>37.578819274902301</v>
      </c>
      <c r="EK11" s="7">
        <v>42.439998626708899</v>
      </c>
      <c r="EL11" s="7">
        <v>99.643043518066406</v>
      </c>
      <c r="EM11" s="7">
        <v>48.991912841796797</v>
      </c>
      <c r="EN11" s="7">
        <v>23.520065307617099</v>
      </c>
      <c r="EO11" s="7">
        <v>45.695343017578097</v>
      </c>
      <c r="EP11" s="7">
        <v>15.7063083648681</v>
      </c>
      <c r="EQ11" s="7">
        <v>46.309551239013601</v>
      </c>
      <c r="ER11" s="7">
        <v>9.7991781234741193</v>
      </c>
      <c r="ES11" s="7">
        <v>10.7655534744262</v>
      </c>
      <c r="ET11" s="7">
        <v>6.8219413757324201</v>
      </c>
      <c r="EU11" s="7">
        <v>8.5232057571411097</v>
      </c>
      <c r="EV11" s="7">
        <v>13.290792465209901</v>
      </c>
      <c r="EW11" s="7">
        <v>8.3767662048339808</v>
      </c>
      <c r="EX11" s="7">
        <v>14.356573104858301</v>
      </c>
      <c r="EY11" s="7">
        <v>9.2152910232543892</v>
      </c>
      <c r="EZ11" s="7">
        <v>41.5499458312988</v>
      </c>
      <c r="FA11" s="7">
        <v>9.8462285995483398</v>
      </c>
      <c r="FB11" s="7">
        <v>9.1568326950073207</v>
      </c>
      <c r="FC11" s="7">
        <v>25.1204833984375</v>
      </c>
      <c r="FD11" s="7">
        <v>10.0612936019897</v>
      </c>
      <c r="FE11" s="7">
        <v>4.0854425430297798</v>
      </c>
      <c r="FF11" s="7">
        <v>12.6307325363159</v>
      </c>
      <c r="FG11" s="7">
        <v>6.3481664657592702</v>
      </c>
      <c r="FH11" s="7">
        <v>7.6573400497436497</v>
      </c>
      <c r="FI11" s="7">
        <v>6.7407975196838299</v>
      </c>
      <c r="FJ11" s="7">
        <v>6.1089348793029696</v>
      </c>
      <c r="FK11" s="7">
        <v>11.5014286041259</v>
      </c>
      <c r="FL11" s="7">
        <v>21.498027801513601</v>
      </c>
      <c r="FM11" s="7">
        <v>99.643043518066406</v>
      </c>
      <c r="FN11" s="7">
        <v>48.991886138916001</v>
      </c>
      <c r="FO11" s="7">
        <v>23.5200691223144</v>
      </c>
      <c r="FP11" s="7">
        <v>45.695335388183501</v>
      </c>
      <c r="FR11" s="7">
        <v>8.4018449783325195</v>
      </c>
      <c r="FS11" s="7">
        <v>17.064739227294901</v>
      </c>
      <c r="FT11" s="7">
        <v>16.240634918212798</v>
      </c>
      <c r="FU11" s="7">
        <v>10.5171794891357</v>
      </c>
      <c r="FV11" s="7">
        <v>6.5134015083312899</v>
      </c>
      <c r="FW11">
        <v>5.1880002021789497</v>
      </c>
      <c r="FX11">
        <v>3.8819999694824201</v>
      </c>
      <c r="FY11">
        <v>3.9670000076293901</v>
      </c>
      <c r="FZ11">
        <v>4.2150001525878897</v>
      </c>
      <c r="GA11">
        <v>6.75105476379394</v>
      </c>
      <c r="GB11">
        <v>6.7228078842162997</v>
      </c>
      <c r="GC11">
        <v>6.7075867652893004</v>
      </c>
      <c r="GD11">
        <v>6.7102470397949201</v>
      </c>
      <c r="GE11">
        <v>6.69034671783447</v>
      </c>
      <c r="GF11">
        <v>6.6950507164001403</v>
      </c>
      <c r="GG11">
        <v>7.9649310111999503</v>
      </c>
      <c r="GH11">
        <v>7.9415082931518501</v>
      </c>
      <c r="GI11">
        <v>7.7960438728332502</v>
      </c>
      <c r="GJ11">
        <v>8.6663722991943306</v>
      </c>
      <c r="GK11">
        <v>7.7229890823364196</v>
      </c>
      <c r="GL11">
        <v>7.5761613845825098</v>
      </c>
      <c r="GM11">
        <v>7.7165193557739196</v>
      </c>
      <c r="GN11">
        <v>7.6552186012268004</v>
      </c>
      <c r="GO11">
        <v>7.6950135231018004</v>
      </c>
      <c r="GP11">
        <v>7.7768645286559996</v>
      </c>
      <c r="GQ11">
        <v>7.9472298622131303</v>
      </c>
      <c r="GR11">
        <v>7.6085796356201101</v>
      </c>
      <c r="GS11">
        <v>7.9439001083373997</v>
      </c>
      <c r="GT11">
        <v>7.7117338180541903</v>
      </c>
      <c r="GU11">
        <v>7.8035387992858798</v>
      </c>
      <c r="GV11">
        <v>7.54420614242553</v>
      </c>
      <c r="GW11" s="5">
        <v>7.54421043395996</v>
      </c>
    </row>
    <row r="12" spans="1:205" x14ac:dyDescent="0.3">
      <c r="A12" s="63">
        <v>44075.166666666664</v>
      </c>
      <c r="B12" s="57">
        <v>203.18380737304599</v>
      </c>
      <c r="C12" s="7">
        <v>490.42999267578102</v>
      </c>
      <c r="D12" s="7">
        <v>46.472412109375</v>
      </c>
      <c r="E12" s="7">
        <v>13.4891557693481</v>
      </c>
      <c r="F12" s="7">
        <v>113.17472839355401</v>
      </c>
      <c r="G12" s="7">
        <v>16.5797214508056</v>
      </c>
      <c r="H12" s="7">
        <v>96.381790161132798</v>
      </c>
      <c r="I12" s="7">
        <v>212.52023315429599</v>
      </c>
      <c r="J12" s="7">
        <v>73.0989990234375</v>
      </c>
      <c r="K12" s="7">
        <v>261.11383056640602</v>
      </c>
      <c r="L12" s="7">
        <v>157.43649291992099</v>
      </c>
      <c r="M12" s="7">
        <v>81.583335876464801</v>
      </c>
      <c r="N12" s="7">
        <v>15.6898097991943</v>
      </c>
      <c r="O12" s="7">
        <v>46.62841796875</v>
      </c>
      <c r="P12" s="7">
        <v>112.61222839355401</v>
      </c>
      <c r="Q12" s="7">
        <v>123.108963012695</v>
      </c>
      <c r="R12" s="7">
        <v>41.541580200195298</v>
      </c>
      <c r="S12" s="7">
        <v>500.02999877929602</v>
      </c>
      <c r="T12" s="7">
        <v>26.110000610351499</v>
      </c>
      <c r="U12" s="7">
        <v>127.55079650878901</v>
      </c>
      <c r="V12" s="7">
        <v>42.494880676269503</v>
      </c>
      <c r="W12" s="7">
        <v>14.3714046478271</v>
      </c>
      <c r="X12" s="7">
        <v>24.940572738647401</v>
      </c>
      <c r="Y12" s="7">
        <v>29.4095554351806</v>
      </c>
      <c r="Z12" s="7">
        <v>69.573143005371094</v>
      </c>
      <c r="AA12" s="7">
        <v>133.26264953613199</v>
      </c>
      <c r="AB12" s="7">
        <v>141.02537536621</v>
      </c>
      <c r="AC12" s="7">
        <v>224.472564697265</v>
      </c>
      <c r="AD12" s="7">
        <v>52.901664733886697</v>
      </c>
      <c r="AE12" s="7">
        <v>283.67999267578102</v>
      </c>
      <c r="AF12" s="7">
        <v>92.1187744140625</v>
      </c>
      <c r="AG12" s="7">
        <v>100.978996276855</v>
      </c>
      <c r="AH12" s="7">
        <v>293.30816650390602</v>
      </c>
      <c r="AI12" s="7">
        <v>51.354282379150298</v>
      </c>
      <c r="AJ12" s="7">
        <v>437.19879150390602</v>
      </c>
      <c r="AK12" s="7">
        <v>143.50149536132801</v>
      </c>
      <c r="AL12" s="7">
        <v>328.831787109375</v>
      </c>
      <c r="AM12" s="7">
        <v>143.003326416015</v>
      </c>
      <c r="AN12" s="7">
        <v>28.910005569458001</v>
      </c>
      <c r="AO12" s="7">
        <v>5.5014691352844203</v>
      </c>
      <c r="AP12" s="7">
        <v>120.02210998535099</v>
      </c>
      <c r="AQ12" s="7">
        <v>329.36999511718699</v>
      </c>
      <c r="AR12" s="7">
        <v>90.358985900878906</v>
      </c>
      <c r="AS12" s="7">
        <v>84.506523132324205</v>
      </c>
      <c r="AT12" s="7">
        <v>48.526561737060497</v>
      </c>
      <c r="AU12" s="7">
        <v>121.629997253417</v>
      </c>
      <c r="AV12" s="7">
        <v>70.674736022949205</v>
      </c>
      <c r="AW12" s="7">
        <v>165.259994506835</v>
      </c>
      <c r="AX12" s="7">
        <v>343.68103027343699</v>
      </c>
      <c r="AY12" s="7">
        <v>52.159469604492102</v>
      </c>
      <c r="AZ12" s="7">
        <v>136.83515930175699</v>
      </c>
      <c r="BA12" s="7">
        <v>209.95082092285099</v>
      </c>
      <c r="BB12" s="7">
        <v>180.41731262207</v>
      </c>
      <c r="BC12" s="7">
        <v>24.605352401733398</v>
      </c>
      <c r="BD12" s="7">
        <v>233.83927917480401</v>
      </c>
      <c r="BE12" s="7">
        <v>30.4978523254394</v>
      </c>
      <c r="BF12" s="7">
        <v>113.12100982666</v>
      </c>
      <c r="BG12" s="7">
        <v>131.06022644042901</v>
      </c>
      <c r="BH12" s="7">
        <v>170.83746337890599</v>
      </c>
      <c r="BI12" s="7">
        <v>63.092308044433501</v>
      </c>
      <c r="BJ12" s="7">
        <v>75.396141052246094</v>
      </c>
      <c r="BK12" s="7">
        <v>46.289817810058501</v>
      </c>
      <c r="BL12" s="7">
        <v>65.813560485839801</v>
      </c>
      <c r="BM12" s="7">
        <v>51.570926666259702</v>
      </c>
      <c r="BN12" s="7">
        <v>86.137062072753906</v>
      </c>
      <c r="BO12" s="7">
        <v>134.88275146484301</v>
      </c>
      <c r="BP12" s="7">
        <v>36.207996368408203</v>
      </c>
      <c r="BQ12" s="7">
        <v>66.199996948242102</v>
      </c>
      <c r="BR12" s="7">
        <v>82.589996337890597</v>
      </c>
      <c r="BS12" s="7">
        <v>22.166692733764599</v>
      </c>
      <c r="BT12" s="7">
        <v>47.406810760497997</v>
      </c>
      <c r="BU12" s="7">
        <v>43.366378784179602</v>
      </c>
      <c r="BV12" s="7">
        <v>122.82761383056599</v>
      </c>
      <c r="BW12" s="7">
        <v>52.101222991943303</v>
      </c>
      <c r="BX12" s="7">
        <v>53.817485809326101</v>
      </c>
      <c r="BY12" s="7">
        <v>125.191101074218</v>
      </c>
      <c r="BZ12" s="7">
        <v>69.854080200195298</v>
      </c>
      <c r="CA12" s="7">
        <v>27.4673862457275</v>
      </c>
      <c r="CB12" s="7">
        <v>59.807518005371001</v>
      </c>
      <c r="CC12" s="7">
        <v>31.095180511474599</v>
      </c>
      <c r="CD12" s="7">
        <v>207.25611877441401</v>
      </c>
      <c r="CE12" s="7">
        <v>186.682846069335</v>
      </c>
      <c r="CF12" s="7">
        <v>51.472190856933501</v>
      </c>
      <c r="CG12" s="7">
        <v>38.650615692138601</v>
      </c>
      <c r="CH12" s="7">
        <v>51.481243133544901</v>
      </c>
      <c r="CI12" s="7">
        <v>55.297817230224602</v>
      </c>
      <c r="CJ12" s="7">
        <v>14.8609523773193</v>
      </c>
      <c r="CK12" s="7">
        <v>54.852119445800703</v>
      </c>
      <c r="CL12" s="7">
        <v>41.680137634277301</v>
      </c>
      <c r="CM12" s="7">
        <v>229.25543212890599</v>
      </c>
      <c r="CN12" s="7">
        <v>32.102237701416001</v>
      </c>
      <c r="CO12" s="7">
        <v>85.659889221191406</v>
      </c>
      <c r="CP12" s="7">
        <v>190.80050659179599</v>
      </c>
      <c r="CQ12" s="7">
        <v>7.1623806953430096</v>
      </c>
      <c r="CR12" s="7">
        <v>85.547462463378906</v>
      </c>
      <c r="CS12" s="7">
        <v>21.678327560424801</v>
      </c>
      <c r="CT12" s="7">
        <v>21.4331741333007</v>
      </c>
      <c r="CU12" s="7">
        <v>36.931591033935497</v>
      </c>
      <c r="CV12" s="7">
        <v>24.747278213500898</v>
      </c>
      <c r="CW12" s="7">
        <v>32.614921569824197</v>
      </c>
      <c r="CX12" s="7">
        <v>506.99905395507801</v>
      </c>
      <c r="CY12" s="7">
        <v>34.340728759765597</v>
      </c>
      <c r="CZ12" s="7">
        <v>194.29486083984301</v>
      </c>
      <c r="DA12" s="7">
        <v>330.23318481445301</v>
      </c>
      <c r="DB12" s="7">
        <v>141.85336303710901</v>
      </c>
      <c r="DC12" s="7">
        <v>28.636163711547798</v>
      </c>
      <c r="DD12" s="7">
        <v>60.643707275390597</v>
      </c>
      <c r="DE12" s="7">
        <v>28.229303359985298</v>
      </c>
      <c r="DF12" s="7">
        <v>28.922439575195298</v>
      </c>
      <c r="DG12" s="7">
        <v>14.329087257385201</v>
      </c>
      <c r="DH12" s="7">
        <v>11.3385772705078</v>
      </c>
      <c r="DI12" s="7">
        <v>29.606498718261701</v>
      </c>
      <c r="DJ12" s="7">
        <v>13.4099998474121</v>
      </c>
      <c r="DK12" s="7">
        <v>9.5220661163330007</v>
      </c>
      <c r="DL12" s="7">
        <v>15.4433937072753</v>
      </c>
      <c r="DM12" s="7">
        <v>2.2548012733459402</v>
      </c>
      <c r="DN12" s="7">
        <v>50.929893493652301</v>
      </c>
      <c r="DO12" s="7">
        <v>48.327335357666001</v>
      </c>
      <c r="DP12" s="7">
        <v>129.07916259765599</v>
      </c>
      <c r="DQ12" s="7">
        <v>43.6958618164062</v>
      </c>
      <c r="DR12" s="7">
        <v>64.780990600585895</v>
      </c>
      <c r="DS12" s="7">
        <v>34.556427001953097</v>
      </c>
      <c r="DT12" s="7">
        <v>90.331047058105398</v>
      </c>
      <c r="DU12" s="7">
        <v>115.43521118164</v>
      </c>
      <c r="DV12" s="7">
        <v>125.99805450439401</v>
      </c>
      <c r="DW12" s="7">
        <v>707.03936767578102</v>
      </c>
      <c r="DX12" s="7">
        <v>48.755088806152301</v>
      </c>
      <c r="DY12" s="7">
        <v>35.916065216064403</v>
      </c>
      <c r="DZ12" s="7">
        <v>30.106670379638601</v>
      </c>
      <c r="EA12" s="7">
        <v>35.839427947997997</v>
      </c>
      <c r="EB12" s="7">
        <v>12.289999961853001</v>
      </c>
      <c r="EC12" s="7">
        <v>197.20559692382801</v>
      </c>
      <c r="ED12" s="7">
        <v>101.83245086669901</v>
      </c>
      <c r="EE12" s="7">
        <v>145.76252746582</v>
      </c>
      <c r="EF12" s="7">
        <v>91.800750732421804</v>
      </c>
      <c r="EG12" s="7">
        <v>86.541465759277301</v>
      </c>
      <c r="EH12" s="7">
        <v>122.113037109375</v>
      </c>
      <c r="EI12" s="7">
        <v>88.936996459960895</v>
      </c>
      <c r="EJ12" s="7">
        <v>37.8389892578125</v>
      </c>
      <c r="EK12" s="7">
        <v>36.169998168945298</v>
      </c>
      <c r="EL12" s="7">
        <v>99.570663452148395</v>
      </c>
      <c r="EM12" s="7">
        <v>48.951282501220703</v>
      </c>
      <c r="EN12" s="7">
        <v>23.516384124755799</v>
      </c>
      <c r="EO12" s="7">
        <v>45.7483520507812</v>
      </c>
      <c r="EP12" s="7">
        <v>14.188030242919901</v>
      </c>
      <c r="EQ12" s="7">
        <v>46.343059539794901</v>
      </c>
      <c r="ER12" s="7">
        <v>9.7927894592285103</v>
      </c>
      <c r="ES12" s="7">
        <v>10.755519866943301</v>
      </c>
      <c r="ET12" s="7">
        <v>6.8246426582336399</v>
      </c>
      <c r="EU12" s="7">
        <v>8.5450944900512695</v>
      </c>
      <c r="EV12" s="7">
        <v>13.1698818206787</v>
      </c>
      <c r="EW12" s="7">
        <v>8.4634599685668892</v>
      </c>
      <c r="EX12" s="7">
        <v>13.9946947097778</v>
      </c>
      <c r="EY12" s="7">
        <v>9.2566175460815394</v>
      </c>
      <c r="EZ12" s="7">
        <v>41.467826843261697</v>
      </c>
      <c r="FA12" s="7">
        <v>9.8234500885009695</v>
      </c>
      <c r="FB12" s="7">
        <v>9.1542472839355398</v>
      </c>
      <c r="FC12" s="7">
        <v>24.908535003662099</v>
      </c>
      <c r="FD12" s="7">
        <v>9.7402153015136701</v>
      </c>
      <c r="FE12" s="7">
        <v>4.3623185157775799</v>
      </c>
      <c r="FF12" s="7">
        <v>12.543423652648899</v>
      </c>
      <c r="FG12" s="7">
        <v>6.1317510604858398</v>
      </c>
      <c r="FH12" s="7">
        <v>7.5882019996643004</v>
      </c>
      <c r="FI12" s="7">
        <v>6.5865168571472097</v>
      </c>
      <c r="FJ12" s="7">
        <v>5.6508946418762198</v>
      </c>
      <c r="FK12" s="7">
        <v>10.446077346801699</v>
      </c>
      <c r="FL12" s="7">
        <v>21.496322631835898</v>
      </c>
      <c r="FM12" s="7">
        <v>99.570655822753906</v>
      </c>
      <c r="FN12" s="7">
        <v>48.951286315917898</v>
      </c>
      <c r="FO12" s="7">
        <v>23.5163860321044</v>
      </c>
      <c r="FP12" s="7">
        <v>45.748344421386697</v>
      </c>
      <c r="FR12" s="7">
        <v>8.3539028167724592</v>
      </c>
      <c r="FS12" s="7">
        <v>16.530740737915</v>
      </c>
      <c r="FT12" s="7">
        <v>14.9801120758056</v>
      </c>
      <c r="FU12" s="7">
        <v>9.8606233596801705</v>
      </c>
      <c r="FV12" s="7">
        <v>6.5134015083312899</v>
      </c>
      <c r="FW12">
        <v>5.1799998283386204</v>
      </c>
      <c r="FX12">
        <v>3.8399999141693102</v>
      </c>
      <c r="FY12">
        <v>3.8659999370574898</v>
      </c>
      <c r="FZ12">
        <v>4.0190000534057599</v>
      </c>
      <c r="GA12">
        <v>6.7443318367004297</v>
      </c>
      <c r="GB12">
        <v>6.7141900062561</v>
      </c>
      <c r="GC12">
        <v>6.6970763206481898</v>
      </c>
      <c r="GD12">
        <v>6.6901741027831996</v>
      </c>
      <c r="GE12">
        <v>6.67795705795288</v>
      </c>
      <c r="GF12">
        <v>6.6826534271240199</v>
      </c>
      <c r="GG12">
        <v>7.9205183982849103</v>
      </c>
      <c r="GH12">
        <v>7.8988533020019496</v>
      </c>
      <c r="GI12">
        <v>7.7565732002258301</v>
      </c>
      <c r="GJ12">
        <v>8.7085018157958896</v>
      </c>
      <c r="GK12">
        <v>7.6854758262634197</v>
      </c>
      <c r="GL12">
        <v>7.5417051315307599</v>
      </c>
      <c r="GM12">
        <v>7.6790413856506303</v>
      </c>
      <c r="GN12">
        <v>7.6196165084838796</v>
      </c>
      <c r="GO12">
        <v>7.6584315299987704</v>
      </c>
      <c r="GP12">
        <v>7.7382950782775799</v>
      </c>
      <c r="GQ12">
        <v>7.9037356376647896</v>
      </c>
      <c r="GR12">
        <v>7.5739717483520499</v>
      </c>
      <c r="GS12">
        <v>7.8996000289916903</v>
      </c>
      <c r="GT12">
        <v>7.6742782592773402</v>
      </c>
      <c r="GU12">
        <v>7.7632317543029696</v>
      </c>
      <c r="GV12">
        <v>7.5106697082519496</v>
      </c>
      <c r="GW12" s="5">
        <v>7.5106692314147896</v>
      </c>
    </row>
    <row r="13" spans="1:205" x14ac:dyDescent="0.3">
      <c r="A13" s="63">
        <v>44105.166666666664</v>
      </c>
      <c r="B13" s="57">
        <v>195.59083557128901</v>
      </c>
      <c r="C13" s="7">
        <v>447.100006103515</v>
      </c>
      <c r="D13" s="7">
        <v>39.741180419921797</v>
      </c>
      <c r="E13" s="7">
        <v>12.499438285827599</v>
      </c>
      <c r="F13" s="7">
        <v>106.38287353515599</v>
      </c>
      <c r="G13" s="7">
        <v>15.82528591156</v>
      </c>
      <c r="H13" s="7">
        <v>88.452285766601506</v>
      </c>
      <c r="I13" s="7">
        <v>203.98143005371</v>
      </c>
      <c r="J13" s="7">
        <v>80.605895996093693</v>
      </c>
      <c r="K13" s="7">
        <v>262.32019042968699</v>
      </c>
      <c r="L13" s="7">
        <v>151.80749511718699</v>
      </c>
      <c r="M13" s="7">
        <v>73.730003356933594</v>
      </c>
      <c r="N13" s="7">
        <v>14.869823455810501</v>
      </c>
      <c r="O13" s="7">
        <v>44.668899536132798</v>
      </c>
      <c r="P13" s="7">
        <v>107.89542388916</v>
      </c>
      <c r="Q13" s="7">
        <v>120.30110931396401</v>
      </c>
      <c r="R13" s="7">
        <v>37.931617736816399</v>
      </c>
      <c r="S13" s="7">
        <v>475.739990234375</v>
      </c>
      <c r="T13" s="7">
        <v>39.389999389648402</v>
      </c>
      <c r="U13" s="7">
        <v>117.20278167724599</v>
      </c>
      <c r="V13" s="7">
        <v>41.017879486083899</v>
      </c>
      <c r="W13" s="7">
        <v>15.595598220825099</v>
      </c>
      <c r="X13" s="7">
        <v>25.7498264312744</v>
      </c>
      <c r="Y13" s="7">
        <v>28.431905746459901</v>
      </c>
      <c r="Z13" s="7">
        <v>63.540126800537102</v>
      </c>
      <c r="AA13" s="7">
        <v>122.72730255126901</v>
      </c>
      <c r="AB13" s="7">
        <v>124.29514312744099</v>
      </c>
      <c r="AC13" s="7">
        <v>191.60006713867099</v>
      </c>
      <c r="AD13" s="7">
        <v>49.192344665527301</v>
      </c>
      <c r="AE13" s="7">
        <v>252.07000732421801</v>
      </c>
      <c r="AF13" s="7">
        <v>89.654159545898395</v>
      </c>
      <c r="AG13" s="7">
        <v>97.52734375</v>
      </c>
      <c r="AH13" s="7">
        <v>288.25369262695301</v>
      </c>
      <c r="AI13" s="7">
        <v>49.322978973388601</v>
      </c>
      <c r="AJ13" s="7">
        <v>468.728759765625</v>
      </c>
      <c r="AK13" s="7">
        <v>138.76123046875</v>
      </c>
      <c r="AL13" s="7">
        <v>331.25863647460898</v>
      </c>
      <c r="AM13" s="7">
        <v>129.34666442871</v>
      </c>
      <c r="AN13" s="7">
        <v>33.736488342285099</v>
      </c>
      <c r="AO13" s="7">
        <v>6.3853397369384703</v>
      </c>
      <c r="AP13" s="7">
        <v>114.802101135253</v>
      </c>
      <c r="AQ13" s="7">
        <v>319.29000854492102</v>
      </c>
      <c r="AR13" s="7">
        <v>90.651786804199205</v>
      </c>
      <c r="AS13" s="7">
        <v>86.9727783203125</v>
      </c>
      <c r="AT13" s="7">
        <v>44.363151550292898</v>
      </c>
      <c r="AU13" s="7">
        <v>121.58999633789</v>
      </c>
      <c r="AV13" s="7">
        <v>70.674736022949205</v>
      </c>
      <c r="AW13" s="7">
        <v>144.38999938964801</v>
      </c>
      <c r="AX13" s="7">
        <v>313.95599365234301</v>
      </c>
      <c r="AY13" s="7">
        <v>49.240562438964801</v>
      </c>
      <c r="AZ13" s="7">
        <v>144.08287048339801</v>
      </c>
      <c r="BA13" s="7">
        <v>214.740798950195</v>
      </c>
      <c r="BB13" s="7">
        <v>162.38198852539</v>
      </c>
      <c r="BC13" s="7">
        <v>25.007686614990199</v>
      </c>
      <c r="BD13" s="7">
        <v>241.92041015625</v>
      </c>
      <c r="BE13" s="7">
        <v>36.3833198547363</v>
      </c>
      <c r="BF13" s="7">
        <v>112.965644836425</v>
      </c>
      <c r="BG13" s="7">
        <v>140.05287170410099</v>
      </c>
      <c r="BH13" s="7">
        <v>174.54789733886699</v>
      </c>
      <c r="BI13" s="7">
        <v>66.565605163574205</v>
      </c>
      <c r="BJ13" s="7">
        <v>78.418464660644503</v>
      </c>
      <c r="BK13" s="7">
        <v>49.047401428222599</v>
      </c>
      <c r="BL13" s="7">
        <v>67.789779663085895</v>
      </c>
      <c r="BM13" s="7">
        <v>55.124004364013601</v>
      </c>
      <c r="BN13" s="7">
        <v>82.604705810546804</v>
      </c>
      <c r="BO13" s="7">
        <v>140.124252319335</v>
      </c>
      <c r="BP13" s="7">
        <v>37.062591552734297</v>
      </c>
      <c r="BQ13" s="7">
        <v>87.050003051757798</v>
      </c>
      <c r="BR13" s="7">
        <v>98.089996337890597</v>
      </c>
      <c r="BS13" s="7">
        <v>24.726770401000898</v>
      </c>
      <c r="BT13" s="7">
        <v>50.6768798828125</v>
      </c>
      <c r="BU13" s="7">
        <v>42.557407379150298</v>
      </c>
      <c r="BV13" s="7">
        <v>118.971267700195</v>
      </c>
      <c r="BW13" s="7">
        <v>48.4420166015625</v>
      </c>
      <c r="BX13" s="7">
        <v>51.583824157714801</v>
      </c>
      <c r="BY13" s="7">
        <v>123.48876953125</v>
      </c>
      <c r="BZ13" s="7">
        <v>71.429519653320298</v>
      </c>
      <c r="CA13" s="7">
        <v>26.163795471191399</v>
      </c>
      <c r="CB13" s="7">
        <v>57.537853240966797</v>
      </c>
      <c r="CC13" s="7">
        <v>29.536298751831001</v>
      </c>
      <c r="CD13" s="7">
        <v>208.59506225585901</v>
      </c>
      <c r="CE13" s="7">
        <v>184.08914184570301</v>
      </c>
      <c r="CF13" s="7">
        <v>49.590225219726499</v>
      </c>
      <c r="CG13" s="7">
        <v>37.369113922119098</v>
      </c>
      <c r="CH13" s="7">
        <v>52.780338287353501</v>
      </c>
      <c r="CI13" s="7">
        <v>53.697471618652301</v>
      </c>
      <c r="CJ13" s="7">
        <v>16.476276397705</v>
      </c>
      <c r="CK13" s="7">
        <v>54.532066345214801</v>
      </c>
      <c r="CL13" s="7">
        <v>44.764457702636697</v>
      </c>
      <c r="CM13" s="7">
        <v>259.44171142578102</v>
      </c>
      <c r="CN13" s="7">
        <v>34.644107818603501</v>
      </c>
      <c r="CO13" s="7">
        <v>89.783981323242102</v>
      </c>
      <c r="CP13" s="7">
        <v>175.691162109375</v>
      </c>
      <c r="CQ13" s="7">
        <v>9.4262409210205007</v>
      </c>
      <c r="CR13" s="7">
        <v>87.120323181152301</v>
      </c>
      <c r="CS13" s="7">
        <v>21.475934982299801</v>
      </c>
      <c r="CT13" s="7">
        <v>19.555150985717699</v>
      </c>
      <c r="CU13" s="7">
        <v>35.483798980712798</v>
      </c>
      <c r="CV13" s="7">
        <v>28.623611450195298</v>
      </c>
      <c r="CW13" s="7">
        <v>33.211585998535099</v>
      </c>
      <c r="CX13" s="7">
        <v>542.31854248046795</v>
      </c>
      <c r="CY13" s="7">
        <v>38.966270446777301</v>
      </c>
      <c r="CZ13" s="7">
        <v>176.55310058593699</v>
      </c>
      <c r="DA13" s="7">
        <v>281.86566162109301</v>
      </c>
      <c r="DB13" s="7">
        <v>128.44137573242099</v>
      </c>
      <c r="DC13" s="7">
        <v>27.2097778320312</v>
      </c>
      <c r="DD13" s="7">
        <v>58.538021087646399</v>
      </c>
      <c r="DE13" s="7">
        <v>24.60178565979</v>
      </c>
      <c r="DF13" s="7">
        <v>27.554376602172798</v>
      </c>
      <c r="DG13" s="7">
        <v>13.849199295043899</v>
      </c>
      <c r="DH13" s="7">
        <v>11.3796377182006</v>
      </c>
      <c r="DI13" s="7">
        <v>30.564275741577099</v>
      </c>
      <c r="DJ13" s="7">
        <v>14</v>
      </c>
      <c r="DK13" s="7">
        <v>9.1899900436401296</v>
      </c>
      <c r="DL13" s="7">
        <v>15.3744392395019</v>
      </c>
      <c r="DM13" s="7">
        <v>1.26464927196502</v>
      </c>
      <c r="DN13" s="7">
        <v>49.457435607910099</v>
      </c>
      <c r="DO13" s="7">
        <v>46.2052612304687</v>
      </c>
      <c r="DP13" s="7">
        <v>121.53025054931599</v>
      </c>
      <c r="DQ13" s="7">
        <v>40.468986511230398</v>
      </c>
      <c r="DR13" s="7">
        <v>59.116100311279297</v>
      </c>
      <c r="DS13" s="7">
        <v>32.099586486816399</v>
      </c>
      <c r="DT13" s="7">
        <v>89.561912536621094</v>
      </c>
      <c r="DU13" s="7">
        <v>119.495277404785</v>
      </c>
      <c r="DV13" s="7">
        <v>124.84644317626901</v>
      </c>
      <c r="DW13" s="7">
        <v>680.16705322265602</v>
      </c>
      <c r="DX13" s="7">
        <v>47.586875915527301</v>
      </c>
      <c r="DY13" s="7">
        <v>34.145595550537102</v>
      </c>
      <c r="DZ13" s="7">
        <v>30.165737152099599</v>
      </c>
      <c r="EA13" s="7">
        <v>37.779537200927699</v>
      </c>
      <c r="EB13" s="7">
        <v>11.279999732971101</v>
      </c>
      <c r="EC13" s="7">
        <v>192.71759033203099</v>
      </c>
      <c r="ED13" s="7">
        <v>95.127166748046804</v>
      </c>
      <c r="EE13" s="7">
        <v>137.43476867675699</v>
      </c>
      <c r="EF13" s="7">
        <v>79.848258972167898</v>
      </c>
      <c r="EG13" s="7">
        <v>84.485969543457003</v>
      </c>
      <c r="EH13" s="7">
        <v>117.629707336425</v>
      </c>
      <c r="EI13" s="7">
        <v>93.651939392089801</v>
      </c>
      <c r="EJ13" s="7">
        <v>49.033058166503899</v>
      </c>
      <c r="EK13" s="7">
        <v>38.490001678466797</v>
      </c>
      <c r="EL13" s="7">
        <v>99.644294738769503</v>
      </c>
      <c r="EM13" s="7">
        <v>48.887027740478501</v>
      </c>
      <c r="EN13" s="7">
        <v>23.483505249023398</v>
      </c>
      <c r="EO13" s="7">
        <v>45.686172485351499</v>
      </c>
      <c r="EP13" s="7">
        <v>14.135677337646401</v>
      </c>
      <c r="EQ13" s="7">
        <v>46.296684265136697</v>
      </c>
      <c r="ER13" s="7">
        <v>9.7864036560058594</v>
      </c>
      <c r="ES13" s="7">
        <v>10.755519866943301</v>
      </c>
      <c r="ET13" s="7">
        <v>6.8092141151428196</v>
      </c>
      <c r="EU13" s="7">
        <v>8.5678081512451101</v>
      </c>
      <c r="EV13" s="7">
        <v>13.3076362609863</v>
      </c>
      <c r="EW13" s="7">
        <v>8.5866231918334908</v>
      </c>
      <c r="EX13" s="7">
        <v>13.828619956970201</v>
      </c>
      <c r="EY13" s="7">
        <v>9.2185420989990199</v>
      </c>
      <c r="EZ13" s="7">
        <v>41.447254180908203</v>
      </c>
      <c r="FA13" s="7">
        <v>9.7988901138305593</v>
      </c>
      <c r="FB13" s="7">
        <v>9.1525115966796804</v>
      </c>
      <c r="FC13" s="7">
        <v>25.243659973144499</v>
      </c>
      <c r="FD13" s="7">
        <v>10.576540946960399</v>
      </c>
      <c r="FE13" s="7">
        <v>4.1469712257385201</v>
      </c>
      <c r="FF13" s="7">
        <v>13.1566715240478</v>
      </c>
      <c r="FG13" s="7">
        <v>6.2842268943786603</v>
      </c>
      <c r="FH13" s="7">
        <v>7.6293406486511204</v>
      </c>
      <c r="FI13" s="7">
        <v>6.4637851715087802</v>
      </c>
      <c r="FJ13" s="7">
        <v>5.23508596420288</v>
      </c>
      <c r="FK13" s="7">
        <v>10.8301076889038</v>
      </c>
      <c r="FL13" s="7">
        <v>21.536964416503899</v>
      </c>
      <c r="FM13" s="7">
        <v>99.644317626953097</v>
      </c>
      <c r="FN13" s="7">
        <v>48.887020111083899</v>
      </c>
      <c r="FO13" s="7">
        <v>23.483495712280199</v>
      </c>
      <c r="FP13" s="7">
        <v>45.686149597167898</v>
      </c>
      <c r="FR13" s="7">
        <v>8.4610843658447195</v>
      </c>
      <c r="FS13" s="7">
        <v>16.9626750946044</v>
      </c>
      <c r="FT13" s="7">
        <v>15.7950630187988</v>
      </c>
      <c r="FU13" s="7">
        <v>9.1856594085693306</v>
      </c>
      <c r="FV13" s="7">
        <v>6.9791774749755797</v>
      </c>
      <c r="FW13">
        <v>5.2379999160766602</v>
      </c>
      <c r="FX13">
        <v>4.2979998588562003</v>
      </c>
      <c r="FY13">
        <v>4.3520002365112296</v>
      </c>
      <c r="FZ13">
        <v>4.51300001144409</v>
      </c>
      <c r="GA13">
        <v>6.5103354454040501</v>
      </c>
      <c r="GB13">
        <v>6.4790062904357901</v>
      </c>
      <c r="GC13">
        <v>6.4700398445129297</v>
      </c>
      <c r="GD13">
        <v>6.4640531539916903</v>
      </c>
      <c r="GE13">
        <v>6.4402604103088299</v>
      </c>
      <c r="GF13">
        <v>6.4457345008850098</v>
      </c>
      <c r="GG13">
        <v>7.9437375068664497</v>
      </c>
      <c r="GH13">
        <v>7.9211854934692303</v>
      </c>
      <c r="GI13">
        <v>7.7817568778991699</v>
      </c>
      <c r="GJ13">
        <v>8.7159566879272408</v>
      </c>
      <c r="GK13">
        <v>7.7120404243469203</v>
      </c>
      <c r="GL13">
        <v>7.5693554878234801</v>
      </c>
      <c r="GM13">
        <v>7.7055845260620099</v>
      </c>
      <c r="GN13">
        <v>7.6475496292114196</v>
      </c>
      <c r="GO13">
        <v>7.6849021911620996</v>
      </c>
      <c r="GP13">
        <v>7.7642278671264604</v>
      </c>
      <c r="GQ13">
        <v>7.9269027709960902</v>
      </c>
      <c r="GR13">
        <v>7.6025357246398899</v>
      </c>
      <c r="GS13">
        <v>7.9227604866027797</v>
      </c>
      <c r="GT13">
        <v>7.7007970809936497</v>
      </c>
      <c r="GU13">
        <v>7.7876172065734801</v>
      </c>
      <c r="GV13">
        <v>7.5389957427978498</v>
      </c>
      <c r="GW13" s="5">
        <v>7.5389947891235298</v>
      </c>
    </row>
    <row r="14" spans="1:205" x14ac:dyDescent="0.3">
      <c r="A14" s="63">
        <v>44136.166666666664</v>
      </c>
      <c r="B14" s="57">
        <v>206.79670715332</v>
      </c>
      <c r="C14" s="7">
        <v>478.47000122070301</v>
      </c>
      <c r="D14" s="7">
        <v>43.39400100708</v>
      </c>
      <c r="E14" s="7">
        <v>13.3645467758178</v>
      </c>
      <c r="F14" s="7">
        <v>116.34098815917901</v>
      </c>
      <c r="G14" s="7">
        <v>19.323417663574201</v>
      </c>
      <c r="H14" s="7">
        <v>97.847267150878906</v>
      </c>
      <c r="I14" s="7">
        <v>235.16061401367099</v>
      </c>
      <c r="J14" s="7">
        <v>87.503326416015597</v>
      </c>
      <c r="K14" s="7">
        <v>276.138580322265</v>
      </c>
      <c r="L14" s="7">
        <v>158.40199279785099</v>
      </c>
      <c r="M14" s="7">
        <v>97.973335266113196</v>
      </c>
      <c r="N14" s="7">
        <v>16.2093811035156</v>
      </c>
      <c r="O14" s="7">
        <v>47.853649139404297</v>
      </c>
      <c r="P14" s="7">
        <v>130.908279418945</v>
      </c>
      <c r="Q14" s="7">
        <v>146.85166931152301</v>
      </c>
      <c r="R14" s="7">
        <v>45.343292236328097</v>
      </c>
      <c r="S14" s="7">
        <v>490.70001220703102</v>
      </c>
      <c r="T14" s="7">
        <v>44.419998168945298</v>
      </c>
      <c r="U14" s="7">
        <v>124.94911956787099</v>
      </c>
      <c r="V14" s="7">
        <v>54.748439788818303</v>
      </c>
      <c r="W14" s="7">
        <v>19.207851409912099</v>
      </c>
      <c r="X14" s="7">
        <v>31.287843704223601</v>
      </c>
      <c r="Y14" s="7">
        <v>32.357505798339801</v>
      </c>
      <c r="Z14" s="7">
        <v>67.916374206542898</v>
      </c>
      <c r="AA14" s="7">
        <v>129.503173828125</v>
      </c>
      <c r="AB14" s="7">
        <v>138.767318725585</v>
      </c>
      <c r="AC14" s="7">
        <v>196.10433959960901</v>
      </c>
      <c r="AD14" s="7">
        <v>51.324150085449197</v>
      </c>
      <c r="AE14" s="7">
        <v>240.169998168945</v>
      </c>
      <c r="AF14" s="7">
        <v>101.35902404785099</v>
      </c>
      <c r="AG14" s="7">
        <v>100.747657775878</v>
      </c>
      <c r="AH14" s="7">
        <v>317.72711181640602</v>
      </c>
      <c r="AI14" s="7">
        <v>60.117202758788999</v>
      </c>
      <c r="AJ14" s="7">
        <v>460.66418457031199</v>
      </c>
      <c r="AK14" s="7">
        <v>163.65661621093699</v>
      </c>
      <c r="AL14" s="7">
        <v>363.58868408203102</v>
      </c>
      <c r="AM14" s="7">
        <v>189.19999694824199</v>
      </c>
      <c r="AN14" s="7">
        <v>42.832534790038999</v>
      </c>
      <c r="AO14" s="7">
        <v>7.5005016326904297</v>
      </c>
      <c r="AP14" s="7">
        <v>128.77949523925699</v>
      </c>
      <c r="AQ14" s="7">
        <v>370.22000122070301</v>
      </c>
      <c r="AR14" s="7">
        <v>123.826354980468</v>
      </c>
      <c r="AS14" s="7">
        <v>102.64193725585901</v>
      </c>
      <c r="AT14" s="7">
        <v>46.971099853515597</v>
      </c>
      <c r="AU14" s="7">
        <v>160.69999694824199</v>
      </c>
      <c r="AV14" s="7">
        <v>80.133132934570298</v>
      </c>
      <c r="AW14" s="7">
        <v>210.71000671386699</v>
      </c>
      <c r="AX14" s="7">
        <v>327.28967285156199</v>
      </c>
      <c r="AY14" s="7">
        <v>65.013488769531193</v>
      </c>
      <c r="AZ14" s="7">
        <v>160.22999572753901</v>
      </c>
      <c r="BA14" s="7">
        <v>248.68521118164</v>
      </c>
      <c r="BB14" s="7">
        <v>187.02473449707</v>
      </c>
      <c r="BC14" s="7">
        <v>28.5272617340087</v>
      </c>
      <c r="BD14" s="7">
        <v>267.19677734375</v>
      </c>
      <c r="BE14" s="7">
        <v>49.916748046875</v>
      </c>
      <c r="BF14" s="7">
        <v>121.983985900878</v>
      </c>
      <c r="BG14" s="7">
        <v>135.03439331054599</v>
      </c>
      <c r="BH14" s="7">
        <v>222.21595764160099</v>
      </c>
      <c r="BI14" s="7">
        <v>66.911125183105398</v>
      </c>
      <c r="BJ14" s="7">
        <v>78.886711120605398</v>
      </c>
      <c r="BK14" s="7">
        <v>51.0963745117187</v>
      </c>
      <c r="BL14" s="7">
        <v>66.228790283203097</v>
      </c>
      <c r="BM14" s="7">
        <v>56.056217193603501</v>
      </c>
      <c r="BN14" s="7">
        <v>86.407386779785099</v>
      </c>
      <c r="BO14" s="7">
        <v>142.79620361328099</v>
      </c>
      <c r="BP14" s="7">
        <v>40.732872009277301</v>
      </c>
      <c r="BQ14" s="7">
        <v>93.430000305175696</v>
      </c>
      <c r="BR14" s="7">
        <v>136.57000732421801</v>
      </c>
      <c r="BS14" s="7">
        <v>25.458217620849599</v>
      </c>
      <c r="BT14" s="7">
        <v>50.790164947509702</v>
      </c>
      <c r="BU14" s="7">
        <v>45.692092895507798</v>
      </c>
      <c r="BV14" s="7">
        <v>128.73599243164</v>
      </c>
      <c r="BW14" s="7">
        <v>52.390697479247997</v>
      </c>
      <c r="BX14" s="7">
        <v>53.510215759277301</v>
      </c>
      <c r="BY14" s="7">
        <v>125.777549743652</v>
      </c>
      <c r="BZ14" s="7">
        <v>77.968963623046804</v>
      </c>
      <c r="CA14" s="7">
        <v>28.8831481933593</v>
      </c>
      <c r="CB14" s="7">
        <v>61.369937896728501</v>
      </c>
      <c r="CC14" s="7">
        <v>30.260717391967699</v>
      </c>
      <c r="CD14" s="7">
        <v>232.96249389648401</v>
      </c>
      <c r="CE14" s="7">
        <v>180.278549194335</v>
      </c>
      <c r="CF14" s="7">
        <v>63.700180053710902</v>
      </c>
      <c r="CG14" s="7">
        <v>43.546638488769503</v>
      </c>
      <c r="CH14" s="7">
        <v>58.867530822753899</v>
      </c>
      <c r="CI14" s="7">
        <v>66.759033203125</v>
      </c>
      <c r="CJ14" s="7">
        <v>22.224918365478501</v>
      </c>
      <c r="CK14" s="7">
        <v>51.0435371398925</v>
      </c>
      <c r="CL14" s="7">
        <v>50.331901550292898</v>
      </c>
      <c r="CM14" s="7">
        <v>258.74035644531199</v>
      </c>
      <c r="CN14" s="7">
        <v>39.181507110595703</v>
      </c>
      <c r="CO14" s="7">
        <v>130.97230529785099</v>
      </c>
      <c r="CP14" s="7">
        <v>212.59213256835901</v>
      </c>
      <c r="CQ14" s="7">
        <v>13.8466186523437</v>
      </c>
      <c r="CR14" s="7">
        <v>105.72254943847599</v>
      </c>
      <c r="CS14" s="7">
        <v>25.517396926879801</v>
      </c>
      <c r="CT14" s="7">
        <v>24.933956146240199</v>
      </c>
      <c r="CU14" s="7">
        <v>47.762222290038999</v>
      </c>
      <c r="CV14" s="7">
        <v>34.940986633300703</v>
      </c>
      <c r="CW14" s="7">
        <v>40.511989593505803</v>
      </c>
      <c r="CX14" s="7">
        <v>632.04553222656205</v>
      </c>
      <c r="CY14" s="7">
        <v>46.236305236816399</v>
      </c>
      <c r="CZ14" s="7">
        <v>204.38024902343699</v>
      </c>
      <c r="DA14" s="7">
        <v>328.99475097656199</v>
      </c>
      <c r="DB14" s="7">
        <v>149.15797424316401</v>
      </c>
      <c r="DC14" s="7">
        <v>31.805913925170898</v>
      </c>
      <c r="DD14" s="7">
        <v>73.429428100585895</v>
      </c>
      <c r="DE14" s="7">
        <v>34.423973083496001</v>
      </c>
      <c r="DF14" s="7">
        <v>38.106170654296797</v>
      </c>
      <c r="DG14" s="7">
        <v>19.272077560424801</v>
      </c>
      <c r="DH14" s="7">
        <v>15.654079437255801</v>
      </c>
      <c r="DI14" s="7">
        <v>35.820774078369098</v>
      </c>
      <c r="DJ14" s="7">
        <v>26.389999389648398</v>
      </c>
      <c r="DK14" s="7">
        <v>11.352793693542401</v>
      </c>
      <c r="DL14" s="7">
        <v>16.808528900146399</v>
      </c>
      <c r="DM14" s="7">
        <v>1.32347023487091</v>
      </c>
      <c r="DN14" s="7">
        <v>66.228843688964801</v>
      </c>
      <c r="DO14" s="7">
        <v>48.082504272460902</v>
      </c>
      <c r="DP14" s="7">
        <v>145.51657104492099</v>
      </c>
      <c r="DQ14" s="7">
        <v>49.892787933349602</v>
      </c>
      <c r="DR14" s="7">
        <v>80.138618469238196</v>
      </c>
      <c r="DS14" s="7">
        <v>43.721302032470703</v>
      </c>
      <c r="DT14" s="7">
        <v>90.329307556152301</v>
      </c>
      <c r="DU14" s="7">
        <v>122.413528442382</v>
      </c>
      <c r="DV14" s="7">
        <v>116.583892822265</v>
      </c>
      <c r="DW14" s="7">
        <v>649.05328369140602</v>
      </c>
      <c r="DX14" s="7">
        <v>55.737808227538999</v>
      </c>
      <c r="DY14" s="7">
        <v>41.447048187255803</v>
      </c>
      <c r="DZ14" s="7">
        <v>39.626991271972599</v>
      </c>
      <c r="EA14" s="7">
        <v>44.2879829406738</v>
      </c>
      <c r="EB14" s="7">
        <v>14.1300001144409</v>
      </c>
      <c r="EC14" s="7">
        <v>218.42929077148401</v>
      </c>
      <c r="ED14" s="7">
        <v>102.39682006835901</v>
      </c>
      <c r="EE14" s="7">
        <v>149.64649963378901</v>
      </c>
      <c r="EF14" s="7">
        <v>84.850608825683594</v>
      </c>
      <c r="EG14" s="7">
        <v>85.442031860351506</v>
      </c>
      <c r="EH14" s="7">
        <v>130.71252441406199</v>
      </c>
      <c r="EI14" s="7">
        <v>100.042335510253</v>
      </c>
      <c r="EJ14" s="7">
        <v>54.866065979003899</v>
      </c>
      <c r="EK14" s="7">
        <v>50.599998474121001</v>
      </c>
      <c r="EL14" s="7">
        <v>99.690299987792898</v>
      </c>
      <c r="EM14" s="7">
        <v>48.939315795898402</v>
      </c>
      <c r="EN14" s="7">
        <v>23.503686904907202</v>
      </c>
      <c r="EO14" s="7">
        <v>45.863731384277301</v>
      </c>
      <c r="EP14" s="7">
        <v>17.697679519653299</v>
      </c>
      <c r="EQ14" s="7">
        <v>46.351982116699197</v>
      </c>
      <c r="ER14" s="7">
        <v>9.7891464233398402</v>
      </c>
      <c r="ES14" s="7">
        <v>10.774710655212401</v>
      </c>
      <c r="ET14" s="7">
        <v>6.8200964927673304</v>
      </c>
      <c r="EU14" s="7">
        <v>8.6393203735351491</v>
      </c>
      <c r="EV14" s="7">
        <v>13.3596649169921</v>
      </c>
      <c r="EW14" s="7">
        <v>9.0853853225708008</v>
      </c>
      <c r="EX14" s="7">
        <v>14.5185499191284</v>
      </c>
      <c r="EY14" s="7">
        <v>9.2669763565063406</v>
      </c>
      <c r="EZ14" s="7">
        <v>41.762046813964801</v>
      </c>
      <c r="FA14" s="7">
        <v>9.9745912551879794</v>
      </c>
      <c r="FB14" s="7">
        <v>9.1862468719482404</v>
      </c>
      <c r="FC14" s="7">
        <v>28.280076980590799</v>
      </c>
      <c r="FD14" s="7">
        <v>11.4643077850341</v>
      </c>
      <c r="FE14" s="7">
        <v>5.8557333946228001</v>
      </c>
      <c r="FF14" s="7">
        <v>13.7363176345825</v>
      </c>
      <c r="FG14" s="7">
        <v>8.7088518142700195</v>
      </c>
      <c r="FH14" s="7">
        <v>9.0415859222412092</v>
      </c>
      <c r="FI14" s="7">
        <v>7.4184575080871502</v>
      </c>
      <c r="FJ14" s="7">
        <v>6.7619862556457502</v>
      </c>
      <c r="FK14" s="7">
        <v>11.8152513504028</v>
      </c>
      <c r="FL14" s="7">
        <v>21.627906799316399</v>
      </c>
      <c r="FM14" s="7">
        <v>99.690299987792898</v>
      </c>
      <c r="FN14" s="7">
        <v>48.939323425292898</v>
      </c>
      <c r="FO14" s="7">
        <v>23.503684997558501</v>
      </c>
      <c r="FP14" s="7">
        <v>45.863735198974602</v>
      </c>
      <c r="FR14" s="7">
        <v>9.3343420028686506</v>
      </c>
      <c r="FS14" s="7">
        <v>19.1398315429687</v>
      </c>
      <c r="FT14" s="7">
        <v>19.4080696105957</v>
      </c>
      <c r="FU14" s="7">
        <v>10.7426099777221</v>
      </c>
      <c r="FV14" s="7">
        <v>9.1570777893066406</v>
      </c>
      <c r="FW14">
        <v>5.3200001716613698</v>
      </c>
      <c r="FX14">
        <v>4.81599998474121</v>
      </c>
      <c r="FY14">
        <v>4.875</v>
      </c>
      <c r="FZ14">
        <v>5.0219998359680096</v>
      </c>
      <c r="GA14">
        <v>6.2393660545349103</v>
      </c>
      <c r="GB14">
        <v>6.2070465087890598</v>
      </c>
      <c r="GC14">
        <v>6.1969590187072701</v>
      </c>
      <c r="GD14">
        <v>6.1917734146118102</v>
      </c>
      <c r="GE14">
        <v>6.1662077903747496</v>
      </c>
      <c r="GF14">
        <v>6.1723365783691397</v>
      </c>
      <c r="GG14">
        <v>8.2810468673706001</v>
      </c>
      <c r="GH14">
        <v>8.2583951950073207</v>
      </c>
      <c r="GI14">
        <v>8.1155729293823207</v>
      </c>
      <c r="GJ14">
        <v>7.8933033943176198</v>
      </c>
      <c r="GK14">
        <v>8.0445404052734304</v>
      </c>
      <c r="GL14">
        <v>7.89817094802856</v>
      </c>
      <c r="GM14">
        <v>8.0378036499023402</v>
      </c>
      <c r="GN14">
        <v>7.9789323806762598</v>
      </c>
      <c r="GO14">
        <v>8.0170660018920898</v>
      </c>
      <c r="GP14">
        <v>8.0981349945068306</v>
      </c>
      <c r="GQ14">
        <v>8.26435947418212</v>
      </c>
      <c r="GR14">
        <v>7.9327936172485298</v>
      </c>
      <c r="GS14">
        <v>8.2600421905517507</v>
      </c>
      <c r="GT14">
        <v>8.0336561203002894</v>
      </c>
      <c r="GU14">
        <v>8.1208400726318306</v>
      </c>
      <c r="GV14">
        <v>7.8673133850097603</v>
      </c>
      <c r="GW14" s="5">
        <v>7.8673124313354403</v>
      </c>
    </row>
    <row r="15" spans="1:205" x14ac:dyDescent="0.3">
      <c r="A15" s="63">
        <v>44166.208333333336</v>
      </c>
      <c r="B15" s="57">
        <v>215.425521850585</v>
      </c>
      <c r="C15" s="7">
        <v>500.11999511718699</v>
      </c>
      <c r="D15" s="7">
        <v>45.038543701171797</v>
      </c>
      <c r="E15" s="7">
        <v>13.0190029144287</v>
      </c>
      <c r="F15" s="7">
        <v>129.89436340332</v>
      </c>
      <c r="G15" s="7">
        <v>21.667249679565401</v>
      </c>
      <c r="H15" s="7">
        <v>101.162719726562</v>
      </c>
      <c r="I15" s="7">
        <v>246.60289001464801</v>
      </c>
      <c r="J15" s="7">
        <v>87.415550231933594</v>
      </c>
      <c r="K15" s="7">
        <v>272.34002685546801</v>
      </c>
      <c r="L15" s="7">
        <v>162.84649658203099</v>
      </c>
      <c r="M15" s="7">
        <v>118.463333129882</v>
      </c>
      <c r="N15" s="7">
        <v>16.215019226074201</v>
      </c>
      <c r="O15" s="7">
        <v>46.538681030273402</v>
      </c>
      <c r="P15" s="7">
        <v>132.78909301757801</v>
      </c>
      <c r="Q15" s="7">
        <v>179.76210021972599</v>
      </c>
      <c r="R15" s="7">
        <v>47.292762756347599</v>
      </c>
      <c r="S15" s="7">
        <v>540.72998046875</v>
      </c>
      <c r="T15" s="7">
        <v>50.069999694824197</v>
      </c>
      <c r="U15" s="7">
        <v>140.45164489746</v>
      </c>
      <c r="V15" s="7">
        <v>54.200954437255803</v>
      </c>
      <c r="W15" s="7">
        <v>20.506217956542901</v>
      </c>
      <c r="X15" s="7">
        <v>38.346858978271399</v>
      </c>
      <c r="Y15" s="7">
        <v>31.410320281982401</v>
      </c>
      <c r="Z15" s="7">
        <v>69.107597351074205</v>
      </c>
      <c r="AA15" s="7">
        <v>141.849853515625</v>
      </c>
      <c r="AB15" s="7">
        <v>161.68801879882801</v>
      </c>
      <c r="AC15" s="7">
        <v>204.44329833984301</v>
      </c>
      <c r="AD15" s="7">
        <v>49.285392761230398</v>
      </c>
      <c r="AE15" s="7">
        <v>244.86000061035099</v>
      </c>
      <c r="AF15" s="7">
        <v>104.425659179687</v>
      </c>
      <c r="AG15" s="7">
        <v>101.929977416992</v>
      </c>
      <c r="AH15" s="7">
        <v>331.27352905273398</v>
      </c>
      <c r="AI15" s="7">
        <v>60.569492340087798</v>
      </c>
      <c r="AJ15" s="7">
        <v>461.456787109375</v>
      </c>
      <c r="AK15" s="7">
        <v>161.58706665039</v>
      </c>
      <c r="AL15" s="7">
        <v>349.67703247070301</v>
      </c>
      <c r="AM15" s="7">
        <v>235.22332763671801</v>
      </c>
      <c r="AN15" s="7">
        <v>40.683097839355398</v>
      </c>
      <c r="AO15" s="7">
        <v>7.2609486579895002</v>
      </c>
      <c r="AP15" s="7">
        <v>135.25193786621</v>
      </c>
      <c r="AQ15" s="7">
        <v>348.02999877929602</v>
      </c>
      <c r="AR15" s="7">
        <v>128.75520324707</v>
      </c>
      <c r="AS15" s="7">
        <v>110.19920349121</v>
      </c>
      <c r="AT15" s="7">
        <v>46.949760437011697</v>
      </c>
      <c r="AU15" s="7">
        <v>177.91000366210901</v>
      </c>
      <c r="AV15" s="7">
        <v>80.572433471679602</v>
      </c>
      <c r="AW15" s="7">
        <v>214.05999755859301</v>
      </c>
      <c r="AX15" s="7">
        <v>320.53118896484301</v>
      </c>
      <c r="AY15" s="7">
        <v>65.294120788574205</v>
      </c>
      <c r="AZ15" s="7">
        <v>168.01116943359301</v>
      </c>
      <c r="BA15" s="7">
        <v>255.74786376953099</v>
      </c>
      <c r="BB15" s="7">
        <v>191.71609497070301</v>
      </c>
      <c r="BC15" s="7">
        <v>28.830280303955</v>
      </c>
      <c r="BD15" s="7">
        <v>242.06022644042901</v>
      </c>
      <c r="BE15" s="7">
        <v>52.956855773925703</v>
      </c>
      <c r="BF15" s="7">
        <v>124.50660705566401</v>
      </c>
      <c r="BG15" s="7">
        <v>143.76242065429599</v>
      </c>
      <c r="BH15" s="7">
        <v>227.04249572753901</v>
      </c>
      <c r="BI15" s="7">
        <v>70.477035522460895</v>
      </c>
      <c r="BJ15" s="7">
        <v>78.730964660644503</v>
      </c>
      <c r="BK15" s="7">
        <v>52.9790840148925</v>
      </c>
      <c r="BL15" s="7">
        <v>63.452724456787102</v>
      </c>
      <c r="BM15" s="7">
        <v>56.025440216064403</v>
      </c>
      <c r="BN15" s="7">
        <v>86.536956787109304</v>
      </c>
      <c r="BO15" s="7">
        <v>143.36932373046801</v>
      </c>
      <c r="BP15" s="7">
        <v>42.772552490234297</v>
      </c>
      <c r="BQ15" s="7">
        <v>98.919998168945298</v>
      </c>
      <c r="BR15" s="7">
        <v>175.47000122070301</v>
      </c>
      <c r="BS15" s="7">
        <v>26.407941818237301</v>
      </c>
      <c r="BT15" s="7">
        <v>50.807601928710902</v>
      </c>
      <c r="BU15" s="7">
        <v>48.941902160644503</v>
      </c>
      <c r="BV15" s="7">
        <v>132.36878967285099</v>
      </c>
      <c r="BW15" s="7">
        <v>53.320873260497997</v>
      </c>
      <c r="BX15" s="7">
        <v>51.7329902648925</v>
      </c>
      <c r="BY15" s="7">
        <v>126.02210998535099</v>
      </c>
      <c r="BZ15" s="7">
        <v>77.850608825683594</v>
      </c>
      <c r="CA15" s="7">
        <v>29.7315864562988</v>
      </c>
      <c r="CB15" s="7">
        <v>67.073501586914006</v>
      </c>
      <c r="CC15" s="7">
        <v>29.2879314422607</v>
      </c>
      <c r="CD15" s="7">
        <v>253.32516479492099</v>
      </c>
      <c r="CE15" s="7">
        <v>180.28111267089801</v>
      </c>
      <c r="CF15" s="7">
        <v>66.785835266113196</v>
      </c>
      <c r="CG15" s="7">
        <v>46.164783477783203</v>
      </c>
      <c r="CH15" s="7">
        <v>66.291198730468693</v>
      </c>
      <c r="CI15" s="7">
        <v>72.760437011718693</v>
      </c>
      <c r="CJ15" s="7">
        <v>24.723911285400298</v>
      </c>
      <c r="CK15" s="7">
        <v>51.972072601318303</v>
      </c>
      <c r="CL15" s="7">
        <v>49.853885650634702</v>
      </c>
      <c r="CM15" s="7">
        <v>277.18771362304602</v>
      </c>
      <c r="CN15" s="7">
        <v>39.8051948547363</v>
      </c>
      <c r="CO15" s="7">
        <v>142.09780883789</v>
      </c>
      <c r="CP15" s="7">
        <v>207.05123901367099</v>
      </c>
      <c r="CQ15" s="7">
        <v>16.381126403808501</v>
      </c>
      <c r="CR15" s="7">
        <v>113.96476745605401</v>
      </c>
      <c r="CS15" s="7">
        <v>27.4656372070312</v>
      </c>
      <c r="CT15" s="7">
        <v>27.640283584594702</v>
      </c>
      <c r="CU15" s="7">
        <v>53.477737426757798</v>
      </c>
      <c r="CV15" s="7">
        <v>34.413780212402301</v>
      </c>
      <c r="CW15" s="7">
        <v>41.703243255615199</v>
      </c>
      <c r="CX15" s="7">
        <v>653.03387451171795</v>
      </c>
      <c r="CY15" s="7">
        <v>50.470676422119098</v>
      </c>
      <c r="CZ15" s="7">
        <v>212.842681884765</v>
      </c>
      <c r="DA15" s="7">
        <v>348.96847534179602</v>
      </c>
      <c r="DB15" s="7">
        <v>155.14030456542901</v>
      </c>
      <c r="DC15" s="7">
        <v>35.212959289550703</v>
      </c>
      <c r="DD15" s="7">
        <v>72.176643371582003</v>
      </c>
      <c r="DE15" s="7">
        <v>34.798149108886697</v>
      </c>
      <c r="DF15" s="7">
        <v>40.536575317382798</v>
      </c>
      <c r="DG15" s="7">
        <v>20.2361450195312</v>
      </c>
      <c r="DH15" s="7">
        <v>17.833757400512599</v>
      </c>
      <c r="DI15" s="7">
        <v>36.719261169433501</v>
      </c>
      <c r="DJ15" s="7">
        <v>33.909999847412102</v>
      </c>
      <c r="DK15" s="7">
        <v>10.792258262634199</v>
      </c>
      <c r="DL15" s="7">
        <v>16.0634441375732</v>
      </c>
      <c r="DM15" s="7">
        <v>2.3626396656036301</v>
      </c>
      <c r="DN15" s="7">
        <v>68.402534484863196</v>
      </c>
      <c r="DO15" s="7">
        <v>50.036361694335902</v>
      </c>
      <c r="DP15" s="7">
        <v>140.13580322265599</v>
      </c>
      <c r="DQ15" s="7">
        <v>51.064308166503899</v>
      </c>
      <c r="DR15" s="7">
        <v>77.175056457519503</v>
      </c>
      <c r="DS15" s="7">
        <v>45.209697723388601</v>
      </c>
      <c r="DT15" s="7">
        <v>89.977210998535099</v>
      </c>
      <c r="DU15" s="7">
        <v>123.966903686523</v>
      </c>
      <c r="DV15" s="7">
        <v>120.702171325683</v>
      </c>
      <c r="DW15" s="7">
        <v>666.64703369140602</v>
      </c>
      <c r="DX15" s="7">
        <v>57.824775695800703</v>
      </c>
      <c r="DY15" s="7">
        <v>42.424617767333899</v>
      </c>
      <c r="DZ15" s="7">
        <v>39.587608337402301</v>
      </c>
      <c r="EA15" s="7">
        <v>44.546024322509702</v>
      </c>
      <c r="EB15" s="7">
        <v>15.770000457763601</v>
      </c>
      <c r="EC15" s="7">
        <v>219.90922546386699</v>
      </c>
      <c r="ED15" s="7">
        <v>105.075103759765</v>
      </c>
      <c r="EE15" s="7">
        <v>148.20913696289</v>
      </c>
      <c r="EF15" s="7">
        <v>84.760314941406193</v>
      </c>
      <c r="EG15" s="7">
        <v>91.464370727539006</v>
      </c>
      <c r="EH15" s="7">
        <v>132.31996154785099</v>
      </c>
      <c r="EI15" s="7">
        <v>96.018203735351506</v>
      </c>
      <c r="EJ15" s="7">
        <v>53.982353210449197</v>
      </c>
      <c r="EK15" s="7">
        <v>51.830001831054602</v>
      </c>
      <c r="EL15" s="7">
        <v>99.845077514648395</v>
      </c>
      <c r="EM15" s="7">
        <v>48.956508636474602</v>
      </c>
      <c r="EN15" s="7">
        <v>23.488489151000898</v>
      </c>
      <c r="EO15" s="7">
        <v>45.810291290283203</v>
      </c>
      <c r="EP15" s="7">
        <v>18.017515182495099</v>
      </c>
      <c r="EQ15" s="7">
        <v>46.469505310058501</v>
      </c>
      <c r="ER15" s="7">
        <v>9.8330879211425692</v>
      </c>
      <c r="ES15" s="7">
        <v>10.7847738265991</v>
      </c>
      <c r="ET15" s="7">
        <v>6.8300876617431596</v>
      </c>
      <c r="EU15" s="7">
        <v>8.6456632614135707</v>
      </c>
      <c r="EV15" s="7">
        <v>13.3247861862182</v>
      </c>
      <c r="EW15" s="7">
        <v>9.3798542022705007</v>
      </c>
      <c r="EX15" s="7">
        <v>14.773204803466699</v>
      </c>
      <c r="EY15" s="7">
        <v>9.28950595855712</v>
      </c>
      <c r="EZ15" s="7">
        <v>41.7007026672363</v>
      </c>
      <c r="FA15" s="7">
        <v>9.5656261444091797</v>
      </c>
      <c r="FB15" s="7">
        <v>8.8988561630249006</v>
      </c>
      <c r="FC15" s="7">
        <v>29.127536773681602</v>
      </c>
      <c r="FD15" s="7">
        <v>11.673398017883301</v>
      </c>
      <c r="FE15" s="7">
        <v>6.3173627853393501</v>
      </c>
      <c r="FF15" s="7">
        <v>13.5588016510009</v>
      </c>
      <c r="FG15" s="7">
        <v>9.1294479370117099</v>
      </c>
      <c r="FH15" s="7">
        <v>9.3796052932739205</v>
      </c>
      <c r="FI15" s="7">
        <v>7.9292354583740199</v>
      </c>
      <c r="FJ15" s="7">
        <v>7.2628393173217702</v>
      </c>
      <c r="FK15" s="7">
        <v>11.6143331527709</v>
      </c>
      <c r="FL15" s="7">
        <v>21.661706924438398</v>
      </c>
      <c r="FM15" s="7">
        <v>99.845138549804602</v>
      </c>
      <c r="FN15" s="7">
        <v>48.956512451171797</v>
      </c>
      <c r="FO15" s="7">
        <v>23.488496780395501</v>
      </c>
      <c r="FP15" s="7">
        <v>45.810298919677699</v>
      </c>
      <c r="FR15" s="7">
        <v>9.6034593582153303</v>
      </c>
      <c r="FS15" s="7">
        <v>20.216444015502901</v>
      </c>
      <c r="FT15" s="7">
        <v>19.3891506195068</v>
      </c>
      <c r="FU15" s="7">
        <v>11.0504398345947</v>
      </c>
      <c r="FV15" s="7">
        <v>9.6273059844970703</v>
      </c>
      <c r="FW15">
        <v>5.3000001907348597</v>
      </c>
      <c r="FX15">
        <v>4.6059999465942303</v>
      </c>
      <c r="FY15">
        <v>4.5729999542236301</v>
      </c>
      <c r="FZ15">
        <v>4.7109999656677202</v>
      </c>
      <c r="GA15">
        <v>6.3215651512145996</v>
      </c>
      <c r="GB15">
        <v>6.2861142158508301</v>
      </c>
      <c r="GC15">
        <v>6.2654485702514604</v>
      </c>
      <c r="GD15">
        <v>6.2697062492370597</v>
      </c>
      <c r="GE15">
        <v>6.2410078048706001</v>
      </c>
      <c r="GF15">
        <v>6.2481479644775302</v>
      </c>
      <c r="GG15">
        <v>8.4323987960815394</v>
      </c>
      <c r="GH15">
        <v>8.4101791381835902</v>
      </c>
      <c r="GI15">
        <v>8.2672176361083896</v>
      </c>
      <c r="GJ15">
        <v>8.0448389053344709</v>
      </c>
      <c r="GK15">
        <v>8.1965112686157209</v>
      </c>
      <c r="GL15">
        <v>8.0489902496337802</v>
      </c>
      <c r="GM15">
        <v>8.1896438598632795</v>
      </c>
      <c r="GN15">
        <v>8.1312932968139595</v>
      </c>
      <c r="GO15">
        <v>8.1693363189697195</v>
      </c>
      <c r="GP15">
        <v>8.2494564056396396</v>
      </c>
      <c r="GQ15">
        <v>8.4154062271118093</v>
      </c>
      <c r="GR15">
        <v>8.0850858688354492</v>
      </c>
      <c r="GS15">
        <v>8.4101629257202095</v>
      </c>
      <c r="GT15">
        <v>8.1854124069213796</v>
      </c>
      <c r="GU15">
        <v>8.2717514038085902</v>
      </c>
      <c r="GV15">
        <v>8.0183467864990199</v>
      </c>
      <c r="GW15" s="5">
        <v>8.0183525085449201</v>
      </c>
    </row>
    <row r="16" spans="1:205" x14ac:dyDescent="0.3">
      <c r="A16" s="63">
        <v>44197.208333333336</v>
      </c>
      <c r="B16" s="57">
        <v>224.66554260253901</v>
      </c>
      <c r="C16" s="7">
        <v>458.76998901367102</v>
      </c>
      <c r="D16" s="7">
        <v>50.182441711425703</v>
      </c>
      <c r="E16" s="7">
        <v>12.957760810851999</v>
      </c>
      <c r="F16" s="7">
        <v>129.17971801757801</v>
      </c>
      <c r="G16" s="7">
        <v>21.624122619628899</v>
      </c>
      <c r="H16" s="7">
        <v>95.722038269042898</v>
      </c>
      <c r="I16" s="7">
        <v>228.39157104492099</v>
      </c>
      <c r="J16" s="7">
        <v>91.142311096191406</v>
      </c>
      <c r="K16" s="7">
        <v>257.55453491210898</v>
      </c>
      <c r="L16" s="7">
        <v>160.30999755859301</v>
      </c>
      <c r="M16" s="7">
        <v>116.916664123535</v>
      </c>
      <c r="N16" s="7">
        <v>16.141729354858398</v>
      </c>
      <c r="O16" s="7">
        <v>43.370094299316399</v>
      </c>
      <c r="P16" s="7">
        <v>124.153114318847</v>
      </c>
      <c r="Q16" s="7">
        <v>166.85392761230401</v>
      </c>
      <c r="R16" s="7">
        <v>44.738590240478501</v>
      </c>
      <c r="S16" s="7">
        <v>532.39001464843705</v>
      </c>
      <c r="T16" s="7">
        <v>52.939998626708899</v>
      </c>
      <c r="U16" s="7">
        <v>140.24703979492099</v>
      </c>
      <c r="V16" s="7">
        <v>54.771980285644503</v>
      </c>
      <c r="W16" s="7">
        <v>20.985738754272401</v>
      </c>
      <c r="X16" s="7">
        <v>48.038387298583899</v>
      </c>
      <c r="Y16" s="7">
        <v>30.633802413940401</v>
      </c>
      <c r="Z16" s="7">
        <v>65.625709533691406</v>
      </c>
      <c r="AA16" s="7">
        <v>147.032455444335</v>
      </c>
      <c r="AB16" s="7">
        <v>199.16052246093699</v>
      </c>
      <c r="AC16" s="7">
        <v>214.67791748046801</v>
      </c>
      <c r="AD16" s="7">
        <v>56.1228218078613</v>
      </c>
      <c r="AE16" s="7">
        <v>282.60998535156199</v>
      </c>
      <c r="AF16" s="7">
        <v>99.741950988769503</v>
      </c>
      <c r="AG16" s="7">
        <v>115.05640411376901</v>
      </c>
      <c r="AH16" s="7">
        <v>316.25369262695301</v>
      </c>
      <c r="AI16" s="7">
        <v>63.540306091308501</v>
      </c>
      <c r="AJ16" s="7">
        <v>505.20501708984301</v>
      </c>
      <c r="AK16" s="7">
        <v>165.83425903320301</v>
      </c>
      <c r="AL16" s="7">
        <v>335.64593505859301</v>
      </c>
      <c r="AM16" s="7">
        <v>264.510009765625</v>
      </c>
      <c r="AN16" s="7">
        <v>49.515342712402301</v>
      </c>
      <c r="AO16" s="7">
        <v>8.6982679367065394</v>
      </c>
      <c r="AP16" s="7">
        <v>127.97527313232401</v>
      </c>
      <c r="AQ16" s="7">
        <v>328.67999267578102</v>
      </c>
      <c r="AR16" s="7">
        <v>113.51969909667901</v>
      </c>
      <c r="AS16" s="7">
        <v>100.423294067382</v>
      </c>
      <c r="AT16" s="7">
        <v>52.798633575439403</v>
      </c>
      <c r="AU16" s="7">
        <v>199.08999633789</v>
      </c>
      <c r="AV16" s="7">
        <v>80.813621520996094</v>
      </c>
      <c r="AW16" s="7">
        <v>194.19000244140599</v>
      </c>
      <c r="AX16" s="7">
        <v>290.58917236328102</v>
      </c>
      <c r="AY16" s="7">
        <v>60.929634094238203</v>
      </c>
      <c r="AZ16" s="7">
        <v>168.76806640625</v>
      </c>
      <c r="BA16" s="7">
        <v>275.309967041015</v>
      </c>
      <c r="BB16" s="7">
        <v>181.81814575195301</v>
      </c>
      <c r="BC16" s="7">
        <v>27.245010375976499</v>
      </c>
      <c r="BD16" s="7">
        <v>219.91383361816401</v>
      </c>
      <c r="BE16" s="7">
        <v>52.416629791259702</v>
      </c>
      <c r="BF16" s="7">
        <v>125.12631225585901</v>
      </c>
      <c r="BG16" s="7">
        <v>144.56700134277301</v>
      </c>
      <c r="BH16" s="7">
        <v>237.90948486328099</v>
      </c>
      <c r="BI16" s="7">
        <v>73.875282287597599</v>
      </c>
      <c r="BJ16" s="7">
        <v>80.829086303710895</v>
      </c>
      <c r="BK16" s="7">
        <v>50.814384460449197</v>
      </c>
      <c r="BL16" s="7">
        <v>61.990043640136697</v>
      </c>
      <c r="BM16" s="7">
        <v>54.864471435546797</v>
      </c>
      <c r="BN16" s="7">
        <v>80.706161499023395</v>
      </c>
      <c r="BO16" s="7">
        <v>148.554107666015</v>
      </c>
      <c r="BP16" s="7">
        <v>41.877120971679602</v>
      </c>
      <c r="BQ16" s="7">
        <v>99.150001525878906</v>
      </c>
      <c r="BR16" s="7">
        <v>182.350006103515</v>
      </c>
      <c r="BS16" s="7">
        <v>25.9951267242431</v>
      </c>
      <c r="BT16" s="7">
        <v>49.602622985839801</v>
      </c>
      <c r="BU16" s="7">
        <v>42.971420288085902</v>
      </c>
      <c r="BV16" s="7">
        <v>122.767318725585</v>
      </c>
      <c r="BW16" s="7">
        <v>50.831645965576101</v>
      </c>
      <c r="BX16" s="7">
        <v>51.1171264648437</v>
      </c>
      <c r="BY16" s="7">
        <v>116.12257385253901</v>
      </c>
      <c r="BZ16" s="7">
        <v>71.013298034667898</v>
      </c>
      <c r="CA16" s="7">
        <v>30.399431228637599</v>
      </c>
      <c r="CB16" s="7">
        <v>65.462860107421804</v>
      </c>
      <c r="CC16" s="7">
        <v>31.8146572113037</v>
      </c>
      <c r="CD16" s="7">
        <v>225.212799072265</v>
      </c>
      <c r="CE16" s="7">
        <v>187.01306152343699</v>
      </c>
      <c r="CF16" s="7">
        <v>59.888481140136697</v>
      </c>
      <c r="CG16" s="7">
        <v>43.170314788818303</v>
      </c>
      <c r="CH16" s="7">
        <v>74.066009521484304</v>
      </c>
      <c r="CI16" s="7">
        <v>68.076972961425696</v>
      </c>
      <c r="CJ16" s="7">
        <v>25.569580078125</v>
      </c>
      <c r="CK16" s="7">
        <v>52.067649841308501</v>
      </c>
      <c r="CL16" s="7">
        <v>46.031581878662102</v>
      </c>
      <c r="CM16" s="7">
        <v>280.54556274414</v>
      </c>
      <c r="CN16" s="7">
        <v>40.277530670166001</v>
      </c>
      <c r="CO16" s="7">
        <v>157.10560607910099</v>
      </c>
      <c r="CP16" s="7">
        <v>196.13658142089801</v>
      </c>
      <c r="CQ16" s="7">
        <v>17.348171234130799</v>
      </c>
      <c r="CR16" s="7">
        <v>115.399757385253</v>
      </c>
      <c r="CS16" s="7">
        <v>27.0350322723388</v>
      </c>
      <c r="CT16" s="7">
        <v>27.3655281066894</v>
      </c>
      <c r="CU16" s="7">
        <v>50.294746398925703</v>
      </c>
      <c r="CV16" s="7">
        <v>34.308483123779297</v>
      </c>
      <c r="CW16" s="7">
        <v>42.769138336181598</v>
      </c>
      <c r="CX16" s="7">
        <v>637.90277099609295</v>
      </c>
      <c r="CY16" s="7">
        <v>49.0433349609375</v>
      </c>
      <c r="CZ16" s="7">
        <v>188.04847717285099</v>
      </c>
      <c r="DA16" s="7">
        <v>309.22637939453102</v>
      </c>
      <c r="DB16" s="7">
        <v>157.78468322753901</v>
      </c>
      <c r="DC16" s="7">
        <v>38.305419921875</v>
      </c>
      <c r="DD16" s="7">
        <v>72.817626953125</v>
      </c>
      <c r="DE16" s="7">
        <v>34.832942962646399</v>
      </c>
      <c r="DF16" s="7">
        <v>41.422561645507798</v>
      </c>
      <c r="DG16" s="7">
        <v>20.7129402160644</v>
      </c>
      <c r="DH16" s="7">
        <v>16.6793518066406</v>
      </c>
      <c r="DI16" s="7">
        <v>38.548831939697202</v>
      </c>
      <c r="DJ16" s="7">
        <v>63.169998168945298</v>
      </c>
      <c r="DK16" s="7">
        <v>11.115949630737299</v>
      </c>
      <c r="DL16" s="7">
        <v>17.318071365356399</v>
      </c>
      <c r="DM16" s="7">
        <v>3.75473427772521</v>
      </c>
      <c r="DN16" s="7">
        <v>75.714225769042898</v>
      </c>
      <c r="DO16" s="7">
        <v>47.716312408447202</v>
      </c>
      <c r="DP16" s="7">
        <v>144.42665100097599</v>
      </c>
      <c r="DQ16" s="7">
        <v>53.645877838134702</v>
      </c>
      <c r="DR16" s="7">
        <v>75.304618835449205</v>
      </c>
      <c r="DS16" s="7">
        <v>51.403327941894503</v>
      </c>
      <c r="DT16" s="7">
        <v>93.717643737792898</v>
      </c>
      <c r="DU16" s="7">
        <v>122.05168914794901</v>
      </c>
      <c r="DV16" s="7">
        <v>125.62368011474599</v>
      </c>
      <c r="DW16" s="7">
        <v>690.71136474609295</v>
      </c>
      <c r="DX16" s="7">
        <v>54.227500915527301</v>
      </c>
      <c r="DY16" s="7">
        <v>40.225742340087798</v>
      </c>
      <c r="DZ16" s="7">
        <v>37.3724365234375</v>
      </c>
      <c r="EA16" s="7">
        <v>41.994251251220703</v>
      </c>
      <c r="EB16" s="7">
        <v>17.170000076293899</v>
      </c>
      <c r="EC16" s="7">
        <v>218.99298095703099</v>
      </c>
      <c r="ED16" s="7">
        <v>97.172424316406193</v>
      </c>
      <c r="EE16" s="7">
        <v>136.41580200195301</v>
      </c>
      <c r="EF16" s="7">
        <v>77.684066772460895</v>
      </c>
      <c r="EG16" s="7">
        <v>86.088645935058594</v>
      </c>
      <c r="EH16" s="7">
        <v>130.39305114746</v>
      </c>
      <c r="EI16" s="7">
        <v>95.508155822753906</v>
      </c>
      <c r="EJ16" s="7">
        <v>56.6639404296875</v>
      </c>
      <c r="EK16" s="7">
        <v>50.759998321533203</v>
      </c>
      <c r="EL16" s="7">
        <v>100.17113494873</v>
      </c>
      <c r="EM16" s="7">
        <v>49.176929473876903</v>
      </c>
      <c r="EN16" s="7">
        <v>23.635494232177699</v>
      </c>
      <c r="EO16" s="7">
        <v>45.917098999023402</v>
      </c>
      <c r="EP16" s="7">
        <v>21.535732269287099</v>
      </c>
      <c r="EQ16" s="7">
        <v>46.433963775634702</v>
      </c>
      <c r="ER16" s="7">
        <v>9.8386039733886701</v>
      </c>
      <c r="ES16" s="7">
        <v>10.7902669906616</v>
      </c>
      <c r="ET16" s="7">
        <v>6.8300871849059996</v>
      </c>
      <c r="EU16" s="7">
        <v>8.7573127746581996</v>
      </c>
      <c r="EV16" s="7">
        <v>13.6965627670288</v>
      </c>
      <c r="EW16" s="7">
        <v>9.5342044830322195</v>
      </c>
      <c r="EX16" s="7">
        <v>14.921929359436</v>
      </c>
      <c r="EY16" s="7">
        <v>9.3129625320434499</v>
      </c>
      <c r="EZ16" s="7">
        <v>41.923233032226499</v>
      </c>
      <c r="FA16" s="7">
        <v>9.9393815994262695</v>
      </c>
      <c r="FB16" s="7">
        <v>9.1913871765136701</v>
      </c>
      <c r="FC16" s="7">
        <v>30.429725646972599</v>
      </c>
      <c r="FD16" s="7">
        <v>11.9227437973022</v>
      </c>
      <c r="FE16" s="7">
        <v>6.1685099601745597</v>
      </c>
      <c r="FF16" s="7">
        <v>13.5969486236572</v>
      </c>
      <c r="FG16" s="7">
        <v>9.4764900207519496</v>
      </c>
      <c r="FH16" s="7">
        <v>9.5188694000244105</v>
      </c>
      <c r="FI16" s="7">
        <v>7.4307408332824698</v>
      </c>
      <c r="FJ16" s="7">
        <v>6.8392891883850098</v>
      </c>
      <c r="FK16" s="7">
        <v>11.3597345352172</v>
      </c>
      <c r="FL16" s="7">
        <v>21.764043807983398</v>
      </c>
      <c r="FM16" s="7">
        <v>100.17113494873</v>
      </c>
      <c r="FN16" s="7">
        <v>49.176944732666001</v>
      </c>
      <c r="FO16" s="7">
        <v>23.6354885101318</v>
      </c>
      <c r="FP16" s="7">
        <v>45.917110443115199</v>
      </c>
      <c r="FR16" s="7">
        <v>9.6780052185058594</v>
      </c>
      <c r="FS16" s="7">
        <v>19.945608139038001</v>
      </c>
      <c r="FT16" s="7">
        <v>19.655469894409102</v>
      </c>
      <c r="FU16" s="7">
        <v>11.130069732666</v>
      </c>
      <c r="FV16" s="7">
        <v>9.1816062927246094</v>
      </c>
      <c r="FW16">
        <v>5.2979998588562003</v>
      </c>
      <c r="FX16">
        <v>4.2439999580383301</v>
      </c>
      <c r="FY16">
        <v>4.0929999351501403</v>
      </c>
      <c r="FZ16">
        <v>4.2039999961853001</v>
      </c>
      <c r="GA16">
        <v>6.3920702934265101</v>
      </c>
      <c r="GB16">
        <v>6.3544507026672301</v>
      </c>
      <c r="GC16">
        <v>6.3317461013793901</v>
      </c>
      <c r="GD16">
        <v>6.3267030715942303</v>
      </c>
      <c r="GE16">
        <v>6.3051848411559996</v>
      </c>
      <c r="GF16">
        <v>6.3123431205749503</v>
      </c>
      <c r="GG16">
        <v>8.5696382522583008</v>
      </c>
      <c r="GH16">
        <v>8.5462102890014595</v>
      </c>
      <c r="GI16">
        <v>8.4042673110961896</v>
      </c>
      <c r="GJ16">
        <v>8.1822566986083896</v>
      </c>
      <c r="GK16">
        <v>8.3340377807617099</v>
      </c>
      <c r="GL16">
        <v>8.1864767074584908</v>
      </c>
      <c r="GM16">
        <v>8.3278856277465803</v>
      </c>
      <c r="GN16">
        <v>8.2693681716918892</v>
      </c>
      <c r="GO16">
        <v>8.3072319030761701</v>
      </c>
      <c r="GP16">
        <v>8.38704109191894</v>
      </c>
      <c r="GQ16">
        <v>8.5515203475952095</v>
      </c>
      <c r="GR16">
        <v>8.2231960296630806</v>
      </c>
      <c r="GS16">
        <v>8.5470418930053693</v>
      </c>
      <c r="GT16">
        <v>8.3227577209472603</v>
      </c>
      <c r="GU16">
        <v>8.4072074890136701</v>
      </c>
      <c r="GV16">
        <v>8.1561231613159109</v>
      </c>
      <c r="GW16" s="5">
        <v>8.1561212539672798</v>
      </c>
    </row>
    <row r="17" spans="1:205" x14ac:dyDescent="0.3">
      <c r="A17" s="63">
        <v>44228.208333333336</v>
      </c>
      <c r="B17" s="57">
        <v>225.07232666015599</v>
      </c>
      <c r="C17" s="7">
        <v>459.67001342773398</v>
      </c>
      <c r="D17" s="7">
        <v>54.946651458740199</v>
      </c>
      <c r="E17" s="7">
        <v>13.680723190307599</v>
      </c>
      <c r="F17" s="7">
        <v>118.70514678955</v>
      </c>
      <c r="G17" s="7">
        <v>25.737503051757798</v>
      </c>
      <c r="H17" s="7">
        <v>95.577377319335895</v>
      </c>
      <c r="I17" s="7">
        <v>237.67884826660099</v>
      </c>
      <c r="J17" s="7">
        <v>100.84578704833901</v>
      </c>
      <c r="K17" s="7">
        <v>256.84664916992102</v>
      </c>
      <c r="L17" s="7">
        <v>154.64649963378901</v>
      </c>
      <c r="M17" s="7">
        <v>119.43666839599599</v>
      </c>
      <c r="N17" s="7">
        <v>16.094993591308501</v>
      </c>
      <c r="O17" s="7">
        <v>44.274730682372997</v>
      </c>
      <c r="P17" s="7">
        <v>118.13648986816401</v>
      </c>
      <c r="Q17" s="7">
        <v>187.56057739257801</v>
      </c>
      <c r="R17" s="7">
        <v>47.799232482910099</v>
      </c>
      <c r="S17" s="7">
        <v>538.84997558593705</v>
      </c>
      <c r="T17" s="7">
        <v>65.660003662109304</v>
      </c>
      <c r="U17" s="7">
        <v>131.20733642578099</v>
      </c>
      <c r="V17" s="7">
        <v>60.347522735595703</v>
      </c>
      <c r="W17" s="7">
        <v>22.7730598449707</v>
      </c>
      <c r="X17" s="7">
        <v>37.352359771728501</v>
      </c>
      <c r="Y17" s="7">
        <v>28.8882122039794</v>
      </c>
      <c r="Z17" s="7">
        <v>61.836490631103501</v>
      </c>
      <c r="AA17" s="7">
        <v>142.823318481445</v>
      </c>
      <c r="AB17" s="7">
        <v>196.21096801757801</v>
      </c>
      <c r="AC17" s="7">
        <v>199.99732971191401</v>
      </c>
      <c r="AD17" s="7">
        <v>52.529586791992102</v>
      </c>
      <c r="AE17" s="7">
        <v>272.88000488281199</v>
      </c>
      <c r="AF17" s="7">
        <v>104.79489898681599</v>
      </c>
      <c r="AG17" s="7">
        <v>111.958724975585</v>
      </c>
      <c r="AH17" s="7">
        <v>314.964263916015</v>
      </c>
      <c r="AI17" s="7">
        <v>60.822860717773402</v>
      </c>
      <c r="AJ17" s="7">
        <v>446.11077880859301</v>
      </c>
      <c r="AK17" s="7">
        <v>167.91215515136699</v>
      </c>
      <c r="AL17" s="7">
        <v>315.236572265625</v>
      </c>
      <c r="AM17" s="7">
        <v>225.16667175292901</v>
      </c>
      <c r="AN17" s="7">
        <v>50.150417327880803</v>
      </c>
      <c r="AO17" s="7">
        <v>9.6647434234619105</v>
      </c>
      <c r="AP17" s="7">
        <v>129.115234375</v>
      </c>
      <c r="AQ17" s="7">
        <v>311.67999267578102</v>
      </c>
      <c r="AR17" s="7">
        <v>144.51776123046801</v>
      </c>
      <c r="AS17" s="7">
        <v>122.50078582763599</v>
      </c>
      <c r="AT17" s="7">
        <v>52.714534759521399</v>
      </c>
      <c r="AU17" s="7">
        <v>220.27000427246</v>
      </c>
      <c r="AV17" s="7">
        <v>80.7188720703125</v>
      </c>
      <c r="AW17" s="7">
        <v>212.009994506835</v>
      </c>
      <c r="AX17" s="7">
        <v>298.201080322265</v>
      </c>
      <c r="AY17" s="7">
        <v>65.732391357421804</v>
      </c>
      <c r="AZ17" s="7">
        <v>200.32539367675699</v>
      </c>
      <c r="BA17" s="7">
        <v>332.81237792968699</v>
      </c>
      <c r="BB17" s="7">
        <v>189.63522338867099</v>
      </c>
      <c r="BC17" s="7">
        <v>29.084428787231399</v>
      </c>
      <c r="BD17" s="7">
        <v>237.81796264648401</v>
      </c>
      <c r="BE17" s="7">
        <v>61.54536819458</v>
      </c>
      <c r="BF17" s="7">
        <v>124.698890686035</v>
      </c>
      <c r="BG17" s="7">
        <v>161.86968994140599</v>
      </c>
      <c r="BH17" s="7">
        <v>291.13833618164</v>
      </c>
      <c r="BI17" s="7">
        <v>67.124458312988196</v>
      </c>
      <c r="BJ17" s="7">
        <v>73.597465515136705</v>
      </c>
      <c r="BK17" s="7">
        <v>48.917034149169901</v>
      </c>
      <c r="BL17" s="7">
        <v>58.1034545898437</v>
      </c>
      <c r="BM17" s="7">
        <v>51.415496826171797</v>
      </c>
      <c r="BN17" s="7">
        <v>76.725265502929602</v>
      </c>
      <c r="BO17" s="7">
        <v>132.54212951660099</v>
      </c>
      <c r="BP17" s="7">
        <v>38.042160034179602</v>
      </c>
      <c r="BQ17" s="7">
        <v>81.019996643066406</v>
      </c>
      <c r="BR17" s="7">
        <v>176.05999755859301</v>
      </c>
      <c r="BS17" s="7">
        <v>24.143690109252901</v>
      </c>
      <c r="BT17" s="7">
        <v>47.317195892333899</v>
      </c>
      <c r="BU17" s="7">
        <v>43.721076965332003</v>
      </c>
      <c r="BV17" s="7">
        <v>116.133186340332</v>
      </c>
      <c r="BW17" s="7">
        <v>48.741172790527301</v>
      </c>
      <c r="BX17" s="7">
        <v>48.820938110351499</v>
      </c>
      <c r="BY17" s="7">
        <v>112.55864715576099</v>
      </c>
      <c r="BZ17" s="7">
        <v>68.84619140625</v>
      </c>
      <c r="CA17" s="7">
        <v>32.264247894287102</v>
      </c>
      <c r="CB17" s="7">
        <v>69.054489135742102</v>
      </c>
      <c r="CC17" s="7">
        <v>29.702903747558501</v>
      </c>
      <c r="CD17" s="7">
        <v>272.04443359375</v>
      </c>
      <c r="CE17" s="7">
        <v>162.49864196777301</v>
      </c>
      <c r="CF17" s="7">
        <v>55.150138854980398</v>
      </c>
      <c r="CG17" s="7">
        <v>49.333930969238203</v>
      </c>
      <c r="CH17" s="7">
        <v>65.554702758789006</v>
      </c>
      <c r="CI17" s="7">
        <v>81.833663940429602</v>
      </c>
      <c r="CJ17" s="7">
        <v>32.220909118652301</v>
      </c>
      <c r="CK17" s="7">
        <v>47.507366180419901</v>
      </c>
      <c r="CL17" s="7">
        <v>56.507476806640597</v>
      </c>
      <c r="CM17" s="7">
        <v>328.82418823242102</v>
      </c>
      <c r="CN17" s="7">
        <v>39.749141693115199</v>
      </c>
      <c r="CO17" s="7">
        <v>151.84169006347599</v>
      </c>
      <c r="CP17" s="7">
        <v>200.78800964355401</v>
      </c>
      <c r="CQ17" s="7">
        <v>16.224834442138601</v>
      </c>
      <c r="CR17" s="7">
        <v>132.94235229492099</v>
      </c>
      <c r="CS17" s="7">
        <v>31.6487617492675</v>
      </c>
      <c r="CT17" s="7">
        <v>33.126213073730398</v>
      </c>
      <c r="CU17" s="7">
        <v>57.624786376953097</v>
      </c>
      <c r="CV17" s="7">
        <v>40.273979187011697</v>
      </c>
      <c r="CW17" s="7">
        <v>51.163082122802699</v>
      </c>
      <c r="CX17" s="7">
        <v>631.75360107421795</v>
      </c>
      <c r="CY17" s="7">
        <v>58.730197906494098</v>
      </c>
      <c r="CZ17" s="7">
        <v>206.67330932617099</v>
      </c>
      <c r="DA17" s="7">
        <v>346.38604736328102</v>
      </c>
      <c r="DB17" s="7">
        <v>173.37733459472599</v>
      </c>
      <c r="DC17" s="7">
        <v>46.446598052978501</v>
      </c>
      <c r="DD17" s="7">
        <v>85.466712951660099</v>
      </c>
      <c r="DE17" s="7">
        <v>45.257602691650298</v>
      </c>
      <c r="DF17" s="7">
        <v>52.804714202880803</v>
      </c>
      <c r="DG17" s="7">
        <v>26.028728485107401</v>
      </c>
      <c r="DH17" s="7">
        <v>20.652877807617099</v>
      </c>
      <c r="DI17" s="7">
        <v>35.919342041015597</v>
      </c>
      <c r="DJ17" s="7">
        <v>48.380001068115199</v>
      </c>
      <c r="DK17" s="7">
        <v>11.816992759704499</v>
      </c>
      <c r="DL17" s="7">
        <v>18.6314086914062</v>
      </c>
      <c r="DM17" s="7">
        <v>4.2154984474182102</v>
      </c>
      <c r="DN17" s="7">
        <v>92.000984191894503</v>
      </c>
      <c r="DO17" s="7">
        <v>48.874275207519503</v>
      </c>
      <c r="DP17" s="7">
        <v>155.08638000488199</v>
      </c>
      <c r="DQ17" s="7">
        <v>56.926952362060497</v>
      </c>
      <c r="DR17" s="7">
        <v>81.789726257324205</v>
      </c>
      <c r="DS17" s="7">
        <v>52.855331420898402</v>
      </c>
      <c r="DT17" s="7">
        <v>89.967117309570298</v>
      </c>
      <c r="DU17" s="7">
        <v>122.927757263183</v>
      </c>
      <c r="DV17" s="7">
        <v>117.577461242675</v>
      </c>
      <c r="DW17" s="7">
        <v>605.18908691406205</v>
      </c>
      <c r="DX17" s="7">
        <v>60.759853363037102</v>
      </c>
      <c r="DY17" s="7">
        <v>46.189315795898402</v>
      </c>
      <c r="DZ17" s="7">
        <v>47.197959899902301</v>
      </c>
      <c r="EA17" s="7">
        <v>55.555896759033203</v>
      </c>
      <c r="EB17" s="7">
        <v>20.940000534057599</v>
      </c>
      <c r="EC17" s="7">
        <v>233.282791137695</v>
      </c>
      <c r="ED17" s="7">
        <v>105.00038909912099</v>
      </c>
      <c r="EE17" s="7">
        <v>138.906494140625</v>
      </c>
      <c r="EF17" s="7">
        <v>82.487113952636705</v>
      </c>
      <c r="EG17" s="7">
        <v>88.319717407226506</v>
      </c>
      <c r="EH17" s="7">
        <v>142.21615600585901</v>
      </c>
      <c r="EI17" s="7">
        <v>105.733444213867</v>
      </c>
      <c r="EJ17" s="7">
        <v>65.637298583984304</v>
      </c>
      <c r="EK17" s="7">
        <v>62.560001373291001</v>
      </c>
      <c r="EL17" s="7">
        <v>99.135726928710895</v>
      </c>
      <c r="EM17" s="7">
        <v>48.831581115722599</v>
      </c>
      <c r="EN17" s="7">
        <v>23.367519378662099</v>
      </c>
      <c r="EO17" s="7">
        <v>45.836593627929602</v>
      </c>
      <c r="EP17" s="7">
        <v>21.226932525634702</v>
      </c>
      <c r="EQ17" s="7">
        <v>45.932014465332003</v>
      </c>
      <c r="ER17" s="7">
        <v>9.8055849075317294</v>
      </c>
      <c r="ES17" s="7">
        <v>10.781094551086399</v>
      </c>
      <c r="ET17" s="7">
        <v>6.7808656692504803</v>
      </c>
      <c r="EU17" s="7">
        <v>8.7708854675292898</v>
      </c>
      <c r="EV17" s="7">
        <v>13.474575996398899</v>
      </c>
      <c r="EW17" s="7">
        <v>9.9321174621581996</v>
      </c>
      <c r="EX17" s="7">
        <v>15.2592000961303</v>
      </c>
      <c r="EY17" s="7">
        <v>9.23616218566894</v>
      </c>
      <c r="EZ17" s="7">
        <v>41.497615814208899</v>
      </c>
      <c r="FA17" s="7">
        <v>9.8008785247802699</v>
      </c>
      <c r="FB17" s="7">
        <v>9.1349077224731392</v>
      </c>
      <c r="FC17" s="7">
        <v>33.181003570556598</v>
      </c>
      <c r="FD17" s="7">
        <v>12.518860816955501</v>
      </c>
      <c r="FE17" s="7">
        <v>7.3863286972045898</v>
      </c>
      <c r="FF17" s="7">
        <v>15.251970291137599</v>
      </c>
      <c r="FG17" s="7">
        <v>10.5943603515625</v>
      </c>
      <c r="FH17" s="7">
        <v>10.069218635559</v>
      </c>
      <c r="FI17" s="7">
        <v>7.61091709136962</v>
      </c>
      <c r="FJ17" s="7">
        <v>7.8113718032836896</v>
      </c>
      <c r="FK17" s="7">
        <v>12.228965759277299</v>
      </c>
      <c r="FL17" s="7">
        <v>21.789230346679599</v>
      </c>
      <c r="FM17" s="7">
        <v>99.135757446289006</v>
      </c>
      <c r="FN17" s="7">
        <v>48.831581115722599</v>
      </c>
      <c r="FO17" s="7">
        <v>23.367507934570298</v>
      </c>
      <c r="FP17" s="7">
        <v>45.836589813232401</v>
      </c>
      <c r="FR17" s="7">
        <v>10.020926475524901</v>
      </c>
      <c r="FS17" s="7">
        <v>20.412317276000898</v>
      </c>
      <c r="FT17" s="7">
        <v>22.457830429077099</v>
      </c>
      <c r="FU17" s="7">
        <v>12.239850044250399</v>
      </c>
      <c r="FV17" s="7">
        <v>10.140123367309499</v>
      </c>
      <c r="FW17">
        <v>5.2480001449584899</v>
      </c>
      <c r="FX17">
        <v>4.1789999008178702</v>
      </c>
      <c r="FY17">
        <v>3.9590001106262198</v>
      </c>
      <c r="FZ17">
        <v>4.0190000534057599</v>
      </c>
      <c r="GA17">
        <v>6.3779845237731898</v>
      </c>
      <c r="GB17">
        <v>6.3376293182373002</v>
      </c>
      <c r="GC17">
        <v>6.3131227493286097</v>
      </c>
      <c r="GD17">
        <v>6.3182892799377397</v>
      </c>
      <c r="GE17">
        <v>6.2847881317138601</v>
      </c>
      <c r="GF17">
        <v>6.2928509712219203</v>
      </c>
      <c r="GG17">
        <v>8.6486673355102504</v>
      </c>
      <c r="GH17">
        <v>8.6250209808349592</v>
      </c>
      <c r="GI17">
        <v>8.4850950241088796</v>
      </c>
      <c r="GJ17">
        <v>8.2649955749511701</v>
      </c>
      <c r="GK17">
        <v>8.4158372879028303</v>
      </c>
      <c r="GL17">
        <v>8.2692651748657209</v>
      </c>
      <c r="GM17">
        <v>8.40962409973144</v>
      </c>
      <c r="GN17">
        <v>8.3529920578002894</v>
      </c>
      <c r="GO17">
        <v>8.3895931243896396</v>
      </c>
      <c r="GP17">
        <v>8.4685354232787997</v>
      </c>
      <c r="GQ17">
        <v>8.6303844451904297</v>
      </c>
      <c r="GR17">
        <v>8.3063478469848597</v>
      </c>
      <c r="GS17">
        <v>8.6258611679077095</v>
      </c>
      <c r="GT17">
        <v>8.4052705764770508</v>
      </c>
      <c r="GU17">
        <v>8.4872369766235298</v>
      </c>
      <c r="GV17">
        <v>8.2394075393676705</v>
      </c>
      <c r="GW17" s="5">
        <v>8.2394094467162997</v>
      </c>
    </row>
    <row r="18" spans="1:205" x14ac:dyDescent="0.3">
      <c r="A18" s="63">
        <v>44256.208333333336</v>
      </c>
      <c r="B18" s="57">
        <v>228.88168334960901</v>
      </c>
      <c r="C18" s="7">
        <v>475.36999511718699</v>
      </c>
      <c r="D18" s="7">
        <v>58.208812713622997</v>
      </c>
      <c r="E18" s="7">
        <v>13.3153762817382</v>
      </c>
      <c r="F18" s="7">
        <v>119.755081176757</v>
      </c>
      <c r="G18" s="7">
        <v>28.2073154449462</v>
      </c>
      <c r="H18" s="7">
        <v>108.52467346191401</v>
      </c>
      <c r="I18" s="7">
        <v>261.69305419921801</v>
      </c>
      <c r="J18" s="7">
        <v>102.87126922607401</v>
      </c>
      <c r="K18" s="7">
        <v>293.64587402343699</v>
      </c>
      <c r="L18" s="7">
        <v>154.70399475097599</v>
      </c>
      <c r="M18" s="7">
        <v>107.35333251953099</v>
      </c>
      <c r="N18" s="7">
        <v>17.468460083007798</v>
      </c>
      <c r="O18" s="7">
        <v>46.556529998779297</v>
      </c>
      <c r="P18" s="7">
        <v>123.375190734863</v>
      </c>
      <c r="Q18" s="7">
        <v>183.07597351074199</v>
      </c>
      <c r="R18" s="7">
        <v>49.059490203857401</v>
      </c>
      <c r="S18" s="7">
        <v>521.65997314453102</v>
      </c>
      <c r="T18" s="7">
        <v>52.290000915527301</v>
      </c>
      <c r="U18" s="7">
        <v>132.57849121093699</v>
      </c>
      <c r="V18" s="7">
        <v>65.106483459472599</v>
      </c>
      <c r="W18" s="7">
        <v>25.7247200012207</v>
      </c>
      <c r="X18" s="7">
        <v>40.218868255615199</v>
      </c>
      <c r="Y18" s="7">
        <v>31.251714706420898</v>
      </c>
      <c r="Z18" s="7">
        <v>65.642745971679602</v>
      </c>
      <c r="AA18" s="7">
        <v>149.05583190917901</v>
      </c>
      <c r="AB18" s="7">
        <v>179.65351867675699</v>
      </c>
      <c r="AC18" s="7">
        <v>222.88522338867099</v>
      </c>
      <c r="AD18" s="7">
        <v>55.292953491210902</v>
      </c>
      <c r="AE18" s="7">
        <v>279.75</v>
      </c>
      <c r="AF18" s="7">
        <v>105.83415222167901</v>
      </c>
      <c r="AG18" s="7">
        <v>112.01479339599599</v>
      </c>
      <c r="AH18" s="7">
        <v>352.74444580078102</v>
      </c>
      <c r="AI18" s="7">
        <v>67.161369323730398</v>
      </c>
      <c r="AJ18" s="7">
        <v>452.35519409179602</v>
      </c>
      <c r="AK18" s="7">
        <v>181.95002746582</v>
      </c>
      <c r="AL18" s="7">
        <v>336.35647583007801</v>
      </c>
      <c r="AM18" s="7">
        <v>222.64332580566401</v>
      </c>
      <c r="AN18" s="7">
        <v>56.139537811279297</v>
      </c>
      <c r="AO18" s="7">
        <v>10.1190690994262</v>
      </c>
      <c r="AP18" s="7">
        <v>127.56348419189401</v>
      </c>
      <c r="AQ18" s="7">
        <v>306.70999145507801</v>
      </c>
      <c r="AR18" s="7">
        <v>144.55680847167901</v>
      </c>
      <c r="AS18" s="7">
        <v>119.76710510253901</v>
      </c>
      <c r="AT18" s="7">
        <v>57.399303436279297</v>
      </c>
      <c r="AU18" s="7">
        <v>201.669998168945</v>
      </c>
      <c r="AV18" s="7">
        <v>83.399238586425696</v>
      </c>
      <c r="AW18" s="7">
        <v>254.72000122070301</v>
      </c>
      <c r="AX18" s="7">
        <v>336.20028686523398</v>
      </c>
      <c r="AY18" s="7">
        <v>70.987571716308594</v>
      </c>
      <c r="AZ18" s="7">
        <v>215.16328430175699</v>
      </c>
      <c r="BA18" s="7">
        <v>356.66372680664</v>
      </c>
      <c r="BB18" s="7">
        <v>203.87648010253901</v>
      </c>
      <c r="BC18" s="7">
        <v>30.7237129211425</v>
      </c>
      <c r="BD18" s="7">
        <v>265.42166137695301</v>
      </c>
      <c r="BE18" s="7">
        <v>64.441032409667898</v>
      </c>
      <c r="BF18" s="7">
        <v>138.38102722167901</v>
      </c>
      <c r="BG18" s="7">
        <v>163.93612670898401</v>
      </c>
      <c r="BH18" s="7">
        <v>322.39822387695301</v>
      </c>
      <c r="BI18" s="7">
        <v>69.432640075683594</v>
      </c>
      <c r="BJ18" s="7">
        <v>83.868339538574205</v>
      </c>
      <c r="BK18" s="7">
        <v>54.174346923828097</v>
      </c>
      <c r="BL18" s="7">
        <v>64.600967407226506</v>
      </c>
      <c r="BM18" s="7">
        <v>58.774497985839801</v>
      </c>
      <c r="BN18" s="7">
        <v>90.240226745605398</v>
      </c>
      <c r="BO18" s="7">
        <v>140.52423095703099</v>
      </c>
      <c r="BP18" s="7">
        <v>40.686229705810497</v>
      </c>
      <c r="BQ18" s="7">
        <v>87.300003051757798</v>
      </c>
      <c r="BR18" s="7">
        <v>162.16000366210901</v>
      </c>
      <c r="BS18" s="7">
        <v>27.358680725097599</v>
      </c>
      <c r="BT18" s="7">
        <v>52.925281524658203</v>
      </c>
      <c r="BU18" s="7">
        <v>47.040988922119098</v>
      </c>
      <c r="BV18" s="7">
        <v>127.154098510742</v>
      </c>
      <c r="BW18" s="7">
        <v>53.664802551269503</v>
      </c>
      <c r="BX18" s="7">
        <v>54.421016693115199</v>
      </c>
      <c r="BY18" s="7">
        <v>123.401733398437</v>
      </c>
      <c r="BZ18" s="7">
        <v>72.169502258300696</v>
      </c>
      <c r="CA18" s="7">
        <v>37.858684539794901</v>
      </c>
      <c r="CB18" s="7">
        <v>72.933769226074205</v>
      </c>
      <c r="CC18" s="7">
        <v>33.367385864257798</v>
      </c>
      <c r="CD18" s="7">
        <v>277.29263305664</v>
      </c>
      <c r="CE18" s="7">
        <v>173.11648559570301</v>
      </c>
      <c r="CF18" s="7">
        <v>60.041332244872997</v>
      </c>
      <c r="CG18" s="7">
        <v>53.776195526122997</v>
      </c>
      <c r="CH18" s="7">
        <v>72.354270935058594</v>
      </c>
      <c r="CI18" s="7">
        <v>82.595733642578097</v>
      </c>
      <c r="CJ18" s="7">
        <v>31.289724349975501</v>
      </c>
      <c r="CK18" s="7">
        <v>52.6529731750488</v>
      </c>
      <c r="CL18" s="7">
        <v>75.825050354003906</v>
      </c>
      <c r="CM18" s="7">
        <v>328.35577392578102</v>
      </c>
      <c r="CN18" s="7">
        <v>43.743949890136697</v>
      </c>
      <c r="CO18" s="7">
        <v>141.12075805664</v>
      </c>
      <c r="CP18" s="7">
        <v>205.30519104003901</v>
      </c>
      <c r="CQ18" s="7">
        <v>25.578651428222599</v>
      </c>
      <c r="CR18" s="7">
        <v>137.51315307617099</v>
      </c>
      <c r="CS18" s="7">
        <v>35.277744293212798</v>
      </c>
      <c r="CT18" s="7">
        <v>35.895408630371001</v>
      </c>
      <c r="CU18" s="7">
        <v>63.6339302062988</v>
      </c>
      <c r="CV18" s="7">
        <v>42.344947814941399</v>
      </c>
      <c r="CW18" s="7">
        <v>54.504425048828097</v>
      </c>
      <c r="CX18" s="7">
        <v>685.84161376953102</v>
      </c>
      <c r="CY18" s="7">
        <v>62.223678588867102</v>
      </c>
      <c r="CZ18" s="7">
        <v>206.35093688964801</v>
      </c>
      <c r="DA18" s="7">
        <v>348.53961181640602</v>
      </c>
      <c r="DB18" s="7">
        <v>177.31024169921801</v>
      </c>
      <c r="DC18" s="7">
        <v>48.5037841796875</v>
      </c>
      <c r="DD18" s="7">
        <v>90.826545715332003</v>
      </c>
      <c r="DE18" s="7">
        <v>46.516284942626903</v>
      </c>
      <c r="DF18" s="7">
        <v>59.323524475097599</v>
      </c>
      <c r="DG18" s="7">
        <v>25.4762248992919</v>
      </c>
      <c r="DH18" s="7">
        <v>20.302827835083001</v>
      </c>
      <c r="DI18" s="7">
        <v>36.510551452636697</v>
      </c>
      <c r="DJ18" s="7">
        <v>35.840000152587798</v>
      </c>
      <c r="DK18" s="7">
        <v>13.3845520019531</v>
      </c>
      <c r="DL18" s="7">
        <v>19.3247871398925</v>
      </c>
      <c r="DM18" s="7">
        <v>2.99986577033996</v>
      </c>
      <c r="DN18" s="7">
        <v>92.693504333496094</v>
      </c>
      <c r="DO18" s="7">
        <v>51.699367523193303</v>
      </c>
      <c r="DP18" s="7">
        <v>162.81643676757801</v>
      </c>
      <c r="DQ18" s="7">
        <v>62.3402709960937</v>
      </c>
      <c r="DR18" s="7">
        <v>83.547134399414006</v>
      </c>
      <c r="DS18" s="7">
        <v>53.788074493408203</v>
      </c>
      <c r="DT18" s="7">
        <v>96.260360717773395</v>
      </c>
      <c r="DU18" s="7">
        <v>129.40330505371</v>
      </c>
      <c r="DV18" s="7">
        <v>122.909576416015</v>
      </c>
      <c r="DW18" s="7">
        <v>637.09912109375</v>
      </c>
      <c r="DX18" s="7">
        <v>64.676361083984304</v>
      </c>
      <c r="DY18" s="7">
        <v>46.573501586913999</v>
      </c>
      <c r="DZ18" s="7">
        <v>47.532703399658203</v>
      </c>
      <c r="EA18" s="7">
        <v>58.356155395507798</v>
      </c>
      <c r="EB18" s="7">
        <v>23.899999618530199</v>
      </c>
      <c r="EC18" s="7">
        <v>249.519775390625</v>
      </c>
      <c r="ED18" s="7">
        <v>111.39722442626901</v>
      </c>
      <c r="EE18" s="7">
        <v>150.55572509765599</v>
      </c>
      <c r="EF18" s="7">
        <v>86.6455078125</v>
      </c>
      <c r="EG18" s="7">
        <v>103.56217956542901</v>
      </c>
      <c r="EH18" s="7">
        <v>163.07276916503901</v>
      </c>
      <c r="EI18" s="7">
        <v>118.35626220703099</v>
      </c>
      <c r="EJ18" s="7">
        <v>63.420738220214801</v>
      </c>
      <c r="EK18" s="7">
        <v>60.279998779296797</v>
      </c>
      <c r="EL18" s="7">
        <v>98.644439697265597</v>
      </c>
      <c r="EM18" s="7">
        <v>48.543869018554602</v>
      </c>
      <c r="EN18" s="7">
        <v>23.212953567504801</v>
      </c>
      <c r="EO18" s="7">
        <v>45.684394836425703</v>
      </c>
      <c r="EP18" s="7">
        <v>21.881752014160099</v>
      </c>
      <c r="EQ18" s="7">
        <v>45.967784881591797</v>
      </c>
      <c r="ER18" s="7">
        <v>9.7771577835083008</v>
      </c>
      <c r="ES18" s="7">
        <v>10.748064994811999</v>
      </c>
      <c r="ET18" s="7">
        <v>6.74165439605712</v>
      </c>
      <c r="EU18" s="7">
        <v>8.7445907592773402</v>
      </c>
      <c r="EV18" s="7">
        <v>13.638525009155201</v>
      </c>
      <c r="EW18" s="7">
        <v>9.9142513275146396</v>
      </c>
      <c r="EX18" s="7">
        <v>15.6653442382812</v>
      </c>
      <c r="EY18" s="7">
        <v>9.1418609619140607</v>
      </c>
      <c r="EZ18" s="7">
        <v>41.120609283447202</v>
      </c>
      <c r="FA18" s="7">
        <v>9.7338037490844709</v>
      </c>
      <c r="FB18" s="7">
        <v>9.0954647064208896</v>
      </c>
      <c r="FC18" s="7">
        <v>33.8167114257812</v>
      </c>
      <c r="FD18" s="7">
        <v>12.679852485656699</v>
      </c>
      <c r="FE18" s="7">
        <v>7.9224319458007804</v>
      </c>
      <c r="FF18" s="7">
        <v>16.177015304565401</v>
      </c>
      <c r="FG18" s="7">
        <v>11.3565416336059</v>
      </c>
      <c r="FH18" s="7">
        <v>10.3186721801757</v>
      </c>
      <c r="FI18" s="7">
        <v>7.6481971740722603</v>
      </c>
      <c r="FJ18" s="7">
        <v>7.5683498382568297</v>
      </c>
      <c r="FK18" s="7">
        <v>12.2024211883544</v>
      </c>
      <c r="FL18" s="7">
        <v>21.779674530029201</v>
      </c>
      <c r="FM18" s="7">
        <v>98.644462585449205</v>
      </c>
      <c r="FN18" s="7">
        <v>48.543880462646399</v>
      </c>
      <c r="FO18" s="7">
        <v>23.2129516601562</v>
      </c>
      <c r="FP18" s="7">
        <v>45.684375762939403</v>
      </c>
      <c r="FR18" s="7">
        <v>10.553656578063899</v>
      </c>
      <c r="FS18" s="7">
        <v>21.124660491943299</v>
      </c>
      <c r="FT18" s="7">
        <v>24.715286254882798</v>
      </c>
      <c r="FU18" s="7">
        <v>12.6463413238525</v>
      </c>
      <c r="FV18" s="7">
        <v>10.2662448883056</v>
      </c>
      <c r="FW18">
        <v>5.1529998779296804</v>
      </c>
      <c r="FX18">
        <v>4.1329998970031703</v>
      </c>
      <c r="FY18">
        <v>3.8190000057220401</v>
      </c>
      <c r="FZ18">
        <v>3.8550000190734801</v>
      </c>
      <c r="GA18">
        <v>6.2996802330017001</v>
      </c>
      <c r="GB18">
        <v>6.2578468322753897</v>
      </c>
      <c r="GC18">
        <v>6.2317976951599103</v>
      </c>
      <c r="GD18">
        <v>6.2276592254638601</v>
      </c>
      <c r="GE18">
        <v>6.2019853591918901</v>
      </c>
      <c r="GF18">
        <v>6.2099404335021902</v>
      </c>
      <c r="GG18">
        <v>8.6696872711181605</v>
      </c>
      <c r="GH18">
        <v>8.6459836959838796</v>
      </c>
      <c r="GI18">
        <v>8.5090293884277308</v>
      </c>
      <c r="GJ18">
        <v>8.2923469543456996</v>
      </c>
      <c r="GK18">
        <v>8.4420423507690394</v>
      </c>
      <c r="GL18">
        <v>8.2966279983520508</v>
      </c>
      <c r="GM18">
        <v>8.4358091354370099</v>
      </c>
      <c r="GN18">
        <v>8.3798179626464808</v>
      </c>
      <c r="GO18">
        <v>8.4157152175903303</v>
      </c>
      <c r="GP18">
        <v>8.4932479858398402</v>
      </c>
      <c r="GQ18">
        <v>8.6521949768066406</v>
      </c>
      <c r="GR18">
        <v>8.3338308334350497</v>
      </c>
      <c r="GS18">
        <v>8.6468238830566406</v>
      </c>
      <c r="GT18">
        <v>8.4314441680908203</v>
      </c>
      <c r="GU18">
        <v>8.5103473663330007</v>
      </c>
      <c r="GV18">
        <v>8.2674789428710902</v>
      </c>
      <c r="GW18" s="5">
        <v>8.2674770355224592</v>
      </c>
    </row>
    <row r="19" spans="1:205" x14ac:dyDescent="0.3">
      <c r="A19" s="63">
        <v>44287.166666666664</v>
      </c>
      <c r="B19" s="57">
        <v>244.81221008300699</v>
      </c>
      <c r="C19" s="7">
        <v>508.33999633789</v>
      </c>
      <c r="D19" s="7">
        <v>52.324260711669901</v>
      </c>
      <c r="E19" s="7">
        <v>14.977703094482401</v>
      </c>
      <c r="F19" s="7">
        <v>128.882568359375</v>
      </c>
      <c r="G19" s="7">
        <v>30.5001716613769</v>
      </c>
      <c r="H19" s="7">
        <v>115.54465484619099</v>
      </c>
      <c r="I19" s="7">
        <v>274.69000244140602</v>
      </c>
      <c r="J19" s="7">
        <v>117.38433837890599</v>
      </c>
      <c r="K19" s="7">
        <v>324.10418701171801</v>
      </c>
      <c r="L19" s="7">
        <v>173.371002197265</v>
      </c>
      <c r="M19" s="7">
        <v>117.796669006347</v>
      </c>
      <c r="N19" s="7">
        <v>18.1263408660888</v>
      </c>
      <c r="O19" s="7">
        <v>46.268299102783203</v>
      </c>
      <c r="P19" s="7">
        <v>130.11065673828099</v>
      </c>
      <c r="Q19" s="7">
        <v>184.56422424316401</v>
      </c>
      <c r="R19" s="7">
        <v>50.909084320068303</v>
      </c>
      <c r="S19" s="7">
        <v>513.469970703125</v>
      </c>
      <c r="T19" s="7">
        <v>61.819999694824197</v>
      </c>
      <c r="U19" s="7">
        <v>139.322662353515</v>
      </c>
      <c r="V19" s="7">
        <v>72.887664794921804</v>
      </c>
      <c r="W19" s="7">
        <v>27.971225738525298</v>
      </c>
      <c r="X19" s="7">
        <v>37.0403633117675</v>
      </c>
      <c r="Y19" s="7">
        <v>33.339187622070298</v>
      </c>
      <c r="Z19" s="7">
        <v>63.994693756103501</v>
      </c>
      <c r="AA19" s="7">
        <v>147.58653259277301</v>
      </c>
      <c r="AB19" s="7">
        <v>175.75888061523401</v>
      </c>
      <c r="AC19" s="7">
        <v>214.67068481445301</v>
      </c>
      <c r="AD19" s="7">
        <v>54.918575286865199</v>
      </c>
      <c r="AE19" s="7">
        <v>267.329986572265</v>
      </c>
      <c r="AF19" s="7">
        <v>117.88249969482401</v>
      </c>
      <c r="AG19" s="7">
        <v>112.239120483398</v>
      </c>
      <c r="AH19" s="7">
        <v>379.42922973632801</v>
      </c>
      <c r="AI19" s="7">
        <v>68.205879211425696</v>
      </c>
      <c r="AJ19" s="7">
        <v>466.35220336914</v>
      </c>
      <c r="AK19" s="7">
        <v>190.39212036132801</v>
      </c>
      <c r="AL19" s="7">
        <v>355.06942749023398</v>
      </c>
      <c r="AM19" s="7">
        <v>236.47999572753901</v>
      </c>
      <c r="AN19" s="7">
        <v>55.905055999755803</v>
      </c>
      <c r="AO19" s="7">
        <v>9.5325756072997994</v>
      </c>
      <c r="AP19" s="7">
        <v>127.304328918457</v>
      </c>
      <c r="AQ19" s="7">
        <v>335.26998901367102</v>
      </c>
      <c r="AR19" s="7">
        <v>144.95698547363199</v>
      </c>
      <c r="AS19" s="7">
        <v>127.47291564941401</v>
      </c>
      <c r="AT19" s="7">
        <v>52.291114807128899</v>
      </c>
      <c r="AU19" s="7">
        <v>198.78999328613199</v>
      </c>
      <c r="AV19" s="7">
        <v>86.288543701171804</v>
      </c>
      <c r="AW19" s="7">
        <v>234.30999755859301</v>
      </c>
      <c r="AX19" s="7">
        <v>346.26354980468699</v>
      </c>
      <c r="AY19" s="7">
        <v>76.472190856933594</v>
      </c>
      <c r="AZ19" s="7">
        <v>211.674224853515</v>
      </c>
      <c r="BA19" s="7">
        <v>354.39422607421801</v>
      </c>
      <c r="BB19" s="7">
        <v>205.43046569824199</v>
      </c>
      <c r="BC19" s="7">
        <v>32.103443145751903</v>
      </c>
      <c r="BD19" s="7">
        <v>271.98696899414</v>
      </c>
      <c r="BE19" s="7">
        <v>64.439460754394503</v>
      </c>
      <c r="BF19" s="7">
        <v>141.58416748046801</v>
      </c>
      <c r="BG19" s="7">
        <v>173.15541076660099</v>
      </c>
      <c r="BH19" s="7">
        <v>313.23468017578102</v>
      </c>
      <c r="BI19" s="7">
        <v>71.177398681640597</v>
      </c>
      <c r="BJ19" s="7">
        <v>87.482681274414006</v>
      </c>
      <c r="BK19" s="7">
        <v>57.669193267822202</v>
      </c>
      <c r="BL19" s="7">
        <v>68.572662353515597</v>
      </c>
      <c r="BM19" s="7">
        <v>61.509021759033203</v>
      </c>
      <c r="BN19" s="7">
        <v>94.567367553710895</v>
      </c>
      <c r="BO19" s="7">
        <v>146.21379089355401</v>
      </c>
      <c r="BP19" s="7">
        <v>42.850101470947202</v>
      </c>
      <c r="BQ19" s="7">
        <v>76.529998779296804</v>
      </c>
      <c r="BR19" s="7">
        <v>139.25</v>
      </c>
      <c r="BS19" s="7">
        <v>28.3825969696044</v>
      </c>
      <c r="BT19" s="7">
        <v>56.026248931884702</v>
      </c>
      <c r="BU19" s="7">
        <v>48.575374603271399</v>
      </c>
      <c r="BV19" s="7">
        <v>130.62498474121</v>
      </c>
      <c r="BW19" s="7">
        <v>56.048656463622997</v>
      </c>
      <c r="BX19" s="7">
        <v>54.012767791747997</v>
      </c>
      <c r="BY19" s="7">
        <v>121.570251464843</v>
      </c>
      <c r="BZ19" s="7">
        <v>73.881484985351506</v>
      </c>
      <c r="CA19" s="7">
        <v>35.947319030761697</v>
      </c>
      <c r="CB19" s="7">
        <v>79.127258300781193</v>
      </c>
      <c r="CC19" s="7">
        <v>33.877307891845703</v>
      </c>
      <c r="CD19" s="7">
        <v>299.17282104492102</v>
      </c>
      <c r="CE19" s="7">
        <v>163.80006408691401</v>
      </c>
      <c r="CF19" s="7">
        <v>67.788909912109304</v>
      </c>
      <c r="CG19" s="7">
        <v>52.565097808837798</v>
      </c>
      <c r="CH19" s="7">
        <v>72.195114135742102</v>
      </c>
      <c r="CI19" s="7">
        <v>83.172187805175696</v>
      </c>
      <c r="CJ19" s="7">
        <v>35.8316230773925</v>
      </c>
      <c r="CK19" s="7">
        <v>55.055618286132798</v>
      </c>
      <c r="CL19" s="7">
        <v>78.106559753417898</v>
      </c>
      <c r="CM19" s="7">
        <v>345.27130126953102</v>
      </c>
      <c r="CN19" s="7">
        <v>46.9234008789062</v>
      </c>
      <c r="CO19" s="7">
        <v>162.844467163085</v>
      </c>
      <c r="CP19" s="7">
        <v>215.42527770996</v>
      </c>
      <c r="CQ19" s="7">
        <v>22.4900608062744</v>
      </c>
      <c r="CR19" s="7">
        <v>138.9404296875</v>
      </c>
      <c r="CS19" s="7">
        <v>37.139030456542898</v>
      </c>
      <c r="CT19" s="7">
        <v>41.389503479003899</v>
      </c>
      <c r="CU19" s="7">
        <v>62.313156127929602</v>
      </c>
      <c r="CV19" s="7">
        <v>44.692844390869098</v>
      </c>
      <c r="CW19" s="7">
        <v>57.050777435302699</v>
      </c>
      <c r="CX19" s="7">
        <v>749.69189453125</v>
      </c>
      <c r="CY19" s="7">
        <v>67.206924438476506</v>
      </c>
      <c r="CZ19" s="7">
        <v>227.62632751464801</v>
      </c>
      <c r="DA19" s="7">
        <v>374.0009765625</v>
      </c>
      <c r="DB19" s="7">
        <v>176.10601806640599</v>
      </c>
      <c r="DC19" s="7">
        <v>49.728759765625</v>
      </c>
      <c r="DD19" s="7">
        <v>89.335746765136705</v>
      </c>
      <c r="DE19" s="7">
        <v>44.909244537353501</v>
      </c>
      <c r="DF19" s="7">
        <v>60.231414794921797</v>
      </c>
      <c r="DG19" s="7">
        <v>25.3450412750244</v>
      </c>
      <c r="DH19" s="7">
        <v>18.541545867919901</v>
      </c>
      <c r="DI19" s="7">
        <v>33.673698425292898</v>
      </c>
      <c r="DJ19" s="7">
        <v>28.5100002288818</v>
      </c>
      <c r="DK19" s="7">
        <v>13.706102371215801</v>
      </c>
      <c r="DL19" s="7">
        <v>20.2109375</v>
      </c>
      <c r="DM19" s="7">
        <v>3.6272890567779501</v>
      </c>
      <c r="DN19" s="7">
        <v>99.18701171875</v>
      </c>
      <c r="DO19" s="7">
        <v>56.506477355957003</v>
      </c>
      <c r="DP19" s="7">
        <v>170.87599182128901</v>
      </c>
      <c r="DQ19" s="7">
        <v>65.147850036621094</v>
      </c>
      <c r="DR19" s="7">
        <v>91.087982177734304</v>
      </c>
      <c r="DS19" s="7">
        <v>57.1199951171875</v>
      </c>
      <c r="DT19" s="7">
        <v>106.479858398437</v>
      </c>
      <c r="DU19" s="7">
        <v>144.07356262207</v>
      </c>
      <c r="DV19" s="7">
        <v>135.83320617675699</v>
      </c>
      <c r="DW19" s="7">
        <v>675.695068359375</v>
      </c>
      <c r="DX19" s="7">
        <v>67.746276855468693</v>
      </c>
      <c r="DY19" s="7">
        <v>48.826087951660099</v>
      </c>
      <c r="DZ19" s="7">
        <v>46.193748474121001</v>
      </c>
      <c r="EA19" s="7">
        <v>59.999980926513601</v>
      </c>
      <c r="EB19" s="7">
        <v>21.7199993133544</v>
      </c>
      <c r="EC19" s="7">
        <v>259.481201171875</v>
      </c>
      <c r="ED19" s="7">
        <v>103.39637756347599</v>
      </c>
      <c r="EE19" s="7">
        <v>180.55354309082</v>
      </c>
      <c r="EF19" s="7">
        <v>88.629829406738196</v>
      </c>
      <c r="EG19" s="7">
        <v>105.649002075195</v>
      </c>
      <c r="EH19" s="7">
        <v>165.63427734375</v>
      </c>
      <c r="EI19" s="7">
        <v>127.03756713867099</v>
      </c>
      <c r="EJ19" s="7">
        <v>62.118099212646399</v>
      </c>
      <c r="EK19" s="7">
        <v>63.700000762939403</v>
      </c>
      <c r="EL19" s="7">
        <v>99.222923278808594</v>
      </c>
      <c r="EM19" s="7">
        <v>48.844005584716797</v>
      </c>
      <c r="EN19" s="7">
        <v>23.355146408081001</v>
      </c>
      <c r="EO19" s="7">
        <v>45.845436096191399</v>
      </c>
      <c r="EP19" s="7">
        <v>21.281501770019499</v>
      </c>
      <c r="EQ19" s="7">
        <v>46.115127563476499</v>
      </c>
      <c r="ER19" s="7">
        <v>9.8184862136840803</v>
      </c>
      <c r="ES19" s="7">
        <v>10.793073654174799</v>
      </c>
      <c r="ET19" s="7">
        <v>6.7690472602844203</v>
      </c>
      <c r="EU19" s="7">
        <v>8.7926788330078107</v>
      </c>
      <c r="EV19" s="7">
        <v>13.804629325866699</v>
      </c>
      <c r="EW19" s="7">
        <v>10.5093326568603</v>
      </c>
      <c r="EX19" s="7">
        <v>16.061801910400298</v>
      </c>
      <c r="EY19" s="7">
        <v>9.2197895050048793</v>
      </c>
      <c r="EZ19" s="7">
        <v>41.456417083740199</v>
      </c>
      <c r="FA19" s="7">
        <v>9.8207330703735298</v>
      </c>
      <c r="FB19" s="7">
        <v>9.1367511749267507</v>
      </c>
      <c r="FC19" s="7">
        <v>34.738998413085902</v>
      </c>
      <c r="FD19" s="7">
        <v>13.624698638916</v>
      </c>
      <c r="FE19" s="7">
        <v>8.9405231475830007</v>
      </c>
      <c r="FF19" s="7">
        <v>14.9674882888793</v>
      </c>
      <c r="FG19" s="7">
        <v>11.9258480072021</v>
      </c>
      <c r="FH19" s="7">
        <v>11.6349382400512</v>
      </c>
      <c r="FI19" s="7">
        <v>7.9037709236145002</v>
      </c>
      <c r="FJ19" s="7">
        <v>8.5927820205688406</v>
      </c>
      <c r="FK19" s="7">
        <v>14.3256731033325</v>
      </c>
      <c r="FL19" s="7">
        <v>21.803144454956001</v>
      </c>
      <c r="FM19" s="7">
        <v>99.222938537597599</v>
      </c>
      <c r="FN19" s="7">
        <v>48.844001770019503</v>
      </c>
      <c r="FO19" s="7">
        <v>23.355146408081001</v>
      </c>
      <c r="FP19" s="7">
        <v>45.845420837402301</v>
      </c>
      <c r="FR19" s="7">
        <v>11.3718214035034</v>
      </c>
      <c r="FS19" s="7">
        <v>22.876268386840799</v>
      </c>
      <c r="FT19" s="7">
        <v>26.185775756835898</v>
      </c>
      <c r="FU19" s="7">
        <v>12.936688423156699</v>
      </c>
      <c r="FV19" s="7">
        <v>11.3091106414794</v>
      </c>
      <c r="FW19">
        <v>5.2480001449584899</v>
      </c>
      <c r="FX19">
        <v>3.7430000305175701</v>
      </c>
      <c r="FY19">
        <v>3.6370000839233398</v>
      </c>
      <c r="FZ19">
        <v>3.8559999465942298</v>
      </c>
      <c r="GA19">
        <v>6.1940674781799299</v>
      </c>
      <c r="GB19">
        <v>6.1509380340576101</v>
      </c>
      <c r="GC19">
        <v>6.1235504150390598</v>
      </c>
      <c r="GD19">
        <v>6.12845754623413</v>
      </c>
      <c r="GE19">
        <v>6.0924315452575604</v>
      </c>
      <c r="GF19">
        <v>6.1002473831176696</v>
      </c>
      <c r="GG19">
        <v>8.8112649917602504</v>
      </c>
      <c r="GH19">
        <v>8.78631496429443</v>
      </c>
      <c r="GI19">
        <v>8.65052986145019</v>
      </c>
      <c r="GJ19">
        <v>8.4343786239624006</v>
      </c>
      <c r="GK19">
        <v>8.5841150283813406</v>
      </c>
      <c r="GL19">
        <v>8.4387311935424805</v>
      </c>
      <c r="GM19">
        <v>8.5786170959472603</v>
      </c>
      <c r="GN19">
        <v>8.5225105285644496</v>
      </c>
      <c r="GO19">
        <v>8.5581760406494105</v>
      </c>
      <c r="GP19">
        <v>8.63533210754394</v>
      </c>
      <c r="GQ19">
        <v>8.7926311492919904</v>
      </c>
      <c r="GR19">
        <v>8.4774065017700195</v>
      </c>
      <c r="GS19">
        <v>8.78717041015625</v>
      </c>
      <c r="GT19">
        <v>8.57417392730712</v>
      </c>
      <c r="GU19">
        <v>8.65101814270019</v>
      </c>
      <c r="GV19">
        <v>8.4099073410034109</v>
      </c>
      <c r="GW19" s="5">
        <v>8.4099092483520508</v>
      </c>
    </row>
    <row r="20" spans="1:205" x14ac:dyDescent="0.3">
      <c r="A20" s="63">
        <v>44317.166666666664</v>
      </c>
      <c r="B20" s="57">
        <v>242.38523864746</v>
      </c>
      <c r="C20" s="7">
        <v>504.579986572265</v>
      </c>
      <c r="D20" s="7">
        <v>51.951358795166001</v>
      </c>
      <c r="E20" s="7">
        <v>16.2100830078125</v>
      </c>
      <c r="F20" s="7">
        <v>122.166854858398</v>
      </c>
      <c r="G20" s="7">
        <v>26.136613845825099</v>
      </c>
      <c r="H20" s="7">
        <v>117.05938720703099</v>
      </c>
      <c r="I20" s="7">
        <v>268.11886596679602</v>
      </c>
      <c r="J20" s="7">
        <v>117.55142211914</v>
      </c>
      <c r="K20" s="7">
        <v>327.74322509765602</v>
      </c>
      <c r="L20" s="7">
        <v>161.15350341796801</v>
      </c>
      <c r="M20" s="7">
        <v>121.08333587646401</v>
      </c>
      <c r="N20" s="7">
        <v>17.3703594207763</v>
      </c>
      <c r="O20" s="7">
        <v>45.714061737060497</v>
      </c>
      <c r="P20" s="7">
        <v>139.28819274902301</v>
      </c>
      <c r="Q20" s="7">
        <v>177.25189208984301</v>
      </c>
      <c r="R20" s="7">
        <v>52.226264953613203</v>
      </c>
      <c r="S20" s="7">
        <v>502.80999755859301</v>
      </c>
      <c r="T20" s="7">
        <v>62.119998931884702</v>
      </c>
      <c r="U20" s="7">
        <v>140.15617370605401</v>
      </c>
      <c r="V20" s="7">
        <v>72.869949340820298</v>
      </c>
      <c r="W20" s="7">
        <v>29.680334091186499</v>
      </c>
      <c r="X20" s="7">
        <v>37.254856109619098</v>
      </c>
      <c r="Y20" s="7">
        <v>33.408195495605398</v>
      </c>
      <c r="Z20" s="7">
        <v>65.188697814941406</v>
      </c>
      <c r="AA20" s="7">
        <v>153.49980163574199</v>
      </c>
      <c r="AB20" s="7">
        <v>192.07792663574199</v>
      </c>
      <c r="AC20" s="7">
        <v>213.14781188964801</v>
      </c>
      <c r="AD20" s="7">
        <v>57.202888488769503</v>
      </c>
      <c r="AE20" s="7">
        <v>267.48001098632801</v>
      </c>
      <c r="AF20" s="7">
        <v>113.983688354492</v>
      </c>
      <c r="AG20" s="7">
        <v>109.433418273925</v>
      </c>
      <c r="AH20" s="7">
        <v>391.91198730468699</v>
      </c>
      <c r="AI20" s="7">
        <v>77.6754150390625</v>
      </c>
      <c r="AJ20" s="7">
        <v>465.62820434570301</v>
      </c>
      <c r="AK20" s="7">
        <v>208.45207214355401</v>
      </c>
      <c r="AL20" s="7">
        <v>361.73995971679602</v>
      </c>
      <c r="AM20" s="7">
        <v>208.40666198730401</v>
      </c>
      <c r="AN20" s="7">
        <v>57.947029113769503</v>
      </c>
      <c r="AO20" s="7">
        <v>12.002454757690399</v>
      </c>
      <c r="AP20" s="7">
        <v>130.99041748046801</v>
      </c>
      <c r="AQ20" s="7">
        <v>323.13000488281199</v>
      </c>
      <c r="AR20" s="7">
        <v>140.135482788085</v>
      </c>
      <c r="AS20" s="7">
        <v>124.075630187988</v>
      </c>
      <c r="AT20" s="7">
        <v>57.061885833740199</v>
      </c>
      <c r="AU20" s="7">
        <v>164.72999572753901</v>
      </c>
      <c r="AV20" s="7">
        <v>83.844474792480398</v>
      </c>
      <c r="AW20" s="7">
        <v>247.02000427246</v>
      </c>
      <c r="AX20" s="7">
        <v>347.755767822265</v>
      </c>
      <c r="AY20" s="7">
        <v>81.4974365234375</v>
      </c>
      <c r="AZ20" s="7">
        <v>224.72090148925699</v>
      </c>
      <c r="BA20" s="7">
        <v>345.07687377929602</v>
      </c>
      <c r="BB20" s="7">
        <v>207.87242126464801</v>
      </c>
      <c r="BC20" s="7">
        <v>31.902696609496999</v>
      </c>
      <c r="BD20" s="7">
        <v>294.94064331054602</v>
      </c>
      <c r="BE20" s="7">
        <v>69.056297302246094</v>
      </c>
      <c r="BF20" s="7">
        <v>145.82147216796801</v>
      </c>
      <c r="BG20" s="7">
        <v>178.09049987792901</v>
      </c>
      <c r="BH20" s="7">
        <v>326.950592041015</v>
      </c>
      <c r="BI20" s="7">
        <v>67.237892150878906</v>
      </c>
      <c r="BJ20" s="7">
        <v>87.074325561523395</v>
      </c>
      <c r="BK20" s="7">
        <v>55.708248138427699</v>
      </c>
      <c r="BL20" s="7">
        <v>65.345703125</v>
      </c>
      <c r="BM20" s="7">
        <v>60.579032897949197</v>
      </c>
      <c r="BN20" s="7">
        <v>90.5323486328125</v>
      </c>
      <c r="BO20" s="7">
        <v>145.30458068847599</v>
      </c>
      <c r="BP20" s="7">
        <v>43.4592475891113</v>
      </c>
      <c r="BQ20" s="7">
        <v>76.110000610351506</v>
      </c>
      <c r="BR20" s="7">
        <v>143.05000305175699</v>
      </c>
      <c r="BS20" s="7">
        <v>28.496278762817301</v>
      </c>
      <c r="BT20" s="7">
        <v>55.103713989257798</v>
      </c>
      <c r="BU20" s="7">
        <v>49.7542114257812</v>
      </c>
      <c r="BV20" s="7">
        <v>134.05007934570301</v>
      </c>
      <c r="BW20" s="7">
        <v>58.5556831359863</v>
      </c>
      <c r="BX20" s="7">
        <v>56.255092620849602</v>
      </c>
      <c r="BY20" s="7">
        <v>123.659408569335</v>
      </c>
      <c r="BZ20" s="7">
        <v>77.133132934570298</v>
      </c>
      <c r="CA20" s="7">
        <v>37.053970336913999</v>
      </c>
      <c r="CB20" s="7">
        <v>80.318344116210895</v>
      </c>
      <c r="CC20" s="7">
        <v>34.285243988037102</v>
      </c>
      <c r="CD20" s="7">
        <v>292.232177734375</v>
      </c>
      <c r="CE20" s="7">
        <v>159.55358886718699</v>
      </c>
      <c r="CF20" s="7">
        <v>72.383949279785099</v>
      </c>
      <c r="CG20" s="7">
        <v>57.544055938720703</v>
      </c>
      <c r="CH20" s="7">
        <v>79.198333740234304</v>
      </c>
      <c r="CI20" s="7">
        <v>90.2916259765625</v>
      </c>
      <c r="CJ20" s="7">
        <v>40.682529449462798</v>
      </c>
      <c r="CK20" s="7">
        <v>64.821151733398395</v>
      </c>
      <c r="CL20" s="7">
        <v>97.362602233886705</v>
      </c>
      <c r="CM20" s="7">
        <v>355.56732177734301</v>
      </c>
      <c r="CN20" s="7">
        <v>51.0494384765625</v>
      </c>
      <c r="CO20" s="7">
        <v>161.78900146484301</v>
      </c>
      <c r="CP20" s="7">
        <v>206.73594665527301</v>
      </c>
      <c r="CQ20" s="7">
        <v>25.344079971313398</v>
      </c>
      <c r="CR20" s="7">
        <v>149.235916137695</v>
      </c>
      <c r="CS20" s="7">
        <v>38.843410491943303</v>
      </c>
      <c r="CT20" s="7">
        <v>42.923812866210902</v>
      </c>
      <c r="CU20" s="7">
        <v>69.325920104980398</v>
      </c>
      <c r="CV20" s="7">
        <v>48.742401123046797</v>
      </c>
      <c r="CW20" s="7">
        <v>58.601898193359297</v>
      </c>
      <c r="CX20" s="7">
        <v>802.52630615234295</v>
      </c>
      <c r="CY20" s="7">
        <v>70.500450134277301</v>
      </c>
      <c r="CZ20" s="7">
        <v>221.52540588378901</v>
      </c>
      <c r="DA20" s="7">
        <v>353.39312744140602</v>
      </c>
      <c r="DB20" s="7">
        <v>190.72700500488199</v>
      </c>
      <c r="DC20" s="7">
        <v>50.710472106933501</v>
      </c>
      <c r="DD20" s="7">
        <v>89.959800720214801</v>
      </c>
      <c r="DE20" s="7">
        <v>48.948802947997997</v>
      </c>
      <c r="DF20" s="7">
        <v>66.079666137695298</v>
      </c>
      <c r="DG20" s="7">
        <v>29.355276107788001</v>
      </c>
      <c r="DH20" s="7">
        <v>21.281064987182599</v>
      </c>
      <c r="DI20" s="7">
        <v>34.0850830078125</v>
      </c>
      <c r="DJ20" s="7">
        <v>30.7000007629394</v>
      </c>
      <c r="DK20" s="7">
        <v>14.974940299987701</v>
      </c>
      <c r="DL20" s="7">
        <v>21.8536987304687</v>
      </c>
      <c r="DM20" s="7">
        <v>6.4997100830078098</v>
      </c>
      <c r="DN20" s="7">
        <v>105.86270904541</v>
      </c>
      <c r="DO20" s="7">
        <v>56.083751678466797</v>
      </c>
      <c r="DP20" s="7">
        <v>184.17228698730401</v>
      </c>
      <c r="DQ20" s="7">
        <v>67.973876953125</v>
      </c>
      <c r="DR20" s="7">
        <v>97.926864624023395</v>
      </c>
      <c r="DS20" s="7">
        <v>61.390941619872997</v>
      </c>
      <c r="DT20" s="7">
        <v>107.676879882812</v>
      </c>
      <c r="DU20" s="7">
        <v>143.54685974121</v>
      </c>
      <c r="DV20" s="7">
        <v>133.41246032714801</v>
      </c>
      <c r="DW20" s="7">
        <v>690.65710449218705</v>
      </c>
      <c r="DX20" s="7">
        <v>67.511520385742102</v>
      </c>
      <c r="DY20" s="7">
        <v>48.817287445068303</v>
      </c>
      <c r="DZ20" s="7">
        <v>46.941986083984297</v>
      </c>
      <c r="EA20" s="7">
        <v>58.738441467285099</v>
      </c>
      <c r="EB20" s="7">
        <v>24.2399997711181</v>
      </c>
      <c r="EC20" s="7">
        <v>261.02374267578102</v>
      </c>
      <c r="ED20" s="7">
        <v>108.12197113037099</v>
      </c>
      <c r="EE20" s="7">
        <v>190.06570434570301</v>
      </c>
      <c r="EF20" s="7">
        <v>88.575050354003906</v>
      </c>
      <c r="EG20" s="7">
        <v>120.87222290039</v>
      </c>
      <c r="EH20" s="7">
        <v>166.43955993652301</v>
      </c>
      <c r="EI20" s="7">
        <v>130.80223083496</v>
      </c>
      <c r="EJ20" s="7">
        <v>61.471530914306598</v>
      </c>
      <c r="EK20" s="7">
        <v>65.330001831054602</v>
      </c>
      <c r="EL20" s="7">
        <v>98.947868347167898</v>
      </c>
      <c r="EM20" s="7">
        <v>48.710273742675703</v>
      </c>
      <c r="EN20" s="7">
        <v>23.290605545043899</v>
      </c>
      <c r="EO20" s="7">
        <v>45.800495147705</v>
      </c>
      <c r="EP20" s="7">
        <v>18.973699569702099</v>
      </c>
      <c r="EQ20" s="7">
        <v>45.957530975341797</v>
      </c>
      <c r="ER20" s="7">
        <v>9.7844991683959908</v>
      </c>
      <c r="ES20" s="7">
        <v>10.7737770080566</v>
      </c>
      <c r="ET20" s="7">
        <v>6.7425146102905202</v>
      </c>
      <c r="EU20" s="7">
        <v>8.7935075759887695</v>
      </c>
      <c r="EV20" s="7">
        <v>14.468487739562899</v>
      </c>
      <c r="EW20" s="7">
        <v>10.293901443481399</v>
      </c>
      <c r="EX20" s="7">
        <v>15.9649848937988</v>
      </c>
      <c r="EY20" s="7">
        <v>9.2426118850708008</v>
      </c>
      <c r="EZ20" s="7">
        <v>41.425319671630803</v>
      </c>
      <c r="FA20" s="7">
        <v>9.8476848602294904</v>
      </c>
      <c r="FB20" s="7">
        <v>9.1430368423461896</v>
      </c>
      <c r="FC20" s="7">
        <v>33.779296875</v>
      </c>
      <c r="FD20" s="7">
        <v>13.2737827301025</v>
      </c>
      <c r="FE20" s="7">
        <v>9.7103271484375</v>
      </c>
      <c r="FF20" s="7">
        <v>15.061295509338301</v>
      </c>
      <c r="FG20" s="7">
        <v>11.743969917297299</v>
      </c>
      <c r="FH20" s="7">
        <v>12.339331626891999</v>
      </c>
      <c r="FI20" s="7">
        <v>7.7957625389099103</v>
      </c>
      <c r="FJ20" s="7">
        <v>8.86724758148193</v>
      </c>
      <c r="FK20" s="7">
        <v>14.515773773193301</v>
      </c>
      <c r="FL20" s="7">
        <v>21.830976486206001</v>
      </c>
      <c r="FM20" s="7">
        <v>98.9478759765625</v>
      </c>
      <c r="FN20" s="7">
        <v>48.710269927978501</v>
      </c>
      <c r="FO20" s="7">
        <v>23.2905979156494</v>
      </c>
      <c r="FP20" s="7">
        <v>45.800495147705</v>
      </c>
      <c r="FR20" s="7">
        <v>11.8377981185913</v>
      </c>
      <c r="FS20" s="7">
        <v>23.354953765869102</v>
      </c>
      <c r="FT20" s="7">
        <v>28.1586818695068</v>
      </c>
      <c r="FU20" s="7">
        <v>12.943233489990201</v>
      </c>
      <c r="FV20" s="7">
        <v>11.232003211975</v>
      </c>
      <c r="FW20">
        <v>4.9229998588562003</v>
      </c>
      <c r="FX20">
        <v>3.53600001335144</v>
      </c>
      <c r="FY20">
        <v>3.45199990272521</v>
      </c>
      <c r="FZ20">
        <v>3.6779999732971098</v>
      </c>
      <c r="GA20">
        <v>6.2668428421020499</v>
      </c>
      <c r="GB20">
        <v>6.22055912017822</v>
      </c>
      <c r="GC20">
        <v>6.20102787017822</v>
      </c>
      <c r="GD20">
        <v>6.1968641281127903</v>
      </c>
      <c r="GE20">
        <v>6.1676940917968697</v>
      </c>
      <c r="GF20">
        <v>6.16656446456909</v>
      </c>
      <c r="GG20">
        <v>8.8766756057739205</v>
      </c>
      <c r="GH20">
        <v>8.8515386581420898</v>
      </c>
      <c r="GI20">
        <v>8.7181043624877894</v>
      </c>
      <c r="GJ20">
        <v>8.5043659210205007</v>
      </c>
      <c r="GK20">
        <v>8.6528367996215803</v>
      </c>
      <c r="GL20">
        <v>8.5087585449218697</v>
      </c>
      <c r="GM20">
        <v>8.6472959518432599</v>
      </c>
      <c r="GN20">
        <v>8.5924015045165998</v>
      </c>
      <c r="GO20">
        <v>8.6275281906127894</v>
      </c>
      <c r="GP20">
        <v>8.7036266326904297</v>
      </c>
      <c r="GQ20">
        <v>8.8579006195068306</v>
      </c>
      <c r="GR20">
        <v>8.5477571487426705</v>
      </c>
      <c r="GS20">
        <v>8.8523969650268501</v>
      </c>
      <c r="GT20">
        <v>8.6436538696288991</v>
      </c>
      <c r="GU20">
        <v>8.7177562713622994</v>
      </c>
      <c r="GV20">
        <v>8.4805116653442294</v>
      </c>
      <c r="GW20" s="5">
        <v>8.4805088043212802</v>
      </c>
    </row>
    <row r="21" spans="1:205" x14ac:dyDescent="0.3">
      <c r="A21" s="63">
        <v>44348.166666666664</v>
      </c>
      <c r="B21" s="57">
        <v>263.59246826171801</v>
      </c>
      <c r="C21" s="7">
        <v>585.64001464843705</v>
      </c>
      <c r="D21" s="7">
        <v>51.374523162841797</v>
      </c>
      <c r="E21" s="7">
        <v>19.960128784179599</v>
      </c>
      <c r="F21" s="7">
        <v>134.50279235839801</v>
      </c>
      <c r="G21" s="7">
        <v>26.995016098022401</v>
      </c>
      <c r="H21" s="7">
        <v>120.71424865722599</v>
      </c>
      <c r="I21" s="7">
        <v>280.120361328125</v>
      </c>
      <c r="J21" s="7">
        <v>121.78793334960901</v>
      </c>
      <c r="K21" s="7">
        <v>346.66619873046801</v>
      </c>
      <c r="L21" s="7">
        <v>172.00799560546801</v>
      </c>
      <c r="M21" s="7">
        <v>123.683334350585</v>
      </c>
      <c r="N21" s="7">
        <v>16.986711502075099</v>
      </c>
      <c r="O21" s="7">
        <v>45.341808319091797</v>
      </c>
      <c r="P21" s="7">
        <v>142.61654663085901</v>
      </c>
      <c r="Q21" s="7">
        <v>174.39445495605401</v>
      </c>
      <c r="R21" s="7">
        <v>51.934803009033203</v>
      </c>
      <c r="S21" s="7">
        <v>528.21002197265602</v>
      </c>
      <c r="T21" s="7">
        <v>68.139999389648395</v>
      </c>
      <c r="U21" s="7">
        <v>141.03869628906199</v>
      </c>
      <c r="V21" s="7">
        <v>70.876296997070298</v>
      </c>
      <c r="W21" s="7">
        <v>28.6231575012207</v>
      </c>
      <c r="X21" s="7">
        <v>38.990367889404297</v>
      </c>
      <c r="Y21" s="7">
        <v>34.1119575500488</v>
      </c>
      <c r="Z21" s="7">
        <v>70.010177612304602</v>
      </c>
      <c r="AA21" s="7">
        <v>150.34164428710901</v>
      </c>
      <c r="AB21" s="7">
        <v>221.69090270996</v>
      </c>
      <c r="AC21" s="7">
        <v>219.88775634765599</v>
      </c>
      <c r="AD21" s="7">
        <v>59.582366943359297</v>
      </c>
      <c r="AE21" s="7">
        <v>346.26998901367102</v>
      </c>
      <c r="AF21" s="7">
        <v>111.768669128417</v>
      </c>
      <c r="AG21" s="7">
        <v>108.757972717285</v>
      </c>
      <c r="AH21" s="7">
        <v>380.989654541015</v>
      </c>
      <c r="AI21" s="7">
        <v>74.979606628417898</v>
      </c>
      <c r="AJ21" s="7">
        <v>500.30987548828102</v>
      </c>
      <c r="AK21" s="7">
        <v>222.78729248046801</v>
      </c>
      <c r="AL21" s="7">
        <v>378.37960815429602</v>
      </c>
      <c r="AM21" s="7">
        <v>226.56666564941401</v>
      </c>
      <c r="AN21" s="7">
        <v>57.8102416992187</v>
      </c>
      <c r="AO21" s="7">
        <v>12.275051116943301</v>
      </c>
      <c r="AP21" s="7">
        <v>148.59696960449199</v>
      </c>
      <c r="AQ21" s="7">
        <v>364.97000122070301</v>
      </c>
      <c r="AR21" s="7">
        <v>133.244857788085</v>
      </c>
      <c r="AS21" s="7">
        <v>119.46994781494099</v>
      </c>
      <c r="AT21" s="7">
        <v>66.006393432617102</v>
      </c>
      <c r="AU21" s="7">
        <v>205.83999633789</v>
      </c>
      <c r="AV21" s="7">
        <v>82.577651977539006</v>
      </c>
      <c r="AW21" s="7">
        <v>239.55999755859301</v>
      </c>
      <c r="AX21" s="7">
        <v>346.57888793945301</v>
      </c>
      <c r="AY21" s="7">
        <v>78.845802307128906</v>
      </c>
      <c r="AZ21" s="7">
        <v>202.86216735839801</v>
      </c>
      <c r="BA21" s="7">
        <v>337.05905151367102</v>
      </c>
      <c r="BB21" s="7">
        <v>204.40956115722599</v>
      </c>
      <c r="BC21" s="7">
        <v>30.752086639404201</v>
      </c>
      <c r="BD21" s="7">
        <v>279.50082397460898</v>
      </c>
      <c r="BE21" s="7">
        <v>66.109352111816406</v>
      </c>
      <c r="BF21" s="7">
        <v>143.70404052734301</v>
      </c>
      <c r="BG21" s="7">
        <v>169.44523620605401</v>
      </c>
      <c r="BH21" s="7">
        <v>312.31442260742102</v>
      </c>
      <c r="BI21" s="7">
        <v>67.292991638183594</v>
      </c>
      <c r="BJ21" s="7">
        <v>86.596656799316406</v>
      </c>
      <c r="BK21" s="7">
        <v>53.271221160888601</v>
      </c>
      <c r="BL21" s="7">
        <v>63.140048980712798</v>
      </c>
      <c r="BM21" s="7">
        <v>59.233222961425703</v>
      </c>
      <c r="BN21" s="7">
        <v>88.300186157226506</v>
      </c>
      <c r="BO21" s="7">
        <v>145.042877197265</v>
      </c>
      <c r="BP21" s="7">
        <v>41.781200408935497</v>
      </c>
      <c r="BQ21" s="7">
        <v>90.510002136230398</v>
      </c>
      <c r="BR21" s="7">
        <v>183.63000488281199</v>
      </c>
      <c r="BS21" s="7">
        <v>28.2355651855468</v>
      </c>
      <c r="BT21" s="7">
        <v>52.992530822753899</v>
      </c>
      <c r="BU21" s="7">
        <v>48.692359924316399</v>
      </c>
      <c r="BV21" s="7">
        <v>134.25848388671801</v>
      </c>
      <c r="BW21" s="7">
        <v>57.551029205322202</v>
      </c>
      <c r="BX21" s="7">
        <v>54.527885437011697</v>
      </c>
      <c r="BY21" s="7">
        <v>123.73274230957</v>
      </c>
      <c r="BZ21" s="7">
        <v>74.895919799804602</v>
      </c>
      <c r="CA21" s="7">
        <v>35.8946113586425</v>
      </c>
      <c r="CB21" s="7">
        <v>82.550552368164006</v>
      </c>
      <c r="CC21" s="7">
        <v>35.693721771240199</v>
      </c>
      <c r="CD21" s="7">
        <v>303.77978515625</v>
      </c>
      <c r="CE21" s="7">
        <v>162.424560546875</v>
      </c>
      <c r="CF21" s="7">
        <v>69.369186401367102</v>
      </c>
      <c r="CG21" s="7">
        <v>53.762054443359297</v>
      </c>
      <c r="CH21" s="7">
        <v>72.737167358398395</v>
      </c>
      <c r="CI21" s="7">
        <v>82.474678039550696</v>
      </c>
      <c r="CJ21" s="7">
        <v>35.340087890625</v>
      </c>
      <c r="CK21" s="7">
        <v>55.911319732666001</v>
      </c>
      <c r="CL21" s="7">
        <v>91.086341857910099</v>
      </c>
      <c r="CM21" s="7">
        <v>344.52001953125</v>
      </c>
      <c r="CN21" s="7">
        <v>50.004753112792898</v>
      </c>
      <c r="CO21" s="7">
        <v>163.12527465820301</v>
      </c>
      <c r="CP21" s="7">
        <v>197.97943115234301</v>
      </c>
      <c r="CQ21" s="7">
        <v>23.466730117797798</v>
      </c>
      <c r="CR21" s="7">
        <v>141.33070373535099</v>
      </c>
      <c r="CS21" s="7">
        <v>37.780460357666001</v>
      </c>
      <c r="CT21" s="7">
        <v>41.700775146484297</v>
      </c>
      <c r="CU21" s="7">
        <v>62.31494140625</v>
      </c>
      <c r="CV21" s="7">
        <v>43.9087524414062</v>
      </c>
      <c r="CW21" s="7">
        <v>54.0479125976562</v>
      </c>
      <c r="CX21" s="7">
        <v>800.63214111328102</v>
      </c>
      <c r="CY21" s="7">
        <v>69.689102172851506</v>
      </c>
      <c r="CZ21" s="7">
        <v>228.21075439453099</v>
      </c>
      <c r="DA21" s="7">
        <v>357.81320190429602</v>
      </c>
      <c r="DB21" s="7">
        <v>185.42613220214801</v>
      </c>
      <c r="DC21" s="7">
        <v>55.600772857666001</v>
      </c>
      <c r="DD21" s="7">
        <v>91.894462585449205</v>
      </c>
      <c r="DE21" s="7">
        <v>53.896266937255803</v>
      </c>
      <c r="DF21" s="7">
        <v>68.629402160644503</v>
      </c>
      <c r="DG21" s="7">
        <v>29.992416381835898</v>
      </c>
      <c r="DH21" s="7">
        <v>21.916179656982401</v>
      </c>
      <c r="DI21" s="7">
        <v>33.306873321533203</v>
      </c>
      <c r="DJ21" s="7">
        <v>34.189998626708899</v>
      </c>
      <c r="DK21" s="7">
        <v>14.8851270675659</v>
      </c>
      <c r="DL21" s="7">
        <v>22.027927398681602</v>
      </c>
      <c r="DM21" s="7">
        <v>7.7741627693176198</v>
      </c>
      <c r="DN21" s="7">
        <v>107.502265930175</v>
      </c>
      <c r="DO21" s="7">
        <v>54.911849975585902</v>
      </c>
      <c r="DP21" s="7">
        <v>185.72976684570301</v>
      </c>
      <c r="DQ21" s="7">
        <v>67.578956604003906</v>
      </c>
      <c r="DR21" s="7">
        <v>95.452873229980398</v>
      </c>
      <c r="DS21" s="7">
        <v>62.237796783447202</v>
      </c>
      <c r="DT21" s="7">
        <v>109.22111511230401</v>
      </c>
      <c r="DU21" s="7">
        <v>149.33123779296801</v>
      </c>
      <c r="DV21" s="7">
        <v>132.44419860839801</v>
      </c>
      <c r="DW21" s="7">
        <v>755.45025634765602</v>
      </c>
      <c r="DX21" s="7">
        <v>75.650650024414006</v>
      </c>
      <c r="DY21" s="7">
        <v>50.2699165344238</v>
      </c>
      <c r="DZ21" s="7">
        <v>42.590396881103501</v>
      </c>
      <c r="EA21" s="7">
        <v>50.7390747070312</v>
      </c>
      <c r="EB21" s="7">
        <v>21.209999084472599</v>
      </c>
      <c r="EC21" s="7">
        <v>247.483474731445</v>
      </c>
      <c r="ED21" s="7">
        <v>101.350532531738</v>
      </c>
      <c r="EE21" s="7">
        <v>185.07606506347599</v>
      </c>
      <c r="EF21" s="7">
        <v>85.516624450683594</v>
      </c>
      <c r="EG21" s="7">
        <v>122.314613342285</v>
      </c>
      <c r="EH21" s="7">
        <v>158.37858581542901</v>
      </c>
      <c r="EI21" s="7">
        <v>125.06161499023401</v>
      </c>
      <c r="EJ21" s="7">
        <v>61.068058013916001</v>
      </c>
      <c r="EK21" s="7">
        <v>60.639999389648402</v>
      </c>
      <c r="EL21" s="7">
        <v>98.965515136718693</v>
      </c>
      <c r="EM21" s="7">
        <v>48.651836395263601</v>
      </c>
      <c r="EN21" s="7">
        <v>23.3047771453857</v>
      </c>
      <c r="EO21" s="7">
        <v>45.782363891601499</v>
      </c>
      <c r="EP21" s="7">
        <v>21.763954162597599</v>
      </c>
      <c r="EQ21" s="7">
        <v>45.908565521240199</v>
      </c>
      <c r="ER21" s="7">
        <v>9.7697944641113192</v>
      </c>
      <c r="ES21" s="7">
        <v>10.764583587646401</v>
      </c>
      <c r="ET21" s="7">
        <v>6.7342553138732901</v>
      </c>
      <c r="EU21" s="7">
        <v>8.8241329193115199</v>
      </c>
      <c r="EV21" s="7">
        <v>14.389781951904199</v>
      </c>
      <c r="EW21" s="7">
        <v>10.800635337829499</v>
      </c>
      <c r="EX21" s="7">
        <v>15.9601182937622</v>
      </c>
      <c r="EY21" s="7">
        <v>9.2848243713378906</v>
      </c>
      <c r="EZ21" s="7">
        <v>41.560691833496001</v>
      </c>
      <c r="FA21" s="7">
        <v>9.9447908401489205</v>
      </c>
      <c r="FB21" s="7">
        <v>9.1583204269409109</v>
      </c>
      <c r="FC21" s="7">
        <v>32.4431343078613</v>
      </c>
      <c r="FD21" s="7">
        <v>12.753750801086399</v>
      </c>
      <c r="FE21" s="7">
        <v>9.9601755142211896</v>
      </c>
      <c r="FF21" s="7">
        <v>14.461238861083901</v>
      </c>
      <c r="FG21" s="7">
        <v>11.6140584945678</v>
      </c>
      <c r="FH21" s="7">
        <v>12.6151275634765</v>
      </c>
      <c r="FI21" s="7">
        <v>7.4780869483947701</v>
      </c>
      <c r="FJ21" s="7">
        <v>9.2752046585083008</v>
      </c>
      <c r="FK21" s="7">
        <v>14.8730106353759</v>
      </c>
      <c r="FL21" s="7">
        <v>21.846643447875898</v>
      </c>
      <c r="FM21" s="7">
        <v>98.965545654296804</v>
      </c>
      <c r="FN21" s="7">
        <v>48.651859283447202</v>
      </c>
      <c r="FO21" s="7">
        <v>23.3047676086425</v>
      </c>
      <c r="FP21" s="7">
        <v>45.782371520996001</v>
      </c>
      <c r="FR21" s="7">
        <v>10.8543739318847</v>
      </c>
      <c r="FS21" s="7">
        <v>22.372386932373001</v>
      </c>
      <c r="FT21" s="7">
        <v>30.0120124816894</v>
      </c>
      <c r="FU21" s="7">
        <v>13.9073686599731</v>
      </c>
      <c r="FV21" s="7">
        <v>11.7974596023559</v>
      </c>
      <c r="FW21">
        <v>4.58500003814697</v>
      </c>
      <c r="FX21">
        <v>3.61100006103515</v>
      </c>
      <c r="FY21">
        <v>3.4939999580383301</v>
      </c>
      <c r="FZ21">
        <v>3.6889998912811199</v>
      </c>
      <c r="GA21">
        <v>6.2087678909301696</v>
      </c>
      <c r="GB21">
        <v>6.16098880767822</v>
      </c>
      <c r="GC21">
        <v>6.1398987770080504</v>
      </c>
      <c r="GD21">
        <v>6.1356863975524902</v>
      </c>
      <c r="GE21">
        <v>6.0960931777954102</v>
      </c>
      <c r="GF21">
        <v>6.1039128303527797</v>
      </c>
      <c r="GG21">
        <v>8.9933710098266602</v>
      </c>
      <c r="GH21">
        <v>8.9696254730224592</v>
      </c>
      <c r="GI21">
        <v>8.8369598388671804</v>
      </c>
      <c r="GJ21">
        <v>8.6244516372680593</v>
      </c>
      <c r="GK21">
        <v>8.7724914550781197</v>
      </c>
      <c r="GL21">
        <v>8.62890625</v>
      </c>
      <c r="GM21">
        <v>8.7668743133544904</v>
      </c>
      <c r="GN21">
        <v>8.7128944396972603</v>
      </c>
      <c r="GO21">
        <v>8.7476749420165998</v>
      </c>
      <c r="GP21">
        <v>8.8222885131835902</v>
      </c>
      <c r="GQ21">
        <v>8.9752140045165998</v>
      </c>
      <c r="GR21">
        <v>8.6692848205566406</v>
      </c>
      <c r="GS21">
        <v>8.9696378707885707</v>
      </c>
      <c r="GT21">
        <v>8.7631816864013601</v>
      </c>
      <c r="GU21">
        <v>8.8357601165771396</v>
      </c>
      <c r="GV21">
        <v>8.6010885238647408</v>
      </c>
      <c r="GW21" s="5">
        <v>8.6010866165161097</v>
      </c>
    </row>
    <row r="22" spans="1:205" x14ac:dyDescent="0.3">
      <c r="A22" s="63">
        <v>44378.166666666664</v>
      </c>
      <c r="B22" s="57">
        <v>277.22467041015602</v>
      </c>
      <c r="C22" s="7">
        <v>621.63000488281205</v>
      </c>
      <c r="D22" s="7">
        <v>49.159954071044901</v>
      </c>
      <c r="E22" s="7">
        <v>19.4621486663818</v>
      </c>
      <c r="F22" s="7">
        <v>143.24313354492099</v>
      </c>
      <c r="G22" s="7">
        <v>25.979686737060501</v>
      </c>
      <c r="H22" s="7">
        <v>116.07804870605401</v>
      </c>
      <c r="I22" s="7">
        <v>301.87130737304602</v>
      </c>
      <c r="J22" s="7">
        <v>134.39372253417901</v>
      </c>
      <c r="K22" s="7">
        <v>355.23043823242102</v>
      </c>
      <c r="L22" s="7">
        <v>166.37950134277301</v>
      </c>
      <c r="M22" s="7">
        <v>133.01666259765599</v>
      </c>
      <c r="N22" s="7">
        <v>16.555849075317301</v>
      </c>
      <c r="O22" s="7">
        <v>45.139503479003899</v>
      </c>
      <c r="P22" s="7">
        <v>141.81893920898401</v>
      </c>
      <c r="Q22" s="7">
        <v>174.642486572265</v>
      </c>
      <c r="R22" s="7">
        <v>53.583385467529297</v>
      </c>
      <c r="S22" s="7">
        <v>517.57000732421795</v>
      </c>
      <c r="T22" s="7">
        <v>74.419998168945298</v>
      </c>
      <c r="U22" s="7">
        <v>141.33430480957</v>
      </c>
      <c r="V22" s="7">
        <v>65.068519592285099</v>
      </c>
      <c r="W22" s="7">
        <v>31.400865554809499</v>
      </c>
      <c r="X22" s="7">
        <v>41.174362182617102</v>
      </c>
      <c r="Y22" s="7">
        <v>37.2914428710937</v>
      </c>
      <c r="Z22" s="7">
        <v>69.794792175292898</v>
      </c>
      <c r="AA22" s="7">
        <v>157.149658203125</v>
      </c>
      <c r="AB22" s="7">
        <v>235.19403076171801</v>
      </c>
      <c r="AC22" s="7">
        <v>217.89408874511699</v>
      </c>
      <c r="AD22" s="7">
        <v>59.705581665038999</v>
      </c>
      <c r="AE22" s="7">
        <v>326.73001098632801</v>
      </c>
      <c r="AF22" s="7">
        <v>118.83022308349599</v>
      </c>
      <c r="AG22" s="7">
        <v>113.495559692382</v>
      </c>
      <c r="AH22" s="7">
        <v>393.63385009765602</v>
      </c>
      <c r="AI22" s="7">
        <v>74.009117126464801</v>
      </c>
      <c r="AJ22" s="7">
        <v>535.85632324218705</v>
      </c>
      <c r="AK22" s="7">
        <v>240.58335876464801</v>
      </c>
      <c r="AL22" s="7">
        <v>410.941650390625</v>
      </c>
      <c r="AM22" s="7">
        <v>229.06666564941401</v>
      </c>
      <c r="AN22" s="7">
        <v>55.533790588378899</v>
      </c>
      <c r="AO22" s="7">
        <v>11.523346900939901</v>
      </c>
      <c r="AP22" s="7">
        <v>161.120346069335</v>
      </c>
      <c r="AQ22" s="7">
        <v>400.17001342773398</v>
      </c>
      <c r="AR22" s="7">
        <v>142.47789001464801</v>
      </c>
      <c r="AS22" s="7">
        <v>130.19670104980401</v>
      </c>
      <c r="AT22" s="7">
        <v>64.126136779785099</v>
      </c>
      <c r="AU22" s="7">
        <v>183.509994506835</v>
      </c>
      <c r="AV22" s="7">
        <v>86.876037597656193</v>
      </c>
      <c r="AW22" s="7">
        <v>226.47999572753901</v>
      </c>
      <c r="AX22" s="7">
        <v>340.45974731445301</v>
      </c>
      <c r="AY22" s="7">
        <v>80.361534118652301</v>
      </c>
      <c r="AZ22" s="7">
        <v>192.72047424316401</v>
      </c>
      <c r="BA22" s="7">
        <v>346.43618774414</v>
      </c>
      <c r="BB22" s="7">
        <v>203.32211303710901</v>
      </c>
      <c r="BC22" s="7">
        <v>30.9821472167968</v>
      </c>
      <c r="BD22" s="7">
        <v>262.93023681640602</v>
      </c>
      <c r="BE22" s="7">
        <v>63.652881622314403</v>
      </c>
      <c r="BF22" s="7">
        <v>143.20484924316401</v>
      </c>
      <c r="BG22" s="7">
        <v>175.20794677734301</v>
      </c>
      <c r="BH22" s="7">
        <v>322.63311767578102</v>
      </c>
      <c r="BI22" s="7">
        <v>71.913688659667898</v>
      </c>
      <c r="BJ22" s="7">
        <v>92.201942443847599</v>
      </c>
      <c r="BK22" s="7">
        <v>56.229274749755803</v>
      </c>
      <c r="BL22" s="7">
        <v>64.790100097656193</v>
      </c>
      <c r="BM22" s="7">
        <v>58.415012359619098</v>
      </c>
      <c r="BN22" s="7">
        <v>90.578659057617102</v>
      </c>
      <c r="BO22" s="7">
        <v>160.08071899414</v>
      </c>
      <c r="BP22" s="7">
        <v>44.907939910888601</v>
      </c>
      <c r="BQ22" s="7">
        <v>86.040000915527301</v>
      </c>
      <c r="BR22" s="7">
        <v>189.600006103515</v>
      </c>
      <c r="BS22" s="7">
        <v>29.822261810302699</v>
      </c>
      <c r="BT22" s="7">
        <v>55.664627075195298</v>
      </c>
      <c r="BU22" s="7">
        <v>51.706687927246001</v>
      </c>
      <c r="BV22" s="7">
        <v>143.253158569335</v>
      </c>
      <c r="BW22" s="7">
        <v>58.5989379882812</v>
      </c>
      <c r="BX22" s="7">
        <v>52.675392150878899</v>
      </c>
      <c r="BY22" s="7">
        <v>130.426986694335</v>
      </c>
      <c r="BZ22" s="7">
        <v>73.192680358886705</v>
      </c>
      <c r="CA22" s="7">
        <v>36.801673889160099</v>
      </c>
      <c r="CB22" s="7">
        <v>84.378860473632798</v>
      </c>
      <c r="CC22" s="7">
        <v>37.920513153076101</v>
      </c>
      <c r="CD22" s="7">
        <v>318.82165527343699</v>
      </c>
      <c r="CE22" s="7">
        <v>163.30928039550699</v>
      </c>
      <c r="CF22" s="7">
        <v>60.670330047607401</v>
      </c>
      <c r="CG22" s="7">
        <v>52.810508728027301</v>
      </c>
      <c r="CH22" s="7">
        <v>70.519615173339801</v>
      </c>
      <c r="CI22" s="7">
        <v>80.407463073730398</v>
      </c>
      <c r="CJ22" s="7">
        <v>36.282875061035099</v>
      </c>
      <c r="CK22" s="7">
        <v>55.832557678222599</v>
      </c>
      <c r="CL22" s="7">
        <v>99.190238952636705</v>
      </c>
      <c r="CM22" s="7">
        <v>355.77191162109301</v>
      </c>
      <c r="CN22" s="7">
        <v>47.109359741210902</v>
      </c>
      <c r="CO22" s="7">
        <v>199.96243286132801</v>
      </c>
      <c r="CP22" s="7">
        <v>212.73898315429599</v>
      </c>
      <c r="CQ22" s="7">
        <v>25.891624450683501</v>
      </c>
      <c r="CR22" s="7">
        <v>137.91418457031199</v>
      </c>
      <c r="CS22" s="7">
        <v>35.298557281494098</v>
      </c>
      <c r="CT22" s="7">
        <v>42.299263000488203</v>
      </c>
      <c r="CU22" s="7">
        <v>59.558116912841797</v>
      </c>
      <c r="CV22" s="7">
        <v>43.948486328125</v>
      </c>
      <c r="CW22" s="7">
        <v>52.106338500976499</v>
      </c>
      <c r="CX22" s="7">
        <v>797.20495605468705</v>
      </c>
      <c r="CY22" s="7">
        <v>65.037414550781193</v>
      </c>
      <c r="CZ22" s="7">
        <v>240.47917175292901</v>
      </c>
      <c r="DA22" s="7">
        <v>378.24761962890602</v>
      </c>
      <c r="DB22" s="7">
        <v>185.714599609375</v>
      </c>
      <c r="DC22" s="7">
        <v>50.744083404541001</v>
      </c>
      <c r="DD22" s="7">
        <v>89.323806762695298</v>
      </c>
      <c r="DE22" s="7">
        <v>49.612876892089801</v>
      </c>
      <c r="DF22" s="7">
        <v>59.927360534667898</v>
      </c>
      <c r="DG22" s="7">
        <v>27.1210632324218</v>
      </c>
      <c r="DH22" s="7">
        <v>19.642599105834901</v>
      </c>
      <c r="DI22" s="7">
        <v>33.954521179199197</v>
      </c>
      <c r="DJ22" s="7">
        <v>27.280000686645501</v>
      </c>
      <c r="DK22" s="7">
        <v>14.1910848617553</v>
      </c>
      <c r="DL22" s="7">
        <v>21.090816497802699</v>
      </c>
      <c r="DM22" s="7">
        <v>11.479879379272401</v>
      </c>
      <c r="DN22" s="7">
        <v>104.239624023437</v>
      </c>
      <c r="DO22" s="7">
        <v>58.034271240234297</v>
      </c>
      <c r="DP22" s="7">
        <v>204.29338073730401</v>
      </c>
      <c r="DQ22" s="7">
        <v>74.408149719238196</v>
      </c>
      <c r="DR22" s="7">
        <v>98.604751586914006</v>
      </c>
      <c r="DS22" s="7">
        <v>58.143310546875</v>
      </c>
      <c r="DT22" s="7">
        <v>117.584350585937</v>
      </c>
      <c r="DU22" s="7">
        <v>160.78361511230401</v>
      </c>
      <c r="DV22" s="7">
        <v>136.67863464355401</v>
      </c>
      <c r="DW22" s="7">
        <v>772.214111328125</v>
      </c>
      <c r="DX22" s="7">
        <v>79.073585510253906</v>
      </c>
      <c r="DY22" s="7">
        <v>53.041812896728501</v>
      </c>
      <c r="DZ22" s="7">
        <v>39.282413482666001</v>
      </c>
      <c r="EA22" s="7">
        <v>48.282886505126903</v>
      </c>
      <c r="EB22" s="7">
        <v>20.379999160766602</v>
      </c>
      <c r="EC22" s="7">
        <v>240.41539001464801</v>
      </c>
      <c r="ED22" s="7">
        <v>104.33763885498</v>
      </c>
      <c r="EE22" s="7">
        <v>170.29454040527301</v>
      </c>
      <c r="EF22" s="7">
        <v>81.845100402832003</v>
      </c>
      <c r="EG22" s="7">
        <v>123.9087600708</v>
      </c>
      <c r="EH22" s="7">
        <v>163.72430419921801</v>
      </c>
      <c r="EI22" s="7">
        <v>132.72540283203099</v>
      </c>
      <c r="EJ22" s="7">
        <v>64.045135498046804</v>
      </c>
      <c r="EK22" s="7">
        <v>57.909999847412102</v>
      </c>
      <c r="EL22" s="7">
        <v>99.503677368164006</v>
      </c>
      <c r="EM22" s="7">
        <v>48.896266937255803</v>
      </c>
      <c r="EN22" s="7">
        <v>23.426607131958001</v>
      </c>
      <c r="EO22" s="7">
        <v>45.791282653808501</v>
      </c>
      <c r="EP22" s="7">
        <v>19.1969280242919</v>
      </c>
      <c r="EQ22" s="7">
        <v>46.018741607666001</v>
      </c>
      <c r="ER22" s="7">
        <v>9.8047456741333008</v>
      </c>
      <c r="ES22" s="7">
        <v>10.7838897705078</v>
      </c>
      <c r="ET22" s="7">
        <v>6.7709417343139604</v>
      </c>
      <c r="EU22" s="7">
        <v>8.8798589706420898</v>
      </c>
      <c r="EV22" s="7">
        <v>14.604906082153301</v>
      </c>
      <c r="EW22" s="7">
        <v>10.7257175445556</v>
      </c>
      <c r="EX22" s="7">
        <v>16.038734436035099</v>
      </c>
      <c r="EY22" s="7">
        <v>9.3607273101806605</v>
      </c>
      <c r="EZ22" s="7">
        <v>41.796512603759702</v>
      </c>
      <c r="FA22" s="7">
        <v>10.0159444808959</v>
      </c>
      <c r="FB22" s="7">
        <v>9.2185802459716797</v>
      </c>
      <c r="FC22" s="7">
        <v>29.7936992645263</v>
      </c>
      <c r="FD22" s="7">
        <v>12.005846023559499</v>
      </c>
      <c r="FE22" s="7">
        <v>9.6911563873290998</v>
      </c>
      <c r="FF22" s="7">
        <v>13.9611864089965</v>
      </c>
      <c r="FG22" s="7">
        <v>11.6016073226928</v>
      </c>
      <c r="FH22" s="7">
        <v>12.069850921630801</v>
      </c>
      <c r="FI22" s="7">
        <v>7.2509417533874503</v>
      </c>
      <c r="FJ22" s="7">
        <v>9.0608291625976491</v>
      </c>
      <c r="FK22" s="7">
        <v>14.940288543701101</v>
      </c>
      <c r="FL22" s="7">
        <v>21.8649177551269</v>
      </c>
      <c r="FM22" s="7">
        <v>99.503677368164006</v>
      </c>
      <c r="FN22" s="7">
        <v>48.896266937255803</v>
      </c>
      <c r="FO22" s="7">
        <v>23.426610946655199</v>
      </c>
      <c r="FP22" s="7">
        <v>45.791271209716797</v>
      </c>
      <c r="FQ22" s="7">
        <v>12.851564407348601</v>
      </c>
      <c r="FR22" s="7">
        <v>10.270525932311999</v>
      </c>
      <c r="FS22" s="7">
        <v>21.914424896240199</v>
      </c>
      <c r="FT22" s="7">
        <v>29.976383209228501</v>
      </c>
      <c r="FU22" s="7">
        <v>13.022473335266101</v>
      </c>
      <c r="FV22" s="7">
        <v>12.2617683410644</v>
      </c>
      <c r="FW22">
        <v>4.71000003814697</v>
      </c>
      <c r="FX22">
        <v>4.1680002212524396</v>
      </c>
      <c r="FY22">
        <v>3.91599988937377</v>
      </c>
      <c r="FZ22">
        <v>3.9309999942779501</v>
      </c>
      <c r="GA22">
        <v>6.1366367340087802</v>
      </c>
      <c r="GB22">
        <v>6.0874919891357404</v>
      </c>
      <c r="GC22">
        <v>6.0649557113647399</v>
      </c>
      <c r="GD22">
        <v>6.0615878105163503</v>
      </c>
      <c r="GE22">
        <v>6.0296564102172798</v>
      </c>
      <c r="GF22">
        <v>6.0284008979797301</v>
      </c>
      <c r="GG22">
        <v>9.0070714950561506</v>
      </c>
      <c r="GH22">
        <v>8.9832906723022408</v>
      </c>
      <c r="GI22">
        <v>8.8537931442260707</v>
      </c>
      <c r="GJ22">
        <v>8.6449909210205007</v>
      </c>
      <c r="GK22">
        <v>8.7917089462280202</v>
      </c>
      <c r="GL22">
        <v>8.6494550704956001</v>
      </c>
      <c r="GM22">
        <v>8.7860803604125906</v>
      </c>
      <c r="GN22">
        <v>8.7328109741210902</v>
      </c>
      <c r="GO22">
        <v>8.7668371200561506</v>
      </c>
      <c r="GP22">
        <v>8.8399314880371094</v>
      </c>
      <c r="GQ22">
        <v>8.9888858795165998</v>
      </c>
      <c r="GR22">
        <v>8.6907587051391602</v>
      </c>
      <c r="GS22">
        <v>8.9841575622558594</v>
      </c>
      <c r="GT22">
        <v>8.7823791503906197</v>
      </c>
      <c r="GU22">
        <v>8.85174560546875</v>
      </c>
      <c r="GV22">
        <v>8.6223907470703107</v>
      </c>
      <c r="GW22" s="5">
        <v>8.62239170074462</v>
      </c>
    </row>
    <row r="23" spans="1:205" x14ac:dyDescent="0.3">
      <c r="A23" s="63">
        <v>44409.166666666664</v>
      </c>
      <c r="B23" s="57">
        <v>293.73687744140602</v>
      </c>
      <c r="C23" s="7">
        <v>663.70001220703102</v>
      </c>
      <c r="D23" s="7">
        <v>49.4710884094238</v>
      </c>
      <c r="E23" s="7">
        <v>22.342695236206001</v>
      </c>
      <c r="F23" s="7">
        <v>149.10600280761699</v>
      </c>
      <c r="G23" s="7">
        <v>26.762590408325099</v>
      </c>
      <c r="H23" s="7">
        <v>115.567497253417</v>
      </c>
      <c r="I23" s="7">
        <v>320.71450805664</v>
      </c>
      <c r="J23" s="7">
        <v>144.340072631835</v>
      </c>
      <c r="K23" s="7">
        <v>378.24118041992102</v>
      </c>
      <c r="L23" s="7">
        <v>173.53950500488199</v>
      </c>
      <c r="M23" s="7">
        <v>153.67999267578099</v>
      </c>
      <c r="N23" s="7">
        <v>16.578542709350501</v>
      </c>
      <c r="O23" s="7">
        <v>45.008293151855398</v>
      </c>
      <c r="P23" s="7">
        <v>134.92591857910099</v>
      </c>
      <c r="Q23" s="7">
        <v>179.88116455078099</v>
      </c>
      <c r="R23" s="7">
        <v>55.505935668945298</v>
      </c>
      <c r="S23" s="7">
        <v>569.19000244140602</v>
      </c>
      <c r="T23" s="7">
        <v>76.110000610351506</v>
      </c>
      <c r="U23" s="7">
        <v>142.56149291992099</v>
      </c>
      <c r="V23" s="7">
        <v>65.425933837890597</v>
      </c>
      <c r="W23" s="7">
        <v>33.061485290527301</v>
      </c>
      <c r="X23" s="7">
        <v>43.397369384765597</v>
      </c>
      <c r="Y23" s="7">
        <v>40.494670867919901</v>
      </c>
      <c r="Z23" s="7">
        <v>69.268180847167898</v>
      </c>
      <c r="AA23" s="7">
        <v>157.99835205078099</v>
      </c>
      <c r="AB23" s="7">
        <v>249.479568481445</v>
      </c>
      <c r="AC23" s="7">
        <v>203.451400756835</v>
      </c>
      <c r="AD23" s="7">
        <v>63.6311645507812</v>
      </c>
      <c r="AE23" s="7">
        <v>338.91000366210898</v>
      </c>
      <c r="AF23" s="7">
        <v>120.79396057128901</v>
      </c>
      <c r="AG23" s="7">
        <v>119.00343322753901</v>
      </c>
      <c r="AH23" s="7">
        <v>397.50128173828102</v>
      </c>
      <c r="AI23" s="7">
        <v>78.100631713867102</v>
      </c>
      <c r="AJ23" s="7">
        <v>550.68145751953102</v>
      </c>
      <c r="AK23" s="7">
        <v>227.616455078125</v>
      </c>
      <c r="AL23" s="7">
        <v>436.40197753906199</v>
      </c>
      <c r="AM23" s="7">
        <v>245.24000549316401</v>
      </c>
      <c r="AN23" s="7">
        <v>47.883724212646399</v>
      </c>
      <c r="AO23" s="7">
        <v>10.7633848190307</v>
      </c>
      <c r="AP23" s="7">
        <v>158.45600891113199</v>
      </c>
      <c r="AQ23" s="7">
        <v>400.17001342773398</v>
      </c>
      <c r="AR23" s="7">
        <v>131.89796447753901</v>
      </c>
      <c r="AS23" s="7">
        <v>123.669540405273</v>
      </c>
      <c r="AT23" s="7">
        <v>72.145431518554602</v>
      </c>
      <c r="AU23" s="7">
        <v>216.259994506835</v>
      </c>
      <c r="AV23" s="7">
        <v>86.473968505859304</v>
      </c>
      <c r="AW23" s="7">
        <v>219.5</v>
      </c>
      <c r="AX23" s="7">
        <v>329.58651733398398</v>
      </c>
      <c r="AY23" s="7">
        <v>78.337471008300696</v>
      </c>
      <c r="AZ23" s="7">
        <v>197.61572265625</v>
      </c>
      <c r="BA23" s="7">
        <v>362.187255859375</v>
      </c>
      <c r="BB23" s="7">
        <v>201.53761291503901</v>
      </c>
      <c r="BC23" s="7">
        <v>31.183456420898398</v>
      </c>
      <c r="BD23" s="7">
        <v>249.53709411621</v>
      </c>
      <c r="BE23" s="7">
        <v>64.764976501464801</v>
      </c>
      <c r="BF23" s="7">
        <v>140.88970947265599</v>
      </c>
      <c r="BG23" s="7">
        <v>180.990142822265</v>
      </c>
      <c r="BH23" s="7">
        <v>345.24826049804602</v>
      </c>
      <c r="BI23" s="7">
        <v>77.535682678222599</v>
      </c>
      <c r="BJ23" s="7">
        <v>91.807205200195298</v>
      </c>
      <c r="BK23" s="7">
        <v>57.866756439208899</v>
      </c>
      <c r="BL23" s="7">
        <v>67.3602294921875</v>
      </c>
      <c r="BM23" s="7">
        <v>59.666496276855398</v>
      </c>
      <c r="BN23" s="7">
        <v>89.586433410644503</v>
      </c>
      <c r="BO23" s="7">
        <v>171.50500488281199</v>
      </c>
      <c r="BP23" s="7">
        <v>45.3742065429687</v>
      </c>
      <c r="BQ23" s="7">
        <v>94</v>
      </c>
      <c r="BR23" s="7">
        <v>173.72999572753901</v>
      </c>
      <c r="BS23" s="7">
        <v>31.236902236938398</v>
      </c>
      <c r="BT23" s="7">
        <v>57.194229125976499</v>
      </c>
      <c r="BU23" s="7">
        <v>51.053901672363203</v>
      </c>
      <c r="BV23" s="7">
        <v>142.74201965332</v>
      </c>
      <c r="BW23" s="7">
        <v>57.496623992919901</v>
      </c>
      <c r="BX23" s="7">
        <v>52.1763496398925</v>
      </c>
      <c r="BY23" s="7">
        <v>131.39494323730401</v>
      </c>
      <c r="BZ23" s="7">
        <v>72.152320861816406</v>
      </c>
      <c r="CA23" s="7">
        <v>38.479358673095703</v>
      </c>
      <c r="CB23" s="7">
        <v>86.832069396972599</v>
      </c>
      <c r="CC23" s="7">
        <v>42.886505126953097</v>
      </c>
      <c r="CD23" s="7">
        <v>325.18228149414</v>
      </c>
      <c r="CE23" s="7">
        <v>152.67132568359301</v>
      </c>
      <c r="CF23" s="7">
        <v>59.003780364990199</v>
      </c>
      <c r="CG23" s="7">
        <v>53.439212799072202</v>
      </c>
      <c r="CH23" s="7">
        <v>69.833961486816406</v>
      </c>
      <c r="CI23" s="7">
        <v>81.233139038085895</v>
      </c>
      <c r="CJ23" s="7">
        <v>34.727333068847599</v>
      </c>
      <c r="CK23" s="7">
        <v>51.539802551269503</v>
      </c>
      <c r="CL23" s="7">
        <v>112.10157012939401</v>
      </c>
      <c r="CM23" s="7">
        <v>373.35003662109301</v>
      </c>
      <c r="CN23" s="7">
        <v>49.009708404541001</v>
      </c>
      <c r="CO23" s="7">
        <v>229.75688171386699</v>
      </c>
      <c r="CP23" s="7">
        <v>217.10296630859301</v>
      </c>
      <c r="CQ23" s="7">
        <v>26.155624389648398</v>
      </c>
      <c r="CR23" s="7">
        <v>146.17532348632801</v>
      </c>
      <c r="CS23" s="7">
        <v>38.417995452880803</v>
      </c>
      <c r="CT23" s="7">
        <v>42.078281402587798</v>
      </c>
      <c r="CU23" s="7">
        <v>63.809581756591797</v>
      </c>
      <c r="CV23" s="7">
        <v>50.640548706054602</v>
      </c>
      <c r="CW23" s="7">
        <v>55.989486694335902</v>
      </c>
      <c r="CX23" s="7">
        <v>867.18353271484295</v>
      </c>
      <c r="CY23" s="7">
        <v>69.727378845214801</v>
      </c>
      <c r="CZ23" s="7">
        <v>223.60398864746</v>
      </c>
      <c r="DA23" s="7">
        <v>339.728912353515</v>
      </c>
      <c r="DB23" s="7">
        <v>176.60089111328099</v>
      </c>
      <c r="DC23" s="7">
        <v>48.055713653564403</v>
      </c>
      <c r="DD23" s="7">
        <v>84.901916503906193</v>
      </c>
      <c r="DE23" s="7">
        <v>49.519569396972599</v>
      </c>
      <c r="DF23" s="7">
        <v>56.538059234619098</v>
      </c>
      <c r="DG23" s="7">
        <v>26.3778896331787</v>
      </c>
      <c r="DH23" s="7">
        <v>18.977718353271399</v>
      </c>
      <c r="DI23" s="7">
        <v>34.9907836914062</v>
      </c>
      <c r="DJ23" s="7">
        <v>26.059999465942301</v>
      </c>
      <c r="DK23" s="7">
        <v>13.488203048706</v>
      </c>
      <c r="DL23" s="7">
        <v>20.787715911865199</v>
      </c>
      <c r="DM23" s="7">
        <v>15.665966987609799</v>
      </c>
      <c r="DN23" s="7">
        <v>111.974563598632</v>
      </c>
      <c r="DO23" s="7">
        <v>59.828842163085902</v>
      </c>
      <c r="DP23" s="7">
        <v>205.86260986328099</v>
      </c>
      <c r="DQ23" s="7">
        <v>74.355072021484304</v>
      </c>
      <c r="DR23" s="7">
        <v>94.916946411132798</v>
      </c>
      <c r="DS23" s="7">
        <v>54.941333770751903</v>
      </c>
      <c r="DT23" s="7">
        <v>123.663764953613</v>
      </c>
      <c r="DU23" s="7">
        <v>164.46971130371</v>
      </c>
      <c r="DV23" s="7">
        <v>145.322998046875</v>
      </c>
      <c r="DW23" s="7">
        <v>793.90051269531205</v>
      </c>
      <c r="DX23" s="7">
        <v>79.683517456054602</v>
      </c>
      <c r="DY23" s="7">
        <v>49.634635925292898</v>
      </c>
      <c r="DZ23" s="7">
        <v>39.814048767089801</v>
      </c>
      <c r="EA23" s="7">
        <v>47.575653076171797</v>
      </c>
      <c r="EB23" s="7">
        <v>19.940000534057599</v>
      </c>
      <c r="EC23" s="7">
        <v>236.41520690917901</v>
      </c>
      <c r="ED23" s="7">
        <v>112.98202514648401</v>
      </c>
      <c r="EE23" s="7">
        <v>174.094482421875</v>
      </c>
      <c r="EF23" s="7">
        <v>82.662002563476506</v>
      </c>
      <c r="EG23" s="7">
        <v>120.42095947265599</v>
      </c>
      <c r="EH23" s="7">
        <v>172.42323303222599</v>
      </c>
      <c r="EI23" s="7">
        <v>142.37594604492099</v>
      </c>
      <c r="EJ23" s="7">
        <v>75.5430908203125</v>
      </c>
      <c r="EK23" s="7">
        <v>53.590000152587798</v>
      </c>
      <c r="EL23" s="7">
        <v>99.501296997070298</v>
      </c>
      <c r="EM23" s="7">
        <v>48.8663330078125</v>
      </c>
      <c r="EN23" s="7">
        <v>23.403234481811499</v>
      </c>
      <c r="EO23" s="7">
        <v>45.809307098388601</v>
      </c>
      <c r="EP23" s="7">
        <v>17.826814651489201</v>
      </c>
      <c r="EQ23" s="7">
        <v>45.9544677734375</v>
      </c>
      <c r="ER23" s="7">
        <v>9.8019914627075195</v>
      </c>
      <c r="ES23" s="7">
        <v>10.777455329895</v>
      </c>
      <c r="ET23" s="7">
        <v>6.7617564201354901</v>
      </c>
      <c r="EU23" s="7">
        <v>8.8806915283203107</v>
      </c>
      <c r="EV23" s="7">
        <v>14.6142063140869</v>
      </c>
      <c r="EW23" s="7">
        <v>11.307970046996999</v>
      </c>
      <c r="EX23" s="7">
        <v>16.094367980956999</v>
      </c>
      <c r="EY23" s="7">
        <v>9.34742832183837</v>
      </c>
      <c r="EZ23" s="7">
        <v>41.841697692871001</v>
      </c>
      <c r="FA23" s="7">
        <v>10.015961647033601</v>
      </c>
      <c r="FB23" s="7">
        <v>9.2068872451782209</v>
      </c>
      <c r="FC23" s="7">
        <v>31.389513015746999</v>
      </c>
      <c r="FD23" s="7">
        <v>12.3089227676391</v>
      </c>
      <c r="FE23" s="7">
        <v>9.4507656097412092</v>
      </c>
      <c r="FF23" s="7">
        <v>14.341041564941399</v>
      </c>
      <c r="FG23" s="7">
        <v>11.7343482971191</v>
      </c>
      <c r="FH23" s="7">
        <v>12.3977003097534</v>
      </c>
      <c r="FI23" s="7">
        <v>7.4985003471374503</v>
      </c>
      <c r="FJ23" s="7">
        <v>10.096966743469199</v>
      </c>
      <c r="FK23" s="7">
        <v>14.9543094635009</v>
      </c>
      <c r="FL23" s="7">
        <v>21.877986907958899</v>
      </c>
      <c r="FM23" s="7">
        <v>99.501327514648395</v>
      </c>
      <c r="FN23" s="7">
        <v>48.866321563720703</v>
      </c>
      <c r="FO23" s="7">
        <v>23.403236389160099</v>
      </c>
      <c r="FP23" s="7">
        <v>45.809310913085902</v>
      </c>
      <c r="FQ23" s="7">
        <v>12.1823530197143</v>
      </c>
      <c r="FR23" s="7">
        <v>10.634395599365201</v>
      </c>
      <c r="FS23" s="7">
        <v>22.4306640625</v>
      </c>
      <c r="FT23" s="7">
        <v>31.1982402801513</v>
      </c>
      <c r="FU23" s="7">
        <v>13.1183767318725</v>
      </c>
      <c r="FV23" s="7">
        <v>12.603100776672299</v>
      </c>
      <c r="FW23">
        <v>4.5700001716613698</v>
      </c>
      <c r="FX23">
        <v>3.63800001144409</v>
      </c>
      <c r="FY23">
        <v>3.5290000438690101</v>
      </c>
      <c r="FZ23">
        <v>3.66100001335144</v>
      </c>
      <c r="GA23">
        <v>6.2275104522704998</v>
      </c>
      <c r="GB23">
        <v>6.1759629249572701</v>
      </c>
      <c r="GC23">
        <v>6.1511678695678702</v>
      </c>
      <c r="GD23">
        <v>6.1478800773620597</v>
      </c>
      <c r="GE23">
        <v>6.1126837730407697</v>
      </c>
      <c r="GF23">
        <v>6.1213269233703604</v>
      </c>
      <c r="GG23">
        <v>9.02162265777587</v>
      </c>
      <c r="GH23">
        <v>8.9978075027465803</v>
      </c>
      <c r="GI23">
        <v>8.8714694976806605</v>
      </c>
      <c r="GJ23">
        <v>8.6663722991943306</v>
      </c>
      <c r="GK23">
        <v>8.8109321594238192</v>
      </c>
      <c r="GL23">
        <v>8.6708421707153303</v>
      </c>
      <c r="GM23">
        <v>8.8061313629150302</v>
      </c>
      <c r="GN23">
        <v>8.7535753250121999</v>
      </c>
      <c r="GO23">
        <v>8.7868442535400302</v>
      </c>
      <c r="GP23">
        <v>8.8584213256835902</v>
      </c>
      <c r="GQ23">
        <v>9.0034084320068306</v>
      </c>
      <c r="GR23">
        <v>8.7130784988403303</v>
      </c>
      <c r="GS23">
        <v>8.99867343902587</v>
      </c>
      <c r="GT23">
        <v>8.8024206161499006</v>
      </c>
      <c r="GU23">
        <v>8.8685770034790004</v>
      </c>
      <c r="GV23">
        <v>8.6445388793945295</v>
      </c>
      <c r="GW23" s="5">
        <v>8.6445379257202095</v>
      </c>
    </row>
    <row r="24" spans="1:205" x14ac:dyDescent="0.3">
      <c r="A24" s="63">
        <v>44440.166666666664</v>
      </c>
      <c r="B24" s="57">
        <v>274.84048461914</v>
      </c>
      <c r="C24" s="7">
        <v>575.719970703125</v>
      </c>
      <c r="D24" s="7">
        <v>49.074138641357401</v>
      </c>
      <c r="E24" s="7">
        <v>20.680492401123001</v>
      </c>
      <c r="F24" s="7">
        <v>139.169509887695</v>
      </c>
      <c r="G24" s="7">
        <v>24.620861053466701</v>
      </c>
      <c r="H24" s="7">
        <v>115.723518371582</v>
      </c>
      <c r="I24" s="7">
        <v>304.85797119140602</v>
      </c>
      <c r="J24" s="7">
        <v>133.34580993652301</v>
      </c>
      <c r="K24" s="7">
        <v>338.37121582031199</v>
      </c>
      <c r="L24" s="7">
        <v>164.25199890136699</v>
      </c>
      <c r="M24" s="7">
        <v>159.66667175292901</v>
      </c>
      <c r="N24" s="7">
        <v>16.330650329589801</v>
      </c>
      <c r="O24" s="7">
        <v>44.198150634765597</v>
      </c>
      <c r="P24" s="7">
        <v>125.80743408203099</v>
      </c>
      <c r="Q24" s="7">
        <v>167.846099853515</v>
      </c>
      <c r="R24" s="7">
        <v>51.160953521728501</v>
      </c>
      <c r="S24" s="7">
        <v>610.34002685546795</v>
      </c>
      <c r="T24" s="7">
        <v>73.870002746582003</v>
      </c>
      <c r="U24" s="7">
        <v>139.82138061523401</v>
      </c>
      <c r="V24" s="7">
        <v>64.746826171875</v>
      </c>
      <c r="W24" s="7">
        <v>32.80659866333</v>
      </c>
      <c r="X24" s="7">
        <v>38.853858947753899</v>
      </c>
      <c r="Y24" s="7">
        <v>37.804985046386697</v>
      </c>
      <c r="Z24" s="7">
        <v>68.196792602539006</v>
      </c>
      <c r="AA24" s="7">
        <v>148.26063537597599</v>
      </c>
      <c r="AB24" s="7">
        <v>223.88928222656199</v>
      </c>
      <c r="AC24" s="7">
        <v>193.31364440917901</v>
      </c>
      <c r="AD24" s="7">
        <v>61.069496154785099</v>
      </c>
      <c r="AE24" s="7">
        <v>282.989990234375</v>
      </c>
      <c r="AF24" s="7">
        <v>113.436653137207</v>
      </c>
      <c r="AG24" s="7">
        <v>111.243766784667</v>
      </c>
      <c r="AH24" s="7">
        <v>373.12240600585898</v>
      </c>
      <c r="AI24" s="7">
        <v>76.717445373535099</v>
      </c>
      <c r="AJ24" s="7">
        <v>566.93548583984295</v>
      </c>
      <c r="AK24" s="7">
        <v>211.55770874023401</v>
      </c>
      <c r="AL24" s="7">
        <v>430.51934814453102</v>
      </c>
      <c r="AM24" s="7">
        <v>258.49334716796801</v>
      </c>
      <c r="AN24" s="7">
        <v>51.498691558837798</v>
      </c>
      <c r="AO24" s="7">
        <v>11.6968173980712</v>
      </c>
      <c r="AP24" s="7">
        <v>139.92070007324199</v>
      </c>
      <c r="AQ24" s="7">
        <v>404.70001220703102</v>
      </c>
      <c r="AR24" s="7">
        <v>144.53727722167901</v>
      </c>
      <c r="AS24" s="7">
        <v>130.85040283203099</v>
      </c>
      <c r="AT24" s="7">
        <v>65.651107788085895</v>
      </c>
      <c r="AU24" s="7">
        <v>207.96000671386699</v>
      </c>
      <c r="AV24" s="7">
        <v>78.478347778320298</v>
      </c>
      <c r="AW24" s="7">
        <v>219.94000244140599</v>
      </c>
      <c r="AX24" s="7">
        <v>318.40756225585898</v>
      </c>
      <c r="AY24" s="7">
        <v>79.923393249511705</v>
      </c>
      <c r="AZ24" s="7">
        <v>179.90368652343699</v>
      </c>
      <c r="BA24" s="7">
        <v>321.02764892578102</v>
      </c>
      <c r="BB24" s="7">
        <v>183.06213378906199</v>
      </c>
      <c r="BC24" s="7">
        <v>28.5884284973144</v>
      </c>
      <c r="BD24" s="7">
        <v>205.95805358886699</v>
      </c>
      <c r="BE24" s="7">
        <v>63.3026733398437</v>
      </c>
      <c r="BF24" s="7">
        <v>127.88095092773401</v>
      </c>
      <c r="BG24" s="7">
        <v>164.99075317382801</v>
      </c>
      <c r="BH24" s="7">
        <v>343.56439208984301</v>
      </c>
      <c r="BI24" s="7">
        <v>72.817680358886705</v>
      </c>
      <c r="BJ24" s="7">
        <v>86.399765014648395</v>
      </c>
      <c r="BK24" s="7">
        <v>55.110015869140597</v>
      </c>
      <c r="BL24" s="7">
        <v>63.189151763916001</v>
      </c>
      <c r="BM24" s="7">
        <v>57.024879455566399</v>
      </c>
      <c r="BN24" s="7">
        <v>81.549652099609304</v>
      </c>
      <c r="BO24" s="7">
        <v>159.6162109375</v>
      </c>
      <c r="BP24" s="7">
        <v>42.359737396240199</v>
      </c>
      <c r="BQ24" s="7">
        <v>95.459999084472599</v>
      </c>
      <c r="BR24" s="7">
        <v>149.97000122070301</v>
      </c>
      <c r="BS24" s="7">
        <v>31.050313949584901</v>
      </c>
      <c r="BT24" s="7">
        <v>54.474948883056598</v>
      </c>
      <c r="BU24" s="7">
        <v>47.572338104247997</v>
      </c>
      <c r="BV24" s="7">
        <v>137.28388977050699</v>
      </c>
      <c r="BW24" s="7">
        <v>53.893241882324197</v>
      </c>
      <c r="BX24" s="7">
        <v>53.990470886230398</v>
      </c>
      <c r="BY24" s="7">
        <v>129.0048828125</v>
      </c>
      <c r="BZ24" s="7">
        <v>69.958610534667898</v>
      </c>
      <c r="CA24" s="7">
        <v>34.871200561523402</v>
      </c>
      <c r="CB24" s="7">
        <v>79.910797119140597</v>
      </c>
      <c r="CC24" s="7">
        <v>37.853813171386697</v>
      </c>
      <c r="CD24" s="7">
        <v>286.89187622070301</v>
      </c>
      <c r="CE24" s="7">
        <v>150.45460510253901</v>
      </c>
      <c r="CF24" s="7">
        <v>54.3123779296875</v>
      </c>
      <c r="CG24" s="7">
        <v>49.431644439697202</v>
      </c>
      <c r="CH24" s="7">
        <v>64.144966125488196</v>
      </c>
      <c r="CI24" s="7">
        <v>76.829368591308594</v>
      </c>
      <c r="CJ24" s="7">
        <v>31.0436916351318</v>
      </c>
      <c r="CK24" s="7">
        <v>48.260234832763601</v>
      </c>
      <c r="CL24" s="7">
        <v>93.917007446289006</v>
      </c>
      <c r="CM24" s="7">
        <v>335.13409423828102</v>
      </c>
      <c r="CN24" s="7">
        <v>46.002483367919901</v>
      </c>
      <c r="CO24" s="7">
        <v>212.51101684570301</v>
      </c>
      <c r="CP24" s="7">
        <v>200.97633361816401</v>
      </c>
      <c r="CQ24" s="7">
        <v>21.4903240203857</v>
      </c>
      <c r="CR24" s="7">
        <v>149.59324645996</v>
      </c>
      <c r="CS24" s="7">
        <v>39.0621337890625</v>
      </c>
      <c r="CT24" s="7">
        <v>42.918010711669901</v>
      </c>
      <c r="CU24" s="7">
        <v>62.274459838867102</v>
      </c>
      <c r="CV24" s="7">
        <v>50.9468383789062</v>
      </c>
      <c r="CW24" s="7">
        <v>56.189922332763601</v>
      </c>
      <c r="CX24" s="7">
        <v>770.99517822265602</v>
      </c>
      <c r="CY24" s="7">
        <v>69.885955810546804</v>
      </c>
      <c r="CZ24" s="7">
        <v>217.70268249511699</v>
      </c>
      <c r="DA24" s="7">
        <v>341.15167236328102</v>
      </c>
      <c r="DB24" s="7">
        <v>169.29937744140599</v>
      </c>
      <c r="DC24" s="7">
        <v>52.630596160888601</v>
      </c>
      <c r="DD24" s="7">
        <v>90.207992553710895</v>
      </c>
      <c r="DE24" s="7">
        <v>60.434761047363203</v>
      </c>
      <c r="DF24" s="7">
        <v>67.214309692382798</v>
      </c>
      <c r="DG24" s="7">
        <v>28.006839752197202</v>
      </c>
      <c r="DH24" s="7">
        <v>20.581386566162099</v>
      </c>
      <c r="DI24" s="7">
        <v>32.112602233886697</v>
      </c>
      <c r="DJ24" s="7">
        <v>25.540000915527301</v>
      </c>
      <c r="DK24" s="7">
        <v>13.8695526123046</v>
      </c>
      <c r="DL24" s="7">
        <v>21.840150833129801</v>
      </c>
      <c r="DM24" s="7">
        <v>14.4993524551391</v>
      </c>
      <c r="DN24" s="7">
        <v>108.24348449707</v>
      </c>
      <c r="DO24" s="7">
        <v>53.908164978027301</v>
      </c>
      <c r="DP24" s="7">
        <v>198.74284362792901</v>
      </c>
      <c r="DQ24" s="7">
        <v>71.569099426269503</v>
      </c>
      <c r="DR24" s="7">
        <v>91.019134521484304</v>
      </c>
      <c r="DS24" s="7">
        <v>55.775485992431598</v>
      </c>
      <c r="DT24" s="7">
        <v>115.187492370605</v>
      </c>
      <c r="DU24" s="7">
        <v>152.03367614746</v>
      </c>
      <c r="DV24" s="7">
        <v>128.06971740722599</v>
      </c>
      <c r="DW24" s="7">
        <v>746.31561279296795</v>
      </c>
      <c r="DX24" s="7">
        <v>75.555358886718693</v>
      </c>
      <c r="DY24" s="7">
        <v>48.986919403076101</v>
      </c>
      <c r="DZ24" s="7">
        <v>41.950469970703097</v>
      </c>
      <c r="EA24" s="7">
        <v>49.152591705322202</v>
      </c>
      <c r="EB24" s="7">
        <v>20.520000457763601</v>
      </c>
      <c r="EC24" s="7">
        <v>224.05010986328099</v>
      </c>
      <c r="ED24" s="7">
        <v>111.080261230468</v>
      </c>
      <c r="EE24" s="7">
        <v>162.91015625</v>
      </c>
      <c r="EF24" s="7">
        <v>79.853340148925696</v>
      </c>
      <c r="EG24" s="7">
        <v>115.09746551513599</v>
      </c>
      <c r="EH24" s="7">
        <v>162.82020568847599</v>
      </c>
      <c r="EI24" s="7">
        <v>141.120834350585</v>
      </c>
      <c r="EJ24" s="7">
        <v>77.342308044433594</v>
      </c>
      <c r="EK24" s="7">
        <v>47.959999084472599</v>
      </c>
      <c r="EL24" s="7">
        <v>99.161941528320298</v>
      </c>
      <c r="EM24" s="7">
        <v>48.698116302490199</v>
      </c>
      <c r="EN24" s="7">
        <v>23.3241882324218</v>
      </c>
      <c r="EO24" s="7">
        <v>45.726146697997997</v>
      </c>
      <c r="EP24" s="7">
        <v>17.998224258422798</v>
      </c>
      <c r="EQ24" s="7">
        <v>45.89937210083</v>
      </c>
      <c r="ER24" s="7">
        <v>9.7808017730712802</v>
      </c>
      <c r="ES24" s="7">
        <v>10.7470893859863</v>
      </c>
      <c r="ET24" s="7">
        <v>6.7350592613220197</v>
      </c>
      <c r="EU24" s="7">
        <v>8.8717565536499006</v>
      </c>
      <c r="EV24" s="7">
        <v>14.0696249008178</v>
      </c>
      <c r="EW24" s="7">
        <v>10.942105293273899</v>
      </c>
      <c r="EX24" s="7">
        <v>16.041078567504801</v>
      </c>
      <c r="EY24" s="7">
        <v>9.3056573867797798</v>
      </c>
      <c r="EZ24" s="7">
        <v>41.762931823730398</v>
      </c>
      <c r="FA24" s="7">
        <v>9.9526710510253906</v>
      </c>
      <c r="FB24" s="7">
        <v>9.1771583557128906</v>
      </c>
      <c r="FC24" s="7">
        <v>31.4508552551269</v>
      </c>
      <c r="FD24" s="7">
        <v>12.0662984848022</v>
      </c>
      <c r="FE24" s="7">
        <v>9.0455369949340803</v>
      </c>
      <c r="FF24" s="7">
        <v>14.1492862701416</v>
      </c>
      <c r="FG24" s="7">
        <v>11.309576034545801</v>
      </c>
      <c r="FH24" s="7">
        <v>12.3426313400268</v>
      </c>
      <c r="FI24" s="7">
        <v>7.2704849243164</v>
      </c>
      <c r="FJ24" s="7">
        <v>9.7847499847412092</v>
      </c>
      <c r="FK24" s="7">
        <v>14.7930583953857</v>
      </c>
      <c r="FL24" s="7">
        <v>21.903276443481399</v>
      </c>
      <c r="FM24" s="7">
        <v>99.161956787109304</v>
      </c>
      <c r="FN24" s="7">
        <v>48.698108673095703</v>
      </c>
      <c r="FO24" s="7">
        <v>23.324193954467699</v>
      </c>
      <c r="FP24" s="7">
        <v>45.7261543273925</v>
      </c>
      <c r="FQ24" s="7">
        <v>11.6362199783325</v>
      </c>
      <c r="FR24" s="7">
        <v>10.3574972152709</v>
      </c>
      <c r="FS24" s="7">
        <v>21.733739852905199</v>
      </c>
      <c r="FT24" s="7">
        <v>30.2411193847656</v>
      </c>
      <c r="FU24" s="7">
        <v>13.3076171875</v>
      </c>
      <c r="FV24" s="7">
        <v>11.999202728271401</v>
      </c>
      <c r="FW24">
        <v>4.2600002288818297</v>
      </c>
      <c r="FX24">
        <v>4</v>
      </c>
      <c r="FY24">
        <v>3.8789999485015798</v>
      </c>
      <c r="FZ24">
        <v>3.9749999046325599</v>
      </c>
      <c r="GA24">
        <v>5.9813060760498002</v>
      </c>
      <c r="GB24">
        <v>5.9296441078186</v>
      </c>
      <c r="GC24">
        <v>5.9044060707092196</v>
      </c>
      <c r="GD24">
        <v>5.9017858505248997</v>
      </c>
      <c r="GE24">
        <v>5.8656878471374503</v>
      </c>
      <c r="GF24">
        <v>5.8748717308044398</v>
      </c>
      <c r="GG24">
        <v>9.0568475723266602</v>
      </c>
      <c r="GH24">
        <v>9.0337905883788991</v>
      </c>
      <c r="GI24">
        <v>8.9103469848632795</v>
      </c>
      <c r="GJ24">
        <v>8.7085018157958896</v>
      </c>
      <c r="GK24">
        <v>8.8512372970581001</v>
      </c>
      <c r="GL24">
        <v>8.7121648788452095</v>
      </c>
      <c r="GM24">
        <v>8.8464097976684499</v>
      </c>
      <c r="GN24">
        <v>8.7944488525390607</v>
      </c>
      <c r="GO24">
        <v>8.8270349502563406</v>
      </c>
      <c r="GP24">
        <v>8.8972444534301705</v>
      </c>
      <c r="GQ24">
        <v>9.0385599136352504</v>
      </c>
      <c r="GR24">
        <v>8.7554378509521396</v>
      </c>
      <c r="GS24">
        <v>9.0338058471679599</v>
      </c>
      <c r="GT24">
        <v>8.8426876068115199</v>
      </c>
      <c r="GU24">
        <v>8.9057445526122994</v>
      </c>
      <c r="GV24">
        <v>8.6865587234496999</v>
      </c>
      <c r="GW24" s="5">
        <v>8.6865596771240199</v>
      </c>
    </row>
    <row r="25" spans="1:205" x14ac:dyDescent="0.3">
      <c r="A25" s="63">
        <v>44470.166666666664</v>
      </c>
      <c r="B25" s="57">
        <v>323.29235839843699</v>
      </c>
      <c r="C25" s="7">
        <v>650.35998535156205</v>
      </c>
      <c r="D25" s="7">
        <v>45.131999969482401</v>
      </c>
      <c r="E25" s="7">
        <v>25.5231838226318</v>
      </c>
      <c r="F25" s="7">
        <v>147.33283996582</v>
      </c>
      <c r="G25" s="7">
        <v>27.4720039367675</v>
      </c>
      <c r="H25" s="7">
        <v>104.203659057617</v>
      </c>
      <c r="I25" s="7">
        <v>341.897857666015</v>
      </c>
      <c r="J25" s="7">
        <v>147.68032836914</v>
      </c>
      <c r="K25" s="7">
        <v>322.59872436523398</v>
      </c>
      <c r="L25" s="7">
        <v>168.62150573730401</v>
      </c>
      <c r="M25" s="7">
        <v>169.69667053222599</v>
      </c>
      <c r="N25" s="7">
        <v>15.2725715637207</v>
      </c>
      <c r="O25" s="7">
        <v>43.363445281982401</v>
      </c>
      <c r="P25" s="7">
        <v>113.27198028564401</v>
      </c>
      <c r="Q25" s="7">
        <v>167.74688720703099</v>
      </c>
      <c r="R25" s="7">
        <v>47.044651031494098</v>
      </c>
      <c r="S25" s="7">
        <v>690.30999755859295</v>
      </c>
      <c r="T25" s="7">
        <v>52.580001831054602</v>
      </c>
      <c r="U25" s="7">
        <v>137.85549926757801</v>
      </c>
      <c r="V25" s="7">
        <v>61.421321868896399</v>
      </c>
      <c r="W25" s="7">
        <v>32.717140197753899</v>
      </c>
      <c r="X25" s="7">
        <v>39.536365509033203</v>
      </c>
      <c r="Y25" s="7">
        <v>38.446647644042898</v>
      </c>
      <c r="Z25" s="7">
        <v>80.6622314453125</v>
      </c>
      <c r="AA25" s="7">
        <v>149.52751159667901</v>
      </c>
      <c r="AB25" s="7">
        <v>246.86447143554599</v>
      </c>
      <c r="AC25" s="7">
        <v>188.150146484375</v>
      </c>
      <c r="AD25" s="7">
        <v>57.295989990234297</v>
      </c>
      <c r="AE25" s="7">
        <v>266.67999267578102</v>
      </c>
      <c r="AF25" s="7">
        <v>109.00112915039</v>
      </c>
      <c r="AG25" s="7">
        <v>121.3765335083</v>
      </c>
      <c r="AH25" s="7">
        <v>441.25180053710898</v>
      </c>
      <c r="AI25" s="7">
        <v>80.713325500488196</v>
      </c>
      <c r="AJ25" s="7">
        <v>628.49273681640602</v>
      </c>
      <c r="AK25" s="7">
        <v>240.08660888671801</v>
      </c>
      <c r="AL25" s="7">
        <v>470.94125366210898</v>
      </c>
      <c r="AM25" s="7">
        <v>371.33334350585898</v>
      </c>
      <c r="AN25" s="7">
        <v>53.179176330566399</v>
      </c>
      <c r="AO25" s="7">
        <v>14.1088743209838</v>
      </c>
      <c r="AP25" s="7">
        <v>161.174224853515</v>
      </c>
      <c r="AQ25" s="7">
        <v>466.010009765625</v>
      </c>
      <c r="AR25" s="7">
        <v>156.18109130859301</v>
      </c>
      <c r="AS25" s="7">
        <v>142.57752990722599</v>
      </c>
      <c r="AT25" s="7">
        <v>72.294441223144503</v>
      </c>
      <c r="AU25" s="7">
        <v>250.69000244140599</v>
      </c>
      <c r="AV25" s="7">
        <v>84.230972290039006</v>
      </c>
      <c r="AW25" s="7">
        <v>207.02999877929599</v>
      </c>
      <c r="AX25" s="7">
        <v>306.61602783203102</v>
      </c>
      <c r="AY25" s="7">
        <v>82.619728088378906</v>
      </c>
      <c r="AZ25" s="7">
        <v>191.186920166015</v>
      </c>
      <c r="BA25" s="7">
        <v>328.94003295898398</v>
      </c>
      <c r="BB25" s="7">
        <v>225.453857421875</v>
      </c>
      <c r="BC25" s="7">
        <v>34.769447326660099</v>
      </c>
      <c r="BD25" s="7">
        <v>221.83638000488199</v>
      </c>
      <c r="BE25" s="7">
        <v>64.483291625976506</v>
      </c>
      <c r="BF25" s="7">
        <v>130.25747680664</v>
      </c>
      <c r="BG25" s="7">
        <v>185.43414306640599</v>
      </c>
      <c r="BH25" s="7">
        <v>371.15295410156199</v>
      </c>
      <c r="BI25" s="7">
        <v>79.133110046386705</v>
      </c>
      <c r="BJ25" s="7">
        <v>90.312950134277301</v>
      </c>
      <c r="BK25" s="7">
        <v>55.421272277832003</v>
      </c>
      <c r="BL25" s="7">
        <v>66.2357177734375</v>
      </c>
      <c r="BM25" s="7">
        <v>58.022068023681598</v>
      </c>
      <c r="BN25" s="7">
        <v>85.174079895019503</v>
      </c>
      <c r="BO25" s="7">
        <v>164.46966552734301</v>
      </c>
      <c r="BP25" s="7">
        <v>43.269809722900298</v>
      </c>
      <c r="BQ25" s="7">
        <v>119.58999633789</v>
      </c>
      <c r="BR25" s="7">
        <v>231.63000488281199</v>
      </c>
      <c r="BS25" s="7">
        <v>34.165634155273402</v>
      </c>
      <c r="BT25" s="7">
        <v>57.526412963867102</v>
      </c>
      <c r="BU25" s="7">
        <v>51.494022369384702</v>
      </c>
      <c r="BV25" s="7">
        <v>148.50831604003901</v>
      </c>
      <c r="BW25" s="7">
        <v>56.602108001708899</v>
      </c>
      <c r="BX25" s="7">
        <v>55.777523040771399</v>
      </c>
      <c r="BY25" s="7">
        <v>131.94859313964801</v>
      </c>
      <c r="BZ25" s="7">
        <v>70.523223876953097</v>
      </c>
      <c r="CA25" s="7">
        <v>34.409427642822202</v>
      </c>
      <c r="CB25" s="7">
        <v>80.683891296386705</v>
      </c>
      <c r="CC25" s="7">
        <v>37.469936370849602</v>
      </c>
      <c r="CD25" s="7">
        <v>310.23126220703102</v>
      </c>
      <c r="CE25" s="7">
        <v>148.092514038085</v>
      </c>
      <c r="CF25" s="7">
        <v>58.974876403808501</v>
      </c>
      <c r="CG25" s="7">
        <v>48.066177368163999</v>
      </c>
      <c r="CH25" s="7">
        <v>65.663925170898395</v>
      </c>
      <c r="CI25" s="7">
        <v>75.986152648925696</v>
      </c>
      <c r="CJ25" s="7">
        <v>35.996559143066399</v>
      </c>
      <c r="CK25" s="7">
        <v>48.450843811035099</v>
      </c>
      <c r="CL25" s="7">
        <v>106.886581420898</v>
      </c>
      <c r="CM25" s="7">
        <v>385.31390380859301</v>
      </c>
      <c r="CN25" s="7">
        <v>43.149147033691399</v>
      </c>
      <c r="CO25" s="7">
        <v>243.48771667480401</v>
      </c>
      <c r="CP25" s="7">
        <v>214.53402709960901</v>
      </c>
      <c r="CQ25" s="7">
        <v>25.813825607299801</v>
      </c>
      <c r="CR25" s="7">
        <v>155.25929260253901</v>
      </c>
      <c r="CS25" s="7">
        <v>44.192058563232401</v>
      </c>
      <c r="CT25" s="7">
        <v>47.3106079101562</v>
      </c>
      <c r="CU25" s="7">
        <v>61.369369506835902</v>
      </c>
      <c r="CV25" s="7">
        <v>55.169464111328097</v>
      </c>
      <c r="CW25" s="7">
        <v>57.163887023925703</v>
      </c>
      <c r="CX25" s="7">
        <v>871.124267578125</v>
      </c>
      <c r="CY25" s="7">
        <v>78.703239440917898</v>
      </c>
      <c r="CZ25" s="7">
        <v>206.97148132324199</v>
      </c>
      <c r="DA25" s="7">
        <v>329.22000122070301</v>
      </c>
      <c r="DB25" s="7">
        <v>193.98719787597599</v>
      </c>
      <c r="DC25" s="7">
        <v>57.686065673828097</v>
      </c>
      <c r="DD25" s="7">
        <v>101.80299377441401</v>
      </c>
      <c r="DE25" s="7">
        <v>66.427398681640597</v>
      </c>
      <c r="DF25" s="7">
        <v>77.421638488769503</v>
      </c>
      <c r="DG25" s="7">
        <v>30.482475280761701</v>
      </c>
      <c r="DH25" s="7">
        <v>23.789493560791001</v>
      </c>
      <c r="DI25" s="7">
        <v>34.887977600097599</v>
      </c>
      <c r="DJ25" s="7">
        <v>38.270000457763601</v>
      </c>
      <c r="DK25" s="7">
        <v>13.8861331939697</v>
      </c>
      <c r="DL25" s="7">
        <v>24.048723220825099</v>
      </c>
      <c r="DM25" s="7">
        <v>11.6563415527343</v>
      </c>
      <c r="DN25" s="7">
        <v>123.45285034179599</v>
      </c>
      <c r="DO25" s="7">
        <v>59.5816841125488</v>
      </c>
      <c r="DP25" s="7">
        <v>212.22909545898401</v>
      </c>
      <c r="DQ25" s="7">
        <v>76.978958129882798</v>
      </c>
      <c r="DR25" s="7">
        <v>96.298583984375</v>
      </c>
      <c r="DS25" s="7">
        <v>55.398059844970703</v>
      </c>
      <c r="DT25" s="7">
        <v>133.7548828125</v>
      </c>
      <c r="DU25" s="7">
        <v>181.42851257324199</v>
      </c>
      <c r="DV25" s="7">
        <v>140.97172546386699</v>
      </c>
      <c r="DW25" s="7">
        <v>790.65277099609295</v>
      </c>
      <c r="DX25" s="7">
        <v>73.721496582031193</v>
      </c>
      <c r="DY25" s="7">
        <v>47.735107421875</v>
      </c>
      <c r="DZ25" s="7">
        <v>38.524326324462798</v>
      </c>
      <c r="EA25" s="7">
        <v>45.186351776122997</v>
      </c>
      <c r="EB25" s="7">
        <v>19.2000007629394</v>
      </c>
      <c r="EC25" s="7">
        <v>274.43206787109301</v>
      </c>
      <c r="ED25" s="7">
        <v>127.658279418945</v>
      </c>
      <c r="EE25" s="7">
        <v>190.97438049316401</v>
      </c>
      <c r="EF25" s="7">
        <v>89.534851074218693</v>
      </c>
      <c r="EG25" s="7">
        <v>119.087669372558</v>
      </c>
      <c r="EH25" s="7">
        <v>192.00166320800699</v>
      </c>
      <c r="EI25" s="7">
        <v>168.44390869140599</v>
      </c>
      <c r="EJ25" s="7">
        <v>79.805076599121094</v>
      </c>
      <c r="EK25" s="7">
        <v>52.409999847412102</v>
      </c>
      <c r="EL25" s="7">
        <v>98.944198608398395</v>
      </c>
      <c r="EM25" s="7">
        <v>48.581741333007798</v>
      </c>
      <c r="EN25" s="7">
        <v>23.199434280395501</v>
      </c>
      <c r="EO25" s="7">
        <v>45.678997039794901</v>
      </c>
      <c r="EP25" s="7">
        <v>17.941085815429599</v>
      </c>
      <c r="EQ25" s="7">
        <v>45.752471923828097</v>
      </c>
      <c r="ER25" s="7">
        <v>9.7513141632080007</v>
      </c>
      <c r="ES25" s="7">
        <v>10.717562675476</v>
      </c>
      <c r="ET25" s="7">
        <v>6.7074193954467702</v>
      </c>
      <c r="EU25" s="7">
        <v>8.8709421157836896</v>
      </c>
      <c r="EV25" s="7">
        <v>14.143609046936</v>
      </c>
      <c r="EW25" s="7">
        <v>11.339500427246</v>
      </c>
      <c r="EX25" s="7">
        <v>16.5309238433837</v>
      </c>
      <c r="EY25" s="7">
        <v>9.3002834320068306</v>
      </c>
      <c r="EZ25" s="7">
        <v>41.493038177490199</v>
      </c>
      <c r="FA25" s="7">
        <v>9.9535722732543892</v>
      </c>
      <c r="FB25" s="7">
        <v>9.1825704574584908</v>
      </c>
      <c r="FC25" s="7">
        <v>30.973876953125</v>
      </c>
      <c r="FD25" s="7">
        <v>12.3115844726562</v>
      </c>
      <c r="FE25" s="7">
        <v>9.3762454986572195</v>
      </c>
      <c r="FF25" s="7">
        <v>14.540863990783601</v>
      </c>
      <c r="FG25" s="7">
        <v>11.929576873779199</v>
      </c>
      <c r="FH25" s="7">
        <v>12.368741035461399</v>
      </c>
      <c r="FI25" s="7">
        <v>8.1187200546264595</v>
      </c>
      <c r="FJ25" s="7">
        <v>10.270722389221101</v>
      </c>
      <c r="FK25" s="7">
        <v>15.526562690734799</v>
      </c>
      <c r="FL25" s="7">
        <v>21.894552230834901</v>
      </c>
      <c r="FM25" s="7">
        <v>98.944206237792898</v>
      </c>
      <c r="FN25" s="7">
        <v>48.581752777099602</v>
      </c>
      <c r="FO25" s="7">
        <v>23.199438095092699</v>
      </c>
      <c r="FP25" s="7">
        <v>45.678981781005803</v>
      </c>
      <c r="FQ25" s="7">
        <v>12.192943572998001</v>
      </c>
      <c r="FR25" s="7">
        <v>10.5343828201293</v>
      </c>
      <c r="FS25" s="7">
        <v>22.396261215209901</v>
      </c>
      <c r="FT25" s="7">
        <v>32.489570617675703</v>
      </c>
      <c r="FU25" s="7">
        <v>13.6185102462768</v>
      </c>
      <c r="FV25" s="7">
        <v>12.100215911865201</v>
      </c>
      <c r="FW25">
        <v>4.2529997825622496</v>
      </c>
      <c r="FX25">
        <v>3.8320000171661301</v>
      </c>
      <c r="FY25">
        <v>3.7030000686645499</v>
      </c>
      <c r="FZ25">
        <v>3.82200002670288</v>
      </c>
      <c r="GA25">
        <v>6.0360980033874503</v>
      </c>
      <c r="GB25">
        <v>5.9813451766967702</v>
      </c>
      <c r="GC25">
        <v>5.9460687637329102</v>
      </c>
      <c r="GD25">
        <v>5.9523510932922301</v>
      </c>
      <c r="GE25">
        <v>5.9053020477294904</v>
      </c>
      <c r="GF25">
        <v>5.9145483970642001</v>
      </c>
      <c r="GG25">
        <v>9.0568466186523402</v>
      </c>
      <c r="GH25">
        <v>9.0337924957275302</v>
      </c>
      <c r="GI25">
        <v>8.9137382507324201</v>
      </c>
      <c r="GJ25">
        <v>8.7159566879272408</v>
      </c>
      <c r="GK25">
        <v>8.8562879562377894</v>
      </c>
      <c r="GL25">
        <v>8.7196273803710902</v>
      </c>
      <c r="GM25">
        <v>8.8514604568481392</v>
      </c>
      <c r="GN25">
        <v>8.8011426925659109</v>
      </c>
      <c r="GO25">
        <v>8.8329133987426705</v>
      </c>
      <c r="GP25">
        <v>8.9006299972534109</v>
      </c>
      <c r="GQ25">
        <v>9.0385618209838796</v>
      </c>
      <c r="GR25">
        <v>8.7629356384277308</v>
      </c>
      <c r="GS25">
        <v>9.0338068008422798</v>
      </c>
      <c r="GT25">
        <v>8.8477306365966797</v>
      </c>
      <c r="GU25">
        <v>8.9082841873168892</v>
      </c>
      <c r="GV25">
        <v>8.6948251724243093</v>
      </c>
      <c r="GW25" s="5">
        <v>8.6948261260986293</v>
      </c>
    </row>
    <row r="26" spans="1:205" x14ac:dyDescent="0.3">
      <c r="A26" s="63">
        <v>44501.166666666664</v>
      </c>
      <c r="B26" s="57">
        <v>322.28823852539</v>
      </c>
      <c r="C26" s="7">
        <v>669.84997558593705</v>
      </c>
      <c r="D26" s="7">
        <v>45.316211700439403</v>
      </c>
      <c r="E26" s="7">
        <v>32.620002746582003</v>
      </c>
      <c r="F26" s="7">
        <v>162.57757568359301</v>
      </c>
      <c r="G26" s="7">
        <v>31.955562591552699</v>
      </c>
      <c r="H26" s="7">
        <v>102.02677917480401</v>
      </c>
      <c r="I26" s="7">
        <v>341.58447265625</v>
      </c>
      <c r="J26" s="7">
        <v>141.54702758789</v>
      </c>
      <c r="K26" s="7">
        <v>323.48602294921801</v>
      </c>
      <c r="L26" s="7">
        <v>175.35350036621</v>
      </c>
      <c r="M26" s="7">
        <v>182.31333923339801</v>
      </c>
      <c r="N26" s="7">
        <v>14.160340309143001</v>
      </c>
      <c r="O26" s="7">
        <v>41.626136779785099</v>
      </c>
      <c r="P26" s="7">
        <v>107.147048950195</v>
      </c>
      <c r="Q26" s="7">
        <v>143.766021728515</v>
      </c>
      <c r="R26" s="7">
        <v>45.920475006103501</v>
      </c>
      <c r="S26" s="7">
        <v>641.90002441406205</v>
      </c>
      <c r="T26" s="7">
        <v>47.610000610351499</v>
      </c>
      <c r="U26" s="7">
        <v>122.099197387695</v>
      </c>
      <c r="V26" s="7">
        <v>60.7266235351562</v>
      </c>
      <c r="W26" s="7">
        <v>29.693233489990199</v>
      </c>
      <c r="X26" s="7">
        <v>37.488853454589801</v>
      </c>
      <c r="Y26" s="7">
        <v>47.227668762207003</v>
      </c>
      <c r="Z26" s="7">
        <v>68.624732971191406</v>
      </c>
      <c r="AA26" s="7">
        <v>143.14723205566401</v>
      </c>
      <c r="AB26" s="7">
        <v>240.35273742675699</v>
      </c>
      <c r="AC26" s="7">
        <v>180.79577636718699</v>
      </c>
      <c r="AD26" s="7">
        <v>60.872573852538999</v>
      </c>
      <c r="AE26" s="7">
        <v>235.74000549316401</v>
      </c>
      <c r="AF26" s="7">
        <v>97.033363342285099</v>
      </c>
      <c r="AG26" s="7">
        <v>118.895698547363</v>
      </c>
      <c r="AH26" s="7">
        <v>425.67996215820301</v>
      </c>
      <c r="AI26" s="7">
        <v>80.982276916503906</v>
      </c>
      <c r="AJ26" s="7">
        <v>628.25451660156205</v>
      </c>
      <c r="AK26" s="7">
        <v>225.493881225585</v>
      </c>
      <c r="AL26" s="7">
        <v>517.61248779296795</v>
      </c>
      <c r="AM26" s="7">
        <v>381.586669921875</v>
      </c>
      <c r="AN26" s="7">
        <v>56.540115356445298</v>
      </c>
      <c r="AO26" s="7">
        <v>15.851830482482899</v>
      </c>
      <c r="AP26" s="7">
        <v>163.05294799804599</v>
      </c>
      <c r="AQ26" s="7">
        <v>454.41000366210898</v>
      </c>
      <c r="AR26" s="7">
        <v>144.02000427246</v>
      </c>
      <c r="AS26" s="7">
        <v>133.78219604492099</v>
      </c>
      <c r="AT26" s="7">
        <v>63.568592071533203</v>
      </c>
      <c r="AU26" s="7">
        <v>274.579986572265</v>
      </c>
      <c r="AV26" s="7">
        <v>85.846893310546804</v>
      </c>
      <c r="AW26" s="7">
        <v>197.850006103515</v>
      </c>
      <c r="AX26" s="7">
        <v>307.53866577148398</v>
      </c>
      <c r="AY26" s="7">
        <v>75.237319946289006</v>
      </c>
      <c r="AZ26" s="7">
        <v>182.19741821289</v>
      </c>
      <c r="BA26" s="7">
        <v>332.04388427734301</v>
      </c>
      <c r="BB26" s="7">
        <v>220.07434082031199</v>
      </c>
      <c r="BC26" s="7">
        <v>33.317920684814403</v>
      </c>
      <c r="BD26" s="7">
        <v>216.97639465332</v>
      </c>
      <c r="BE26" s="7">
        <v>58.408199310302699</v>
      </c>
      <c r="BF26" s="7">
        <v>123.95891571044901</v>
      </c>
      <c r="BG26" s="7">
        <v>186.91670227050699</v>
      </c>
      <c r="BH26" s="7">
        <v>331.63021850585898</v>
      </c>
      <c r="BI26" s="7">
        <v>80.477821350097599</v>
      </c>
      <c r="BJ26" s="7">
        <v>85.886268615722599</v>
      </c>
      <c r="BK26" s="7">
        <v>54.336315155029297</v>
      </c>
      <c r="BL26" s="7">
        <v>62.109615325927699</v>
      </c>
      <c r="BM26" s="7">
        <v>54.494285583496001</v>
      </c>
      <c r="BN26" s="7">
        <v>83.509803771972599</v>
      </c>
      <c r="BO26" s="7">
        <v>159.17242431640599</v>
      </c>
      <c r="BP26" s="7">
        <v>43.453659057617102</v>
      </c>
      <c r="BQ26" s="7">
        <v>103.59999847412099</v>
      </c>
      <c r="BR26" s="7">
        <v>250</v>
      </c>
      <c r="BS26" s="7">
        <v>33.870151519775298</v>
      </c>
      <c r="BT26" s="7">
        <v>56.345226287841797</v>
      </c>
      <c r="BU26" s="7">
        <v>47.9131050109863</v>
      </c>
      <c r="BV26" s="7">
        <v>146.83578491210901</v>
      </c>
      <c r="BW26" s="7">
        <v>54.924732208251903</v>
      </c>
      <c r="BX26" s="7">
        <v>56.211864471435497</v>
      </c>
      <c r="BY26" s="7">
        <v>134.24288940429599</v>
      </c>
      <c r="BZ26" s="7">
        <v>69.860633850097599</v>
      </c>
      <c r="CA26" s="7">
        <v>33.262710571288999</v>
      </c>
      <c r="CB26" s="7">
        <v>73.344345092773395</v>
      </c>
      <c r="CC26" s="7">
        <v>38.883720397949197</v>
      </c>
      <c r="CD26" s="7">
        <v>317.63470458984301</v>
      </c>
      <c r="CE26" s="7">
        <v>149.01657104492099</v>
      </c>
      <c r="CF26" s="7">
        <v>53.676582336425703</v>
      </c>
      <c r="CG26" s="7">
        <v>47.173042297363203</v>
      </c>
      <c r="CH26" s="7">
        <v>69.777351379394503</v>
      </c>
      <c r="CI26" s="7">
        <v>71.328094482421804</v>
      </c>
      <c r="CJ26" s="7">
        <v>35.460048675537102</v>
      </c>
      <c r="CK26" s="7">
        <v>49.276302337646399</v>
      </c>
      <c r="CL26" s="7">
        <v>101.72654724121</v>
      </c>
      <c r="CM26" s="7">
        <v>395.779541015625</v>
      </c>
      <c r="CN26" s="7">
        <v>39.543968200683501</v>
      </c>
      <c r="CO26" s="7">
        <v>259.06112670898398</v>
      </c>
      <c r="CP26" s="7">
        <v>213.80993652343699</v>
      </c>
      <c r="CQ26" s="7">
        <v>22.1163520812988</v>
      </c>
      <c r="CR26" s="7">
        <v>146.02645874023401</v>
      </c>
      <c r="CS26" s="7">
        <v>41.130626678466797</v>
      </c>
      <c r="CT26" s="7">
        <v>44.184928894042898</v>
      </c>
      <c r="CU26" s="7">
        <v>56.934062957763601</v>
      </c>
      <c r="CV26" s="7">
        <v>49.110061645507798</v>
      </c>
      <c r="CW26" s="7">
        <v>53.395442962646399</v>
      </c>
      <c r="CX26" s="7">
        <v>835.2529296875</v>
      </c>
      <c r="CY26" s="7">
        <v>74.251441955566406</v>
      </c>
      <c r="CZ26" s="7">
        <v>189.37933349609301</v>
      </c>
      <c r="DA26" s="7">
        <v>309.39724731445301</v>
      </c>
      <c r="DB26" s="7">
        <v>193.96080017089801</v>
      </c>
      <c r="DC26" s="7">
        <v>53.543258666992102</v>
      </c>
      <c r="DD26" s="7">
        <v>100.362510681152</v>
      </c>
      <c r="DE26" s="7">
        <v>62.915008544921797</v>
      </c>
      <c r="DF26" s="7">
        <v>73.184013366699205</v>
      </c>
      <c r="DG26" s="7">
        <v>27.099735260009702</v>
      </c>
      <c r="DH26" s="7">
        <v>20.5528259277343</v>
      </c>
      <c r="DI26" s="7">
        <v>31.581886291503899</v>
      </c>
      <c r="DJ26" s="7">
        <v>39.849998474121001</v>
      </c>
      <c r="DK26" s="7">
        <v>13.019298553466699</v>
      </c>
      <c r="DL26" s="7">
        <v>22.935754776000898</v>
      </c>
      <c r="DM26" s="7">
        <v>9.7642698287963796</v>
      </c>
      <c r="DN26" s="7">
        <v>128.72512817382801</v>
      </c>
      <c r="DO26" s="7">
        <v>58.466831207275298</v>
      </c>
      <c r="DP26" s="7">
        <v>215.74055480957</v>
      </c>
      <c r="DQ26" s="7">
        <v>76.007804870605398</v>
      </c>
      <c r="DR26" s="7">
        <v>91.383659362792898</v>
      </c>
      <c r="DS26" s="7">
        <v>55.129749298095703</v>
      </c>
      <c r="DT26" s="7">
        <v>139.09732055664</v>
      </c>
      <c r="DU26" s="7">
        <v>186.85906982421801</v>
      </c>
      <c r="DV26" s="7">
        <v>149.842193603515</v>
      </c>
      <c r="DW26" s="7">
        <v>767.161865234375</v>
      </c>
      <c r="DX26" s="7">
        <v>73.006286621093693</v>
      </c>
      <c r="DY26" s="7">
        <v>41.966117858886697</v>
      </c>
      <c r="DZ26" s="7">
        <v>35.639682769775298</v>
      </c>
      <c r="EA26" s="7">
        <v>42.433891296386697</v>
      </c>
      <c r="EB26" s="7">
        <v>17.690000534057599</v>
      </c>
      <c r="EC26" s="7">
        <v>248.41697692871</v>
      </c>
      <c r="ED26" s="7">
        <v>121.56877899169901</v>
      </c>
      <c r="EE26" s="7">
        <v>177.46563720703099</v>
      </c>
      <c r="EF26" s="7">
        <v>87.780914306640597</v>
      </c>
      <c r="EG26" s="7">
        <v>117.50318145751901</v>
      </c>
      <c r="EH26" s="7">
        <v>186.13029479980401</v>
      </c>
      <c r="EI26" s="7">
        <v>175.26361083984301</v>
      </c>
      <c r="EJ26" s="7">
        <v>78.128097534179602</v>
      </c>
      <c r="EK26" s="7">
        <v>52.220001220703097</v>
      </c>
      <c r="EL26" s="7">
        <v>98.722969055175696</v>
      </c>
      <c r="EM26" s="7">
        <v>48.557796478271399</v>
      </c>
      <c r="EN26" s="7">
        <v>23.230028152465799</v>
      </c>
      <c r="EO26" s="7">
        <v>45.495780944824197</v>
      </c>
      <c r="EP26" s="7">
        <v>17.627820968627901</v>
      </c>
      <c r="EQ26" s="7">
        <v>45.679023742675703</v>
      </c>
      <c r="ER26" s="7">
        <v>9.7587003707885707</v>
      </c>
      <c r="ES26" s="7">
        <v>10.713873863220201</v>
      </c>
      <c r="ET26" s="7">
        <v>6.69818019866943</v>
      </c>
      <c r="EU26" s="7">
        <v>8.8790855407714808</v>
      </c>
      <c r="EV26" s="7">
        <v>13.708324432373001</v>
      </c>
      <c r="EW26" s="7">
        <v>11.334017753601</v>
      </c>
      <c r="EX26" s="7">
        <v>16.354974746704102</v>
      </c>
      <c r="EY26" s="7">
        <v>9.3216295242309499</v>
      </c>
      <c r="EZ26" s="7">
        <v>41.612857818603501</v>
      </c>
      <c r="FA26" s="7">
        <v>9.9363517761230398</v>
      </c>
      <c r="FB26" s="7">
        <v>9.1951942443847603</v>
      </c>
      <c r="FC26" s="7">
        <v>29.086833953857401</v>
      </c>
      <c r="FD26" s="7">
        <v>11.848032951354901</v>
      </c>
      <c r="FE26" s="7">
        <v>8.6275453567504794</v>
      </c>
      <c r="FF26" s="7">
        <v>13.4247732162475</v>
      </c>
      <c r="FG26" s="7">
        <v>10.1360664367675</v>
      </c>
      <c r="FH26" s="7">
        <v>11.3658351898193</v>
      </c>
      <c r="FI26" s="7">
        <v>7.2142629623412997</v>
      </c>
      <c r="FJ26" s="7">
        <v>9.1682176589965803</v>
      </c>
      <c r="FK26" s="7">
        <v>14.7541694641113</v>
      </c>
      <c r="FL26" s="7">
        <v>21.872718811035099</v>
      </c>
      <c r="FM26" s="7">
        <v>98.722976684570298</v>
      </c>
      <c r="FN26" s="7">
        <v>48.5578002929687</v>
      </c>
      <c r="FO26" s="7">
        <v>23.230037689208899</v>
      </c>
      <c r="FP26" s="7">
        <v>45.495796203613203</v>
      </c>
      <c r="FQ26" s="7">
        <v>11.210084915161101</v>
      </c>
      <c r="FR26" s="7">
        <v>10.192222595214799</v>
      </c>
      <c r="FS26" s="7">
        <v>21.443231582641602</v>
      </c>
      <c r="FT26" s="7">
        <v>33.0931587219238</v>
      </c>
      <c r="FU26" s="7">
        <v>12.013731002807599</v>
      </c>
      <c r="FV26" s="7">
        <v>11.509960174560501</v>
      </c>
      <c r="FW26">
        <v>3.9749999046325599</v>
      </c>
      <c r="FX26">
        <v>4.2480001449584899</v>
      </c>
      <c r="FY26">
        <v>4.0770001411437899</v>
      </c>
      <c r="FZ26">
        <v>4.2039999961853001</v>
      </c>
      <c r="GA26">
        <v>5.9205164909362704</v>
      </c>
      <c r="GB26">
        <v>5.8639831542968697</v>
      </c>
      <c r="GC26">
        <v>5.8373651504516602</v>
      </c>
      <c r="GD26">
        <v>5.8346757888793901</v>
      </c>
      <c r="GE26">
        <v>5.7955946922302202</v>
      </c>
      <c r="GF26">
        <v>5.7958674430847097</v>
      </c>
      <c r="GG26">
        <v>8.9782629013061506</v>
      </c>
      <c r="GH26">
        <v>8.9562597274780202</v>
      </c>
      <c r="GI26">
        <v>8.8406038284301705</v>
      </c>
      <c r="GJ26">
        <v>8.6485671997070295</v>
      </c>
      <c r="GK26">
        <v>8.7853012084960902</v>
      </c>
      <c r="GL26">
        <v>8.6522064208984304</v>
      </c>
      <c r="GM26">
        <v>8.7805128097534109</v>
      </c>
      <c r="GN26">
        <v>8.7322626113891602</v>
      </c>
      <c r="GO26">
        <v>8.7621107101440394</v>
      </c>
      <c r="GP26">
        <v>8.8276042938232404</v>
      </c>
      <c r="GQ26">
        <v>8.9609880447387695</v>
      </c>
      <c r="GR26">
        <v>8.6951761245727504</v>
      </c>
      <c r="GS26">
        <v>8.9562740325927699</v>
      </c>
      <c r="GT26">
        <v>8.7768125534057599</v>
      </c>
      <c r="GU26">
        <v>8.8335161209106392</v>
      </c>
      <c r="GV26">
        <v>8.6284208297729492</v>
      </c>
      <c r="GW26" s="5">
        <v>8.6284189224243093</v>
      </c>
    </row>
    <row r="27" spans="1:205" x14ac:dyDescent="0.3">
      <c r="A27" s="63">
        <v>44531.208333333336</v>
      </c>
      <c r="B27" s="57">
        <v>328.47424316406199</v>
      </c>
      <c r="C27" s="7">
        <v>567.05999755859295</v>
      </c>
      <c r="D27" s="7">
        <v>47.764518737792898</v>
      </c>
      <c r="E27" s="7">
        <v>29.360597610473601</v>
      </c>
      <c r="F27" s="7">
        <v>174.90036010742099</v>
      </c>
      <c r="G27" s="7">
        <v>34.120353698730398</v>
      </c>
      <c r="H27" s="7">
        <v>118.00917816162099</v>
      </c>
      <c r="I27" s="7">
        <v>396.20544433593699</v>
      </c>
      <c r="J27" s="7">
        <v>144.494216918945</v>
      </c>
      <c r="K27" s="7">
        <v>335.34036254882801</v>
      </c>
      <c r="L27" s="7">
        <v>166.71699523925699</v>
      </c>
      <c r="M27" s="7">
        <v>185.586669921875</v>
      </c>
      <c r="N27" s="7">
        <v>15.258183479309</v>
      </c>
      <c r="O27" s="7">
        <v>43.025535583496001</v>
      </c>
      <c r="P27" s="7">
        <v>114.207466125488</v>
      </c>
      <c r="Q27" s="7">
        <v>153.67785644531199</v>
      </c>
      <c r="R27" s="7">
        <v>46.242057800292898</v>
      </c>
      <c r="S27" s="7">
        <v>602.44000244140602</v>
      </c>
      <c r="T27" s="7">
        <v>47.029998779296797</v>
      </c>
      <c r="U27" s="7">
        <v>129.64807128906199</v>
      </c>
      <c r="V27" s="7">
        <v>66.103698730468693</v>
      </c>
      <c r="W27" s="7">
        <v>33.7724609375</v>
      </c>
      <c r="X27" s="7">
        <v>40.257862091064403</v>
      </c>
      <c r="Y27" s="7">
        <v>52.3594551086425</v>
      </c>
      <c r="Z27" s="7">
        <v>70.209579467773395</v>
      </c>
      <c r="AA27" s="7">
        <v>158.07481384277301</v>
      </c>
      <c r="AB27" s="7">
        <v>268.52847290039</v>
      </c>
      <c r="AC27" s="7">
        <v>206.23045349121</v>
      </c>
      <c r="AD27" s="7">
        <v>64.122406005859304</v>
      </c>
      <c r="AE27" s="7">
        <v>239.919998168945</v>
      </c>
      <c r="AF27" s="7">
        <v>94.077796936035099</v>
      </c>
      <c r="AG27" s="7">
        <v>133.04745483398401</v>
      </c>
      <c r="AH27" s="7">
        <v>481.18267822265602</v>
      </c>
      <c r="AI27" s="7">
        <v>93.803413391113196</v>
      </c>
      <c r="AJ27" s="7">
        <v>662.415771484375</v>
      </c>
      <c r="AK27" s="7">
        <v>214.75808715820301</v>
      </c>
      <c r="AL27" s="7">
        <v>544.78948974609295</v>
      </c>
      <c r="AM27" s="7">
        <v>352.260009765625</v>
      </c>
      <c r="AN27" s="7">
        <v>57.2826538085937</v>
      </c>
      <c r="AO27" s="7">
        <v>17.243373870849599</v>
      </c>
      <c r="AP27" s="7">
        <v>160.57693481445301</v>
      </c>
      <c r="AQ27" s="7">
        <v>391.45001220703102</v>
      </c>
      <c r="AR27" s="7">
        <v>161.27586364746</v>
      </c>
      <c r="AS27" s="7">
        <v>154.50273132324199</v>
      </c>
      <c r="AT27" s="7">
        <v>62.824264526367102</v>
      </c>
      <c r="AU27" s="7">
        <v>218.94000244140599</v>
      </c>
      <c r="AV27" s="7">
        <v>90.160934448242102</v>
      </c>
      <c r="AW27" s="7">
        <v>201.32000732421801</v>
      </c>
      <c r="AX27" s="7">
        <v>330.63314819335898</v>
      </c>
      <c r="AY27" s="7">
        <v>80.485763549804602</v>
      </c>
      <c r="AZ27" s="7">
        <v>194.81512451171801</v>
      </c>
      <c r="BA27" s="7">
        <v>329.49737548828102</v>
      </c>
      <c r="BB27" s="7">
        <v>235.28828430175699</v>
      </c>
      <c r="BC27" s="7">
        <v>36.238826751708899</v>
      </c>
      <c r="BD27" s="7">
        <v>243.602783203125</v>
      </c>
      <c r="BE27" s="7">
        <v>58.0884590148925</v>
      </c>
      <c r="BF27" s="7">
        <v>130.54585266113199</v>
      </c>
      <c r="BG27" s="7">
        <v>202.83485412597599</v>
      </c>
      <c r="BH27" s="7">
        <v>325.315673828125</v>
      </c>
      <c r="BI27" s="7">
        <v>86.963432312011705</v>
      </c>
      <c r="BJ27" s="7">
        <v>93.777519226074205</v>
      </c>
      <c r="BK27" s="7">
        <v>61.633468627929602</v>
      </c>
      <c r="BL27" s="7">
        <v>68.529922485351506</v>
      </c>
      <c r="BM27" s="7">
        <v>60.136013031005803</v>
      </c>
      <c r="BN27" s="7">
        <v>97.568649291992102</v>
      </c>
      <c r="BO27" s="7">
        <v>178.969802856445</v>
      </c>
      <c r="BP27" s="7">
        <v>49.636886596679602</v>
      </c>
      <c r="BQ27" s="7">
        <v>87.160003662109304</v>
      </c>
      <c r="BR27" s="7">
        <v>182.94000244140599</v>
      </c>
      <c r="BS27" s="7">
        <v>37.3626899719238</v>
      </c>
      <c r="BT27" s="7">
        <v>60.168304443359297</v>
      </c>
      <c r="BU27" s="7">
        <v>54.507808685302699</v>
      </c>
      <c r="BV27" s="7">
        <v>159.637283325195</v>
      </c>
      <c r="BW27" s="7">
        <v>61.792648315429602</v>
      </c>
      <c r="BX27" s="7">
        <v>61.317073822021399</v>
      </c>
      <c r="BY27" s="7">
        <v>151.88441467285099</v>
      </c>
      <c r="BZ27" s="7">
        <v>79.470901489257798</v>
      </c>
      <c r="CA27" s="7">
        <v>36.968090057372997</v>
      </c>
      <c r="CB27" s="7">
        <v>81.076477050781193</v>
      </c>
      <c r="CC27" s="7">
        <v>42.587623596191399</v>
      </c>
      <c r="CD27" s="7">
        <v>354.74383544921801</v>
      </c>
      <c r="CE27" s="7">
        <v>159.54884338378901</v>
      </c>
      <c r="CF27" s="7">
        <v>58.329444885253899</v>
      </c>
      <c r="CG27" s="7">
        <v>49.309516906738203</v>
      </c>
      <c r="CH27" s="7">
        <v>76.509910583496094</v>
      </c>
      <c r="CI27" s="7">
        <v>76.446647644042898</v>
      </c>
      <c r="CJ27" s="7">
        <v>39.906894683837798</v>
      </c>
      <c r="CK27" s="7">
        <v>55.646694183349602</v>
      </c>
      <c r="CL27" s="7">
        <v>109.27992248535099</v>
      </c>
      <c r="CM27" s="7">
        <v>432.71148681640602</v>
      </c>
      <c r="CN27" s="7">
        <v>41.192600250244098</v>
      </c>
      <c r="CO27" s="7">
        <v>227.25321960449199</v>
      </c>
      <c r="CP27" s="7">
        <v>226.47616577148401</v>
      </c>
      <c r="CQ27" s="7">
        <v>23.3344821929931</v>
      </c>
      <c r="CR27" s="7">
        <v>145.58514404296801</v>
      </c>
      <c r="CS27" s="7">
        <v>41.149116516113203</v>
      </c>
      <c r="CT27" s="7">
        <v>44.541191101074197</v>
      </c>
      <c r="CU27" s="7">
        <v>53.975639343261697</v>
      </c>
      <c r="CV27" s="7">
        <v>53.087425231933501</v>
      </c>
      <c r="CW27" s="7">
        <v>57.311622619628899</v>
      </c>
      <c r="CX27" s="7">
        <v>845.36328125</v>
      </c>
      <c r="CY27" s="7">
        <v>80.8695068359375</v>
      </c>
      <c r="CZ27" s="7">
        <v>212.17240905761699</v>
      </c>
      <c r="DA27" s="7">
        <v>353.01861572265602</v>
      </c>
      <c r="DB27" s="7">
        <v>200.94448852539</v>
      </c>
      <c r="DC27" s="7">
        <v>55.487022399902301</v>
      </c>
      <c r="DD27" s="7">
        <v>105.55206298828099</v>
      </c>
      <c r="DE27" s="7">
        <v>64.754127502441406</v>
      </c>
      <c r="DF27" s="7">
        <v>74.723411560058594</v>
      </c>
      <c r="DG27" s="7">
        <v>28.419572830200099</v>
      </c>
      <c r="DH27" s="7">
        <v>21.771337509155199</v>
      </c>
      <c r="DI27" s="7">
        <v>31.404401779174801</v>
      </c>
      <c r="DJ27" s="7">
        <v>28.2299995422363</v>
      </c>
      <c r="DK27" s="7">
        <v>13.356152534484799</v>
      </c>
      <c r="DL27" s="7">
        <v>22.293657302856399</v>
      </c>
      <c r="DM27" s="7">
        <v>9.8721055984496999</v>
      </c>
      <c r="DN27" s="7">
        <v>134.561767578125</v>
      </c>
      <c r="DO27" s="7">
        <v>62.048992156982401</v>
      </c>
      <c r="DP27" s="7">
        <v>228.132064819335</v>
      </c>
      <c r="DQ27" s="7">
        <v>80.631904602050696</v>
      </c>
      <c r="DR27" s="7">
        <v>97.603569030761705</v>
      </c>
      <c r="DS27" s="7">
        <v>57.177192687988203</v>
      </c>
      <c r="DT27" s="7">
        <v>155.34606933593699</v>
      </c>
      <c r="DU27" s="7">
        <v>209.01246643066401</v>
      </c>
      <c r="DV27" s="7">
        <v>157.99803161621</v>
      </c>
      <c r="DW27" s="7">
        <v>801.82080078125</v>
      </c>
      <c r="DX27" s="7">
        <v>79.210212707519503</v>
      </c>
      <c r="DY27" s="7">
        <v>45.7226753234863</v>
      </c>
      <c r="DZ27" s="7">
        <v>38.475105285644503</v>
      </c>
      <c r="EA27" s="7">
        <v>40.942970275878899</v>
      </c>
      <c r="EB27" s="7">
        <v>17.959999084472599</v>
      </c>
      <c r="EC27" s="7">
        <v>279.85659790039</v>
      </c>
      <c r="ED27" s="7">
        <v>118.00538635253901</v>
      </c>
      <c r="EE27" s="7">
        <v>192.70005798339801</v>
      </c>
      <c r="EF27" s="7">
        <v>99.357017517089801</v>
      </c>
      <c r="EG27" s="7">
        <v>130.34068298339801</v>
      </c>
      <c r="EH27" s="7">
        <v>199.32794189453099</v>
      </c>
      <c r="EI27" s="7">
        <v>176.94667053222599</v>
      </c>
      <c r="EJ27" s="7">
        <v>86.558792114257798</v>
      </c>
      <c r="EK27" s="7">
        <v>59.419998168945298</v>
      </c>
      <c r="EL27" s="7">
        <v>98.594497680664006</v>
      </c>
      <c r="EM27" s="7">
        <v>48.418449401855398</v>
      </c>
      <c r="EN27" s="7">
        <v>23.159727096557599</v>
      </c>
      <c r="EO27" s="7">
        <v>45.403106689453097</v>
      </c>
      <c r="EP27" s="7">
        <v>16.335115432739201</v>
      </c>
      <c r="EQ27" s="7">
        <v>45.669841766357401</v>
      </c>
      <c r="ER27" s="7">
        <v>9.7291707992553693</v>
      </c>
      <c r="ES27" s="7">
        <v>10.6825094223022</v>
      </c>
      <c r="ET27" s="7">
        <v>6.6806092262268004</v>
      </c>
      <c r="EU27" s="7">
        <v>8.8537397384643501</v>
      </c>
      <c r="EV27" s="7">
        <v>13.2466831207275</v>
      </c>
      <c r="EW27" s="7">
        <v>10.9955949783325</v>
      </c>
      <c r="EX27" s="7">
        <v>16.396276473998999</v>
      </c>
      <c r="EY27" s="7">
        <v>9.2894525527954102</v>
      </c>
      <c r="EZ27" s="7">
        <v>41.216758728027301</v>
      </c>
      <c r="FA27" s="7">
        <v>9.8354997634887695</v>
      </c>
      <c r="FB27" s="7">
        <v>9.1807689666747994</v>
      </c>
      <c r="FC27" s="7">
        <v>29.423831939697202</v>
      </c>
      <c r="FD27" s="7">
        <v>11.928112030029199</v>
      </c>
      <c r="FE27" s="7">
        <v>8.1937189102172798</v>
      </c>
      <c r="FF27" s="7">
        <v>13.5488481521606</v>
      </c>
      <c r="FG27" s="7">
        <v>10.1088914871215</v>
      </c>
      <c r="FH27" s="7">
        <v>11.824927330016999</v>
      </c>
      <c r="FI27" s="7">
        <v>7.06729888916015</v>
      </c>
      <c r="FJ27" s="7">
        <v>9.7062683105468697</v>
      </c>
      <c r="FK27" s="7">
        <v>14.8972005844116</v>
      </c>
      <c r="FL27" s="7">
        <v>21.894542694091701</v>
      </c>
      <c r="FM27" s="7">
        <v>98.594512939453097</v>
      </c>
      <c r="FN27" s="7">
        <v>48.418453216552699</v>
      </c>
      <c r="FO27" s="7">
        <v>23.159734725952099</v>
      </c>
      <c r="FP27" s="7">
        <v>45.403102874755803</v>
      </c>
      <c r="FQ27" s="7">
        <v>11.495907783508301</v>
      </c>
      <c r="FR27" s="7">
        <v>10.1017665863037</v>
      </c>
      <c r="FS27" s="7">
        <v>20.701978683471602</v>
      </c>
      <c r="FT27" s="7">
        <v>31.386468887329102</v>
      </c>
      <c r="FU27" s="7">
        <v>11.98606300354</v>
      </c>
      <c r="FV27" s="7">
        <v>12.2343645095825</v>
      </c>
      <c r="FW27">
        <v>3.1800000667571999</v>
      </c>
      <c r="FX27">
        <v>4.0409998893737704</v>
      </c>
      <c r="FY27">
        <v>3.8039999008178702</v>
      </c>
      <c r="FZ27">
        <v>3.7650001049041699</v>
      </c>
      <c r="GA27">
        <v>5.7624197006225497</v>
      </c>
      <c r="GB27">
        <v>5.7053847312927202</v>
      </c>
      <c r="GC27">
        <v>5.6779627799987704</v>
      </c>
      <c r="GD27">
        <v>5.6751041412353498</v>
      </c>
      <c r="GE27">
        <v>5.6355810165405202</v>
      </c>
      <c r="GF27">
        <v>5.6443166732787997</v>
      </c>
      <c r="GG27">
        <v>9.1089572906494105</v>
      </c>
      <c r="GH27">
        <v>9.0883865356445295</v>
      </c>
      <c r="GI27">
        <v>8.9736127853393501</v>
      </c>
      <c r="GJ27">
        <v>8.7829179763793892</v>
      </c>
      <c r="GK27">
        <v>8.9191980361938406</v>
      </c>
      <c r="GL27">
        <v>8.7857675552368093</v>
      </c>
      <c r="GM27">
        <v>8.9143333435058594</v>
      </c>
      <c r="GN27">
        <v>8.8662042617797798</v>
      </c>
      <c r="GO27">
        <v>8.8965139389037997</v>
      </c>
      <c r="GP27">
        <v>8.9604177474975497</v>
      </c>
      <c r="GQ27">
        <v>9.0923099517822195</v>
      </c>
      <c r="GR27">
        <v>8.8302545547485298</v>
      </c>
      <c r="GS27">
        <v>9.0875253677368093</v>
      </c>
      <c r="GT27">
        <v>8.9105777740478498</v>
      </c>
      <c r="GU27">
        <v>8.9655523300170898</v>
      </c>
      <c r="GV27">
        <v>8.7624578475952095</v>
      </c>
      <c r="GW27" s="5">
        <v>8.7624578475952095</v>
      </c>
    </row>
    <row r="28" spans="1:205" x14ac:dyDescent="0.3">
      <c r="A28" s="63">
        <v>44562.208333333336</v>
      </c>
      <c r="B28" s="57">
        <v>303.725341796875</v>
      </c>
      <c r="C28" s="7">
        <v>534.29998779296795</v>
      </c>
      <c r="D28" s="7">
        <v>45.278911590576101</v>
      </c>
      <c r="E28" s="7">
        <v>24.447027206420898</v>
      </c>
      <c r="F28" s="7">
        <v>172.15229797363199</v>
      </c>
      <c r="G28" s="7">
        <v>33.4956855773925</v>
      </c>
      <c r="H28" s="7">
        <v>117.92970275878901</v>
      </c>
      <c r="I28" s="7">
        <v>337.93344116210898</v>
      </c>
      <c r="J28" s="7">
        <v>134.96928405761699</v>
      </c>
      <c r="K28" s="7">
        <v>312.31967163085898</v>
      </c>
      <c r="L28" s="7">
        <v>149.57350158691401</v>
      </c>
      <c r="M28" s="7">
        <v>172.46665954589801</v>
      </c>
      <c r="N28" s="7">
        <v>15.8164100646972</v>
      </c>
      <c r="O28" s="7">
        <v>44.077163696288999</v>
      </c>
      <c r="P28" s="7">
        <v>106.51682281494099</v>
      </c>
      <c r="Q28" s="7">
        <v>141.85111999511699</v>
      </c>
      <c r="R28" s="7">
        <v>45.929676055908203</v>
      </c>
      <c r="S28" s="7">
        <v>427.14001464843699</v>
      </c>
      <c r="T28" s="7">
        <v>32.540000915527301</v>
      </c>
      <c r="U28" s="7">
        <v>130.57083129882801</v>
      </c>
      <c r="V28" s="7">
        <v>68.647277832031193</v>
      </c>
      <c r="W28" s="7">
        <v>32.050022125244098</v>
      </c>
      <c r="X28" s="7">
        <v>34.983104705810497</v>
      </c>
      <c r="Y28" s="7">
        <v>46.720062255859297</v>
      </c>
      <c r="Z28" s="7">
        <v>75.351638793945298</v>
      </c>
      <c r="AA28" s="7">
        <v>159.20211791992099</v>
      </c>
      <c r="AB28" s="7">
        <v>238.55693054199199</v>
      </c>
      <c r="AC28" s="7">
        <v>208.21966552734301</v>
      </c>
      <c r="AD28" s="7">
        <v>61.267860412597599</v>
      </c>
      <c r="AE28" s="7">
        <v>226</v>
      </c>
      <c r="AF28" s="7">
        <v>94.713722229003906</v>
      </c>
      <c r="AG28" s="7">
        <v>120.49333953857401</v>
      </c>
      <c r="AH28" s="7">
        <v>454.32385253906199</v>
      </c>
      <c r="AI28" s="7">
        <v>96.849571228027301</v>
      </c>
      <c r="AJ28" s="7">
        <v>577.32940673828102</v>
      </c>
      <c r="AK28" s="7">
        <v>204.54162597656199</v>
      </c>
      <c r="AL28" s="7">
        <v>484.74468994140602</v>
      </c>
      <c r="AM28" s="7">
        <v>312.239990234375</v>
      </c>
      <c r="AN28" s="7">
        <v>51.518234252929602</v>
      </c>
      <c r="AO28" s="7">
        <v>16.8531780242919</v>
      </c>
      <c r="AP28" s="7">
        <v>142.91329956054599</v>
      </c>
      <c r="AQ28" s="7">
        <v>333.760009765625</v>
      </c>
      <c r="AR28" s="7">
        <v>157.25469970703099</v>
      </c>
      <c r="AS28" s="7">
        <v>143.72645568847599</v>
      </c>
      <c r="AT28" s="7">
        <v>56.749668121337798</v>
      </c>
      <c r="AU28" s="7">
        <v>157.08000183105401</v>
      </c>
      <c r="AV28" s="7">
        <v>81.922622680664006</v>
      </c>
      <c r="AW28" s="7">
        <v>200.24000549316401</v>
      </c>
      <c r="AX28" s="7">
        <v>362.00238037109301</v>
      </c>
      <c r="AY28" s="7">
        <v>84.348228454589801</v>
      </c>
      <c r="AZ28" s="7">
        <v>189.93388366699199</v>
      </c>
      <c r="BA28" s="7">
        <v>362.80041503906199</v>
      </c>
      <c r="BB28" s="7">
        <v>229.48614501953099</v>
      </c>
      <c r="BC28" s="7">
        <v>32.981197357177699</v>
      </c>
      <c r="BD28" s="7">
        <v>232.276123046875</v>
      </c>
      <c r="BE28" s="7">
        <v>58.145477294921797</v>
      </c>
      <c r="BF28" s="7">
        <v>122.013282775878</v>
      </c>
      <c r="BG28" s="7">
        <v>185.95964050292901</v>
      </c>
      <c r="BH28" s="7">
        <v>313.40106201171801</v>
      </c>
      <c r="BI28" s="7">
        <v>72.767601013183594</v>
      </c>
      <c r="BJ28" s="7">
        <v>93.9205322265625</v>
      </c>
      <c r="BK28" s="7">
        <v>62.451301574707003</v>
      </c>
      <c r="BL28" s="7">
        <v>70.993080139160099</v>
      </c>
      <c r="BM28" s="7">
        <v>63.351409912109297</v>
      </c>
      <c r="BN28" s="7">
        <v>99.850250244140597</v>
      </c>
      <c r="BO28" s="7">
        <v>152.37927246093699</v>
      </c>
      <c r="BP28" s="7">
        <v>45.0605659484863</v>
      </c>
      <c r="BQ28" s="7">
        <v>78.379997253417898</v>
      </c>
      <c r="BR28" s="7">
        <v>140.47000122070301</v>
      </c>
      <c r="BS28" s="7">
        <v>37.485595703125</v>
      </c>
      <c r="BT28" s="7">
        <v>60.465171813964801</v>
      </c>
      <c r="BU28" s="7">
        <v>56.164852142333899</v>
      </c>
      <c r="BV28" s="7">
        <v>160.54020690917901</v>
      </c>
      <c r="BW28" s="7">
        <v>62.7947387695312</v>
      </c>
      <c r="BX28" s="7">
        <v>62.500087738037102</v>
      </c>
      <c r="BY28" s="7">
        <v>148.97819519042901</v>
      </c>
      <c r="BZ28" s="7">
        <v>76.7796630859375</v>
      </c>
      <c r="CA28" s="7">
        <v>40.452724456787102</v>
      </c>
      <c r="CB28" s="7">
        <v>88.971267700195298</v>
      </c>
      <c r="CC28" s="7">
        <v>41.016231536865199</v>
      </c>
      <c r="CD28" s="7">
        <v>298.7724609375</v>
      </c>
      <c r="CE28" s="7">
        <v>153.60101318359301</v>
      </c>
      <c r="CF28" s="7">
        <v>60.757030487060497</v>
      </c>
      <c r="CG28" s="7">
        <v>51.926254272460902</v>
      </c>
      <c r="CH28" s="7">
        <v>72.550872802734304</v>
      </c>
      <c r="CI28" s="7">
        <v>80.176567077636705</v>
      </c>
      <c r="CJ28" s="7">
        <v>35.593929290771399</v>
      </c>
      <c r="CK28" s="7">
        <v>55.424625396728501</v>
      </c>
      <c r="CL28" s="7">
        <v>97.498199462890597</v>
      </c>
      <c r="CM28" s="7">
        <v>382.222564697265</v>
      </c>
      <c r="CN28" s="7">
        <v>42.30615234375</v>
      </c>
      <c r="CO28" s="7">
        <v>214.93608093261699</v>
      </c>
      <c r="CP28" s="7">
        <v>183.30035400390599</v>
      </c>
      <c r="CQ28" s="7">
        <v>20.3061923980712</v>
      </c>
      <c r="CR28" s="7">
        <v>136.62109375</v>
      </c>
      <c r="CS28" s="7">
        <v>42.880619049072202</v>
      </c>
      <c r="CT28" s="7">
        <v>49.944065093994098</v>
      </c>
      <c r="CU28" s="7">
        <v>58.203239440917898</v>
      </c>
      <c r="CV28" s="7">
        <v>54.235897064208899</v>
      </c>
      <c r="CW28" s="7">
        <v>61.502899169921797</v>
      </c>
      <c r="CX28" s="7">
        <v>763.34924316406205</v>
      </c>
      <c r="CY28" s="7">
        <v>84.331222534179602</v>
      </c>
      <c r="CZ28" s="7">
        <v>221.43434143066401</v>
      </c>
      <c r="DA28" s="7">
        <v>379.60400390625</v>
      </c>
      <c r="DB28" s="7">
        <v>205.56336975097599</v>
      </c>
      <c r="DC28" s="7">
        <v>68.880447387695298</v>
      </c>
      <c r="DD28" s="7">
        <v>118.12655639648401</v>
      </c>
      <c r="DE28" s="7">
        <v>79.723365783691406</v>
      </c>
      <c r="DF28" s="7">
        <v>95.956558227539006</v>
      </c>
      <c r="DG28" s="7">
        <v>37.0735473632812</v>
      </c>
      <c r="DH28" s="7">
        <v>29.319644927978501</v>
      </c>
      <c r="DI28" s="7">
        <v>29.438880920410099</v>
      </c>
      <c r="DJ28" s="7">
        <v>21.870000839233398</v>
      </c>
      <c r="DK28" s="7">
        <v>14.619346618652299</v>
      </c>
      <c r="DL28" s="7">
        <v>26.018518447875898</v>
      </c>
      <c r="DM28" s="7">
        <v>10.5877618789672</v>
      </c>
      <c r="DN28" s="7">
        <v>125.287971496582</v>
      </c>
      <c r="DO28" s="7">
        <v>60.366889953613203</v>
      </c>
      <c r="DP28" s="7">
        <v>221.97909545898401</v>
      </c>
      <c r="DQ28" s="7">
        <v>79.584938049316406</v>
      </c>
      <c r="DR28" s="7">
        <v>95.788833618164006</v>
      </c>
      <c r="DS28" s="7">
        <v>58.289295196533203</v>
      </c>
      <c r="DT28" s="7">
        <v>145.27346801757801</v>
      </c>
      <c r="DU28" s="7">
        <v>184.26924133300699</v>
      </c>
      <c r="DV28" s="7">
        <v>134.21543884277301</v>
      </c>
      <c r="DW28" s="7">
        <v>687.17474365234295</v>
      </c>
      <c r="DX28" s="7">
        <v>80.004447937011705</v>
      </c>
      <c r="DY28" s="7">
        <v>47.841243743896399</v>
      </c>
      <c r="DZ28" s="7">
        <v>39.075656890869098</v>
      </c>
      <c r="EA28" s="7">
        <v>42.777950286865199</v>
      </c>
      <c r="EB28" s="7">
        <v>16.4699993133544</v>
      </c>
      <c r="EC28" s="7">
        <v>255.67903137207</v>
      </c>
      <c r="ED28" s="7">
        <v>116.91041564941401</v>
      </c>
      <c r="EE28" s="7">
        <v>181.79475402832</v>
      </c>
      <c r="EF28" s="7">
        <v>97.648521423339801</v>
      </c>
      <c r="EG28" s="7">
        <v>111.113273620605</v>
      </c>
      <c r="EH28" s="7">
        <v>187.76225280761699</v>
      </c>
      <c r="EI28" s="7">
        <v>149.07505798339801</v>
      </c>
      <c r="EJ28" s="7">
        <v>93.894607543945298</v>
      </c>
      <c r="EK28" s="7">
        <v>65.180000305175696</v>
      </c>
      <c r="EL28" s="7">
        <v>97.217872619628906</v>
      </c>
      <c r="EM28" s="7">
        <v>47.797569274902301</v>
      </c>
      <c r="EN28" s="7">
        <v>22.899032592773398</v>
      </c>
      <c r="EO28" s="7">
        <v>45.228302001953097</v>
      </c>
      <c r="EP28" s="7">
        <v>15.747520446777299</v>
      </c>
      <c r="EQ28" s="7">
        <v>45.091278076171797</v>
      </c>
      <c r="ER28" s="7">
        <v>9.6164693832397408</v>
      </c>
      <c r="ES28" s="7">
        <v>10.561330795288001</v>
      </c>
      <c r="ET28" s="7">
        <v>6.5898914337158203</v>
      </c>
      <c r="EU28" s="7">
        <v>8.8625946044921804</v>
      </c>
      <c r="EV28" s="7">
        <v>12.7637977600097</v>
      </c>
      <c r="EW28" s="7">
        <v>10.8804006576538</v>
      </c>
      <c r="EX28" s="7">
        <v>15.770274162292401</v>
      </c>
      <c r="EY28" s="7">
        <v>9.1694412231445295</v>
      </c>
      <c r="EZ28" s="7">
        <v>40.915706634521399</v>
      </c>
      <c r="FA28" s="7">
        <v>9.7331886291503906</v>
      </c>
      <c r="FB28" s="7">
        <v>9.0796918869018501</v>
      </c>
      <c r="FC28" s="7">
        <v>28.418575286865199</v>
      </c>
      <c r="FD28" s="7">
        <v>11.5688877105712</v>
      </c>
      <c r="FE28" s="7">
        <v>8.6458358764648402</v>
      </c>
      <c r="FF28" s="7">
        <v>12.303539276123001</v>
      </c>
      <c r="FG28" s="7">
        <v>10.4614353179931</v>
      </c>
      <c r="FH28" s="7">
        <v>12.4031019210815</v>
      </c>
      <c r="FI28" s="7">
        <v>7.2360258102416903</v>
      </c>
      <c r="FJ28" s="7">
        <v>9.6177606582641602</v>
      </c>
      <c r="FK28" s="7">
        <v>15.5759468078613</v>
      </c>
      <c r="FL28" s="7">
        <v>21.91552734375</v>
      </c>
      <c r="FM28" s="7">
        <v>97.217842102050696</v>
      </c>
      <c r="FN28" s="7">
        <v>47.797576904296797</v>
      </c>
      <c r="FO28" s="7">
        <v>22.899028778076101</v>
      </c>
      <c r="FP28" s="7">
        <v>45.2282905578613</v>
      </c>
      <c r="FQ28" s="7">
        <v>11.994204521179199</v>
      </c>
      <c r="FR28" s="7">
        <v>10.0796098709106</v>
      </c>
      <c r="FS28" s="7">
        <v>21.4896125793457</v>
      </c>
      <c r="FT28" s="7">
        <v>30.828943252563398</v>
      </c>
      <c r="FU28" s="7">
        <v>12.6592235565185</v>
      </c>
      <c r="FV28" s="7">
        <v>12.7231483459472</v>
      </c>
      <c r="FW28">
        <v>2.8599998950958199</v>
      </c>
      <c r="FX28">
        <v>3.2839999198913499</v>
      </c>
      <c r="FY28">
        <v>3.1329998970031698</v>
      </c>
      <c r="FZ28">
        <v>3.25500011444091</v>
      </c>
      <c r="GA28">
        <v>6.0141863822937003</v>
      </c>
      <c r="GB28">
        <v>5.9524130821228001</v>
      </c>
      <c r="GC28">
        <v>5.9129161834716797</v>
      </c>
      <c r="GD28">
        <v>5.9199466705322203</v>
      </c>
      <c r="GE28">
        <v>5.8670477867126403</v>
      </c>
      <c r="GF28">
        <v>5.8770079612731898</v>
      </c>
      <c r="GG28">
        <v>8.9047994613647408</v>
      </c>
      <c r="GH28">
        <v>8.8846912384033203</v>
      </c>
      <c r="GI28">
        <v>8.7758359909057599</v>
      </c>
      <c r="GJ28">
        <v>8.5934410095214808</v>
      </c>
      <c r="GK28">
        <v>8.7242841720581001</v>
      </c>
      <c r="GL28">
        <v>8.5962295532226491</v>
      </c>
      <c r="GM28">
        <v>8.7195234298706001</v>
      </c>
      <c r="GN28">
        <v>8.6741046905517507</v>
      </c>
      <c r="GO28">
        <v>8.7029275894165004</v>
      </c>
      <c r="GP28">
        <v>8.7637681961059499</v>
      </c>
      <c r="GQ28">
        <v>8.8885221481323207</v>
      </c>
      <c r="GR28">
        <v>8.6405792236328107</v>
      </c>
      <c r="GS28">
        <v>8.8838453292846609</v>
      </c>
      <c r="GT28">
        <v>8.7158517837524396</v>
      </c>
      <c r="GU28">
        <v>8.7671175003051705</v>
      </c>
      <c r="GV28">
        <v>8.5742416381835902</v>
      </c>
      <c r="GW28" s="5">
        <v>8.5742454528808594</v>
      </c>
    </row>
    <row r="29" spans="1:205" x14ac:dyDescent="0.3">
      <c r="A29" s="63">
        <v>44593.208333333336</v>
      </c>
      <c r="B29" s="57">
        <v>291.81970214843699</v>
      </c>
      <c r="C29" s="7">
        <v>467.67999267578102</v>
      </c>
      <c r="D29" s="7">
        <v>44.240150451660099</v>
      </c>
      <c r="E29" s="7">
        <v>24.3461894989013</v>
      </c>
      <c r="F29" s="7">
        <v>162.63752746582</v>
      </c>
      <c r="G29" s="7">
        <v>31.3343811035156</v>
      </c>
      <c r="H29" s="7">
        <v>108.16477203369099</v>
      </c>
      <c r="I29" s="7">
        <v>302.818603515625</v>
      </c>
      <c r="J29" s="7">
        <v>134.72341918945301</v>
      </c>
      <c r="K29" s="7">
        <v>210.39653015136699</v>
      </c>
      <c r="L29" s="7">
        <v>153.56300354003901</v>
      </c>
      <c r="M29" s="7">
        <v>198.08332824707</v>
      </c>
      <c r="N29" s="7">
        <v>15.0916996002197</v>
      </c>
      <c r="O29" s="7">
        <v>44.9769477844238</v>
      </c>
      <c r="P29" s="7">
        <v>121.326972961425</v>
      </c>
      <c r="Q29" s="7">
        <v>147.29817199707</v>
      </c>
      <c r="R29" s="7">
        <v>43.174747467041001</v>
      </c>
      <c r="S29" s="7">
        <v>394.51998901367102</v>
      </c>
      <c r="T29" s="7">
        <v>39.939998626708899</v>
      </c>
      <c r="U29" s="7">
        <v>128.04129028320301</v>
      </c>
      <c r="V29" s="7">
        <v>76.417457580566406</v>
      </c>
      <c r="W29" s="7">
        <v>33.186290740966797</v>
      </c>
      <c r="X29" s="7">
        <v>38.600364685058501</v>
      </c>
      <c r="Y29" s="7">
        <v>41.938003540038999</v>
      </c>
      <c r="Z29" s="7">
        <v>70.820175170898395</v>
      </c>
      <c r="AA29" s="7">
        <v>152.06855773925699</v>
      </c>
      <c r="AB29" s="7">
        <v>242.989974975585</v>
      </c>
      <c r="AC29" s="7">
        <v>207.614654541015</v>
      </c>
      <c r="AD29" s="7">
        <v>53.881462097167898</v>
      </c>
      <c r="AE29" s="7">
        <v>211.009994506835</v>
      </c>
      <c r="AF29" s="7">
        <v>96.086502075195298</v>
      </c>
      <c r="AG29" s="7">
        <v>114.429397583007</v>
      </c>
      <c r="AH29" s="7">
        <v>457.496337890625</v>
      </c>
      <c r="AI29" s="7">
        <v>94.752731323242102</v>
      </c>
      <c r="AJ29" s="7">
        <v>540.28430175781205</v>
      </c>
      <c r="AK29" s="7">
        <v>185.37078857421801</v>
      </c>
      <c r="AL29" s="7">
        <v>498.29486083984301</v>
      </c>
      <c r="AM29" s="7">
        <v>290.14334106445301</v>
      </c>
      <c r="AN29" s="7">
        <v>45.646350860595703</v>
      </c>
      <c r="AO29" s="7">
        <v>14.6533651351928</v>
      </c>
      <c r="AP29" s="7">
        <v>131.79449462890599</v>
      </c>
      <c r="AQ29" s="7">
        <v>319.94000244140602</v>
      </c>
      <c r="AR29" s="7">
        <v>166.05831909179599</v>
      </c>
      <c r="AS29" s="7">
        <v>147.44071960449199</v>
      </c>
      <c r="AT29" s="7">
        <v>51.572574615478501</v>
      </c>
      <c r="AU29" s="7">
        <v>154.88999938964801</v>
      </c>
      <c r="AV29" s="7">
        <v>86.625648498535099</v>
      </c>
      <c r="AW29" s="7">
        <v>205.33999633789</v>
      </c>
      <c r="AX29" s="7">
        <v>403.55825805664</v>
      </c>
      <c r="AY29" s="7">
        <v>96.047950744628906</v>
      </c>
      <c r="AZ29" s="7">
        <v>177.61796569824199</v>
      </c>
      <c r="BA29" s="7">
        <v>347.01223754882801</v>
      </c>
      <c r="BB29" s="7">
        <v>230.79992675781199</v>
      </c>
      <c r="BC29" s="7">
        <v>32.682415008544901</v>
      </c>
      <c r="BD29" s="7">
        <v>209.989486694335</v>
      </c>
      <c r="BE29" s="7">
        <v>58.779365539550703</v>
      </c>
      <c r="BF29" s="7">
        <v>109.24753570556599</v>
      </c>
      <c r="BG29" s="7">
        <v>177.30216979980401</v>
      </c>
      <c r="BH29" s="7">
        <v>314.869537353515</v>
      </c>
      <c r="BI29" s="7">
        <v>72.907333374023395</v>
      </c>
      <c r="BJ29" s="7">
        <v>89.763580322265597</v>
      </c>
      <c r="BK29" s="7">
        <v>58.209381103515597</v>
      </c>
      <c r="BL29" s="7">
        <v>69.998512268066406</v>
      </c>
      <c r="BM29" s="7">
        <v>66.130119323730398</v>
      </c>
      <c r="BN29" s="7">
        <v>102.262229919433</v>
      </c>
      <c r="BO29" s="7">
        <v>143.17771911621</v>
      </c>
      <c r="BP29" s="7">
        <v>43.553615570068303</v>
      </c>
      <c r="BQ29" s="7">
        <v>75.290000915527301</v>
      </c>
      <c r="BR29" s="7">
        <v>166.69999694824199</v>
      </c>
      <c r="BS29" s="7">
        <v>38.597621917724602</v>
      </c>
      <c r="BT29" s="7">
        <v>58.920143127441399</v>
      </c>
      <c r="BU29" s="7">
        <v>57.2971801757812</v>
      </c>
      <c r="BV29" s="7">
        <v>151.491775512695</v>
      </c>
      <c r="BW29" s="7">
        <v>61.342685699462798</v>
      </c>
      <c r="BX29" s="7">
        <v>61.822933197021399</v>
      </c>
      <c r="BY29" s="7">
        <v>145.52575683593699</v>
      </c>
      <c r="BZ29" s="7">
        <v>72.047172546386705</v>
      </c>
      <c r="CA29" s="7">
        <v>40.778701782226499</v>
      </c>
      <c r="CB29" s="7">
        <v>87.431480407714801</v>
      </c>
      <c r="CC29" s="7">
        <v>44.036693572997997</v>
      </c>
      <c r="CD29" s="7">
        <v>283.9580078125</v>
      </c>
      <c r="CE29" s="7">
        <v>134.286041259765</v>
      </c>
      <c r="CF29" s="7">
        <v>59.562511444091797</v>
      </c>
      <c r="CG29" s="7">
        <v>51.2568550109863</v>
      </c>
      <c r="CH29" s="7">
        <v>73.280158996582003</v>
      </c>
      <c r="CI29" s="7">
        <v>80.590995788574205</v>
      </c>
      <c r="CJ29" s="7">
        <v>45.048503875732401</v>
      </c>
      <c r="CK29" s="7">
        <v>59.982189178466797</v>
      </c>
      <c r="CL29" s="7">
        <v>126.55535125732401</v>
      </c>
      <c r="CM29" s="7">
        <v>372.67486572265602</v>
      </c>
      <c r="CN29" s="7">
        <v>38.1676025390625</v>
      </c>
      <c r="CO29" s="7">
        <v>190.73947143554599</v>
      </c>
      <c r="CP29" s="7">
        <v>170.538482666015</v>
      </c>
      <c r="CQ29" s="7">
        <v>26.666578292846602</v>
      </c>
      <c r="CR29" s="7">
        <v>131.15074157714801</v>
      </c>
      <c r="CS29" s="7">
        <v>41.077659606933501</v>
      </c>
      <c r="CT29" s="7">
        <v>49.544883728027301</v>
      </c>
      <c r="CU29" s="7">
        <v>52.938850402832003</v>
      </c>
      <c r="CV29" s="7">
        <v>57.513523101806598</v>
      </c>
      <c r="CW29" s="7">
        <v>61.952308654785099</v>
      </c>
      <c r="CX29" s="7">
        <v>690.02337646484295</v>
      </c>
      <c r="CY29" s="7">
        <v>81.215682983398395</v>
      </c>
      <c r="CZ29" s="7">
        <v>211.59474182128901</v>
      </c>
      <c r="DA29" s="7">
        <v>354.957427978515</v>
      </c>
      <c r="DB29" s="7">
        <v>211.86016845703099</v>
      </c>
      <c r="DC29" s="7">
        <v>71.111160278320298</v>
      </c>
      <c r="DD29" s="7">
        <v>129.52278137207</v>
      </c>
      <c r="DE29" s="7">
        <v>85.336921691894503</v>
      </c>
      <c r="DF29" s="7">
        <v>99.644752502441406</v>
      </c>
      <c r="DG29" s="7">
        <v>37.234851837158203</v>
      </c>
      <c r="DH29" s="7">
        <v>31.980737686157202</v>
      </c>
      <c r="DI29" s="7">
        <v>31.518468856811499</v>
      </c>
      <c r="DJ29" s="7">
        <v>25.290000915527301</v>
      </c>
      <c r="DK29" s="7">
        <v>14.8829145431518</v>
      </c>
      <c r="DL29" s="7">
        <v>27.183006286621001</v>
      </c>
      <c r="DM29" s="7">
        <v>16.999238967895501</v>
      </c>
      <c r="DN29" s="7">
        <v>117.08297729492099</v>
      </c>
      <c r="DO29" s="7">
        <v>57.6844673156738</v>
      </c>
      <c r="DP29" s="7">
        <v>216.852935791015</v>
      </c>
      <c r="DQ29" s="7">
        <v>76.508460998535099</v>
      </c>
      <c r="DR29" s="7">
        <v>104.531867980957</v>
      </c>
      <c r="DS29" s="7">
        <v>64.201080322265597</v>
      </c>
      <c r="DT29" s="7">
        <v>135.11116027832</v>
      </c>
      <c r="DU29" s="7">
        <v>175.83514404296801</v>
      </c>
      <c r="DV29" s="7">
        <v>121.34521484375</v>
      </c>
      <c r="DW29" s="7">
        <v>672.79412841796795</v>
      </c>
      <c r="DX29" s="7">
        <v>76.919891357421804</v>
      </c>
      <c r="DY29" s="7">
        <v>48.725521087646399</v>
      </c>
      <c r="DZ29" s="7">
        <v>39.302097320556598</v>
      </c>
      <c r="EA29" s="7">
        <v>41.860454559326101</v>
      </c>
      <c r="EB29" s="7">
        <v>17.25</v>
      </c>
      <c r="EC29" s="7">
        <v>241.13673400878901</v>
      </c>
      <c r="ED29" s="7">
        <v>119.09072113037099</v>
      </c>
      <c r="EE29" s="7">
        <v>189.17582702636699</v>
      </c>
      <c r="EF29" s="7">
        <v>90.211769104003906</v>
      </c>
      <c r="EG29" s="7">
        <v>100.320304870605</v>
      </c>
      <c r="EH29" s="7">
        <v>197.89439392089801</v>
      </c>
      <c r="EI29" s="7">
        <v>155.04930114746</v>
      </c>
      <c r="EJ29" s="7">
        <v>106.499137878417</v>
      </c>
      <c r="EK29" s="7">
        <v>65.150001525878906</v>
      </c>
      <c r="EL29" s="7">
        <v>95.942169189453097</v>
      </c>
      <c r="EM29" s="7">
        <v>47.228324890136697</v>
      </c>
      <c r="EN29" s="7">
        <v>22.6241359710693</v>
      </c>
      <c r="EO29" s="7">
        <v>45.126113891601499</v>
      </c>
      <c r="EP29" s="7">
        <v>13.2070913314819</v>
      </c>
      <c r="EQ29" s="7">
        <v>44.834133148193303</v>
      </c>
      <c r="ER29" s="7">
        <v>9.5600767135620099</v>
      </c>
      <c r="ES29" s="7">
        <v>10.500215530395501</v>
      </c>
      <c r="ET29" s="7">
        <v>6.5240921974182102</v>
      </c>
      <c r="EU29" s="7">
        <v>8.8279027938842702</v>
      </c>
      <c r="EV29" s="7">
        <v>12.1469573974609</v>
      </c>
      <c r="EW29" s="7">
        <v>10.300835609436</v>
      </c>
      <c r="EX29" s="7">
        <v>15.1001892089843</v>
      </c>
      <c r="EY29" s="7">
        <v>9.0913200378417898</v>
      </c>
      <c r="EZ29" s="7">
        <v>40.424449920654297</v>
      </c>
      <c r="FA29" s="7">
        <v>9.58361721038818</v>
      </c>
      <c r="FB29" s="7">
        <v>9.0399532318115199</v>
      </c>
      <c r="FC29" s="7">
        <v>24.8822841644287</v>
      </c>
      <c r="FD29" s="7">
        <v>11.1464309692382</v>
      </c>
      <c r="FE29" s="7">
        <v>8.0170497894287092</v>
      </c>
      <c r="FF29" s="7">
        <v>10.187635421752899</v>
      </c>
      <c r="FG29" s="7">
        <v>9.7919034957885707</v>
      </c>
      <c r="FH29" s="7">
        <v>12.4391984939575</v>
      </c>
      <c r="FI29" s="7">
        <v>6.6822748184204102</v>
      </c>
      <c r="FJ29" s="7">
        <v>8.4646749496459908</v>
      </c>
      <c r="FK29" s="7">
        <v>15.6708364486694</v>
      </c>
      <c r="FL29" s="7">
        <v>21.849044799804599</v>
      </c>
      <c r="FM29" s="7">
        <v>95.942192077636705</v>
      </c>
      <c r="FN29" s="7">
        <v>47.228317260742102</v>
      </c>
      <c r="FO29" s="7">
        <v>22.624132156371999</v>
      </c>
      <c r="FP29" s="7">
        <v>45.126113891601499</v>
      </c>
      <c r="FQ29" s="7">
        <v>11.3976516723632</v>
      </c>
      <c r="FR29" s="7">
        <v>8.8106632232665998</v>
      </c>
      <c r="FS29" s="7">
        <v>18.932621002197202</v>
      </c>
      <c r="FT29" s="7">
        <v>25.875053405761701</v>
      </c>
      <c r="FU29" s="7">
        <v>11.0821523666381</v>
      </c>
      <c r="FV29" s="7">
        <v>11.156800270080501</v>
      </c>
      <c r="FW29">
        <v>2.2980000972747798</v>
      </c>
      <c r="FX29">
        <v>2.6949999332427899</v>
      </c>
      <c r="FY29">
        <v>2.6419999599456698</v>
      </c>
      <c r="FZ29">
        <v>2.9739999771118102</v>
      </c>
      <c r="GA29">
        <v>6.1593155860900799</v>
      </c>
      <c r="GB29">
        <v>6.0936131477355904</v>
      </c>
      <c r="GC29">
        <v>6.0601072311401296</v>
      </c>
      <c r="GD29">
        <v>6.0594997406005797</v>
      </c>
      <c r="GE29">
        <v>6.0113554000854403</v>
      </c>
      <c r="GF29">
        <v>6.0224337577819798</v>
      </c>
      <c r="GG29">
        <v>8.8438329696655202</v>
      </c>
      <c r="GH29">
        <v>8.8247251510620099</v>
      </c>
      <c r="GI29">
        <v>8.7200241088867099</v>
      </c>
      <c r="GJ29">
        <v>8.5429763793945295</v>
      </c>
      <c r="GK29">
        <v>8.6704950332641602</v>
      </c>
      <c r="GL29">
        <v>8.5457468032836896</v>
      </c>
      <c r="GM29">
        <v>8.6657657623290998</v>
      </c>
      <c r="GN29">
        <v>8.6223173141479492</v>
      </c>
      <c r="GO29">
        <v>8.6501207351684499</v>
      </c>
      <c r="GP29">
        <v>8.7080297470092702</v>
      </c>
      <c r="GQ29">
        <v>8.8285303115844709</v>
      </c>
      <c r="GR29">
        <v>8.5898380279540998</v>
      </c>
      <c r="GS29">
        <v>8.8238887786865199</v>
      </c>
      <c r="GT29">
        <v>8.6621189117431605</v>
      </c>
      <c r="GU29">
        <v>8.7105035781860298</v>
      </c>
      <c r="GV29">
        <v>8.5247220993041992</v>
      </c>
      <c r="GW29" s="5">
        <v>8.5247230529785103</v>
      </c>
    </row>
    <row r="30" spans="1:205" x14ac:dyDescent="0.3">
      <c r="A30" s="63">
        <v>44621.208333333336</v>
      </c>
      <c r="B30" s="57">
        <v>301.74029541015602</v>
      </c>
      <c r="C30" s="7">
        <v>455.61999511718699</v>
      </c>
      <c r="D30" s="7">
        <v>46.31538772583</v>
      </c>
      <c r="E30" s="7">
        <v>27.242574691772401</v>
      </c>
      <c r="F30" s="7">
        <v>172.204010009765</v>
      </c>
      <c r="G30" s="7">
        <v>33.103549957275298</v>
      </c>
      <c r="H30" s="7">
        <v>116.178161621093</v>
      </c>
      <c r="I30" s="7">
        <v>323.14260864257801</v>
      </c>
      <c r="J30" s="7">
        <v>138.72399902343699</v>
      </c>
      <c r="K30" s="7">
        <v>221.69250488281199</v>
      </c>
      <c r="L30" s="7">
        <v>162.99749755859301</v>
      </c>
      <c r="M30" s="7">
        <v>207.503326416015</v>
      </c>
      <c r="N30" s="7">
        <v>15.0534753799438</v>
      </c>
      <c r="O30" s="7">
        <v>42.689132690429602</v>
      </c>
      <c r="P30" s="7">
        <v>126.38842010498</v>
      </c>
      <c r="Q30" s="7">
        <v>136.08659362792901</v>
      </c>
      <c r="R30" s="7">
        <v>43.230148315429602</v>
      </c>
      <c r="S30" s="7">
        <v>374.58999633789</v>
      </c>
      <c r="T30" s="7">
        <v>35.990001678466797</v>
      </c>
      <c r="U30" s="7">
        <v>124.51766204833901</v>
      </c>
      <c r="V30" s="7">
        <v>77.319267272949205</v>
      </c>
      <c r="W30" s="7">
        <v>32.218151092529297</v>
      </c>
      <c r="X30" s="7">
        <v>39.312114715576101</v>
      </c>
      <c r="Y30" s="7">
        <v>46.253318786621001</v>
      </c>
      <c r="Z30" s="7">
        <v>75.878753662109304</v>
      </c>
      <c r="AA30" s="7">
        <v>164.81805419921801</v>
      </c>
      <c r="AB30" s="7">
        <v>279.55798339843699</v>
      </c>
      <c r="AC30" s="7">
        <v>223.57759094238199</v>
      </c>
      <c r="AD30" s="7">
        <v>53.033988952636697</v>
      </c>
      <c r="AE30" s="7">
        <v>210.600006103515</v>
      </c>
      <c r="AF30" s="7">
        <v>101.54106903076099</v>
      </c>
      <c r="AG30" s="7">
        <v>112.28537750244099</v>
      </c>
      <c r="AH30" s="7">
        <v>490.27975463867102</v>
      </c>
      <c r="AI30" s="7">
        <v>92.522178649902301</v>
      </c>
      <c r="AJ30" s="7">
        <v>586.615478515625</v>
      </c>
      <c r="AK30" s="7">
        <v>197.77685546875</v>
      </c>
      <c r="AL30" s="7">
        <v>553.4482421875</v>
      </c>
      <c r="AM30" s="7">
        <v>359.20001220703102</v>
      </c>
      <c r="AN30" s="7">
        <v>42.734828948974602</v>
      </c>
      <c r="AO30" s="7">
        <v>14.110959053039499</v>
      </c>
      <c r="AP30" s="7">
        <v>129.87380981445301</v>
      </c>
      <c r="AQ30" s="7">
        <v>365.23001098632801</v>
      </c>
      <c r="AR30" s="7">
        <v>171.53370666503901</v>
      </c>
      <c r="AS30" s="7">
        <v>150.29325866699199</v>
      </c>
      <c r="AT30" s="7">
        <v>54.094993591308501</v>
      </c>
      <c r="AU30" s="7">
        <v>124.27999877929599</v>
      </c>
      <c r="AV30" s="7">
        <v>73.120780944824205</v>
      </c>
      <c r="AW30" s="7">
        <v>191.5</v>
      </c>
      <c r="AX30" s="7">
        <v>413.45556640625</v>
      </c>
      <c r="AY30" s="7">
        <v>93.168205261230398</v>
      </c>
      <c r="AZ30" s="7">
        <v>210.98643493652301</v>
      </c>
      <c r="BA30" s="7">
        <v>400.44915771484301</v>
      </c>
      <c r="BB30" s="7">
        <v>257.63653564453102</v>
      </c>
      <c r="BC30" s="7">
        <v>36.202003479003899</v>
      </c>
      <c r="BD30" s="7">
        <v>218.60557556152301</v>
      </c>
      <c r="BE30" s="7">
        <v>56.311511993408203</v>
      </c>
      <c r="BF30" s="7">
        <v>110.47425842285099</v>
      </c>
      <c r="BG30" s="7">
        <v>179.89291381835901</v>
      </c>
      <c r="BH30" s="7">
        <v>347.75454711914</v>
      </c>
      <c r="BI30" s="7">
        <v>79.343109130859304</v>
      </c>
      <c r="BJ30" s="7">
        <v>100.81869506835901</v>
      </c>
      <c r="BK30" s="7">
        <v>65.836051940917898</v>
      </c>
      <c r="BL30" s="7">
        <v>74.786537170410099</v>
      </c>
      <c r="BM30" s="7">
        <v>77.089149475097599</v>
      </c>
      <c r="BN30" s="7">
        <v>111.99472045898401</v>
      </c>
      <c r="BO30" s="7">
        <v>157.47216796875</v>
      </c>
      <c r="BP30" s="7">
        <v>47.5416870117187</v>
      </c>
      <c r="BQ30" s="7">
        <v>83.739997863769503</v>
      </c>
      <c r="BR30" s="7">
        <v>201.77999877929599</v>
      </c>
      <c r="BS30" s="7">
        <v>43.554924011230398</v>
      </c>
      <c r="BT30" s="7">
        <v>63.618862152099602</v>
      </c>
      <c r="BU30" s="7">
        <v>57.076236724853501</v>
      </c>
      <c r="BV30" s="7">
        <v>154.85948181152301</v>
      </c>
      <c r="BW30" s="7">
        <v>58.813282012939403</v>
      </c>
      <c r="BX30" s="7">
        <v>62.088821411132798</v>
      </c>
      <c r="BY30" s="7">
        <v>142.64122009277301</v>
      </c>
      <c r="BZ30" s="7">
        <v>70.99853515625</v>
      </c>
      <c r="CA30" s="7">
        <v>41.541957855224602</v>
      </c>
      <c r="CB30" s="7">
        <v>81.263626098632798</v>
      </c>
      <c r="CC30" s="7">
        <v>54.228710174560497</v>
      </c>
      <c r="CD30" s="7">
        <v>261.48565673828102</v>
      </c>
      <c r="CE30" s="7">
        <v>128.05950927734301</v>
      </c>
      <c r="CF30" s="7">
        <v>57.857421875</v>
      </c>
      <c r="CG30" s="7">
        <v>56.063289642333899</v>
      </c>
      <c r="CH30" s="7">
        <v>69.996170043945298</v>
      </c>
      <c r="CI30" s="7">
        <v>85.224365234375</v>
      </c>
      <c r="CJ30" s="7">
        <v>47.725509643554602</v>
      </c>
      <c r="CK30" s="7">
        <v>71.987686157226506</v>
      </c>
      <c r="CL30" s="7">
        <v>142.93003845214801</v>
      </c>
      <c r="CM30" s="7">
        <v>378.666412353515</v>
      </c>
      <c r="CN30" s="7">
        <v>40.871189117431598</v>
      </c>
      <c r="CO30" s="7">
        <v>215.33532714843699</v>
      </c>
      <c r="CP30" s="7">
        <v>170.82875061035099</v>
      </c>
      <c r="CQ30" s="7">
        <v>37.070384979247997</v>
      </c>
      <c r="CR30" s="7">
        <v>126.082260131835</v>
      </c>
      <c r="CS30" s="7">
        <v>38.308170318603501</v>
      </c>
      <c r="CT30" s="7">
        <v>45.188774108886697</v>
      </c>
      <c r="CU30" s="7">
        <v>48.104011535644503</v>
      </c>
      <c r="CV30" s="7">
        <v>58.950416564941399</v>
      </c>
      <c r="CW30" s="7">
        <v>64.907676696777301</v>
      </c>
      <c r="CX30" s="7">
        <v>708.834716796875</v>
      </c>
      <c r="CY30" s="7">
        <v>81.243339538574205</v>
      </c>
      <c r="CZ30" s="7">
        <v>217.47970581054599</v>
      </c>
      <c r="DA30" s="7">
        <v>351.57336425781199</v>
      </c>
      <c r="DB30" s="7">
        <v>213.05145263671801</v>
      </c>
      <c r="DC30" s="7">
        <v>75.722763061523395</v>
      </c>
      <c r="DD30" s="7">
        <v>147.99734497070301</v>
      </c>
      <c r="DE30" s="7">
        <v>90.413429260253906</v>
      </c>
      <c r="DF30" s="7">
        <v>103.381858825683</v>
      </c>
      <c r="DG30" s="7">
        <v>39.321140289306598</v>
      </c>
      <c r="DH30" s="7">
        <v>36.120201110839801</v>
      </c>
      <c r="DI30" s="7">
        <v>36.376186370849602</v>
      </c>
      <c r="DJ30" s="7">
        <v>28.610000610351499</v>
      </c>
      <c r="DK30" s="7">
        <v>16.174476623535099</v>
      </c>
      <c r="DL30" s="7">
        <v>29.034023284912099</v>
      </c>
      <c r="DM30" s="7">
        <v>24.0479431152343</v>
      </c>
      <c r="DN30" s="7">
        <v>111.976112365722</v>
      </c>
      <c r="DO30" s="7">
        <v>60.7086791992187</v>
      </c>
      <c r="DP30" s="7">
        <v>225.741928100585</v>
      </c>
      <c r="DQ30" s="7">
        <v>80.652282714843693</v>
      </c>
      <c r="DR30" s="7">
        <v>110.07853698730401</v>
      </c>
      <c r="DS30" s="7">
        <v>65.803298950195298</v>
      </c>
      <c r="DT30" s="7">
        <v>149.59034729003901</v>
      </c>
      <c r="DU30" s="7">
        <v>187.375564575195</v>
      </c>
      <c r="DV30" s="7">
        <v>127.53302001953099</v>
      </c>
      <c r="DW30" s="7">
        <v>703.02459716796795</v>
      </c>
      <c r="DX30" s="7">
        <v>89.434188842773395</v>
      </c>
      <c r="DY30" s="7">
        <v>55.727554321288999</v>
      </c>
      <c r="DZ30" s="7">
        <v>38.957515716552699</v>
      </c>
      <c r="EA30" s="7">
        <v>43.771892547607401</v>
      </c>
      <c r="EB30" s="7">
        <v>18.25</v>
      </c>
      <c r="EC30" s="7">
        <v>269.30795288085898</v>
      </c>
      <c r="ED30" s="7">
        <v>128.83964538574199</v>
      </c>
      <c r="EE30" s="7">
        <v>194.20892333984301</v>
      </c>
      <c r="EF30" s="7">
        <v>100.50380706787099</v>
      </c>
      <c r="EG30" s="7">
        <v>100.12619018554599</v>
      </c>
      <c r="EH30" s="7">
        <v>196.20838928222599</v>
      </c>
      <c r="EI30" s="7">
        <v>147.47035217285099</v>
      </c>
      <c r="EJ30" s="7">
        <v>116.35295867919901</v>
      </c>
      <c r="EK30" s="7">
        <v>72.190002441406193</v>
      </c>
      <c r="EL30" s="7">
        <v>93.638534545898395</v>
      </c>
      <c r="EM30" s="7">
        <v>46.050228118896399</v>
      </c>
      <c r="EN30" s="7">
        <v>22.000999450683501</v>
      </c>
      <c r="EO30" s="7">
        <v>44.667942047119098</v>
      </c>
      <c r="EP30" s="7">
        <v>13.812919616699199</v>
      </c>
      <c r="EQ30" s="7">
        <v>43.851631164550703</v>
      </c>
      <c r="ER30" s="7">
        <v>9.3111543655395508</v>
      </c>
      <c r="ES30" s="7">
        <v>10.2296810150146</v>
      </c>
      <c r="ET30" s="7">
        <v>6.3468999862670898</v>
      </c>
      <c r="EU30" s="7">
        <v>8.70440673828125</v>
      </c>
      <c r="EV30" s="7">
        <v>12.2510976791381</v>
      </c>
      <c r="EW30" s="7">
        <v>9.8870725631713796</v>
      </c>
      <c r="EX30" s="7">
        <v>14.461214065551699</v>
      </c>
      <c r="EY30" s="7">
        <v>8.8332433700561506</v>
      </c>
      <c r="EZ30" s="7">
        <v>39.3816108703613</v>
      </c>
      <c r="FA30" s="7">
        <v>9.3488283157348597</v>
      </c>
      <c r="FB30" s="7">
        <v>8.8095769882202095</v>
      </c>
      <c r="FC30" s="7">
        <v>25.999448776245099</v>
      </c>
      <c r="FD30" s="7">
        <v>11.842978477478001</v>
      </c>
      <c r="FE30" s="7">
        <v>7.94559478759765</v>
      </c>
      <c r="FF30" s="7">
        <v>10.217738151550201</v>
      </c>
      <c r="FG30" s="7">
        <v>10.182463645935</v>
      </c>
      <c r="FH30" s="7">
        <v>12.604870796203601</v>
      </c>
      <c r="FI30" s="7">
        <v>7.0675234794616699</v>
      </c>
      <c r="FJ30" s="7">
        <v>8.7173500061035103</v>
      </c>
      <c r="FK30" s="7">
        <v>15.0431261062622</v>
      </c>
      <c r="FL30" s="7">
        <v>21.812261581420898</v>
      </c>
      <c r="FM30" s="7">
        <v>93.638496398925696</v>
      </c>
      <c r="FN30" s="7">
        <v>46.050239562988203</v>
      </c>
      <c r="FO30" s="7">
        <v>22.000991821288999</v>
      </c>
      <c r="FP30" s="7">
        <v>44.667934417724602</v>
      </c>
      <c r="FQ30" s="7">
        <v>11.5169610977172</v>
      </c>
      <c r="FR30" s="7">
        <v>9.0240802764892507</v>
      </c>
      <c r="FS30" s="7">
        <v>19.1502361297607</v>
      </c>
      <c r="FT30" s="7">
        <v>25.598653793334901</v>
      </c>
      <c r="FU30" s="7">
        <v>11.998558998107899</v>
      </c>
      <c r="FV30" s="7">
        <v>11.0743598937988</v>
      </c>
      <c r="FW30">
        <v>1.6000000238418499</v>
      </c>
      <c r="FX30">
        <v>3.0039999485015798</v>
      </c>
      <c r="FY30">
        <v>2.9719998836517298</v>
      </c>
      <c r="FZ30">
        <v>3.1189999580383301</v>
      </c>
      <c r="GA30">
        <v>5.8011550903320304</v>
      </c>
      <c r="GB30">
        <v>5.7370243072509703</v>
      </c>
      <c r="GC30">
        <v>5.7042584419250399</v>
      </c>
      <c r="GD30">
        <v>5.7040419578552202</v>
      </c>
      <c r="GE30">
        <v>5.65665531158447</v>
      </c>
      <c r="GF30">
        <v>5.6678991317748997</v>
      </c>
      <c r="GG30">
        <v>8.77223396301269</v>
      </c>
      <c r="GH30">
        <v>8.7532825469970703</v>
      </c>
      <c r="GI30">
        <v>8.6528539657592702</v>
      </c>
      <c r="GJ30">
        <v>8.4813709259033203</v>
      </c>
      <c r="GK30">
        <v>8.6054143905639595</v>
      </c>
      <c r="GL30">
        <v>8.4841203689575195</v>
      </c>
      <c r="GM30">
        <v>8.6007204055786097</v>
      </c>
      <c r="GN30">
        <v>8.5592918395996094</v>
      </c>
      <c r="GO30">
        <v>8.5860395431518501</v>
      </c>
      <c r="GP30">
        <v>8.6418113708496094</v>
      </c>
      <c r="GQ30">
        <v>8.7579259872436506</v>
      </c>
      <c r="GR30">
        <v>8.5278949737548793</v>
      </c>
      <c r="GS30">
        <v>8.7533197402954102</v>
      </c>
      <c r="GT30">
        <v>8.5970993041992099</v>
      </c>
      <c r="GU30">
        <v>8.6425561904907209</v>
      </c>
      <c r="GV30">
        <v>8.4640874862670898</v>
      </c>
      <c r="GW30" s="5">
        <v>8.4640884399413991</v>
      </c>
    </row>
    <row r="31" spans="1:205" x14ac:dyDescent="0.3">
      <c r="A31" s="63">
        <v>44652.166666666664</v>
      </c>
      <c r="B31" s="57">
        <v>271.60632324218699</v>
      </c>
      <c r="C31" s="7">
        <v>395.95001220703102</v>
      </c>
      <c r="D31" s="7">
        <v>40.7362251281738</v>
      </c>
      <c r="E31" s="7">
        <v>18.520635604858398</v>
      </c>
      <c r="F31" s="7">
        <v>155.47766113281199</v>
      </c>
      <c r="G31" s="7">
        <v>33.640335083007798</v>
      </c>
      <c r="H31" s="7">
        <v>118.13501739501901</v>
      </c>
      <c r="I31" s="7">
        <v>287.81280517578102</v>
      </c>
      <c r="J31" s="7">
        <v>113.82764434814401</v>
      </c>
      <c r="K31" s="7">
        <v>199.86820983886699</v>
      </c>
      <c r="L31" s="7">
        <v>124.28150177001901</v>
      </c>
      <c r="M31" s="7">
        <v>187.093338012695</v>
      </c>
      <c r="N31" s="7">
        <v>15.9075307846069</v>
      </c>
      <c r="O31" s="7">
        <v>38.800685882568303</v>
      </c>
      <c r="P31" s="7">
        <v>121.258041381835</v>
      </c>
      <c r="Q31" s="7">
        <v>110.756393432617</v>
      </c>
      <c r="R31" s="7">
        <v>36.711452484130803</v>
      </c>
      <c r="S31" s="7">
        <v>190.36000061035099</v>
      </c>
      <c r="T31" s="7">
        <v>28.459999084472599</v>
      </c>
      <c r="U31" s="7">
        <v>116.34755706787099</v>
      </c>
      <c r="V31" s="7">
        <v>70.002998352050696</v>
      </c>
      <c r="W31" s="7">
        <v>29.6461467742919</v>
      </c>
      <c r="X31" s="7">
        <v>34.817352294921797</v>
      </c>
      <c r="Y31" s="7">
        <v>43.841033935546797</v>
      </c>
      <c r="Z31" s="7">
        <v>82.748916625976506</v>
      </c>
      <c r="AA31" s="7">
        <v>167.82188415527301</v>
      </c>
      <c r="AB31" s="7">
        <v>285.18096923828102</v>
      </c>
      <c r="AC31" s="7">
        <v>215.59858703613199</v>
      </c>
      <c r="AD31" s="7">
        <v>53.610618591308501</v>
      </c>
      <c r="AE31" s="7">
        <v>207.44000244140599</v>
      </c>
      <c r="AF31" s="7">
        <v>96.080108642578097</v>
      </c>
      <c r="AG31" s="7">
        <v>107.674797058105</v>
      </c>
      <c r="AH31" s="7">
        <v>490.36129760742102</v>
      </c>
      <c r="AI31" s="7">
        <v>87.878227233886705</v>
      </c>
      <c r="AJ31" s="7">
        <v>549.45080566406205</v>
      </c>
      <c r="AK31" s="7">
        <v>213.08865356445301</v>
      </c>
      <c r="AL31" s="7">
        <v>511.03494262695301</v>
      </c>
      <c r="AM31" s="7">
        <v>290.253326416015</v>
      </c>
      <c r="AN31" s="7">
        <v>37.038806915283203</v>
      </c>
      <c r="AO31" s="7">
        <v>11.816154479980399</v>
      </c>
      <c r="AP31" s="7">
        <v>120.63181304931599</v>
      </c>
      <c r="AQ31" s="7">
        <v>354.63000488281199</v>
      </c>
      <c r="AR31" s="7">
        <v>173.26127624511699</v>
      </c>
      <c r="AS31" s="7">
        <v>153.80940246582</v>
      </c>
      <c r="AT31" s="7">
        <v>49.253414154052699</v>
      </c>
      <c r="AU31" s="7">
        <v>93.190002441406193</v>
      </c>
      <c r="AV31" s="7">
        <v>78.601272583007798</v>
      </c>
      <c r="AW31" s="7">
        <v>148.83999633789</v>
      </c>
      <c r="AX31" s="7">
        <v>404.76306152343699</v>
      </c>
      <c r="AY31" s="7">
        <v>89.256019592285099</v>
      </c>
      <c r="AZ31" s="7">
        <v>199.35856628417901</v>
      </c>
      <c r="BA31" s="7">
        <v>364.83657836914</v>
      </c>
      <c r="BB31" s="7">
        <v>220.93504333496</v>
      </c>
      <c r="BC31" s="7">
        <v>33.1956367492675</v>
      </c>
      <c r="BD31" s="7">
        <v>188.39797973632801</v>
      </c>
      <c r="BE31" s="7">
        <v>45.921241760253899</v>
      </c>
      <c r="BF31" s="7">
        <v>107.01636505126901</v>
      </c>
      <c r="BG31" s="7">
        <v>168.71939086914</v>
      </c>
      <c r="BH31" s="7">
        <v>309.87664794921801</v>
      </c>
      <c r="BI31" s="7">
        <v>66.520454406738196</v>
      </c>
      <c r="BJ31" s="7">
        <v>99.464347839355398</v>
      </c>
      <c r="BK31" s="7">
        <v>66.635047912597599</v>
      </c>
      <c r="BL31" s="7">
        <v>72.459465026855398</v>
      </c>
      <c r="BM31" s="7">
        <v>74.524703979492102</v>
      </c>
      <c r="BN31" s="7">
        <v>106.286735534667</v>
      </c>
      <c r="BO31" s="7">
        <v>146.57955932617099</v>
      </c>
      <c r="BP31" s="7">
        <v>41.618740081787102</v>
      </c>
      <c r="BQ31" s="7">
        <v>73.029998779296804</v>
      </c>
      <c r="BR31" s="7">
        <v>161.39999389648401</v>
      </c>
      <c r="BS31" s="7">
        <v>42.7776489257812</v>
      </c>
      <c r="BT31" s="7">
        <v>63.826736450195298</v>
      </c>
      <c r="BU31" s="7">
        <v>59.9342651367187</v>
      </c>
      <c r="BV31" s="7">
        <v>159.91046142578099</v>
      </c>
      <c r="BW31" s="7">
        <v>60.743007659912102</v>
      </c>
      <c r="BX31" s="7">
        <v>64.848518371582003</v>
      </c>
      <c r="BY31" s="7">
        <v>149.87596130371</v>
      </c>
      <c r="BZ31" s="7">
        <v>72.140808105468693</v>
      </c>
      <c r="CA31" s="7">
        <v>44.941562652587798</v>
      </c>
      <c r="CB31" s="7">
        <v>87.676124572753906</v>
      </c>
      <c r="CC31" s="7">
        <v>51.005424499511697</v>
      </c>
      <c r="CD31" s="7">
        <v>253.55426025390599</v>
      </c>
      <c r="CE31" s="7">
        <v>132.14912414550699</v>
      </c>
      <c r="CF31" s="7">
        <v>55.343132019042898</v>
      </c>
      <c r="CG31" s="7">
        <v>58.509239196777301</v>
      </c>
      <c r="CH31" s="7">
        <v>62.7187690734863</v>
      </c>
      <c r="CI31" s="7">
        <v>88.891319274902301</v>
      </c>
      <c r="CJ31" s="7">
        <v>38.907707214355398</v>
      </c>
      <c r="CK31" s="7">
        <v>66.478698730468693</v>
      </c>
      <c r="CL31" s="7">
        <v>149.32023620605401</v>
      </c>
      <c r="CM31" s="7">
        <v>348.49230957031199</v>
      </c>
      <c r="CN31" s="7">
        <v>40.986312866210902</v>
      </c>
      <c r="CO31" s="7">
        <v>188.148513793945</v>
      </c>
      <c r="CP31" s="7">
        <v>164.370849609375</v>
      </c>
      <c r="CQ31" s="7">
        <v>29.949016571044901</v>
      </c>
      <c r="CR31" s="7">
        <v>110.39598083496</v>
      </c>
      <c r="CS31" s="7">
        <v>33.3216552734375</v>
      </c>
      <c r="CT31" s="7">
        <v>40.684814453125</v>
      </c>
      <c r="CU31" s="7">
        <v>43.428726196288999</v>
      </c>
      <c r="CV31" s="7">
        <v>55.251609802246001</v>
      </c>
      <c r="CW31" s="7">
        <v>60.6593017578125</v>
      </c>
      <c r="CX31" s="7">
        <v>583.30413818359295</v>
      </c>
      <c r="CY31" s="7">
        <v>63.917346954345703</v>
      </c>
      <c r="CZ31" s="7">
        <v>209.0068359375</v>
      </c>
      <c r="DA31" s="7">
        <v>357.47589111328102</v>
      </c>
      <c r="DB31" s="7">
        <v>197.34906005859301</v>
      </c>
      <c r="DC31" s="7">
        <v>78.161598205566406</v>
      </c>
      <c r="DD31" s="7">
        <v>142.39848327636699</v>
      </c>
      <c r="DE31" s="7">
        <v>86.620986938476506</v>
      </c>
      <c r="DF31" s="7">
        <v>102.115348815917</v>
      </c>
      <c r="DG31" s="7">
        <v>37.131866455078097</v>
      </c>
      <c r="DH31" s="7">
        <v>34.096187591552699</v>
      </c>
      <c r="DI31" s="7">
        <v>31.177055358886701</v>
      </c>
      <c r="DJ31" s="7">
        <v>21.020000457763601</v>
      </c>
      <c r="DK31" s="7">
        <v>15.5244178771972</v>
      </c>
      <c r="DL31" s="7">
        <v>30.1936016082763</v>
      </c>
      <c r="DM31" s="7">
        <v>22.1950874328613</v>
      </c>
      <c r="DN31" s="7">
        <v>101.711959838867</v>
      </c>
      <c r="DO31" s="7">
        <v>60.975551605224602</v>
      </c>
      <c r="DP31" s="7">
        <v>208.035888671875</v>
      </c>
      <c r="DQ31" s="7">
        <v>73.622398376464801</v>
      </c>
      <c r="DR31" s="7">
        <v>101.255332946777</v>
      </c>
      <c r="DS31" s="7">
        <v>56.317428588867102</v>
      </c>
      <c r="DT31" s="7">
        <v>149.25076293945301</v>
      </c>
      <c r="DU31" s="7">
        <v>173.75434875488199</v>
      </c>
      <c r="DV31" s="7">
        <v>132.61073303222599</v>
      </c>
      <c r="DW31" s="7">
        <v>684.60174560546795</v>
      </c>
      <c r="DX31" s="7">
        <v>84.475967407226506</v>
      </c>
      <c r="DY31" s="7">
        <v>50.485702514648402</v>
      </c>
      <c r="DZ31" s="7">
        <v>42.363960266113203</v>
      </c>
      <c r="EA31" s="7">
        <v>44.651153564453097</v>
      </c>
      <c r="EB31" s="7">
        <v>18.770000457763601</v>
      </c>
      <c r="EC31" s="7">
        <v>243.49319458007801</v>
      </c>
      <c r="ED31" s="7">
        <v>112.972434997558</v>
      </c>
      <c r="EE31" s="7">
        <v>162.98483276367099</v>
      </c>
      <c r="EF31" s="7">
        <v>99.580223083496094</v>
      </c>
      <c r="EG31" s="7">
        <v>96.156463623046804</v>
      </c>
      <c r="EH31" s="7">
        <v>166.95158386230401</v>
      </c>
      <c r="EI31" s="7">
        <v>138.43881225585901</v>
      </c>
      <c r="EJ31" s="7">
        <v>82.976936340332003</v>
      </c>
      <c r="EK31" s="7">
        <v>65.199996948242102</v>
      </c>
      <c r="EL31" s="7">
        <v>90.291473388671804</v>
      </c>
      <c r="EM31" s="7">
        <v>44.390933990478501</v>
      </c>
      <c r="EN31" s="7">
        <v>21.220989227294901</v>
      </c>
      <c r="EO31" s="7">
        <v>44.528892517089801</v>
      </c>
      <c r="EP31" s="7">
        <v>10.541440010070801</v>
      </c>
      <c r="EQ31" s="7">
        <v>42.333301544189403</v>
      </c>
      <c r="ER31" s="7">
        <v>8.9970407485961896</v>
      </c>
      <c r="ES31" s="7">
        <v>9.8772640228271396</v>
      </c>
      <c r="ET31" s="7">
        <v>6.1526393890380797</v>
      </c>
      <c r="EU31" s="7">
        <v>8.5330810546875</v>
      </c>
      <c r="EV31" s="7">
        <v>11.541026115417401</v>
      </c>
      <c r="EW31" s="7">
        <v>9.2563838958740199</v>
      </c>
      <c r="EX31" s="7">
        <v>14.080552101135201</v>
      </c>
      <c r="EY31" s="7">
        <v>8.5869493484496999</v>
      </c>
      <c r="EZ31" s="7">
        <v>38.221096038818303</v>
      </c>
      <c r="FA31" s="7">
        <v>8.9680728912353498</v>
      </c>
      <c r="FB31" s="7">
        <v>8.5843315124511701</v>
      </c>
      <c r="FC31" s="7">
        <v>22.986787796020501</v>
      </c>
      <c r="FD31" s="7">
        <v>11.961677551269499</v>
      </c>
      <c r="FE31" s="7">
        <v>7.1098313331604004</v>
      </c>
      <c r="FF31" s="7">
        <v>8.8562870025634695</v>
      </c>
      <c r="FG31" s="7">
        <v>9.2303485870361293</v>
      </c>
      <c r="FH31" s="7">
        <v>11.5936222076416</v>
      </c>
      <c r="FI31" s="7">
        <v>6.2099342346191397</v>
      </c>
      <c r="FJ31" s="7">
        <v>7.0792174339294398</v>
      </c>
      <c r="FK31" s="7">
        <v>14.1570520401</v>
      </c>
      <c r="FL31" s="7">
        <v>21.8201484680175</v>
      </c>
      <c r="FM31" s="7">
        <v>90.291481018066406</v>
      </c>
      <c r="FN31" s="7">
        <v>44.390933990478501</v>
      </c>
      <c r="FO31" s="7">
        <v>21.220989227294901</v>
      </c>
      <c r="FP31" s="7">
        <v>44.5288887023925</v>
      </c>
      <c r="FQ31" s="7">
        <v>11.664522171020501</v>
      </c>
      <c r="FR31" s="7">
        <v>7.6312294006347603</v>
      </c>
      <c r="FS31" s="7">
        <v>17.99658203125</v>
      </c>
      <c r="FT31" s="7">
        <v>21.8749694824218</v>
      </c>
      <c r="FU31" s="7">
        <v>10.8974494934082</v>
      </c>
      <c r="FV31" s="7">
        <v>10.050422668456999</v>
      </c>
      <c r="FW31">
        <v>1.0299999713897701</v>
      </c>
      <c r="FX31">
        <v>2.8110001087188698</v>
      </c>
      <c r="FY31">
        <v>2.84400010108947</v>
      </c>
      <c r="FZ31">
        <v>3.0569999217986998</v>
      </c>
      <c r="GA31">
        <v>6.23451805114746</v>
      </c>
      <c r="GB31">
        <v>6.1636381149291903</v>
      </c>
      <c r="GC31">
        <v>6.1182866096496502</v>
      </c>
      <c r="GD31">
        <v>6.1186828613281197</v>
      </c>
      <c r="GE31">
        <v>6.0646591186523402</v>
      </c>
      <c r="GF31">
        <v>6.0775718688964799</v>
      </c>
      <c r="GG31">
        <v>8.4793577194213796</v>
      </c>
      <c r="GH31">
        <v>8.4610376358032209</v>
      </c>
      <c r="GI31">
        <v>8.3673095703125</v>
      </c>
      <c r="GJ31">
        <v>8.2055873870849592</v>
      </c>
      <c r="GK31">
        <v>8.3231000900268501</v>
      </c>
      <c r="GL31">
        <v>8.2082500457763601</v>
      </c>
      <c r="GM31">
        <v>8.3185634613037092</v>
      </c>
      <c r="GN31">
        <v>8.2801485061645508</v>
      </c>
      <c r="GO31">
        <v>8.30519199371337</v>
      </c>
      <c r="GP31">
        <v>8.3574676513671804</v>
      </c>
      <c r="GQ31">
        <v>8.4655256271362305</v>
      </c>
      <c r="GR31">
        <v>8.2506008148193306</v>
      </c>
      <c r="GS31">
        <v>8.4610710144042898</v>
      </c>
      <c r="GT31">
        <v>8.3150568008422798</v>
      </c>
      <c r="GU31">
        <v>8.3565168380737305</v>
      </c>
      <c r="GV31">
        <v>8.1896886825561506</v>
      </c>
      <c r="GW31" s="5">
        <v>8.1896877288818306</v>
      </c>
    </row>
    <row r="32" spans="1:205" x14ac:dyDescent="0.3">
      <c r="A32" s="63">
        <v>44682.166666666664</v>
      </c>
      <c r="B32" s="57">
        <v>266.07672119140602</v>
      </c>
      <c r="C32" s="7">
        <v>416.48001098632801</v>
      </c>
      <c r="D32" s="7">
        <v>41.511890411376903</v>
      </c>
      <c r="E32" s="7">
        <v>18.6454563140869</v>
      </c>
      <c r="F32" s="7">
        <v>146.7890625</v>
      </c>
      <c r="G32" s="7">
        <v>35.669956207275298</v>
      </c>
      <c r="H32" s="7">
        <v>124.059181213378</v>
      </c>
      <c r="I32" s="7">
        <v>286.84378051757801</v>
      </c>
      <c r="J32" s="7">
        <v>113.481002807617</v>
      </c>
      <c r="K32" s="7">
        <v>193.05871582031199</v>
      </c>
      <c r="L32" s="7">
        <v>120.209503173828</v>
      </c>
      <c r="M32" s="7">
        <v>167.593338012695</v>
      </c>
      <c r="N32" s="7">
        <v>18.216020584106399</v>
      </c>
      <c r="O32" s="7">
        <v>43.505825042724602</v>
      </c>
      <c r="P32" s="7">
        <v>131.25289916992099</v>
      </c>
      <c r="Q32" s="7">
        <v>109.575714111328</v>
      </c>
      <c r="R32" s="7">
        <v>41.115642547607401</v>
      </c>
      <c r="S32" s="7">
        <v>197.44000244140599</v>
      </c>
      <c r="T32" s="7">
        <v>14.1099996566772</v>
      </c>
      <c r="U32" s="7">
        <v>136.650466918945</v>
      </c>
      <c r="V32" s="7">
        <v>68.605331420898395</v>
      </c>
      <c r="W32" s="7">
        <v>29.291700363159102</v>
      </c>
      <c r="X32" s="7">
        <v>36.182350158691399</v>
      </c>
      <c r="Y32" s="7">
        <v>47.387989044189403</v>
      </c>
      <c r="Z32" s="7">
        <v>85.865188598632798</v>
      </c>
      <c r="AA32" s="7">
        <v>166.95701599121</v>
      </c>
      <c r="AB32" s="7">
        <v>305.98410034179602</v>
      </c>
      <c r="AC32" s="7">
        <v>237.37202453613199</v>
      </c>
      <c r="AD32" s="7">
        <v>58.588615417480398</v>
      </c>
      <c r="AE32" s="7">
        <v>200</v>
      </c>
      <c r="AF32" s="7">
        <v>92.204139709472599</v>
      </c>
      <c r="AG32" s="7">
        <v>111.87570953369099</v>
      </c>
      <c r="AH32" s="7">
        <v>479.01232910156199</v>
      </c>
      <c r="AI32" s="7">
        <v>88.903541564941406</v>
      </c>
      <c r="AJ32" s="7">
        <v>564.00891113281205</v>
      </c>
      <c r="AK32" s="7">
        <v>150.86285400390599</v>
      </c>
      <c r="AL32" s="7">
        <v>448.81210327148398</v>
      </c>
      <c r="AM32" s="7">
        <v>252.753326416015</v>
      </c>
      <c r="AN32" s="7">
        <v>37.791114807128899</v>
      </c>
      <c r="AO32" s="7">
        <v>11.491559028625399</v>
      </c>
      <c r="AP32" s="7">
        <v>114.97265625</v>
      </c>
      <c r="AQ32" s="7">
        <v>292.69000244140602</v>
      </c>
      <c r="AR32" s="7">
        <v>167.46372985839801</v>
      </c>
      <c r="AS32" s="7">
        <v>139.51698303222599</v>
      </c>
      <c r="AT32" s="7">
        <v>46.170333862304602</v>
      </c>
      <c r="AU32" s="7">
        <v>81.120002746582003</v>
      </c>
      <c r="AV32" s="7">
        <v>80.734481811523395</v>
      </c>
      <c r="AW32" s="7">
        <v>131.39999389648401</v>
      </c>
      <c r="AX32" s="7">
        <v>412.24725341796801</v>
      </c>
      <c r="AY32" s="7">
        <v>89.453514099121094</v>
      </c>
      <c r="AZ32" s="7">
        <v>205.36671447753901</v>
      </c>
      <c r="BA32" s="7">
        <v>345.73236083984301</v>
      </c>
      <c r="BB32" s="7">
        <v>207.25213623046801</v>
      </c>
      <c r="BC32" s="7">
        <v>30.7306194305419</v>
      </c>
      <c r="BD32" s="7">
        <v>212.89332580566401</v>
      </c>
      <c r="BE32" s="7">
        <v>48.224998474121001</v>
      </c>
      <c r="BF32" s="7">
        <v>110.778480529785</v>
      </c>
      <c r="BG32" s="7">
        <v>161.45315551757801</v>
      </c>
      <c r="BH32" s="7">
        <v>291.92153930664</v>
      </c>
      <c r="BI32" s="7">
        <v>70.894599914550696</v>
      </c>
      <c r="BJ32" s="7">
        <v>101.59519958496</v>
      </c>
      <c r="BK32" s="7">
        <v>68.696121215820298</v>
      </c>
      <c r="BL32" s="7">
        <v>74.749343872070298</v>
      </c>
      <c r="BM32" s="7">
        <v>75.679336547851506</v>
      </c>
      <c r="BN32" s="7">
        <v>109.014198303222</v>
      </c>
      <c r="BO32" s="7">
        <v>143.88731384277301</v>
      </c>
      <c r="BP32" s="7">
        <v>43.013465881347599</v>
      </c>
      <c r="BQ32" s="7">
        <v>70.610000610351506</v>
      </c>
      <c r="BR32" s="7">
        <v>186.19000244140599</v>
      </c>
      <c r="BS32" s="7">
        <v>44.944881439208899</v>
      </c>
      <c r="BT32" s="7">
        <v>62.800518035888601</v>
      </c>
      <c r="BU32" s="7">
        <v>58.793281555175703</v>
      </c>
      <c r="BV32" s="7">
        <v>156.22261047363199</v>
      </c>
      <c r="BW32" s="7">
        <v>59.876331329345703</v>
      </c>
      <c r="BX32" s="7">
        <v>64.513542175292898</v>
      </c>
      <c r="BY32" s="7">
        <v>138.82281494140599</v>
      </c>
      <c r="BZ32" s="7">
        <v>74.221412658691406</v>
      </c>
      <c r="CA32" s="7">
        <v>43.744640350341797</v>
      </c>
      <c r="CB32" s="7">
        <v>93.1558837890625</v>
      </c>
      <c r="CC32" s="7">
        <v>50.069637298583899</v>
      </c>
      <c r="CD32" s="7">
        <v>244.51861572265599</v>
      </c>
      <c r="CE32" s="7">
        <v>134.91766357421801</v>
      </c>
      <c r="CF32" s="7">
        <v>54.620643615722599</v>
      </c>
      <c r="CG32" s="7">
        <v>59.811408996582003</v>
      </c>
      <c r="CH32" s="7">
        <v>64.545242309570298</v>
      </c>
      <c r="CI32" s="7">
        <v>95.782646179199205</v>
      </c>
      <c r="CJ32" s="7">
        <v>37.614791870117102</v>
      </c>
      <c r="CK32" s="7">
        <v>61.915981292724602</v>
      </c>
      <c r="CL32" s="7">
        <v>127.78758239746</v>
      </c>
      <c r="CM32" s="7">
        <v>333.89227294921801</v>
      </c>
      <c r="CN32" s="7">
        <v>42.9081001281738</v>
      </c>
      <c r="CO32" s="7">
        <v>254.09753417968699</v>
      </c>
      <c r="CP32" s="7">
        <v>159.10020446777301</v>
      </c>
      <c r="CQ32" s="7">
        <v>24.6251831054687</v>
      </c>
      <c r="CR32" s="7">
        <v>123.205963134765</v>
      </c>
      <c r="CS32" s="7">
        <v>34.741188049316399</v>
      </c>
      <c r="CT32" s="7">
        <v>42.680362701416001</v>
      </c>
      <c r="CU32" s="7">
        <v>48.608634948730398</v>
      </c>
      <c r="CV32" s="7">
        <v>55.412143707275298</v>
      </c>
      <c r="CW32" s="7">
        <v>62.2385864257812</v>
      </c>
      <c r="CX32" s="7">
        <v>624.76336669921795</v>
      </c>
      <c r="CY32" s="7">
        <v>67.550201416015597</v>
      </c>
      <c r="CZ32" s="7">
        <v>208.0654296875</v>
      </c>
      <c r="DA32" s="7">
        <v>352.54397583007801</v>
      </c>
      <c r="DB32" s="7">
        <v>178.89538574218699</v>
      </c>
      <c r="DC32" s="7">
        <v>88.017745971679602</v>
      </c>
      <c r="DD32" s="7">
        <v>158.74972534179599</v>
      </c>
      <c r="DE32" s="7">
        <v>101.892112731933</v>
      </c>
      <c r="DF32" s="7">
        <v>120.50729370117099</v>
      </c>
      <c r="DG32" s="7">
        <v>43.747264862060497</v>
      </c>
      <c r="DH32" s="7">
        <v>38.767433166503899</v>
      </c>
      <c r="DI32" s="7">
        <v>31.513633728027301</v>
      </c>
      <c r="DJ32" s="7">
        <v>18.4799995422363</v>
      </c>
      <c r="DK32" s="7">
        <v>17.0942878723144</v>
      </c>
      <c r="DL32" s="7">
        <v>32.632686614990199</v>
      </c>
      <c r="DM32" s="7">
        <v>23.146028518676701</v>
      </c>
      <c r="DN32" s="7">
        <v>98.824378967285099</v>
      </c>
      <c r="DO32" s="7">
        <v>60.177787780761697</v>
      </c>
      <c r="DP32" s="7">
        <v>190.18441772460901</v>
      </c>
      <c r="DQ32" s="7">
        <v>69.403785705566406</v>
      </c>
      <c r="DR32" s="7">
        <v>95.727622985839801</v>
      </c>
      <c r="DS32" s="7">
        <v>50.474796295166001</v>
      </c>
      <c r="DT32" s="7">
        <v>118.70040893554599</v>
      </c>
      <c r="DU32" s="7">
        <v>149.70675659179599</v>
      </c>
      <c r="DV32" s="7">
        <v>126.684455871582</v>
      </c>
      <c r="DW32" s="7">
        <v>654.145751953125</v>
      </c>
      <c r="DX32" s="7">
        <v>82.875930786132798</v>
      </c>
      <c r="DY32" s="7">
        <v>51.5672187805175</v>
      </c>
      <c r="DZ32" s="7">
        <v>41.044700622558501</v>
      </c>
      <c r="EA32" s="7">
        <v>43.829235076904297</v>
      </c>
      <c r="EB32" s="7">
        <v>17.870000839233398</v>
      </c>
      <c r="EC32" s="7">
        <v>226.28967285156199</v>
      </c>
      <c r="ED32" s="7">
        <v>109.28416442871</v>
      </c>
      <c r="EE32" s="7">
        <v>165.04045104980401</v>
      </c>
      <c r="EF32" s="7">
        <v>101.794174194335</v>
      </c>
      <c r="EG32" s="7">
        <v>105.63912963867099</v>
      </c>
      <c r="EH32" s="7">
        <v>168.64210510253901</v>
      </c>
      <c r="EI32" s="7">
        <v>127.625442504882</v>
      </c>
      <c r="EJ32" s="7">
        <v>86.700401306152301</v>
      </c>
      <c r="EK32" s="7">
        <v>67.529998779296804</v>
      </c>
      <c r="EL32" s="7">
        <v>91.398323059082003</v>
      </c>
      <c r="EM32" s="7">
        <v>44.797653198242102</v>
      </c>
      <c r="EN32" s="7">
        <v>21.424831390380799</v>
      </c>
      <c r="EO32" s="7">
        <v>44.453498840332003</v>
      </c>
      <c r="EP32" s="7">
        <v>11.2526302337646</v>
      </c>
      <c r="EQ32" s="7">
        <v>42.832672119140597</v>
      </c>
      <c r="ER32" s="7">
        <v>9.0925474166870099</v>
      </c>
      <c r="ES32" s="7">
        <v>9.9886083602905202</v>
      </c>
      <c r="ET32" s="7">
        <v>6.20098781585693</v>
      </c>
      <c r="EU32" s="7">
        <v>8.5104694366455007</v>
      </c>
      <c r="EV32" s="7">
        <v>11.329230308532701</v>
      </c>
      <c r="EW32" s="7">
        <v>9.1292390823364205</v>
      </c>
      <c r="EX32" s="7">
        <v>13.786460876464799</v>
      </c>
      <c r="EY32" s="7">
        <v>8.5624055862426705</v>
      </c>
      <c r="EZ32" s="7">
        <v>38.128082275390597</v>
      </c>
      <c r="FA32" s="7">
        <v>9.0134620666503906</v>
      </c>
      <c r="FB32" s="7">
        <v>8.6422557830810494</v>
      </c>
      <c r="FC32" s="7">
        <v>23.967342376708899</v>
      </c>
      <c r="FD32" s="7">
        <v>12.1152696609497</v>
      </c>
      <c r="FE32" s="7">
        <v>8.0378360748290998</v>
      </c>
      <c r="FF32" s="7">
        <v>10.096095085144</v>
      </c>
      <c r="FG32" s="7">
        <v>8.6857013702392507</v>
      </c>
      <c r="FH32" s="7">
        <v>11.195765495300201</v>
      </c>
      <c r="FI32" s="7">
        <v>5.8366341590881303</v>
      </c>
      <c r="FJ32" s="7">
        <v>8.0220985412597603</v>
      </c>
      <c r="FK32" s="7">
        <v>15.215103149414</v>
      </c>
      <c r="FL32" s="7">
        <v>21.697444915771399</v>
      </c>
      <c r="FM32" s="7">
        <v>91.398323059082003</v>
      </c>
      <c r="FN32" s="7">
        <v>44.797653198242102</v>
      </c>
      <c r="FO32" s="7">
        <v>21.424825668334901</v>
      </c>
      <c r="FP32" s="7">
        <v>44.453487396240199</v>
      </c>
      <c r="FQ32" s="7">
        <v>11.043764114379799</v>
      </c>
      <c r="FR32" s="7">
        <v>8.5929756164550692</v>
      </c>
      <c r="FS32" s="7">
        <v>18.529190063476499</v>
      </c>
      <c r="FT32" s="7">
        <v>21.394676208496001</v>
      </c>
      <c r="FU32" s="7">
        <v>11.8431644439697</v>
      </c>
      <c r="FV32" s="7">
        <v>9.5355587005615199</v>
      </c>
      <c r="FW32">
        <v>0.808000028133392</v>
      </c>
      <c r="FX32">
        <v>2.9119999408721902</v>
      </c>
      <c r="FY32">
        <v>2.8870000839233398</v>
      </c>
      <c r="FZ32">
        <v>2.94700002670288</v>
      </c>
      <c r="GA32">
        <v>6.2486448287963796</v>
      </c>
      <c r="GB32">
        <v>6.1750397682189897</v>
      </c>
      <c r="GC32">
        <v>6.1287808418273899</v>
      </c>
      <c r="GD32">
        <v>6.1377768516540501</v>
      </c>
      <c r="GE32">
        <v>6.0725197792053196</v>
      </c>
      <c r="GF32">
        <v>6.0862631797790501</v>
      </c>
      <c r="GG32">
        <v>8.4950380325317294</v>
      </c>
      <c r="GH32">
        <v>8.4775581359863192</v>
      </c>
      <c r="GI32">
        <v>8.3862380981445295</v>
      </c>
      <c r="GJ32">
        <v>8.2283906936645508</v>
      </c>
      <c r="GK32">
        <v>8.3436479568481392</v>
      </c>
      <c r="GL32">
        <v>8.2310609817504794</v>
      </c>
      <c r="GM32">
        <v>8.3390979766845703</v>
      </c>
      <c r="GN32">
        <v>8.3023033142089808</v>
      </c>
      <c r="GO32">
        <v>8.3265562057495099</v>
      </c>
      <c r="GP32">
        <v>8.3772354125976491</v>
      </c>
      <c r="GQ32">
        <v>8.48205471038818</v>
      </c>
      <c r="GR32">
        <v>8.2735309600830007</v>
      </c>
      <c r="GS32">
        <v>8.4775896072387695</v>
      </c>
      <c r="GT32">
        <v>8.33644294738769</v>
      </c>
      <c r="GU32">
        <v>8.3745565414428693</v>
      </c>
      <c r="GV32">
        <v>8.2132940292358398</v>
      </c>
      <c r="GW32" s="5">
        <v>8.2132949829101491</v>
      </c>
    </row>
    <row r="33" spans="1:205" x14ac:dyDescent="0.3">
      <c r="A33" s="63">
        <v>44713.166666666664</v>
      </c>
      <c r="B33" s="57">
        <v>251.94267272949199</v>
      </c>
      <c r="C33" s="7">
        <v>366.05999755859301</v>
      </c>
      <c r="D33" s="7">
        <v>35.237174987792898</v>
      </c>
      <c r="E33" s="7">
        <v>15.137453079223601</v>
      </c>
      <c r="F33" s="7">
        <v>135.03419494628901</v>
      </c>
      <c r="G33" s="7">
        <v>30.104558944702099</v>
      </c>
      <c r="H33" s="7">
        <v>127.689399719238</v>
      </c>
      <c r="I33" s="7">
        <v>266.84375</v>
      </c>
      <c r="J33" s="7">
        <v>108.69385528564401</v>
      </c>
      <c r="K33" s="7">
        <v>160.76594543457</v>
      </c>
      <c r="L33" s="7">
        <v>106.209999084472</v>
      </c>
      <c r="M33" s="7">
        <v>164.64666748046801</v>
      </c>
      <c r="N33" s="7">
        <v>17.933666229248001</v>
      </c>
      <c r="O33" s="7">
        <v>43.047775268554602</v>
      </c>
      <c r="P33" s="7">
        <v>132.48381042480401</v>
      </c>
      <c r="Q33" s="7">
        <v>93.661239624023395</v>
      </c>
      <c r="R33" s="7">
        <v>36.435817718505803</v>
      </c>
      <c r="S33" s="7">
        <v>174.86999511718699</v>
      </c>
      <c r="T33" s="7">
        <v>13.1300001144409</v>
      </c>
      <c r="U33" s="7">
        <v>119.895637512207</v>
      </c>
      <c r="V33" s="7">
        <v>58.4906196594238</v>
      </c>
      <c r="W33" s="7">
        <v>25.020187377929599</v>
      </c>
      <c r="X33" s="7">
        <v>36.621109008788999</v>
      </c>
      <c r="Y33" s="7">
        <v>47.224987030029297</v>
      </c>
      <c r="Z33" s="7">
        <v>85.062782287597599</v>
      </c>
      <c r="AA33" s="7">
        <v>166.13925170898401</v>
      </c>
      <c r="AB33" s="7">
        <v>317.583984375</v>
      </c>
      <c r="AC33" s="7">
        <v>226.75320434570301</v>
      </c>
      <c r="AD33" s="7">
        <v>55.842132568359297</v>
      </c>
      <c r="AE33" s="7">
        <v>203.94000244140599</v>
      </c>
      <c r="AF33" s="7">
        <v>82.629264831542898</v>
      </c>
      <c r="AG33" s="7">
        <v>103.48455047607401</v>
      </c>
      <c r="AH33" s="7">
        <v>495.25964355468699</v>
      </c>
      <c r="AI33" s="7">
        <v>85.145240783691406</v>
      </c>
      <c r="AJ33" s="7">
        <v>539.871337890625</v>
      </c>
      <c r="AK33" s="7">
        <v>132.160720825195</v>
      </c>
      <c r="AL33" s="7">
        <v>461.38446044921801</v>
      </c>
      <c r="AM33" s="7">
        <v>224.47332763671801</v>
      </c>
      <c r="AN33" s="7">
        <v>31.0301399230957</v>
      </c>
      <c r="AO33" s="7">
        <v>9.3494920730590803</v>
      </c>
      <c r="AP33" s="7">
        <v>98.865837097167898</v>
      </c>
      <c r="AQ33" s="7">
        <v>272.60998535156199</v>
      </c>
      <c r="AR33" s="7">
        <v>132.99133300781199</v>
      </c>
      <c r="AS33" s="7">
        <v>110.50331115722599</v>
      </c>
      <c r="AT33" s="7">
        <v>39.708789825439403</v>
      </c>
      <c r="AU33" s="7">
        <v>73.209999084472599</v>
      </c>
      <c r="AV33" s="7">
        <v>73.655036926269503</v>
      </c>
      <c r="AW33" s="7">
        <v>136.72000122070301</v>
      </c>
      <c r="AX33" s="7">
        <v>405.25830078125</v>
      </c>
      <c r="AY33" s="7">
        <v>90.924537658691406</v>
      </c>
      <c r="AZ33" s="7">
        <v>170.078125</v>
      </c>
      <c r="BA33" s="7">
        <v>289.38583374023398</v>
      </c>
      <c r="BB33" s="7">
        <v>202.31114196777301</v>
      </c>
      <c r="BC33" s="7">
        <v>28.180828094482401</v>
      </c>
      <c r="BD33" s="7">
        <v>214.91246032714801</v>
      </c>
      <c r="BE33" s="7">
        <v>39.219394683837798</v>
      </c>
      <c r="BF33" s="7">
        <v>96.997253417968693</v>
      </c>
      <c r="BG33" s="7">
        <v>139.50239562988199</v>
      </c>
      <c r="BH33" s="7">
        <v>237.81161499023401</v>
      </c>
      <c r="BI33" s="7">
        <v>72.965705871582003</v>
      </c>
      <c r="BJ33" s="7">
        <v>97.676132202148395</v>
      </c>
      <c r="BK33" s="7">
        <v>65.346328735351506</v>
      </c>
      <c r="BL33" s="7">
        <v>70.835258483886705</v>
      </c>
      <c r="BM33" s="7">
        <v>69.402748107910099</v>
      </c>
      <c r="BN33" s="7">
        <v>105.713745117187</v>
      </c>
      <c r="BO33" s="7">
        <v>142.152908325195</v>
      </c>
      <c r="BP33" s="7">
        <v>42.898746490478501</v>
      </c>
      <c r="BQ33" s="7">
        <v>68.129997253417898</v>
      </c>
      <c r="BR33" s="7">
        <v>195.24000549316401</v>
      </c>
      <c r="BS33" s="7">
        <v>41.738819122314403</v>
      </c>
      <c r="BT33" s="7">
        <v>57.980991363525298</v>
      </c>
      <c r="BU33" s="7">
        <v>58.357295989990199</v>
      </c>
      <c r="BV33" s="7">
        <v>155.20750427246</v>
      </c>
      <c r="BW33" s="7">
        <v>58.491523742675703</v>
      </c>
      <c r="BX33" s="7">
        <v>69.685699462890597</v>
      </c>
      <c r="BY33" s="7">
        <v>134.98329162597599</v>
      </c>
      <c r="BZ33" s="7">
        <v>75.473976135253906</v>
      </c>
      <c r="CA33" s="7">
        <v>33.780982971191399</v>
      </c>
      <c r="CB33" s="7">
        <v>86.571395874023395</v>
      </c>
      <c r="CC33" s="7">
        <v>44.9120483398437</v>
      </c>
      <c r="CD33" s="7">
        <v>245.14970397949199</v>
      </c>
      <c r="CE33" s="7">
        <v>130.85232543945301</v>
      </c>
      <c r="CF33" s="7">
        <v>52.476448059082003</v>
      </c>
      <c r="CG33" s="7">
        <v>45.881877899169901</v>
      </c>
      <c r="CH33" s="7">
        <v>53.133148193359297</v>
      </c>
      <c r="CI33" s="7">
        <v>73.322975158691406</v>
      </c>
      <c r="CJ33" s="7">
        <v>28.162971496581999</v>
      </c>
      <c r="CK33" s="7">
        <v>54.451389312744098</v>
      </c>
      <c r="CL33" s="7">
        <v>100.72702026367099</v>
      </c>
      <c r="CM33" s="7">
        <v>294.91613769531199</v>
      </c>
      <c r="CN33" s="7">
        <v>37.406974792480398</v>
      </c>
      <c r="CO33" s="7">
        <v>203.90641784667901</v>
      </c>
      <c r="CP33" s="7">
        <v>149.24803161621</v>
      </c>
      <c r="CQ33" s="7">
        <v>17.623863220214801</v>
      </c>
      <c r="CR33" s="7">
        <v>104.924926757812</v>
      </c>
      <c r="CS33" s="7">
        <v>29.072395324706999</v>
      </c>
      <c r="CT33" s="7">
        <v>36.725566864013601</v>
      </c>
      <c r="CU33" s="7">
        <v>41.855667114257798</v>
      </c>
      <c r="CV33" s="7">
        <v>48.282604217529297</v>
      </c>
      <c r="CW33" s="7">
        <v>58.422725677490199</v>
      </c>
      <c r="CX33" s="7">
        <v>568.70013427734295</v>
      </c>
      <c r="CY33" s="7">
        <v>61.0694770812988</v>
      </c>
      <c r="CZ33" s="7">
        <v>193.449783325195</v>
      </c>
      <c r="DA33" s="7">
        <v>310.78479003906199</v>
      </c>
      <c r="DB33" s="7">
        <v>184.17691040039</v>
      </c>
      <c r="DC33" s="7">
        <v>79.323455810546804</v>
      </c>
      <c r="DD33" s="7">
        <v>132.67414855957</v>
      </c>
      <c r="DE33" s="7">
        <v>81.808631896972599</v>
      </c>
      <c r="DF33" s="7">
        <v>97.173088073730398</v>
      </c>
      <c r="DG33" s="7">
        <v>34.162342071533203</v>
      </c>
      <c r="DH33" s="7">
        <v>30.1057815551757</v>
      </c>
      <c r="DI33" s="7">
        <v>31.093666076660099</v>
      </c>
      <c r="DJ33" s="7">
        <v>16.569999694824201</v>
      </c>
      <c r="DK33" s="7">
        <v>14.550543785095201</v>
      </c>
      <c r="DL33" s="7">
        <v>27.481548309326101</v>
      </c>
      <c r="DM33" s="7">
        <v>20.910829544067301</v>
      </c>
      <c r="DN33" s="7">
        <v>81.817787170410099</v>
      </c>
      <c r="DO33" s="7">
        <v>60.428295135497997</v>
      </c>
      <c r="DP33" s="7">
        <v>177.64628601074199</v>
      </c>
      <c r="DQ33" s="7">
        <v>65.2393798828125</v>
      </c>
      <c r="DR33" s="7">
        <v>76.613082885742102</v>
      </c>
      <c r="DS33" s="7">
        <v>37.900012969970703</v>
      </c>
      <c r="DT33" s="7">
        <v>109.547401428222</v>
      </c>
      <c r="DU33" s="7">
        <v>143.01605224609301</v>
      </c>
      <c r="DV33" s="7">
        <v>117.82680511474599</v>
      </c>
      <c r="DW33" s="7">
        <v>628.53173828125</v>
      </c>
      <c r="DX33" s="7">
        <v>77.140098571777301</v>
      </c>
      <c r="DY33" s="7">
        <v>46.741310119628899</v>
      </c>
      <c r="DZ33" s="7">
        <v>28.521591186523398</v>
      </c>
      <c r="EA33" s="7">
        <v>34.520538330078097</v>
      </c>
      <c r="EB33" s="7">
        <v>12.6800003051757</v>
      </c>
      <c r="EC33" s="7">
        <v>215.61997985839801</v>
      </c>
      <c r="ED33" s="7">
        <v>108.025917053222</v>
      </c>
      <c r="EE33" s="7">
        <v>166.721588134765</v>
      </c>
      <c r="EF33" s="7">
        <v>95.0960693359375</v>
      </c>
      <c r="EG33" s="7">
        <v>95.170074462890597</v>
      </c>
      <c r="EH33" s="7">
        <v>154.24064636230401</v>
      </c>
      <c r="EI33" s="7">
        <v>126.800811767578</v>
      </c>
      <c r="EJ33" s="7">
        <v>70.538444519042898</v>
      </c>
      <c r="EK33" s="7">
        <v>60.840000152587798</v>
      </c>
      <c r="EL33" s="7">
        <v>89.9857177734375</v>
      </c>
      <c r="EM33" s="7">
        <v>44.132602691650298</v>
      </c>
      <c r="EN33" s="7">
        <v>21.125656127929599</v>
      </c>
      <c r="EO33" s="7">
        <v>44.286506652832003</v>
      </c>
      <c r="EP33" s="7">
        <v>9.2802610397338796</v>
      </c>
      <c r="EQ33" s="7">
        <v>42.017650604247997</v>
      </c>
      <c r="ER33" s="7">
        <v>8.9400472640991193</v>
      </c>
      <c r="ES33" s="7">
        <v>9.8045463562011701</v>
      </c>
      <c r="ET33" s="7">
        <v>6.10949659347534</v>
      </c>
      <c r="EU33" s="7">
        <v>8.3362741470336896</v>
      </c>
      <c r="EV33" s="7">
        <v>11.0726985931396</v>
      </c>
      <c r="EW33" s="7">
        <v>8.8528490066528303</v>
      </c>
      <c r="EX33" s="7">
        <v>13.266867637634199</v>
      </c>
      <c r="EY33" s="7">
        <v>8.4752082824706996</v>
      </c>
      <c r="EZ33" s="7">
        <v>37.4317016601562</v>
      </c>
      <c r="FA33" s="7">
        <v>8.7967214584350497</v>
      </c>
      <c r="FB33" s="7">
        <v>8.5504865646362305</v>
      </c>
      <c r="FC33" s="7">
        <v>22.622865676879801</v>
      </c>
      <c r="FD33" s="7">
        <v>11.929576873779199</v>
      </c>
      <c r="FE33" s="7">
        <v>6.9929175376892001</v>
      </c>
      <c r="FF33" s="7">
        <v>9.3551950454711896</v>
      </c>
      <c r="FG33" s="7">
        <v>7.9117269515991202</v>
      </c>
      <c r="FH33" s="7">
        <v>10.7071075439453</v>
      </c>
      <c r="FI33" s="7">
        <v>5.3965935707092196</v>
      </c>
      <c r="FJ33" s="7">
        <v>7.5098009109496999</v>
      </c>
      <c r="FK33" s="7">
        <v>13.002137184143001</v>
      </c>
      <c r="FL33" s="7">
        <v>21.6219673156738</v>
      </c>
      <c r="FM33" s="7">
        <v>89.985748291015597</v>
      </c>
      <c r="FN33" s="7">
        <v>44.132610321044901</v>
      </c>
      <c r="FO33" s="7">
        <v>21.125661849975501</v>
      </c>
      <c r="FP33" s="7">
        <v>44.2864990234375</v>
      </c>
      <c r="FQ33" s="7">
        <v>9.6772918701171804</v>
      </c>
      <c r="FR33" s="7">
        <v>7.8557848930358798</v>
      </c>
      <c r="FS33" s="7">
        <v>16.566947937011701</v>
      </c>
      <c r="FT33" s="7">
        <v>19.255210876464801</v>
      </c>
      <c r="FU33" s="7">
        <v>10.123048782348601</v>
      </c>
      <c r="FV33" s="7">
        <v>7.5818982124328604</v>
      </c>
      <c r="FW33">
        <v>0.49300000071525502</v>
      </c>
      <c r="FX33">
        <v>2.4219999313354399</v>
      </c>
      <c r="FY33">
        <v>2.32699990272521</v>
      </c>
      <c r="FZ33">
        <v>2.4479999542236301</v>
      </c>
      <c r="GA33">
        <v>6.4790415763854901</v>
      </c>
      <c r="GB33">
        <v>6.4013113975524902</v>
      </c>
      <c r="GC33">
        <v>6.35167980194091</v>
      </c>
      <c r="GD33">
        <v>6.3609690666198704</v>
      </c>
      <c r="GE33">
        <v>6.2916774749755797</v>
      </c>
      <c r="GF33">
        <v>6.3058795928954998</v>
      </c>
      <c r="GG33">
        <v>7.9458231925964302</v>
      </c>
      <c r="GH33">
        <v>7.9302945137023899</v>
      </c>
      <c r="GI33">
        <v>7.8473138809204102</v>
      </c>
      <c r="GJ33">
        <v>7.7036080360412598</v>
      </c>
      <c r="GK33">
        <v>7.8090825080871502</v>
      </c>
      <c r="GL33">
        <v>7.7061028480529696</v>
      </c>
      <c r="GM33">
        <v>7.8048229217529297</v>
      </c>
      <c r="GN33">
        <v>7.7719979286193803</v>
      </c>
      <c r="GO33">
        <v>7.7938919067382804</v>
      </c>
      <c r="GP33">
        <v>7.8397040367126403</v>
      </c>
      <c r="GQ33">
        <v>7.9336795806884703</v>
      </c>
      <c r="GR33">
        <v>7.7458648681640598</v>
      </c>
      <c r="GS33">
        <v>7.9303269386291504</v>
      </c>
      <c r="GT33">
        <v>7.8031473159790004</v>
      </c>
      <c r="GU33">
        <v>7.8355712890625</v>
      </c>
      <c r="GV33">
        <v>7.6902713775634703</v>
      </c>
      <c r="GW33" s="5">
        <v>7.6902732849120996</v>
      </c>
    </row>
    <row r="34" spans="1:205" x14ac:dyDescent="0.3">
      <c r="A34" s="63">
        <v>44743.166666666664</v>
      </c>
      <c r="B34" s="57">
        <v>275.39764404296801</v>
      </c>
      <c r="C34" s="7">
        <v>410.11999511718699</v>
      </c>
      <c r="D34" s="7">
        <v>34.201072692871001</v>
      </c>
      <c r="E34" s="7">
        <v>18.141016006469702</v>
      </c>
      <c r="F34" s="7">
        <v>160.50619506835901</v>
      </c>
      <c r="G34" s="7">
        <v>30.859989166259702</v>
      </c>
      <c r="H34" s="7">
        <v>118.283821105957</v>
      </c>
      <c r="I34" s="7">
        <v>294.34017944335898</v>
      </c>
      <c r="J34" s="7">
        <v>116.03268432617099</v>
      </c>
      <c r="K34" s="7">
        <v>158.62240600585901</v>
      </c>
      <c r="L34" s="7">
        <v>134.94999694824199</v>
      </c>
      <c r="M34" s="7">
        <v>166.36666870117099</v>
      </c>
      <c r="N34" s="7">
        <v>16.068426132202099</v>
      </c>
      <c r="O34" s="7">
        <v>39.179840087890597</v>
      </c>
      <c r="P34" s="7">
        <v>140.873611450195</v>
      </c>
      <c r="Q34" s="7">
        <v>105.26967620849599</v>
      </c>
      <c r="R34" s="7">
        <v>34.838729858398402</v>
      </c>
      <c r="S34" s="7">
        <v>224.89999389648401</v>
      </c>
      <c r="T34" s="7">
        <v>9.8800001144409109</v>
      </c>
      <c r="U34" s="7">
        <v>129.51281738281199</v>
      </c>
      <c r="V34" s="7">
        <v>64.854064941406193</v>
      </c>
      <c r="W34" s="7">
        <v>27.395828247070298</v>
      </c>
      <c r="X34" s="7">
        <v>43.592376708984297</v>
      </c>
      <c r="Y34" s="7">
        <v>45.495597839355398</v>
      </c>
      <c r="Z34" s="7">
        <v>84.037551879882798</v>
      </c>
      <c r="AA34" s="7">
        <v>163.34080505371</v>
      </c>
      <c r="AB34" s="7">
        <v>322.93206787109301</v>
      </c>
      <c r="AC34" s="7">
        <v>230.63961791992099</v>
      </c>
      <c r="AD34" s="7">
        <v>54.655559539794901</v>
      </c>
      <c r="AE34" s="7">
        <v>215.05999755859301</v>
      </c>
      <c r="AF34" s="7">
        <v>85.833457946777301</v>
      </c>
      <c r="AG34" s="7">
        <v>103.66551208496</v>
      </c>
      <c r="AH34" s="7">
        <v>524.80780029296795</v>
      </c>
      <c r="AI34" s="7">
        <v>87.920318603515597</v>
      </c>
      <c r="AJ34" s="7">
        <v>595.004150390625</v>
      </c>
      <c r="AK34" s="7">
        <v>152.88835144042901</v>
      </c>
      <c r="AL34" s="7">
        <v>521.08874511718705</v>
      </c>
      <c r="AM34" s="7">
        <v>297.14999389648398</v>
      </c>
      <c r="AN34" s="7">
        <v>35.426723480224602</v>
      </c>
      <c r="AO34" s="7">
        <v>12.3399858474731</v>
      </c>
      <c r="AP34" s="7">
        <v>111.44630432128901</v>
      </c>
      <c r="AQ34" s="7">
        <v>310.510009765625</v>
      </c>
      <c r="AR34" s="7">
        <v>155.29508972167901</v>
      </c>
      <c r="AS34" s="7">
        <v>126.993537902832</v>
      </c>
      <c r="AT34" s="7">
        <v>46.341209411621001</v>
      </c>
      <c r="AU34" s="7">
        <v>103.720001220703</v>
      </c>
      <c r="AV34" s="7">
        <v>70.812469482421804</v>
      </c>
      <c r="AW34" s="7">
        <v>159.30999755859301</v>
      </c>
      <c r="AX34" s="7">
        <v>390.03616333007801</v>
      </c>
      <c r="AY34" s="7">
        <v>88.180992126464801</v>
      </c>
      <c r="AZ34" s="7">
        <v>188.62152099609301</v>
      </c>
      <c r="BA34" s="7">
        <v>332.84051513671801</v>
      </c>
      <c r="BB34" s="7">
        <v>215.610092163085</v>
      </c>
      <c r="BC34" s="7">
        <v>31.351902008056602</v>
      </c>
      <c r="BD34" s="7">
        <v>222.079986572265</v>
      </c>
      <c r="BE34" s="7">
        <v>45.581371307372997</v>
      </c>
      <c r="BF34" s="7">
        <v>107.363304138183</v>
      </c>
      <c r="BG34" s="7">
        <v>162.30775451660099</v>
      </c>
      <c r="BH34" s="7">
        <v>315.89758300781199</v>
      </c>
      <c r="BI34" s="7">
        <v>79.587814331054602</v>
      </c>
      <c r="BJ34" s="7">
        <v>100.154235839843</v>
      </c>
      <c r="BK34" s="7">
        <v>70.459686279296804</v>
      </c>
      <c r="BL34" s="7">
        <v>73.346527099609304</v>
      </c>
      <c r="BM34" s="7">
        <v>76.575340270996094</v>
      </c>
      <c r="BN34" s="7">
        <v>114.474494934082</v>
      </c>
      <c r="BO34" s="7">
        <v>148.52622985839801</v>
      </c>
      <c r="BP34" s="7">
        <v>48.596736907958899</v>
      </c>
      <c r="BQ34" s="7">
        <v>99.169998168945298</v>
      </c>
      <c r="BR34" s="7">
        <v>284.17999267578102</v>
      </c>
      <c r="BS34" s="7">
        <v>42.81636428833</v>
      </c>
      <c r="BT34" s="7">
        <v>60.645820617675703</v>
      </c>
      <c r="BU34" s="7">
        <v>59.9561767578125</v>
      </c>
      <c r="BV34" s="7">
        <v>164.07044982910099</v>
      </c>
      <c r="BW34" s="7">
        <v>60.672576904296797</v>
      </c>
      <c r="BX34" s="7">
        <v>69.076133728027301</v>
      </c>
      <c r="BY34" s="7">
        <v>130.40219116210901</v>
      </c>
      <c r="BZ34" s="7">
        <v>74.155494689941406</v>
      </c>
      <c r="CA34" s="7">
        <v>36.161346435546797</v>
      </c>
      <c r="CB34" s="7">
        <v>86.246131896972599</v>
      </c>
      <c r="CC34" s="7">
        <v>44.067512512207003</v>
      </c>
      <c r="CD34" s="7">
        <v>262.89071655273398</v>
      </c>
      <c r="CE34" s="7">
        <v>131.65052795410099</v>
      </c>
      <c r="CF34" s="7">
        <v>52.077648162841797</v>
      </c>
      <c r="CG34" s="7">
        <v>47.304294586181598</v>
      </c>
      <c r="CH34" s="7">
        <v>58.534412384033203</v>
      </c>
      <c r="CI34" s="7">
        <v>79.100349426269503</v>
      </c>
      <c r="CJ34" s="7">
        <v>30.367109298706001</v>
      </c>
      <c r="CK34" s="7">
        <v>41.657588958740199</v>
      </c>
      <c r="CL34" s="7">
        <v>131.61927795410099</v>
      </c>
      <c r="CM34" s="7">
        <v>346.99261474609301</v>
      </c>
      <c r="CN34" s="7">
        <v>38.247589111328097</v>
      </c>
      <c r="CO34" s="7">
        <v>238.75053405761699</v>
      </c>
      <c r="CP34" s="7">
        <v>160.88664245605401</v>
      </c>
      <c r="CQ34" s="7">
        <v>23.272157669067301</v>
      </c>
      <c r="CR34" s="7">
        <v>107.487251281738</v>
      </c>
      <c r="CS34" s="7">
        <v>31.7571201324462</v>
      </c>
      <c r="CT34" s="7">
        <v>41.1322631835937</v>
      </c>
      <c r="CU34" s="7">
        <v>47.234382629394503</v>
      </c>
      <c r="CV34" s="7">
        <v>49.189544677734297</v>
      </c>
      <c r="CW34" s="7">
        <v>58.850730895996001</v>
      </c>
      <c r="CX34" s="7">
        <v>629.33038330078102</v>
      </c>
      <c r="CY34" s="7">
        <v>66.743400573730398</v>
      </c>
      <c r="CZ34" s="7">
        <v>208.40383911132801</v>
      </c>
      <c r="DA34" s="7">
        <v>348.52474975585898</v>
      </c>
      <c r="DB34" s="7">
        <v>180.38410949707</v>
      </c>
      <c r="DC34" s="7">
        <v>89.780746459960895</v>
      </c>
      <c r="DD34" s="7">
        <v>150.08544921875</v>
      </c>
      <c r="DE34" s="7">
        <v>89.438415527343693</v>
      </c>
      <c r="DF34" s="7">
        <v>99.204734802246094</v>
      </c>
      <c r="DG34" s="7">
        <v>35.375602722167898</v>
      </c>
      <c r="DH34" s="7">
        <v>28.128170013427699</v>
      </c>
      <c r="DI34" s="7">
        <v>33.729480743408203</v>
      </c>
      <c r="DJ34" s="7">
        <v>21.340000152587798</v>
      </c>
      <c r="DK34" s="7">
        <v>15.6183919906616</v>
      </c>
      <c r="DL34" s="7">
        <v>30.361679077148398</v>
      </c>
      <c r="DM34" s="7">
        <v>20.5775127410888</v>
      </c>
      <c r="DN34" s="7">
        <v>95.083587646484304</v>
      </c>
      <c r="DO34" s="7">
        <v>65.735908508300696</v>
      </c>
      <c r="DP34" s="7">
        <v>197.24473571777301</v>
      </c>
      <c r="DQ34" s="7">
        <v>71.427398681640597</v>
      </c>
      <c r="DR34" s="7">
        <v>79.340797424316406</v>
      </c>
      <c r="DS34" s="7">
        <v>41.038021087646399</v>
      </c>
      <c r="DT34" s="7">
        <v>124.31804656982401</v>
      </c>
      <c r="DU34" s="7">
        <v>159.14532470703099</v>
      </c>
      <c r="DV34" s="7">
        <v>121.368843078613</v>
      </c>
      <c r="DW34" s="7">
        <v>673.225830078125</v>
      </c>
      <c r="DX34" s="7">
        <v>80.877670288085895</v>
      </c>
      <c r="DY34" s="7">
        <v>49.307411193847599</v>
      </c>
      <c r="DZ34" s="7">
        <v>31.307783126831001</v>
      </c>
      <c r="EA34" s="7">
        <v>36.431976318359297</v>
      </c>
      <c r="EB34" s="7">
        <v>13.7100000381469</v>
      </c>
      <c r="EC34" s="7">
        <v>238.27388000488199</v>
      </c>
      <c r="ED34" s="7">
        <v>122.287757873535</v>
      </c>
      <c r="EE34" s="7">
        <v>178.001373291015</v>
      </c>
      <c r="EF34" s="7">
        <v>104.37557220458901</v>
      </c>
      <c r="EG34" s="7">
        <v>103.753547668457</v>
      </c>
      <c r="EH34" s="7">
        <v>179.51158142089801</v>
      </c>
      <c r="EI34" s="7">
        <v>150.16899108886699</v>
      </c>
      <c r="EJ34" s="7">
        <v>88.724746704101506</v>
      </c>
      <c r="EK34" s="7">
        <v>63.439998626708899</v>
      </c>
      <c r="EL34" s="7">
        <v>92.841873168945298</v>
      </c>
      <c r="EM34" s="7">
        <v>45.528499603271399</v>
      </c>
      <c r="EN34" s="7">
        <v>21.796709060668899</v>
      </c>
      <c r="EO34" s="7">
        <v>44.560218811035099</v>
      </c>
      <c r="EP34" s="7">
        <v>11.189414978027299</v>
      </c>
      <c r="EQ34" s="7">
        <v>43.491039276122997</v>
      </c>
      <c r="ER34" s="7">
        <v>9.2102108001708896</v>
      </c>
      <c r="ES34" s="7">
        <v>10.106117248535099</v>
      </c>
      <c r="ET34" s="7">
        <v>6.2889475822448704</v>
      </c>
      <c r="EU34" s="7">
        <v>8.4606828689575195</v>
      </c>
      <c r="EV34" s="7">
        <v>11.783963203430099</v>
      </c>
      <c r="EW34" s="7">
        <v>9.1207618713378906</v>
      </c>
      <c r="EX34" s="7">
        <v>13.687242507934499</v>
      </c>
      <c r="EY34" s="7">
        <v>8.6188802719116193</v>
      </c>
      <c r="EZ34" s="7">
        <v>38.208961486816399</v>
      </c>
      <c r="FA34" s="7">
        <v>9.0371446609496999</v>
      </c>
      <c r="FB34" s="7">
        <v>8.7450790405273402</v>
      </c>
      <c r="FC34" s="7">
        <v>25.664159774780199</v>
      </c>
      <c r="FD34" s="7">
        <v>12.6980323791503</v>
      </c>
      <c r="FE34" s="7">
        <v>7.9547567367553702</v>
      </c>
      <c r="FF34" s="7">
        <v>10.735743522644</v>
      </c>
      <c r="FG34" s="7">
        <v>9.3526268005371094</v>
      </c>
      <c r="FH34" s="7">
        <v>11.8344259262084</v>
      </c>
      <c r="FI34" s="7">
        <v>6.2052545547485298</v>
      </c>
      <c r="FJ34" s="7">
        <v>8.6296157836913991</v>
      </c>
      <c r="FK34" s="7">
        <v>14.877967834472599</v>
      </c>
      <c r="FL34" s="7">
        <v>21.7107830047607</v>
      </c>
      <c r="FM34" s="7">
        <v>92.841857910156193</v>
      </c>
      <c r="FN34" s="7">
        <v>45.528491973876903</v>
      </c>
      <c r="FO34" s="7">
        <v>21.796709060668899</v>
      </c>
      <c r="FP34" s="7">
        <v>44.560218811035099</v>
      </c>
      <c r="FQ34" s="7">
        <v>10.5658712387084</v>
      </c>
      <c r="FR34" s="7">
        <v>9.04384040832519</v>
      </c>
      <c r="FS34" s="7">
        <v>19.996767044067301</v>
      </c>
      <c r="FT34" s="7">
        <v>23.713554382324201</v>
      </c>
      <c r="FU34" s="7">
        <v>11.242953300476</v>
      </c>
      <c r="FV34" s="7">
        <v>9.5058860778808594</v>
      </c>
      <c r="FW34">
        <v>0.287999987602233</v>
      </c>
      <c r="FX34">
        <v>1.7209999561309799</v>
      </c>
      <c r="FY34">
        <v>1.83899998664855</v>
      </c>
      <c r="FZ34">
        <v>2.1819999217986998</v>
      </c>
      <c r="GA34">
        <v>6.5207343101501403</v>
      </c>
      <c r="GB34">
        <v>6.44083547592163</v>
      </c>
      <c r="GC34">
        <v>6.3892140388488698</v>
      </c>
      <c r="GD34">
        <v>6.3985261917114196</v>
      </c>
      <c r="GE34">
        <v>6.3271632194518999</v>
      </c>
      <c r="GF34">
        <v>6.3414149284362704</v>
      </c>
      <c r="GG34">
        <v>8.3923358917236293</v>
      </c>
      <c r="GH34">
        <v>8.3759336471557599</v>
      </c>
      <c r="GI34">
        <v>8.2919740676879794</v>
      </c>
      <c r="GJ34">
        <v>8.1437416076660103</v>
      </c>
      <c r="GK34">
        <v>8.2524900436401296</v>
      </c>
      <c r="GL34">
        <v>8.1463842391967702</v>
      </c>
      <c r="GM34">
        <v>8.2489070892333896</v>
      </c>
      <c r="GN34">
        <v>8.2151288986206001</v>
      </c>
      <c r="GO34">
        <v>8.2373542785644496</v>
      </c>
      <c r="GP34">
        <v>8.2839326858520508</v>
      </c>
      <c r="GQ34">
        <v>8.3795061111450195</v>
      </c>
      <c r="GR34">
        <v>8.1884164810180593</v>
      </c>
      <c r="GS34">
        <v>8.3759698867797798</v>
      </c>
      <c r="GT34">
        <v>8.2471399307250906</v>
      </c>
      <c r="GU34">
        <v>8.2786436080932599</v>
      </c>
      <c r="GV34">
        <v>8.1305494308471609</v>
      </c>
      <c r="GW34" s="5">
        <v>8.1305503845214808</v>
      </c>
    </row>
    <row r="35" spans="1:205" x14ac:dyDescent="0.3">
      <c r="A35" s="63">
        <v>44774.166666666664</v>
      </c>
      <c r="B35" s="57">
        <v>256.494384765625</v>
      </c>
      <c r="C35" s="7">
        <v>373.44000244140602</v>
      </c>
      <c r="D35" s="7">
        <v>30.066045761108398</v>
      </c>
      <c r="E35" s="7">
        <v>15.075731277465801</v>
      </c>
      <c r="F35" s="7">
        <v>155.28143310546801</v>
      </c>
      <c r="G35" s="7">
        <v>26.534599304199201</v>
      </c>
      <c r="H35" s="7">
        <v>116.167587280273</v>
      </c>
      <c r="I35" s="7">
        <v>278.21908569335898</v>
      </c>
      <c r="J35" s="7">
        <v>107.95269775390599</v>
      </c>
      <c r="K35" s="7">
        <v>162.44090270996</v>
      </c>
      <c r="L35" s="7">
        <v>126.76999664306599</v>
      </c>
      <c r="M35" s="7">
        <v>185.60333251953099</v>
      </c>
      <c r="N35" s="7">
        <v>15.207358360290501</v>
      </c>
      <c r="O35" s="7">
        <v>35.910762786865199</v>
      </c>
      <c r="P35" s="7">
        <v>141.75985717773401</v>
      </c>
      <c r="Q35" s="7">
        <v>111.202880859375</v>
      </c>
      <c r="R35" s="7">
        <v>33.830486297607401</v>
      </c>
      <c r="S35" s="7">
        <v>223.55999755859301</v>
      </c>
      <c r="T35" s="7">
        <v>10.8800001144409</v>
      </c>
      <c r="U35" s="7">
        <v>125.20986175537099</v>
      </c>
      <c r="V35" s="7">
        <v>62.1239624023437</v>
      </c>
      <c r="W35" s="7">
        <v>25.35054397583</v>
      </c>
      <c r="X35" s="7">
        <v>43.280372619628899</v>
      </c>
      <c r="Y35" s="7">
        <v>41.055889129638601</v>
      </c>
      <c r="Z35" s="7">
        <v>80.293785095214801</v>
      </c>
      <c r="AA35" s="7">
        <v>151.00505065917901</v>
      </c>
      <c r="AB35" s="7">
        <v>295.05548095703102</v>
      </c>
      <c r="AC35" s="7">
        <v>223.957260131835</v>
      </c>
      <c r="AD35" s="7">
        <v>58.058380126953097</v>
      </c>
      <c r="AE35" s="7">
        <v>195.38000488281199</v>
      </c>
      <c r="AF35" s="7">
        <v>81.565902709960895</v>
      </c>
      <c r="AG35" s="7">
        <v>98.204368591308594</v>
      </c>
      <c r="AH35" s="7">
        <v>502.54162597656199</v>
      </c>
      <c r="AI35" s="7">
        <v>90.714363098144503</v>
      </c>
      <c r="AJ35" s="7">
        <v>542.21636962890602</v>
      </c>
      <c r="AK35" s="7">
        <v>150.04356384277301</v>
      </c>
      <c r="AL35" s="7">
        <v>503.47320556640602</v>
      </c>
      <c r="AM35" s="7">
        <v>275.60998535156199</v>
      </c>
      <c r="AN35" s="7">
        <v>37.3319091796875</v>
      </c>
      <c r="AO35" s="7">
        <v>12.8020000457763</v>
      </c>
      <c r="AP35" s="7">
        <v>103.23232269287099</v>
      </c>
      <c r="AQ35" s="7">
        <v>299.95999145507801</v>
      </c>
      <c r="AR35" s="7">
        <v>150.32785034179599</v>
      </c>
      <c r="AS35" s="7">
        <v>126.289497375488</v>
      </c>
      <c r="AT35" s="7">
        <v>42.053012847900298</v>
      </c>
      <c r="AU35" s="7">
        <v>105.61000061035099</v>
      </c>
      <c r="AV35" s="7">
        <v>71.531066894531193</v>
      </c>
      <c r="AW35" s="7">
        <v>160.25</v>
      </c>
      <c r="AX35" s="7">
        <v>395.97418212890602</v>
      </c>
      <c r="AY35" s="7">
        <v>84.907661437988196</v>
      </c>
      <c r="AZ35" s="7">
        <v>176.96316528320301</v>
      </c>
      <c r="BA35" s="7">
        <v>354.24557495117102</v>
      </c>
      <c r="BB35" s="7">
        <v>212.96359252929599</v>
      </c>
      <c r="BC35" s="7">
        <v>30.6924724578857</v>
      </c>
      <c r="BD35" s="7">
        <v>200.85238647460901</v>
      </c>
      <c r="BE35" s="7">
        <v>45.291515350341797</v>
      </c>
      <c r="BF35" s="7">
        <v>93.204620361328097</v>
      </c>
      <c r="BG35" s="7">
        <v>163.44654846191401</v>
      </c>
      <c r="BH35" s="7">
        <v>285.910400390625</v>
      </c>
      <c r="BI35" s="7">
        <v>80.124725341796804</v>
      </c>
      <c r="BJ35" s="7">
        <v>97.402809143066406</v>
      </c>
      <c r="BK35" s="7">
        <v>70.624618530273395</v>
      </c>
      <c r="BL35" s="7">
        <v>73.185493469238196</v>
      </c>
      <c r="BM35" s="7">
        <v>76.790168762207003</v>
      </c>
      <c r="BN35" s="7">
        <v>106.92081451416</v>
      </c>
      <c r="BO35" s="7">
        <v>141.84713745117099</v>
      </c>
      <c r="BP35" s="7">
        <v>45.986335754394503</v>
      </c>
      <c r="BQ35" s="7">
        <v>127.550003051757</v>
      </c>
      <c r="BR35" s="7">
        <v>286.44000244140602</v>
      </c>
      <c r="BS35" s="7">
        <v>40.440238952636697</v>
      </c>
      <c r="BT35" s="7">
        <v>59.436046600341797</v>
      </c>
      <c r="BU35" s="7">
        <v>57.657726287841797</v>
      </c>
      <c r="BV35" s="7">
        <v>161.54786682128901</v>
      </c>
      <c r="BW35" s="7">
        <v>58.6071968078613</v>
      </c>
      <c r="BX35" s="7">
        <v>71.438690185546804</v>
      </c>
      <c r="BY35" s="7">
        <v>130.33222961425699</v>
      </c>
      <c r="BZ35" s="7">
        <v>74.1055908203125</v>
      </c>
      <c r="CA35" s="7">
        <v>37.200176239013601</v>
      </c>
      <c r="CB35" s="7">
        <v>84.772445678710895</v>
      </c>
      <c r="CC35" s="7">
        <v>45.490882873535099</v>
      </c>
      <c r="CD35" s="7">
        <v>244.87054443359301</v>
      </c>
      <c r="CE35" s="7">
        <v>135.04937744140599</v>
      </c>
      <c r="CF35" s="7">
        <v>47.039127349853501</v>
      </c>
      <c r="CG35" s="7">
        <v>45.339584350585902</v>
      </c>
      <c r="CH35" s="7">
        <v>53.487510681152301</v>
      </c>
      <c r="CI35" s="7">
        <v>73.668395996093693</v>
      </c>
      <c r="CJ35" s="7">
        <v>28.652776718139599</v>
      </c>
      <c r="CK35" s="7">
        <v>38.051197052001903</v>
      </c>
      <c r="CL35" s="7">
        <v>128.84730529785099</v>
      </c>
      <c r="CM35" s="7">
        <v>342.68576049804602</v>
      </c>
      <c r="CN35" s="7">
        <v>37.2191772460937</v>
      </c>
      <c r="CO35" s="7">
        <v>261.86239624023398</v>
      </c>
      <c r="CP35" s="7">
        <v>159.58137512207</v>
      </c>
      <c r="CQ35" s="7">
        <v>22.504625320434499</v>
      </c>
      <c r="CR35" s="7">
        <v>106.90585327148401</v>
      </c>
      <c r="CS35" s="7">
        <v>31.569265365600501</v>
      </c>
      <c r="CT35" s="7">
        <v>40.982242584228501</v>
      </c>
      <c r="CU35" s="7">
        <v>44.860191345214801</v>
      </c>
      <c r="CV35" s="7">
        <v>49.170547485351499</v>
      </c>
      <c r="CW35" s="7">
        <v>59.855617523193303</v>
      </c>
      <c r="CX35" s="7">
        <v>626.70654296875</v>
      </c>
      <c r="CY35" s="7">
        <v>68.579917907714801</v>
      </c>
      <c r="CZ35" s="7">
        <v>195.23799133300699</v>
      </c>
      <c r="DA35" s="7">
        <v>320.03231811523398</v>
      </c>
      <c r="DB35" s="7">
        <v>176.88458251953099</v>
      </c>
      <c r="DC35" s="7">
        <v>88.539573669433594</v>
      </c>
      <c r="DD35" s="7">
        <v>144.84373474121</v>
      </c>
      <c r="DE35" s="7">
        <v>100.47249603271401</v>
      </c>
      <c r="DF35" s="7">
        <v>109.018432617187</v>
      </c>
      <c r="DG35" s="7">
        <v>36.445568084716797</v>
      </c>
      <c r="DH35" s="7">
        <v>28.924972534179599</v>
      </c>
      <c r="DI35" s="7">
        <v>33.246990203857401</v>
      </c>
      <c r="DJ35" s="7">
        <v>28.040000915527301</v>
      </c>
      <c r="DK35" s="7">
        <v>16.153821945190401</v>
      </c>
      <c r="DL35" s="7">
        <v>30.308240890502901</v>
      </c>
      <c r="DM35" s="7">
        <v>24.175392150878899</v>
      </c>
      <c r="DN35" s="7">
        <v>89.254653930664006</v>
      </c>
      <c r="DO35" s="7">
        <v>60.868179321288999</v>
      </c>
      <c r="DP35" s="7">
        <v>185.23158264160099</v>
      </c>
      <c r="DQ35" s="7">
        <v>66.680145263671804</v>
      </c>
      <c r="DR35" s="7">
        <v>69.131645202636705</v>
      </c>
      <c r="DS35" s="7">
        <v>36.744209289550703</v>
      </c>
      <c r="DT35" s="7">
        <v>116.7685546875</v>
      </c>
      <c r="DU35" s="7">
        <v>154.003494262695</v>
      </c>
      <c r="DV35" s="7">
        <v>113.286743164062</v>
      </c>
      <c r="DW35" s="7">
        <v>628.86651611328102</v>
      </c>
      <c r="DX35" s="7">
        <v>71.800712585449205</v>
      </c>
      <c r="DY35" s="7">
        <v>43.879741668701101</v>
      </c>
      <c r="DZ35" s="7">
        <v>30.589086532592699</v>
      </c>
      <c r="EA35" s="7">
        <v>35.074859619140597</v>
      </c>
      <c r="EB35" s="7">
        <v>12.9899997711181</v>
      </c>
      <c r="EC35" s="7">
        <v>230.64669799804599</v>
      </c>
      <c r="ED35" s="7">
        <v>114.78716278076099</v>
      </c>
      <c r="EE35" s="7">
        <v>177.654296875</v>
      </c>
      <c r="EF35" s="7">
        <v>107.62847137451099</v>
      </c>
      <c r="EG35" s="7">
        <v>100.47248840332</v>
      </c>
      <c r="EH35" s="7">
        <v>170.45123291015599</v>
      </c>
      <c r="EI35" s="7">
        <v>134.28671264648401</v>
      </c>
      <c r="EJ35" s="7">
        <v>71.293395996093693</v>
      </c>
      <c r="EK35" s="7">
        <v>67.059997558593693</v>
      </c>
      <c r="EL35" s="7">
        <v>89.531105041503906</v>
      </c>
      <c r="EM35" s="7">
        <v>44.0589790344238</v>
      </c>
      <c r="EN35" s="7">
        <v>21.056911468505799</v>
      </c>
      <c r="EO35" s="7">
        <v>44.439201354980398</v>
      </c>
      <c r="EP35" s="7">
        <v>10.656867027282701</v>
      </c>
      <c r="EQ35" s="7">
        <v>41.993160247802699</v>
      </c>
      <c r="ER35" s="7">
        <v>8.9405403137206996</v>
      </c>
      <c r="ES35" s="7">
        <v>9.7957620620727504</v>
      </c>
      <c r="ET35" s="7">
        <v>6.0754914283752397</v>
      </c>
      <c r="EU35" s="7">
        <v>8.4084625244140607</v>
      </c>
      <c r="EV35" s="7">
        <v>11.2656335830688</v>
      </c>
      <c r="EW35" s="7">
        <v>9.2290267944335902</v>
      </c>
      <c r="EX35" s="7">
        <v>13.707776069641101</v>
      </c>
      <c r="EY35" s="7">
        <v>8.4255142211913991</v>
      </c>
      <c r="EZ35" s="7">
        <v>37.616325378417898</v>
      </c>
      <c r="FA35" s="7">
        <v>8.811279296875</v>
      </c>
      <c r="FB35" s="7">
        <v>8.5109119415283203</v>
      </c>
      <c r="FC35" s="7">
        <v>23.482063293456999</v>
      </c>
      <c r="FD35" s="7">
        <v>11.816444396972599</v>
      </c>
      <c r="FE35" s="7">
        <v>7.0625638961791903</v>
      </c>
      <c r="FF35" s="7">
        <v>9.1439466476440394</v>
      </c>
      <c r="FG35" s="7">
        <v>8.33992099761962</v>
      </c>
      <c r="FH35" s="7">
        <v>10.925927162170399</v>
      </c>
      <c r="FI35" s="7">
        <v>5.95556640625</v>
      </c>
      <c r="FJ35" s="7">
        <v>7.0869340896606401</v>
      </c>
      <c r="FK35" s="7">
        <v>14.702394485473601</v>
      </c>
      <c r="FL35" s="7">
        <v>21.818189620971602</v>
      </c>
      <c r="FM35" s="7">
        <v>89.531097412109304</v>
      </c>
      <c r="FN35" s="7">
        <v>44.0589790344238</v>
      </c>
      <c r="FO35" s="7">
        <v>21.0569038391113</v>
      </c>
      <c r="FP35" s="7">
        <v>44.439189910888601</v>
      </c>
      <c r="FQ35" s="7">
        <v>10.356794357299799</v>
      </c>
      <c r="FR35" s="7">
        <v>8.6542387008666992</v>
      </c>
      <c r="FS35" s="7">
        <v>18.746969223022401</v>
      </c>
      <c r="FT35" s="7">
        <v>19.251689910888601</v>
      </c>
      <c r="FU35" s="7">
        <v>11.231717109680099</v>
      </c>
      <c r="FV35" s="7">
        <v>8.01692390441894</v>
      </c>
      <c r="FW35">
        <v>0.172999992966651</v>
      </c>
      <c r="FX35">
        <v>1.6139999628067001</v>
      </c>
      <c r="FY35">
        <v>1.78199994564056</v>
      </c>
      <c r="FZ35">
        <v>2.09800004959106</v>
      </c>
      <c r="GA35">
        <v>6.5788316726684499</v>
      </c>
      <c r="GB35">
        <v>6.4957237243652299</v>
      </c>
      <c r="GC35">
        <v>6.4504370689392001</v>
      </c>
      <c r="GD35">
        <v>6.4522042274475098</v>
      </c>
      <c r="GE35">
        <v>6.3861050605773899</v>
      </c>
      <c r="GF35">
        <v>6.4004874229431099</v>
      </c>
      <c r="GG35">
        <v>8.2377815246581996</v>
      </c>
      <c r="GH35">
        <v>8.2216863632202095</v>
      </c>
      <c r="GI35">
        <v>8.1427507400512695</v>
      </c>
      <c r="GJ35">
        <v>8.0006017684936506</v>
      </c>
      <c r="GK35">
        <v>8.1057071685790998</v>
      </c>
      <c r="GL35">
        <v>8.0031976699829102</v>
      </c>
      <c r="GM35">
        <v>8.1021852493286097</v>
      </c>
      <c r="GN35">
        <v>8.0698709487915004</v>
      </c>
      <c r="GO35">
        <v>8.0908422470092702</v>
      </c>
      <c r="GP35">
        <v>8.1348476409912092</v>
      </c>
      <c r="GQ35">
        <v>8.2251901626586896</v>
      </c>
      <c r="GR35">
        <v>8.0444889068603498</v>
      </c>
      <c r="GS35">
        <v>8.2217168807983398</v>
      </c>
      <c r="GT35">
        <v>8.1004514694213796</v>
      </c>
      <c r="GU35">
        <v>8.1287899017333896</v>
      </c>
      <c r="GV35">
        <v>7.9884953498840297</v>
      </c>
      <c r="GW35" s="5">
        <v>7.9884920120239196</v>
      </c>
    </row>
    <row r="36" spans="1:205" x14ac:dyDescent="0.3">
      <c r="A36" s="63">
        <v>44805.166666666664</v>
      </c>
      <c r="B36" s="57">
        <v>228.95295715332</v>
      </c>
      <c r="C36" s="7">
        <v>275.20001220703102</v>
      </c>
      <c r="D36" s="7">
        <v>24.518291473388601</v>
      </c>
      <c r="E36" s="7">
        <v>12.1243066787719</v>
      </c>
      <c r="F36" s="7">
        <v>136.685546875</v>
      </c>
      <c r="G36" s="7">
        <v>23.031776428222599</v>
      </c>
      <c r="H36" s="7">
        <v>108.803161621093</v>
      </c>
      <c r="I36" s="7">
        <v>248.16531372070301</v>
      </c>
      <c r="J36" s="7">
        <v>95.413742065429602</v>
      </c>
      <c r="K36" s="7">
        <v>135.272705078125</v>
      </c>
      <c r="L36" s="7">
        <v>113</v>
      </c>
      <c r="M36" s="7">
        <v>163.78999328613199</v>
      </c>
      <c r="N36" s="7">
        <v>13.299934387206999</v>
      </c>
      <c r="O36" s="7">
        <v>32.612575531005803</v>
      </c>
      <c r="P36" s="7">
        <v>132.11946105957</v>
      </c>
      <c r="Q36" s="7">
        <v>93.591781616210895</v>
      </c>
      <c r="R36" s="7">
        <v>27.417741775512599</v>
      </c>
      <c r="S36" s="7">
        <v>235.44000244140599</v>
      </c>
      <c r="T36" s="7">
        <v>9.8199996948242099</v>
      </c>
      <c r="U36" s="7">
        <v>114.363548278808</v>
      </c>
      <c r="V36" s="7">
        <v>58.585960388183501</v>
      </c>
      <c r="W36" s="7">
        <v>23.7228698730468</v>
      </c>
      <c r="X36" s="7">
        <v>43.260875701904297</v>
      </c>
      <c r="Y36" s="7">
        <v>39.721549987792898</v>
      </c>
      <c r="Z36" s="7">
        <v>81.008682250976506</v>
      </c>
      <c r="AA36" s="7">
        <v>153.92297363281199</v>
      </c>
      <c r="AB36" s="7">
        <v>317.75604248046801</v>
      </c>
      <c r="AC36" s="7">
        <v>211.69287109375</v>
      </c>
      <c r="AD36" s="7">
        <v>56.430152893066399</v>
      </c>
      <c r="AE36" s="7">
        <v>267</v>
      </c>
      <c r="AF36" s="7">
        <v>74.914093017578097</v>
      </c>
      <c r="AG36" s="7">
        <v>92.5694580078125</v>
      </c>
      <c r="AH36" s="7">
        <v>488.71356201171801</v>
      </c>
      <c r="AI36" s="7">
        <v>88.144966125488196</v>
      </c>
      <c r="AJ36" s="7">
        <v>504.30325317382801</v>
      </c>
      <c r="AK36" s="7">
        <v>139.73130798339801</v>
      </c>
      <c r="AL36" s="7">
        <v>455.42098999023398</v>
      </c>
      <c r="AM36" s="7">
        <v>265.25</v>
      </c>
      <c r="AN36" s="7">
        <v>31.424137115478501</v>
      </c>
      <c r="AO36" s="7">
        <v>9.5021266937255806</v>
      </c>
      <c r="AP36" s="7">
        <v>80.607536315917898</v>
      </c>
      <c r="AQ36" s="7">
        <v>279.55999755859301</v>
      </c>
      <c r="AR36" s="7">
        <v>137.277420043945</v>
      </c>
      <c r="AS36" s="7">
        <v>119.74089050292901</v>
      </c>
      <c r="AT36" s="7">
        <v>35.252006530761697</v>
      </c>
      <c r="AU36" s="7">
        <v>100.129997253417</v>
      </c>
      <c r="AV36" s="7">
        <v>61.185283660888601</v>
      </c>
      <c r="AW36" s="7">
        <v>121.08000183105401</v>
      </c>
      <c r="AX36" s="7">
        <v>366.51126098632801</v>
      </c>
      <c r="AY36" s="7">
        <v>77.894371032714801</v>
      </c>
      <c r="AZ36" s="7">
        <v>157.19839477539</v>
      </c>
      <c r="BA36" s="7">
        <v>323.83041381835898</v>
      </c>
      <c r="BB36" s="7">
        <v>185.840072631835</v>
      </c>
      <c r="BC36" s="7">
        <v>25.9132385253906</v>
      </c>
      <c r="BD36" s="7">
        <v>141.45701599121</v>
      </c>
      <c r="BE36" s="7">
        <v>38.180797576904297</v>
      </c>
      <c r="BF36" s="7">
        <v>83.673522949218693</v>
      </c>
      <c r="BG36" s="7">
        <v>155.17594909667901</v>
      </c>
      <c r="BH36" s="7">
        <v>264.45050048828102</v>
      </c>
      <c r="BI36" s="7">
        <v>74.218765258789006</v>
      </c>
      <c r="BJ36" s="7">
        <v>85.528991699218693</v>
      </c>
      <c r="BK36" s="7">
        <v>62.8618774414062</v>
      </c>
      <c r="BL36" s="7">
        <v>61.831897735595703</v>
      </c>
      <c r="BM36" s="7">
        <v>69.793998718261705</v>
      </c>
      <c r="BN36" s="7">
        <v>96.603996276855398</v>
      </c>
      <c r="BO36" s="7">
        <v>124.896286010742</v>
      </c>
      <c r="BP36" s="7">
        <v>38.933353424072202</v>
      </c>
      <c r="BQ36" s="7">
        <v>132.27000427246</v>
      </c>
      <c r="BR36" s="7">
        <v>277.47000122070301</v>
      </c>
      <c r="BS36" s="7">
        <v>34.756980895996001</v>
      </c>
      <c r="BT36" s="7">
        <v>51.928043365478501</v>
      </c>
      <c r="BU36" s="7">
        <v>52.341361999511697</v>
      </c>
      <c r="BV36" s="7">
        <v>153.0986328125</v>
      </c>
      <c r="BW36" s="7">
        <v>51.9468574523925</v>
      </c>
      <c r="BX36" s="7">
        <v>71.261955261230398</v>
      </c>
      <c r="BY36" s="7">
        <v>119.286979675292</v>
      </c>
      <c r="BZ36" s="7">
        <v>66.563316345214801</v>
      </c>
      <c r="CA36" s="7">
        <v>33.292186737060497</v>
      </c>
      <c r="CB36" s="7">
        <v>73.693168640136705</v>
      </c>
      <c r="CC36" s="7">
        <v>41.744937896728501</v>
      </c>
      <c r="CD36" s="7">
        <v>208.31002807617099</v>
      </c>
      <c r="CE36" s="7">
        <v>120.126022338867</v>
      </c>
      <c r="CF36" s="7">
        <v>43.926528930663999</v>
      </c>
      <c r="CG36" s="7">
        <v>39.5713500976562</v>
      </c>
      <c r="CH36" s="7">
        <v>48.450225830078097</v>
      </c>
      <c r="CI36" s="7">
        <v>67.704452514648395</v>
      </c>
      <c r="CJ36" s="7">
        <v>26.4554138183593</v>
      </c>
      <c r="CK36" s="7">
        <v>38.6676025390625</v>
      </c>
      <c r="CL36" s="7">
        <v>103.69622039794901</v>
      </c>
      <c r="CM36" s="7">
        <v>318.04406738281199</v>
      </c>
      <c r="CN36" s="7">
        <v>28.6509685516357</v>
      </c>
      <c r="CO36" s="7">
        <v>258.42245483398398</v>
      </c>
      <c r="CP36" s="7">
        <v>140.67475891113199</v>
      </c>
      <c r="CQ36" s="7">
        <v>17.869306564331001</v>
      </c>
      <c r="CR36" s="7">
        <v>98.229682922363196</v>
      </c>
      <c r="CS36" s="7">
        <v>28.3663120269775</v>
      </c>
      <c r="CT36" s="7">
        <v>37.969573974609297</v>
      </c>
      <c r="CU36" s="7">
        <v>38.297969818115199</v>
      </c>
      <c r="CV36" s="7">
        <v>45.113380432128899</v>
      </c>
      <c r="CW36" s="7">
        <v>57.002784729003899</v>
      </c>
      <c r="CX36" s="7">
        <v>517.51092529296795</v>
      </c>
      <c r="CY36" s="7">
        <v>69.688415527343693</v>
      </c>
      <c r="CZ36" s="7">
        <v>174.85510253906199</v>
      </c>
      <c r="DA36" s="7">
        <v>280.53765869140602</v>
      </c>
      <c r="DB36" s="7">
        <v>160.17364501953099</v>
      </c>
      <c r="DC36" s="7">
        <v>81.656044006347599</v>
      </c>
      <c r="DD36" s="7">
        <v>132.85322570800699</v>
      </c>
      <c r="DE36" s="7">
        <v>94.368156433105398</v>
      </c>
      <c r="DF36" s="7">
        <v>100.41739654541</v>
      </c>
      <c r="DG36" s="7">
        <v>34.296092987060497</v>
      </c>
      <c r="DH36" s="7">
        <v>23.635341644287099</v>
      </c>
      <c r="DI36" s="7">
        <v>28.20405960083</v>
      </c>
      <c r="DJ36" s="7">
        <v>21.0100002288818</v>
      </c>
      <c r="DK36" s="7">
        <v>14.672468185424799</v>
      </c>
      <c r="DL36" s="7">
        <v>25.498823165893501</v>
      </c>
      <c r="DM36" s="7">
        <v>24.332246780395501</v>
      </c>
      <c r="DN36" s="7">
        <v>78.550735473632798</v>
      </c>
      <c r="DO36" s="7">
        <v>52.069580078125</v>
      </c>
      <c r="DP36" s="7">
        <v>169.81634521484301</v>
      </c>
      <c r="DQ36" s="7">
        <v>61.249523162841797</v>
      </c>
      <c r="DR36" s="7">
        <v>65.249885559082003</v>
      </c>
      <c r="DS36" s="7">
        <v>33.643222808837798</v>
      </c>
      <c r="DT36" s="7">
        <v>95.282989501953097</v>
      </c>
      <c r="DU36" s="7">
        <v>134.69589233398401</v>
      </c>
      <c r="DV36" s="7">
        <v>90.882301330566406</v>
      </c>
      <c r="DW36" s="7">
        <v>546.54553222656205</v>
      </c>
      <c r="DX36" s="7">
        <v>60.716178894042898</v>
      </c>
      <c r="DY36" s="7">
        <v>36.829280853271399</v>
      </c>
      <c r="DZ36" s="7">
        <v>27.625673294067301</v>
      </c>
      <c r="EA36" s="7">
        <v>29.474348068237301</v>
      </c>
      <c r="EB36" s="7">
        <v>12.039999961853001</v>
      </c>
      <c r="EC36" s="7">
        <v>199.87341308593699</v>
      </c>
      <c r="ED36" s="7">
        <v>104.24578094482401</v>
      </c>
      <c r="EE36" s="7">
        <v>148.64662170410099</v>
      </c>
      <c r="EF36" s="7">
        <v>90.807693481445298</v>
      </c>
      <c r="EG36" s="7">
        <v>86.235069274902301</v>
      </c>
      <c r="EH36" s="7">
        <v>153.55613708496</v>
      </c>
      <c r="EI36" s="7">
        <v>123.08504486083901</v>
      </c>
      <c r="EJ36" s="7">
        <v>59.765773773193303</v>
      </c>
      <c r="EK36" s="7">
        <v>60.770000457763601</v>
      </c>
      <c r="EL36" s="7">
        <v>84.955116271972599</v>
      </c>
      <c r="EM36" s="7">
        <v>41.852401733398402</v>
      </c>
      <c r="EN36" s="7">
        <v>19.967861175537099</v>
      </c>
      <c r="EO36" s="7">
        <v>43.626338958740199</v>
      </c>
      <c r="EP36" s="7">
        <v>7.4443840980529696</v>
      </c>
      <c r="EQ36" s="7">
        <v>39.864414215087798</v>
      </c>
      <c r="ER36" s="7">
        <v>8.4840049743652308</v>
      </c>
      <c r="ES36" s="7">
        <v>9.3101253509521396</v>
      </c>
      <c r="ET36" s="7">
        <v>5.77807188034057</v>
      </c>
      <c r="EU36" s="7">
        <v>8.1696882247924805</v>
      </c>
      <c r="EV36" s="7">
        <v>10.2907047271728</v>
      </c>
      <c r="EW36" s="7">
        <v>8.6356544494628906</v>
      </c>
      <c r="EX36" s="7">
        <v>13.105288505554199</v>
      </c>
      <c r="EY36" s="7">
        <v>8.1117038726806605</v>
      </c>
      <c r="EZ36" s="7">
        <v>36.035274505615199</v>
      </c>
      <c r="FA36" s="7">
        <v>8.3840923309326101</v>
      </c>
      <c r="FB36" s="7">
        <v>8.1177663803100497</v>
      </c>
      <c r="FC36" s="7">
        <v>16.317811965942301</v>
      </c>
      <c r="FD36" s="7">
        <v>8.9466285705566406</v>
      </c>
      <c r="FE36" s="7">
        <v>4.8283338546752903</v>
      </c>
      <c r="FF36" s="7">
        <v>5.6093106269836399</v>
      </c>
      <c r="FG36" s="7">
        <v>6.9697909355163503</v>
      </c>
      <c r="FH36" s="7">
        <v>8.5466728210449201</v>
      </c>
      <c r="FI36" s="7">
        <v>4.5912728309631303</v>
      </c>
      <c r="FJ36" s="7">
        <v>6.0346946716308496</v>
      </c>
      <c r="FK36" s="7">
        <v>12.404667854309</v>
      </c>
      <c r="FL36" s="7">
        <v>21.7087306976318</v>
      </c>
      <c r="FM36" s="7">
        <v>84.955131530761705</v>
      </c>
      <c r="FN36" s="7">
        <v>41.852401733398402</v>
      </c>
      <c r="FO36" s="7">
        <v>19.9678649902343</v>
      </c>
      <c r="FP36" s="7">
        <v>43.626350402832003</v>
      </c>
      <c r="FQ36" s="7">
        <v>9.2153253555297798</v>
      </c>
      <c r="FR36" s="7">
        <v>6.1578278541564897</v>
      </c>
      <c r="FS36" s="7">
        <v>12.468914031982401</v>
      </c>
      <c r="FT36" s="7">
        <v>11.8228034973144</v>
      </c>
      <c r="FU36" s="7">
        <v>8.9097385406494105</v>
      </c>
      <c r="FV36" s="7">
        <v>5.7064652442932102</v>
      </c>
      <c r="FW36">
        <v>3.2999999821186003E-2</v>
      </c>
      <c r="FX36">
        <v>1.26300001144409</v>
      </c>
      <c r="FY36">
        <v>1.5119999647140501</v>
      </c>
      <c r="FZ36">
        <v>1.9049999713897701</v>
      </c>
      <c r="GA36">
        <v>6.74053955078125</v>
      </c>
      <c r="GB36">
        <v>6.6538949012756303</v>
      </c>
      <c r="GC36">
        <v>6.59716367721557</v>
      </c>
      <c r="GD36">
        <v>6.6076240539550701</v>
      </c>
      <c r="GE36">
        <v>6.5288949012756303</v>
      </c>
      <c r="GF36">
        <v>6.54437160491943</v>
      </c>
      <c r="GG36">
        <v>7.9125990867614702</v>
      </c>
      <c r="GH36">
        <v>7.8971366882324201</v>
      </c>
      <c r="GI36">
        <v>7.8246998786926198</v>
      </c>
      <c r="GJ36">
        <v>7.6922636032104403</v>
      </c>
      <c r="GK36">
        <v>7.7907910346984801</v>
      </c>
      <c r="GL36">
        <v>7.6939282417297301</v>
      </c>
      <c r="GM36">
        <v>7.7874064445495597</v>
      </c>
      <c r="GN36">
        <v>7.7571849822998002</v>
      </c>
      <c r="GO36">
        <v>7.7765026092529297</v>
      </c>
      <c r="GP36">
        <v>7.8171095848083496</v>
      </c>
      <c r="GQ36">
        <v>7.9005064964294398</v>
      </c>
      <c r="GR36">
        <v>7.7344603538513104</v>
      </c>
      <c r="GS36">
        <v>7.8971691131591797</v>
      </c>
      <c r="GT36">
        <v>7.7857360839843697</v>
      </c>
      <c r="GU36">
        <v>7.81044101715087</v>
      </c>
      <c r="GV36">
        <v>7.6806221008300701</v>
      </c>
      <c r="GW36" s="5">
        <v>7.6806235313415501</v>
      </c>
    </row>
    <row r="37" spans="1:205" x14ac:dyDescent="0.3">
      <c r="A37" s="63">
        <v>44835.166666666664</v>
      </c>
      <c r="B37" s="57">
        <v>228.196029663085</v>
      </c>
      <c r="C37" s="7">
        <v>318.5</v>
      </c>
      <c r="D37" s="7">
        <v>27.049093246459901</v>
      </c>
      <c r="E37" s="7">
        <v>13.484670639038001</v>
      </c>
      <c r="F37" s="7">
        <v>151.65962219238199</v>
      </c>
      <c r="G37" s="7">
        <v>25.753013610839801</v>
      </c>
      <c r="H37" s="7">
        <v>126.64241790771401</v>
      </c>
      <c r="I37" s="7">
        <v>273.82098388671801</v>
      </c>
      <c r="J37" s="7">
        <v>94.276557922363196</v>
      </c>
      <c r="K37" s="7">
        <v>92.880348205566406</v>
      </c>
      <c r="L37" s="7">
        <v>102.44000244140599</v>
      </c>
      <c r="M37" s="7">
        <v>171.58999633789</v>
      </c>
      <c r="N37" s="7">
        <v>15.805590629577599</v>
      </c>
      <c r="O37" s="7">
        <v>32.0972290039062</v>
      </c>
      <c r="P37" s="7">
        <v>149.24369812011699</v>
      </c>
      <c r="Q37" s="7">
        <v>105.70623016357401</v>
      </c>
      <c r="R37" s="7">
        <v>29.670616149902301</v>
      </c>
      <c r="S37" s="7">
        <v>291.88000488281199</v>
      </c>
      <c r="T37" s="7">
        <v>9.9099998474121094</v>
      </c>
      <c r="U37" s="7">
        <v>124.49427795410099</v>
      </c>
      <c r="V37" s="7">
        <v>68.258995056152301</v>
      </c>
      <c r="W37" s="7">
        <v>27.605638504028299</v>
      </c>
      <c r="X37" s="7">
        <v>50.241893768310497</v>
      </c>
      <c r="Y37" s="7">
        <v>42.254070281982401</v>
      </c>
      <c r="Z37" s="7">
        <v>95.961082458496094</v>
      </c>
      <c r="AA37" s="7">
        <v>163.92007446289</v>
      </c>
      <c r="AB37" s="7">
        <v>355.82580566406199</v>
      </c>
      <c r="AC37" s="7">
        <v>253.90937805175699</v>
      </c>
      <c r="AD37" s="7">
        <v>72.584220886230398</v>
      </c>
      <c r="AE37" s="7">
        <v>283.44000244140602</v>
      </c>
      <c r="AF37" s="7">
        <v>81.675666809082003</v>
      </c>
      <c r="AG37" s="7">
        <v>94.655052185058594</v>
      </c>
      <c r="AH37" s="7">
        <v>538.88928222656205</v>
      </c>
      <c r="AI37" s="7">
        <v>87.525726318359304</v>
      </c>
      <c r="AJ37" s="7">
        <v>511.31869506835898</v>
      </c>
      <c r="AK37" s="7">
        <v>154.66584777832</v>
      </c>
      <c r="AL37" s="7">
        <v>483.60809326171801</v>
      </c>
      <c r="AM37" s="7">
        <v>227.53999328613199</v>
      </c>
      <c r="AN37" s="7">
        <v>38.435562133788999</v>
      </c>
      <c r="AO37" s="7">
        <v>11.343163490295399</v>
      </c>
      <c r="AP37" s="7">
        <v>90.13671875</v>
      </c>
      <c r="AQ37" s="7">
        <v>329.04000854492102</v>
      </c>
      <c r="AR37" s="7">
        <v>156.83949279785099</v>
      </c>
      <c r="AS37" s="7">
        <v>134.27418518066401</v>
      </c>
      <c r="AT37" s="7">
        <v>38.153759002685497</v>
      </c>
      <c r="AU37" s="7">
        <v>93.910003662109304</v>
      </c>
      <c r="AV37" s="7">
        <v>59.215965270996001</v>
      </c>
      <c r="AW37" s="7">
        <v>142.509994506835</v>
      </c>
      <c r="AX37" s="7">
        <v>461.76110839843699</v>
      </c>
      <c r="AY37" s="7">
        <v>90.226539611816406</v>
      </c>
      <c r="AZ37" s="7">
        <v>207.38154602050699</v>
      </c>
      <c r="BA37" s="7">
        <v>385.15283203125</v>
      </c>
      <c r="BB37" s="7">
        <v>188.05311584472599</v>
      </c>
      <c r="BC37" s="7">
        <v>28.2672214508056</v>
      </c>
      <c r="BD37" s="7">
        <v>153.54679870605401</v>
      </c>
      <c r="BE37" s="7">
        <v>48.046104431152301</v>
      </c>
      <c r="BF37" s="7">
        <v>95.251518249511705</v>
      </c>
      <c r="BG37" s="7">
        <v>161.06967163085901</v>
      </c>
      <c r="BH37" s="7">
        <v>309.08361816406199</v>
      </c>
      <c r="BI37" s="7">
        <v>73.357421875</v>
      </c>
      <c r="BJ37" s="7">
        <v>85.676101684570298</v>
      </c>
      <c r="BK37" s="7">
        <v>60.532295227050703</v>
      </c>
      <c r="BL37" s="7">
        <v>63.116748809814403</v>
      </c>
      <c r="BM37" s="7">
        <v>70.746696472167898</v>
      </c>
      <c r="BN37" s="7">
        <v>101.061920166015</v>
      </c>
      <c r="BO37" s="7">
        <v>139.46237182617099</v>
      </c>
      <c r="BP37" s="7">
        <v>41.605430603027301</v>
      </c>
      <c r="BQ37" s="7">
        <v>145.57000732421801</v>
      </c>
      <c r="BR37" s="7">
        <v>307</v>
      </c>
      <c r="BS37" s="7">
        <v>35.805442810058501</v>
      </c>
      <c r="BT37" s="7">
        <v>52.199554443359297</v>
      </c>
      <c r="BU37" s="7">
        <v>56.327552795410099</v>
      </c>
      <c r="BV37" s="7">
        <v>171.42274475097599</v>
      </c>
      <c r="BW37" s="7">
        <v>58.635467529296797</v>
      </c>
      <c r="BX37" s="7">
        <v>75.885009765625</v>
      </c>
      <c r="BY37" s="7">
        <v>127.24256896972599</v>
      </c>
      <c r="BZ37" s="7">
        <v>69.964920043945298</v>
      </c>
      <c r="CA37" s="7">
        <v>39.001514434814403</v>
      </c>
      <c r="CB37" s="7">
        <v>82.705856323242102</v>
      </c>
      <c r="CC37" s="7">
        <v>45.122692108154297</v>
      </c>
      <c r="CD37" s="7">
        <v>193.44177246093699</v>
      </c>
      <c r="CE37" s="7">
        <v>136.63993835449199</v>
      </c>
      <c r="CF37" s="7">
        <v>48.731601715087798</v>
      </c>
      <c r="CG37" s="7">
        <v>42.102550506591797</v>
      </c>
      <c r="CH37" s="7">
        <v>54.987159729003899</v>
      </c>
      <c r="CI37" s="7">
        <v>68.756721496582003</v>
      </c>
      <c r="CJ37" s="7">
        <v>30.675889968871999</v>
      </c>
      <c r="CK37" s="7">
        <v>39.454647064208899</v>
      </c>
      <c r="CL37" s="7">
        <v>127.933616638183</v>
      </c>
      <c r="CM37" s="7">
        <v>331.75964355468699</v>
      </c>
      <c r="CN37" s="7">
        <v>30.377256393432599</v>
      </c>
      <c r="CO37" s="7">
        <v>273.85360717773398</v>
      </c>
      <c r="CP37" s="7">
        <v>153.49330139160099</v>
      </c>
      <c r="CQ37" s="7">
        <v>20.0783157348632</v>
      </c>
      <c r="CR37" s="7">
        <v>118.32681274414</v>
      </c>
      <c r="CS37" s="7">
        <v>34.074760437011697</v>
      </c>
      <c r="CT37" s="7">
        <v>43.416732788085902</v>
      </c>
      <c r="CU37" s="7">
        <v>42.148914337158203</v>
      </c>
      <c r="CV37" s="7">
        <v>54.480514526367102</v>
      </c>
      <c r="CW37" s="7">
        <v>68.660316467285099</v>
      </c>
      <c r="CX37" s="7">
        <v>611.98431396484295</v>
      </c>
      <c r="CY37" s="7">
        <v>77.251617431640597</v>
      </c>
      <c r="CZ37" s="7">
        <v>203.90086364746</v>
      </c>
      <c r="DA37" s="7">
        <v>323.79138183593699</v>
      </c>
      <c r="DB37" s="7">
        <v>157.49644470214801</v>
      </c>
      <c r="DC37" s="7">
        <v>103.634239196777</v>
      </c>
      <c r="DD37" s="7">
        <v>167.28019714355401</v>
      </c>
      <c r="DE37" s="7">
        <v>117.940017700195</v>
      </c>
      <c r="DF37" s="7">
        <v>124.213317871093</v>
      </c>
      <c r="DG37" s="7">
        <v>49.934986114501903</v>
      </c>
      <c r="DH37" s="7">
        <v>35.1037788391113</v>
      </c>
      <c r="DI37" s="7">
        <v>26.293754577636701</v>
      </c>
      <c r="DJ37" s="7">
        <v>15.9799995422363</v>
      </c>
      <c r="DK37" s="7">
        <v>15.9774732589721</v>
      </c>
      <c r="DL37" s="7">
        <v>29.5273838043212</v>
      </c>
      <c r="DM37" s="7">
        <v>23.430322647094702</v>
      </c>
      <c r="DN37" s="7">
        <v>97.022270202636705</v>
      </c>
      <c r="DO37" s="7">
        <v>55.950321197509702</v>
      </c>
      <c r="DP37" s="7">
        <v>162.843170166015</v>
      </c>
      <c r="DQ37" s="7">
        <v>57.948680877685497</v>
      </c>
      <c r="DR37" s="7">
        <v>64.095291137695298</v>
      </c>
      <c r="DS37" s="7">
        <v>33.490653991699197</v>
      </c>
      <c r="DT37" s="7">
        <v>104.52424621582</v>
      </c>
      <c r="DU37" s="7">
        <v>147.489990234375</v>
      </c>
      <c r="DV37" s="7">
        <v>92.804969787597599</v>
      </c>
      <c r="DW37" s="7">
        <v>544.23956298828102</v>
      </c>
      <c r="DX37" s="7">
        <v>57.6199531555175</v>
      </c>
      <c r="DY37" s="7">
        <v>36.287612915038999</v>
      </c>
      <c r="DZ37" s="7">
        <v>33.404815673828097</v>
      </c>
      <c r="EA37" s="7">
        <v>34.740352630615199</v>
      </c>
      <c r="EB37" s="7">
        <v>14.1800003051757</v>
      </c>
      <c r="EC37" s="7">
        <v>217.43441772460901</v>
      </c>
      <c r="ED37" s="7">
        <v>114.333457946777</v>
      </c>
      <c r="EE37" s="7">
        <v>154.37937927246</v>
      </c>
      <c r="EF37" s="7">
        <v>92.583229064941406</v>
      </c>
      <c r="EG37" s="7">
        <v>95.550910949707003</v>
      </c>
      <c r="EH37" s="7">
        <v>167.93791198730401</v>
      </c>
      <c r="EI37" s="7">
        <v>136.01495361328099</v>
      </c>
      <c r="EJ37" s="7">
        <v>71.481880187988196</v>
      </c>
      <c r="EK37" s="7">
        <v>69.75</v>
      </c>
      <c r="EL37" s="7">
        <v>83.975891113281193</v>
      </c>
      <c r="EM37" s="7">
        <v>41.250537872314403</v>
      </c>
      <c r="EN37" s="7">
        <v>19.7160625457763</v>
      </c>
      <c r="EO37" s="7">
        <v>43.236183166503899</v>
      </c>
      <c r="EP37" s="7">
        <v>7.8534879684448198</v>
      </c>
      <c r="EQ37" s="7">
        <v>39.583747863769503</v>
      </c>
      <c r="ER37" s="7">
        <v>8.4013805389404297</v>
      </c>
      <c r="ES37" s="7">
        <v>9.2089300155639595</v>
      </c>
      <c r="ET37" s="7">
        <v>5.6773972511291504</v>
      </c>
      <c r="EU37" s="7">
        <v>8.0997943878173793</v>
      </c>
      <c r="EV37" s="7">
        <v>10.099667549133301</v>
      </c>
      <c r="EW37" s="7">
        <v>8.3260068893432599</v>
      </c>
      <c r="EX37" s="7">
        <v>12.9820146560668</v>
      </c>
      <c r="EY37" s="7">
        <v>7.92624759674072</v>
      </c>
      <c r="EZ37" s="7">
        <v>35.512187957763601</v>
      </c>
      <c r="FA37" s="7">
        <v>8.2697954177856392</v>
      </c>
      <c r="FB37" s="7">
        <v>8.0206565856933594</v>
      </c>
      <c r="FC37" s="7">
        <v>18.0869846343994</v>
      </c>
      <c r="FD37" s="7">
        <v>9.2516546249389595</v>
      </c>
      <c r="FE37" s="7">
        <v>6.1043367385864196</v>
      </c>
      <c r="FF37" s="7">
        <v>7.0071468353271396</v>
      </c>
      <c r="FG37" s="7">
        <v>8.3302297592162997</v>
      </c>
      <c r="FH37" s="7">
        <v>10.1799163818359</v>
      </c>
      <c r="FI37" s="7">
        <v>5.0386528968811</v>
      </c>
      <c r="FJ37" s="7">
        <v>6.8221769332885698</v>
      </c>
      <c r="FK37" s="7">
        <v>13.6312189102172</v>
      </c>
      <c r="FL37" s="7">
        <v>21.709030151367099</v>
      </c>
      <c r="FM37" s="7">
        <v>83.975883483886705</v>
      </c>
      <c r="FN37" s="7">
        <v>41.250530242919901</v>
      </c>
      <c r="FO37" s="7">
        <v>19.716068267822202</v>
      </c>
      <c r="FP37" s="7">
        <v>43.236179351806598</v>
      </c>
      <c r="FQ37" s="7">
        <v>7.9461045265197701</v>
      </c>
      <c r="FR37" s="7">
        <v>6.0908336639404297</v>
      </c>
      <c r="FS37" s="7">
        <v>14.1187019348144</v>
      </c>
      <c r="FT37" s="7">
        <v>15.8881530761718</v>
      </c>
      <c r="FU37" s="7">
        <v>10.4904985427856</v>
      </c>
      <c r="FV37" s="7">
        <v>7.6792173385620099</v>
      </c>
      <c r="FW37">
        <v>4.80000004172325E-2</v>
      </c>
      <c r="FX37">
        <v>1.1499999761581401</v>
      </c>
      <c r="FY37">
        <v>1.442999958992</v>
      </c>
      <c r="FZ37">
        <v>1.7869999408721899</v>
      </c>
      <c r="GA37">
        <v>6.6349472999572701</v>
      </c>
      <c r="GB37">
        <v>6.5469841957092196</v>
      </c>
      <c r="GC37">
        <v>6.4895148277282697</v>
      </c>
      <c r="GD37">
        <v>6.4913773536682102</v>
      </c>
      <c r="GE37">
        <v>6.4206986427307102</v>
      </c>
      <c r="GF37">
        <v>6.4358897209167401</v>
      </c>
      <c r="GG37">
        <v>8.0865964889526296</v>
      </c>
      <c r="GH37">
        <v>8.0717077255249006</v>
      </c>
      <c r="GI37">
        <v>8.0003948211669904</v>
      </c>
      <c r="GJ37">
        <v>7.8685607910156197</v>
      </c>
      <c r="GK37">
        <v>7.9675340652465803</v>
      </c>
      <c r="GL37">
        <v>7.8702640533447203</v>
      </c>
      <c r="GM37">
        <v>7.9640750885009703</v>
      </c>
      <c r="GN37">
        <v>7.9340682029724103</v>
      </c>
      <c r="GO37">
        <v>7.9529218673706001</v>
      </c>
      <c r="GP37">
        <v>7.9926362037658603</v>
      </c>
      <c r="GQ37">
        <v>8.0751533508300692</v>
      </c>
      <c r="GR37">
        <v>7.9117245674133301</v>
      </c>
      <c r="GS37">
        <v>8.0717420578002894</v>
      </c>
      <c r="GT37">
        <v>7.9623646736145002</v>
      </c>
      <c r="GU37">
        <v>7.9849085807800204</v>
      </c>
      <c r="GV37">
        <v>7.8575458526611301</v>
      </c>
      <c r="GW37" s="5">
        <v>7.8575468063354403</v>
      </c>
    </row>
    <row r="38" spans="1:205" x14ac:dyDescent="0.3">
      <c r="A38" s="63">
        <v>44866.166666666664</v>
      </c>
      <c r="B38" s="57">
        <v>250.81610107421801</v>
      </c>
      <c r="C38" s="7">
        <v>344.92999267578102</v>
      </c>
      <c r="D38" s="7">
        <v>28.609432220458899</v>
      </c>
      <c r="E38" s="7">
        <v>16.9075412750244</v>
      </c>
      <c r="F38" s="7">
        <v>146.40782165527301</v>
      </c>
      <c r="G38" s="7">
        <v>28.009437561035099</v>
      </c>
      <c r="H38" s="7">
        <v>136.35881042480401</v>
      </c>
      <c r="I38" s="7">
        <v>291.53707885742102</v>
      </c>
      <c r="J38" s="7">
        <v>100.74055480957</v>
      </c>
      <c r="K38" s="7">
        <v>117.745483398437</v>
      </c>
      <c r="L38" s="7">
        <v>96.540000915527301</v>
      </c>
      <c r="M38" s="7">
        <v>169.89999389648401</v>
      </c>
      <c r="N38" s="7">
        <v>17.012851715087798</v>
      </c>
      <c r="O38" s="7">
        <v>34.044303894042898</v>
      </c>
      <c r="P38" s="7">
        <v>149.14521789550699</v>
      </c>
      <c r="Q38" s="7">
        <v>97.104080200195298</v>
      </c>
      <c r="R38" s="7">
        <v>34.555751800537102</v>
      </c>
      <c r="S38" s="7">
        <v>305.52999877929602</v>
      </c>
      <c r="T38" s="7">
        <v>10.310000419616699</v>
      </c>
      <c r="U38" s="7">
        <v>129.25819396972599</v>
      </c>
      <c r="V38" s="7">
        <v>74.836257934570298</v>
      </c>
      <c r="W38" s="7">
        <v>31.840541839599599</v>
      </c>
      <c r="X38" s="7">
        <v>51.772647857666001</v>
      </c>
      <c r="Y38" s="7">
        <v>45.503684997558501</v>
      </c>
      <c r="Z38" s="7">
        <v>104.419319152832</v>
      </c>
      <c r="AA38" s="7">
        <v>167.71723937988199</v>
      </c>
      <c r="AB38" s="7">
        <v>364.66027832031199</v>
      </c>
      <c r="AC38" s="7">
        <v>268.983306884765</v>
      </c>
      <c r="AD38" s="7">
        <v>81.252517700195298</v>
      </c>
      <c r="AE38" s="7">
        <v>305.17001342773398</v>
      </c>
      <c r="AF38" s="7">
        <v>73.913948059082003</v>
      </c>
      <c r="AG38" s="7">
        <v>103.40648651123</v>
      </c>
      <c r="AH38" s="7">
        <v>531.71569824218705</v>
      </c>
      <c r="AI38" s="7">
        <v>94.730209350585895</v>
      </c>
      <c r="AJ38" s="7">
        <v>557.33020019531205</v>
      </c>
      <c r="AK38" s="7">
        <v>157.32133483886699</v>
      </c>
      <c r="AL38" s="7">
        <v>520.95001220703102</v>
      </c>
      <c r="AM38" s="7">
        <v>194.69999694824199</v>
      </c>
      <c r="AN38" s="7">
        <v>39.718387603759702</v>
      </c>
      <c r="AO38" s="7">
        <v>11.792818069458001</v>
      </c>
      <c r="AP38" s="7">
        <v>106.679931640625</v>
      </c>
      <c r="AQ38" s="7">
        <v>380.30999755859301</v>
      </c>
      <c r="AR38" s="7">
        <v>161.97245788574199</v>
      </c>
      <c r="AS38" s="7">
        <v>141.58052062988199</v>
      </c>
      <c r="AT38" s="7">
        <v>43.516738891601499</v>
      </c>
      <c r="AU38" s="7">
        <v>132.08999633789</v>
      </c>
      <c r="AV38" s="7">
        <v>57.624355316162102</v>
      </c>
      <c r="AW38" s="7">
        <v>178.88000488281199</v>
      </c>
      <c r="AX38" s="7">
        <v>460.347412109375</v>
      </c>
      <c r="AY38" s="7">
        <v>93.937629699707003</v>
      </c>
      <c r="AZ38" s="7">
        <v>228.01036071777301</v>
      </c>
      <c r="BA38" s="7">
        <v>429.115234375</v>
      </c>
      <c r="BB38" s="7">
        <v>207.40782165527301</v>
      </c>
      <c r="BC38" s="7">
        <v>31.7981853485107</v>
      </c>
      <c r="BD38" s="7">
        <v>174.56510925292901</v>
      </c>
      <c r="BE38" s="7">
        <v>53.084739685058501</v>
      </c>
      <c r="BF38" s="7">
        <v>95.387825012207003</v>
      </c>
      <c r="BG38" s="7">
        <v>180.38426208496</v>
      </c>
      <c r="BH38" s="7">
        <v>345.62033081054602</v>
      </c>
      <c r="BI38" s="7">
        <v>80.172561645507798</v>
      </c>
      <c r="BJ38" s="7">
        <v>91.882514953613196</v>
      </c>
      <c r="BK38" s="7">
        <v>62.5290718078613</v>
      </c>
      <c r="BL38" s="7">
        <v>55.124546051025298</v>
      </c>
      <c r="BM38" s="7">
        <v>77.894485473632798</v>
      </c>
      <c r="BN38" s="7">
        <v>114.008834838867</v>
      </c>
      <c r="BO38" s="7">
        <v>145.62275695800699</v>
      </c>
      <c r="BP38" s="7">
        <v>45.387744903564403</v>
      </c>
      <c r="BQ38" s="7">
        <v>172.52999877929599</v>
      </c>
      <c r="BR38" s="7">
        <v>320.58999633789</v>
      </c>
      <c r="BS38" s="7">
        <v>38.384841918945298</v>
      </c>
      <c r="BT38" s="7">
        <v>56.3703002929687</v>
      </c>
      <c r="BU38" s="7">
        <v>59.8662719726562</v>
      </c>
      <c r="BV38" s="7">
        <v>175.13290405273401</v>
      </c>
      <c r="BW38" s="7">
        <v>64.481849670410099</v>
      </c>
      <c r="BX38" s="7">
        <v>79.900672912597599</v>
      </c>
      <c r="BY38" s="7">
        <v>141.93363952636699</v>
      </c>
      <c r="BZ38" s="7">
        <v>73.897979736328097</v>
      </c>
      <c r="CA38" s="7">
        <v>39.262809753417898</v>
      </c>
      <c r="CB38" s="7">
        <v>89.747344970703097</v>
      </c>
      <c r="CC38" s="7">
        <v>46.935615539550703</v>
      </c>
      <c r="CD38" s="7">
        <v>227.50079345703099</v>
      </c>
      <c r="CE38" s="7">
        <v>140.27665710449199</v>
      </c>
      <c r="CF38" s="7">
        <v>57.281517028808501</v>
      </c>
      <c r="CG38" s="7">
        <v>45.9128608703613</v>
      </c>
      <c r="CH38" s="7">
        <v>67.782264709472599</v>
      </c>
      <c r="CI38" s="7">
        <v>76.455322265625</v>
      </c>
      <c r="CJ38" s="7">
        <v>38.727790832519503</v>
      </c>
      <c r="CK38" s="7">
        <v>44.255966186523402</v>
      </c>
      <c r="CL38" s="7">
        <v>146.01649475097599</v>
      </c>
      <c r="CM38" s="7">
        <v>361.87649536132801</v>
      </c>
      <c r="CN38" s="7">
        <v>33.549648284912102</v>
      </c>
      <c r="CO38" s="7">
        <v>272.01403808593699</v>
      </c>
      <c r="CP38" s="7">
        <v>146.41816711425699</v>
      </c>
      <c r="CQ38" s="7">
        <v>25.926273345947202</v>
      </c>
      <c r="CR38" s="7">
        <v>131.05088806152301</v>
      </c>
      <c r="CS38" s="7">
        <v>35.786060333251903</v>
      </c>
      <c r="CT38" s="7">
        <v>45.267055511474602</v>
      </c>
      <c r="CU38" s="7">
        <v>44.492561340332003</v>
      </c>
      <c r="CV38" s="7">
        <v>60.320446014404297</v>
      </c>
      <c r="CW38" s="7">
        <v>71.933418273925696</v>
      </c>
      <c r="CX38" s="7">
        <v>678.39294433593705</v>
      </c>
      <c r="CY38" s="7">
        <v>80.034507751464801</v>
      </c>
      <c r="CZ38" s="7">
        <v>213.58604431152301</v>
      </c>
      <c r="DA38" s="7">
        <v>352.20132446289</v>
      </c>
      <c r="DB38" s="7">
        <v>160.40463256835901</v>
      </c>
      <c r="DC38" s="7">
        <v>104.12993621826099</v>
      </c>
      <c r="DD38" s="7">
        <v>169.50875854492099</v>
      </c>
      <c r="DE38" s="7">
        <v>115.526794433593</v>
      </c>
      <c r="DF38" s="7">
        <v>129.90071105957</v>
      </c>
      <c r="DG38" s="7">
        <v>49.474311828613203</v>
      </c>
      <c r="DH38" s="7">
        <v>36.5206489562988</v>
      </c>
      <c r="DI38" s="7">
        <v>25.491786956787099</v>
      </c>
      <c r="DJ38" s="7">
        <v>15.9600000381469</v>
      </c>
      <c r="DK38" s="7">
        <v>17.1238479614257</v>
      </c>
      <c r="DL38" s="7">
        <v>31.304622650146399</v>
      </c>
      <c r="DM38" s="7">
        <v>31.3123264312744</v>
      </c>
      <c r="DN38" s="7">
        <v>106.33455657958901</v>
      </c>
      <c r="DO38" s="7">
        <v>56.895580291747997</v>
      </c>
      <c r="DP38" s="7">
        <v>162.63853454589801</v>
      </c>
      <c r="DQ38" s="7">
        <v>59.640613555908203</v>
      </c>
      <c r="DR38" s="7">
        <v>63.548683166503899</v>
      </c>
      <c r="DS38" s="7">
        <v>35.697296142578097</v>
      </c>
      <c r="DT38" s="7">
        <v>111.168502807617</v>
      </c>
      <c r="DU38" s="7">
        <v>146.12513732910099</v>
      </c>
      <c r="DV38" s="7">
        <v>104.108200073242</v>
      </c>
      <c r="DW38" s="7">
        <v>663.58142089843705</v>
      </c>
      <c r="DX38" s="7">
        <v>67.050224304199205</v>
      </c>
      <c r="DY38" s="7">
        <v>43.150074005126903</v>
      </c>
      <c r="DZ38" s="7">
        <v>34.822525024413999</v>
      </c>
      <c r="EA38" s="7">
        <v>38.142707824707003</v>
      </c>
      <c r="EB38" s="7">
        <v>14.4300003051757</v>
      </c>
      <c r="EC38" s="7">
        <v>244.53863525390599</v>
      </c>
      <c r="ED38" s="7">
        <v>123.977081298828</v>
      </c>
      <c r="EE38" s="7">
        <v>174.58663940429599</v>
      </c>
      <c r="EF38" s="7">
        <v>94.951805114746094</v>
      </c>
      <c r="EG38" s="7">
        <v>113.333045959472</v>
      </c>
      <c r="EH38" s="7">
        <v>180.523193359375</v>
      </c>
      <c r="EI38" s="7">
        <v>149.88888549804599</v>
      </c>
      <c r="EJ38" s="7">
        <v>61.94189453125</v>
      </c>
      <c r="EK38" s="7">
        <v>69.790000915527301</v>
      </c>
      <c r="EL38" s="7">
        <v>87.558074951171804</v>
      </c>
      <c r="EM38" s="7">
        <v>42.967090606689403</v>
      </c>
      <c r="EN38" s="7">
        <v>20.531925201416001</v>
      </c>
      <c r="EO38" s="7">
        <v>43.768020629882798</v>
      </c>
      <c r="EP38" s="7">
        <v>9.3402671813964808</v>
      </c>
      <c r="EQ38" s="7">
        <v>41.121852874755803</v>
      </c>
      <c r="ER38" s="7">
        <v>8.7236700057983398</v>
      </c>
      <c r="ES38" s="7">
        <v>9.5502529144287092</v>
      </c>
      <c r="ET38" s="7">
        <v>5.88832664489746</v>
      </c>
      <c r="EU38" s="7">
        <v>8.2210693359375</v>
      </c>
      <c r="EV38" s="7">
        <v>10.4584856033325</v>
      </c>
      <c r="EW38" s="7">
        <v>8.7685146331787092</v>
      </c>
      <c r="EX38" s="7">
        <v>13.2977628707885</v>
      </c>
      <c r="EY38" s="7">
        <v>8.1358823776245099</v>
      </c>
      <c r="EZ38" s="7">
        <v>36.588611602783203</v>
      </c>
      <c r="FA38" s="7">
        <v>8.5794477462768501</v>
      </c>
      <c r="FB38" s="7">
        <v>8.3195991516113192</v>
      </c>
      <c r="FC38" s="7">
        <v>20.403913497924801</v>
      </c>
      <c r="FD38" s="7">
        <v>10.263162612915</v>
      </c>
      <c r="FE38" s="7">
        <v>4.9782180786132804</v>
      </c>
      <c r="FF38" s="7">
        <v>7.67899370193481</v>
      </c>
      <c r="FG38" s="7">
        <v>8.7018375396728498</v>
      </c>
      <c r="FH38" s="7">
        <v>10.4974756240844</v>
      </c>
      <c r="FI38" s="7">
        <v>5.5402851104736301</v>
      </c>
      <c r="FJ38" s="7">
        <v>6.2677254676818803</v>
      </c>
      <c r="FK38" s="7">
        <v>12.950439453125</v>
      </c>
      <c r="FL38" s="7">
        <v>21.833694458007798</v>
      </c>
      <c r="FM38" s="7">
        <v>87.558074951171804</v>
      </c>
      <c r="FN38" s="7">
        <v>42.967079162597599</v>
      </c>
      <c r="FO38" s="7">
        <v>20.531925201416001</v>
      </c>
      <c r="FP38" s="7">
        <v>43.76802444458</v>
      </c>
      <c r="FQ38" s="7">
        <v>5.6153488159179599</v>
      </c>
      <c r="FR38" s="7">
        <v>7.5166845321655202</v>
      </c>
      <c r="FS38" s="7">
        <v>16.493381500244102</v>
      </c>
      <c r="FT38" s="7">
        <v>16.123531341552699</v>
      </c>
      <c r="FU38" s="7">
        <v>12.0349111557006</v>
      </c>
      <c r="FV38" s="7">
        <v>8.6198434829711896</v>
      </c>
      <c r="FW38">
        <v>4.80000004172325E-2</v>
      </c>
      <c r="FX38">
        <v>1.18799996376037</v>
      </c>
      <c r="FY38">
        <v>1.5570000410079901</v>
      </c>
      <c r="FZ38">
        <v>1.94200003147125</v>
      </c>
      <c r="GA38">
        <v>6.7086019515991202</v>
      </c>
      <c r="GB38">
        <v>6.6172213554382298</v>
      </c>
      <c r="GC38">
        <v>6.5574603080749503</v>
      </c>
      <c r="GD38">
        <v>6.56866455078125</v>
      </c>
      <c r="GE38">
        <v>6.48626661300659</v>
      </c>
      <c r="GF38">
        <v>6.5016107559204102</v>
      </c>
      <c r="GG38">
        <v>8.2459163665771396</v>
      </c>
      <c r="GH38">
        <v>8.2316513061523402</v>
      </c>
      <c r="GI38">
        <v>8.1616420745849592</v>
      </c>
      <c r="GJ38">
        <v>8.0316076278686506</v>
      </c>
      <c r="GK38">
        <v>8.1299238204956001</v>
      </c>
      <c r="GL38">
        <v>8.0324535369872994</v>
      </c>
      <c r="GM38">
        <v>8.1263952255249006</v>
      </c>
      <c r="GN38">
        <v>8.0966720581054599</v>
      </c>
      <c r="GO38">
        <v>8.1159133911132795</v>
      </c>
      <c r="GP38">
        <v>8.1546325683593697</v>
      </c>
      <c r="GQ38">
        <v>8.2351636886596609</v>
      </c>
      <c r="GR38">
        <v>8.0756654739379794</v>
      </c>
      <c r="GS38">
        <v>8.2316856384277308</v>
      </c>
      <c r="GT38">
        <v>8.12465095520019</v>
      </c>
      <c r="GU38">
        <v>8.1449403762817294</v>
      </c>
      <c r="GV38">
        <v>8.0203647613525302</v>
      </c>
      <c r="GW38" s="5">
        <v>8.0203657150268501</v>
      </c>
    </row>
    <row r="39" spans="1:205" x14ac:dyDescent="0.3">
      <c r="A39" s="63">
        <v>44896.208333333336</v>
      </c>
      <c r="B39" s="57">
        <v>236.42013549804599</v>
      </c>
      <c r="C39" s="7">
        <v>336.52999877929602</v>
      </c>
      <c r="D39" s="7">
        <v>25.485860824584901</v>
      </c>
      <c r="E39" s="7">
        <v>14.6043844223022</v>
      </c>
      <c r="F39" s="7">
        <v>128.71936035156199</v>
      </c>
      <c r="G39" s="7">
        <v>25.053712844848601</v>
      </c>
      <c r="H39" s="7">
        <v>130.56179809570301</v>
      </c>
      <c r="I39" s="7">
        <v>258.51110839843699</v>
      </c>
      <c r="J39" s="7">
        <v>88.012069702148395</v>
      </c>
      <c r="K39" s="7">
        <v>119.97875213623</v>
      </c>
      <c r="L39" s="7">
        <v>84</v>
      </c>
      <c r="M39" s="7">
        <v>139.53999328613199</v>
      </c>
      <c r="N39" s="7">
        <v>16.245155334472599</v>
      </c>
      <c r="O39" s="7">
        <v>34.411125183105398</v>
      </c>
      <c r="P39" s="7">
        <v>137.86038208007801</v>
      </c>
      <c r="Q39" s="7">
        <v>86.200080871582003</v>
      </c>
      <c r="R39" s="7">
        <v>32.980747222900298</v>
      </c>
      <c r="S39" s="7">
        <v>294.88000488281199</v>
      </c>
      <c r="T39" s="7">
        <v>8.9499998092651296</v>
      </c>
      <c r="U39" s="7">
        <v>120.937301635742</v>
      </c>
      <c r="V39" s="7">
        <v>76.534507751464801</v>
      </c>
      <c r="W39" s="7">
        <v>31.130662918090799</v>
      </c>
      <c r="X39" s="7">
        <v>50.115142822265597</v>
      </c>
      <c r="Y39" s="7">
        <v>46.909889221191399</v>
      </c>
      <c r="Z39" s="7">
        <v>105.206344604492</v>
      </c>
      <c r="AA39" s="7">
        <v>167.51956176757801</v>
      </c>
      <c r="AB39" s="7">
        <v>360.51379394531199</v>
      </c>
      <c r="AC39" s="7">
        <v>248.367263793945</v>
      </c>
      <c r="AD39" s="7">
        <v>79.420799255371094</v>
      </c>
      <c r="AE39" s="7">
        <v>276.92001342773398</v>
      </c>
      <c r="AF39" s="7">
        <v>72.6795654296875</v>
      </c>
      <c r="AG39" s="7">
        <v>105.53076171875</v>
      </c>
      <c r="AH39" s="7">
        <v>514.650634765625</v>
      </c>
      <c r="AI39" s="7">
        <v>86.650062561035099</v>
      </c>
      <c r="AJ39" s="7">
        <v>547.84924316406205</v>
      </c>
      <c r="AK39" s="7">
        <v>141.22366333007801</v>
      </c>
      <c r="AL39" s="7">
        <v>441.00827026367102</v>
      </c>
      <c r="AM39" s="7">
        <v>123.180000305175</v>
      </c>
      <c r="AN39" s="7">
        <v>32.941970825195298</v>
      </c>
      <c r="AO39" s="7">
        <v>9.9700784683227504</v>
      </c>
      <c r="AP39" s="7">
        <v>113.79906463623</v>
      </c>
      <c r="AQ39" s="7">
        <v>320.38000488281199</v>
      </c>
      <c r="AR39" s="7">
        <v>146.21301269531199</v>
      </c>
      <c r="AS39" s="7">
        <v>125.583038330078</v>
      </c>
      <c r="AT39" s="7">
        <v>39.915390014648402</v>
      </c>
      <c r="AU39" s="7">
        <v>119.77999877929599</v>
      </c>
      <c r="AV39" s="7">
        <v>55.9640502929687</v>
      </c>
      <c r="AW39" s="7">
        <v>190.49000549316401</v>
      </c>
      <c r="AX39" s="7">
        <v>464.45907592773398</v>
      </c>
      <c r="AY39" s="7">
        <v>96.594123840332003</v>
      </c>
      <c r="AZ39" s="7">
        <v>231.04843139648401</v>
      </c>
      <c r="BA39" s="7">
        <v>417.205078125</v>
      </c>
      <c r="BB39" s="7">
        <v>197.525390625</v>
      </c>
      <c r="BC39" s="7">
        <v>30.230205535888601</v>
      </c>
      <c r="BD39" s="7">
        <v>165.92399597167901</v>
      </c>
      <c r="BE39" s="7">
        <v>51.738636016845703</v>
      </c>
      <c r="BF39" s="7">
        <v>91.869865417480398</v>
      </c>
      <c r="BG39" s="7">
        <v>172.68232727050699</v>
      </c>
      <c r="BH39" s="7">
        <v>347.960205078125</v>
      </c>
      <c r="BI39" s="7">
        <v>79.533233642578097</v>
      </c>
      <c r="BJ39" s="7">
        <v>95.677879333496094</v>
      </c>
      <c r="BK39" s="7">
        <v>66.713005065917898</v>
      </c>
      <c r="BL39" s="7">
        <v>55.3139839172363</v>
      </c>
      <c r="BM39" s="7">
        <v>72.434043884277301</v>
      </c>
      <c r="BN39" s="7">
        <v>106.965118408203</v>
      </c>
      <c r="BO39" s="7">
        <v>146.94833374023401</v>
      </c>
      <c r="BP39" s="7">
        <v>45.198028564453097</v>
      </c>
      <c r="BQ39" s="7">
        <v>149.78999328613199</v>
      </c>
      <c r="BR39" s="7">
        <v>264.95999145507801</v>
      </c>
      <c r="BS39" s="7">
        <v>40.460304260253899</v>
      </c>
      <c r="BT39" s="7">
        <v>57.040599822997997</v>
      </c>
      <c r="BU39" s="7">
        <v>60.2908515930175</v>
      </c>
      <c r="BV39" s="7">
        <v>170.55421447753901</v>
      </c>
      <c r="BW39" s="7">
        <v>63.566261291503899</v>
      </c>
      <c r="BX39" s="7">
        <v>78.542465209960895</v>
      </c>
      <c r="BY39" s="7">
        <v>144.21733093261699</v>
      </c>
      <c r="BZ39" s="7">
        <v>75.147415161132798</v>
      </c>
      <c r="CA39" s="7">
        <v>38.529483795166001</v>
      </c>
      <c r="CB39" s="7">
        <v>91.134025573730398</v>
      </c>
      <c r="CC39" s="7">
        <v>42.773014068603501</v>
      </c>
      <c r="CD39" s="7">
        <v>240.11697387695301</v>
      </c>
      <c r="CE39" s="7">
        <v>132.42532348632801</v>
      </c>
      <c r="CF39" s="7">
        <v>58.400108337402301</v>
      </c>
      <c r="CG39" s="7">
        <v>46.0322875976562</v>
      </c>
      <c r="CH39" s="7">
        <v>66.290420532226506</v>
      </c>
      <c r="CI39" s="7">
        <v>75.6971435546875</v>
      </c>
      <c r="CJ39" s="7">
        <v>36.976284027099602</v>
      </c>
      <c r="CK39" s="7">
        <v>44.004245758056598</v>
      </c>
      <c r="CL39" s="7">
        <v>128.35234069824199</v>
      </c>
      <c r="CM39" s="7">
        <v>334.34182739257801</v>
      </c>
      <c r="CN39" s="7">
        <v>31.699836730956999</v>
      </c>
      <c r="CO39" s="7">
        <v>212.198150634765</v>
      </c>
      <c r="CP39" s="7">
        <v>142.24540710449199</v>
      </c>
      <c r="CQ39" s="7">
        <v>24.7687454223632</v>
      </c>
      <c r="CR39" s="7">
        <v>127.181396484375</v>
      </c>
      <c r="CS39" s="7">
        <v>31.313989639282202</v>
      </c>
      <c r="CT39" s="7">
        <v>39.230754852294901</v>
      </c>
      <c r="CU39" s="7">
        <v>42.050960540771399</v>
      </c>
      <c r="CV39" s="7">
        <v>60.4447021484375</v>
      </c>
      <c r="CW39" s="7">
        <v>68.333549499511705</v>
      </c>
      <c r="CX39" s="7">
        <v>671.41003417968705</v>
      </c>
      <c r="CY39" s="7">
        <v>80.956329345703097</v>
      </c>
      <c r="CZ39" s="7">
        <v>204.94845581054599</v>
      </c>
      <c r="DA39" s="7">
        <v>343.63348388671801</v>
      </c>
      <c r="DB39" s="7">
        <v>152.82514953613199</v>
      </c>
      <c r="DC39" s="7">
        <v>103.98772430419901</v>
      </c>
      <c r="DD39" s="7">
        <v>167.26026916503901</v>
      </c>
      <c r="DE39" s="7">
        <v>110.79475402832</v>
      </c>
      <c r="DF39" s="7">
        <v>118.5425491333</v>
      </c>
      <c r="DG39" s="7">
        <v>51.307399749755803</v>
      </c>
      <c r="DH39" s="7">
        <v>37.927883148193303</v>
      </c>
      <c r="DI39" s="7">
        <v>23.089147567748999</v>
      </c>
      <c r="DJ39" s="7">
        <v>12.369999885559</v>
      </c>
      <c r="DK39" s="7">
        <v>16.1924228668212</v>
      </c>
      <c r="DL39" s="7">
        <v>29.680751800537099</v>
      </c>
      <c r="DM39" s="7">
        <v>25.900802612304599</v>
      </c>
      <c r="DN39" s="7">
        <v>104.58960723876901</v>
      </c>
      <c r="DO39" s="7">
        <v>57.449031829833899</v>
      </c>
      <c r="DP39" s="7">
        <v>150.19657897949199</v>
      </c>
      <c r="DQ39" s="7">
        <v>54.252174377441399</v>
      </c>
      <c r="DR39" s="7">
        <v>59.581295013427699</v>
      </c>
      <c r="DS39" s="7">
        <v>28.907932281494102</v>
      </c>
      <c r="DT39" s="7">
        <v>106.39295959472599</v>
      </c>
      <c r="DU39" s="7">
        <v>139.36672973632801</v>
      </c>
      <c r="DV39" s="7">
        <v>92.823486328125</v>
      </c>
      <c r="DW39" s="7">
        <v>632.42590332031205</v>
      </c>
      <c r="DX39" s="7">
        <v>62.435707092285099</v>
      </c>
      <c r="DY39" s="7">
        <v>41.777584075927699</v>
      </c>
      <c r="DZ39" s="7">
        <v>32.351375579833899</v>
      </c>
      <c r="EA39" s="7">
        <v>32.179031372070298</v>
      </c>
      <c r="EB39" s="7">
        <v>12.7200002670288</v>
      </c>
      <c r="EC39" s="7">
        <v>236.228271484375</v>
      </c>
      <c r="ED39" s="7">
        <v>114.758209228515</v>
      </c>
      <c r="EE39" s="7">
        <v>161.46128845214801</v>
      </c>
      <c r="EF39" s="7">
        <v>86.747032165527301</v>
      </c>
      <c r="EG39" s="7">
        <v>102.080558776855</v>
      </c>
      <c r="EH39" s="7">
        <v>171.57713317871</v>
      </c>
      <c r="EI39" s="7">
        <v>140.56201171875</v>
      </c>
      <c r="EJ39" s="7">
        <v>61.001167297363203</v>
      </c>
      <c r="EK39" s="7">
        <v>64.349998474121094</v>
      </c>
      <c r="EL39" s="7">
        <v>86.5908203125</v>
      </c>
      <c r="EM39" s="7">
        <v>42.536418914794901</v>
      </c>
      <c r="EN39" s="7">
        <v>20.350084304809499</v>
      </c>
      <c r="EO39" s="7">
        <v>43.962825775146399</v>
      </c>
      <c r="EP39" s="7">
        <v>9.0557193756103498</v>
      </c>
      <c r="EQ39" s="7">
        <v>40.5655517578125</v>
      </c>
      <c r="ER39" s="7">
        <v>8.6616640090942294</v>
      </c>
      <c r="ES39" s="7">
        <v>9.4789619445800692</v>
      </c>
      <c r="ET39" s="7">
        <v>5.8732810020446697</v>
      </c>
      <c r="EU39" s="7">
        <v>8.0692434310912997</v>
      </c>
      <c r="EV39" s="7">
        <v>10.4393405914306</v>
      </c>
      <c r="EW39" s="7">
        <v>8.5996999740600497</v>
      </c>
      <c r="EX39" s="7">
        <v>13.4189653396606</v>
      </c>
      <c r="EY39" s="7">
        <v>8.0962400436401296</v>
      </c>
      <c r="EZ39" s="7">
        <v>36.320999145507798</v>
      </c>
      <c r="FA39" s="7">
        <v>8.5221290588378906</v>
      </c>
      <c r="FB39" s="7">
        <v>8.2673463821411097</v>
      </c>
      <c r="FC39" s="7">
        <v>19.862552642822202</v>
      </c>
      <c r="FD39" s="7">
        <v>10.0703535079956</v>
      </c>
      <c r="FE39" s="7">
        <v>4.1627535820007298</v>
      </c>
      <c r="FF39" s="7">
        <v>7.5364022254943803</v>
      </c>
      <c r="FG39" s="7">
        <v>7.9276523590087802</v>
      </c>
      <c r="FH39" s="7">
        <v>9.6249933242797798</v>
      </c>
      <c r="FI39" s="7">
        <v>5.2860031127929599</v>
      </c>
      <c r="FJ39" s="7">
        <v>6.0134735107421804</v>
      </c>
      <c r="FK39" s="7">
        <v>10.9237556457519</v>
      </c>
      <c r="FL39" s="7">
        <v>22.012617111206001</v>
      </c>
      <c r="FM39" s="7">
        <v>86.590805053710895</v>
      </c>
      <c r="FN39" s="7">
        <v>42.536407470703097</v>
      </c>
      <c r="FO39" s="7">
        <v>20.3500862121582</v>
      </c>
      <c r="FP39" s="7">
        <v>43.962818145751903</v>
      </c>
      <c r="FQ39" s="7">
        <v>3.7628295421600302</v>
      </c>
      <c r="FR39" s="7">
        <v>7.8844971656799299</v>
      </c>
      <c r="FS39" s="7">
        <v>16.044324874877901</v>
      </c>
      <c r="FT39" s="7">
        <v>12.9459018707275</v>
      </c>
      <c r="FU39" s="7">
        <v>9.7650651931762695</v>
      </c>
      <c r="FV39" s="7">
        <v>7.5944061279296804</v>
      </c>
      <c r="FW39">
        <v>2.8000000864267301E-2</v>
      </c>
      <c r="FX39">
        <v>0.99699997901916504</v>
      </c>
      <c r="FY39">
        <v>1.5290000438690099</v>
      </c>
      <c r="FZ39">
        <v>2.0920000076293901</v>
      </c>
      <c r="GA39">
        <v>6.7231121063232404</v>
      </c>
      <c r="GB39">
        <v>6.6290216445922798</v>
      </c>
      <c r="GC39">
        <v>6.5675139427184996</v>
      </c>
      <c r="GD39">
        <v>6.5703682899475098</v>
      </c>
      <c r="GE39">
        <v>6.4945602416992099</v>
      </c>
      <c r="GF39">
        <v>6.5098934173583896</v>
      </c>
      <c r="GG39">
        <v>8.1981077194213796</v>
      </c>
      <c r="GH39">
        <v>8.1839227676391602</v>
      </c>
      <c r="GI39">
        <v>8.1179008483886701</v>
      </c>
      <c r="GJ39">
        <v>7.9920873641967702</v>
      </c>
      <c r="GK39">
        <v>8.08813381195068</v>
      </c>
      <c r="GL39">
        <v>7.9929265975952104</v>
      </c>
      <c r="GM39">
        <v>8.0846223831176705</v>
      </c>
      <c r="GN39">
        <v>8.0559453964233398</v>
      </c>
      <c r="GO39">
        <v>8.0741987228393501</v>
      </c>
      <c r="GP39">
        <v>8.1109275817871094</v>
      </c>
      <c r="GQ39">
        <v>8.1874151229858398</v>
      </c>
      <c r="GR39">
        <v>8.0359287261962802</v>
      </c>
      <c r="GS39">
        <v>8.1848602294921804</v>
      </c>
      <c r="GT39">
        <v>8.0828914642333896</v>
      </c>
      <c r="GU39">
        <v>8.1003942489624006</v>
      </c>
      <c r="GV39">
        <v>7.9817800521850497</v>
      </c>
      <c r="GW39" s="5">
        <v>7.9817843437194798</v>
      </c>
    </row>
    <row r="40" spans="1:205" x14ac:dyDescent="0.3">
      <c r="A40" s="63">
        <v>44927.208333333336</v>
      </c>
      <c r="B40" s="57">
        <v>244.29684448242099</v>
      </c>
      <c r="C40" s="7">
        <v>370.33999633789</v>
      </c>
      <c r="D40" s="7">
        <v>27.25048828125</v>
      </c>
      <c r="E40" s="7">
        <v>19.524147033691399</v>
      </c>
      <c r="F40" s="7">
        <v>142.945541381835</v>
      </c>
      <c r="G40" s="7">
        <v>27.418758392333899</v>
      </c>
      <c r="H40" s="7">
        <v>124.85334777832</v>
      </c>
      <c r="I40" s="7">
        <v>270.33996582031199</v>
      </c>
      <c r="J40" s="7">
        <v>98.595855712890597</v>
      </c>
      <c r="K40" s="7">
        <v>148.52281188964801</v>
      </c>
      <c r="L40" s="7">
        <v>103.129997253417</v>
      </c>
      <c r="M40" s="7">
        <v>158.63999938964801</v>
      </c>
      <c r="N40" s="7">
        <v>17.974676132202099</v>
      </c>
      <c r="O40" s="7">
        <v>36.306358337402301</v>
      </c>
      <c r="P40" s="7">
        <v>147.02809143066401</v>
      </c>
      <c r="Q40" s="7">
        <v>107.640968322753</v>
      </c>
      <c r="R40" s="7">
        <v>37.1115913391113</v>
      </c>
      <c r="S40" s="7">
        <v>353.85998535156199</v>
      </c>
      <c r="T40" s="7">
        <v>11.560000419616699</v>
      </c>
      <c r="U40" s="7">
        <v>127.371192932128</v>
      </c>
      <c r="V40" s="7">
        <v>81.418861389160099</v>
      </c>
      <c r="W40" s="7">
        <v>34.074569702148402</v>
      </c>
      <c r="X40" s="7">
        <v>58.344169616699197</v>
      </c>
      <c r="Y40" s="7">
        <v>40.428192138671797</v>
      </c>
      <c r="Z40" s="7">
        <v>102.5244140625</v>
      </c>
      <c r="AA40" s="7">
        <v>154.973373413085</v>
      </c>
      <c r="AB40" s="7">
        <v>339.139556884765</v>
      </c>
      <c r="AC40" s="7">
        <v>238.68370056152301</v>
      </c>
      <c r="AD40" s="7">
        <v>78.297866821289006</v>
      </c>
      <c r="AE40" s="7">
        <v>290.89999389648398</v>
      </c>
      <c r="AF40" s="7">
        <v>78.958595275878906</v>
      </c>
      <c r="AG40" s="7">
        <v>106.26128387451099</v>
      </c>
      <c r="AH40" s="7">
        <v>486.06210327148398</v>
      </c>
      <c r="AI40" s="7">
        <v>82.028854370117102</v>
      </c>
      <c r="AJ40" s="7">
        <v>567.68609619140602</v>
      </c>
      <c r="AK40" s="7">
        <v>163.112213134765</v>
      </c>
      <c r="AL40" s="7">
        <v>493.79400634765602</v>
      </c>
      <c r="AM40" s="7">
        <v>173.22000122070301</v>
      </c>
      <c r="AN40" s="7">
        <v>38.5897407531738</v>
      </c>
      <c r="AO40" s="7">
        <v>11.581751823425201</v>
      </c>
      <c r="AP40" s="7">
        <v>124.21597290039</v>
      </c>
      <c r="AQ40" s="7">
        <v>306.88000488281199</v>
      </c>
      <c r="AR40" s="7">
        <v>171.04829406738199</v>
      </c>
      <c r="AS40" s="7">
        <v>144.19787597656199</v>
      </c>
      <c r="AT40" s="7">
        <v>47.644371032714801</v>
      </c>
      <c r="AU40" s="7">
        <v>137.58000183105401</v>
      </c>
      <c r="AV40" s="7">
        <v>54.276233673095703</v>
      </c>
      <c r="AW40" s="7">
        <v>213</v>
      </c>
      <c r="AX40" s="7">
        <v>442.28109741210898</v>
      </c>
      <c r="AY40" s="7">
        <v>95.569984436035099</v>
      </c>
      <c r="AZ40" s="7">
        <v>243.32612609863199</v>
      </c>
      <c r="BA40" s="7">
        <v>412.59555053710898</v>
      </c>
      <c r="BB40" s="7">
        <v>195.97814941406199</v>
      </c>
      <c r="BC40" s="7">
        <v>30.171657562255799</v>
      </c>
      <c r="BD40" s="7">
        <v>186.96685791015599</v>
      </c>
      <c r="BE40" s="7">
        <v>63.720516204833899</v>
      </c>
      <c r="BF40" s="7">
        <v>88.161979675292898</v>
      </c>
      <c r="BG40" s="7">
        <v>180.78836059570301</v>
      </c>
      <c r="BH40" s="7">
        <v>431.69503784179602</v>
      </c>
      <c r="BI40" s="7">
        <v>70.999580383300696</v>
      </c>
      <c r="BJ40" s="7">
        <v>95.176216125488196</v>
      </c>
      <c r="BK40" s="7">
        <v>63.228347778320298</v>
      </c>
      <c r="BL40" s="7">
        <v>58.041206359863203</v>
      </c>
      <c r="BM40" s="7">
        <v>75.701614379882798</v>
      </c>
      <c r="BN40" s="7">
        <v>112.185943603515</v>
      </c>
      <c r="BO40" s="7">
        <v>150.87220764160099</v>
      </c>
      <c r="BP40" s="7">
        <v>44.251075744628899</v>
      </c>
      <c r="BQ40" s="7">
        <v>177.600006103515</v>
      </c>
      <c r="BR40" s="7">
        <v>221.38000488281199</v>
      </c>
      <c r="BS40" s="7">
        <v>39.486927032470703</v>
      </c>
      <c r="BT40" s="7">
        <v>58.1790962219238</v>
      </c>
      <c r="BU40" s="7">
        <v>58.120342254638601</v>
      </c>
      <c r="BV40" s="7">
        <v>162.46058654785099</v>
      </c>
      <c r="BW40" s="7">
        <v>62.773872375488203</v>
      </c>
      <c r="BX40" s="7">
        <v>73.399971008300696</v>
      </c>
      <c r="BY40" s="7">
        <v>135.48210144042901</v>
      </c>
      <c r="BZ40" s="7">
        <v>71.0843505859375</v>
      </c>
      <c r="CA40" s="7">
        <v>38.749057769775298</v>
      </c>
      <c r="CB40" s="7">
        <v>95.058609008789006</v>
      </c>
      <c r="CC40" s="7">
        <v>42.820987701416001</v>
      </c>
      <c r="CD40" s="7">
        <v>268.15368652343699</v>
      </c>
      <c r="CE40" s="7">
        <v>136.53971862792901</v>
      </c>
      <c r="CF40" s="7">
        <v>58.643283843994098</v>
      </c>
      <c r="CG40" s="7">
        <v>54.2174263000488</v>
      </c>
      <c r="CH40" s="7">
        <v>71.429054260253906</v>
      </c>
      <c r="CI40" s="7">
        <v>88.150764465332003</v>
      </c>
      <c r="CJ40" s="7">
        <v>43.417942047119098</v>
      </c>
      <c r="CK40" s="7">
        <v>49.9290771484375</v>
      </c>
      <c r="CL40" s="7">
        <v>165.21415710449199</v>
      </c>
      <c r="CM40" s="7">
        <v>355.779205322265</v>
      </c>
      <c r="CN40" s="7">
        <v>38.281459808349602</v>
      </c>
      <c r="CO40" s="7">
        <v>275.83923339843699</v>
      </c>
      <c r="CP40" s="7">
        <v>151.86306762695301</v>
      </c>
      <c r="CQ40" s="7">
        <v>28.170122146606399</v>
      </c>
      <c r="CR40" s="7">
        <v>132.73905944824199</v>
      </c>
      <c r="CS40" s="7">
        <v>33.741416931152301</v>
      </c>
      <c r="CT40" s="7">
        <v>44.532466888427699</v>
      </c>
      <c r="CU40" s="7">
        <v>48.549655914306598</v>
      </c>
      <c r="CV40" s="7">
        <v>60.731349945068303</v>
      </c>
      <c r="CW40" s="7">
        <v>68.947296142578097</v>
      </c>
      <c r="CX40" s="7">
        <v>724.29241943359295</v>
      </c>
      <c r="CY40" s="7">
        <v>75.277915954589801</v>
      </c>
      <c r="CZ40" s="7">
        <v>227.09468078613199</v>
      </c>
      <c r="DA40" s="7">
        <v>366.23403930664</v>
      </c>
      <c r="DB40" s="7">
        <v>165.77120971679599</v>
      </c>
      <c r="DC40" s="7">
        <v>109.370948791503</v>
      </c>
      <c r="DD40" s="7">
        <v>162.16296386718699</v>
      </c>
      <c r="DE40" s="7">
        <v>115.14234924316401</v>
      </c>
      <c r="DF40" s="7">
        <v>122.48257446289</v>
      </c>
      <c r="DG40" s="7">
        <v>54.872570037841797</v>
      </c>
      <c r="DH40" s="7">
        <v>39.862449645996001</v>
      </c>
      <c r="DI40" s="7">
        <v>26.560716629028299</v>
      </c>
      <c r="DJ40" s="7">
        <v>17.020000457763601</v>
      </c>
      <c r="DK40" s="7">
        <v>16.3894538879394</v>
      </c>
      <c r="DL40" s="7">
        <v>29.4558200836181</v>
      </c>
      <c r="DM40" s="7">
        <v>27.341915130615199</v>
      </c>
      <c r="DN40" s="7">
        <v>116.120559692382</v>
      </c>
      <c r="DO40" s="7">
        <v>61.673995971679602</v>
      </c>
      <c r="DP40" s="7">
        <v>166.64543151855401</v>
      </c>
      <c r="DQ40" s="7">
        <v>59.145740509033203</v>
      </c>
      <c r="DR40" s="7">
        <v>66.702880859375</v>
      </c>
      <c r="DS40" s="7">
        <v>35.569629669189403</v>
      </c>
      <c r="DT40" s="7">
        <v>122.830848693847</v>
      </c>
      <c r="DU40" s="7">
        <v>159.74449157714801</v>
      </c>
      <c r="DV40" s="7">
        <v>107.286018371582</v>
      </c>
      <c r="DW40" s="7">
        <v>712.65826416015602</v>
      </c>
      <c r="DX40" s="7">
        <v>71.474815368652301</v>
      </c>
      <c r="DY40" s="7">
        <v>48.525840759277301</v>
      </c>
      <c r="DZ40" s="7">
        <v>38.494789123535099</v>
      </c>
      <c r="EA40" s="7">
        <v>34.186042785644503</v>
      </c>
      <c r="EB40" s="7">
        <v>16.139999389648398</v>
      </c>
      <c r="EC40" s="7">
        <v>235.64350891113199</v>
      </c>
      <c r="ED40" s="7">
        <v>114.96092224121</v>
      </c>
      <c r="EE40" s="7">
        <v>172.04022216796801</v>
      </c>
      <c r="EF40" s="7">
        <v>95.485618591308594</v>
      </c>
      <c r="EG40" s="7">
        <v>106.235694885253</v>
      </c>
      <c r="EH40" s="7">
        <v>186.03265380859301</v>
      </c>
      <c r="EI40" s="7">
        <v>165.23161315917901</v>
      </c>
      <c r="EJ40" s="7">
        <v>64.524040222167898</v>
      </c>
      <c r="EK40" s="7">
        <v>70.779998779296804</v>
      </c>
      <c r="EL40" s="7">
        <v>89.956809997558594</v>
      </c>
      <c r="EM40" s="7">
        <v>44.217849731445298</v>
      </c>
      <c r="EN40" s="7">
        <v>21.159475326538001</v>
      </c>
      <c r="EO40" s="7">
        <v>44.669422149658203</v>
      </c>
      <c r="EP40" s="7">
        <v>10.449999809265099</v>
      </c>
      <c r="EQ40" s="7">
        <v>42.036476135253899</v>
      </c>
      <c r="ER40" s="7">
        <v>8.9205102920532209</v>
      </c>
      <c r="ES40" s="7">
        <v>9.7767639160156197</v>
      </c>
      <c r="ET40" s="7">
        <v>6.04707527160644</v>
      </c>
      <c r="EU40" s="7">
        <v>8.42620849609375</v>
      </c>
      <c r="EV40" s="7">
        <v>11.1937456130981</v>
      </c>
      <c r="EW40" s="7">
        <v>8.9302225112915004</v>
      </c>
      <c r="EX40" s="7">
        <v>14.158826828002899</v>
      </c>
      <c r="EY40" s="7">
        <v>8.3813066482543892</v>
      </c>
      <c r="EZ40" s="7">
        <v>37.891189575195298</v>
      </c>
      <c r="FA40" s="7">
        <v>8.8157939910888601</v>
      </c>
      <c r="FB40" s="7">
        <v>8.5062074661254794</v>
      </c>
      <c r="FC40" s="7">
        <v>22.541059494018501</v>
      </c>
      <c r="FD40" s="7">
        <v>11.523639678955</v>
      </c>
      <c r="FE40" s="7">
        <v>5.3905615806579501</v>
      </c>
      <c r="FF40" s="7">
        <v>8.8840122222900302</v>
      </c>
      <c r="FG40" s="7">
        <v>10.0170421600341</v>
      </c>
      <c r="FH40" s="7">
        <v>10.8143320083618</v>
      </c>
      <c r="FI40" s="7">
        <v>6.1656494140625</v>
      </c>
      <c r="FJ40" s="7">
        <v>7.27423048019409</v>
      </c>
      <c r="FK40" s="7">
        <v>12.8576803207397</v>
      </c>
      <c r="FL40" s="7">
        <v>22.274665832519499</v>
      </c>
      <c r="FM40" s="7">
        <v>89.956809997558594</v>
      </c>
      <c r="FN40" s="7">
        <v>44.217864990234297</v>
      </c>
      <c r="FO40" s="7">
        <v>21.159477233886701</v>
      </c>
      <c r="FP40" s="7">
        <v>44.66943359375</v>
      </c>
      <c r="FQ40" s="7">
        <v>6.2925963401794398</v>
      </c>
      <c r="FR40" s="7">
        <v>8.9397850036621094</v>
      </c>
      <c r="FS40" s="7">
        <v>18.6130256652832</v>
      </c>
      <c r="FT40" s="7">
        <v>17.8703079223632</v>
      </c>
      <c r="FU40" s="7">
        <v>12.4145145416259</v>
      </c>
      <c r="FV40" s="7">
        <v>9.4987192153930593</v>
      </c>
      <c r="FW40">
        <v>3.9999999105930301E-2</v>
      </c>
      <c r="FX40">
        <v>0.77200001478195102</v>
      </c>
      <c r="FY40">
        <v>1.30400002002716</v>
      </c>
      <c r="FZ40">
        <v>1.9270000457763601</v>
      </c>
      <c r="GA40">
        <v>6.7281908988952601</v>
      </c>
      <c r="GB40">
        <v>6.6315150260925204</v>
      </c>
      <c r="GC40">
        <v>6.5683169364929199</v>
      </c>
      <c r="GD40">
        <v>6.5712027549743599</v>
      </c>
      <c r="GE40">
        <v>6.4937052726745597</v>
      </c>
      <c r="GF40">
        <v>6.5090370178222603</v>
      </c>
      <c r="GG40">
        <v>8.4535732269287092</v>
      </c>
      <c r="GH40">
        <v>8.4398860931396396</v>
      </c>
      <c r="GI40">
        <v>8.3745861053466797</v>
      </c>
      <c r="GJ40">
        <v>8.2493743896484304</v>
      </c>
      <c r="GK40">
        <v>8.3457336425781197</v>
      </c>
      <c r="GL40">
        <v>8.250244140625</v>
      </c>
      <c r="GM40">
        <v>8.3421087265014595</v>
      </c>
      <c r="GN40">
        <v>8.3143634796142507</v>
      </c>
      <c r="GO40">
        <v>8.332275390625</v>
      </c>
      <c r="GP40">
        <v>8.3683185577392507</v>
      </c>
      <c r="GQ40">
        <v>8.4434843063354492</v>
      </c>
      <c r="GR40">
        <v>8.2946281433105398</v>
      </c>
      <c r="GS40">
        <v>8.4408502578735298</v>
      </c>
      <c r="GT40">
        <v>8.3403215408325195</v>
      </c>
      <c r="GU40">
        <v>8.3555965423583896</v>
      </c>
      <c r="GV40">
        <v>8.2387380599975497</v>
      </c>
      <c r="GW40" s="5">
        <v>8.2387371063232404</v>
      </c>
    </row>
    <row r="41" spans="1:205" x14ac:dyDescent="0.3">
      <c r="A41" s="63">
        <v>44958.208333333336</v>
      </c>
      <c r="B41" s="57">
        <v>245.884033203125</v>
      </c>
      <c r="C41" s="7">
        <v>323.95001220703102</v>
      </c>
      <c r="D41" s="7">
        <v>24.039445877075099</v>
      </c>
      <c r="E41" s="7">
        <v>23.2007236480712</v>
      </c>
      <c r="F41" s="7">
        <v>146.03646850585901</v>
      </c>
      <c r="G41" s="7">
        <v>27.776311874389599</v>
      </c>
      <c r="H41" s="7">
        <v>119.821418762207</v>
      </c>
      <c r="I41" s="7">
        <v>258.31365966796801</v>
      </c>
      <c r="J41" s="7">
        <v>89.837547302246094</v>
      </c>
      <c r="K41" s="7">
        <v>174.41485595703099</v>
      </c>
      <c r="L41" s="7">
        <v>94.230003356933594</v>
      </c>
      <c r="M41" s="7">
        <v>188.36999511718699</v>
      </c>
      <c r="N41" s="7">
        <v>16.927312850952099</v>
      </c>
      <c r="O41" s="7">
        <v>34.428703308105398</v>
      </c>
      <c r="P41" s="7">
        <v>140.00704956054599</v>
      </c>
      <c r="Q41" s="7">
        <v>98.830459594726506</v>
      </c>
      <c r="R41" s="7">
        <v>35.328369140625</v>
      </c>
      <c r="S41" s="7">
        <v>322.13000488281199</v>
      </c>
      <c r="T41" s="7">
        <v>10.149999618530201</v>
      </c>
      <c r="U41" s="7">
        <v>109.81161499023401</v>
      </c>
      <c r="V41" s="7">
        <v>85.755393981933594</v>
      </c>
      <c r="W41" s="7">
        <v>33.214759826660099</v>
      </c>
      <c r="X41" s="7">
        <v>59.835918426513601</v>
      </c>
      <c r="Y41" s="7">
        <v>37.482551574707003</v>
      </c>
      <c r="Z41" s="7">
        <v>101.40763092041</v>
      </c>
      <c r="AA41" s="7">
        <v>145.33851623535099</v>
      </c>
      <c r="AB41" s="7">
        <v>306.68899536132801</v>
      </c>
      <c r="AC41" s="7">
        <v>219.07078552246</v>
      </c>
      <c r="AD41" s="7">
        <v>75.117073059082003</v>
      </c>
      <c r="AE41" s="7">
        <v>269.85998535156199</v>
      </c>
      <c r="AF41" s="7">
        <v>78.118919372558594</v>
      </c>
      <c r="AG41" s="7">
        <v>98.216514587402301</v>
      </c>
      <c r="AH41" s="7">
        <v>463.42355346679602</v>
      </c>
      <c r="AI41" s="7">
        <v>78.213783264160099</v>
      </c>
      <c r="AJ41" s="7">
        <v>539.24853515625</v>
      </c>
      <c r="AK41" s="7">
        <v>159.66310119628901</v>
      </c>
      <c r="AL41" s="7">
        <v>467.74890136718699</v>
      </c>
      <c r="AM41" s="7">
        <v>205.71000671386699</v>
      </c>
      <c r="AN41" s="7">
        <v>38.020519256591797</v>
      </c>
      <c r="AO41" s="7">
        <v>10.3472776412963</v>
      </c>
      <c r="AP41" s="7">
        <v>115.88483428955</v>
      </c>
      <c r="AQ41" s="7">
        <v>309.20001220703102</v>
      </c>
      <c r="AR41" s="7">
        <v>166.19712829589801</v>
      </c>
      <c r="AS41" s="7">
        <v>143.62142944335901</v>
      </c>
      <c r="AT41" s="7">
        <v>44.1793212890625</v>
      </c>
      <c r="AU41" s="7">
        <v>121.41000366210901</v>
      </c>
      <c r="AV41" s="7">
        <v>51.066783905029297</v>
      </c>
      <c r="AW41" s="7">
        <v>201.55000305175699</v>
      </c>
      <c r="AX41" s="7">
        <v>452.782958984375</v>
      </c>
      <c r="AY41" s="7">
        <v>93.885421752929602</v>
      </c>
      <c r="AZ41" s="7">
        <v>232.14064025878901</v>
      </c>
      <c r="BA41" s="7">
        <v>409.08279418945301</v>
      </c>
      <c r="BB41" s="7">
        <v>198.94387817382801</v>
      </c>
      <c r="BC41" s="7">
        <v>29.7520637512207</v>
      </c>
      <c r="BD41" s="7">
        <v>195.99403381347599</v>
      </c>
      <c r="BE41" s="7">
        <v>67.069641113281193</v>
      </c>
      <c r="BF41" s="7">
        <v>82.538864135742102</v>
      </c>
      <c r="BG41" s="7">
        <v>178.40190124511699</v>
      </c>
      <c r="BH41" s="7">
        <v>458.69610595703102</v>
      </c>
      <c r="BI41" s="7">
        <v>67.574699401855398</v>
      </c>
      <c r="BJ41" s="7">
        <v>87.567703247070298</v>
      </c>
      <c r="BK41" s="7">
        <v>58.912227630615199</v>
      </c>
      <c r="BL41" s="7">
        <v>50.726768493652301</v>
      </c>
      <c r="BM41" s="7">
        <v>70.805305480957003</v>
      </c>
      <c r="BN41" s="7">
        <v>107.67140197753901</v>
      </c>
      <c r="BO41" s="7">
        <v>135.34054565429599</v>
      </c>
      <c r="BP41" s="7">
        <v>40.510616302490199</v>
      </c>
      <c r="BQ41" s="7">
        <v>169.13999938964801</v>
      </c>
      <c r="BR41" s="7">
        <v>210.52999877929599</v>
      </c>
      <c r="BS41" s="7">
        <v>37.802257537841797</v>
      </c>
      <c r="BT41" s="7">
        <v>56.769947052001903</v>
      </c>
      <c r="BU41" s="7">
        <v>56.40478515625</v>
      </c>
      <c r="BV41" s="7">
        <v>164.84494018554599</v>
      </c>
      <c r="BW41" s="7">
        <v>62.524471282958899</v>
      </c>
      <c r="BX41" s="7">
        <v>74.948005676269503</v>
      </c>
      <c r="BY41" s="7">
        <v>131.71697998046801</v>
      </c>
      <c r="BZ41" s="7">
        <v>70.350914001464801</v>
      </c>
      <c r="CA41" s="7">
        <v>39.944911956787102</v>
      </c>
      <c r="CB41" s="7">
        <v>88.729881286621094</v>
      </c>
      <c r="CC41" s="7">
        <v>41.3913764953613</v>
      </c>
      <c r="CD41" s="7">
        <v>235.21998596191401</v>
      </c>
      <c r="CE41" s="7">
        <v>147.90586853027301</v>
      </c>
      <c r="CF41" s="7">
        <v>59.042083740234297</v>
      </c>
      <c r="CG41" s="7">
        <v>52.253360748291001</v>
      </c>
      <c r="CH41" s="7">
        <v>70.540412902832003</v>
      </c>
      <c r="CI41" s="7">
        <v>87.5125732421875</v>
      </c>
      <c r="CJ41" s="7">
        <v>39.998661041259702</v>
      </c>
      <c r="CK41" s="7">
        <v>41.137485504150298</v>
      </c>
      <c r="CL41" s="7">
        <v>163.66970825195301</v>
      </c>
      <c r="CM41" s="7">
        <v>356.00671386718699</v>
      </c>
      <c r="CN41" s="7">
        <v>33.310909271240199</v>
      </c>
      <c r="CO41" s="7">
        <v>249.240310668945</v>
      </c>
      <c r="CP41" s="7">
        <v>156.31602478027301</v>
      </c>
      <c r="CQ41" s="7">
        <v>30.2860927581787</v>
      </c>
      <c r="CR41" s="7">
        <v>136.95841979980401</v>
      </c>
      <c r="CS41" s="7">
        <v>32.619235992431598</v>
      </c>
      <c r="CT41" s="7">
        <v>44.43745803833</v>
      </c>
      <c r="CU41" s="7">
        <v>47.127197265625</v>
      </c>
      <c r="CV41" s="7">
        <v>58.7044067382812</v>
      </c>
      <c r="CW41" s="7">
        <v>67.729248046875</v>
      </c>
      <c r="CX41" s="7">
        <v>657.72174072265602</v>
      </c>
      <c r="CY41" s="7">
        <v>75.764068603515597</v>
      </c>
      <c r="CZ41" s="7">
        <v>216.96365356445301</v>
      </c>
      <c r="DA41" s="7">
        <v>351.674224853515</v>
      </c>
      <c r="DB41" s="7">
        <v>173.934967041015</v>
      </c>
      <c r="DC41" s="7">
        <v>103.62004089355401</v>
      </c>
      <c r="DD41" s="7">
        <v>149.81578063964801</v>
      </c>
      <c r="DE41" s="7">
        <v>97.644721984863196</v>
      </c>
      <c r="DF41" s="7">
        <v>105.33900451660099</v>
      </c>
      <c r="DG41" s="7">
        <v>51.242000579833899</v>
      </c>
      <c r="DH41" s="7">
        <v>35.036788940429602</v>
      </c>
      <c r="DI41" s="7">
        <v>23.799863815307599</v>
      </c>
      <c r="DJ41" s="7">
        <v>14.869999885559</v>
      </c>
      <c r="DK41" s="7">
        <v>15.509982109069799</v>
      </c>
      <c r="DL41" s="7">
        <v>27.500625610351499</v>
      </c>
      <c r="DM41" s="7">
        <v>26.763511657714801</v>
      </c>
      <c r="DN41" s="7">
        <v>110.362426757812</v>
      </c>
      <c r="DO41" s="7">
        <v>58.360549926757798</v>
      </c>
      <c r="DP41" s="7">
        <v>162.02473449707</v>
      </c>
      <c r="DQ41" s="7">
        <v>58.095703125</v>
      </c>
      <c r="DR41" s="7">
        <v>58.595451354980398</v>
      </c>
      <c r="DS41" s="7">
        <v>29.6357917785644</v>
      </c>
      <c r="DT41" s="7">
        <v>117.244171142578</v>
      </c>
      <c r="DU41" s="7">
        <v>155.01622009277301</v>
      </c>
      <c r="DV41" s="7">
        <v>97.560829162597599</v>
      </c>
      <c r="DW41" s="7">
        <v>664.51873779296795</v>
      </c>
      <c r="DX41" s="7">
        <v>70.598548889160099</v>
      </c>
      <c r="DY41" s="7">
        <v>45.566143035888601</v>
      </c>
      <c r="DZ41" s="7">
        <v>37.746551513671797</v>
      </c>
      <c r="EA41" s="7">
        <v>32.258537292480398</v>
      </c>
      <c r="EB41" s="7">
        <v>15.9799995422363</v>
      </c>
      <c r="EC41" s="7">
        <v>215.52163696289</v>
      </c>
      <c r="ED41" s="7">
        <v>109.941207885742</v>
      </c>
      <c r="EE41" s="7">
        <v>169.495346069335</v>
      </c>
      <c r="EF41" s="7">
        <v>95.285446166992102</v>
      </c>
      <c r="EG41" s="7">
        <v>102.70923614501901</v>
      </c>
      <c r="EH41" s="7">
        <v>177.90447998046801</v>
      </c>
      <c r="EI41" s="7">
        <v>168.216537475585</v>
      </c>
      <c r="EJ41" s="7">
        <v>64.904624938964801</v>
      </c>
      <c r="EK41" s="7">
        <v>72.529998779296804</v>
      </c>
      <c r="EL41" s="7">
        <v>87.264129638671804</v>
      </c>
      <c r="EM41" s="7">
        <v>42.978366851806598</v>
      </c>
      <c r="EN41" s="7">
        <v>20.527992248535099</v>
      </c>
      <c r="EO41" s="7">
        <v>44.430458068847599</v>
      </c>
      <c r="EP41" s="7">
        <v>9.3667898178100497</v>
      </c>
      <c r="EQ41" s="7">
        <v>40.838104248046797</v>
      </c>
      <c r="ER41" s="7">
        <v>8.6970005035400302</v>
      </c>
      <c r="ES41" s="7">
        <v>9.5282344818115199</v>
      </c>
      <c r="ET41" s="7">
        <v>5.8905625343322701</v>
      </c>
      <c r="EU41" s="7">
        <v>8.3819036483764595</v>
      </c>
      <c r="EV41" s="7">
        <v>10.7469005584716</v>
      </c>
      <c r="EW41" s="7">
        <v>9.0678224563598597</v>
      </c>
      <c r="EX41" s="7">
        <v>13.931897163391101</v>
      </c>
      <c r="EY41" s="7">
        <v>8.2011241912841797</v>
      </c>
      <c r="EZ41" s="7">
        <v>37.001674652099602</v>
      </c>
      <c r="FA41" s="7">
        <v>8.5902919769287092</v>
      </c>
      <c r="FB41" s="7">
        <v>8.2814397811889595</v>
      </c>
      <c r="FC41" s="7">
        <v>19.812803268432599</v>
      </c>
      <c r="FD41" s="7">
        <v>10.675975799560501</v>
      </c>
      <c r="FE41" s="7">
        <v>4.8337521553039497</v>
      </c>
      <c r="FF41" s="7">
        <v>8.3873348236083896</v>
      </c>
      <c r="FG41" s="7">
        <v>8.5722761154174805</v>
      </c>
      <c r="FH41" s="7">
        <v>10.2479496002197</v>
      </c>
      <c r="FI41" s="7">
        <v>6.10906553268432</v>
      </c>
      <c r="FJ41" s="7">
        <v>6.9507470130920401</v>
      </c>
      <c r="FK41" s="7">
        <v>11.7034749984741</v>
      </c>
      <c r="FL41" s="7">
        <v>22.429235458373999</v>
      </c>
      <c r="FM41" s="7">
        <v>87.264144897460895</v>
      </c>
      <c r="FN41" s="7">
        <v>42.978374481201101</v>
      </c>
      <c r="FO41" s="7">
        <v>20.527988433837798</v>
      </c>
      <c r="FP41" s="7">
        <v>44.430465698242102</v>
      </c>
      <c r="FQ41" s="7">
        <v>5.9823422431945801</v>
      </c>
      <c r="FR41" s="7">
        <v>8.4641523361206001</v>
      </c>
      <c r="FS41" s="7">
        <v>16.400398254394499</v>
      </c>
      <c r="FT41" s="7">
        <v>15.909232139587401</v>
      </c>
      <c r="FU41" s="7">
        <v>10.607285499572701</v>
      </c>
      <c r="FV41" s="7">
        <v>8.5560359954833896</v>
      </c>
      <c r="FW41">
        <v>3.9999999105930301E-2</v>
      </c>
      <c r="FX41">
        <v>0.70300000905990601</v>
      </c>
      <c r="FY41">
        <v>1.2389999628067001</v>
      </c>
      <c r="FZ41">
        <v>1.8969999551773</v>
      </c>
      <c r="GA41">
        <v>6.69764804840087</v>
      </c>
      <c r="GB41">
        <v>6.5996966361999503</v>
      </c>
      <c r="GC41">
        <v>6.5351428985595703</v>
      </c>
      <c r="GD41">
        <v>6.5379734039306596</v>
      </c>
      <c r="GE41">
        <v>6.4584493637084899</v>
      </c>
      <c r="GF41">
        <v>6.4745178222656197</v>
      </c>
      <c r="GG41">
        <v>8.3441019058227504</v>
      </c>
      <c r="GH41">
        <v>8.3314924240112305</v>
      </c>
      <c r="GI41">
        <v>8.2697162628173793</v>
      </c>
      <c r="GJ41">
        <v>8.1504898071288991</v>
      </c>
      <c r="GK41">
        <v>8.2430114746093697</v>
      </c>
      <c r="GL41">
        <v>8.1513452529907209</v>
      </c>
      <c r="GM41">
        <v>8.2403240203857404</v>
      </c>
      <c r="GN41">
        <v>8.21380615234375</v>
      </c>
      <c r="GO41">
        <v>8.2306108474731392</v>
      </c>
      <c r="GP41">
        <v>8.2644233703613192</v>
      </c>
      <c r="GQ41">
        <v>8.3350458145141602</v>
      </c>
      <c r="GR41">
        <v>8.1951971054077095</v>
      </c>
      <c r="GS41">
        <v>8.3324432373046804</v>
      </c>
      <c r="GT41">
        <v>8.2385578155517507</v>
      </c>
      <c r="GU41">
        <v>8.2500734329223597</v>
      </c>
      <c r="GV41">
        <v>8.1408586502075195</v>
      </c>
      <c r="GW41" s="5">
        <v>8.1408576965331996</v>
      </c>
    </row>
    <row r="42" spans="1:205" x14ac:dyDescent="0.3">
      <c r="A42" s="63">
        <v>44986.208333333336</v>
      </c>
      <c r="B42" s="57">
        <v>284.92468261718699</v>
      </c>
      <c r="C42" s="7">
        <v>385.36999511718699</v>
      </c>
      <c r="D42" s="7">
        <v>31.886816024780199</v>
      </c>
      <c r="E42" s="7">
        <v>27.758726119995099</v>
      </c>
      <c r="F42" s="7">
        <v>163.61289978027301</v>
      </c>
      <c r="G42" s="7">
        <v>27.616353988647401</v>
      </c>
      <c r="H42" s="7">
        <v>122.972351074218</v>
      </c>
      <c r="I42" s="7">
        <v>278.02160644531199</v>
      </c>
      <c r="J42" s="7">
        <v>103.47378540039</v>
      </c>
      <c r="K42" s="7">
        <v>211.303787231445</v>
      </c>
      <c r="L42" s="7">
        <v>103.290000915527</v>
      </c>
      <c r="M42" s="7">
        <v>199.74000549316401</v>
      </c>
      <c r="N42" s="7">
        <v>17.231660842895501</v>
      </c>
      <c r="O42" s="7">
        <v>34.499671936035099</v>
      </c>
      <c r="P42" s="7">
        <v>142.62638854980401</v>
      </c>
      <c r="Q42" s="7">
        <v>99.346389770507798</v>
      </c>
      <c r="R42" s="7">
        <v>36.031707763671797</v>
      </c>
      <c r="S42" s="7">
        <v>345.48001098632801</v>
      </c>
      <c r="T42" s="7">
        <v>11.2100000381469</v>
      </c>
      <c r="U42" s="7">
        <v>119.429153442382</v>
      </c>
      <c r="V42" s="7">
        <v>89.324981689453097</v>
      </c>
      <c r="W42" s="7">
        <v>35.1062622070312</v>
      </c>
      <c r="X42" s="7">
        <v>60.3819160461425</v>
      </c>
      <c r="Y42" s="7">
        <v>37.695045471191399</v>
      </c>
      <c r="Z42" s="7">
        <v>101.550804138183</v>
      </c>
      <c r="AA42" s="7">
        <v>148.04579162597599</v>
      </c>
      <c r="AB42" s="7">
        <v>339.51510620117102</v>
      </c>
      <c r="AC42" s="7">
        <v>230.62854003906199</v>
      </c>
      <c r="AD42" s="7">
        <v>77.393058776855398</v>
      </c>
      <c r="AE42" s="7">
        <v>278.02999877929602</v>
      </c>
      <c r="AF42" s="7">
        <v>76.062156677246094</v>
      </c>
      <c r="AG42" s="7">
        <v>97.772361755371094</v>
      </c>
      <c r="AH42" s="7">
        <v>460.16162109375</v>
      </c>
      <c r="AI42" s="7">
        <v>69.572250366210895</v>
      </c>
      <c r="AJ42" s="7">
        <v>573.69805908203102</v>
      </c>
      <c r="AK42" s="7">
        <v>157.92770385742099</v>
      </c>
      <c r="AL42" s="7">
        <v>480.84384155273398</v>
      </c>
      <c r="AM42" s="7">
        <v>207.46000671386699</v>
      </c>
      <c r="AN42" s="7">
        <v>35.998775482177699</v>
      </c>
      <c r="AO42" s="7">
        <v>11.482586860656699</v>
      </c>
      <c r="AP42" s="7">
        <v>119.64067840576099</v>
      </c>
      <c r="AQ42" s="7">
        <v>364.19000244140602</v>
      </c>
      <c r="AR42" s="7">
        <v>163.43788146972599</v>
      </c>
      <c r="AS42" s="7">
        <v>140.14901733398401</v>
      </c>
      <c r="AT42" s="7">
        <v>42.706676483154297</v>
      </c>
      <c r="AU42" s="7">
        <v>111.33000183105401</v>
      </c>
      <c r="AV42" s="7">
        <v>49.841403961181598</v>
      </c>
      <c r="AW42" s="7">
        <v>212.42999267578099</v>
      </c>
      <c r="AX42" s="7">
        <v>454.16375732421801</v>
      </c>
      <c r="AY42" s="7">
        <v>94.248008728027301</v>
      </c>
      <c r="AZ42" s="7">
        <v>221.76190185546801</v>
      </c>
      <c r="BA42" s="7">
        <v>402.87689208984301</v>
      </c>
      <c r="BB42" s="7">
        <v>194.468994140625</v>
      </c>
      <c r="BC42" s="7">
        <v>29.3202610015869</v>
      </c>
      <c r="BD42" s="7">
        <v>220.365478515625</v>
      </c>
      <c r="BE42" s="7">
        <v>75.691871643066406</v>
      </c>
      <c r="BF42" s="7">
        <v>81.5902099609375</v>
      </c>
      <c r="BG42" s="7">
        <v>169.18153381347599</v>
      </c>
      <c r="BH42" s="7">
        <v>388.72082519531199</v>
      </c>
      <c r="BI42" s="7">
        <v>73.804069519042898</v>
      </c>
      <c r="BJ42" s="7">
        <v>90.5374755859375</v>
      </c>
      <c r="BK42" s="7">
        <v>65.681526184082003</v>
      </c>
      <c r="BL42" s="7">
        <v>50.991256713867102</v>
      </c>
      <c r="BM42" s="7">
        <v>71.371894836425696</v>
      </c>
      <c r="BN42" s="7">
        <v>107.925033569335</v>
      </c>
      <c r="BO42" s="7">
        <v>141.82435607910099</v>
      </c>
      <c r="BP42" s="7">
        <v>41.592674255371001</v>
      </c>
      <c r="BQ42" s="7">
        <v>217.5</v>
      </c>
      <c r="BR42" s="7">
        <v>210.27999877929599</v>
      </c>
      <c r="BS42" s="7">
        <v>39.546424865722599</v>
      </c>
      <c r="BT42" s="7">
        <v>58.6676025390625</v>
      </c>
      <c r="BU42" s="7">
        <v>58.793296813964801</v>
      </c>
      <c r="BV42" s="7">
        <v>173.176010131835</v>
      </c>
      <c r="BW42" s="7">
        <v>66.879501342773395</v>
      </c>
      <c r="BX42" s="7">
        <v>80.556602478027301</v>
      </c>
      <c r="BY42" s="7">
        <v>142.37423706054599</v>
      </c>
      <c r="BZ42" s="7">
        <v>72.126480102539006</v>
      </c>
      <c r="CA42" s="7">
        <v>38.3877143859863</v>
      </c>
      <c r="CB42" s="7">
        <v>88.684288024902301</v>
      </c>
      <c r="CC42" s="7">
        <v>47.644809722900298</v>
      </c>
      <c r="CD42" s="7">
        <v>239.17051696777301</v>
      </c>
      <c r="CE42" s="7">
        <v>150.57014465332</v>
      </c>
      <c r="CF42" s="7">
        <v>64.907386779785099</v>
      </c>
      <c r="CG42" s="7">
        <v>50.693214416503899</v>
      </c>
      <c r="CH42" s="7">
        <v>69.667312622070298</v>
      </c>
      <c r="CI42" s="7">
        <v>85.598037719726506</v>
      </c>
      <c r="CJ42" s="7">
        <v>39.9400825500488</v>
      </c>
      <c r="CK42" s="7">
        <v>46.240753173828097</v>
      </c>
      <c r="CL42" s="7">
        <v>150.991775512695</v>
      </c>
      <c r="CM42" s="7">
        <v>351.248291015625</v>
      </c>
      <c r="CN42" s="7">
        <v>33.402561187744098</v>
      </c>
      <c r="CO42" s="7">
        <v>216.633544921875</v>
      </c>
      <c r="CP42" s="7">
        <v>162.35801696777301</v>
      </c>
      <c r="CQ42" s="7">
        <v>25.852960586547798</v>
      </c>
      <c r="CR42" s="7">
        <v>124.499801635742</v>
      </c>
      <c r="CS42" s="7">
        <v>27.1985473632812</v>
      </c>
      <c r="CT42" s="7">
        <v>35.7423095703125</v>
      </c>
      <c r="CU42" s="7">
        <v>44.024242401122997</v>
      </c>
      <c r="CV42" s="7">
        <v>48.377578735351499</v>
      </c>
      <c r="CW42" s="7">
        <v>55.103164672851499</v>
      </c>
      <c r="CX42" s="7">
        <v>638.34582519531205</v>
      </c>
      <c r="CY42" s="7">
        <v>51.0891723632812</v>
      </c>
      <c r="CZ42" s="7">
        <v>222.84458923339801</v>
      </c>
      <c r="DA42" s="7">
        <v>359.71160888671801</v>
      </c>
      <c r="DB42" s="7">
        <v>179.71530151367099</v>
      </c>
      <c r="DC42" s="7">
        <v>104.179885864257</v>
      </c>
      <c r="DD42" s="7">
        <v>153.38703918457</v>
      </c>
      <c r="DE42" s="7">
        <v>94.150581359863196</v>
      </c>
      <c r="DF42" s="7">
        <v>106.83959197998</v>
      </c>
      <c r="DG42" s="7">
        <v>47.507724761962798</v>
      </c>
      <c r="DH42" s="7">
        <v>30.730201721191399</v>
      </c>
      <c r="DI42" s="7">
        <v>29.0794868469238</v>
      </c>
      <c r="DJ42" s="7">
        <v>11.7200002670288</v>
      </c>
      <c r="DK42" s="7">
        <v>15.9190979003906</v>
      </c>
      <c r="DL42" s="7">
        <v>27.2813510894775</v>
      </c>
      <c r="DM42" s="7">
        <v>25.096918106079102</v>
      </c>
      <c r="DN42" s="7">
        <v>101.21453094482401</v>
      </c>
      <c r="DO42" s="7">
        <v>58.0140380859375</v>
      </c>
      <c r="DP42" s="7">
        <v>157.83605957031199</v>
      </c>
      <c r="DQ42" s="7">
        <v>55.754032135009702</v>
      </c>
      <c r="DR42" s="7">
        <v>48.429832458496001</v>
      </c>
      <c r="DS42" s="7">
        <v>20.6275615692138</v>
      </c>
      <c r="DT42" s="7">
        <v>118.545837402343</v>
      </c>
      <c r="DU42" s="7">
        <v>156.96261596679599</v>
      </c>
      <c r="DV42" s="7">
        <v>92.019607543945298</v>
      </c>
      <c r="DW42" s="7">
        <v>696.157958984375</v>
      </c>
      <c r="DX42" s="7">
        <v>68.844902038574205</v>
      </c>
      <c r="DY42" s="7">
        <v>40.602104187011697</v>
      </c>
      <c r="DZ42" s="7">
        <v>34.379493713378899</v>
      </c>
      <c r="EA42" s="7">
        <v>31.2594680786132</v>
      </c>
      <c r="EB42" s="7">
        <v>14.75</v>
      </c>
      <c r="EC42" s="7">
        <v>204.34066772460901</v>
      </c>
      <c r="ED42" s="7">
        <v>113.879753112792</v>
      </c>
      <c r="EE42" s="7">
        <v>181.76339721679599</v>
      </c>
      <c r="EF42" s="7">
        <v>94.7230224609375</v>
      </c>
      <c r="EG42" s="7">
        <v>108.17082214355401</v>
      </c>
      <c r="EH42" s="7">
        <v>173.027084350585</v>
      </c>
      <c r="EI42" s="7">
        <v>169.19761657714801</v>
      </c>
      <c r="EJ42" s="7">
        <v>58.491180419921797</v>
      </c>
      <c r="EK42" s="7">
        <v>69.699996948242102</v>
      </c>
      <c r="EL42" s="7">
        <v>89.103706359863196</v>
      </c>
      <c r="EM42" s="7">
        <v>43.816856384277301</v>
      </c>
      <c r="EN42" s="7">
        <v>20.956333160400298</v>
      </c>
      <c r="EO42" s="7">
        <v>44.761909484863203</v>
      </c>
      <c r="EP42" s="7">
        <v>8.2903203964233398</v>
      </c>
      <c r="EQ42" s="7">
        <v>41.739814758300703</v>
      </c>
      <c r="ER42" s="7">
        <v>8.8908004760742099</v>
      </c>
      <c r="ES42" s="7">
        <v>9.7339076995849592</v>
      </c>
      <c r="ET42" s="7">
        <v>5.9989204406738201</v>
      </c>
      <c r="EU42" s="7">
        <v>8.4077873229980398</v>
      </c>
      <c r="EV42" s="7">
        <v>10.871561050415</v>
      </c>
      <c r="EW42" s="7">
        <v>8.5735502243041992</v>
      </c>
      <c r="EX42" s="7">
        <v>13.5178623199462</v>
      </c>
      <c r="EY42" s="7">
        <v>8.3575973510742099</v>
      </c>
      <c r="EZ42" s="7">
        <v>37.771507263183501</v>
      </c>
      <c r="FA42" s="7">
        <v>8.7876644134521396</v>
      </c>
      <c r="FB42" s="7">
        <v>8.4902429580688406</v>
      </c>
      <c r="FC42" s="7">
        <v>19.4721355438232</v>
      </c>
      <c r="FD42" s="7">
        <v>9.8724603652954102</v>
      </c>
      <c r="FE42" s="7">
        <v>4.0025725364684996</v>
      </c>
      <c r="FF42" s="7">
        <v>8.0327978134155202</v>
      </c>
      <c r="FG42" s="7">
        <v>7.9943695068359304</v>
      </c>
      <c r="FH42" s="7">
        <v>9.8347711563110298</v>
      </c>
      <c r="FI42" s="7">
        <v>5.8061761856079102</v>
      </c>
      <c r="FJ42" s="7">
        <v>5.4577460289001403</v>
      </c>
      <c r="FK42" s="7">
        <v>9.1932821273803693</v>
      </c>
      <c r="FL42" s="7">
        <v>22.320447921752901</v>
      </c>
      <c r="FM42" s="7">
        <v>89.103683471679602</v>
      </c>
      <c r="FN42" s="7">
        <v>43.816860198974602</v>
      </c>
      <c r="FO42" s="7">
        <v>20.956335067748999</v>
      </c>
      <c r="FP42" s="7">
        <v>44.761909484863203</v>
      </c>
      <c r="FQ42" s="7">
        <v>5.8073267936706499</v>
      </c>
      <c r="FR42" s="7">
        <v>7.9347877502441397</v>
      </c>
      <c r="FS42" s="7">
        <v>15.1553020477294</v>
      </c>
      <c r="FT42" s="7">
        <v>13.825589179992599</v>
      </c>
      <c r="FU42" s="7">
        <v>10.0374393463134</v>
      </c>
      <c r="FV42" s="7">
        <v>7.9249186515808097</v>
      </c>
      <c r="FW42">
        <v>3.9999999105930301E-2</v>
      </c>
      <c r="FX42">
        <v>0.87300002574920599</v>
      </c>
      <c r="FY42">
        <v>1.442999958992</v>
      </c>
      <c r="FZ42">
        <v>2.0650000572204501</v>
      </c>
      <c r="GA42">
        <v>6.68493604660034</v>
      </c>
      <c r="GB42">
        <v>6.5846486091613698</v>
      </c>
      <c r="GC42">
        <v>6.5268473625183097</v>
      </c>
      <c r="GD42">
        <v>6.5304946899414</v>
      </c>
      <c r="GE42">
        <v>6.4486160278320304</v>
      </c>
      <c r="GF42">
        <v>6.4564795494079501</v>
      </c>
      <c r="GG42">
        <v>8.4146842956542898</v>
      </c>
      <c r="GH42">
        <v>8.4019670486450195</v>
      </c>
      <c r="GI42">
        <v>8.3433351516723597</v>
      </c>
      <c r="GJ42">
        <v>8.2266588211059499</v>
      </c>
      <c r="GK42">
        <v>8.3173027038574201</v>
      </c>
      <c r="GL42">
        <v>8.2275247573852504</v>
      </c>
      <c r="GM42">
        <v>8.3145933151245099</v>
      </c>
      <c r="GN42">
        <v>8.2896623611450195</v>
      </c>
      <c r="GO42">
        <v>8.3057069778442294</v>
      </c>
      <c r="GP42">
        <v>8.3379945755004794</v>
      </c>
      <c r="GQ42">
        <v>8.4055538177490199</v>
      </c>
      <c r="GR42">
        <v>8.27178955078125</v>
      </c>
      <c r="GS42">
        <v>8.4029264450073207</v>
      </c>
      <c r="GT42">
        <v>8.3128099441528303</v>
      </c>
      <c r="GU42">
        <v>8.3225994110107404</v>
      </c>
      <c r="GV42">
        <v>8.2169427871704102</v>
      </c>
      <c r="GW42" s="5">
        <v>8.2169437408447195</v>
      </c>
    </row>
    <row r="43" spans="1:205" x14ac:dyDescent="0.3">
      <c r="A43" s="63">
        <v>45017.166666666664</v>
      </c>
      <c r="B43" s="57">
        <v>303.66271972656199</v>
      </c>
      <c r="C43" s="7">
        <v>377.55999755859301</v>
      </c>
      <c r="D43" s="7">
        <v>30.315412521362301</v>
      </c>
      <c r="E43" s="7">
        <v>27.7354526519775</v>
      </c>
      <c r="F43" s="7">
        <v>168.35562133789</v>
      </c>
      <c r="G43" s="7">
        <v>28.214818954467699</v>
      </c>
      <c r="H43" s="7">
        <v>118.582153320312</v>
      </c>
      <c r="I43" s="7">
        <v>272.65200805664</v>
      </c>
      <c r="J43" s="7">
        <v>107.074867248535</v>
      </c>
      <c r="K43" s="7">
        <v>239.59860229492099</v>
      </c>
      <c r="L43" s="7">
        <v>105.449996948242</v>
      </c>
      <c r="M43" s="7">
        <v>182.46000671386699</v>
      </c>
      <c r="N43" s="7">
        <v>15.817322731018001</v>
      </c>
      <c r="O43" s="7">
        <v>34.446449279785099</v>
      </c>
      <c r="P43" s="7">
        <v>141.700759887695</v>
      </c>
      <c r="Q43" s="7">
        <v>101.69784545898401</v>
      </c>
      <c r="R43" s="7">
        <v>39.320274353027301</v>
      </c>
      <c r="S43" s="7">
        <v>329.92999267578102</v>
      </c>
      <c r="T43" s="7">
        <v>8.7100000381469709</v>
      </c>
      <c r="U43" s="7">
        <v>126.201271057128</v>
      </c>
      <c r="V43" s="7">
        <v>86.427162170410099</v>
      </c>
      <c r="W43" s="7">
        <v>33.682781219482401</v>
      </c>
      <c r="X43" s="7">
        <v>62.019004821777301</v>
      </c>
      <c r="Y43" s="7">
        <v>35.930397033691399</v>
      </c>
      <c r="Z43" s="7">
        <v>110.984069824218</v>
      </c>
      <c r="AA43" s="7">
        <v>156.35546875</v>
      </c>
      <c r="AB43" s="7">
        <v>391.358795166015</v>
      </c>
      <c r="AC43" s="7">
        <v>228.711013793945</v>
      </c>
      <c r="AD43" s="7">
        <v>77.414382934570298</v>
      </c>
      <c r="AE43" s="7">
        <v>304.23001098632801</v>
      </c>
      <c r="AF43" s="7">
        <v>86.544334411621094</v>
      </c>
      <c r="AG43" s="7">
        <v>106.665153503417</v>
      </c>
      <c r="AH43" s="7">
        <v>480.85543823242102</v>
      </c>
      <c r="AI43" s="7">
        <v>68.636009216308594</v>
      </c>
      <c r="AJ43" s="7">
        <v>552.684814453125</v>
      </c>
      <c r="AK43" s="7">
        <v>150.414138793945</v>
      </c>
      <c r="AL43" s="7">
        <v>486.98904418945301</v>
      </c>
      <c r="AM43" s="7">
        <v>164.30999755859301</v>
      </c>
      <c r="AN43" s="7">
        <v>32.501926422119098</v>
      </c>
      <c r="AO43" s="7">
        <v>10.826439857482899</v>
      </c>
      <c r="AP43" s="7">
        <v>123.97338104248</v>
      </c>
      <c r="AQ43" s="7">
        <v>379.92999267578102</v>
      </c>
      <c r="AR43" s="7">
        <v>166.68615722656199</v>
      </c>
      <c r="AS43" s="7">
        <v>143.28291320800699</v>
      </c>
      <c r="AT43" s="7">
        <v>44.94331741333</v>
      </c>
      <c r="AU43" s="7">
        <v>101.02999877929599</v>
      </c>
      <c r="AV43" s="7">
        <v>54.975006103515597</v>
      </c>
      <c r="AW43" s="7">
        <v>206.77999877929599</v>
      </c>
      <c r="AX43" s="7">
        <v>446.20904541015602</v>
      </c>
      <c r="AY43" s="7">
        <v>96.143943786621094</v>
      </c>
      <c r="AZ43" s="7">
        <v>212.032455444335</v>
      </c>
      <c r="BA43" s="7">
        <v>370.01541137695301</v>
      </c>
      <c r="BB43" s="7">
        <v>189.09660339355401</v>
      </c>
      <c r="BC43" s="7">
        <v>30.005771636962798</v>
      </c>
      <c r="BD43" s="7">
        <v>220.90309143066401</v>
      </c>
      <c r="BE43" s="7">
        <v>78.432716369628906</v>
      </c>
      <c r="BF43" s="7">
        <v>82.451820373535099</v>
      </c>
      <c r="BG43" s="7">
        <v>173.10194396972599</v>
      </c>
      <c r="BH43" s="7">
        <v>354.68707275390602</v>
      </c>
      <c r="BI43" s="7">
        <v>73.373199462890597</v>
      </c>
      <c r="BJ43" s="7">
        <v>92.799263000488196</v>
      </c>
      <c r="BK43" s="7">
        <v>69.429092407226506</v>
      </c>
      <c r="BL43" s="7">
        <v>52.756851196288999</v>
      </c>
      <c r="BM43" s="7">
        <v>74.013442993164006</v>
      </c>
      <c r="BN43" s="7">
        <v>109.63477325439401</v>
      </c>
      <c r="BO43" s="7">
        <v>143.52828979492099</v>
      </c>
      <c r="BP43" s="7">
        <v>40.687446594238203</v>
      </c>
      <c r="BQ43" s="7">
        <v>182.58000183105401</v>
      </c>
      <c r="BR43" s="7">
        <v>164.19999694824199</v>
      </c>
      <c r="BS43" s="7">
        <v>40.065647125244098</v>
      </c>
      <c r="BT43" s="7">
        <v>59.9510688781738</v>
      </c>
      <c r="BU43" s="7">
        <v>61.2690620422363</v>
      </c>
      <c r="BV43" s="7">
        <v>182.56146240234301</v>
      </c>
      <c r="BW43" s="7">
        <v>73.999176025390597</v>
      </c>
      <c r="BX43" s="7">
        <v>83.544723510742102</v>
      </c>
      <c r="BY43" s="7">
        <v>149.73759460449199</v>
      </c>
      <c r="BZ43" s="7">
        <v>76.589401245117102</v>
      </c>
      <c r="CA43" s="7">
        <v>41.743129730224602</v>
      </c>
      <c r="CB43" s="7">
        <v>92.390800476074205</v>
      </c>
      <c r="CC43" s="7">
        <v>46.930671691894503</v>
      </c>
      <c r="CD43" s="7">
        <v>239.42280578613199</v>
      </c>
      <c r="CE43" s="7">
        <v>157.59243774414</v>
      </c>
      <c r="CF43" s="7">
        <v>63.195457458496001</v>
      </c>
      <c r="CG43" s="7">
        <v>50.304832458496001</v>
      </c>
      <c r="CH43" s="7">
        <v>67.677383422851506</v>
      </c>
      <c r="CI43" s="7">
        <v>87.318107604980398</v>
      </c>
      <c r="CJ43" s="7">
        <v>37.011207580566399</v>
      </c>
      <c r="CK43" s="7">
        <v>45.137424468994098</v>
      </c>
      <c r="CL43" s="7">
        <v>145.33781433105401</v>
      </c>
      <c r="CM43" s="7">
        <v>359.95462036132801</v>
      </c>
      <c r="CN43" s="7">
        <v>30.669958114623999</v>
      </c>
      <c r="CO43" s="7">
        <v>182.10258483886699</v>
      </c>
      <c r="CP43" s="7">
        <v>165.19010925292901</v>
      </c>
      <c r="CQ43" s="7">
        <v>22.663434982299801</v>
      </c>
      <c r="CR43" s="7">
        <v>132.07623291015599</v>
      </c>
      <c r="CS43" s="7">
        <v>28.025829315185501</v>
      </c>
      <c r="CT43" s="7">
        <v>38.008472442626903</v>
      </c>
      <c r="CU43" s="7">
        <v>44.193241119384702</v>
      </c>
      <c r="CV43" s="7">
        <v>51.294326782226499</v>
      </c>
      <c r="CW43" s="7">
        <v>58.327178955078097</v>
      </c>
      <c r="CX43" s="7">
        <v>644.96862792968705</v>
      </c>
      <c r="CY43" s="7">
        <v>50.952625274658203</v>
      </c>
      <c r="CZ43" s="7">
        <v>230.03022766113199</v>
      </c>
      <c r="DA43" s="7">
        <v>376.16241455078102</v>
      </c>
      <c r="DB43" s="7">
        <v>175.38015747070301</v>
      </c>
      <c r="DC43" s="7">
        <v>112.42608642578099</v>
      </c>
      <c r="DD43" s="7">
        <v>158.48237609863199</v>
      </c>
      <c r="DE43" s="7">
        <v>98.247642517089801</v>
      </c>
      <c r="DF43" s="7">
        <v>112.37978363037099</v>
      </c>
      <c r="DG43" s="7">
        <v>47.749618530273402</v>
      </c>
      <c r="DH43" s="7">
        <v>31.808280944824201</v>
      </c>
      <c r="DI43" s="7">
        <v>28.6088256835937</v>
      </c>
      <c r="DJ43" s="7">
        <v>9.0299997329711896</v>
      </c>
      <c r="DK43" s="7">
        <v>15.5918054580688</v>
      </c>
      <c r="DL43" s="7">
        <v>28.067491531371999</v>
      </c>
      <c r="DM43" s="7">
        <v>23.547967910766602</v>
      </c>
      <c r="DN43" s="7">
        <v>103.96652221679599</v>
      </c>
      <c r="DO43" s="7">
        <v>57.809715270996001</v>
      </c>
      <c r="DP43" s="7">
        <v>171.138092041015</v>
      </c>
      <c r="DQ43" s="7">
        <v>59.485160827636697</v>
      </c>
      <c r="DR43" s="7">
        <v>48.646709442138601</v>
      </c>
      <c r="DS43" s="7">
        <v>21.010499954223601</v>
      </c>
      <c r="DT43" s="7">
        <v>119.870880126953</v>
      </c>
      <c r="DU43" s="7">
        <v>159.37178039550699</v>
      </c>
      <c r="DV43" s="7">
        <v>93.887168884277301</v>
      </c>
      <c r="DW43" s="7">
        <v>702.48895263671795</v>
      </c>
      <c r="DX43" s="7">
        <v>76.076065063476506</v>
      </c>
      <c r="DY43" s="7">
        <v>45.464340209960902</v>
      </c>
      <c r="DZ43" s="7">
        <v>33.7789306640625</v>
      </c>
      <c r="EA43" s="7">
        <v>29.253984451293899</v>
      </c>
      <c r="EB43" s="7">
        <v>13.640000343322701</v>
      </c>
      <c r="EC43" s="7">
        <v>195.69474792480401</v>
      </c>
      <c r="ED43" s="7">
        <v>115.698554992675</v>
      </c>
      <c r="EE43" s="7">
        <v>168.477127075195</v>
      </c>
      <c r="EF43" s="7">
        <v>96.746711730957003</v>
      </c>
      <c r="EG43" s="7">
        <v>111.824974060058</v>
      </c>
      <c r="EH43" s="7">
        <v>172.859451293945</v>
      </c>
      <c r="EI43" s="7">
        <v>159.04595947265599</v>
      </c>
      <c r="EJ43" s="7">
        <v>66.686019897460895</v>
      </c>
      <c r="EK43" s="7">
        <v>71.839996337890597</v>
      </c>
      <c r="EL43" s="7">
        <v>89.485298156738196</v>
      </c>
      <c r="EM43" s="7">
        <v>44.043373107910099</v>
      </c>
      <c r="EN43" s="7">
        <v>21.069135665893501</v>
      </c>
      <c r="EO43" s="7">
        <v>44.972156524658203</v>
      </c>
      <c r="EP43" s="7">
        <v>7.93149614334106</v>
      </c>
      <c r="EQ43" s="7">
        <v>41.855922698974602</v>
      </c>
      <c r="ER43" s="7">
        <v>8.95179843902587</v>
      </c>
      <c r="ES43" s="7">
        <v>9.8024530410766602</v>
      </c>
      <c r="ET43" s="7">
        <v>6.0313158035278303</v>
      </c>
      <c r="EU43" s="7">
        <v>8.4599332809448207</v>
      </c>
      <c r="EV43" s="7">
        <v>10.940567970275801</v>
      </c>
      <c r="EW43" s="7">
        <v>8.7463121414184499</v>
      </c>
      <c r="EX43" s="7">
        <v>13.6241903305053</v>
      </c>
      <c r="EY43" s="7">
        <v>8.4127435684204102</v>
      </c>
      <c r="EZ43" s="7">
        <v>37.988258361816399</v>
      </c>
      <c r="FA43" s="7">
        <v>8.8267049789428693</v>
      </c>
      <c r="FB43" s="7">
        <v>8.5313262939453107</v>
      </c>
      <c r="FC43" s="7">
        <v>19.216035842895501</v>
      </c>
      <c r="FD43" s="7">
        <v>9.7694072723388601</v>
      </c>
      <c r="FE43" s="7">
        <v>3.7562129497528001</v>
      </c>
      <c r="FF43" s="7">
        <v>8.1335773468017507</v>
      </c>
      <c r="FG43" s="7">
        <v>8.6045875549316406</v>
      </c>
      <c r="FH43" s="7">
        <v>10.414404869079499</v>
      </c>
      <c r="FI43" s="7">
        <v>5.92671298980712</v>
      </c>
      <c r="FJ43" s="7">
        <v>5.6696147918701101</v>
      </c>
      <c r="FK43" s="7">
        <v>9.0096788406371999</v>
      </c>
      <c r="FL43" s="7">
        <v>22.521648406982401</v>
      </c>
      <c r="FM43" s="7">
        <v>89.485298156738196</v>
      </c>
      <c r="FN43" s="7">
        <v>44.043369293212798</v>
      </c>
      <c r="FO43" s="7">
        <v>21.069128036498999</v>
      </c>
      <c r="FP43" s="7">
        <v>44.972152709960902</v>
      </c>
      <c r="FQ43" s="7">
        <v>6.4178624153137198</v>
      </c>
      <c r="FR43" s="7">
        <v>7.8963909149169904</v>
      </c>
      <c r="FS43" s="7">
        <v>16.397804260253899</v>
      </c>
      <c r="FT43" s="7">
        <v>14.5080299377441</v>
      </c>
      <c r="FU43" s="7">
        <v>10.118847846984799</v>
      </c>
      <c r="FV43" s="7">
        <v>8.8485231399536097</v>
      </c>
      <c r="FW43">
        <v>8.0000003799796104E-3</v>
      </c>
      <c r="FX43">
        <v>0.787999987602233</v>
      </c>
      <c r="FY43">
        <v>1.58099997043609</v>
      </c>
      <c r="FZ43">
        <v>2.26300001144409</v>
      </c>
      <c r="GA43">
        <v>6.5871505737304599</v>
      </c>
      <c r="GB43">
        <v>6.48571300506591</v>
      </c>
      <c r="GC43">
        <v>6.4272599220275799</v>
      </c>
      <c r="GD43">
        <v>6.4315481185912997</v>
      </c>
      <c r="GE43">
        <v>6.3485956192016602</v>
      </c>
      <c r="GF43">
        <v>6.3570213317870996</v>
      </c>
      <c r="GG43">
        <v>8.4748783111572195</v>
      </c>
      <c r="GH43">
        <v>8.4630041122436506</v>
      </c>
      <c r="GI43">
        <v>8.4067287445068306</v>
      </c>
      <c r="GJ43">
        <v>8.2937459945678693</v>
      </c>
      <c r="GK43">
        <v>8.3823499679565394</v>
      </c>
      <c r="GL43">
        <v>8.29461669921875</v>
      </c>
      <c r="GM43">
        <v>8.3805427551269496</v>
      </c>
      <c r="GN43">
        <v>8.3563346862792898</v>
      </c>
      <c r="GO43">
        <v>8.3715848922729492</v>
      </c>
      <c r="GP43">
        <v>8.4022750854492099</v>
      </c>
      <c r="GQ43">
        <v>8.46661376953125</v>
      </c>
      <c r="GR43">
        <v>8.3392391204833896</v>
      </c>
      <c r="GS43">
        <v>8.4639720916747994</v>
      </c>
      <c r="GT43">
        <v>8.3778219223022408</v>
      </c>
      <c r="GU43">
        <v>8.3849124908447195</v>
      </c>
      <c r="GV43">
        <v>8.2839441299438406</v>
      </c>
      <c r="GW43" s="5">
        <v>8.2839450836181605</v>
      </c>
    </row>
    <row r="44" spans="1:205" x14ac:dyDescent="0.3">
      <c r="A44" s="63">
        <v>45047.166666666664</v>
      </c>
      <c r="B44" s="57">
        <v>324.54534912109301</v>
      </c>
      <c r="C44" s="7">
        <v>417.79000854492102</v>
      </c>
      <c r="D44" s="7">
        <v>30.686302185058501</v>
      </c>
      <c r="E44" s="7">
        <v>37.815525054931598</v>
      </c>
      <c r="F44" s="7">
        <v>175.86653137207</v>
      </c>
      <c r="G44" s="7">
        <v>27.5975322723388</v>
      </c>
      <c r="H44" s="7">
        <v>120.627159118652</v>
      </c>
      <c r="I44" s="7">
        <v>298.75222778320301</v>
      </c>
      <c r="J44" s="7">
        <v>122.566505432128</v>
      </c>
      <c r="K44" s="7">
        <v>263.92535400390602</v>
      </c>
      <c r="L44" s="7">
        <v>120.58000183105401</v>
      </c>
      <c r="M44" s="7">
        <v>213.38999938964801</v>
      </c>
      <c r="N44" s="7">
        <v>14.2804250717163</v>
      </c>
      <c r="O44" s="7">
        <v>32.130794525146399</v>
      </c>
      <c r="P44" s="7">
        <v>135.15240478515599</v>
      </c>
      <c r="Q44" s="7">
        <v>87.271636962890597</v>
      </c>
      <c r="R44" s="7">
        <v>37.687900543212798</v>
      </c>
      <c r="S44" s="7">
        <v>395.23001098632801</v>
      </c>
      <c r="T44" s="7">
        <v>10.199999809265099</v>
      </c>
      <c r="U44" s="7">
        <v>126.915161132812</v>
      </c>
      <c r="V44" s="7">
        <v>84.156028747558594</v>
      </c>
      <c r="W44" s="7">
        <v>35.059120178222599</v>
      </c>
      <c r="X44" s="7">
        <v>58.667415618896399</v>
      </c>
      <c r="Y44" s="7">
        <v>35.126613616943303</v>
      </c>
      <c r="Z44" s="7">
        <v>106.120651245117</v>
      </c>
      <c r="AA44" s="7">
        <v>148.103103637695</v>
      </c>
      <c r="AB44" s="7">
        <v>424.57678222656199</v>
      </c>
      <c r="AC44" s="7">
        <v>210.49920654296801</v>
      </c>
      <c r="AD44" s="7">
        <v>72.451805114746094</v>
      </c>
      <c r="AE44" s="7">
        <v>296.41000366210898</v>
      </c>
      <c r="AF44" s="7">
        <v>78.751060485839801</v>
      </c>
      <c r="AG44" s="7">
        <v>98.979064941406193</v>
      </c>
      <c r="AH44" s="7">
        <v>476.116119384765</v>
      </c>
      <c r="AI44" s="7">
        <v>64.216171264648395</v>
      </c>
      <c r="AJ44" s="7">
        <v>506.43017578125</v>
      </c>
      <c r="AK44" s="7">
        <v>124.841346740722</v>
      </c>
      <c r="AL44" s="7">
        <v>495.06005859375</v>
      </c>
      <c r="AM44" s="7">
        <v>203.92999267578099</v>
      </c>
      <c r="AN44" s="7">
        <v>31.882186889648398</v>
      </c>
      <c r="AO44" s="7">
        <v>11.0723819732666</v>
      </c>
      <c r="AP44" s="7">
        <v>102.97852325439401</v>
      </c>
      <c r="AQ44" s="7">
        <v>331.92999267578102</v>
      </c>
      <c r="AR44" s="7">
        <v>165.16046142578099</v>
      </c>
      <c r="AS44" s="7">
        <v>135.42330932617099</v>
      </c>
      <c r="AT44" s="7">
        <v>41.1778755187988</v>
      </c>
      <c r="AU44" s="7">
        <v>81.050003051757798</v>
      </c>
      <c r="AV44" s="7">
        <v>55.758014678955</v>
      </c>
      <c r="AW44" s="7">
        <v>205.69999694824199</v>
      </c>
      <c r="AX44" s="7">
        <v>426.57171630859301</v>
      </c>
      <c r="AY44" s="7">
        <v>88.675704956054602</v>
      </c>
      <c r="AZ44" s="7">
        <v>200.46836853027301</v>
      </c>
      <c r="BA44" s="7">
        <v>338.65393066406199</v>
      </c>
      <c r="BB44" s="7">
        <v>186.02389526367099</v>
      </c>
      <c r="BC44" s="7">
        <v>30.035148620605401</v>
      </c>
      <c r="BD44" s="7">
        <v>211.39894104003901</v>
      </c>
      <c r="BE44" s="7">
        <v>80.461494445800696</v>
      </c>
      <c r="BF44" s="7">
        <v>72.430618286132798</v>
      </c>
      <c r="BG44" s="7">
        <v>193.24710083007801</v>
      </c>
      <c r="BH44" s="7">
        <v>327.85305786132801</v>
      </c>
      <c r="BI44" s="7">
        <v>70.337921142578097</v>
      </c>
      <c r="BJ44" s="7">
        <v>83.799026489257798</v>
      </c>
      <c r="BK44" s="7">
        <v>65.841995239257798</v>
      </c>
      <c r="BL44" s="7">
        <v>46.423072814941399</v>
      </c>
      <c r="BM44" s="7">
        <v>68.320457458496094</v>
      </c>
      <c r="BN44" s="7">
        <v>110.729782104492</v>
      </c>
      <c r="BO44" s="7">
        <v>139.84931945800699</v>
      </c>
      <c r="BP44" s="7">
        <v>38.819831848144503</v>
      </c>
      <c r="BQ44" s="7">
        <v>202.96000671386699</v>
      </c>
      <c r="BR44" s="7">
        <v>173.88000488281199</v>
      </c>
      <c r="BS44" s="7">
        <v>37.431739807128899</v>
      </c>
      <c r="BT44" s="7">
        <v>56.678424835205</v>
      </c>
      <c r="BU44" s="7">
        <v>56.980705261230398</v>
      </c>
      <c r="BV44" s="7">
        <v>174.39407348632801</v>
      </c>
      <c r="BW44" s="7">
        <v>70.806556701660099</v>
      </c>
      <c r="BX44" s="7">
        <v>79.826324462890597</v>
      </c>
      <c r="BY44" s="7">
        <v>137.30142211914</v>
      </c>
      <c r="BZ44" s="7">
        <v>71.843658447265597</v>
      </c>
      <c r="CA44" s="7">
        <v>39.0281982421875</v>
      </c>
      <c r="CB44" s="7">
        <v>83.185905456542898</v>
      </c>
      <c r="CC44" s="7">
        <v>43.7459907531738</v>
      </c>
      <c r="CD44" s="7">
        <v>178.58695983886699</v>
      </c>
      <c r="CE44" s="7">
        <v>151.59573364257801</v>
      </c>
      <c r="CF44" s="7">
        <v>51.9414672851562</v>
      </c>
      <c r="CG44" s="7">
        <v>45.107902526855398</v>
      </c>
      <c r="CH44" s="7">
        <v>65.221511840820298</v>
      </c>
      <c r="CI44" s="7">
        <v>78.947166442871094</v>
      </c>
      <c r="CJ44" s="7">
        <v>33.648593902587798</v>
      </c>
      <c r="CK44" s="7">
        <v>38.614402770996001</v>
      </c>
      <c r="CL44" s="7">
        <v>129.52700805664</v>
      </c>
      <c r="CM44" s="7">
        <v>394.48324584960898</v>
      </c>
      <c r="CN44" s="7">
        <v>27.2704143524169</v>
      </c>
      <c r="CO44" s="7">
        <v>190.02648925781199</v>
      </c>
      <c r="CP44" s="7">
        <v>162.44418334960901</v>
      </c>
      <c r="CQ44" s="7">
        <v>20.721988677978501</v>
      </c>
      <c r="CR44" s="7">
        <v>130.67660522460901</v>
      </c>
      <c r="CS44" s="7">
        <v>26.5996494293212</v>
      </c>
      <c r="CT44" s="7">
        <v>38.065845489501903</v>
      </c>
      <c r="CU44" s="7">
        <v>42.067501068115199</v>
      </c>
      <c r="CV44" s="7">
        <v>51.091236114501903</v>
      </c>
      <c r="CW44" s="7">
        <v>47.123950958251903</v>
      </c>
      <c r="CX44" s="7">
        <v>631.85211181640602</v>
      </c>
      <c r="CY44" s="7">
        <v>51.391532897949197</v>
      </c>
      <c r="CZ44" s="7">
        <v>218.46595764160099</v>
      </c>
      <c r="DA44" s="7">
        <v>361.87200927734301</v>
      </c>
      <c r="DB44" s="7">
        <v>168.75276184082</v>
      </c>
      <c r="DC44" s="7">
        <v>97.073684692382798</v>
      </c>
      <c r="DD44" s="7">
        <v>141.59814453125</v>
      </c>
      <c r="DE44" s="7">
        <v>94.819618225097599</v>
      </c>
      <c r="DF44" s="7">
        <v>101.60800170898401</v>
      </c>
      <c r="DG44" s="7">
        <v>41.441062927246001</v>
      </c>
      <c r="DH44" s="7">
        <v>27.826177597045898</v>
      </c>
      <c r="DI44" s="7">
        <v>27.981275558471602</v>
      </c>
      <c r="DJ44" s="7">
        <v>8.3199996948242099</v>
      </c>
      <c r="DK44" s="7">
        <v>14.8895864486694</v>
      </c>
      <c r="DL44" s="7">
        <v>26.583421707153299</v>
      </c>
      <c r="DM44" s="7">
        <v>17.803125381469702</v>
      </c>
      <c r="DN44" s="7">
        <v>96.470878601074205</v>
      </c>
      <c r="DO44" s="7">
        <v>54.906658172607401</v>
      </c>
      <c r="DP44" s="7">
        <v>165.07514953613199</v>
      </c>
      <c r="DQ44" s="7">
        <v>57.1809883117675</v>
      </c>
      <c r="DR44" s="7">
        <v>44.3709716796875</v>
      </c>
      <c r="DS44" s="7">
        <v>20.775856018066399</v>
      </c>
      <c r="DT44" s="7">
        <v>119.200958251953</v>
      </c>
      <c r="DU44" s="7">
        <v>157.50592041015599</v>
      </c>
      <c r="DV44" s="7">
        <v>97.021469116210895</v>
      </c>
      <c r="DW44" s="7">
        <v>723.31866455078102</v>
      </c>
      <c r="DX44" s="7">
        <v>71.649017333984304</v>
      </c>
      <c r="DY44" s="7">
        <v>40.818553924560497</v>
      </c>
      <c r="DZ44" s="7">
        <v>35.767669677734297</v>
      </c>
      <c r="EA44" s="7">
        <v>28.8483486175537</v>
      </c>
      <c r="EB44" s="7">
        <v>14.779999732971101</v>
      </c>
      <c r="EC44" s="7">
        <v>200.65867614746</v>
      </c>
      <c r="ED44" s="7">
        <v>109.354400634765</v>
      </c>
      <c r="EE44" s="7">
        <v>156.47450256347599</v>
      </c>
      <c r="EF44" s="7">
        <v>90.675468444824205</v>
      </c>
      <c r="EG44" s="7">
        <v>108.357460021972</v>
      </c>
      <c r="EH44" s="7">
        <v>164.65480041503901</v>
      </c>
      <c r="EI44" s="7">
        <v>154.10664367675699</v>
      </c>
      <c r="EJ44" s="7">
        <v>66.980094909667898</v>
      </c>
      <c r="EK44" s="7">
        <v>71.559997558593693</v>
      </c>
      <c r="EL44" s="7">
        <v>88.871955871582003</v>
      </c>
      <c r="EM44" s="7">
        <v>43.718212127685497</v>
      </c>
      <c r="EN44" s="7">
        <v>20.915407180786101</v>
      </c>
      <c r="EO44" s="7">
        <v>45.033420562744098</v>
      </c>
      <c r="EP44" s="7">
        <v>8.2188673019409109</v>
      </c>
      <c r="EQ44" s="7">
        <v>41.595359802246001</v>
      </c>
      <c r="ER44" s="7">
        <v>8.8611869812011701</v>
      </c>
      <c r="ES44" s="7">
        <v>9.7072343826293892</v>
      </c>
      <c r="ET44" s="7">
        <v>5.9788317680358798</v>
      </c>
      <c r="EU44" s="7">
        <v>8.4726085662841797</v>
      </c>
      <c r="EV44" s="7">
        <v>10.8681488037109</v>
      </c>
      <c r="EW44" s="7">
        <v>8.7643222808837802</v>
      </c>
      <c r="EX44" s="7">
        <v>13.634640693664499</v>
      </c>
      <c r="EY44" s="7">
        <v>8.3256082534790004</v>
      </c>
      <c r="EZ44" s="7">
        <v>37.636096954345703</v>
      </c>
      <c r="FA44" s="7">
        <v>8.7237586975097603</v>
      </c>
      <c r="FB44" s="7">
        <v>8.43896484375</v>
      </c>
      <c r="FC44" s="7">
        <v>19.207292556762599</v>
      </c>
      <c r="FD44" s="7">
        <v>9.3607034683227504</v>
      </c>
      <c r="FE44" s="7">
        <v>3.9242768287658598</v>
      </c>
      <c r="FF44" s="7">
        <v>7.6915731430053702</v>
      </c>
      <c r="FG44" s="7">
        <v>8.1777067184448207</v>
      </c>
      <c r="FH44" s="7">
        <v>10.3521604537963</v>
      </c>
      <c r="FI44" s="7">
        <v>5.5773773193359304</v>
      </c>
      <c r="FJ44" s="7">
        <v>4.7390398979187003</v>
      </c>
      <c r="FK44" s="7">
        <v>9.4207344055175692</v>
      </c>
      <c r="FL44" s="7">
        <v>22.6762790679931</v>
      </c>
      <c r="FM44" s="7">
        <v>88.871963500976506</v>
      </c>
      <c r="FN44" s="7">
        <v>43.718204498291001</v>
      </c>
      <c r="FO44" s="7">
        <v>20.915410995483398</v>
      </c>
      <c r="FP44" s="7">
        <v>45.033409118652301</v>
      </c>
      <c r="FQ44" s="7">
        <v>6.1023654937744096</v>
      </c>
      <c r="FR44" s="7">
        <v>7.41365242004394</v>
      </c>
      <c r="FS44" s="7">
        <v>15.495020866394</v>
      </c>
      <c r="FT44" s="7">
        <v>12.31139087677</v>
      </c>
      <c r="FU44" s="7">
        <v>9.7915925979614205</v>
      </c>
      <c r="FV44" s="7">
        <v>8.7574710845947195</v>
      </c>
      <c r="FW44">
        <v>3.0000000260770299E-3</v>
      </c>
      <c r="FX44">
        <v>0.85699999332427901</v>
      </c>
      <c r="FY44">
        <v>1.6310000419616699</v>
      </c>
      <c r="FZ44">
        <v>2.3010001182556099</v>
      </c>
      <c r="GA44">
        <v>6.5669836997985804</v>
      </c>
      <c r="GB44">
        <v>6.4633488655090297</v>
      </c>
      <c r="GC44">
        <v>6.4034848213195801</v>
      </c>
      <c r="GD44">
        <v>6.40854787826538</v>
      </c>
      <c r="GE44">
        <v>6.3234934806823704</v>
      </c>
      <c r="GF44">
        <v>6.3318543434143004</v>
      </c>
      <c r="GG44">
        <v>8.3815202713012695</v>
      </c>
      <c r="GH44">
        <v>8.3706912994384695</v>
      </c>
      <c r="GI44">
        <v>8.3186712265014595</v>
      </c>
      <c r="GJ44">
        <v>8.21046638488769</v>
      </c>
      <c r="GK44">
        <v>8.2954568862915004</v>
      </c>
      <c r="GL44">
        <v>8.2113294601440394</v>
      </c>
      <c r="GM44">
        <v>8.2936677932739205</v>
      </c>
      <c r="GN44">
        <v>8.2715225219726491</v>
      </c>
      <c r="GO44">
        <v>8.2857103347778303</v>
      </c>
      <c r="GP44">
        <v>8.3142681121826101</v>
      </c>
      <c r="GQ44">
        <v>8.3742656707763601</v>
      </c>
      <c r="GR44">
        <v>8.2555055618286097</v>
      </c>
      <c r="GS44">
        <v>8.3716497421264595</v>
      </c>
      <c r="GT44">
        <v>8.2918815612792898</v>
      </c>
      <c r="GU44">
        <v>8.2952690124511701</v>
      </c>
      <c r="GV44">
        <v>8.2016620635986293</v>
      </c>
      <c r="GW44" s="5">
        <v>8.2016639709472603</v>
      </c>
    </row>
    <row r="45" spans="1:205" x14ac:dyDescent="0.3">
      <c r="A45" s="63">
        <v>45078.166666666664</v>
      </c>
      <c r="B45" s="57">
        <v>337.288818359375</v>
      </c>
      <c r="C45" s="7">
        <v>488.989990234375</v>
      </c>
      <c r="D45" s="7">
        <v>32.772010803222599</v>
      </c>
      <c r="E45" s="7">
        <v>42.281345367431598</v>
      </c>
      <c r="F45" s="7">
        <v>192.722244262695</v>
      </c>
      <c r="G45" s="7">
        <v>29.164493560791001</v>
      </c>
      <c r="H45" s="7">
        <v>127.235511779785</v>
      </c>
      <c r="I45" s="7">
        <v>301.34982299804602</v>
      </c>
      <c r="J45" s="7">
        <v>119.404335021972</v>
      </c>
      <c r="K45" s="7">
        <v>286.11853027343699</v>
      </c>
      <c r="L45" s="7">
        <v>130.36000061035099</v>
      </c>
      <c r="M45" s="7">
        <v>255.509994506835</v>
      </c>
      <c r="N45" s="7">
        <v>14.480151176452599</v>
      </c>
      <c r="O45" s="7">
        <v>33.537582397460902</v>
      </c>
      <c r="P45" s="7">
        <v>136.77717590332</v>
      </c>
      <c r="Q45" s="7">
        <v>88.581306457519503</v>
      </c>
      <c r="R45" s="7">
        <v>39.794975280761697</v>
      </c>
      <c r="S45" s="7">
        <v>440.489990234375</v>
      </c>
      <c r="T45" s="7">
        <v>11.8400001525878</v>
      </c>
      <c r="U45" s="7">
        <v>128.79374694824199</v>
      </c>
      <c r="V45" s="7">
        <v>90.797668457031193</v>
      </c>
      <c r="W45" s="7">
        <v>36.369483947753899</v>
      </c>
      <c r="X45" s="7">
        <v>60.699867248535099</v>
      </c>
      <c r="Y45" s="7">
        <v>34.255287170410099</v>
      </c>
      <c r="Z45" s="7">
        <v>110.907180786132</v>
      </c>
      <c r="AA45" s="7">
        <v>159.28662109375</v>
      </c>
      <c r="AB45" s="7">
        <v>464.85339355468699</v>
      </c>
      <c r="AC45" s="7">
        <v>213.80465698242099</v>
      </c>
      <c r="AD45" s="7">
        <v>72.57421875</v>
      </c>
      <c r="AE45" s="7">
        <v>284.850006103515</v>
      </c>
      <c r="AF45" s="7">
        <v>83.832382202148395</v>
      </c>
      <c r="AG45" s="7">
        <v>105.79115295410099</v>
      </c>
      <c r="AH45" s="7">
        <v>469.66687011718699</v>
      </c>
      <c r="AI45" s="7">
        <v>65.254508972167898</v>
      </c>
      <c r="AJ45" s="7">
        <v>519.667236328125</v>
      </c>
      <c r="AK45" s="7">
        <v>126.617881774902</v>
      </c>
      <c r="AL45" s="7">
        <v>522.10162353515602</v>
      </c>
      <c r="AM45" s="7">
        <v>261.76998901367102</v>
      </c>
      <c r="AN45" s="7">
        <v>37.932033538818303</v>
      </c>
      <c r="AO45" s="7">
        <v>13.9604272842407</v>
      </c>
      <c r="AP45" s="7">
        <v>107.977767944335</v>
      </c>
      <c r="AQ45" s="7">
        <v>378.5</v>
      </c>
      <c r="AR45" s="7">
        <v>181.37185668945301</v>
      </c>
      <c r="AS45" s="7">
        <v>144.95585632324199</v>
      </c>
      <c r="AT45" s="7">
        <v>43.508392333984297</v>
      </c>
      <c r="AU45" s="7">
        <v>84.610000610351506</v>
      </c>
      <c r="AV45" s="7">
        <v>60.849979400634702</v>
      </c>
      <c r="AW45" s="7">
        <v>211.16000366210901</v>
      </c>
      <c r="AX45" s="7">
        <v>445.28079223632801</v>
      </c>
      <c r="AY45" s="7">
        <v>94.856414794921804</v>
      </c>
      <c r="AZ45" s="7">
        <v>239.73384094238199</v>
      </c>
      <c r="BA45" s="7">
        <v>396.61016845703102</v>
      </c>
      <c r="BB45" s="7">
        <v>199.05570983886699</v>
      </c>
      <c r="BC45" s="7">
        <v>33.513805389404297</v>
      </c>
      <c r="BD45" s="7">
        <v>240.41561889648401</v>
      </c>
      <c r="BE45" s="7">
        <v>87.055007934570298</v>
      </c>
      <c r="BF45" s="7">
        <v>78.874488830566406</v>
      </c>
      <c r="BG45" s="7">
        <v>223.336822509765</v>
      </c>
      <c r="BH45" s="7">
        <v>439.355865478515</v>
      </c>
      <c r="BI45" s="7">
        <v>71.502433776855398</v>
      </c>
      <c r="BJ45" s="7">
        <v>85.083854675292898</v>
      </c>
      <c r="BK45" s="7">
        <v>66.941711425781193</v>
      </c>
      <c r="BL45" s="7">
        <v>47.817241668701101</v>
      </c>
      <c r="BM45" s="7">
        <v>69.301033020019503</v>
      </c>
      <c r="BN45" s="7">
        <v>112.464698791503</v>
      </c>
      <c r="BO45" s="7">
        <v>138.86584472656199</v>
      </c>
      <c r="BP45" s="7">
        <v>38.284656524658203</v>
      </c>
      <c r="BQ45" s="7">
        <v>190.08999633789</v>
      </c>
      <c r="BR45" s="7">
        <v>167.47999572753901</v>
      </c>
      <c r="BS45" s="7">
        <v>38.789485931396399</v>
      </c>
      <c r="BT45" s="7">
        <v>59.391399383544901</v>
      </c>
      <c r="BU45" s="7">
        <v>57.515552520751903</v>
      </c>
      <c r="BV45" s="7">
        <v>177.13885498046801</v>
      </c>
      <c r="BW45" s="7">
        <v>70.353233337402301</v>
      </c>
      <c r="BX45" s="7">
        <v>72.750465393066406</v>
      </c>
      <c r="BY45" s="7">
        <v>146.204345703125</v>
      </c>
      <c r="BZ45" s="7">
        <v>74.412971496582003</v>
      </c>
      <c r="CA45" s="7">
        <v>39.801387786865199</v>
      </c>
      <c r="CB45" s="7">
        <v>90.218971252441406</v>
      </c>
      <c r="CC45" s="7">
        <v>45.598793029785099</v>
      </c>
      <c r="CD45" s="7">
        <v>191.220779418945</v>
      </c>
      <c r="CE45" s="7">
        <v>152.41993713378901</v>
      </c>
      <c r="CF45" s="7">
        <v>55.894157409667898</v>
      </c>
      <c r="CG45" s="7">
        <v>49.945159912109297</v>
      </c>
      <c r="CH45" s="7">
        <v>69.71826171875</v>
      </c>
      <c r="CI45" s="7">
        <v>85.962852478027301</v>
      </c>
      <c r="CJ45" s="7">
        <v>39.194633483886697</v>
      </c>
      <c r="CK45" s="7">
        <v>41.029922485351499</v>
      </c>
      <c r="CL45" s="7">
        <v>160.83476257324199</v>
      </c>
      <c r="CM45" s="7">
        <v>458.32409667968699</v>
      </c>
      <c r="CN45" s="7">
        <v>29.905885696411101</v>
      </c>
      <c r="CO45" s="7">
        <v>219.051345825195</v>
      </c>
      <c r="CP45" s="7">
        <v>183.74253845214801</v>
      </c>
      <c r="CQ45" s="7">
        <v>24.832513809204102</v>
      </c>
      <c r="CR45" s="7">
        <v>140.04574584960901</v>
      </c>
      <c r="CS45" s="7">
        <v>27.461097717285099</v>
      </c>
      <c r="CT45" s="7">
        <v>41.129348754882798</v>
      </c>
      <c r="CU45" s="7">
        <v>43.700084686279297</v>
      </c>
      <c r="CV45" s="7">
        <v>55.646221160888601</v>
      </c>
      <c r="CW45" s="7">
        <v>54.278572082519503</v>
      </c>
      <c r="CX45" s="7">
        <v>664.12945556640602</v>
      </c>
      <c r="CY45" s="7">
        <v>55.575393676757798</v>
      </c>
      <c r="CZ45" s="7">
        <v>235.18273925781199</v>
      </c>
      <c r="DA45" s="7">
        <v>389.90814208984301</v>
      </c>
      <c r="DB45" s="7">
        <v>174.926986694335</v>
      </c>
      <c r="DC45" s="7">
        <v>102.774459838867</v>
      </c>
      <c r="DD45" s="7">
        <v>149.37359619140599</v>
      </c>
      <c r="DE45" s="7">
        <v>99.445228576660099</v>
      </c>
      <c r="DF45" s="7">
        <v>108.379341125488</v>
      </c>
      <c r="DG45" s="7">
        <v>47.527076721191399</v>
      </c>
      <c r="DH45" s="7">
        <v>32.041385650634702</v>
      </c>
      <c r="DI45" s="7">
        <v>27.514619827270501</v>
      </c>
      <c r="DJ45" s="7">
        <v>10.390000343322701</v>
      </c>
      <c r="DK45" s="7">
        <v>15.9154958724975</v>
      </c>
      <c r="DL45" s="7">
        <v>30.2657756805419</v>
      </c>
      <c r="DM45" s="7">
        <v>21.3032722473144</v>
      </c>
      <c r="DN45" s="7">
        <v>105.948234558105</v>
      </c>
      <c r="DO45" s="7">
        <v>55.4700317382812</v>
      </c>
      <c r="DP45" s="7">
        <v>179.58258056640599</v>
      </c>
      <c r="DQ45" s="7">
        <v>62.043262481689403</v>
      </c>
      <c r="DR45" s="7">
        <v>52.5030708312988</v>
      </c>
      <c r="DS45" s="7">
        <v>27.3283386230468</v>
      </c>
      <c r="DT45" s="7">
        <v>117.363395690917</v>
      </c>
      <c r="DU45" s="7">
        <v>166.10795593261699</v>
      </c>
      <c r="DV45" s="7">
        <v>107.82583618164</v>
      </c>
      <c r="DW45" s="7">
        <v>764.14959716796795</v>
      </c>
      <c r="DX45" s="7">
        <v>78.281967163085895</v>
      </c>
      <c r="DY45" s="7">
        <v>44.726314544677699</v>
      </c>
      <c r="DZ45" s="7">
        <v>46.804153442382798</v>
      </c>
      <c r="EA45" s="7">
        <v>34.971500396728501</v>
      </c>
      <c r="EB45" s="7">
        <v>17.940000534057599</v>
      </c>
      <c r="EC45" s="7">
        <v>220.03079223632801</v>
      </c>
      <c r="ED45" s="7">
        <v>117.44466400146401</v>
      </c>
      <c r="EE45" s="7">
        <v>169.56610107421801</v>
      </c>
      <c r="EF45" s="7">
        <v>90.493232727050696</v>
      </c>
      <c r="EG45" s="7">
        <v>119.70353698730401</v>
      </c>
      <c r="EH45" s="7">
        <v>178.94540405273401</v>
      </c>
      <c r="EI45" s="7">
        <v>183.54895019531199</v>
      </c>
      <c r="EJ45" s="7">
        <v>76.557052612304602</v>
      </c>
      <c r="EK45" s="7">
        <v>76.949996948242102</v>
      </c>
      <c r="EL45" s="7">
        <v>88.442932128906193</v>
      </c>
      <c r="EM45" s="7">
        <v>43.624107360839801</v>
      </c>
      <c r="EN45" s="7">
        <v>20.8662815093994</v>
      </c>
      <c r="EO45" s="7">
        <v>44.953338623046797</v>
      </c>
      <c r="EP45" s="7">
        <v>8.8934354782104492</v>
      </c>
      <c r="EQ45" s="7">
        <v>41.50341796875</v>
      </c>
      <c r="ER45" s="7">
        <v>8.8182058334350497</v>
      </c>
      <c r="ES45" s="7">
        <v>9.6490097045898402</v>
      </c>
      <c r="ET45" s="7">
        <v>5.9463248252868599</v>
      </c>
      <c r="EU45" s="7">
        <v>8.5225172042846609</v>
      </c>
      <c r="EV45" s="7">
        <v>10.7322731018066</v>
      </c>
      <c r="EW45" s="7">
        <v>8.9327030181884695</v>
      </c>
      <c r="EX45" s="7">
        <v>13.965995788574199</v>
      </c>
      <c r="EY45" s="7">
        <v>8.2851686477661097</v>
      </c>
      <c r="EZ45" s="7">
        <v>37.754295349121001</v>
      </c>
      <c r="FA45" s="7">
        <v>8.6885147094726491</v>
      </c>
      <c r="FB45" s="7">
        <v>8.3490858078002894</v>
      </c>
      <c r="FC45" s="7">
        <v>20.7196960449218</v>
      </c>
      <c r="FD45" s="7">
        <v>10.608899116516101</v>
      </c>
      <c r="FE45" s="7">
        <v>4.4536762237548801</v>
      </c>
      <c r="FF45" s="7">
        <v>8.1135177612304599</v>
      </c>
      <c r="FG45" s="7">
        <v>8.3032598495483398</v>
      </c>
      <c r="FH45" s="7">
        <v>11.5261459350585</v>
      </c>
      <c r="FI45" s="7">
        <v>5.9298014640808097</v>
      </c>
      <c r="FJ45" s="7">
        <v>5.4774999618530202</v>
      </c>
      <c r="FK45" s="7">
        <v>10.209290504455501</v>
      </c>
      <c r="FL45" s="7">
        <v>22.796953201293899</v>
      </c>
      <c r="FM45" s="7">
        <v>88.442924499511705</v>
      </c>
      <c r="FN45" s="7">
        <v>43.624107360839801</v>
      </c>
      <c r="FO45" s="7">
        <v>20.8662815093994</v>
      </c>
      <c r="FP45" s="7">
        <v>44.953334808349602</v>
      </c>
      <c r="FQ45" s="7">
        <v>7.1274628639221103</v>
      </c>
      <c r="FR45" s="7">
        <v>8.2810373306274396</v>
      </c>
      <c r="FS45" s="7">
        <v>16.4224243164062</v>
      </c>
      <c r="FT45" s="7">
        <v>14.7379093170166</v>
      </c>
      <c r="FU45" s="7">
        <v>11.339403152465801</v>
      </c>
      <c r="FV45" s="7">
        <v>9.3037776947021396</v>
      </c>
      <c r="FW45">
        <v>1.30000002682209E-2</v>
      </c>
      <c r="FX45">
        <v>0.93800002336501997</v>
      </c>
      <c r="FY45">
        <v>1.74600005149841</v>
      </c>
      <c r="FZ45">
        <v>2.4249999523162802</v>
      </c>
      <c r="GA45">
        <v>6.4948921203613201</v>
      </c>
      <c r="GB45">
        <v>6.3898215293884197</v>
      </c>
      <c r="GC45">
        <v>6.3290939331054599</v>
      </c>
      <c r="GD45">
        <v>6.3348231315612704</v>
      </c>
      <c r="GE45">
        <v>6.2484140396118102</v>
      </c>
      <c r="GF45">
        <v>6.2573900222778303</v>
      </c>
      <c r="GG45">
        <v>8.509765625</v>
      </c>
      <c r="GH45">
        <v>8.4997138977050692</v>
      </c>
      <c r="GI45">
        <v>8.4496965408325195</v>
      </c>
      <c r="GJ45">
        <v>8.3434848785400302</v>
      </c>
      <c r="GK45">
        <v>8.4279842376708896</v>
      </c>
      <c r="GL45">
        <v>8.3443622589111293</v>
      </c>
      <c r="GM45">
        <v>8.4261665344238192</v>
      </c>
      <c r="GN45">
        <v>8.4045982360839808</v>
      </c>
      <c r="GO45">
        <v>8.4180803298950195</v>
      </c>
      <c r="GP45">
        <v>8.4452228546142507</v>
      </c>
      <c r="GQ45">
        <v>8.5023994445800692</v>
      </c>
      <c r="GR45">
        <v>8.3892526626586896</v>
      </c>
      <c r="GS45">
        <v>8.4997434616088796</v>
      </c>
      <c r="GT45">
        <v>8.4243535995483398</v>
      </c>
      <c r="GU45">
        <v>8.4249897003173793</v>
      </c>
      <c r="GV45">
        <v>8.3354635238647408</v>
      </c>
      <c r="GW45" s="5">
        <v>8.3354635238647408</v>
      </c>
    </row>
    <row r="46" spans="1:205" x14ac:dyDescent="0.3">
      <c r="A46" s="63">
        <v>45108.166666666664</v>
      </c>
      <c r="B46" s="57">
        <v>332.71292114257801</v>
      </c>
      <c r="C46" s="7">
        <v>546.16998291015602</v>
      </c>
      <c r="D46" s="7">
        <v>35.055465698242102</v>
      </c>
      <c r="E46" s="7">
        <v>46.7110176086425</v>
      </c>
      <c r="F46" s="7">
        <v>195.18629455566401</v>
      </c>
      <c r="G46" s="7">
        <v>31.449527740478501</v>
      </c>
      <c r="H46" s="7">
        <v>137.09600830078099</v>
      </c>
      <c r="I46" s="7">
        <v>308.93780517578102</v>
      </c>
      <c r="J46" s="7">
        <v>132.39218139648401</v>
      </c>
      <c r="K46" s="7">
        <v>317.64361572265602</v>
      </c>
      <c r="L46" s="7">
        <v>133.67999267578099</v>
      </c>
      <c r="M46" s="7">
        <v>249.96000671386699</v>
      </c>
      <c r="N46" s="7">
        <v>13.181932449340801</v>
      </c>
      <c r="O46" s="7">
        <v>30.7330207824707</v>
      </c>
      <c r="P46" s="7">
        <v>135.664459228515</v>
      </c>
      <c r="Q46" s="7">
        <v>88.194358825683594</v>
      </c>
      <c r="R46" s="7">
        <v>43.348262786865199</v>
      </c>
      <c r="S46" s="7">
        <v>438.97000122070301</v>
      </c>
      <c r="T46" s="7">
        <v>11.3599996566772</v>
      </c>
      <c r="U46" s="7">
        <v>135.39727783203099</v>
      </c>
      <c r="V46" s="7">
        <v>81.350006103515597</v>
      </c>
      <c r="W46" s="7">
        <v>32.529495239257798</v>
      </c>
      <c r="X46" s="7">
        <v>51.458438873291001</v>
      </c>
      <c r="Y46" s="7">
        <v>33.676273345947202</v>
      </c>
      <c r="Z46" s="7">
        <v>103.191604614257</v>
      </c>
      <c r="AA46" s="7">
        <v>161.22090148925699</v>
      </c>
      <c r="AB46" s="7">
        <v>450.55038452148398</v>
      </c>
      <c r="AC46" s="7">
        <v>225.48577880859301</v>
      </c>
      <c r="AD46" s="7">
        <v>72.390533447265597</v>
      </c>
      <c r="AE46" s="7">
        <v>270.19000244140602</v>
      </c>
      <c r="AF46" s="7">
        <v>84.166404724121094</v>
      </c>
      <c r="AG46" s="7">
        <v>108.032737731933</v>
      </c>
      <c r="AH46" s="7">
        <v>496.84063720703102</v>
      </c>
      <c r="AI46" s="7">
        <v>70.5028076171875</v>
      </c>
      <c r="AJ46" s="7">
        <v>546.83349609375</v>
      </c>
      <c r="AK46" s="7">
        <v>131.00489807128901</v>
      </c>
      <c r="AL46" s="7">
        <v>543.71771240234295</v>
      </c>
      <c r="AM46" s="7">
        <v>267.42999267578102</v>
      </c>
      <c r="AN46" s="7">
        <v>37.850227355957003</v>
      </c>
      <c r="AO46" s="7">
        <v>12.188847541809</v>
      </c>
      <c r="AP46" s="7">
        <v>108.352821350097</v>
      </c>
      <c r="AQ46" s="7">
        <v>378.52999877929602</v>
      </c>
      <c r="AR46" s="7">
        <v>199.26316833496</v>
      </c>
      <c r="AS46" s="7">
        <v>154.85528564453099</v>
      </c>
      <c r="AT46" s="7">
        <v>43.333152770996001</v>
      </c>
      <c r="AU46" s="7">
        <v>101.650001525878</v>
      </c>
      <c r="AV46" s="7">
        <v>60.652683258056598</v>
      </c>
      <c r="AW46" s="7">
        <v>238.850006103515</v>
      </c>
      <c r="AX46" s="7">
        <v>431.73031616210898</v>
      </c>
      <c r="AY46" s="7">
        <v>85.144180297851506</v>
      </c>
      <c r="AZ46" s="7">
        <v>258.36306762695301</v>
      </c>
      <c r="BA46" s="7">
        <v>421.80450439453102</v>
      </c>
      <c r="BB46" s="7">
        <v>225.71063232421801</v>
      </c>
      <c r="BC46" s="7">
        <v>32.747215270996001</v>
      </c>
      <c r="BD46" s="7">
        <v>263.27420043945301</v>
      </c>
      <c r="BE46" s="7">
        <v>90.534049987792898</v>
      </c>
      <c r="BF46" s="7">
        <v>87.865974426269503</v>
      </c>
      <c r="BG46" s="7">
        <v>218.44291687011699</v>
      </c>
      <c r="BH46" s="7">
        <v>458.40512084960898</v>
      </c>
      <c r="BI46" s="7">
        <v>70.635154724121094</v>
      </c>
      <c r="BJ46" s="7">
        <v>88.762542724609304</v>
      </c>
      <c r="BK46" s="7">
        <v>68.933280944824205</v>
      </c>
      <c r="BL46" s="7">
        <v>50.107944488525298</v>
      </c>
      <c r="BM46" s="7">
        <v>70.933723449707003</v>
      </c>
      <c r="BN46" s="7">
        <v>117.655838012695</v>
      </c>
      <c r="BO46" s="7">
        <v>143.41850280761699</v>
      </c>
      <c r="BP46" s="7">
        <v>40.567729949951101</v>
      </c>
      <c r="BQ46" s="7">
        <v>207.39999389648401</v>
      </c>
      <c r="BR46" s="7">
        <v>151.83000183105401</v>
      </c>
      <c r="BS46" s="7">
        <v>39.855857849121001</v>
      </c>
      <c r="BT46" s="7">
        <v>60.424320220947202</v>
      </c>
      <c r="BU46" s="7">
        <v>59.599231719970703</v>
      </c>
      <c r="BV46" s="7">
        <v>180.53352355957</v>
      </c>
      <c r="BW46" s="7">
        <v>71.878974914550696</v>
      </c>
      <c r="BX46" s="7">
        <v>70.891387939453097</v>
      </c>
      <c r="BY46" s="7">
        <v>150.59799194335901</v>
      </c>
      <c r="BZ46" s="7">
        <v>73.659561157226506</v>
      </c>
      <c r="CA46" s="7">
        <v>40.7437744140625</v>
      </c>
      <c r="CB46" s="7">
        <v>93.3907470703125</v>
      </c>
      <c r="CC46" s="7">
        <v>47.189903259277301</v>
      </c>
      <c r="CD46" s="7">
        <v>175.27108764648401</v>
      </c>
      <c r="CE46" s="7">
        <v>145.17463684082</v>
      </c>
      <c r="CF46" s="7">
        <v>56.465709686279297</v>
      </c>
      <c r="CG46" s="7">
        <v>52.955379486083899</v>
      </c>
      <c r="CH46" s="7">
        <v>75.759078979492102</v>
      </c>
      <c r="CI46" s="7">
        <v>92.543693542480398</v>
      </c>
      <c r="CJ46" s="7">
        <v>43.751014709472599</v>
      </c>
      <c r="CK46" s="7">
        <v>41.279983520507798</v>
      </c>
      <c r="CL46" s="7">
        <v>169.32518005371</v>
      </c>
      <c r="CM46" s="7">
        <v>443.205078125</v>
      </c>
      <c r="CN46" s="7">
        <v>33.9014892578125</v>
      </c>
      <c r="CO46" s="7">
        <v>208.80529785156199</v>
      </c>
      <c r="CP46" s="7">
        <v>180.77436828613199</v>
      </c>
      <c r="CQ46" s="7">
        <v>25.319036483764599</v>
      </c>
      <c r="CR46" s="7">
        <v>152.10137939453099</v>
      </c>
      <c r="CS46" s="7">
        <v>30.873729705810501</v>
      </c>
      <c r="CT46" s="7">
        <v>44.482913970947202</v>
      </c>
      <c r="CU46" s="7">
        <v>45.237747192382798</v>
      </c>
      <c r="CV46" s="7">
        <v>58.67431640625</v>
      </c>
      <c r="CW46" s="7">
        <v>60.462081909179602</v>
      </c>
      <c r="CX46" s="7">
        <v>715.19580078125</v>
      </c>
      <c r="CY46" s="7">
        <v>64.811813354492102</v>
      </c>
      <c r="CZ46" s="7">
        <v>235.43031311035099</v>
      </c>
      <c r="DA46" s="7">
        <v>390.87969970703102</v>
      </c>
      <c r="DB46" s="7">
        <v>188.97116088867099</v>
      </c>
      <c r="DC46" s="7">
        <v>102.76486206054599</v>
      </c>
      <c r="DD46" s="7">
        <v>155.36370849609301</v>
      </c>
      <c r="DE46" s="7">
        <v>113.66692352294901</v>
      </c>
      <c r="DF46" s="7">
        <v>125.511306762695</v>
      </c>
      <c r="DG46" s="7">
        <v>56.7550659179687</v>
      </c>
      <c r="DH46" s="7">
        <v>38.152168273925703</v>
      </c>
      <c r="DI46" s="7">
        <v>27.197395324706999</v>
      </c>
      <c r="DJ46" s="7">
        <v>13.119999885559</v>
      </c>
      <c r="DK46" s="7">
        <v>16.3683776855468</v>
      </c>
      <c r="DL46" s="7">
        <v>32.411964416503899</v>
      </c>
      <c r="DM46" s="7">
        <v>22.070426940917901</v>
      </c>
      <c r="DN46" s="7">
        <v>116.22328948974599</v>
      </c>
      <c r="DO46" s="7">
        <v>56.806262969970703</v>
      </c>
      <c r="DP46" s="7">
        <v>180.58976745605401</v>
      </c>
      <c r="DQ46" s="7">
        <v>62.662364959716797</v>
      </c>
      <c r="DR46" s="7">
        <v>61.810825347900298</v>
      </c>
      <c r="DS46" s="7">
        <v>34.623790740966797</v>
      </c>
      <c r="DT46" s="7">
        <v>120.24797058105401</v>
      </c>
      <c r="DU46" s="7">
        <v>170.77795410156199</v>
      </c>
      <c r="DV46" s="7">
        <v>119.39272308349599</v>
      </c>
      <c r="DW46" s="7">
        <v>789.47369384765602</v>
      </c>
      <c r="DX46" s="7">
        <v>79.501335144042898</v>
      </c>
      <c r="DY46" s="7">
        <v>46.347023010253899</v>
      </c>
      <c r="DZ46" s="7">
        <v>45.543968200683501</v>
      </c>
      <c r="EA46" s="7">
        <v>33.165924072265597</v>
      </c>
      <c r="EB46" s="7">
        <v>16.75</v>
      </c>
      <c r="EC46" s="7">
        <v>226.65812683105401</v>
      </c>
      <c r="ED46" s="7">
        <v>118.19821166992099</v>
      </c>
      <c r="EE46" s="7">
        <v>177.02040100097599</v>
      </c>
      <c r="EF46" s="7">
        <v>96.708923339843693</v>
      </c>
      <c r="EG46" s="7">
        <v>125.800880432128</v>
      </c>
      <c r="EH46" s="7">
        <v>201.59159851074199</v>
      </c>
      <c r="EI46" s="7">
        <v>208.50651550292901</v>
      </c>
      <c r="EJ46" s="7">
        <v>92.049690246582003</v>
      </c>
      <c r="EK46" s="7">
        <v>81.480003356933594</v>
      </c>
      <c r="EL46" s="7">
        <v>88.363952636718693</v>
      </c>
      <c r="EM46" s="7">
        <v>43.561714172363203</v>
      </c>
      <c r="EN46" s="7">
        <v>20.8058547973632</v>
      </c>
      <c r="EO46" s="7">
        <v>45.061454772949197</v>
      </c>
      <c r="EP46" s="7">
        <v>9.6351909637451101</v>
      </c>
      <c r="EQ46" s="7">
        <v>41.483863830566399</v>
      </c>
      <c r="ER46" s="7">
        <v>8.8134574890136701</v>
      </c>
      <c r="ES46" s="7">
        <v>9.6490688323974592</v>
      </c>
      <c r="ET46" s="7">
        <v>5.94246006011962</v>
      </c>
      <c r="EU46" s="7">
        <v>8.5644731521606392</v>
      </c>
      <c r="EV46" s="7">
        <v>10.7643270492553</v>
      </c>
      <c r="EW46" s="7">
        <v>9.5667600631713796</v>
      </c>
      <c r="EX46" s="7">
        <v>14.1703653335571</v>
      </c>
      <c r="EY46" s="7">
        <v>8.24739265441894</v>
      </c>
      <c r="EZ46" s="7">
        <v>37.6934394836425</v>
      </c>
      <c r="FA46" s="7">
        <v>8.6912202835083008</v>
      </c>
      <c r="FB46" s="7">
        <v>8.3340911865234304</v>
      </c>
      <c r="FC46" s="7">
        <v>20.1712627410888</v>
      </c>
      <c r="FD46" s="7">
        <v>11.1117086410522</v>
      </c>
      <c r="FE46" s="7">
        <v>4.9967103004455504</v>
      </c>
      <c r="FF46" s="7">
        <v>8.2945432662963796</v>
      </c>
      <c r="FG46" s="7">
        <v>8.7553195953369105</v>
      </c>
      <c r="FH46" s="7">
        <v>11.4161920547485</v>
      </c>
      <c r="FI46" s="7">
        <v>6.0533509254455504</v>
      </c>
      <c r="FJ46" s="7">
        <v>6.1655392646789497</v>
      </c>
      <c r="FK46" s="7">
        <v>10.826808929443301</v>
      </c>
      <c r="FL46" s="7">
        <v>22.9651279449462</v>
      </c>
      <c r="FM46" s="7">
        <v>88.363945007324205</v>
      </c>
      <c r="FN46" s="7">
        <v>43.561717987060497</v>
      </c>
      <c r="FO46" s="7">
        <v>20.805860519409102</v>
      </c>
      <c r="FP46" s="7">
        <v>45.061447143554602</v>
      </c>
      <c r="FQ46" s="7">
        <v>8.2000427246093697</v>
      </c>
      <c r="FR46" s="7">
        <v>8.4280872344970703</v>
      </c>
      <c r="FS46" s="7">
        <v>17.0231418609619</v>
      </c>
      <c r="FT46" s="7">
        <v>16.5471096038818</v>
      </c>
      <c r="FU46" s="7">
        <v>10.7505626678466</v>
      </c>
      <c r="FV46" s="7">
        <v>9.6158151626586896</v>
      </c>
      <c r="FW46">
        <v>3.5000000149011598E-2</v>
      </c>
      <c r="FX46">
        <v>0.77600002288818304</v>
      </c>
      <c r="FY46">
        <v>1.46000003814697</v>
      </c>
      <c r="FZ46">
        <v>2.1819999217986998</v>
      </c>
      <c r="GA46">
        <v>6.4832553863525302</v>
      </c>
      <c r="GB46">
        <v>6.3767180442809996</v>
      </c>
      <c r="GC46">
        <v>6.3144807815551696</v>
      </c>
      <c r="GD46">
        <v>6.3201775550842196</v>
      </c>
      <c r="GE46">
        <v>6.2323803901672301</v>
      </c>
      <c r="GF46">
        <v>6.2413449287414497</v>
      </c>
      <c r="GG46">
        <v>8.6303358078002894</v>
      </c>
      <c r="GH46">
        <v>8.6210880279540998</v>
      </c>
      <c r="GI46">
        <v>8.5741291046142507</v>
      </c>
      <c r="GJ46">
        <v>8.4700813293456996</v>
      </c>
      <c r="GK46">
        <v>8.55303859710693</v>
      </c>
      <c r="GL46">
        <v>8.4709720611572195</v>
      </c>
      <c r="GM46">
        <v>8.5511932373046804</v>
      </c>
      <c r="GN46">
        <v>8.5311851501464808</v>
      </c>
      <c r="GO46">
        <v>8.5439300537109304</v>
      </c>
      <c r="GP46">
        <v>8.5695886611938406</v>
      </c>
      <c r="GQ46">
        <v>8.6238107681274396</v>
      </c>
      <c r="GR46">
        <v>8.5165452957153303</v>
      </c>
      <c r="GS46">
        <v>8.6211204528808594</v>
      </c>
      <c r="GT46">
        <v>8.5502939224243093</v>
      </c>
      <c r="GU46">
        <v>8.54717922210693</v>
      </c>
      <c r="GV46">
        <v>8.4619398117065394</v>
      </c>
      <c r="GW46" s="5">
        <v>8.4619379043579102</v>
      </c>
    </row>
    <row r="47" spans="1:205" x14ac:dyDescent="0.3">
      <c r="A47" s="63">
        <v>45139.166666666664</v>
      </c>
      <c r="B47" s="57">
        <v>324.630859375</v>
      </c>
      <c r="C47" s="7">
        <v>559.34002685546795</v>
      </c>
      <c r="D47" s="7">
        <v>34.438053131103501</v>
      </c>
      <c r="E47" s="7">
        <v>49.336009979247997</v>
      </c>
      <c r="F47" s="7">
        <v>186.66148376464801</v>
      </c>
      <c r="G47" s="7">
        <v>28.460718154907202</v>
      </c>
      <c r="H47" s="7">
        <v>139.615798950195</v>
      </c>
      <c r="I47" s="7">
        <v>317.33148193359301</v>
      </c>
      <c r="J47" s="7">
        <v>135.83364868164</v>
      </c>
      <c r="K47" s="7">
        <v>295.00177001953102</v>
      </c>
      <c r="L47" s="7">
        <v>138.009994506835</v>
      </c>
      <c r="M47" s="7">
        <v>243.30000305175699</v>
      </c>
      <c r="N47" s="7">
        <v>13.6664485931396</v>
      </c>
      <c r="O47" s="7">
        <v>32.109329223632798</v>
      </c>
      <c r="P47" s="7">
        <v>134.16767883300699</v>
      </c>
      <c r="Q47" s="7">
        <v>83.025131225585895</v>
      </c>
      <c r="R47" s="7">
        <v>45.099685668945298</v>
      </c>
      <c r="S47" s="7">
        <v>433.67999267578102</v>
      </c>
      <c r="T47" s="7">
        <v>10.3500003814697</v>
      </c>
      <c r="U47" s="7">
        <v>119.14166259765599</v>
      </c>
      <c r="V47" s="7">
        <v>77.879508972167898</v>
      </c>
      <c r="W47" s="7">
        <v>30.9899787902832</v>
      </c>
      <c r="X47" s="7">
        <v>47.933212280273402</v>
      </c>
      <c r="Y47" s="7">
        <v>33.409339904785099</v>
      </c>
      <c r="Z47" s="7">
        <v>105.44603729248</v>
      </c>
      <c r="AA47" s="7">
        <v>155.591217041015</v>
      </c>
      <c r="AB47" s="7">
        <v>549.32360839843705</v>
      </c>
      <c r="AC47" s="7">
        <v>246.85469055175699</v>
      </c>
      <c r="AD47" s="7">
        <v>72.713790893554602</v>
      </c>
      <c r="AE47" s="7">
        <v>267.35998535156199</v>
      </c>
      <c r="AF47" s="7">
        <v>78.162734985351506</v>
      </c>
      <c r="AG47" s="7">
        <v>100.33129119873</v>
      </c>
      <c r="AH47" s="7">
        <v>467.61120605468699</v>
      </c>
      <c r="AI47" s="7">
        <v>62.020977020263601</v>
      </c>
      <c r="AJ47" s="7">
        <v>555.24542236328102</v>
      </c>
      <c r="AK47" s="7">
        <v>121.482139587402</v>
      </c>
      <c r="AL47" s="7">
        <v>532.672119140625</v>
      </c>
      <c r="AM47" s="7">
        <v>258.079986572265</v>
      </c>
      <c r="AN47" s="7">
        <v>33.056060791015597</v>
      </c>
      <c r="AO47" s="7">
        <v>11.3141641616821</v>
      </c>
      <c r="AP47" s="7">
        <v>99.8330078125</v>
      </c>
      <c r="AQ47" s="7">
        <v>381.260009765625</v>
      </c>
      <c r="AR47" s="7">
        <v>200.94169616699199</v>
      </c>
      <c r="AS47" s="7">
        <v>148.04318237304599</v>
      </c>
      <c r="AT47" s="7">
        <v>43.596015930175703</v>
      </c>
      <c r="AU47" s="7">
        <v>73.569999694824205</v>
      </c>
      <c r="AV47" s="7">
        <v>68.406112670898395</v>
      </c>
      <c r="AW47" s="7">
        <v>224.02999877929599</v>
      </c>
      <c r="AX47" s="7">
        <v>433.64535522460898</v>
      </c>
      <c r="AY47" s="7">
        <v>83.314064025878906</v>
      </c>
      <c r="AZ47" s="7">
        <v>275.26980590820301</v>
      </c>
      <c r="BA47" s="7">
        <v>403.48309326171801</v>
      </c>
      <c r="BB47" s="7">
        <v>214.57199096679599</v>
      </c>
      <c r="BC47" s="7">
        <v>29.680849075317301</v>
      </c>
      <c r="BD47" s="7">
        <v>254.56503295898401</v>
      </c>
      <c r="BE47" s="7">
        <v>90.775474548339801</v>
      </c>
      <c r="BF47" s="7">
        <v>84.059776306152301</v>
      </c>
      <c r="BG47" s="7">
        <v>216.21389770507801</v>
      </c>
      <c r="BH47" s="7">
        <v>470.10501098632801</v>
      </c>
      <c r="BI47" s="7">
        <v>64.371475219726506</v>
      </c>
      <c r="BJ47" s="7">
        <v>84.192634582519503</v>
      </c>
      <c r="BK47" s="7">
        <v>64.540390014648395</v>
      </c>
      <c r="BL47" s="7">
        <v>45.419975280761697</v>
      </c>
      <c r="BM47" s="7">
        <v>67.400527954101506</v>
      </c>
      <c r="BN47" s="7">
        <v>112.087692260742</v>
      </c>
      <c r="BO47" s="7">
        <v>134.96498107910099</v>
      </c>
      <c r="BP47" s="7">
        <v>35.397239685058501</v>
      </c>
      <c r="BQ47" s="7">
        <v>189.11999511718699</v>
      </c>
      <c r="BR47" s="7">
        <v>126.52999877929599</v>
      </c>
      <c r="BS47" s="7">
        <v>38.199169158935497</v>
      </c>
      <c r="BT47" s="7">
        <v>58.471446990966797</v>
      </c>
      <c r="BU47" s="7">
        <v>57.5782661437988</v>
      </c>
      <c r="BV47" s="7">
        <v>171.34600830078099</v>
      </c>
      <c r="BW47" s="7">
        <v>69.096130371093693</v>
      </c>
      <c r="BX47" s="7">
        <v>64.675224304199205</v>
      </c>
      <c r="BY47" s="7">
        <v>149.64645385742099</v>
      </c>
      <c r="BZ47" s="7">
        <v>71.413261413574205</v>
      </c>
      <c r="CA47" s="7">
        <v>39.667324066162102</v>
      </c>
      <c r="CB47" s="7">
        <v>89.963043212890597</v>
      </c>
      <c r="CC47" s="7">
        <v>45.006984710693303</v>
      </c>
      <c r="CD47" s="7">
        <v>156.31260681152301</v>
      </c>
      <c r="CE47" s="7">
        <v>149.93775939941401</v>
      </c>
      <c r="CF47" s="7">
        <v>56.061679840087798</v>
      </c>
      <c r="CG47" s="7">
        <v>51.164257049560497</v>
      </c>
      <c r="CH47" s="7">
        <v>75.385704040527301</v>
      </c>
      <c r="CI47" s="7">
        <v>92.459434509277301</v>
      </c>
      <c r="CJ47" s="7">
        <v>39.251033782958899</v>
      </c>
      <c r="CK47" s="7">
        <v>37.913722991943303</v>
      </c>
      <c r="CL47" s="7">
        <v>169.335037231445</v>
      </c>
      <c r="CM47" s="7">
        <v>443.15548706054602</v>
      </c>
      <c r="CN47" s="7">
        <v>32.829723358154297</v>
      </c>
      <c r="CO47" s="7">
        <v>195.45745849609301</v>
      </c>
      <c r="CP47" s="7">
        <v>181.43569946289</v>
      </c>
      <c r="CQ47" s="7">
        <v>30.869365692138601</v>
      </c>
      <c r="CR47" s="7">
        <v>141.87039184570301</v>
      </c>
      <c r="CS47" s="7">
        <v>27.660932540893501</v>
      </c>
      <c r="CT47" s="7">
        <v>39.789852142333899</v>
      </c>
      <c r="CU47" s="7">
        <v>39.191497802734297</v>
      </c>
      <c r="CV47" s="7">
        <v>56.9612007141113</v>
      </c>
      <c r="CW47" s="7">
        <v>60.81734085083</v>
      </c>
      <c r="CX47" s="7">
        <v>678.1123046875</v>
      </c>
      <c r="CY47" s="7">
        <v>57.997264862060497</v>
      </c>
      <c r="CZ47" s="7">
        <v>243.30342102050699</v>
      </c>
      <c r="DA47" s="7">
        <v>409.67294311523398</v>
      </c>
      <c r="DB47" s="7">
        <v>192.50436401367099</v>
      </c>
      <c r="DC47" s="7">
        <v>106.550033569335</v>
      </c>
      <c r="DD47" s="7">
        <v>152.93348693847599</v>
      </c>
      <c r="DE47" s="7">
        <v>114.931831359863</v>
      </c>
      <c r="DF47" s="7">
        <v>122.63380432128901</v>
      </c>
      <c r="DG47" s="7">
        <v>57.358219146728501</v>
      </c>
      <c r="DH47" s="7">
        <v>37.703086853027301</v>
      </c>
      <c r="DI47" s="7">
        <v>23.717248916625898</v>
      </c>
      <c r="DJ47" s="7">
        <v>8.4600000381469709</v>
      </c>
      <c r="DK47" s="7">
        <v>16.172622680663999</v>
      </c>
      <c r="DL47" s="7">
        <v>32.487228393554602</v>
      </c>
      <c r="DM47" s="7">
        <v>21.224590301513601</v>
      </c>
      <c r="DN47" s="7">
        <v>105.860206604003</v>
      </c>
      <c r="DO47" s="7">
        <v>52.431301116943303</v>
      </c>
      <c r="DP47" s="7">
        <v>175.96615600585901</v>
      </c>
      <c r="DQ47" s="7">
        <v>61.607536315917898</v>
      </c>
      <c r="DR47" s="7">
        <v>61.940711975097599</v>
      </c>
      <c r="DS47" s="7">
        <v>36.323448181152301</v>
      </c>
      <c r="DT47" s="7">
        <v>119.717819213867</v>
      </c>
      <c r="DU47" s="7">
        <v>173.13945007324199</v>
      </c>
      <c r="DV47" s="7">
        <v>126.19490814208901</v>
      </c>
      <c r="DW47" s="7">
        <v>761.65411376953102</v>
      </c>
      <c r="DX47" s="7">
        <v>80.207801818847599</v>
      </c>
      <c r="DY47" s="7">
        <v>41.723781585693303</v>
      </c>
      <c r="DZ47" s="7">
        <v>42.304954528808501</v>
      </c>
      <c r="EA47" s="7">
        <v>30.680419921875</v>
      </c>
      <c r="EB47" s="7">
        <v>14.7299995422363</v>
      </c>
      <c r="EC47" s="7">
        <v>198.92623901367099</v>
      </c>
      <c r="ED47" s="7">
        <v>109.79377746582</v>
      </c>
      <c r="EE47" s="7">
        <v>160.24824523925699</v>
      </c>
      <c r="EF47" s="7">
        <v>87.296737670898395</v>
      </c>
      <c r="EG47" s="7">
        <v>115.33558654785099</v>
      </c>
      <c r="EH47" s="7">
        <v>185.716537475585</v>
      </c>
      <c r="EI47" s="7">
        <v>212.423248291015</v>
      </c>
      <c r="EJ47" s="7">
        <v>86.553886413574205</v>
      </c>
      <c r="EK47" s="7">
        <v>82.830001831054602</v>
      </c>
      <c r="EL47" s="7">
        <v>87.642028808593693</v>
      </c>
      <c r="EM47" s="7">
        <v>43.1854438781738</v>
      </c>
      <c r="EN47" s="7">
        <v>20.622676849365199</v>
      </c>
      <c r="EO47" s="7">
        <v>45.260105133056598</v>
      </c>
      <c r="EP47" s="7">
        <v>9.0254697799682599</v>
      </c>
      <c r="EQ47" s="7">
        <v>41.170318603515597</v>
      </c>
      <c r="ER47" s="7">
        <v>8.7518377304077095</v>
      </c>
      <c r="ES47" s="7">
        <v>9.59230232238769</v>
      </c>
      <c r="ET47" s="7">
        <v>5.8808355331420898</v>
      </c>
      <c r="EU47" s="7">
        <v>8.5663022994995099</v>
      </c>
      <c r="EV47" s="7">
        <v>10.6994009017944</v>
      </c>
      <c r="EW47" s="7">
        <v>9.4436588287353498</v>
      </c>
      <c r="EX47" s="7">
        <v>14.3308296203613</v>
      </c>
      <c r="EY47" s="7">
        <v>8.1999807357787997</v>
      </c>
      <c r="EZ47" s="7">
        <v>37.302364349365199</v>
      </c>
      <c r="FA47" s="7">
        <v>8.6181259155273402</v>
      </c>
      <c r="FB47" s="7">
        <v>8.2707605361938406</v>
      </c>
      <c r="FC47" s="7">
        <v>19.6822700500488</v>
      </c>
      <c r="FD47" s="7">
        <v>11.1481218338012</v>
      </c>
      <c r="FE47" s="7">
        <v>4.6566209793090803</v>
      </c>
      <c r="FF47" s="7">
        <v>7.7476792335510201</v>
      </c>
      <c r="FG47" s="7">
        <v>8.2118873596191406</v>
      </c>
      <c r="FH47" s="7">
        <v>11.414693832397401</v>
      </c>
      <c r="FI47" s="7">
        <v>5.5479044914245597</v>
      </c>
      <c r="FJ47" s="7">
        <v>6.0315051078796298</v>
      </c>
      <c r="FK47" s="7">
        <v>10.8702545166015</v>
      </c>
      <c r="FL47" s="7">
        <v>23.1109714508056</v>
      </c>
      <c r="FM47" s="7">
        <v>87.642044067382798</v>
      </c>
      <c r="FN47" s="7">
        <v>43.1854438781738</v>
      </c>
      <c r="FO47" s="7">
        <v>20.6226806640625</v>
      </c>
      <c r="FP47" s="7">
        <v>45.260101318359297</v>
      </c>
      <c r="FQ47" s="7">
        <v>8.0616455078125</v>
      </c>
      <c r="FR47" s="7">
        <v>8.2938861846923793</v>
      </c>
      <c r="FS47" s="7">
        <v>17.175664901733398</v>
      </c>
      <c r="FT47" s="7">
        <v>15.9410858154296</v>
      </c>
      <c r="FU47" s="7">
        <v>11.614016532897899</v>
      </c>
      <c r="FV47" s="7">
        <v>9.3596220016479492</v>
      </c>
      <c r="FW47">
        <v>4.80000004172325E-2</v>
      </c>
      <c r="FX47">
        <v>0.44299998879432601</v>
      </c>
      <c r="FY47">
        <v>1.09300005435943</v>
      </c>
      <c r="FZ47">
        <v>1.85800004005432</v>
      </c>
      <c r="GA47">
        <v>6.4466614723205504</v>
      </c>
      <c r="GB47">
        <v>6.3382248878479004</v>
      </c>
      <c r="GC47">
        <v>6.2675237655639604</v>
      </c>
      <c r="GD47">
        <v>6.2812123298645002</v>
      </c>
      <c r="GE47">
        <v>6.1836438179016104</v>
      </c>
      <c r="GF47">
        <v>6.2012648582458496</v>
      </c>
      <c r="GG47">
        <v>8.6200542449951101</v>
      </c>
      <c r="GH47">
        <v>8.6117572784423793</v>
      </c>
      <c r="GI47">
        <v>8.5685787200927699</v>
      </c>
      <c r="GJ47">
        <v>8.4682874679565394</v>
      </c>
      <c r="GK47">
        <v>8.5493631362915004</v>
      </c>
      <c r="GL47">
        <v>8.46917629241943</v>
      </c>
      <c r="GM47">
        <v>8.5475187301635707</v>
      </c>
      <c r="GN47">
        <v>8.5284490585327095</v>
      </c>
      <c r="GO47">
        <v>8.5402593612670898</v>
      </c>
      <c r="GP47">
        <v>8.5640439987182599</v>
      </c>
      <c r="GQ47">
        <v>8.6144781112670898</v>
      </c>
      <c r="GR47">
        <v>8.5147390365600497</v>
      </c>
      <c r="GS47">
        <v>8.6117887496948207</v>
      </c>
      <c r="GT47">
        <v>8.5466194152831996</v>
      </c>
      <c r="GU47">
        <v>8.5407171249389595</v>
      </c>
      <c r="GV47">
        <v>8.4610671997070295</v>
      </c>
      <c r="GW47" s="5">
        <v>8.4610671997070295</v>
      </c>
    </row>
    <row r="48" spans="1:205" x14ac:dyDescent="0.3">
      <c r="A48" s="63">
        <v>45170.166666666664</v>
      </c>
      <c r="B48" s="57">
        <v>313.39758300781199</v>
      </c>
      <c r="C48" s="7">
        <v>509.89999389648398</v>
      </c>
      <c r="D48" s="7">
        <v>34.965206146240199</v>
      </c>
      <c r="E48" s="7">
        <v>43.4822578430175</v>
      </c>
      <c r="F48" s="7">
        <v>170.33837890625</v>
      </c>
      <c r="G48" s="7">
        <v>24.619337081909102</v>
      </c>
      <c r="H48" s="7">
        <v>134.94184875488199</v>
      </c>
      <c r="I48" s="7">
        <v>301.00277709960898</v>
      </c>
      <c r="J48" s="7">
        <v>130.53677368164</v>
      </c>
      <c r="K48" s="7">
        <v>299.30880737304602</v>
      </c>
      <c r="L48" s="7">
        <v>127.120002746582</v>
      </c>
      <c r="M48" s="7">
        <v>234.44000244140599</v>
      </c>
      <c r="N48" s="7">
        <v>13.8789768218994</v>
      </c>
      <c r="O48" s="7">
        <v>29.750240325927699</v>
      </c>
      <c r="P48" s="7">
        <v>137.90960693359301</v>
      </c>
      <c r="Q48" s="7">
        <v>80.415718078613196</v>
      </c>
      <c r="R48" s="7">
        <v>42.765613555908203</v>
      </c>
      <c r="S48" s="7">
        <v>377.600006103515</v>
      </c>
      <c r="T48" s="7">
        <v>8.9099998474121094</v>
      </c>
      <c r="U48" s="7">
        <v>119.747505187988</v>
      </c>
      <c r="V48" s="7">
        <v>71.601867675781193</v>
      </c>
      <c r="W48" s="7">
        <v>27.495122909545898</v>
      </c>
      <c r="X48" s="7">
        <v>44.545089721679602</v>
      </c>
      <c r="Y48" s="7">
        <v>31.322441101074201</v>
      </c>
      <c r="Z48" s="7">
        <v>99.611587524414006</v>
      </c>
      <c r="AA48" s="7">
        <v>150.97277832031199</v>
      </c>
      <c r="AB48" s="7">
        <v>533.54510498046795</v>
      </c>
      <c r="AC48" s="7">
        <v>260.912109375</v>
      </c>
      <c r="AD48" s="7">
        <v>71.249626159667898</v>
      </c>
      <c r="AE48" s="7">
        <v>257.010009765625</v>
      </c>
      <c r="AF48" s="7">
        <v>75.151321411132798</v>
      </c>
      <c r="AG48" s="7">
        <v>94.432319641113196</v>
      </c>
      <c r="AH48" s="7">
        <v>494.70166015625</v>
      </c>
      <c r="AI48" s="7">
        <v>66.4462890625</v>
      </c>
      <c r="AJ48" s="7">
        <v>504.48501586914</v>
      </c>
      <c r="AK48" s="7">
        <v>107.05197143554599</v>
      </c>
      <c r="AL48" s="7">
        <v>548.91314697265602</v>
      </c>
      <c r="AM48" s="7">
        <v>250.22000122070301</v>
      </c>
      <c r="AN48" s="7">
        <v>32.611282348632798</v>
      </c>
      <c r="AO48" s="7">
        <v>11.584659576416</v>
      </c>
      <c r="AP48" s="7">
        <v>93.855400085449205</v>
      </c>
      <c r="AQ48" s="7">
        <v>385.60998535156199</v>
      </c>
      <c r="AR48" s="7">
        <v>194.57057189941401</v>
      </c>
      <c r="AS48" s="7">
        <v>149.71678161621</v>
      </c>
      <c r="AT48" s="7">
        <v>43.165401458740199</v>
      </c>
      <c r="AU48" s="7">
        <v>64.580001831054602</v>
      </c>
      <c r="AV48" s="7">
        <v>62.838611602783203</v>
      </c>
      <c r="AW48" s="7">
        <v>191.67999267578099</v>
      </c>
      <c r="AX48" s="7">
        <v>398.18765258789</v>
      </c>
      <c r="AY48" s="7">
        <v>70.1761474609375</v>
      </c>
      <c r="AZ48" s="7">
        <v>267.30929565429602</v>
      </c>
      <c r="BA48" s="7">
        <v>370.53210449218699</v>
      </c>
      <c r="BB48" s="7">
        <v>199.25192260742099</v>
      </c>
      <c r="BC48" s="7">
        <v>30.329889297485298</v>
      </c>
      <c r="BD48" s="7">
        <v>258.36859130859301</v>
      </c>
      <c r="BE48" s="7">
        <v>87.674537658691406</v>
      </c>
      <c r="BF48" s="7">
        <v>74.879234313964801</v>
      </c>
      <c r="BG48" s="7">
        <v>200.51998901367099</v>
      </c>
      <c r="BH48" s="7">
        <v>439.90481567382801</v>
      </c>
      <c r="BI48" s="7">
        <v>55.589683532714801</v>
      </c>
      <c r="BJ48" s="7">
        <v>84.6265869140625</v>
      </c>
      <c r="BK48" s="7">
        <v>62.311225891113203</v>
      </c>
      <c r="BL48" s="7">
        <v>42.370521545410099</v>
      </c>
      <c r="BM48" s="7">
        <v>65.2984619140625</v>
      </c>
      <c r="BN48" s="7">
        <v>103.055046081542</v>
      </c>
      <c r="BO48" s="7">
        <v>121.064399719238</v>
      </c>
      <c r="BP48" s="7">
        <v>33.187770843505803</v>
      </c>
      <c r="BQ48" s="7">
        <v>161.58999633789</v>
      </c>
      <c r="BR48" s="7">
        <v>120.150001525878</v>
      </c>
      <c r="BS48" s="7">
        <v>36.303337097167898</v>
      </c>
      <c r="BT48" s="7">
        <v>54.479534149169901</v>
      </c>
      <c r="BU48" s="7">
        <v>53.873161315917898</v>
      </c>
      <c r="BV48" s="7">
        <v>164.32733154296801</v>
      </c>
      <c r="BW48" s="7">
        <v>67.292610168457003</v>
      </c>
      <c r="BX48" s="7">
        <v>61.167125701904297</v>
      </c>
      <c r="BY48" s="7">
        <v>141.42434692382801</v>
      </c>
      <c r="BZ48" s="7">
        <v>69.119323730468693</v>
      </c>
      <c r="CA48" s="7">
        <v>37.720729827880803</v>
      </c>
      <c r="CB48" s="7">
        <v>86.703910827636705</v>
      </c>
      <c r="CC48" s="7">
        <v>43.6744575500488</v>
      </c>
      <c r="CD48" s="7">
        <v>141.33815002441401</v>
      </c>
      <c r="CE48" s="7">
        <v>126.531936645507</v>
      </c>
      <c r="CF48" s="7">
        <v>54.494827270507798</v>
      </c>
      <c r="CG48" s="7">
        <v>48.971534729003899</v>
      </c>
      <c r="CH48" s="7">
        <v>73.130699157714801</v>
      </c>
      <c r="CI48" s="7">
        <v>89.803398132324205</v>
      </c>
      <c r="CJ48" s="7">
        <v>36.674289703369098</v>
      </c>
      <c r="CK48" s="7">
        <v>35.5381050109863</v>
      </c>
      <c r="CL48" s="7">
        <v>153.83805847167901</v>
      </c>
      <c r="CM48" s="7">
        <v>408.16464233398398</v>
      </c>
      <c r="CN48" s="7">
        <v>33.788475036621001</v>
      </c>
      <c r="CO48" s="7">
        <v>167.25669860839801</v>
      </c>
      <c r="CP48" s="7">
        <v>167.21185302734301</v>
      </c>
      <c r="CQ48" s="7">
        <v>32.316104888916001</v>
      </c>
      <c r="CR48" s="7">
        <v>140.60031127929599</v>
      </c>
      <c r="CS48" s="7">
        <v>26.6364727020263</v>
      </c>
      <c r="CT48" s="7">
        <v>39.683437347412102</v>
      </c>
      <c r="CU48" s="7">
        <v>39.492584228515597</v>
      </c>
      <c r="CV48" s="7">
        <v>58.985794067382798</v>
      </c>
      <c r="CW48" s="7">
        <v>60.902969360351499</v>
      </c>
      <c r="CX48" s="7">
        <v>625.79266357421795</v>
      </c>
      <c r="CY48" s="7">
        <v>54.036998748779297</v>
      </c>
      <c r="CZ48" s="7">
        <v>228.21333312988199</v>
      </c>
      <c r="DA48" s="7">
        <v>393.06326293945301</v>
      </c>
      <c r="DB48" s="7">
        <v>190.167877197265</v>
      </c>
      <c r="DC48" s="7">
        <v>113.59701538085901</v>
      </c>
      <c r="DD48" s="7">
        <v>161.61064147949199</v>
      </c>
      <c r="DE48" s="7">
        <v>116.17877197265599</v>
      </c>
      <c r="DF48" s="7">
        <v>120.86036682128901</v>
      </c>
      <c r="DG48" s="7">
        <v>56.716156005859297</v>
      </c>
      <c r="DH48" s="7">
        <v>39.538455963134702</v>
      </c>
      <c r="DI48" s="7">
        <v>20.5434265136718</v>
      </c>
      <c r="DJ48" s="7">
        <v>7.5999999046325604</v>
      </c>
      <c r="DK48" s="7">
        <v>15.5715522766113</v>
      </c>
      <c r="DL48" s="7">
        <v>31.696922302246001</v>
      </c>
      <c r="DM48" s="7">
        <v>25.647642135620099</v>
      </c>
      <c r="DN48" s="7">
        <v>100.767272949218</v>
      </c>
      <c r="DO48" s="7">
        <v>46.936546325683501</v>
      </c>
      <c r="DP48" s="7">
        <v>164.40229797363199</v>
      </c>
      <c r="DQ48" s="7">
        <v>55.791740417480398</v>
      </c>
      <c r="DR48" s="7">
        <v>55.177970886230398</v>
      </c>
      <c r="DS48" s="7">
        <v>34.752029418945298</v>
      </c>
      <c r="DT48" s="7">
        <v>108.160514831542</v>
      </c>
      <c r="DU48" s="7">
        <v>160.512771606445</v>
      </c>
      <c r="DV48" s="7">
        <v>115.943717956542</v>
      </c>
      <c r="DW48" s="7">
        <v>711.17761230468705</v>
      </c>
      <c r="DX48" s="7">
        <v>79.856872558593693</v>
      </c>
      <c r="DY48" s="7">
        <v>40.243202209472599</v>
      </c>
      <c r="DZ48" s="7">
        <v>36.503807067871001</v>
      </c>
      <c r="EA48" s="7">
        <v>26.282243728637599</v>
      </c>
      <c r="EB48" s="7">
        <v>12.810000419616699</v>
      </c>
      <c r="EC48" s="7">
        <v>192.21315002441401</v>
      </c>
      <c r="ED48" s="7">
        <v>105.620811462402</v>
      </c>
      <c r="EE48" s="7">
        <v>148.78544616699199</v>
      </c>
      <c r="EF48" s="7">
        <v>83.6851806640625</v>
      </c>
      <c r="EG48" s="7">
        <v>113.28008270263599</v>
      </c>
      <c r="EH48" s="7">
        <v>186.73193359375</v>
      </c>
      <c r="EI48" s="7">
        <v>203.36207580566401</v>
      </c>
      <c r="EJ48" s="7">
        <v>87.679786682128906</v>
      </c>
      <c r="EK48" s="7">
        <v>82.800003051757798</v>
      </c>
      <c r="EL48" s="7">
        <v>84.937950134277301</v>
      </c>
      <c r="EM48" s="7">
        <v>41.873687744140597</v>
      </c>
      <c r="EN48" s="7">
        <v>19.96826171875</v>
      </c>
      <c r="EO48" s="7">
        <v>44.970714569091797</v>
      </c>
      <c r="EP48" s="7">
        <v>8.0306625366210902</v>
      </c>
      <c r="EQ48" s="7">
        <v>39.89058303833</v>
      </c>
      <c r="ER48" s="7">
        <v>8.5065860748290998</v>
      </c>
      <c r="ES48" s="7">
        <v>9.2932033538818306</v>
      </c>
      <c r="ET48" s="7">
        <v>5.6945304870605398</v>
      </c>
      <c r="EU48" s="7">
        <v>8.4789409637451101</v>
      </c>
      <c r="EV48" s="7">
        <v>10.2568960189819</v>
      </c>
      <c r="EW48" s="7">
        <v>9.3089361190795898</v>
      </c>
      <c r="EX48" s="7">
        <v>14.073982238769499</v>
      </c>
      <c r="EY48" s="7">
        <v>7.9832262992858798</v>
      </c>
      <c r="EZ48" s="7">
        <v>36.4017944335937</v>
      </c>
      <c r="FA48" s="7">
        <v>8.3735704421996999</v>
      </c>
      <c r="FB48" s="7">
        <v>8.0477762222290004</v>
      </c>
      <c r="FC48" s="7">
        <v>17.310266494750898</v>
      </c>
      <c r="FD48" s="7">
        <v>10.3806161880493</v>
      </c>
      <c r="FE48" s="7">
        <v>4.25548887252807</v>
      </c>
      <c r="FF48" s="7">
        <v>6.9885611534118599</v>
      </c>
      <c r="FG48" s="7">
        <v>7.3234148025512598</v>
      </c>
      <c r="FH48" s="7">
        <v>10.766116142272899</v>
      </c>
      <c r="FI48" s="7">
        <v>5.2831563949584899</v>
      </c>
      <c r="FJ48" s="7">
        <v>5.9283547401428196</v>
      </c>
      <c r="FK48" s="7">
        <v>10.3141412734985</v>
      </c>
      <c r="FL48" s="7">
        <v>23.198938369750898</v>
      </c>
      <c r="FM48" s="7">
        <v>84.937957763671804</v>
      </c>
      <c r="FN48" s="7">
        <v>41.873695373535099</v>
      </c>
      <c r="FO48" s="7">
        <v>19.968263626098601</v>
      </c>
      <c r="FP48" s="7">
        <v>44.9707221984863</v>
      </c>
      <c r="FQ48" s="7">
        <v>7.6284203529357901</v>
      </c>
      <c r="FR48" s="7">
        <v>7.9953403472900302</v>
      </c>
      <c r="FS48" s="7">
        <v>15.9385414123535</v>
      </c>
      <c r="FT48" s="7">
        <v>14.3864994049072</v>
      </c>
      <c r="FU48" s="7">
        <v>10.739284515380801</v>
      </c>
      <c r="FV48" s="7">
        <v>8.2067480087280202</v>
      </c>
      <c r="FW48">
        <v>6.4999997615814195E-2</v>
      </c>
      <c r="FX48">
        <v>0.36100000143051098</v>
      </c>
      <c r="FY48">
        <v>0.91699999570846502</v>
      </c>
      <c r="FZ48">
        <v>1.6460000276565501</v>
      </c>
      <c r="GA48">
        <v>6.4491238594055096</v>
      </c>
      <c r="GB48">
        <v>6.3381919860839799</v>
      </c>
      <c r="GC48">
        <v>6.2659091949462802</v>
      </c>
      <c r="GD48">
        <v>6.2795605659484801</v>
      </c>
      <c r="GE48">
        <v>6.1875905990600497</v>
      </c>
      <c r="GF48">
        <v>6.1980314254760698</v>
      </c>
      <c r="GG48">
        <v>8.5313138961791992</v>
      </c>
      <c r="GH48">
        <v>8.5240364074706996</v>
      </c>
      <c r="GI48">
        <v>8.4850234985351491</v>
      </c>
      <c r="GJ48">
        <v>8.3893938064575195</v>
      </c>
      <c r="GK48">
        <v>8.4669256210327095</v>
      </c>
      <c r="GL48">
        <v>8.39027595520019</v>
      </c>
      <c r="GM48">
        <v>8.4660272598266602</v>
      </c>
      <c r="GN48">
        <v>8.4480657577514595</v>
      </c>
      <c r="GO48">
        <v>8.4588375091552699</v>
      </c>
      <c r="GP48">
        <v>8.48052978515625</v>
      </c>
      <c r="GQ48">
        <v>8.5267295837402308</v>
      </c>
      <c r="GR48">
        <v>8.4354124069213796</v>
      </c>
      <c r="GS48">
        <v>8.5240669250488192</v>
      </c>
      <c r="GT48">
        <v>8.4651374816894496</v>
      </c>
      <c r="GU48">
        <v>8.4565029144287092</v>
      </c>
      <c r="GV48">
        <v>8.3831615447997994</v>
      </c>
      <c r="GW48" s="5">
        <v>8.3831624984741193</v>
      </c>
    </row>
    <row r="49" spans="1:205" x14ac:dyDescent="0.3">
      <c r="A49" s="63">
        <v>45200.166666666664</v>
      </c>
      <c r="B49" s="57">
        <v>335.59100341796801</v>
      </c>
      <c r="C49" s="7">
        <v>532.05999755859295</v>
      </c>
      <c r="D49" s="7">
        <v>35.899574279785099</v>
      </c>
      <c r="E49" s="7">
        <v>40.767665863037102</v>
      </c>
      <c r="F49" s="7">
        <v>169.900619506835</v>
      </c>
      <c r="G49" s="7">
        <v>25.449274063110298</v>
      </c>
      <c r="H49" s="7">
        <v>139.11610412597599</v>
      </c>
      <c r="I49" s="7">
        <v>291.182037353515</v>
      </c>
      <c r="J49" s="7">
        <v>123.77352142333901</v>
      </c>
      <c r="K49" s="7">
        <v>300.365631103515</v>
      </c>
      <c r="L49" s="7">
        <v>133.08999633789</v>
      </c>
      <c r="M49" s="7">
        <v>243.02000427246</v>
      </c>
      <c r="N49" s="7">
        <v>14.230109214782701</v>
      </c>
      <c r="O49" s="7">
        <v>32.247024536132798</v>
      </c>
      <c r="P49" s="7">
        <v>141.661376953125</v>
      </c>
      <c r="Q49" s="7">
        <v>80.951484680175696</v>
      </c>
      <c r="R49" s="7">
        <v>39.823909759521399</v>
      </c>
      <c r="S49" s="7">
        <v>411.69000244140602</v>
      </c>
      <c r="T49" s="7">
        <v>10.0100002288818</v>
      </c>
      <c r="U49" s="7">
        <v>123.119132995605</v>
      </c>
      <c r="V49" s="7">
        <v>72.677925109863196</v>
      </c>
      <c r="W49" s="7">
        <v>27.245691299438398</v>
      </c>
      <c r="X49" s="7">
        <v>36.378578186035099</v>
      </c>
      <c r="Y49" s="7">
        <v>28.8578166961669</v>
      </c>
      <c r="Z49" s="7">
        <v>100.04712677001901</v>
      </c>
      <c r="AA49" s="7">
        <v>143.79005432128901</v>
      </c>
      <c r="AB49" s="7">
        <v>550.23291015625</v>
      </c>
      <c r="AC49" s="7">
        <v>248.233474731445</v>
      </c>
      <c r="AD49" s="7">
        <v>75.403861999511705</v>
      </c>
      <c r="AE49" s="7">
        <v>237.53999328613199</v>
      </c>
      <c r="AF49" s="7">
        <v>68.248649597167898</v>
      </c>
      <c r="AG49" s="7">
        <v>92.189735412597599</v>
      </c>
      <c r="AH49" s="7">
        <v>527.52697753906205</v>
      </c>
      <c r="AI49" s="7">
        <v>65.675430297851506</v>
      </c>
      <c r="AJ49" s="7">
        <v>443.59323120117102</v>
      </c>
      <c r="AK49" s="7">
        <v>107.26496887207</v>
      </c>
      <c r="AL49" s="7">
        <v>536.74884033203102</v>
      </c>
      <c r="AM49" s="7">
        <v>200.83999633789</v>
      </c>
      <c r="AN49" s="7">
        <v>27.893180847167901</v>
      </c>
      <c r="AO49" s="7">
        <v>9.09423828125</v>
      </c>
      <c r="AP49" s="7">
        <v>101.211784362792</v>
      </c>
      <c r="AQ49" s="7">
        <v>393.48001098632801</v>
      </c>
      <c r="AR49" s="7">
        <v>186.65151977539</v>
      </c>
      <c r="AS49" s="7">
        <v>151.06262207031199</v>
      </c>
      <c r="AT49" s="7">
        <v>38.407321929931598</v>
      </c>
      <c r="AU49" s="7">
        <v>62.299999237060497</v>
      </c>
      <c r="AV49" s="7">
        <v>42.896327972412102</v>
      </c>
      <c r="AW49" s="7">
        <v>186.82000732421801</v>
      </c>
      <c r="AX49" s="7">
        <v>442.664459228515</v>
      </c>
      <c r="AY49" s="7">
        <v>79.361335754394503</v>
      </c>
      <c r="AZ49" s="7">
        <v>221.337966918945</v>
      </c>
      <c r="BA49" s="7">
        <v>359.99459838867102</v>
      </c>
      <c r="BB49" s="7">
        <v>203.14633178710901</v>
      </c>
      <c r="BC49" s="7">
        <v>29.442186355590799</v>
      </c>
      <c r="BD49" s="7">
        <v>235.31988525390599</v>
      </c>
      <c r="BE49" s="7">
        <v>86.213836669921804</v>
      </c>
      <c r="BF49" s="7">
        <v>72.743713378906193</v>
      </c>
      <c r="BG49" s="7">
        <v>195.03105163574199</v>
      </c>
      <c r="BH49" s="7">
        <v>402.00668334960898</v>
      </c>
      <c r="BI49" s="7">
        <v>56.5697021484375</v>
      </c>
      <c r="BJ49" s="7">
        <v>85.230644226074205</v>
      </c>
      <c r="BK49" s="7">
        <v>64.795204162597599</v>
      </c>
      <c r="BL49" s="7">
        <v>38.244441986083899</v>
      </c>
      <c r="BM49" s="7">
        <v>67.780944824218693</v>
      </c>
      <c r="BN49" s="7">
        <v>104.73809814453099</v>
      </c>
      <c r="BO49" s="7">
        <v>115.022422790527</v>
      </c>
      <c r="BP49" s="7">
        <v>32.346714019775298</v>
      </c>
      <c r="BQ49" s="7">
        <v>142.44999694824199</v>
      </c>
      <c r="BR49" s="7">
        <v>79.580001831054602</v>
      </c>
      <c r="BS49" s="7">
        <v>37.408096313476499</v>
      </c>
      <c r="BT49" s="7">
        <v>59.5904731750488</v>
      </c>
      <c r="BU49" s="7">
        <v>54.795280456542898</v>
      </c>
      <c r="BV49" s="7">
        <v>158.35317993164</v>
      </c>
      <c r="BW49" s="7">
        <v>64.591697692871094</v>
      </c>
      <c r="BX49" s="7">
        <v>62.361984252929602</v>
      </c>
      <c r="BY49" s="7">
        <v>145.467529296875</v>
      </c>
      <c r="BZ49" s="7">
        <v>73.017074584960895</v>
      </c>
      <c r="CA49" s="7">
        <v>36.841087341308501</v>
      </c>
      <c r="CB49" s="7">
        <v>84.675537109375</v>
      </c>
      <c r="CC49" s="7">
        <v>44.279556274413999</v>
      </c>
      <c r="CD49" s="7">
        <v>126.006530761718</v>
      </c>
      <c r="CE49" s="7">
        <v>113.633506774902</v>
      </c>
      <c r="CF49" s="7">
        <v>56.041969299316399</v>
      </c>
      <c r="CG49" s="7">
        <v>45.913188934326101</v>
      </c>
      <c r="CH49" s="7">
        <v>71.454147338867102</v>
      </c>
      <c r="CI49" s="7">
        <v>85.574020385742102</v>
      </c>
      <c r="CJ49" s="7">
        <v>33.222244262695298</v>
      </c>
      <c r="CK49" s="7">
        <v>36.413242340087798</v>
      </c>
      <c r="CL49" s="7">
        <v>145.89343261718699</v>
      </c>
      <c r="CM49" s="7">
        <v>406.63330078125</v>
      </c>
      <c r="CN49" s="7">
        <v>32.130966186523402</v>
      </c>
      <c r="CO49" s="7">
        <v>124.97563934326099</v>
      </c>
      <c r="CP49" s="7">
        <v>166.06788635253901</v>
      </c>
      <c r="CQ49" s="7">
        <v>33.718986511230398</v>
      </c>
      <c r="CR49" s="7">
        <v>134.82194519042901</v>
      </c>
      <c r="CS49" s="7">
        <v>25.624713897705</v>
      </c>
      <c r="CT49" s="7">
        <v>38.624824523925703</v>
      </c>
      <c r="CU49" s="7">
        <v>37.917873382568303</v>
      </c>
      <c r="CV49" s="7">
        <v>60.0332221984863</v>
      </c>
      <c r="CW49" s="7">
        <v>58.095489501953097</v>
      </c>
      <c r="CX49" s="7">
        <v>596.97784423828102</v>
      </c>
      <c r="CY49" s="7">
        <v>51.221958160400298</v>
      </c>
      <c r="CZ49" s="7">
        <v>233.263580322265</v>
      </c>
      <c r="DA49" s="7">
        <v>373.64382934570301</v>
      </c>
      <c r="DB49" s="7">
        <v>203.844146728515</v>
      </c>
      <c r="DC49" s="7">
        <v>102.264366149902</v>
      </c>
      <c r="DD49" s="7">
        <v>139.67216491699199</v>
      </c>
      <c r="DE49" s="7">
        <v>115.78726196289</v>
      </c>
      <c r="DF49" s="7">
        <v>120.37410736083901</v>
      </c>
      <c r="DG49" s="7">
        <v>54.37398147583</v>
      </c>
      <c r="DH49" s="7">
        <v>38.560977935791001</v>
      </c>
      <c r="DI49" s="7">
        <v>19.8063564300537</v>
      </c>
      <c r="DJ49" s="7">
        <v>5.8899998664855904</v>
      </c>
      <c r="DK49" s="7">
        <v>15.2146644592285</v>
      </c>
      <c r="DL49" s="7">
        <v>32.794639587402301</v>
      </c>
      <c r="DM49" s="7">
        <v>23.279258728027301</v>
      </c>
      <c r="DN49" s="7">
        <v>104.21286010742099</v>
      </c>
      <c r="DO49" s="7">
        <v>44.761444091796797</v>
      </c>
      <c r="DP49" s="7">
        <v>160.19145202636699</v>
      </c>
      <c r="DQ49" s="7">
        <v>53.165962219238203</v>
      </c>
      <c r="DR49" s="7">
        <v>50.5367012023925</v>
      </c>
      <c r="DS49" s="7">
        <v>27.499597549438398</v>
      </c>
      <c r="DT49" s="7">
        <v>97.798446655273395</v>
      </c>
      <c r="DU49" s="7">
        <v>158.56095886230401</v>
      </c>
      <c r="DV49" s="7">
        <v>120.288246154785</v>
      </c>
      <c r="DW49" s="7">
        <v>714.48748779296795</v>
      </c>
      <c r="DX49" s="7">
        <v>81.504310607910099</v>
      </c>
      <c r="DY49" s="7">
        <v>40.995574951171797</v>
      </c>
      <c r="DZ49" s="7">
        <v>30.8309211730957</v>
      </c>
      <c r="EA49" s="7">
        <v>21.707450866699201</v>
      </c>
      <c r="EB49" s="7">
        <v>11.149999618530201</v>
      </c>
      <c r="EC49" s="7">
        <v>186.22023010253901</v>
      </c>
      <c r="ED49" s="7">
        <v>103.6831741333</v>
      </c>
      <c r="EE49" s="7">
        <v>134.82995605468699</v>
      </c>
      <c r="EF49" s="7">
        <v>79.507232666015597</v>
      </c>
      <c r="EG49" s="7">
        <v>107.96343994140599</v>
      </c>
      <c r="EH49" s="7">
        <v>170.23985290527301</v>
      </c>
      <c r="EI49" s="7">
        <v>187.38993835449199</v>
      </c>
      <c r="EJ49" s="7">
        <v>86.029373168945298</v>
      </c>
      <c r="EK49" s="7">
        <v>74.699996948242102</v>
      </c>
      <c r="EL49" s="7">
        <v>83.091476440429602</v>
      </c>
      <c r="EM49" s="7">
        <v>40.929527282714801</v>
      </c>
      <c r="EN49" s="7">
        <v>19.533065795898398</v>
      </c>
      <c r="EO49" s="7">
        <v>44.6642036437988</v>
      </c>
      <c r="EP49" s="7">
        <v>5.4794621467590297</v>
      </c>
      <c r="EQ49" s="7">
        <v>39.110649108886697</v>
      </c>
      <c r="ER49" s="7">
        <v>8.3380250930786097</v>
      </c>
      <c r="ES49" s="7">
        <v>9.0985898971557599</v>
      </c>
      <c r="ET49" s="7">
        <v>5.5560302734375</v>
      </c>
      <c r="EU49" s="7">
        <v>8.3494396209716797</v>
      </c>
      <c r="EV49" s="7">
        <v>9.6524133682250906</v>
      </c>
      <c r="EW49" s="7">
        <v>9.0391588211059499</v>
      </c>
      <c r="EX49" s="7">
        <v>14.430700302124</v>
      </c>
      <c r="EY49" s="7">
        <v>7.8323850631713796</v>
      </c>
      <c r="EZ49" s="7">
        <v>35.628894805908203</v>
      </c>
      <c r="FA49" s="7">
        <v>8.2245922088622994</v>
      </c>
      <c r="FB49" s="7">
        <v>7.8981599807739196</v>
      </c>
      <c r="FC49" s="7">
        <v>12.065726280212401</v>
      </c>
      <c r="FD49" s="7">
        <v>8.8172712326049805</v>
      </c>
      <c r="FE49" s="7">
        <v>3.8151149749755802</v>
      </c>
      <c r="FF49" s="7">
        <v>5.2550134658813397</v>
      </c>
      <c r="FG49" s="7">
        <v>6.9365949630737296</v>
      </c>
      <c r="FH49" s="7">
        <v>10.5128984451293</v>
      </c>
      <c r="FI49" s="7">
        <v>4.5506777763366699</v>
      </c>
      <c r="FJ49" s="7">
        <v>3.97678422927856</v>
      </c>
      <c r="FK49" s="7">
        <v>9.4061222076415998</v>
      </c>
      <c r="FL49" s="7">
        <v>23.290143966674801</v>
      </c>
      <c r="FM49" s="7">
        <v>83.091461181640597</v>
      </c>
      <c r="FN49" s="7">
        <v>40.929531097412102</v>
      </c>
      <c r="FO49" s="7">
        <v>19.533063888549801</v>
      </c>
      <c r="FP49" s="7">
        <v>44.664211273193303</v>
      </c>
      <c r="FQ49" s="7">
        <v>7.4853315353393501</v>
      </c>
      <c r="FR49" s="7">
        <v>6.3315954208373997</v>
      </c>
      <c r="FS49" s="7">
        <v>13.690272331237701</v>
      </c>
      <c r="FT49" s="7">
        <v>13.072995185851999</v>
      </c>
      <c r="FU49" s="7">
        <v>10.955801963806101</v>
      </c>
      <c r="FV49" s="7">
        <v>7.8689584732055602</v>
      </c>
      <c r="FW49">
        <v>7.5000002980232197E-2</v>
      </c>
      <c r="FX49">
        <v>0.36199998855590798</v>
      </c>
      <c r="FY49">
        <v>0.84399998188018799</v>
      </c>
      <c r="FZ49">
        <v>1.5729999542236299</v>
      </c>
      <c r="GA49">
        <v>6.3457713127136204</v>
      </c>
      <c r="GB49">
        <v>6.23486232757568</v>
      </c>
      <c r="GC49">
        <v>6.16214752197265</v>
      </c>
      <c r="GD49">
        <v>6.1675429344177202</v>
      </c>
      <c r="GE49">
        <v>6.0749459266662598</v>
      </c>
      <c r="GF49">
        <v>6.0938024520873997</v>
      </c>
      <c r="GG49">
        <v>8.4089698791503906</v>
      </c>
      <c r="GH49">
        <v>8.4027309417724592</v>
      </c>
      <c r="GI49">
        <v>8.3670721054077095</v>
      </c>
      <c r="GJ49">
        <v>8.2773866653442294</v>
      </c>
      <c r="GK49">
        <v>8.3510866165161097</v>
      </c>
      <c r="GL49">
        <v>8.2782554626464808</v>
      </c>
      <c r="GM49">
        <v>8.3502035140991193</v>
      </c>
      <c r="GN49">
        <v>8.3334150314331001</v>
      </c>
      <c r="GO49">
        <v>8.3440418243408203</v>
      </c>
      <c r="GP49">
        <v>8.3635740280151296</v>
      </c>
      <c r="GQ49">
        <v>8.4053869247436506</v>
      </c>
      <c r="GR49">
        <v>8.3227930068969709</v>
      </c>
      <c r="GS49">
        <v>8.4027624130249006</v>
      </c>
      <c r="GT49">
        <v>8.3493270874023402</v>
      </c>
      <c r="GU49">
        <v>8.3380184173583896</v>
      </c>
      <c r="GV49">
        <v>8.2712383270263601</v>
      </c>
      <c r="GW49" s="5">
        <v>8.2712383270263601</v>
      </c>
    </row>
    <row r="50" spans="1:205" x14ac:dyDescent="0.3">
      <c r="A50" s="63">
        <v>45231.166666666664</v>
      </c>
      <c r="B50" s="57">
        <v>376.08709716796801</v>
      </c>
      <c r="C50" s="7">
        <v>611.010009765625</v>
      </c>
      <c r="D50" s="7">
        <v>43.964691162109297</v>
      </c>
      <c r="E50" s="7">
        <v>46.755855560302699</v>
      </c>
      <c r="F50" s="7">
        <v>188.98295593261699</v>
      </c>
      <c r="G50" s="7">
        <v>28.3585891723632</v>
      </c>
      <c r="H50" s="7">
        <v>152.50450134277301</v>
      </c>
      <c r="I50" s="7">
        <v>327.869384765625</v>
      </c>
      <c r="J50" s="7">
        <v>132.20263671875</v>
      </c>
      <c r="K50" s="7">
        <v>326.16793823242102</v>
      </c>
      <c r="L50" s="7">
        <v>146.08999633789</v>
      </c>
      <c r="M50" s="7">
        <v>295.08999633789</v>
      </c>
      <c r="N50" s="7">
        <v>15.603731155395501</v>
      </c>
      <c r="O50" s="7">
        <v>35.935417175292898</v>
      </c>
      <c r="P50" s="7">
        <v>148.15065002441401</v>
      </c>
      <c r="Q50" s="7">
        <v>91.964622497558594</v>
      </c>
      <c r="R50" s="7">
        <v>40.667690277099602</v>
      </c>
      <c r="S50" s="7">
        <v>473.97000122070301</v>
      </c>
      <c r="T50" s="7">
        <v>13.829999923706</v>
      </c>
      <c r="U50" s="7">
        <v>137.26206970214801</v>
      </c>
      <c r="V50" s="7">
        <v>78.227493286132798</v>
      </c>
      <c r="W50" s="7">
        <v>29.490581512451101</v>
      </c>
      <c r="X50" s="7">
        <v>37.409549713134702</v>
      </c>
      <c r="Y50" s="7">
        <v>28.7728271484375</v>
      </c>
      <c r="Z50" s="7">
        <v>99.832817077636705</v>
      </c>
      <c r="AA50" s="7">
        <v>149.91621398925699</v>
      </c>
      <c r="AB50" s="7">
        <v>587.09527587890602</v>
      </c>
      <c r="AC50" s="7">
        <v>261.76641845703102</v>
      </c>
      <c r="AD50" s="7">
        <v>73.541328430175696</v>
      </c>
      <c r="AE50" s="7">
        <v>234.08000183105401</v>
      </c>
      <c r="AF50" s="7">
        <v>76.67333984375</v>
      </c>
      <c r="AG50" s="7">
        <v>102.24949645996</v>
      </c>
      <c r="AH50" s="7">
        <v>544.67578125</v>
      </c>
      <c r="AI50" s="7">
        <v>65.221702575683594</v>
      </c>
      <c r="AJ50" s="7">
        <v>494.44836425781199</v>
      </c>
      <c r="AK50" s="7">
        <v>129.55253601074199</v>
      </c>
      <c r="AL50" s="7">
        <v>575.90417480468705</v>
      </c>
      <c r="AM50" s="7">
        <v>240.08000183105401</v>
      </c>
      <c r="AN50" s="7">
        <v>31.256187438964801</v>
      </c>
      <c r="AO50" s="7">
        <v>9.7191553115844709</v>
      </c>
      <c r="AP50" s="7">
        <v>108.59806060791</v>
      </c>
      <c r="AQ50" s="7">
        <v>446.79998779296801</v>
      </c>
      <c r="AR50" s="7">
        <v>200.64842224121</v>
      </c>
      <c r="AS50" s="7">
        <v>167.00331115722599</v>
      </c>
      <c r="AT50" s="7">
        <v>40.149993896484297</v>
      </c>
      <c r="AU50" s="7">
        <v>75.809997558593693</v>
      </c>
      <c r="AV50" s="7">
        <v>44.789546966552699</v>
      </c>
      <c r="AW50" s="7">
        <v>231.63000488281199</v>
      </c>
      <c r="AX50" s="7">
        <v>435.97537231445301</v>
      </c>
      <c r="AY50" s="7">
        <v>79.449104309082003</v>
      </c>
      <c r="AZ50" s="7">
        <v>246.76223754882801</v>
      </c>
      <c r="BA50" s="7">
        <v>359.05856323242102</v>
      </c>
      <c r="BB50" s="7">
        <v>220.42663574218699</v>
      </c>
      <c r="BC50" s="7">
        <v>31.8587131500244</v>
      </c>
      <c r="BD50" s="7">
        <v>253.67692565917901</v>
      </c>
      <c r="BE50" s="7">
        <v>96.666160583496094</v>
      </c>
      <c r="BF50" s="7">
        <v>79.238258361816406</v>
      </c>
      <c r="BG50" s="7">
        <v>211.97431945800699</v>
      </c>
      <c r="BH50" s="7">
        <v>471.02478027343699</v>
      </c>
      <c r="BI50" s="7">
        <v>56.773471832275298</v>
      </c>
      <c r="BJ50" s="7">
        <v>88.481086730957003</v>
      </c>
      <c r="BK50" s="7">
        <v>68.338233947753906</v>
      </c>
      <c r="BL50" s="7">
        <v>43.006031036376903</v>
      </c>
      <c r="BM50" s="7">
        <v>70.529739379882798</v>
      </c>
      <c r="BN50" s="7">
        <v>110.72119140625</v>
      </c>
      <c r="BO50" s="7">
        <v>128.89549255371</v>
      </c>
      <c r="BP50" s="7">
        <v>34.425178527832003</v>
      </c>
      <c r="BQ50" s="7">
        <v>157.77999877929599</v>
      </c>
      <c r="BR50" s="7">
        <v>101.01999664306599</v>
      </c>
      <c r="BS50" s="7">
        <v>36.995010375976499</v>
      </c>
      <c r="BT50" s="7">
        <v>60.344417572021399</v>
      </c>
      <c r="BU50" s="7">
        <v>56.686779022216797</v>
      </c>
      <c r="BV50" s="7">
        <v>163.21200561523401</v>
      </c>
      <c r="BW50" s="7">
        <v>69.323150634765597</v>
      </c>
      <c r="BX50" s="7">
        <v>61.432907104492102</v>
      </c>
      <c r="BY50" s="7">
        <v>149.79089355468699</v>
      </c>
      <c r="BZ50" s="7">
        <v>77.070335388183594</v>
      </c>
      <c r="CA50" s="7">
        <v>38.556121826171797</v>
      </c>
      <c r="CB50" s="7">
        <v>88.664283752441406</v>
      </c>
      <c r="CC50" s="7">
        <v>43.206001281738203</v>
      </c>
      <c r="CD50" s="7">
        <v>124.85275268554599</v>
      </c>
      <c r="CE50" s="7">
        <v>139.77223205566401</v>
      </c>
      <c r="CF50" s="7">
        <v>62.013736724853501</v>
      </c>
      <c r="CG50" s="7">
        <v>49.1519966125488</v>
      </c>
      <c r="CH50" s="7">
        <v>70.140373229980398</v>
      </c>
      <c r="CI50" s="7">
        <v>90.182723999023395</v>
      </c>
      <c r="CJ50" s="7">
        <v>36.852596282958899</v>
      </c>
      <c r="CK50" s="7">
        <v>39.056529998779297</v>
      </c>
      <c r="CL50" s="7">
        <v>167.788803100585</v>
      </c>
      <c r="CM50" s="7">
        <v>461.96936035156199</v>
      </c>
      <c r="CN50" s="7">
        <v>35.188785552978501</v>
      </c>
      <c r="CO50" s="7">
        <v>119.544059753417</v>
      </c>
      <c r="CP50" s="7">
        <v>189.81871032714801</v>
      </c>
      <c r="CQ50" s="7">
        <v>35.718849182128899</v>
      </c>
      <c r="CR50" s="7">
        <v>152.43983459472599</v>
      </c>
      <c r="CS50" s="7">
        <v>29.6620178222656</v>
      </c>
      <c r="CT50" s="7">
        <v>43.306034088134702</v>
      </c>
      <c r="CU50" s="7">
        <v>44.264717102050703</v>
      </c>
      <c r="CV50" s="7">
        <v>64.439498901367102</v>
      </c>
      <c r="CW50" s="7">
        <v>61.600002288818303</v>
      </c>
      <c r="CX50" s="7">
        <v>732.45520019531205</v>
      </c>
      <c r="CY50" s="7">
        <v>60.3560791015625</v>
      </c>
      <c r="CZ50" s="7">
        <v>254.67498779296801</v>
      </c>
      <c r="DA50" s="7">
        <v>411.449951171875</v>
      </c>
      <c r="DB50" s="7">
        <v>208.52340698242099</v>
      </c>
      <c r="DC50" s="7">
        <v>99.259712219238196</v>
      </c>
      <c r="DD50" s="7">
        <v>137.63069152832</v>
      </c>
      <c r="DE50" s="7">
        <v>112.63916015625</v>
      </c>
      <c r="DF50" s="7">
        <v>118.069900512695</v>
      </c>
      <c r="DG50" s="7">
        <v>50.837623596191399</v>
      </c>
      <c r="DH50" s="7">
        <v>36.296714782714801</v>
      </c>
      <c r="DI50" s="7">
        <v>23.4066562652587</v>
      </c>
      <c r="DJ50" s="7">
        <v>4.0399999618530202</v>
      </c>
      <c r="DK50" s="7">
        <v>16.7916259765625</v>
      </c>
      <c r="DL50" s="7">
        <v>35.073108673095703</v>
      </c>
      <c r="DM50" s="7">
        <v>23.525966644287099</v>
      </c>
      <c r="DN50" s="7">
        <v>118.437927246093</v>
      </c>
      <c r="DO50" s="7">
        <v>51.261711120605398</v>
      </c>
      <c r="DP50" s="7">
        <v>167.15040588378901</v>
      </c>
      <c r="DQ50" s="7">
        <v>54.616897583007798</v>
      </c>
      <c r="DR50" s="7">
        <v>53.706447601318303</v>
      </c>
      <c r="DS50" s="7">
        <v>34.655673980712798</v>
      </c>
      <c r="DT50" s="7">
        <v>111.563026428222</v>
      </c>
      <c r="DU50" s="7">
        <v>168.759353637695</v>
      </c>
      <c r="DV50" s="7">
        <v>134.23612976074199</v>
      </c>
      <c r="DW50" s="7">
        <v>798.08459472656205</v>
      </c>
      <c r="DX50" s="7">
        <v>86.856056213378906</v>
      </c>
      <c r="DY50" s="7">
        <v>44.259006500244098</v>
      </c>
      <c r="DZ50" s="7">
        <v>36.536720275878899</v>
      </c>
      <c r="EA50" s="7">
        <v>24.968938827514599</v>
      </c>
      <c r="EB50" s="7">
        <v>12.4300003051757</v>
      </c>
      <c r="EC50" s="7">
        <v>212.93469238281199</v>
      </c>
      <c r="ED50" s="7">
        <v>113.651573181152</v>
      </c>
      <c r="EE50" s="7">
        <v>144.71907043457</v>
      </c>
      <c r="EF50" s="7">
        <v>79.720993041992102</v>
      </c>
      <c r="EG50" s="7">
        <v>118.92283630371</v>
      </c>
      <c r="EH50" s="7">
        <v>183.512771606445</v>
      </c>
      <c r="EI50" s="7">
        <v>193.55895996093699</v>
      </c>
      <c r="EJ50" s="7">
        <v>94.647125244140597</v>
      </c>
      <c r="EK50" s="7">
        <v>76.75</v>
      </c>
      <c r="EL50" s="7">
        <v>87.434700012207003</v>
      </c>
      <c r="EM50" s="7">
        <v>43.106555938720703</v>
      </c>
      <c r="EN50" s="7">
        <v>20.555055618286101</v>
      </c>
      <c r="EO50" s="7">
        <v>45.686077117919901</v>
      </c>
      <c r="EP50" s="7">
        <v>6.7232966423034597</v>
      </c>
      <c r="EQ50" s="7">
        <v>41.173225402832003</v>
      </c>
      <c r="ER50" s="7">
        <v>8.7421035766601491</v>
      </c>
      <c r="ES50" s="7">
        <v>9.5743961334228498</v>
      </c>
      <c r="ET50" s="7">
        <v>5.8550324440002397</v>
      </c>
      <c r="EU50" s="7">
        <v>8.6258039474487305</v>
      </c>
      <c r="EV50" s="7">
        <v>10.642894744873001</v>
      </c>
      <c r="EW50" s="7">
        <v>9.4422397613525302</v>
      </c>
      <c r="EX50" s="7">
        <v>14.7564239501953</v>
      </c>
      <c r="EY50" s="7">
        <v>8.1693534851074201</v>
      </c>
      <c r="EZ50" s="7">
        <v>37.072994232177699</v>
      </c>
      <c r="FA50" s="7">
        <v>8.6202449798583896</v>
      </c>
      <c r="FB50" s="7">
        <v>8.2846479415893501</v>
      </c>
      <c r="FC50" s="7">
        <v>14.8872003555297</v>
      </c>
      <c r="FD50" s="7">
        <v>10.1768598556518</v>
      </c>
      <c r="FE50" s="7">
        <v>4.9959840774536097</v>
      </c>
      <c r="FF50" s="7">
        <v>6.2921180725097603</v>
      </c>
      <c r="FG50" s="7">
        <v>7.82704401016235</v>
      </c>
      <c r="FH50" s="7">
        <v>11.5042562484741</v>
      </c>
      <c r="FI50" s="7">
        <v>5.3131394386291504</v>
      </c>
      <c r="FJ50" s="7">
        <v>4.3542108535766602</v>
      </c>
      <c r="FK50" s="7">
        <v>11.316178321838301</v>
      </c>
      <c r="FL50" s="7">
        <v>23.428754806518501</v>
      </c>
      <c r="FM50" s="7">
        <v>87.434684753417898</v>
      </c>
      <c r="FN50" s="7">
        <v>43.106559753417898</v>
      </c>
      <c r="FO50" s="7">
        <v>20.555057525634702</v>
      </c>
      <c r="FP50" s="7">
        <v>45.686080932617102</v>
      </c>
      <c r="FQ50" s="7">
        <v>9.2560567855834908</v>
      </c>
      <c r="FR50" s="7">
        <v>7.6990113258361799</v>
      </c>
      <c r="FS50" s="7">
        <v>15.8477382659912</v>
      </c>
      <c r="FT50" s="7">
        <v>14.189647674560501</v>
      </c>
      <c r="FU50" s="7">
        <v>12.5663185119628</v>
      </c>
      <c r="FV50" s="7">
        <v>9.5595903396606392</v>
      </c>
      <c r="FW50">
        <v>8.2999996840953799E-2</v>
      </c>
      <c r="FX50">
        <v>0.38100001215934698</v>
      </c>
      <c r="FY50">
        <v>0.86000001430511397</v>
      </c>
      <c r="FZ50">
        <v>1.6399999856948799</v>
      </c>
      <c r="GA50">
        <v>6.1101002693176198</v>
      </c>
      <c r="GB50">
        <v>6.0013875961303702</v>
      </c>
      <c r="GC50">
        <v>5.9377784729003897</v>
      </c>
      <c r="GD50">
        <v>5.9426846504211399</v>
      </c>
      <c r="GE50">
        <v>5.8513822555541903</v>
      </c>
      <c r="GF50">
        <v>5.8624472618103001</v>
      </c>
      <c r="GG50">
        <v>8.7793312072753906</v>
      </c>
      <c r="GH50">
        <v>8.7728195190429599</v>
      </c>
      <c r="GI50">
        <v>8.7395668029785103</v>
      </c>
      <c r="GJ50">
        <v>8.6498250961303693</v>
      </c>
      <c r="GK50">
        <v>8.724853515625</v>
      </c>
      <c r="GL50">
        <v>8.6507349014282209</v>
      </c>
      <c r="GM50">
        <v>8.7239322662353498</v>
      </c>
      <c r="GN50">
        <v>8.7073860168456996</v>
      </c>
      <c r="GO50">
        <v>8.7174940109252894</v>
      </c>
      <c r="GP50">
        <v>8.7359113693237305</v>
      </c>
      <c r="GQ50">
        <v>8.77558994293212</v>
      </c>
      <c r="GR50">
        <v>8.6972732543945295</v>
      </c>
      <c r="GS50">
        <v>8.7728519439697195</v>
      </c>
      <c r="GT50">
        <v>8.7230119705200195</v>
      </c>
      <c r="GU50">
        <v>8.7082300186157209</v>
      </c>
      <c r="GV50">
        <v>8.6443834304809499</v>
      </c>
      <c r="GW50" s="5">
        <v>8.6443843841552699</v>
      </c>
    </row>
    <row r="51" spans="1:205" x14ac:dyDescent="0.3">
      <c r="A51" s="63">
        <v>45261.208333333336</v>
      </c>
      <c r="B51" s="57">
        <v>373.99597167968699</v>
      </c>
      <c r="C51" s="7">
        <v>596.59997558593705</v>
      </c>
      <c r="D51" s="7">
        <v>49.585903167724602</v>
      </c>
      <c r="E51" s="7">
        <v>49.507022857666001</v>
      </c>
      <c r="F51" s="7">
        <v>191.80218505859301</v>
      </c>
      <c r="G51" s="7">
        <v>29.083501815795898</v>
      </c>
      <c r="H51" s="7">
        <v>159.08793640136699</v>
      </c>
      <c r="I51" s="7">
        <v>345.35824584960898</v>
      </c>
      <c r="J51" s="7">
        <v>139.344955444335</v>
      </c>
      <c r="K51" s="7">
        <v>352.89749145507801</v>
      </c>
      <c r="L51" s="7">
        <v>151.94000244140599</v>
      </c>
      <c r="M51" s="7">
        <v>294.88000488281199</v>
      </c>
      <c r="N51" s="7">
        <v>15.8014869689941</v>
      </c>
      <c r="O51" s="7">
        <v>35.344772338867102</v>
      </c>
      <c r="P51" s="7">
        <v>158.56887817382801</v>
      </c>
      <c r="Q51" s="7">
        <v>89.583404541015597</v>
      </c>
      <c r="R51" s="7">
        <v>42.570499420166001</v>
      </c>
      <c r="S51" s="7">
        <v>486.88000488281199</v>
      </c>
      <c r="T51" s="7">
        <v>16.9300003051757</v>
      </c>
      <c r="U51" s="7">
        <v>136.25735473632801</v>
      </c>
      <c r="V51" s="7">
        <v>83.932281494140597</v>
      </c>
      <c r="W51" s="7">
        <v>31.633405685424801</v>
      </c>
      <c r="X51" s="7">
        <v>40.414096832275298</v>
      </c>
      <c r="Y51" s="7">
        <v>27.552944183349599</v>
      </c>
      <c r="Z51" s="7">
        <v>106.20387268066401</v>
      </c>
      <c r="AA51" s="7">
        <v>153.14912414550699</v>
      </c>
      <c r="AB51" s="7">
        <v>580.099365234375</v>
      </c>
      <c r="AC51" s="7">
        <v>281.80819702148398</v>
      </c>
      <c r="AD51" s="7">
        <v>77.775238037109304</v>
      </c>
      <c r="AE51" s="7">
        <v>258.76998901367102</v>
      </c>
      <c r="AF51" s="7">
        <v>79.681472778320298</v>
      </c>
      <c r="AG51" s="7">
        <v>107.91640472412099</v>
      </c>
      <c r="AH51" s="7">
        <v>518.57330322265602</v>
      </c>
      <c r="AI51" s="7">
        <v>75.789642333984304</v>
      </c>
      <c r="AJ51" s="7">
        <v>529.38568115234295</v>
      </c>
      <c r="AK51" s="7">
        <v>139.31681823730401</v>
      </c>
      <c r="AL51" s="7">
        <v>642.508544921875</v>
      </c>
      <c r="AM51" s="7">
        <v>248.47999572753901</v>
      </c>
      <c r="AN51" s="7">
        <v>35.630664825439403</v>
      </c>
      <c r="AO51" s="7">
        <v>11.547417640686</v>
      </c>
      <c r="AP51" s="7">
        <v>106.92384338378901</v>
      </c>
      <c r="AQ51" s="7">
        <v>511.29000854492102</v>
      </c>
      <c r="AR51" s="7">
        <v>223.78984069824199</v>
      </c>
      <c r="AS51" s="7">
        <v>181.69297790527301</v>
      </c>
      <c r="AT51" s="7">
        <v>42.969589233398402</v>
      </c>
      <c r="AU51" s="7">
        <v>81.050003051757798</v>
      </c>
      <c r="AV51" s="7">
        <v>49.277187347412102</v>
      </c>
      <c r="AW51" s="7">
        <v>260.66000366210898</v>
      </c>
      <c r="AX51" s="7">
        <v>444.44729614257801</v>
      </c>
      <c r="AY51" s="7">
        <v>82.647552490234304</v>
      </c>
      <c r="AZ51" s="7">
        <v>291.00265502929602</v>
      </c>
      <c r="BA51" s="7">
        <v>393.997802734375</v>
      </c>
      <c r="BB51" s="7">
        <v>240.339111328125</v>
      </c>
      <c r="BC51" s="7">
        <v>34.314102172851499</v>
      </c>
      <c r="BD51" s="7">
        <v>247.93362426757801</v>
      </c>
      <c r="BE51" s="7">
        <v>101.29311370849599</v>
      </c>
      <c r="BF51" s="7">
        <v>88.812355041503906</v>
      </c>
      <c r="BG51" s="7">
        <v>225.78846740722599</v>
      </c>
      <c r="BH51" s="7">
        <v>569.323974609375</v>
      </c>
      <c r="BI51" s="7">
        <v>59.416885375976499</v>
      </c>
      <c r="BJ51" s="7">
        <v>94.121742248535099</v>
      </c>
      <c r="BK51" s="7">
        <v>68.189521789550696</v>
      </c>
      <c r="BL51" s="7">
        <v>45.227088928222599</v>
      </c>
      <c r="BM51" s="7">
        <v>72.330009460449205</v>
      </c>
      <c r="BN51" s="7">
        <v>113.563117980957</v>
      </c>
      <c r="BO51" s="7">
        <v>129.78619384765599</v>
      </c>
      <c r="BP51" s="7">
        <v>36.430999755859297</v>
      </c>
      <c r="BQ51" s="7">
        <v>172.27999877929599</v>
      </c>
      <c r="BR51" s="7">
        <v>132.13999938964801</v>
      </c>
      <c r="BS51" s="7">
        <v>34.810680389404297</v>
      </c>
      <c r="BT51" s="7">
        <v>59.107181549072202</v>
      </c>
      <c r="BU51" s="7">
        <v>57.617237091064403</v>
      </c>
      <c r="BV51" s="7">
        <v>165.97123718261699</v>
      </c>
      <c r="BW51" s="7">
        <v>70.65966796875</v>
      </c>
      <c r="BX51" s="7">
        <v>62.861129760742102</v>
      </c>
      <c r="BY51" s="7">
        <v>142.98043823242099</v>
      </c>
      <c r="BZ51" s="7">
        <v>77.990058898925696</v>
      </c>
      <c r="CA51" s="7">
        <v>36.997005462646399</v>
      </c>
      <c r="CB51" s="7">
        <v>89.348075866699205</v>
      </c>
      <c r="CC51" s="7">
        <v>44.906150817871001</v>
      </c>
      <c r="CD51" s="7">
        <v>143.753173828125</v>
      </c>
      <c r="CE51" s="7">
        <v>139.03120422363199</v>
      </c>
      <c r="CF51" s="7">
        <v>63.679134368896399</v>
      </c>
      <c r="CG51" s="7">
        <v>52.801929473876903</v>
      </c>
      <c r="CH51" s="7">
        <v>75.807731628417898</v>
      </c>
      <c r="CI51" s="7">
        <v>91.366470336914006</v>
      </c>
      <c r="CJ51" s="7">
        <v>42.036846160888601</v>
      </c>
      <c r="CK51" s="7">
        <v>40.623210906982401</v>
      </c>
      <c r="CL51" s="7">
        <v>171.80656433105401</v>
      </c>
      <c r="CM51" s="7">
        <v>496.89047241210898</v>
      </c>
      <c r="CN51" s="7">
        <v>34.935005187988203</v>
      </c>
      <c r="CO51" s="7">
        <v>142.42372131347599</v>
      </c>
      <c r="CP51" s="7">
        <v>196.37274169921801</v>
      </c>
      <c r="CQ51" s="7">
        <v>48.475296020507798</v>
      </c>
      <c r="CR51" s="7">
        <v>166.13285827636699</v>
      </c>
      <c r="CS51" s="7">
        <v>33.01708984375</v>
      </c>
      <c r="CT51" s="7">
        <v>48.228874206542898</v>
      </c>
      <c r="CU51" s="7">
        <v>50.033428192138601</v>
      </c>
      <c r="CV51" s="7">
        <v>66.339103698730398</v>
      </c>
      <c r="CW51" s="7">
        <v>64.579460144042898</v>
      </c>
      <c r="CX51" s="7">
        <v>791.51141357421795</v>
      </c>
      <c r="CY51" s="7">
        <v>68.028282165527301</v>
      </c>
      <c r="CZ51" s="7">
        <v>258.86630249023398</v>
      </c>
      <c r="DA51" s="7">
        <v>424.05706787109301</v>
      </c>
      <c r="DB51" s="7">
        <v>201.11299133300699</v>
      </c>
      <c r="DC51" s="7">
        <v>97.476493835449205</v>
      </c>
      <c r="DD51" s="7">
        <v>144.45814514160099</v>
      </c>
      <c r="DE51" s="7">
        <v>113.696891784667</v>
      </c>
      <c r="DF51" s="7">
        <v>116.03603363037099</v>
      </c>
      <c r="DG51" s="7">
        <v>50.837623596191399</v>
      </c>
      <c r="DH51" s="7">
        <v>35.4341430664062</v>
      </c>
      <c r="DI51" s="7">
        <v>25.174034118652301</v>
      </c>
      <c r="DJ51" s="7">
        <v>4.5</v>
      </c>
      <c r="DK51" s="7">
        <v>16.858522415161101</v>
      </c>
      <c r="DL51" s="7">
        <v>33.204570770263601</v>
      </c>
      <c r="DM51" s="7">
        <v>24.079551696777301</v>
      </c>
      <c r="DN51" s="7">
        <v>135.27091979980401</v>
      </c>
      <c r="DO51" s="7">
        <v>54.810123443603501</v>
      </c>
      <c r="DP51" s="7">
        <v>180.95233154296801</v>
      </c>
      <c r="DQ51" s="7">
        <v>58.767936706542898</v>
      </c>
      <c r="DR51" s="7">
        <v>66.196762084960895</v>
      </c>
      <c r="DS51" s="7">
        <v>43.127010345458899</v>
      </c>
      <c r="DT51" s="7">
        <v>129.39488220214801</v>
      </c>
      <c r="DU51" s="7">
        <v>178.268142700195</v>
      </c>
      <c r="DV51" s="7">
        <v>130.17362976074199</v>
      </c>
      <c r="DW51" s="7">
        <v>793.09509277343705</v>
      </c>
      <c r="DX51" s="7">
        <v>88.527183532714801</v>
      </c>
      <c r="DY51" s="7">
        <v>48.121044158935497</v>
      </c>
      <c r="DZ51" s="7">
        <v>39.801578521728501</v>
      </c>
      <c r="EA51" s="7">
        <v>28.20112991333</v>
      </c>
      <c r="EB51" s="7">
        <v>13.7399997711181</v>
      </c>
      <c r="EC51" s="7">
        <v>232.36764526367099</v>
      </c>
      <c r="ED51" s="7">
        <v>123.13970184326099</v>
      </c>
      <c r="EE51" s="7">
        <v>151.84127807617099</v>
      </c>
      <c r="EF51" s="7">
        <v>84.570236206054602</v>
      </c>
      <c r="EG51" s="7">
        <v>126.431953430175</v>
      </c>
      <c r="EH51" s="7">
        <v>198.32148742675699</v>
      </c>
      <c r="EI51" s="7">
        <v>201.65338134765599</v>
      </c>
      <c r="EJ51" s="7">
        <v>108.701042175292</v>
      </c>
      <c r="EK51" s="7">
        <v>78.480003356933594</v>
      </c>
      <c r="EL51" s="7">
        <v>90.830589294433594</v>
      </c>
      <c r="EM51" s="7">
        <v>44.748119354247997</v>
      </c>
      <c r="EN51" s="7">
        <v>21.372377395629801</v>
      </c>
      <c r="EO51" s="7">
        <v>46.578411102294901</v>
      </c>
      <c r="EP51" s="7">
        <v>7.4367542266845703</v>
      </c>
      <c r="EQ51" s="7">
        <v>42.635887145996001</v>
      </c>
      <c r="ER51" s="7">
        <v>9.1083011627197195</v>
      </c>
      <c r="ES51" s="7">
        <v>9.9921407699584908</v>
      </c>
      <c r="ET51" s="7">
        <v>6.1169257164001403</v>
      </c>
      <c r="EU51" s="7">
        <v>8.7997560501098597</v>
      </c>
      <c r="EV51" s="7">
        <v>11.235608100891101</v>
      </c>
      <c r="EW51" s="7">
        <v>10.0291900634765</v>
      </c>
      <c r="EX51" s="7">
        <v>15.3453025817871</v>
      </c>
      <c r="EY51" s="7">
        <v>8.4882898330688406</v>
      </c>
      <c r="EZ51" s="7">
        <v>38.373142242431598</v>
      </c>
      <c r="FA51" s="7">
        <v>8.9902725219726491</v>
      </c>
      <c r="FB51" s="7">
        <v>8.5956716537475497</v>
      </c>
      <c r="FC51" s="7">
        <v>16.7458381652832</v>
      </c>
      <c r="FD51" s="7">
        <v>11.2661991119384</v>
      </c>
      <c r="FE51" s="7">
        <v>5.3956627845764098</v>
      </c>
      <c r="FF51" s="7">
        <v>7.3141164779662997</v>
      </c>
      <c r="FG51" s="7">
        <v>7.5955276489257804</v>
      </c>
      <c r="FH51" s="7">
        <v>11.378308296203601</v>
      </c>
      <c r="FI51" s="7">
        <v>5.4373192787170401</v>
      </c>
      <c r="FJ51" s="7">
        <v>4.9950904846191397</v>
      </c>
      <c r="FK51" s="7">
        <v>11.919827461242599</v>
      </c>
      <c r="FL51" s="7">
        <v>23.607994079589801</v>
      </c>
      <c r="FM51" s="7">
        <v>90.830574035644503</v>
      </c>
      <c r="FN51" s="7">
        <v>44.748111724853501</v>
      </c>
      <c r="FO51" s="7">
        <v>21.372379302978501</v>
      </c>
      <c r="FP51" s="7">
        <v>46.578411102294901</v>
      </c>
      <c r="FQ51" s="7">
        <v>9.7782030105590803</v>
      </c>
      <c r="FR51" s="7">
        <v>8.6810274124145508</v>
      </c>
      <c r="FS51" s="7">
        <v>16.987865447998001</v>
      </c>
      <c r="FT51" s="7">
        <v>13.5904684066772</v>
      </c>
      <c r="FU51" s="7">
        <v>13.380802154541</v>
      </c>
      <c r="FV51" s="7">
        <v>9.9756088256835902</v>
      </c>
      <c r="FW51">
        <v>8.5000000894069602E-2</v>
      </c>
      <c r="FX51">
        <v>0.27200001478195102</v>
      </c>
      <c r="FY51">
        <v>0.67699998617172197</v>
      </c>
      <c r="FZ51">
        <v>1.45099997520446</v>
      </c>
      <c r="GA51">
        <v>6.0813007354736301</v>
      </c>
      <c r="GB51">
        <v>5.9706339836120597</v>
      </c>
      <c r="GC51">
        <v>5.90575742721557</v>
      </c>
      <c r="GD51">
        <v>5.9106268882751403</v>
      </c>
      <c r="GE51">
        <v>5.8182482719421298</v>
      </c>
      <c r="GF51">
        <v>5.8292417526245099</v>
      </c>
      <c r="GG51">
        <v>9.1081380844116193</v>
      </c>
      <c r="GH51">
        <v>9.1023750305175692</v>
      </c>
      <c r="GI51">
        <v>9.0718326568603498</v>
      </c>
      <c r="GJ51">
        <v>8.9825992584228498</v>
      </c>
      <c r="GK51">
        <v>9.0575494766235298</v>
      </c>
      <c r="GL51">
        <v>8.9835453033447195</v>
      </c>
      <c r="GM51">
        <v>9.0565910339355398</v>
      </c>
      <c r="GN51">
        <v>9.0413856506347603</v>
      </c>
      <c r="GO51">
        <v>9.0508956909179599</v>
      </c>
      <c r="GP51">
        <v>9.0680389404296804</v>
      </c>
      <c r="GQ51">
        <v>9.1052522659301705</v>
      </c>
      <c r="GR51">
        <v>9.0318737030029297</v>
      </c>
      <c r="GS51">
        <v>9.1024084091186506</v>
      </c>
      <c r="GT51">
        <v>9.0556392669677699</v>
      </c>
      <c r="GU51">
        <v>9.0373306274413991</v>
      </c>
      <c r="GV51">
        <v>8.9769496917724592</v>
      </c>
      <c r="GW51" s="5">
        <v>8.9769506454467702</v>
      </c>
    </row>
    <row r="52" spans="1:205" x14ac:dyDescent="0.3">
      <c r="A52" s="63">
        <v>45292.208333333336</v>
      </c>
      <c r="B52" s="57">
        <v>395.41891479492102</v>
      </c>
      <c r="C52" s="7">
        <v>617.780029296875</v>
      </c>
      <c r="D52" s="7">
        <v>42.510665893554602</v>
      </c>
      <c r="E52" s="7">
        <v>61.513801574707003</v>
      </c>
      <c r="F52" s="7">
        <v>183.70291137695301</v>
      </c>
      <c r="G52" s="7">
        <v>28.004161834716701</v>
      </c>
      <c r="H52" s="7">
        <v>178.64927673339801</v>
      </c>
      <c r="I52" s="7">
        <v>358.123046875</v>
      </c>
      <c r="J52" s="7">
        <v>139.75395202636699</v>
      </c>
      <c r="K52" s="7">
        <v>388.96887207031199</v>
      </c>
      <c r="L52" s="7">
        <v>155.19999694824199</v>
      </c>
      <c r="M52" s="7">
        <v>338.510009765625</v>
      </c>
      <c r="N52" s="7">
        <v>16.658418655395501</v>
      </c>
      <c r="O52" s="7">
        <v>39.704277038574197</v>
      </c>
      <c r="P52" s="7">
        <v>159.45896911621</v>
      </c>
      <c r="Q52" s="7">
        <v>95.608909606933594</v>
      </c>
      <c r="R52" s="7">
        <v>45.1820068359375</v>
      </c>
      <c r="S52" s="7">
        <v>564.10998535156205</v>
      </c>
      <c r="T52" s="7">
        <v>15.890000343322701</v>
      </c>
      <c r="U52" s="7">
        <v>137.02426147460901</v>
      </c>
      <c r="V52" s="7">
        <v>88.408836364746094</v>
      </c>
      <c r="W52" s="7">
        <v>31.97261428833</v>
      </c>
      <c r="X52" s="7">
        <v>35.718254089355398</v>
      </c>
      <c r="Y52" s="7">
        <v>25.916419982910099</v>
      </c>
      <c r="Z52" s="7">
        <v>118.512069702148</v>
      </c>
      <c r="AA52" s="7">
        <v>155.25961303710901</v>
      </c>
      <c r="AB52" s="7">
        <v>642.48590087890602</v>
      </c>
      <c r="AC52" s="7">
        <v>307.48229980468699</v>
      </c>
      <c r="AD52" s="7">
        <v>75.819419860839801</v>
      </c>
      <c r="AE52" s="7">
        <v>246.66000366210901</v>
      </c>
      <c r="AF52" s="7">
        <v>85.381736755371094</v>
      </c>
      <c r="AG52" s="7">
        <v>110.936149597167</v>
      </c>
      <c r="AH52" s="7">
        <v>505.78378295898398</v>
      </c>
      <c r="AI52" s="7">
        <v>71.383941650390597</v>
      </c>
      <c r="AJ52" s="7">
        <v>537.91705322265602</v>
      </c>
      <c r="AK52" s="7">
        <v>136.04959106445301</v>
      </c>
      <c r="AL52" s="7">
        <v>691.76330566406205</v>
      </c>
      <c r="AM52" s="7">
        <v>187.28999328613199</v>
      </c>
      <c r="AN52" s="7">
        <v>38.487468719482401</v>
      </c>
      <c r="AO52" s="7">
        <v>11.102193832397401</v>
      </c>
      <c r="AP52" s="7">
        <v>100.32721710205</v>
      </c>
      <c r="AQ52" s="7">
        <v>453.82000732421801</v>
      </c>
      <c r="AR52" s="7">
        <v>237.90135192871</v>
      </c>
      <c r="AS52" s="7">
        <v>190.54365539550699</v>
      </c>
      <c r="AT52" s="7">
        <v>40.457614898681598</v>
      </c>
      <c r="AU52" s="7">
        <v>66.559997558593693</v>
      </c>
      <c r="AV52" s="7">
        <v>47.240856170654297</v>
      </c>
      <c r="AW52" s="7">
        <v>211.03999328613199</v>
      </c>
      <c r="AX52" s="7">
        <v>421.07962036132801</v>
      </c>
      <c r="AY52" s="7">
        <v>89.503753662109304</v>
      </c>
      <c r="AZ52" s="7">
        <v>295.56939697265602</v>
      </c>
      <c r="BA52" s="7">
        <v>389.22473144531199</v>
      </c>
      <c r="BB52" s="7">
        <v>240.02479553222599</v>
      </c>
      <c r="BC52" s="7">
        <v>35.333534240722599</v>
      </c>
      <c r="BD52" s="7">
        <v>237.60481262207</v>
      </c>
      <c r="BE52" s="7">
        <v>105.160682678222</v>
      </c>
      <c r="BF52" s="7">
        <v>76.650627136230398</v>
      </c>
      <c r="BG52" s="7">
        <v>224.793853759765</v>
      </c>
      <c r="BH52" s="7">
        <v>620.93280029296795</v>
      </c>
      <c r="BI52" s="7">
        <v>57.352848052978501</v>
      </c>
      <c r="BJ52" s="7">
        <v>92.948127746582003</v>
      </c>
      <c r="BK52" s="7">
        <v>67.606040954589801</v>
      </c>
      <c r="BL52" s="7">
        <v>43.9953804016113</v>
      </c>
      <c r="BM52" s="7">
        <v>69.832473754882798</v>
      </c>
      <c r="BN52" s="7">
        <v>111.64263916015599</v>
      </c>
      <c r="BO52" s="7">
        <v>121.949256896972</v>
      </c>
      <c r="BP52" s="7">
        <v>34.977664947509702</v>
      </c>
      <c r="BQ52" s="7">
        <v>146.30000305175699</v>
      </c>
      <c r="BR52" s="7">
        <v>104.129997253417</v>
      </c>
      <c r="BS52" s="7">
        <v>33.753749847412102</v>
      </c>
      <c r="BT52" s="7">
        <v>56.562961578369098</v>
      </c>
      <c r="BU52" s="7">
        <v>58.164768218994098</v>
      </c>
      <c r="BV52" s="7">
        <v>164.69108581542901</v>
      </c>
      <c r="BW52" s="7">
        <v>73.864982604980398</v>
      </c>
      <c r="BX52" s="7">
        <v>62.6391792297363</v>
      </c>
      <c r="BY52" s="7">
        <v>153.32295227050699</v>
      </c>
      <c r="BZ52" s="7">
        <v>82.383163452148395</v>
      </c>
      <c r="CA52" s="7">
        <v>37.664970397949197</v>
      </c>
      <c r="CB52" s="7">
        <v>87.474151611328097</v>
      </c>
      <c r="CC52" s="7">
        <v>45.328594207763601</v>
      </c>
      <c r="CD52" s="7">
        <v>129.73663330078099</v>
      </c>
      <c r="CE52" s="7">
        <v>141.62483215332</v>
      </c>
      <c r="CF52" s="7">
        <v>60.841064453125</v>
      </c>
      <c r="CG52" s="7">
        <v>51.608005523681598</v>
      </c>
      <c r="CH52" s="7">
        <v>60.898452758788999</v>
      </c>
      <c r="CI52" s="7">
        <v>90.443954467773395</v>
      </c>
      <c r="CJ52" s="7">
        <v>39.192913055419901</v>
      </c>
      <c r="CK52" s="7">
        <v>33.870670318603501</v>
      </c>
      <c r="CL52" s="7">
        <v>185.09309387207</v>
      </c>
      <c r="CM52" s="7">
        <v>506.36196899414</v>
      </c>
      <c r="CN52" s="7">
        <v>34.625762939453097</v>
      </c>
      <c r="CO52" s="7">
        <v>113.430938720703</v>
      </c>
      <c r="CP52" s="7">
        <v>196.81411743164</v>
      </c>
      <c r="CQ52" s="7">
        <v>46.8511543273925</v>
      </c>
      <c r="CR52" s="7">
        <v>170.29348754882801</v>
      </c>
      <c r="CS52" s="7">
        <v>33.350505828857401</v>
      </c>
      <c r="CT52" s="7">
        <v>49.169540405273402</v>
      </c>
      <c r="CU52" s="7">
        <v>54.634090423583899</v>
      </c>
      <c r="CV52" s="7">
        <v>68.430419921875</v>
      </c>
      <c r="CW52" s="7">
        <v>67.694671630859304</v>
      </c>
      <c r="CX52" s="7">
        <v>759.99615478515602</v>
      </c>
      <c r="CY52" s="7">
        <v>62.2142333984375</v>
      </c>
      <c r="CZ52" s="7">
        <v>271.70269775390602</v>
      </c>
      <c r="DA52" s="7">
        <v>446.646392822265</v>
      </c>
      <c r="DB52" s="7">
        <v>202.531982421875</v>
      </c>
      <c r="DC52" s="7">
        <v>100.235618591308</v>
      </c>
      <c r="DD52" s="7">
        <v>142.78266906738199</v>
      </c>
      <c r="DE52" s="7">
        <v>109.582763671875</v>
      </c>
      <c r="DF52" s="7">
        <v>110.566757202148</v>
      </c>
      <c r="DG52" s="7">
        <v>47.804489135742102</v>
      </c>
      <c r="DH52" s="7">
        <v>35.098621368408203</v>
      </c>
      <c r="DI52" s="7">
        <v>24.915397644042901</v>
      </c>
      <c r="DJ52" s="7">
        <v>4.4499998092651296</v>
      </c>
      <c r="DK52" s="7">
        <v>16.170421600341701</v>
      </c>
      <c r="DL52" s="7">
        <v>33.460762023925703</v>
      </c>
      <c r="DM52" s="7">
        <v>26.436021804809499</v>
      </c>
      <c r="DN52" s="7">
        <v>133.37281799316401</v>
      </c>
      <c r="DO52" s="7">
        <v>52.1466255187988</v>
      </c>
      <c r="DP52" s="7">
        <v>174.53698730468699</v>
      </c>
      <c r="DQ52" s="7">
        <v>58.455978393554602</v>
      </c>
      <c r="DR52" s="7">
        <v>63.603538513183501</v>
      </c>
      <c r="DS52" s="7">
        <v>43.148048400878899</v>
      </c>
      <c r="DT52" s="7">
        <v>123.76376342773401</v>
      </c>
      <c r="DU52" s="7">
        <v>173.522216796875</v>
      </c>
      <c r="DV52" s="7">
        <v>137.08482360839801</v>
      </c>
      <c r="DW52" s="7">
        <v>817.10284423828102</v>
      </c>
      <c r="DX52" s="7">
        <v>84.933860778808594</v>
      </c>
      <c r="DY52" s="7">
        <v>45.189151763916001</v>
      </c>
      <c r="DZ52" s="7">
        <v>38.723182678222599</v>
      </c>
      <c r="EA52" s="7">
        <v>29.3664531707763</v>
      </c>
      <c r="EB52" s="7">
        <v>14.2299995422363</v>
      </c>
      <c r="EC52" s="7">
        <v>231.24699401855401</v>
      </c>
      <c r="ED52" s="7">
        <v>122.186889648437</v>
      </c>
      <c r="EE52" s="7">
        <v>137.03666687011699</v>
      </c>
      <c r="EF52" s="7">
        <v>82.318672180175696</v>
      </c>
      <c r="EG52" s="7">
        <v>125.56721496582</v>
      </c>
      <c r="EH52" s="7">
        <v>199.55267333984301</v>
      </c>
      <c r="EI52" s="7">
        <v>194.72692871093699</v>
      </c>
      <c r="EJ52" s="7">
        <v>111.111114501953</v>
      </c>
      <c r="EK52" s="7">
        <v>78.660003662109304</v>
      </c>
      <c r="EL52" s="7">
        <v>91.110176086425696</v>
      </c>
      <c r="EM52" s="7">
        <v>44.8622016906738</v>
      </c>
      <c r="EN52" s="7">
        <v>21.444831848144499</v>
      </c>
      <c r="EO52" s="7">
        <v>46.839603424072202</v>
      </c>
      <c r="EP52" s="7">
        <v>7.7170000076293901</v>
      </c>
      <c r="EQ52" s="7">
        <v>42.699169158935497</v>
      </c>
      <c r="ER52" s="7">
        <v>9.0653162002563406</v>
      </c>
      <c r="ES52" s="7">
        <v>9.9520978927612305</v>
      </c>
      <c r="ET52" s="7">
        <v>6.0955481529235804</v>
      </c>
      <c r="EU52" s="7">
        <v>8.8627882003784109</v>
      </c>
      <c r="EV52" s="7">
        <v>11.3089046478271</v>
      </c>
      <c r="EW52" s="7">
        <v>10.2372484207153</v>
      </c>
      <c r="EX52" s="7">
        <v>15.738182067871</v>
      </c>
      <c r="EY52" s="7">
        <v>8.49580574035644</v>
      </c>
      <c r="EZ52" s="7">
        <v>38.7768745422363</v>
      </c>
      <c r="FA52" s="7">
        <v>8.9756212234496999</v>
      </c>
      <c r="FB52" s="7">
        <v>8.5898504257202095</v>
      </c>
      <c r="FC52" s="7">
        <v>16.851739883422798</v>
      </c>
      <c r="FD52" s="7">
        <v>11.1288795471191</v>
      </c>
      <c r="FE52" s="7">
        <v>5.2613554000854403</v>
      </c>
      <c r="FF52" s="7">
        <v>7.0194025039672798</v>
      </c>
      <c r="FG52" s="7">
        <v>7.1423439979553196</v>
      </c>
      <c r="FH52" s="7">
        <v>11.059201240539499</v>
      </c>
      <c r="FI52" s="7">
        <v>5.3803944587707502</v>
      </c>
      <c r="FJ52" s="7">
        <v>5.5511474609375</v>
      </c>
      <c r="FK52" s="7">
        <v>11.3783464431762</v>
      </c>
      <c r="FL52" s="7">
        <v>23.818737030029201</v>
      </c>
      <c r="FM52" s="7">
        <v>91.110183715820298</v>
      </c>
      <c r="FN52" s="7">
        <v>44.862205505371001</v>
      </c>
      <c r="FO52" s="7">
        <v>21.444831848144499</v>
      </c>
      <c r="FP52" s="7">
        <v>46.839611053466797</v>
      </c>
      <c r="FQ52" s="7">
        <v>9.8427753448486293</v>
      </c>
      <c r="FR52" s="7">
        <v>8.4895734786987305</v>
      </c>
      <c r="FS52" s="7">
        <v>17.3802795410156</v>
      </c>
      <c r="FT52" s="7">
        <v>13.351143836975</v>
      </c>
      <c r="FU52" s="7">
        <v>13.167985916137599</v>
      </c>
      <c r="FV52" s="7">
        <v>10.0988855361938</v>
      </c>
      <c r="FW52">
        <v>9.4999998807907104E-2</v>
      </c>
      <c r="FX52">
        <v>0.26399999856948803</v>
      </c>
      <c r="FY52">
        <v>0.69300001859664895</v>
      </c>
      <c r="FZ52">
        <v>1.4520000219345</v>
      </c>
      <c r="GA52">
        <v>6.1418685913085902</v>
      </c>
      <c r="GB52">
        <v>6.0277652740478498</v>
      </c>
      <c r="GC52">
        <v>5.9606027603149396</v>
      </c>
      <c r="GD52">
        <v>5.9663872718811</v>
      </c>
      <c r="GE52">
        <v>5.8707127571105904</v>
      </c>
      <c r="GF52">
        <v>5.8904848098754803</v>
      </c>
      <c r="GG52">
        <v>9.1466922760009695</v>
      </c>
      <c r="GH52">
        <v>9.1418704986572195</v>
      </c>
      <c r="GI52">
        <v>9.1140890121459908</v>
      </c>
      <c r="GJ52">
        <v>9.0292215347290004</v>
      </c>
      <c r="GK52">
        <v>9.1016664505004794</v>
      </c>
      <c r="GL52">
        <v>9.0301713943481392</v>
      </c>
      <c r="GM52">
        <v>9.1007061004638601</v>
      </c>
      <c r="GN52">
        <v>9.0873508453369105</v>
      </c>
      <c r="GO52">
        <v>9.0959453582763601</v>
      </c>
      <c r="GP52">
        <v>9.1112422943115199</v>
      </c>
      <c r="GQ52">
        <v>9.1437931060790998</v>
      </c>
      <c r="GR52">
        <v>9.07875156402587</v>
      </c>
      <c r="GS52">
        <v>9.1419038772583008</v>
      </c>
      <c r="GT52">
        <v>9.0997467041015607</v>
      </c>
      <c r="GU52">
        <v>9.0784645080566406</v>
      </c>
      <c r="GV52">
        <v>9.0235404968261701</v>
      </c>
      <c r="GW52" s="5">
        <v>9.0235414505004794</v>
      </c>
    </row>
    <row r="53" spans="1:205" x14ac:dyDescent="0.3">
      <c r="A53" s="63">
        <v>45323.208333333336</v>
      </c>
      <c r="B53" s="57">
        <v>411.39163208007801</v>
      </c>
      <c r="C53" s="7">
        <v>560.280029296875</v>
      </c>
      <c r="D53" s="7">
        <v>42.481056213378899</v>
      </c>
      <c r="E53" s="7">
        <v>79.095024108886705</v>
      </c>
      <c r="F53" s="7">
        <v>180.06671142578099</v>
      </c>
      <c r="G53" s="7">
        <v>27.6335048675537</v>
      </c>
      <c r="H53" s="7">
        <v>179.98190307617099</v>
      </c>
      <c r="I53" s="7">
        <v>370.19747924804602</v>
      </c>
      <c r="J53" s="7">
        <v>138.11799621582</v>
      </c>
      <c r="K53" s="7">
        <v>488.65872192382801</v>
      </c>
      <c r="L53" s="7">
        <v>176.759994506835</v>
      </c>
      <c r="M53" s="7">
        <v>310.54998779296801</v>
      </c>
      <c r="N53" s="7">
        <v>16.202806472778299</v>
      </c>
      <c r="O53" s="7">
        <v>38.152545928955</v>
      </c>
      <c r="P53" s="7">
        <v>161.50624084472599</v>
      </c>
      <c r="Q53" s="7">
        <v>111.06759643554599</v>
      </c>
      <c r="R53" s="7">
        <v>41.876625061035099</v>
      </c>
      <c r="S53" s="7">
        <v>602.91998291015602</v>
      </c>
      <c r="T53" s="7">
        <v>11.020000457763601</v>
      </c>
      <c r="U53" s="7">
        <v>138.916580200195</v>
      </c>
      <c r="V53" s="7">
        <v>86.462242126464801</v>
      </c>
      <c r="W53" s="7">
        <v>30.431648254394499</v>
      </c>
      <c r="X53" s="7">
        <v>28.5174751281738</v>
      </c>
      <c r="Y53" s="7">
        <v>25.801273345947202</v>
      </c>
      <c r="Z53" s="7">
        <v>124.76245880126901</v>
      </c>
      <c r="AA53" s="7">
        <v>157.68280029296801</v>
      </c>
      <c r="AB53" s="7">
        <v>750.03302001953102</v>
      </c>
      <c r="AC53" s="7">
        <v>267.924224853515</v>
      </c>
      <c r="AD53" s="7">
        <v>69.851509094238196</v>
      </c>
      <c r="AE53" s="7">
        <v>216.99000549316401</v>
      </c>
      <c r="AF53" s="7">
        <v>81.304786682128906</v>
      </c>
      <c r="AG53" s="7">
        <v>116.880653381347</v>
      </c>
      <c r="AH53" s="7">
        <v>487.85494995117102</v>
      </c>
      <c r="AI53" s="7">
        <v>72.032302856445298</v>
      </c>
      <c r="AJ53" s="7">
        <v>569.05560302734295</v>
      </c>
      <c r="AK53" s="7">
        <v>149.58801269531199</v>
      </c>
      <c r="AL53" s="7">
        <v>740.55340576171795</v>
      </c>
      <c r="AM53" s="7">
        <v>201.88000488281199</v>
      </c>
      <c r="AN53" s="7">
        <v>40.649906158447202</v>
      </c>
      <c r="AO53" s="7">
        <v>11.784238815307599</v>
      </c>
      <c r="AP53" s="7">
        <v>102.69878387451099</v>
      </c>
      <c r="AQ53" s="7">
        <v>467.08999633789</v>
      </c>
      <c r="AR53" s="7">
        <v>247.96401977539</v>
      </c>
      <c r="AS53" s="7">
        <v>203.87454223632801</v>
      </c>
      <c r="AT53" s="7">
        <v>46.5750122070312</v>
      </c>
      <c r="AU53" s="7">
        <v>71.690002441406193</v>
      </c>
      <c r="AV53" s="7">
        <v>49.213821411132798</v>
      </c>
      <c r="AW53" s="7">
        <v>203.72000122070301</v>
      </c>
      <c r="AX53" s="7">
        <v>419.93228149414</v>
      </c>
      <c r="AY53" s="7">
        <v>88.0794677734375</v>
      </c>
      <c r="AZ53" s="7">
        <v>330.21102905273398</v>
      </c>
      <c r="BA53" s="7">
        <v>361.01046752929602</v>
      </c>
      <c r="BB53" s="7">
        <v>249.62857055664</v>
      </c>
      <c r="BC53" s="7">
        <v>37.550537109375</v>
      </c>
      <c r="BD53" s="7">
        <v>245.16751098632801</v>
      </c>
      <c r="BE53" s="7">
        <v>124.59341430664</v>
      </c>
      <c r="BF53" s="7">
        <v>74.838958740234304</v>
      </c>
      <c r="BG53" s="7">
        <v>264.41949462890602</v>
      </c>
      <c r="BH53" s="7">
        <v>688.31793212890602</v>
      </c>
      <c r="BI53" s="7">
        <v>53.987781524658203</v>
      </c>
      <c r="BJ53" s="7">
        <v>89.068412780761705</v>
      </c>
      <c r="BK53" s="7">
        <v>65.398536682128906</v>
      </c>
      <c r="BL53" s="7">
        <v>46.025783538818303</v>
      </c>
      <c r="BM53" s="7">
        <v>68.895660400390597</v>
      </c>
      <c r="BN53" s="7">
        <v>110.633407592773</v>
      </c>
      <c r="BO53" s="7">
        <v>116.56076049804599</v>
      </c>
      <c r="BP53" s="7">
        <v>33.924236297607401</v>
      </c>
      <c r="BQ53" s="7">
        <v>153.88999938964801</v>
      </c>
      <c r="BR53" s="7">
        <v>127.01000213623</v>
      </c>
      <c r="BS53" s="7">
        <v>34.752498626708899</v>
      </c>
      <c r="BT53" s="7">
        <v>60.864437103271399</v>
      </c>
      <c r="BU53" s="7">
        <v>58.682956695556598</v>
      </c>
      <c r="BV53" s="7">
        <v>161.57374572753901</v>
      </c>
      <c r="BW53" s="7">
        <v>71.7060546875</v>
      </c>
      <c r="BX53" s="7">
        <v>62.505233764648402</v>
      </c>
      <c r="BY53" s="7">
        <v>156.05862426757801</v>
      </c>
      <c r="BZ53" s="7">
        <v>85.1588134765625</v>
      </c>
      <c r="CA53" s="7">
        <v>38.406631469726499</v>
      </c>
      <c r="CB53" s="7">
        <v>86.617225646972599</v>
      </c>
      <c r="CC53" s="7">
        <v>48.737575531005803</v>
      </c>
      <c r="CD53" s="7">
        <v>146.04339599609301</v>
      </c>
      <c r="CE53" s="7">
        <v>150.75100708007801</v>
      </c>
      <c r="CF53" s="7">
        <v>59.491008758544901</v>
      </c>
      <c r="CG53" s="7">
        <v>53.803276062011697</v>
      </c>
      <c r="CH53" s="7">
        <v>68.180648803710895</v>
      </c>
      <c r="CI53" s="7">
        <v>96.363365173339801</v>
      </c>
      <c r="CJ53" s="7">
        <v>37.472557067871001</v>
      </c>
      <c r="CK53" s="7">
        <v>30.671066284179599</v>
      </c>
      <c r="CL53" s="7">
        <v>190.41032409667901</v>
      </c>
      <c r="CM53" s="7">
        <v>575.37145996093705</v>
      </c>
      <c r="CN53" s="7">
        <v>34.171558380126903</v>
      </c>
      <c r="CO53" s="7">
        <v>136.27728271484301</v>
      </c>
      <c r="CP53" s="7">
        <v>223.24533081054599</v>
      </c>
      <c r="CQ53" s="7">
        <v>47.169998168945298</v>
      </c>
      <c r="CR53" s="7">
        <v>182.84118652343699</v>
      </c>
      <c r="CS53" s="7">
        <v>33.850612640380803</v>
      </c>
      <c r="CT53" s="7">
        <v>54.4706001281738</v>
      </c>
      <c r="CU53" s="7">
        <v>53.972690582275298</v>
      </c>
      <c r="CV53" s="7">
        <v>71.757919311523395</v>
      </c>
      <c r="CW53" s="7">
        <v>68.104820251464801</v>
      </c>
      <c r="CX53" s="7">
        <v>796.341552734375</v>
      </c>
      <c r="CY53" s="7">
        <v>66.030929565429602</v>
      </c>
      <c r="CZ53" s="7">
        <v>281.029296875</v>
      </c>
      <c r="DA53" s="7">
        <v>472.77352905273398</v>
      </c>
      <c r="DB53" s="7">
        <v>216.80880737304599</v>
      </c>
      <c r="DC53" s="7">
        <v>101.90280151367099</v>
      </c>
      <c r="DD53" s="7">
        <v>147.21829223632801</v>
      </c>
      <c r="DE53" s="7">
        <v>110.23906707763599</v>
      </c>
      <c r="DF53" s="7">
        <v>112.09677124023401</v>
      </c>
      <c r="DG53" s="7">
        <v>47.441291809082003</v>
      </c>
      <c r="DH53" s="7">
        <v>34.527595520019503</v>
      </c>
      <c r="DI53" s="7">
        <v>21.466899871826101</v>
      </c>
      <c r="DJ53" s="7">
        <v>3.5299999713897701</v>
      </c>
      <c r="DK53" s="7">
        <v>16.8948574066162</v>
      </c>
      <c r="DL53" s="7">
        <v>34.696475982666001</v>
      </c>
      <c r="DM53" s="7">
        <v>24.525102615356399</v>
      </c>
      <c r="DN53" s="7">
        <v>142.54273986816401</v>
      </c>
      <c r="DO53" s="7">
        <v>50.194450378417898</v>
      </c>
      <c r="DP53" s="7">
        <v>172.60646057128901</v>
      </c>
      <c r="DQ53" s="7">
        <v>58.4754028320312</v>
      </c>
      <c r="DR53" s="7">
        <v>61.901073455810497</v>
      </c>
      <c r="DS53" s="7">
        <v>46.780544281005803</v>
      </c>
      <c r="DT53" s="7">
        <v>130.19177246093699</v>
      </c>
      <c r="DU53" s="7">
        <v>171.820556640625</v>
      </c>
      <c r="DV53" s="7">
        <v>143.28221130371</v>
      </c>
      <c r="DW53" s="7">
        <v>875.25140380859295</v>
      </c>
      <c r="DX53" s="7">
        <v>90.480926513671804</v>
      </c>
      <c r="DY53" s="7">
        <v>41.195285797119098</v>
      </c>
      <c r="DZ53" s="7">
        <v>41.819850921630803</v>
      </c>
      <c r="EA53" s="7">
        <v>33.669734954833899</v>
      </c>
      <c r="EB53" s="7">
        <v>15.6800003051757</v>
      </c>
      <c r="EC53" s="7">
        <v>249.07908630371</v>
      </c>
      <c r="ED53" s="7">
        <v>127.752479553222</v>
      </c>
      <c r="EE53" s="7">
        <v>143.17869567871</v>
      </c>
      <c r="EF53" s="7">
        <v>72.519538879394503</v>
      </c>
      <c r="EG53" s="7">
        <v>118.87784576416</v>
      </c>
      <c r="EH53" s="7">
        <v>204.84481811523401</v>
      </c>
      <c r="EI53" s="7">
        <v>220.35389709472599</v>
      </c>
      <c r="EJ53" s="7">
        <v>110.13916015625</v>
      </c>
      <c r="EK53" s="7">
        <v>87.720001220703097</v>
      </c>
      <c r="EL53" s="7">
        <v>89.274375915527301</v>
      </c>
      <c r="EM53" s="7">
        <v>44.036632537841797</v>
      </c>
      <c r="EN53" s="7">
        <v>20.9968452453613</v>
      </c>
      <c r="EO53" s="7">
        <v>46.727973937988203</v>
      </c>
      <c r="EP53" s="7">
        <v>7.9097051620483398</v>
      </c>
      <c r="EQ53" s="7">
        <v>41.875049591064403</v>
      </c>
      <c r="ER53" s="7">
        <v>8.9243631362915004</v>
      </c>
      <c r="ES53" s="7">
        <v>9.7828416824340803</v>
      </c>
      <c r="ET53" s="7">
        <v>5.9849147796630797</v>
      </c>
      <c r="EU53" s="7">
        <v>8.8705139160156197</v>
      </c>
      <c r="EV53" s="7">
        <v>11.109611511230399</v>
      </c>
      <c r="EW53" s="7">
        <v>10.513967514038001</v>
      </c>
      <c r="EX53" s="7">
        <v>16.229896545410099</v>
      </c>
      <c r="EY53" s="7">
        <v>8.4008836746215803</v>
      </c>
      <c r="EZ53" s="7">
        <v>38.295417785644503</v>
      </c>
      <c r="FA53" s="7">
        <v>8.8347463607787997</v>
      </c>
      <c r="FB53" s="7">
        <v>8.4312953948974592</v>
      </c>
      <c r="FC53" s="7">
        <v>17.730766296386701</v>
      </c>
      <c r="FD53" s="7">
        <v>11.336488723754799</v>
      </c>
      <c r="FE53" s="7">
        <v>4.4454231262206996</v>
      </c>
      <c r="FF53" s="7">
        <v>7.67044830322265</v>
      </c>
      <c r="FG53" s="7">
        <v>6.5684061050415004</v>
      </c>
      <c r="FH53" s="7">
        <v>10.382493972778301</v>
      </c>
      <c r="FI53" s="7">
        <v>5.4138741493225098</v>
      </c>
      <c r="FJ53" s="7">
        <v>3.8170032501220699</v>
      </c>
      <c r="FK53" s="7">
        <v>9.0636339187621999</v>
      </c>
      <c r="FL53" s="7">
        <v>23.953130722045898</v>
      </c>
      <c r="FM53" s="7">
        <v>89.274375915527301</v>
      </c>
      <c r="FN53" s="7">
        <v>44.036636352538999</v>
      </c>
      <c r="FO53" s="7">
        <v>20.9968452453613</v>
      </c>
      <c r="FP53" s="7">
        <v>46.727973937988203</v>
      </c>
      <c r="FQ53" s="7">
        <v>9.65828132629394</v>
      </c>
      <c r="FR53" s="7">
        <v>8.6660461425781197</v>
      </c>
      <c r="FS53" s="7">
        <v>17.289707183837798</v>
      </c>
      <c r="FT53" s="7">
        <v>12.1272888183593</v>
      </c>
      <c r="FU53" s="7">
        <v>12.9751482009887</v>
      </c>
      <c r="FV53" s="7">
        <v>10.2357273101806</v>
      </c>
      <c r="FW53">
        <v>8.2999996840953799E-2</v>
      </c>
      <c r="FX53">
        <v>0.21500000357627799</v>
      </c>
      <c r="FY53">
        <v>0.53600001335143999</v>
      </c>
      <c r="FZ53">
        <v>1.1979999542236299</v>
      </c>
      <c r="GA53">
        <v>6.1043210029601997</v>
      </c>
      <c r="GB53">
        <v>5.9884591102600098</v>
      </c>
      <c r="GC53">
        <v>5.9122829437255797</v>
      </c>
      <c r="GD53">
        <v>5.9179902076721103</v>
      </c>
      <c r="GE53">
        <v>5.8215603828430096</v>
      </c>
      <c r="GF53">
        <v>5.8411669731140101</v>
      </c>
      <c r="GG53">
        <v>9.1805391311645508</v>
      </c>
      <c r="GH53">
        <v>9.1766729354858398</v>
      </c>
      <c r="GI53">
        <v>9.1516876220703107</v>
      </c>
      <c r="GJ53">
        <v>9.0712699890136701</v>
      </c>
      <c r="GK53">
        <v>9.1411495208740199</v>
      </c>
      <c r="GL53">
        <v>9.0722227096557599</v>
      </c>
      <c r="GM53">
        <v>9.1411504745483398</v>
      </c>
      <c r="GN53">
        <v>9.1287021636962802</v>
      </c>
      <c r="GO53">
        <v>9.13636970520019</v>
      </c>
      <c r="GP53">
        <v>9.14979743957519</v>
      </c>
      <c r="GQ53">
        <v>9.1786003112792898</v>
      </c>
      <c r="GR53">
        <v>9.12103176116943</v>
      </c>
      <c r="GS53">
        <v>9.1767044067382795</v>
      </c>
      <c r="GT53">
        <v>9.1401891708374006</v>
      </c>
      <c r="GU53">
        <v>9.1149530410766602</v>
      </c>
      <c r="GV53">
        <v>9.0665225982665998</v>
      </c>
      <c r="GW53" s="5">
        <v>9.0665225982665998</v>
      </c>
    </row>
    <row r="54" spans="1:205" x14ac:dyDescent="0.3">
      <c r="A54" s="63">
        <v>45352.208333333336</v>
      </c>
      <c r="B54" s="57">
        <v>419.20690917968699</v>
      </c>
      <c r="C54" s="7">
        <v>504.600006103515</v>
      </c>
      <c r="D54" s="7">
        <v>43.714012145996001</v>
      </c>
      <c r="E54" s="7">
        <v>90.336616516113196</v>
      </c>
      <c r="F54" s="7">
        <v>171.04972839355401</v>
      </c>
      <c r="G54" s="7">
        <v>29.4770393371582</v>
      </c>
      <c r="H54" s="7">
        <v>187.443588256835</v>
      </c>
      <c r="I54" s="7">
        <v>342.37191772460898</v>
      </c>
      <c r="J54" s="7">
        <v>150.55718994140599</v>
      </c>
      <c r="K54" s="7">
        <v>484.63601684570301</v>
      </c>
      <c r="L54" s="7">
        <v>180.38000488281199</v>
      </c>
      <c r="M54" s="7">
        <v>284.13000488281199</v>
      </c>
      <c r="N54" s="7">
        <v>16.844028472900298</v>
      </c>
      <c r="O54" s="7">
        <v>40.002017974853501</v>
      </c>
      <c r="P54" s="7">
        <v>162.07025146484301</v>
      </c>
      <c r="Q54" s="7">
        <v>121.79808807373</v>
      </c>
      <c r="R54" s="7">
        <v>42.365268707275298</v>
      </c>
      <c r="S54" s="7">
        <v>607.33001708984295</v>
      </c>
      <c r="T54" s="7">
        <v>11.4799995422363</v>
      </c>
      <c r="U54" s="7">
        <v>132.31040954589801</v>
      </c>
      <c r="V54" s="7">
        <v>94.649688720703097</v>
      </c>
      <c r="W54" s="7">
        <v>31.9559612274169</v>
      </c>
      <c r="X54" s="7">
        <v>25.769157409667901</v>
      </c>
      <c r="Y54" s="7">
        <v>26.957279205322202</v>
      </c>
      <c r="Z54" s="7">
        <v>129.47230529785099</v>
      </c>
      <c r="AA54" s="7">
        <v>155.73945617675699</v>
      </c>
      <c r="AB54" s="7">
        <v>775.55261230468705</v>
      </c>
      <c r="AC54" s="7">
        <v>280.36273193359301</v>
      </c>
      <c r="AD54" s="7">
        <v>70.965644836425696</v>
      </c>
      <c r="AE54" s="7">
        <v>215.63000488281199</v>
      </c>
      <c r="AF54" s="7">
        <v>85.001350402832003</v>
      </c>
      <c r="AG54" s="7">
        <v>111.974517822265</v>
      </c>
      <c r="AH54" s="7">
        <v>488.94216918945301</v>
      </c>
      <c r="AI54" s="7">
        <v>77.252876281738196</v>
      </c>
      <c r="AJ54" s="7">
        <v>580.06384277343705</v>
      </c>
      <c r="AK54" s="7">
        <v>174.63275146484301</v>
      </c>
      <c r="AL54" s="7">
        <v>730.41613769531205</v>
      </c>
      <c r="AM54" s="7">
        <v>175.78999328613199</v>
      </c>
      <c r="AN54" s="7">
        <v>45.117958068847599</v>
      </c>
      <c r="AO54" s="7">
        <v>12.9194021224975</v>
      </c>
      <c r="AP54" s="7">
        <v>92.866661071777301</v>
      </c>
      <c r="AQ54" s="7">
        <v>390.64999389648398</v>
      </c>
      <c r="AR54" s="7">
        <v>250.92250061035099</v>
      </c>
      <c r="AS54" s="7">
        <v>213.005447387695</v>
      </c>
      <c r="AT54" s="7">
        <v>51.9930000305175</v>
      </c>
      <c r="AU54" s="7">
        <v>68.720001220703097</v>
      </c>
      <c r="AV54" s="7">
        <v>55.310501098632798</v>
      </c>
      <c r="AW54" s="7">
        <v>192.99000549316401</v>
      </c>
      <c r="AX54" s="7">
        <v>449.318359375</v>
      </c>
      <c r="AY54" s="7">
        <v>96.430740356445298</v>
      </c>
      <c r="AZ54" s="7">
        <v>362.31652832031199</v>
      </c>
      <c r="BA54" s="7">
        <v>406.19485473632801</v>
      </c>
      <c r="BB54" s="7">
        <v>243.2412109375</v>
      </c>
      <c r="BC54" s="7">
        <v>36.805820465087798</v>
      </c>
      <c r="BD54" s="7">
        <v>285.31481933593699</v>
      </c>
      <c r="BE54" s="7">
        <v>139.39625549316401</v>
      </c>
      <c r="BF54" s="7">
        <v>87.603347778320298</v>
      </c>
      <c r="BG54" s="7">
        <v>271.45147705078102</v>
      </c>
      <c r="BH54" s="7">
        <v>717.72216796875</v>
      </c>
      <c r="BI54" s="7">
        <v>63.090065002441399</v>
      </c>
      <c r="BJ54" s="7">
        <v>94.866233825683594</v>
      </c>
      <c r="BK54" s="7">
        <v>70.503395080566406</v>
      </c>
      <c r="BL54" s="7">
        <v>47.997611999511697</v>
      </c>
      <c r="BM54" s="7">
        <v>70.095970153808594</v>
      </c>
      <c r="BN54" s="7">
        <v>117.300163269042</v>
      </c>
      <c r="BO54" s="7">
        <v>120.86793518066401</v>
      </c>
      <c r="BP54" s="7">
        <v>36.452735900878899</v>
      </c>
      <c r="BQ54" s="7">
        <v>168.80000305175699</v>
      </c>
      <c r="BR54" s="7">
        <v>120.980003356933</v>
      </c>
      <c r="BS54" s="7">
        <v>36.430004119872997</v>
      </c>
      <c r="BT54" s="7">
        <v>65.136650085449205</v>
      </c>
      <c r="BU54" s="7">
        <v>59.817115783691399</v>
      </c>
      <c r="BV54" s="7">
        <v>172.32859802246</v>
      </c>
      <c r="BW54" s="7">
        <v>68.693359375</v>
      </c>
      <c r="BX54" s="7">
        <v>68.144142150878906</v>
      </c>
      <c r="BY54" s="7">
        <v>159.30862426757801</v>
      </c>
      <c r="BZ54" s="7">
        <v>88.633285522460895</v>
      </c>
      <c r="CA54" s="7">
        <v>40.950798034667898</v>
      </c>
      <c r="CB54" s="7">
        <v>88.215545654296804</v>
      </c>
      <c r="CC54" s="7">
        <v>56.484783172607401</v>
      </c>
      <c r="CD54" s="7">
        <v>152.19465637207</v>
      </c>
      <c r="CE54" s="7">
        <v>150.55433654785099</v>
      </c>
      <c r="CF54" s="7">
        <v>59.8950386047363</v>
      </c>
      <c r="CG54" s="7">
        <v>56.479698181152301</v>
      </c>
      <c r="CH54" s="7">
        <v>75.966285705566406</v>
      </c>
      <c r="CI54" s="7">
        <v>98.285247802734304</v>
      </c>
      <c r="CJ54" s="7">
        <v>46.6003608703613</v>
      </c>
      <c r="CK54" s="7">
        <v>35.176033020019503</v>
      </c>
      <c r="CL54" s="7">
        <v>195.95527648925699</v>
      </c>
      <c r="CM54" s="7">
        <v>611.454833984375</v>
      </c>
      <c r="CN54" s="7">
        <v>38.203456878662102</v>
      </c>
      <c r="CO54" s="7">
        <v>130.23699951171801</v>
      </c>
      <c r="CP54" s="7">
        <v>229.26232910156199</v>
      </c>
      <c r="CQ54" s="7">
        <v>40.6774291992187</v>
      </c>
      <c r="CR54" s="7">
        <v>196.83482360839801</v>
      </c>
      <c r="CS54" s="7">
        <v>37.446620941162102</v>
      </c>
      <c r="CT54" s="7">
        <v>57.191780090332003</v>
      </c>
      <c r="CU54" s="7">
        <v>62.097854614257798</v>
      </c>
      <c r="CV54" s="7">
        <v>76.955909729003906</v>
      </c>
      <c r="CW54" s="7">
        <v>72.947525024414006</v>
      </c>
      <c r="CX54" s="7">
        <v>818.28820800781205</v>
      </c>
      <c r="CY54" s="7">
        <v>71.816154479980398</v>
      </c>
      <c r="CZ54" s="7">
        <v>278.00695800781199</v>
      </c>
      <c r="DA54" s="7">
        <v>479.55502319335898</v>
      </c>
      <c r="DB54" s="7">
        <v>211.83010864257801</v>
      </c>
      <c r="DC54" s="7">
        <v>114.38257598876901</v>
      </c>
      <c r="DD54" s="7">
        <v>154.43466186523401</v>
      </c>
      <c r="DE54" s="7">
        <v>125.56710815429599</v>
      </c>
      <c r="DF54" s="7">
        <v>125.20051574707</v>
      </c>
      <c r="DG54" s="7">
        <v>54.108623504638601</v>
      </c>
      <c r="DH54" s="7">
        <v>38.810314178466797</v>
      </c>
      <c r="DI54" s="7">
        <v>22.604028701782202</v>
      </c>
      <c r="DJ54" s="7">
        <v>3.4400000572204501</v>
      </c>
      <c r="DK54" s="7">
        <v>17.8178100585937</v>
      </c>
      <c r="DL54" s="7">
        <v>37.621639251708899</v>
      </c>
      <c r="DM54" s="7">
        <v>24.095951080322202</v>
      </c>
      <c r="DN54" s="7">
        <v>150.57725524902301</v>
      </c>
      <c r="DO54" s="7">
        <v>52.370018005371001</v>
      </c>
      <c r="DP54" s="7">
        <v>180.92332458496</v>
      </c>
      <c r="DQ54" s="7">
        <v>61.291858673095703</v>
      </c>
      <c r="DR54" s="7">
        <v>62.465373992919901</v>
      </c>
      <c r="DS54" s="7">
        <v>53.482093811035099</v>
      </c>
      <c r="DT54" s="7">
        <v>127.21223449707</v>
      </c>
      <c r="DU54" s="7">
        <v>175.81069946289</v>
      </c>
      <c r="DV54" s="7">
        <v>140.57878112792901</v>
      </c>
      <c r="DW54" s="7">
        <v>816.69494628906205</v>
      </c>
      <c r="DX54" s="7">
        <v>92.335212707519503</v>
      </c>
      <c r="DY54" s="7">
        <v>42.412933349609297</v>
      </c>
      <c r="DZ54" s="7">
        <v>47.472923278808501</v>
      </c>
      <c r="EA54" s="7">
        <v>28.678712844848601</v>
      </c>
      <c r="EB54" s="7">
        <v>15.3500003814697</v>
      </c>
      <c r="EC54" s="7">
        <v>251.98989868164</v>
      </c>
      <c r="ED54" s="7">
        <v>129.74230957031199</v>
      </c>
      <c r="EE54" s="7">
        <v>145.14567565917901</v>
      </c>
      <c r="EF54" s="7">
        <v>75.152397155761705</v>
      </c>
      <c r="EG54" s="7">
        <v>120.83595275878901</v>
      </c>
      <c r="EH54" s="7">
        <v>198.23295593261699</v>
      </c>
      <c r="EI54" s="7">
        <v>218.43162536621</v>
      </c>
      <c r="EJ54" s="7">
        <v>111.791793823242</v>
      </c>
      <c r="EK54" s="7">
        <v>95.319999694824205</v>
      </c>
      <c r="EL54" s="7">
        <v>90.054885864257798</v>
      </c>
      <c r="EM54" s="7">
        <v>44.436450958251903</v>
      </c>
      <c r="EN54" s="7">
        <v>21.212388992309499</v>
      </c>
      <c r="EO54" s="7">
        <v>47.064308166503899</v>
      </c>
      <c r="EP54" s="7">
        <v>8.47906398773193</v>
      </c>
      <c r="EQ54" s="7">
        <v>42.211765289306598</v>
      </c>
      <c r="ER54" s="7">
        <v>9.0088796615600497</v>
      </c>
      <c r="ES54" s="7">
        <v>9.8702774047851491</v>
      </c>
      <c r="ET54" s="7">
        <v>6.0408759117126403</v>
      </c>
      <c r="EU54" s="7">
        <v>8.9623365402221609</v>
      </c>
      <c r="EV54" s="7">
        <v>11.221446990966699</v>
      </c>
      <c r="EW54" s="7">
        <v>10.8578233718872</v>
      </c>
      <c r="EX54" s="7">
        <v>16.612541198730401</v>
      </c>
      <c r="EY54" s="7">
        <v>8.4815416336059499</v>
      </c>
      <c r="EZ54" s="7">
        <v>38.726593017578097</v>
      </c>
      <c r="FA54" s="7">
        <v>8.9201269149780202</v>
      </c>
      <c r="FB54" s="7">
        <v>8.5032472610473597</v>
      </c>
      <c r="FC54" s="7">
        <v>17.937746047973601</v>
      </c>
      <c r="FD54" s="7">
        <v>11.559318542480399</v>
      </c>
      <c r="FE54" s="7">
        <v>4.4735584259033203</v>
      </c>
      <c r="FF54" s="7">
        <v>8.0784254074096609</v>
      </c>
      <c r="FG54" s="7">
        <v>6.5592956542968697</v>
      </c>
      <c r="FH54" s="7">
        <v>10.968075752258301</v>
      </c>
      <c r="FI54" s="7">
        <v>6.3723373413085902</v>
      </c>
      <c r="FJ54" s="7">
        <v>3.5813853740692099</v>
      </c>
      <c r="FK54" s="7">
        <v>9.3518114089965803</v>
      </c>
      <c r="FL54" s="7">
        <v>24.095735549926701</v>
      </c>
      <c r="FM54" s="7">
        <v>90.054878234863196</v>
      </c>
      <c r="FN54" s="7">
        <v>44.436447143554602</v>
      </c>
      <c r="FO54" s="7">
        <v>21.2123908996582</v>
      </c>
      <c r="FP54" s="7">
        <v>47.064308166503899</v>
      </c>
      <c r="FQ54" s="7">
        <v>10.1909227371215</v>
      </c>
      <c r="FR54" s="7">
        <v>9.08821201324462</v>
      </c>
      <c r="FS54" s="7">
        <v>17.833126068115199</v>
      </c>
      <c r="FT54" s="7">
        <v>12.8226613998413</v>
      </c>
      <c r="FU54" s="7">
        <v>13.4801979064941</v>
      </c>
      <c r="FV54" s="7">
        <v>10.409059524536101</v>
      </c>
      <c r="FW54">
        <v>0.135000005364418</v>
      </c>
      <c r="FX54">
        <v>0.289000004529953</v>
      </c>
      <c r="FY54">
        <v>0.65299999713897705</v>
      </c>
      <c r="FZ54">
        <v>1.4090000391006401</v>
      </c>
      <c r="GA54">
        <v>5.8051662445068297</v>
      </c>
      <c r="GB54">
        <v>5.6929936408996502</v>
      </c>
      <c r="GC54">
        <v>5.6268806457519496</v>
      </c>
      <c r="GD54">
        <v>5.6319313049316397</v>
      </c>
      <c r="GE54">
        <v>5.5389842987060502</v>
      </c>
      <c r="GF54">
        <v>5.5576028823852504</v>
      </c>
      <c r="GG54">
        <v>9.3069658279418892</v>
      </c>
      <c r="GH54">
        <v>9.3040313720703107</v>
      </c>
      <c r="GI54">
        <v>9.2826347351074201</v>
      </c>
      <c r="GJ54">
        <v>9.2049674987792898</v>
      </c>
      <c r="GK54">
        <v>9.2729282379150302</v>
      </c>
      <c r="GL54">
        <v>9.2059373855590803</v>
      </c>
      <c r="GM54">
        <v>9.2729282379150302</v>
      </c>
      <c r="GN54">
        <v>9.2622632980346609</v>
      </c>
      <c r="GO54">
        <v>9.2690620422363192</v>
      </c>
      <c r="GP54">
        <v>9.28071784973144</v>
      </c>
      <c r="GQ54">
        <v>9.3059873580932599</v>
      </c>
      <c r="GR54">
        <v>9.2554626464843697</v>
      </c>
      <c r="GS54">
        <v>9.3040666580200195</v>
      </c>
      <c r="GT54">
        <v>9.2719516754150302</v>
      </c>
      <c r="GU54">
        <v>9.2443952560424805</v>
      </c>
      <c r="GV54">
        <v>9.20015048980712</v>
      </c>
      <c r="GW54" s="5">
        <v>9.20015048980712</v>
      </c>
    </row>
    <row r="55" spans="1:205" x14ac:dyDescent="0.3">
      <c r="A55" s="63">
        <v>45383.166666666664</v>
      </c>
      <c r="B55" s="57">
        <v>387.92977905273398</v>
      </c>
      <c r="C55" s="7">
        <v>462.829986572265</v>
      </c>
      <c r="D55" s="7">
        <v>30.1554450988769</v>
      </c>
      <c r="E55" s="7">
        <v>86.387512207031193</v>
      </c>
      <c r="F55" s="7">
        <v>169.90261840820301</v>
      </c>
      <c r="G55" s="7">
        <v>27.646665573120099</v>
      </c>
      <c r="H55" s="7">
        <v>163.13952636718699</v>
      </c>
      <c r="I55" s="7">
        <v>297.23068237304602</v>
      </c>
      <c r="J55" s="7">
        <v>162.3779296875</v>
      </c>
      <c r="K55" s="7">
        <v>429.33377075195301</v>
      </c>
      <c r="L55" s="7">
        <v>175</v>
      </c>
      <c r="M55" s="7">
        <v>290.89001464843699</v>
      </c>
      <c r="N55" s="7">
        <v>16.164525985717699</v>
      </c>
      <c r="O55" s="7">
        <v>37.647274017333899</v>
      </c>
      <c r="P55" s="7">
        <v>163.01354980468699</v>
      </c>
      <c r="Q55" s="7">
        <v>110.589790344238</v>
      </c>
      <c r="R55" s="7">
        <v>37.244300842285099</v>
      </c>
      <c r="S55" s="7">
        <v>550.64001464843705</v>
      </c>
      <c r="T55" s="7">
        <v>15.050000190734799</v>
      </c>
      <c r="U55" s="7">
        <v>126.476264953613</v>
      </c>
      <c r="V55" s="7">
        <v>91.505867004394503</v>
      </c>
      <c r="W55" s="7">
        <v>29.811201095581001</v>
      </c>
      <c r="X55" s="7">
        <v>30.467510223388601</v>
      </c>
      <c r="Y55" s="7">
        <v>24.888126373291001</v>
      </c>
      <c r="Z55" s="7">
        <v>127.597854614257</v>
      </c>
      <c r="AA55" s="7">
        <v>142.35012817382801</v>
      </c>
      <c r="AB55" s="7">
        <v>778.68280029296795</v>
      </c>
      <c r="AC55" s="7">
        <v>270.127197265625</v>
      </c>
      <c r="AD55" s="7">
        <v>63.813735961913999</v>
      </c>
      <c r="AE55" s="7">
        <v>214.82000732421801</v>
      </c>
      <c r="AF55" s="7">
        <v>78.909584045410099</v>
      </c>
      <c r="AG55" s="7">
        <v>104.398551940917</v>
      </c>
      <c r="AH55" s="7">
        <v>479.95477294921801</v>
      </c>
      <c r="AI55" s="7">
        <v>65.581649780273395</v>
      </c>
      <c r="AJ55" s="7">
        <v>567.97174072265602</v>
      </c>
      <c r="AK55" s="7">
        <v>158.63877868652301</v>
      </c>
      <c r="AL55" s="7">
        <v>720.71551513671795</v>
      </c>
      <c r="AM55" s="7">
        <v>183.27999877929599</v>
      </c>
      <c r="AN55" s="7">
        <v>44.302158355712798</v>
      </c>
      <c r="AO55" s="7">
        <v>11.820085525512599</v>
      </c>
      <c r="AP55" s="7">
        <v>91.492759704589801</v>
      </c>
      <c r="AQ55" s="7">
        <v>360.600006103515</v>
      </c>
      <c r="AR55" s="7">
        <v>234.83148193359301</v>
      </c>
      <c r="AS55" s="7">
        <v>196.99833679199199</v>
      </c>
      <c r="AT55" s="7">
        <v>51.042896270751903</v>
      </c>
      <c r="AU55" s="7">
        <v>68.669998168945298</v>
      </c>
      <c r="AV55" s="7">
        <v>59.988212585449197</v>
      </c>
      <c r="AW55" s="7">
        <v>167.83999633789</v>
      </c>
      <c r="AX55" s="7">
        <v>459.25555419921801</v>
      </c>
      <c r="AY55" s="7">
        <v>100.375762939453</v>
      </c>
      <c r="AZ55" s="7">
        <v>330.81417846679602</v>
      </c>
      <c r="BA55" s="7">
        <v>388.51184082031199</v>
      </c>
      <c r="BB55" s="7">
        <v>234.56709289550699</v>
      </c>
      <c r="BC55" s="7">
        <v>32.983257293701101</v>
      </c>
      <c r="BD55" s="7">
        <v>259.08642578125</v>
      </c>
      <c r="BE55" s="7">
        <v>161.02120971679599</v>
      </c>
      <c r="BF55" s="7">
        <v>95.3304443359375</v>
      </c>
      <c r="BG55" s="7">
        <v>256.68786621093699</v>
      </c>
      <c r="BH55" s="7">
        <v>664.85174560546795</v>
      </c>
      <c r="BI55" s="7">
        <v>66.110801696777301</v>
      </c>
      <c r="BJ55" s="7">
        <v>96.386688232421804</v>
      </c>
      <c r="BK55" s="7">
        <v>72.233062744140597</v>
      </c>
      <c r="BL55" s="7">
        <v>49.744224548339801</v>
      </c>
      <c r="BM55" s="7">
        <v>70.515785217285099</v>
      </c>
      <c r="BN55" s="7">
        <v>116.342971801757</v>
      </c>
      <c r="BO55" s="7">
        <v>120.97673034667901</v>
      </c>
      <c r="BP55" s="7">
        <v>35.990318298339801</v>
      </c>
      <c r="BQ55" s="7">
        <v>176.30000305175699</v>
      </c>
      <c r="BR55" s="7">
        <v>108.76000213623</v>
      </c>
      <c r="BS55" s="7">
        <v>36.830196380615199</v>
      </c>
      <c r="BT55" s="7">
        <v>68.008888244628906</v>
      </c>
      <c r="BU55" s="7">
        <v>60.877044677734297</v>
      </c>
      <c r="BV55" s="7">
        <v>173.21481323242099</v>
      </c>
      <c r="BW55" s="7">
        <v>71.028152465820298</v>
      </c>
      <c r="BX55" s="7">
        <v>68.621360778808594</v>
      </c>
      <c r="BY55" s="7">
        <v>160.24139404296801</v>
      </c>
      <c r="BZ55" s="7">
        <v>90.473854064941406</v>
      </c>
      <c r="CA55" s="7">
        <v>42.04585647583</v>
      </c>
      <c r="CB55" s="7">
        <v>92.680709838867102</v>
      </c>
      <c r="CC55" s="7">
        <v>54.754550933837798</v>
      </c>
      <c r="CD55" s="7">
        <v>144.84904479980401</v>
      </c>
      <c r="CE55" s="7">
        <v>145.40179443359301</v>
      </c>
      <c r="CF55" s="7">
        <v>58.791347503662102</v>
      </c>
      <c r="CG55" s="7">
        <v>55.475486755371001</v>
      </c>
      <c r="CH55" s="7">
        <v>71.834556579589801</v>
      </c>
      <c r="CI55" s="7">
        <v>97.278053283691406</v>
      </c>
      <c r="CJ55" s="7">
        <v>49.494297027587798</v>
      </c>
      <c r="CK55" s="7">
        <v>40.201770782470703</v>
      </c>
      <c r="CL55" s="7">
        <v>167.33955383300699</v>
      </c>
      <c r="CM55" s="7">
        <v>585.44348144531205</v>
      </c>
      <c r="CN55" s="7">
        <v>34.208831787109297</v>
      </c>
      <c r="CO55" s="7">
        <v>119.31681060791</v>
      </c>
      <c r="CP55" s="7">
        <v>225.11203002929599</v>
      </c>
      <c r="CQ55" s="7">
        <v>36.408195495605398</v>
      </c>
      <c r="CR55" s="7">
        <v>188.42291259765599</v>
      </c>
      <c r="CS55" s="7">
        <v>36.547981262207003</v>
      </c>
      <c r="CT55" s="7">
        <v>58.533756256103501</v>
      </c>
      <c r="CU55" s="7">
        <v>60.2223510742187</v>
      </c>
      <c r="CV55" s="7">
        <v>74.493705749511705</v>
      </c>
      <c r="CW55" s="7">
        <v>69.965057373046804</v>
      </c>
      <c r="CX55" s="7">
        <v>745.28607177734295</v>
      </c>
      <c r="CY55" s="7">
        <v>73.414497375488196</v>
      </c>
      <c r="CZ55" s="7">
        <v>267.57720947265602</v>
      </c>
      <c r="DA55" s="7">
        <v>449.31213378906199</v>
      </c>
      <c r="DB55" s="7">
        <v>207.35636901855401</v>
      </c>
      <c r="DC55" s="7">
        <v>116.38013458251901</v>
      </c>
      <c r="DD55" s="7">
        <v>157.89068603515599</v>
      </c>
      <c r="DE55" s="7">
        <v>123.92945098876901</v>
      </c>
      <c r="DF55" s="7">
        <v>129.40194702148401</v>
      </c>
      <c r="DG55" s="7">
        <v>46.872421264648402</v>
      </c>
      <c r="DH55" s="7">
        <v>37.069606781005803</v>
      </c>
      <c r="DI55" s="7">
        <v>20.443851470947202</v>
      </c>
      <c r="DJ55" s="7">
        <v>2.3099999427795401</v>
      </c>
      <c r="DK55" s="7">
        <v>17.759517669677699</v>
      </c>
      <c r="DL55" s="7">
        <v>37.520626068115199</v>
      </c>
      <c r="DM55" s="7">
        <v>21.791639328002901</v>
      </c>
      <c r="DN55" s="7">
        <v>136.97380065917901</v>
      </c>
      <c r="DO55" s="7">
        <v>52.076835632324197</v>
      </c>
      <c r="DP55" s="7">
        <v>186.58882141113199</v>
      </c>
      <c r="DQ55" s="7">
        <v>63.217220306396399</v>
      </c>
      <c r="DR55" s="7">
        <v>60.159725189208899</v>
      </c>
      <c r="DS55" s="7">
        <v>48.580162048339801</v>
      </c>
      <c r="DT55" s="7">
        <v>100.430274963378</v>
      </c>
      <c r="DU55" s="7">
        <v>153.043533325195</v>
      </c>
      <c r="DV55" s="7">
        <v>136.60308837890599</v>
      </c>
      <c r="DW55" s="7">
        <v>703.66986083984295</v>
      </c>
      <c r="DX55" s="7">
        <v>94.153457641601506</v>
      </c>
      <c r="DY55" s="7">
        <v>43.583290100097599</v>
      </c>
      <c r="DZ55" s="7">
        <v>49.654674530029297</v>
      </c>
      <c r="EA55" s="7">
        <v>25.620843887329102</v>
      </c>
      <c r="EB55" s="7">
        <v>13.5100002288818</v>
      </c>
      <c r="EC55" s="7">
        <v>227.71733093261699</v>
      </c>
      <c r="ED55" s="7">
        <v>120.202674865722</v>
      </c>
      <c r="EE55" s="7">
        <v>144.02264404296801</v>
      </c>
      <c r="EF55" s="7">
        <v>70.079071044921804</v>
      </c>
      <c r="EG55" s="7">
        <v>110.637901306152</v>
      </c>
      <c r="EH55" s="7">
        <v>161.74018859863199</v>
      </c>
      <c r="EI55" s="7">
        <v>181.19337463378901</v>
      </c>
      <c r="EJ55" s="7">
        <v>107.19679260253901</v>
      </c>
      <c r="EK55" s="7">
        <v>109.129997253417</v>
      </c>
      <c r="EL55" s="7">
        <v>87.526657104492102</v>
      </c>
      <c r="EM55" s="7">
        <v>43.220432281494098</v>
      </c>
      <c r="EN55" s="7">
        <v>20.5712375640869</v>
      </c>
      <c r="EO55" s="7">
        <v>46.5895385742187</v>
      </c>
      <c r="EP55" s="7">
        <v>7.4892554283142001</v>
      </c>
      <c r="EQ55" s="7">
        <v>41.1435737609863</v>
      </c>
      <c r="ER55" s="7">
        <v>8.7595348358154297</v>
      </c>
      <c r="ES55" s="7">
        <v>9.6141071319580007</v>
      </c>
      <c r="ET55" s="7">
        <v>5.8516459465026802</v>
      </c>
      <c r="EU55" s="7">
        <v>8.8554325103759695</v>
      </c>
      <c r="EV55" s="7">
        <v>10.6766653060913</v>
      </c>
      <c r="EW55" s="7">
        <v>10.563380241394</v>
      </c>
      <c r="EX55" s="7">
        <v>16.424951553344702</v>
      </c>
      <c r="EY55" s="7">
        <v>8.2676334381103498</v>
      </c>
      <c r="EZ55" s="7">
        <v>37.864425659179602</v>
      </c>
      <c r="FA55" s="7">
        <v>8.6835088729858398</v>
      </c>
      <c r="FB55" s="7">
        <v>8.2543659210205007</v>
      </c>
      <c r="FC55" s="7">
        <v>16.688001632690401</v>
      </c>
      <c r="FD55" s="7">
        <v>10.9495449066162</v>
      </c>
      <c r="FE55" s="7">
        <v>4.1512513160705504</v>
      </c>
      <c r="FF55" s="7">
        <v>7.6401824951171804</v>
      </c>
      <c r="FG55" s="7">
        <v>6.4154882431030202</v>
      </c>
      <c r="FH55" s="7">
        <v>10.7449750900268</v>
      </c>
      <c r="FI55" s="7">
        <v>6.1686825752258301</v>
      </c>
      <c r="FJ55" s="7">
        <v>3.3353230953216499</v>
      </c>
      <c r="FK55" s="7">
        <v>8.9704933166503906</v>
      </c>
      <c r="FL55" s="7">
        <v>24.230535507202099</v>
      </c>
      <c r="FM55" s="7">
        <v>87.526664733886705</v>
      </c>
      <c r="FN55" s="7">
        <v>43.220436096191399</v>
      </c>
      <c r="FO55" s="7">
        <v>20.5712375640869</v>
      </c>
      <c r="FP55" s="7">
        <v>46.589534759521399</v>
      </c>
      <c r="FQ55" s="7">
        <v>9.9916582107543892</v>
      </c>
      <c r="FR55" s="7">
        <v>8.5044898986816406</v>
      </c>
      <c r="FS55" s="7">
        <v>17.550926208496001</v>
      </c>
      <c r="FT55" s="7">
        <v>11.4597311019897</v>
      </c>
      <c r="FU55" s="7">
        <v>12.718033790588301</v>
      </c>
      <c r="FV55" s="7">
        <v>9.9681110382080007</v>
      </c>
      <c r="FW55">
        <v>0.12800000607967299</v>
      </c>
      <c r="FX55">
        <v>0.30399999022483798</v>
      </c>
      <c r="FY55">
        <v>0.64800000190734797</v>
      </c>
      <c r="FZ55">
        <v>1.40699994564056</v>
      </c>
      <c r="GA55">
        <v>5.7825288772582999</v>
      </c>
      <c r="GB55">
        <v>5.6683802604675204</v>
      </c>
      <c r="GC55">
        <v>5.6017684936523402</v>
      </c>
      <c r="GD55">
        <v>5.6067953109741202</v>
      </c>
      <c r="GE55">
        <v>5.5119466781616202</v>
      </c>
      <c r="GF55">
        <v>5.5235333442687899</v>
      </c>
      <c r="GG55">
        <v>9.2308177947997994</v>
      </c>
      <c r="GH55">
        <v>9.2279081344604492</v>
      </c>
      <c r="GI55">
        <v>9.2105579376220703</v>
      </c>
      <c r="GJ55">
        <v>9.1382970809936506</v>
      </c>
      <c r="GK55">
        <v>9.2028589248657209</v>
      </c>
      <c r="GL55">
        <v>9.1382961273193306</v>
      </c>
      <c r="GM55">
        <v>9.2028598785400302</v>
      </c>
      <c r="GN55">
        <v>9.1942110061645508</v>
      </c>
      <c r="GO55">
        <v>9.1990232467651296</v>
      </c>
      <c r="GP55">
        <v>9.2086553573608398</v>
      </c>
      <c r="GQ55">
        <v>9.2298460006713796</v>
      </c>
      <c r="GR55">
        <v>9.1884241104125906</v>
      </c>
      <c r="GS55">
        <v>9.2279415130615199</v>
      </c>
      <c r="GT55">
        <v>9.2018918991088796</v>
      </c>
      <c r="GU55">
        <v>9.1716489791870099</v>
      </c>
      <c r="GV55">
        <v>9.1335134506225497</v>
      </c>
      <c r="GW55" s="5">
        <v>9.1335134506225497</v>
      </c>
    </row>
    <row r="56" spans="1:205" x14ac:dyDescent="0.3">
      <c r="A56" s="63">
        <v>45413.166666666664</v>
      </c>
      <c r="B56" s="57">
        <v>413.63702392578102</v>
      </c>
      <c r="C56" s="7">
        <v>444.760009765625</v>
      </c>
      <c r="D56" s="7">
        <v>30.5315227508544</v>
      </c>
      <c r="E56" s="7">
        <v>109.614624023437</v>
      </c>
      <c r="F56" s="7">
        <v>191.76762390136699</v>
      </c>
      <c r="G56" s="7">
        <v>35.923931121826101</v>
      </c>
      <c r="H56" s="7">
        <v>163.77755737304599</v>
      </c>
      <c r="I56" s="7">
        <v>279.91802978515602</v>
      </c>
      <c r="J56" s="7">
        <v>172.07391357421801</v>
      </c>
      <c r="K56" s="7">
        <v>465.92248535156199</v>
      </c>
      <c r="L56" s="7">
        <v>176.44000244140599</v>
      </c>
      <c r="M56" s="7">
        <v>294.91000366210898</v>
      </c>
      <c r="N56" s="7">
        <v>17.7230205535888</v>
      </c>
      <c r="O56" s="7">
        <v>39.865097045898402</v>
      </c>
      <c r="P56" s="7">
        <v>173.72756958007801</v>
      </c>
      <c r="Q56" s="7">
        <v>103.432815551757</v>
      </c>
      <c r="R56" s="7">
        <v>39.409641265869098</v>
      </c>
      <c r="S56" s="7">
        <v>641.61999511718705</v>
      </c>
      <c r="T56" s="7">
        <v>15.020000457763601</v>
      </c>
      <c r="U56" s="7">
        <v>132.51985168457</v>
      </c>
      <c r="V56" s="7">
        <v>91.6241455078125</v>
      </c>
      <c r="W56" s="7">
        <v>30.721988677978501</v>
      </c>
      <c r="X56" s="7">
        <v>29.794631958007798</v>
      </c>
      <c r="Y56" s="7">
        <v>27.841283798217699</v>
      </c>
      <c r="Z56" s="7">
        <v>123.964057922363</v>
      </c>
      <c r="AA56" s="7">
        <v>144.39791870117099</v>
      </c>
      <c r="AB56" s="7">
        <v>817.80145263671795</v>
      </c>
      <c r="AC56" s="7">
        <v>301.59304809570301</v>
      </c>
      <c r="AD56" s="7">
        <v>62.903511047363203</v>
      </c>
      <c r="AE56" s="7">
        <v>224.94000244140599</v>
      </c>
      <c r="AF56" s="7">
        <v>80.020851135253906</v>
      </c>
      <c r="AG56" s="7">
        <v>101.17388916015599</v>
      </c>
      <c r="AH56" s="7">
        <v>491.534423828125</v>
      </c>
      <c r="AI56" s="7">
        <v>58.285148620605398</v>
      </c>
      <c r="AJ56" s="7">
        <v>567.23272705078102</v>
      </c>
      <c r="AK56" s="7">
        <v>153.88888549804599</v>
      </c>
      <c r="AL56" s="7">
        <v>808.73864746093705</v>
      </c>
      <c r="AM56" s="7">
        <v>178.08000183105401</v>
      </c>
      <c r="AN56" s="7">
        <v>44.759803771972599</v>
      </c>
      <c r="AO56" s="7">
        <v>11.800629615783601</v>
      </c>
      <c r="AP56" s="7">
        <v>94.259559631347599</v>
      </c>
      <c r="AQ56" s="7">
        <v>311.989990234375</v>
      </c>
      <c r="AR56" s="7">
        <v>229.89875793457</v>
      </c>
      <c r="AS56" s="7">
        <v>200.31359863281199</v>
      </c>
      <c r="AT56" s="7">
        <v>53.697044372558501</v>
      </c>
      <c r="AU56" s="7">
        <v>63.470001220703097</v>
      </c>
      <c r="AV56" s="7">
        <v>59.144813537597599</v>
      </c>
      <c r="AW56" s="7">
        <v>177.61000061035099</v>
      </c>
      <c r="AX56" s="7">
        <v>464.59954833984301</v>
      </c>
      <c r="AY56" s="7">
        <v>106.59487152099599</v>
      </c>
      <c r="AZ56" s="7">
        <v>335.93997192382801</v>
      </c>
      <c r="BA56" s="7">
        <v>371.98516845703102</v>
      </c>
      <c r="BB56" s="7">
        <v>230.27456665039</v>
      </c>
      <c r="BC56" s="7">
        <v>33.509483337402301</v>
      </c>
      <c r="BD56" s="7">
        <v>251.34687805175699</v>
      </c>
      <c r="BE56" s="7">
        <v>164.61712646484301</v>
      </c>
      <c r="BF56" s="7">
        <v>98.916076660156193</v>
      </c>
      <c r="BG56" s="7">
        <v>254.83468627929599</v>
      </c>
      <c r="BH56" s="7">
        <v>666.26507568359295</v>
      </c>
      <c r="BI56" s="7">
        <v>78.993377685546804</v>
      </c>
      <c r="BJ56" s="7">
        <v>101.595443725585</v>
      </c>
      <c r="BK56" s="7">
        <v>78.758605957031193</v>
      </c>
      <c r="BL56" s="7">
        <v>52.612953186035099</v>
      </c>
      <c r="BM56" s="7">
        <v>75.831779479980398</v>
      </c>
      <c r="BN56" s="7">
        <v>114.389122009277</v>
      </c>
      <c r="BO56" s="7">
        <v>129.33393859863199</v>
      </c>
      <c r="BP56" s="7">
        <v>37.121772766113203</v>
      </c>
      <c r="BQ56" s="7">
        <v>271.760009765625</v>
      </c>
      <c r="BR56" s="7">
        <v>127.900001525878</v>
      </c>
      <c r="BS56" s="7">
        <v>36.800796508788999</v>
      </c>
      <c r="BT56" s="7">
        <v>74.585319519042898</v>
      </c>
      <c r="BU56" s="7">
        <v>62.020278930663999</v>
      </c>
      <c r="BV56" s="7">
        <v>170.25093078613199</v>
      </c>
      <c r="BW56" s="7">
        <v>67.661369323730398</v>
      </c>
      <c r="BX56" s="7">
        <v>67.525123596191406</v>
      </c>
      <c r="BY56" s="7">
        <v>162.60029602050699</v>
      </c>
      <c r="BZ56" s="7">
        <v>92.028167724609304</v>
      </c>
      <c r="CA56" s="7">
        <v>44.387603759765597</v>
      </c>
      <c r="CB56" s="7">
        <v>98.967453002929602</v>
      </c>
      <c r="CC56" s="7">
        <v>51.778541564941399</v>
      </c>
      <c r="CD56" s="7">
        <v>121.795234680175</v>
      </c>
      <c r="CE56" s="7">
        <v>130.44252014160099</v>
      </c>
      <c r="CF56" s="7">
        <v>62.151699066162102</v>
      </c>
      <c r="CG56" s="7">
        <v>56.187210083007798</v>
      </c>
      <c r="CH56" s="7">
        <v>81.405906677246094</v>
      </c>
      <c r="CI56" s="7">
        <v>96.742866516113196</v>
      </c>
      <c r="CJ56" s="7">
        <v>52.414352416992102</v>
      </c>
      <c r="CK56" s="7">
        <v>41.48775100708</v>
      </c>
      <c r="CL56" s="7">
        <v>167.657302856445</v>
      </c>
      <c r="CM56" s="7">
        <v>570.49505615234295</v>
      </c>
      <c r="CN56" s="7">
        <v>44.146434783935497</v>
      </c>
      <c r="CO56" s="7">
        <v>121.577995300292</v>
      </c>
      <c r="CP56" s="7">
        <v>231.13426208496</v>
      </c>
      <c r="CQ56" s="7">
        <v>38.2535400390625</v>
      </c>
      <c r="CR56" s="7">
        <v>200.286041259765</v>
      </c>
      <c r="CS56" s="7">
        <v>39.4907836914062</v>
      </c>
      <c r="CT56" s="7">
        <v>59.125801086425703</v>
      </c>
      <c r="CU56" s="7">
        <v>61.1846504211425</v>
      </c>
      <c r="CV56" s="7">
        <v>77.965660095214801</v>
      </c>
      <c r="CW56" s="7">
        <v>71.234825134277301</v>
      </c>
      <c r="CX56" s="7">
        <v>762.46057128906205</v>
      </c>
      <c r="CY56" s="7">
        <v>72.749343872070298</v>
      </c>
      <c r="CZ56" s="7">
        <v>271.41244506835898</v>
      </c>
      <c r="DA56" s="7">
        <v>445.81604003906199</v>
      </c>
      <c r="DB56" s="7">
        <v>200.76890563964801</v>
      </c>
      <c r="DC56" s="7">
        <v>115.38628387451099</v>
      </c>
      <c r="DD56" s="7">
        <v>158.89909362792901</v>
      </c>
      <c r="DE56" s="7">
        <v>114.912452697753</v>
      </c>
      <c r="DF56" s="7">
        <v>122.804466247558</v>
      </c>
      <c r="DG56" s="7">
        <v>45.302764892578097</v>
      </c>
      <c r="DH56" s="7">
        <v>36.307834625244098</v>
      </c>
      <c r="DI56" s="7">
        <v>27.118999481201101</v>
      </c>
      <c r="DJ56" s="7">
        <v>3.3299999237060498</v>
      </c>
      <c r="DK56" s="7">
        <v>19.231569290161101</v>
      </c>
      <c r="DL56" s="7">
        <v>40.601696014404297</v>
      </c>
      <c r="DM56" s="7">
        <v>24.612434387206999</v>
      </c>
      <c r="DN56" s="7">
        <v>147.48101806640599</v>
      </c>
      <c r="DO56" s="7">
        <v>51.855339050292898</v>
      </c>
      <c r="DP56" s="7">
        <v>189.64990234375</v>
      </c>
      <c r="DQ56" s="7">
        <v>63.835647583007798</v>
      </c>
      <c r="DR56" s="7">
        <v>58.973834991455</v>
      </c>
      <c r="DS56" s="7">
        <v>51.897762298583899</v>
      </c>
      <c r="DT56" s="7">
        <v>108.736320495605</v>
      </c>
      <c r="DU56" s="7">
        <v>162.71710205078099</v>
      </c>
      <c r="DV56" s="7">
        <v>143.06016540527301</v>
      </c>
      <c r="DW56" s="7">
        <v>754.99725341796795</v>
      </c>
      <c r="DX56" s="7">
        <v>102.44425201416</v>
      </c>
      <c r="DY56" s="7">
        <v>49.46919631958</v>
      </c>
      <c r="DZ56" s="7">
        <v>50.596794128417898</v>
      </c>
      <c r="EA56" s="7">
        <v>26.509769439697202</v>
      </c>
      <c r="EB56" s="7">
        <v>11.5</v>
      </c>
      <c r="EC56" s="7">
        <v>222.25970458984301</v>
      </c>
      <c r="ED56" s="7">
        <v>126.032661437988</v>
      </c>
      <c r="EE56" s="7">
        <v>135.67306518554599</v>
      </c>
      <c r="EF56" s="7">
        <v>85.249710083007798</v>
      </c>
      <c r="EG56" s="7">
        <v>120.169998168945</v>
      </c>
      <c r="EH56" s="7">
        <v>159.92947387695301</v>
      </c>
      <c r="EI56" s="7">
        <v>174.75172424316401</v>
      </c>
      <c r="EJ56" s="7">
        <v>127.506301879882</v>
      </c>
      <c r="EK56" s="7">
        <v>124.169998168945</v>
      </c>
      <c r="EL56" s="7">
        <v>89.236877441406193</v>
      </c>
      <c r="EM56" s="7">
        <v>44.094627380371001</v>
      </c>
      <c r="EN56" s="7">
        <v>20.984756469726499</v>
      </c>
      <c r="EO56" s="7">
        <v>47.134220123291001</v>
      </c>
      <c r="EP56" s="7">
        <v>8.4987115859985298</v>
      </c>
      <c r="EQ56" s="7">
        <v>41.876800537109297</v>
      </c>
      <c r="ER56" s="7">
        <v>8.9244327545165998</v>
      </c>
      <c r="ES56" s="7">
        <v>9.79180812835693</v>
      </c>
      <c r="ET56" s="7">
        <v>5.9582114219665501</v>
      </c>
      <c r="EU56" s="7">
        <v>8.9656400680541992</v>
      </c>
      <c r="EV56" s="7">
        <v>11.238434791564901</v>
      </c>
      <c r="EW56" s="7">
        <v>11.133780479431101</v>
      </c>
      <c r="EX56" s="7">
        <v>16.597496032714801</v>
      </c>
      <c r="EY56" s="7">
        <v>8.3977317810058594</v>
      </c>
      <c r="EZ56" s="7">
        <v>38.452064514160099</v>
      </c>
      <c r="FA56" s="7">
        <v>8.8020534515380806</v>
      </c>
      <c r="FB56" s="7">
        <v>8.4070138931274396</v>
      </c>
      <c r="FC56" s="7">
        <v>17.9927577972412</v>
      </c>
      <c r="FD56" s="7">
        <v>11.622769355773899</v>
      </c>
      <c r="FE56" s="7">
        <v>3.0481216907501198</v>
      </c>
      <c r="FF56" s="7">
        <v>7.9048876762390101</v>
      </c>
      <c r="FG56" s="7">
        <v>5.5725774765014604</v>
      </c>
      <c r="FH56" s="7">
        <v>11.511457443237299</v>
      </c>
      <c r="FI56" s="7">
        <v>6.6675438880920401</v>
      </c>
      <c r="FJ56" s="7">
        <v>3.2773175239562899</v>
      </c>
      <c r="FK56" s="7">
        <v>9.0181589126586896</v>
      </c>
      <c r="FL56" s="7">
        <v>24.418300628662099</v>
      </c>
      <c r="FM56" s="7">
        <v>89.236862182617102</v>
      </c>
      <c r="FN56" s="7">
        <v>44.094631195068303</v>
      </c>
      <c r="FO56" s="7">
        <v>20.984756469726499</v>
      </c>
      <c r="FP56" s="7">
        <v>47.134220123291001</v>
      </c>
      <c r="FQ56" s="7">
        <v>11.8324766159057</v>
      </c>
      <c r="FR56" s="7">
        <v>9.0295848846435494</v>
      </c>
      <c r="FS56" s="7">
        <v>18.450014114379801</v>
      </c>
      <c r="FT56" s="7">
        <v>11.3135271072387</v>
      </c>
      <c r="FU56" s="7">
        <v>12.932486534118601</v>
      </c>
      <c r="FV56" s="7">
        <v>10.0716505050659</v>
      </c>
      <c r="FW56">
        <v>9.0000003576278603E-2</v>
      </c>
      <c r="FX56">
        <v>0.34499999880790699</v>
      </c>
      <c r="FY56">
        <v>0.62199997901916504</v>
      </c>
      <c r="FZ56">
        <v>1.2660000324249201</v>
      </c>
      <c r="GA56">
        <v>5.5574526786804199</v>
      </c>
      <c r="GB56">
        <v>5.4458479881286603</v>
      </c>
      <c r="GC56">
        <v>5.3727779388427699</v>
      </c>
      <c r="GD56">
        <v>5.3773198127746502</v>
      </c>
      <c r="GE56">
        <v>5.2851252555847097</v>
      </c>
      <c r="GF56">
        <v>5.3043689727783203</v>
      </c>
      <c r="GG56">
        <v>9.3798675537109304</v>
      </c>
      <c r="GH56">
        <v>9.3779048919677699</v>
      </c>
      <c r="GI56">
        <v>9.3632507324218697</v>
      </c>
      <c r="GJ56">
        <v>9.2937374114990199</v>
      </c>
      <c r="GK56">
        <v>9.3574123382568306</v>
      </c>
      <c r="GL56">
        <v>9.2937364578246999</v>
      </c>
      <c r="GM56">
        <v>9.3574132919311506</v>
      </c>
      <c r="GN56">
        <v>9.3496112823486293</v>
      </c>
      <c r="GO56">
        <v>9.3535108566284109</v>
      </c>
      <c r="GP56">
        <v>9.3613176345825195</v>
      </c>
      <c r="GQ56">
        <v>9.3788805007934499</v>
      </c>
      <c r="GR56">
        <v>9.3457098007202095</v>
      </c>
      <c r="GS56">
        <v>9.3769445419311506</v>
      </c>
      <c r="GT56">
        <v>9.3564291000366193</v>
      </c>
      <c r="GU56">
        <v>9.32271003723144</v>
      </c>
      <c r="GV56">
        <v>9.2898597717285103</v>
      </c>
      <c r="GW56" s="5">
        <v>9.2898607254028303</v>
      </c>
    </row>
    <row r="57" spans="1:205" x14ac:dyDescent="0.3">
      <c r="A57" s="63">
        <v>45444.166666666664</v>
      </c>
      <c r="B57" s="57">
        <v>446.14587402343699</v>
      </c>
      <c r="C57" s="7">
        <v>555.53997802734295</v>
      </c>
      <c r="D57" s="7">
        <v>30.774776458740199</v>
      </c>
      <c r="E57" s="7">
        <v>123.519287109375</v>
      </c>
      <c r="F57" s="7">
        <v>210.37648010253901</v>
      </c>
      <c r="G57" s="7">
        <v>34.467292785644503</v>
      </c>
      <c r="H57" s="7">
        <v>171.45045471191401</v>
      </c>
      <c r="I57" s="7">
        <v>300.860595703125</v>
      </c>
      <c r="J57" s="7">
        <v>181.70007324218699</v>
      </c>
      <c r="K57" s="7">
        <v>503.23977661132801</v>
      </c>
      <c r="L57" s="7">
        <v>193.25</v>
      </c>
      <c r="M57" s="7">
        <v>339.010009765625</v>
      </c>
      <c r="N57" s="7">
        <v>18.5887451171875</v>
      </c>
      <c r="O57" s="7">
        <v>39.9522895812988</v>
      </c>
      <c r="P57" s="7">
        <v>175.60763549804599</v>
      </c>
      <c r="Q57" s="7">
        <v>98.834030151367102</v>
      </c>
      <c r="R57" s="7">
        <v>38.553123474121001</v>
      </c>
      <c r="S57" s="7">
        <v>674.88000488281205</v>
      </c>
      <c r="T57" s="7">
        <v>16.610000610351499</v>
      </c>
      <c r="U57" s="7">
        <v>139.152572631835</v>
      </c>
      <c r="V57" s="7">
        <v>88.410995483398395</v>
      </c>
      <c r="W57" s="7">
        <v>28.489086151123001</v>
      </c>
      <c r="X57" s="7">
        <v>26.3411846160888</v>
      </c>
      <c r="Y57" s="7">
        <v>27.5906162261962</v>
      </c>
      <c r="Z57" s="7">
        <v>122.24590301513599</v>
      </c>
      <c r="AA57" s="7">
        <v>145.058990478515</v>
      </c>
      <c r="AB57" s="7">
        <v>904.11669921875</v>
      </c>
      <c r="AC57" s="7">
        <v>310.28948974609301</v>
      </c>
      <c r="AD57" s="7">
        <v>67.1512451171875</v>
      </c>
      <c r="AE57" s="7">
        <v>231.82000732421801</v>
      </c>
      <c r="AF57" s="7">
        <v>77.404953002929602</v>
      </c>
      <c r="AG57" s="7">
        <v>102.87679290771401</v>
      </c>
      <c r="AH57" s="7">
        <v>505.31686401367102</v>
      </c>
      <c r="AI57" s="7">
        <v>57.757064819335902</v>
      </c>
      <c r="AJ57" s="7">
        <v>552.2724609375</v>
      </c>
      <c r="AK57" s="7">
        <v>146.89120483398401</v>
      </c>
      <c r="AL57" s="7">
        <v>848.78161621093705</v>
      </c>
      <c r="AM57" s="7">
        <v>197.88000488281199</v>
      </c>
      <c r="AN57" s="7">
        <v>46.222278594970703</v>
      </c>
      <c r="AO57" s="7">
        <v>12.347668647766101</v>
      </c>
      <c r="AP57" s="7">
        <v>74.743217468261705</v>
      </c>
      <c r="AQ57" s="7">
        <v>298.70001220703102</v>
      </c>
      <c r="AR57" s="7">
        <v>241.08360290527301</v>
      </c>
      <c r="AS57" s="7">
        <v>218.04835510253901</v>
      </c>
      <c r="AT57" s="7">
        <v>53.472484588622997</v>
      </c>
      <c r="AU57" s="7">
        <v>58.9799995422363</v>
      </c>
      <c r="AV57" s="7">
        <v>57.87841796875</v>
      </c>
      <c r="AW57" s="7">
        <v>182.009994506835</v>
      </c>
      <c r="AX57" s="7">
        <v>461.39907836914</v>
      </c>
      <c r="AY57" s="7">
        <v>99.855651855468693</v>
      </c>
      <c r="AZ57" s="7">
        <v>330.56130981445301</v>
      </c>
      <c r="BA57" s="7">
        <v>370.86349487304602</v>
      </c>
      <c r="BB57" s="7">
        <v>225.062576293945</v>
      </c>
      <c r="BC57" s="7">
        <v>33.331733703613203</v>
      </c>
      <c r="BD57" s="7">
        <v>296.754791259765</v>
      </c>
      <c r="BE57" s="7">
        <v>158.46665954589801</v>
      </c>
      <c r="BF57" s="7">
        <v>101.64206695556599</v>
      </c>
      <c r="BG57" s="7">
        <v>248.20826721191401</v>
      </c>
      <c r="BH57" s="7">
        <v>645.230712890625</v>
      </c>
      <c r="BI57" s="7">
        <v>69.901542663574205</v>
      </c>
      <c r="BJ57" s="7">
        <v>99.304000854492102</v>
      </c>
      <c r="BK57" s="7">
        <v>76.930686950683594</v>
      </c>
      <c r="BL57" s="7">
        <v>48.416751861572202</v>
      </c>
      <c r="BM57" s="7">
        <v>74.876869201660099</v>
      </c>
      <c r="BN57" s="7">
        <v>115.928169250488</v>
      </c>
      <c r="BO57" s="7">
        <v>128.46691894531199</v>
      </c>
      <c r="BP57" s="7">
        <v>37.021987915038999</v>
      </c>
      <c r="BQ57" s="7">
        <v>225.46000671386699</v>
      </c>
      <c r="BR57" s="7">
        <v>99.709999084472599</v>
      </c>
      <c r="BS57" s="7">
        <v>34.259098052978501</v>
      </c>
      <c r="BT57" s="7">
        <v>72.5572509765625</v>
      </c>
      <c r="BU57" s="7">
        <v>62.729866027832003</v>
      </c>
      <c r="BV57" s="7">
        <v>162.40304565429599</v>
      </c>
      <c r="BW57" s="7">
        <v>64.610542297363196</v>
      </c>
      <c r="BX57" s="7">
        <v>62.132930755615199</v>
      </c>
      <c r="BY57" s="7">
        <v>162.975814819335</v>
      </c>
      <c r="BZ57" s="7">
        <v>96.067268371582003</v>
      </c>
      <c r="CA57" s="7">
        <v>43.715789794921797</v>
      </c>
      <c r="CB57" s="7">
        <v>98.918640136718693</v>
      </c>
      <c r="CC57" s="7">
        <v>49.626819610595703</v>
      </c>
      <c r="CD57" s="7">
        <v>105.624641418457</v>
      </c>
      <c r="CE57" s="7">
        <v>135.31082153320301</v>
      </c>
      <c r="CF57" s="7">
        <v>58.150001525878899</v>
      </c>
      <c r="CG57" s="7">
        <v>52.360527038574197</v>
      </c>
      <c r="CH57" s="7">
        <v>80.123344421386705</v>
      </c>
      <c r="CI57" s="7">
        <v>93.084114074707003</v>
      </c>
      <c r="CJ57" s="7">
        <v>48.309074401855398</v>
      </c>
      <c r="CK57" s="7">
        <v>41.418506622314403</v>
      </c>
      <c r="CL57" s="7">
        <v>156.96336364746</v>
      </c>
      <c r="CM57" s="7">
        <v>540.298828125</v>
      </c>
      <c r="CN57" s="7">
        <v>42.7168159484863</v>
      </c>
      <c r="CO57" s="7">
        <v>94.731460571289006</v>
      </c>
      <c r="CP57" s="7">
        <v>236.90765380859301</v>
      </c>
      <c r="CQ57" s="7">
        <v>37.754314422607401</v>
      </c>
      <c r="CR57" s="7">
        <v>199.920318603515</v>
      </c>
      <c r="CS57" s="7">
        <v>39.273529052734297</v>
      </c>
      <c r="CT57" s="7">
        <v>58.939735412597599</v>
      </c>
      <c r="CU57" s="7">
        <v>62.855205535888601</v>
      </c>
      <c r="CV57" s="7">
        <v>73.435302734375</v>
      </c>
      <c r="CW57" s="7">
        <v>69.627120971679602</v>
      </c>
      <c r="CX57" s="7">
        <v>777.56109619140602</v>
      </c>
      <c r="CY57" s="7">
        <v>73.396553039550696</v>
      </c>
      <c r="CZ57" s="7">
        <v>261.944732666015</v>
      </c>
      <c r="DA57" s="7">
        <v>439.922607421875</v>
      </c>
      <c r="DB57" s="7">
        <v>194.458404541015</v>
      </c>
      <c r="DC57" s="7">
        <v>114.200592041015</v>
      </c>
      <c r="DD57" s="7">
        <v>154.688720703125</v>
      </c>
      <c r="DE57" s="7">
        <v>113.55856323242099</v>
      </c>
      <c r="DF57" s="7">
        <v>124.10596466064401</v>
      </c>
      <c r="DG57" s="7">
        <v>46.576259613037102</v>
      </c>
      <c r="DH57" s="7">
        <v>33.419033050537102</v>
      </c>
      <c r="DI57" s="7">
        <v>24.417280197143501</v>
      </c>
      <c r="DJ57" s="7">
        <v>2.3299999237060498</v>
      </c>
      <c r="DK57" s="7">
        <v>19.606531143188398</v>
      </c>
      <c r="DL57" s="7">
        <v>41.570034027099602</v>
      </c>
      <c r="DM57" s="7">
        <v>22.0439357757568</v>
      </c>
      <c r="DN57" s="7">
        <v>147.95861816406199</v>
      </c>
      <c r="DO57" s="7">
        <v>51.6207885742187</v>
      </c>
      <c r="DP57" s="7">
        <v>203.63644409179599</v>
      </c>
      <c r="DQ57" s="7">
        <v>68.066490173339801</v>
      </c>
      <c r="DR57" s="7">
        <v>59.838954925537102</v>
      </c>
      <c r="DS57" s="7">
        <v>55.763805389404297</v>
      </c>
      <c r="DT57" s="7">
        <v>110.52742767333901</v>
      </c>
      <c r="DU57" s="7">
        <v>167.56376647949199</v>
      </c>
      <c r="DV57" s="7">
        <v>149.66493225097599</v>
      </c>
      <c r="DW57" s="7">
        <v>752.71594238281205</v>
      </c>
      <c r="DX57" s="7">
        <v>103.655052185058</v>
      </c>
      <c r="DY57" s="7">
        <v>50.453464508056598</v>
      </c>
      <c r="DZ57" s="7">
        <v>47.136100769042898</v>
      </c>
      <c r="EA57" s="7">
        <v>28.257991790771399</v>
      </c>
      <c r="EB57" s="7">
        <v>11.329999923706</v>
      </c>
      <c r="EC57" s="7">
        <v>213.51402282714801</v>
      </c>
      <c r="ED57" s="7">
        <v>116.926391601562</v>
      </c>
      <c r="EE57" s="7">
        <v>135.12948608398401</v>
      </c>
      <c r="EF57" s="7">
        <v>86.977012634277301</v>
      </c>
      <c r="EG57" s="7">
        <v>124.036506652832</v>
      </c>
      <c r="EH57" s="7">
        <v>159.59239196777301</v>
      </c>
      <c r="EI57" s="7">
        <v>176.097900390625</v>
      </c>
      <c r="EJ57" s="7">
        <v>130.63446044921801</v>
      </c>
      <c r="EK57" s="7">
        <v>119.730003356933</v>
      </c>
      <c r="EL57" s="7">
        <v>90.305702209472599</v>
      </c>
      <c r="EM57" s="7">
        <v>44.665752410888601</v>
      </c>
      <c r="EN57" s="7">
        <v>21.2538146972656</v>
      </c>
      <c r="EO57" s="7">
        <v>47.385135650634702</v>
      </c>
      <c r="EP57" s="7">
        <v>8.5718965530395508</v>
      </c>
      <c r="EQ57" s="7">
        <v>42.342781066894503</v>
      </c>
      <c r="ER57" s="7">
        <v>9.0206785202026296</v>
      </c>
      <c r="ES57" s="7">
        <v>9.9009180068969709</v>
      </c>
      <c r="ET57" s="7">
        <v>6.0454244613647399</v>
      </c>
      <c r="EU57" s="7">
        <v>9.0572843551635707</v>
      </c>
      <c r="EV57" s="7">
        <v>11.5082292556762</v>
      </c>
      <c r="EW57" s="7">
        <v>11.4256839752197</v>
      </c>
      <c r="EX57" s="7">
        <v>17.2692470550537</v>
      </c>
      <c r="EY57" s="7">
        <v>8.5138311386108398</v>
      </c>
      <c r="EZ57" s="7">
        <v>38.903488159179602</v>
      </c>
      <c r="FA57" s="7">
        <v>8.9338569641113192</v>
      </c>
      <c r="FB57" s="7">
        <v>8.5103998184204102</v>
      </c>
      <c r="FC57" s="7">
        <v>18.257715225219702</v>
      </c>
      <c r="FD57" s="7">
        <v>11.447602272033601</v>
      </c>
      <c r="FE57" s="7">
        <v>2.8739430904388401</v>
      </c>
      <c r="FF57" s="7">
        <v>7.8668909072875897</v>
      </c>
      <c r="FG57" s="7">
        <v>5.4695553779601997</v>
      </c>
      <c r="FH57" s="7">
        <v>11.5974512100219</v>
      </c>
      <c r="FI57" s="7">
        <v>6.6388869285583496</v>
      </c>
      <c r="FJ57" s="7">
        <v>3.5098314285278298</v>
      </c>
      <c r="FK57" s="7">
        <v>8.6273078918456996</v>
      </c>
      <c r="FL57" s="7">
        <v>24.522426605224599</v>
      </c>
      <c r="FM57" s="7">
        <v>90.305694580078097</v>
      </c>
      <c r="FN57" s="7">
        <v>44.665752410888601</v>
      </c>
      <c r="FO57" s="7">
        <v>21.2538146972656</v>
      </c>
      <c r="FP57" s="7">
        <v>47.385135650634702</v>
      </c>
      <c r="FQ57" s="7">
        <v>12.751827239990201</v>
      </c>
      <c r="FR57" s="7">
        <v>9.0963287353515607</v>
      </c>
      <c r="FS57" s="7">
        <v>17.850622177123999</v>
      </c>
      <c r="FT57" s="7">
        <v>12.1691732406616</v>
      </c>
      <c r="FU57" s="7">
        <v>12.9986610412597</v>
      </c>
      <c r="FV57" s="7">
        <v>10.015174865722599</v>
      </c>
      <c r="FW57">
        <v>2.9999999329447701E-2</v>
      </c>
      <c r="FX57">
        <v>0.375</v>
      </c>
      <c r="FY57">
        <v>0.69800001382827703</v>
      </c>
      <c r="FZ57">
        <v>1.3509999513626001</v>
      </c>
      <c r="GA57">
        <v>5.3083090782165501</v>
      </c>
      <c r="GB57">
        <v>5.1990108489990199</v>
      </c>
      <c r="GC57">
        <v>5.1354241371154696</v>
      </c>
      <c r="GD57">
        <v>5.1402454376220703</v>
      </c>
      <c r="GE57">
        <v>5.0501012802123997</v>
      </c>
      <c r="GF57">
        <v>5.0616269111633301</v>
      </c>
      <c r="GG57">
        <v>9.4242744445800692</v>
      </c>
      <c r="GH57">
        <v>9.42329502105712</v>
      </c>
      <c r="GI57">
        <v>9.4125318527221609</v>
      </c>
      <c r="GJ57">
        <v>9.3465871810912997</v>
      </c>
      <c r="GK57">
        <v>9.40765285491943</v>
      </c>
      <c r="GL57">
        <v>9.3465871810912997</v>
      </c>
      <c r="GM57">
        <v>9.40765380859375</v>
      </c>
      <c r="GN57">
        <v>9.4017887115478498</v>
      </c>
      <c r="GO57">
        <v>9.4047193527221609</v>
      </c>
      <c r="GP57">
        <v>9.4105873107910103</v>
      </c>
      <c r="GQ57">
        <v>9.4242744445800692</v>
      </c>
      <c r="GR57">
        <v>9.3988552093505806</v>
      </c>
      <c r="GS57">
        <v>9.4223289489746094</v>
      </c>
      <c r="GT57">
        <v>9.40765285491943</v>
      </c>
      <c r="GU57">
        <v>9.3698043823242099</v>
      </c>
      <c r="GV57">
        <v>9.3436727523803693</v>
      </c>
      <c r="GW57" s="5">
        <v>9.3436708450317294</v>
      </c>
    </row>
    <row r="58" spans="1:205" x14ac:dyDescent="0.3">
      <c r="A58" s="63">
        <v>45474.166666666664</v>
      </c>
      <c r="B58" s="57">
        <v>417.59732055664</v>
      </c>
      <c r="C58" s="7">
        <v>551.65002441406205</v>
      </c>
      <c r="D58" s="7">
        <v>30.546226501464801</v>
      </c>
      <c r="E58" s="7">
        <v>117.00998687744099</v>
      </c>
      <c r="F58" s="7">
        <v>221.8232421875</v>
      </c>
      <c r="G58" s="7">
        <v>35.792396545410099</v>
      </c>
      <c r="H58" s="7">
        <v>190.47407531738199</v>
      </c>
      <c r="I58" s="7">
        <v>327.84194946289</v>
      </c>
      <c r="J58" s="7">
        <v>171.31266784667901</v>
      </c>
      <c r="K58" s="7">
        <v>474.37744140625</v>
      </c>
      <c r="L58" s="7">
        <v>186.97999572753901</v>
      </c>
      <c r="M58" s="7">
        <v>324.73001098632801</v>
      </c>
      <c r="N58" s="7">
        <v>18.724927902221602</v>
      </c>
      <c r="O58" s="7">
        <v>39.254768371582003</v>
      </c>
      <c r="P58" s="7">
        <v>181.68782043457</v>
      </c>
      <c r="Q58" s="7">
        <v>93.259750366210895</v>
      </c>
      <c r="R58" s="7">
        <v>40.630424499511697</v>
      </c>
      <c r="S58" s="7">
        <v>628.34997558593705</v>
      </c>
      <c r="T58" s="7">
        <v>13.319999694824199</v>
      </c>
      <c r="U58" s="7">
        <v>150.747802734375</v>
      </c>
      <c r="V58" s="7">
        <v>97.379486083984304</v>
      </c>
      <c r="W58" s="7">
        <v>31.8444499969482</v>
      </c>
      <c r="X58" s="7">
        <v>28.546875</v>
      </c>
      <c r="Y58" s="7">
        <v>30.114992141723601</v>
      </c>
      <c r="Z58" s="7">
        <v>112.378135681152</v>
      </c>
      <c r="AA58" s="7">
        <v>156.66093444824199</v>
      </c>
      <c r="AB58" s="7">
        <v>803.14776611328102</v>
      </c>
      <c r="AC58" s="7">
        <v>330.17105102539</v>
      </c>
      <c r="AD58" s="7">
        <v>75.355735778808594</v>
      </c>
      <c r="AE58" s="7">
        <v>213.19999694824199</v>
      </c>
      <c r="AF58" s="7">
        <v>79.691444396972599</v>
      </c>
      <c r="AG58" s="7">
        <v>104.886604309082</v>
      </c>
      <c r="AH58" s="7">
        <v>574.12414550781205</v>
      </c>
      <c r="AI58" s="7">
        <v>58.999050140380803</v>
      </c>
      <c r="AJ58" s="7">
        <v>612.95056152343705</v>
      </c>
      <c r="AK58" s="7">
        <v>149.24282836914</v>
      </c>
      <c r="AL58" s="7">
        <v>820.83142089843705</v>
      </c>
      <c r="AM58" s="7">
        <v>232.07000732421801</v>
      </c>
      <c r="AN58" s="7">
        <v>44.209545135497997</v>
      </c>
      <c r="AO58" s="7">
        <v>10.654048919677701</v>
      </c>
      <c r="AP58" s="7">
        <v>74.527565002441406</v>
      </c>
      <c r="AQ58" s="7">
        <v>258.66000366210898</v>
      </c>
      <c r="AR58" s="7">
        <v>226.65467834472599</v>
      </c>
      <c r="AS58" s="7">
        <v>214.52079772949199</v>
      </c>
      <c r="AT58" s="7">
        <v>55.3537788391113</v>
      </c>
      <c r="AU58" s="7">
        <v>65.139999389648395</v>
      </c>
      <c r="AV58" s="7">
        <v>63.775089263916001</v>
      </c>
      <c r="AW58" s="7">
        <v>190.600006103515</v>
      </c>
      <c r="AX58" s="7">
        <v>538.91516113281205</v>
      </c>
      <c r="AY58" s="7">
        <v>116.864624023437</v>
      </c>
      <c r="AZ58" s="7">
        <v>343.56146240234301</v>
      </c>
      <c r="BA58" s="7">
        <v>370.67184448242102</v>
      </c>
      <c r="BB58" s="7">
        <v>245.42424011230401</v>
      </c>
      <c r="BC58" s="7">
        <v>34.975898742675703</v>
      </c>
      <c r="BD58" s="7">
        <v>300.77633666992102</v>
      </c>
      <c r="BE58" s="7">
        <v>169.66111755371</v>
      </c>
      <c r="BF58" s="7">
        <v>126.866088867187</v>
      </c>
      <c r="BG58" s="7">
        <v>273.98928833007801</v>
      </c>
      <c r="BH58" s="7">
        <v>755.34484863281205</v>
      </c>
      <c r="BI58" s="7">
        <v>75.898422241210895</v>
      </c>
      <c r="BJ58" s="7">
        <v>108.26047515869099</v>
      </c>
      <c r="BK58" s="7">
        <v>82.831642150878906</v>
      </c>
      <c r="BL58" s="7">
        <v>52.823661804199197</v>
      </c>
      <c r="BM58" s="7">
        <v>79.461959838867102</v>
      </c>
      <c r="BN58" s="7">
        <v>127.088668823242</v>
      </c>
      <c r="BO58" s="7">
        <v>141.59606933593699</v>
      </c>
      <c r="BP58" s="7">
        <v>40.3145942687988</v>
      </c>
      <c r="BQ58" s="7">
        <v>215.99000549316401</v>
      </c>
      <c r="BR58" s="7">
        <v>115.11000061035099</v>
      </c>
      <c r="BS58" s="7">
        <v>36.822837829589801</v>
      </c>
      <c r="BT58" s="7">
        <v>79.171272277832003</v>
      </c>
      <c r="BU58" s="7">
        <v>66.285568237304602</v>
      </c>
      <c r="BV58" s="7">
        <v>171.36509704589801</v>
      </c>
      <c r="BW58" s="7">
        <v>67.917053222656193</v>
      </c>
      <c r="BX58" s="7">
        <v>65.943801879882798</v>
      </c>
      <c r="BY58" s="7">
        <v>158.86485290527301</v>
      </c>
      <c r="BZ58" s="7">
        <v>98.195716857910099</v>
      </c>
      <c r="CA58" s="7">
        <v>48.066074371337798</v>
      </c>
      <c r="CB58" s="7">
        <v>113.882446289062</v>
      </c>
      <c r="CC58" s="7">
        <v>54.169071197509702</v>
      </c>
      <c r="CD58" s="7">
        <v>98.884124755859304</v>
      </c>
      <c r="CE58" s="7">
        <v>130.80937194824199</v>
      </c>
      <c r="CF58" s="7">
        <v>59.5</v>
      </c>
      <c r="CG58" s="7">
        <v>53.762073516845703</v>
      </c>
      <c r="CH58" s="7">
        <v>83.318717956542898</v>
      </c>
      <c r="CI58" s="7">
        <v>98.104049682617102</v>
      </c>
      <c r="CJ58" s="7">
        <v>45.138172149658203</v>
      </c>
      <c r="CK58" s="7">
        <v>48.832305908203097</v>
      </c>
      <c r="CL58" s="7">
        <v>162.355712890625</v>
      </c>
      <c r="CM58" s="7">
        <v>592.472412109375</v>
      </c>
      <c r="CN58" s="7">
        <v>46.013385772705</v>
      </c>
      <c r="CO58" s="7">
        <v>93.241340637207003</v>
      </c>
      <c r="CP58" s="7">
        <v>230.17066955566401</v>
      </c>
      <c r="CQ58" s="7">
        <v>41.040340423583899</v>
      </c>
      <c r="CR58" s="7">
        <v>210.33839416503901</v>
      </c>
      <c r="CS58" s="7">
        <v>40.048900604247997</v>
      </c>
      <c r="CT58" s="7">
        <v>58.890113830566399</v>
      </c>
      <c r="CU58" s="7">
        <v>64.261672973632798</v>
      </c>
      <c r="CV58" s="7">
        <v>78.796516418457003</v>
      </c>
      <c r="CW58" s="7">
        <v>76.233703613281193</v>
      </c>
      <c r="CX58" s="7">
        <v>871.34362792968705</v>
      </c>
      <c r="CY58" s="7">
        <v>64.930404663085895</v>
      </c>
      <c r="CZ58" s="7">
        <v>265.13833618164</v>
      </c>
      <c r="DA58" s="7">
        <v>462.40933227539</v>
      </c>
      <c r="DB58" s="7">
        <v>192.69973754882801</v>
      </c>
      <c r="DC58" s="7">
        <v>117.64287567138599</v>
      </c>
      <c r="DD58" s="7">
        <v>158.69390869140599</v>
      </c>
      <c r="DE58" s="7">
        <v>110.401397705078</v>
      </c>
      <c r="DF58" s="7">
        <v>125.02293395996</v>
      </c>
      <c r="DG58" s="7">
        <v>47.975982666015597</v>
      </c>
      <c r="DH58" s="7">
        <v>34.482490539550703</v>
      </c>
      <c r="DI58" s="7">
        <v>23.993402481079102</v>
      </c>
      <c r="DJ58" s="7">
        <v>2.4700000286102202</v>
      </c>
      <c r="DK58" s="7">
        <v>20.8498229980468</v>
      </c>
      <c r="DL58" s="7">
        <v>42.487648010253899</v>
      </c>
      <c r="DM58" s="7">
        <v>22.133623123168899</v>
      </c>
      <c r="DN58" s="7">
        <v>151.52783203125</v>
      </c>
      <c r="DO58" s="7">
        <v>56.405708312988203</v>
      </c>
      <c r="DP58" s="7">
        <v>203.373291015625</v>
      </c>
      <c r="DQ58" s="7">
        <v>68.351158142089801</v>
      </c>
      <c r="DR58" s="7">
        <v>70.444778442382798</v>
      </c>
      <c r="DS58" s="7">
        <v>65.904052734375</v>
      </c>
      <c r="DT58" s="7">
        <v>125.11903381347599</v>
      </c>
      <c r="DU58" s="7">
        <v>185.59515380859301</v>
      </c>
      <c r="DV58" s="7">
        <v>148.35362243652301</v>
      </c>
      <c r="DW58" s="7">
        <v>786.18328857421795</v>
      </c>
      <c r="DX58" s="7">
        <v>110.615097045898</v>
      </c>
      <c r="DY58" s="7">
        <v>53.583431243896399</v>
      </c>
      <c r="DZ58" s="7">
        <v>42.744419097900298</v>
      </c>
      <c r="EA58" s="7">
        <v>26.776063919067301</v>
      </c>
      <c r="EB58" s="7">
        <v>10.640000343322701</v>
      </c>
      <c r="EC58" s="7">
        <v>248.19302368164</v>
      </c>
      <c r="ED58" s="7">
        <v>115.132484436035</v>
      </c>
      <c r="EE58" s="7">
        <v>128.73094177246</v>
      </c>
      <c r="EF58" s="7">
        <v>88.509666442871094</v>
      </c>
      <c r="EG58" s="7">
        <v>124.81999969482401</v>
      </c>
      <c r="EH58" s="7">
        <v>172.70887756347599</v>
      </c>
      <c r="EI58" s="7">
        <v>209.89942932128901</v>
      </c>
      <c r="EJ58" s="7">
        <v>132.37001037597599</v>
      </c>
      <c r="EK58" s="7">
        <v>122.879997253417</v>
      </c>
      <c r="EL58" s="7">
        <v>92.6866455078125</v>
      </c>
      <c r="EM58" s="7">
        <v>45.772735595703097</v>
      </c>
      <c r="EN58" s="7">
        <v>21.801956176757798</v>
      </c>
      <c r="EO58" s="7">
        <v>48.215362548828097</v>
      </c>
      <c r="EP58" s="7">
        <v>8.3065977096557599</v>
      </c>
      <c r="EQ58" s="7">
        <v>43.408416748046797</v>
      </c>
      <c r="ER58" s="7">
        <v>9.2362756729125906</v>
      </c>
      <c r="ES58" s="7">
        <v>10.1492824554443</v>
      </c>
      <c r="ET58" s="7">
        <v>6.2023248672485298</v>
      </c>
      <c r="EU58" s="7">
        <v>9.2287988662719709</v>
      </c>
      <c r="EV58" s="7">
        <v>11.7981243133544</v>
      </c>
      <c r="EW58" s="7">
        <v>11.8124523162841</v>
      </c>
      <c r="EX58" s="7">
        <v>17.602430343627901</v>
      </c>
      <c r="EY58" s="7">
        <v>8.7260227203369105</v>
      </c>
      <c r="EZ58" s="7">
        <v>39.897918701171797</v>
      </c>
      <c r="FA58" s="7">
        <v>9.1467466354370099</v>
      </c>
      <c r="FB58" s="7">
        <v>8.7226667404174805</v>
      </c>
      <c r="FC58" s="7">
        <v>19.2668762207031</v>
      </c>
      <c r="FD58" s="7">
        <v>11.7954769134521</v>
      </c>
      <c r="FE58" s="7">
        <v>2.8836195468902499</v>
      </c>
      <c r="FF58" s="7">
        <v>7.6938219070434499</v>
      </c>
      <c r="FG58" s="7">
        <v>6.2815313339233398</v>
      </c>
      <c r="FH58" s="7">
        <v>12.3150672912597</v>
      </c>
      <c r="FI58" s="7">
        <v>6.7827210426330504</v>
      </c>
      <c r="FJ58" s="7">
        <v>3.4508426189422599</v>
      </c>
      <c r="FK58" s="7">
        <v>11.249846458435</v>
      </c>
      <c r="FL58" s="7">
        <v>24.623989105224599</v>
      </c>
      <c r="FM58" s="7">
        <v>92.6866455078125</v>
      </c>
      <c r="FN58" s="7">
        <v>45.772739410400298</v>
      </c>
      <c r="FO58" s="7">
        <v>21.801956176757798</v>
      </c>
      <c r="FP58" s="7">
        <v>48.215362548828097</v>
      </c>
      <c r="FQ58" s="7">
        <v>12.2651166915893</v>
      </c>
      <c r="FR58" s="7">
        <v>9.6647796630859304</v>
      </c>
      <c r="FS58" s="7">
        <v>19.283596038818299</v>
      </c>
      <c r="FT58" s="7">
        <v>14.276108741760201</v>
      </c>
      <c r="FU58" s="7">
        <v>13.0175685882568</v>
      </c>
      <c r="FV58" s="7">
        <v>10.883303642272899</v>
      </c>
      <c r="FW58">
        <v>1.2300000190734801</v>
      </c>
      <c r="FX58">
        <v>0.912999987602233</v>
      </c>
      <c r="FY58">
        <v>1.1269999742507899</v>
      </c>
      <c r="FZ58">
        <v>1.6710000038146899</v>
      </c>
      <c r="GA58">
        <v>6.0869669914245597</v>
      </c>
      <c r="GB58">
        <v>5.9604349136352504</v>
      </c>
      <c r="GC58">
        <v>5.8771204948425204</v>
      </c>
      <c r="GD58">
        <v>5.8915090560912997</v>
      </c>
      <c r="GE58">
        <v>5.7779555320739702</v>
      </c>
      <c r="GF58">
        <v>5.7998757362365696</v>
      </c>
      <c r="GG58">
        <v>9.6075582504272408</v>
      </c>
      <c r="GH58">
        <v>9.6065597534179599</v>
      </c>
      <c r="GI58">
        <v>9.59962558746337</v>
      </c>
      <c r="GJ58">
        <v>9.5363855361938406</v>
      </c>
      <c r="GK58">
        <v>9.5956621170043892</v>
      </c>
      <c r="GL58">
        <v>9.5363855361938406</v>
      </c>
      <c r="GM58">
        <v>9.5956621170043892</v>
      </c>
      <c r="GN58">
        <v>9.5916967391967702</v>
      </c>
      <c r="GO58">
        <v>9.5936794281005806</v>
      </c>
      <c r="GP58">
        <v>9.5976428985595703</v>
      </c>
      <c r="GQ58">
        <v>9.6075582504272408</v>
      </c>
      <c r="GR58">
        <v>9.5897150039672798</v>
      </c>
      <c r="GS58">
        <v>9.6055746078491193</v>
      </c>
      <c r="GT58">
        <v>9.5956611633300692</v>
      </c>
      <c r="GU58">
        <v>9.5540370941162092</v>
      </c>
      <c r="GV58">
        <v>9.5344152450561506</v>
      </c>
      <c r="GW58" s="5">
        <v>9.5344152450561506</v>
      </c>
    </row>
    <row r="59" spans="1:205" x14ac:dyDescent="0.3">
      <c r="A59" s="63">
        <v>45505.166666666664</v>
      </c>
      <c r="B59" s="57">
        <v>416.38949584960898</v>
      </c>
      <c r="C59" s="7">
        <v>574.40997314453102</v>
      </c>
      <c r="D59" s="7">
        <v>21.9010696411132</v>
      </c>
      <c r="E59" s="7">
        <v>119.35979461669901</v>
      </c>
      <c r="F59" s="7">
        <v>228.73524475097599</v>
      </c>
      <c r="G59" s="7">
        <v>35.8816528320312</v>
      </c>
      <c r="H59" s="7">
        <v>200.37745666503901</v>
      </c>
      <c r="I59" s="7">
        <v>340.56378173828102</v>
      </c>
      <c r="J59" s="7">
        <v>163.16349792480401</v>
      </c>
      <c r="K59" s="7">
        <v>520.81317138671795</v>
      </c>
      <c r="L59" s="7">
        <v>178.5</v>
      </c>
      <c r="M59" s="7">
        <v>362.72000122070301</v>
      </c>
      <c r="N59" s="7">
        <v>19.6477336883544</v>
      </c>
      <c r="O59" s="7">
        <v>41.137813568115199</v>
      </c>
      <c r="P59" s="7">
        <v>198.07441711425699</v>
      </c>
      <c r="Q59" s="7">
        <v>90.379997253417898</v>
      </c>
      <c r="R59" s="7">
        <v>39.275833129882798</v>
      </c>
      <c r="S59" s="7">
        <v>701.34997558593705</v>
      </c>
      <c r="T59" s="7">
        <v>9.3400001525878906</v>
      </c>
      <c r="U59" s="7">
        <v>151.62667846679599</v>
      </c>
      <c r="V59" s="7">
        <v>99.753379821777301</v>
      </c>
      <c r="W59" s="7">
        <v>32.279998779296797</v>
      </c>
      <c r="X59" s="7">
        <v>25.662345886230401</v>
      </c>
      <c r="Y59" s="7">
        <v>29.0100002288818</v>
      </c>
      <c r="Z59" s="7">
        <v>117.662780761718</v>
      </c>
      <c r="AA59" s="7">
        <v>164.610580444335</v>
      </c>
      <c r="AB59" s="7">
        <v>958.68048095703102</v>
      </c>
      <c r="AC59" s="7">
        <v>331.52160644531199</v>
      </c>
      <c r="AD59" s="7">
        <v>78.268516540527301</v>
      </c>
      <c r="AE59" s="7">
        <v>204.759994506835</v>
      </c>
      <c r="AF59" s="7">
        <v>87.886810302734304</v>
      </c>
      <c r="AG59" s="7">
        <v>112.73867034912099</v>
      </c>
      <c r="AH59" s="7">
        <v>588.11456298828102</v>
      </c>
      <c r="AI59" s="7">
        <v>56.609165191650298</v>
      </c>
      <c r="AJ59" s="7">
        <v>614.679443359375</v>
      </c>
      <c r="AK59" s="7">
        <v>152.42790222167901</v>
      </c>
      <c r="AL59" s="7">
        <v>892.38000488281205</v>
      </c>
      <c r="AM59" s="7">
        <v>214.11000061035099</v>
      </c>
      <c r="AN59" s="7">
        <v>49.655937194824197</v>
      </c>
      <c r="AO59" s="7">
        <v>11.018374443054199</v>
      </c>
      <c r="AP59" s="7">
        <v>82.949996948242102</v>
      </c>
      <c r="AQ59" s="7">
        <v>259.47000122070301</v>
      </c>
      <c r="AR59" s="7">
        <v>234.02369689941401</v>
      </c>
      <c r="AS59" s="7">
        <v>219.48735046386699</v>
      </c>
      <c r="AT59" s="7">
        <v>58.827693939208899</v>
      </c>
      <c r="AU59" s="7">
        <v>55.090000152587798</v>
      </c>
      <c r="AV59" s="7">
        <v>67.435775756835895</v>
      </c>
      <c r="AW59" s="7">
        <v>173.74000549316401</v>
      </c>
      <c r="AX59" s="7">
        <v>564.95001220703102</v>
      </c>
      <c r="AY59" s="7">
        <v>122.68348693847599</v>
      </c>
      <c r="AZ59" s="7">
        <v>354.82516479492102</v>
      </c>
      <c r="BA59" s="7">
        <v>384.38345336914</v>
      </c>
      <c r="BB59" s="7">
        <v>254.73471069335901</v>
      </c>
      <c r="BC59" s="7">
        <v>34.148834228515597</v>
      </c>
      <c r="BD59" s="7">
        <v>297.31329345703102</v>
      </c>
      <c r="BE59" s="7">
        <v>174.36175537109301</v>
      </c>
      <c r="BF59" s="7">
        <v>133.96780395507801</v>
      </c>
      <c r="BG59" s="7">
        <v>244.744857788085</v>
      </c>
      <c r="BH59" s="7">
        <v>739.54156494140602</v>
      </c>
      <c r="BI59" s="7">
        <v>79.991912841796804</v>
      </c>
      <c r="BJ59" s="7">
        <v>112.897239685058</v>
      </c>
      <c r="BK59" s="7">
        <v>85.687911987304602</v>
      </c>
      <c r="BL59" s="7">
        <v>55.234622955322202</v>
      </c>
      <c r="BM59" s="7">
        <v>81.566123962402301</v>
      </c>
      <c r="BN59" s="7">
        <v>129.93098449707</v>
      </c>
      <c r="BO59" s="7">
        <v>142.35198974609301</v>
      </c>
      <c r="BP59" s="7">
        <v>38.6682929992675</v>
      </c>
      <c r="BQ59" s="7">
        <v>227.36999511718699</v>
      </c>
      <c r="BR59" s="7">
        <v>121.040000915527</v>
      </c>
      <c r="BS59" s="7">
        <v>37.703815460205</v>
      </c>
      <c r="BT59" s="7">
        <v>80.1439208984375</v>
      </c>
      <c r="BU59" s="7">
        <v>71.976554870605398</v>
      </c>
      <c r="BV59" s="7">
        <v>171.57351684570301</v>
      </c>
      <c r="BW59" s="7">
        <v>71.355133056640597</v>
      </c>
      <c r="BX59" s="7">
        <v>71.688171386718693</v>
      </c>
      <c r="BY59" s="7">
        <v>170.53732299804599</v>
      </c>
      <c r="BZ59" s="7">
        <v>105.97030639648401</v>
      </c>
      <c r="CA59" s="7">
        <v>52.734401702880803</v>
      </c>
      <c r="CB59" s="7">
        <v>121.92225646972599</v>
      </c>
      <c r="CC59" s="7">
        <v>52.8869018554687</v>
      </c>
      <c r="CD59" s="7">
        <v>90.992057800292898</v>
      </c>
      <c r="CE59" s="7">
        <v>156.96531677246</v>
      </c>
      <c r="CF59" s="7">
        <v>61.439998626708899</v>
      </c>
      <c r="CG59" s="7">
        <v>52.883640289306598</v>
      </c>
      <c r="CH59" s="7">
        <v>83.866218566894503</v>
      </c>
      <c r="CI59" s="7">
        <v>97.354408264160099</v>
      </c>
      <c r="CJ59" s="7">
        <v>44.144058227538999</v>
      </c>
      <c r="CK59" s="7">
        <v>53.131378173828097</v>
      </c>
      <c r="CL59" s="7">
        <v>151.36528015136699</v>
      </c>
      <c r="CM59" s="7">
        <v>533.36999511718705</v>
      </c>
      <c r="CN59" s="7">
        <v>47.933906555175703</v>
      </c>
      <c r="CO59" s="7">
        <v>89.836990356445298</v>
      </c>
      <c r="CP59" s="7">
        <v>252.61003112792901</v>
      </c>
      <c r="CQ59" s="7">
        <v>37.864181518554602</v>
      </c>
      <c r="CR59" s="7">
        <v>223.43081665039</v>
      </c>
      <c r="CS59" s="7">
        <v>40.486045837402301</v>
      </c>
      <c r="CT59" s="7">
        <v>58.026714324951101</v>
      </c>
      <c r="CU59" s="7">
        <v>62.043022155761697</v>
      </c>
      <c r="CV59" s="7">
        <v>76.628448486328097</v>
      </c>
      <c r="CW59" s="7">
        <v>76.858657836914006</v>
      </c>
      <c r="CX59" s="7">
        <v>896.50469970703102</v>
      </c>
      <c r="CY59" s="7">
        <v>64.840759277343693</v>
      </c>
      <c r="CZ59" s="7">
        <v>275.81689453125</v>
      </c>
      <c r="DA59" s="7">
        <v>482.69821166992102</v>
      </c>
      <c r="DB59" s="7">
        <v>214.61483764648401</v>
      </c>
      <c r="DC59" s="7">
        <v>116.998069763183</v>
      </c>
      <c r="DD59" s="7">
        <v>146.31246948242099</v>
      </c>
      <c r="DE59" s="7">
        <v>112.97280120849599</v>
      </c>
      <c r="DF59" s="7">
        <v>127.899574279785</v>
      </c>
      <c r="DG59" s="7">
        <v>43.703945159912102</v>
      </c>
      <c r="DH59" s="7">
        <v>30.912937164306602</v>
      </c>
      <c r="DI59" s="7">
        <v>24.1412658691406</v>
      </c>
      <c r="DJ59" s="7">
        <v>1.87999999523162</v>
      </c>
      <c r="DK59" s="7">
        <v>21.569999694824201</v>
      </c>
      <c r="DL59" s="7">
        <v>45.287837982177699</v>
      </c>
      <c r="DM59" s="7">
        <v>23.3294982910156</v>
      </c>
      <c r="DN59" s="7">
        <v>165.26448059082</v>
      </c>
      <c r="DO59" s="7">
        <v>61.307498931884702</v>
      </c>
      <c r="DP59" s="7">
        <v>224.02621459960901</v>
      </c>
      <c r="DQ59" s="7">
        <v>74.227310180664006</v>
      </c>
      <c r="DR59" s="7">
        <v>74.307342529296804</v>
      </c>
      <c r="DS59" s="7">
        <v>66.1513671875</v>
      </c>
      <c r="DT59" s="7">
        <v>126.87595367431599</v>
      </c>
      <c r="DU59" s="7">
        <v>185.00953674316401</v>
      </c>
      <c r="DV59" s="7">
        <v>150.45750427246</v>
      </c>
      <c r="DW59" s="7">
        <v>830.07678222656205</v>
      </c>
      <c r="DX59" s="7">
        <v>119.991287231445</v>
      </c>
      <c r="DY59" s="7">
        <v>61.674175262451101</v>
      </c>
      <c r="DZ59" s="7">
        <v>42.364982604980398</v>
      </c>
      <c r="EA59" s="7">
        <v>28.744014739990199</v>
      </c>
      <c r="EB59" s="7">
        <v>10.619999885559</v>
      </c>
      <c r="EC59" s="7">
        <v>254.75688171386699</v>
      </c>
      <c r="ED59" s="7">
        <v>117.191436767578</v>
      </c>
      <c r="EE59" s="7">
        <v>126.933837890625</v>
      </c>
      <c r="EF59" s="7">
        <v>102.88192749023401</v>
      </c>
      <c r="EG59" s="7">
        <v>123.41000366210901</v>
      </c>
      <c r="EH59" s="7">
        <v>172.75875854492099</v>
      </c>
      <c r="EI59" s="7">
        <v>192.54264831542901</v>
      </c>
      <c r="EJ59" s="7">
        <v>137.94567871093699</v>
      </c>
      <c r="EK59" s="7">
        <v>119.919998168945</v>
      </c>
      <c r="EL59" s="7">
        <v>94.302597045898395</v>
      </c>
      <c r="EM59" s="7">
        <v>46.3711738586425</v>
      </c>
      <c r="EN59" s="7">
        <v>22.174125671386701</v>
      </c>
      <c r="EO59" s="7">
        <v>48.702404022216797</v>
      </c>
      <c r="EP59" s="7">
        <v>8.3823766708374006</v>
      </c>
      <c r="EQ59" s="7">
        <v>44.154117584228501</v>
      </c>
      <c r="ER59" s="7">
        <v>9.3630571365356392</v>
      </c>
      <c r="ES59" s="7">
        <v>10.3000574111938</v>
      </c>
      <c r="ET59" s="7">
        <v>6.2911195755004803</v>
      </c>
      <c r="EU59" s="7">
        <v>9.3286943435668892</v>
      </c>
      <c r="EV59" s="7">
        <v>12.080568313598601</v>
      </c>
      <c r="EW59" s="7">
        <v>11.6759576797485</v>
      </c>
      <c r="EX59" s="7">
        <v>17.8018074035644</v>
      </c>
      <c r="EY59" s="7">
        <v>8.8709344863891602</v>
      </c>
      <c r="EZ59" s="7">
        <v>40.556442260742102</v>
      </c>
      <c r="FA59" s="7">
        <v>9.2799997329711896</v>
      </c>
      <c r="FB59" s="7">
        <v>8.8686609268188406</v>
      </c>
      <c r="FC59" s="7">
        <v>19.729312896728501</v>
      </c>
      <c r="FD59" s="7">
        <v>12.341107368469199</v>
      </c>
      <c r="FE59" s="7">
        <v>2.58851742744445</v>
      </c>
      <c r="FF59" s="7">
        <v>7.9636154174804599</v>
      </c>
      <c r="FG59" s="7">
        <v>6.4657125473022399</v>
      </c>
      <c r="FH59" s="7">
        <v>12.8906812667846</v>
      </c>
      <c r="FI59" s="7">
        <v>6.7627320289611799</v>
      </c>
      <c r="FJ59" s="7">
        <v>3.1657304763793901</v>
      </c>
      <c r="FK59" s="7">
        <v>11.6908264160156</v>
      </c>
      <c r="FL59" s="7">
        <v>24.739797592163001</v>
      </c>
      <c r="FM59" s="7">
        <v>94.302589416503906</v>
      </c>
      <c r="FN59" s="7">
        <v>46.3711738586425</v>
      </c>
      <c r="FO59" s="7">
        <v>22.174125671386701</v>
      </c>
      <c r="FP59" s="7">
        <v>48.702404022216797</v>
      </c>
      <c r="FQ59" s="7">
        <v>10.9996681213378</v>
      </c>
      <c r="FR59" s="7">
        <v>9.9758224487304599</v>
      </c>
      <c r="FS59" s="7">
        <v>19.525730133056602</v>
      </c>
      <c r="FT59" s="7">
        <v>15.1262254714965</v>
      </c>
      <c r="FU59" s="7">
        <v>13.8114023208618</v>
      </c>
      <c r="FV59" s="7">
        <v>12.176852226257299</v>
      </c>
      <c r="FW59">
        <v>1.50999999046325</v>
      </c>
      <c r="FX59">
        <v>1.32599997520446</v>
      </c>
      <c r="FY59">
        <v>1.5199999809265099</v>
      </c>
      <c r="FZ59">
        <v>2.0150001049041699</v>
      </c>
      <c r="GA59">
        <v>6.1451268196105904</v>
      </c>
      <c r="GB59">
        <v>6.0151185989379803</v>
      </c>
      <c r="GC59">
        <v>5.9295320510864196</v>
      </c>
      <c r="GD59">
        <v>5.9440164566040004</v>
      </c>
      <c r="GE59">
        <v>5.8272132873535103</v>
      </c>
      <c r="GF59">
        <v>5.8500471115112296</v>
      </c>
      <c r="GG59">
        <v>9.7530002593994105</v>
      </c>
      <c r="GH59">
        <v>9.7530002593994105</v>
      </c>
      <c r="GI59">
        <v>9.7490005493163991</v>
      </c>
      <c r="GJ59">
        <v>9.6898117065429599</v>
      </c>
      <c r="GK59">
        <v>9.7469997406005806</v>
      </c>
      <c r="GL59">
        <v>9.6898117065429599</v>
      </c>
      <c r="GM59">
        <v>9.7469997406005806</v>
      </c>
      <c r="GN59">
        <v>9.7449998855590803</v>
      </c>
      <c r="GO59">
        <v>9.7460002899169904</v>
      </c>
      <c r="GP59">
        <v>9.7480001449584908</v>
      </c>
      <c r="GQ59">
        <v>9.7530002593994105</v>
      </c>
      <c r="GR59">
        <v>9.7440004348754794</v>
      </c>
      <c r="GS59">
        <v>9.7519998550415004</v>
      </c>
      <c r="GT59">
        <v>9.7469997406005806</v>
      </c>
      <c r="GU59">
        <v>9.7016935348510707</v>
      </c>
      <c r="GV59">
        <v>9.6888170242309499</v>
      </c>
      <c r="GW59" s="5">
        <v>9.6888170242309499</v>
      </c>
    </row>
    <row r="60" spans="1:205" x14ac:dyDescent="0.3">
      <c r="A60" s="63">
        <v>45536.166666666664</v>
      </c>
      <c r="B60" s="57">
        <v>430.29998779296801</v>
      </c>
      <c r="C60" s="7">
        <v>517.780029296875</v>
      </c>
      <c r="D60" s="7">
        <v>23.459999084472599</v>
      </c>
      <c r="E60" s="7">
        <v>121.42961883544901</v>
      </c>
      <c r="F60" s="7">
        <v>233</v>
      </c>
      <c r="G60" s="7">
        <v>35.574207305908203</v>
      </c>
      <c r="H60" s="7">
        <v>221.08000183105401</v>
      </c>
      <c r="I60" s="7">
        <v>352.04702758789</v>
      </c>
      <c r="J60" s="7">
        <v>165.63021850585901</v>
      </c>
      <c r="K60" s="7">
        <v>571.89440917968705</v>
      </c>
      <c r="L60" s="7">
        <v>186.33000183105401</v>
      </c>
      <c r="M60" s="7">
        <v>341.79998779296801</v>
      </c>
      <c r="N60" s="7">
        <v>21.721111297607401</v>
      </c>
      <c r="O60" s="7">
        <v>44.219703674316399</v>
      </c>
      <c r="P60" s="7">
        <v>206.36000061035099</v>
      </c>
      <c r="Q60" s="7">
        <v>96.190002441406193</v>
      </c>
      <c r="R60" s="7">
        <v>41.459480285644503</v>
      </c>
      <c r="S60" s="7">
        <v>709.27001953125</v>
      </c>
      <c r="T60" s="7">
        <v>10.699999809265099</v>
      </c>
      <c r="U60" s="7">
        <v>143.44000244140599</v>
      </c>
      <c r="V60" s="7">
        <v>102.693435668945</v>
      </c>
      <c r="W60" s="7">
        <v>31.3099155426025</v>
      </c>
      <c r="X60" s="7">
        <v>30.287538528442301</v>
      </c>
      <c r="Y60" s="7">
        <v>28.940000534057599</v>
      </c>
      <c r="Z60" s="7">
        <v>112.805282592773</v>
      </c>
      <c r="AA60" s="7">
        <v>162.05999755859301</v>
      </c>
      <c r="AB60" s="7">
        <v>885.94000244140602</v>
      </c>
      <c r="AC60" s="7">
        <v>322.20999145507801</v>
      </c>
      <c r="AD60" s="7">
        <v>83.063697814941406</v>
      </c>
      <c r="AE60" s="7">
        <v>193.83999633789</v>
      </c>
      <c r="AF60" s="7">
        <v>89.325462341308594</v>
      </c>
      <c r="AG60" s="7">
        <v>113.475204467773</v>
      </c>
      <c r="AH60" s="7">
        <v>582.61407470703102</v>
      </c>
      <c r="AI60" s="7">
        <v>62.187007904052699</v>
      </c>
      <c r="AJ60" s="7">
        <v>618.17718505859295</v>
      </c>
      <c r="AK60" s="7">
        <v>155.86000061035099</v>
      </c>
      <c r="AL60" s="7">
        <v>886.52001953125</v>
      </c>
      <c r="AM60" s="7">
        <v>261.63000488281199</v>
      </c>
      <c r="AN60" s="7">
        <v>44.728248596191399</v>
      </c>
      <c r="AO60" s="7">
        <v>10.560000419616699</v>
      </c>
      <c r="AP60" s="7">
        <v>88.007438659667898</v>
      </c>
      <c r="AQ60" s="7">
        <v>271.350006103515</v>
      </c>
      <c r="AR60" s="7">
        <v>248.600006103515</v>
      </c>
      <c r="AS60" s="7">
        <v>230.5</v>
      </c>
      <c r="AT60" s="7">
        <v>65.110000610351506</v>
      </c>
      <c r="AU60" s="7">
        <v>55.529998779296797</v>
      </c>
      <c r="AV60" s="7">
        <v>72.319999694824205</v>
      </c>
      <c r="AW60" s="7">
        <v>152.03999328613199</v>
      </c>
      <c r="AX60" s="7">
        <v>581.31872558593705</v>
      </c>
      <c r="AY60" s="7">
        <v>121.16000366210901</v>
      </c>
      <c r="AZ60" s="7">
        <v>389.71978759765602</v>
      </c>
      <c r="BA60" s="7">
        <v>415.86233520507801</v>
      </c>
      <c r="BB60" s="7">
        <v>246.47999572753901</v>
      </c>
      <c r="BC60" s="7">
        <v>34.529998779296797</v>
      </c>
      <c r="BD60" s="7">
        <v>272.345611572265</v>
      </c>
      <c r="BE60" s="7">
        <v>188.30110168457</v>
      </c>
      <c r="BF60" s="7">
        <v>136.69999694824199</v>
      </c>
      <c r="BG60" s="7">
        <v>250.42999267578099</v>
      </c>
      <c r="BH60" s="7">
        <v>809.72998046875</v>
      </c>
      <c r="BI60" s="7">
        <v>84.529998779296804</v>
      </c>
      <c r="BJ60" s="7">
        <v>115.300003051757</v>
      </c>
      <c r="BK60" s="7">
        <v>90.180000305175696</v>
      </c>
      <c r="BL60" s="7">
        <v>57.790000915527301</v>
      </c>
      <c r="BM60" s="7">
        <v>83.005287170410099</v>
      </c>
      <c r="BN60" s="7">
        <v>138.71000671386699</v>
      </c>
      <c r="BO60" s="7">
        <v>146.24000549316401</v>
      </c>
      <c r="BP60" s="7">
        <v>38.569999694824197</v>
      </c>
      <c r="BQ60" s="7">
        <v>249.44000244140599</v>
      </c>
      <c r="BR60" s="7">
        <v>113.01999664306599</v>
      </c>
      <c r="BS60" s="7">
        <v>40.549999237060497</v>
      </c>
      <c r="BT60" s="7">
        <v>88.540420532226506</v>
      </c>
      <c r="BU60" s="7">
        <v>71.370712280273395</v>
      </c>
      <c r="BV60" s="7">
        <v>168.76490783691401</v>
      </c>
      <c r="BW60" s="7">
        <v>73.203353881835895</v>
      </c>
      <c r="BX60" s="7">
        <v>73.235183715820298</v>
      </c>
      <c r="BY60" s="7">
        <v>172.18762207031199</v>
      </c>
      <c r="BZ60" s="7">
        <v>103.293685913085</v>
      </c>
      <c r="CA60" s="7">
        <v>50.056980133056598</v>
      </c>
      <c r="CB60" s="7">
        <v>120.05322265625</v>
      </c>
      <c r="CC60" s="7">
        <v>57.299999237060497</v>
      </c>
      <c r="CD60" s="7">
        <v>99.690002441406193</v>
      </c>
      <c r="CE60" s="7">
        <v>162.91000366210901</v>
      </c>
      <c r="CF60" s="7">
        <v>66.290000915527301</v>
      </c>
      <c r="CG60" s="7">
        <v>54.630001068115199</v>
      </c>
      <c r="CH60" s="7">
        <v>89.110000610351506</v>
      </c>
      <c r="CI60" s="7">
        <v>95.900001525878906</v>
      </c>
      <c r="CJ60" s="7">
        <v>49.7667427062988</v>
      </c>
      <c r="CK60" s="7">
        <v>53.191089630126903</v>
      </c>
      <c r="CL60" s="7">
        <v>149.80090332031199</v>
      </c>
      <c r="CM60" s="7">
        <v>537.45391845703102</v>
      </c>
      <c r="CN60" s="7">
        <v>48.849998474121001</v>
      </c>
      <c r="CO60" s="7">
        <v>94.276580810546804</v>
      </c>
      <c r="CP60" s="7">
        <v>254.75520324707</v>
      </c>
      <c r="CQ60" s="7">
        <v>35.330001831054602</v>
      </c>
      <c r="CR60" s="7">
        <v>209.57571411132801</v>
      </c>
      <c r="CS60" s="7">
        <v>39.422977447509702</v>
      </c>
      <c r="CT60" s="7">
        <v>56.490001678466797</v>
      </c>
      <c r="CU60" s="7">
        <v>62.599998474121001</v>
      </c>
      <c r="CV60" s="7">
        <v>72.829345703125</v>
      </c>
      <c r="CW60" s="7">
        <v>82.480003356933594</v>
      </c>
      <c r="CX60" s="7">
        <v>943.92413330078102</v>
      </c>
      <c r="CY60" s="7">
        <v>64.809997558593693</v>
      </c>
      <c r="CZ60" s="7">
        <v>274.95001220703102</v>
      </c>
      <c r="DA60" s="7">
        <v>493.14431762695301</v>
      </c>
      <c r="DB60" s="7">
        <v>219.49922180175699</v>
      </c>
      <c r="DC60" s="7">
        <v>117.220001220703</v>
      </c>
      <c r="DD60" s="7">
        <v>147.27000427246</v>
      </c>
      <c r="DE60" s="7">
        <v>105.27999877929599</v>
      </c>
      <c r="DF60" s="7">
        <v>122.05165100097599</v>
      </c>
      <c r="DG60" s="7">
        <v>41.677211761474602</v>
      </c>
      <c r="DH60" s="7">
        <v>28.884553909301701</v>
      </c>
      <c r="DI60" s="7">
        <v>28.1800003051757</v>
      </c>
      <c r="DJ60" s="7">
        <v>2.2599999904632502</v>
      </c>
      <c r="DK60" s="7">
        <v>22.090000152587798</v>
      </c>
      <c r="DL60" s="7">
        <v>45.169101715087798</v>
      </c>
      <c r="DM60" s="7">
        <v>26.540000915527301</v>
      </c>
      <c r="DN60" s="7">
        <v>166.91368103027301</v>
      </c>
      <c r="DO60" s="7">
        <v>62.8885688781738</v>
      </c>
      <c r="DP60" s="7">
        <v>223.54985046386699</v>
      </c>
      <c r="DQ60" s="7">
        <v>73.810974121093693</v>
      </c>
      <c r="DR60" s="7">
        <v>79.483757019042898</v>
      </c>
      <c r="DS60" s="7">
        <v>69.359603881835895</v>
      </c>
      <c r="DT60" s="7">
        <v>125.347328186035</v>
      </c>
      <c r="DU60" s="7">
        <v>185.42642211914</v>
      </c>
      <c r="DV60" s="7">
        <v>160.59980773925699</v>
      </c>
      <c r="DW60" s="7">
        <v>887.63000488281205</v>
      </c>
      <c r="DX60" s="7">
        <v>128.02999877929599</v>
      </c>
      <c r="DY60" s="7">
        <v>63.679996490478501</v>
      </c>
      <c r="DZ60" s="7">
        <v>50.640560150146399</v>
      </c>
      <c r="EA60" s="7">
        <v>29.449693679809499</v>
      </c>
      <c r="EB60" s="7">
        <v>11.2399997711181</v>
      </c>
      <c r="EC60" s="7">
        <v>248.5</v>
      </c>
      <c r="ED60" s="7">
        <v>116.525016784667</v>
      </c>
      <c r="EE60" s="7">
        <v>136.33999633789</v>
      </c>
      <c r="EF60" s="7">
        <v>109.700302124023</v>
      </c>
      <c r="EG60" s="7">
        <v>131.39999389648401</v>
      </c>
      <c r="EH60" s="7">
        <v>172.33000183105401</v>
      </c>
      <c r="EI60" s="7">
        <v>198.37484741210901</v>
      </c>
      <c r="EJ60" s="7">
        <v>142.61999511718699</v>
      </c>
      <c r="EK60" s="7">
        <v>122.430000305175</v>
      </c>
      <c r="EL60" s="7">
        <v>95.180137634277301</v>
      </c>
      <c r="EM60" s="7">
        <v>46.910194396972599</v>
      </c>
      <c r="EN60" s="7">
        <v>22.398719787597599</v>
      </c>
      <c r="EO60" s="7">
        <v>49.240512847900298</v>
      </c>
      <c r="EP60" s="7">
        <v>8.9749727249145508</v>
      </c>
      <c r="EQ60" s="7">
        <v>44.490859985351499</v>
      </c>
      <c r="ER60" s="7">
        <v>9.4700002670287997</v>
      </c>
      <c r="ES60" s="7">
        <v>10.420000076293899</v>
      </c>
      <c r="ET60" s="7">
        <v>6.38000011444091</v>
      </c>
      <c r="EU60" s="7">
        <v>9.4141187667846609</v>
      </c>
      <c r="EV60" s="7">
        <v>12.2550907135009</v>
      </c>
      <c r="EW60" s="7">
        <v>11.840970039367599</v>
      </c>
      <c r="EX60" s="7">
        <v>18.121812820434499</v>
      </c>
      <c r="EY60" s="7">
        <v>8.9962244033813406</v>
      </c>
      <c r="EZ60" s="7">
        <v>41.061294555663999</v>
      </c>
      <c r="FA60" s="7">
        <v>9.3599996566772408</v>
      </c>
      <c r="FB60" s="7">
        <v>8.9841194152831996</v>
      </c>
      <c r="FC60" s="7">
        <v>19.920116424560501</v>
      </c>
      <c r="FD60" s="7">
        <v>12.631211280822701</v>
      </c>
      <c r="FE60" s="7">
        <v>3.1200001239776598</v>
      </c>
      <c r="FF60" s="7">
        <v>8.1004371643066406</v>
      </c>
      <c r="FG60" s="7">
        <v>6.13612556457519</v>
      </c>
      <c r="FH60" s="7">
        <v>12.7612991333007</v>
      </c>
      <c r="FI60" s="7">
        <v>6.9001145362854004</v>
      </c>
      <c r="FJ60" s="7">
        <v>3.3299999237060498</v>
      </c>
      <c r="FK60" s="7">
        <v>12.1024055480957</v>
      </c>
      <c r="FL60" s="7">
        <v>24.839509963989201</v>
      </c>
      <c r="FM60" s="7">
        <v>95.180137634277301</v>
      </c>
      <c r="FN60" s="7">
        <v>46.910194396972599</v>
      </c>
      <c r="FO60" s="7">
        <v>22.3987216949462</v>
      </c>
      <c r="FP60" s="7">
        <v>49.240512847900298</v>
      </c>
      <c r="FQ60" s="7">
        <v>10.4300003051757</v>
      </c>
      <c r="FR60" s="7">
        <v>10.3407983779907</v>
      </c>
      <c r="FS60" s="7">
        <v>19.438562393188398</v>
      </c>
      <c r="FT60" s="7">
        <v>15.4682273864746</v>
      </c>
      <c r="FU60" s="7">
        <v>13.8600006103515</v>
      </c>
      <c r="FV60" s="7">
        <v>12.371370315551699</v>
      </c>
      <c r="FW60">
        <v>1.50499999523162</v>
      </c>
      <c r="FX60">
        <v>1.692999958992</v>
      </c>
      <c r="FY60">
        <v>1.9190000295639</v>
      </c>
      <c r="FZ60">
        <v>2.3889999389648402</v>
      </c>
      <c r="GA60">
        <v>6.1459598541259703</v>
      </c>
      <c r="GB60">
        <v>6.0136003494262598</v>
      </c>
      <c r="GC60">
        <v>5.9341735839843697</v>
      </c>
      <c r="GD60">
        <v>5.9409809112548801</v>
      </c>
      <c r="GE60">
        <v>5.8295154571533203</v>
      </c>
      <c r="GF60">
        <v>5.8455824851989702</v>
      </c>
      <c r="GG60">
        <v>9.8900003433227504</v>
      </c>
      <c r="GH60">
        <v>9.8900003433227504</v>
      </c>
      <c r="GI60">
        <v>9.8900003433227504</v>
      </c>
      <c r="GJ60">
        <v>9.8350000381469709</v>
      </c>
      <c r="GK60">
        <v>9.8900003433227504</v>
      </c>
      <c r="GL60">
        <v>9.8350000381469709</v>
      </c>
      <c r="GM60">
        <v>9.8900003433227504</v>
      </c>
      <c r="GN60">
        <v>9.8900003433227504</v>
      </c>
      <c r="GO60">
        <v>9.8900003433227504</v>
      </c>
      <c r="GP60">
        <v>9.8900003433227504</v>
      </c>
      <c r="GQ60">
        <v>9.8900003433227504</v>
      </c>
      <c r="GR60">
        <v>9.8900003433227504</v>
      </c>
      <c r="GS60">
        <v>9.8900003433227504</v>
      </c>
      <c r="GT60">
        <v>9.8900003433227504</v>
      </c>
      <c r="GU60">
        <v>9.8410005569458008</v>
      </c>
      <c r="GV60">
        <v>9.8350000381469709</v>
      </c>
      <c r="GW60" s="5">
        <v>9.8350000381469709</v>
      </c>
    </row>
    <row r="61" spans="1:205" ht="15" thickBot="1" x14ac:dyDescent="0.35">
      <c r="A61" s="64">
        <v>45566.166666666664</v>
      </c>
      <c r="B61" s="58">
        <v>418.77999877929602</v>
      </c>
      <c r="C61" s="59">
        <v>497.70999145507801</v>
      </c>
      <c r="D61" s="59">
        <v>22.840000152587798</v>
      </c>
      <c r="E61" s="59">
        <v>143.71000671386699</v>
      </c>
      <c r="F61" s="59">
        <v>236.47999572753901</v>
      </c>
      <c r="G61" s="59">
        <v>36.459999084472599</v>
      </c>
      <c r="H61" s="59">
        <v>231.75</v>
      </c>
      <c r="I61" s="59">
        <v>374.505615234375</v>
      </c>
      <c r="J61" s="59">
        <v>164.07000732421801</v>
      </c>
      <c r="K61" s="59">
        <v>575.15997314453102</v>
      </c>
      <c r="L61" s="59">
        <v>189.07000732421801</v>
      </c>
      <c r="M61" s="59">
        <v>378.41000366210898</v>
      </c>
      <c r="N61" s="59">
        <v>21.385421752929599</v>
      </c>
      <c r="O61" s="59">
        <v>43.028301239013601</v>
      </c>
      <c r="P61" s="59">
        <v>222.77000427246</v>
      </c>
      <c r="Q61" s="59">
        <v>96.620002746582003</v>
      </c>
      <c r="R61" s="59">
        <v>40.228694915771399</v>
      </c>
      <c r="S61" s="59">
        <v>772.07000732421795</v>
      </c>
      <c r="T61" s="59">
        <v>10.329999923706</v>
      </c>
      <c r="U61" s="59">
        <v>145.71000671386699</v>
      </c>
      <c r="V61" s="59">
        <v>103.61000061035099</v>
      </c>
      <c r="W61" s="59">
        <v>31.620000839233398</v>
      </c>
      <c r="X61" s="59">
        <v>29.7299995422363</v>
      </c>
      <c r="Y61" s="59">
        <v>28.9300003051757</v>
      </c>
      <c r="Z61" s="59">
        <v>106.33999633789</v>
      </c>
      <c r="AA61" s="59">
        <v>162.83000183105401</v>
      </c>
      <c r="AB61" s="59">
        <v>906.13000488281205</v>
      </c>
      <c r="AC61" s="59">
        <v>316.739990234375</v>
      </c>
      <c r="AD61" s="59">
        <v>86.290000915527301</v>
      </c>
      <c r="AE61" s="59">
        <v>184.64999389648401</v>
      </c>
      <c r="AF61" s="59">
        <v>91.029998779296804</v>
      </c>
      <c r="AG61" s="59">
        <v>116.44121551513599</v>
      </c>
      <c r="AH61" s="59">
        <v>571.469970703125</v>
      </c>
      <c r="AI61" s="59">
        <v>57.528911590576101</v>
      </c>
      <c r="AJ61" s="59">
        <v>595.36999511718705</v>
      </c>
      <c r="AK61" s="59">
        <v>150.91000366210901</v>
      </c>
      <c r="AL61" s="59">
        <v>886.77001953125</v>
      </c>
      <c r="AM61" s="59">
        <v>218.850006103515</v>
      </c>
      <c r="AN61" s="59">
        <v>48.930000305175703</v>
      </c>
      <c r="AO61" s="59">
        <v>10.8800001144409</v>
      </c>
      <c r="AP61" s="59">
        <v>81.480003356933594</v>
      </c>
      <c r="AQ61" s="59">
        <v>297.739990234375</v>
      </c>
      <c r="AR61" s="59">
        <v>264.97000122070301</v>
      </c>
      <c r="AS61" s="59">
        <v>236.94999694824199</v>
      </c>
      <c r="AT61" s="59">
        <v>64.160003662109304</v>
      </c>
      <c r="AU61" s="59">
        <v>51.770000457763601</v>
      </c>
      <c r="AV61" s="59">
        <v>71.940002441406193</v>
      </c>
      <c r="AW61" s="59">
        <v>159.82000732421801</v>
      </c>
      <c r="AX61" s="59">
        <v>614.60998535156205</v>
      </c>
      <c r="AY61" s="59">
        <v>125.900001525878</v>
      </c>
      <c r="AZ61" s="59">
        <v>389.08209228515602</v>
      </c>
      <c r="BA61" s="59">
        <v>406.95999145507801</v>
      </c>
      <c r="BB61" s="59">
        <v>240.350006103515</v>
      </c>
      <c r="BC61" s="59">
        <v>33.659999847412102</v>
      </c>
      <c r="BD61" s="59">
        <v>268.80999755859301</v>
      </c>
      <c r="BE61" s="59">
        <v>194.22999572753901</v>
      </c>
      <c r="BF61" s="59">
        <v>134.83999633789</v>
      </c>
      <c r="BG61" s="59">
        <v>259.94000244140602</v>
      </c>
      <c r="BH61" s="59">
        <v>832.530029296875</v>
      </c>
      <c r="BI61" s="59">
        <v>84.029998779296804</v>
      </c>
      <c r="BJ61" s="59">
        <v>119.889999389648</v>
      </c>
      <c r="BK61" s="59">
        <v>92.730003356933594</v>
      </c>
      <c r="BL61" s="59">
        <v>60.029998779296797</v>
      </c>
      <c r="BM61" s="59">
        <v>84.930000305175696</v>
      </c>
      <c r="BN61" s="59">
        <v>142.21000671386699</v>
      </c>
      <c r="BO61" s="59">
        <v>141.05000305175699</v>
      </c>
      <c r="BP61" s="59">
        <v>40.380001068115199</v>
      </c>
      <c r="BQ61" s="59">
        <v>196.25</v>
      </c>
      <c r="BR61" s="59">
        <v>90.419998168945298</v>
      </c>
      <c r="BS61" s="59">
        <v>40.5</v>
      </c>
      <c r="BT61" s="59">
        <v>90.169998168945298</v>
      </c>
      <c r="BU61" s="59">
        <v>69.449996948242102</v>
      </c>
      <c r="BV61" s="59">
        <v>175.009994506835</v>
      </c>
      <c r="BW61" s="59">
        <v>70.430000305175696</v>
      </c>
      <c r="BX61" s="59">
        <v>68.197471618652301</v>
      </c>
      <c r="BY61" s="59">
        <v>168.54901123046801</v>
      </c>
      <c r="BZ61" s="59">
        <v>98.865821838378906</v>
      </c>
      <c r="CA61" s="59">
        <v>49.060001373291001</v>
      </c>
      <c r="CB61" s="59">
        <v>118.959999084472</v>
      </c>
      <c r="CC61" s="59">
        <v>56.340000152587798</v>
      </c>
      <c r="CD61" s="59">
        <v>89.260002136230398</v>
      </c>
      <c r="CE61" s="59">
        <v>160.38999938964801</v>
      </c>
      <c r="CF61" s="59">
        <v>65.059997558593693</v>
      </c>
      <c r="CG61" s="59">
        <v>52.209999084472599</v>
      </c>
      <c r="CH61" s="59">
        <v>84.870002746582003</v>
      </c>
      <c r="CI61" s="59">
        <v>89.739997863769503</v>
      </c>
      <c r="CJ61" s="59">
        <v>47.792823791503899</v>
      </c>
      <c r="CK61" s="59">
        <v>57.569999694824197</v>
      </c>
      <c r="CL61" s="59">
        <v>156.11000061035099</v>
      </c>
      <c r="CM61" s="59">
        <v>577.530029296875</v>
      </c>
      <c r="CN61" s="59">
        <v>46.930000305175703</v>
      </c>
      <c r="CO61" s="59">
        <v>93.839996337890597</v>
      </c>
      <c r="CP61" s="59">
        <v>259.19000244140602</v>
      </c>
      <c r="CQ61" s="59">
        <v>38.919998168945298</v>
      </c>
      <c r="CR61" s="59">
        <v>221.64176940917901</v>
      </c>
      <c r="CS61" s="59">
        <v>41.759998321533203</v>
      </c>
      <c r="CT61" s="59">
        <v>64.019996643066406</v>
      </c>
      <c r="CU61" s="59">
        <v>61.830001831054602</v>
      </c>
      <c r="CV61" s="59">
        <v>77.550003051757798</v>
      </c>
      <c r="CW61" s="59">
        <v>84.839996337890597</v>
      </c>
      <c r="CX61" s="59">
        <v>1000.53002929687</v>
      </c>
      <c r="CY61" s="59">
        <v>70.870002746582003</v>
      </c>
      <c r="CZ61" s="59">
        <v>286.850006103515</v>
      </c>
      <c r="DA61" s="59">
        <v>514.326171875</v>
      </c>
      <c r="DB61" s="59">
        <v>227.05000305175699</v>
      </c>
      <c r="DC61" s="59">
        <v>120.08000183105401</v>
      </c>
      <c r="DD61" s="59">
        <v>150.88000488281199</v>
      </c>
      <c r="DE61" s="59">
        <v>104.98999786376901</v>
      </c>
      <c r="DF61" s="59">
        <v>124.811790466308</v>
      </c>
      <c r="DG61" s="59">
        <v>42.430000305175703</v>
      </c>
      <c r="DH61" s="59">
        <v>28.2600002288818</v>
      </c>
      <c r="DI61" s="59">
        <v>28.889999389648398</v>
      </c>
      <c r="DJ61" s="59">
        <v>2.3699998855590798</v>
      </c>
      <c r="DK61" s="59">
        <v>24.7399997711181</v>
      </c>
      <c r="DL61" s="59">
        <v>52</v>
      </c>
      <c r="DM61" s="59">
        <v>24.7600002288818</v>
      </c>
      <c r="DN61" s="59">
        <v>174.21000671386699</v>
      </c>
      <c r="DO61" s="59">
        <v>63.524459838867102</v>
      </c>
      <c r="DP61" s="59">
        <v>224.14999389648401</v>
      </c>
      <c r="DQ61" s="59">
        <v>74.160003662109304</v>
      </c>
      <c r="DR61" s="59">
        <v>86.930000305175696</v>
      </c>
      <c r="DS61" s="59">
        <v>76.800003051757798</v>
      </c>
      <c r="DT61" s="59">
        <v>117.76999664306599</v>
      </c>
      <c r="DU61" s="59">
        <v>179.5</v>
      </c>
      <c r="DV61" s="59">
        <v>165.19999694824199</v>
      </c>
      <c r="DW61" s="59">
        <v>879.94000244140602</v>
      </c>
      <c r="DX61" s="59">
        <v>130.05999755859301</v>
      </c>
      <c r="DY61" s="59">
        <v>64.216209411621094</v>
      </c>
      <c r="DZ61" s="59">
        <v>54.937877655029297</v>
      </c>
      <c r="EA61" s="59">
        <v>30.440000534057599</v>
      </c>
      <c r="EB61" s="59">
        <v>12.9700002670288</v>
      </c>
      <c r="EC61" s="59">
        <v>248.16000366210901</v>
      </c>
      <c r="ED61" s="59">
        <v>112.26000213623</v>
      </c>
      <c r="EE61" s="59">
        <v>131.33000183105401</v>
      </c>
      <c r="EF61" s="59">
        <v>108.879997253417</v>
      </c>
      <c r="EG61" s="59">
        <v>120.23999786376901</v>
      </c>
      <c r="EH61" s="59">
        <v>177.58000183105401</v>
      </c>
      <c r="EI61" s="59">
        <v>198.05000305175699</v>
      </c>
      <c r="EJ61" s="59">
        <v>134.509994506835</v>
      </c>
      <c r="EK61" s="59">
        <v>122.01000213623</v>
      </c>
      <c r="EL61" s="59">
        <v>93.116752624511705</v>
      </c>
      <c r="EM61" s="59">
        <v>45.928501129150298</v>
      </c>
      <c r="EN61" s="59">
        <v>21.9066143035888</v>
      </c>
      <c r="EO61" s="59">
        <v>49</v>
      </c>
      <c r="EP61" s="59">
        <v>8.0860776901245099</v>
      </c>
      <c r="EQ61" s="59">
        <v>43.684192657470703</v>
      </c>
      <c r="ER61" s="59">
        <v>9.2600002288818306</v>
      </c>
      <c r="ES61" s="59">
        <v>10.1800003051757</v>
      </c>
      <c r="ET61" s="59">
        <v>6.2300000190734801</v>
      </c>
      <c r="EU61" s="59">
        <v>9.3299999237060494</v>
      </c>
      <c r="EV61" s="59">
        <v>12.033428192138601</v>
      </c>
      <c r="EW61" s="59">
        <v>12.1800003051757</v>
      </c>
      <c r="EX61" s="59">
        <v>18.049312591552699</v>
      </c>
      <c r="EY61" s="59">
        <v>8.8299999237060494</v>
      </c>
      <c r="EZ61" s="59">
        <v>40.215164184570298</v>
      </c>
      <c r="FA61" s="59">
        <v>9.1499996185302699</v>
      </c>
      <c r="FB61" s="59">
        <v>8.7899999618530202</v>
      </c>
      <c r="FC61" s="59">
        <v>19.728303909301701</v>
      </c>
      <c r="FD61" s="59">
        <v>12.550000190734799</v>
      </c>
      <c r="FE61" s="59">
        <v>2.9723658561706499</v>
      </c>
      <c r="FF61" s="59">
        <v>7.9899997711181596</v>
      </c>
      <c r="FG61" s="59">
        <v>5.3899998664855904</v>
      </c>
      <c r="FH61" s="59">
        <v>12.649999618530201</v>
      </c>
      <c r="FI61" s="59">
        <v>6.9899997711181596</v>
      </c>
      <c r="FJ61" s="59">
        <v>3.25</v>
      </c>
      <c r="FK61" s="59">
        <v>11.6800003051757</v>
      </c>
      <c r="FL61" s="59">
        <v>24.9505004882812</v>
      </c>
      <c r="FM61" s="59">
        <v>93.116752624511705</v>
      </c>
      <c r="FN61" s="59">
        <v>45.928501129150298</v>
      </c>
      <c r="FO61" s="59">
        <v>21.9066143035888</v>
      </c>
      <c r="FP61" s="59">
        <v>49</v>
      </c>
      <c r="FQ61" s="59">
        <v>9.6999998092651296</v>
      </c>
      <c r="FR61" s="59">
        <v>10.3800001144409</v>
      </c>
      <c r="FS61" s="59">
        <v>19.860000610351499</v>
      </c>
      <c r="FT61" s="59">
        <v>15.699999809265099</v>
      </c>
      <c r="FU61" s="59">
        <v>13.422623634338301</v>
      </c>
      <c r="FV61" s="59">
        <v>12.310000419616699</v>
      </c>
      <c r="FW61" s="60">
        <v>1.53999996185302</v>
      </c>
      <c r="FX61" s="60">
        <v>1.62100005149841</v>
      </c>
      <c r="FY61" s="60">
        <v>1.77600002288818</v>
      </c>
      <c r="FZ61" s="60">
        <v>2.20199990272521</v>
      </c>
      <c r="GA61" s="60">
        <v>6.0440816879272399</v>
      </c>
      <c r="GB61" s="60">
        <v>5.9122443199157697</v>
      </c>
      <c r="GC61" s="60">
        <v>5.8327283859252903</v>
      </c>
      <c r="GD61" s="60">
        <v>5.8392891883850098</v>
      </c>
      <c r="GE61" s="60">
        <v>5.7276096343994096</v>
      </c>
      <c r="GF61" s="60">
        <v>5.7440519332885698</v>
      </c>
      <c r="GG61" s="60">
        <v>9.8299999237060494</v>
      </c>
      <c r="GH61" s="60">
        <v>9.8299999237060494</v>
      </c>
      <c r="GI61" s="60">
        <v>9.8299999237060494</v>
      </c>
      <c r="GJ61" s="60">
        <v>9.8299999237060494</v>
      </c>
      <c r="GK61" s="60">
        <v>9.8299999237060494</v>
      </c>
      <c r="GL61" s="60">
        <v>9.8299999237060494</v>
      </c>
      <c r="GM61" s="60">
        <v>9.8299999237060494</v>
      </c>
      <c r="GN61" s="60">
        <v>9.8299999237060494</v>
      </c>
      <c r="GO61" s="60">
        <v>9.8299999237060494</v>
      </c>
      <c r="GP61" s="60">
        <v>9.8299999237060494</v>
      </c>
      <c r="GQ61" s="60">
        <v>9.8299999237060494</v>
      </c>
      <c r="GR61" s="60">
        <v>9.8299999237060494</v>
      </c>
      <c r="GS61" s="60">
        <v>9.8299999237060494</v>
      </c>
      <c r="GT61" s="60">
        <v>9.8299999237060494</v>
      </c>
      <c r="GU61" s="60">
        <v>9.8299999237060494</v>
      </c>
      <c r="GV61" s="60">
        <v>9.8299999237060494</v>
      </c>
      <c r="GW61" s="61">
        <v>9.8299999237060494</v>
      </c>
    </row>
  </sheetData>
  <pageMargins left="0.7" right="0.7" top="0.75" bottom="0.75" header="0.3" footer="0.3"/>
  <extLst>
    <ext xmlns:x15="http://schemas.microsoft.com/office/spreadsheetml/2010/11/main" uri="{F7C9EE02-42E1-4005-9D12-6889AFFD525C}">
      <x15:webExtensions xmlns:xm="http://schemas.microsoft.com/office/excel/2006/main">
        <x15:webExtension appRef="{FC85C51B-2E62-4228-9288-AA565ED611BE}">
          <xm:f>#REF!</xm:f>
        </x15:webExtension>
        <x15:webExtension appRef="{77B02034-48B0-4706-856A-CBF9C1FF7625}">
          <xm:f>#REF!</xm:f>
        </x15:webExtension>
      </x15:webExtens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F2953A-4A13-4E0B-8120-D622FD1FEAF5}">
  <sheetPr codeName="Sheet2"/>
  <dimension ref="A1:GR127"/>
  <sheetViews>
    <sheetView showGridLines="0" zoomScale="98" zoomScaleNormal="98" workbookViewId="0">
      <selection activeCell="G9" sqref="G9"/>
    </sheetView>
  </sheetViews>
  <sheetFormatPr defaultColWidth="8.77734375" defaultRowHeight="14.4" x14ac:dyDescent="0.3"/>
  <cols>
    <col min="1" max="1" width="15.109375" style="16" customWidth="1"/>
    <col min="2" max="2" width="12.44140625" style="1" customWidth="1"/>
    <col min="3" max="10" width="8.77734375" style="1"/>
    <col min="11" max="11" width="9.44140625" style="1" customWidth="1"/>
    <col min="12" max="91" width="8.77734375" style="1"/>
    <col min="92" max="92" width="13.77734375" style="1" bestFit="1" customWidth="1"/>
    <col min="93" max="16384" width="8.77734375" style="1"/>
  </cols>
  <sheetData>
    <row r="1" spans="1:200" s="17" customFormat="1" x14ac:dyDescent="0.3">
      <c r="A1" s="66" t="s">
        <v>0</v>
      </c>
      <c r="B1" s="18" t="s">
        <v>1</v>
      </c>
      <c r="C1" s="18" t="s">
        <v>24</v>
      </c>
      <c r="D1" s="18" t="s">
        <v>25</v>
      </c>
      <c r="E1" s="18" t="s">
        <v>26</v>
      </c>
      <c r="F1" s="18" t="s">
        <v>4</v>
      </c>
      <c r="G1" s="18" t="s">
        <v>2</v>
      </c>
      <c r="H1" s="18" t="s">
        <v>10</v>
      </c>
      <c r="I1" s="18" t="s">
        <v>27</v>
      </c>
      <c r="J1" s="18" t="s">
        <v>28</v>
      </c>
      <c r="K1" s="18" t="s">
        <v>13</v>
      </c>
      <c r="L1" s="18" t="s">
        <v>12</v>
      </c>
      <c r="M1" s="18" t="s">
        <v>29</v>
      </c>
      <c r="N1" s="18" t="s">
        <v>20</v>
      </c>
      <c r="O1" s="18" t="s">
        <v>18</v>
      </c>
      <c r="P1" s="18" t="s">
        <v>30</v>
      </c>
      <c r="Q1" s="18" t="s">
        <v>31</v>
      </c>
      <c r="R1" s="18" t="s">
        <v>32</v>
      </c>
      <c r="S1" s="18" t="s">
        <v>15</v>
      </c>
      <c r="T1" s="18" t="s">
        <v>33</v>
      </c>
      <c r="U1" s="18" t="s">
        <v>34</v>
      </c>
      <c r="V1" s="18" t="s">
        <v>35</v>
      </c>
      <c r="W1" s="18" t="s">
        <v>36</v>
      </c>
      <c r="X1" s="18" t="s">
        <v>37</v>
      </c>
      <c r="Y1" s="18" t="s">
        <v>7</v>
      </c>
      <c r="Z1" s="18" t="s">
        <v>17</v>
      </c>
      <c r="AA1" s="18" t="s">
        <v>16</v>
      </c>
      <c r="AB1" s="18" t="s">
        <v>38</v>
      </c>
      <c r="AC1" s="18" t="s">
        <v>39</v>
      </c>
      <c r="AD1" s="18" t="s">
        <v>40</v>
      </c>
      <c r="AE1" s="18" t="s">
        <v>41</v>
      </c>
      <c r="AF1" s="18" t="s">
        <v>42</v>
      </c>
      <c r="AG1" s="18" t="s">
        <v>43</v>
      </c>
      <c r="AH1" s="18" t="s">
        <v>44</v>
      </c>
      <c r="AI1" s="18" t="s">
        <v>45</v>
      </c>
      <c r="AJ1" s="18" t="s">
        <v>46</v>
      </c>
      <c r="AK1" s="18" t="s">
        <v>47</v>
      </c>
      <c r="AL1" s="18" t="s">
        <v>48</v>
      </c>
      <c r="AM1" s="18" t="s">
        <v>14</v>
      </c>
      <c r="AN1" s="18" t="s">
        <v>49</v>
      </c>
      <c r="AO1" s="18" t="s">
        <v>50</v>
      </c>
      <c r="AP1" s="18" t="s">
        <v>51</v>
      </c>
      <c r="AQ1" s="18" t="s">
        <v>52</v>
      </c>
      <c r="AR1" s="18" t="s">
        <v>53</v>
      </c>
      <c r="AS1" s="18" t="s">
        <v>54</v>
      </c>
      <c r="AT1" s="18" t="s">
        <v>55</v>
      </c>
      <c r="AU1" s="18" t="s">
        <v>56</v>
      </c>
      <c r="AV1" s="18" t="s">
        <v>57</v>
      </c>
      <c r="AW1" s="18" t="s">
        <v>58</v>
      </c>
      <c r="AX1" s="18" t="s">
        <v>59</v>
      </c>
      <c r="AY1" s="18" t="s">
        <v>60</v>
      </c>
      <c r="AZ1" s="18" t="s">
        <v>61</v>
      </c>
      <c r="BA1" s="18" t="s">
        <v>62</v>
      </c>
      <c r="BB1" s="18" t="s">
        <v>63</v>
      </c>
      <c r="BC1" s="18" t="s">
        <v>64</v>
      </c>
      <c r="BD1" s="18" t="s">
        <v>65</v>
      </c>
      <c r="BE1" s="18" t="s">
        <v>5</v>
      </c>
      <c r="BF1" s="18" t="s">
        <v>66</v>
      </c>
      <c r="BG1" s="18" t="s">
        <v>67</v>
      </c>
      <c r="BH1" s="18" t="s">
        <v>68</v>
      </c>
      <c r="BI1" s="18" t="s">
        <v>69</v>
      </c>
      <c r="BJ1" s="18" t="s">
        <v>70</v>
      </c>
      <c r="BK1" s="18" t="s">
        <v>71</v>
      </c>
      <c r="BL1" s="18" t="s">
        <v>72</v>
      </c>
      <c r="BM1" s="18" t="s">
        <v>73</v>
      </c>
      <c r="BN1" s="18" t="s">
        <v>74</v>
      </c>
      <c r="BO1" s="18" t="s">
        <v>75</v>
      </c>
      <c r="BP1" s="18" t="s">
        <v>76</v>
      </c>
      <c r="BQ1" s="18" t="s">
        <v>77</v>
      </c>
      <c r="BR1" s="18" t="s">
        <v>78</v>
      </c>
      <c r="BS1" s="18" t="s">
        <v>79</v>
      </c>
      <c r="BT1" s="15" t="s">
        <v>80</v>
      </c>
      <c r="BU1" s="15" t="s">
        <v>21</v>
      </c>
      <c r="BV1" s="15" t="s">
        <v>81</v>
      </c>
      <c r="BW1" s="15" t="s">
        <v>82</v>
      </c>
      <c r="BX1" s="15" t="s">
        <v>83</v>
      </c>
      <c r="BY1" s="15" t="s">
        <v>22</v>
      </c>
      <c r="BZ1" s="15" t="s">
        <v>84</v>
      </c>
      <c r="CA1" s="15" t="s">
        <v>85</v>
      </c>
      <c r="CB1" s="15" t="s">
        <v>86</v>
      </c>
      <c r="CC1" s="15" t="s">
        <v>87</v>
      </c>
      <c r="CD1" s="15" t="s">
        <v>88</v>
      </c>
      <c r="CE1" s="15" t="s">
        <v>89</v>
      </c>
      <c r="CF1" s="15" t="s">
        <v>90</v>
      </c>
      <c r="CG1" s="15" t="s">
        <v>91</v>
      </c>
      <c r="CH1" s="15" t="s">
        <v>92</v>
      </c>
      <c r="CI1" s="15" t="s">
        <v>93</v>
      </c>
      <c r="CJ1" s="15" t="s">
        <v>94</v>
      </c>
      <c r="CK1" s="15" t="s">
        <v>95</v>
      </c>
      <c r="CL1" s="15" t="s">
        <v>96</v>
      </c>
      <c r="CM1" s="15" t="s">
        <v>97</v>
      </c>
      <c r="CN1" s="15" t="s">
        <v>98</v>
      </c>
      <c r="CO1" s="15" t="s">
        <v>99</v>
      </c>
      <c r="CP1" s="15" t="s">
        <v>100</v>
      </c>
      <c r="CQ1" s="15" t="s">
        <v>3</v>
      </c>
      <c r="CR1" s="15" t="s">
        <v>101</v>
      </c>
      <c r="CS1" s="15" t="s">
        <v>6</v>
      </c>
      <c r="CT1" s="15" t="s">
        <v>102</v>
      </c>
      <c r="CU1" s="15" t="s">
        <v>11</v>
      </c>
      <c r="CV1" s="15" t="s">
        <v>103</v>
      </c>
      <c r="CW1" s="15" t="s">
        <v>104</v>
      </c>
      <c r="CX1" s="15" t="s">
        <v>105</v>
      </c>
      <c r="CY1" s="15" t="s">
        <v>106</v>
      </c>
      <c r="CZ1" s="15" t="s">
        <v>9</v>
      </c>
      <c r="DA1" s="15" t="s">
        <v>107</v>
      </c>
      <c r="DB1" s="15" t="s">
        <v>108</v>
      </c>
      <c r="DC1" s="15" t="s">
        <v>8</v>
      </c>
      <c r="DD1" s="15" t="s">
        <v>109</v>
      </c>
      <c r="DE1" s="15" t="s">
        <v>110</v>
      </c>
      <c r="DF1" s="15" t="s">
        <v>111</v>
      </c>
      <c r="DG1" s="15" t="s">
        <v>112</v>
      </c>
      <c r="DH1" s="15" t="s">
        <v>113</v>
      </c>
      <c r="DI1" s="15" t="s">
        <v>114</v>
      </c>
      <c r="DJ1" s="15" t="s">
        <v>115</v>
      </c>
      <c r="DK1" s="15" t="s">
        <v>116</v>
      </c>
      <c r="DL1" s="15" t="s">
        <v>117</v>
      </c>
      <c r="DM1" s="15" t="s">
        <v>118</v>
      </c>
      <c r="DN1" s="15" t="s">
        <v>119</v>
      </c>
      <c r="DO1" s="15" t="s">
        <v>120</v>
      </c>
      <c r="DP1" s="15" t="s">
        <v>121</v>
      </c>
      <c r="DQ1" s="15" t="s">
        <v>122</v>
      </c>
      <c r="DR1" s="15" t="s">
        <v>123</v>
      </c>
      <c r="DS1" s="15" t="s">
        <v>124</v>
      </c>
      <c r="DT1" s="15" t="s">
        <v>125</v>
      </c>
      <c r="DU1" s="15" t="s">
        <v>126</v>
      </c>
      <c r="DV1" s="15" t="s">
        <v>127</v>
      </c>
      <c r="DW1" s="15" t="s">
        <v>128</v>
      </c>
      <c r="DX1" s="15" t="s">
        <v>129</v>
      </c>
      <c r="DY1" s="15" t="s">
        <v>130</v>
      </c>
      <c r="DZ1" s="15" t="s">
        <v>131</v>
      </c>
      <c r="EA1" s="15" t="s">
        <v>132</v>
      </c>
      <c r="EB1" s="15" t="s">
        <v>133</v>
      </c>
      <c r="EC1" s="15" t="s">
        <v>134</v>
      </c>
      <c r="ED1" s="15" t="s">
        <v>135</v>
      </c>
      <c r="EE1" s="15" t="s">
        <v>136</v>
      </c>
      <c r="EF1" s="15" t="s">
        <v>137</v>
      </c>
      <c r="EG1" s="15" t="s">
        <v>138</v>
      </c>
      <c r="EH1" s="15" t="s">
        <v>139</v>
      </c>
      <c r="EI1" s="15" t="s">
        <v>140</v>
      </c>
      <c r="EJ1" s="15" t="s">
        <v>141</v>
      </c>
      <c r="EK1" s="15" t="s">
        <v>142</v>
      </c>
      <c r="EL1" s="15" t="s">
        <v>143</v>
      </c>
      <c r="EM1" s="15" t="s">
        <v>144</v>
      </c>
      <c r="EN1" s="15" t="s">
        <v>145</v>
      </c>
      <c r="EO1" s="15" t="s">
        <v>146</v>
      </c>
      <c r="EP1" s="15" t="s">
        <v>147</v>
      </c>
      <c r="EQ1" s="15" t="s">
        <v>148</v>
      </c>
      <c r="ER1" s="15" t="s">
        <v>149</v>
      </c>
      <c r="ES1" s="15" t="s">
        <v>150</v>
      </c>
      <c r="ET1" s="15" t="s">
        <v>151</v>
      </c>
      <c r="EU1" s="15" t="s">
        <v>152</v>
      </c>
      <c r="EV1" s="15" t="s">
        <v>153</v>
      </c>
      <c r="EW1" s="15" t="s">
        <v>154</v>
      </c>
      <c r="EX1" s="15" t="s">
        <v>155</v>
      </c>
      <c r="EY1" s="15" t="s">
        <v>156</v>
      </c>
      <c r="EZ1" s="15" t="s">
        <v>157</v>
      </c>
      <c r="FA1" s="15" t="s">
        <v>158</v>
      </c>
      <c r="FB1" s="15" t="s">
        <v>159</v>
      </c>
      <c r="FC1" s="15" t="s">
        <v>160</v>
      </c>
      <c r="FD1" s="15" t="s">
        <v>161</v>
      </c>
      <c r="FE1" s="15" t="s">
        <v>162</v>
      </c>
      <c r="FF1" s="15" t="s">
        <v>163</v>
      </c>
      <c r="FG1" s="15" t="s">
        <v>164</v>
      </c>
      <c r="FH1" s="15" t="s">
        <v>165</v>
      </c>
      <c r="FI1" s="15" t="s">
        <v>166</v>
      </c>
      <c r="FJ1" s="15" t="s">
        <v>167</v>
      </c>
      <c r="FK1" s="15" t="s">
        <v>168</v>
      </c>
      <c r="FL1" s="15" t="s">
        <v>169</v>
      </c>
      <c r="FM1" s="15" t="s">
        <v>143</v>
      </c>
      <c r="FN1" s="15" t="s">
        <v>144</v>
      </c>
      <c r="FO1" s="15" t="s">
        <v>145</v>
      </c>
      <c r="FP1" s="15" t="s">
        <v>146</v>
      </c>
      <c r="FQ1" s="15" t="s">
        <v>170</v>
      </c>
      <c r="FR1" s="15" t="s">
        <v>171</v>
      </c>
      <c r="FS1" s="15" t="s">
        <v>172</v>
      </c>
      <c r="FT1" s="15" t="s">
        <v>173</v>
      </c>
      <c r="FU1" s="15" t="s">
        <v>174</v>
      </c>
      <c r="FV1" s="19" t="s">
        <v>175</v>
      </c>
      <c r="FW1" s="19" t="s">
        <v>176</v>
      </c>
      <c r="FX1" s="19" t="s">
        <v>177</v>
      </c>
      <c r="FY1" s="19" t="s">
        <v>178</v>
      </c>
      <c r="FZ1" s="19" t="s">
        <v>179</v>
      </c>
      <c r="GA1" s="19" t="s">
        <v>180</v>
      </c>
      <c r="GB1" s="19" t="s">
        <v>182</v>
      </c>
      <c r="GC1" s="19" t="s">
        <v>183</v>
      </c>
      <c r="GD1" s="19" t="s">
        <v>184</v>
      </c>
      <c r="GE1" s="19" t="s">
        <v>185</v>
      </c>
      <c r="GF1" s="19" t="s">
        <v>186</v>
      </c>
      <c r="GG1" s="19" t="s">
        <v>187</v>
      </c>
      <c r="GH1" s="19" t="s">
        <v>188</v>
      </c>
      <c r="GI1" s="19" t="s">
        <v>189</v>
      </c>
      <c r="GJ1" s="19" t="s">
        <v>190</v>
      </c>
      <c r="GK1" s="19" t="s">
        <v>191</v>
      </c>
      <c r="GL1" s="19" t="s">
        <v>192</v>
      </c>
      <c r="GM1" s="19" t="s">
        <v>193</v>
      </c>
      <c r="GN1" s="19" t="s">
        <v>194</v>
      </c>
      <c r="GO1" s="19" t="s">
        <v>195</v>
      </c>
      <c r="GP1" s="19" t="s">
        <v>196</v>
      </c>
      <c r="GQ1" s="19" t="s">
        <v>197</v>
      </c>
      <c r="GR1" s="19" t="s">
        <v>198</v>
      </c>
    </row>
    <row r="2" spans="1:200" ht="15" thickBot="1" x14ac:dyDescent="0.35">
      <c r="A2" s="67">
        <v>43770.166666666664</v>
      </c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</row>
    <row r="3" spans="1:200" x14ac:dyDescent="0.3">
      <c r="A3" s="67">
        <v>43800.208333333336</v>
      </c>
      <c r="B3" s="69">
        <f>LN(Prices!B3/Prices!B2)</f>
        <v>4.4298405066654042E-2</v>
      </c>
      <c r="C3" s="70">
        <f>LN(Prices!C3/Prices!C2)</f>
        <v>6.3461709653688095E-2</v>
      </c>
      <c r="D3" s="70">
        <f>LN(Prices!D3/Prices!D2)</f>
        <v>3.6025036991130174E-2</v>
      </c>
      <c r="E3" s="70">
        <f>LN(Prices!E3/Prices!E2)</f>
        <v>8.290049911838579E-2</v>
      </c>
      <c r="F3" s="70">
        <f>LN(Prices!F3/Prices!F2)</f>
        <v>9.7201818887133043E-2</v>
      </c>
      <c r="G3" s="70">
        <f>LN(Prices!G3/Prices!G2)</f>
        <v>2.3136650581886631E-2</v>
      </c>
      <c r="H3" s="70">
        <f>LN(Prices!H3/Prices!H2)</f>
        <v>8.6874281498042927E-3</v>
      </c>
      <c r="I3" s="70">
        <f>LN(Prices!I3/Prices!I2)</f>
        <v>4.5717295470329732E-2</v>
      </c>
      <c r="J3" s="70">
        <f>LN(Prices!J3/Prices!J2)</f>
        <v>2.6708963718486294E-2</v>
      </c>
      <c r="K3" s="70">
        <f>LN(Prices!K3/Prices!K2)</f>
        <v>1.7744911767575079E-2</v>
      </c>
      <c r="L3" s="70">
        <f>LN(Prices!L3/Prices!L2)</f>
        <v>2.5786350109144648E-2</v>
      </c>
      <c r="M3" s="70">
        <f>LN(Prices!M3/Prices!M2)</f>
        <v>1.7580726447537897E-2</v>
      </c>
      <c r="N3" s="70">
        <f>LN(Prices!N3/Prices!N2)</f>
        <v>4.4475228387694549E-2</v>
      </c>
      <c r="O3" s="70">
        <f>LN(Prices!O3/Prices!O2)</f>
        <v>1.9073277806968204E-2</v>
      </c>
      <c r="P3" s="70">
        <f>LN(Prices!P3/Prices!P2)</f>
        <v>-1.6565705165531232E-3</v>
      </c>
      <c r="Q3" s="70">
        <f>LN(Prices!Q3/Prices!Q2)</f>
        <v>-4.6934852504357277E-2</v>
      </c>
      <c r="R3" s="70">
        <f>LN(Prices!R3/Prices!R2)</f>
        <v>1.8402784476347828E-2</v>
      </c>
      <c r="S3" s="70">
        <f>LN(Prices!S3/Prices!S2)</f>
        <v>2.7922794026107482E-2</v>
      </c>
      <c r="T3" s="70">
        <f>LN(Prices!T3/Prices!T2)</f>
        <v>6.8424399256938481E-2</v>
      </c>
      <c r="U3" s="70">
        <f>LN(Prices!U3/Prices!U2)</f>
        <v>6.2364127270398417E-2</v>
      </c>
      <c r="V3" s="70">
        <f>LN(Prices!V3/Prices!V2)</f>
        <v>1.9190644848026364E-2</v>
      </c>
      <c r="W3" s="70">
        <f>LN(Prices!W3/Prices!W2)</f>
        <v>4.1261713157043085E-2</v>
      </c>
      <c r="X3" s="70">
        <f>LN(Prices!X3/Prices!X2)</f>
        <v>5.5917758398687824E-2</v>
      </c>
      <c r="Y3" s="70">
        <f>LN(Prices!Y3/Prices!Y2)</f>
        <v>2.6607072173796764E-2</v>
      </c>
      <c r="Z3" s="70">
        <f>LN(Prices!Z3/Prices!Z2)</f>
        <v>4.233492973418846E-2</v>
      </c>
      <c r="AA3" s="70">
        <f>LN(Prices!AA3/Prices!AA2)</f>
        <v>6.606911167390575E-2</v>
      </c>
      <c r="AB3" s="70">
        <f>LN(Prices!AB3/Prices!AB2)</f>
        <v>0.11904850032837003</v>
      </c>
      <c r="AC3" s="70">
        <f>LN(Prices!AC3/Prices!AC2)</f>
        <v>3.3316638620214334E-2</v>
      </c>
      <c r="AD3" s="70">
        <f>LN(Prices!AD3/Prices!AD2)</f>
        <v>-3.4188513814362616E-2</v>
      </c>
      <c r="AE3" s="70">
        <f>LN(Prices!AE3/Prices!AE2)</f>
        <v>-1.0326261094891629E-2</v>
      </c>
      <c r="AF3" s="70">
        <f>LN(Prices!AF3/Prices!AF2)</f>
        <v>1.8324388550574607E-2</v>
      </c>
      <c r="AG3" s="70">
        <f>LN(Prices!AG3/Prices!AG2)</f>
        <v>1.6366087723998064E-2</v>
      </c>
      <c r="AH3" s="70">
        <f>LN(Prices!AH3/Prices!AH2)</f>
        <v>4.9186555378679588E-2</v>
      </c>
      <c r="AI3" s="70">
        <f>LN(Prices!AI3/Prices!AI2)</f>
        <v>-1.3105411224921142E-2</v>
      </c>
      <c r="AJ3" s="70">
        <f>LN(Prices!AJ3/Prices!AJ2)</f>
        <v>3.4191265557090872E-2</v>
      </c>
      <c r="AK3" s="70">
        <f>LN(Prices!AK3/Prices!AK2)</f>
        <v>3.1188407767276164E-2</v>
      </c>
      <c r="AL3" s="70">
        <f>LN(Prices!AL3/Prices!AL2)</f>
        <v>-1.9840894934404892E-2</v>
      </c>
      <c r="AM3" s="70">
        <f>LN(Prices!AM3/Prices!AM2)</f>
        <v>0.2373597433902038</v>
      </c>
      <c r="AN3" s="70">
        <f>LN(Prices!AN3/Prices!AN2)</f>
        <v>1.6529374709897425E-2</v>
      </c>
      <c r="AO3" s="70">
        <f>LN(Prices!AO3/Prices!AO2)</f>
        <v>2.6145196076025508E-2</v>
      </c>
      <c r="AP3" s="70">
        <f>LN(Prices!AP3/Prices!AP2)</f>
        <v>8.2936422687647379E-2</v>
      </c>
      <c r="AQ3" s="70">
        <f>LN(Prices!AQ3/Prices!AQ2)</f>
        <v>2.6151550320897436E-2</v>
      </c>
      <c r="AR3" s="70">
        <f>LN(Prices!AR3/Prices!AR2)</f>
        <v>7.9462552616763923E-2</v>
      </c>
      <c r="AS3" s="70">
        <f>LN(Prices!AS3/Prices!AS2)</f>
        <v>5.6266675495251578E-2</v>
      </c>
      <c r="AT3" s="70">
        <f>LN(Prices!AT3/Prices!AT2)</f>
        <v>2.0386878128549297E-2</v>
      </c>
      <c r="AU3" s="70">
        <f>LN(Prices!AU3/Prices!AU2)</f>
        <v>2.0755674085361938E-2</v>
      </c>
      <c r="AV3" s="70">
        <f>LN(Prices!AV3/Prices!AV2)</f>
        <v>3.7725583362071678E-2</v>
      </c>
      <c r="AW3" s="70">
        <f>LN(Prices!AW3/Prices!AW2)</f>
        <v>-0.11114515215970164</v>
      </c>
      <c r="AX3" s="70">
        <f>LN(Prices!AX3/Prices!AX2)</f>
        <v>1.8777410396527E-3</v>
      </c>
      <c r="AY3" s="70">
        <f>LN(Prices!AY3/Prices!AY2)</f>
        <v>1.4495458899371712E-2</v>
      </c>
      <c r="AZ3" s="70">
        <f>LN(Prices!AZ3/Prices!AZ2)</f>
        <v>2.0177572279905728E-2</v>
      </c>
      <c r="BA3" s="70">
        <f>LN(Prices!BA3/Prices!BA2)</f>
        <v>3.0531623643851195E-2</v>
      </c>
      <c r="BB3" s="70">
        <f>LN(Prices!BB3/Prices!BB2)</f>
        <v>3.2370474003240411E-2</v>
      </c>
      <c r="BC3" s="70">
        <f>LN(Prices!BC3/Prices!BC2)</f>
        <v>1.473827975006285E-2</v>
      </c>
      <c r="BD3" s="70">
        <f>LN(Prices!BD3/Prices!BD2)</f>
        <v>-5.6816822868302391E-2</v>
      </c>
      <c r="BE3" s="70">
        <f>LN(Prices!BE3/Prices!BE2)</f>
        <v>-9.8083706633439096E-3</v>
      </c>
      <c r="BF3" s="70">
        <f>LN(Prices!BF3/Prices!BF2)</f>
        <v>4.7043055466909803E-2</v>
      </c>
      <c r="BG3" s="70">
        <f>LN(Prices!BG3/Prices!BG2)</f>
        <v>1.7041663960934969E-2</v>
      </c>
      <c r="BH3" s="70">
        <f>LN(Prices!BH3/Prices!BH2)</f>
        <v>8.5851069624275356E-2</v>
      </c>
      <c r="BI3" s="70">
        <f>LN(Prices!BI3/Prices!BI2)</f>
        <v>4.0382427572747175E-2</v>
      </c>
      <c r="BJ3" s="70">
        <f>LN(Prices!BJ3/Prices!BJ2)</f>
        <v>4.4629411494212644E-2</v>
      </c>
      <c r="BK3" s="70">
        <f>LN(Prices!BK3/Prices!BK2)</f>
        <v>3.7198689449141259E-2</v>
      </c>
      <c r="BL3" s="70">
        <f>LN(Prices!BL3/Prices!BL2)</f>
        <v>-3.4952172744971812E-3</v>
      </c>
      <c r="BM3" s="70">
        <f>LN(Prices!BM3/Prices!BM2)</f>
        <v>2.8185803132296863E-2</v>
      </c>
      <c r="BN3" s="70">
        <f>LN(Prices!BN3/Prices!BN2)</f>
        <v>5.0129651580745296E-2</v>
      </c>
      <c r="BO3" s="70">
        <f>LN(Prices!BO3/Prices!BO2)</f>
        <v>1.9166374319688963E-2</v>
      </c>
      <c r="BP3" s="70">
        <f>LN(Prices!BP3/Prices!BP2)</f>
        <v>6.3944032926968125E-2</v>
      </c>
      <c r="BQ3" s="70">
        <f>LN(Prices!BQ3/Prices!BQ2)</f>
        <v>1.294977451081062E-2</v>
      </c>
      <c r="BR3" s="70">
        <f>LN(Prices!BR3/Prices!BR2)</f>
        <v>0.17796817435249884</v>
      </c>
      <c r="BS3" s="70">
        <f>LN(Prices!BS3/Prices!BS2)</f>
        <v>3.4639848118219303E-2</v>
      </c>
      <c r="BT3" s="70">
        <f>LN(Prices!BT3/Prices!BT2)</f>
        <v>-4.3934191867646957E-3</v>
      </c>
      <c r="BU3" s="70">
        <f>LN(Prices!BU3/Prices!BU2)</f>
        <v>4.3307732167354569E-2</v>
      </c>
      <c r="BV3" s="70">
        <f>LN(Prices!BV3/Prices!BV2)</f>
        <v>6.1650609787096706E-3</v>
      </c>
      <c r="BW3" s="70">
        <f>LN(Prices!BW3/Prices!BW2)</f>
        <v>4.7212233196419456E-2</v>
      </c>
      <c r="BX3" s="70">
        <f>LN(Prices!BX3/Prices!BX2)</f>
        <v>4.4911046891676146E-3</v>
      </c>
      <c r="BY3" s="70">
        <f>LN(Prices!BY3/Prices!BY2)</f>
        <v>2.3000794158595791E-2</v>
      </c>
      <c r="BZ3" s="70">
        <f>LN(Prices!BZ3/Prices!BZ2)</f>
        <v>1.4927763236794187E-2</v>
      </c>
      <c r="CA3" s="70">
        <f>LN(Prices!CA3/Prices!CA2)</f>
        <v>4.2161544230825375E-3</v>
      </c>
      <c r="CB3" s="70">
        <f>LN(Prices!CB3/Prices!CB2)</f>
        <v>2.5712403502995564E-2</v>
      </c>
      <c r="CC3" s="70">
        <f>LN(Prices!CC3/Prices!CC2)</f>
        <v>6.4530626852299919E-2</v>
      </c>
      <c r="CD3" s="70">
        <f>LN(Prices!CD3/Prices!CD2)</f>
        <v>5.7546460706398121E-2</v>
      </c>
      <c r="CE3" s="70">
        <f>LN(Prices!CE3/Prices!CE2)</f>
        <v>3.5196123010598046E-2</v>
      </c>
      <c r="CF3" s="70">
        <f>LN(Prices!CF3/Prices!CF2)</f>
        <v>4.4531583523726548E-2</v>
      </c>
      <c r="CG3" s="70">
        <f>LN(Prices!CG3/Prices!CG2)</f>
        <v>3.7886117880798591E-2</v>
      </c>
      <c r="CH3" s="70">
        <f>LN(Prices!CH3/Prices!CH2)</f>
        <v>-4.8357972581289108E-3</v>
      </c>
      <c r="CI3" s="70">
        <f>LN(Prices!CI3/Prices!CI2)</f>
        <v>3.1914543412292586E-2</v>
      </c>
      <c r="CJ3" s="70">
        <f>LN(Prices!CJ3/Prices!CJ2)</f>
        <v>0.14228034807058124</v>
      </c>
      <c r="CK3" s="70">
        <f>LN(Prices!CK3/Prices!CK2)</f>
        <v>0.12355371021223391</v>
      </c>
      <c r="CL3" s="70">
        <f>LN(Prices!CL3/Prices!CL2)</f>
        <v>-1.4204540912191696E-3</v>
      </c>
      <c r="CM3" s="70">
        <f>LN(Prices!CM3/Prices!CM2)</f>
        <v>4.3049375575094938E-2</v>
      </c>
      <c r="CN3" s="70">
        <f>LN(Prices!CN3/Prices!CN2)</f>
        <v>4.9738164821148678E-3</v>
      </c>
      <c r="CO3" s="70">
        <f>LN(Prices!CO3/Prices!CO2)</f>
        <v>0.11079092640368776</v>
      </c>
      <c r="CP3" s="70">
        <f>LN(Prices!CP3/Prices!CP2)</f>
        <v>3.3295788885490479E-2</v>
      </c>
      <c r="CQ3" s="70">
        <f>LN(Prices!CQ3/Prices!CQ2)</f>
        <v>-0.13601794423239816</v>
      </c>
      <c r="CR3" s="70">
        <f>LN(Prices!CR3/Prices!CR2)</f>
        <v>5.6365360985797655E-2</v>
      </c>
      <c r="CS3" s="70">
        <f>LN(Prices!CS3/Prices!CS2)</f>
        <v>5.5456334611357884E-2</v>
      </c>
      <c r="CT3" s="70">
        <f>LN(Prices!CT3/Prices!CT2)</f>
        <v>-2.6682719303507156E-3</v>
      </c>
      <c r="CU3" s="70">
        <f>LN(Prices!CU3/Prices!CU2)</f>
        <v>6.8686323845414621E-2</v>
      </c>
      <c r="CV3" s="70">
        <f>LN(Prices!CV3/Prices!CV2)</f>
        <v>-2.558091057013441E-2</v>
      </c>
      <c r="CW3" s="70">
        <f>LN(Prices!CW3/Prices!CW2)</f>
        <v>3.0369553154822967E-2</v>
      </c>
      <c r="CX3" s="70">
        <f>LN(Prices!CX3/Prices!CX2)</f>
        <v>1.561787331628592E-2</v>
      </c>
      <c r="CY3" s="70">
        <f>LN(Prices!CY3/Prices!CY2)</f>
        <v>-3.6026837510549033E-2</v>
      </c>
      <c r="CZ3" s="70">
        <f>LN(Prices!CZ3/Prices!CZ2)</f>
        <v>1.9879476748141209E-2</v>
      </c>
      <c r="DA3" s="70">
        <f>LN(Prices!DA3/Prices!DA2)</f>
        <v>2.1530272023364244E-2</v>
      </c>
      <c r="DB3" s="70">
        <f>LN(Prices!DB3/Prices!DB2)</f>
        <v>-9.9642569772696379E-3</v>
      </c>
      <c r="DC3" s="70">
        <f>LN(Prices!DC3/Prices!DC2)</f>
        <v>3.5917451144456727E-2</v>
      </c>
      <c r="DD3" s="70">
        <f>LN(Prices!DD3/Prices!DD2)</f>
        <v>3.8253752114613009E-2</v>
      </c>
      <c r="DE3" s="70">
        <f>LN(Prices!DE3/Prices!DE2)</f>
        <v>8.1504936195073568E-2</v>
      </c>
      <c r="DF3" s="70">
        <f>LN(Prices!DF3/Prices!DF2)</f>
        <v>0.1666850440823332</v>
      </c>
      <c r="DG3" s="70">
        <f>LN(Prices!DG3/Prices!DG2)</f>
        <v>0.10480805431448059</v>
      </c>
      <c r="DH3" s="70">
        <f>LN(Prices!DH3/Prices!DH2)</f>
        <v>0.15340182341513298</v>
      </c>
      <c r="DI3" s="70">
        <f>LN(Prices!DI3/Prices!DI2)</f>
        <v>1.511633823321989E-2</v>
      </c>
      <c r="DJ3" s="70">
        <f>LN(Prices!DJ3/Prices!DJ2)</f>
        <v>-0.21040452282835956</v>
      </c>
      <c r="DK3" s="70">
        <f>LN(Prices!DK3/Prices!DK2)</f>
        <v>7.6545587707406784E-2</v>
      </c>
      <c r="DL3" s="70">
        <f>LN(Prices!DL3/Prices!DL2)</f>
        <v>4.3073011894986343E-2</v>
      </c>
      <c r="DM3" s="70">
        <f>LN(Prices!DM3/Prices!DM2)</f>
        <v>-5.9591884752358895E-2</v>
      </c>
      <c r="DN3" s="70">
        <f>LN(Prices!DN3/Prices!DN2)</f>
        <v>-1.2918224718679726E-3</v>
      </c>
      <c r="DO3" s="70">
        <f>LN(Prices!DO3/Prices!DO2)</f>
        <v>-3.7010354918132107E-2</v>
      </c>
      <c r="DP3" s="70">
        <f>LN(Prices!DP3/Prices!DP2)</f>
        <v>-2.2212278362330282E-2</v>
      </c>
      <c r="DQ3" s="70">
        <f>LN(Prices!DQ3/Prices!DQ2)</f>
        <v>-5.0366189855400187E-2</v>
      </c>
      <c r="DR3" s="70">
        <f>LN(Prices!DR3/Prices!DR2)</f>
        <v>-4.9203083958778825E-3</v>
      </c>
      <c r="DS3" s="70">
        <f>LN(Prices!DS3/Prices!DS2)</f>
        <v>7.3957288570739896E-2</v>
      </c>
      <c r="DT3" s="70">
        <f>LN(Prices!DT3/Prices!DT2)</f>
        <v>-2.6677251411031069E-2</v>
      </c>
      <c r="DU3" s="70">
        <f>LN(Prices!DU3/Prices!DU2)</f>
        <v>-2.6186016932191698E-2</v>
      </c>
      <c r="DV3" s="70">
        <f>LN(Prices!DV3/Prices!DV2)</f>
        <v>-1.0054243773177455E-2</v>
      </c>
      <c r="DW3" s="70">
        <f>LN(Prices!DW3/Prices!DW2)</f>
        <v>3.3709314995915181E-2</v>
      </c>
      <c r="DX3" s="70">
        <f>LN(Prices!DX3/Prices!DX2)</f>
        <v>-2.3023771319178085E-2</v>
      </c>
      <c r="DY3" s="70">
        <f>LN(Prices!DY3/Prices!DY2)</f>
        <v>-9.8235058747908836E-3</v>
      </c>
      <c r="DZ3" s="70">
        <f>LN(Prices!DZ3/Prices!DZ2)</f>
        <v>2.0209773602863881E-2</v>
      </c>
      <c r="EA3" s="70">
        <f>LN(Prices!EA3/Prices!EA2)</f>
        <v>-6.5603065067340427E-2</v>
      </c>
      <c r="EB3" s="70">
        <f>LN(Prices!EB3/Prices!EB2)</f>
        <v>1.1464249581440104E-3</v>
      </c>
      <c r="EC3" s="70">
        <f>LN(Prices!EC3/Prices!EC2)</f>
        <v>3.2503651727672071E-3</v>
      </c>
      <c r="ED3" s="70">
        <f>LN(Prices!ED3/Prices!ED2)</f>
        <v>-7.0507207736763668E-3</v>
      </c>
      <c r="EE3" s="70">
        <f>LN(Prices!EE3/Prices!EE2)</f>
        <v>-1.4785790446891083E-2</v>
      </c>
      <c r="EF3" s="70">
        <f>LN(Prices!EF3/Prices!EF2)</f>
        <v>1.7414475543676554E-2</v>
      </c>
      <c r="EG3" s="70">
        <f>LN(Prices!EG3/Prices!EG2)</f>
        <v>4.9304510219780467E-2</v>
      </c>
      <c r="EH3" s="70">
        <f>LN(Prices!EH3/Prices!EH2)</f>
        <v>1.2153258755156597E-2</v>
      </c>
      <c r="EI3" s="70">
        <f>LN(Prices!EI3/Prices!EI2)</f>
        <v>-9.4923255767499215E-3</v>
      </c>
      <c r="EJ3" s="70">
        <f>LN(Prices!EJ3/Prices!EJ2)</f>
        <v>8.3459904902818044E-2</v>
      </c>
      <c r="EK3" s="70">
        <f>LN(Prices!EK3/Prices!EK2)</f>
        <v>5.9361830279946015E-2</v>
      </c>
      <c r="EL3" s="70">
        <f>LN(Prices!EL3/Prices!EL2)</f>
        <v>1.6523967750296477E-3</v>
      </c>
      <c r="EM3" s="70">
        <f>LN(Prices!EM3/Prices!EM2)</f>
        <v>4.6772367783497529E-4</v>
      </c>
      <c r="EN3" s="70">
        <f>LN(Prices!EN3/Prices!EN2)</f>
        <v>-1.4251145692675783E-3</v>
      </c>
      <c r="EO3" s="70">
        <f>LN(Prices!EO3/Prices!EO2)</f>
        <v>-1.9341540385751381E-4</v>
      </c>
      <c r="EP3" s="70">
        <f>LN(Prices!EP3/Prices!EP2)</f>
        <v>2.4933017136836627E-2</v>
      </c>
      <c r="EQ3" s="70">
        <f>LN(Prices!EQ3/Prices!EQ2)</f>
        <v>1.5613932455917992E-4</v>
      </c>
      <c r="ER3" s="70">
        <f>LN(Prices!ER3/Prices!ER2)</f>
        <v>9.6941125053184149E-5</v>
      </c>
      <c r="ES3" s="70">
        <f>LN(Prices!ES3/Prices!ES2)</f>
        <v>9.5302380977073484E-4</v>
      </c>
      <c r="ET3" s="70">
        <f>LN(Prices!ET3/Prices!ET2)</f>
        <v>1.7581820761603077E-3</v>
      </c>
      <c r="EU3" s="70">
        <f>LN(Prices!EU3/Prices!EU2)</f>
        <v>-7.3531371983268611E-3</v>
      </c>
      <c r="EV3" s="70">
        <f>LN(Prices!EV3/Prices!EV2)</f>
        <v>1.0569750116671481E-2</v>
      </c>
      <c r="EW3" s="70">
        <f>LN(Prices!EW3/Prices!EW2)</f>
        <v>-1.7297904832911055E-2</v>
      </c>
      <c r="EX3" s="70">
        <f>LN(Prices!EX3/Prices!EX2)</f>
        <v>-1.1232931538666217E-2</v>
      </c>
      <c r="EY3" s="70">
        <f>LN(Prices!EY3/Prices!EY2)</f>
        <v>-2.7325120917424473E-3</v>
      </c>
      <c r="EZ3" s="70">
        <f>LN(Prices!EZ3/Prices!EZ2)</f>
        <v>2.5081368721213628E-3</v>
      </c>
      <c r="FA3" s="70">
        <f>LN(Prices!FA3/Prices!FA2)</f>
        <v>-3.1713205646173399E-3</v>
      </c>
      <c r="FB3" s="70">
        <f>LN(Prices!FB3/Prices!FB2)</f>
        <v>-7.2219427384309113E-3</v>
      </c>
      <c r="FC3" s="70">
        <f>LN(Prices!FC3/Prices!FC2)</f>
        <v>4.4711164068887817E-2</v>
      </c>
      <c r="FD3" s="70">
        <f>LN(Prices!FD3/Prices!FD2)</f>
        <v>1.2071867111633005E-2</v>
      </c>
      <c r="FE3" s="70">
        <f>LN(Prices!FE3/Prices!FE2)</f>
        <v>1.1491342271304578E-2</v>
      </c>
      <c r="FF3" s="70">
        <f>LN(Prices!FF3/Prices!FF2)</f>
        <v>4.3452523032654726E-2</v>
      </c>
      <c r="FG3" s="70">
        <f>LN(Prices!FG3/Prices!FG2)</f>
        <v>0</v>
      </c>
      <c r="FH3" s="70">
        <f>LN(Prices!FH3/Prices!FH2)</f>
        <v>1.9788731833230624E-2</v>
      </c>
      <c r="FI3" s="70">
        <f>LN(Prices!FI3/Prices!FI2)</f>
        <v>-2.6377410919278251E-2</v>
      </c>
      <c r="FJ3" s="70">
        <f>LN(Prices!FJ3/Prices!FJ2)</f>
        <v>-7.0623038410859186E-3</v>
      </c>
      <c r="FK3" s="70">
        <f>LN(Prices!FK3/Prices!FK2)</f>
        <v>1.1327373119723315E-2</v>
      </c>
      <c r="FL3" s="70">
        <f>LN(Prices!FL3/Prices!FL2)</f>
        <v>3.0058843100367037E-3</v>
      </c>
      <c r="FM3" s="70">
        <f>LN(Prices!FM3/Prices!FM2)</f>
        <v>1.6528750935396904E-3</v>
      </c>
      <c r="FN3" s="70">
        <f>LN(Prices!FN3/Prices!FN2)</f>
        <v>4.6723828165802701E-4</v>
      </c>
      <c r="FO3" s="70">
        <f>LN(Prices!FO3/Prices!FO2)</f>
        <v>-1.4252836419814505E-3</v>
      </c>
      <c r="FP3" s="70">
        <f>LN(Prices!FP3/Prices!FP2)</f>
        <v>-1.9383862411261849E-4</v>
      </c>
      <c r="FQ3" s="70">
        <f>LN(Prices!FR3/Prices!FR2)</f>
        <v>-1.468473845804307</v>
      </c>
      <c r="FR3" s="70">
        <f>LN(Prices!FS3/Prices!FS2)</f>
        <v>-0.75258071132801641</v>
      </c>
      <c r="FS3" s="70">
        <f>LN(Prices!FT3/Prices!FT2)</f>
        <v>-0.19327191325316737</v>
      </c>
      <c r="FT3" s="70">
        <f>LN(Prices!FU3/Prices!FU2)</f>
        <v>-1.1646273414013386</v>
      </c>
      <c r="FU3" s="70">
        <f>LN(Prices!FV3/Prices!FV2)</f>
        <v>-0.91692786833875584</v>
      </c>
      <c r="FV3" s="70">
        <f>LN(Prices!GA3/Prices!GA2)</f>
        <v>-1.6592352560254306</v>
      </c>
      <c r="FW3" s="70">
        <f>LN(Prices!GB3/Prices!GB2)</f>
        <v>-1.6477972412538375</v>
      </c>
      <c r="FX3" s="70">
        <f>LN(Prices!GC3/Prices!GC2)</f>
        <v>-1.6334284614905707</v>
      </c>
      <c r="FY3" s="70">
        <f>LN(Prices!GD3/Prices!GD2)</f>
        <v>-1.6216530792425567</v>
      </c>
      <c r="FZ3" s="70">
        <f>LN(Prices!GE3/Prices!GE2)</f>
        <v>-1.6069379939557262</v>
      </c>
      <c r="GA3" s="70">
        <f>LN(Prices!GF3/Prices!GF2)</f>
        <v>-1.5948070081466599</v>
      </c>
      <c r="GB3" s="70">
        <f>LN(Prices!GG3/Prices!GG2)</f>
        <v>-1.4841239598981963</v>
      </c>
      <c r="GC3" s="70">
        <f>LN(Prices!GH3/Prices!GH2)</f>
        <v>-1.4733857187157209</v>
      </c>
      <c r="GD3" s="70">
        <f>LN(Prices!GI3/Prices!GI2)</f>
        <v>-1.4807785299427347</v>
      </c>
      <c r="GE3" s="70">
        <f>LN(Prices!GJ3/Prices!GJ2)</f>
        <v>-1.4320591986944391</v>
      </c>
      <c r="GF3" s="70">
        <f>LN(Prices!GK3/Prices!GK2)</f>
        <v>-1.4631106796614866</v>
      </c>
      <c r="GG3" s="70">
        <f>LN(Prices!GL3/Prices!GL2)</f>
        <v>-1.469513040002449</v>
      </c>
      <c r="GH3" s="70">
        <f>LN(Prices!GM3/Prices!GM2)</f>
        <v>-1.4344180345951878</v>
      </c>
      <c r="GI3" s="70">
        <f>LN(Prices!GN3/Prices!GN2)</f>
        <v>-1.4288516085389218</v>
      </c>
      <c r="GJ3" s="70">
        <f>LN(Prices!GO3/Prices!GO2)</f>
        <v>-1.4067875170878472</v>
      </c>
      <c r="GK3" s="70">
        <f>LN(Prices!GP3/Prices!GP2)</f>
        <v>-1.3790993917030407</v>
      </c>
      <c r="GL3" s="70">
        <f>LN(Prices!GQ3/Prices!GQ2)</f>
        <v>-1.3381412480309962</v>
      </c>
      <c r="GM3" s="70">
        <f>LN(Prices!GR3/Prices!GR2)</f>
        <v>-1.3729076920114776</v>
      </c>
      <c r="GN3" s="70">
        <f>LN(Prices!GS3/Prices!GS2)</f>
        <v>-1.3058284359094743</v>
      </c>
      <c r="GO3" s="70">
        <f>LN(Prices!GT3/Prices!GT2)</f>
        <v>-1.3238188697726017</v>
      </c>
      <c r="GP3" s="70">
        <f>LN(Prices!GU3/Prices!GU2)</f>
        <v>-1.2921730716105133</v>
      </c>
      <c r="GQ3" s="70">
        <f>LN(Prices!GV3/Prices!GV2)</f>
        <v>-1.314155443848015</v>
      </c>
      <c r="GR3" s="71">
        <f>LN(Prices!GW3/Prices!GW2)</f>
        <v>-1.2966121410683991</v>
      </c>
    </row>
    <row r="4" spans="1:200" x14ac:dyDescent="0.3">
      <c r="A4" s="67">
        <v>43831.208333333336</v>
      </c>
      <c r="B4" s="72">
        <f>LN(Prices!B4/Prices!B3)</f>
        <v>7.645601048273637E-2</v>
      </c>
      <c r="C4" s="1">
        <f>LN(Prices!C4/Prices!C3)</f>
        <v>6.2668322387598951E-2</v>
      </c>
      <c r="D4" s="1">
        <f>LN(Prices!D4/Prices!D3)</f>
        <v>6.5947571900273755E-2</v>
      </c>
      <c r="E4" s="1">
        <f>LN(Prices!E4/Prices!E3)</f>
        <v>4.7907009018192653E-3</v>
      </c>
      <c r="F4" s="1">
        <f>LN(Prices!F4/Prices!F3)</f>
        <v>5.2601837431689495E-2</v>
      </c>
      <c r="G4" s="1">
        <f>LN(Prices!G4/Prices!G3)</f>
        <v>4.541966618802095E-2</v>
      </c>
      <c r="H4" s="1">
        <f>LN(Prices!H4/Prices!H3)</f>
        <v>6.9798466319718908E-2</v>
      </c>
      <c r="I4" s="1">
        <f>LN(Prices!I4/Prices!I3)</f>
        <v>-2.5784075251327306E-2</v>
      </c>
      <c r="J4" s="1">
        <f>LN(Prices!J4/Prices!J3)</f>
        <v>6.7402330992840279E-2</v>
      </c>
      <c r="K4" s="1">
        <f>LN(Prices!K4/Prices!K3)</f>
        <v>-1.6406681478985143E-2</v>
      </c>
      <c r="L4" s="1">
        <f>LN(Prices!L4/Prices!L3)</f>
        <v>8.3480302632265913E-2</v>
      </c>
      <c r="M4" s="1">
        <f>LN(Prices!M4/Prices!M3)</f>
        <v>1.5149523362446468E-2</v>
      </c>
      <c r="N4" s="1">
        <f>LN(Prices!N4/Prices!N3)</f>
        <v>-3.8075236800951935E-2</v>
      </c>
      <c r="O4" s="1">
        <f>LN(Prices!O4/Prices!O3)</f>
        <v>-3.2442383291265371E-2</v>
      </c>
      <c r="P4" s="1">
        <f>LN(Prices!P4/Prices!P3)</f>
        <v>9.7710330299429823E-3</v>
      </c>
      <c r="Q4" s="1">
        <f>LN(Prices!Q4/Prices!Q3)</f>
        <v>-3.8707818040400604E-2</v>
      </c>
      <c r="R4" s="1">
        <f>LN(Prices!R4/Prices!R3)</f>
        <v>-4.0386757052018864E-2</v>
      </c>
      <c r="S4" s="1">
        <f>LN(Prices!S4/Prices!S3)</f>
        <v>6.4389745487296007E-2</v>
      </c>
      <c r="T4" s="1">
        <f>LN(Prices!T4/Prices!T3)</f>
        <v>0.11825916895703954</v>
      </c>
      <c r="U4" s="1">
        <f>LN(Prices!U4/Prices!U3)</f>
        <v>3.8066132356022434E-3</v>
      </c>
      <c r="V4" s="1">
        <f>LN(Prices!V4/Prices!V3)</f>
        <v>-6.4912626188628988E-2</v>
      </c>
      <c r="W4" s="1">
        <f>LN(Prices!W4/Prices!W3)</f>
        <v>-1.746781516275436E-2</v>
      </c>
      <c r="X4" s="1">
        <f>LN(Prices!X4/Prices!X3)</f>
        <v>3.6266112077130166E-2</v>
      </c>
      <c r="Y4" s="1">
        <f>LN(Prices!Y4/Prices!Y3)</f>
        <v>-5.0783033115119953E-2</v>
      </c>
      <c r="Z4" s="1">
        <f>LN(Prices!Z4/Prices!Z3)</f>
        <v>-5.5661940101335391E-2</v>
      </c>
      <c r="AA4" s="1">
        <f>LN(Prices!AA4/Prices!AA3)</f>
        <v>2.0357703244909684E-2</v>
      </c>
      <c r="AB4" s="1">
        <f>LN(Prices!AB4/Prices!AB3)</f>
        <v>6.0593305071136402E-2</v>
      </c>
      <c r="AC4" s="1">
        <f>LN(Prices!AC4/Prices!AC3)</f>
        <v>-0.1095775443785357</v>
      </c>
      <c r="AD4" s="1">
        <f>LN(Prices!AD4/Prices!AD3)</f>
        <v>-1.843703092451204E-2</v>
      </c>
      <c r="AE4" s="1">
        <f>LN(Prices!AE4/Prices!AE3)</f>
        <v>-9.8669045486527621E-2</v>
      </c>
      <c r="AF4" s="1">
        <f>LN(Prices!AF4/Prices!AF3)</f>
        <v>2.214670614946513E-2</v>
      </c>
      <c r="AG4" s="1">
        <f>LN(Prices!AG4/Prices!AG3)</f>
        <v>3.2183161338032195E-3</v>
      </c>
      <c r="AH4" s="1">
        <f>LN(Prices!AH4/Prices!AH3)</f>
        <v>-7.2219824633518018E-2</v>
      </c>
      <c r="AI4" s="1">
        <f>LN(Prices!AI4/Prices!AI3)</f>
        <v>-9.1119117373703276E-2</v>
      </c>
      <c r="AJ4" s="1">
        <f>LN(Prices!AJ4/Prices!AJ3)</f>
        <v>-3.6021832851347239E-2</v>
      </c>
      <c r="AK4" s="1">
        <f>LN(Prices!AK4/Prices!AK3)</f>
        <v>-0.1464844987994319</v>
      </c>
      <c r="AL4" s="1">
        <f>LN(Prices!AL4/Prices!AL3)</f>
        <v>3.8707099827091286E-2</v>
      </c>
      <c r="AM4" s="1">
        <f>LN(Prices!AM4/Prices!AM3)</f>
        <v>0.44157834249755856</v>
      </c>
      <c r="AN4" s="1">
        <f>LN(Prices!AN4/Prices!AN3)</f>
        <v>-8.1120535235673183E-2</v>
      </c>
      <c r="AO4" s="1">
        <f>LN(Prices!AO4/Prices!AO3)</f>
        <v>-5.2992623755553719E-2</v>
      </c>
      <c r="AP4" s="1">
        <f>LN(Prices!AP4/Prices!AP3)</f>
        <v>-5.0716663736411163E-2</v>
      </c>
      <c r="AQ4" s="1">
        <f>LN(Prices!AQ4/Prices!AQ3)</f>
        <v>3.2780081228763094E-2</v>
      </c>
      <c r="AR4" s="1">
        <f>LN(Prices!AR4/Prices!AR3)</f>
        <v>-7.8052613886879188E-2</v>
      </c>
      <c r="AS4" s="1">
        <f>LN(Prices!AS4/Prices!AS3)</f>
        <v>-2.8441487456393858E-2</v>
      </c>
      <c r="AT4" s="1">
        <f>LN(Prices!AT4/Prices!AT3)</f>
        <v>-7.3234812084905843E-2</v>
      </c>
      <c r="AU4" s="1">
        <f>LN(Prices!AU4/Prices!AU3)</f>
        <v>9.6950578205520208E-2</v>
      </c>
      <c r="AV4" s="1">
        <f>LN(Prices!AV4/Prices!AV3)</f>
        <v>-3.6055599237879682E-2</v>
      </c>
      <c r="AW4" s="1">
        <f>LN(Prices!AW4/Prices!AW3)</f>
        <v>-2.3260957668667898E-2</v>
      </c>
      <c r="AX4" s="1">
        <f>LN(Prices!AX4/Prices!AX3)</f>
        <v>9.4847666070492415E-2</v>
      </c>
      <c r="AY4" s="1">
        <f>LN(Prices!AY4/Prices!AY3)</f>
        <v>2.9334242390109885E-3</v>
      </c>
      <c r="AZ4" s="1">
        <f>LN(Prices!AZ4/Prices!AZ3)</f>
        <v>-0.11718191492431007</v>
      </c>
      <c r="BA4" s="1">
        <f>LN(Prices!BA4/Prices!BA3)</f>
        <v>-8.420165180074167E-2</v>
      </c>
      <c r="BB4" s="1">
        <f>LN(Prices!BB4/Prices!BB3)</f>
        <v>-7.6066949027323201E-3</v>
      </c>
      <c r="BC4" s="1">
        <f>LN(Prices!BC4/Prices!BC3)</f>
        <v>5.3543388860532469E-2</v>
      </c>
      <c r="BD4" s="1">
        <f>LN(Prices!BD4/Prices!BD3)</f>
        <v>-4.0190399308381461E-2</v>
      </c>
      <c r="BE4" s="1">
        <f>LN(Prices!BE4/Prices!BE3)</f>
        <v>0.11029087246389972</v>
      </c>
      <c r="BF4" s="1">
        <f>LN(Prices!BF4/Prices!BF3)</f>
        <v>-0.10610386918531199</v>
      </c>
      <c r="BG4" s="1">
        <f>LN(Prices!BG4/Prices!BG3)</f>
        <v>-1.6526041065092853E-2</v>
      </c>
      <c r="BH4" s="1">
        <f>LN(Prices!BH4/Prices!BH3)</f>
        <v>-0.20624287662202942</v>
      </c>
      <c r="BI4" s="1">
        <f>LN(Prices!BI4/Prices!BI3)</f>
        <v>0.10213403823732806</v>
      </c>
      <c r="BJ4" s="1">
        <f>LN(Prices!BJ4/Prices!BJ3)</f>
        <v>6.8020067863128031E-2</v>
      </c>
      <c r="BK4" s="1">
        <f>LN(Prices!BK4/Prices!BK3)</f>
        <v>0.10000872971227633</v>
      </c>
      <c r="BL4" s="1">
        <f>LN(Prices!BL4/Prices!BL3)</f>
        <v>4.5990209495330094E-2</v>
      </c>
      <c r="BM4" s="1">
        <f>LN(Prices!BM4/Prices!BM3)</f>
        <v>6.5117278135127771E-2</v>
      </c>
      <c r="BN4" s="1">
        <f>LN(Prices!BN4/Prices!BN3)</f>
        <v>4.5182072618138204E-2</v>
      </c>
      <c r="BO4" s="1">
        <f>LN(Prices!BO4/Prices!BO3)</f>
        <v>0.1031604767011928</v>
      </c>
      <c r="BP4" s="1">
        <f>LN(Prices!BP4/Prices!BP3)</f>
        <v>0.10121910445610448</v>
      </c>
      <c r="BQ4" s="1">
        <f>LN(Prices!BQ4/Prices!BQ3)</f>
        <v>-0.12104956989853183</v>
      </c>
      <c r="BR4" s="1">
        <f>LN(Prices!BR4/Prices!BR3)</f>
        <v>0.18753823209773404</v>
      </c>
      <c r="BS4" s="1">
        <f>LN(Prices!BS4/Prices!BS3)</f>
        <v>4.293419371984207E-2</v>
      </c>
      <c r="BT4" s="1">
        <f>LN(Prices!BT4/Prices!BT3)</f>
        <v>1.0588423573299907E-2</v>
      </c>
      <c r="BU4" s="1">
        <f>LN(Prices!BU4/Prices!BU3)</f>
        <v>5.3639252082494718E-2</v>
      </c>
      <c r="BV4" s="1">
        <f>LN(Prices!BV4/Prices!BV3)</f>
        <v>4.5378396073016039E-2</v>
      </c>
      <c r="BW4" s="1">
        <f>LN(Prices!BW4/Prices!BW3)</f>
        <v>4.6078002064235395E-2</v>
      </c>
      <c r="BX4" s="1">
        <f>LN(Prices!BX4/Prices!BX3)</f>
        <v>-2.5336807540472642E-2</v>
      </c>
      <c r="BY4" s="1">
        <f>LN(Prices!BY4/Prices!BY3)</f>
        <v>-2.2441756922197461E-3</v>
      </c>
      <c r="BZ4" s="1">
        <f>LN(Prices!BZ4/Prices!BZ3)</f>
        <v>6.9302817884059092E-2</v>
      </c>
      <c r="CA4" s="1">
        <f>LN(Prices!CA4/Prices!CA3)</f>
        <v>-3.2431237662576884E-2</v>
      </c>
      <c r="CB4" s="1">
        <f>LN(Prices!CB4/Prices!CB3)</f>
        <v>-1.4783779256455824E-2</v>
      </c>
      <c r="CC4" s="1">
        <f>LN(Prices!CC4/Prices!CC3)</f>
        <v>-7.631291553962935E-2</v>
      </c>
      <c r="CD4" s="1">
        <f>LN(Prices!CD4/Prices!CD3)</f>
        <v>-5.6674311450534975E-2</v>
      </c>
      <c r="CE4" s="1">
        <f>LN(Prices!CE4/Prices!CE3)</f>
        <v>2.425729327330655E-2</v>
      </c>
      <c r="CF4" s="1">
        <f>LN(Prices!CF4/Prices!CF3)</f>
        <v>-8.5726808892105363E-2</v>
      </c>
      <c r="CG4" s="1">
        <f>LN(Prices!CG4/Prices!CG3)</f>
        <v>-0.17225002893633365</v>
      </c>
      <c r="CH4" s="1">
        <f>LN(Prices!CH4/Prices!CH3)</f>
        <v>-0.2266545049159589</v>
      </c>
      <c r="CI4" s="1">
        <f>LN(Prices!CI4/Prices!CI3)</f>
        <v>-0.19347617130942357</v>
      </c>
      <c r="CJ4" s="1">
        <f>LN(Prices!CJ4/Prices!CJ3)</f>
        <v>-0.16719269428960853</v>
      </c>
      <c r="CK4" s="1">
        <f>LN(Prices!CK4/Prices!CK3)</f>
        <v>3.994535356434168E-2</v>
      </c>
      <c r="CL4" s="1">
        <f>LN(Prices!CL4/Prices!CL3)</f>
        <v>-0.16268450833651127</v>
      </c>
      <c r="CM4" s="1">
        <f>LN(Prices!CM4/Prices!CM3)</f>
        <v>-5.8312059290972953E-2</v>
      </c>
      <c r="CN4" s="1">
        <f>LN(Prices!CN4/Prices!CN3)</f>
        <v>-0.12300867756576078</v>
      </c>
      <c r="CO4" s="1">
        <f>LN(Prices!CO4/Prices!CO3)</f>
        <v>0.10013272503379182</v>
      </c>
      <c r="CP4" s="1">
        <f>LN(Prices!CP4/Prices!CP3)</f>
        <v>1.8574405241427137E-2</v>
      </c>
      <c r="CQ4" s="1">
        <f>LN(Prices!CQ4/Prices!CQ3)</f>
        <v>-0.2295179729234148</v>
      </c>
      <c r="CR4" s="1">
        <f>LN(Prices!CR4/Prices!CR3)</f>
        <v>-5.1822016878381311E-2</v>
      </c>
      <c r="CS4" s="1">
        <f>LN(Prices!CS4/Prices!CS3)</f>
        <v>-6.4826779586078312E-2</v>
      </c>
      <c r="CT4" s="1">
        <f>LN(Prices!CT4/Prices!CT3)</f>
        <v>-0.13640343365848848</v>
      </c>
      <c r="CU4" s="1">
        <f>LN(Prices!CU4/Prices!CU3)</f>
        <v>-7.1060470975448306E-2</v>
      </c>
      <c r="CV4" s="1">
        <f>LN(Prices!CV4/Prices!CV3)</f>
        <v>-1.47814476037849E-2</v>
      </c>
      <c r="CW4" s="1">
        <f>LN(Prices!CW4/Prices!CW3)</f>
        <v>-2.5030893533178163E-2</v>
      </c>
      <c r="CX4" s="1">
        <f>LN(Prices!CX4/Prices!CX3)</f>
        <v>5.4674198282857321E-2</v>
      </c>
      <c r="CY4" s="1">
        <f>LN(Prices!CY4/Prices!CY3)</f>
        <v>-4.3181163337377697E-2</v>
      </c>
      <c r="CZ4" s="1">
        <f>LN(Prices!CZ4/Prices!CZ3)</f>
        <v>5.7244117039427125E-2</v>
      </c>
      <c r="DA4" s="1">
        <f>LN(Prices!DA4/Prices!DA3)</f>
        <v>5.6480982361657744E-2</v>
      </c>
      <c r="DB4" s="1">
        <f>LN(Prices!DB4/Prices!DB3)</f>
        <v>9.451118874606769E-2</v>
      </c>
      <c r="DC4" s="1">
        <f>LN(Prices!DC4/Prices!DC3)</f>
        <v>-0.11627933244275621</v>
      </c>
      <c r="DD4" s="1">
        <f>LN(Prices!DD4/Prices!DD3)</f>
        <v>-0.11759626688995861</v>
      </c>
      <c r="DE4" s="1">
        <f>LN(Prices!DE4/Prices!DE3)</f>
        <v>-9.0049658384480591E-2</v>
      </c>
      <c r="DF4" s="1">
        <f>LN(Prices!DF4/Prices!DF3)</f>
        <v>-0.13872987404029197</v>
      </c>
      <c r="DG4" s="1">
        <f>LN(Prices!DG4/Prices!DG3)</f>
        <v>-0.16817642408885741</v>
      </c>
      <c r="DH4" s="1">
        <f>LN(Prices!DH4/Prices!DH3)</f>
        <v>-0.10638369622938548</v>
      </c>
      <c r="DI4" s="1">
        <f>LN(Prices!DI4/Prices!DI3)</f>
        <v>4.4256175482598976E-2</v>
      </c>
      <c r="DJ4" s="1">
        <f>LN(Prices!DJ4/Prices!DJ3)</f>
        <v>0.20268242270996475</v>
      </c>
      <c r="DK4" s="1">
        <f>LN(Prices!DK4/Prices!DK3)</f>
        <v>-1.4272389855622417E-2</v>
      </c>
      <c r="DL4" s="1">
        <f>LN(Prices!DL4/Prices!DL3)</f>
        <v>-0.12014603945256774</v>
      </c>
      <c r="DM4" s="1">
        <f>LN(Prices!DM4/Prices!DM3)</f>
        <v>-0.29944693738421324</v>
      </c>
      <c r="DN4" s="1">
        <f>LN(Prices!DN4/Prices!DN3)</f>
        <v>-0.11220188019331837</v>
      </c>
      <c r="DO4" s="1">
        <f>LN(Prices!DO4/Prices!DO3)</f>
        <v>6.6016565224919027E-2</v>
      </c>
      <c r="DP4" s="1">
        <f>LN(Prices!DP4/Prices!DP3)</f>
        <v>4.0094878674283706E-2</v>
      </c>
      <c r="DQ4" s="1">
        <f>LN(Prices!DQ4/Prices!DQ3)</f>
        <v>3.340475564965014E-2</v>
      </c>
      <c r="DR4" s="1">
        <f>LN(Prices!DR4/Prices!DR3)</f>
        <v>4.6193894376223212E-2</v>
      </c>
      <c r="DS4" s="1">
        <f>LN(Prices!DS4/Prices!DS3)</f>
        <v>1.1386085059949683E-2</v>
      </c>
      <c r="DT4" s="1">
        <f>LN(Prices!DT4/Prices!DT3)</f>
        <v>4.7188840827882578E-2</v>
      </c>
      <c r="DU4" s="1">
        <f>LN(Prices!DU4/Prices!DU3)</f>
        <v>3.1026163041106742E-2</v>
      </c>
      <c r="DV4" s="1">
        <f>LN(Prices!DV4/Prices!DV3)</f>
        <v>3.6052165588117219E-2</v>
      </c>
      <c r="DW4" s="1">
        <f>LN(Prices!DW4/Prices!DW3)</f>
        <v>1.0277580665043837E-2</v>
      </c>
      <c r="DX4" s="1">
        <f>LN(Prices!DX4/Prices!DX3)</f>
        <v>3.7559175180042807E-2</v>
      </c>
      <c r="DY4" s="1">
        <f>LN(Prices!DY4/Prices!DY3)</f>
        <v>1.584763501400259E-2</v>
      </c>
      <c r="DZ4" s="1">
        <f>LN(Prices!DZ4/Prices!DZ3)</f>
        <v>-4.7986687535466928E-2</v>
      </c>
      <c r="EA4" s="1">
        <f>LN(Prices!EA4/Prices!EA3)</f>
        <v>2.1605993822751419E-2</v>
      </c>
      <c r="EB4" s="1">
        <f>LN(Prices!EB4/Prices!EB3)</f>
        <v>-6.6306700046701736E-2</v>
      </c>
      <c r="EC4" s="1">
        <f>LN(Prices!EC4/Prices!EC3)</f>
        <v>7.0019212900388469E-2</v>
      </c>
      <c r="ED4" s="1">
        <f>LN(Prices!ED4/Prices!ED3)</f>
        <v>3.712744961514277E-2</v>
      </c>
      <c r="EE4" s="1">
        <f>LN(Prices!EE4/Prices!EE3)</f>
        <v>-0.12292174339487633</v>
      </c>
      <c r="EF4" s="1">
        <f>LN(Prices!EF4/Prices!EF3)</f>
        <v>-7.2990932844365669E-2</v>
      </c>
      <c r="EG4" s="1">
        <f>LN(Prices!EG4/Prices!EG3)</f>
        <v>-6.59578109645029E-2</v>
      </c>
      <c r="EH4" s="1">
        <f>LN(Prices!EH4/Prices!EH3)</f>
        <v>-7.8808933511572865E-2</v>
      </c>
      <c r="EI4" s="1">
        <f>LN(Prices!EI4/Prices!EI3)</f>
        <v>3.4335060212842126E-2</v>
      </c>
      <c r="EJ4" s="1">
        <f>LN(Prices!EJ4/Prices!EJ3)</f>
        <v>-0.12488531779440019</v>
      </c>
      <c r="EK4" s="1">
        <f>LN(Prices!EK4/Prices!EK3)</f>
        <v>-0.20014956458188943</v>
      </c>
      <c r="EL4" s="1">
        <f>LN(Prices!EL4/Prices!EL3)</f>
        <v>1.0218736682259356E-2</v>
      </c>
      <c r="EM4" s="1">
        <f>LN(Prices!EM4/Prices!EM3)</f>
        <v>1.0641933126428263E-2</v>
      </c>
      <c r="EN4" s="1">
        <f>LN(Prices!EN4/Prices!EN3)</f>
        <v>1.7115007649699962E-2</v>
      </c>
      <c r="EO4" s="1">
        <f>LN(Prices!EO4/Prices!EO3)</f>
        <v>9.6225509680370538E-3</v>
      </c>
      <c r="EP4" s="1">
        <f>LN(Prices!EP4/Prices!EP3)</f>
        <v>7.8615552423148091E-2</v>
      </c>
      <c r="EQ4" s="1">
        <f>LN(Prices!EQ4/Prices!EQ3)</f>
        <v>5.173823199394384E-3</v>
      </c>
      <c r="ER4" s="1">
        <f>LN(Prices!ER4/Prices!ER3)</f>
        <v>4.9273705368197583E-3</v>
      </c>
      <c r="ES4" s="1">
        <f>LN(Prices!ES4/Prices!ES3)</f>
        <v>4.7606804864665456E-3</v>
      </c>
      <c r="ET4" s="1">
        <f>LN(Prices!ET4/Prices!ET3)</f>
        <v>7.427439498630185E-3</v>
      </c>
      <c r="EU4" s="1">
        <f>LN(Prices!EU4/Prices!EU3)</f>
        <v>1.8299924623797127E-2</v>
      </c>
      <c r="EV4" s="1">
        <f>LN(Prices!EV4/Prices!EV3)</f>
        <v>1.786099937910696E-2</v>
      </c>
      <c r="EW4" s="1">
        <f>LN(Prices!EW4/Prices!EW3)</f>
        <v>1.4051906564212934E-2</v>
      </c>
      <c r="EX4" s="1">
        <f>LN(Prices!EX4/Prices!EX3)</f>
        <v>3.16604514892629E-2</v>
      </c>
      <c r="EY4" s="1">
        <f>LN(Prices!EY4/Prices!EY3)</f>
        <v>1.7849743449658683E-2</v>
      </c>
      <c r="EZ4" s="1">
        <f>LN(Prices!EZ4/Prices!EZ3)</f>
        <v>1.9380244321771222E-2</v>
      </c>
      <c r="FA4" s="1">
        <f>LN(Prices!FA4/Prices!FA3)</f>
        <v>2.2953796188868728E-2</v>
      </c>
      <c r="FB4" s="1">
        <f>LN(Prices!FB4/Prices!FB3)</f>
        <v>1.8600162523076016E-2</v>
      </c>
      <c r="FC4" s="1">
        <f>LN(Prices!FC4/Prices!FC3)</f>
        <v>8.4602048739537666E-2</v>
      </c>
      <c r="FD4" s="1">
        <f>LN(Prices!FD4/Prices!FD3)</f>
        <v>5.942792911293468E-2</v>
      </c>
      <c r="FE4" s="1">
        <f>LN(Prices!FE4/Prices!FE3)</f>
        <v>1.7588152398660559E-2</v>
      </c>
      <c r="FF4" s="1">
        <f>LN(Prices!FF4/Prices!FF3)</f>
        <v>4.5476126646399988E-2</v>
      </c>
      <c r="FG4" s="1">
        <f>LN(Prices!FG4/Prices!FG3)</f>
        <v>5.0627024203500216E-2</v>
      </c>
      <c r="FH4" s="1">
        <f>LN(Prices!FH4/Prices!FH3)</f>
        <v>4.3466393847400205E-3</v>
      </c>
      <c r="FI4" s="1">
        <f>LN(Prices!FI4/Prices!FI3)</f>
        <v>1.6582838257861516E-2</v>
      </c>
      <c r="FJ4" s="1">
        <f>LN(Prices!FJ4/Prices!FJ3)</f>
        <v>1.8729723753156707E-2</v>
      </c>
      <c r="FK4" s="1">
        <f>LN(Prices!FK4/Prices!FK3)</f>
        <v>5.1194444847721385E-2</v>
      </c>
      <c r="FL4" s="1">
        <f>LN(Prices!FL4/Prices!FL3)</f>
        <v>4.5654909086165719E-3</v>
      </c>
      <c r="FM4" s="1">
        <f>LN(Prices!FM4/Prices!FM3)</f>
        <v>1.0218657072237356E-2</v>
      </c>
      <c r="FN4" s="1">
        <f>LN(Prices!FN4/Prices!FN3)</f>
        <v>1.0641774802472364E-2</v>
      </c>
      <c r="FO4" s="1">
        <f>LN(Prices!FO4/Prices!FO3)</f>
        <v>1.7115340531038883E-2</v>
      </c>
      <c r="FP4" s="1">
        <f>LN(Prices!FP4/Prices!FP3)</f>
        <v>9.6228041190024143E-3</v>
      </c>
      <c r="FQ4" s="1">
        <f>LN(Prices!FR4/Prices!FR3)</f>
        <v>5.9103602388916258E-2</v>
      </c>
      <c r="FR4" s="1">
        <f>LN(Prices!FS4/Prices!FS3)</f>
        <v>6.1433003016385913E-2</v>
      </c>
      <c r="FS4" s="1">
        <f>LN(Prices!FT4/Prices!FT3)</f>
        <v>5.4329259410197041E-2</v>
      </c>
      <c r="FT4" s="1">
        <f>LN(Prices!FU4/Prices!FU3)</f>
        <v>6.2607085013673971E-2</v>
      </c>
      <c r="FU4" s="1">
        <f>LN(Prices!FV4/Prices!FV3)</f>
        <v>4.4735818683253298E-2</v>
      </c>
      <c r="FV4" s="1">
        <f>LN(Prices!GA4/Prices!GA3)</f>
        <v>-1.1949561141801374E-2</v>
      </c>
      <c r="FW4" s="1">
        <f>LN(Prices!GB4/Prices!GB3)</f>
        <v>-1.224622862740465E-2</v>
      </c>
      <c r="FX4" s="1">
        <f>LN(Prices!GC4/Prices!GC3)</f>
        <v>-1.2508804740092312E-2</v>
      </c>
      <c r="FY4" s="1">
        <f>LN(Prices!GD4/Prices!GD3)</f>
        <v>-1.2526281156780023E-2</v>
      </c>
      <c r="FZ4" s="1">
        <f>LN(Prices!GE4/Prices!GE3)</f>
        <v>-1.292850949743604E-2</v>
      </c>
      <c r="GA4" s="1">
        <f>LN(Prices!GF4/Prices!GF3)</f>
        <v>-1.280647894017458E-2</v>
      </c>
      <c r="GB4" s="1">
        <f>LN(Prices!GG4/Prices!GG3)</f>
        <v>8.9654867098182039E-4</v>
      </c>
      <c r="GC4" s="1">
        <f>LN(Prices!GH4/Prices!GH3)</f>
        <v>8.9685655200358164E-4</v>
      </c>
      <c r="GD4" s="1">
        <f>LN(Prices!GI4/Prices!GI3)</f>
        <v>1.1961413319103522E-3</v>
      </c>
      <c r="GE4" s="1">
        <f>LN(Prices!GJ4/Prices!GJ3)</f>
        <v>1.6937236545457483E-2</v>
      </c>
      <c r="GF4" s="1">
        <f>LN(Prices!GK4/Prices!GK3)</f>
        <v>1.3951091868917563E-3</v>
      </c>
      <c r="GG4" s="1">
        <f>LN(Prices!GL4/Prices!GL3)</f>
        <v>1.6946479590690727E-3</v>
      </c>
      <c r="GH4" s="1">
        <f>LN(Prices!GM4/Prices!GM3)</f>
        <v>1.4950636098896252E-3</v>
      </c>
      <c r="GI4" s="1">
        <f>LN(Prices!GN4/Prices!GN3)</f>
        <v>1.5951414875546765E-3</v>
      </c>
      <c r="GJ4" s="1">
        <f>LN(Prices!GO4/Prices!GO3)</f>
        <v>1.4953054683532134E-3</v>
      </c>
      <c r="GK4" s="1">
        <f>LN(Prices!GP4/Prices!GP3)</f>
        <v>1.2962597452803087E-3</v>
      </c>
      <c r="GL4" s="1">
        <f>LN(Prices!GQ4/Prices!GQ3)</f>
        <v>8.9741015675890367E-4</v>
      </c>
      <c r="GM4" s="1">
        <f>LN(Prices!GR4/Prices!GR3)</f>
        <v>1.7943921606472966E-3</v>
      </c>
      <c r="GN4" s="1">
        <f>LN(Prices!GS4/Prices!GS3)</f>
        <v>8.9705768834029659E-4</v>
      </c>
      <c r="GO4" s="1">
        <f>LN(Prices!GT4/Prices!GT3)</f>
        <v>1.4952467061720614E-3</v>
      </c>
      <c r="GP4" s="1">
        <f>LN(Prices!GU4/Prices!GU3)</f>
        <v>1.0962378847657315E-3</v>
      </c>
      <c r="GQ4" s="1">
        <f>LN(Prices!GV4/Prices!GV3)</f>
        <v>1.7946889709989436E-3</v>
      </c>
      <c r="GR4" s="73">
        <f>LN(Prices!GW4/Prices!GW3)</f>
        <v>1.7943076134103952E-3</v>
      </c>
    </row>
    <row r="5" spans="1:200" x14ac:dyDescent="0.3">
      <c r="A5" s="67">
        <v>43862.208333333336</v>
      </c>
      <c r="B5" s="72">
        <f>LN(Prices!B5/Prices!B4)</f>
        <v>-4.9492424595441294E-2</v>
      </c>
      <c r="C5" s="1">
        <f>LN(Prices!C5/Prices!C4)</f>
        <v>-1.7292877565175158E-2</v>
      </c>
      <c r="D5" s="1">
        <f>LN(Prices!D5/Prices!D4)</f>
        <v>-0.14104547076441834</v>
      </c>
      <c r="E5" s="1">
        <f>LN(Prices!E5/Prices!E4)</f>
        <v>0.13302918429251653</v>
      </c>
      <c r="F5" s="1">
        <f>LN(Prices!F5/Prices!F4)</f>
        <v>-0.12420070736628681</v>
      </c>
      <c r="G5" s="1">
        <f>LN(Prices!G5/Prices!G4)</f>
        <v>-2.5173404240241996E-2</v>
      </c>
      <c r="H5" s="1">
        <f>LN(Prices!H5/Prices!H4)</f>
        <v>-9.9249042697845985E-2</v>
      </c>
      <c r="I5" s="1">
        <f>LN(Prices!I5/Prices!I4)</f>
        <v>-0.12394617481168671</v>
      </c>
      <c r="J5" s="1">
        <f>LN(Prices!J5/Prices!J4)</f>
        <v>-6.7506834494231227E-2</v>
      </c>
      <c r="K5" s="1">
        <f>LN(Prices!K5/Prices!K4)</f>
        <v>-4.7881775594211591E-2</v>
      </c>
      <c r="L5" s="1">
        <f>LN(Prices!L5/Prices!L4)</f>
        <v>-6.4233202561234298E-2</v>
      </c>
      <c r="M5" s="1">
        <f>LN(Prices!M5/Prices!M4)</f>
        <v>-0.24034925930800424</v>
      </c>
      <c r="N5" s="1">
        <f>LN(Prices!N5/Prices!N4)</f>
        <v>-4.8279501098282544E-2</v>
      </c>
      <c r="O5" s="1">
        <f>LN(Prices!O5/Prices!O4)</f>
        <v>-8.267179334451509E-2</v>
      </c>
      <c r="P5" s="1">
        <f>LN(Prices!P5/Prices!P4)</f>
        <v>0.12973594146343831</v>
      </c>
      <c r="Q5" s="1">
        <f>LN(Prices!Q5/Prices!Q4)</f>
        <v>-0.16178340132597258</v>
      </c>
      <c r="R5" s="1">
        <f>LN(Prices!R5/Prices!R4)</f>
        <v>-6.132479487021212E-2</v>
      </c>
      <c r="S5" s="1">
        <f>LN(Prices!S5/Prices!S4)</f>
        <v>6.7072696276946189E-2</v>
      </c>
      <c r="T5" s="1">
        <f>LN(Prices!T5/Prices!T4)</f>
        <v>-0.26013601218062465</v>
      </c>
      <c r="U5" s="1">
        <f>LN(Prices!U5/Prices!U4)</f>
        <v>-6.2613026056061838E-2</v>
      </c>
      <c r="V5" s="1">
        <f>LN(Prices!V5/Prices!V4)</f>
        <v>-8.3456839158691135E-2</v>
      </c>
      <c r="W5" s="1">
        <f>LN(Prices!W5/Prices!W4)</f>
        <v>-6.0844867543699749E-2</v>
      </c>
      <c r="X5" s="1">
        <f>LN(Prices!X5/Prices!X4)</f>
        <v>5.7788859893359391E-2</v>
      </c>
      <c r="Y5" s="1">
        <f>LN(Prices!Y5/Prices!Y4)</f>
        <v>-9.8065781043085221E-2</v>
      </c>
      <c r="Z5" s="1">
        <f>LN(Prices!Z5/Prices!Z4)</f>
        <v>-0.1097393719896949</v>
      </c>
      <c r="AA5" s="1">
        <f>LN(Prices!AA5/Prices!AA4)</f>
        <v>-0.10165802963886963</v>
      </c>
      <c r="AB5" s="1">
        <f>LN(Prices!AB5/Prices!AB4)</f>
        <v>-0.1017545460867128</v>
      </c>
      <c r="AC5" s="1">
        <f>LN(Prices!AC5/Prices!AC4)</f>
        <v>-7.8543464308910849E-2</v>
      </c>
      <c r="AD5" s="1">
        <f>LN(Prices!AD5/Prices!AD4)</f>
        <v>9.3005965523650813E-2</v>
      </c>
      <c r="AE5" s="1">
        <f>LN(Prices!AE5/Prices!AE4)</f>
        <v>0.13721163728364918</v>
      </c>
      <c r="AF5" s="1">
        <f>LN(Prices!AF5/Prices!AF4)</f>
        <v>-0.13690320619707888</v>
      </c>
      <c r="AG5" s="1">
        <f>LN(Prices!AG5/Prices!AG4)</f>
        <v>-0.11908246310806465</v>
      </c>
      <c r="AH5" s="1">
        <f>LN(Prices!AH5/Prices!AH4)</f>
        <v>-6.6348286845075141E-2</v>
      </c>
      <c r="AI5" s="1">
        <f>LN(Prices!AI5/Prices!AI4)</f>
        <v>-0.12954751038267268</v>
      </c>
      <c r="AJ5" s="1">
        <f>LN(Prices!AJ5/Prices!AJ4)</f>
        <v>-7.4174476956684637E-2</v>
      </c>
      <c r="AK5" s="1">
        <f>LN(Prices!AK5/Prices!AK4)</f>
        <v>-7.2456148915101465E-2</v>
      </c>
      <c r="AL5" s="1">
        <f>LN(Prices!AL5/Prices!AL4)</f>
        <v>-8.3162134395407164E-2</v>
      </c>
      <c r="AM5" s="1">
        <f>LN(Prices!AM5/Prices!AM4)</f>
        <v>2.6424252797184938E-2</v>
      </c>
      <c r="AN5" s="1">
        <f>LN(Prices!AN5/Prices!AN4)</f>
        <v>-9.0529828086535091E-2</v>
      </c>
      <c r="AO5" s="1">
        <f>LN(Prices!AO5/Prices!AO4)</f>
        <v>-0.21997855675047148</v>
      </c>
      <c r="AP5" s="1">
        <f>LN(Prices!AP5/Prices!AP4)</f>
        <v>-7.4571432334544177E-2</v>
      </c>
      <c r="AQ5" s="1">
        <f>LN(Prices!AQ5/Prices!AQ4)</f>
        <v>-9.6309029973867713E-2</v>
      </c>
      <c r="AR5" s="1">
        <f>LN(Prices!AR5/Prices!AR4)</f>
        <v>-0.12178919929128366</v>
      </c>
      <c r="AS5" s="1">
        <f>LN(Prices!AS5/Prices!AS4)</f>
        <v>-0.10350709882544426</v>
      </c>
      <c r="AT5" s="1">
        <f>LN(Prices!AT5/Prices!AT4)</f>
        <v>3.1674028456030998E-2</v>
      </c>
      <c r="AU5" s="1">
        <f>LN(Prices!AU5/Prices!AU4)</f>
        <v>0.16922655681513513</v>
      </c>
      <c r="AV5" s="1">
        <f>LN(Prices!AV5/Prices!AV4)</f>
        <v>-0.27010896990673766</v>
      </c>
      <c r="AW5" s="1">
        <f>LN(Prices!AW5/Prices!AW4)</f>
        <v>-0.14572904864010425</v>
      </c>
      <c r="AX5" s="1">
        <f>LN(Prices!AX5/Prices!AX4)</f>
        <v>-0.14625185689635078</v>
      </c>
      <c r="AY5" s="1">
        <f>LN(Prices!AY5/Prices!AY4)</f>
        <v>-0.13990486727516369</v>
      </c>
      <c r="AZ5" s="1">
        <f>LN(Prices!AZ5/Prices!AZ4)</f>
        <v>-4.8660539088118585E-2</v>
      </c>
      <c r="BA5" s="1">
        <f>LN(Prices!BA5/Prices!BA4)</f>
        <v>-1.3331223160619524E-2</v>
      </c>
      <c r="BB5" s="1">
        <f>LN(Prices!BB5/Prices!BB4)</f>
        <v>-0.11574360701872148</v>
      </c>
      <c r="BC5" s="1">
        <f>LN(Prices!BC5/Prices!BC4)</f>
        <v>-8.029382144966446E-2</v>
      </c>
      <c r="BD5" s="1">
        <f>LN(Prices!BD5/Prices!BD4)</f>
        <v>-2.4282974135018887E-2</v>
      </c>
      <c r="BE5" s="1">
        <f>LN(Prices!BE5/Prices!BE4)</f>
        <v>-0.1347942149849006</v>
      </c>
      <c r="BF5" s="1">
        <f>LN(Prices!BF5/Prices!BF4)</f>
        <v>-6.1207899296589457E-2</v>
      </c>
      <c r="BG5" s="1">
        <f>LN(Prices!BG5/Prices!BG4)</f>
        <v>-0.1635619027795574</v>
      </c>
      <c r="BH5" s="1">
        <f>LN(Prices!BH5/Prices!BH4)</f>
        <v>-2.3941048787255854E-2</v>
      </c>
      <c r="BI5" s="1">
        <f>LN(Prices!BI5/Prices!BI4)</f>
        <v>-5.9292304653214438E-2</v>
      </c>
      <c r="BJ5" s="1">
        <f>LN(Prices!BJ5/Prices!BJ4)</f>
        <v>-6.2662274906814835E-2</v>
      </c>
      <c r="BK5" s="1">
        <f>LN(Prices!BK5/Prices!BK4)</f>
        <v>-0.15386680109357576</v>
      </c>
      <c r="BL5" s="1">
        <f>LN(Prices!BL5/Prices!BL4)</f>
        <v>-9.2422274532987639E-2</v>
      </c>
      <c r="BM5" s="1">
        <f>LN(Prices!BM5/Prices!BM4)</f>
        <v>-0.13909609215627786</v>
      </c>
      <c r="BN5" s="1">
        <f>LN(Prices!BN5/Prices!BN4)</f>
        <v>-0.12527705703272471</v>
      </c>
      <c r="BO5" s="1">
        <f>LN(Prices!BO5/Prices!BO4)</f>
        <v>-9.6588575177869507E-2</v>
      </c>
      <c r="BP5" s="1">
        <f>LN(Prices!BP5/Prices!BP4)</f>
        <v>-0.18865656152196569</v>
      </c>
      <c r="BQ5" s="1">
        <f>LN(Prices!BQ5/Prices!BQ4)</f>
        <v>-7.995869887141864E-2</v>
      </c>
      <c r="BR5" s="1">
        <f>LN(Prices!BR5/Prices!BR4)</f>
        <v>0.44058561112916045</v>
      </c>
      <c r="BS5" s="1">
        <f>LN(Prices!BS5/Prices!BS4)</f>
        <v>-9.8867786245959724E-2</v>
      </c>
      <c r="BT5" s="1">
        <f>LN(Prices!BT5/Prices!BT4)</f>
        <v>-0.14303590672553024</v>
      </c>
      <c r="BU5" s="1">
        <f>LN(Prices!BU5/Prices!BU4)</f>
        <v>-8.7821198712127874E-2</v>
      </c>
      <c r="BV5" s="1">
        <f>LN(Prices!BV5/Prices!BV4)</f>
        <v>-7.293867270301406E-2</v>
      </c>
      <c r="BW5" s="1">
        <f>LN(Prices!BW5/Prices!BW4)</f>
        <v>-8.3184965618005258E-2</v>
      </c>
      <c r="BX5" s="1">
        <f>LN(Prices!BX5/Prices!BX4)</f>
        <v>-5.4353525523427627E-2</v>
      </c>
      <c r="BY5" s="1">
        <f>LN(Prices!BY5/Prices!BY4)</f>
        <v>-8.9924128413673671E-2</v>
      </c>
      <c r="BZ5" s="1">
        <f>LN(Prices!BZ5/Prices!BZ4)</f>
        <v>-8.1873688744597301E-2</v>
      </c>
      <c r="CA5" s="1">
        <f>LN(Prices!CA5/Prices!CA4)</f>
        <v>-0.16327395991440219</v>
      </c>
      <c r="CB5" s="1">
        <f>LN(Prices!CB5/Prices!CB4)</f>
        <v>-1.0086951427680572E-2</v>
      </c>
      <c r="CC5" s="1">
        <f>LN(Prices!CC5/Prices!CC4)</f>
        <v>4.6198438564230795E-2</v>
      </c>
      <c r="CD5" s="1">
        <f>LN(Prices!CD5/Prices!CD4)</f>
        <v>-6.1060104790103847E-2</v>
      </c>
      <c r="CE5" s="1">
        <f>LN(Prices!CE5/Prices!CE4)</f>
        <v>1.9972600087352941E-2</v>
      </c>
      <c r="CF5" s="1">
        <f>LN(Prices!CF5/Prices!CF4)</f>
        <v>-0.25467812985389715</v>
      </c>
      <c r="CG5" s="1">
        <f>LN(Prices!CG5/Prices!CG4)</f>
        <v>-0.13108457623977804</v>
      </c>
      <c r="CH5" s="1">
        <f>LN(Prices!CH5/Prices!CH4)</f>
        <v>-0.17647686206720639</v>
      </c>
      <c r="CI5" s="1">
        <f>LN(Prices!CI5/Prices!CI4)</f>
        <v>-8.5774618983846113E-2</v>
      </c>
      <c r="CJ5" s="1">
        <f>LN(Prices!CJ5/Prices!CJ4)</f>
        <v>-0.10466574804269342</v>
      </c>
      <c r="CK5" s="1">
        <f>LN(Prices!CK5/Prices!CK4)</f>
        <v>-9.588400703850886E-3</v>
      </c>
      <c r="CL5" s="1">
        <f>LN(Prices!CL5/Prices!CL4)</f>
        <v>-0.13844681325616384</v>
      </c>
      <c r="CM5" s="1">
        <f>LN(Prices!CM5/Prices!CM4)</f>
        <v>-0.14790898322131005</v>
      </c>
      <c r="CN5" s="1">
        <f>LN(Prices!CN5/Prices!CN4)</f>
        <v>-9.688281675492498E-2</v>
      </c>
      <c r="CO5" s="1">
        <f>LN(Prices!CO5/Prices!CO4)</f>
        <v>1.9367613158718718E-2</v>
      </c>
      <c r="CP5" s="1">
        <f>LN(Prices!CP5/Prices!CP4)</f>
        <v>-8.3222132118384196E-2</v>
      </c>
      <c r="CQ5" s="1">
        <f>LN(Prices!CQ5/Prices!CQ4)</f>
        <v>-0.1230335659317572</v>
      </c>
      <c r="CR5" s="1">
        <f>LN(Prices!CR5/Prices!CR4)</f>
        <v>-0.124588062221703</v>
      </c>
      <c r="CS5" s="1">
        <f>LN(Prices!CS5/Prices!CS4)</f>
        <v>-0.1414385817971725</v>
      </c>
      <c r="CT5" s="1">
        <f>LN(Prices!CT5/Prices!CT4)</f>
        <v>-0.13896334478163774</v>
      </c>
      <c r="CU5" s="1">
        <f>LN(Prices!CU5/Prices!CU4)</f>
        <v>-0.15257212915359489</v>
      </c>
      <c r="CV5" s="1">
        <f>LN(Prices!CV5/Prices!CV4)</f>
        <v>-0.1757375635525158</v>
      </c>
      <c r="CW5" s="1">
        <f>LN(Prices!CW5/Prices!CW4)</f>
        <v>-0.15153931267613388</v>
      </c>
      <c r="CX5" s="1">
        <f>LN(Prices!CX5/Prices!CX4)</f>
        <v>-0.13011562764536255</v>
      </c>
      <c r="CY5" s="1">
        <f>LN(Prices!CY5/Prices!CY4)</f>
        <v>-0.11135495623067357</v>
      </c>
      <c r="CZ5" s="1">
        <f>LN(Prices!CZ5/Prices!CZ4)</f>
        <v>-9.0466647685431681E-2</v>
      </c>
      <c r="DA5" s="1">
        <f>LN(Prices!DA5/Prices!DA4)</f>
        <v>-8.3476488533839766E-2</v>
      </c>
      <c r="DB5" s="1">
        <f>LN(Prices!DB5/Prices!DB4)</f>
        <v>-8.8004344166334209E-2</v>
      </c>
      <c r="DC5" s="1">
        <f>LN(Prices!DC5/Prices!DC4)</f>
        <v>-0.18865193458842622</v>
      </c>
      <c r="DD5" s="1">
        <f>LN(Prices!DD5/Prices!DD4)</f>
        <v>-0.13788786851132512</v>
      </c>
      <c r="DE5" s="1">
        <f>LN(Prices!DE5/Prices!DE4)</f>
        <v>-0.20488625244295816</v>
      </c>
      <c r="DF5" s="1">
        <f>LN(Prices!DF5/Prices!DF4)</f>
        <v>-0.13864681478815322</v>
      </c>
      <c r="DG5" s="1">
        <f>LN(Prices!DG5/Prices!DG4)</f>
        <v>-0.212679211245135</v>
      </c>
      <c r="DH5" s="1">
        <f>LN(Prices!DH5/Prices!DH4)</f>
        <v>-0.25151094859909628</v>
      </c>
      <c r="DI5" s="1">
        <f>LN(Prices!DI5/Prices!DI4)</f>
        <v>2.2718984539084001E-2</v>
      </c>
      <c r="DJ5" s="1">
        <f>LN(Prices!DJ5/Prices!DJ4)</f>
        <v>0.11461990580042009</v>
      </c>
      <c r="DK5" s="1">
        <f>LN(Prices!DK5/Prices!DK4)</f>
        <v>-7.3226216272237563E-2</v>
      </c>
      <c r="DL5" s="1">
        <f>LN(Prices!DL5/Prices!DL4)</f>
        <v>-8.2583381100108266E-2</v>
      </c>
      <c r="DM5" s="1">
        <f>LN(Prices!DM5/Prices!DM4)</f>
        <v>-0.14629213707589561</v>
      </c>
      <c r="DN5" s="1">
        <f>LN(Prices!DN5/Prices!DN4)</f>
        <v>-7.864126829807748E-2</v>
      </c>
      <c r="DO5" s="1">
        <f>LN(Prices!DO5/Prices!DO4)</f>
        <v>-7.6928526680645135E-2</v>
      </c>
      <c r="DP5" s="1">
        <f>LN(Prices!DP5/Prices!DP4)</f>
        <v>-7.720466774658688E-2</v>
      </c>
      <c r="DQ5" s="1">
        <f>LN(Prices!DQ5/Prices!DQ4)</f>
        <v>-0.10098348647726159</v>
      </c>
      <c r="DR5" s="1">
        <f>LN(Prices!DR5/Prices!DR4)</f>
        <v>-0.10594201590343609</v>
      </c>
      <c r="DS5" s="1">
        <f>LN(Prices!DS5/Prices!DS4)</f>
        <v>-0.15988965187806228</v>
      </c>
      <c r="DT5" s="1">
        <f>LN(Prices!DT5/Prices!DT4)</f>
        <v>-9.7163936010672969E-2</v>
      </c>
      <c r="DU5" s="1">
        <f>LN(Prices!DU5/Prices!DU4)</f>
        <v>-7.9032808173516364E-2</v>
      </c>
      <c r="DV5" s="1">
        <f>LN(Prices!DV5/Prices!DV4)</f>
        <v>-2.3694953258921438E-2</v>
      </c>
      <c r="DW5" s="1">
        <f>LN(Prices!DW5/Prices!DW4)</f>
        <v>-2.9128083831997314E-2</v>
      </c>
      <c r="DX5" s="1">
        <f>LN(Prices!DX5/Prices!DX4)</f>
        <v>-0.12650639439367362</v>
      </c>
      <c r="DY5" s="1">
        <f>LN(Prices!DY5/Prices!DY4)</f>
        <v>-7.3310597526443796E-2</v>
      </c>
      <c r="DZ5" s="1">
        <f>LN(Prices!DZ5/Prices!DZ4)</f>
        <v>-0.18923462116728079</v>
      </c>
      <c r="EA5" s="1">
        <f>LN(Prices!EA5/Prices!EA4)</f>
        <v>-0.17420612287347886</v>
      </c>
      <c r="EB5" s="1">
        <f>LN(Prices!EB5/Prices!EB4)</f>
        <v>-0.34282631113639084</v>
      </c>
      <c r="EC5" s="1">
        <f>LN(Prices!EC5/Prices!EC4)</f>
        <v>-0.13261929036130979</v>
      </c>
      <c r="ED5" s="1">
        <f>LN(Prices!ED5/Prices!ED4)</f>
        <v>-9.5727591125449166E-2</v>
      </c>
      <c r="EE5" s="1">
        <f>LN(Prices!EE5/Prices!EE4)</f>
        <v>-0.13452570697528432</v>
      </c>
      <c r="EF5" s="1">
        <f>LN(Prices!EF5/Prices!EF4)</f>
        <v>-4.7061183109014901E-2</v>
      </c>
      <c r="EG5" s="1">
        <f>LN(Prices!EG5/Prices!EG4)</f>
        <v>-3.6530065317602535E-2</v>
      </c>
      <c r="EH5" s="1">
        <f>LN(Prices!EH5/Prices!EH4)</f>
        <v>-0.11256183499987477</v>
      </c>
      <c r="EI5" s="1">
        <f>LN(Prices!EI5/Prices!EI4)</f>
        <v>-1.2460886158820536E-2</v>
      </c>
      <c r="EJ5" s="1">
        <f>LN(Prices!EJ5/Prices!EJ4)</f>
        <v>-8.0945739732726008E-2</v>
      </c>
      <c r="EK5" s="1">
        <f>LN(Prices!EK5/Prices!EK4)</f>
        <v>-0.13945500239106792</v>
      </c>
      <c r="EL5" s="1">
        <f>LN(Prices!EL5/Prices!EL4)</f>
        <v>5.8618660399848569E-3</v>
      </c>
      <c r="EM5" s="1">
        <f>LN(Prices!EM5/Prices!EM4)</f>
        <v>6.8891348777251173E-3</v>
      </c>
      <c r="EN5" s="1">
        <f>LN(Prices!EN5/Prices!EN4)</f>
        <v>4.1556164385321628E-3</v>
      </c>
      <c r="EO5" s="1">
        <f>LN(Prices!EO5/Prices!EO4)</f>
        <v>5.9388026508070619E-3</v>
      </c>
      <c r="EP5" s="1">
        <f>LN(Prices!EP5/Prices!EP4)</f>
        <v>-8.4052818059188072E-2</v>
      </c>
      <c r="EQ5" s="1">
        <f>LN(Prices!EQ5/Prices!EQ4)</f>
        <v>4.3598705162145269E-3</v>
      </c>
      <c r="ER5" s="1">
        <f>LN(Prices!ER5/Prices!ER4)</f>
        <v>9.5234756248221628E-3</v>
      </c>
      <c r="ES5" s="1">
        <f>LN(Prices!ES5/Prices!ES4)</f>
        <v>8.3652836917431916E-3</v>
      </c>
      <c r="ET5" s="1">
        <f>LN(Prices!ET5/Prices!ET4)</f>
        <v>1.1260728881076393E-2</v>
      </c>
      <c r="EU5" s="1">
        <f>LN(Prices!EU5/Prices!EU4)</f>
        <v>5.604697403729526E-3</v>
      </c>
      <c r="EV5" s="1">
        <f>LN(Prices!EV5/Prices!EV4)</f>
        <v>-1.3223447758126497E-2</v>
      </c>
      <c r="EW5" s="1">
        <f>LN(Prices!EW5/Prices!EW4)</f>
        <v>-3.3748458742203474E-2</v>
      </c>
      <c r="EX5" s="1">
        <f>LN(Prices!EX5/Prices!EX4)</f>
        <v>-2.4140601357152403E-2</v>
      </c>
      <c r="EY5" s="1">
        <f>LN(Prices!EY5/Prices!EY4)</f>
        <v>1.3565048448615525E-2</v>
      </c>
      <c r="EZ5" s="1">
        <f>LN(Prices!EZ5/Prices!EZ4)</f>
        <v>8.6196275779173697E-3</v>
      </c>
      <c r="FA5" s="1">
        <f>LN(Prices!FA5/Prices!FA4)</f>
        <v>1.4943093902298166E-2</v>
      </c>
      <c r="FB5" s="1">
        <f>LN(Prices!FB5/Prices!FB4)</f>
        <v>1.4404829742018744E-2</v>
      </c>
      <c r="FC5" s="1">
        <f>LN(Prices!FC5/Prices!FC4)</f>
        <v>-5.4188331366070493E-2</v>
      </c>
      <c r="FD5" s="1">
        <f>LN(Prices!FD5/Prices!FD4)</f>
        <v>-3.2939412191301906E-2</v>
      </c>
      <c r="FE5" s="1">
        <f>LN(Prices!FE5/Prices!FE4)</f>
        <v>-0.10785435115295786</v>
      </c>
      <c r="FF5" s="1">
        <f>LN(Prices!FF5/Prices!FF4)</f>
        <v>-3.9743611460498228E-2</v>
      </c>
      <c r="FG5" s="1">
        <f>LN(Prices!FG5/Prices!FG4)</f>
        <v>-0.10798887924338528</v>
      </c>
      <c r="FH5" s="1">
        <f>LN(Prices!FH5/Prices!FH4)</f>
        <v>-9.1964307450230404E-2</v>
      </c>
      <c r="FI5" s="1">
        <f>LN(Prices!FI5/Prices!FI4)</f>
        <v>1.2009598290061485E-2</v>
      </c>
      <c r="FJ5" s="1">
        <f>LN(Prices!FJ5/Prices!FJ4)</f>
        <v>-6.5732209131520364E-2</v>
      </c>
      <c r="FK5" s="1">
        <f>LN(Prices!FK5/Prices!FK4)</f>
        <v>-6.9332467748136326E-2</v>
      </c>
      <c r="FL5" s="1">
        <f>LN(Prices!FL5/Prices!FL4)</f>
        <v>-1.4453042920955317E-3</v>
      </c>
      <c r="FM5" s="1">
        <f>LN(Prices!FM5/Prices!FM4)</f>
        <v>5.8621794002819867E-3</v>
      </c>
      <c r="FN5" s="1">
        <f>LN(Prices!FN5/Prices!FN4)</f>
        <v>6.8892165438828642E-3</v>
      </c>
      <c r="FO5" s="1">
        <f>LN(Prices!FO5/Prices!FO4)</f>
        <v>4.155034931461383E-3</v>
      </c>
      <c r="FP5" s="1">
        <f>LN(Prices!FP5/Prices!FP4)</f>
        <v>5.9388021543547633E-3</v>
      </c>
      <c r="FQ5" s="1">
        <f>LN(Prices!FR5/Prices!FR4)</f>
        <v>-7.8485356849580246E-2</v>
      </c>
      <c r="FR5" s="1">
        <f>LN(Prices!FS5/Prices!FS4)</f>
        <v>-9.6745780727699099E-2</v>
      </c>
      <c r="FS5" s="1">
        <f>LN(Prices!FT5/Prices!FT4)</f>
        <v>-7.5924046025632339E-2</v>
      </c>
      <c r="FT5" s="1">
        <f>LN(Prices!FU5/Prices!FU4)</f>
        <v>-0.11617168369385941</v>
      </c>
      <c r="FU5" s="1">
        <f>LN(Prices!FV5/Prices!FV4)</f>
        <v>-7.5885074563070268E-2</v>
      </c>
      <c r="FV5" s="1">
        <f>LN(Prices!GA5/Prices!GA4)</f>
        <v>-1.4859618094713077E-2</v>
      </c>
      <c r="FW5" s="1">
        <f>LN(Prices!GB5/Prices!GB4)</f>
        <v>-1.5163534361866723E-2</v>
      </c>
      <c r="FX5" s="1">
        <f>LN(Prices!GC5/Prices!GC4)</f>
        <v>-1.5433224098188513E-2</v>
      </c>
      <c r="FY5" s="1">
        <f>LN(Prices!GD5/Prices!GD4)</f>
        <v>-1.5446868794926644E-2</v>
      </c>
      <c r="FZ5" s="1">
        <f>LN(Prices!GE5/Prices!GE4)</f>
        <v>-1.5858170010541083E-2</v>
      </c>
      <c r="GA5" s="1">
        <f>LN(Prices!GF5/Prices!GF4)</f>
        <v>-1.5730171972475143E-2</v>
      </c>
      <c r="GB5" s="1">
        <f>LN(Prices!GG5/Prices!GG4)</f>
        <v>-1.4813463966724692E-2</v>
      </c>
      <c r="GC5" s="1">
        <f>LN(Prices!GH5/Prices!GH4)</f>
        <v>-1.4713631703237234E-2</v>
      </c>
      <c r="GD5" s="1">
        <f>LN(Prices!GI5/Prices!GI4)</f>
        <v>-1.4413628099851642E-2</v>
      </c>
      <c r="GE5" s="1">
        <f>LN(Prices!GJ5/Prices!GJ4)</f>
        <v>1.0061203284501942E-2</v>
      </c>
      <c r="GF5" s="1">
        <f>LN(Prices!GK5/Prices!GK4)</f>
        <v>-1.4113027605502419E-2</v>
      </c>
      <c r="GG5" s="1">
        <f>LN(Prices!GL5/Prices!GL4)</f>
        <v>-1.3913006053772731E-2</v>
      </c>
      <c r="GH5" s="1">
        <f>LN(Prices!GM5/Prices!GM4)</f>
        <v>-1.4112992390710306E-2</v>
      </c>
      <c r="GI5" s="1">
        <f>LN(Prices!GN5/Prices!GN4)</f>
        <v>-1.3913155560815767E-2</v>
      </c>
      <c r="GJ5" s="1">
        <f>LN(Prices!GO5/Prices!GO4)</f>
        <v>-1.4112837307549314E-2</v>
      </c>
      <c r="GK5" s="1">
        <f>LN(Prices!GP5/Prices!GP4)</f>
        <v>-1.4312974722916256E-2</v>
      </c>
      <c r="GL5" s="1">
        <f>LN(Prices!GQ5/Prices!GQ4)</f>
        <v>-1.4713477549174656E-2</v>
      </c>
      <c r="GM5" s="1">
        <f>LN(Prices!GR5/Prices!GR4)</f>
        <v>-1.3812356669535968E-2</v>
      </c>
      <c r="GN5" s="1">
        <f>LN(Prices!GS5/Prices!GS4)</f>
        <v>-1.4713654967999914E-2</v>
      </c>
      <c r="GO5" s="1">
        <f>LN(Prices!GT5/Prices!GT4)</f>
        <v>-1.4113383047219669E-2</v>
      </c>
      <c r="GP5" s="1">
        <f>LN(Prices!GU5/Prices!GU4)</f>
        <v>-1.4513094406445355E-2</v>
      </c>
      <c r="GQ5" s="1">
        <f>LN(Prices!GV5/Prices!GV4)</f>
        <v>-1.3812769789202567E-2</v>
      </c>
      <c r="GR5" s="73">
        <f>LN(Prices!GW5/Prices!GW4)</f>
        <v>-1.3812581762465991E-2</v>
      </c>
    </row>
    <row r="6" spans="1:200" x14ac:dyDescent="0.3">
      <c r="A6" s="67">
        <v>43891.208333333336</v>
      </c>
      <c r="B6" s="72">
        <f>LN(Prices!B6/Prices!B5)</f>
        <v>-2.4172255753167105E-2</v>
      </c>
      <c r="C6" s="1">
        <f>LN(Prices!C6/Prices!C5)</f>
        <v>-8.1086384073377482E-2</v>
      </c>
      <c r="D6" s="1">
        <f>LN(Prices!D6/Prices!D5)</f>
        <v>-2.0627196588927733E-2</v>
      </c>
      <c r="E6" s="1">
        <f>LN(Prices!E6/Prices!E5)</f>
        <v>-2.3650422580152347E-2</v>
      </c>
      <c r="F6" s="1">
        <f>LN(Prices!F6/Prices!F5)</f>
        <v>-6.9943885339696865E-2</v>
      </c>
      <c r="G6" s="1">
        <f>LN(Prices!G6/Prices!G5)</f>
        <v>-0.18030354983700006</v>
      </c>
      <c r="H6" s="1">
        <f>LN(Prices!H6/Prices!H5)</f>
        <v>-0.14940033284129872</v>
      </c>
      <c r="I6" s="1">
        <f>LN(Prices!I6/Prices!I5)</f>
        <v>-0.10088494190370739</v>
      </c>
      <c r="J6" s="1">
        <f>LN(Prices!J6/Prices!J5)</f>
        <v>-0.14201022268743385</v>
      </c>
      <c r="K6" s="1">
        <f>LN(Prices!K6/Prices!K5)</f>
        <v>-0.14314479331032856</v>
      </c>
      <c r="L6" s="1">
        <f>LN(Prices!L6/Prices!L5)</f>
        <v>3.4421302189594355E-2</v>
      </c>
      <c r="M6" s="1">
        <f>LN(Prices!M6/Prices!M5)</f>
        <v>-0.11867720665268519</v>
      </c>
      <c r="N6" s="1">
        <f>LN(Prices!N6/Prices!N5)</f>
        <v>-0.18915914834868491</v>
      </c>
      <c r="O6" s="1">
        <f>LN(Prices!O6/Prices!O5)</f>
        <v>-7.9711315728593895E-3</v>
      </c>
      <c r="P6" s="1">
        <f>LN(Prices!P6/Prices!P5)</f>
        <v>-7.1960364643707864E-2</v>
      </c>
      <c r="Q6" s="1">
        <f>LN(Prices!Q6/Prices!Q5)</f>
        <v>-0.19713541323162595</v>
      </c>
      <c r="R6" s="1">
        <f>LN(Prices!R6/Prices!R5)</f>
        <v>-0.16209667508907627</v>
      </c>
      <c r="S6" s="1">
        <f>LN(Prices!S6/Prices!S5)</f>
        <v>1.7380532963258012E-2</v>
      </c>
      <c r="T6" s="1">
        <f>LN(Prices!T6/Prices!T5)</f>
        <v>-0.17542931950917209</v>
      </c>
      <c r="U6" s="1">
        <f>LN(Prices!U6/Prices!U5)</f>
        <v>-1.1908604403932696E-2</v>
      </c>
      <c r="V6" s="1">
        <f>LN(Prices!V6/Prices!V5)</f>
        <v>-0.23264272404987058</v>
      </c>
      <c r="W6" s="1">
        <f>LN(Prices!W6/Prices!W5)</f>
        <v>-0.2653598892909293</v>
      </c>
      <c r="X6" s="1">
        <f>LN(Prices!X6/Prices!X5)</f>
        <v>-0.19249504204604378</v>
      </c>
      <c r="Y6" s="1">
        <f>LN(Prices!Y6/Prices!Y5)</f>
        <v>-2.3615728576261721E-2</v>
      </c>
      <c r="Z6" s="1">
        <f>LN(Prices!Z6/Prices!Z5)</f>
        <v>4.9512469304083635E-3</v>
      </c>
      <c r="AA6" s="1">
        <f>LN(Prices!AA6/Prices!AA5)</f>
        <v>-1.8869841444271444E-2</v>
      </c>
      <c r="AB6" s="1">
        <f>LN(Prices!AB6/Prices!AB5)</f>
        <v>0.10031406564184607</v>
      </c>
      <c r="AC6" s="1">
        <f>LN(Prices!AC6/Prices!AC5)</f>
        <v>2.1982206150904102E-2</v>
      </c>
      <c r="AD6" s="1">
        <f>LN(Prices!AD6/Prices!AD5)</f>
        <v>7.4972705737012965E-2</v>
      </c>
      <c r="AE6" s="1">
        <f>LN(Prices!AE6/Prices!AE5)</f>
        <v>2.5578774962168767E-2</v>
      </c>
      <c r="AF6" s="1">
        <f>LN(Prices!AF6/Prices!AF5)</f>
        <v>-0.11004023222885954</v>
      </c>
      <c r="AG6" s="1">
        <f>LN(Prices!AG6/Prices!AG5)</f>
        <v>2.4112827057805132E-2</v>
      </c>
      <c r="AH6" s="1">
        <f>LN(Prices!AH6/Prices!AH5)</f>
        <v>-2.2128875607539712E-2</v>
      </c>
      <c r="AI6" s="1">
        <f>LN(Prices!AI6/Prices!AI5)</f>
        <v>2.531364203866732E-3</v>
      </c>
      <c r="AJ6" s="1">
        <f>LN(Prices!AJ6/Prices!AJ5)</f>
        <v>-2.5070939475037766E-2</v>
      </c>
      <c r="AK6" s="1">
        <f>LN(Prices!AK6/Prices!AK5)</f>
        <v>-9.6777060252280195E-2</v>
      </c>
      <c r="AL6" s="1">
        <f>LN(Prices!AL6/Prices!AL5)</f>
        <v>1.6198424509173883E-2</v>
      </c>
      <c r="AM6" s="1">
        <f>LN(Prices!AM6/Prices!AM5)</f>
        <v>-0.24278145817229591</v>
      </c>
      <c r="AN6" s="1">
        <f>LN(Prices!AN6/Prices!AN5)</f>
        <v>-0.38373565267192028</v>
      </c>
      <c r="AO6" s="1">
        <f>LN(Prices!AO6/Prices!AO5)</f>
        <v>-0.36533299534863212</v>
      </c>
      <c r="AP6" s="1">
        <f>LN(Prices!AP6/Prices!AP5)</f>
        <v>-7.442311416513446E-2</v>
      </c>
      <c r="AQ6" s="1">
        <f>LN(Prices!AQ6/Prices!AQ5)</f>
        <v>-0.13713213057119825</v>
      </c>
      <c r="AR6" s="1">
        <f>LN(Prices!AR6/Prices!AR5)</f>
        <v>-0.50132846843699519</v>
      </c>
      <c r="AS6" s="1">
        <f>LN(Prices!AS6/Prices!AS5)</f>
        <v>-0.35220616795435628</v>
      </c>
      <c r="AT6" s="1">
        <f>LN(Prices!AT6/Prices!AT5)</f>
        <v>-0.13723712364900492</v>
      </c>
      <c r="AU6" s="1">
        <f>LN(Prices!AU6/Prices!AU5)</f>
        <v>-0.40806324647311826</v>
      </c>
      <c r="AV6" s="1">
        <f>LN(Prices!AV6/Prices!AV5)</f>
        <v>-7.6650333850892441E-2</v>
      </c>
      <c r="AW6" s="1">
        <f>LN(Prices!AW6/Prices!AW5)</f>
        <v>-0.60635345299174992</v>
      </c>
      <c r="AX6" s="1">
        <f>LN(Prices!AX6/Prices!AX5)</f>
        <v>-8.1039145053294959E-2</v>
      </c>
      <c r="AY6" s="1">
        <f>LN(Prices!AY6/Prices!AY5)</f>
        <v>-0.32051571804989032</v>
      </c>
      <c r="AZ6" s="1">
        <f>LN(Prices!AZ6/Prices!AZ5)</f>
        <v>-6.828023858929716E-2</v>
      </c>
      <c r="BA6" s="1">
        <f>LN(Prices!BA6/Prices!BA5)</f>
        <v>-0.12451565490225605</v>
      </c>
      <c r="BB6" s="1">
        <f>LN(Prices!BB6/Prices!BB5)</f>
        <v>-0.11907278608714456</v>
      </c>
      <c r="BC6" s="1">
        <f>LN(Prices!BC6/Prices!BC5)</f>
        <v>-0.20314424558202818</v>
      </c>
      <c r="BD6" s="1">
        <f>LN(Prices!BD6/Prices!BD5)</f>
        <v>-0.15202780075563266</v>
      </c>
      <c r="BE6" s="1">
        <f>LN(Prices!BE6/Prices!BE5)</f>
        <v>-0.31501297611601986</v>
      </c>
      <c r="BF6" s="1">
        <f>LN(Prices!BF6/Prices!BF5)</f>
        <v>-8.0142896531783261E-2</v>
      </c>
      <c r="BG6" s="1">
        <f>LN(Prices!BG6/Prices!BG5)</f>
        <v>-0.1042627417901703</v>
      </c>
      <c r="BH6" s="1">
        <f>LN(Prices!BH6/Prices!BH5)</f>
        <v>-0.25267417888967847</v>
      </c>
      <c r="BI6" s="1">
        <f>LN(Prices!BI6/Prices!BI5)</f>
        <v>-4.4012531701456914E-2</v>
      </c>
      <c r="BJ6" s="1">
        <f>LN(Prices!BJ6/Prices!BJ5)</f>
        <v>-0.11585797829561346</v>
      </c>
      <c r="BK6" s="1">
        <f>LN(Prices!BK6/Prices!BK5)</f>
        <v>-9.9797532044624535E-2</v>
      </c>
      <c r="BL6" s="1">
        <f>LN(Prices!BL6/Prices!BL5)</f>
        <v>-6.881983704349133E-2</v>
      </c>
      <c r="BM6" s="1">
        <f>LN(Prices!BM6/Prices!BM5)</f>
        <v>-0.2127705610652425</v>
      </c>
      <c r="BN6" s="1">
        <f>LN(Prices!BN6/Prices!BN5)</f>
        <v>-3.4878432000631884E-2</v>
      </c>
      <c r="BO6" s="1">
        <f>LN(Prices!BO6/Prices!BO5)</f>
        <v>-3.0008915208199483E-2</v>
      </c>
      <c r="BP6" s="1">
        <f>LN(Prices!BP6/Prices!BP5)</f>
        <v>-5.0793676928475577E-2</v>
      </c>
      <c r="BQ6" s="1">
        <f>LN(Prices!BQ6/Prices!BQ5)</f>
        <v>-0.23844460880827001</v>
      </c>
      <c r="BR6" s="1">
        <f>LN(Prices!BR6/Prices!BR5)</f>
        <v>-0.41645027751833547</v>
      </c>
      <c r="BS6" s="1">
        <f>LN(Prices!BS6/Prices!BS5)</f>
        <v>-0.15035436464390323</v>
      </c>
      <c r="BT6" s="1">
        <f>LN(Prices!BT6/Prices!BT5)</f>
        <v>-0.13322536081947964</v>
      </c>
      <c r="BU6" s="1">
        <f>LN(Prices!BU6/Prices!BU5)</f>
        <v>-0.18963915399066117</v>
      </c>
      <c r="BV6" s="1">
        <f>LN(Prices!BV6/Prices!BV5)</f>
        <v>-9.4704320449644094E-2</v>
      </c>
      <c r="BW6" s="1">
        <f>LN(Prices!BW6/Prices!BW5)</f>
        <v>-5.2889240916324326E-2</v>
      </c>
      <c r="BX6" s="1">
        <f>LN(Prices!BX6/Prices!BX5)</f>
        <v>7.412240178130329E-2</v>
      </c>
      <c r="BY6" s="1">
        <f>LN(Prices!BY6/Prices!BY5)</f>
        <v>-2.8940961960967126E-2</v>
      </c>
      <c r="BZ6" s="1">
        <f>LN(Prices!BZ6/Prices!BZ5)</f>
        <v>-1.8069837938894745E-2</v>
      </c>
      <c r="CA6" s="1">
        <f>LN(Prices!CA6/Prices!CA5)</f>
        <v>-4.3023077543766844E-2</v>
      </c>
      <c r="CB6" s="1">
        <f>LN(Prices!CB6/Prices!CB5)</f>
        <v>-0.11522152806328927</v>
      </c>
      <c r="CC6" s="1">
        <f>LN(Prices!CC6/Prices!CC5)</f>
        <v>7.3945445900569354E-2</v>
      </c>
      <c r="CD6" s="1">
        <f>LN(Prices!CD6/Prices!CD5)</f>
        <v>-0.13918017599676968</v>
      </c>
      <c r="CE6" s="1">
        <f>LN(Prices!CE6/Prices!CE5)</f>
        <v>8.3193301716728674E-2</v>
      </c>
      <c r="CF6" s="1">
        <f>LN(Prices!CF6/Prices!CF5)</f>
        <v>-0.27988882301704587</v>
      </c>
      <c r="CG6" s="1">
        <f>LN(Prices!CG6/Prices!CG5)</f>
        <v>-0.30714587842668534</v>
      </c>
      <c r="CH6" s="1">
        <f>LN(Prices!CH6/Prices!CH5)</f>
        <v>-0.22320614722519327</v>
      </c>
      <c r="CI6" s="1">
        <f>LN(Prices!CI6/Prices!CI5)</f>
        <v>-0.34962147282046574</v>
      </c>
      <c r="CJ6" s="1">
        <f>LN(Prices!CJ6/Prices!CJ5)</f>
        <v>-0.3890344878876153</v>
      </c>
      <c r="CK6" s="1">
        <f>LN(Prices!CK6/Prices!CK5)</f>
        <v>1.4459010331339688E-2</v>
      </c>
      <c r="CL6" s="1">
        <f>LN(Prices!CL6/Prices!CL5)</f>
        <v>-0.13799823340086634</v>
      </c>
      <c r="CM6" s="1">
        <f>LN(Prices!CM6/Prices!CM5)</f>
        <v>-0.18193478842999614</v>
      </c>
      <c r="CN6" s="1">
        <f>LN(Prices!CN6/Prices!CN5)</f>
        <v>-0.15957734855265648</v>
      </c>
      <c r="CO6" s="1">
        <f>LN(Prices!CO6/Prices!CO5)</f>
        <v>-0.37295094047370819</v>
      </c>
      <c r="CP6" s="1">
        <f>LN(Prices!CP6/Prices!CP5)</f>
        <v>-0.14668812389251881</v>
      </c>
      <c r="CQ6" s="1">
        <f>LN(Prices!CQ6/Prices!CQ5)</f>
        <v>-0.23874315371861513</v>
      </c>
      <c r="CR6" s="1">
        <f>LN(Prices!CR6/Prices!CR5)</f>
        <v>-0.25439522904746792</v>
      </c>
      <c r="CS6" s="1">
        <f>LN(Prices!CS6/Prices!CS5)</f>
        <v>-0.29448875014465131</v>
      </c>
      <c r="CT6" s="1">
        <f>LN(Prices!CT6/Prices!CT5)</f>
        <v>-0.34239663903336393</v>
      </c>
      <c r="CU6" s="1">
        <f>LN(Prices!CU6/Prices!CU5)</f>
        <v>-0.40988720038360432</v>
      </c>
      <c r="CV6" s="1">
        <f>LN(Prices!CV6/Prices!CV5)</f>
        <v>-0.55305512133542101</v>
      </c>
      <c r="CW6" s="1">
        <f>LN(Prices!CW6/Prices!CW5)</f>
        <v>-0.32575699294660221</v>
      </c>
      <c r="CX6" s="1">
        <f>LN(Prices!CX6/Prices!CX5)</f>
        <v>-5.104191868302653E-2</v>
      </c>
      <c r="CY6" s="1">
        <f>LN(Prices!CY6/Prices!CY5)</f>
        <v>-0.1885611932039957</v>
      </c>
      <c r="CZ6" s="1">
        <f>LN(Prices!CZ6/Prices!CZ5)</f>
        <v>-0.11909062766662007</v>
      </c>
      <c r="DA6" s="1">
        <f>LN(Prices!DA6/Prices!DA5)</f>
        <v>-0.18362468626066386</v>
      </c>
      <c r="DB6" s="1">
        <f>LN(Prices!DB6/Prices!DB5)</f>
        <v>-0.139628456906805</v>
      </c>
      <c r="DC6" s="1">
        <f>LN(Prices!DC6/Prices!DC5)</f>
        <v>-0.28936518390284255</v>
      </c>
      <c r="DD6" s="1">
        <f>LN(Prices!DD6/Prices!DD5)</f>
        <v>-0.24159383305682502</v>
      </c>
      <c r="DE6" s="1">
        <f>LN(Prices!DE6/Prices!DE5)</f>
        <v>-0.44534532412387934</v>
      </c>
      <c r="DF6" s="1">
        <f>LN(Prices!DF6/Prices!DF5)</f>
        <v>-0.56595903656297974</v>
      </c>
      <c r="DG6" s="1">
        <f>LN(Prices!DG6/Prices!DG5)</f>
        <v>-0.68255295192677867</v>
      </c>
      <c r="DH6" s="1">
        <f>LN(Prices!DH6/Prices!DH5)</f>
        <v>-0.90660881429173501</v>
      </c>
      <c r="DI6" s="1">
        <f>LN(Prices!DI6/Prices!DI5)</f>
        <v>-0.14957754539843696</v>
      </c>
      <c r="DJ6" s="1">
        <f>LN(Prices!DJ6/Prices!DJ5)</f>
        <v>-0.2037476669011129</v>
      </c>
      <c r="DK6" s="1">
        <f>LN(Prices!DK6/Prices!DK5)</f>
        <v>-0.32002007902333668</v>
      </c>
      <c r="DL6" s="1">
        <f>LN(Prices!DL6/Prices!DL5)</f>
        <v>-0.29735237432463202</v>
      </c>
      <c r="DM6" s="1">
        <f>LN(Prices!DM6/Prices!DM5)</f>
        <v>-0.70002009488565631</v>
      </c>
      <c r="DN6" s="1">
        <f>LN(Prices!DN6/Prices!DN5)</f>
        <v>-0.79284601536370347</v>
      </c>
      <c r="DO6" s="1">
        <f>LN(Prices!DO6/Prices!DO5)</f>
        <v>-0.36964743545221018</v>
      </c>
      <c r="DP6" s="1">
        <f>LN(Prices!DP6/Prices!DP5)</f>
        <v>-0.30967480922528517</v>
      </c>
      <c r="DQ6" s="1">
        <f>LN(Prices!DQ6/Prices!DQ5)</f>
        <v>-0.19637476862801193</v>
      </c>
      <c r="DR6" s="1">
        <f>LN(Prices!DR6/Prices!DR5)</f>
        <v>-0.33506193602614021</v>
      </c>
      <c r="DS6" s="1">
        <f>LN(Prices!DS6/Prices!DS5)</f>
        <v>-0.59881104954594289</v>
      </c>
      <c r="DT6" s="1">
        <f>LN(Prices!DT6/Prices!DT5)</f>
        <v>-4.7503161263978314E-2</v>
      </c>
      <c r="DU6" s="1">
        <f>LN(Prices!DU6/Prices!DU5)</f>
        <v>-0.18514106624828575</v>
      </c>
      <c r="DV6" s="1">
        <f>LN(Prices!DV6/Prices!DV5)</f>
        <v>0.14541819228941627</v>
      </c>
      <c r="DW6" s="1">
        <f>LN(Prices!DW6/Prices!DW5)</f>
        <v>9.0660149841144844E-2</v>
      </c>
      <c r="DX6" s="1">
        <f>LN(Prices!DX6/Prices!DX5)</f>
        <v>-0.48130495200645895</v>
      </c>
      <c r="DY6" s="1">
        <f>LN(Prices!DY6/Prices!DY5)</f>
        <v>-0.69631390121693426</v>
      </c>
      <c r="DZ6" s="1">
        <f>LN(Prices!DZ6/Prices!DZ5)</f>
        <v>-0.47362060384871507</v>
      </c>
      <c r="EA6" s="1">
        <f>LN(Prices!EA6/Prices!EA5)</f>
        <v>-0.26013680561852598</v>
      </c>
      <c r="EB6" s="1">
        <f>LN(Prices!EB6/Prices!EB5)</f>
        <v>-0.44276242351675482</v>
      </c>
      <c r="EC6" s="1">
        <f>LN(Prices!EC6/Prices!EC5)</f>
        <v>-0.21791470018337858</v>
      </c>
      <c r="ED6" s="1">
        <f>LN(Prices!ED6/Prices!ED5)</f>
        <v>-8.9638113095220601E-2</v>
      </c>
      <c r="EE6" s="1">
        <f>LN(Prices!EE6/Prices!EE5)</f>
        <v>4.1726191162556832E-2</v>
      </c>
      <c r="EF6" s="1">
        <f>LN(Prices!EF6/Prices!EF5)</f>
        <v>-3.9975741022552816E-2</v>
      </c>
      <c r="EG6" s="1">
        <f>LN(Prices!EG6/Prices!EG5)</f>
        <v>-5.3972365430923076E-2</v>
      </c>
      <c r="EH6" s="1">
        <f>LN(Prices!EH6/Prices!EH5)</f>
        <v>-4.2224627558135955E-2</v>
      </c>
      <c r="EI6" s="1">
        <f>LN(Prices!EI6/Prices!EI5)</f>
        <v>1.5818466407784806E-2</v>
      </c>
      <c r="EJ6" s="1">
        <f>LN(Prices!EJ6/Prices!EJ5)</f>
        <v>-7.5126890978185853E-2</v>
      </c>
      <c r="EK6" s="1">
        <f>LN(Prices!EK6/Prices!EK5)</f>
        <v>-0.38289811095632853</v>
      </c>
      <c r="EL6" s="1">
        <f>LN(Prices!EL6/Prices!EL5)</f>
        <v>1.0902712151835277E-2</v>
      </c>
      <c r="EM6" s="1">
        <f>LN(Prices!EM6/Prices!EM5)</f>
        <v>1.3256993275324104E-2</v>
      </c>
      <c r="EN6" s="1">
        <f>LN(Prices!EN6/Prices!EN5)</f>
        <v>8.6275298978391035E-3</v>
      </c>
      <c r="EO6" s="1">
        <f>LN(Prices!EO6/Prices!EO5)</f>
        <v>-2.5355017655559021E-2</v>
      </c>
      <c r="EP6" s="1">
        <f>LN(Prices!EP6/Prices!EP5)</f>
        <v>-1.5508641117241655</v>
      </c>
      <c r="EQ6" s="1">
        <f>LN(Prices!EQ6/Prices!EQ5)</f>
        <v>2.1977192825900264E-2</v>
      </c>
      <c r="ER6" s="1">
        <f>LN(Prices!ER6/Prices!ER5)</f>
        <v>1.5027191520344598E-2</v>
      </c>
      <c r="ES6" s="1">
        <f>LN(Prices!ES6/Prices!ES5)</f>
        <v>8.5660825754276474E-3</v>
      </c>
      <c r="ET6" s="1">
        <f>LN(Prices!ET6/Prices!ET5)</f>
        <v>3.2055724267157043E-3</v>
      </c>
      <c r="EU6" s="1">
        <f>LN(Prices!EU6/Prices!EU5)</f>
        <v>-4.9201271236681443E-2</v>
      </c>
      <c r="EV6" s="1">
        <f>LN(Prices!EV6/Prices!EV5)</f>
        <v>-3.6943398901822223E-2</v>
      </c>
      <c r="EW6" s="1">
        <f>LN(Prices!EW6/Prices!EW5)</f>
        <v>-0.41982099405052747</v>
      </c>
      <c r="EX6" s="1">
        <f>LN(Prices!EX6/Prices!EX5)</f>
        <v>-0.28113338879505756</v>
      </c>
      <c r="EY6" s="1">
        <f>LN(Prices!EY6/Prices!EY5)</f>
        <v>-3.9728512043575935E-2</v>
      </c>
      <c r="EZ6" s="1">
        <f>LN(Prices!EZ6/Prices!EZ5)</f>
        <v>-4.1053275222946654E-2</v>
      </c>
      <c r="FA6" s="1">
        <f>LN(Prices!FA6/Prices!FA5)</f>
        <v>-2.652056402907163E-2</v>
      </c>
      <c r="FB6" s="1">
        <f>LN(Prices!FB6/Prices!FB5)</f>
        <v>1.8924582343715149E-2</v>
      </c>
      <c r="FC6" s="1">
        <f>LN(Prices!FC6/Prices!FC5)</f>
        <v>-0.71041277600093156</v>
      </c>
      <c r="FD6" s="1">
        <f>LN(Prices!FD6/Prices!FD5)</f>
        <v>-0.48596910162569018</v>
      </c>
      <c r="FE6" s="1">
        <f>LN(Prices!FE6/Prices!FE5)</f>
        <v>-1.1751591339345546</v>
      </c>
      <c r="FF6" s="1">
        <f>LN(Prices!FF6/Prices!FF5)</f>
        <v>-0.65100655620245551</v>
      </c>
      <c r="FG6" s="1">
        <f>LN(Prices!FG6/Prices!FG5)</f>
        <v>-1.302210938572272</v>
      </c>
      <c r="FH6" s="1">
        <f>LN(Prices!FH6/Prices!FH5)</f>
        <v>-1.0544618687676393</v>
      </c>
      <c r="FI6" s="1">
        <f>LN(Prices!FI6/Prices!FI5)</f>
        <v>-0.72013835433061968</v>
      </c>
      <c r="FJ6" s="1">
        <f>LN(Prices!FJ6/Prices!FJ5)</f>
        <v>-0.7982717930380987</v>
      </c>
      <c r="FK6" s="1">
        <f>LN(Prices!FK6/Prices!FK5)</f>
        <v>-0.26885137021791722</v>
      </c>
      <c r="FL6" s="1">
        <f>LN(Prices!FL6/Prices!FL5)</f>
        <v>-8.9429337695482822E-2</v>
      </c>
      <c r="FM6" s="1">
        <f>LN(Prices!FM6/Prices!FM5)</f>
        <v>1.0902243810314202E-2</v>
      </c>
      <c r="FN6" s="1">
        <f>LN(Prices!FN6/Prices!FN5)</f>
        <v>1.3257231681426907E-2</v>
      </c>
      <c r="FO6" s="1">
        <f>LN(Prices!FO6/Prices!FO5)</f>
        <v>8.6276963602684824E-3</v>
      </c>
      <c r="FP6" s="1">
        <f>LN(Prices!FP6/Prices!FP5)</f>
        <v>-2.5355271976359724E-2</v>
      </c>
      <c r="FQ6" s="1">
        <f>LN(Prices!FR6/Prices!FR5)</f>
        <v>-0.46788406101487523</v>
      </c>
      <c r="FR6" s="1">
        <f>LN(Prices!FS6/Prices!FS5)</f>
        <v>-0.55820586710873432</v>
      </c>
      <c r="FS6" s="1">
        <f>LN(Prices!FT6/Prices!FT5)</f>
        <v>-0.76980262100658814</v>
      </c>
      <c r="FT6" s="1">
        <f>LN(Prices!FU6/Prices!FU5)</f>
        <v>-0.66739457370359379</v>
      </c>
      <c r="FU6" s="1">
        <f>LN(Prices!FV6/Prices!FV5)</f>
        <v>-1.539983822755109</v>
      </c>
      <c r="FV6" s="1">
        <f>LN(Prices!GA6/Prices!GA5)</f>
        <v>-1.6283551332862706E-2</v>
      </c>
      <c r="FW6" s="1">
        <f>LN(Prices!GB6/Prices!GB5)</f>
        <v>-1.6592600764007395E-2</v>
      </c>
      <c r="FX6" s="1">
        <f>LN(Prices!GC6/Prices!GC5)</f>
        <v>-1.8284055678680418E-2</v>
      </c>
      <c r="FY6" s="1">
        <f>LN(Prices!GD6/Prices!GD5)</f>
        <v>-1.8310014049820727E-2</v>
      </c>
      <c r="FZ6" s="1">
        <f>LN(Prices!GE6/Prices!GE5)</f>
        <v>-1.8570170981086969E-2</v>
      </c>
      <c r="GA6" s="1">
        <f>LN(Prices!GF6/Prices!GF5)</f>
        <v>-1.7164641151958392E-2</v>
      </c>
      <c r="GB6" s="1">
        <f>LN(Prices!GG6/Prices!GG5)</f>
        <v>-0.12577067002793538</v>
      </c>
      <c r="GC6" s="1">
        <f>LN(Prices!GH6/Prices!GH5)</f>
        <v>-0.12577032121382045</v>
      </c>
      <c r="GD6" s="1">
        <f>LN(Prices!GI6/Prices!GI5)</f>
        <v>-0.12536573508828297</v>
      </c>
      <c r="GE6" s="1">
        <f>LN(Prices!GJ6/Prices!GJ5)</f>
        <v>3.3038398795341871E-3</v>
      </c>
      <c r="GF6" s="1">
        <f>LN(Prices!GK6/Prices!GK5)</f>
        <v>-0.1251629125835074</v>
      </c>
      <c r="GG6" s="1">
        <f>LN(Prices!GL6/Prices!GL5)</f>
        <v>-0.12496008163202098</v>
      </c>
      <c r="GH6" s="1">
        <f>LN(Prices!GM6/Prices!GM5)</f>
        <v>-0.12516276986025898</v>
      </c>
      <c r="GI6" s="1">
        <f>LN(Prices!GN6/Prices!GN5)</f>
        <v>-0.12496029168318412</v>
      </c>
      <c r="GJ6" s="1">
        <f>LN(Prices!GO6/Prices!GO5)</f>
        <v>-0.12516326067323713</v>
      </c>
      <c r="GK6" s="1">
        <f>LN(Prices!GP6/Prices!GP5)</f>
        <v>-0.12536591048420198</v>
      </c>
      <c r="GL6" s="1">
        <f>LN(Prices!GQ6/Prices!GQ5)</f>
        <v>-0.12577101985304834</v>
      </c>
      <c r="GM6" s="1">
        <f>LN(Prices!GR6/Prices!GR5)</f>
        <v>-0.12485915209330016</v>
      </c>
      <c r="GN6" s="1">
        <f>LN(Prices!GS6/Prices!GS5)</f>
        <v>-0.12587165573248679</v>
      </c>
      <c r="GO6" s="1">
        <f>LN(Prices!GT6/Prices!GT5)</f>
        <v>-0.1251632897674303</v>
      </c>
      <c r="GP6" s="1">
        <f>LN(Prices!GU6/Prices!GU5)</f>
        <v>-0.12556790879610821</v>
      </c>
      <c r="GQ6" s="1">
        <f>LN(Prices!GV6/Prices!GV5)</f>
        <v>-0.12485918286279728</v>
      </c>
      <c r="GR6" s="73">
        <f>LN(Prices!GW6/Prices!GW5)</f>
        <v>-0.12485920857365697</v>
      </c>
    </row>
    <row r="7" spans="1:200" x14ac:dyDescent="0.3">
      <c r="A7" s="67">
        <v>43922.166666666664</v>
      </c>
      <c r="B7" s="72">
        <f>LN(Prices!B7/Prices!B6)</f>
        <v>0.12780036106257889</v>
      </c>
      <c r="C7" s="1">
        <f>LN(Prices!C7/Prices!C6)</f>
        <v>0.10547370354018365</v>
      </c>
      <c r="D7" s="1">
        <f>LN(Prices!D7/Prices!D6)</f>
        <v>0.1028075521178118</v>
      </c>
      <c r="E7" s="1">
        <f>LN(Prices!E7/Prices!E6)</f>
        <v>0.10327967879743781</v>
      </c>
      <c r="F7" s="1">
        <f>LN(Prices!F7/Prices!F6)</f>
        <v>0.1444239397647519</v>
      </c>
      <c r="G7" s="1">
        <f>LN(Prices!G7/Prices!G6)</f>
        <v>-0.10335748188554592</v>
      </c>
      <c r="H7" s="1">
        <f>LN(Prices!H7/Prices!H6)</f>
        <v>0.12388454772194284</v>
      </c>
      <c r="I7" s="1">
        <f>LN(Prices!I7/Prices!I6)</f>
        <v>0.12603812884714921</v>
      </c>
      <c r="J7" s="1">
        <f>LN(Prices!J7/Prices!J6)</f>
        <v>0.147557540050298</v>
      </c>
      <c r="K7" s="1">
        <f>LN(Prices!K7/Prices!K6)</f>
        <v>0.20479886105349085</v>
      </c>
      <c r="L7" s="1">
        <f>LN(Prices!L7/Prices!L6)</f>
        <v>0.23815047615149479</v>
      </c>
      <c r="M7" s="1">
        <f>LN(Prices!M7/Prices!M6)</f>
        <v>0.18109086468425661</v>
      </c>
      <c r="N7" s="1">
        <f>LN(Prices!N7/Prices!N6)</f>
        <v>4.4287568514182515E-2</v>
      </c>
      <c r="O7" s="1">
        <f>LN(Prices!O7/Prices!O6)</f>
        <v>6.694363492373985E-2</v>
      </c>
      <c r="P7" s="1">
        <f>LN(Prices!P7/Prices!P6)</f>
        <v>4.5436032628175714E-2</v>
      </c>
      <c r="Q7" s="1">
        <f>LN(Prices!Q7/Prices!Q6)</f>
        <v>0.11294047532604858</v>
      </c>
      <c r="R7" s="1">
        <f>LN(Prices!R7/Prices!R6)</f>
        <v>9.6827967100764772E-2</v>
      </c>
      <c r="S7" s="1">
        <f>LN(Prices!S7/Prices!S6)</f>
        <v>0.11163904796275312</v>
      </c>
      <c r="T7" s="1">
        <f>LN(Prices!T7/Prices!T6)</f>
        <v>0.39276921758988204</v>
      </c>
      <c r="U7" s="1">
        <f>LN(Prices!U7/Prices!U6)</f>
        <v>0.13160801909855105</v>
      </c>
      <c r="V7" s="1">
        <f>LN(Prices!V7/Prices!V6)</f>
        <v>4.7988714091252216E-2</v>
      </c>
      <c r="W7" s="1">
        <f>LN(Prices!W7/Prices!W6)</f>
        <v>4.7642275518585422E-2</v>
      </c>
      <c r="X7" s="1">
        <f>LN(Prices!X7/Prices!X6)</f>
        <v>8.0286057627619676E-3</v>
      </c>
      <c r="Y7" s="1">
        <f>LN(Prices!Y7/Prices!Y6)</f>
        <v>0.16147648549221083</v>
      </c>
      <c r="Z7" s="1">
        <f>LN(Prices!Z7/Prices!Z6)</f>
        <v>3.8943354423817224E-2</v>
      </c>
      <c r="AA7" s="1">
        <f>LN(Prices!AA7/Prices!AA6)</f>
        <v>0.13471273311552498</v>
      </c>
      <c r="AB7" s="1">
        <f>LN(Prices!AB7/Prices!AB6)</f>
        <v>0.10864226940603786</v>
      </c>
      <c r="AC7" s="1">
        <f>LN(Prices!AC7/Prices!AC6)</f>
        <v>0.16550847876239905</v>
      </c>
      <c r="AD7" s="1">
        <f>LN(Prices!AD7/Prices!AD6)</f>
        <v>0.12580310925619434</v>
      </c>
      <c r="AE7" s="1">
        <f>LN(Prices!AE7/Prices!AE6)</f>
        <v>-6.3784499088646612E-2</v>
      </c>
      <c r="AF7" s="1">
        <f>LN(Prices!AF7/Prices!AF6)</f>
        <v>8.5616356803756483E-2</v>
      </c>
      <c r="AG7" s="1">
        <f>LN(Prices!AG7/Prices!AG6)</f>
        <v>0.15445835999074156</v>
      </c>
      <c r="AH7" s="1">
        <f>LN(Prices!AH7/Prices!AH6)</f>
        <v>0.16370636118104093</v>
      </c>
      <c r="AI7" s="1">
        <f>LN(Prices!AI7/Prices!AI6)</f>
        <v>3.6734705937866138E-2</v>
      </c>
      <c r="AJ7" s="1">
        <f>LN(Prices!AJ7/Prices!AJ6)</f>
        <v>0.16638424958160139</v>
      </c>
      <c r="AK7" s="1">
        <f>LN(Prices!AK7/Prices!AK6)</f>
        <v>0.1658369719121304</v>
      </c>
      <c r="AL7" s="1">
        <f>LN(Prices!AL7/Prices!AL6)</f>
        <v>6.0787762828351237E-2</v>
      </c>
      <c r="AM7" s="1">
        <f>LN(Prices!AM7/Prices!AM6)</f>
        <v>0.40020953473677023</v>
      </c>
      <c r="AN7" s="1">
        <f>LN(Prices!AN7/Prices!AN6)</f>
        <v>8.2272426113552455E-2</v>
      </c>
      <c r="AO7" s="1">
        <f>LN(Prices!AO7/Prices!AO6)</f>
        <v>5.2431506361590406E-2</v>
      </c>
      <c r="AP7" s="1">
        <f>LN(Prices!AP7/Prices!AP6)</f>
        <v>5.2271640255360755E-2</v>
      </c>
      <c r="AQ7" s="1">
        <f>LN(Prices!AQ7/Prices!AQ6)</f>
        <v>0.16466904741072622</v>
      </c>
      <c r="AR7" s="1">
        <f>LN(Prices!AR7/Prices!AR6)</f>
        <v>0.19524845449761882</v>
      </c>
      <c r="AS7" s="1">
        <f>LN(Prices!AS7/Prices!AS6)</f>
        <v>0.10387906130082385</v>
      </c>
      <c r="AT7" s="1">
        <f>LN(Prices!AT7/Prices!AT6)</f>
        <v>0.28142506909786497</v>
      </c>
      <c r="AU7" s="1">
        <f>LN(Prices!AU7/Prices!AU6)</f>
        <v>0.52328676118823425</v>
      </c>
      <c r="AV7" s="1">
        <f>LN(Prices!AV7/Prices!AV6)</f>
        <v>9.1821450834186358E-3</v>
      </c>
      <c r="AW7" s="1">
        <f>LN(Prices!AW7/Prices!AW6)</f>
        <v>-5.5983703435440624E-2</v>
      </c>
      <c r="AX7" s="1">
        <f>LN(Prices!AX7/Prices!AX6)</f>
        <v>0.13788072450480254</v>
      </c>
      <c r="AY7" s="1">
        <f>LN(Prices!AY7/Prices!AY6)</f>
        <v>8.7765560448162347E-2</v>
      </c>
      <c r="AZ7" s="1">
        <f>LN(Prices!AZ7/Prices!AZ6)</f>
        <v>2.9257523344046049E-3</v>
      </c>
      <c r="BA7" s="1">
        <f>LN(Prices!BA7/Prices!BA6)</f>
        <v>5.4375895723713402E-2</v>
      </c>
      <c r="BB7" s="1">
        <f>LN(Prices!BB7/Prices!BB6)</f>
        <v>0.12481690862161614</v>
      </c>
      <c r="BC7" s="1">
        <f>LN(Prices!BC7/Prices!BC6)</f>
        <v>0.14483290949511302</v>
      </c>
      <c r="BD7" s="1">
        <f>LN(Prices!BD7/Prices!BD6)</f>
        <v>4.9452548248083109E-2</v>
      </c>
      <c r="BE7" s="1">
        <f>LN(Prices!BE7/Prices!BE6)</f>
        <v>-0.15399820719814886</v>
      </c>
      <c r="BF7" s="1">
        <f>LN(Prices!BF7/Prices!BF6)</f>
        <v>0.1069562205766225</v>
      </c>
      <c r="BG7" s="1">
        <f>LN(Prices!BG7/Prices!BG6)</f>
        <v>4.4343262142778318E-2</v>
      </c>
      <c r="BH7" s="1">
        <f>LN(Prices!BH7/Prices!BH6)</f>
        <v>0.22217123839217867</v>
      </c>
      <c r="BI7" s="1">
        <f>LN(Prices!BI7/Prices!BI6)</f>
        <v>-4.0281880066075325E-2</v>
      </c>
      <c r="BJ7" s="1">
        <f>LN(Prices!BJ7/Prices!BJ6)</f>
        <v>4.5676518300743298E-2</v>
      </c>
      <c r="BK7" s="1">
        <f>LN(Prices!BK7/Prices!BK6)</f>
        <v>4.6729808917624273E-2</v>
      </c>
      <c r="BL7" s="1">
        <f>LN(Prices!BL7/Prices!BL6)</f>
        <v>6.6190519711381332E-2</v>
      </c>
      <c r="BM7" s="1">
        <f>LN(Prices!BM7/Prices!BM6)</f>
        <v>0.10202936680830257</v>
      </c>
      <c r="BN7" s="1">
        <f>LN(Prices!BN7/Prices!BN6)</f>
        <v>2.7238177151662858E-2</v>
      </c>
      <c r="BO7" s="1">
        <f>LN(Prices!BO7/Prices!BO6)</f>
        <v>1.765861246945602E-2</v>
      </c>
      <c r="BP7" s="1">
        <f>LN(Prices!BP7/Prices!BP6)</f>
        <v>2.6428853292629208E-2</v>
      </c>
      <c r="BQ7" s="1">
        <f>LN(Prices!BQ7/Prices!BQ6)</f>
        <v>0.19923258682602427</v>
      </c>
      <c r="BR7" s="1">
        <f>LN(Prices!BR7/Prices!BR6)</f>
        <v>0.37176644917202389</v>
      </c>
      <c r="BS7" s="1">
        <f>LN(Prices!BS7/Prices!BS6)</f>
        <v>7.3082637351643944E-3</v>
      </c>
      <c r="BT7" s="1">
        <f>LN(Prices!BT7/Prices!BT6)</f>
        <v>0.1304561738097908</v>
      </c>
      <c r="BU7" s="1">
        <f>LN(Prices!BU7/Prices!BU6)</f>
        <v>4.5123429414326621E-2</v>
      </c>
      <c r="BV7" s="1">
        <f>LN(Prices!BV7/Prices!BV6)</f>
        <v>0.10340121964546986</v>
      </c>
      <c r="BW7" s="1">
        <f>LN(Prices!BW7/Prices!BW6)</f>
        <v>3.2763229700783845E-2</v>
      </c>
      <c r="BX7" s="1">
        <f>LN(Prices!BX7/Prices!BX6)</f>
        <v>0.12656684829289741</v>
      </c>
      <c r="BY7" s="1">
        <f>LN(Prices!BY7/Prices!BY6)</f>
        <v>6.9102026629296237E-2</v>
      </c>
      <c r="BZ7" s="1">
        <f>LN(Prices!BZ7/Prices!BZ6)</f>
        <v>5.7250553828875506E-2</v>
      </c>
      <c r="CA7" s="1">
        <f>LN(Prices!CA7/Prices!CA6)</f>
        <v>4.2020814985862839E-2</v>
      </c>
      <c r="CB7" s="1">
        <f>LN(Prices!CB7/Prices!CB6)</f>
        <v>3.9998731772753336E-2</v>
      </c>
      <c r="CC7" s="1">
        <f>LN(Prices!CC7/Prices!CC6)</f>
        <v>4.8284015091945041E-2</v>
      </c>
      <c r="CD7" s="1">
        <f>LN(Prices!CD7/Prices!CD6)</f>
        <v>0.10171357559196068</v>
      </c>
      <c r="CE7" s="1">
        <f>LN(Prices!CE7/Prices!CE6)</f>
        <v>7.3373846460610098E-2</v>
      </c>
      <c r="CF7" s="1">
        <f>LN(Prices!CF7/Prices!CF6)</f>
        <v>5.2969095237780331E-2</v>
      </c>
      <c r="CG7" s="1">
        <f>LN(Prices!CG7/Prices!CG6)</f>
        <v>0.22696631843719595</v>
      </c>
      <c r="CH7" s="1">
        <f>LN(Prices!CH7/Prices!CH6)</f>
        <v>0.32127545317462386</v>
      </c>
      <c r="CI7" s="1">
        <f>LN(Prices!CI7/Prices!CI6)</f>
        <v>0.15498518242104062</v>
      </c>
      <c r="CJ7" s="1">
        <f>LN(Prices!CJ7/Prices!CJ6)</f>
        <v>0.26861255073527912</v>
      </c>
      <c r="CK7" s="1">
        <f>LN(Prices!CK7/Prices!CK6)</f>
        <v>0.27559375340036252</v>
      </c>
      <c r="CL7" s="1">
        <f>LN(Prices!CL7/Prices!CL6)</f>
        <v>0.14627523063158188</v>
      </c>
      <c r="CM7" s="1">
        <f>LN(Prices!CM7/Prices!CM6)</f>
        <v>5.2706298095097715E-3</v>
      </c>
      <c r="CN7" s="1">
        <f>LN(Prices!CN7/Prices!CN6)</f>
        <v>9.5514470037608074E-2</v>
      </c>
      <c r="CO7" s="1">
        <f>LN(Prices!CO7/Prices!CO6)</f>
        <v>9.1470856422837796E-2</v>
      </c>
      <c r="CP7" s="1">
        <f>LN(Prices!CP7/Prices!CP6)</f>
        <v>0.21912540100215874</v>
      </c>
      <c r="CQ7" s="1">
        <f>LN(Prices!CQ7/Prices!CQ6)</f>
        <v>0.19648407038699631</v>
      </c>
      <c r="CR7" s="1">
        <f>LN(Prices!CR7/Prices!CR6)</f>
        <v>6.1702177443609785E-2</v>
      </c>
      <c r="CS7" s="1">
        <f>LN(Prices!CS7/Prices!CS6)</f>
        <v>0.13108001456206791</v>
      </c>
      <c r="CT7" s="1">
        <f>LN(Prices!CT7/Prices!CT6)</f>
        <v>1.2121338936665067E-2</v>
      </c>
      <c r="CU7" s="1">
        <f>LN(Prices!CU7/Prices!CU6)</f>
        <v>0.14227760821262439</v>
      </c>
      <c r="CV7" s="1">
        <f>LN(Prices!CV7/Prices!CV6)</f>
        <v>6.0057066796198183E-2</v>
      </c>
      <c r="CW7" s="1">
        <f>LN(Prices!CW7/Prices!CW6)</f>
        <v>0.16571947214886609</v>
      </c>
      <c r="CX7" s="1">
        <f>LN(Prices!CX7/Prices!CX6)</f>
        <v>0.13953162532195684</v>
      </c>
      <c r="CY7" s="1">
        <f>LN(Prices!CY7/Prices!CY6)</f>
        <v>0.11506931137620624</v>
      </c>
      <c r="CZ7" s="1">
        <f>LN(Prices!CZ7/Prices!CZ6)</f>
        <v>0.1036710084215967</v>
      </c>
      <c r="DA7" s="1">
        <f>LN(Prices!DA7/Prices!DA6)</f>
        <v>0.12954403340064691</v>
      </c>
      <c r="DB7" s="1">
        <f>LN(Prices!DB7/Prices!DB6)</f>
        <v>3.4129214435612974E-2</v>
      </c>
      <c r="DC7" s="1">
        <f>LN(Prices!DC7/Prices!DC6)</f>
        <v>0.2020104571515679</v>
      </c>
      <c r="DD7" s="1">
        <f>LN(Prices!DD7/Prices!DD6)</f>
        <v>0.23875407650625555</v>
      </c>
      <c r="DE7" s="1">
        <f>LN(Prices!DE7/Prices!DE6)</f>
        <v>0.31253305420069094</v>
      </c>
      <c r="DF7" s="1">
        <f>LN(Prices!DF7/Prices!DF6)</f>
        <v>0.27964627301059169</v>
      </c>
      <c r="DG7" s="1">
        <f>LN(Prices!DG7/Prices!DG6)</f>
        <v>0.2206202011748124</v>
      </c>
      <c r="DH7" s="1">
        <f>LN(Prices!DH7/Prices!DH6)</f>
        <v>0.43763440003155119</v>
      </c>
      <c r="DI7" s="1">
        <f>LN(Prices!DI7/Prices!DI6)</f>
        <v>9.8535869861594585E-2</v>
      </c>
      <c r="DJ7" s="1">
        <f>LN(Prices!DJ7/Prices!DJ6)</f>
        <v>0.16618448909964856</v>
      </c>
      <c r="DK7" s="1">
        <f>LN(Prices!DK7/Prices!DK6)</f>
        <v>8.9940500950868349E-2</v>
      </c>
      <c r="DL7" s="1">
        <f>LN(Prices!DL7/Prices!DL6)</f>
        <v>0.33929673806738564</v>
      </c>
      <c r="DM7" s="1">
        <f>LN(Prices!DM7/Prices!DM6)</f>
        <v>0.15611927815638491</v>
      </c>
      <c r="DN7" s="1">
        <f>LN(Prices!DN7/Prices!DN6)</f>
        <v>0.19646934995281509</v>
      </c>
      <c r="DO7" s="1">
        <f>LN(Prices!DO7/Prices!DO6)</f>
        <v>0.10105330765963574</v>
      </c>
      <c r="DP7" s="1">
        <f>LN(Prices!DP7/Prices!DP6)</f>
        <v>0.1118250880377671</v>
      </c>
      <c r="DQ7" s="1">
        <f>LN(Prices!DQ7/Prices!DQ6)</f>
        <v>6.2862668886463344E-2</v>
      </c>
      <c r="DR7" s="1">
        <f>LN(Prices!DR7/Prices!DR6)</f>
        <v>6.277997425526452E-2</v>
      </c>
      <c r="DS7" s="1">
        <f>LN(Prices!DS7/Prices!DS6)</f>
        <v>0.2139349374415781</v>
      </c>
      <c r="DT7" s="1">
        <f>LN(Prices!DT7/Prices!DT6)</f>
        <v>0.112875021870847</v>
      </c>
      <c r="DU7" s="1">
        <f>LN(Prices!DU7/Prices!DU6)</f>
        <v>2.1612789235930227E-2</v>
      </c>
      <c r="DV7" s="1">
        <f>LN(Prices!DV7/Prices!DV6)</f>
        <v>8.1247502579101558E-2</v>
      </c>
      <c r="DW7" s="1">
        <f>LN(Prices!DW7/Prices!DW6)</f>
        <v>7.7945476004309081E-2</v>
      </c>
      <c r="DX7" s="1">
        <f>LN(Prices!DX7/Prices!DX6)</f>
        <v>0.11247801220910619</v>
      </c>
      <c r="DY7" s="1">
        <f>LN(Prices!DY7/Prices!DY6)</f>
        <v>0.2161428857722312</v>
      </c>
      <c r="DZ7" s="1">
        <f>LN(Prices!DZ7/Prices!DZ6)</f>
        <v>-9.6327183414737352E-2</v>
      </c>
      <c r="EA7" s="1">
        <f>LN(Prices!EA7/Prices!EA6)</f>
        <v>-0.12676577671568418</v>
      </c>
      <c r="EB7" s="1">
        <f>LN(Prices!EB7/Prices!EB6)</f>
        <v>-1.4876253920658521E-2</v>
      </c>
      <c r="EC7" s="1">
        <f>LN(Prices!EC7/Prices!EC6)</f>
        <v>0.15864132650132071</v>
      </c>
      <c r="ED7" s="1">
        <f>LN(Prices!ED7/Prices!ED6)</f>
        <v>7.0312723782567393E-2</v>
      </c>
      <c r="EE7" s="1">
        <f>LN(Prices!EE7/Prices!EE6)</f>
        <v>1.3186351313894265E-2</v>
      </c>
      <c r="EF7" s="1">
        <f>LN(Prices!EF7/Prices!EF6)</f>
        <v>7.5820474507911434E-2</v>
      </c>
      <c r="EG7" s="1">
        <f>LN(Prices!EG7/Prices!EG6)</f>
        <v>7.0729851997447787E-2</v>
      </c>
      <c r="EH7" s="1">
        <f>LN(Prices!EH7/Prices!EH6)</f>
        <v>9.2022214749740927E-2</v>
      </c>
      <c r="EI7" s="1">
        <f>LN(Prices!EI7/Prices!EI6)</f>
        <v>0.10270195283249191</v>
      </c>
      <c r="EJ7" s="1">
        <f>LN(Prices!EJ7/Prices!EJ6)</f>
        <v>-1.2487815808417428E-2</v>
      </c>
      <c r="EK7" s="1">
        <f>LN(Prices!EK7/Prices!EK6)</f>
        <v>0.20611410032303093</v>
      </c>
      <c r="EL7" s="1">
        <f>LN(Prices!EL7/Prices!EL6)</f>
        <v>8.1062041018885485E-3</v>
      </c>
      <c r="EM7" s="1">
        <f>LN(Prices!EM7/Prices!EM6)</f>
        <v>4.4230148158936437E-3</v>
      </c>
      <c r="EN7" s="1">
        <f>LN(Prices!EN7/Prices!EN6)</f>
        <v>1.1776361672844302E-2</v>
      </c>
      <c r="EO7" s="1">
        <f>LN(Prices!EO7/Prices!EO6)</f>
        <v>1.4646673485450474E-2</v>
      </c>
      <c r="EP7" s="1">
        <f>LN(Prices!EP7/Prices!EP6)</f>
        <v>-0.11485447216724504</v>
      </c>
      <c r="EQ7" s="1">
        <f>LN(Prices!EQ7/Prices!EQ6)</f>
        <v>3.7022363340307751E-3</v>
      </c>
      <c r="ER7" s="1">
        <f>LN(Prices!ER7/Prices!ER6)</f>
        <v>5.6412654620903429E-3</v>
      </c>
      <c r="ES7" s="1">
        <f>LN(Prices!ES7/Prices!ES6)</f>
        <v>6.8939726600333075E-3</v>
      </c>
      <c r="ET7" s="1">
        <f>LN(Prices!ET7/Prices!ET6)</f>
        <v>1.1138601440906832E-2</v>
      </c>
      <c r="EU7" s="1">
        <f>LN(Prices!EU7/Prices!EU6)</f>
        <v>2.1908408692872802E-2</v>
      </c>
      <c r="EV7" s="1">
        <f>LN(Prices!EV7/Prices!EV6)</f>
        <v>5.1588836637513312E-2</v>
      </c>
      <c r="EW7" s="1">
        <f>LN(Prices!EW7/Prices!EW6)</f>
        <v>3.0314636664578447E-2</v>
      </c>
      <c r="EX7" s="1">
        <f>LN(Prices!EX7/Prices!EX6)</f>
        <v>8.6483499556186366E-2</v>
      </c>
      <c r="EY7" s="1">
        <f>LN(Prices!EY7/Prices!EY6)</f>
        <v>8.8131413635084838E-3</v>
      </c>
      <c r="EZ7" s="1">
        <f>LN(Prices!EZ7/Prices!EZ6)</f>
        <v>1.9946406300279263E-2</v>
      </c>
      <c r="FA7" s="1">
        <f>LN(Prices!FA7/Prices!FA6)</f>
        <v>3.0838861423333575E-2</v>
      </c>
      <c r="FB7" s="1">
        <f>LN(Prices!FB7/Prices!FB6)</f>
        <v>8.0168947865224029E-3</v>
      </c>
      <c r="FC7" s="1">
        <f>LN(Prices!FC7/Prices!FC6)</f>
        <v>1.6563018821713512E-2</v>
      </c>
      <c r="FD7" s="1">
        <f>LN(Prices!FD7/Prices!FD6)</f>
        <v>0.32894437167684276</v>
      </c>
      <c r="FE7" s="1">
        <f>LN(Prices!FE7/Prices!FE6)</f>
        <v>-1.7910884668434525E-2</v>
      </c>
      <c r="FF7" s="1">
        <f>LN(Prices!FF7/Prices!FF6)</f>
        <v>0.31203955051087817</v>
      </c>
      <c r="FG7" s="1">
        <f>LN(Prices!FG7/Prices!FG6)</f>
        <v>0.34106985616666047</v>
      </c>
      <c r="FH7" s="1">
        <f>LN(Prices!FH7/Prices!FH6)</f>
        <v>0.62089709167463059</v>
      </c>
      <c r="FI7" s="1">
        <f>LN(Prices!FI7/Prices!FI6)</f>
        <v>0.56710938099426333</v>
      </c>
      <c r="FJ7" s="1">
        <f>LN(Prices!FJ7/Prices!FJ6)</f>
        <v>0.34257392207912868</v>
      </c>
      <c r="FK7" s="1">
        <f>LN(Prices!FK7/Prices!FK6)</f>
        <v>7.8032405253338266E-2</v>
      </c>
      <c r="FL7" s="1">
        <f>LN(Prices!FL7/Prices!FL6)</f>
        <v>4.2072754973081383E-2</v>
      </c>
      <c r="FM7" s="1">
        <f>LN(Prices!FM7/Prices!FM6)</f>
        <v>8.106435948099712E-3</v>
      </c>
      <c r="FN7" s="1">
        <f>LN(Prices!FN7/Prices!FN6)</f>
        <v>4.4231709679442652E-3</v>
      </c>
      <c r="FO7" s="1">
        <f>LN(Prices!FO7/Prices!FO6)</f>
        <v>1.1776525037533037E-2</v>
      </c>
      <c r="FP7" s="1">
        <f>LN(Prices!FP7/Prices!FP6)</f>
        <v>1.4646591727337128E-2</v>
      </c>
      <c r="FQ7" s="1">
        <f>LN(Prices!FR7/Prices!FR6)</f>
        <v>0.17258489666709584</v>
      </c>
      <c r="FR7" s="1">
        <f>LN(Prices!FS7/Prices!FS6)</f>
        <v>0.25087879733067553</v>
      </c>
      <c r="FS7" s="1">
        <f>LN(Prices!FT7/Prices!FT6)</f>
        <v>-0.11515304210228047</v>
      </c>
      <c r="FT7" s="1">
        <f>LN(Prices!FU7/Prices!FU6)</f>
        <v>-2.0933444569509001E-2</v>
      </c>
      <c r="FU7" s="1">
        <f>LN(Prices!FV7/Prices!FV6)</f>
        <v>0.23511967077019155</v>
      </c>
      <c r="FV7" s="1">
        <f>LN(Prices!GA7/Prices!GA6)</f>
        <v>-9.5702417757732774E-3</v>
      </c>
      <c r="FW7" s="1">
        <f>LN(Prices!GB7/Prices!GB6)</f>
        <v>-1.0015533531302735E-2</v>
      </c>
      <c r="FX7" s="1">
        <f>LN(Prices!GC7/Prices!GC6)</f>
        <v>-8.8757007510560267E-3</v>
      </c>
      <c r="FY7" s="1">
        <f>LN(Prices!GD7/Prices!GD6)</f>
        <v>-8.7444251070976486E-3</v>
      </c>
      <c r="FZ7" s="1">
        <f>LN(Prices!GE7/Prices!GE6)</f>
        <v>-9.1636078109207913E-3</v>
      </c>
      <c r="GA7" s="1">
        <f>LN(Prices!GF7/Prices!GF6)</f>
        <v>-1.0447296480915842E-2</v>
      </c>
      <c r="GB7" s="1">
        <f>LN(Prices!GG7/Prices!GG6)</f>
        <v>3.0583051026932154E-2</v>
      </c>
      <c r="GC7" s="1">
        <f>LN(Prices!GH7/Prices!GH6)</f>
        <v>3.058264438237716E-2</v>
      </c>
      <c r="GD7" s="1">
        <f>LN(Prices!GI7/Prices!GI6)</f>
        <v>3.0933086148787651E-2</v>
      </c>
      <c r="GE7" s="1">
        <f>LN(Prices!GJ7/Prices!GJ6)</f>
        <v>1.6983011133659711E-2</v>
      </c>
      <c r="GF7" s="1">
        <f>LN(Prices!GK7/Prices!GK6)</f>
        <v>3.1166526945360658E-2</v>
      </c>
      <c r="GG7" s="1">
        <f>LN(Prices!GL7/Prices!GL6)</f>
        <v>3.1399746454627002E-2</v>
      </c>
      <c r="GH7" s="1">
        <f>LN(Prices!GM7/Prices!GM6)</f>
        <v>3.1166197193081297E-2</v>
      </c>
      <c r="GI7" s="1">
        <f>LN(Prices!GN7/Prices!GN6)</f>
        <v>3.1400055200732337E-2</v>
      </c>
      <c r="GJ7" s="1">
        <f>LN(Prices!GO7/Prices!GO6)</f>
        <v>3.1165952598989098E-2</v>
      </c>
      <c r="GK7" s="1">
        <f>LN(Prices!GP7/Prices!GP6)</f>
        <v>3.1049247756219405E-2</v>
      </c>
      <c r="GL7" s="1">
        <f>LN(Prices!GQ7/Prices!GQ6)</f>
        <v>3.0583108758872695E-2</v>
      </c>
      <c r="GM7" s="1">
        <f>LN(Prices!GR7/Prices!GR6)</f>
        <v>3.1516109893777747E-2</v>
      </c>
      <c r="GN7" s="1">
        <f>LN(Prices!GS7/Prices!GS6)</f>
        <v>3.0582870445693675E-2</v>
      </c>
      <c r="GO7" s="1">
        <f>LN(Prices!GT7/Prices!GT6)</f>
        <v>3.1166746956598324E-2</v>
      </c>
      <c r="GP7" s="1">
        <f>LN(Prices!GU7/Prices!GU6)</f>
        <v>3.0816155268174189E-2</v>
      </c>
      <c r="GQ7" s="1">
        <f>LN(Prices!GV7/Prices!GV6)</f>
        <v>3.1516160809456017E-2</v>
      </c>
      <c r="GR7" s="73">
        <f>LN(Prices!GW7/Prices!GW6)</f>
        <v>3.151630910250304E-2</v>
      </c>
    </row>
    <row r="8" spans="1:200" x14ac:dyDescent="0.3">
      <c r="A8" s="67">
        <v>43952.166666666664</v>
      </c>
      <c r="B8" s="72">
        <f>LN(Prices!B8/Prices!B7)</f>
        <v>2.2292921725595868E-2</v>
      </c>
      <c r="C8" s="1">
        <f>LN(Prices!C8/Prices!C7)</f>
        <v>8.9111094602412816E-2</v>
      </c>
      <c r="D8" s="1">
        <f>LN(Prices!D8/Prices!D7)</f>
        <v>4.8011904105817418E-2</v>
      </c>
      <c r="E8" s="1">
        <f>LN(Prices!E8/Prices!E7)</f>
        <v>0.19446159002017294</v>
      </c>
      <c r="F8" s="1">
        <f>LN(Prices!F8/Prices!F7)</f>
        <v>7.8963587545304512E-2</v>
      </c>
      <c r="G8" s="1">
        <f>LN(Prices!G8/Prices!G7)</f>
        <v>-2.4144719502945777E-2</v>
      </c>
      <c r="H8" s="1">
        <f>LN(Prices!H8/Prices!H7)</f>
        <v>-5.2702556866702074E-3</v>
      </c>
      <c r="I8" s="1">
        <f>LN(Prices!I8/Prices!I7)</f>
        <v>8.9504449285096016E-2</v>
      </c>
      <c r="J8" s="1">
        <f>LN(Prices!J8/Prices!J7)</f>
        <v>6.2475789129689374E-2</v>
      </c>
      <c r="K8" s="1">
        <f>LN(Prices!K8/Prices!K7)</f>
        <v>9.4905949809992785E-2</v>
      </c>
      <c r="L8" s="1">
        <f>LN(Prices!L8/Prices!L7)</f>
        <v>-1.286737193610425E-2</v>
      </c>
      <c r="M8" s="1">
        <f>LN(Prices!M8/Prices!M7)</f>
        <v>0.18002044505337284</v>
      </c>
      <c r="N8" s="1">
        <f>LN(Prices!N8/Prices!N7)</f>
        <v>3.5872747534135885E-2</v>
      </c>
      <c r="O8" s="1">
        <f>LN(Prices!O8/Prices!O7)</f>
        <v>9.4780046865951973E-3</v>
      </c>
      <c r="P8" s="1">
        <f>LN(Prices!P8/Prices!P7)</f>
        <v>0.13050849376694573</v>
      </c>
      <c r="Q8" s="1">
        <f>LN(Prices!Q8/Prices!Q7)</f>
        <v>8.1215590622210537E-2</v>
      </c>
      <c r="R8" s="1">
        <f>LN(Prices!R8/Prices!R7)</f>
        <v>5.1027678889026352E-2</v>
      </c>
      <c r="S8" s="1">
        <f>LN(Prices!S8/Prices!S7)</f>
        <v>-2.8584557888826925E-4</v>
      </c>
      <c r="T8" s="1">
        <f>LN(Prices!T8/Prices!T7)</f>
        <v>7.2809158787786973E-2</v>
      </c>
      <c r="U8" s="1">
        <f>LN(Prices!U8/Prices!U7)</f>
        <v>7.2731619921993618E-2</v>
      </c>
      <c r="V8" s="1">
        <f>LN(Prices!V8/Prices!V7)</f>
        <v>-4.0069805505175339E-2</v>
      </c>
      <c r="W8" s="1">
        <f>LN(Prices!W8/Prices!W7)</f>
        <v>7.6271314810857612E-3</v>
      </c>
      <c r="X8" s="1">
        <f>LN(Prices!X8/Prices!X7)</f>
        <v>2.1534619312954428E-2</v>
      </c>
      <c r="Y8" s="1">
        <f>LN(Prices!Y8/Prices!Y7)</f>
        <v>-4.4413429179605618E-3</v>
      </c>
      <c r="Z8" s="1">
        <f>LN(Prices!Z8/Prices!Z7)</f>
        <v>1.7244122589911513E-2</v>
      </c>
      <c r="AA8" s="1">
        <f>LN(Prices!AA8/Prices!AA7)</f>
        <v>-8.634963830928849E-3</v>
      </c>
      <c r="AB8" s="1">
        <f>LN(Prices!AB8/Prices!AB7)</f>
        <v>-1.0988641515675024E-2</v>
      </c>
      <c r="AC8" s="1">
        <f>LN(Prices!AC8/Prices!AC7)</f>
        <v>-4.0609634791738812E-2</v>
      </c>
      <c r="AD8" s="1">
        <f>LN(Prices!AD8/Prices!AD7)</f>
        <v>-7.628981672060374E-2</v>
      </c>
      <c r="AE8" s="1">
        <f>LN(Prices!AE8/Prices!AE7)</f>
        <v>3.3981313193070524E-2</v>
      </c>
      <c r="AF8" s="1">
        <f>LN(Prices!AF8/Prices!AF7)</f>
        <v>9.6834794831721395E-3</v>
      </c>
      <c r="AG8" s="1">
        <f>LN(Prices!AG8/Prices!AG7)</f>
        <v>3.4470326111510498E-2</v>
      </c>
      <c r="AH8" s="1">
        <f>LN(Prices!AH8/Prices!AH7)</f>
        <v>4.145774332641141E-2</v>
      </c>
      <c r="AI8" s="1">
        <f>LN(Prices!AI8/Prices!AI7)</f>
        <v>7.1601680649969635E-2</v>
      </c>
      <c r="AJ8" s="1">
        <f>LN(Prices!AJ8/Prices!AJ7)</f>
        <v>4.2441207673979166E-2</v>
      </c>
      <c r="AK8" s="1">
        <f>LN(Prices!AK8/Prices!AK7)</f>
        <v>0.10860835000170392</v>
      </c>
      <c r="AL8" s="1">
        <f>LN(Prices!AL8/Prices!AL7)</f>
        <v>2.0173528752933111E-2</v>
      </c>
      <c r="AM8" s="1">
        <f>LN(Prices!AM8/Prices!AM7)</f>
        <v>6.5730499515715982E-2</v>
      </c>
      <c r="AN8" s="1">
        <f>LN(Prices!AN8/Prices!AN7)</f>
        <v>0.14933206757593195</v>
      </c>
      <c r="AO8" s="1">
        <f>LN(Prices!AO8/Prices!AO7)</f>
        <v>0.1149411792024512</v>
      </c>
      <c r="AP8" s="1">
        <f>LN(Prices!AP8/Prices!AP7)</f>
        <v>0.12289340464861388</v>
      </c>
      <c r="AQ8" s="1">
        <f>LN(Prices!AQ8/Prices!AQ7)</f>
        <v>0.29479386731151136</v>
      </c>
      <c r="AR8" s="1">
        <f>LN(Prices!AR8/Prices!AR7)</f>
        <v>-2.7197201061621545E-2</v>
      </c>
      <c r="AS8" s="1">
        <f>LN(Prices!AS8/Prices!AS7)</f>
        <v>4.6453849200230324E-2</v>
      </c>
      <c r="AT8" s="1">
        <f>LN(Prices!AT8/Prices!AT7)</f>
        <v>0.13397069069353712</v>
      </c>
      <c r="AU8" s="1">
        <f>LN(Prices!AU8/Prices!AU7)</f>
        <v>0.22181694249312386</v>
      </c>
      <c r="AV8" s="1">
        <f>LN(Prices!AV8/Prices!AV7)</f>
        <v>2.7213073850281648E-2</v>
      </c>
      <c r="AW8" s="1">
        <f>LN(Prices!AW8/Prices!AW7)</f>
        <v>3.3676983573889908E-2</v>
      </c>
      <c r="AX8" s="1">
        <f>LN(Prices!AX8/Prices!AX7)</f>
        <v>-1.5948036028601198E-3</v>
      </c>
      <c r="AY8" s="1">
        <f>LN(Prices!AY8/Prices!AY7)</f>
        <v>-4.4846421215124221E-3</v>
      </c>
      <c r="AZ8" s="1">
        <f>LN(Prices!AZ8/Prices!AZ7)</f>
        <v>4.0852725783749579E-2</v>
      </c>
      <c r="BA8" s="1">
        <f>LN(Prices!BA8/Prices!BA7)</f>
        <v>4.7522426483529959E-2</v>
      </c>
      <c r="BB8" s="1">
        <f>LN(Prices!BB8/Prices!BB7)</f>
        <v>6.1114031093089917E-2</v>
      </c>
      <c r="BC8" s="1">
        <f>LN(Prices!BC8/Prices!BC7)</f>
        <v>7.7682301611117346E-2</v>
      </c>
      <c r="BD8" s="1">
        <f>LN(Prices!BD8/Prices!BD7)</f>
        <v>2.945852517098627E-2</v>
      </c>
      <c r="BE8" s="1">
        <f>LN(Prices!BE8/Prices!BE7)</f>
        <v>-3.4408974459151261E-2</v>
      </c>
      <c r="BF8" s="1">
        <f>LN(Prices!BF8/Prices!BF7)</f>
        <v>2.9318262580654855E-2</v>
      </c>
      <c r="BG8" s="1">
        <f>LN(Prices!BG8/Prices!BG7)</f>
        <v>-4.2032708543577872E-2</v>
      </c>
      <c r="BH8" s="1">
        <f>LN(Prices!BH8/Prices!BH7)</f>
        <v>7.7753311312122667E-2</v>
      </c>
      <c r="BI8" s="1">
        <f>LN(Prices!BI8/Prices!BI7)</f>
        <v>0.10052012703845151</v>
      </c>
      <c r="BJ8" s="1">
        <f>LN(Prices!BJ8/Prices!BJ7)</f>
        <v>1.1392476741861193E-2</v>
      </c>
      <c r="BK8" s="1">
        <f>LN(Prices!BK8/Prices!BK7)</f>
        <v>5.9754464832427702E-3</v>
      </c>
      <c r="BL8" s="1">
        <f>LN(Prices!BL8/Prices!BL7)</f>
        <v>9.7276852537241873E-2</v>
      </c>
      <c r="BM8" s="1">
        <f>LN(Prices!BM8/Prices!BM7)</f>
        <v>1.9667862668317163E-2</v>
      </c>
      <c r="BN8" s="1">
        <f>LN(Prices!BN8/Prices!BN7)</f>
        <v>7.9117973923022149E-3</v>
      </c>
      <c r="BO8" s="1">
        <f>LN(Prices!BO8/Prices!BO7)</f>
        <v>4.2710135201932044E-2</v>
      </c>
      <c r="BP8" s="1">
        <f>LN(Prices!BP8/Prices!BP7)</f>
        <v>4.6063024700177917E-2</v>
      </c>
      <c r="BQ8" s="1">
        <f>LN(Prices!BQ8/Prices!BQ7)</f>
        <v>5.7612768011820276E-2</v>
      </c>
      <c r="BR8" s="1">
        <f>LN(Prices!BR8/Prices!BR7)</f>
        <v>0.2171894327729724</v>
      </c>
      <c r="BS8" s="1">
        <f>LN(Prices!BS8/Prices!BS7)</f>
        <v>3.2633371402179742E-2</v>
      </c>
      <c r="BT8" s="1">
        <f>LN(Prices!BT8/Prices!BT7)</f>
        <v>6.486738739175167E-3</v>
      </c>
      <c r="BU8" s="1">
        <f>LN(Prices!BU8/Prices!BU7)</f>
        <v>1.7068633243985869E-2</v>
      </c>
      <c r="BV8" s="1">
        <f>LN(Prices!BV8/Prices!BV7)</f>
        <v>-5.6093690688320316E-3</v>
      </c>
      <c r="BW8" s="1">
        <f>LN(Prices!BW8/Prices!BW7)</f>
        <v>1.3132710448990092E-2</v>
      </c>
      <c r="BX8" s="1">
        <f>LN(Prices!BX8/Prices!BX7)</f>
        <v>5.997950509947355E-2</v>
      </c>
      <c r="BY8" s="1">
        <f>LN(Prices!BY8/Prices!BY7)</f>
        <v>-1.0035284568897523E-2</v>
      </c>
      <c r="BZ8" s="1">
        <f>LN(Prices!BZ8/Prices!BZ7)</f>
        <v>3.495293812909836E-2</v>
      </c>
      <c r="CA8" s="1">
        <f>LN(Prices!CA8/Prices!CA7)</f>
        <v>-5.1085114149345143E-3</v>
      </c>
      <c r="CB8" s="1">
        <f>LN(Prices!CB8/Prices!CB7)</f>
        <v>-1.6761467580897877E-2</v>
      </c>
      <c r="CC8" s="1">
        <f>LN(Prices!CC8/Prices!CC7)</f>
        <v>3.1452043868724057E-2</v>
      </c>
      <c r="CD8" s="1">
        <f>LN(Prices!CD8/Prices!CD7)</f>
        <v>0.11283272599283185</v>
      </c>
      <c r="CE8" s="1">
        <f>LN(Prices!CE8/Prices!CE7)</f>
        <v>0.10650338501598434</v>
      </c>
      <c r="CF8" s="1">
        <f>LN(Prices!CF8/Prices!CF7)</f>
        <v>7.7088294492252216E-3</v>
      </c>
      <c r="CG8" s="1">
        <f>LN(Prices!CG8/Prices!CG7)</f>
        <v>5.0748033816552816E-2</v>
      </c>
      <c r="CH8" s="1">
        <f>LN(Prices!CH8/Prices!CH7)</f>
        <v>7.5944394310324265E-2</v>
      </c>
      <c r="CI8" s="1">
        <f>LN(Prices!CI8/Prices!CI7)</f>
        <v>9.5545184681305018E-2</v>
      </c>
      <c r="CJ8" s="1">
        <f>LN(Prices!CJ8/Prices!CJ7)</f>
        <v>2.6817042356362231E-2</v>
      </c>
      <c r="CK8" s="1">
        <f>LN(Prices!CK8/Prices!CK7)</f>
        <v>-1.7126290096593701E-2</v>
      </c>
      <c r="CL8" s="1">
        <f>LN(Prices!CL8/Prices!CL7)</f>
        <v>2.5645337501188498E-2</v>
      </c>
      <c r="CM8" s="1">
        <f>LN(Prices!CM8/Prices!CM7)</f>
        <v>9.7300594047809962E-3</v>
      </c>
      <c r="CN8" s="1">
        <f>LN(Prices!CN8/Prices!CN7)</f>
        <v>-5.8566555422424147E-3</v>
      </c>
      <c r="CO8" s="1">
        <f>LN(Prices!CO8/Prices!CO7)</f>
        <v>0.21965353122680184</v>
      </c>
      <c r="CP8" s="1">
        <f>LN(Prices!CP8/Prices!CP7)</f>
        <v>9.4040959540552041E-2</v>
      </c>
      <c r="CQ8" s="1">
        <f>LN(Prices!CQ8/Prices!CQ7)</f>
        <v>4.5809574118642581E-2</v>
      </c>
      <c r="CR8" s="1">
        <f>LN(Prices!CR8/Prices!CR7)</f>
        <v>2.6394253990847317E-2</v>
      </c>
      <c r="CS8" s="1">
        <f>LN(Prices!CS8/Prices!CS7)</f>
        <v>2.9065224430435666E-3</v>
      </c>
      <c r="CT8" s="1">
        <f>LN(Prices!CT8/Prices!CT7)</f>
        <v>-9.3006419392583861E-2</v>
      </c>
      <c r="CU8" s="1">
        <f>LN(Prices!CU8/Prices!CU7)</f>
        <v>-1.3475887395940004E-2</v>
      </c>
      <c r="CV8" s="1">
        <f>LN(Prices!CV8/Prices!CV7)</f>
        <v>0.16726574953798676</v>
      </c>
      <c r="CW8" s="1">
        <f>LN(Prices!CW8/Prices!CW7)</f>
        <v>-1.9421749542307453E-3</v>
      </c>
      <c r="CX8" s="1">
        <f>LN(Prices!CX8/Prices!CX7)</f>
        <v>5.1627898066733464E-2</v>
      </c>
      <c r="CY8" s="1">
        <f>LN(Prices!CY8/Prices!CY7)</f>
        <v>-4.9174789566357367E-2</v>
      </c>
      <c r="CZ8" s="1">
        <f>LN(Prices!CZ8/Prices!CZ7)</f>
        <v>8.8409286519656807E-2</v>
      </c>
      <c r="DA8" s="1">
        <f>LN(Prices!DA8/Prices!DA7)</f>
        <v>9.1627802144507164E-2</v>
      </c>
      <c r="DB8" s="1">
        <f>LN(Prices!DB8/Prices!DB7)</f>
        <v>2.4335336909264104E-2</v>
      </c>
      <c r="DC8" s="1">
        <f>LN(Prices!DC8/Prices!DC7)</f>
        <v>-2.1753985938496447E-2</v>
      </c>
      <c r="DD8" s="1">
        <f>LN(Prices!DD8/Prices!DD7)</f>
        <v>-3.2664529682530129E-3</v>
      </c>
      <c r="DE8" s="1">
        <f>LN(Prices!DE8/Prices!DE7)</f>
        <v>1.8982829559524934E-3</v>
      </c>
      <c r="DF8" s="1">
        <f>LN(Prices!DF8/Prices!DF7)</f>
        <v>7.9216534501290847E-2</v>
      </c>
      <c r="DG8" s="1">
        <f>LN(Prices!DG8/Prices!DG7)</f>
        <v>9.3579057941751698E-2</v>
      </c>
      <c r="DH8" s="1">
        <f>LN(Prices!DH8/Prices!DH7)</f>
        <v>0.11247793601390076</v>
      </c>
      <c r="DI8" s="1">
        <f>LN(Prices!DI8/Prices!DI7)</f>
        <v>4.0949778843407114E-2</v>
      </c>
      <c r="DJ8" s="1">
        <f>LN(Prices!DJ8/Prices!DJ7)</f>
        <v>7.1514512859795088E-3</v>
      </c>
      <c r="DK8" s="1">
        <f>LN(Prices!DK8/Prices!DK7)</f>
        <v>3.6742769508429127E-2</v>
      </c>
      <c r="DL8" s="1">
        <f>LN(Prices!DL8/Prices!DL7)</f>
        <v>5.3278751522672647E-2</v>
      </c>
      <c r="DM8" s="1">
        <f>LN(Prices!DM8/Prices!DM7)</f>
        <v>-7.34274651386361E-2</v>
      </c>
      <c r="DN8" s="1">
        <f>LN(Prices!DN8/Prices!DN7)</f>
        <v>-0.1459964691823494</v>
      </c>
      <c r="DO8" s="1">
        <f>LN(Prices!DO8/Prices!DO7)</f>
        <v>1.130088228589698E-2</v>
      </c>
      <c r="DP8" s="1">
        <f>LN(Prices!DP8/Prices!DP7)</f>
        <v>-4.3523217356758799E-2</v>
      </c>
      <c r="DQ8" s="1">
        <f>LN(Prices!DQ8/Prices!DQ7)</f>
        <v>-7.1675101093120974E-2</v>
      </c>
      <c r="DR8" s="1">
        <f>LN(Prices!DR8/Prices!DR7)</f>
        <v>-0.12245027761693811</v>
      </c>
      <c r="DS8" s="1">
        <f>LN(Prices!DS8/Prices!DS7)</f>
        <v>-0.22482600561566551</v>
      </c>
      <c r="DT8" s="1">
        <f>LN(Prices!DT8/Prices!DT7)</f>
        <v>2.5121488230407121E-2</v>
      </c>
      <c r="DU8" s="1">
        <f>LN(Prices!DU8/Prices!DU7)</f>
        <v>9.2303846836329181E-2</v>
      </c>
      <c r="DV8" s="1">
        <f>LN(Prices!DV8/Prices!DV7)</f>
        <v>-4.0476366245505928E-2</v>
      </c>
      <c r="DW8" s="1">
        <f>LN(Prices!DW8/Prices!DW7)</f>
        <v>3.2679911542623188E-2</v>
      </c>
      <c r="DX8" s="1">
        <f>LN(Prices!DX8/Prices!DX7)</f>
        <v>-1.0991139050073068E-2</v>
      </c>
      <c r="DY8" s="1">
        <f>LN(Prices!DY8/Prices!DY7)</f>
        <v>7.730454839700146E-2</v>
      </c>
      <c r="DZ8" s="1">
        <f>LN(Prices!DZ8/Prices!DZ7)</f>
        <v>-2.7388254886829666E-2</v>
      </c>
      <c r="EA8" s="1">
        <f>LN(Prices!EA8/Prices!EA7)</f>
        <v>2.6836475295949958E-2</v>
      </c>
      <c r="EB8" s="1">
        <f>LN(Prices!EB8/Prices!EB7)</f>
        <v>-0.13436439798601638</v>
      </c>
      <c r="EC8" s="1">
        <f>LN(Prices!EC8/Prices!EC7)</f>
        <v>4.1163222269866177E-2</v>
      </c>
      <c r="ED8" s="1">
        <f>LN(Prices!ED8/Prices!ED7)</f>
        <v>3.753897084278477E-2</v>
      </c>
      <c r="EE8" s="1">
        <f>LN(Prices!EE8/Prices!EE7)</f>
        <v>5.1974310295007049E-2</v>
      </c>
      <c r="EF8" s="1">
        <f>LN(Prices!EF8/Prices!EF7)</f>
        <v>0.13478253484140365</v>
      </c>
      <c r="EG8" s="1">
        <f>LN(Prices!EG8/Prices!EG7)</f>
        <v>6.4355167119059337E-2</v>
      </c>
      <c r="EH8" s="1">
        <f>LN(Prices!EH8/Prices!EH7)</f>
        <v>0.16843009619995719</v>
      </c>
      <c r="EI8" s="1">
        <f>LN(Prices!EI8/Prices!EI7)</f>
        <v>0.16345801526224918</v>
      </c>
      <c r="EJ8" s="1">
        <f>LN(Prices!EJ8/Prices!EJ7)</f>
        <v>-5.6808324392790453E-2</v>
      </c>
      <c r="EK8" s="1">
        <f>LN(Prices!EK8/Prices!EK7)</f>
        <v>-4.0884384597488284E-2</v>
      </c>
      <c r="EL8" s="1">
        <f>LN(Prices!EL8/Prices!EL7)</f>
        <v>1.9141036908727049E-3</v>
      </c>
      <c r="EM8" s="1">
        <f>LN(Prices!EM8/Prices!EM7)</f>
        <v>4.8278369718989872E-4</v>
      </c>
      <c r="EN8" s="1">
        <f>LN(Prices!EN8/Prices!EN7)</f>
        <v>2.8375859762433804E-4</v>
      </c>
      <c r="EO8" s="1">
        <f>LN(Prices!EO8/Prices!EO7)</f>
        <v>1.9421284658560115E-3</v>
      </c>
      <c r="EP8" s="1">
        <f>LN(Prices!EP8/Prices!EP7)</f>
        <v>-9.3010314542699743E-2</v>
      </c>
      <c r="EQ8" s="1">
        <f>LN(Prices!EQ8/Prices!EQ7)</f>
        <v>1.5341496433078307E-3</v>
      </c>
      <c r="ER8" s="1">
        <f>LN(Prices!ER8/Prices!ER7)</f>
        <v>8.3458596496393622E-4</v>
      </c>
      <c r="ES8" s="1">
        <f>LN(Prices!ES8/Prices!ES7)</f>
        <v>5.0024435609321146E-3</v>
      </c>
      <c r="ET8" s="1">
        <f>LN(Prices!ET8/Prices!ET7)</f>
        <v>5.3136554551239199E-4</v>
      </c>
      <c r="EU8" s="1">
        <f>LN(Prices!EU8/Prices!EU7)</f>
        <v>1.3106251129569833E-2</v>
      </c>
      <c r="EV8" s="1">
        <f>LN(Prices!EV8/Prices!EV7)</f>
        <v>2.5464766422889126E-2</v>
      </c>
      <c r="EW8" s="1">
        <f>LN(Prices!EW8/Prices!EW7)</f>
        <v>1.4540831081089589E-2</v>
      </c>
      <c r="EX8" s="1">
        <f>LN(Prices!EX8/Prices!EX7)</f>
        <v>4.0318343659361343E-2</v>
      </c>
      <c r="EY8" s="1">
        <f>LN(Prices!EY8/Prices!EY7)</f>
        <v>1.2213372303977272E-2</v>
      </c>
      <c r="EZ8" s="1">
        <f>LN(Prices!EZ8/Prices!EZ7)</f>
        <v>1.5154889069236283E-2</v>
      </c>
      <c r="FA8" s="1">
        <f>LN(Prices!FA8/Prices!FA7)</f>
        <v>1.1084778041643017E-2</v>
      </c>
      <c r="FB8" s="1">
        <f>LN(Prices!FB8/Prices!FB7)</f>
        <v>2.85296197992357E-3</v>
      </c>
      <c r="FC8" s="1">
        <f>LN(Prices!FC8/Prices!FC7)</f>
        <v>-0.12132484413025937</v>
      </c>
      <c r="FD8" s="1">
        <f>LN(Prices!FD8/Prices!FD7)</f>
        <v>-9.585991405472831E-2</v>
      </c>
      <c r="FE8" s="1">
        <f>LN(Prices!FE8/Prices!FE7)</f>
        <v>-1.2121226735824541E-2</v>
      </c>
      <c r="FF8" s="1">
        <f>LN(Prices!FF8/Prices!FF7)</f>
        <v>7.034084930072497E-2</v>
      </c>
      <c r="FG8" s="1">
        <f>LN(Prices!FG8/Prices!FG7)</f>
        <v>-4.6956824439647722E-2</v>
      </c>
      <c r="FH8" s="1">
        <f>LN(Prices!FH8/Prices!FH7)</f>
        <v>-1.0815160331187909E-2</v>
      </c>
      <c r="FI8" s="1">
        <f>LN(Prices!FI8/Prices!FI7)</f>
        <v>5.983289494933404E-2</v>
      </c>
      <c r="FJ8" s="1">
        <f>LN(Prices!FJ8/Prices!FJ7)</f>
        <v>-5.9188810091679228E-2</v>
      </c>
      <c r="FK8" s="1">
        <f>LN(Prices!FK8/Prices!FK7)</f>
        <v>2.5650502612271305E-2</v>
      </c>
      <c r="FL8" s="1">
        <f>LN(Prices!FL8/Prices!FL7)</f>
        <v>2.6836398654645904E-2</v>
      </c>
      <c r="FM8" s="1">
        <f>LN(Prices!FM8/Prices!FM7)</f>
        <v>1.9140268258851809E-3</v>
      </c>
      <c r="FN8" s="1">
        <f>LN(Prices!FN8/Prices!FN7)</f>
        <v>4.823153917021182E-4</v>
      </c>
      <c r="FO8" s="1">
        <f>LN(Prices!FO8/Prices!FO7)</f>
        <v>2.8367739623827291E-4</v>
      </c>
      <c r="FP8" s="1">
        <f>LN(Prices!FP8/Prices!FP7)</f>
        <v>1.9422130368289567E-3</v>
      </c>
      <c r="FQ8" s="1">
        <f>LN(Prices!FR8/Prices!FR7)</f>
        <v>5.0516433263096489E-2</v>
      </c>
      <c r="FR8" s="1">
        <f>LN(Prices!FS8/Prices!FS7)</f>
        <v>-1.4504840990292747E-2</v>
      </c>
      <c r="FS8" s="1">
        <f>LN(Prices!FT8/Prices!FT7)</f>
        <v>6.718964486687512E-2</v>
      </c>
      <c r="FT8" s="1">
        <f>LN(Prices!FU8/Prices!FU7)</f>
        <v>8.1142380807518719E-2</v>
      </c>
      <c r="FU8" s="1">
        <f>LN(Prices!FV8/Prices!FV7)</f>
        <v>-3.488717342245775E-2</v>
      </c>
      <c r="FV8" s="1">
        <f>LN(Prices!GA8/Prices!GA7)</f>
        <v>-1.1029700661666688E-2</v>
      </c>
      <c r="FW8" s="1">
        <f>LN(Prices!GB8/Prices!GB7)</f>
        <v>-1.1333661546929965E-2</v>
      </c>
      <c r="FX8" s="1">
        <f>LN(Prices!GC8/Prices!GC7)</f>
        <v>-1.1605366588127055E-2</v>
      </c>
      <c r="FY8" s="1">
        <f>LN(Prices!GD8/Prices!GD7)</f>
        <v>-1.1621842702689168E-2</v>
      </c>
      <c r="FZ8" s="1">
        <f>LN(Prices!GE8/Prices!GE7)</f>
        <v>-1.1902027226023364E-2</v>
      </c>
      <c r="GA8" s="1">
        <f>LN(Prices!GF8/Prices!GF7)</f>
        <v>-1.047440683621902E-2</v>
      </c>
      <c r="GB8" s="1">
        <f>LN(Prices!GG8/Prices!GG7)</f>
        <v>3.8996079635561627E-2</v>
      </c>
      <c r="GC8" s="1">
        <f>LN(Prices!GH8/Prices!GH7)</f>
        <v>3.8996027038414885E-2</v>
      </c>
      <c r="GD8" s="1">
        <f>LN(Prices!GI8/Prices!GI7)</f>
        <v>3.9450358298207283E-2</v>
      </c>
      <c r="GE8" s="1">
        <f>LN(Prices!GJ8/Prices!GJ7)</f>
        <v>8.2636225067326662E-3</v>
      </c>
      <c r="GF8" s="1">
        <f>LN(Prices!GK8/Prices!GK7)</f>
        <v>3.9563457595875991E-2</v>
      </c>
      <c r="GG8" s="1">
        <f>LN(Prices!GL8/Prices!GL7)</f>
        <v>3.9790859095091349E-2</v>
      </c>
      <c r="GH8" s="1">
        <f>LN(Prices!GM8/Prices!GM7)</f>
        <v>3.9563705018050399E-2</v>
      </c>
      <c r="GI8" s="1">
        <f>LN(Prices!GN8/Prices!GN7)</f>
        <v>3.9790541990696669E-2</v>
      </c>
      <c r="GJ8" s="1">
        <f>LN(Prices!GO8/Prices!GO7)</f>
        <v>3.9677617272404521E-2</v>
      </c>
      <c r="GK8" s="1">
        <f>LN(Prices!GP8/Prices!GP7)</f>
        <v>3.9450209458002559E-2</v>
      </c>
      <c r="GL8" s="1">
        <f>LN(Prices!GQ8/Prices!GQ7)</f>
        <v>3.899601902300745E-2</v>
      </c>
      <c r="GM8" s="1">
        <f>LN(Prices!GR8/Prices!GR7)</f>
        <v>3.9904855364488775E-2</v>
      </c>
      <c r="GN8" s="1">
        <f>LN(Prices!GS8/Prices!GS7)</f>
        <v>3.8995905563311575E-2</v>
      </c>
      <c r="GO8" s="1">
        <f>LN(Prices!GT8/Prices!GT7)</f>
        <v>3.9563678814355518E-2</v>
      </c>
      <c r="GP8" s="1">
        <f>LN(Prices!GU8/Prices!GU7)</f>
        <v>3.9223011594230923E-2</v>
      </c>
      <c r="GQ8" s="1">
        <f>LN(Prices!GV8/Prices!GV7)</f>
        <v>3.9904991330545397E-2</v>
      </c>
      <c r="GR8" s="73">
        <f>LN(Prices!GW8/Prices!GW7)</f>
        <v>3.9904926117149263E-2</v>
      </c>
    </row>
    <row r="9" spans="1:200" x14ac:dyDescent="0.3">
      <c r="A9" s="67">
        <v>43983.166666666664</v>
      </c>
      <c r="B9" s="72">
        <f>LN(Prices!B9/Prices!B8)</f>
        <v>0.10764495701568948</v>
      </c>
      <c r="C9" s="1">
        <f>LN(Prices!C9/Prices!C8)</f>
        <v>0.11866783278657773</v>
      </c>
      <c r="D9" s="1">
        <f>LN(Prices!D9/Prices!D8)</f>
        <v>-4.488309179301922E-2</v>
      </c>
      <c r="E9" s="1">
        <f>LN(Prices!E9/Prices!E8)</f>
        <v>6.7760370146592724E-2</v>
      </c>
      <c r="F9" s="1">
        <f>LN(Prices!F9/Prices!F8)</f>
        <v>0.14018949417246904</v>
      </c>
      <c r="G9" s="1">
        <f>LN(Prices!G9/Prices!G8)</f>
        <v>0.14085279083449503</v>
      </c>
      <c r="H9" s="1">
        <f>LN(Prices!H9/Prices!H8)</f>
        <v>-2.0303341763715628E-2</v>
      </c>
      <c r="I9" s="1">
        <f>LN(Prices!I9/Prices!I8)</f>
        <v>6.2950140864762916E-2</v>
      </c>
      <c r="J9" s="1">
        <f>LN(Prices!J9/Prices!J8)</f>
        <v>-1.0850295012782589E-2</v>
      </c>
      <c r="K9" s="1">
        <f>LN(Prices!K9/Prices!K8)</f>
        <v>8.7580338792932477E-3</v>
      </c>
      <c r="L9" s="1">
        <f>LN(Prices!L9/Prices!L8)</f>
        <v>0.12183413312149205</v>
      </c>
      <c r="M9" s="1">
        <f>LN(Prices!M9/Prices!M8)</f>
        <v>-2.4090321687062329E-2</v>
      </c>
      <c r="N9" s="1">
        <f>LN(Prices!N9/Prices!N8)</f>
        <v>-2.0626262976202615E-2</v>
      </c>
      <c r="O9" s="1">
        <f>LN(Prices!O9/Prices!O8)</f>
        <v>-4.0001905511970436E-2</v>
      </c>
      <c r="P9" s="1">
        <f>LN(Prices!P9/Prices!P8)</f>
        <v>4.02621495328686E-2</v>
      </c>
      <c r="Q9" s="1">
        <f>LN(Prices!Q9/Prices!Q8)</f>
        <v>-5.06204977613368E-2</v>
      </c>
      <c r="R9" s="1">
        <f>LN(Prices!R9/Prices!R8)</f>
        <v>-1.5780466591883369E-2</v>
      </c>
      <c r="S9" s="1">
        <f>LN(Prices!S9/Prices!S8)</f>
        <v>8.0773672365162169E-2</v>
      </c>
      <c r="T9" s="1">
        <f>LN(Prices!T9/Prices!T8)</f>
        <v>0.21529867297174904</v>
      </c>
      <c r="U9" s="1">
        <f>LN(Prices!U9/Prices!U8)</f>
        <v>7.19719866853821E-2</v>
      </c>
      <c r="V9" s="1">
        <f>LN(Prices!V9/Prices!V8)</f>
        <v>-3.474015427230233E-3</v>
      </c>
      <c r="W9" s="1">
        <f>LN(Prices!W9/Prices!W8)</f>
        <v>1.7647133749697872E-2</v>
      </c>
      <c r="X9" s="1">
        <f>LN(Prices!X9/Prices!X8)</f>
        <v>0.10082853618356087</v>
      </c>
      <c r="Y9" s="1">
        <f>LN(Prices!Y9/Prices!Y8)</f>
        <v>-0.14528221435645947</v>
      </c>
      <c r="Z9" s="1">
        <f>LN(Prices!Z9/Prices!Z8)</f>
        <v>-4.2904642412086198E-2</v>
      </c>
      <c r="AA9" s="1">
        <f>LN(Prices!AA9/Prices!AA8)</f>
        <v>-4.9226266959871159E-2</v>
      </c>
      <c r="AB9" s="1">
        <f>LN(Prices!AB9/Prices!AB8)</f>
        <v>7.5548983158381516E-2</v>
      </c>
      <c r="AC9" s="1">
        <f>LN(Prices!AC9/Prices!AC8)</f>
        <v>3.3210323563158138E-2</v>
      </c>
      <c r="AD9" s="1">
        <f>LN(Prices!AD9/Prices!AD8)</f>
        <v>-1.1501089464728298E-2</v>
      </c>
      <c r="AE9" s="1">
        <f>LN(Prices!AE9/Prices!AE8)</f>
        <v>-0.13783443317615848</v>
      </c>
      <c r="AF9" s="1">
        <f>LN(Prices!AF9/Prices!AF8)</f>
        <v>-7.2345872703704683E-2</v>
      </c>
      <c r="AG9" s="1">
        <f>LN(Prices!AG9/Prices!AG8)</f>
        <v>-3.7460778830055622E-2</v>
      </c>
      <c r="AH9" s="1">
        <f>LN(Prices!AH9/Prices!AH8)</f>
        <v>-3.3013615037871799E-2</v>
      </c>
      <c r="AI9" s="1">
        <f>LN(Prices!AI9/Prices!AI8)</f>
        <v>-9.1925421287760295E-3</v>
      </c>
      <c r="AJ9" s="1">
        <f>LN(Prices!AJ9/Prices!AJ8)</f>
        <v>3.6966902879013858E-2</v>
      </c>
      <c r="AK9" s="1">
        <f>LN(Prices!AK9/Prices!AK8)</f>
        <v>-1.4528583047596281E-2</v>
      </c>
      <c r="AL9" s="1">
        <f>LN(Prices!AL9/Prices!AL8)</f>
        <v>-1.7198764489494141E-2</v>
      </c>
      <c r="AM9" s="1">
        <f>LN(Prices!AM9/Prices!AM8)</f>
        <v>0.25710865702323404</v>
      </c>
      <c r="AN9" s="1">
        <f>LN(Prices!AN9/Prices!AN8)</f>
        <v>-2.2666002401658371E-2</v>
      </c>
      <c r="AO9" s="1">
        <f>LN(Prices!AO9/Prices!AO8)</f>
        <v>6.2785503042630697E-2</v>
      </c>
      <c r="AP9" s="1">
        <f>LN(Prices!AP9/Prices!AP8)</f>
        <v>-2.8993174468660253E-3</v>
      </c>
      <c r="AQ9" s="1">
        <f>LN(Prices!AQ9/Prices!AQ8)</f>
        <v>3.8919497092386873E-2</v>
      </c>
      <c r="AR9" s="1">
        <f>LN(Prices!AR9/Prices!AR8)</f>
        <v>-3.1799877891139153E-2</v>
      </c>
      <c r="AS9" s="1">
        <f>LN(Prices!AS9/Prices!AS8)</f>
        <v>-7.6759157999022748E-2</v>
      </c>
      <c r="AT9" s="1">
        <f>LN(Prices!AT9/Prices!AT8)</f>
        <v>0.14489344665473716</v>
      </c>
      <c r="AU9" s="1">
        <f>LN(Prices!AU9/Prices!AU8)</f>
        <v>0.27140433433465916</v>
      </c>
      <c r="AV9" s="1">
        <f>LN(Prices!AV9/Prices!AV8)</f>
        <v>1.939980215138716E-2</v>
      </c>
      <c r="AW9" s="1">
        <f>LN(Prices!AW9/Prices!AW8)</f>
        <v>0.22854543333301222</v>
      </c>
      <c r="AX9" s="1">
        <f>LN(Prices!AX9/Prices!AX8)</f>
        <v>-5.6418814178616959E-2</v>
      </c>
      <c r="AY9" s="1">
        <f>LN(Prices!AY9/Prices!AY8)</f>
        <v>-3.7169956601180242E-2</v>
      </c>
      <c r="AZ9" s="1">
        <f>LN(Prices!AZ9/Prices!AZ8)</f>
        <v>5.1667876594417662E-2</v>
      </c>
      <c r="BA9" s="1">
        <f>LN(Prices!BA9/Prices!BA8)</f>
        <v>3.253103004652199E-2</v>
      </c>
      <c r="BB9" s="1">
        <f>LN(Prices!BB9/Prices!BB8)</f>
        <v>9.337729907092678E-4</v>
      </c>
      <c r="BC9" s="1">
        <f>LN(Prices!BC9/Prices!BC8)</f>
        <v>-2.2503015288092669E-2</v>
      </c>
      <c r="BD9" s="1">
        <f>LN(Prices!BD9/Prices!BD8)</f>
        <v>7.1379608709838019E-2</v>
      </c>
      <c r="BE9" s="1">
        <f>LN(Prices!BE9/Prices!BE8)</f>
        <v>3.8811179529744479E-2</v>
      </c>
      <c r="BF9" s="1">
        <f>LN(Prices!BF9/Prices!BF8)</f>
        <v>6.9889082704696105E-3</v>
      </c>
      <c r="BG9" s="1">
        <f>LN(Prices!BG9/Prices!BG8)</f>
        <v>7.0563076975926939E-2</v>
      </c>
      <c r="BH9" s="1">
        <f>LN(Prices!BH9/Prices!BH8)</f>
        <v>7.0532704057533813E-2</v>
      </c>
      <c r="BI9" s="1">
        <f>LN(Prices!BI9/Prices!BI8)</f>
        <v>-6.2110241838521624E-2</v>
      </c>
      <c r="BJ9" s="1">
        <f>LN(Prices!BJ9/Prices!BJ8)</f>
        <v>-5.777816457041534E-2</v>
      </c>
      <c r="BK9" s="1">
        <f>LN(Prices!BK9/Prices!BK8)</f>
        <v>-8.4165424198075947E-2</v>
      </c>
      <c r="BL9" s="1">
        <f>LN(Prices!BL9/Prices!BL8)</f>
        <v>-4.6099918264039245E-2</v>
      </c>
      <c r="BM9" s="1">
        <f>LN(Prices!BM9/Prices!BM8)</f>
        <v>-7.4601136668361948E-2</v>
      </c>
      <c r="BN9" s="1">
        <f>LN(Prices!BN9/Prices!BN8)</f>
        <v>-2.5731258927187316E-2</v>
      </c>
      <c r="BO9" s="1">
        <f>LN(Prices!BO9/Prices!BO8)</f>
        <v>1.7657038418083967E-2</v>
      </c>
      <c r="BP9" s="1">
        <f>LN(Prices!BP9/Prices!BP8)</f>
        <v>-2.9304768055693896E-2</v>
      </c>
      <c r="BQ9" s="1">
        <f>LN(Prices!BQ9/Prices!BQ8)</f>
        <v>5.9943058878129805E-2</v>
      </c>
      <c r="BR9" s="1">
        <f>LN(Prices!BR9/Prices!BR8)</f>
        <v>-0.2015111910395658</v>
      </c>
      <c r="BS9" s="1">
        <f>LN(Prices!BS9/Prices!BS8)</f>
        <v>-4.3376340597385092E-2</v>
      </c>
      <c r="BT9" s="1">
        <f>LN(Prices!BT9/Prices!BT8)</f>
        <v>-3.7529592559745521E-2</v>
      </c>
      <c r="BU9" s="1">
        <f>LN(Prices!BU9/Prices!BU8)</f>
        <v>-4.3789842630435109E-2</v>
      </c>
      <c r="BV9" s="1">
        <f>LN(Prices!BV9/Prices!BV8)</f>
        <v>5.3824933313826196E-3</v>
      </c>
      <c r="BW9" s="1">
        <f>LN(Prices!BW9/Prices!BW8)</f>
        <v>-1.9177197023917566E-2</v>
      </c>
      <c r="BX9" s="1">
        <f>LN(Prices!BX9/Prices!BX8)</f>
        <v>-2.2296177980561466E-2</v>
      </c>
      <c r="BY9" s="1">
        <f>LN(Prices!BY9/Prices!BY8)</f>
        <v>3.1001607694676778E-2</v>
      </c>
      <c r="BZ9" s="1">
        <f>LN(Prices!BZ9/Prices!BZ8)</f>
        <v>1.277604070746738E-2</v>
      </c>
      <c r="CA9" s="1">
        <f>LN(Prices!CA9/Prices!CA8)</f>
        <v>5.1085114149343643E-3</v>
      </c>
      <c r="CB9" s="1">
        <f>LN(Prices!CB9/Prices!CB8)</f>
        <v>-4.6026852459872238E-2</v>
      </c>
      <c r="CC9" s="1">
        <f>LN(Prices!CC9/Prices!CC8)</f>
        <v>4.171669661454569E-2</v>
      </c>
      <c r="CD9" s="1">
        <f>LN(Prices!CD9/Prices!CD8)</f>
        <v>-4.553445843087657E-2</v>
      </c>
      <c r="CE9" s="1">
        <f>LN(Prices!CE9/Prices!CE8)</f>
        <v>6.1670786478404863E-2</v>
      </c>
      <c r="CF9" s="1">
        <f>LN(Prices!CF9/Prices!CF8)</f>
        <v>5.0332906335384439E-2</v>
      </c>
      <c r="CG9" s="1">
        <f>LN(Prices!CG9/Prices!CG8)</f>
        <v>7.2184529145444931E-2</v>
      </c>
      <c r="CH9" s="1">
        <f>LN(Prices!CH9/Prices!CH8)</f>
        <v>5.2308395928255681E-2</v>
      </c>
      <c r="CI9" s="1">
        <f>LN(Prices!CI9/Prices!CI8)</f>
        <v>3.0277439861343489E-2</v>
      </c>
      <c r="CJ9" s="1">
        <f>LN(Prices!CJ9/Prices!CJ8)</f>
        <v>0.24344338687577677</v>
      </c>
      <c r="CK9" s="1">
        <f>LN(Prices!CK9/Prices!CK8)</f>
        <v>5.4418082831716647E-2</v>
      </c>
      <c r="CL9" s="1">
        <f>LN(Prices!CL9/Prices!CL8)</f>
        <v>-2.0318428990510326E-2</v>
      </c>
      <c r="CM9" s="1">
        <f>LN(Prices!CM9/Prices!CM8)</f>
        <v>7.5464757400381374E-2</v>
      </c>
      <c r="CN9" s="1">
        <f>LN(Prices!CN9/Prices!CN8)</f>
        <v>4.9341883112255652E-2</v>
      </c>
      <c r="CO9" s="1">
        <f>LN(Prices!CO9/Prices!CO8)</f>
        <v>8.9770282765452743E-3</v>
      </c>
      <c r="CP9" s="1">
        <f>LN(Prices!CP9/Prices!CP8)</f>
        <v>-6.6264825848360201E-2</v>
      </c>
      <c r="CQ9" s="1">
        <f>LN(Prices!CQ9/Prices!CQ8)</f>
        <v>-0.10633433976077816</v>
      </c>
      <c r="CR9" s="1">
        <f>LN(Prices!CR9/Prices!CR8)</f>
        <v>-3.3968807529292849E-2</v>
      </c>
      <c r="CS9" s="1">
        <f>LN(Prices!CS9/Prices!CS8)</f>
        <v>-1.5459076885603936E-2</v>
      </c>
      <c r="CT9" s="1">
        <f>LN(Prices!CT9/Prices!CT8)</f>
        <v>-1.3304779011776265E-2</v>
      </c>
      <c r="CU9" s="1">
        <f>LN(Prices!CU9/Prices!CU8)</f>
        <v>7.5018122238617979E-2</v>
      </c>
      <c r="CV9" s="1">
        <f>LN(Prices!CV9/Prices!CV8)</f>
        <v>3.658157618137136E-2</v>
      </c>
      <c r="CW9" s="1">
        <f>LN(Prices!CW9/Prices!CW8)</f>
        <v>2.8113964377549101E-2</v>
      </c>
      <c r="CX9" s="1">
        <f>LN(Prices!CX9/Prices!CX8)</f>
        <v>2.880704585766844E-2</v>
      </c>
      <c r="CY9" s="1">
        <f>LN(Prices!CY9/Prices!CY8)</f>
        <v>-5.7111060493298359E-2</v>
      </c>
      <c r="CZ9" s="1">
        <f>LN(Prices!CZ9/Prices!CZ8)</f>
        <v>-8.9859108709093877E-3</v>
      </c>
      <c r="DA9" s="1">
        <f>LN(Prices!DA9/Prices!DA8)</f>
        <v>-1.7399221669619564E-2</v>
      </c>
      <c r="DB9" s="1">
        <f>LN(Prices!DB9/Prices!DB8)</f>
        <v>-0.11637355298926942</v>
      </c>
      <c r="DC9" s="1">
        <f>LN(Prices!DC9/Prices!DC8)</f>
        <v>2.5717232734100005E-3</v>
      </c>
      <c r="DD9" s="1">
        <f>LN(Prices!DD9/Prices!DD8)</f>
        <v>-1.2730870969688418E-2</v>
      </c>
      <c r="DE9" s="1">
        <f>LN(Prices!DE9/Prices!DE8)</f>
        <v>6.1502250225489103E-3</v>
      </c>
      <c r="DF9" s="1">
        <f>LN(Prices!DF9/Prices!DF8)</f>
        <v>-6.1006395282459389E-3</v>
      </c>
      <c r="DG9" s="1">
        <f>LN(Prices!DG9/Prices!DG8)</f>
        <v>-4.3406351392942556E-3</v>
      </c>
      <c r="DH9" s="1">
        <f>LN(Prices!DH9/Prices!DH8)</f>
        <v>9.9556481224778004E-2</v>
      </c>
      <c r="DI9" s="1">
        <f>LN(Prices!DI9/Prices!DI8)</f>
        <v>-8.4860978279897789E-3</v>
      </c>
      <c r="DJ9" s="1">
        <f>LN(Prices!DJ9/Prices!DJ8)</f>
        <v>0.66789027135541212</v>
      </c>
      <c r="DK9" s="1">
        <f>LN(Prices!DK9/Prices!DK8)</f>
        <v>-2.3270639413217685E-2</v>
      </c>
      <c r="DL9" s="1">
        <f>LN(Prices!DL9/Prices!DL8)</f>
        <v>-7.1513071180114893E-2</v>
      </c>
      <c r="DM9" s="1">
        <f>LN(Prices!DM9/Prices!DM8)</f>
        <v>-8.9612122499540148E-2</v>
      </c>
      <c r="DN9" s="1">
        <f>LN(Prices!DN9/Prices!DN8)</f>
        <v>0.16982308883908045</v>
      </c>
      <c r="DO9" s="1">
        <f>LN(Prices!DO9/Prices!DO8)</f>
        <v>7.7214649308596062E-2</v>
      </c>
      <c r="DP9" s="1">
        <f>LN(Prices!DP9/Prices!DP8)</f>
        <v>-8.8202440472762173E-3</v>
      </c>
      <c r="DQ9" s="1">
        <f>LN(Prices!DQ9/Prices!DQ8)</f>
        <v>-2.9152769451438923E-2</v>
      </c>
      <c r="DR9" s="1">
        <f>LN(Prices!DR9/Prices!DR8)</f>
        <v>4.9908469316103134E-2</v>
      </c>
      <c r="DS9" s="1">
        <f>LN(Prices!DS9/Prices!DS8)</f>
        <v>0.16391902018613905</v>
      </c>
      <c r="DT9" s="1">
        <f>LN(Prices!DT9/Prices!DT8)</f>
        <v>1.9802596145327849E-2</v>
      </c>
      <c r="DU9" s="1">
        <f>LN(Prices!DU9/Prices!DU8)</f>
        <v>2.0097696833123582E-2</v>
      </c>
      <c r="DV9" s="1">
        <f>LN(Prices!DV9/Prices!DV8)</f>
        <v>-1.0151650410093754E-2</v>
      </c>
      <c r="DW9" s="1">
        <f>LN(Prices!DW9/Prices!DW8)</f>
        <v>1.0695524011655043E-2</v>
      </c>
      <c r="DX9" s="1">
        <f>LN(Prices!DX9/Prices!DX8)</f>
        <v>3.6210320661583029E-2</v>
      </c>
      <c r="DY9" s="1">
        <f>LN(Prices!DY9/Prices!DY8)</f>
        <v>4.6675733175135813E-2</v>
      </c>
      <c r="DZ9" s="1">
        <f>LN(Prices!DZ9/Prices!DZ8)</f>
        <v>0.10674783329048312</v>
      </c>
      <c r="EA9" s="1">
        <f>LN(Prices!EA9/Prices!EA8)</f>
        <v>6.2784719072986189E-2</v>
      </c>
      <c r="EB9" s="1">
        <f>LN(Prices!EB9/Prices!EB8)</f>
        <v>0.21894424712331814</v>
      </c>
      <c r="EC9" s="1">
        <f>LN(Prices!EC9/Prices!EC8)</f>
        <v>-9.768904194511709E-3</v>
      </c>
      <c r="ED9" s="1">
        <f>LN(Prices!ED9/Prices!ED8)</f>
        <v>2.8980958455212178E-2</v>
      </c>
      <c r="EE9" s="1">
        <f>LN(Prices!EE9/Prices!EE8)</f>
        <v>0.11931805960466102</v>
      </c>
      <c r="EF9" s="1">
        <f>LN(Prices!EF9/Prices!EF8)</f>
        <v>-2.5845754000395932E-2</v>
      </c>
      <c r="EG9" s="1">
        <f>LN(Prices!EG9/Prices!EG8)</f>
        <v>2.5663997276486918E-3</v>
      </c>
      <c r="EH9" s="1">
        <f>LN(Prices!EH9/Prices!EH8)</f>
        <v>8.2921151058425076E-3</v>
      </c>
      <c r="EI9" s="1">
        <f>LN(Prices!EI9/Prices!EI8)</f>
        <v>-8.8061888182009596E-3</v>
      </c>
      <c r="EJ9" s="1">
        <f>LN(Prices!EJ9/Prices!EJ8)</f>
        <v>2.615479903686882E-2</v>
      </c>
      <c r="EK9" s="1">
        <f>LN(Prices!EK9/Prices!EK8)</f>
        <v>4.3501757655457003E-2</v>
      </c>
      <c r="EL9" s="1">
        <f>LN(Prices!EL9/Prices!EL8)</f>
        <v>-1.463084785120335E-3</v>
      </c>
      <c r="EM9" s="1">
        <f>LN(Prices!EM9/Prices!EM8)</f>
        <v>-1.381373977082495E-3</v>
      </c>
      <c r="EN9" s="1">
        <f>LN(Prices!EN9/Prices!EN8)</f>
        <v>-8.2633105410333978E-4</v>
      </c>
      <c r="EO9" s="1">
        <f>LN(Prices!EO9/Prices!EO8)</f>
        <v>2.5147128832732736E-3</v>
      </c>
      <c r="EP9" s="1">
        <f>LN(Prices!EP9/Prices!EP8)</f>
        <v>0.31613677624311587</v>
      </c>
      <c r="EQ9" s="1">
        <f>LN(Prices!EQ9/Prices!EQ8)</f>
        <v>-3.692189995743196E-3</v>
      </c>
      <c r="ER9" s="1">
        <f>LN(Prices!ER9/Prices!ER8)</f>
        <v>-1.109079989832708E-3</v>
      </c>
      <c r="ES9" s="1">
        <f>LN(Prices!ES9/Prices!ES8)</f>
        <v>-1.1856664485911672E-3</v>
      </c>
      <c r="ET9" s="1">
        <f>LN(Prices!ET9/Prices!ET8)</f>
        <v>-7.9729451332813785E-4</v>
      </c>
      <c r="EU9" s="1">
        <f>LN(Prices!EU9/Prices!EU8)</f>
        <v>1.3064827900455401E-2</v>
      </c>
      <c r="EV9" s="1">
        <f>LN(Prices!EV9/Prices!EV8)</f>
        <v>8.7640631078470099E-3</v>
      </c>
      <c r="EW9" s="1">
        <f>LN(Prices!EW9/Prices!EW8)</f>
        <v>0.12307572637488116</v>
      </c>
      <c r="EX9" s="1">
        <f>LN(Prices!EX9/Prices!EX8)</f>
        <v>6.0353122456180928E-2</v>
      </c>
      <c r="EY9" s="1">
        <f>LN(Prices!EY9/Prices!EY8)</f>
        <v>1.1170778653763385E-2</v>
      </c>
      <c r="EZ9" s="1">
        <f>LN(Prices!EZ9/Prices!EZ8)</f>
        <v>5.2322078388987725E-3</v>
      </c>
      <c r="FA9" s="1">
        <f>LN(Prices!FA9/Prices!FA8)</f>
        <v>1.0216561732117229E-2</v>
      </c>
      <c r="FB9" s="1">
        <f>LN(Prices!FB9/Prices!FB8)</f>
        <v>4.8373274088153581E-3</v>
      </c>
      <c r="FC9" s="1">
        <f>LN(Prices!FC9/Prices!FC8)</f>
        <v>0.1816832158572545</v>
      </c>
      <c r="FD9" s="1">
        <f>LN(Prices!FD9/Prices!FD8)</f>
        <v>0.11740339002404035</v>
      </c>
      <c r="FE9" s="1">
        <f>LN(Prices!FE9/Prices!FE8)</f>
        <v>0.37799057722618667</v>
      </c>
      <c r="FF9" s="1">
        <f>LN(Prices!FF9/Prices!FF8)</f>
        <v>0.13409691370471954</v>
      </c>
      <c r="FG9" s="1">
        <f>LN(Prices!FG9/Prices!FG8)</f>
        <v>0.22698202016676536</v>
      </c>
      <c r="FH9" s="1">
        <f>LN(Prices!FH9/Prices!FH8)</f>
        <v>0.15153408065006926</v>
      </c>
      <c r="FI9" s="1">
        <f>LN(Prices!FI9/Prices!FI8)</f>
        <v>8.4015046677133873E-2</v>
      </c>
      <c r="FJ9" s="1">
        <f>LN(Prices!FJ9/Prices!FJ8)</f>
        <v>0.13863233539218026</v>
      </c>
      <c r="FK9" s="1">
        <f>LN(Prices!FK9/Prices!FK8)</f>
        <v>2.380342076190068E-2</v>
      </c>
      <c r="FL9" s="1">
        <f>LN(Prices!FL9/Prices!FL8)</f>
        <v>1.6407844786695099E-2</v>
      </c>
      <c r="FM9" s="1">
        <f>LN(Prices!FM9/Prices!FM8)</f>
        <v>-1.4628542941542051E-3</v>
      </c>
      <c r="FN9" s="1">
        <f>LN(Prices!FN9/Prices!FN8)</f>
        <v>-1.3811399698685437E-3</v>
      </c>
      <c r="FO9" s="1">
        <f>LN(Prices!FO9/Prices!FO8)</f>
        <v>-8.2641229956993017E-4</v>
      </c>
      <c r="FP9" s="1">
        <f>LN(Prices!FP9/Prices!FP8)</f>
        <v>2.5149649138888641E-3</v>
      </c>
      <c r="FQ9" s="1">
        <f>LN(Prices!FR9/Prices!FR8)</f>
        <v>5.8390979595740206E-3</v>
      </c>
      <c r="FR9" s="1">
        <f>LN(Prices!FS9/Prices!FS8)</f>
        <v>6.2913912085004201E-2</v>
      </c>
      <c r="FS9" s="1">
        <f>LN(Prices!FT9/Prices!FT8)</f>
        <v>0.14534450529911525</v>
      </c>
      <c r="FT9" s="1">
        <f>LN(Prices!FU9/Prices!FU8)</f>
        <v>0.46510983680330031</v>
      </c>
      <c r="FU9" s="1">
        <f>LN(Prices!FV9/Prices!FV8)</f>
        <v>0.38755416755438643</v>
      </c>
      <c r="FV9" s="1">
        <f>LN(Prices!GA9/Prices!GA8)</f>
        <v>9.1403081217842786E-3</v>
      </c>
      <c r="FW9" s="1">
        <f>LN(Prices!GB9/Prices!GB8)</f>
        <v>8.7261752050892625E-3</v>
      </c>
      <c r="FX9" s="1">
        <f>LN(Prices!GC9/Prices!GC8)</f>
        <v>8.4211116951517541E-3</v>
      </c>
      <c r="FY9" s="1">
        <f>LN(Prices!GD9/Prices!GD8)</f>
        <v>8.5837003079590225E-3</v>
      </c>
      <c r="FZ9" s="1">
        <f>LN(Prices!GE9/Prices!GE8)</f>
        <v>8.1359394350386839E-3</v>
      </c>
      <c r="GA9" s="1">
        <f>LN(Prices!GF9/Prices!GF8)</f>
        <v>6.8630295662190166E-3</v>
      </c>
      <c r="GB9" s="1">
        <f>LN(Prices!GG9/Prices!GG8)</f>
        <v>1.1958049536996777E-2</v>
      </c>
      <c r="GC9" s="1">
        <f>LN(Prices!GH9/Prices!GH8)</f>
        <v>1.1958281620699625E-2</v>
      </c>
      <c r="GD9" s="1">
        <f>LN(Prices!GI9/Prices!GI8)</f>
        <v>1.2395288009991802E-2</v>
      </c>
      <c r="GE9" s="1">
        <f>LN(Prices!GJ9/Prices!GJ8)</f>
        <v>1.4021713211813955E-2</v>
      </c>
      <c r="GF9" s="1">
        <f>LN(Prices!GK9/Prices!GK8)</f>
        <v>1.2614052864872672E-2</v>
      </c>
      <c r="GG9" s="1">
        <f>LN(Prices!GL9/Prices!GL8)</f>
        <v>1.283292714045867E-2</v>
      </c>
      <c r="GH9" s="1">
        <f>LN(Prices!GM9/Prices!GM8)</f>
        <v>1.2614066652650633E-2</v>
      </c>
      <c r="GI9" s="1">
        <f>LN(Prices!GN9/Prices!GN8)</f>
        <v>1.2832825076375618E-2</v>
      </c>
      <c r="GJ9" s="1">
        <f>LN(Prices!GO9/Prices!GO8)</f>
        <v>1.2614254324393772E-2</v>
      </c>
      <c r="GK9" s="1">
        <f>LN(Prices!GP9/Prices!GP8)</f>
        <v>1.2395534121686317E-2</v>
      </c>
      <c r="GL9" s="1">
        <f>LN(Prices!GQ9/Prices!GQ8)</f>
        <v>1.1958366538021516E-2</v>
      </c>
      <c r="GM9" s="1">
        <f>LN(Prices!GR9/Prices!GR8)</f>
        <v>1.2942209998990869E-2</v>
      </c>
      <c r="GN9" s="1">
        <f>LN(Prices!GS9/Prices!GS8)</f>
        <v>1.1848952900795863E-2</v>
      </c>
      <c r="GO9" s="1">
        <f>LN(Prices!GT9/Prices!GT8)</f>
        <v>1.2614438194194205E-2</v>
      </c>
      <c r="GP9" s="1">
        <f>LN(Prices!GU9/Prices!GU8)</f>
        <v>1.228645113638805E-2</v>
      </c>
      <c r="GQ9" s="1">
        <f>LN(Prices!GV9/Prices!GV8)</f>
        <v>1.2942475731207834E-2</v>
      </c>
      <c r="GR9" s="73">
        <f>LN(Prices!GW9/Prices!GW8)</f>
        <v>1.2942477479555185E-2</v>
      </c>
    </row>
    <row r="10" spans="1:200" x14ac:dyDescent="0.3">
      <c r="A10" s="67">
        <v>44013.166666666664</v>
      </c>
      <c r="B10" s="72">
        <f>LN(Prices!B10/Prices!B9)</f>
        <v>7.3434598085781455E-3</v>
      </c>
      <c r="C10" s="1">
        <f>LN(Prices!C10/Prices!C9)</f>
        <v>2.0486624694112596E-2</v>
      </c>
      <c r="D10" s="1">
        <f>LN(Prices!D10/Prices!D9)</f>
        <v>-0.22594698819755807</v>
      </c>
      <c r="E10" s="1">
        <f>LN(Prices!E10/Prices!E9)</f>
        <v>0.11164592473256667</v>
      </c>
      <c r="F10" s="1">
        <f>LN(Prices!F10/Prices!F9)</f>
        <v>0.15283442203162298</v>
      </c>
      <c r="G10" s="1">
        <f>LN(Prices!G10/Prices!G9)</f>
        <v>1.8302190658912611E-2</v>
      </c>
      <c r="H10" s="1">
        <f>LN(Prices!H10/Prices!H9)</f>
        <v>1.7808488865531911E-2</v>
      </c>
      <c r="I10" s="1">
        <f>LN(Prices!I10/Prices!I9)</f>
        <v>4.5787371046451142E-2</v>
      </c>
      <c r="J10" s="1">
        <f>LN(Prices!J10/Prices!J9)</f>
        <v>4.8116738361532664E-2</v>
      </c>
      <c r="K10" s="1">
        <f>LN(Prices!K10/Prices!K9)</f>
        <v>0.11077588814904182</v>
      </c>
      <c r="L10" s="1">
        <f>LN(Prices!L10/Prices!L9)</f>
        <v>0.13724889326728662</v>
      </c>
      <c r="M10" s="1">
        <f>LN(Prices!M10/Prices!M9)</f>
        <v>0.10822140383799614</v>
      </c>
      <c r="N10" s="1">
        <f>LN(Prices!N10/Prices!N9)</f>
        <v>-2.1736387059777935E-2</v>
      </c>
      <c r="O10" s="1">
        <f>LN(Prices!O10/Prices!O9)</f>
        <v>4.1743093109350815E-2</v>
      </c>
      <c r="P10" s="1">
        <f>LN(Prices!P10/Prices!P9)</f>
        <v>3.0541611269389753E-2</v>
      </c>
      <c r="Q10" s="1">
        <f>LN(Prices!Q10/Prices!Q9)</f>
        <v>4.754670180940513E-2</v>
      </c>
      <c r="R10" s="1">
        <f>LN(Prices!R10/Prices!R9)</f>
        <v>9.9413283479476561E-2</v>
      </c>
      <c r="S10" s="1">
        <f>LN(Prices!S10/Prices!S9)</f>
        <v>7.1731724621195023E-2</v>
      </c>
      <c r="T10" s="1">
        <f>LN(Prices!T10/Prices!T9)</f>
        <v>-4.6621367880066662E-2</v>
      </c>
      <c r="U10" s="1">
        <f>LN(Prices!U10/Prices!U9)</f>
        <v>6.9967032631298345E-2</v>
      </c>
      <c r="V10" s="1">
        <f>LN(Prices!V10/Prices!V9)</f>
        <v>-4.8156567202121475E-3</v>
      </c>
      <c r="W10" s="1">
        <f>LN(Prices!W10/Prices!W9)</f>
        <v>5.0564600532623918E-2</v>
      </c>
      <c r="X10" s="1">
        <f>LN(Prices!X10/Prices!X9)</f>
        <v>7.3855208586709992E-2</v>
      </c>
      <c r="Y10" s="1">
        <f>LN(Prices!Y10/Prices!Y9)</f>
        <v>0.16276344326073763</v>
      </c>
      <c r="Z10" s="1">
        <f>LN(Prices!Z10/Prices!Z9)</f>
        <v>4.4857877628939127E-2</v>
      </c>
      <c r="AA10" s="1">
        <f>LN(Prices!AA10/Prices!AA9)</f>
        <v>3.582868625853141E-2</v>
      </c>
      <c r="AB10" s="1">
        <f>LN(Prices!AB10/Prices!AB9)</f>
        <v>-8.839682625626881E-2</v>
      </c>
      <c r="AC10" s="1">
        <f>LN(Prices!AC10/Prices!AC9)</f>
        <v>3.6671921824218794E-2</v>
      </c>
      <c r="AD10" s="1">
        <f>LN(Prices!AD10/Prices!AD9)</f>
        <v>-9.2405047722577058E-2</v>
      </c>
      <c r="AE10" s="1">
        <f>LN(Prices!AE10/Prices!AE9)</f>
        <v>2.633677884528484E-2</v>
      </c>
      <c r="AF10" s="1">
        <f>LN(Prices!AF10/Prices!AF9)</f>
        <v>5.7356664143129989E-2</v>
      </c>
      <c r="AG10" s="1">
        <f>LN(Prices!AG10/Prices!AG9)</f>
        <v>9.5976149719681311E-2</v>
      </c>
      <c r="AH10" s="1">
        <f>LN(Prices!AH10/Prices!AH9)</f>
        <v>3.0498243072167398E-2</v>
      </c>
      <c r="AI10" s="1">
        <f>LN(Prices!AI10/Prices!AI9)</f>
        <v>-3.1743736100096787E-2</v>
      </c>
      <c r="AJ10" s="1">
        <f>LN(Prices!AJ10/Prices!AJ9)</f>
        <v>0.13381639109104324</v>
      </c>
      <c r="AK10" s="1">
        <f>LN(Prices!AK10/Prices!AK9)</f>
        <v>4.8420881945916261E-2</v>
      </c>
      <c r="AL10" s="1">
        <f>LN(Prices!AL10/Prices!AL9)</f>
        <v>7.1028869990110613E-2</v>
      </c>
      <c r="AM10" s="1">
        <f>LN(Prices!AM10/Prices!AM9)</f>
        <v>0.28142067404456084</v>
      </c>
      <c r="AN10" s="1">
        <f>LN(Prices!AN10/Prices!AN9)</f>
        <v>-1.6338105095055226E-2</v>
      </c>
      <c r="AO10" s="1">
        <f>LN(Prices!AO10/Prices!AO9)</f>
        <v>8.3578967939975463E-2</v>
      </c>
      <c r="AP10" s="1">
        <f>LN(Prices!AP10/Prices!AP9)</f>
        <v>-4.4974451172713741E-3</v>
      </c>
      <c r="AQ10" s="1">
        <f>LN(Prices!AQ10/Prices!AQ9)</f>
        <v>4.2603640001442393E-2</v>
      </c>
      <c r="AR10" s="1">
        <f>LN(Prices!AR10/Prices!AR9)</f>
        <v>-2.2411851584342796E-2</v>
      </c>
      <c r="AS10" s="1">
        <f>LN(Prices!AS10/Prices!AS9)</f>
        <v>2.1549790793859221E-2</v>
      </c>
      <c r="AT10" s="1">
        <f>LN(Prices!AT10/Prices!AT9)</f>
        <v>5.2550612457576508E-2</v>
      </c>
      <c r="AU10" s="1">
        <f>LN(Prices!AU10/Prices!AU9)</f>
        <v>0.10829317966863465</v>
      </c>
      <c r="AV10" s="1">
        <f>LN(Prices!AV10/Prices!AV9)</f>
        <v>-2.9654801886091136E-2</v>
      </c>
      <c r="AW10" s="1">
        <f>LN(Prices!AW10/Prices!AW9)</f>
        <v>-0.14852913846766663</v>
      </c>
      <c r="AX10" s="1">
        <f>LN(Prices!AX10/Prices!AX9)</f>
        <v>3.7779062905019256E-2</v>
      </c>
      <c r="AY10" s="1">
        <f>LN(Prices!AY10/Prices!AY9)</f>
        <v>-8.3565067615587033E-2</v>
      </c>
      <c r="AZ10" s="1">
        <f>LN(Prices!AZ10/Prices!AZ9)</f>
        <v>4.9204174462959993E-2</v>
      </c>
      <c r="BA10" s="1">
        <f>LN(Prices!BA10/Prices!BA9)</f>
        <v>0.12015526921984017</v>
      </c>
      <c r="BB10" s="1">
        <f>LN(Prices!BB10/Prices!BB9)</f>
        <v>2.4999702714276806E-2</v>
      </c>
      <c r="BC10" s="1">
        <f>LN(Prices!BC10/Prices!BC9)</f>
        <v>2.2683240683811147E-2</v>
      </c>
      <c r="BD10" s="1">
        <f>LN(Prices!BD10/Prices!BD9)</f>
        <v>0.18791665497241253</v>
      </c>
      <c r="BE10" s="1">
        <f>LN(Prices!BE10/Prices!BE9)</f>
        <v>-0.116468216855447</v>
      </c>
      <c r="BF10" s="1">
        <f>LN(Prices!BF10/Prices!BF9)</f>
        <v>-3.6028125728527809E-2</v>
      </c>
      <c r="BG10" s="1">
        <f>LN(Prices!BG10/Prices!BG9)</f>
        <v>1.3461042722420971E-2</v>
      </c>
      <c r="BH10" s="1">
        <f>LN(Prices!BH10/Prices!BH9)</f>
        <v>4.159455418702019E-2</v>
      </c>
      <c r="BI10" s="1">
        <f>LN(Prices!BI10/Prices!BI9)</f>
        <v>0.16143270273326499</v>
      </c>
      <c r="BJ10" s="1">
        <f>LN(Prices!BJ10/Prices!BJ9)</f>
        <v>5.8937500103834639E-2</v>
      </c>
      <c r="BK10" s="1">
        <f>LN(Prices!BK10/Prices!BK9)</f>
        <v>5.1862270972752166E-2</v>
      </c>
      <c r="BL10" s="1">
        <f>LN(Prices!BL10/Prices!BL9)</f>
        <v>9.0794384564872946E-3</v>
      </c>
      <c r="BM10" s="1">
        <f>LN(Prices!BM10/Prices!BM9)</f>
        <v>6.8590079406010501E-2</v>
      </c>
      <c r="BN10" s="1">
        <f>LN(Prices!BN10/Prices!BN9)</f>
        <v>6.2383401314303241E-2</v>
      </c>
      <c r="BO10" s="1">
        <f>LN(Prices!BO10/Prices!BO9)</f>
        <v>0.13509408612923013</v>
      </c>
      <c r="BP10" s="1">
        <f>LN(Prices!BP10/Prices!BP9)</f>
        <v>7.1042480270469749E-2</v>
      </c>
      <c r="BQ10" s="1">
        <f>LN(Prices!BQ10/Prices!BQ9)</f>
        <v>0.1848436134149179</v>
      </c>
      <c r="BR10" s="1">
        <f>LN(Prices!BR10/Prices!BR9)</f>
        <v>0.23812433998261154</v>
      </c>
      <c r="BS10" s="1">
        <f>LN(Prices!BS10/Prices!BS9)</f>
        <v>6.1969039235265234E-2</v>
      </c>
      <c r="BT10" s="1">
        <f>LN(Prices!BT10/Prices!BT9)</f>
        <v>0.13840386493238943</v>
      </c>
      <c r="BU10" s="1">
        <f>LN(Prices!BU10/Prices!BU9)</f>
        <v>6.475920341741298E-2</v>
      </c>
      <c r="BV10" s="1">
        <f>LN(Prices!BV10/Prices!BV9)</f>
        <v>4.774917873014866E-2</v>
      </c>
      <c r="BW10" s="1">
        <f>LN(Prices!BW10/Prices!BW9)</f>
        <v>8.7538437616051665E-2</v>
      </c>
      <c r="BX10" s="1">
        <f>LN(Prices!BX10/Prices!BX9)</f>
        <v>2.5938026504591021E-2</v>
      </c>
      <c r="BY10" s="1">
        <f>LN(Prices!BY10/Prices!BY9)</f>
        <v>9.2210888080881653E-2</v>
      </c>
      <c r="BZ10" s="1">
        <f>LN(Prices!BZ10/Prices!BZ9)</f>
        <v>5.2384517112060769E-2</v>
      </c>
      <c r="CA10" s="1">
        <f>LN(Prices!CA10/Prices!CA9)</f>
        <v>6.8883864188034952E-2</v>
      </c>
      <c r="CB10" s="1">
        <f>LN(Prices!CB10/Prices!CB9)</f>
        <v>0.10779055645559955</v>
      </c>
      <c r="CC10" s="1">
        <f>LN(Prices!CC10/Prices!CC9)</f>
        <v>2.7391152865785841E-2</v>
      </c>
      <c r="CD10" s="1">
        <f>LN(Prices!CD10/Prices!CD9)</f>
        <v>4.5888735523215998E-2</v>
      </c>
      <c r="CE10" s="1">
        <f>LN(Prices!CE10/Prices!CE9)</f>
        <v>7.5230652672012122E-2</v>
      </c>
      <c r="CF10" s="1">
        <f>LN(Prices!CF10/Prices!CF9)</f>
        <v>0.10855010252625634</v>
      </c>
      <c r="CG10" s="1">
        <f>LN(Prices!CG10/Prices!CG9)</f>
        <v>7.3331920794102654E-3</v>
      </c>
      <c r="CH10" s="1">
        <f>LN(Prices!CH10/Prices!CH9)</f>
        <v>6.5659800005493435E-3</v>
      </c>
      <c r="CI10" s="1">
        <f>LN(Prices!CI10/Prices!CI9)</f>
        <v>-3.5616325063701895E-2</v>
      </c>
      <c r="CJ10" s="1">
        <f>LN(Prices!CJ10/Prices!CJ9)</f>
        <v>0.11036111063547657</v>
      </c>
      <c r="CK10" s="1">
        <f>LN(Prices!CK10/Prices!CK9)</f>
        <v>0.11835379656848559</v>
      </c>
      <c r="CL10" s="1">
        <f>LN(Prices!CL10/Prices!CL9)</f>
        <v>2.2931693517735396E-2</v>
      </c>
      <c r="CM10" s="1">
        <f>LN(Prices!CM10/Prices!CM9)</f>
        <v>2.9485653798570436E-3</v>
      </c>
      <c r="CN10" s="1">
        <f>LN(Prices!CN10/Prices!CN9)</f>
        <v>-1.2000179459957643E-2</v>
      </c>
      <c r="CO10" s="1">
        <f>LN(Prices!CO10/Prices!CO9)</f>
        <v>7.0385892629652114E-2</v>
      </c>
      <c r="CP10" s="1">
        <f>LN(Prices!CP10/Prices!CP9)</f>
        <v>-5.9211177422882739E-2</v>
      </c>
      <c r="CQ10" s="1">
        <f>LN(Prices!CQ10/Prices!CQ9)</f>
        <v>-8.0735281915343168E-2</v>
      </c>
      <c r="CR10" s="1">
        <f>LN(Prices!CR10/Prices!CR9)</f>
        <v>2.7060047136776864E-2</v>
      </c>
      <c r="CS10" s="1">
        <f>LN(Prices!CS10/Prices!CS9)</f>
        <v>5.3431841156959634E-2</v>
      </c>
      <c r="CT10" s="1">
        <f>LN(Prices!CT10/Prices!CT9)</f>
        <v>-5.376332957904055E-2</v>
      </c>
      <c r="CU10" s="1">
        <f>LN(Prices!CU10/Prices!CU9)</f>
        <v>-2.1561441057866067E-2</v>
      </c>
      <c r="CV10" s="1">
        <f>LN(Prices!CV10/Prices!CV9)</f>
        <v>4.049962510857983E-2</v>
      </c>
      <c r="CW10" s="1">
        <f>LN(Prices!CW10/Prices!CW9)</f>
        <v>3.5770770696024357E-2</v>
      </c>
      <c r="CX10" s="1">
        <f>LN(Prices!CX10/Prices!CX9)</f>
        <v>6.1922415917532385E-2</v>
      </c>
      <c r="CY10" s="1">
        <f>LN(Prices!CY10/Prices!CY9)</f>
        <v>-1.7641399679164275E-2</v>
      </c>
      <c r="CZ10" s="1">
        <f>LN(Prices!CZ10/Prices!CZ9)</f>
        <v>-1.4443711564786105E-2</v>
      </c>
      <c r="DA10" s="1">
        <f>LN(Prices!DA10/Prices!DA9)</f>
        <v>4.2473781361129892E-2</v>
      </c>
      <c r="DB10" s="1">
        <f>LN(Prices!DB10/Prices!DB9)</f>
        <v>2.6589783300869058E-2</v>
      </c>
      <c r="DC10" s="1">
        <f>LN(Prices!DC10/Prices!DC9)</f>
        <v>-6.0848177746655178E-2</v>
      </c>
      <c r="DD10" s="1">
        <f>LN(Prices!DD10/Prices!DD9)</f>
        <v>-6.1114908409189067E-2</v>
      </c>
      <c r="DE10" s="1">
        <f>LN(Prices!DE10/Prices!DE9)</f>
        <v>-0.11674269693043024</v>
      </c>
      <c r="DF10" s="1">
        <f>LN(Prices!DF10/Prices!DF9)</f>
        <v>-7.8185576159282524E-2</v>
      </c>
      <c r="DG10" s="1">
        <f>LN(Prices!DG10/Prices!DG9)</f>
        <v>-6.8822277939155014E-3</v>
      </c>
      <c r="DH10" s="1">
        <f>LN(Prices!DH10/Prices!DH9)</f>
        <v>0.1026901028986477</v>
      </c>
      <c r="DI10" s="1">
        <f>LN(Prices!DI10/Prices!DI9)</f>
        <v>0.11811866783252756</v>
      </c>
      <c r="DJ10" s="1">
        <f>LN(Prices!DJ10/Prices!DJ9)</f>
        <v>-6.2834735587775623E-2</v>
      </c>
      <c r="DK10" s="1">
        <f>LN(Prices!DK10/Prices!DK9)</f>
        <v>-7.3145154126035533E-2</v>
      </c>
      <c r="DL10" s="1">
        <f>LN(Prices!DL10/Prices!DL9)</f>
        <v>2.5827596829791459E-2</v>
      </c>
      <c r="DM10" s="1">
        <f>LN(Prices!DM10/Prices!DM9)</f>
        <v>8.0042467333814302E-2</v>
      </c>
      <c r="DN10" s="1">
        <f>LN(Prices!DN10/Prices!DN9)</f>
        <v>-9.2316571818183299E-2</v>
      </c>
      <c r="DO10" s="1">
        <f>LN(Prices!DO10/Prices!DO9)</f>
        <v>1.312295770319899E-2</v>
      </c>
      <c r="DP10" s="1">
        <f>LN(Prices!DP10/Prices!DP9)</f>
        <v>6.8104522367721772E-4</v>
      </c>
      <c r="DQ10" s="1">
        <f>LN(Prices!DQ10/Prices!DQ9)</f>
        <v>-8.2590411699690641E-2</v>
      </c>
      <c r="DR10" s="1">
        <f>LN(Prices!DR10/Prices!DR9)</f>
        <v>-3.0790832786499319E-3</v>
      </c>
      <c r="DS10" s="1">
        <f>LN(Prices!DS10/Prices!DS9)</f>
        <v>-5.1939919710059235E-2</v>
      </c>
      <c r="DT10" s="1">
        <f>LN(Prices!DT10/Prices!DT9)</f>
        <v>0.12796998248840843</v>
      </c>
      <c r="DU10" s="1">
        <f>LN(Prices!DU10/Prices!DU9)</f>
        <v>0.11856521653435358</v>
      </c>
      <c r="DV10" s="1">
        <f>LN(Prices!DV10/Prices!DV9)</f>
        <v>0.13033935971971328</v>
      </c>
      <c r="DW10" s="1">
        <f>LN(Prices!DW10/Prices!DW9)</f>
        <v>0.11193429033644461</v>
      </c>
      <c r="DX10" s="1">
        <f>LN(Prices!DX10/Prices!DX9)</f>
        <v>3.437812709742346E-2</v>
      </c>
      <c r="DY10" s="1">
        <f>LN(Prices!DY10/Prices!DY9)</f>
        <v>5.8758468591184422E-2</v>
      </c>
      <c r="DZ10" s="1">
        <f>LN(Prices!DZ10/Prices!DZ9)</f>
        <v>-0.11631351063841236</v>
      </c>
      <c r="EA10" s="1">
        <f>LN(Prices!EA10/Prices!EA9)</f>
        <v>-0.10120820693559447</v>
      </c>
      <c r="EB10" s="1">
        <f>LN(Prices!EB10/Prices!EB9)</f>
        <v>-0.16157422575581637</v>
      </c>
      <c r="EC10" s="1">
        <f>LN(Prices!EC10/Prices!EC9)</f>
        <v>9.055072415976885E-2</v>
      </c>
      <c r="ED10" s="1">
        <f>LN(Prices!ED10/Prices!ED9)</f>
        <v>0.10374878834562384</v>
      </c>
      <c r="EE10" s="1">
        <f>LN(Prices!EE10/Prices!EE9)</f>
        <v>0.25001450549125498</v>
      </c>
      <c r="EF10" s="1">
        <f>LN(Prices!EF10/Prices!EF9)</f>
        <v>0.17620842762958028</v>
      </c>
      <c r="EG10" s="1">
        <f>LN(Prices!EG10/Prices!EG9)</f>
        <v>0.10561011034582971</v>
      </c>
      <c r="EH10" s="1">
        <f>LN(Prices!EH10/Prices!EH9)</f>
        <v>7.2587276473599985E-2</v>
      </c>
      <c r="EI10" s="1">
        <f>LN(Prices!EI10/Prices!EI9)</f>
        <v>7.6011477890263121E-2</v>
      </c>
      <c r="EJ10" s="1">
        <f>LN(Prices!EJ10/Prices!EJ9)</f>
        <v>0.22438000236594965</v>
      </c>
      <c r="EK10" s="1">
        <f>LN(Prices!EK10/Prices!EK9)</f>
        <v>-0.14695728580006287</v>
      </c>
      <c r="EL10" s="1">
        <f>LN(Prices!EL10/Prices!EL9)</f>
        <v>2.8946149416279993E-3</v>
      </c>
      <c r="EM10" s="1">
        <f>LN(Prices!EM10/Prices!EM9)</f>
        <v>2.4783813942253728E-3</v>
      </c>
      <c r="EN10" s="1">
        <f>LN(Prices!EN10/Prices!EN9)</f>
        <v>2.010346707135055E-3</v>
      </c>
      <c r="EO10" s="1">
        <f>LN(Prices!EO10/Prices!EO9)</f>
        <v>4.0596668525248502E-3</v>
      </c>
      <c r="EP10" s="1">
        <f>LN(Prices!EP10/Prices!EP9)</f>
        <v>-0.19740814138276019</v>
      </c>
      <c r="EQ10" s="1">
        <f>LN(Prices!EQ10/Prices!EQ9)</f>
        <v>-2.311045660633314E-3</v>
      </c>
      <c r="ER10" s="1">
        <f>LN(Prices!ER10/Prices!ER9)</f>
        <v>-1.297576038181088E-3</v>
      </c>
      <c r="ES10" s="1">
        <f>LN(Prices!ES10/Prices!ES9)</f>
        <v>1.2718693616875446E-3</v>
      </c>
      <c r="ET10" s="1">
        <f>LN(Prices!ET10/Prices!ET9)</f>
        <v>3.0425940083736273E-3</v>
      </c>
      <c r="EU10" s="1">
        <f>LN(Prices!EU10/Prices!EU9)</f>
        <v>8.2362260412345203E-3</v>
      </c>
      <c r="EV10" s="1">
        <f>LN(Prices!EV10/Prices!EV9)</f>
        <v>2.2784877593504493E-3</v>
      </c>
      <c r="EW10" s="1">
        <f>LN(Prices!EW10/Prices!EW9)</f>
        <v>-2.6584280158596402E-2</v>
      </c>
      <c r="EX10" s="1">
        <f>LN(Prices!EX10/Prices!EX9)</f>
        <v>-2.9549623322067318E-2</v>
      </c>
      <c r="EY10" s="1">
        <f>LN(Prices!EY10/Prices!EY9)</f>
        <v>8.3836852746718201E-3</v>
      </c>
      <c r="EZ10" s="1">
        <f>LN(Prices!EZ10/Prices!EZ9)</f>
        <v>7.6832106320108683E-3</v>
      </c>
      <c r="FA10" s="1">
        <f>LN(Prices!FA10/Prices!FA9)</f>
        <v>2.2704816221227702E-2</v>
      </c>
      <c r="FB10" s="1">
        <f>LN(Prices!FB10/Prices!FB9)</f>
        <v>4.5346715003818667E-3</v>
      </c>
      <c r="FC10" s="1">
        <f>LN(Prices!FC10/Prices!FC9)</f>
        <v>5.4198116322112053E-3</v>
      </c>
      <c r="FD10" s="1">
        <f>LN(Prices!FD10/Prices!FD9)</f>
        <v>8.6299648059570896E-2</v>
      </c>
      <c r="FE10" s="1">
        <f>LN(Prices!FE10/Prices!FE9)</f>
        <v>-5.5848218936882958E-2</v>
      </c>
      <c r="FF10" s="1">
        <f>LN(Prices!FF10/Prices!FF9)</f>
        <v>9.9315502616458912E-2</v>
      </c>
      <c r="FG10" s="1">
        <f>LN(Prices!FG10/Prices!FG9)</f>
        <v>2.2657051623215234E-2</v>
      </c>
      <c r="FH10" s="1">
        <f>LN(Prices!FH10/Prices!FH9)</f>
        <v>6.151208445473573E-3</v>
      </c>
      <c r="FI10" s="1">
        <f>LN(Prices!FI10/Prices!FI9)</f>
        <v>9.8457030080085758E-2</v>
      </c>
      <c r="FJ10" s="1">
        <f>LN(Prices!FJ10/Prices!FJ9)</f>
        <v>-6.5118500633700921E-2</v>
      </c>
      <c r="FK10" s="1">
        <f>LN(Prices!FK10/Prices!FK9)</f>
        <v>2.9426700278948992E-2</v>
      </c>
      <c r="FL10" s="1">
        <f>LN(Prices!FL10/Prices!FL9)</f>
        <v>3.9739046631629728E-3</v>
      </c>
      <c r="FM10" s="1">
        <f>LN(Prices!FM10/Prices!FM9)</f>
        <v>2.8945376671669905E-3</v>
      </c>
      <c r="FN10" s="1">
        <f>LN(Prices!FN10/Prices!FN9)</f>
        <v>2.4785374932316754E-3</v>
      </c>
      <c r="FO10" s="1">
        <f>LN(Prices!FO10/Prices!FO9)</f>
        <v>2.0105090348898E-3</v>
      </c>
      <c r="FP10" s="1">
        <f>LN(Prices!FP10/Prices!FP9)</f>
        <v>4.0595829831078763E-3</v>
      </c>
      <c r="FQ10" s="1">
        <f>LN(Prices!FR10/Prices!FR9)</f>
        <v>6.2291490922295162E-2</v>
      </c>
      <c r="FR10" s="1">
        <f>LN(Prices!FS10/Prices!FS9)</f>
        <v>0.15605772488942571</v>
      </c>
      <c r="FS10" s="1">
        <f>LN(Prices!FT10/Prices!FT9)</f>
        <v>-3.828035073845526E-2</v>
      </c>
      <c r="FT10" s="1">
        <f>LN(Prices!FU10/Prices!FU9)</f>
        <v>7.2599294298953718E-2</v>
      </c>
      <c r="FU10" s="1">
        <f>LN(Prices!FV10/Prices!FV9)</f>
        <v>5.4701227390687862E-2</v>
      </c>
      <c r="FV10" s="1">
        <f>LN(Prices!GA10/Prices!GA9)</f>
        <v>-1.1952323348578226E-2</v>
      </c>
      <c r="FW10" s="1">
        <f>LN(Prices!GB10/Prices!GB9)</f>
        <v>-1.2256109576669161E-2</v>
      </c>
      <c r="FX10" s="1">
        <f>LN(Prices!GC10/Prices!GC9)</f>
        <v>-1.2532813591619894E-2</v>
      </c>
      <c r="FY10" s="1">
        <f>LN(Prices!GD10/Prices!GD9)</f>
        <v>-1.2542803465061224E-2</v>
      </c>
      <c r="FZ10" s="1">
        <f>LN(Prices!GE10/Prices!GE9)</f>
        <v>-1.4245157180133122E-2</v>
      </c>
      <c r="GA10" s="1">
        <f>LN(Prices!GF10/Prices!GF9)</f>
        <v>-1.2829688211380605E-2</v>
      </c>
      <c r="GB10" s="1">
        <f>LN(Prices!GG10/Prices!GG9)</f>
        <v>4.2623097785789321E-2</v>
      </c>
      <c r="GC10" s="1">
        <f>LN(Prices!GH10/Prices!GH9)</f>
        <v>4.2623540916247545E-2</v>
      </c>
      <c r="GD10" s="1">
        <f>LN(Prices!GI10/Prices!GI9)</f>
        <v>4.2948987398202049E-2</v>
      </c>
      <c r="GE10" s="1">
        <f>LN(Prices!GJ10/Prices!GJ9)</f>
        <v>2.3786863261674308E-3</v>
      </c>
      <c r="GF10" s="1">
        <f>LN(Prices!GK10/Prices!GK9)</f>
        <v>4.3166325643536917E-2</v>
      </c>
      <c r="GG10" s="1">
        <f>LN(Prices!GL10/Prices!GL9)</f>
        <v>4.3383312455921245E-2</v>
      </c>
      <c r="GH10" s="1">
        <f>LN(Prices!GM10/Prices!GM9)</f>
        <v>4.3166375229395329E-2</v>
      </c>
      <c r="GI10" s="1">
        <f>LN(Prices!GN10/Prices!GN9)</f>
        <v>4.3383846745791502E-2</v>
      </c>
      <c r="GJ10" s="1">
        <f>LN(Prices!GO10/Prices!GO9)</f>
        <v>4.3166000645083885E-2</v>
      </c>
      <c r="GK10" s="1">
        <f>LN(Prices!GP10/Prices!GP9)</f>
        <v>4.3057607874417633E-2</v>
      </c>
      <c r="GL10" s="1">
        <f>LN(Prices!GQ10/Prices!GQ9)</f>
        <v>4.2623274965648654E-2</v>
      </c>
      <c r="GM10" s="1">
        <f>LN(Prices!GR10/Prices!GR9)</f>
        <v>4.3492343442748917E-2</v>
      </c>
      <c r="GN10" s="1">
        <f>LN(Prices!GS10/Prices!GS9)</f>
        <v>4.2623291079294801E-2</v>
      </c>
      <c r="GO10" s="1">
        <f>LN(Prices!GT10/Prices!GT9)</f>
        <v>4.3166082404231434E-2</v>
      </c>
      <c r="GP10" s="1">
        <f>LN(Prices!GU10/Prices!GU9)</f>
        <v>4.2840053543474248E-2</v>
      </c>
      <c r="GQ10" s="1">
        <f>LN(Prices!GV10/Prices!GV9)</f>
        <v>4.3491557032354994E-2</v>
      </c>
      <c r="GR10" s="73">
        <f>LN(Prices!GW10/Prices!GW9)</f>
        <v>4.3491626995238876E-2</v>
      </c>
    </row>
    <row r="11" spans="1:200" x14ac:dyDescent="0.3">
      <c r="A11" s="67">
        <v>44044.166666666664</v>
      </c>
      <c r="B11" s="72">
        <f>LN(Prices!B11/Prices!B10)</f>
        <v>9.5394452059615872E-2</v>
      </c>
      <c r="C11" s="1">
        <f>LN(Prices!C11/Prices!C10)</f>
        <v>0.14449077874764099</v>
      </c>
      <c r="D11" s="1">
        <f>LN(Prices!D11/Prices!D10)</f>
        <v>6.5284593457560602E-2</v>
      </c>
      <c r="E11" s="1">
        <f>LN(Prices!E11/Prices!E10)</f>
        <v>0.23110527524361221</v>
      </c>
      <c r="F11" s="1">
        <f>LN(Prices!F11/Prices!F10)</f>
        <v>0.19423307445782506</v>
      </c>
      <c r="G11" s="1">
        <f>LN(Prices!G11/Prices!G10)</f>
        <v>0.10621322642852177</v>
      </c>
      <c r="H11" s="1">
        <f>LN(Prices!H11/Prices!H10)</f>
        <v>3.0050416458410889E-3</v>
      </c>
      <c r="I11" s="1">
        <f>LN(Prices!I11/Prices!I10)</f>
        <v>6.8881968244168243E-2</v>
      </c>
      <c r="J11" s="1">
        <f>LN(Prices!J11/Prices!J10)</f>
        <v>9.0892308332452085E-2</v>
      </c>
      <c r="K11" s="1">
        <f>LN(Prices!K11/Prices!K10)</f>
        <v>0.14482078337228294</v>
      </c>
      <c r="L11" s="1">
        <f>LN(Prices!L11/Prices!L10)</f>
        <v>8.660057350666503E-2</v>
      </c>
      <c r="M11" s="1">
        <f>LN(Prices!M11/Prices!M10)</f>
        <v>5.8052407200062071E-3</v>
      </c>
      <c r="N11" s="1">
        <f>LN(Prices!N11/Prices!N10)</f>
        <v>3.0607780747914044E-2</v>
      </c>
      <c r="O11" s="1">
        <f>LN(Prices!O11/Prices!O10)</f>
        <v>4.1833684699727709E-2</v>
      </c>
      <c r="P11" s="1">
        <f>LN(Prices!P11/Prices!P10)</f>
        <v>8.30612755593646E-2</v>
      </c>
      <c r="Q11" s="1">
        <f>LN(Prices!Q11/Prices!Q10)</f>
        <v>0.12015557972358624</v>
      </c>
      <c r="R11" s="1">
        <f>LN(Prices!R11/Prices!R10)</f>
        <v>4.5893147092277438E-2</v>
      </c>
      <c r="S11" s="1">
        <f>LN(Prices!S11/Prices!S10)</f>
        <v>7.9929397884788866E-2</v>
      </c>
      <c r="T11" s="1">
        <f>LN(Prices!T11/Prices!T10)</f>
        <v>7.5539161876199577E-3</v>
      </c>
      <c r="U11" s="1">
        <f>LN(Prices!U11/Prices!U10)</f>
        <v>-1.5297983473461141E-2</v>
      </c>
      <c r="V11" s="1">
        <f>LN(Prices!V11/Prices!V10)</f>
        <v>6.6779408598489059E-3</v>
      </c>
      <c r="W11" s="1">
        <f>LN(Prices!W11/Prices!W10)</f>
        <v>-1.6196679234349063E-2</v>
      </c>
      <c r="X11" s="1">
        <f>LN(Prices!X11/Prices!X10)</f>
        <v>2.238353465149703E-2</v>
      </c>
      <c r="Y11" s="1">
        <f>LN(Prices!Y11/Prices!Y10)</f>
        <v>-8.3677253278817091E-3</v>
      </c>
      <c r="Z11" s="1">
        <f>LN(Prices!Z11/Prices!Z10)</f>
        <v>6.0800760113297284E-2</v>
      </c>
      <c r="AA11" s="1">
        <f>LN(Prices!AA11/Prices!AA10)</f>
        <v>5.115296688983148E-2</v>
      </c>
      <c r="AB11" s="1">
        <f>LN(Prices!AB11/Prices!AB10)</f>
        <v>-1.2722731273458424E-2</v>
      </c>
      <c r="AC11" s="1">
        <f>LN(Prices!AC11/Prices!AC10)</f>
        <v>3.4743277172233272E-2</v>
      </c>
      <c r="AD11" s="1">
        <f>LN(Prices!AD11/Prices!AD10)</f>
        <v>-4.0804303226474103E-2</v>
      </c>
      <c r="AE11" s="1">
        <f>LN(Prices!AE11/Prices!AE10)</f>
        <v>4.6066551183217112E-2</v>
      </c>
      <c r="AF11" s="1">
        <f>LN(Prices!AF11/Prices!AF10)</f>
        <v>0.10787614537631854</v>
      </c>
      <c r="AG11" s="1">
        <f>LN(Prices!AG11/Prices!AG10)</f>
        <v>8.797553568862565E-2</v>
      </c>
      <c r="AH11" s="1">
        <f>LN(Prices!AH11/Prices!AH10)</f>
        <v>3.1757694296823465E-2</v>
      </c>
      <c r="AI11" s="1">
        <f>LN(Prices!AI11/Prices!AI10)</f>
        <v>-5.3340985441540419E-3</v>
      </c>
      <c r="AJ11" s="1">
        <f>LN(Prices!AJ11/Prices!AJ10)</f>
        <v>3.5664894069723341E-2</v>
      </c>
      <c r="AK11" s="1">
        <f>LN(Prices!AK11/Prices!AK10)</f>
        <v>0.18334057792940331</v>
      </c>
      <c r="AL11" s="1">
        <f>LN(Prices!AL11/Prices!AL10)</f>
        <v>6.7919065542538209E-2</v>
      </c>
      <c r="AM11" s="1">
        <f>LN(Prices!AM11/Prices!AM10)</f>
        <v>0.55471931993712054</v>
      </c>
      <c r="AN11" s="1">
        <f>LN(Prices!AN11/Prices!AN10)</f>
        <v>0.17432105003531351</v>
      </c>
      <c r="AO11" s="1">
        <f>LN(Prices!AO11/Prices!AO10)</f>
        <v>3.1275863065392914E-2</v>
      </c>
      <c r="AP11" s="1">
        <f>LN(Prices!AP11/Prices!AP10)</f>
        <v>0.13653603384938739</v>
      </c>
      <c r="AQ11" s="1">
        <f>LN(Prices!AQ11/Prices!AQ10)</f>
        <v>0.14307222431177119</v>
      </c>
      <c r="AR11" s="1">
        <f>LN(Prices!AR11/Prices!AR10)</f>
        <v>0.20506389912099948</v>
      </c>
      <c r="AS11" s="1">
        <f>LN(Prices!AS11/Prices!AS10)</f>
        <v>0.18564698898249721</v>
      </c>
      <c r="AT11" s="1">
        <f>LN(Prices!AT11/Prices!AT10)</f>
        <v>-9.0856348088262495E-3</v>
      </c>
      <c r="AU11" s="1">
        <f>LN(Prices!AU11/Prices!AU10)</f>
        <v>1.1088821007704858E-2</v>
      </c>
      <c r="AV11" s="1">
        <f>LN(Prices!AV11/Prices!AV10)</f>
        <v>9.08419437465533E-2</v>
      </c>
      <c r="AW11" s="1">
        <f>LN(Prices!AW11/Prices!AW10)</f>
        <v>8.3852426810215486E-2</v>
      </c>
      <c r="AX11" s="1">
        <f>LN(Prices!AX11/Prices!AX10)</f>
        <v>2.9355928477544299E-2</v>
      </c>
      <c r="AY11" s="1">
        <f>LN(Prices!AY11/Prices!AY10)</f>
        <v>7.3452487706056238E-2</v>
      </c>
      <c r="AZ11" s="1">
        <f>LN(Prices!AZ11/Prices!AZ10)</f>
        <v>7.6022467037634323E-2</v>
      </c>
      <c r="BA11" s="1">
        <f>LN(Prices!BA11/Prices!BA10)</f>
        <v>0.17514960134170057</v>
      </c>
      <c r="BB11" s="1">
        <f>LN(Prices!BB11/Prices!BB10)</f>
        <v>0.10447185618009633</v>
      </c>
      <c r="BC11" s="1">
        <f>LN(Prices!BC11/Prices!BC10)</f>
        <v>6.9310529996173889E-2</v>
      </c>
      <c r="BD11" s="1">
        <f>LN(Prices!BD11/Prices!BD10)</f>
        <v>0.26655775855088487</v>
      </c>
      <c r="BE11" s="1">
        <f>LN(Prices!BE11/Prices!BE10)</f>
        <v>4.3520184436560305E-2</v>
      </c>
      <c r="BF11" s="1">
        <f>LN(Prices!BF11/Prices!BF10)</f>
        <v>8.0109287303724699E-2</v>
      </c>
      <c r="BG11" s="1">
        <f>LN(Prices!BG11/Prices!BG10)</f>
        <v>2.1734428041227414E-2</v>
      </c>
      <c r="BH11" s="1">
        <f>LN(Prices!BH11/Prices!BH10)</f>
        <v>0.1306228765836405</v>
      </c>
      <c r="BI11" s="1">
        <f>LN(Prices!BI11/Prices!BI10)</f>
        <v>-5.4655493753989707E-3</v>
      </c>
      <c r="BJ11" s="1">
        <f>LN(Prices!BJ11/Prices!BJ10)</f>
        <v>-5.3320601190786403E-2</v>
      </c>
      <c r="BK11" s="1">
        <f>LN(Prices!BK11/Prices!BK10)</f>
        <v>-4.5517728951332131E-2</v>
      </c>
      <c r="BL11" s="1">
        <f>LN(Prices!BL11/Prices!BL10)</f>
        <v>-3.2485350214091435E-2</v>
      </c>
      <c r="BM11" s="1">
        <f>LN(Prices!BM11/Prices!BM10)</f>
        <v>-6.5293353209035154E-3</v>
      </c>
      <c r="BN11" s="1">
        <f>LN(Prices!BN11/Prices!BN10)</f>
        <v>-5.9976194488428329E-2</v>
      </c>
      <c r="BO11" s="1">
        <f>LN(Prices!BO11/Prices!BO10)</f>
        <v>-4.1098952648168804E-2</v>
      </c>
      <c r="BP11" s="1">
        <f>LN(Prices!BP11/Prices!BP10)</f>
        <v>-6.4905993005745094E-2</v>
      </c>
      <c r="BQ11" s="1">
        <f>LN(Prices!BQ11/Prices!BQ10)</f>
        <v>0.25165018911747961</v>
      </c>
      <c r="BR11" s="1">
        <f>LN(Prices!BR11/Prices!BR10)</f>
        <v>0.24646138203637416</v>
      </c>
      <c r="BS11" s="1">
        <f>LN(Prices!BS11/Prices!BS10)</f>
        <v>-4.5028721052195644E-2</v>
      </c>
      <c r="BT11" s="1">
        <f>LN(Prices!BT11/Prices!BT10)</f>
        <v>-6.8430950335730004E-2</v>
      </c>
      <c r="BU11" s="1">
        <f>LN(Prices!BU11/Prices!BU10)</f>
        <v>4.7337253772756001E-2</v>
      </c>
      <c r="BV11" s="1">
        <f>LN(Prices!BV11/Prices!BV10)</f>
        <v>1.7283775503778888E-2</v>
      </c>
      <c r="BW11" s="1">
        <f>LN(Prices!BW11/Prices!BW10)</f>
        <v>5.1455541742561249E-2</v>
      </c>
      <c r="BX11" s="1">
        <f>LN(Prices!BX11/Prices!BX10)</f>
        <v>1.8505818066440922E-2</v>
      </c>
      <c r="BY11" s="1">
        <f>LN(Prices!BY11/Prices!BY10)</f>
        <v>5.9819968572347518E-2</v>
      </c>
      <c r="BZ11" s="1">
        <f>LN(Prices!BZ11/Prices!BZ10)</f>
        <v>3.2219649065639143E-2</v>
      </c>
      <c r="CA11" s="1">
        <f>LN(Prices!CA11/Prices!CA10)</f>
        <v>6.1039070177058445E-2</v>
      </c>
      <c r="CB11" s="1">
        <f>LN(Prices!CB11/Prices!CB10)</f>
        <v>3.8063439967529256E-2</v>
      </c>
      <c r="CC11" s="1">
        <f>LN(Prices!CC11/Prices!CC10)</f>
        <v>2.5260026132906104E-2</v>
      </c>
      <c r="CD11" s="1">
        <f>LN(Prices!CD11/Prices!CD10)</f>
        <v>0.11547441527274926</v>
      </c>
      <c r="CE11" s="1">
        <f>LN(Prices!CE11/Prices!CE10)</f>
        <v>-5.1724843972356077E-2</v>
      </c>
      <c r="CF11" s="1">
        <f>LN(Prices!CF11/Prices!CF10)</f>
        <v>6.6110429315952887E-2</v>
      </c>
      <c r="CG11" s="1">
        <f>LN(Prices!CG11/Prices!CG10)</f>
        <v>9.4291080100579544E-2</v>
      </c>
      <c r="CH11" s="1">
        <f>LN(Prices!CH11/Prices!CH10)</f>
        <v>4.7167180075655402E-2</v>
      </c>
      <c r="CI11" s="1">
        <f>LN(Prices!CI11/Prices!CI10)</f>
        <v>4.6258281736470987E-2</v>
      </c>
      <c r="CJ11" s="1">
        <f>LN(Prices!CJ11/Prices!CJ10)</f>
        <v>0.18913504278577903</v>
      </c>
      <c r="CK11" s="1">
        <f>LN(Prices!CK11/Prices!CK10)</f>
        <v>-2.8137788196754641E-2</v>
      </c>
      <c r="CL11" s="1">
        <f>LN(Prices!CL11/Prices!CL10)</f>
        <v>8.0354268305983786E-2</v>
      </c>
      <c r="CM11" s="1">
        <f>LN(Prices!CM11/Prices!CM10)</f>
        <v>-2.1022559205134416E-2</v>
      </c>
      <c r="CN11" s="1">
        <f>LN(Prices!CN11/Prices!CN10)</f>
        <v>4.1660973171694246E-2</v>
      </c>
      <c r="CO11" s="1">
        <f>LN(Prices!CO11/Prices!CO10)</f>
        <v>9.8656148670380542E-2</v>
      </c>
      <c r="CP11" s="1">
        <f>LN(Prices!CP11/Prices!CP10)</f>
        <v>5.2073332082837244E-2</v>
      </c>
      <c r="CQ11" s="1">
        <f>LN(Prices!CQ11/Prices!CQ10)</f>
        <v>0.16184307696789108</v>
      </c>
      <c r="CR11" s="1">
        <f>LN(Prices!CR11/Prices!CR10)</f>
        <v>4.5772783421391787E-2</v>
      </c>
      <c r="CS11" s="1">
        <f>LN(Prices!CS11/Prices!CS10)</f>
        <v>3.3981860293205594E-2</v>
      </c>
      <c r="CT11" s="1">
        <f>LN(Prices!CT11/Prices!CT10)</f>
        <v>-4.5446455456905378E-3</v>
      </c>
      <c r="CU11" s="1">
        <f>LN(Prices!CU11/Prices!CU10)</f>
        <v>3.2028888086120831E-2</v>
      </c>
      <c r="CV11" s="1">
        <f>LN(Prices!CV11/Prices!CV10)</f>
        <v>-9.79896713244999E-2</v>
      </c>
      <c r="CW11" s="1">
        <f>LN(Prices!CW11/Prices!CW10)</f>
        <v>1.5987835404501001E-2</v>
      </c>
      <c r="CX11" s="1">
        <f>LN(Prices!CX11/Prices!CX10)</f>
        <v>3.2811436840070318E-2</v>
      </c>
      <c r="CY11" s="1">
        <f>LN(Prices!CY11/Prices!CY10)</f>
        <v>6.9334691065236764E-2</v>
      </c>
      <c r="CZ11" s="1">
        <f>LN(Prices!CZ11/Prices!CZ10)</f>
        <v>0.10741202544313207</v>
      </c>
      <c r="DA11" s="1">
        <f>LN(Prices!DA11/Prices!DA10)</f>
        <v>0.15057904758968957</v>
      </c>
      <c r="DB11" s="1">
        <f>LN(Prices!DB11/Prices!DB10)</f>
        <v>5.6673924164768262E-2</v>
      </c>
      <c r="DC11" s="1">
        <f>LN(Prices!DC11/Prices!DC10)</f>
        <v>-5.219447057725176E-2</v>
      </c>
      <c r="DD11" s="1">
        <f>LN(Prices!DD11/Prices!DD10)</f>
        <v>-1.1921693209802529E-4</v>
      </c>
      <c r="DE11" s="1">
        <f>LN(Prices!DE11/Prices!DE10)</f>
        <v>2.3433844355733025E-2</v>
      </c>
      <c r="DF11" s="1">
        <f>LN(Prices!DF11/Prices!DF10)</f>
        <v>-2.4828744569863278E-2</v>
      </c>
      <c r="DG11" s="1">
        <f>LN(Prices!DG11/Prices!DG10)</f>
        <v>4.6845687548191038E-2</v>
      </c>
      <c r="DH11" s="1">
        <f>LN(Prices!DH11/Prices!DH10)</f>
        <v>0.12142082322048239</v>
      </c>
      <c r="DI11" s="1">
        <f>LN(Prices!DI11/Prices!DI10)</f>
        <v>5.3101731975663903E-2</v>
      </c>
      <c r="DJ11" s="1">
        <f>LN(Prices!DJ11/Prices!DJ10)</f>
        <v>0.5208914834861299</v>
      </c>
      <c r="DK11" s="1">
        <f>LN(Prices!DK11/Prices!DK10)</f>
        <v>-1.5212904989300212E-3</v>
      </c>
      <c r="DL11" s="1">
        <f>LN(Prices!DL11/Prices!DL10)</f>
        <v>8.1769991237110817E-2</v>
      </c>
      <c r="DM11" s="1">
        <f>LN(Prices!DM11/Prices!DM10)</f>
        <v>-0.17848258964853442</v>
      </c>
      <c r="DN11" s="1">
        <f>LN(Prices!DN11/Prices!DN10)</f>
        <v>0.1045178251357554</v>
      </c>
      <c r="DO11" s="1">
        <f>LN(Prices!DO11/Prices!DO10)</f>
        <v>3.6312894495419031E-2</v>
      </c>
      <c r="DP11" s="1">
        <f>LN(Prices!DP11/Prices!DP10)</f>
        <v>3.17527552276516E-2</v>
      </c>
      <c r="DQ11" s="1">
        <f>LN(Prices!DQ11/Prices!DQ10)</f>
        <v>5.1246551473326879E-2</v>
      </c>
      <c r="DR11" s="1">
        <f>LN(Prices!DR11/Prices!DR10)</f>
        <v>-2.5234324098736726E-2</v>
      </c>
      <c r="DS11" s="1">
        <f>LN(Prices!DS11/Prices!DS10)</f>
        <v>1.16506258246087E-2</v>
      </c>
      <c r="DT11" s="1">
        <f>LN(Prices!DT11/Prices!DT10)</f>
        <v>-3.4353201734596495E-2</v>
      </c>
      <c r="DU11" s="1">
        <f>LN(Prices!DU11/Prices!DU10)</f>
        <v>3.7618820953384349E-3</v>
      </c>
      <c r="DV11" s="1">
        <f>LN(Prices!DV11/Prices!DV10)</f>
        <v>-3.0933188388652333E-2</v>
      </c>
      <c r="DW11" s="1">
        <f>LN(Prices!DW11/Prices!DW10)</f>
        <v>5.4594453754137134E-3</v>
      </c>
      <c r="DX11" s="1">
        <f>LN(Prices!DX11/Prices!DX10)</f>
        <v>7.1330035940027806E-2</v>
      </c>
      <c r="DY11" s="1">
        <f>LN(Prices!DY11/Prices!DY10)</f>
        <v>7.1665545213191739E-2</v>
      </c>
      <c r="DZ11" s="1">
        <f>LN(Prices!DZ11/Prices!DZ10)</f>
        <v>0.2114617021181823</v>
      </c>
      <c r="EA11" s="1">
        <f>LN(Prices!EA11/Prices!EA10)</f>
        <v>0.19603955977684889</v>
      </c>
      <c r="EB11" s="1">
        <f>LN(Prices!EB11/Prices!EB10)</f>
        <v>0.16004286985341634</v>
      </c>
      <c r="EC11" s="1">
        <f>LN(Prices!EC11/Prices!EC10)</f>
        <v>0.10049442177612776</v>
      </c>
      <c r="ED11" s="1">
        <f>LN(Prices!ED11/Prices!ED10)</f>
        <v>6.7130092476001546E-2</v>
      </c>
      <c r="EE11" s="1">
        <f>LN(Prices!EE11/Prices!EE10)</f>
        <v>0.13638121960311822</v>
      </c>
      <c r="EF11" s="1">
        <f>LN(Prices!EF11/Prices!EF10)</f>
        <v>4.7712437131655391E-2</v>
      </c>
      <c r="EG11" s="1">
        <f>LN(Prices!EG11/Prices!EG10)</f>
        <v>4.4889042478124322E-2</v>
      </c>
      <c r="EH11" s="1">
        <f>LN(Prices!EH11/Prices!EH10)</f>
        <v>8.2583592652498594E-2</v>
      </c>
      <c r="EI11" s="1">
        <f>LN(Prices!EI11/Prices!EI10)</f>
        <v>0.10065644564800935</v>
      </c>
      <c r="EJ11" s="1">
        <f>LN(Prices!EJ11/Prices!EJ10)</f>
        <v>9.5509731499962197E-2</v>
      </c>
      <c r="EK11" s="1">
        <f>LN(Prices!EK11/Prices!EK10)</f>
        <v>-8.5753979275776146E-2</v>
      </c>
      <c r="EL11" s="1">
        <f>LN(Prices!EL11/Prices!EL10)</f>
        <v>5.3534840051484476E-4</v>
      </c>
      <c r="EM11" s="1">
        <f>LN(Prices!EM11/Prices!EM10)</f>
        <v>1.1419796191149193E-3</v>
      </c>
      <c r="EN11" s="1">
        <f>LN(Prices!EN11/Prices!EN10)</f>
        <v>-1.5090553281638428E-4</v>
      </c>
      <c r="EO11" s="1">
        <f>LN(Prices!EO11/Prices!EO10)</f>
        <v>5.811972827300658E-4</v>
      </c>
      <c r="EP11" s="1">
        <f>LN(Prices!EP11/Prices!EP10)</f>
        <v>-1.7688845723983326E-2</v>
      </c>
      <c r="EQ11" s="1">
        <f>LN(Prices!EQ11/Prices!EQ10)</f>
        <v>1.0689603158638608E-3</v>
      </c>
      <c r="ER11" s="1">
        <f>LN(Prices!ER11/Prices!ER10)</f>
        <v>1.8629140584739719E-4</v>
      </c>
      <c r="ES11" s="1">
        <f>LN(Prices!ES11/Prices!ES10)</f>
        <v>2.1189992971698776E-3</v>
      </c>
      <c r="ET11" s="1">
        <f>LN(Prices!ET11/Prices!ET10)</f>
        <v>3.9506922527247104E-4</v>
      </c>
      <c r="EU11" s="1">
        <f>LN(Prices!EU11/Prices!EU10)</f>
        <v>1.1217707424935211E-2</v>
      </c>
      <c r="EV11" s="1">
        <f>LN(Prices!EV11/Prices!EV10)</f>
        <v>1.1982247837408973E-2</v>
      </c>
      <c r="EW11" s="1">
        <f>LN(Prices!EW11/Prices!EW10)</f>
        <v>-6.799052603880669E-2</v>
      </c>
      <c r="EX11" s="1">
        <f>LN(Prices!EX11/Prices!EX10)</f>
        <v>3.3826404140537239E-2</v>
      </c>
      <c r="EY11" s="1">
        <f>LN(Prices!EY11/Prices!EY10)</f>
        <v>-1.964655962512234E-3</v>
      </c>
      <c r="EZ11" s="1">
        <f>LN(Prices!EZ11/Prices!EZ10)</f>
        <v>-3.8981699343530146E-3</v>
      </c>
      <c r="FA11" s="1">
        <f>LN(Prices!FA11/Prices!FA10)</f>
        <v>-5.2965108572761059E-3</v>
      </c>
      <c r="FB11" s="1">
        <f>LN(Prices!FB11/Prices!FB10)</f>
        <v>6.6062652319177765E-4</v>
      </c>
      <c r="FC11" s="1">
        <f>LN(Prices!FC11/Prices!FC10)</f>
        <v>4.7875077059708775E-2</v>
      </c>
      <c r="FD11" s="1">
        <f>LN(Prices!FD11/Prices!FD10)</f>
        <v>3.3445827489234331E-2</v>
      </c>
      <c r="FE11" s="1">
        <f>LN(Prices!FE11/Prices!FE10)</f>
        <v>-2.2339370344737885E-2</v>
      </c>
      <c r="FF11" s="1">
        <f>LN(Prices!FF11/Prices!FF10)</f>
        <v>6.0272864723412405E-3</v>
      </c>
      <c r="FG11" s="1">
        <f>LN(Prices!FG11/Prices!FG10)</f>
        <v>7.604857410973922E-3</v>
      </c>
      <c r="FH11" s="1">
        <f>LN(Prices!FH11/Prices!FH10)</f>
        <v>6.5230435269900841E-2</v>
      </c>
      <c r="FI11" s="1">
        <f>LN(Prices!FI11/Prices!FI10)</f>
        <v>2.7668309832374276E-2</v>
      </c>
      <c r="FJ11" s="1">
        <f>LN(Prices!FJ11/Prices!FJ10)</f>
        <v>5.6384928585434584E-2</v>
      </c>
      <c r="FK11" s="1">
        <f>LN(Prices!FK11/Prices!FK10)</f>
        <v>8.9011622176976557E-2</v>
      </c>
      <c r="FL11" s="1">
        <f>LN(Prices!FL11/Prices!FL10)</f>
        <v>8.641582183526E-3</v>
      </c>
      <c r="FM11" s="1">
        <f>LN(Prices!FM11/Prices!FM10)</f>
        <v>5.3519518400963124E-4</v>
      </c>
      <c r="FN11" s="1">
        <f>LN(Prices!FN11/Prices!FN10)</f>
        <v>1.141356619475973E-3</v>
      </c>
      <c r="FO11" s="1">
        <f>LN(Prices!FO11/Prices!FO10)</f>
        <v>-1.5082442605704178E-4</v>
      </c>
      <c r="FP11" s="1">
        <f>LN(Prices!FP11/Prices!FP10)</f>
        <v>5.8103032052498737E-4</v>
      </c>
      <c r="FQ11" s="1">
        <f>LN(Prices!FR11/Prices!FR10)</f>
        <v>4.5566751197633378E-2</v>
      </c>
      <c r="FR11" s="1">
        <f>LN(Prices!FS11/Prices!FS10)</f>
        <v>-8.1303021117680382E-3</v>
      </c>
      <c r="FS11" s="1">
        <f>LN(Prices!FT11/Prices!FT10)</f>
        <v>-1.1185776880005337E-2</v>
      </c>
      <c r="FT11" s="1">
        <f>LN(Prices!FU11/Prices!FU10)</f>
        <v>-7.182787312771613E-2</v>
      </c>
      <c r="FU11" s="1">
        <f>LN(Prices!FV11/Prices!FV10)</f>
        <v>1.8832936920339632E-2</v>
      </c>
      <c r="FV11" s="1">
        <f>LN(Prices!GA11/Prices!GA10)</f>
        <v>-3.4177325707807878E-3</v>
      </c>
      <c r="FW11" s="1">
        <f>LN(Prices!GB11/Prices!GB10)</f>
        <v>-3.8516384282732672E-3</v>
      </c>
      <c r="FX11" s="1">
        <f>LN(Prices!GC11/Prices!GC10)</f>
        <v>-5.5630822344483796E-3</v>
      </c>
      <c r="FY11" s="1">
        <f>LN(Prices!GD11/Prices!GD10)</f>
        <v>-3.9947368735437161E-3</v>
      </c>
      <c r="FZ11" s="1">
        <f>LN(Prices!GE11/Prices!GE10)</f>
        <v>-4.4237724326269432E-3</v>
      </c>
      <c r="GA11" s="1">
        <f>LN(Prices!GF11/Prices!GF10)</f>
        <v>-4.2808304022832816E-3</v>
      </c>
      <c r="GB11" s="1">
        <f>LN(Prices!GG11/Prices!GG10)</f>
        <v>1.5351732608317119E-2</v>
      </c>
      <c r="GC11" s="1">
        <f>LN(Prices!GH11/Prices!GH10)</f>
        <v>1.545620436575312E-2</v>
      </c>
      <c r="GD11" s="1">
        <f>LN(Prices!GI11/Prices!GI10)</f>
        <v>1.587519679984075E-2</v>
      </c>
      <c r="GE11" s="1">
        <f>LN(Prices!GJ11/Prices!GJ10)</f>
        <v>2.4702143643106152E-3</v>
      </c>
      <c r="GF11" s="1">
        <f>LN(Prices!GK11/Prices!GK10)</f>
        <v>1.6084989006825031E-2</v>
      </c>
      <c r="GG11" s="1">
        <f>LN(Prices!GL11/Prices!GL10)</f>
        <v>1.6399097718578039E-2</v>
      </c>
      <c r="GH11" s="1">
        <f>LN(Prices!GM11/Prices!GM10)</f>
        <v>1.6084517739370495E-2</v>
      </c>
      <c r="GI11" s="1">
        <f>LN(Prices!GN11/Prices!GN10)</f>
        <v>1.6294011558397138E-2</v>
      </c>
      <c r="GJ11" s="1">
        <f>LN(Prices!GO11/Prices!GO10)</f>
        <v>1.6084934921990243E-2</v>
      </c>
      <c r="GK11" s="1">
        <f>LN(Prices!GP11/Prices!GP10)</f>
        <v>1.5875102762081934E-2</v>
      </c>
      <c r="GL11" s="1">
        <f>LN(Prices!GQ11/Prices!GQ10)</f>
        <v>1.54559586084532E-2</v>
      </c>
      <c r="GM11" s="1">
        <f>LN(Prices!GR11/Prices!GR10)</f>
        <v>1.6399300493901724E-2</v>
      </c>
      <c r="GN11" s="1">
        <f>LN(Prices!GS11/Prices!GS10)</f>
        <v>1.5456452338097519E-2</v>
      </c>
      <c r="GO11" s="1">
        <f>LN(Prices!GT11/Prices!GT10)</f>
        <v>1.6084965939494253E-2</v>
      </c>
      <c r="GP11" s="1">
        <f>LN(Prices!GU11/Prices!GU10)</f>
        <v>1.5770681970479334E-2</v>
      </c>
      <c r="GQ11" s="1">
        <f>LN(Prices!GV11/Prices!GV10)</f>
        <v>1.6399420476463297E-2</v>
      </c>
      <c r="GR11" s="73">
        <f>LN(Prices!GW11/Prices!GW10)</f>
        <v>1.6400053578822973E-2</v>
      </c>
    </row>
    <row r="12" spans="1:200" x14ac:dyDescent="0.3">
      <c r="A12" s="67">
        <v>44075.166666666664</v>
      </c>
      <c r="B12" s="72">
        <f>LN(Prices!B12/Prices!B11)</f>
        <v>-6.7360892836323086E-2</v>
      </c>
      <c r="C12" s="1">
        <f>LN(Prices!C12/Prices!C11)</f>
        <v>-4.57532764222148E-2</v>
      </c>
      <c r="D12" s="1">
        <f>LN(Prices!D12/Prices!D11)</f>
        <v>2.2927769152941296E-2</v>
      </c>
      <c r="E12" s="1">
        <f>LN(Prices!E12/Prices!E11)</f>
        <v>1.159655744199835E-2</v>
      </c>
      <c r="F12" s="1">
        <f>LN(Prices!F12/Prices!F11)</f>
        <v>-0.10636979190453272</v>
      </c>
      <c r="G12" s="1">
        <f>LN(Prices!G12/Prices!G11)</f>
        <v>-2.906238635554706E-2</v>
      </c>
      <c r="H12" s="1">
        <f>LN(Prices!H12/Prices!H11)</f>
        <v>-3.8059862393710229E-4</v>
      </c>
      <c r="I12" s="1">
        <f>LN(Prices!I12/Prices!I11)</f>
        <v>-5.9856404485692113E-2</v>
      </c>
      <c r="J12" s="1">
        <f>LN(Prices!J12/Prices!J11)</f>
        <v>-0.10602690930201054</v>
      </c>
      <c r="K12" s="1">
        <f>LN(Prices!K12/Prices!K11)</f>
        <v>-0.11289225541079841</v>
      </c>
      <c r="L12" s="1">
        <f>LN(Prices!L12/Prices!L11)</f>
        <v>-9.1653325292376464E-2</v>
      </c>
      <c r="M12" s="1">
        <f>LN(Prices!M12/Prices!M11)</f>
        <v>-5.043278681202331E-2</v>
      </c>
      <c r="N12" s="1">
        <f>LN(Prices!N12/Prices!N11)</f>
        <v>-4.4589064671659545E-2</v>
      </c>
      <c r="O12" s="1">
        <f>LN(Prices!O12/Prices!O11)</f>
        <v>3.7049378288099137E-3</v>
      </c>
      <c r="P12" s="1">
        <f>LN(Prices!P12/Prices!P11)</f>
        <v>-2.0083733904391065E-2</v>
      </c>
      <c r="Q12" s="1">
        <f>LN(Prices!Q12/Prices!Q11)</f>
        <v>-6.0890055749344925E-2</v>
      </c>
      <c r="R12" s="1">
        <f>LN(Prices!R12/Prices!R11)</f>
        <v>3.1846372966531249E-2</v>
      </c>
      <c r="S12" s="1">
        <f>LN(Prices!S12/Prices!S11)</f>
        <v>-5.7378374278198113E-2</v>
      </c>
      <c r="T12" s="1">
        <f>LN(Prices!T12/Prices!T11)</f>
        <v>0.1448110688526226</v>
      </c>
      <c r="U12" s="1">
        <f>LN(Prices!U12/Prices!U11)</f>
        <v>-6.7166166204712704E-2</v>
      </c>
      <c r="V12" s="1">
        <f>LN(Prices!V12/Prices!V11)</f>
        <v>-8.8676472888390589E-2</v>
      </c>
      <c r="W12" s="1">
        <f>LN(Prices!W12/Prices!W11)</f>
        <v>-4.9488492620941925E-2</v>
      </c>
      <c r="X12" s="1">
        <f>LN(Prices!X12/Prices!X11)</f>
        <v>-9.0750725600972387E-2</v>
      </c>
      <c r="Y12" s="1">
        <f>LN(Prices!Y12/Prices!Y11)</f>
        <v>-2.9267712651568391E-2</v>
      </c>
      <c r="Z12" s="1">
        <f>LN(Prices!Z12/Prices!Z11)</f>
        <v>-2.7584919602144188E-2</v>
      </c>
      <c r="AA12" s="1">
        <f>LN(Prices!AA12/Prices!AA11)</f>
        <v>-2.3339850020242203E-2</v>
      </c>
      <c r="AB12" s="1">
        <f>LN(Prices!AB12/Prices!AB11)</f>
        <v>2.36651092817708E-3</v>
      </c>
      <c r="AC12" s="1">
        <f>LN(Prices!AC12/Prices!AC11)</f>
        <v>9.9866641054676929E-3</v>
      </c>
      <c r="AD12" s="1">
        <f>LN(Prices!AD12/Prices!AD11)</f>
        <v>-5.4808335524972537E-2</v>
      </c>
      <c r="AE12" s="1">
        <f>LN(Prices!AE12/Prices!AE11)</f>
        <v>-1.3862932653275725E-2</v>
      </c>
      <c r="AF12" s="1">
        <f>LN(Prices!AF12/Prices!AF11)</f>
        <v>-3.359051217354151E-2</v>
      </c>
      <c r="AG12" s="1">
        <f>LN(Prices!AG12/Prices!AG11)</f>
        <v>-5.8635425318810854E-3</v>
      </c>
      <c r="AH12" s="1">
        <f>LN(Prices!AH12/Prices!AH11)</f>
        <v>-2.4988723815082639E-3</v>
      </c>
      <c r="AI12" s="1">
        <f>LN(Prices!AI12/Prices!AI11)</f>
        <v>-6.1752193538140661E-2</v>
      </c>
      <c r="AJ12" s="1">
        <f>LN(Prices!AJ12/Prices!AJ11)</f>
        <v>2.8813086846634656E-2</v>
      </c>
      <c r="AK12" s="1">
        <f>LN(Prices!AK12/Prices!AK11)</f>
        <v>4.5178945720415295E-2</v>
      </c>
      <c r="AL12" s="1">
        <f>LN(Prices!AL12/Prices!AL11)</f>
        <v>2.089281629360535E-2</v>
      </c>
      <c r="AM12" s="1">
        <f>LN(Prices!AM12/Prices!AM11)</f>
        <v>-0.14976230595624501</v>
      </c>
      <c r="AN12" s="1">
        <f>LN(Prices!AN12/Prices!AN11)</f>
        <v>-1.3508567637929645E-3</v>
      </c>
      <c r="AO12" s="1">
        <f>LN(Prices!AO12/Prices!AO11)</f>
        <v>-2.3740141080423303E-2</v>
      </c>
      <c r="AP12" s="1">
        <f>LN(Prices!AP12/Prices!AP11)</f>
        <v>0.11732098163169025</v>
      </c>
      <c r="AQ12" s="1">
        <f>LN(Prices!AQ12/Prices!AQ11)</f>
        <v>-0.13152941010014646</v>
      </c>
      <c r="AR12" s="1">
        <f>LN(Prices!AR12/Prices!AR11)</f>
        <v>-0.10578171170590261</v>
      </c>
      <c r="AS12" s="1">
        <f>LN(Prices!AS12/Prices!AS11)</f>
        <v>-5.7392762747214353E-2</v>
      </c>
      <c r="AT12" s="1">
        <f>LN(Prices!AT12/Prices!AT11)</f>
        <v>-4.7207842438622374E-2</v>
      </c>
      <c r="AU12" s="1">
        <f>LN(Prices!AU12/Prices!AU11)</f>
        <v>1.5995039980011675E-2</v>
      </c>
      <c r="AV12" s="1">
        <f>LN(Prices!AV12/Prices!AV11)</f>
        <v>4.677345968976563E-2</v>
      </c>
      <c r="AW12" s="1">
        <f>LN(Prices!AW12/Prices!AW11)</f>
        <v>-3.8927501803676226E-2</v>
      </c>
      <c r="AX12" s="1">
        <f>LN(Prices!AX12/Prices!AX11)</f>
        <v>-1.1962011034709896E-2</v>
      </c>
      <c r="AY12" s="1">
        <f>LN(Prices!AY12/Prices!AY11)</f>
        <v>-5.0977607334503391E-2</v>
      </c>
      <c r="AZ12" s="1">
        <f>LN(Prices!AZ12/Prices!AZ11)</f>
        <v>4.6944930193174451E-2</v>
      </c>
      <c r="BA12" s="1">
        <f>LN(Prices!BA12/Prices!BA11)</f>
        <v>5.3615880199412713E-2</v>
      </c>
      <c r="BB12" s="1">
        <f>LN(Prices!BB12/Prices!BB11)</f>
        <v>2.7760475360856164E-2</v>
      </c>
      <c r="BC12" s="1">
        <f>LN(Prices!BC12/Prices!BC11)</f>
        <v>1.9119643436731591E-2</v>
      </c>
      <c r="BD12" s="1">
        <f>LN(Prices!BD12/Prices!BD11)</f>
        <v>0.13462254779333696</v>
      </c>
      <c r="BE12" s="1">
        <f>LN(Prices!BE12/Prices!BE11)</f>
        <v>-1.7502349040158155E-2</v>
      </c>
      <c r="BF12" s="1">
        <f>LN(Prices!BF12/Prices!BF11)</f>
        <v>-8.5138012569527487E-3</v>
      </c>
      <c r="BG12" s="1">
        <f>LN(Prices!BG12/Prices!BG11)</f>
        <v>0.12439321691523329</v>
      </c>
      <c r="BH12" s="1">
        <f>LN(Prices!BH12/Prices!BH11)</f>
        <v>-1.4507504918870292E-2</v>
      </c>
      <c r="BI12" s="1">
        <f>LN(Prices!BI12/Prices!BI11)</f>
        <v>-7.5343738958649005E-4</v>
      </c>
      <c r="BJ12" s="1">
        <f>LN(Prices!BJ12/Prices!BJ11)</f>
        <v>0.1089232271316426</v>
      </c>
      <c r="BK12" s="1">
        <f>LN(Prices!BK12/Prices!BK11)</f>
        <v>5.0052993121351821E-2</v>
      </c>
      <c r="BL12" s="1">
        <f>LN(Prices!BL12/Prices!BL11)</f>
        <v>6.2273306813921464E-3</v>
      </c>
      <c r="BM12" s="1">
        <f>LN(Prices!BM12/Prices!BM11)</f>
        <v>-4.3724048723635209E-2</v>
      </c>
      <c r="BN12" s="1">
        <f>LN(Prices!BN12/Prices!BN11)</f>
        <v>-3.7630396624779343E-2</v>
      </c>
      <c r="BO12" s="1">
        <f>LN(Prices!BO12/Prices!BO11)</f>
        <v>2.8432885983575889E-2</v>
      </c>
      <c r="BP12" s="1">
        <f>LN(Prices!BP12/Prices!BP11)</f>
        <v>-4.8925064790567296E-2</v>
      </c>
      <c r="BQ12" s="1">
        <f>LN(Prices!BQ12/Prices!BQ11)</f>
        <v>-0.14578605526314256</v>
      </c>
      <c r="BR12" s="1">
        <f>LN(Prices!BR12/Prices!BR11)</f>
        <v>6.7100537433915558E-2</v>
      </c>
      <c r="BS12" s="1">
        <f>LN(Prices!BS12/Prices!BS11)</f>
        <v>-2.1709283578314784E-2</v>
      </c>
      <c r="BT12" s="1">
        <f>LN(Prices!BT12/Prices!BT11)</f>
        <v>4.9846899666369342E-2</v>
      </c>
      <c r="BU12" s="1">
        <f>LN(Prices!BU12/Prices!BU11)</f>
        <v>-3.2355442111589063E-3</v>
      </c>
      <c r="BV12" s="1">
        <f>LN(Prices!BV12/Prices!BV11)</f>
        <v>-1.0478497376733984E-2</v>
      </c>
      <c r="BW12" s="1">
        <f>LN(Prices!BW12/Prices!BW11)</f>
        <v>-1.6743333258801719E-2</v>
      </c>
      <c r="BX12" s="1">
        <f>LN(Prices!BX12/Prices!BX11)</f>
        <v>-3.6141859144270025E-2</v>
      </c>
      <c r="BY12" s="1">
        <f>LN(Prices!BY12/Prices!BY11)</f>
        <v>4.7596039306763175E-3</v>
      </c>
      <c r="BZ12" s="1">
        <f>LN(Prices!BZ12/Prices!BZ11)</f>
        <v>-2.6981900795135867E-2</v>
      </c>
      <c r="CA12" s="1">
        <f>LN(Prices!CA12/Prices!CA11)</f>
        <v>-0.12397485378295532</v>
      </c>
      <c r="CB12" s="1">
        <f>LN(Prices!CB12/Prices!CB11)</f>
        <v>-6.2043324905931389E-2</v>
      </c>
      <c r="CC12" s="1">
        <f>LN(Prices!CC12/Prices!CC11)</f>
        <v>-4.5666023499140423E-2</v>
      </c>
      <c r="CD12" s="1">
        <f>LN(Prices!CD12/Prices!CD11)</f>
        <v>-1.3553584411822299E-2</v>
      </c>
      <c r="CE12" s="1">
        <f>LN(Prices!CE12/Prices!CE11)</f>
        <v>-6.1494539160956541E-2</v>
      </c>
      <c r="CF12" s="1">
        <f>LN(Prices!CF12/Prices!CF11)</f>
        <v>-7.626654529091266E-2</v>
      </c>
      <c r="CG12" s="1">
        <f>LN(Prices!CG12/Prices!CG11)</f>
        <v>5.7166106424685476E-2</v>
      </c>
      <c r="CH12" s="1">
        <f>LN(Prices!CH12/Prices!CH11)</f>
        <v>-5.0343962786579067E-3</v>
      </c>
      <c r="CI12" s="1">
        <f>LN(Prices!CI12/Prices!CI11)</f>
        <v>8.9078440177334711E-2</v>
      </c>
      <c r="CJ12" s="1">
        <f>LN(Prices!CJ12/Prices!CJ11)</f>
        <v>1.9199778147251383E-3</v>
      </c>
      <c r="CK12" s="1">
        <f>LN(Prices!CK12/Prices!CK11)</f>
        <v>-5.8610917149506198E-2</v>
      </c>
      <c r="CL12" s="1">
        <f>LN(Prices!CL12/Prices!CL11)</f>
        <v>-1.3286353515303391E-2</v>
      </c>
      <c r="CM12" s="1">
        <f>LN(Prices!CM12/Prices!CM11)</f>
        <v>0.15130386700284842</v>
      </c>
      <c r="CN12" s="1">
        <f>LN(Prices!CN12/Prices!CN11)</f>
        <v>0.12536764986513785</v>
      </c>
      <c r="CO12" s="1">
        <f>LN(Prices!CO12/Prices!CO11)</f>
        <v>-1.9191965931740607E-2</v>
      </c>
      <c r="CP12" s="1">
        <f>LN(Prices!CP12/Prices!CP11)</f>
        <v>1.3907022800345972E-2</v>
      </c>
      <c r="CQ12" s="1">
        <f>LN(Prices!CQ12/Prices!CQ11)</f>
        <v>-6.3220311917247779E-2</v>
      </c>
      <c r="CR12" s="1">
        <f>LN(Prices!CR12/Prices!CR11)</f>
        <v>-3.9911465788163764E-2</v>
      </c>
      <c r="CS12" s="1">
        <f>LN(Prices!CS12/Prices!CS11)</f>
        <v>-6.6249326885113508E-2</v>
      </c>
      <c r="CT12" s="1">
        <f>LN(Prices!CT12/Prices!CT11)</f>
        <v>-2.2751527318776509E-2</v>
      </c>
      <c r="CU12" s="1">
        <f>LN(Prices!CU12/Prices!CU11)</f>
        <v>-0.1704207714832868</v>
      </c>
      <c r="CV12" s="1">
        <f>LN(Prices!CV12/Prices!CV11)</f>
        <v>-5.6835335586314213E-2</v>
      </c>
      <c r="CW12" s="1">
        <f>LN(Prices!CW12/Prices!CW11)</f>
        <v>-2.1889119313413179E-2</v>
      </c>
      <c r="CX12" s="1">
        <f>LN(Prices!CX12/Prices!CX11)</f>
        <v>-5.2942714690432081E-2</v>
      </c>
      <c r="CY12" s="1">
        <f>LN(Prices!CY12/Prices!CY11)</f>
        <v>2.4786866048110499E-2</v>
      </c>
      <c r="CZ12" s="1">
        <f>LN(Prices!CZ12/Prices!CZ11)</f>
        <v>-5.6861008643854564E-2</v>
      </c>
      <c r="DA12" s="1">
        <f>LN(Prices!DA12/Prices!DA11)</f>
        <v>-5.7514779090774022E-2</v>
      </c>
      <c r="DB12" s="1">
        <f>LN(Prices!DB12/Prices!DB11)</f>
        <v>-4.9897074904263594E-2</v>
      </c>
      <c r="DC12" s="1">
        <f>LN(Prices!DC12/Prices!DC11)</f>
        <v>-0.13182286465619569</v>
      </c>
      <c r="DD12" s="1">
        <f>LN(Prices!DD12/Prices!DD11)</f>
        <v>-0.13900333469799803</v>
      </c>
      <c r="DE12" s="1">
        <f>LN(Prices!DE12/Prices!DE11)</f>
        <v>-0.14303982944073168</v>
      </c>
      <c r="DF12" s="1">
        <f>LN(Prices!DF12/Prices!DF11)</f>
        <v>-0.23233858330780657</v>
      </c>
      <c r="DG12" s="1">
        <f>LN(Prices!DG12/Prices!DG11)</f>
        <v>-0.2002616426165634</v>
      </c>
      <c r="DH12" s="1">
        <f>LN(Prices!DH12/Prices!DH11)</f>
        <v>-0.29471147262224945</v>
      </c>
      <c r="DI12" s="1">
        <f>LN(Prices!DI12/Prices!DI11)</f>
        <v>0.15456655433117142</v>
      </c>
      <c r="DJ12" s="1">
        <f>LN(Prices!DJ12/Prices!DJ11)</f>
        <v>3.2591009905827653E-2</v>
      </c>
      <c r="DK12" s="1">
        <f>LN(Prices!DK12/Prices!DK11)</f>
        <v>-0.11408150732325102</v>
      </c>
      <c r="DL12" s="1">
        <f>LN(Prices!DL12/Prices!DL11)</f>
        <v>-5.4950638418620967E-2</v>
      </c>
      <c r="DM12" s="1">
        <f>LN(Prices!DM12/Prices!DM11)</f>
        <v>-0.12644114215322741</v>
      </c>
      <c r="DN12" s="1">
        <f>LN(Prices!DN12/Prices!DN11)</f>
        <v>-4.7847373230874388E-2</v>
      </c>
      <c r="DO12" s="1">
        <f>LN(Prices!DO12/Prices!DO11)</f>
        <v>-1.7155637884264021E-2</v>
      </c>
      <c r="DP12" s="1">
        <f>LN(Prices!DP12/Prices!DP11)</f>
        <v>-5.6749064760674345E-2</v>
      </c>
      <c r="DQ12" s="1">
        <f>LN(Prices!DQ12/Prices!DQ11)</f>
        <v>-9.5079932334267814E-2</v>
      </c>
      <c r="DR12" s="1">
        <f>LN(Prices!DR12/Prices!DR11)</f>
        <v>-7.8643012516032076E-2</v>
      </c>
      <c r="DS12" s="1">
        <f>LN(Prices!DS12/Prices!DS11)</f>
        <v>-2.2770773219732104E-3</v>
      </c>
      <c r="DT12" s="1">
        <f>LN(Prices!DT12/Prices!DT11)</f>
        <v>-1.2248046129687856E-2</v>
      </c>
      <c r="DU12" s="1">
        <f>LN(Prices!DU12/Prices!DU11)</f>
        <v>-2.9184204851441825E-2</v>
      </c>
      <c r="DV12" s="1">
        <f>LN(Prices!DV12/Prices!DV11)</f>
        <v>-5.8811325795447261E-2</v>
      </c>
      <c r="DW12" s="1">
        <f>LN(Prices!DW12/Prices!DW11)</f>
        <v>-3.4813561886314286E-2</v>
      </c>
      <c r="DX12" s="1">
        <f>LN(Prices!DX12/Prices!DX11)</f>
        <v>-3.2357419402539021E-2</v>
      </c>
      <c r="DY12" s="1">
        <f>LN(Prices!DY12/Prices!DY11)</f>
        <v>1.8035891502168919E-2</v>
      </c>
      <c r="DZ12" s="1">
        <f>LN(Prices!DZ12/Prices!DZ11)</f>
        <v>-8.7905076698938898E-3</v>
      </c>
      <c r="EA12" s="1">
        <f>LN(Prices!EA12/Prices!EA11)</f>
        <v>-2.1311820056337306E-3</v>
      </c>
      <c r="EB12" s="1">
        <f>LN(Prices!EB12/Prices!EB11)</f>
        <v>-6.0002227910357898E-2</v>
      </c>
      <c r="EC12" s="1">
        <f>LN(Prices!EC12/Prices!EC11)</f>
        <v>1.1726897401417257E-2</v>
      </c>
      <c r="ED12" s="1">
        <f>LN(Prices!ED12/Prices!ED11)</f>
        <v>1.7816747112940533E-2</v>
      </c>
      <c r="EE12" s="1">
        <f>LN(Prices!EE12/Prices!EE11)</f>
        <v>2.4579899419568747E-2</v>
      </c>
      <c r="EF12" s="1">
        <f>LN(Prices!EF12/Prices!EF11)</f>
        <v>3.8809658091714792E-2</v>
      </c>
      <c r="EG12" s="1">
        <f>LN(Prices!EG12/Prices!EG11)</f>
        <v>2.3811826623865291E-2</v>
      </c>
      <c r="EH12" s="1">
        <f>LN(Prices!EH12/Prices!EH11)</f>
        <v>-0.10414869307836058</v>
      </c>
      <c r="EI12" s="1">
        <f>LN(Prices!EI12/Prices!EI11)</f>
        <v>-0.11110347989160733</v>
      </c>
      <c r="EJ12" s="1">
        <f>LN(Prices!EJ12/Prices!EJ11)</f>
        <v>6.8994583649000909E-3</v>
      </c>
      <c r="EK12" s="1">
        <f>LN(Prices!EK12/Prices!EK11)</f>
        <v>-0.15986128604693717</v>
      </c>
      <c r="EL12" s="1">
        <f>LN(Prices!EL12/Prices!EL11)</f>
        <v>-7.2665751974325746E-4</v>
      </c>
      <c r="EM12" s="1">
        <f>LN(Prices!EM12/Prices!EM11)</f>
        <v>-8.2967158186885532E-4</v>
      </c>
      <c r="EN12" s="1">
        <f>LN(Prices!EN12/Prices!EN11)</f>
        <v>-1.5652469152070881E-4</v>
      </c>
      <c r="EO12" s="1">
        <f>LN(Prices!EO12/Prices!EO11)</f>
        <v>1.1593809524257702E-3</v>
      </c>
      <c r="EP12" s="1">
        <f>LN(Prices!EP12/Prices!EP11)</f>
        <v>-0.10166376983753841</v>
      </c>
      <c r="EQ12" s="1">
        <f>LN(Prices!EQ12/Prices!EQ11)</f>
        <v>7.2331048117348074E-4</v>
      </c>
      <c r="ER12" s="1">
        <f>LN(Prices!ER12/Prices!ER11)</f>
        <v>-6.5217180919478323E-4</v>
      </c>
      <c r="ES12" s="1">
        <f>LN(Prices!ES12/Prices!ES11)</f>
        <v>-9.3244496226795406E-4</v>
      </c>
      <c r="ET12" s="1">
        <f>LN(Prices!ET12/Prices!ET11)</f>
        <v>3.9589138641243134E-4</v>
      </c>
      <c r="EU12" s="1">
        <f>LN(Prices!EU12/Prices!EU11)</f>
        <v>2.5648417935684878E-3</v>
      </c>
      <c r="EV12" s="1">
        <f>LN(Prices!EV12/Prices!EV11)</f>
        <v>-9.1389572893870868E-3</v>
      </c>
      <c r="EW12" s="1">
        <f>LN(Prices!EW12/Prices!EW11)</f>
        <v>1.0296124138390943E-2</v>
      </c>
      <c r="EX12" s="1">
        <f>LN(Prices!EX12/Prices!EX11)</f>
        <v>-2.5529584923409728E-2</v>
      </c>
      <c r="EY12" s="1">
        <f>LN(Prices!EY12/Prices!EY11)</f>
        <v>4.474534033495273E-3</v>
      </c>
      <c r="EZ12" s="1">
        <f>LN(Prices!EZ12/Prices!EZ11)</f>
        <v>-1.9783478205934431E-3</v>
      </c>
      <c r="FA12" s="1">
        <f>LN(Prices!FA12/Prices!FA11)</f>
        <v>-2.3161050662056644E-3</v>
      </c>
      <c r="FB12" s="1">
        <f>LN(Prices!FB12/Prices!FB11)</f>
        <v>-2.8238761361260012E-4</v>
      </c>
      <c r="FC12" s="1">
        <f>LN(Prices!FC12/Prices!FC11)</f>
        <v>-8.4730690137808165E-3</v>
      </c>
      <c r="FD12" s="1">
        <f>LN(Prices!FD12/Prices!FD11)</f>
        <v>-3.2432522783412694E-2</v>
      </c>
      <c r="FE12" s="1">
        <f>LN(Prices!FE12/Prices!FE11)</f>
        <v>6.5573629583992196E-2</v>
      </c>
      <c r="FF12" s="1">
        <f>LN(Prices!FF12/Prices!FF11)</f>
        <v>-6.93641789425183E-3</v>
      </c>
      <c r="FG12" s="1">
        <f>LN(Prices!FG12/Prices!FG11)</f>
        <v>-3.4685662264015031E-2</v>
      </c>
      <c r="FH12" s="1">
        <f>LN(Prices!FH12/Prices!FH11)</f>
        <v>-9.0699988001835402E-3</v>
      </c>
      <c r="FI12" s="1">
        <f>LN(Prices!FI12/Prices!FI11)</f>
        <v>-2.3153585254076164E-2</v>
      </c>
      <c r="FJ12" s="1">
        <f>LN(Prices!FJ12/Prices!FJ11)</f>
        <v>-7.793855749606303E-2</v>
      </c>
      <c r="FK12" s="1">
        <f>LN(Prices!FK12/Prices!FK11)</f>
        <v>-9.6244719670720402E-2</v>
      </c>
      <c r="FL12" s="1">
        <f>LN(Prices!FL12/Prices!FL11)</f>
        <v>-7.9320639172810253E-5</v>
      </c>
      <c r="FM12" s="1">
        <f>LN(Prices!FM12/Prices!FM11)</f>
        <v>-7.2673414266134285E-4</v>
      </c>
      <c r="FN12" s="1">
        <f>LN(Prices!FN12/Prices!FN11)</f>
        <v>-8.2904860657350462E-4</v>
      </c>
      <c r="FO12" s="1">
        <f>LN(Prices!FO12/Prices!FO11)</f>
        <v>-1.5660577334904898E-4</v>
      </c>
      <c r="FP12" s="1">
        <f>LN(Prices!FP12/Prices!FP11)</f>
        <v>1.1593811458884096E-3</v>
      </c>
      <c r="FQ12" s="1">
        <f>LN(Prices!FR12/Prices!FR11)</f>
        <v>-5.7224891393611648E-3</v>
      </c>
      <c r="FR12" s="1">
        <f>LN(Prices!FS12/Prices!FS11)</f>
        <v>-3.1792578538911841E-2</v>
      </c>
      <c r="FS12" s="1">
        <f>LN(Prices!FT12/Prices!FT11)</f>
        <v>-8.0792970161315467E-2</v>
      </c>
      <c r="FT12" s="1">
        <f>LN(Prices!FU12/Prices!FU11)</f>
        <v>-6.4460674284992137E-2</v>
      </c>
      <c r="FU12" s="1">
        <f>LN(Prices!FV12/Prices!FV11)</f>
        <v>0</v>
      </c>
      <c r="FV12" s="1">
        <f>LN(Prices!GA12/Prices!GA11)</f>
        <v>-9.9632976048322219E-4</v>
      </c>
      <c r="FW12" s="1">
        <f>LN(Prices!GB12/Prices!GB11)</f>
        <v>-1.282709011649643E-3</v>
      </c>
      <c r="FX12" s="1">
        <f>LN(Prices!GC12/Prices!GC11)</f>
        <v>-1.5681776897564811E-3</v>
      </c>
      <c r="FY12" s="1">
        <f>LN(Prices!GD12/Prices!GD11)</f>
        <v>-2.9958688329888572E-3</v>
      </c>
      <c r="FZ12" s="1">
        <f>LN(Prices!GE12/Prices!GE11)</f>
        <v>-1.8535879550229519E-3</v>
      </c>
      <c r="GA12" s="1">
        <f>LN(Prices!GF12/Prices!GF11)</f>
        <v>-1.8534260725208589E-3</v>
      </c>
      <c r="GB12" s="1">
        <f>LN(Prices!GG12/Prices!GG11)</f>
        <v>-5.5916238172620822E-3</v>
      </c>
      <c r="GC12" s="1">
        <f>LN(Prices!GH12/Prices!GH11)</f>
        <v>-5.3856212806748828E-3</v>
      </c>
      <c r="GD12" s="1">
        <f>LN(Prices!GI12/Prices!GI11)</f>
        <v>-5.0757704846303379E-3</v>
      </c>
      <c r="GE12" s="1">
        <f>LN(Prices!GJ12/Prices!GJ11)</f>
        <v>4.8494853991817395E-3</v>
      </c>
      <c r="GF12" s="1">
        <f>LN(Prices!GK12/Prices!GK11)</f>
        <v>-4.8691846218530052E-3</v>
      </c>
      <c r="GG12" s="1">
        <f>LN(Prices!GL12/Prices!GL11)</f>
        <v>-4.5583565217710374E-3</v>
      </c>
      <c r="GH12" s="1">
        <f>LN(Prices!GM12/Prices!GM11)</f>
        <v>-4.868681925186559E-3</v>
      </c>
      <c r="GI12" s="1">
        <f>LN(Prices!GN12/Prices!GN11)</f>
        <v>-4.6615438997040749E-3</v>
      </c>
      <c r="GJ12" s="1">
        <f>LN(Prices!GO12/Prices!GO11)</f>
        <v>-4.7653229881284096E-3</v>
      </c>
      <c r="GK12" s="1">
        <f>LN(Prices!GP12/Prices!GP11)</f>
        <v>-4.9718508615241245E-3</v>
      </c>
      <c r="GL12" s="1">
        <f>LN(Prices!GQ12/Prices!GQ11)</f>
        <v>-5.4879097060435006E-3</v>
      </c>
      <c r="GM12" s="1">
        <f>LN(Prices!GR12/Prices!GR11)</f>
        <v>-4.5589105984480916E-3</v>
      </c>
      <c r="GN12" s="1">
        <f>LN(Prices!GS12/Prices!GS11)</f>
        <v>-5.5922232349183785E-3</v>
      </c>
      <c r="GO12" s="1">
        <f>LN(Prices!GT12/Prices!GT11)</f>
        <v>-4.8687902465265392E-3</v>
      </c>
      <c r="GP12" s="1">
        <f>LN(Prices!GU12/Prices!GU11)</f>
        <v>-5.1786123427112049E-3</v>
      </c>
      <c r="GQ12" s="1">
        <f>LN(Prices!GV12/Prices!GV11)</f>
        <v>-4.4552329728300621E-3</v>
      </c>
      <c r="GR12" s="73">
        <f>LN(Prices!GW12/Prices!GW11)</f>
        <v>-4.4558653123307462E-3</v>
      </c>
    </row>
    <row r="13" spans="1:200" x14ac:dyDescent="0.3">
      <c r="A13" s="67">
        <v>44105.166666666664</v>
      </c>
      <c r="B13" s="72">
        <f>LN(Prices!B13/Prices!B12)</f>
        <v>-3.8086120808721105E-2</v>
      </c>
      <c r="C13" s="1">
        <f>LN(Prices!C13/Prices!C12)</f>
        <v>-9.2500245476744736E-2</v>
      </c>
      <c r="D13" s="1">
        <f>LN(Prices!D13/Prices!D12)</f>
        <v>-0.15647090830414442</v>
      </c>
      <c r="E13" s="1">
        <f>LN(Prices!E13/Prices!E12)</f>
        <v>-7.6202380135719283E-2</v>
      </c>
      <c r="F13" s="1">
        <f>LN(Prices!F13/Prices!F12)</f>
        <v>-6.1888292502747751E-2</v>
      </c>
      <c r="G13" s="1">
        <f>LN(Prices!G13/Prices!G12)</f>
        <v>-4.6571314304496222E-2</v>
      </c>
      <c r="H13" s="1">
        <f>LN(Prices!H13/Prices!H12)</f>
        <v>-8.5854022286096315E-2</v>
      </c>
      <c r="I13" s="1">
        <f>LN(Prices!I13/Prices!I12)</f>
        <v>-4.1008238123240247E-2</v>
      </c>
      <c r="J13" s="1">
        <f>LN(Prices!J13/Prices!J12)</f>
        <v>9.7757124741304061E-2</v>
      </c>
      <c r="K13" s="1">
        <f>LN(Prices!K13/Prices!K12)</f>
        <v>4.6094137974241438E-3</v>
      </c>
      <c r="L13" s="1">
        <f>LN(Prices!L13/Prices!L12)</f>
        <v>-3.6408918703608344E-2</v>
      </c>
      <c r="M13" s="1">
        <f>LN(Prices!M13/Prices!M12)</f>
        <v>-0.10121520638305437</v>
      </c>
      <c r="N13" s="1">
        <f>LN(Prices!N13/Prices!N12)</f>
        <v>-5.3677556355291076E-2</v>
      </c>
      <c r="O13" s="1">
        <f>LN(Prices!O13/Prices!O12)</f>
        <v>-4.2932683269580538E-2</v>
      </c>
      <c r="P13" s="1">
        <f>LN(Prices!P13/Prices!P12)</f>
        <v>-4.2787849408067936E-2</v>
      </c>
      <c r="Q13" s="1">
        <f>LN(Prices!Q13/Prices!Q12)</f>
        <v>-2.3071997197868892E-2</v>
      </c>
      <c r="R13" s="1">
        <f>LN(Prices!R13/Prices!R12)</f>
        <v>-9.0909852792440238E-2</v>
      </c>
      <c r="S13" s="1">
        <f>LN(Prices!S13/Prices!S12)</f>
        <v>-4.9796628195871225E-2</v>
      </c>
      <c r="T13" s="1">
        <f>LN(Prices!T13/Prices!T12)</f>
        <v>0.41119355540052854</v>
      </c>
      <c r="U13" s="1">
        <f>LN(Prices!U13/Prices!U12)</f>
        <v>-8.4609077938439622E-2</v>
      </c>
      <c r="V13" s="1">
        <f>LN(Prices!V13/Prices!V12)</f>
        <v>-3.5375557325808653E-2</v>
      </c>
      <c r="W13" s="1">
        <f>LN(Prices!W13/Prices!W12)</f>
        <v>8.1748265162818023E-2</v>
      </c>
      <c r="X13" s="1">
        <f>LN(Prices!X13/Prices!X12)</f>
        <v>3.1931981904705413E-2</v>
      </c>
      <c r="Y13" s="1">
        <f>LN(Prices!Y13/Prices!Y12)</f>
        <v>-3.3807679985381256E-2</v>
      </c>
      <c r="Z13" s="1">
        <f>LN(Prices!Z13/Prices!Z12)</f>
        <v>-9.0706992070163944E-2</v>
      </c>
      <c r="AA13" s="1">
        <f>LN(Prices!AA13/Prices!AA12)</f>
        <v>-8.2357147748663442E-2</v>
      </c>
      <c r="AB13" s="1">
        <f>LN(Prices!AB13/Prices!AB12)</f>
        <v>-0.12628091736271901</v>
      </c>
      <c r="AC13" s="1">
        <f>LN(Prices!AC13/Prices!AC12)</f>
        <v>-0.15834327751895524</v>
      </c>
      <c r="AD13" s="1">
        <f>LN(Prices!AD13/Prices!AD12)</f>
        <v>-7.2696792655961504E-2</v>
      </c>
      <c r="AE13" s="1">
        <f>LN(Prices!AE13/Prices!AE12)</f>
        <v>-0.11813996073491986</v>
      </c>
      <c r="AF13" s="1">
        <f>LN(Prices!AF13/Prices!AF12)</f>
        <v>-2.7119174044440673E-2</v>
      </c>
      <c r="AG13" s="1">
        <f>LN(Prices!AG13/Prices!AG12)</f>
        <v>-3.4779750156807593E-2</v>
      </c>
      <c r="AH13" s="1">
        <f>LN(Prices!AH13/Prices!AH12)</f>
        <v>-1.7382849545790426E-2</v>
      </c>
      <c r="AI13" s="1">
        <f>LN(Prices!AI13/Prices!AI12)</f>
        <v>-4.0358251398825123E-2</v>
      </c>
      <c r="AJ13" s="1">
        <f>LN(Prices!AJ13/Prices!AJ12)</f>
        <v>6.9636271631633717E-2</v>
      </c>
      <c r="AK13" s="1">
        <f>LN(Prices!AK13/Prices!AK12)</f>
        <v>-3.3590766115444794E-2</v>
      </c>
      <c r="AL13" s="1">
        <f>LN(Prices!AL13/Prices!AL12)</f>
        <v>7.3531147041386085E-3</v>
      </c>
      <c r="AM13" s="1">
        <f>LN(Prices!AM13/Prices!AM12)</f>
        <v>-0.10037177051684582</v>
      </c>
      <c r="AN13" s="1">
        <f>LN(Prices!AN13/Prices!AN12)</f>
        <v>0.15439224306875812</v>
      </c>
      <c r="AO13" s="1">
        <f>LN(Prices!AO13/Prices!AO12)</f>
        <v>0.14898952459758907</v>
      </c>
      <c r="AP13" s="1">
        <f>LN(Prices!AP13/Prices!AP12)</f>
        <v>-4.4466189398180624E-2</v>
      </c>
      <c r="AQ13" s="1">
        <f>LN(Prices!AQ13/Prices!AQ12)</f>
        <v>-3.108191660672667E-2</v>
      </c>
      <c r="AR13" s="1">
        <f>LN(Prices!AR13/Prices!AR12)</f>
        <v>3.2351793688865996E-3</v>
      </c>
      <c r="AS13" s="1">
        <f>LN(Prices!AS13/Prices!AS12)</f>
        <v>2.87664486075799E-2</v>
      </c>
      <c r="AT13" s="1">
        <f>LN(Prices!AT13/Prices!AT12)</f>
        <v>-8.9702107886091495E-2</v>
      </c>
      <c r="AU13" s="1">
        <f>LN(Prices!AU13/Prices!AU12)</f>
        <v>-3.2892785907128564E-4</v>
      </c>
      <c r="AV13" s="1">
        <f>LN(Prices!AV13/Prices!AV12)</f>
        <v>0</v>
      </c>
      <c r="AW13" s="1">
        <f>LN(Prices!AW13/Prices!AW12)</f>
        <v>-0.1350019902774855</v>
      </c>
      <c r="AX13" s="1">
        <f>LN(Prices!AX13/Prices!AX12)</f>
        <v>-9.0461161162839088E-2</v>
      </c>
      <c r="AY13" s="1">
        <f>LN(Prices!AY13/Prices!AY12)</f>
        <v>-5.7588025290371617E-2</v>
      </c>
      <c r="AZ13" s="1">
        <f>LN(Prices!AZ13/Prices!AZ12)</f>
        <v>5.1611638907327839E-2</v>
      </c>
      <c r="BA13" s="1">
        <f>LN(Prices!BA13/Prices!BA12)</f>
        <v>2.2558397335788193E-2</v>
      </c>
      <c r="BB13" s="1">
        <f>LN(Prices!BB13/Prices!BB12)</f>
        <v>-0.10532105751352443</v>
      </c>
      <c r="BC13" s="1">
        <f>LN(Prices!BC13/Prices!BC12)</f>
        <v>1.6219245632211568E-2</v>
      </c>
      <c r="BD13" s="1">
        <f>LN(Prices!BD13/Prices!BD12)</f>
        <v>3.3974750169785427E-2</v>
      </c>
      <c r="BE13" s="1">
        <f>LN(Prices!BE13/Prices!BE12)</f>
        <v>0.17645415829231231</v>
      </c>
      <c r="BF13" s="1">
        <f>LN(Prices!BF13/Prices!BF12)</f>
        <v>-1.3743846572695495E-3</v>
      </c>
      <c r="BG13" s="1">
        <f>LN(Prices!BG13/Prices!BG12)</f>
        <v>6.6363044973475296E-2</v>
      </c>
      <c r="BH13" s="1">
        <f>LN(Prices!BH13/Prices!BH12)</f>
        <v>2.1486589367372563E-2</v>
      </c>
      <c r="BI13" s="1">
        <f>LN(Prices!BI13/Prices!BI12)</f>
        <v>5.3589144082884288E-2</v>
      </c>
      <c r="BJ13" s="1">
        <f>LN(Prices!BJ13/Prices!BJ12)</f>
        <v>3.9303324231120811E-2</v>
      </c>
      <c r="BK13" s="1">
        <f>LN(Prices!BK13/Prices!BK12)</f>
        <v>5.7865187392676098E-2</v>
      </c>
      <c r="BL13" s="1">
        <f>LN(Prices!BL13/Prices!BL12)</f>
        <v>2.9585537641882625E-2</v>
      </c>
      <c r="BM13" s="1">
        <f>LN(Prices!BM13/Prices!BM12)</f>
        <v>6.6627195183093235E-2</v>
      </c>
      <c r="BN13" s="1">
        <f>LN(Prices!BN13/Prices!BN12)</f>
        <v>-4.1873122645550952E-2</v>
      </c>
      <c r="BO13" s="1">
        <f>LN(Prices!BO13/Prices!BO12)</f>
        <v>3.8123652166728167E-2</v>
      </c>
      <c r="BP13" s="1">
        <f>LN(Prices!BP13/Prices!BP12)</f>
        <v>2.3328158387312677E-2</v>
      </c>
      <c r="BQ13" s="1">
        <f>LN(Prices!BQ13/Prices!BQ12)</f>
        <v>0.27380228442782573</v>
      </c>
      <c r="BR13" s="1">
        <f>LN(Prices!BR13/Prices!BR12)</f>
        <v>0.17199682376025516</v>
      </c>
      <c r="BS13" s="1">
        <f>LN(Prices!BS13/Prices!BS12)</f>
        <v>0.1092956436735637</v>
      </c>
      <c r="BT13" s="1">
        <f>LN(Prices!BT13/Prices!BT12)</f>
        <v>6.6703883189393937E-2</v>
      </c>
      <c r="BU13" s="1">
        <f>LN(Prices!BU13/Prices!BU12)</f>
        <v>-1.8830532158109214E-2</v>
      </c>
      <c r="BV13" s="1">
        <f>LN(Prices!BV13/Prices!BV12)</f>
        <v>-3.1899842700261985E-2</v>
      </c>
      <c r="BW13" s="1">
        <f>LN(Prices!BW13/Prices!BW12)</f>
        <v>-7.2820873683292708E-2</v>
      </c>
      <c r="BX13" s="1">
        <f>LN(Prices!BX13/Prices!BX12)</f>
        <v>-4.2390291379907699E-2</v>
      </c>
      <c r="BY13" s="1">
        <f>LN(Prices!BY13/Prices!BY12)</f>
        <v>-1.3691161494333888E-2</v>
      </c>
      <c r="BZ13" s="1">
        <f>LN(Prices!BZ13/Prices!BZ12)</f>
        <v>2.2302726681761764E-2</v>
      </c>
      <c r="CA13" s="1">
        <f>LN(Prices!CA13/Prices!CA12)</f>
        <v>-4.8622743286759237E-2</v>
      </c>
      <c r="CB13" s="1">
        <f>LN(Prices!CB13/Prices!CB12)</f>
        <v>-3.8688323766183433E-2</v>
      </c>
      <c r="CC13" s="1">
        <f>LN(Prices!CC13/Prices!CC12)</f>
        <v>-5.1432866593318582E-2</v>
      </c>
      <c r="CD13" s="1">
        <f>LN(Prices!CD13/Prices!CD12)</f>
        <v>6.4395541936473006E-3</v>
      </c>
      <c r="CE13" s="1">
        <f>LN(Prices!CE13/Prices!CE12)</f>
        <v>-1.3991059830741798E-2</v>
      </c>
      <c r="CF13" s="1">
        <f>LN(Prices!CF13/Prices!CF12)</f>
        <v>-3.7247936338982685E-2</v>
      </c>
      <c r="CG13" s="1">
        <f>LN(Prices!CG13/Prices!CG12)</f>
        <v>-3.3718172570591058E-2</v>
      </c>
      <c r="CH13" s="1">
        <f>LN(Prices!CH13/Prices!CH12)</f>
        <v>2.4921210110260217E-2</v>
      </c>
      <c r="CI13" s="1">
        <f>LN(Prices!CI13/Prices!CI12)</f>
        <v>-2.9367519369943591E-2</v>
      </c>
      <c r="CJ13" s="1">
        <f>LN(Prices!CJ13/Prices!CJ12)</f>
        <v>0.10318442497980711</v>
      </c>
      <c r="CK13" s="1">
        <f>LN(Prices!CK13/Prices!CK12)</f>
        <v>-5.8519247846124086E-3</v>
      </c>
      <c r="CL13" s="1">
        <f>LN(Prices!CL13/Prices!CL12)</f>
        <v>7.1389770090950044E-2</v>
      </c>
      <c r="CM13" s="1">
        <f>LN(Prices!CM13/Prices!CM12)</f>
        <v>0.12369525251761881</v>
      </c>
      <c r="CN13" s="1">
        <f>LN(Prices!CN13/Prices!CN12)</f>
        <v>7.6201924620066669E-2</v>
      </c>
      <c r="CO13" s="1">
        <f>LN(Prices!CO13/Prices!CO12)</f>
        <v>4.7021898747251746E-2</v>
      </c>
      <c r="CP13" s="1">
        <f>LN(Prices!CP13/Prices!CP12)</f>
        <v>-8.2500721204050192E-2</v>
      </c>
      <c r="CQ13" s="1">
        <f>LN(Prices!CQ13/Prices!CQ12)</f>
        <v>0.27465496231856823</v>
      </c>
      <c r="CR13" s="1">
        <f>LN(Prices!CR13/Prices!CR12)</f>
        <v>1.8218849773733212E-2</v>
      </c>
      <c r="CS13" s="1">
        <f>LN(Prices!CS13/Prices!CS12)</f>
        <v>-9.3800264518455207E-3</v>
      </c>
      <c r="CT13" s="1">
        <f>LN(Prices!CT13/Prices!CT12)</f>
        <v>-9.1701185606035795E-2</v>
      </c>
      <c r="CU13" s="1">
        <f>LN(Prices!CU13/Prices!CU12)</f>
        <v>-3.999108478702481E-2</v>
      </c>
      <c r="CV13" s="1">
        <f>LN(Prices!CV13/Prices!CV12)</f>
        <v>0.14551644061197228</v>
      </c>
      <c r="CW13" s="1">
        <f>LN(Prices!CW13/Prices!CW12)</f>
        <v>1.8128890385997579E-2</v>
      </c>
      <c r="CX13" s="1">
        <f>LN(Prices!CX13/Prices!CX12)</f>
        <v>6.7344407932297332E-2</v>
      </c>
      <c r="CY13" s="1">
        <f>LN(Prices!CY13/Prices!CY12)</f>
        <v>0.12636433444714337</v>
      </c>
      <c r="CZ13" s="1">
        <f>LN(Prices!CZ13/Prices!CZ12)</f>
        <v>-9.5755222114567926E-2</v>
      </c>
      <c r="DA13" s="1">
        <f>LN(Prices!DA13/Prices!DA12)</f>
        <v>-0.15836844536729228</v>
      </c>
      <c r="DB13" s="1">
        <f>LN(Prices!DB13/Prices!DB12)</f>
        <v>-9.9321289123715462E-2</v>
      </c>
      <c r="DC13" s="1">
        <f>LN(Prices!DC13/Prices!DC12)</f>
        <v>-5.1093996677778517E-2</v>
      </c>
      <c r="DD13" s="1">
        <f>LN(Prices!DD13/Prices!DD12)</f>
        <v>-3.5339399028382658E-2</v>
      </c>
      <c r="DE13" s="1">
        <f>LN(Prices!DE13/Prices!DE12)</f>
        <v>-0.13754153656643653</v>
      </c>
      <c r="DF13" s="1">
        <f>LN(Prices!DF13/Prices!DF12)</f>
        <v>-4.8456366406662066E-2</v>
      </c>
      <c r="DG13" s="1">
        <f>LN(Prices!DG13/Prices!DG12)</f>
        <v>-3.4064126951581362E-2</v>
      </c>
      <c r="DH13" s="1">
        <f>LN(Prices!DH13/Prices!DH12)</f>
        <v>3.6147639612494247E-3</v>
      </c>
      <c r="DI13" s="1">
        <f>LN(Prices!DI13/Prices!DI12)</f>
        <v>3.1837978996347584E-2</v>
      </c>
      <c r="DJ13" s="1">
        <f>LN(Prices!DJ13/Prices!DJ12)</f>
        <v>4.3056643700336648E-2</v>
      </c>
      <c r="DK13" s="1">
        <f>LN(Prices!DK13/Prices!DK12)</f>
        <v>-3.5497001306076491E-2</v>
      </c>
      <c r="DL13" s="1">
        <f>LN(Prices!DL13/Prices!DL12)</f>
        <v>-4.4749793382775549E-3</v>
      </c>
      <c r="DM13" s="1">
        <f>LN(Prices!DM13/Prices!DM12)</f>
        <v>-0.57826701357841304</v>
      </c>
      <c r="DN13" s="1">
        <f>LN(Prices!DN13/Prices!DN12)</f>
        <v>-2.933763671314206E-2</v>
      </c>
      <c r="DO13" s="1">
        <f>LN(Prices!DO13/Prices!DO12)</f>
        <v>-4.4903678952327837E-2</v>
      </c>
      <c r="DP13" s="1">
        <f>LN(Prices!DP13/Prices!DP12)</f>
        <v>-6.0262672189085965E-2</v>
      </c>
      <c r="DQ13" s="1">
        <f>LN(Prices!DQ13/Prices!DQ12)</f>
        <v>-7.6717486731132004E-2</v>
      </c>
      <c r="DR13" s="1">
        <f>LN(Prices!DR13/Prices!DR12)</f>
        <v>-9.1508893186153115E-2</v>
      </c>
      <c r="DS13" s="1">
        <f>LN(Prices!DS13/Prices!DS12)</f>
        <v>-7.3750405208712302E-2</v>
      </c>
      <c r="DT13" s="1">
        <f>LN(Prices!DT13/Prices!DT12)</f>
        <v>-8.5510762607095593E-3</v>
      </c>
      <c r="DU13" s="1">
        <f>LN(Prices!DU13/Prices!DU12)</f>
        <v>3.4567420540776474E-2</v>
      </c>
      <c r="DV13" s="1">
        <f>LN(Prices!DV13/Prices!DV12)</f>
        <v>-9.1819388473660425E-3</v>
      </c>
      <c r="DW13" s="1">
        <f>LN(Prices!DW13/Prices!DW12)</f>
        <v>-3.874791255309696E-2</v>
      </c>
      <c r="DX13" s="1">
        <f>LN(Prices!DX13/Prices!DX12)</f>
        <v>-2.4252570602905279E-2</v>
      </c>
      <c r="DY13" s="1">
        <f>LN(Prices!DY13/Prices!DY12)</f>
        <v>-5.0551090382079091E-2</v>
      </c>
      <c r="DZ13" s="1">
        <f>LN(Prices!DZ13/Prices!DZ12)</f>
        <v>1.9599944249456746E-3</v>
      </c>
      <c r="EA13" s="1">
        <f>LN(Prices!EA13/Prices!EA12)</f>
        <v>5.2718985448264061E-2</v>
      </c>
      <c r="EB13" s="1">
        <f>LN(Prices!EB13/Prices!EB12)</f>
        <v>-8.5754698076900046E-2</v>
      </c>
      <c r="EC13" s="1">
        <f>LN(Prices!EC13/Prices!EC12)</f>
        <v>-2.3020968970008951E-2</v>
      </c>
      <c r="ED13" s="1">
        <f>LN(Prices!ED13/Prices!ED12)</f>
        <v>-6.8114230286840077E-2</v>
      </c>
      <c r="EE13" s="1">
        <f>LN(Prices!EE13/Prices!EE12)</f>
        <v>-5.8829378359815998E-2</v>
      </c>
      <c r="EF13" s="1">
        <f>LN(Prices!EF13/Prices!EF12)</f>
        <v>-0.1394924048126755</v>
      </c>
      <c r="EG13" s="1">
        <f>LN(Prices!EG13/Prices!EG12)</f>
        <v>-2.4038192343977912E-2</v>
      </c>
      <c r="EH13" s="1">
        <f>LN(Prices!EH13/Prices!EH12)</f>
        <v>-3.7405532481165779E-2</v>
      </c>
      <c r="EI13" s="1">
        <f>LN(Prices!EI13/Prices!EI12)</f>
        <v>5.1656923509301025E-2</v>
      </c>
      <c r="EJ13" s="1">
        <f>LN(Prices!EJ13/Prices!EJ12)</f>
        <v>0.25915469421035281</v>
      </c>
      <c r="EK13" s="1">
        <f>LN(Prices!EK13/Prices!EK12)</f>
        <v>6.2168515563090325E-2</v>
      </c>
      <c r="EL13" s="1">
        <f>LN(Prices!EL13/Prices!EL12)</f>
        <v>7.3921447106845277E-4</v>
      </c>
      <c r="EM13" s="1">
        <f>LN(Prices!EM13/Prices!EM12)</f>
        <v>-1.3134889558383714E-3</v>
      </c>
      <c r="EN13" s="1">
        <f>LN(Prices!EN13/Prices!EN12)</f>
        <v>-1.3991046163650161E-3</v>
      </c>
      <c r="EO13" s="1">
        <f>LN(Prices!EO13/Prices!EO12)</f>
        <v>-1.360089645139126E-3</v>
      </c>
      <c r="EP13" s="1">
        <f>LN(Prices!EP13/Prices!EP12)</f>
        <v>-3.6967593134430133E-3</v>
      </c>
      <c r="EQ13" s="1">
        <f>LN(Prices!EQ13/Prices!EQ12)</f>
        <v>-1.0011961740678033E-3</v>
      </c>
      <c r="ER13" s="1">
        <f>LN(Prices!ER13/Prices!ER12)</f>
        <v>-6.5230506808910667E-4</v>
      </c>
      <c r="ES13" s="1">
        <f>LN(Prices!ES13/Prices!ES12)</f>
        <v>0</v>
      </c>
      <c r="ET13" s="1">
        <f>LN(Prices!ET13/Prices!ET12)</f>
        <v>-2.2632700244977046E-3</v>
      </c>
      <c r="EU13" s="1">
        <f>LN(Prices!EU13/Prices!EU12)</f>
        <v>2.6545671424678808E-3</v>
      </c>
      <c r="EV13" s="1">
        <f>LN(Prices!EV13/Prices!EV12)</f>
        <v>1.0405483083174879E-2</v>
      </c>
      <c r="EW13" s="1">
        <f>LN(Prices!EW13/Prices!EW12)</f>
        <v>1.4447479747601896E-2</v>
      </c>
      <c r="EX13" s="1">
        <f>LN(Prices!EX13/Prices!EX12)</f>
        <v>-1.1937953988146113E-2</v>
      </c>
      <c r="EY13" s="1">
        <f>LN(Prices!EY13/Prices!EY12)</f>
        <v>-4.121804814696579E-3</v>
      </c>
      <c r="EZ13" s="1">
        <f>LN(Prices!EZ13/Prices!EZ12)</f>
        <v>-4.9623452142957261E-4</v>
      </c>
      <c r="FA13" s="1">
        <f>LN(Prices!FA13/Prices!FA12)</f>
        <v>-2.5032679325993649E-3</v>
      </c>
      <c r="FB13" s="1">
        <f>LN(Prices!FB13/Prices!FB12)</f>
        <v>-1.896225620688898E-4</v>
      </c>
      <c r="FC13" s="1">
        <f>LN(Prices!FC13/Prices!FC12)</f>
        <v>1.336451805102472E-2</v>
      </c>
      <c r="FD13" s="1">
        <f>LN(Prices!FD13/Prices!FD12)</f>
        <v>8.2375208053082391E-2</v>
      </c>
      <c r="FE13" s="1">
        <f>LN(Prices!FE13/Prices!FE12)</f>
        <v>-5.0625443027957934E-2</v>
      </c>
      <c r="FF13" s="1">
        <f>LN(Prices!FF13/Prices!FF12)</f>
        <v>4.7732453707466677E-2</v>
      </c>
      <c r="FG13" s="1">
        <f>LN(Prices!FG13/Prices!FG12)</f>
        <v>2.456246302594791E-2</v>
      </c>
      <c r="FH13" s="1">
        <f>LN(Prices!FH13/Prices!FH12)</f>
        <v>5.4067532655723916E-3</v>
      </c>
      <c r="FI13" s="1">
        <f>LN(Prices!FI13/Prices!FI12)</f>
        <v>-1.8809572971897375E-2</v>
      </c>
      <c r="FJ13" s="1">
        <f>LN(Prices!FJ13/Prices!FJ12)</f>
        <v>-7.6430611079368965E-2</v>
      </c>
      <c r="FK13" s="1">
        <f>LN(Prices!FK13/Prices!FK12)</f>
        <v>3.6103470108471772E-2</v>
      </c>
      <c r="FL13" s="1">
        <f>LN(Prices!FL13/Prices!FL12)</f>
        <v>1.8888539332690595E-3</v>
      </c>
      <c r="FM13" s="1">
        <f>LN(Prices!FM13/Prices!FM12)</f>
        <v>7.3952079284700335E-4</v>
      </c>
      <c r="FN13" s="1">
        <f>LN(Prices!FN13/Prices!FN12)</f>
        <v>-1.3137229460296403E-3</v>
      </c>
      <c r="FO13" s="1">
        <f>LN(Prices!FO13/Prices!FO12)</f>
        <v>-1.3995918275723825E-3</v>
      </c>
      <c r="FP13" s="1">
        <f>LN(Prices!FP13/Prices!FP12)</f>
        <v>-1.3604238636339891E-3</v>
      </c>
      <c r="FQ13" s="1">
        <f>LN(Prices!FR13/Prices!FR12)</f>
        <v>1.2748508165907753E-2</v>
      </c>
      <c r="FR13" s="1">
        <f>LN(Prices!FS13/Prices!FS12)</f>
        <v>2.5793625000427291E-2</v>
      </c>
      <c r="FS13" s="1">
        <f>LN(Prices!FT13/Prices!FT12)</f>
        <v>5.2973964283198435E-2</v>
      </c>
      <c r="FT13" s="1">
        <f>LN(Prices!FU13/Prices!FU12)</f>
        <v>-7.0905879692402807E-2</v>
      </c>
      <c r="FU13" s="1">
        <f>LN(Prices!FV13/Prices!FV12)</f>
        <v>6.9069244686970815E-2</v>
      </c>
      <c r="FV13" s="1">
        <f>LN(Prices!GA13/Prices!GA12)</f>
        <v>-3.531144161442893E-2</v>
      </c>
      <c r="FW13" s="1">
        <f>LN(Prices!GB13/Prices!GB12)</f>
        <v>-3.5656049802318783E-2</v>
      </c>
      <c r="FX13" s="1">
        <f>LN(Prices!GC13/Prices!GC12)</f>
        <v>-3.4488794265234976E-2</v>
      </c>
      <c r="FY13" s="1">
        <f>LN(Prices!GD13/Prices!GD12)</f>
        <v>-3.4383353868444336E-2</v>
      </c>
      <c r="FZ13" s="1">
        <f>LN(Prices!GE13/Prices!GE12)</f>
        <v>-3.6243135443265691E-2</v>
      </c>
      <c r="GA13" s="1">
        <f>LN(Prices!GF13/Prices!GF12)</f>
        <v>-3.6096533958632451E-2</v>
      </c>
      <c r="GB13" s="1">
        <f>LN(Prices!GG13/Prices!GG12)</f>
        <v>2.9272252414554063E-3</v>
      </c>
      <c r="GC13" s="1">
        <f>LN(Prices!GH13/Prices!GH12)</f>
        <v>2.8232808515832176E-3</v>
      </c>
      <c r="GD13" s="1">
        <f>LN(Prices!GI13/Prices!GI12)</f>
        <v>3.2414937252219543E-3</v>
      </c>
      <c r="GE13" s="1">
        <f>LN(Prices!GJ13/Prices!GJ12)</f>
        <v>8.556791115915867E-4</v>
      </c>
      <c r="GF13" s="1">
        <f>LN(Prices!GK13/Prices!GK12)</f>
        <v>3.450507732240152E-3</v>
      </c>
      <c r="GG13" s="1">
        <f>LN(Prices!GL13/Prices!GL12)</f>
        <v>3.6596222924313716E-3</v>
      </c>
      <c r="GH13" s="1">
        <f>LN(Prices!GM13/Prices!GM12)</f>
        <v>3.450609316141265E-3</v>
      </c>
      <c r="GI13" s="1">
        <f>LN(Prices!GN13/Prices!GN12)</f>
        <v>3.6592451597742531E-3</v>
      </c>
      <c r="GJ13" s="1">
        <f>LN(Prices!GO13/Prices!GO12)</f>
        <v>3.4504479804442012E-3</v>
      </c>
      <c r="GK13" s="1">
        <f>LN(Prices!GP13/Prices!GP12)</f>
        <v>3.3456248546714614E-3</v>
      </c>
      <c r="GL13" s="1">
        <f>LN(Prices!GQ13/Prices!GQ12)</f>
        <v>2.9268749966835559E-3</v>
      </c>
      <c r="GM13" s="1">
        <f>LN(Prices!GR13/Prices!GR12)</f>
        <v>3.7642402333712788E-3</v>
      </c>
      <c r="GN13" s="1">
        <f>LN(Prices!GS13/Prices!GS12)</f>
        <v>2.9275624367030733E-3</v>
      </c>
      <c r="GO13" s="1">
        <f>LN(Prices!GT13/Prices!GT12)</f>
        <v>3.4495893420359689E-3</v>
      </c>
      <c r="GP13" s="1">
        <f>LN(Prices!GU13/Prices!GU12)</f>
        <v>3.1362239218705006E-3</v>
      </c>
      <c r="GQ13" s="1">
        <f>LN(Prices!GV13/Prices!GV12)</f>
        <v>3.7643452058183226E-3</v>
      </c>
      <c r="GR13" s="73">
        <f>LN(Prices!GW13/Prices!GW12)</f>
        <v>3.7642821949267786E-3</v>
      </c>
    </row>
    <row r="14" spans="1:200" x14ac:dyDescent="0.3">
      <c r="A14" s="67">
        <v>44136.166666666664</v>
      </c>
      <c r="B14" s="72">
        <f>LN(Prices!B14/Prices!B13)</f>
        <v>5.5711316055652965E-2</v>
      </c>
      <c r="C14" s="1">
        <f>LN(Prices!C14/Prices!C13)</f>
        <v>6.7811218662758951E-2</v>
      </c>
      <c r="D14" s="1">
        <f>LN(Prices!D14/Prices!D13)</f>
        <v>8.7933265655209897E-2</v>
      </c>
      <c r="E14" s="1">
        <f>LN(Prices!E14/Prices!E13)</f>
        <v>6.6921731576733492E-2</v>
      </c>
      <c r="F14" s="1">
        <f>LN(Prices!F14/Prices!F13)</f>
        <v>8.9480831228618704E-2</v>
      </c>
      <c r="G14" s="1">
        <f>LN(Prices!G14/Prices!G13)</f>
        <v>0.19970867589211386</v>
      </c>
      <c r="H14" s="1">
        <f>LN(Prices!H14/Prices!H13)</f>
        <v>0.10094450174477569</v>
      </c>
      <c r="I14" s="1">
        <f>LN(Prices!I14/Prices!I13)</f>
        <v>0.14223978402471191</v>
      </c>
      <c r="J14" s="1">
        <f>LN(Prices!J14/Prices!J13)</f>
        <v>8.2105010670552814E-2</v>
      </c>
      <c r="K14" s="1">
        <f>LN(Prices!K14/Prices!K13)</f>
        <v>5.1336983842365541E-2</v>
      </c>
      <c r="L14" s="1">
        <f>LN(Prices!L14/Prices!L13)</f>
        <v>4.2522821404544005E-2</v>
      </c>
      <c r="M14" s="1">
        <f>LN(Prices!M14/Prices!M13)</f>
        <v>0.2842855349946683</v>
      </c>
      <c r="N14" s="1">
        <f>LN(Prices!N14/Prices!N13)</f>
        <v>8.6256267205987919E-2</v>
      </c>
      <c r="O14" s="1">
        <f>LN(Prices!O14/Prices!O13)</f>
        <v>6.8869877399400647E-2</v>
      </c>
      <c r="P14" s="1">
        <f>LN(Prices!P14/Prices!P13)</f>
        <v>0.19333446017047401</v>
      </c>
      <c r="Q14" s="1">
        <f>LN(Prices!Q14/Prices!Q13)</f>
        <v>0.19942518087209352</v>
      </c>
      <c r="R14" s="1">
        <f>LN(Prices!R14/Prices!R13)</f>
        <v>0.17847724924550801</v>
      </c>
      <c r="S14" s="1">
        <f>LN(Prices!S14/Prices!S13)</f>
        <v>3.096150198749623E-2</v>
      </c>
      <c r="T14" s="1">
        <f>LN(Prices!T14/Prices!T13)</f>
        <v>0.12017781575715364</v>
      </c>
      <c r="U14" s="1">
        <f>LN(Prices!U14/Prices!U13)</f>
        <v>6.4000999671847955E-2</v>
      </c>
      <c r="V14" s="1">
        <f>LN(Prices!V14/Prices!V13)</f>
        <v>0.28874081460937423</v>
      </c>
      <c r="W14" s="1">
        <f>LN(Prices!W14/Prices!W13)</f>
        <v>0.20833041393758053</v>
      </c>
      <c r="X14" s="1">
        <f>LN(Prices!X14/Prices!X13)</f>
        <v>0.19480175549629128</v>
      </c>
      <c r="Y14" s="1">
        <f>LN(Prices!Y14/Prices!Y13)</f>
        <v>0.12933405617515506</v>
      </c>
      <c r="Z14" s="1">
        <f>LN(Prices!Z14/Prices!Z13)</f>
        <v>6.6605532841100379E-2</v>
      </c>
      <c r="AA14" s="1">
        <f>LN(Prices!AA14/Prices!AA13)</f>
        <v>5.3740547520142894E-2</v>
      </c>
      <c r="AB14" s="1">
        <f>LN(Prices!AB14/Prices!AB13)</f>
        <v>0.11013964052152826</v>
      </c>
      <c r="AC14" s="1">
        <f>LN(Prices!AC14/Prices!AC13)</f>
        <v>2.3236646533905711E-2</v>
      </c>
      <c r="AD14" s="1">
        <f>LN(Prices!AD14/Prices!AD13)</f>
        <v>4.2423388139905781E-2</v>
      </c>
      <c r="AE14" s="1">
        <f>LN(Prices!AE14/Prices!AE13)</f>
        <v>-4.8359857470706626E-2</v>
      </c>
      <c r="AF14" s="1">
        <f>LN(Prices!AF14/Prices!AF13)</f>
        <v>0.12270931080701818</v>
      </c>
      <c r="AG14" s="1">
        <f>LN(Prices!AG14/Prices!AG13)</f>
        <v>3.2486165271092479E-2</v>
      </c>
      <c r="AH14" s="1">
        <f>LN(Prices!AH14/Prices!AH13)</f>
        <v>9.7351905857801901E-2</v>
      </c>
      <c r="AI14" s="1">
        <f>LN(Prices!AI14/Prices!AI13)</f>
        <v>0.19790595877837378</v>
      </c>
      <c r="AJ14" s="1">
        <f>LN(Prices!AJ14/Prices!AJ13)</f>
        <v>-1.7354936165856628E-2</v>
      </c>
      <c r="AK14" s="1">
        <f>LN(Prices!AK14/Prices!AK13)</f>
        <v>0.16501573949467421</v>
      </c>
      <c r="AL14" s="1">
        <f>LN(Prices!AL14/Prices!AL13)</f>
        <v>9.3123790595692937E-2</v>
      </c>
      <c r="AM14" s="1">
        <f>LN(Prices!AM14/Prices!AM13)</f>
        <v>0.38030851936501064</v>
      </c>
      <c r="AN14" s="1">
        <f>LN(Prices!AN14/Prices!AN13)</f>
        <v>0.23871798071412861</v>
      </c>
      <c r="AO14" s="1">
        <f>LN(Prices!AO14/Prices!AO13)</f>
        <v>0.1609652059910523</v>
      </c>
      <c r="AP14" s="1">
        <f>LN(Prices!AP14/Prices!AP13)</f>
        <v>0.11489181625399444</v>
      </c>
      <c r="AQ14" s="1">
        <f>LN(Prices!AQ14/Prices!AQ13)</f>
        <v>0.14799761934545663</v>
      </c>
      <c r="AR14" s="1">
        <f>LN(Prices!AR14/Prices!AR13)</f>
        <v>0.31185457309039688</v>
      </c>
      <c r="AS14" s="1">
        <f>LN(Prices!AS14/Prices!AS13)</f>
        <v>0.1656514175834988</v>
      </c>
      <c r="AT14" s="1">
        <f>LN(Prices!AT14/Prices!AT13)</f>
        <v>5.7123311024381951E-2</v>
      </c>
      <c r="AU14" s="1">
        <f>LN(Prices!AU14/Prices!AU13)</f>
        <v>0.27888455456324879</v>
      </c>
      <c r="AV14" s="1">
        <f>LN(Prices!AV14/Prices!AV13)</f>
        <v>0.1256012446844724</v>
      </c>
      <c r="AW14" s="1">
        <f>LN(Prices!AW14/Prices!AW13)</f>
        <v>0.37796484463576258</v>
      </c>
      <c r="AX14" s="1">
        <f>LN(Prices!AX14/Prices!AX13)</f>
        <v>4.1592799980281737E-2</v>
      </c>
      <c r="AY14" s="1">
        <f>LN(Prices!AY14/Prices!AY13)</f>
        <v>0.27787704424689652</v>
      </c>
      <c r="AZ14" s="1">
        <f>LN(Prices!AZ14/Prices!AZ13)</f>
        <v>0.10622163284175463</v>
      </c>
      <c r="BA14" s="1">
        <f>LN(Prices!BA14/Prices!BA13)</f>
        <v>0.14675617000674199</v>
      </c>
      <c r="BB14" s="1">
        <f>LN(Prices!BB14/Prices!BB13)</f>
        <v>0.14128936466355313</v>
      </c>
      <c r="BC14" s="1">
        <f>LN(Prices!BC14/Prices!BC13)</f>
        <v>0.13167693993043522</v>
      </c>
      <c r="BD14" s="1">
        <f>LN(Prices!BD14/Prices!BD13)</f>
        <v>9.9376592339761302E-2</v>
      </c>
      <c r="BE14" s="1">
        <f>LN(Prices!BE14/Prices!BE13)</f>
        <v>0.31624615478046664</v>
      </c>
      <c r="BF14" s="1">
        <f>LN(Prices!BF14/Prices!BF13)</f>
        <v>7.6806028519722624E-2</v>
      </c>
      <c r="BG14" s="1">
        <f>LN(Prices!BG14/Prices!BG13)</f>
        <v>-3.6490495090311402E-2</v>
      </c>
      <c r="BH14" s="1">
        <f>LN(Prices!BH14/Prices!BH13)</f>
        <v>0.24145050389958733</v>
      </c>
      <c r="BI14" s="1">
        <f>LN(Prices!BI14/Prices!BI13)</f>
        <v>5.177243859746476E-3</v>
      </c>
      <c r="BJ14" s="1">
        <f>LN(Prices!BJ14/Prices!BJ13)</f>
        <v>5.9533685477767924E-3</v>
      </c>
      <c r="BK14" s="1">
        <f>LN(Prices!BK14/Prices!BK13)</f>
        <v>4.0926339212522762E-2</v>
      </c>
      <c r="BL14" s="1">
        <f>LN(Prices!BL14/Prices!BL13)</f>
        <v>-2.329617421139198E-2</v>
      </c>
      <c r="BM14" s="1">
        <f>LN(Prices!BM14/Prices!BM13)</f>
        <v>1.6769793463238244E-2</v>
      </c>
      <c r="BN14" s="1">
        <f>LN(Prices!BN14/Prices!BN13)</f>
        <v>4.5006517315772987E-2</v>
      </c>
      <c r="BO14" s="1">
        <f>LN(Prices!BO14/Prices!BO13)</f>
        <v>1.8888918644890305E-2</v>
      </c>
      <c r="BP14" s="1">
        <f>LN(Prices!BP14/Prices!BP13)</f>
        <v>9.4427285556988386E-2</v>
      </c>
      <c r="BQ14" s="1">
        <f>LN(Prices!BQ14/Prices!BQ13)</f>
        <v>7.0729794799495566E-2</v>
      </c>
      <c r="BR14" s="1">
        <f>LN(Prices!BR14/Prices!BR13)</f>
        <v>0.33095197007805732</v>
      </c>
      <c r="BS14" s="1">
        <f>LN(Prices!BS14/Prices!BS13)</f>
        <v>2.9152105016233571E-2</v>
      </c>
      <c r="BT14" s="1">
        <f>LN(Prices!BT14/Prices!BT13)</f>
        <v>2.2329439466172076E-3</v>
      </c>
      <c r="BU14" s="1">
        <f>LN(Prices!BU14/Prices!BU13)</f>
        <v>7.1071334615383994E-2</v>
      </c>
      <c r="BV14" s="1">
        <f>LN(Prices!BV14/Prices!BV13)</f>
        <v>7.8881720916832626E-2</v>
      </c>
      <c r="BW14" s="1">
        <f>LN(Prices!BW14/Prices!BW13)</f>
        <v>7.8361497810696831E-2</v>
      </c>
      <c r="BX14" s="1">
        <f>LN(Prices!BX14/Prices!BX13)</f>
        <v>3.6664446419983648E-2</v>
      </c>
      <c r="BY14" s="1">
        <f>LN(Prices!BY14/Prices!BY13)</f>
        <v>1.8364651469537984E-2</v>
      </c>
      <c r="BZ14" s="1">
        <f>LN(Prices!BZ14/Prices!BZ13)</f>
        <v>8.7599620811598888E-2</v>
      </c>
      <c r="CA14" s="1">
        <f>LN(Prices!CA14/Prices!CA13)</f>
        <v>9.8881714664708825E-2</v>
      </c>
      <c r="CB14" s="1">
        <f>LN(Prices!CB14/Prices!CB13)</f>
        <v>6.4477056010349573E-2</v>
      </c>
      <c r="CC14" s="1">
        <f>LN(Prices!CC14/Prices!CC13)</f>
        <v>2.4230442572445901E-2</v>
      </c>
      <c r="CD14" s="1">
        <f>LN(Prices!CD14/Prices!CD13)</f>
        <v>0.11048259879386539</v>
      </c>
      <c r="CE14" s="1">
        <f>LN(Prices!CE14/Prices!CE13)</f>
        <v>-2.0916956568740278E-2</v>
      </c>
      <c r="CF14" s="1">
        <f>LN(Prices!CF14/Prices!CF13)</f>
        <v>0.250393647036317</v>
      </c>
      <c r="CG14" s="1">
        <f>LN(Prices!CG14/Prices!CG13)</f>
        <v>0.15298798064545549</v>
      </c>
      <c r="CH14" s="1">
        <f>LN(Prices!CH14/Prices!CH13)</f>
        <v>0.10915093884234484</v>
      </c>
      <c r="CI14" s="1">
        <f>LN(Prices!CI14/Prices!CI13)</f>
        <v>0.2177237000551806</v>
      </c>
      <c r="CJ14" s="1">
        <f>LN(Prices!CJ14/Prices!CJ13)</f>
        <v>0.29929255608857813</v>
      </c>
      <c r="CK14" s="1">
        <f>LN(Prices!CK14/Prices!CK13)</f>
        <v>-6.6109963986692555E-2</v>
      </c>
      <c r="CL14" s="1">
        <f>LN(Prices!CL14/Prices!CL13)</f>
        <v>0.1172246320249765</v>
      </c>
      <c r="CM14" s="1">
        <f>LN(Prices!CM14/Prices!CM13)</f>
        <v>-2.7069844837773662E-3</v>
      </c>
      <c r="CN14" s="1">
        <f>LN(Prices!CN14/Prices!CN13)</f>
        <v>0.12307721545025943</v>
      </c>
      <c r="CO14" s="1">
        <f>LN(Prices!CO14/Prices!CO13)</f>
        <v>0.37757931321569543</v>
      </c>
      <c r="CP14" s="1">
        <f>LN(Prices!CP14/Prices!CP13)</f>
        <v>0.19064776653000332</v>
      </c>
      <c r="CQ14" s="1">
        <f>LN(Prices!CQ14/Prices!CQ13)</f>
        <v>0.38454367482612367</v>
      </c>
      <c r="CR14" s="1">
        <f>LN(Prices!CR14/Prices!CR13)</f>
        <v>0.19352801622470989</v>
      </c>
      <c r="CS14" s="1">
        <f>LN(Prices!CS14/Prices!CS13)</f>
        <v>0.17242744687911693</v>
      </c>
      <c r="CT14" s="1">
        <f>LN(Prices!CT14/Prices!CT13)</f>
        <v>0.24299184587004635</v>
      </c>
      <c r="CU14" s="1">
        <f>LN(Prices!CU14/Prices!CU13)</f>
        <v>0.29715877278890229</v>
      </c>
      <c r="CV14" s="1">
        <f>LN(Prices!CV14/Prices!CV13)</f>
        <v>0.19942858983026823</v>
      </c>
      <c r="CW14" s="1">
        <f>LN(Prices!CW14/Prices!CW13)</f>
        <v>0.19869917874329357</v>
      </c>
      <c r="CX14" s="1">
        <f>LN(Prices!CX14/Prices!CX13)</f>
        <v>0.15310789065862315</v>
      </c>
      <c r="CY14" s="1">
        <f>LN(Prices!CY14/Prices!CY13)</f>
        <v>0.17106890554040913</v>
      </c>
      <c r="CZ14" s="1">
        <f>LN(Prices!CZ14/Prices!CZ13)</f>
        <v>0.14636054031258991</v>
      </c>
      <c r="DA14" s="1">
        <f>LN(Prices!DA14/Prices!DA13)</f>
        <v>0.15461121595529698</v>
      </c>
      <c r="DB14" s="1">
        <f>LN(Prices!DB14/Prices!DB13)</f>
        <v>0.14953339386454781</v>
      </c>
      <c r="DC14" s="1">
        <f>LN(Prices!DC14/Prices!DC13)</f>
        <v>0.15607585716143449</v>
      </c>
      <c r="DD14" s="1">
        <f>LN(Prices!DD14/Prices!DD13)</f>
        <v>0.22664830682638387</v>
      </c>
      <c r="DE14" s="1">
        <f>LN(Prices!DE14/Prices!DE13)</f>
        <v>0.33593418552470855</v>
      </c>
      <c r="DF14" s="1">
        <f>LN(Prices!DF14/Prices!DF13)</f>
        <v>0.32421484513409687</v>
      </c>
      <c r="DG14" s="1">
        <f>LN(Prices!DG14/Prices!DG13)</f>
        <v>0.33042987148808106</v>
      </c>
      <c r="DH14" s="1">
        <f>LN(Prices!DH14/Prices!DH13)</f>
        <v>0.31890595670031624</v>
      </c>
      <c r="DI14" s="1">
        <f>LN(Prices!DI14/Prices!DI13)</f>
        <v>0.15869613910599856</v>
      </c>
      <c r="DJ14" s="1">
        <f>LN(Prices!DJ14/Prices!DJ13)</f>
        <v>0.63392779777183428</v>
      </c>
      <c r="DK14" s="1">
        <f>LN(Prices!DK14/Prices!DK13)</f>
        <v>0.21134900106366389</v>
      </c>
      <c r="DL14" s="1">
        <f>LN(Prices!DL14/Prices!DL13)</f>
        <v>8.9180089414889446E-2</v>
      </c>
      <c r="DM14" s="1">
        <f>LN(Prices!DM14/Prices!DM13)</f>
        <v>4.5462424350215552E-2</v>
      </c>
      <c r="DN14" s="1">
        <f>LN(Prices!DN14/Prices!DN13)</f>
        <v>0.29200366037124464</v>
      </c>
      <c r="DO14" s="1">
        <f>LN(Prices!DO14/Prices!DO13)</f>
        <v>3.982470335296491E-2</v>
      </c>
      <c r="DP14" s="1">
        <f>LN(Prices!DP14/Prices!DP13)</f>
        <v>0.18012676296380567</v>
      </c>
      <c r="DQ14" s="1">
        <f>LN(Prices!DQ14/Prices!DQ13)</f>
        <v>0.20934054630836785</v>
      </c>
      <c r="DR14" s="1">
        <f>LN(Prices!DR14/Prices!DR13)</f>
        <v>0.30425455388720274</v>
      </c>
      <c r="DS14" s="1">
        <f>LN(Prices!DS14/Prices!DS13)</f>
        <v>0.30899229600609018</v>
      </c>
      <c r="DT14" s="1">
        <f>LN(Prices!DT14/Prices!DT13)</f>
        <v>8.5318191087256062E-3</v>
      </c>
      <c r="DU14" s="1">
        <f>LN(Prices!DU14/Prices!DU13)</f>
        <v>2.4128039495257943E-2</v>
      </c>
      <c r="DV14" s="1">
        <f>LN(Prices!DV14/Prices!DV13)</f>
        <v>-6.847340363031898E-2</v>
      </c>
      <c r="DW14" s="1">
        <f>LN(Prices!DW14/Prices!DW13)</f>
        <v>-4.6823619949590875E-2</v>
      </c>
      <c r="DX14" s="1">
        <f>LN(Prices!DX14/Prices!DX13)</f>
        <v>0.15810169276294331</v>
      </c>
      <c r="DY14" s="1">
        <f>LN(Prices!DY14/Prices!DY13)</f>
        <v>0.1937830611587347</v>
      </c>
      <c r="DZ14" s="1">
        <f>LN(Prices!DZ14/Prices!DZ13)</f>
        <v>0.27280373492978377</v>
      </c>
      <c r="EA14" s="1">
        <f>LN(Prices!EA14/Prices!EA13)</f>
        <v>0.15894576264918539</v>
      </c>
      <c r="EB14" s="1">
        <f>LN(Prices!EB14/Prices!EB13)</f>
        <v>0.22526898239844198</v>
      </c>
      <c r="EC14" s="1">
        <f>LN(Prices!EC14/Prices!EC13)</f>
        <v>0.12523649536971179</v>
      </c>
      <c r="ED14" s="1">
        <f>LN(Prices!ED14/Prices!ED13)</f>
        <v>7.3641064277600879E-2</v>
      </c>
      <c r="EE14" s="1">
        <f>LN(Prices!EE14/Prices!EE13)</f>
        <v>8.5126448757729414E-2</v>
      </c>
      <c r="EF14" s="1">
        <f>LN(Prices!EF14/Prices!EF13)</f>
        <v>6.0764096278497007E-2</v>
      </c>
      <c r="EG14" s="1">
        <f>LN(Prices!EG14/Prices!EG13)</f>
        <v>1.1252676395214182E-2</v>
      </c>
      <c r="EH14" s="1">
        <f>LN(Prices!EH14/Prices!EH13)</f>
        <v>0.10545882473337882</v>
      </c>
      <c r="EI14" s="1">
        <f>LN(Prices!EI14/Prices!EI13)</f>
        <v>6.6008313886971828E-2</v>
      </c>
      <c r="EJ14" s="1">
        <f>LN(Prices!EJ14/Prices!EJ13)</f>
        <v>0.11240032428859886</v>
      </c>
      <c r="EK14" s="1">
        <f>LN(Prices!EK14/Prices!EK13)</f>
        <v>0.27355303523418723</v>
      </c>
      <c r="EL14" s="1">
        <f>LN(Prices!EL14/Prices!EL13)</f>
        <v>4.6158821456292155E-4</v>
      </c>
      <c r="EM14" s="1">
        <f>LN(Prices!EM14/Prices!EM13)</f>
        <v>1.0689975421564386E-3</v>
      </c>
      <c r="EN14" s="1">
        <f>LN(Prices!EN14/Prices!EN13)</f>
        <v>8.5902801166501115E-4</v>
      </c>
      <c r="EO14" s="1">
        <f>LN(Prices!EO14/Prices!EO13)</f>
        <v>3.8789581213006458E-3</v>
      </c>
      <c r="EP14" s="1">
        <f>LN(Prices!EP14/Prices!EP13)</f>
        <v>0.22473162122070028</v>
      </c>
      <c r="EQ14" s="1">
        <f>LN(Prices!EQ14/Prices!EQ13)</f>
        <v>1.1937108279781148E-3</v>
      </c>
      <c r="ER14" s="1">
        <f>LN(Prices!ER14/Prices!ER13)</f>
        <v>2.8022378332269432E-4</v>
      </c>
      <c r="ES14" s="1">
        <f>LN(Prices!ES14/Prices!ES13)</f>
        <v>1.7826834999882929E-3</v>
      </c>
      <c r="ET14" s="1">
        <f>LN(Prices!ET14/Prices!ET13)</f>
        <v>1.5969083470452027E-3</v>
      </c>
      <c r="EU14" s="1">
        <f>LN(Prices!EU14/Prices!EU13)</f>
        <v>8.3119776681014265E-3</v>
      </c>
      <c r="EV14" s="1">
        <f>LN(Prices!EV14/Prices!EV13)</f>
        <v>3.9020613053111276E-3</v>
      </c>
      <c r="EW14" s="1">
        <f>LN(Prices!EW14/Prices!EW13)</f>
        <v>5.6461564507641955E-2</v>
      </c>
      <c r="EX14" s="1">
        <f>LN(Prices!EX14/Prices!EX13)</f>
        <v>4.8686782074808095E-2</v>
      </c>
      <c r="EY14" s="1">
        <f>LN(Prices!EY14/Prices!EY13)</f>
        <v>5.2402499241190397E-3</v>
      </c>
      <c r="EZ14" s="1">
        <f>LN(Prices!EZ14/Prices!EZ13)</f>
        <v>7.5663208582188689E-3</v>
      </c>
      <c r="FA14" s="1">
        <f>LN(Prices!FA14/Prices!FA13)</f>
        <v>1.7771859440755731E-2</v>
      </c>
      <c r="FB14" s="1">
        <f>LN(Prices!FB14/Prices!FB13)</f>
        <v>3.6791272843895791E-3</v>
      </c>
      <c r="FC14" s="1">
        <f>LN(Prices!FC14/Prices!FC13)</f>
        <v>0.11358252909016325</v>
      </c>
      <c r="FD14" s="1">
        <f>LN(Prices!FD14/Prices!FD13)</f>
        <v>8.0600107785855801E-2</v>
      </c>
      <c r="FE14" s="1">
        <f>LN(Prices!FE14/Prices!FE13)</f>
        <v>0.34504300608075567</v>
      </c>
      <c r="FF14" s="1">
        <f>LN(Prices!FF14/Prices!FF13)</f>
        <v>4.3114277367402379E-2</v>
      </c>
      <c r="FG14" s="1">
        <f>LN(Prices!FG14/Prices!FG13)</f>
        <v>0.32629713190349879</v>
      </c>
      <c r="FH14" s="1">
        <f>LN(Prices!FH14/Prices!FH13)</f>
        <v>0.16983316697333825</v>
      </c>
      <c r="FI14" s="1">
        <f>LN(Prices!FI14/Prices!FI13)</f>
        <v>0.13775606650068278</v>
      </c>
      <c r="FJ14" s="1">
        <f>LN(Prices!FJ14/Prices!FJ13)</f>
        <v>0.25593340645764001</v>
      </c>
      <c r="FK14" s="1">
        <f>LN(Prices!FK14/Prices!FK13)</f>
        <v>8.7061179713944156E-2</v>
      </c>
      <c r="FL14" s="1">
        <f>LN(Prices!FL14/Prices!FL13)</f>
        <v>4.2137281920022899E-3</v>
      </c>
      <c r="FM14" s="1">
        <f>LN(Prices!FM14/Prices!FM13)</f>
        <v>4.6135851570239033E-4</v>
      </c>
      <c r="FN14" s="1">
        <f>LN(Prices!FN14/Prices!FN13)</f>
        <v>1.0693094988934934E-3</v>
      </c>
      <c r="FO14" s="1">
        <f>LN(Prices!FO14/Prices!FO13)</f>
        <v>8.593529646070163E-4</v>
      </c>
      <c r="FP14" s="1">
        <f>LN(Prices!FP14/Prices!FP13)</f>
        <v>3.8795422831296813E-3</v>
      </c>
      <c r="FQ14" s="1">
        <f>LN(Prices!FR14/Prices!FR13)</f>
        <v>9.8222946367590755E-2</v>
      </c>
      <c r="FR14" s="1">
        <f>LN(Prices!FS14/Prices!FS13)</f>
        <v>0.1207562371178367</v>
      </c>
      <c r="FS14" s="1">
        <f>LN(Prices!FT14/Prices!FT13)</f>
        <v>0.20599151485099626</v>
      </c>
      <c r="FT14" s="1">
        <f>LN(Prices!FU14/Prices!FU13)</f>
        <v>0.15657456625624547</v>
      </c>
      <c r="FU14" s="1">
        <f>LN(Prices!FV14/Prices!FV13)</f>
        <v>0.27159603958492934</v>
      </c>
      <c r="FV14" s="1">
        <f>LN(Prices!GA14/Prices!GA13)</f>
        <v>-4.2512399209006055E-2</v>
      </c>
      <c r="FW14" s="1">
        <f>LN(Prices!GB14/Prices!GB13)</f>
        <v>-4.2881968002199636E-2</v>
      </c>
      <c r="FX14" s="1">
        <f>LN(Prices!GC14/Prices!GC13)</f>
        <v>-4.3123575969758902E-2</v>
      </c>
      <c r="FY14" s="1">
        <f>LN(Prices!GD14/Prices!GD13)</f>
        <v>-4.303500189495249E-2</v>
      </c>
      <c r="FZ14" s="1">
        <f>LN(Prices!GE14/Prices!GE13)</f>
        <v>-4.348494740632302E-2</v>
      </c>
      <c r="GA14" s="1">
        <f>LN(Prices!GF14/Prices!GF13)</f>
        <v>-4.3341128222092365E-2</v>
      </c>
      <c r="GB14" s="1">
        <f>LN(Prices!GG14/Prices!GG13)</f>
        <v>4.1585510407825002E-2</v>
      </c>
      <c r="GC14" s="1">
        <f>LN(Prices!GH14/Prices!GH13)</f>
        <v>4.1689404194411972E-2</v>
      </c>
      <c r="GD14" s="1">
        <f>LN(Prices!GI14/Prices!GI13)</f>
        <v>4.2002667275564572E-2</v>
      </c>
      <c r="GE14" s="1">
        <f>LN(Prices!GJ14/Prices!GJ13)</f>
        <v>-9.9140719418852247E-2</v>
      </c>
      <c r="GF14" s="1">
        <f>LN(Prices!GK14/Prices!GK13)</f>
        <v>4.2210851775900053E-2</v>
      </c>
      <c r="GG14" s="1">
        <f>LN(Prices!GL14/Prices!GL13)</f>
        <v>4.252328359001336E-2</v>
      </c>
      <c r="GH14" s="1">
        <f>LN(Prices!GM14/Prices!GM13)</f>
        <v>4.2210538889790351E-2</v>
      </c>
      <c r="GI14" s="1">
        <f>LN(Prices!GN14/Prices!GN13)</f>
        <v>4.2419329007514751E-2</v>
      </c>
      <c r="GJ14" s="1">
        <f>LN(Prices!GO14/Prices!GO13)</f>
        <v>4.2314870099098144E-2</v>
      </c>
      <c r="GK14" s="1">
        <f>LN(Prices!GP14/Prices!GP13)</f>
        <v>4.2106773507542127E-2</v>
      </c>
      <c r="GL14" s="1">
        <f>LN(Prices!GQ14/Prices!GQ13)</f>
        <v>4.1689841452085E-2</v>
      </c>
      <c r="GM14" s="1">
        <f>LN(Prices!GR14/Prices!GR13)</f>
        <v>4.2523418632706096E-2</v>
      </c>
      <c r="GN14" s="1">
        <f>LN(Prices!GS14/Prices!GS13)</f>
        <v>4.1690003948406419E-2</v>
      </c>
      <c r="GO14" s="1">
        <f>LN(Prices!GT14/Prices!GT13)</f>
        <v>4.2315891457226008E-2</v>
      </c>
      <c r="GP14" s="1">
        <f>LN(Prices!GU14/Prices!GU13)</f>
        <v>4.1898671439277772E-2</v>
      </c>
      <c r="GQ14" s="1">
        <f>LN(Prices!GV14/Prices!GV13)</f>
        <v>4.2627647404426205E-2</v>
      </c>
      <c r="GR14" s="73">
        <f>LN(Prices!GW14/Prices!GW13)</f>
        <v>4.2627652683459541E-2</v>
      </c>
    </row>
    <row r="15" spans="1:200" x14ac:dyDescent="0.3">
      <c r="A15" s="67">
        <v>44166.208333333336</v>
      </c>
      <c r="B15" s="72">
        <f>LN(Prices!B15/Prices!B14)</f>
        <v>4.0879023895190311E-2</v>
      </c>
      <c r="C15" s="1">
        <f>LN(Prices!C15/Prices!C14)</f>
        <v>4.4254544309480205E-2</v>
      </c>
      <c r="D15" s="1">
        <f>LN(Prices!D15/Prices!D14)</f>
        <v>3.7197443944367789E-2</v>
      </c>
      <c r="E15" s="1">
        <f>LN(Prices!E15/Prices!E14)</f>
        <v>-2.6195384966615158E-2</v>
      </c>
      <c r="F15" s="1">
        <f>LN(Prices!F15/Prices!F14)</f>
        <v>0.11019609875600797</v>
      </c>
      <c r="G15" s="1">
        <f>LN(Prices!G15/Prices!G14)</f>
        <v>0.11448417831279324</v>
      </c>
      <c r="H15" s="1">
        <f>LN(Prices!H15/Prices!H14)</f>
        <v>3.3322542347267226E-2</v>
      </c>
      <c r="I15" s="1">
        <f>LN(Prices!I15/Prices!I14)</f>
        <v>4.7510565527545359E-2</v>
      </c>
      <c r="J15" s="1">
        <f>LN(Prices!J15/Prices!J14)</f>
        <v>-1.0036217146125834E-3</v>
      </c>
      <c r="K15" s="1">
        <f>LN(Prices!K15/Prices!K14)</f>
        <v>-1.3851458016211805E-2</v>
      </c>
      <c r="L15" s="1">
        <f>LN(Prices!L15/Prices!L14)</f>
        <v>2.7671958235970587E-2</v>
      </c>
      <c r="M15" s="1">
        <f>LN(Prices!M15/Prices!M14)</f>
        <v>0.18990813510276916</v>
      </c>
      <c r="N15" s="1">
        <f>LN(Prices!N15/Prices!N14)</f>
        <v>3.477703555418791E-4</v>
      </c>
      <c r="O15" s="1">
        <f>LN(Prices!O15/Prices!O14)</f>
        <v>-2.7863560136511686E-2</v>
      </c>
      <c r="P15" s="1">
        <f>LN(Prices!P15/Prices!P14)</f>
        <v>1.4265181908271607E-2</v>
      </c>
      <c r="Q15" s="1">
        <f>LN(Prices!Q15/Prices!Q14)</f>
        <v>0.20221128623397316</v>
      </c>
      <c r="R15" s="1">
        <f>LN(Prices!R15/Prices!R14)</f>
        <v>4.209502190054052E-2</v>
      </c>
      <c r="S15" s="1">
        <f>LN(Prices!S15/Prices!S14)</f>
        <v>9.708707438834735E-2</v>
      </c>
      <c r="T15" s="1">
        <f>LN(Prices!T15/Prices!T14)</f>
        <v>0.11973224300199228</v>
      </c>
      <c r="U15" s="1">
        <f>LN(Prices!U15/Prices!U14)</f>
        <v>0.11695665412414691</v>
      </c>
      <c r="V15" s="1">
        <f>LN(Prices!V15/Prices!V14)</f>
        <v>-1.0050353448658586E-2</v>
      </c>
      <c r="W15" s="1">
        <f>LN(Prices!W15/Prices!W14)</f>
        <v>6.5409032061773523E-2</v>
      </c>
      <c r="X15" s="1">
        <f>LN(Prices!X15/Prices!X14)</f>
        <v>0.20344297832186106</v>
      </c>
      <c r="Y15" s="1">
        <f>LN(Prices!Y15/Prices!Y14)</f>
        <v>-2.9709502216293499E-2</v>
      </c>
      <c r="Z15" s="1">
        <f>LN(Prices!Z15/Prices!Z14)</f>
        <v>1.7387514641163792E-2</v>
      </c>
      <c r="AA15" s="1">
        <f>LN(Prices!AA15/Prices!AA14)</f>
        <v>9.106373941881403E-2</v>
      </c>
      <c r="AB15" s="1">
        <f>LN(Prices!AB15/Prices!AB14)</f>
        <v>0.15287010411145358</v>
      </c>
      <c r="AC15" s="1">
        <f>LN(Prices!AC15/Prices!AC14)</f>
        <v>4.1643804823473789E-2</v>
      </c>
      <c r="AD15" s="1">
        <f>LN(Prices!AD15/Prices!AD14)</f>
        <v>-4.0533659033112505E-2</v>
      </c>
      <c r="AE15" s="1">
        <f>LN(Prices!AE15/Prices!AE14)</f>
        <v>1.9339622836746066E-2</v>
      </c>
      <c r="AF15" s="1">
        <f>LN(Prices!AF15/Prices!AF14)</f>
        <v>2.9806515439754884E-2</v>
      </c>
      <c r="AG15" s="1">
        <f>LN(Prices!AG15/Prices!AG14)</f>
        <v>1.1667128951758948E-2</v>
      </c>
      <c r="AH15" s="1">
        <f>LN(Prices!AH15/Prices!AH14)</f>
        <v>4.1751530454381243E-2</v>
      </c>
      <c r="AI15" s="1">
        <f>LN(Prices!AI15/Prices!AI14)</f>
        <v>7.4953034115190394E-3</v>
      </c>
      <c r="AJ15" s="1">
        <f>LN(Prices!AJ15/Prices!AJ14)</f>
        <v>1.7190862340210611E-3</v>
      </c>
      <c r="AK15" s="1">
        <f>LN(Prices!AK15/Prices!AK14)</f>
        <v>-1.2726319380889913E-2</v>
      </c>
      <c r="AL15" s="1">
        <f>LN(Prices!AL15/Prices!AL14)</f>
        <v>-3.9013275827516708E-2</v>
      </c>
      <c r="AM15" s="1">
        <f>LN(Prices!AM15/Prices!AM14)</f>
        <v>0.21773075274717424</v>
      </c>
      <c r="AN15" s="1">
        <f>LN(Prices!AN15/Prices!AN14)</f>
        <v>-5.1485252768368184E-2</v>
      </c>
      <c r="AO15" s="1">
        <f>LN(Prices!AO15/Prices!AO14)</f>
        <v>-3.2459413219534813E-2</v>
      </c>
      <c r="AP15" s="1">
        <f>LN(Prices!AP15/Prices!AP14)</f>
        <v>4.9037643111212455E-2</v>
      </c>
      <c r="AQ15" s="1">
        <f>LN(Prices!AQ15/Prices!AQ14)</f>
        <v>-6.1808747380818423E-2</v>
      </c>
      <c r="AR15" s="1">
        <f>LN(Prices!AR15/Prices!AR14)</f>
        <v>3.9032731177111972E-2</v>
      </c>
      <c r="AS15" s="1">
        <f>LN(Prices!AS15/Prices!AS14)</f>
        <v>7.1043074438310122E-2</v>
      </c>
      <c r="AT15" s="1">
        <f>LN(Prices!AT15/Prices!AT14)</f>
        <v>-4.5441272162735413E-4</v>
      </c>
      <c r="AU15" s="1">
        <f>LN(Prices!AU15/Prices!AU14)</f>
        <v>0.10173857127767558</v>
      </c>
      <c r="AV15" s="1">
        <f>LN(Prices!AV15/Prices!AV14)</f>
        <v>5.4671613578995302E-3</v>
      </c>
      <c r="AW15" s="1">
        <f>LN(Prices!AW15/Prices!AW14)</f>
        <v>1.5773525759200144E-2</v>
      </c>
      <c r="AX15" s="1">
        <f>LN(Prices!AX15/Prices!AX14)</f>
        <v>-2.0866043374013196E-2</v>
      </c>
      <c r="AY15" s="1">
        <f>LN(Prices!AY15/Prices!AY14)</f>
        <v>4.3072304657745331E-3</v>
      </c>
      <c r="AZ15" s="1">
        <f>LN(Prices!AZ15/Prices!AZ14)</f>
        <v>4.7420205561778249E-2</v>
      </c>
      <c r="BA15" s="1">
        <f>LN(Prices!BA15/Prices!BA14)</f>
        <v>2.8004167437048463E-2</v>
      </c>
      <c r="BB15" s="1">
        <f>LN(Prices!BB15/Prices!BB14)</f>
        <v>2.4774727540338746E-2</v>
      </c>
      <c r="BC15" s="1">
        <f>LN(Prices!BC15/Prices!BC14)</f>
        <v>1.0566052110812267E-2</v>
      </c>
      <c r="BD15" s="1">
        <f>LN(Prices!BD15/Prices!BD14)</f>
        <v>-9.8798815968162132E-2</v>
      </c>
      <c r="BE15" s="1">
        <f>LN(Prices!BE15/Prices!BE14)</f>
        <v>5.9120961391118866E-2</v>
      </c>
      <c r="BF15" s="1">
        <f>LN(Prices!BF15/Prices!BF14)</f>
        <v>2.046901020691699E-2</v>
      </c>
      <c r="BG15" s="1">
        <f>LN(Prices!BG15/Prices!BG14)</f>
        <v>6.2632569241851593E-2</v>
      </c>
      <c r="BH15" s="1">
        <f>LN(Prices!BH15/Prices!BH14)</f>
        <v>2.1487514613059401E-2</v>
      </c>
      <c r="BI15" s="1">
        <f>LN(Prices!BI15/Prices!BI14)</f>
        <v>5.1921670464082553E-2</v>
      </c>
      <c r="BJ15" s="1">
        <f>LN(Prices!BJ15/Prices!BJ14)</f>
        <v>-1.9762569125459564E-3</v>
      </c>
      <c r="BK15" s="1">
        <f>LN(Prices!BK15/Prices!BK14)</f>
        <v>3.6183648629713218E-2</v>
      </c>
      <c r="BL15" s="1">
        <f>LN(Prices!BL15/Prices!BL14)</f>
        <v>-4.2820135060007779E-2</v>
      </c>
      <c r="BM15" s="1">
        <f>LN(Prices!BM15/Prices!BM14)</f>
        <v>-5.4918849388802286E-4</v>
      </c>
      <c r="BN15" s="1">
        <f>LN(Prices!BN15/Prices!BN14)</f>
        <v>1.4984014960478173E-3</v>
      </c>
      <c r="BO15" s="1">
        <f>LN(Prices!BO15/Prices!BO14)</f>
        <v>4.0055200832705895E-3</v>
      </c>
      <c r="BP15" s="1">
        <f>LN(Prices!BP15/Prices!BP14)</f>
        <v>4.8861167374331327E-2</v>
      </c>
      <c r="BQ15" s="1">
        <f>LN(Prices!BQ15/Prices!BQ14)</f>
        <v>5.7098928071534424E-2</v>
      </c>
      <c r="BR15" s="1">
        <f>LN(Prices!BR15/Prices!BR14)</f>
        <v>0.2506307377597019</v>
      </c>
      <c r="BS15" s="1">
        <f>LN(Prices!BS15/Prices!BS14)</f>
        <v>3.6626207719339735E-2</v>
      </c>
      <c r="BT15" s="1">
        <f>LN(Prices!BT15/Prices!BT14)</f>
        <v>3.4325520941126366E-4</v>
      </c>
      <c r="BU15" s="1">
        <f>LN(Prices!BU15/Prices!BU14)</f>
        <v>6.8708663506698409E-2</v>
      </c>
      <c r="BV15" s="1">
        <f>LN(Prices!BV15/Prices!BV14)</f>
        <v>2.7828151190755417E-2</v>
      </c>
      <c r="BW15" s="1">
        <f>LN(Prices!BW15/Prices!BW14)</f>
        <v>1.7598826360294442E-2</v>
      </c>
      <c r="BX15" s="1">
        <f>LN(Prices!BX15/Prices!BX14)</f>
        <v>-3.3776896863676048E-2</v>
      </c>
      <c r="BY15" s="1">
        <f>LN(Prices!BY15/Prices!BY14)</f>
        <v>1.9424991984674383E-3</v>
      </c>
      <c r="BZ15" s="1">
        <f>LN(Prices!BZ15/Prices!BZ14)</f>
        <v>-1.5191264905211248E-3</v>
      </c>
      <c r="CA15" s="1">
        <f>LN(Prices!CA15/Prices!CA14)</f>
        <v>2.8951680173272262E-2</v>
      </c>
      <c r="CB15" s="1">
        <f>LN(Prices!CB15/Prices!CB14)</f>
        <v>8.8868952242374344E-2</v>
      </c>
      <c r="CC15" s="1">
        <f>LN(Prices!CC15/Prices!CC14)</f>
        <v>-3.2674880676997989E-2</v>
      </c>
      <c r="CD15" s="1">
        <f>LN(Prices!CD15/Prices!CD14)</f>
        <v>8.3796429654616769E-2</v>
      </c>
      <c r="CE15" s="1">
        <f>LN(Prices!CE15/Prices!CE14)</f>
        <v>1.421943070278037E-5</v>
      </c>
      <c r="CF15" s="1">
        <f>LN(Prices!CF15/Prices!CF14)</f>
        <v>4.7303621980010209E-2</v>
      </c>
      <c r="CG15" s="1">
        <f>LN(Prices!CG15/Prices!CG14)</f>
        <v>5.8384732112037201E-2</v>
      </c>
      <c r="CH15" s="1">
        <f>LN(Prices!CH15/Prices!CH14)</f>
        <v>0.1187674599342657</v>
      </c>
      <c r="CI15" s="1">
        <f>LN(Prices!CI15/Prices!CI14)</f>
        <v>8.6082742830223533E-2</v>
      </c>
      <c r="CJ15" s="1">
        <f>LN(Prices!CJ15/Prices!CJ14)</f>
        <v>0.106556735294007</v>
      </c>
      <c r="CK15" s="1">
        <f>LN(Prices!CK15/Prices!CK14)</f>
        <v>1.8027570985415721E-2</v>
      </c>
      <c r="CL15" s="1">
        <f>LN(Prices!CL15/Prices!CL14)</f>
        <v>-9.5426614981449619E-3</v>
      </c>
      <c r="CM15" s="1">
        <f>LN(Prices!CM15/Prices!CM14)</f>
        <v>6.8869869075792373E-2</v>
      </c>
      <c r="CN15" s="1">
        <f>LN(Prices!CN15/Prices!CN14)</f>
        <v>1.5792549660096248E-2</v>
      </c>
      <c r="CO15" s="1">
        <f>LN(Prices!CO15/Prices!CO14)</f>
        <v>8.1529724213288246E-2</v>
      </c>
      <c r="CP15" s="1">
        <f>LN(Prices!CP15/Prices!CP14)</f>
        <v>-2.6409165328365108E-2</v>
      </c>
      <c r="CQ15" s="1">
        <f>LN(Prices!CQ15/Prices!CQ14)</f>
        <v>0.16808878088068627</v>
      </c>
      <c r="CR15" s="1">
        <f>LN(Prices!CR15/Prices!CR14)</f>
        <v>7.5071138771658372E-2</v>
      </c>
      <c r="CS15" s="1">
        <f>LN(Prices!CS15/Prices!CS14)</f>
        <v>7.3575215242087738E-2</v>
      </c>
      <c r="CT15" s="1">
        <f>LN(Prices!CT15/Prices!CT14)</f>
        <v>0.10304368365389226</v>
      </c>
      <c r="CU15" s="1">
        <f>LN(Prices!CU15/Prices!CU14)</f>
        <v>0.11303044607168222</v>
      </c>
      <c r="CV15" s="1">
        <f>LN(Prices!CV15/Prices!CV14)</f>
        <v>-1.5203470502578673E-2</v>
      </c>
      <c r="CW15" s="1">
        <f>LN(Prices!CW15/Prices!CW14)</f>
        <v>2.8980932047084757E-2</v>
      </c>
      <c r="CX15" s="1">
        <f>LN(Prices!CX15/Prices!CX14)</f>
        <v>3.2667566926280915E-2</v>
      </c>
      <c r="CY15" s="1">
        <f>LN(Prices!CY15/Prices!CY14)</f>
        <v>8.7627185598088408E-2</v>
      </c>
      <c r="CZ15" s="1">
        <f>LN(Prices!CZ15/Prices!CZ14)</f>
        <v>4.0571085505401699E-2</v>
      </c>
      <c r="DA15" s="1">
        <f>LN(Prices!DA15/Prices!DA14)</f>
        <v>5.8939793429460957E-2</v>
      </c>
      <c r="DB15" s="1">
        <f>LN(Prices!DB15/Prices!DB14)</f>
        <v>3.9323924107204464E-2</v>
      </c>
      <c r="DC15" s="1">
        <f>LN(Prices!DC15/Prices!DC14)</f>
        <v>0.10176193149910687</v>
      </c>
      <c r="DD15" s="1">
        <f>LN(Prices!DD15/Prices!DD14)</f>
        <v>-1.7208288518163466E-2</v>
      </c>
      <c r="DE15" s="1">
        <f>LN(Prices!DE15/Prices!DE14)</f>
        <v>1.0810985214730425E-2</v>
      </c>
      <c r="DF15" s="1">
        <f>LN(Prices!DF15/Prices!DF14)</f>
        <v>6.1828432375584844E-2</v>
      </c>
      <c r="DG15" s="1">
        <f>LN(Prices!DG15/Prices!DG14)</f>
        <v>4.8813072998894376E-2</v>
      </c>
      <c r="DH15" s="1">
        <f>LN(Prices!DH15/Prices!DH14)</f>
        <v>0.13036159448337273</v>
      </c>
      <c r="DI15" s="1">
        <f>LN(Prices!DI15/Prices!DI14)</f>
        <v>2.477343826460968E-2</v>
      </c>
      <c r="DJ15" s="1">
        <f>LN(Prices!DJ15/Prices!DJ14)</f>
        <v>0.25072482425066378</v>
      </c>
      <c r="DK15" s="1">
        <f>LN(Prices!DK15/Prices!DK14)</f>
        <v>-5.0634804487442543E-2</v>
      </c>
      <c r="DL15" s="1">
        <f>LN(Prices!DL15/Prices!DL14)</f>
        <v>-4.5340290293919144E-2</v>
      </c>
      <c r="DM15" s="1">
        <f>LN(Prices!DM15/Prices!DM14)</f>
        <v>0.5795222436304952</v>
      </c>
      <c r="DN15" s="1">
        <f>LN(Prices!DN15/Prices!DN14)</f>
        <v>3.2293804491941212E-2</v>
      </c>
      <c r="DO15" s="1">
        <f>LN(Prices!DO15/Prices!DO14)</f>
        <v>3.9831600604174622E-2</v>
      </c>
      <c r="DP15" s="1">
        <f>LN(Prices!DP15/Prices!DP14)</f>
        <v>-3.7677995009662221E-2</v>
      </c>
      <c r="DQ15" s="1">
        <f>LN(Prices!DQ15/Prices!DQ14)</f>
        <v>2.3209320924644256E-2</v>
      </c>
      <c r="DR15" s="1">
        <f>LN(Prices!DR15/Prices!DR14)</f>
        <v>-3.7681564153197934E-2</v>
      </c>
      <c r="DS15" s="1">
        <f>LN(Prices!DS15/Prices!DS14)</f>
        <v>3.3476171199282999E-2</v>
      </c>
      <c r="DT15" s="1">
        <f>LN(Prices!DT15/Prices!DT14)</f>
        <v>-3.9055382799273132E-3</v>
      </c>
      <c r="DU15" s="1">
        <f>LN(Prices!DU15/Prices!DU14)</f>
        <v>1.2609733764837721E-2</v>
      </c>
      <c r="DV15" s="1">
        <f>LN(Prices!DV15/Prices!DV14)</f>
        <v>3.4714993470685365E-2</v>
      </c>
      <c r="DW15" s="1">
        <f>LN(Prices!DW15/Prices!DW14)</f>
        <v>2.6745906424044594E-2</v>
      </c>
      <c r="DX15" s="1">
        <f>LN(Prices!DX15/Prices!DX14)</f>
        <v>3.6758629168959875E-2</v>
      </c>
      <c r="DY15" s="1">
        <f>LN(Prices!DY15/Prices!DY14)</f>
        <v>2.3312136242835603E-2</v>
      </c>
      <c r="DZ15" s="1">
        <f>LN(Prices!DZ15/Prices!DZ14)</f>
        <v>-9.9433533740845453E-4</v>
      </c>
      <c r="EA15" s="1">
        <f>LN(Prices!EA15/Prices!EA14)</f>
        <v>5.809534333562353E-3</v>
      </c>
      <c r="EB15" s="1">
        <f>LN(Prices!EB15/Prices!EB14)</f>
        <v>0.10980922520686212</v>
      </c>
      <c r="EC15" s="1">
        <f>LN(Prices!EC15/Prices!EC14)</f>
        <v>6.7524995447741706E-3</v>
      </c>
      <c r="ED15" s="1">
        <f>LN(Prices!ED15/Prices!ED14)</f>
        <v>2.5819710270296274E-2</v>
      </c>
      <c r="EE15" s="1">
        <f>LN(Prices!EE15/Prices!EE14)</f>
        <v>-9.6514797904124327E-3</v>
      </c>
      <c r="EF15" s="1">
        <f>LN(Prices!EF15/Prices!EF14)</f>
        <v>-1.0647178943654976E-3</v>
      </c>
      <c r="EG15" s="1">
        <f>LN(Prices!EG15/Prices!EG14)</f>
        <v>6.8111349427082357E-2</v>
      </c>
      <c r="EH15" s="1">
        <f>LN(Prices!EH15/Prices!EH14)</f>
        <v>1.2222498974177778E-2</v>
      </c>
      <c r="EI15" s="1">
        <f>LN(Prices!EI15/Prices!EI14)</f>
        <v>-4.1055655766078558E-2</v>
      </c>
      <c r="EJ15" s="1">
        <f>LN(Prices!EJ15/Prices!EJ14)</f>
        <v>-1.6237850623213635E-2</v>
      </c>
      <c r="EK15" s="1">
        <f>LN(Prices!EK15/Prices!EK14)</f>
        <v>2.4017621391990845E-2</v>
      </c>
      <c r="EL15" s="1">
        <f>LN(Prices!EL15/Prices!EL14)</f>
        <v>1.5513796083258141E-3</v>
      </c>
      <c r="EM15" s="1">
        <f>LN(Prices!EM15/Prices!EM14)</f>
        <v>3.5124768298646004E-4</v>
      </c>
      <c r="EN15" s="1">
        <f>LN(Prices!EN15/Prices!EN14)</f>
        <v>-6.4682062895270989E-4</v>
      </c>
      <c r="EO15" s="1">
        <f>LN(Prices!EO15/Prices!EO14)</f>
        <v>-1.1658722610449583E-3</v>
      </c>
      <c r="EP15" s="1">
        <f>LN(Prices!EP15/Prices!EP14)</f>
        <v>1.7910820068017069E-2</v>
      </c>
      <c r="EQ15" s="1">
        <f>LN(Prices!EQ15/Prices!EQ14)</f>
        <v>2.5322424670486507E-3</v>
      </c>
      <c r="ER15" s="1">
        <f>LN(Prices!ER15/Prices!ER14)</f>
        <v>4.4787530802040277E-3</v>
      </c>
      <c r="ES15" s="1">
        <f>LN(Prices!ES15/Prices!ES14)</f>
        <v>9.3352622842191881E-4</v>
      </c>
      <c r="ET15" s="1">
        <f>LN(Prices!ET15/Prices!ET14)</f>
        <v>1.4638880541048139E-3</v>
      </c>
      <c r="EU15" s="1">
        <f>LN(Prices!EU15/Prices!EU14)</f>
        <v>7.3391890870013344E-4</v>
      </c>
      <c r="EV15" s="1">
        <f>LN(Prices!EV15/Prices!EV14)</f>
        <v>-2.6141628697542991E-3</v>
      </c>
      <c r="EW15" s="1">
        <f>LN(Prices!EW15/Prices!EW14)</f>
        <v>3.1897105429370701E-2</v>
      </c>
      <c r="EX15" s="1">
        <f>LN(Prices!EX15/Prices!EX14)</f>
        <v>1.738791702581691E-2</v>
      </c>
      <c r="EY15" s="1">
        <f>LN(Prices!EY15/Prices!EY14)</f>
        <v>2.4282202562184918E-3</v>
      </c>
      <c r="EZ15" s="1">
        <f>LN(Prices!EZ15/Prices!EZ14)</f>
        <v>-1.4699769215851266E-3</v>
      </c>
      <c r="FA15" s="1">
        <f>LN(Prices!FA15/Prices!FA14)</f>
        <v>-4.1864922223526495E-2</v>
      </c>
      <c r="FB15" s="1">
        <f>LN(Prices!FB15/Prices!FB14)</f>
        <v>-3.1784712876215232E-2</v>
      </c>
      <c r="FC15" s="1">
        <f>LN(Prices!FC15/Prices!FC14)</f>
        <v>2.9526444507847978E-2</v>
      </c>
      <c r="FD15" s="1">
        <f>LN(Prices!FD15/Prices!FD14)</f>
        <v>1.8074041270554491E-2</v>
      </c>
      <c r="FE15" s="1">
        <f>LN(Prices!FE15/Prices!FE14)</f>
        <v>7.5880591524060972E-2</v>
      </c>
      <c r="FF15" s="1">
        <f>LN(Prices!FF15/Prices!FF14)</f>
        <v>-1.3007342782343936E-2</v>
      </c>
      <c r="FG15" s="1">
        <f>LN(Prices!FG15/Prices!FG14)</f>
        <v>4.7165267532439062E-2</v>
      </c>
      <c r="FH15" s="1">
        <f>LN(Prices!FH15/Prices!FH14)</f>
        <v>3.6703089630835531E-2</v>
      </c>
      <c r="FI15" s="1">
        <f>LN(Prices!FI15/Prices!FI14)</f>
        <v>6.6585467135247933E-2</v>
      </c>
      <c r="FJ15" s="1">
        <f>LN(Prices!FJ15/Prices!FJ14)</f>
        <v>7.1454171224434468E-2</v>
      </c>
      <c r="FK15" s="1">
        <f>LN(Prices!FK15/Prices!FK14)</f>
        <v>-1.7151232266634842E-2</v>
      </c>
      <c r="FL15" s="1">
        <f>LN(Prices!FL15/Prices!FL14)</f>
        <v>1.5615815935093259E-3</v>
      </c>
      <c r="FM15" s="1">
        <f>LN(Prices!FM15/Prices!FM14)</f>
        <v>1.5519909067399863E-3</v>
      </c>
      <c r="FN15" s="1">
        <f>LN(Prices!FN15/Prices!FN14)</f>
        <v>3.5116970812184266E-4</v>
      </c>
      <c r="FO15" s="1">
        <f>LN(Prices!FO15/Prices!FO14)</f>
        <v>-6.464146637683711E-4</v>
      </c>
      <c r="FP15" s="1">
        <f>LN(Prices!FP15/Prices!FP14)</f>
        <v>-1.1657888924073011E-3</v>
      </c>
      <c r="FQ15" s="1">
        <f>LN(Prices!FR15/Prices!FR14)</f>
        <v>2.8423095973794596E-2</v>
      </c>
      <c r="FR15" s="1">
        <f>LN(Prices!FS15/Prices!FS14)</f>
        <v>5.4724748735025572E-2</v>
      </c>
      <c r="FS15" s="1">
        <f>LN(Prices!FT15/Prices!FT14)</f>
        <v>-9.7527567574578686E-4</v>
      </c>
      <c r="FT15" s="1">
        <f>LN(Prices!FU15/Prices!FU14)</f>
        <v>2.825215696440448E-2</v>
      </c>
      <c r="FU15" s="1">
        <f>LN(Prices!FV15/Prices!FV14)</f>
        <v>5.0076325129238361E-2</v>
      </c>
      <c r="FV15" s="1">
        <f>LN(Prices!GA15/Prices!GA14)</f>
        <v>1.3088244611279488E-2</v>
      </c>
      <c r="FW15" s="1">
        <f>LN(Prices!GB15/Prices!GB14)</f>
        <v>1.265792772670035E-2</v>
      </c>
      <c r="FX15" s="1">
        <f>LN(Prices!GC15/Prices!GC14)</f>
        <v>1.0991494314286957E-2</v>
      </c>
      <c r="FY15" s="1">
        <f>LN(Prices!GD15/Prices!GD14)</f>
        <v>1.2507960975468285E-2</v>
      </c>
      <c r="FZ15" s="1">
        <f>LN(Prices!GE15/Prices!GE14)</f>
        <v>1.2057648255486005E-2</v>
      </c>
      <c r="GA15" s="1">
        <f>LN(Prices!GF15/Prices!GF14)</f>
        <v>1.2207628025242157E-2</v>
      </c>
      <c r="GB15" s="1">
        <f>LN(Prices!GG15/Prices!GG14)</f>
        <v>1.8111892568597944E-2</v>
      </c>
      <c r="GC15" s="1">
        <f>LN(Prices!GH15/Prices!GH14)</f>
        <v>1.8212492036233437E-2</v>
      </c>
      <c r="GD15" s="1">
        <f>LN(Prices!GI15/Prices!GI14)</f>
        <v>1.8513212057286094E-2</v>
      </c>
      <c r="GE15" s="1">
        <f>LN(Prices!GJ15/Prices!GJ14)</f>
        <v>1.9016027655900863E-2</v>
      </c>
      <c r="GF15" s="1">
        <f>LN(Prices!GK15/Prices!GK14)</f>
        <v>1.8714957875030764E-2</v>
      </c>
      <c r="GG15" s="1">
        <f>LN(Prices!GL15/Prices!GL14)</f>
        <v>1.8915441633974947E-2</v>
      </c>
      <c r="GH15" s="1">
        <f>LN(Prices!GM15/Prices!GM14)</f>
        <v>1.8714544167150519E-2</v>
      </c>
      <c r="GI15" s="1">
        <f>LN(Prices!GN15/Prices!GN14)</f>
        <v>1.8915372378407277E-2</v>
      </c>
      <c r="GJ15" s="1">
        <f>LN(Prices!GO15/Prices!GO14)</f>
        <v>1.8815151895163411E-2</v>
      </c>
      <c r="GK15" s="1">
        <f>LN(Prices!GP15/Prices!GP14)</f>
        <v>1.8513520374637497E-2</v>
      </c>
      <c r="GL15" s="1">
        <f>LN(Prices!GQ15/Prices!GQ14)</f>
        <v>1.8111870960932374E-2</v>
      </c>
      <c r="GM15" s="1">
        <f>LN(Prices!GR15/Prices!GR14)</f>
        <v>1.9015855475723362E-2</v>
      </c>
      <c r="GN15" s="1">
        <f>LN(Prices!GS15/Prices!GS14)</f>
        <v>1.8011151318530181E-2</v>
      </c>
      <c r="GO15" s="1">
        <f>LN(Prices!GT15/Prices!GT14)</f>
        <v>1.8713863278224753E-2</v>
      </c>
      <c r="GP15" s="1">
        <f>LN(Prices!GU15/Prices!GU14)</f>
        <v>1.8412658540484812E-2</v>
      </c>
      <c r="GQ15" s="1">
        <f>LN(Prices!GV15/Prices!GV14)</f>
        <v>1.9015634339381544E-2</v>
      </c>
      <c r="GR15" s="73">
        <f>LN(Prices!GW15/Prices!GW14)</f>
        <v>1.901646917811552E-2</v>
      </c>
    </row>
    <row r="16" spans="1:200" x14ac:dyDescent="0.3">
      <c r="A16" s="67">
        <v>44197.208333333336</v>
      </c>
      <c r="B16" s="72">
        <f>LN(Prices!B16/Prices!B15)</f>
        <v>4.1997575432479083E-2</v>
      </c>
      <c r="C16" s="1">
        <f>LN(Prices!C16/Prices!C15)</f>
        <v>-8.629908866215788E-2</v>
      </c>
      <c r="D16" s="1">
        <f>LN(Prices!D16/Prices!D15)</f>
        <v>0.10814654895701124</v>
      </c>
      <c r="E16" s="1">
        <f>LN(Prices!E16/Prices!E15)</f>
        <v>-4.7151537188371388E-3</v>
      </c>
      <c r="F16" s="1">
        <f>LN(Prices!F16/Prices!F15)</f>
        <v>-5.516933183229644E-3</v>
      </c>
      <c r="G16" s="1">
        <f>LN(Prices!G16/Prices!G15)</f>
        <v>-1.992409660992977E-3</v>
      </c>
      <c r="H16" s="1">
        <f>LN(Prices!H16/Prices!H15)</f>
        <v>-5.5281749945018062E-2</v>
      </c>
      <c r="I16" s="1">
        <f>LN(Prices!I16/Prices!I15)</f>
        <v>-7.6717737360454397E-2</v>
      </c>
      <c r="J16" s="1">
        <f>LN(Prices!J16/Prices!J15)</f>
        <v>4.1748956054517214E-2</v>
      </c>
      <c r="K16" s="1">
        <f>LN(Prices!K16/Prices!K15)</f>
        <v>-5.581990055976959E-2</v>
      </c>
      <c r="L16" s="1">
        <f>LN(Prices!L16/Prices!L15)</f>
        <v>-1.5698592859377226E-2</v>
      </c>
      <c r="M16" s="1">
        <f>LN(Prices!M16/Prices!M15)</f>
        <v>-1.31420790662866E-2</v>
      </c>
      <c r="N16" s="1">
        <f>LN(Prices!N16/Prices!N15)</f>
        <v>-4.5301212122921281E-3</v>
      </c>
      <c r="O16" s="1">
        <f>LN(Prices!O16/Prices!O15)</f>
        <v>-7.0513684767973969E-2</v>
      </c>
      <c r="P16" s="1">
        <f>LN(Prices!P16/Prices!P15)</f>
        <v>-6.7246506008468598E-2</v>
      </c>
      <c r="Q16" s="1">
        <f>LN(Prices!Q16/Prices!Q15)</f>
        <v>-7.4515566573750303E-2</v>
      </c>
      <c r="R16" s="1">
        <f>LN(Prices!R16/Prices!R15)</f>
        <v>-5.552083100758988E-2</v>
      </c>
      <c r="S16" s="1">
        <f>LN(Prices!S16/Prices!S15)</f>
        <v>-1.554371137195572E-2</v>
      </c>
      <c r="T16" s="1">
        <f>LN(Prices!T16/Prices!T15)</f>
        <v>5.5737150611565131E-2</v>
      </c>
      <c r="U16" s="1">
        <f>LN(Prices!U16/Prices!U15)</f>
        <v>-1.4578275562625639E-3</v>
      </c>
      <c r="V16" s="1">
        <f>LN(Prices!V16/Prices!V15)</f>
        <v>1.0480236700982075E-2</v>
      </c>
      <c r="W16" s="1">
        <f>LN(Prices!W16/Prices!W15)</f>
        <v>2.3114944979450561E-2</v>
      </c>
      <c r="X16" s="1">
        <f>LN(Prices!X16/Prices!X15)</f>
        <v>0.22532780630495888</v>
      </c>
      <c r="Y16" s="1">
        <f>LN(Prices!Y16/Prices!Y15)</f>
        <v>-2.5032456986968651E-2</v>
      </c>
      <c r="Z16" s="1">
        <f>LN(Prices!Z16/Prices!Z15)</f>
        <v>-5.1697139128119608E-2</v>
      </c>
      <c r="AA16" s="1">
        <f>LN(Prices!AA16/Prices!AA15)</f>
        <v>3.5884219161481358E-2</v>
      </c>
      <c r="AB16" s="1">
        <f>LN(Prices!AB16/Prices!AB15)</f>
        <v>0.20844247650065145</v>
      </c>
      <c r="AC16" s="1">
        <f>LN(Prices!AC16/Prices!AC15)</f>
        <v>4.8848179381474927E-2</v>
      </c>
      <c r="AD16" s="1">
        <f>LN(Prices!AD16/Prices!AD15)</f>
        <v>0.12991479138023038</v>
      </c>
      <c r="AE16" s="1">
        <f>LN(Prices!AE16/Prices!AE15)</f>
        <v>0.1433811823574245</v>
      </c>
      <c r="AF16" s="1">
        <f>LN(Prices!AF16/Prices!AF15)</f>
        <v>-4.588906216108371E-2</v>
      </c>
      <c r="AG16" s="1">
        <f>LN(Prices!AG16/Prices!AG15)</f>
        <v>0.12113639705018503</v>
      </c>
      <c r="AH16" s="1">
        <f>LN(Prices!AH16/Prices!AH15)</f>
        <v>-4.6399689616112683E-2</v>
      </c>
      <c r="AI16" s="1">
        <f>LN(Prices!AI16/Prices!AI15)</f>
        <v>4.7883106548551324E-2</v>
      </c>
      <c r="AJ16" s="1">
        <f>LN(Prices!AJ16/Prices!AJ15)</f>
        <v>9.0575907499225436E-2</v>
      </c>
      <c r="AK16" s="1">
        <f>LN(Prices!AK16/Prices!AK15)</f>
        <v>2.5944740244571843E-2</v>
      </c>
      <c r="AL16" s="1">
        <f>LN(Prices!AL16/Prices!AL15)</f>
        <v>-4.0953124448649417E-2</v>
      </c>
      <c r="AM16" s="1">
        <f>LN(Prices!AM16/Prices!AM15)</f>
        <v>0.11734370145157363</v>
      </c>
      <c r="AN16" s="1">
        <f>LN(Prices!AN16/Prices!AN15)</f>
        <v>0.19646985564389438</v>
      </c>
      <c r="AO16" s="1">
        <f>LN(Prices!AO16/Prices!AO15)</f>
        <v>0.1806134286602688</v>
      </c>
      <c r="AP16" s="1">
        <f>LN(Prices!AP16/Prices!AP15)</f>
        <v>-5.5302179050574218E-2</v>
      </c>
      <c r="AQ16" s="1">
        <f>LN(Prices!AQ16/Prices!AQ15)</f>
        <v>-5.7204068668708453E-2</v>
      </c>
      <c r="AR16" s="1">
        <f>LN(Prices!AR16/Prices!AR15)</f>
        <v>-0.12593657011194492</v>
      </c>
      <c r="AS16" s="1">
        <f>LN(Prices!AS16/Prices!AS15)</f>
        <v>-9.2895475875044695E-2</v>
      </c>
      <c r="AT16" s="1">
        <f>LN(Prices!AT16/Prices!AT15)</f>
        <v>0.11740720799610942</v>
      </c>
      <c r="AU16" s="1">
        <f>LN(Prices!AU16/Prices!AU15)</f>
        <v>0.11247914036672352</v>
      </c>
      <c r="AV16" s="1">
        <f>LN(Prices!AV16/Prices!AV15)</f>
        <v>2.9889599679419655E-3</v>
      </c>
      <c r="AW16" s="1">
        <f>LN(Prices!AW16/Prices!AW15)</f>
        <v>-9.741926435320096E-2</v>
      </c>
      <c r="AX16" s="1">
        <f>LN(Prices!AX16/Prices!AX15)</f>
        <v>-9.8069094236434118E-2</v>
      </c>
      <c r="AY16" s="1">
        <f>LN(Prices!AY16/Prices!AY15)</f>
        <v>-6.9182339467582996E-2</v>
      </c>
      <c r="AZ16" s="1">
        <f>LN(Prices!AZ16/Prices!AZ15)</f>
        <v>4.494922290276147E-3</v>
      </c>
      <c r="BA16" s="1">
        <f>LN(Prices!BA16/Prices!BA15)</f>
        <v>7.3705563793579232E-2</v>
      </c>
      <c r="BB16" s="1">
        <f>LN(Prices!BB16/Prices!BB15)</f>
        <v>-5.3008617306389061E-2</v>
      </c>
      <c r="BC16" s="1">
        <f>LN(Prices!BC16/Prices!BC15)</f>
        <v>-5.6555835376854893E-2</v>
      </c>
      <c r="BD16" s="1">
        <f>LN(Prices!BD16/Prices!BD15)</f>
        <v>-9.595076052287238E-2</v>
      </c>
      <c r="BE16" s="1">
        <f>LN(Prices!BE16/Prices!BE15)</f>
        <v>-1.0253636631794443E-2</v>
      </c>
      <c r="BF16" s="1">
        <f>LN(Prices!BF16/Prices!BF15)</f>
        <v>4.9649419228429753E-3</v>
      </c>
      <c r="BG16" s="1">
        <f>LN(Prices!BG16/Prices!BG15)</f>
        <v>5.5809967036626051E-3</v>
      </c>
      <c r="BH16" s="1">
        <f>LN(Prices!BH16/Prices!BH15)</f>
        <v>4.6753079823853134E-2</v>
      </c>
      <c r="BI16" s="1">
        <f>LN(Prices!BI16/Prices!BI15)</f>
        <v>4.7091377386618408E-2</v>
      </c>
      <c r="BJ16" s="1">
        <f>LN(Prices!BJ16/Prices!BJ15)</f>
        <v>2.6300349864371415E-2</v>
      </c>
      <c r="BK16" s="1">
        <f>LN(Prices!BK16/Prices!BK15)</f>
        <v>-4.1717721259489519E-2</v>
      </c>
      <c r="BL16" s="1">
        <f>LN(Prices!BL16/Prices!BL15)</f>
        <v>-2.3321346179507322E-2</v>
      </c>
      <c r="BM16" s="1">
        <f>LN(Prices!BM16/Prices!BM15)</f>
        <v>-2.0939888662759951E-2</v>
      </c>
      <c r="BN16" s="1">
        <f>LN(Prices!BN16/Prices!BN15)</f>
        <v>-6.9756645757184543E-2</v>
      </c>
      <c r="BO16" s="1">
        <f>LN(Prices!BO16/Prices!BO15)</f>
        <v>3.5525268972381556E-2</v>
      </c>
      <c r="BP16" s="1">
        <f>LN(Prices!BP16/Prices!BP15)</f>
        <v>-2.1156960979239303E-2</v>
      </c>
      <c r="BQ16" s="1">
        <f>LN(Prices!BQ16/Prices!BQ15)</f>
        <v>2.3224462126502209E-3</v>
      </c>
      <c r="BR16" s="1">
        <f>LN(Prices!BR16/Prices!BR15)</f>
        <v>3.8459855646311158E-2</v>
      </c>
      <c r="BS16" s="1">
        <f>LN(Prices!BS16/Prices!BS15)</f>
        <v>-1.5755704590813269E-2</v>
      </c>
      <c r="BT16" s="1">
        <f>LN(Prices!BT16/Prices!BT15)</f>
        <v>-2.4002272543147411E-2</v>
      </c>
      <c r="BU16" s="1">
        <f>LN(Prices!BU16/Prices!BU15)</f>
        <v>-0.13009867420029778</v>
      </c>
      <c r="BV16" s="1">
        <f>LN(Prices!BV16/Prices!BV15)</f>
        <v>-7.5301042031770973E-2</v>
      </c>
      <c r="BW16" s="1">
        <f>LN(Prices!BW16/Prices!BW15)</f>
        <v>-4.7808760196558768E-2</v>
      </c>
      <c r="BX16" s="1">
        <f>LN(Prices!BX16/Prices!BX15)</f>
        <v>-1.1976090656167067E-2</v>
      </c>
      <c r="BY16" s="1">
        <f>LN(Prices!BY16/Prices!BY15)</f>
        <v>-8.1811063266610876E-2</v>
      </c>
      <c r="BZ16" s="1">
        <f>LN(Prices!BZ16/Prices!BZ15)</f>
        <v>-9.192456297983817E-2</v>
      </c>
      <c r="CA16" s="1">
        <f>LN(Prices!CA16/Prices!CA15)</f>
        <v>2.2213900930712467E-2</v>
      </c>
      <c r="CB16" s="1">
        <f>LN(Prices!CB16/Prices!CB15)</f>
        <v>-2.430609613137618E-2</v>
      </c>
      <c r="CC16" s="1">
        <f>LN(Prices!CC16/Prices!CC15)</f>
        <v>8.2751567188323757E-2</v>
      </c>
      <c r="CD16" s="1">
        <f>LN(Prices!CD16/Prices!CD15)</f>
        <v>-0.11762817096501277</v>
      </c>
      <c r="CE16" s="1">
        <f>LN(Prices!CE16/Prices!CE15)</f>
        <v>3.6661092426612321E-2</v>
      </c>
      <c r="CF16" s="1">
        <f>LN(Prices!CF16/Prices!CF15)</f>
        <v>-0.10900682601412401</v>
      </c>
      <c r="CG16" s="1">
        <f>LN(Prices!CG16/Prices!CG15)</f>
        <v>-6.7064143649574151E-2</v>
      </c>
      <c r="CH16" s="1">
        <f>LN(Prices!CH16/Prices!CH15)</f>
        <v>0.11089957693436511</v>
      </c>
      <c r="CI16" s="1">
        <f>LN(Prices!CI16/Prices!CI15)</f>
        <v>-6.653333952739314E-2</v>
      </c>
      <c r="CJ16" s="1">
        <f>LN(Prices!CJ16/Prices!CJ15)</f>
        <v>3.363252313205372E-2</v>
      </c>
      <c r="CK16" s="1">
        <f>LN(Prices!CK16/Prices!CK15)</f>
        <v>1.837322603970002E-3</v>
      </c>
      <c r="CL16" s="1">
        <f>LN(Prices!CL16/Prices!CL15)</f>
        <v>-7.9768716730965916E-2</v>
      </c>
      <c r="CM16" s="1">
        <f>LN(Prices!CM16/Prices!CM15)</f>
        <v>1.2041202612963823E-2</v>
      </c>
      <c r="CN16" s="1">
        <f>LN(Prices!CN16/Prices!CN15)</f>
        <v>1.1796334092930036E-2</v>
      </c>
      <c r="CO16" s="1">
        <f>LN(Prices!CO16/Prices!CO15)</f>
        <v>0.10040261428178684</v>
      </c>
      <c r="CP16" s="1">
        <f>LN(Prices!CP16/Prices!CP15)</f>
        <v>-5.4155033569863169E-2</v>
      </c>
      <c r="CQ16" s="1">
        <f>LN(Prices!CQ16/Prices!CQ15)</f>
        <v>5.7357253382716106E-2</v>
      </c>
      <c r="CR16" s="1">
        <f>LN(Prices!CR16/Prices!CR15)</f>
        <v>1.2512908467586965E-2</v>
      </c>
      <c r="CS16" s="1">
        <f>LN(Prices!CS16/Prices!CS15)</f>
        <v>-1.5802150660734839E-2</v>
      </c>
      <c r="CT16" s="1">
        <f>LN(Prices!CT16/Prices!CT15)</f>
        <v>-9.9901357535700386E-3</v>
      </c>
      <c r="CU16" s="1">
        <f>LN(Prices!CU16/Prices!CU15)</f>
        <v>-6.1364818132967118E-2</v>
      </c>
      <c r="CV16" s="1">
        <f>LN(Prices!CV16/Prices!CV15)</f>
        <v>-3.0644267494248029E-3</v>
      </c>
      <c r="CW16" s="1">
        <f>LN(Prices!CW16/Prices!CW15)</f>
        <v>2.523787388792335E-2</v>
      </c>
      <c r="CX16" s="1">
        <f>LN(Prices!CX16/Prices!CX15)</f>
        <v>-2.344312796692144E-2</v>
      </c>
      <c r="CY16" s="1">
        <f>LN(Prices!CY16/Prices!CY15)</f>
        <v>-2.8688208492815913E-2</v>
      </c>
      <c r="CZ16" s="1">
        <f>LN(Prices!CZ16/Prices!CZ15)</f>
        <v>-0.12385352322934619</v>
      </c>
      <c r="DA16" s="1">
        <f>LN(Prices!DA16/Prices!DA15)</f>
        <v>-0.12090796152609277</v>
      </c>
      <c r="DB16" s="1">
        <f>LN(Prices!DB16/Prices!DB15)</f>
        <v>1.6901441010580318E-2</v>
      </c>
      <c r="DC16" s="1">
        <f>LN(Prices!DC16/Prices!DC15)</f>
        <v>8.4177222011023276E-2</v>
      </c>
      <c r="DD16" s="1">
        <f>LN(Prices!DD16/Prices!DD15)</f>
        <v>8.8415598181340264E-3</v>
      </c>
      <c r="DE16" s="1">
        <f>LN(Prices!DE16/Prices!DE15)</f>
        <v>9.9937702024933679E-4</v>
      </c>
      <c r="DF16" s="1">
        <f>LN(Prices!DF16/Prices!DF15)</f>
        <v>2.1621038848734113E-2</v>
      </c>
      <c r="DG16" s="1">
        <f>LN(Prices!DG16/Prices!DG15)</f>
        <v>2.3288273352142921E-2</v>
      </c>
      <c r="DH16" s="1">
        <f>LN(Prices!DH16/Prices!DH15)</f>
        <v>-6.6921608756762355E-2</v>
      </c>
      <c r="DI16" s="1">
        <f>LN(Prices!DI16/Prices!DI15)</f>
        <v>4.8624354780397408E-2</v>
      </c>
      <c r="DJ16" s="1">
        <f>LN(Prices!DJ16/Prices!DJ15)</f>
        <v>0.62211952428670814</v>
      </c>
      <c r="DK16" s="1">
        <f>LN(Prices!DK16/Prices!DK15)</f>
        <v>2.9551931077491558E-2</v>
      </c>
      <c r="DL16" s="1">
        <f>LN(Prices!DL16/Prices!DL15)</f>
        <v>7.5204403973705036E-2</v>
      </c>
      <c r="DM16" s="1">
        <f>LN(Prices!DM16/Prices!DM15)</f>
        <v>0.46323802143789261</v>
      </c>
      <c r="DN16" s="1">
        <f>LN(Prices!DN16/Prices!DN15)</f>
        <v>0.10155618794662269</v>
      </c>
      <c r="DO16" s="1">
        <f>LN(Prices!DO16/Prices!DO15)</f>
        <v>-4.747665636297288E-2</v>
      </c>
      <c r="DP16" s="1">
        <f>LN(Prices!DP16/Prices!DP15)</f>
        <v>3.0159797687636668E-2</v>
      </c>
      <c r="DQ16" s="1">
        <f>LN(Prices!DQ16/Prices!DQ15)</f>
        <v>4.9318848950867855E-2</v>
      </c>
      <c r="DR16" s="1">
        <f>LN(Prices!DR16/Prices!DR15)</f>
        <v>-2.453482989900389E-2</v>
      </c>
      <c r="DS16" s="1">
        <f>LN(Prices!DS16/Prices!DS15)</f>
        <v>0.1283913010887181</v>
      </c>
      <c r="DT16" s="1">
        <f>LN(Prices!DT16/Prices!DT15)</f>
        <v>4.0730044675189453E-2</v>
      </c>
      <c r="DU16" s="1">
        <f>LN(Prices!DU16/Prices!DU15)</f>
        <v>-1.5569987679368676E-2</v>
      </c>
      <c r="DV16" s="1">
        <f>LN(Prices!DV16/Prices!DV15)</f>
        <v>3.9964654824904321E-2</v>
      </c>
      <c r="DW16" s="1">
        <f>LN(Prices!DW16/Prices!DW15)</f>
        <v>3.546130893621896E-2</v>
      </c>
      <c r="DX16" s="1">
        <f>LN(Prices!DX16/Prices!DX15)</f>
        <v>-6.4229152363530259E-2</v>
      </c>
      <c r="DY16" s="1">
        <f>LN(Prices!DY16/Prices!DY15)</f>
        <v>-5.3221654067903128E-2</v>
      </c>
      <c r="DZ16" s="1">
        <f>LN(Prices!DZ16/Prices!DZ15)</f>
        <v>-5.7582707160930911E-2</v>
      </c>
      <c r="EA16" s="1">
        <f>LN(Prices!EA16/Prices!EA15)</f>
        <v>-5.8990175193782787E-2</v>
      </c>
      <c r="EB16" s="1">
        <f>LN(Prices!EB16/Prices!EB15)</f>
        <v>8.5054249350384192E-2</v>
      </c>
      <c r="EC16" s="1">
        <f>LN(Prices!EC16/Prices!EC15)</f>
        <v>-4.1751707985660932E-3</v>
      </c>
      <c r="ED16" s="1">
        <f>LN(Prices!ED16/Prices!ED15)</f>
        <v>-7.8188397606273691E-2</v>
      </c>
      <c r="EE16" s="1">
        <f>LN(Prices!EE16/Prices!EE15)</f>
        <v>-8.2916774729091397E-2</v>
      </c>
      <c r="EF16" s="1">
        <f>LN(Prices!EF16/Prices!EF15)</f>
        <v>-8.7177273575290079E-2</v>
      </c>
      <c r="EG16" s="1">
        <f>LN(Prices!EG16/Prices!EG15)</f>
        <v>-6.0571973428244566E-2</v>
      </c>
      <c r="EH16" s="1">
        <f>LN(Prices!EH16/Prices!EH15)</f>
        <v>-1.46695813494794E-2</v>
      </c>
      <c r="EI16" s="1">
        <f>LN(Prices!EI16/Prices!EI15)</f>
        <v>-5.3261506094723294E-3</v>
      </c>
      <c r="EJ16" s="1">
        <f>LN(Prices!EJ16/Prices!EJ15)</f>
        <v>4.8480836403574049E-2</v>
      </c>
      <c r="EK16" s="1">
        <f>LN(Prices!EK16/Prices!EK15)</f>
        <v>-2.0860557750234179E-2</v>
      </c>
      <c r="EL16" s="1">
        <f>LN(Prices!EL16/Prices!EL15)</f>
        <v>3.2603129405224989E-3</v>
      </c>
      <c r="EM16" s="1">
        <f>LN(Prices!EM16/Prices!EM15)</f>
        <v>4.4922752597039957E-3</v>
      </c>
      <c r="EN16" s="1">
        <f>LN(Prices!EN16/Prices!EN15)</f>
        <v>6.2390972700770778E-3</v>
      </c>
      <c r="EO16" s="1">
        <f>LN(Prices!EO16/Prices!EO15)</f>
        <v>2.328808367372264E-3</v>
      </c>
      <c r="EP16" s="1">
        <f>LN(Prices!EP16/Prices!EP15)</f>
        <v>0.17836917114093204</v>
      </c>
      <c r="EQ16" s="1">
        <f>LN(Prices!EQ16/Prices!EQ15)</f>
        <v>-7.651282886953285E-4</v>
      </c>
      <c r="ER16" s="1">
        <f>LN(Prices!ER16/Prices!ER15)</f>
        <v>5.6081118189989319E-4</v>
      </c>
      <c r="ES16" s="1">
        <f>LN(Prices!ES16/Prices!ES15)</f>
        <v>5.0921471970555971E-4</v>
      </c>
      <c r="ET16" s="1">
        <f>LN(Prices!ET16/Prices!ET15)</f>
        <v>-6.9814210296243129E-8</v>
      </c>
      <c r="EU16" s="1">
        <f>LN(Prices!EU16/Prices!EU15)</f>
        <v>1.2831258843490055E-2</v>
      </c>
      <c r="EV16" s="1">
        <f>LN(Prices!EV16/Prices!EV15)</f>
        <v>2.7518984576835222E-2</v>
      </c>
      <c r="EW16" s="1">
        <f>LN(Prices!EW16/Prices!EW15)</f>
        <v>1.6321584892535136E-2</v>
      </c>
      <c r="EX16" s="1">
        <f>LN(Prices!EX16/Prices!EX15)</f>
        <v>1.0016846443727334E-2</v>
      </c>
      <c r="EY16" s="1">
        <f>LN(Prices!EY16/Prices!EY15)</f>
        <v>2.5218788495639998E-3</v>
      </c>
      <c r="EZ16" s="1">
        <f>LN(Prices!EZ16/Prices!EZ15)</f>
        <v>5.3221817032279841E-3</v>
      </c>
      <c r="FA16" s="1">
        <f>LN(Prices!FA16/Prices!FA15)</f>
        <v>3.832874260644243E-2</v>
      </c>
      <c r="FB16" s="1">
        <f>LN(Prices!FB16/Prices!FB15)</f>
        <v>3.2344121632089211E-2</v>
      </c>
      <c r="FC16" s="1">
        <f>LN(Prices!FC16/Prices!FC15)</f>
        <v>4.3735940376371955E-2</v>
      </c>
      <c r="FD16" s="1">
        <f>LN(Prices!FD16/Prices!FD15)</f>
        <v>2.1135240088459465E-2</v>
      </c>
      <c r="FE16" s="1">
        <f>LN(Prices!FE16/Prices!FE15)</f>
        <v>-2.3844529060690258E-2</v>
      </c>
      <c r="FF16" s="1">
        <f>LN(Prices!FF16/Prices!FF15)</f>
        <v>2.8094968735909616E-3</v>
      </c>
      <c r="FG16" s="1">
        <f>LN(Prices!FG16/Prices!FG15)</f>
        <v>3.7308770873854549E-2</v>
      </c>
      <c r="FH16" s="1">
        <f>LN(Prices!FH16/Prices!FH15)</f>
        <v>1.4738398724611971E-2</v>
      </c>
      <c r="FI16" s="1">
        <f>LN(Prices!FI16/Prices!FI15)</f>
        <v>-6.4931057555063024E-2</v>
      </c>
      <c r="FJ16" s="1">
        <f>LN(Prices!FJ16/Prices!FJ15)</f>
        <v>-6.0087036513254768E-2</v>
      </c>
      <c r="FK16" s="1">
        <f>LN(Prices!FK16/Prices!FK15)</f>
        <v>-2.2164907343336711E-2</v>
      </c>
      <c r="FL16" s="1">
        <f>LN(Prices!FL16/Prices!FL15)</f>
        <v>4.7131976425743554E-3</v>
      </c>
      <c r="FM16" s="1">
        <f>LN(Prices!FM16/Prices!FM15)</f>
        <v>3.259701642108247E-3</v>
      </c>
      <c r="FN16" s="1">
        <f>LN(Prices!FN16/Prices!FN15)</f>
        <v>4.4925076230213634E-3</v>
      </c>
      <c r="FO16" s="1">
        <f>LN(Prices!FO16/Prices!FO15)</f>
        <v>6.2385303604473282E-3</v>
      </c>
      <c r="FP16" s="1">
        <f>LN(Prices!FP16/Prices!FP15)</f>
        <v>2.3288910578838488E-3</v>
      </c>
      <c r="FQ16" s="1">
        <f>LN(Prices!FR16/Prices!FR15)</f>
        <v>7.7324242067477985E-3</v>
      </c>
      <c r="FR16" s="1">
        <f>LN(Prices!FS16/Prices!FS15)</f>
        <v>-1.3487357719162207E-2</v>
      </c>
      <c r="FS16" s="1">
        <f>LN(Prices!FT16/Prices!FT15)</f>
        <v>1.3642002490795351E-2</v>
      </c>
      <c r="FT16" s="1">
        <f>LN(Prices!FU16/Prices!FU15)</f>
        <v>7.1801993494537775E-3</v>
      </c>
      <c r="FU16" s="1">
        <f>LN(Prices!FV16/Prices!FV15)</f>
        <v>-4.7401267536744181E-2</v>
      </c>
      <c r="FV16" s="1">
        <f>LN(Prices!GA16/Prices!GA15)</f>
        <v>1.1091377490686009E-2</v>
      </c>
      <c r="FW16" s="1">
        <f>LN(Prices!GB16/Prices!GB15)</f>
        <v>1.0812357360158478E-2</v>
      </c>
      <c r="FX16" s="1">
        <f>LN(Prices!GC16/Prices!GC15)</f>
        <v>1.0525858330738854E-2</v>
      </c>
      <c r="FY16" s="1">
        <f>LN(Prices!GD16/Prices!GD15)</f>
        <v>9.0497553547319413E-3</v>
      </c>
      <c r="FZ16" s="1">
        <f>LN(Prices!GE16/Prices!GE15)</f>
        <v>1.023060905479414E-2</v>
      </c>
      <c r="GA16" s="1">
        <f>LN(Prices!GF16/Prices!GF15)</f>
        <v>1.0221847954926635E-2</v>
      </c>
      <c r="GB16" s="1">
        <f>LN(Prices!GG16/Prices!GG15)</f>
        <v>1.6144234549352619E-2</v>
      </c>
      <c r="GC16" s="1">
        <f>LN(Prices!GH16/Prices!GH15)</f>
        <v>1.6045169261494064E-2</v>
      </c>
      <c r="GD16" s="1">
        <f>LN(Prices!GI16/Prices!GI15)</f>
        <v>1.6441578268885447E-2</v>
      </c>
      <c r="GE16" s="1">
        <f>LN(Prices!GJ16/Prices!GJ15)</f>
        <v>1.6937236545457483E-2</v>
      </c>
      <c r="GF16" s="1">
        <f>LN(Prices!GK16/Prices!GK15)</f>
        <v>1.6639457627058374E-2</v>
      </c>
      <c r="GG16" s="1">
        <f>LN(Prices!GL16/Prices!GL15)</f>
        <v>1.6936962120522078E-2</v>
      </c>
      <c r="GH16" s="1">
        <f>LN(Prices!GM16/Prices!GM15)</f>
        <v>1.6739185593227873E-2</v>
      </c>
      <c r="GI16" s="1">
        <f>LN(Prices!GN16/Prices!GN15)</f>
        <v>1.683811807252469E-2</v>
      </c>
      <c r="GJ16" s="1">
        <f>LN(Prices!GO16/Prices!GO15)</f>
        <v>1.6738777388800731E-2</v>
      </c>
      <c r="GK16" s="1">
        <f>LN(Prices!GP16/Prices!GP15)</f>
        <v>1.6540479517673658E-2</v>
      </c>
      <c r="GL16" s="1">
        <f>LN(Prices!GQ16/Prices!GQ15)</f>
        <v>1.6044984928839757E-2</v>
      </c>
      <c r="GM16" s="1">
        <f>LN(Prices!GR16/Prices!GR15)</f>
        <v>1.6937831163522175E-2</v>
      </c>
      <c r="GN16" s="1">
        <f>LN(Prices!GS16/Prices!GS15)</f>
        <v>1.6144399005044503E-2</v>
      </c>
      <c r="GO16" s="1">
        <f>LN(Prices!GT16/Prices!GT15)</f>
        <v>1.6640061508319981E-2</v>
      </c>
      <c r="GP16" s="1">
        <f>LN(Prices!GU16/Prices!GU15)</f>
        <v>1.6243107771157738E-2</v>
      </c>
      <c r="GQ16" s="1">
        <f>LN(Prices!GV16/Prices!GV15)</f>
        <v>1.7036689016366589E-2</v>
      </c>
      <c r="GR16" s="73">
        <f>LN(Prices!GW16/Prices!GW15)</f>
        <v>1.7035741542623731E-2</v>
      </c>
    </row>
    <row r="17" spans="1:200" x14ac:dyDescent="0.3">
      <c r="A17" s="67">
        <v>44228.208333333336</v>
      </c>
      <c r="B17" s="72">
        <f>LN(Prices!B17/Prices!B16)</f>
        <v>1.8089833938804718E-3</v>
      </c>
      <c r="C17" s="1">
        <f>LN(Prices!C17/Prices!C16)</f>
        <v>1.9598987408399435E-3</v>
      </c>
      <c r="D17" s="1">
        <f>LN(Prices!D17/Prices!D16)</f>
        <v>9.0697542215950069E-2</v>
      </c>
      <c r="E17" s="1">
        <f>LN(Prices!E17/Prices!E16)</f>
        <v>5.429287652963654E-2</v>
      </c>
      <c r="F17" s="1">
        <f>LN(Prices!F17/Prices!F16)</f>
        <v>-8.4561937419557504E-2</v>
      </c>
      <c r="G17" s="1">
        <f>LN(Prices!G17/Prices!G16)</f>
        <v>0.17413971143417925</v>
      </c>
      <c r="H17" s="1">
        <f>LN(Prices!H17/Prices!H16)</f>
        <v>-1.512403755510025E-3</v>
      </c>
      <c r="I17" s="1">
        <f>LN(Prices!I17/Prices!I16)</f>
        <v>3.9858812667245995E-2</v>
      </c>
      <c r="J17" s="1">
        <f>LN(Prices!J17/Prices!J16)</f>
        <v>0.10117034592981125</v>
      </c>
      <c r="K17" s="1">
        <f>LN(Prices!K17/Prices!K16)</f>
        <v>-2.7522727822034635E-3</v>
      </c>
      <c r="L17" s="1">
        <f>LN(Prices!L17/Prices!L16)</f>
        <v>-3.5967560714481643E-2</v>
      </c>
      <c r="M17" s="1">
        <f>LN(Prices!M17/Prices!M16)</f>
        <v>2.132485074256615E-2</v>
      </c>
      <c r="N17" s="1">
        <f>LN(Prices!N17/Prices!N16)</f>
        <v>-2.8995376714609769E-3</v>
      </c>
      <c r="O17" s="1">
        <f>LN(Prices!O17/Prices!O16)</f>
        <v>2.0643968669780417E-2</v>
      </c>
      <c r="P17" s="1">
        <f>LN(Prices!P17/Prices!P16)</f>
        <v>-4.9674946960397648E-2</v>
      </c>
      <c r="Q17" s="1">
        <f>LN(Prices!Q17/Prices!Q16)</f>
        <v>0.11698312795823575</v>
      </c>
      <c r="R17" s="1">
        <f>LN(Prices!R17/Prices!R16)</f>
        <v>6.6173137007499674E-2</v>
      </c>
      <c r="S17" s="1">
        <f>LN(Prices!S17/Prices!S16)</f>
        <v>1.2060862746104272E-2</v>
      </c>
      <c r="T17" s="1">
        <f>LN(Prices!T17/Prices!T16)</f>
        <v>0.21533079698883392</v>
      </c>
      <c r="U17" s="1">
        <f>LN(Prices!U17/Prices!U16)</f>
        <v>-6.6626644722407591E-2</v>
      </c>
      <c r="V17" s="1">
        <f>LN(Prices!V17/Prices!V16)</f>
        <v>9.6941143874331642E-2</v>
      </c>
      <c r="W17" s="1">
        <f>LN(Prices!W17/Prices!W16)</f>
        <v>8.1735151504236755E-2</v>
      </c>
      <c r="X17" s="1">
        <f>LN(Prices!X17/Prices!X16)</f>
        <v>-0.25160433712809238</v>
      </c>
      <c r="Y17" s="1">
        <f>LN(Prices!Y17/Prices!Y16)</f>
        <v>-5.8670423630775952E-2</v>
      </c>
      <c r="Z17" s="1">
        <f>LN(Prices!Z17/Prices!Z16)</f>
        <v>-5.9473879300049597E-2</v>
      </c>
      <c r="AA17" s="1">
        <f>LN(Prices!AA17/Prices!AA16)</f>
        <v>-2.904501648250531E-2</v>
      </c>
      <c r="AB17" s="1">
        <f>LN(Prices!AB17/Prices!AB16)</f>
        <v>-1.492069729412469E-2</v>
      </c>
      <c r="AC17" s="1">
        <f>LN(Prices!AC17/Prices!AC16)</f>
        <v>-7.0834831667677997E-2</v>
      </c>
      <c r="AD17" s="1">
        <f>LN(Prices!AD17/Prices!AD16)</f>
        <v>-6.6165966848673471E-2</v>
      </c>
      <c r="AE17" s="1">
        <f>LN(Prices!AE17/Prices!AE16)</f>
        <v>-3.5035647491833063E-2</v>
      </c>
      <c r="AF17" s="1">
        <f>LN(Prices!AF17/Prices!AF16)</f>
        <v>4.9418736240109437E-2</v>
      </c>
      <c r="AG17" s="1">
        <f>LN(Prices!AG17/Prices!AG16)</f>
        <v>-2.7292202307770838E-2</v>
      </c>
      <c r="AH17" s="1">
        <f>LN(Prices!AH17/Prices!AH16)</f>
        <v>-4.0855317600548601E-3</v>
      </c>
      <c r="AI17" s="1">
        <f>LN(Prices!AI17/Prices!AI16)</f>
        <v>-4.3708729180880972E-2</v>
      </c>
      <c r="AJ17" s="1">
        <f>LN(Prices!AJ17/Prices!AJ16)</f>
        <v>-0.12439701716834126</v>
      </c>
      <c r="AK17" s="1">
        <f>LN(Prices!AK17/Prices!AK16)</f>
        <v>1.2452106622207079E-2</v>
      </c>
      <c r="AL17" s="1">
        <f>LN(Prices!AL17/Prices!AL16)</f>
        <v>-6.2733459641849842E-2</v>
      </c>
      <c r="AM17" s="1">
        <f>LN(Prices!AM17/Prices!AM16)</f>
        <v>-0.16103820336570493</v>
      </c>
      <c r="AN17" s="1">
        <f>LN(Prices!AN17/Prices!AN16)</f>
        <v>1.2744260631359132E-2</v>
      </c>
      <c r="AO17" s="1">
        <f>LN(Prices!AO17/Prices!AO16)</f>
        <v>0.1053606472252962</v>
      </c>
      <c r="AP17" s="1">
        <f>LN(Prices!AP17/Prices!AP16)</f>
        <v>8.8682287400315661E-3</v>
      </c>
      <c r="AQ17" s="1">
        <f>LN(Prices!AQ17/Prices!AQ16)</f>
        <v>-5.3107613824241465E-2</v>
      </c>
      <c r="AR17" s="1">
        <f>LN(Prices!AR17/Prices!AR16)</f>
        <v>0.24142603290402012</v>
      </c>
      <c r="AS17" s="1">
        <f>LN(Prices!AS17/Prices!AS16)</f>
        <v>0.19872325191349458</v>
      </c>
      <c r="AT17" s="1">
        <f>LN(Prices!AT17/Prices!AT16)</f>
        <v>-1.5940917148815072E-3</v>
      </c>
      <c r="AU17" s="1">
        <f>LN(Prices!AU17/Prices!AU16)</f>
        <v>0.10109712059507285</v>
      </c>
      <c r="AV17" s="1">
        <f>LN(Prices!AV17/Prices!AV16)</f>
        <v>-1.1731319122677947E-3</v>
      </c>
      <c r="AW17" s="1">
        <f>LN(Prices!AW17/Prices!AW16)</f>
        <v>8.7796343663156431E-2</v>
      </c>
      <c r="AX17" s="1">
        <f>LN(Prices!AX17/Prices!AX16)</f>
        <v>2.5857534282667519E-2</v>
      </c>
      <c r="AY17" s="1">
        <f>LN(Prices!AY17/Prices!AY16)</f>
        <v>7.5872164239522158E-2</v>
      </c>
      <c r="AZ17" s="1">
        <f>LN(Prices!AZ17/Prices!AZ16)</f>
        <v>0.17141762864526214</v>
      </c>
      <c r="BA17" s="1">
        <f>LN(Prices!BA17/Prices!BA16)</f>
        <v>0.18968128577061608</v>
      </c>
      <c r="BB17" s="1">
        <f>LN(Prices!BB17/Prices!BB16)</f>
        <v>4.2095361553417886E-2</v>
      </c>
      <c r="BC17" s="1">
        <f>LN(Prices!BC17/Prices!BC16)</f>
        <v>6.5332538867041434E-2</v>
      </c>
      <c r="BD17" s="1">
        <f>LN(Prices!BD17/Prices!BD16)</f>
        <v>7.8269713925298981E-2</v>
      </c>
      <c r="BE17" s="1">
        <f>LN(Prices!BE17/Prices!BE16)</f>
        <v>0.1605506936638319</v>
      </c>
      <c r="BF17" s="1">
        <f>LN(Prices!BF17/Prices!BF16)</f>
        <v>-3.4217683550693046E-3</v>
      </c>
      <c r="BG17" s="1">
        <f>LN(Prices!BG17/Prices!BG16)</f>
        <v>0.11304855126489494</v>
      </c>
      <c r="BH17" s="1">
        <f>LN(Prices!BH17/Prices!BH16)</f>
        <v>0.20190825064810924</v>
      </c>
      <c r="BI17" s="1">
        <f>LN(Prices!BI17/Prices!BI16)</f>
        <v>-9.5829813899536792E-2</v>
      </c>
      <c r="BJ17" s="1">
        <f>LN(Prices!BJ17/Prices!BJ16)</f>
        <v>-9.372629055021775E-2</v>
      </c>
      <c r="BK17" s="1">
        <f>LN(Prices!BK17/Prices!BK16)</f>
        <v>-3.8053790741821643E-2</v>
      </c>
      <c r="BL17" s="1">
        <f>LN(Prices!BL17/Prices!BL16)</f>
        <v>-6.4748664232383693E-2</v>
      </c>
      <c r="BM17" s="1">
        <f>LN(Prices!BM17/Prices!BM16)</f>
        <v>-6.4926366793364568E-2</v>
      </c>
      <c r="BN17" s="1">
        <f>LN(Prices!BN17/Prices!BN16)</f>
        <v>-5.0583862082221161E-2</v>
      </c>
      <c r="BO17" s="1">
        <f>LN(Prices!BO17/Prices!BO16)</f>
        <v>-0.114048699762565</v>
      </c>
      <c r="BP17" s="1">
        <f>LN(Prices!BP17/Prices!BP16)</f>
        <v>-9.6044619634534534E-2</v>
      </c>
      <c r="BQ17" s="1">
        <f>LN(Prices!BQ17/Prices!BQ16)</f>
        <v>-0.20193787401425606</v>
      </c>
      <c r="BR17" s="1">
        <f>LN(Prices!BR17/Prices!BR16)</f>
        <v>-3.5103118560260493E-2</v>
      </c>
      <c r="BS17" s="1">
        <f>LN(Prices!BS17/Prices!BS16)</f>
        <v>-7.3886019931353297E-2</v>
      </c>
      <c r="BT17" s="1">
        <f>LN(Prices!BT17/Prices!BT16)</f>
        <v>-4.7169936161091532E-2</v>
      </c>
      <c r="BU17" s="1">
        <f>LN(Prices!BU17/Prices!BU16)</f>
        <v>1.7295045990361507E-2</v>
      </c>
      <c r="BV17" s="1">
        <f>LN(Prices!BV17/Prices!BV16)</f>
        <v>-5.5553155553340353E-2</v>
      </c>
      <c r="BW17" s="1">
        <f>LN(Prices!BW17/Prices!BW16)</f>
        <v>-4.199500262361764E-2</v>
      </c>
      <c r="BX17" s="1">
        <f>LN(Prices!BX17/Prices!BX16)</f>
        <v>-4.5960316447574194E-2</v>
      </c>
      <c r="BY17" s="1">
        <f>LN(Prices!BY17/Prices!BY16)</f>
        <v>-3.1171910503108857E-2</v>
      </c>
      <c r="BZ17" s="1">
        <f>LN(Prices!BZ17/Prices!BZ16)</f>
        <v>-3.0992249387676064E-2</v>
      </c>
      <c r="CA17" s="1">
        <f>LN(Prices!CA17/Prices!CA16)</f>
        <v>5.9535842197861864E-2</v>
      </c>
      <c r="CB17" s="1">
        <f>LN(Prices!CB17/Prices!CB16)</f>
        <v>5.3412930006484352E-2</v>
      </c>
      <c r="CC17" s="1">
        <f>LN(Prices!CC17/Prices!CC16)</f>
        <v>-6.8682291882627006E-2</v>
      </c>
      <c r="CD17" s="1">
        <f>LN(Prices!CD17/Prices!CD16)</f>
        <v>0.18891968285812996</v>
      </c>
      <c r="CE17" s="1">
        <f>LN(Prices!CE17/Prices!CE16)</f>
        <v>-0.14050881752078825</v>
      </c>
      <c r="CF17" s="1">
        <f>LN(Prices!CF17/Prices!CF16)</f>
        <v>-8.2424921663171932E-2</v>
      </c>
      <c r="CG17" s="1">
        <f>LN(Prices!CG17/Prices!CG16)</f>
        <v>0.13345899788116206</v>
      </c>
      <c r="CH17" s="1">
        <f>LN(Prices!CH17/Prices!CH16)</f>
        <v>-0.12207176543616824</v>
      </c>
      <c r="CI17" s="1">
        <f>LN(Prices!CI17/Prices!CI16)</f>
        <v>0.18404967825072513</v>
      </c>
      <c r="CJ17" s="1">
        <f>LN(Prices!CJ17/Prices!CJ16)</f>
        <v>0.23121222659888227</v>
      </c>
      <c r="CK17" s="1">
        <f>LN(Prices!CK17/Prices!CK16)</f>
        <v>-9.1659055055026278E-2</v>
      </c>
      <c r="CL17" s="1">
        <f>LN(Prices!CL17/Prices!CL16)</f>
        <v>0.20504523876563299</v>
      </c>
      <c r="CM17" s="1">
        <f>LN(Prices!CM17/Prices!CM16)</f>
        <v>0.15878707986277396</v>
      </c>
      <c r="CN17" s="1">
        <f>LN(Prices!CN17/Prices!CN16)</f>
        <v>-1.3205513612972546E-2</v>
      </c>
      <c r="CO17" s="1">
        <f>LN(Prices!CO17/Prices!CO16)</f>
        <v>-3.4079764051221158E-2</v>
      </c>
      <c r="CP17" s="1">
        <f>LN(Prices!CP17/Prices!CP16)</f>
        <v>2.3438412572521741E-2</v>
      </c>
      <c r="CQ17" s="1">
        <f>LN(Prices!CQ17/Prices!CQ16)</f>
        <v>-6.6944037800832829E-2</v>
      </c>
      <c r="CR17" s="1">
        <f>LN(Prices!CR17/Prices!CR16)</f>
        <v>0.14151334117634382</v>
      </c>
      <c r="CS17" s="1">
        <f>LN(Prices!CS17/Prices!CS16)</f>
        <v>0.15756550802131589</v>
      </c>
      <c r="CT17" s="1">
        <f>LN(Prices!CT17/Prices!CT16)</f>
        <v>0.19104078170164662</v>
      </c>
      <c r="CU17" s="1">
        <f>LN(Prices!CU17/Prices!CU16)</f>
        <v>0.13605216788397442</v>
      </c>
      <c r="CV17" s="1">
        <f>LN(Prices!CV17/Prices!CV16)</f>
        <v>0.16031293768536514</v>
      </c>
      <c r="CW17" s="1">
        <f>LN(Prices!CW17/Prices!CW16)</f>
        <v>0.17920144409089744</v>
      </c>
      <c r="CX17" s="1">
        <f>LN(Prices!CX17/Prices!CX16)</f>
        <v>-9.6864287642961181E-3</v>
      </c>
      <c r="CY17" s="1">
        <f>LN(Prices!CY17/Prices!CY16)</f>
        <v>0.18024974506827385</v>
      </c>
      <c r="CZ17" s="1">
        <f>LN(Prices!CZ17/Prices!CZ16)</f>
        <v>9.4439543862447323E-2</v>
      </c>
      <c r="DA17" s="1">
        <f>LN(Prices!DA17/Prices!DA16)</f>
        <v>0.11348026883976746</v>
      </c>
      <c r="DB17" s="1">
        <f>LN(Prices!DB17/Prices!DB16)</f>
        <v>9.4239004886695524E-2</v>
      </c>
      <c r="DC17" s="1">
        <f>LN(Prices!DC17/Prices!DC16)</f>
        <v>0.19271182518006755</v>
      </c>
      <c r="DD17" s="1">
        <f>LN(Prices!DD17/Prices!DD16)</f>
        <v>0.16016892356308088</v>
      </c>
      <c r="DE17" s="1">
        <f>LN(Prices!DE17/Prices!DE16)</f>
        <v>0.26180709545805708</v>
      </c>
      <c r="DF17" s="1">
        <f>LN(Prices!DF17/Prices!DF16)</f>
        <v>0.2427747711987695</v>
      </c>
      <c r="DG17" s="1">
        <f>LN(Prices!DG17/Prices!DG16)</f>
        <v>0.22844223358852214</v>
      </c>
      <c r="DH17" s="1">
        <f>LN(Prices!DH17/Prices!DH16)</f>
        <v>0.21368313517850684</v>
      </c>
      <c r="DI17" s="1">
        <f>LN(Prices!DI17/Prices!DI16)</f>
        <v>-7.0649873749564496E-2</v>
      </c>
      <c r="DJ17" s="1">
        <f>LN(Prices!DJ17/Prices!DJ16)</f>
        <v>-0.26674294866496506</v>
      </c>
      <c r="DK17" s="1">
        <f>LN(Prices!DK17/Prices!DK16)</f>
        <v>6.1157579324938496E-2</v>
      </c>
      <c r="DL17" s="1">
        <f>LN(Prices!DL17/Prices!DL16)</f>
        <v>7.3098251999101083E-2</v>
      </c>
      <c r="DM17" s="1">
        <f>LN(Prices!DM17/Prices!DM16)</f>
        <v>0.11575032228531605</v>
      </c>
      <c r="DN17" s="1">
        <f>LN(Prices!DN17/Prices!DN16)</f>
        <v>0.19483320896888504</v>
      </c>
      <c r="DO17" s="1">
        <f>LN(Prices!DO17/Prices!DO16)</f>
        <v>2.3977870036441855E-2</v>
      </c>
      <c r="DP17" s="1">
        <f>LN(Prices!DP17/Prices!DP16)</f>
        <v>7.121047889711514E-2</v>
      </c>
      <c r="DQ17" s="1">
        <f>LN(Prices!DQ17/Prices!DQ16)</f>
        <v>5.9364276661734106E-2</v>
      </c>
      <c r="DR17" s="1">
        <f>LN(Prices!DR17/Prices!DR16)</f>
        <v>8.261016780377417E-2</v>
      </c>
      <c r="DS17" s="1">
        <f>LN(Prices!DS17/Prices!DS16)</f>
        <v>2.7855669263831428E-2</v>
      </c>
      <c r="DT17" s="1">
        <f>LN(Prices!DT17/Prices!DT16)</f>
        <v>-4.0842231472854047E-2</v>
      </c>
      <c r="DU17" s="1">
        <f>LN(Prices!DU17/Prices!DU16)</f>
        <v>7.1522069512526144E-3</v>
      </c>
      <c r="DV17" s="1">
        <f>LN(Prices!DV17/Prices!DV16)</f>
        <v>-6.6193411212413469E-2</v>
      </c>
      <c r="DW17" s="1">
        <f>LN(Prices!DW17/Prices!DW16)</f>
        <v>-0.13218108035955595</v>
      </c>
      <c r="DX17" s="1">
        <f>LN(Prices!DX17/Prices!DX16)</f>
        <v>0.11374108761602154</v>
      </c>
      <c r="DY17" s="1">
        <f>LN(Prices!DY17/Prices!DY16)</f>
        <v>0.1382413641112773</v>
      </c>
      <c r="DZ17" s="1">
        <f>LN(Prices!DZ17/Prices!DZ16)</f>
        <v>0.23341722784078159</v>
      </c>
      <c r="EA17" s="1">
        <f>LN(Prices!EA17/Prices!EA16)</f>
        <v>0.27985692878551116</v>
      </c>
      <c r="EB17" s="1">
        <f>LN(Prices!EB17/Prices!EB16)</f>
        <v>0.19849755159374771</v>
      </c>
      <c r="EC17" s="1">
        <f>LN(Prices!EC17/Prices!EC16)</f>
        <v>6.321173462385081E-2</v>
      </c>
      <c r="ED17" s="1">
        <f>LN(Prices!ED17/Prices!ED16)</f>
        <v>7.7477085089259212E-2</v>
      </c>
      <c r="EE17" s="1">
        <f>LN(Prices!EE17/Prices!EE16)</f>
        <v>1.8093413586117744E-2</v>
      </c>
      <c r="EF17" s="1">
        <f>LN(Prices!EF17/Prices!EF16)</f>
        <v>5.9991911125244213E-2</v>
      </c>
      <c r="EG17" s="1">
        <f>LN(Prices!EG17/Prices!EG16)</f>
        <v>2.5585850812198583E-2</v>
      </c>
      <c r="EH17" s="1">
        <f>LN(Prices!EH17/Prices!EH16)</f>
        <v>8.6794766257786538E-2</v>
      </c>
      <c r="EI17" s="1">
        <f>LN(Prices!EI17/Prices!EI16)</f>
        <v>0.10170960464741126</v>
      </c>
      <c r="EJ17" s="1">
        <f>LN(Prices!EJ17/Prices!EJ16)</f>
        <v>0.14700607318684966</v>
      </c>
      <c r="EK17" s="1">
        <f>LN(Prices!EK17/Prices!EK16)</f>
        <v>0.20901750840917335</v>
      </c>
      <c r="EL17" s="1">
        <f>LN(Prices!EL17/Prices!EL16)</f>
        <v>-1.039018250666612E-2</v>
      </c>
      <c r="EM17" s="1">
        <f>LN(Prices!EM17/Prices!EM16)</f>
        <v>-7.0473428355815838E-3</v>
      </c>
      <c r="EN17" s="1">
        <f>LN(Prices!EN17/Prices!EN16)</f>
        <v>-1.1402577681859611E-2</v>
      </c>
      <c r="EO17" s="1">
        <f>LN(Prices!EO17/Prices!EO16)</f>
        <v>-1.7548152983874975E-3</v>
      </c>
      <c r="EP17" s="1">
        <f>LN(Prices!EP17/Prices!EP16)</f>
        <v>-1.4442744057215164E-2</v>
      </c>
      <c r="EQ17" s="1">
        <f>LN(Prices!EQ17/Prices!EQ16)</f>
        <v>-1.0868812547008683E-2</v>
      </c>
      <c r="ER17" s="1">
        <f>LN(Prices!ER17/Prices!ER16)</f>
        <v>-3.3617165008110439E-3</v>
      </c>
      <c r="ES17" s="1">
        <f>LN(Prices!ES17/Prices!ES16)</f>
        <v>-8.5042755509533326E-4</v>
      </c>
      <c r="ET17" s="1">
        <f>LN(Prices!ET17/Prices!ET16)</f>
        <v>-7.2326648624019699E-3</v>
      </c>
      <c r="EU17" s="1">
        <f>LN(Prices!EU17/Prices!EU16)</f>
        <v>1.5486697943805625E-3</v>
      </c>
      <c r="EV17" s="1">
        <f>LN(Prices!EV17/Prices!EV16)</f>
        <v>-1.6340258082005423E-2</v>
      </c>
      <c r="EW17" s="1">
        <f>LN(Prices!EW17/Prices!EW16)</f>
        <v>4.0887889891033598E-2</v>
      </c>
      <c r="EX17" s="1">
        <f>LN(Prices!EX17/Prices!EX16)</f>
        <v>2.2350706091888453E-2</v>
      </c>
      <c r="EY17" s="1">
        <f>LN(Prices!EY17/Prices!EY16)</f>
        <v>-8.2807988412606174E-3</v>
      </c>
      <c r="EZ17" s="1">
        <f>LN(Prices!EZ17/Prices!EZ16)</f>
        <v>-1.0204185572962954E-2</v>
      </c>
      <c r="FA17" s="1">
        <f>LN(Prices!FA17/Prices!FA16)</f>
        <v>-1.4032778351394732E-2</v>
      </c>
      <c r="FB17" s="1">
        <f>LN(Prices!FB17/Prices!FB16)</f>
        <v>-6.1637808587710731E-3</v>
      </c>
      <c r="FC17" s="1">
        <f>LN(Prices!FC17/Prices!FC16)</f>
        <v>8.655758255949339E-2</v>
      </c>
      <c r="FD17" s="1">
        <f>LN(Prices!FD17/Prices!FD16)</f>
        <v>4.8788552984847827E-2</v>
      </c>
      <c r="FE17" s="1">
        <f>LN(Prices!FE17/Prices!FE16)</f>
        <v>0.18017350696419968</v>
      </c>
      <c r="FF17" s="1">
        <f>LN(Prices!FF17/Prices!FF16)</f>
        <v>0.1148632924661018</v>
      </c>
      <c r="FG17" s="1">
        <f>LN(Prices!FG17/Prices!FG16)</f>
        <v>0.11150782049628613</v>
      </c>
      <c r="FH17" s="1">
        <f>LN(Prices!FH17/Prices!FH16)</f>
        <v>5.6207029179843632E-2</v>
      </c>
      <c r="FI17" s="1">
        <f>LN(Prices!FI17/Prices!FI16)</f>
        <v>2.3958113820491195E-2</v>
      </c>
      <c r="FJ17" s="1">
        <f>LN(Prices!FJ17/Prices!FJ16)</f>
        <v>0.13289678904715588</v>
      </c>
      <c r="FK17" s="1">
        <f>LN(Prices!FK17/Prices!FK16)</f>
        <v>7.3732335601150265E-2</v>
      </c>
      <c r="FL17" s="1">
        <f>LN(Prices!FL17/Prices!FL16)</f>
        <v>1.1565854458797592E-3</v>
      </c>
      <c r="FM17" s="1">
        <f>LN(Prices!FM17/Prices!FM16)</f>
        <v>-1.0389874670385928E-2</v>
      </c>
      <c r="FN17" s="1">
        <f>LN(Prices!FN17/Prices!FN16)</f>
        <v>-7.0476531190193066E-3</v>
      </c>
      <c r="FO17" s="1">
        <f>LN(Prices!FO17/Prices!FO16)</f>
        <v>-1.1402825330034026E-2</v>
      </c>
      <c r="FP17" s="1">
        <f>LN(Prices!FP17/Prices!FP16)</f>
        <v>-1.7551477559693946E-3</v>
      </c>
      <c r="FQ17" s="1">
        <f>LN(Prices!FR17/Prices!FR16)</f>
        <v>3.4819746425315018E-2</v>
      </c>
      <c r="FR17" s="1">
        <f>LN(Prices!FS17/Prices!FS16)</f>
        <v>2.3129530988632001E-2</v>
      </c>
      <c r="FS17" s="1">
        <f>LN(Prices!FT17/Prices!FT16)</f>
        <v>0.13328368183566533</v>
      </c>
      <c r="FT17" s="1">
        <f>LN(Prices!FU17/Prices!FU16)</f>
        <v>9.5046595165625025E-2</v>
      </c>
      <c r="FU17" s="1">
        <f>LN(Prices!FV17/Prices!FV16)</f>
        <v>9.929799774374122E-2</v>
      </c>
      <c r="FV17" s="1">
        <f>LN(Prices!GA17/Prices!GA16)</f>
        <v>-2.206063414382225E-3</v>
      </c>
      <c r="FW17" s="1">
        <f>LN(Prices!GB17/Prices!GB16)</f>
        <v>-2.650691494439862E-3</v>
      </c>
      <c r="FX17" s="1">
        <f>LN(Prices!GC17/Prices!GC16)</f>
        <v>-2.9456004227819328E-3</v>
      </c>
      <c r="FY17" s="1">
        <f>LN(Prices!GD17/Prices!GD16)</f>
        <v>-1.3307707374251281E-3</v>
      </c>
      <c r="FZ17" s="1">
        <f>LN(Prices!GE17/Prices!GE16)</f>
        <v>-3.2401542609869238E-3</v>
      </c>
      <c r="GA17" s="1">
        <f>LN(Prices!GF17/Prices!GF16)</f>
        <v>-3.0927195167014445E-3</v>
      </c>
      <c r="GB17" s="1">
        <f>LN(Prices!GG17/Prices!GG16)</f>
        <v>9.1797230351592183E-3</v>
      </c>
      <c r="GC17" s="1">
        <f>LN(Prices!GH17/Prices!GH16)</f>
        <v>9.1794518391835438E-3</v>
      </c>
      <c r="GD17" s="1">
        <f>LN(Prices!GI17/Prices!GI16)</f>
        <v>9.5715076135005038E-3</v>
      </c>
      <c r="GE17" s="1">
        <f>LN(Prices!GJ17/Prices!GJ16)</f>
        <v>1.0061203284501942E-2</v>
      </c>
      <c r="GF17" s="1">
        <f>LN(Prices!GK17/Prices!GK16)</f>
        <v>9.7672558279953189E-3</v>
      </c>
      <c r="GG17" s="1">
        <f>LN(Prices!GL17/Prices!GL16)</f>
        <v>1.0062039923674855E-2</v>
      </c>
      <c r="GH17" s="1">
        <f>LN(Prices!GM17/Prices!GM16)</f>
        <v>9.7671784059159411E-3</v>
      </c>
      <c r="GI17" s="1">
        <f>LN(Prices!GN17/Prices!GN16)</f>
        <v>1.00616988735751E-2</v>
      </c>
      <c r="GJ17" s="1">
        <f>LN(Prices!GO17/Prices!GO16)</f>
        <v>9.8655749451868353E-3</v>
      </c>
      <c r="GK17" s="1">
        <f>LN(Prices!GP17/Prices!GP16)</f>
        <v>9.6697928184522487E-3</v>
      </c>
      <c r="GL17" s="1">
        <f>LN(Prices!GQ17/Prices!GQ16)</f>
        <v>9.1799660608478401E-3</v>
      </c>
      <c r="GM17" s="1">
        <f>LN(Prices!GR17/Prices!GR16)</f>
        <v>1.0061078437907593E-2</v>
      </c>
      <c r="GN17" s="1">
        <f>LN(Prices!GS17/Prices!GS16)</f>
        <v>9.179557829306512E-3</v>
      </c>
      <c r="GO17" s="1">
        <f>LN(Prices!GT17/Prices!GT16)</f>
        <v>9.8653019076280386E-3</v>
      </c>
      <c r="GP17" s="1">
        <f>LN(Prices!GU17/Prices!GU16)</f>
        <v>9.4741305506243594E-3</v>
      </c>
      <c r="GQ17" s="1">
        <f>LN(Prices!GV17/Prices!GV16)</f>
        <v>1.0159487475217903E-2</v>
      </c>
      <c r="GR17" s="73">
        <f>LN(Prices!GW17/Prices!GW16)</f>
        <v>1.0159952821020869E-2</v>
      </c>
    </row>
    <row r="18" spans="1:200" x14ac:dyDescent="0.3">
      <c r="A18" s="67">
        <v>44256.208333333336</v>
      </c>
      <c r="B18" s="72">
        <f>LN(Prices!B18/Prices!B17)</f>
        <v>1.6783401067700994E-2</v>
      </c>
      <c r="C18" s="1">
        <f>LN(Prices!C18/Prices!C17)</f>
        <v>3.3584567967209836E-2</v>
      </c>
      <c r="D18" s="1">
        <f>LN(Prices!D18/Prices!D17)</f>
        <v>5.7674023444305743E-2</v>
      </c>
      <c r="E18" s="1">
        <f>LN(Prices!E18/Prices!E17)</f>
        <v>-2.7068296731240039E-2</v>
      </c>
      <c r="F18" s="1">
        <f>LN(Prices!F18/Prices!F17)</f>
        <v>8.8060066115168839E-3</v>
      </c>
      <c r="G18" s="1">
        <f>LN(Prices!G18/Prices!G17)</f>
        <v>9.1632166317377292E-2</v>
      </c>
      <c r="H18" s="1">
        <f>LN(Prices!H18/Prices!H17)</f>
        <v>0.12704139917193866</v>
      </c>
      <c r="I18" s="1">
        <f>LN(Prices!I18/Prices!I17)</f>
        <v>9.6251882691941085E-2</v>
      </c>
      <c r="J18" s="1">
        <f>LN(Prices!J18/Prices!J17)</f>
        <v>1.988590412877328E-2</v>
      </c>
      <c r="K18" s="1">
        <f>LN(Prices!K18/Prices!K17)</f>
        <v>0.13389532024442496</v>
      </c>
      <c r="L18" s="1">
        <f>LN(Prices!L18/Prices!L17)</f>
        <v>3.7171505391224332E-4</v>
      </c>
      <c r="M18" s="1">
        <f>LN(Prices!M18/Prices!M17)</f>
        <v>-0.10666069196422245</v>
      </c>
      <c r="N18" s="1">
        <f>LN(Prices!N18/Prices!N17)</f>
        <v>8.188870732443336E-2</v>
      </c>
      <c r="O18" s="1">
        <f>LN(Prices!O18/Prices!O17)</f>
        <v>5.0253172315270614E-2</v>
      </c>
      <c r="P18" s="1">
        <f>LN(Prices!P18/Prices!P17)</f>
        <v>4.3389393920241298E-2</v>
      </c>
      <c r="Q18" s="1">
        <f>LN(Prices!Q18/Prices!Q17)</f>
        <v>-2.4200650174126988E-2</v>
      </c>
      <c r="R18" s="1">
        <f>LN(Prices!R18/Prices!R17)</f>
        <v>2.6024064971845399E-2</v>
      </c>
      <c r="S18" s="1">
        <f>LN(Prices!S18/Prices!S17)</f>
        <v>-3.2421210544145741E-2</v>
      </c>
      <c r="T18" s="1">
        <f>LN(Prices!T18/Prices!T17)</f>
        <v>-0.22768480213858047</v>
      </c>
      <c r="U18" s="1">
        <f>LN(Prices!U18/Prices!U17)</f>
        <v>1.0396063706225684E-2</v>
      </c>
      <c r="V18" s="1">
        <f>LN(Prices!V18/Prices!V17)</f>
        <v>7.5904238157612616E-2</v>
      </c>
      <c r="W18" s="1">
        <f>LN(Prices!W18/Prices!W17)</f>
        <v>0.12187414576390797</v>
      </c>
      <c r="X18" s="1">
        <f>LN(Prices!X18/Prices!X17)</f>
        <v>7.3940155553620435E-2</v>
      </c>
      <c r="Y18" s="1">
        <f>LN(Prices!Y18/Prices!Y17)</f>
        <v>7.8640615585979123E-2</v>
      </c>
      <c r="Z18" s="1">
        <f>LN(Prices!Z18/Prices!Z17)</f>
        <v>5.9733445667586448E-2</v>
      </c>
      <c r="AA18" s="1">
        <f>LN(Prices!AA18/Prices!AA17)</f>
        <v>4.2712615296411155E-2</v>
      </c>
      <c r="AB18" s="1">
        <f>LN(Prices!AB18/Prices!AB17)</f>
        <v>-8.8160348142681866E-2</v>
      </c>
      <c r="AC18" s="1">
        <f>LN(Prices!AC18/Prices!AC17)</f>
        <v>0.10835293061722243</v>
      </c>
      <c r="AD18" s="1">
        <f>LN(Prices!AD18/Prices!AD17)</f>
        <v>5.1268908302697751E-2</v>
      </c>
      <c r="AE18" s="1">
        <f>LN(Prices!AE18/Prices!AE17)</f>
        <v>2.4864191188020898E-2</v>
      </c>
      <c r="AF18" s="1">
        <f>LN(Prices!AF18/Prices!AF17)</f>
        <v>9.8681702499670686E-3</v>
      </c>
      <c r="AG18" s="1">
        <f>LN(Prices!AG18/Prices!AG17)</f>
        <v>5.0067009698177519E-4</v>
      </c>
      <c r="AH18" s="1">
        <f>LN(Prices!AH18/Prices!AH17)</f>
        <v>0.11328466067813475</v>
      </c>
      <c r="AI18" s="1">
        <f>LN(Prices!AI18/Prices!AI17)</f>
        <v>9.913250402907739E-2</v>
      </c>
      <c r="AJ18" s="1">
        <f>LN(Prices!AJ18/Prices!AJ17)</f>
        <v>1.3900394711044624E-2</v>
      </c>
      <c r="AK18" s="1">
        <f>LN(Prices!AK18/Prices!AK17)</f>
        <v>8.0291118363795003E-2</v>
      </c>
      <c r="AL18" s="1">
        <f>LN(Prices!AL18/Prices!AL17)</f>
        <v>6.4848157520201455E-2</v>
      </c>
      <c r="AM18" s="1">
        <f>LN(Prices!AM18/Prices!AM17)</f>
        <v>-1.1269836172988486E-2</v>
      </c>
      <c r="AN18" s="1">
        <f>LN(Prices!AN18/Prices!AN17)</f>
        <v>0.11281350214564663</v>
      </c>
      <c r="AO18" s="1">
        <f>LN(Prices!AO18/Prices!AO17)</f>
        <v>4.5937108075260184E-2</v>
      </c>
      <c r="AP18" s="1">
        <f>LN(Prices!AP18/Prices!AP17)</f>
        <v>-1.2091139434164644E-2</v>
      </c>
      <c r="AQ18" s="1">
        <f>LN(Prices!AQ18/Prices!AQ17)</f>
        <v>-1.6074349074663759E-2</v>
      </c>
      <c r="AR18" s="1">
        <f>LN(Prices!AR18/Prices!AR17)</f>
        <v>2.7015341742942889E-4</v>
      </c>
      <c r="AS18" s="1">
        <f>LN(Prices!AS18/Prices!AS17)</f>
        <v>-2.2568378688625552E-2</v>
      </c>
      <c r="AT18" s="1">
        <f>LN(Prices!AT18/Prices!AT17)</f>
        <v>8.5140948586010665E-2</v>
      </c>
      <c r="AU18" s="1">
        <f>LN(Prices!AU18/Prices!AU17)</f>
        <v>-8.8221396920245082E-2</v>
      </c>
      <c r="AV18" s="1">
        <f>LN(Prices!AV18/Prices!AV17)</f>
        <v>3.2666777076982144E-2</v>
      </c>
      <c r="AW18" s="1">
        <f>LN(Prices!AW18/Prices!AW17)</f>
        <v>0.1835314899874122</v>
      </c>
      <c r="AX18" s="1">
        <f>LN(Prices!AX18/Prices!AX17)</f>
        <v>0.11993904909667817</v>
      </c>
      <c r="AY18" s="1">
        <f>LN(Prices!AY18/Prices!AY17)</f>
        <v>7.6912992334357513E-2</v>
      </c>
      <c r="AZ18" s="1">
        <f>LN(Prices!AZ18/Prices!AZ17)</f>
        <v>7.1454188898512669E-2</v>
      </c>
      <c r="BA18" s="1">
        <f>LN(Prices!BA18/Prices!BA17)</f>
        <v>6.9214494601927856E-2</v>
      </c>
      <c r="BB18" s="1">
        <f>LN(Prices!BB18/Prices!BB17)</f>
        <v>7.2411970835015924E-2</v>
      </c>
      <c r="BC18" s="1">
        <f>LN(Prices!BC18/Prices!BC17)</f>
        <v>5.4831826552840648E-2</v>
      </c>
      <c r="BD18" s="1">
        <f>LN(Prices!BD18/Prices!BD17)</f>
        <v>0.10981421823114179</v>
      </c>
      <c r="BE18" s="1">
        <f>LN(Prices!BE18/Prices!BE17)</f>
        <v>4.5975982364722424E-2</v>
      </c>
      <c r="BF18" s="1">
        <f>LN(Prices!BF18/Prices!BF17)</f>
        <v>0.10410899045315326</v>
      </c>
      <c r="BG18" s="1">
        <f>LN(Prices!BG18/Prices!BG17)</f>
        <v>1.2685252208891983E-2</v>
      </c>
      <c r="BH18" s="1">
        <f>LN(Prices!BH18/Prices!BH17)</f>
        <v>0.10198896527004893</v>
      </c>
      <c r="BI18" s="1">
        <f>LN(Prices!BI18/Prices!BI17)</f>
        <v>3.3808592069955401E-2</v>
      </c>
      <c r="BJ18" s="1">
        <f>LN(Prices!BJ18/Prices!BJ17)</f>
        <v>0.13063759355633253</v>
      </c>
      <c r="BK18" s="1">
        <f>LN(Prices!BK18/Prices!BK17)</f>
        <v>0.10208180998247685</v>
      </c>
      <c r="BL18" s="1">
        <f>LN(Prices!BL18/Prices!BL17)</f>
        <v>0.10600426455257506</v>
      </c>
      <c r="BM18" s="1">
        <f>LN(Prices!BM18/Prices!BM17)</f>
        <v>0.13376843140903399</v>
      </c>
      <c r="BN18" s="1">
        <f>LN(Prices!BN18/Prices!BN17)</f>
        <v>0.16224423949313441</v>
      </c>
      <c r="BO18" s="1">
        <f>LN(Prices!BO18/Prices!BO17)</f>
        <v>5.8479382727500459E-2</v>
      </c>
      <c r="BP18" s="1">
        <f>LN(Prices!BP18/Prices!BP17)</f>
        <v>6.7194679435296015E-2</v>
      </c>
      <c r="BQ18" s="1">
        <f>LN(Prices!BQ18/Prices!BQ17)</f>
        <v>7.4654501461540387E-2</v>
      </c>
      <c r="BR18" s="1">
        <f>LN(Prices!BR18/Prices!BR17)</f>
        <v>-8.2241307438805741E-2</v>
      </c>
      <c r="BS18" s="1">
        <f>LN(Prices!BS18/Prices!BS17)</f>
        <v>0.12501080564055811</v>
      </c>
      <c r="BT18" s="1">
        <f>LN(Prices!BT18/Prices!BT17)</f>
        <v>0.11200735736954159</v>
      </c>
      <c r="BU18" s="1">
        <f>LN(Prices!BU18/Prices!BU17)</f>
        <v>7.3189030126867602E-2</v>
      </c>
      <c r="BV18" s="1">
        <f>LN(Prices!BV18/Prices!BV17)</f>
        <v>9.066203443225232E-2</v>
      </c>
      <c r="BW18" s="1">
        <f>LN(Prices!BW18/Prices!BW17)</f>
        <v>9.623323055857684E-2</v>
      </c>
      <c r="BX18" s="1">
        <f>LN(Prices!BX18/Prices!BX17)</f>
        <v>0.10859113504606968</v>
      </c>
      <c r="BY18" s="1">
        <f>LN(Prices!BY18/Prices!BY17)</f>
        <v>9.1970764499737012E-2</v>
      </c>
      <c r="BZ18" s="1">
        <f>LN(Prices!BZ18/Prices!BZ17)</f>
        <v>4.7142643886529126E-2</v>
      </c>
      <c r="CA18" s="1">
        <f>LN(Prices!CA18/Prices!CA17)</f>
        <v>0.15990065894369551</v>
      </c>
      <c r="CB18" s="1">
        <f>LN(Prices!CB18/Prices!CB17)</f>
        <v>5.4655867883762095E-2</v>
      </c>
      <c r="CC18" s="1">
        <f>LN(Prices!CC18/Prices!CC17)</f>
        <v>0.11633414148651998</v>
      </c>
      <c r="CD18" s="1">
        <f>LN(Prices!CD18/Prices!CD17)</f>
        <v>1.9107973823074564E-2</v>
      </c>
      <c r="CE18" s="1">
        <f>LN(Prices!CE18/Prices!CE17)</f>
        <v>6.3295050444079987E-2</v>
      </c>
      <c r="CF18" s="1">
        <f>LN(Prices!CF18/Prices!CF17)</f>
        <v>8.4973932341734892E-2</v>
      </c>
      <c r="CG18" s="1">
        <f>LN(Prices!CG18/Prices!CG17)</f>
        <v>8.6218807648729301E-2</v>
      </c>
      <c r="CH18" s="1">
        <f>LN(Prices!CH18/Prices!CH17)</f>
        <v>9.8689532203896452E-2</v>
      </c>
      <c r="CI18" s="1">
        <f>LN(Prices!CI18/Prices!CI17)</f>
        <v>9.2693298131827848E-3</v>
      </c>
      <c r="CJ18" s="1">
        <f>LN(Prices!CJ18/Prices!CJ17)</f>
        <v>-2.9325845206440583E-2</v>
      </c>
      <c r="CK18" s="1">
        <f>LN(Prices!CK18/Prices!CK17)</f>
        <v>0.10283793104696327</v>
      </c>
      <c r="CL18" s="1">
        <f>LN(Prices!CL18/Prices!CL17)</f>
        <v>0.29405575539817297</v>
      </c>
      <c r="CM18" s="1">
        <f>LN(Prices!CM18/Prices!CM17)</f>
        <v>-1.4255285094968303E-3</v>
      </c>
      <c r="CN18" s="1">
        <f>LN(Prices!CN18/Prices!CN17)</f>
        <v>9.5765066774294111E-2</v>
      </c>
      <c r="CO18" s="1">
        <f>LN(Prices!CO18/Prices!CO17)</f>
        <v>-7.3222501394098305E-2</v>
      </c>
      <c r="CP18" s="1">
        <f>LN(Prices!CP18/Prices!CP17)</f>
        <v>2.224793574492789E-2</v>
      </c>
      <c r="CQ18" s="1">
        <f>LN(Prices!CQ18/Prices!CQ17)</f>
        <v>0.45521501632484429</v>
      </c>
      <c r="CR18" s="1">
        <f>LN(Prices!CR18/Prices!CR17)</f>
        <v>3.380397840010007E-2</v>
      </c>
      <c r="CS18" s="1">
        <f>LN(Prices!CS18/Prices!CS17)</f>
        <v>0.10855326724834695</v>
      </c>
      <c r="CT18" s="1">
        <f>LN(Prices!CT18/Prices!CT17)</f>
        <v>8.028448928116004E-2</v>
      </c>
      <c r="CU18" s="1">
        <f>LN(Prices!CU18/Prices!CU17)</f>
        <v>9.9194027713093769E-2</v>
      </c>
      <c r="CV18" s="1">
        <f>LN(Prices!CV18/Prices!CV17)</f>
        <v>5.0143535323167031E-2</v>
      </c>
      <c r="CW18" s="1">
        <f>LN(Prices!CW18/Prices!CW17)</f>
        <v>6.3263672256438086E-2</v>
      </c>
      <c r="CX18" s="1">
        <f>LN(Prices!CX18/Prices!CX17)</f>
        <v>8.2147270941141104E-2</v>
      </c>
      <c r="CY18" s="1">
        <f>LN(Prices!CY18/Prices!CY17)</f>
        <v>5.7781572714487105E-2</v>
      </c>
      <c r="CZ18" s="1">
        <f>LN(Prices!CZ18/Prices!CZ17)</f>
        <v>-1.5610342731228978E-3</v>
      </c>
      <c r="DA18" s="1">
        <f>LN(Prices!DA18/Prices!DA17)</f>
        <v>6.1979905872999825E-3</v>
      </c>
      <c r="DB18" s="1">
        <f>LN(Prices!DB18/Prices!DB17)</f>
        <v>2.2430632089699854E-2</v>
      </c>
      <c r="DC18" s="1">
        <f>LN(Prices!DC18/Prices!DC17)</f>
        <v>4.3338595547911765E-2</v>
      </c>
      <c r="DD18" s="1">
        <f>LN(Prices!DD18/Prices!DD17)</f>
        <v>6.0824618638973711E-2</v>
      </c>
      <c r="DE18" s="1">
        <f>LN(Prices!DE18/Prices!DE17)</f>
        <v>2.7431793784660857E-2</v>
      </c>
      <c r="DF18" s="1">
        <f>LN(Prices!DF18/Prices!DF17)</f>
        <v>0.11640545924994873</v>
      </c>
      <c r="DG18" s="1">
        <f>LN(Prices!DG18/Prices!DG17)</f>
        <v>-2.145520939873469E-2</v>
      </c>
      <c r="DH18" s="1">
        <f>LN(Prices!DH18/Prices!DH17)</f>
        <v>-1.7094492273939128E-2</v>
      </c>
      <c r="DI18" s="1">
        <f>LN(Prices!DI18/Prices!DI17)</f>
        <v>1.6325373784200591E-2</v>
      </c>
      <c r="DJ18" s="1">
        <f>LN(Prices!DJ18/Prices!DJ17)</f>
        <v>-0.30002193489529794</v>
      </c>
      <c r="DK18" s="1">
        <f>LN(Prices!DK18/Prices!DK17)</f>
        <v>0.12456264630048511</v>
      </c>
      <c r="DL18" s="1">
        <f>LN(Prices!DL18/Prices!DL17)</f>
        <v>3.6539783765812683E-2</v>
      </c>
      <c r="DM18" s="1">
        <f>LN(Prices!DM18/Prices!DM17)</f>
        <v>-0.34020029563031984</v>
      </c>
      <c r="DN18" s="1">
        <f>LN(Prices!DN18/Prices!DN17)</f>
        <v>7.4991234720334955E-3</v>
      </c>
      <c r="DO18" s="1">
        <f>LN(Prices!DO18/Prices!DO17)</f>
        <v>5.6194359163708282E-2</v>
      </c>
      <c r="DP18" s="1">
        <f>LN(Prices!DP18/Prices!DP17)</f>
        <v>4.8641159373112051E-2</v>
      </c>
      <c r="DQ18" s="1">
        <f>LN(Prices!DQ18/Prices!DQ17)</f>
        <v>9.0838712940330676E-2</v>
      </c>
      <c r="DR18" s="1">
        <f>LN(Prices!DR18/Prices!DR17)</f>
        <v>2.1259316576416814E-2</v>
      </c>
      <c r="DS18" s="1">
        <f>LN(Prices!DS18/Prices!DS17)</f>
        <v>1.74931933251373E-2</v>
      </c>
      <c r="DT18" s="1">
        <f>LN(Prices!DT18/Prices!DT17)</f>
        <v>6.7612370853872839E-2</v>
      </c>
      <c r="DU18" s="1">
        <f>LN(Prices!DU18/Prices!DU17)</f>
        <v>5.1337079616569359E-2</v>
      </c>
      <c r="DV18" s="1">
        <f>LN(Prices!DV18/Prices!DV17)</f>
        <v>4.4351572930589729E-2</v>
      </c>
      <c r="DW18" s="1">
        <f>LN(Prices!DW18/Prices!DW17)</f>
        <v>5.1384300025324556E-2</v>
      </c>
      <c r="DX18" s="1">
        <f>LN(Prices!DX18/Prices!DX17)</f>
        <v>6.2466508484390469E-2</v>
      </c>
      <c r="DY18" s="1">
        <f>LN(Prices!DY18/Prices!DY17)</f>
        <v>8.2832324092090726E-3</v>
      </c>
      <c r="DZ18" s="1">
        <f>LN(Prices!DZ18/Prices!DZ17)</f>
        <v>7.0672975649673933E-3</v>
      </c>
      <c r="EA18" s="1">
        <f>LN(Prices!EA18/Prices!EA17)</f>
        <v>4.9175181364661931E-2</v>
      </c>
      <c r="EB18" s="1">
        <f>LN(Prices!EB18/Prices!EB17)</f>
        <v>0.13221721202981143</v>
      </c>
      <c r="EC18" s="1">
        <f>LN(Prices!EC18/Prices!EC17)</f>
        <v>6.7286758631114343E-2</v>
      </c>
      <c r="ED18" s="1">
        <f>LN(Prices!ED18/Prices!ED17)</f>
        <v>5.9138355942637104E-2</v>
      </c>
      <c r="EE18" s="1">
        <f>LN(Prices!EE18/Prices!EE17)</f>
        <v>8.0532279347305363E-2</v>
      </c>
      <c r="EF18" s="1">
        <f>LN(Prices!EF18/Prices!EF17)</f>
        <v>4.9183085287736655E-2</v>
      </c>
      <c r="EG18" s="1">
        <f>LN(Prices!EG18/Prices!EG17)</f>
        <v>0.15920881818700305</v>
      </c>
      <c r="EH18" s="1">
        <f>LN(Prices!EH18/Prices!EH17)</f>
        <v>0.13684841219495505</v>
      </c>
      <c r="EI18" s="1">
        <f>LN(Prices!EI18/Prices!EI17)</f>
        <v>0.11277799739411232</v>
      </c>
      <c r="EJ18" s="1">
        <f>LN(Prices!EJ18/Prices!EJ17)</f>
        <v>-3.4353201124894997E-2</v>
      </c>
      <c r="EK18" s="1">
        <f>LN(Prices!EK18/Prices!EK17)</f>
        <v>-3.7125764680894228E-2</v>
      </c>
      <c r="EL18" s="1">
        <f>LN(Prices!EL18/Prices!EL17)</f>
        <v>-4.9680233391597318E-3</v>
      </c>
      <c r="EM18" s="1">
        <f>LN(Prices!EM18/Prices!EM17)</f>
        <v>-5.9093525939794469E-3</v>
      </c>
      <c r="EN18" s="1">
        <f>LN(Prices!EN18/Prices!EN17)</f>
        <v>-6.6365310905151216E-3</v>
      </c>
      <c r="EO18" s="1">
        <f>LN(Prices!EO18/Prices!EO17)</f>
        <v>-3.3259896852556562E-3</v>
      </c>
      <c r="EP18" s="1">
        <f>LN(Prices!EP18/Prices!EP17)</f>
        <v>3.0382270568835548E-2</v>
      </c>
      <c r="EQ18" s="1">
        <f>LN(Prices!EQ18/Prices!EQ17)</f>
        <v>7.7846564019552224E-4</v>
      </c>
      <c r="ER18" s="1">
        <f>LN(Prices!ER18/Prices!ER17)</f>
        <v>-2.9032852486258996E-3</v>
      </c>
      <c r="ES18" s="1">
        <f>LN(Prices!ES18/Prices!ES17)</f>
        <v>-3.0683577886931848E-3</v>
      </c>
      <c r="ET18" s="1">
        <f>LN(Prices!ET18/Prices!ET17)</f>
        <v>-5.7994194727301459E-3</v>
      </c>
      <c r="EU18" s="1">
        <f>LN(Prices!EU18/Prices!EU17)</f>
        <v>-3.0024565321318301E-3</v>
      </c>
      <c r="EV18" s="1">
        <f>LN(Prices!EV18/Prices!EV17)</f>
        <v>1.2093859053787759E-2</v>
      </c>
      <c r="EW18" s="1">
        <f>LN(Prices!EW18/Prices!EW17)</f>
        <v>-1.8004441678110359E-3</v>
      </c>
      <c r="EX18" s="1">
        <f>LN(Prices!EX18/Prices!EX17)</f>
        <v>2.6268293014383923E-2</v>
      </c>
      <c r="EY18" s="1">
        <f>LN(Prices!EY18/Prices!EY17)</f>
        <v>-1.0262480424014781E-2</v>
      </c>
      <c r="EZ18" s="1">
        <f>LN(Prices!EZ18/Prices!EZ17)</f>
        <v>-9.1265370847053943E-3</v>
      </c>
      <c r="FA18" s="1">
        <f>LN(Prices!FA18/Prices!FA17)</f>
        <v>-6.8672772207187789E-3</v>
      </c>
      <c r="FB18" s="1">
        <f>LN(Prices!FB18/Prices!FB17)</f>
        <v>-4.3271828649699045E-3</v>
      </c>
      <c r="FC18" s="1">
        <f>LN(Prices!FC18/Prices!FC17)</f>
        <v>1.8977570630006983E-2</v>
      </c>
      <c r="FD18" s="1">
        <f>LN(Prices!FD18/Prices!FD17)</f>
        <v>1.2777942846985491E-2</v>
      </c>
      <c r="FE18" s="1">
        <f>LN(Prices!FE18/Prices!FE17)</f>
        <v>7.0067404379930323E-2</v>
      </c>
      <c r="FF18" s="1">
        <f>LN(Prices!FF18/Prices!FF17)</f>
        <v>5.8882732289800246E-2</v>
      </c>
      <c r="FG18" s="1">
        <f>LN(Prices!FG18/Prices!FG17)</f>
        <v>6.9472116054350677E-2</v>
      </c>
      <c r="FH18" s="1">
        <f>LN(Prices!FH18/Prices!FH17)</f>
        <v>2.4471976634852212E-2</v>
      </c>
      <c r="FI18" s="1">
        <f>LN(Prices!FI18/Prices!FI17)</f>
        <v>4.8862805832924471E-3</v>
      </c>
      <c r="FJ18" s="1">
        <f>LN(Prices!FJ18/Prices!FJ17)</f>
        <v>-3.1605538788322889E-2</v>
      </c>
      <c r="FK18" s="1">
        <f>LN(Prices!FK18/Prices!FK17)</f>
        <v>-2.172990131492226E-3</v>
      </c>
      <c r="FL18" s="1">
        <f>LN(Prices!FL18/Prices!FL17)</f>
        <v>-4.3865306372344113E-4</v>
      </c>
      <c r="FM18" s="1">
        <f>LN(Prices!FM18/Prices!FM17)</f>
        <v>-4.96809914836349E-3</v>
      </c>
      <c r="FN18" s="1">
        <f>LN(Prices!FN18/Prices!FN17)</f>
        <v>-5.909116846588936E-3</v>
      </c>
      <c r="FO18" s="1">
        <f>LN(Prices!FO18/Prices!FO17)</f>
        <v>-6.6361235142767634E-3</v>
      </c>
      <c r="FP18" s="1">
        <f>LN(Prices!FP18/Prices!FP17)</f>
        <v>-3.3263239670064198E-3</v>
      </c>
      <c r="FQ18" s="1">
        <f>LN(Prices!FR18/Prices!FR17)</f>
        <v>5.1796840939474467E-2</v>
      </c>
      <c r="FR18" s="1">
        <f>LN(Prices!FS18/Prices!FS17)</f>
        <v>3.4302595044020508E-2</v>
      </c>
      <c r="FS18" s="1">
        <f>LN(Prices!FT18/Prices!FT17)</f>
        <v>9.5782581382651374E-2</v>
      </c>
      <c r="FT18" s="1">
        <f>LN(Prices!FU18/Prices!FU17)</f>
        <v>3.2670924207102353E-2</v>
      </c>
      <c r="FU18" s="1">
        <f>LN(Prices!FV18/Prices!FV17)</f>
        <v>1.2361153669263601E-2</v>
      </c>
      <c r="FV18" s="1">
        <f>LN(Prices!GA18/Prices!GA17)</f>
        <v>-1.2353266640456826E-2</v>
      </c>
      <c r="FW18" s="1">
        <f>LN(Prices!GB18/Prices!GB17)</f>
        <v>-1.266860451378987E-2</v>
      </c>
      <c r="FX18" s="1">
        <f>LN(Prices!GC18/Prices!GC17)</f>
        <v>-1.2965597318746552E-2</v>
      </c>
      <c r="FY18" s="1">
        <f>LN(Prices!GD18/Prices!GD17)</f>
        <v>-1.4447952016418108E-2</v>
      </c>
      <c r="FZ18" s="1">
        <f>LN(Prices!GE18/Prices!GE17)</f>
        <v>-1.326267130875171E-2</v>
      </c>
      <c r="GA18" s="1">
        <f>LN(Prices!GF18/Prices!GF17)</f>
        <v>-1.3262918719058771E-2</v>
      </c>
      <c r="GB18" s="1">
        <f>LN(Prices!GG18/Prices!GG17)</f>
        <v>2.4274760977320976E-3</v>
      </c>
      <c r="GC18" s="1">
        <f>LN(Prices!GH18/Prices!GH17)</f>
        <v>2.4275050392537317E-3</v>
      </c>
      <c r="GD18" s="1">
        <f>LN(Prices!GI18/Prices!GI17)</f>
        <v>2.8167829730996051E-3</v>
      </c>
      <c r="GE18" s="1">
        <f>LN(Prices!GJ18/Prices!GJ17)</f>
        <v>3.3038398795341871E-3</v>
      </c>
      <c r="GF18" s="1">
        <f>LN(Prices!GK18/Prices!GK17)</f>
        <v>3.1089418758477646E-3</v>
      </c>
      <c r="GG18" s="1">
        <f>LN(Prices!GL18/Prices!GL17)</f>
        <v>3.3035162167134786E-3</v>
      </c>
      <c r="GH18" s="1">
        <f>LN(Prices!GM18/Prices!GM17)</f>
        <v>3.1088611886577813E-3</v>
      </c>
      <c r="GI18" s="1">
        <f>LN(Prices!GN18/Prices!GN17)</f>
        <v>3.2063864702115397E-3</v>
      </c>
      <c r="GJ18" s="1">
        <f>LN(Prices!GO18/Prices!GO17)</f>
        <v>3.1087932107406761E-3</v>
      </c>
      <c r="GK18" s="1">
        <f>LN(Prices!GP18/Prices!GP17)</f>
        <v>2.9139129360324077E-3</v>
      </c>
      <c r="GL18" s="1">
        <f>LN(Prices!GQ18/Prices!GQ17)</f>
        <v>2.5239916637879497E-3</v>
      </c>
      <c r="GM18" s="1">
        <f>LN(Prices!GR18/Prices!GR17)</f>
        <v>3.3032110973538658E-3</v>
      </c>
      <c r="GN18" s="1">
        <f>LN(Prices!GS18/Prices!GS17)</f>
        <v>2.4272688790574963E-3</v>
      </c>
      <c r="GO18" s="1">
        <f>LN(Prices!GT18/Prices!GT17)</f>
        <v>3.1091116164800306E-3</v>
      </c>
      <c r="GP18" s="1">
        <f>LN(Prices!GU18/Prices!GU17)</f>
        <v>2.7192574525559676E-3</v>
      </c>
      <c r="GQ18" s="1">
        <f>LN(Prices!GV18/Prices!GV17)</f>
        <v>3.4011781197479029E-3</v>
      </c>
      <c r="GR18" s="73">
        <f>LN(Prices!GW18/Prices!GW17)</f>
        <v>3.4007159237675602E-3</v>
      </c>
    </row>
    <row r="19" spans="1:200" x14ac:dyDescent="0.3">
      <c r="A19" s="67">
        <v>44287.166666666664</v>
      </c>
      <c r="B19" s="72">
        <f>LN(Prices!B19/Prices!B18)</f>
        <v>6.728622374390783E-2</v>
      </c>
      <c r="C19" s="1">
        <f>LN(Prices!C19/Prices!C18)</f>
        <v>6.7057069928038587E-2</v>
      </c>
      <c r="D19" s="1">
        <f>LN(Prices!D19/Prices!D18)</f>
        <v>-0.10657662501678616</v>
      </c>
      <c r="E19" s="1">
        <f>LN(Prices!E19/Prices!E18)</f>
        <v>0.11764315600168761</v>
      </c>
      <c r="F19" s="1">
        <f>LN(Prices!F19/Prices!F18)</f>
        <v>7.345300004119093E-2</v>
      </c>
      <c r="G19" s="1">
        <f>LN(Prices!G19/Prices!G18)</f>
        <v>7.8150954595689603E-2</v>
      </c>
      <c r="H19" s="1">
        <f>LN(Prices!H19/Prices!H18)</f>
        <v>6.2679524980940385E-2</v>
      </c>
      <c r="I19" s="1">
        <f>LN(Prices!I19/Prices!I18)</f>
        <v>4.8470929874039531E-2</v>
      </c>
      <c r="J19" s="1">
        <f>LN(Prices!J19/Prices!J18)</f>
        <v>0.13197510134485724</v>
      </c>
      <c r="K19" s="1">
        <f>LN(Prices!K19/Prices!K18)</f>
        <v>9.8690497743463279E-2</v>
      </c>
      <c r="L19" s="1">
        <f>LN(Prices!L19/Prices!L18)</f>
        <v>0.11392023985382337</v>
      </c>
      <c r="M19" s="1">
        <f>LN(Prices!M19/Prices!M18)</f>
        <v>9.2834426790191757E-2</v>
      </c>
      <c r="N19" s="1">
        <f>LN(Prices!N19/Prices!N18)</f>
        <v>3.6969202927038119E-2</v>
      </c>
      <c r="O19" s="1">
        <f>LN(Prices!O19/Prices!O18)</f>
        <v>-6.2102311447191907E-3</v>
      </c>
      <c r="P19" s="1">
        <f>LN(Prices!P19/Prices!P18)</f>
        <v>5.315525033551198E-2</v>
      </c>
      <c r="Q19" s="1">
        <f>LN(Prices!Q19/Prices!Q18)</f>
        <v>8.0962793026596782E-3</v>
      </c>
      <c r="R19" s="1">
        <f>LN(Prices!R19/Prices!R18)</f>
        <v>3.7007734006127987E-2</v>
      </c>
      <c r="S19" s="1">
        <f>LN(Prices!S19/Prices!S18)</f>
        <v>-1.5824435175744441E-2</v>
      </c>
      <c r="T19" s="1">
        <f>LN(Prices!T19/Prices!T18)</f>
        <v>0.16742176605875916</v>
      </c>
      <c r="U19" s="1">
        <f>LN(Prices!U19/Prices!U18)</f>
        <v>4.9617698411936972E-2</v>
      </c>
      <c r="V19" s="1">
        <f>LN(Prices!V19/Prices!V18)</f>
        <v>0.11289528092779433</v>
      </c>
      <c r="W19" s="1">
        <f>LN(Prices!W19/Prices!W18)</f>
        <v>8.3723932228535913E-2</v>
      </c>
      <c r="X19" s="1">
        <f>LN(Prices!X19/Prices!X18)</f>
        <v>-8.2328026739727847E-2</v>
      </c>
      <c r="Y19" s="1">
        <f>LN(Prices!Y19/Prices!Y18)</f>
        <v>6.4659265278640091E-2</v>
      </c>
      <c r="Z19" s="1">
        <f>LN(Prices!Z19/Prices!Z18)</f>
        <v>-2.5426929301280338E-2</v>
      </c>
      <c r="AA19" s="1">
        <f>LN(Prices!AA19/Prices!AA18)</f>
        <v>-9.9062811516346713E-3</v>
      </c>
      <c r="AB19" s="1">
        <f>LN(Prices!AB19/Prices!AB18)</f>
        <v>-2.1917040425778696E-2</v>
      </c>
      <c r="AC19" s="1">
        <f>LN(Prices!AC19/Prices!AC18)</f>
        <v>-3.7551790294884917E-2</v>
      </c>
      <c r="AD19" s="1">
        <f>LN(Prices!AD19/Prices!AD18)</f>
        <v>-6.7938381489872843E-3</v>
      </c>
      <c r="AE19" s="1">
        <f>LN(Prices!AE19/Prices!AE18)</f>
        <v>-4.5412547128359161E-2</v>
      </c>
      <c r="AF19" s="1">
        <f>LN(Prices!AF19/Prices!AF18)</f>
        <v>0.10781509590155833</v>
      </c>
      <c r="AG19" s="1">
        <f>LN(Prices!AG19/Prices!AG18)</f>
        <v>2.0006532625975511E-3</v>
      </c>
      <c r="AH19" s="1">
        <f>LN(Prices!AH19/Prices!AH18)</f>
        <v>7.2924251354955449E-2</v>
      </c>
      <c r="AI19" s="1">
        <f>LN(Prices!AI19/Prices!AI18)</f>
        <v>1.5432545601055095E-2</v>
      </c>
      <c r="AJ19" s="1">
        <f>LN(Prices!AJ19/Prices!AJ18)</f>
        <v>3.047345100499373E-2</v>
      </c>
      <c r="AK19" s="1">
        <f>LN(Prices!AK19/Prices!AK18)</f>
        <v>4.5353661833278866E-2</v>
      </c>
      <c r="AL19" s="1">
        <f>LN(Prices!AL19/Prices!AL18)</f>
        <v>5.4141803214434445E-2</v>
      </c>
      <c r="AM19" s="1">
        <f>LN(Prices!AM19/Prices!AM18)</f>
        <v>6.0292564544901769E-2</v>
      </c>
      <c r="AN19" s="1">
        <f>LN(Prices!AN19/Prices!AN18)</f>
        <v>-4.1855148180314329E-3</v>
      </c>
      <c r="AO19" s="1">
        <f>LN(Prices!AO19/Prices!AO18)</f>
        <v>-5.9706729158533853E-2</v>
      </c>
      <c r="AP19" s="1">
        <f>LN(Prices!AP19/Prices!AP18)</f>
        <v>-2.0336452813739425E-3</v>
      </c>
      <c r="AQ19" s="1">
        <f>LN(Prices!AQ19/Prices!AQ18)</f>
        <v>8.9033496705844553E-2</v>
      </c>
      <c r="AR19" s="1">
        <f>LN(Prices!AR19/Prices!AR18)</f>
        <v>2.7644779984880375E-3</v>
      </c>
      <c r="AS19" s="1">
        <f>LN(Prices!AS19/Prices!AS18)</f>
        <v>6.2354849558659227E-2</v>
      </c>
      <c r="AT19" s="1">
        <f>LN(Prices!AT19/Prices!AT18)</f>
        <v>-9.3205700322347929E-2</v>
      </c>
      <c r="AU19" s="1">
        <f>LN(Prices!AU19/Prices!AU18)</f>
        <v>-1.438373169953024E-2</v>
      </c>
      <c r="AV19" s="1">
        <f>LN(Prices!AV19/Prices!AV18)</f>
        <v>3.4057659916765674E-2</v>
      </c>
      <c r="AW19" s="1">
        <f>LN(Prices!AW19/Prices!AW18)</f>
        <v>-8.3519892940569287E-2</v>
      </c>
      <c r="AX19" s="1">
        <f>LN(Prices!AX19/Prices!AX18)</f>
        <v>2.9493115513961235E-2</v>
      </c>
      <c r="AY19" s="1">
        <f>LN(Prices!AY19/Prices!AY18)</f>
        <v>7.4422341063952513E-2</v>
      </c>
      <c r="AZ19" s="1">
        <f>LN(Prices!AZ19/Prices!AZ18)</f>
        <v>-1.6348784194636843E-2</v>
      </c>
      <c r="BA19" s="1">
        <f>LN(Prices!BA19/Prices!BA18)</f>
        <v>-6.3834696730958726E-3</v>
      </c>
      <c r="BB19" s="1">
        <f>LN(Prices!BB19/Prices!BB18)</f>
        <v>7.5932894776712927E-3</v>
      </c>
      <c r="BC19" s="1">
        <f>LN(Prices!BC19/Prices!BC18)</f>
        <v>4.3928523196700577E-2</v>
      </c>
      <c r="BD19" s="1">
        <f>LN(Prices!BD19/Prices!BD18)</f>
        <v>2.4434420622682508E-2</v>
      </c>
      <c r="BE19" s="1">
        <f>LN(Prices!BE19/Prices!BE18)</f>
        <v>-2.4389342946867322E-5</v>
      </c>
      <c r="BF19" s="1">
        <f>LN(Prices!BF19/Prices!BF18)</f>
        <v>2.2883416191835749E-2</v>
      </c>
      <c r="BG19" s="1">
        <f>LN(Prices!BG19/Prices!BG18)</f>
        <v>5.4712638699315419E-2</v>
      </c>
      <c r="BH19" s="1">
        <f>LN(Prices!BH19/Prices!BH18)</f>
        <v>-2.8834815033487834E-2</v>
      </c>
      <c r="BI19" s="1">
        <f>LN(Prices!BI19/Prices!BI18)</f>
        <v>2.4818258737100599E-2</v>
      </c>
      <c r="BJ19" s="1">
        <f>LN(Prices!BJ19/Prices!BJ18)</f>
        <v>4.2192662718178009E-2</v>
      </c>
      <c r="BK19" s="1">
        <f>LN(Prices!BK19/Prices!BK18)</f>
        <v>6.2515626349238115E-2</v>
      </c>
      <c r="BL19" s="1">
        <f>LN(Prices!BL19/Prices!BL18)</f>
        <v>5.9664561319702929E-2</v>
      </c>
      <c r="BM19" s="1">
        <f>LN(Prices!BM19/Prices!BM18)</f>
        <v>4.547580622023524E-2</v>
      </c>
      <c r="BN19" s="1">
        <f>LN(Prices!BN19/Prices!BN18)</f>
        <v>4.6837164243044495E-2</v>
      </c>
      <c r="BO19" s="1">
        <f>LN(Prices!BO19/Prices!BO18)</f>
        <v>3.9689935592753842E-2</v>
      </c>
      <c r="BP19" s="1">
        <f>LN(Prices!BP19/Prices!BP18)</f>
        <v>5.1818314357813512E-2</v>
      </c>
      <c r="BQ19" s="1">
        <f>LN(Prices!BQ19/Prices!BQ18)</f>
        <v>-0.13166769293150968</v>
      </c>
      <c r="BR19" s="1">
        <f>LN(Prices!BR19/Prices!BR18)</f>
        <v>-0.15231264591965762</v>
      </c>
      <c r="BS19" s="1">
        <f>LN(Prices!BS19/Prices!BS18)</f>
        <v>3.6742302098819318E-2</v>
      </c>
      <c r="BT19" s="1">
        <f>LN(Prices!BT19/Prices!BT18)</f>
        <v>5.6939175521521689E-2</v>
      </c>
      <c r="BU19" s="1">
        <f>LN(Prices!BU19/Prices!BU18)</f>
        <v>3.2097380713389294E-2</v>
      </c>
      <c r="BV19" s="1">
        <f>LN(Prices!BV19/Prices!BV18)</f>
        <v>2.6930780889864163E-2</v>
      </c>
      <c r="BW19" s="1">
        <f>LN(Prices!BW19/Prices!BW18)</f>
        <v>4.3462838268364445E-2</v>
      </c>
      <c r="BX19" s="1">
        <f>LN(Prices!BX19/Prices!BX18)</f>
        <v>-7.5299563192257231E-3</v>
      </c>
      <c r="BY19" s="1">
        <f>LN(Prices!BY19/Prices!BY18)</f>
        <v>-1.4952861318246653E-2</v>
      </c>
      <c r="BZ19" s="1">
        <f>LN(Prices!BZ19/Prices!BZ18)</f>
        <v>2.3444704827847725E-2</v>
      </c>
      <c r="CA19" s="1">
        <f>LN(Prices!CA19/Prices!CA18)</f>
        <v>-5.1805893352252823E-2</v>
      </c>
      <c r="CB19" s="1">
        <f>LN(Prices!CB19/Prices!CB18)</f>
        <v>8.1505662529832601E-2</v>
      </c>
      <c r="CC19" s="1">
        <f>LN(Prices!CC19/Prices!CC18)</f>
        <v>1.5166454733593899E-2</v>
      </c>
      <c r="CD19" s="1">
        <f>LN(Prices!CD19/Prices!CD18)</f>
        <v>7.594801764259923E-2</v>
      </c>
      <c r="CE19" s="1">
        <f>LN(Prices!CE19/Prices!CE18)</f>
        <v>-5.5318132387660493E-2</v>
      </c>
      <c r="CF19" s="1">
        <f>LN(Prices!CF19/Prices!CF18)</f>
        <v>0.1213654151419203</v>
      </c>
      <c r="CG19" s="1">
        <f>LN(Prices!CG19/Prices!CG18)</f>
        <v>-2.277854716487859E-2</v>
      </c>
      <c r="CH19" s="1">
        <f>LN(Prices!CH19/Prices!CH18)</f>
        <v>-2.2021105597232198E-3</v>
      </c>
      <c r="CI19" s="1">
        <f>LN(Prices!CI19/Prices!CI18)</f>
        <v>6.9549823782228022E-3</v>
      </c>
      <c r="CJ19" s="1">
        <f>LN(Prices!CJ19/Prices!CJ18)</f>
        <v>0.13554108157042552</v>
      </c>
      <c r="CK19" s="1">
        <f>LN(Prices!CK19/Prices!CK18)</f>
        <v>4.4621208291396666E-2</v>
      </c>
      <c r="CL19" s="1">
        <f>LN(Prices!CL19/Prices!CL18)</f>
        <v>2.9645327383389881E-2</v>
      </c>
      <c r="CM19" s="1">
        <f>LN(Prices!CM19/Prices!CM18)</f>
        <v>5.0232791337112864E-2</v>
      </c>
      <c r="CN19" s="1">
        <f>LN(Prices!CN19/Prices!CN18)</f>
        <v>7.0163188643199148E-2</v>
      </c>
      <c r="CO19" s="1">
        <f>LN(Prices!CO19/Prices!CO18)</f>
        <v>0.14317959213433243</v>
      </c>
      <c r="CP19" s="1">
        <f>LN(Prices!CP19/Prices!CP18)</f>
        <v>4.8116501401853792E-2</v>
      </c>
      <c r="CQ19" s="1">
        <f>LN(Prices!CQ19/Prices!CQ18)</f>
        <v>-0.1286846053182843</v>
      </c>
      <c r="CR19" s="1">
        <f>LN(Prices!CR19/Prices!CR18)</f>
        <v>1.0325706604461611E-2</v>
      </c>
      <c r="CS19" s="1">
        <f>LN(Prices!CS19/Prices!CS18)</f>
        <v>5.1416158655349618E-2</v>
      </c>
      <c r="CT19" s="1">
        <f>LN(Prices!CT19/Prices!CT18)</f>
        <v>0.14241791551953017</v>
      </c>
      <c r="CU19" s="1">
        <f>LN(Prices!CU19/Prices!CU18)</f>
        <v>-2.0974244596174987E-2</v>
      </c>
      <c r="CV19" s="1">
        <f>LN(Prices!CV19/Prices!CV18)</f>
        <v>5.3964290069535258E-2</v>
      </c>
      <c r="CW19" s="1">
        <f>LN(Prices!CW19/Prices!CW18)</f>
        <v>4.5659811547673672E-2</v>
      </c>
      <c r="CX19" s="1">
        <f>LN(Prices!CX19/Prices!CX18)</f>
        <v>8.9015597484005768E-2</v>
      </c>
      <c r="CY19" s="1">
        <f>LN(Prices!CY19/Prices!CY18)</f>
        <v>7.7040672448281777E-2</v>
      </c>
      <c r="CZ19" s="1">
        <f>LN(Prices!CZ19/Prices!CZ18)</f>
        <v>9.8127073573386445E-2</v>
      </c>
      <c r="DA19" s="1">
        <f>LN(Prices!DA19/Prices!DA18)</f>
        <v>7.0506521050803683E-2</v>
      </c>
      <c r="DB19" s="1">
        <f>LN(Prices!DB19/Prices!DB18)</f>
        <v>-6.8147871526077477E-3</v>
      </c>
      <c r="DC19" s="1">
        <f>LN(Prices!DC19/Prices!DC18)</f>
        <v>2.4941613832460088E-2</v>
      </c>
      <c r="DD19" s="1">
        <f>LN(Prices!DD19/Prices!DD18)</f>
        <v>-1.6549889067847497E-2</v>
      </c>
      <c r="DE19" s="1">
        <f>LN(Prices!DE19/Prices!DE18)</f>
        <v>-3.5158799846753595E-2</v>
      </c>
      <c r="DF19" s="1">
        <f>LN(Prices!DF19/Prices!DF18)</f>
        <v>1.5188126528563141E-2</v>
      </c>
      <c r="DG19" s="1">
        <f>LN(Prices!DG19/Prices!DG18)</f>
        <v>-5.162559908543478E-3</v>
      </c>
      <c r="DH19" s="1">
        <f>LN(Prices!DH19/Prices!DH18)</f>
        <v>-9.0746241758443411E-2</v>
      </c>
      <c r="DI19" s="1">
        <f>LN(Prices!DI19/Prices!DI18)</f>
        <v>-8.0884229225083565E-2</v>
      </c>
      <c r="DJ19" s="1">
        <f>LN(Prices!DJ19/Prices!DJ18)</f>
        <v>-0.22880968141149771</v>
      </c>
      <c r="DK19" s="1">
        <f>LN(Prices!DK19/Prices!DK18)</f>
        <v>2.3739955960609481E-2</v>
      </c>
      <c r="DL19" s="1">
        <f>LN(Prices!DL19/Prices!DL18)</f>
        <v>4.4835338606888021E-2</v>
      </c>
      <c r="DM19" s="1">
        <f>LN(Prices!DM19/Prices!DM18)</f>
        <v>0.18991800850883306</v>
      </c>
      <c r="DN19" s="1">
        <f>LN(Prices!DN19/Prices!DN18)</f>
        <v>6.7708677262339534E-2</v>
      </c>
      <c r="DO19" s="1">
        <f>LN(Prices!DO19/Prices!DO18)</f>
        <v>8.8909727203988195E-2</v>
      </c>
      <c r="DP19" s="1">
        <f>LN(Prices!DP19/Prices!DP18)</f>
        <v>4.831468797688851E-2</v>
      </c>
      <c r="DQ19" s="1">
        <f>LN(Prices!DQ19/Prices!DQ18)</f>
        <v>4.4051681425249262E-2</v>
      </c>
      <c r="DR19" s="1">
        <f>LN(Prices!DR19/Prices!DR18)</f>
        <v>8.6414920127779432E-2</v>
      </c>
      <c r="DS19" s="1">
        <f>LN(Prices!DS19/Prices!DS18)</f>
        <v>6.0102453642498777E-2</v>
      </c>
      <c r="DT19" s="1">
        <f>LN(Prices!DT19/Prices!DT18)</f>
        <v>0.10089923304836004</v>
      </c>
      <c r="DU19" s="1">
        <f>LN(Prices!DU19/Prices!DU18)</f>
        <v>0.10739009756396276</v>
      </c>
      <c r="DV19" s="1">
        <f>LN(Prices!DV19/Prices!DV18)</f>
        <v>9.9978773963298448E-2</v>
      </c>
      <c r="DW19" s="1">
        <f>LN(Prices!DW19/Prices!DW18)</f>
        <v>5.8816642386692368E-2</v>
      </c>
      <c r="DX19" s="1">
        <f>LN(Prices!DX19/Prices!DX18)</f>
        <v>4.6373731257803724E-2</v>
      </c>
      <c r="DY19" s="1">
        <f>LN(Prices!DY19/Prices!DY18)</f>
        <v>4.7233015267391869E-2</v>
      </c>
      <c r="DZ19" s="1">
        <f>LN(Prices!DZ19/Prices!DZ18)</f>
        <v>-2.8573492243755896E-2</v>
      </c>
      <c r="EA19" s="1">
        <f>LN(Prices!EA19/Prices!EA18)</f>
        <v>2.7779400236238039E-2</v>
      </c>
      <c r="EB19" s="1">
        <f>LN(Prices!EB19/Prices!EB18)</f>
        <v>-9.5644979524168644E-2</v>
      </c>
      <c r="EC19" s="1">
        <f>LN(Prices!EC19/Prices!EC18)</f>
        <v>3.9146085350943098E-2</v>
      </c>
      <c r="ED19" s="1">
        <f>LN(Prices!ED19/Prices!ED18)</f>
        <v>-7.4532483573799865E-2</v>
      </c>
      <c r="EE19" s="1">
        <f>LN(Prices!EE19/Prices!EE18)</f>
        <v>0.18169408932012635</v>
      </c>
      <c r="EF19" s="1">
        <f>LN(Prices!EF19/Prices!EF18)</f>
        <v>2.2643304053092717E-2</v>
      </c>
      <c r="EG19" s="1">
        <f>LN(Prices!EG19/Prices!EG18)</f>
        <v>1.9950097380059529E-2</v>
      </c>
      <c r="EH19" s="1">
        <f>LN(Prices!EH19/Prices!EH18)</f>
        <v>1.558567154376996E-2</v>
      </c>
      <c r="EI19" s="1">
        <f>LN(Prices!EI19/Prices!EI18)</f>
        <v>7.0783599791538879E-2</v>
      </c>
      <c r="EJ19" s="1">
        <f>LN(Prices!EJ19/Prices!EJ18)</f>
        <v>-2.0753510047476657E-2</v>
      </c>
      <c r="EK19" s="1">
        <f>LN(Prices!EK19/Prices!EK18)</f>
        <v>5.5184221047444582E-2</v>
      </c>
      <c r="EL19" s="1">
        <f>LN(Prices!EL19/Prices!EL18)</f>
        <v>5.847202095649956E-3</v>
      </c>
      <c r="EM19" s="1">
        <f>LN(Prices!EM19/Prices!EM18)</f>
        <v>6.163755346620549E-3</v>
      </c>
      <c r="EN19" s="1">
        <f>LN(Prices!EN19/Prices!EN18)</f>
        <v>6.1068964619259303E-3</v>
      </c>
      <c r="EO19" s="1">
        <f>LN(Prices!EO19/Prices!EO18)</f>
        <v>3.5188839376150646E-3</v>
      </c>
      <c r="EP19" s="1">
        <f>LN(Prices!EP19/Prices!EP18)</f>
        <v>-2.7814814238583653E-2</v>
      </c>
      <c r="EQ19" s="1">
        <f>LN(Prices!EQ19/Prices!EQ18)</f>
        <v>3.2002204040259821E-3</v>
      </c>
      <c r="ER19" s="1">
        <f>LN(Prices!ER19/Prices!ER18)</f>
        <v>4.2181304641093521E-3</v>
      </c>
      <c r="ES19" s="1">
        <f>LN(Prices!ES19/Prices!ES18)</f>
        <v>4.1788621850158466E-3</v>
      </c>
      <c r="ET19" s="1">
        <f>LN(Prices!ET19/Prices!ET18)</f>
        <v>4.054993213389012E-3</v>
      </c>
      <c r="EU19" s="1">
        <f>LN(Prices!EU19/Prices!EU18)</f>
        <v>5.4841141604319568E-3</v>
      </c>
      <c r="EV19" s="1">
        <f>LN(Prices!EV19/Prices!EV18)</f>
        <v>1.210548489634666E-2</v>
      </c>
      <c r="EW19" s="1">
        <f>LN(Prices!EW19/Prices!EW18)</f>
        <v>5.8290436810678081E-2</v>
      </c>
      <c r="EX19" s="1">
        <f>LN(Prices!EX19/Prices!EX18)</f>
        <v>2.4993001723158909E-2</v>
      </c>
      <c r="EY19" s="1">
        <f>LN(Prices!EY19/Prices!EY18)</f>
        <v>8.4882359706814521E-3</v>
      </c>
      <c r="EZ19" s="1">
        <f>LN(Prices!EZ19/Prices!EZ18)</f>
        <v>8.1332464051143815E-3</v>
      </c>
      <c r="FA19" s="1">
        <f>LN(Prices!FA19/Prices!FA18)</f>
        <v>8.8910205073727024E-3</v>
      </c>
      <c r="FB19" s="1">
        <f>LN(Prices!FB19/Prices!FB18)</f>
        <v>4.5289655788675869E-3</v>
      </c>
      <c r="FC19" s="1">
        <f>LN(Prices!FC19/Prices!FC18)</f>
        <v>2.6907828271313036E-2</v>
      </c>
      <c r="FD19" s="1">
        <f>LN(Prices!FD19/Prices!FD18)</f>
        <v>7.1869906741878431E-2</v>
      </c>
      <c r="FE19" s="1">
        <f>LN(Prices!FE19/Prices!FE18)</f>
        <v>0.12089588254445724</v>
      </c>
      <c r="FF19" s="1">
        <f>LN(Prices!FF19/Prices!FF18)</f>
        <v>-7.7711025036149309E-2</v>
      </c>
      <c r="FG19" s="1">
        <f>LN(Prices!FG19/Prices!FG18)</f>
        <v>4.8914212678929044E-2</v>
      </c>
      <c r="FH19" s="1">
        <f>LN(Prices!FH19/Prices!FH18)</f>
        <v>0.1200574015587763</v>
      </c>
      <c r="FI19" s="1">
        <f>LN(Prices!FI19/Prices!FI18)</f>
        <v>3.2870021143880851E-2</v>
      </c>
      <c r="FJ19" s="1">
        <f>LN(Prices!FJ19/Prices!FJ18)</f>
        <v>0.12694749424971846</v>
      </c>
      <c r="FK19" s="1">
        <f>LN(Prices!FK19/Prices!FK18)</f>
        <v>0.16041885940228046</v>
      </c>
      <c r="FL19" s="1">
        <f>LN(Prices!FL19/Prices!FL18)</f>
        <v>1.0770265780017736E-3</v>
      </c>
      <c r="FM19" s="1">
        <f>LN(Prices!FM19/Prices!FM18)</f>
        <v>5.8471238514629913E-3</v>
      </c>
      <c r="FN19" s="1">
        <f>LN(Prices!FN19/Prices!FN18)</f>
        <v>6.1634414996269322E-3</v>
      </c>
      <c r="FO19" s="1">
        <f>LN(Prices!FO19/Prices!FO18)</f>
        <v>6.1069786293534963E-3</v>
      </c>
      <c r="FP19" s="1">
        <f>LN(Prices!FP19/Prices!FP18)</f>
        <v>3.5189686120035545E-3</v>
      </c>
      <c r="FQ19" s="1">
        <f>LN(Prices!FR19/Prices!FR18)</f>
        <v>7.4666093783535795E-2</v>
      </c>
      <c r="FR19" s="1">
        <f>LN(Prices!FS19/Prices!FS18)</f>
        <v>7.9658956502638198E-2</v>
      </c>
      <c r="FS19" s="1">
        <f>LN(Prices!FT19/Prices!FT18)</f>
        <v>5.7794424368984146E-2</v>
      </c>
      <c r="FT19" s="1">
        <f>LN(Prices!FU19/Prices!FU18)</f>
        <v>2.2699388551180325E-2</v>
      </c>
      <c r="FU19" s="1">
        <f>LN(Prices!FV19/Prices!FV18)</f>
        <v>9.6747334170913316E-2</v>
      </c>
      <c r="FV19" s="1">
        <f>LN(Prices!GA19/Prices!GA18)</f>
        <v>-1.6906899831151487E-2</v>
      </c>
      <c r="FW19" s="1">
        <f>LN(Prices!GB19/Prices!GB18)</f>
        <v>-1.723157338930624E-2</v>
      </c>
      <c r="FX19" s="1">
        <f>LN(Prices!GC19/Prices!GC18)</f>
        <v>-1.7522784287442354E-2</v>
      </c>
      <c r="FY19" s="1">
        <f>LN(Prices!GD19/Prices!GD18)</f>
        <v>-1.6057441440339753E-2</v>
      </c>
      <c r="FZ19" s="1">
        <f>LN(Prices!GE19/Prices!GE18)</f>
        <v>-1.7822189465769942E-2</v>
      </c>
      <c r="GA19" s="1">
        <f>LN(Prices!GF19/Prices!GF18)</f>
        <v>-1.7821978904347106E-2</v>
      </c>
      <c r="GB19" s="1">
        <f>LN(Prices!GG19/Prices!GG18)</f>
        <v>1.6198295625173192E-2</v>
      </c>
      <c r="GC19" s="1">
        <f>LN(Prices!GH19/Prices!GH18)</f>
        <v>1.6100492825440096E-2</v>
      </c>
      <c r="GD19" s="1">
        <f>LN(Prices!GI19/Prices!GI18)</f>
        <v>1.649269406014647E-2</v>
      </c>
      <c r="GE19" s="1">
        <f>LN(Prices!GJ19/Prices!GJ18)</f>
        <v>1.6983011133659711E-2</v>
      </c>
      <c r="GF19" s="1">
        <f>LN(Prices!GK19/Prices!GK18)</f>
        <v>1.6689141540060088E-2</v>
      </c>
      <c r="GG19" s="1">
        <f>LN(Prices!GL19/Prices!GL18)</f>
        <v>1.6982797792462114E-2</v>
      </c>
      <c r="GH19" s="1">
        <f>LN(Prices!GM19/Prices!GM18)</f>
        <v>1.6787085527724732E-2</v>
      </c>
      <c r="GI19" s="1">
        <f>LN(Prices!GN19/Prices!GN18)</f>
        <v>1.688476899016499E-2</v>
      </c>
      <c r="GJ19" s="1">
        <f>LN(Prices!GO19/Prices!GO18)</f>
        <v>1.6786270876879211E-2</v>
      </c>
      <c r="GK19" s="1">
        <f>LN(Prices!GP19/Prices!GP18)</f>
        <v>1.6590678267107639E-2</v>
      </c>
      <c r="GL19" s="1">
        <f>LN(Prices!GQ19/Prices!GQ18)</f>
        <v>1.6100957998258367E-2</v>
      </c>
      <c r="GM19" s="1">
        <f>LN(Prices!GR19/Prices!GR18)</f>
        <v>1.7081331540377241E-2</v>
      </c>
      <c r="GN19" s="1">
        <f>LN(Prices!GS19/Prices!GS18)</f>
        <v>1.6100677398776228E-2</v>
      </c>
      <c r="GO19" s="1">
        <f>LN(Prices!GT19/Prices!GT18)</f>
        <v>1.6786583121409328E-2</v>
      </c>
      <c r="GP19" s="1">
        <f>LN(Prices!GU19/Prices!GU18)</f>
        <v>1.6394258017827811E-2</v>
      </c>
      <c r="GQ19" s="1">
        <f>LN(Prices!GV19/Prices!GV18)</f>
        <v>1.7080837313580063E-2</v>
      </c>
      <c r="GR19" s="73">
        <f>LN(Prices!GW19/Prices!GW18)</f>
        <v>1.7081294816387808E-2</v>
      </c>
    </row>
    <row r="20" spans="1:200" x14ac:dyDescent="0.3">
      <c r="A20" s="67">
        <v>44317.166666666664</v>
      </c>
      <c r="B20" s="72">
        <f>LN(Prices!B20/Prices!B19)</f>
        <v>-9.9630715123890778E-3</v>
      </c>
      <c r="C20" s="1">
        <f>LN(Prices!C20/Prices!C19)</f>
        <v>-7.4241343824342698E-3</v>
      </c>
      <c r="D20" s="1">
        <f>LN(Prices!D20/Prices!D19)</f>
        <v>-7.1522664245644392E-3</v>
      </c>
      <c r="E20" s="1">
        <f>LN(Prices!E20/Prices!E19)</f>
        <v>7.9070821656417184E-2</v>
      </c>
      <c r="F20" s="1">
        <f>LN(Prices!F20/Prices!F19)</f>
        <v>-5.3513893862559975E-2</v>
      </c>
      <c r="G20" s="1">
        <f>LN(Prices!G20/Prices!G19)</f>
        <v>-0.1543951512146125</v>
      </c>
      <c r="H20" s="1">
        <f>LN(Prices!H20/Prices!H19)</f>
        <v>1.302431169942694E-2</v>
      </c>
      <c r="I20" s="1">
        <f>LN(Prices!I20/Prices!I19)</f>
        <v>-2.4212786069889108E-2</v>
      </c>
      <c r="J20" s="1">
        <f>LN(Prices!J20/Prices!J19)</f>
        <v>1.4223783390793765E-3</v>
      </c>
      <c r="K20" s="1">
        <f>LN(Prices!K20/Prices!K19)</f>
        <v>1.1165422532380337E-2</v>
      </c>
      <c r="L20" s="1">
        <f>LN(Prices!L20/Prices!L19)</f>
        <v>-7.307647153512177E-2</v>
      </c>
      <c r="M20" s="1">
        <f>LN(Prices!M20/Prices!M19)</f>
        <v>2.7519040654091227E-2</v>
      </c>
      <c r="N20" s="1">
        <f>LN(Prices!N20/Prices!N19)</f>
        <v>-4.2600904741807659E-2</v>
      </c>
      <c r="O20" s="1">
        <f>LN(Prices!O20/Prices!O19)</f>
        <v>-1.2051094758868314E-2</v>
      </c>
      <c r="P20" s="1">
        <f>LN(Prices!P20/Prices!P19)</f>
        <v>6.8159821815208299E-2</v>
      </c>
      <c r="Q20" s="1">
        <f>LN(Prices!Q20/Prices!Q19)</f>
        <v>-4.0425661736028164E-2</v>
      </c>
      <c r="R20" s="1">
        <f>LN(Prices!R20/Prices!R19)</f>
        <v>2.5544146873348304E-2</v>
      </c>
      <c r="S20" s="1">
        <f>LN(Prices!S20/Prices!S19)</f>
        <v>-2.0979187728735482E-2</v>
      </c>
      <c r="T20" s="1">
        <f>LN(Prices!T20/Prices!T19)</f>
        <v>4.8410493186515921E-3</v>
      </c>
      <c r="U20" s="1">
        <f>LN(Prices!U20/Prices!U19)</f>
        <v>5.9647723995640218E-3</v>
      </c>
      <c r="V20" s="1">
        <f>LN(Prices!V20/Prices!V19)</f>
        <v>-2.4308101218290009E-4</v>
      </c>
      <c r="W20" s="1">
        <f>LN(Prices!W20/Prices!W19)</f>
        <v>5.9308345094294897E-2</v>
      </c>
      <c r="X20" s="1">
        <f>LN(Prices!X20/Prices!X19)</f>
        <v>5.7740833247393927E-3</v>
      </c>
      <c r="Y20" s="1">
        <f>LN(Prices!Y20/Prices!Y19)</f>
        <v>2.0677334420884492E-3</v>
      </c>
      <c r="Z20" s="1">
        <f>LN(Prices!Z20/Prices!Z19)</f>
        <v>1.8485937648219996E-2</v>
      </c>
      <c r="AA20" s="1">
        <f>LN(Prices!AA20/Prices!AA19)</f>
        <v>3.9284609343996073E-2</v>
      </c>
      <c r="AB20" s="1">
        <f>LN(Prices!AB20/Prices!AB19)</f>
        <v>8.8788098349580527E-2</v>
      </c>
      <c r="AC20" s="1">
        <f>LN(Prices!AC20/Prices!AC19)</f>
        <v>-7.1192777715508469E-3</v>
      </c>
      <c r="AD20" s="1">
        <f>LN(Prices!AD20/Prices!AD19)</f>
        <v>4.0752756211325097E-2</v>
      </c>
      <c r="AE20" s="1">
        <f>LN(Prices!AE20/Prices!AE19)</f>
        <v>5.6103819555748083E-4</v>
      </c>
      <c r="AF20" s="1">
        <f>LN(Prices!AF20/Prices!AF19)</f>
        <v>-3.3633009516739275E-2</v>
      </c>
      <c r="AG20" s="1">
        <f>LN(Prices!AG20/Prices!AG19)</f>
        <v>-2.531528770333866E-2</v>
      </c>
      <c r="AH20" s="1">
        <f>LN(Prices!AH20/Prices!AH19)</f>
        <v>3.2369195862304641E-2</v>
      </c>
      <c r="AI20" s="1">
        <f>LN(Prices!AI20/Prices!AI19)</f>
        <v>0.13000803196204783</v>
      </c>
      <c r="AJ20" s="1">
        <f>LN(Prices!AJ20/Prices!AJ19)</f>
        <v>-1.5536789466459339E-3</v>
      </c>
      <c r="AK20" s="1">
        <f>LN(Prices!AK20/Prices!AK19)</f>
        <v>9.0623408155646332E-2</v>
      </c>
      <c r="AL20" s="1">
        <f>LN(Prices!AL20/Prices!AL19)</f>
        <v>1.8612269620767504E-2</v>
      </c>
      <c r="AM20" s="1">
        <f>LN(Prices!AM20/Prices!AM19)</f>
        <v>-0.12637234301514633</v>
      </c>
      <c r="AN20" s="1">
        <f>LN(Prices!AN20/Prices!AN19)</f>
        <v>3.5874478806286692E-2</v>
      </c>
      <c r="AO20" s="1">
        <f>LN(Prices!AO20/Prices!AO19)</f>
        <v>0.23039624776159448</v>
      </c>
      <c r="AP20" s="1">
        <f>LN(Prices!AP20/Prices!AP19)</f>
        <v>2.854366089257971E-2</v>
      </c>
      <c r="AQ20" s="1">
        <f>LN(Prices!AQ20/Prices!AQ19)</f>
        <v>-3.6881410444416687E-2</v>
      </c>
      <c r="AR20" s="1">
        <f>LN(Prices!AR20/Prices!AR19)</f>
        <v>-3.3827357647659234E-2</v>
      </c>
      <c r="AS20" s="1">
        <f>LN(Prices!AS20/Prices!AS19)</f>
        <v>-2.7012615203947484E-2</v>
      </c>
      <c r="AT20" s="1">
        <f>LN(Prices!AT20/Prices!AT19)</f>
        <v>8.7309927579104926E-2</v>
      </c>
      <c r="AU20" s="1">
        <f>LN(Prices!AU20/Prices!AU19)</f>
        <v>-0.18794121335001202</v>
      </c>
      <c r="AV20" s="1">
        <f>LN(Prices!AV20/Prices!AV19)</f>
        <v>-2.8733247430269625E-2</v>
      </c>
      <c r="AW20" s="1">
        <f>LN(Prices!AW20/Prices!AW19)</f>
        <v>5.2824307798094876E-2</v>
      </c>
      <c r="AX20" s="1">
        <f>LN(Prices!AX20/Prices!AX19)</f>
        <v>4.3002270374308729E-3</v>
      </c>
      <c r="AY20" s="1">
        <f>LN(Prices!AY20/Prices!AY19)</f>
        <v>6.36444095182752E-2</v>
      </c>
      <c r="AZ20" s="1">
        <f>LN(Prices!AZ20/Prices!AZ19)</f>
        <v>5.9810776842659182E-2</v>
      </c>
      <c r="BA20" s="1">
        <f>LN(Prices!BA20/Prices!BA19)</f>
        <v>-2.6642711723783349E-2</v>
      </c>
      <c r="BB20" s="1">
        <f>LN(Prices!BB20/Prices!BB19)</f>
        <v>1.1816921969431276E-2</v>
      </c>
      <c r="BC20" s="1">
        <f>LN(Prices!BC20/Prices!BC19)</f>
        <v>-6.2727480600900942E-3</v>
      </c>
      <c r="BD20" s="1">
        <f>LN(Prices!BD20/Prices!BD19)</f>
        <v>8.101996993916874E-2</v>
      </c>
      <c r="BE20" s="1">
        <f>LN(Prices!BE20/Prices!BE19)</f>
        <v>6.9195884768082278E-2</v>
      </c>
      <c r="BF20" s="1">
        <f>LN(Prices!BF20/Prices!BF19)</f>
        <v>2.9488716686808854E-2</v>
      </c>
      <c r="BG20" s="1">
        <f>LN(Prices!BG20/Prices!BG19)</f>
        <v>2.8102327994545043E-2</v>
      </c>
      <c r="BH20" s="1">
        <f>LN(Prices!BH20/Prices!BH19)</f>
        <v>4.2856378288220337E-2</v>
      </c>
      <c r="BI20" s="1">
        <f>LN(Prices!BI20/Prices!BI19)</f>
        <v>-5.6938373872131097E-2</v>
      </c>
      <c r="BJ20" s="1">
        <f>LN(Prices!BJ20/Prices!BJ19)</f>
        <v>-4.6787747479512514E-3</v>
      </c>
      <c r="BK20" s="1">
        <f>LN(Prices!BK20/Prices!BK19)</f>
        <v>-3.4594901312629968E-2</v>
      </c>
      <c r="BL20" s="1">
        <f>LN(Prices!BL20/Prices!BL19)</f>
        <v>-4.8202261153201094E-2</v>
      </c>
      <c r="BM20" s="1">
        <f>LN(Prices!BM20/Prices!BM19)</f>
        <v>-1.5235017899320594E-2</v>
      </c>
      <c r="BN20" s="1">
        <f>LN(Prices!BN20/Prices!BN19)</f>
        <v>-4.3605234390052879E-2</v>
      </c>
      <c r="BO20" s="1">
        <f>LN(Prices!BO20/Prices!BO19)</f>
        <v>-6.2377760155878014E-3</v>
      </c>
      <c r="BP20" s="1">
        <f>LN(Prices!BP20/Prices!BP19)</f>
        <v>1.4115648865538807E-2</v>
      </c>
      <c r="BQ20" s="1">
        <f>LN(Prices!BQ20/Prices!BQ19)</f>
        <v>-5.5031345725461171E-3</v>
      </c>
      <c r="BR20" s="1">
        <f>LN(Prices!BR20/Prices!BR19)</f>
        <v>2.692336202222442E-2</v>
      </c>
      <c r="BS20" s="1">
        <f>LN(Prices!BS20/Prices!BS19)</f>
        <v>3.9973344452670012E-3</v>
      </c>
      <c r="BT20" s="1">
        <f>LN(Prices!BT20/Prices!BT19)</f>
        <v>-1.6603193430616094E-2</v>
      </c>
      <c r="BU20" s="1">
        <f>LN(Prices!BU20/Prices!BU19)</f>
        <v>2.397840470932586E-2</v>
      </c>
      <c r="BV20" s="1">
        <f>LN(Prices!BV20/Prices!BV19)</f>
        <v>2.5882950687677393E-2</v>
      </c>
      <c r="BW20" s="1">
        <f>LN(Prices!BW20/Prices!BW19)</f>
        <v>4.3757971083775417E-2</v>
      </c>
      <c r="BX20" s="1">
        <f>LN(Prices!BX20/Prices!BX19)</f>
        <v>4.0676113263681202E-2</v>
      </c>
      <c r="BY20" s="1">
        <f>LN(Prices!BY20/Prices!BY19)</f>
        <v>1.703878435961223E-2</v>
      </c>
      <c r="BZ20" s="1">
        <f>LN(Prices!BZ20/Prices!BZ19)</f>
        <v>4.3070672912408528E-2</v>
      </c>
      <c r="CA20" s="1">
        <f>LN(Prices!CA20/Prices!CA19)</f>
        <v>3.0321001148659776E-2</v>
      </c>
      <c r="CB20" s="1">
        <f>LN(Prices!CB20/Prices!CB19)</f>
        <v>1.4940618664672594E-2</v>
      </c>
      <c r="CC20" s="1">
        <f>LN(Prices!CC20/Prices!CC19)</f>
        <v>1.1969650649286866E-2</v>
      </c>
      <c r="CD20" s="1">
        <f>LN(Prices!CD20/Prices!CD19)</f>
        <v>-2.3472787672808724E-2</v>
      </c>
      <c r="CE20" s="1">
        <f>LN(Prices!CE20/Prices!CE19)</f>
        <v>-2.6266716515217059E-2</v>
      </c>
      <c r="CF20" s="1">
        <f>LN(Prices!CF20/Prices!CF19)</f>
        <v>6.5585968833741654E-2</v>
      </c>
      <c r="CG20" s="1">
        <f>LN(Prices!CG20/Prices!CG19)</f>
        <v>9.0498484920234434E-2</v>
      </c>
      <c r="CH20" s="1">
        <f>LN(Prices!CH20/Prices!CH19)</f>
        <v>9.258288760679094E-2</v>
      </c>
      <c r="CI20" s="1">
        <f>LN(Prices!CI20/Prices!CI19)</f>
        <v>8.213170978152895E-2</v>
      </c>
      <c r="CJ20" s="1">
        <f>LN(Prices!CJ20/Prices!CJ19)</f>
        <v>0.1269679187498281</v>
      </c>
      <c r="CK20" s="1">
        <f>LN(Prices!CK20/Prices!CK19)</f>
        <v>0.16328804989688875</v>
      </c>
      <c r="CL20" s="1">
        <f>LN(Prices!CL20/Prices!CL19)</f>
        <v>0.22036813123938323</v>
      </c>
      <c r="CM20" s="1">
        <f>LN(Prices!CM20/Prices!CM19)</f>
        <v>2.9384114915213432E-2</v>
      </c>
      <c r="CN20" s="1">
        <f>LN(Prices!CN20/Prices!CN19)</f>
        <v>8.4278041411825627E-2</v>
      </c>
      <c r="CO20" s="1">
        <f>LN(Prices!CO20/Prices!CO19)</f>
        <v>-6.5025298944834994E-3</v>
      </c>
      <c r="CP20" s="1">
        <f>LN(Prices!CP20/Prices!CP19)</f>
        <v>-4.117175130420949E-2</v>
      </c>
      <c r="CQ20" s="1">
        <f>LN(Prices!CQ20/Prices!CQ19)</f>
        <v>0.11947170139050486</v>
      </c>
      <c r="CR20" s="1">
        <f>LN(Prices!CR20/Prices!CR19)</f>
        <v>7.1483105711705769E-2</v>
      </c>
      <c r="CS20" s="1">
        <f>LN(Prices!CS20/Prices!CS19)</f>
        <v>4.4869997837908467E-2</v>
      </c>
      <c r="CT20" s="1">
        <f>LN(Prices!CT20/Prices!CT19)</f>
        <v>3.6399440871070665E-2</v>
      </c>
      <c r="CU20" s="1">
        <f>LN(Prices!CU20/Prices!CU19)</f>
        <v>0.10664628645150585</v>
      </c>
      <c r="CV20" s="1">
        <f>LN(Prices!CV20/Prices!CV19)</f>
        <v>8.6735902831089243E-2</v>
      </c>
      <c r="CW20" s="1">
        <f>LN(Prices!CW20/Prices!CW19)</f>
        <v>2.6825384959157723E-2</v>
      </c>
      <c r="CX20" s="1">
        <f>LN(Prices!CX20/Prices!CX19)</f>
        <v>6.8102319884793608E-2</v>
      </c>
      <c r="CY20" s="1">
        <f>LN(Prices!CY20/Prices!CY19)</f>
        <v>4.7842810221354871E-2</v>
      </c>
      <c r="CZ20" s="1">
        <f>LN(Prices!CZ20/Prices!CZ19)</f>
        <v>-2.7168087898232465E-2</v>
      </c>
      <c r="DA20" s="1">
        <f>LN(Prices!DA20/Prices!DA19)</f>
        <v>-5.6677295812591573E-2</v>
      </c>
      <c r="DB20" s="1">
        <f>LN(Prices!DB20/Prices!DB19)</f>
        <v>7.9756923404420449E-2</v>
      </c>
      <c r="DC20" s="1">
        <f>LN(Prices!DC20/Prices!DC19)</f>
        <v>1.9549006645535303E-2</v>
      </c>
      <c r="DD20" s="1">
        <f>LN(Prices!DD20/Prices!DD19)</f>
        <v>6.9612043788202542E-3</v>
      </c>
      <c r="DE20" s="1">
        <f>LN(Prices!DE20/Prices!DE19)</f>
        <v>8.6131248835202817E-2</v>
      </c>
      <c r="DF20" s="1">
        <f>LN(Prices!DF20/Prices!DF19)</f>
        <v>9.2667020153701679E-2</v>
      </c>
      <c r="DG20" s="1">
        <f>LN(Prices!DG20/Prices!DG19)</f>
        <v>0.14688919483964966</v>
      </c>
      <c r="DH20" s="1">
        <f>LN(Prices!DH20/Prices!DH19)</f>
        <v>0.13780377280284226</v>
      </c>
      <c r="DI20" s="1">
        <f>LN(Prices!DI20/Prices!DI19)</f>
        <v>1.2142769648050774E-2</v>
      </c>
      <c r="DJ20" s="1">
        <f>LN(Prices!DJ20/Prices!DJ19)</f>
        <v>7.4007768491893333E-2</v>
      </c>
      <c r="DK20" s="1">
        <f>LN(Prices!DK20/Prices!DK19)</f>
        <v>8.8536995132211041E-2</v>
      </c>
      <c r="DL20" s="1">
        <f>LN(Prices!DL20/Prices!DL19)</f>
        <v>7.8146267231555849E-2</v>
      </c>
      <c r="DM20" s="1">
        <f>LN(Prices!DM20/Prices!DM19)</f>
        <v>0.58327202033676051</v>
      </c>
      <c r="DN20" s="1">
        <f>LN(Prices!DN20/Prices!DN19)</f>
        <v>6.5135981469606016E-2</v>
      </c>
      <c r="DO20" s="1">
        <f>LN(Prices!DO20/Prices!DO19)</f>
        <v>-7.509135872103178E-3</v>
      </c>
      <c r="DP20" s="1">
        <f>LN(Prices!DP20/Prices!DP19)</f>
        <v>7.493356244154363E-2</v>
      </c>
      <c r="DQ20" s="1">
        <f>LN(Prices!DQ20/Prices!DQ19)</f>
        <v>4.2464166091783342E-2</v>
      </c>
      <c r="DR20" s="1">
        <f>LN(Prices!DR20/Prices!DR19)</f>
        <v>7.2395044169977205E-2</v>
      </c>
      <c r="DS20" s="1">
        <f>LN(Prices!DS20/Prices!DS19)</f>
        <v>7.210806110051006E-2</v>
      </c>
      <c r="DT20" s="1">
        <f>LN(Prices!DT20/Prices!DT19)</f>
        <v>1.1179045404245807E-2</v>
      </c>
      <c r="DU20" s="1">
        <f>LN(Prices!DU20/Prices!DU19)</f>
        <v>-3.6624900644457695E-3</v>
      </c>
      <c r="DV20" s="1">
        <f>LN(Prices!DV20/Prices!DV19)</f>
        <v>-1.7982173020122519E-2</v>
      </c>
      <c r="DW20" s="1">
        <f>LN(Prices!DW20/Prices!DW19)</f>
        <v>2.1901577802086056E-2</v>
      </c>
      <c r="DX20" s="1">
        <f>LN(Prices!DX20/Prices!DX19)</f>
        <v>-3.4712483899765139E-3</v>
      </c>
      <c r="DY20" s="1">
        <f>LN(Prices!DY20/Prices!DY19)</f>
        <v>-1.8025813998889852E-4</v>
      </c>
      <c r="DZ20" s="1">
        <f>LN(Prices!DZ20/Prices!DZ19)</f>
        <v>1.60680261291254E-2</v>
      </c>
      <c r="EA20" s="1">
        <f>LN(Prices!EA20/Prices!EA19)</f>
        <v>-2.1249851644768957E-2</v>
      </c>
      <c r="EB20" s="1">
        <f>LN(Prices!EB20/Prices!EB19)</f>
        <v>0.10977068830657445</v>
      </c>
      <c r="EC20" s="1">
        <f>LN(Prices!EC20/Prices!EC19)</f>
        <v>5.9271138075194449E-3</v>
      </c>
      <c r="ED20" s="1">
        <f>LN(Prices!ED20/Prices!ED19)</f>
        <v>4.4690023967183405E-2</v>
      </c>
      <c r="EE20" s="1">
        <f>LN(Prices!EE20/Prices!EE19)</f>
        <v>5.1342453320017002E-2</v>
      </c>
      <c r="EF20" s="1">
        <f>LN(Prices!EF20/Prices!EF19)</f>
        <v>-6.182567269383451E-4</v>
      </c>
      <c r="EG20" s="1">
        <f>LN(Prices!EG20/Prices!EG19)</f>
        <v>0.13461168009431951</v>
      </c>
      <c r="EH20" s="1">
        <f>LN(Prices!EH20/Prices!EH19)</f>
        <v>4.8500308118789373E-3</v>
      </c>
      <c r="EI20" s="1">
        <f>LN(Prices!EI20/Prices!EI19)</f>
        <v>2.9203647232161747E-2</v>
      </c>
      <c r="EJ20" s="1">
        <f>LN(Prices!EJ20/Prices!EJ19)</f>
        <v>-1.0463243501807168E-2</v>
      </c>
      <c r="EK20" s="1">
        <f>LN(Prices!EK20/Prices!EK19)</f>
        <v>2.5266802325246186E-2</v>
      </c>
      <c r="EL20" s="1">
        <f>LN(Prices!EL20/Prices!EL19)</f>
        <v>-2.775939945653662E-3</v>
      </c>
      <c r="EM20" s="1">
        <f>LN(Prices!EM20/Prices!EM19)</f>
        <v>-2.7416926604065905E-3</v>
      </c>
      <c r="EN20" s="1">
        <f>LN(Prices!EN20/Prices!EN19)</f>
        <v>-2.767278970607418E-3</v>
      </c>
      <c r="EO20" s="1">
        <f>LN(Prices!EO20/Prices!EO19)</f>
        <v>-9.8075171431430842E-4</v>
      </c>
      <c r="EP20" s="1">
        <f>LN(Prices!EP20/Prices!EP19)</f>
        <v>-0.1147844468256788</v>
      </c>
      <c r="EQ20" s="1">
        <f>LN(Prices!EQ20/Prices!EQ19)</f>
        <v>-3.4233125130264841E-3</v>
      </c>
      <c r="ER20" s="1">
        <f>LN(Prices!ER20/Prices!ER19)</f>
        <v>-3.4675411607176044E-3</v>
      </c>
      <c r="ES20" s="1">
        <f>LN(Prices!ES20/Prices!ES19)</f>
        <v>-1.7894732587290518E-3</v>
      </c>
      <c r="ET20" s="1">
        <f>LN(Prices!ET20/Prices!ET19)</f>
        <v>-3.9274044484954706E-3</v>
      </c>
      <c r="EU20" s="1">
        <f>LN(Prices!EU20/Prices!EU19)</f>
        <v>9.4249311624335371E-5</v>
      </c>
      <c r="EV20" s="1">
        <f>LN(Prices!EV20/Prices!EV19)</f>
        <v>4.6969030825187601E-2</v>
      </c>
      <c r="EW20" s="1">
        <f>LN(Prices!EW20/Prices!EW19)</f>
        <v>-2.071205984230021E-2</v>
      </c>
      <c r="EX20" s="1">
        <f>LN(Prices!EX20/Prices!EX19)</f>
        <v>-6.0460209209854615E-3</v>
      </c>
      <c r="EY20" s="1">
        <f>LN(Prices!EY20/Prices!EY19)</f>
        <v>2.4723102058643578E-3</v>
      </c>
      <c r="EZ20" s="1">
        <f>LN(Prices!EZ20/Prices!EZ19)</f>
        <v>-7.5040448682788007E-4</v>
      </c>
      <c r="FA20" s="1">
        <f>LN(Prices!FA20/Prices!FA19)</f>
        <v>2.7406176562440729E-3</v>
      </c>
      <c r="FB20" s="1">
        <f>LN(Prices!FB20/Prices!FB19)</f>
        <v>6.8771778548371617E-4</v>
      </c>
      <c r="FC20" s="1">
        <f>LN(Prices!FC20/Prices!FC19)</f>
        <v>-2.8014833123894113E-2</v>
      </c>
      <c r="FD20" s="1">
        <f>LN(Prices!FD20/Prices!FD19)</f>
        <v>-2.6093355550493538E-2</v>
      </c>
      <c r="FE20" s="1">
        <f>LN(Prices!FE20/Prices!FE19)</f>
        <v>8.2595868544721049E-2</v>
      </c>
      <c r="FF20" s="1">
        <f>LN(Prices!FF20/Prices!FF19)</f>
        <v>6.2478404879943439E-3</v>
      </c>
      <c r="FG20" s="1">
        <f>LN(Prices!FG20/Prices!FG19)</f>
        <v>-1.536823563030513E-2</v>
      </c>
      <c r="FH20" s="1">
        <f>LN(Prices!FH20/Prices!FH19)</f>
        <v>5.8779365251053158E-2</v>
      </c>
      <c r="FI20" s="1">
        <f>LN(Prices!FI20/Prices!FI19)</f>
        <v>-1.3759655857607599E-2</v>
      </c>
      <c r="FJ20" s="1">
        <f>LN(Prices!FJ20/Prices!FJ19)</f>
        <v>3.144189076568793E-2</v>
      </c>
      <c r="FK20" s="1">
        <f>LN(Prices!FK20/Prices!FK19)</f>
        <v>1.3182655064370045E-2</v>
      </c>
      <c r="FL20" s="1">
        <f>LN(Prices!FL20/Prices!FL19)</f>
        <v>1.2757005033764771E-3</v>
      </c>
      <c r="FM20" s="1">
        <f>LN(Prices!FM20/Prices!FM19)</f>
        <v>-2.7760166233517848E-3</v>
      </c>
      <c r="FN20" s="1">
        <f>LN(Prices!FN20/Prices!FN19)</f>
        <v>-2.7416928748237161E-3</v>
      </c>
      <c r="FO20" s="1">
        <f>LN(Prices!FO20/Prices!FO19)</f>
        <v>-2.7676065445613458E-3</v>
      </c>
      <c r="FP20" s="1">
        <f>LN(Prices!FP20/Prices!FP19)</f>
        <v>-9.8041888311157155E-4</v>
      </c>
      <c r="FQ20" s="1">
        <f>LN(Prices!FR20/Prices!FR19)</f>
        <v>4.015915371521623E-2</v>
      </c>
      <c r="FR20" s="1">
        <f>LN(Prices!FS20/Prices!FS19)</f>
        <v>2.0709056098151709E-2</v>
      </c>
      <c r="FS20" s="1">
        <f>LN(Prices!FT20/Prices!FT19)</f>
        <v>7.2639368289421385E-2</v>
      </c>
      <c r="FT20" s="1">
        <f>LN(Prices!FU20/Prices!FU19)</f>
        <v>5.0580268325426487E-4</v>
      </c>
      <c r="FU20" s="1">
        <f>LN(Prices!FV20/Prices!FV19)</f>
        <v>-6.841519080685525E-3</v>
      </c>
      <c r="FV20" s="1">
        <f>LN(Prices!GA20/Prices!GA19)</f>
        <v>1.168071826224336E-2</v>
      </c>
      <c r="FW20" s="1">
        <f>LN(Prices!GB20/Prices!GB19)</f>
        <v>1.1255197364488944E-2</v>
      </c>
      <c r="FX20" s="1">
        <f>LN(Prices!GC20/Prices!GC19)</f>
        <v>1.2573002334408088E-2</v>
      </c>
      <c r="FY20" s="1">
        <f>LN(Prices!GD20/Prices!GD19)</f>
        <v>1.1100283803560512E-2</v>
      </c>
      <c r="FZ20" s="1">
        <f>LN(Prices!GE20/Prices!GE19)</f>
        <v>1.2277768468383823E-2</v>
      </c>
      <c r="GA20" s="1">
        <f>LN(Prices!GF20/Prices!GF19)</f>
        <v>1.0812544999306306E-2</v>
      </c>
      <c r="GB20" s="1">
        <f>LN(Prices!GG20/Prices!GG19)</f>
        <v>7.3961026529706844E-3</v>
      </c>
      <c r="GC20" s="1">
        <f>LN(Prices!GH20/Prices!GH19)</f>
        <v>7.3959102453347294E-3</v>
      </c>
      <c r="GD20" s="1">
        <f>LN(Prices!GI20/Prices!GI19)</f>
        <v>7.781249938661066E-3</v>
      </c>
      <c r="GE20" s="1">
        <f>LN(Prices!GJ20/Prices!GJ19)</f>
        <v>8.2636225067326662E-3</v>
      </c>
      <c r="GF20" s="1">
        <f>LN(Prices!GK20/Prices!GK19)</f>
        <v>7.9738153295726092E-3</v>
      </c>
      <c r="GG20" s="1">
        <f>LN(Prices!GL20/Prices!GL19)</f>
        <v>8.2640852425211811E-3</v>
      </c>
      <c r="GH20" s="1">
        <f>LN(Prices!GM20/Prices!GM19)</f>
        <v>7.9739424679616758E-3</v>
      </c>
      <c r="GI20" s="1">
        <f>LN(Prices!GN20/Prices!GN19)</f>
        <v>8.1673063025345279E-3</v>
      </c>
      <c r="GJ20" s="1">
        <f>LN(Prices!GO20/Prices!GO19)</f>
        <v>8.0709554287869203E-3</v>
      </c>
      <c r="GK20" s="1">
        <f>LN(Prices!GP20/Prices!GP19)</f>
        <v>7.8776216436404808E-3</v>
      </c>
      <c r="GL20" s="1">
        <f>LN(Prices!GQ20/Prices!GQ19)</f>
        <v>7.3957848496188465E-3</v>
      </c>
      <c r="GM20" s="1">
        <f>LN(Prices!GR20/Prices!GR19)</f>
        <v>8.2643607811089294E-3</v>
      </c>
      <c r="GN20" s="1">
        <f>LN(Prices!GS20/Prices!GS19)</f>
        <v>7.3955160886773653E-3</v>
      </c>
      <c r="GO20" s="1">
        <f>LN(Prices!GT20/Prices!GT19)</f>
        <v>8.0707415921417655E-3</v>
      </c>
      <c r="GP20" s="1">
        <f>LN(Prices!GU20/Prices!GU19)</f>
        <v>7.6848781058316846E-3</v>
      </c>
      <c r="GQ20" s="1">
        <f>LN(Prices!GV20/Prices!GV19)</f>
        <v>8.3603296703576111E-3</v>
      </c>
      <c r="GR20" s="73">
        <f>LN(Prices!GW20/Prices!GW19)</f>
        <v>8.3597655080818994E-3</v>
      </c>
    </row>
    <row r="21" spans="1:200" x14ac:dyDescent="0.3">
      <c r="A21" s="67">
        <v>44348.166666666664</v>
      </c>
      <c r="B21" s="72">
        <f>LN(Prices!B21/Prices!B20)</f>
        <v>8.387587394466238E-2</v>
      </c>
      <c r="C21" s="1">
        <f>LN(Prices!C21/Prices!C20)</f>
        <v>0.14897891788296769</v>
      </c>
      <c r="D21" s="1">
        <f>LN(Prices!D21/Prices!D20)</f>
        <v>-1.1165481757818388E-2</v>
      </c>
      <c r="E21" s="1">
        <f>LN(Prices!E21/Prices!E20)</f>
        <v>0.20810326646316671</v>
      </c>
      <c r="F21" s="1">
        <f>LN(Prices!F21/Prices!F20)</f>
        <v>9.6197186747224148E-2</v>
      </c>
      <c r="G21" s="1">
        <f>LN(Prices!G21/Prices!G20)</f>
        <v>3.2315099378775886E-2</v>
      </c>
      <c r="H21" s="1">
        <f>LN(Prices!H21/Prices!H20)</f>
        <v>3.0744782333079649E-2</v>
      </c>
      <c r="I21" s="1">
        <f>LN(Prices!I21/Prices!I20)</f>
        <v>4.3788960783785989E-2</v>
      </c>
      <c r="J21" s="1">
        <f>LN(Prices!J21/Prices!J20)</f>
        <v>3.5405408082432061E-2</v>
      </c>
      <c r="K21" s="1">
        <f>LN(Prices!K21/Prices!K20)</f>
        <v>5.6131902165644496E-2</v>
      </c>
      <c r="L21" s="1">
        <f>LN(Prices!L21/Prices!L20)</f>
        <v>6.5183613680883781E-2</v>
      </c>
      <c r="M21" s="1">
        <f>LN(Prices!M21/Prices!M20)</f>
        <v>2.1245509187252928E-2</v>
      </c>
      <c r="N21" s="1">
        <f>LN(Prices!N21/Prices!N20)</f>
        <v>-2.2333910041889251E-2</v>
      </c>
      <c r="O21" s="1">
        <f>LN(Prices!O21/Prices!O20)</f>
        <v>-8.1764194140921138E-3</v>
      </c>
      <c r="P21" s="1">
        <f>LN(Prices!P21/Prices!P20)</f>
        <v>2.3614420648368748E-2</v>
      </c>
      <c r="Q21" s="1">
        <f>LN(Prices!Q21/Prices!Q20)</f>
        <v>-1.6252124058479294E-2</v>
      </c>
      <c r="R21" s="1">
        <f>LN(Prices!R21/Prices!R20)</f>
        <v>-5.5963847334628523E-3</v>
      </c>
      <c r="S21" s="1">
        <f>LN(Prices!S21/Prices!S20)</f>
        <v>4.9281613218298118E-2</v>
      </c>
      <c r="T21" s="1">
        <f>LN(Prices!T21/Prices!T20)</f>
        <v>9.2496422189403571E-2</v>
      </c>
      <c r="U21" s="1">
        <f>LN(Prices!U21/Prices!U20)</f>
        <v>6.2769671485152197E-3</v>
      </c>
      <c r="V21" s="1">
        <f>LN(Prices!V21/Prices!V20)</f>
        <v>-2.7740274819782987E-2</v>
      </c>
      <c r="W21" s="1">
        <f>LN(Prices!W21/Prices!W20)</f>
        <v>-3.626858164422829E-2</v>
      </c>
      <c r="X21" s="1">
        <f>LN(Prices!X21/Prices!X20)</f>
        <v>4.5532336743349396E-2</v>
      </c>
      <c r="Y21" s="1">
        <f>LN(Prices!Y21/Prices!Y20)</f>
        <v>2.0846740110652018E-2</v>
      </c>
      <c r="Z21" s="1">
        <f>LN(Prices!Z21/Prices!Z20)</f>
        <v>7.1354518432323127E-2</v>
      </c>
      <c r="AA21" s="1">
        <f>LN(Prices!AA21/Prices!AA20)</f>
        <v>-2.0788941938360068E-2</v>
      </c>
      <c r="AB21" s="1">
        <f>LN(Prices!AB21/Prices!AB20)</f>
        <v>0.14338292396452837</v>
      </c>
      <c r="AC21" s="1">
        <f>LN(Prices!AC21/Prices!AC20)</f>
        <v>3.1131340167854689E-2</v>
      </c>
      <c r="AD21" s="1">
        <f>LN(Prices!AD21/Prices!AD20)</f>
        <v>4.0755278475865159E-2</v>
      </c>
      <c r="AE21" s="1">
        <f>LN(Prices!AE21/Prices!AE20)</f>
        <v>0.25817394757938472</v>
      </c>
      <c r="AF21" s="1">
        <f>LN(Prices!AF21/Prices!AF20)</f>
        <v>-1.9624072454915716E-2</v>
      </c>
      <c r="AG21" s="1">
        <f>LN(Prices!AG21/Prices!AG20)</f>
        <v>-6.1913324004400474E-3</v>
      </c>
      <c r="AH21" s="1">
        <f>LN(Prices!AH21/Prices!AH20)</f>
        <v>-2.8265071077279495E-2</v>
      </c>
      <c r="AI21" s="1">
        <f>LN(Prices!AI21/Prices!AI20)</f>
        <v>-3.532263360156479E-2</v>
      </c>
      <c r="AJ21" s="1">
        <f>LN(Prices!AJ21/Prices!AJ20)</f>
        <v>7.1840186506008055E-2</v>
      </c>
      <c r="AK21" s="1">
        <f>LN(Prices!AK21/Prices!AK20)</f>
        <v>6.6508325881412617E-2</v>
      </c>
      <c r="AL21" s="1">
        <f>LN(Prices!AL21/Prices!AL20)</f>
        <v>4.4972335700145645E-2</v>
      </c>
      <c r="AM21" s="1">
        <f>LN(Prices!AM21/Prices!AM20)</f>
        <v>8.3547954516834069E-2</v>
      </c>
      <c r="AN21" s="1">
        <f>LN(Prices!AN21/Prices!AN20)</f>
        <v>-2.3633500903758177E-3</v>
      </c>
      <c r="AO21" s="1">
        <f>LN(Prices!AO21/Prices!AO20)</f>
        <v>2.2457645976332739E-2</v>
      </c>
      <c r="AP21" s="1">
        <f>LN(Prices!AP21/Prices!AP20)</f>
        <v>0.12611356758303049</v>
      </c>
      <c r="AQ21" s="1">
        <f>LN(Prices!AQ21/Prices!AQ20)</f>
        <v>0.12176042762663528</v>
      </c>
      <c r="AR21" s="1">
        <f>LN(Prices!AR21/Prices!AR20)</f>
        <v>-5.0421217264290198E-2</v>
      </c>
      <c r="AS21" s="1">
        <f>LN(Prices!AS21/Prices!AS20)</f>
        <v>-3.7826443525445307E-2</v>
      </c>
      <c r="AT21" s="1">
        <f>LN(Prices!AT21/Prices!AT20)</f>
        <v>0.14561521227379323</v>
      </c>
      <c r="AU21" s="1">
        <f>LN(Prices!AU21/Prices!AU20)</f>
        <v>0.22279140615969056</v>
      </c>
      <c r="AV21" s="1">
        <f>LN(Prices!AV21/Prices!AV20)</f>
        <v>-1.522450540327098E-2</v>
      </c>
      <c r="AW21" s="1">
        <f>LN(Prices!AW21/Prices!AW20)</f>
        <v>-3.0665425100827971E-2</v>
      </c>
      <c r="AX21" s="1">
        <f>LN(Prices!AX21/Prices!AX20)</f>
        <v>-3.3899532454073687E-3</v>
      </c>
      <c r="AY21" s="1">
        <f>LN(Prices!AY21/Prices!AY20)</f>
        <v>-3.30774904946841E-2</v>
      </c>
      <c r="AZ21" s="1">
        <f>LN(Prices!AZ21/Prices!AZ20)</f>
        <v>-0.10233242449767492</v>
      </c>
      <c r="BA21" s="1">
        <f>LN(Prices!BA21/Prices!BA20)</f>
        <v>-2.3509072713356199E-2</v>
      </c>
      <c r="BB21" s="1">
        <f>LN(Prices!BB21/Prices!BB20)</f>
        <v>-1.6798898280659221E-2</v>
      </c>
      <c r="BC21" s="1">
        <f>LN(Prices!BC21/Prices!BC20)</f>
        <v>-3.6732689288869774E-2</v>
      </c>
      <c r="BD21" s="1">
        <f>LN(Prices!BD21/Prices!BD20)</f>
        <v>-5.3768886356146899E-2</v>
      </c>
      <c r="BE21" s="1">
        <f>LN(Prices!BE21/Prices!BE20)</f>
        <v>-4.3611853717078354E-2</v>
      </c>
      <c r="BF21" s="1">
        <f>LN(Prices!BF21/Prices!BF20)</f>
        <v>-1.4627169630348377E-2</v>
      </c>
      <c r="BG21" s="1">
        <f>LN(Prices!BG21/Prices!BG20)</f>
        <v>-4.9762062981894187E-2</v>
      </c>
      <c r="BH21" s="1">
        <f>LN(Prices!BH21/Prices!BH20)</f>
        <v>-4.5798619682662661E-2</v>
      </c>
      <c r="BI21" s="1">
        <f>LN(Prices!BI21/Prices!BI20)</f>
        <v>8.1913518790193525E-4</v>
      </c>
      <c r="BJ21" s="1">
        <f>LN(Prices!BJ21/Prices!BJ20)</f>
        <v>-5.5008609983478157E-3</v>
      </c>
      <c r="BK21" s="1">
        <f>LN(Prices!BK21/Prices!BK20)</f>
        <v>-4.473197279505399E-2</v>
      </c>
      <c r="BL21" s="1">
        <f>LN(Prices!BL21/Prices!BL20)</f>
        <v>-3.4336427309699609E-2</v>
      </c>
      <c r="BM21" s="1">
        <f>LN(Prices!BM21/Prices!BM20)</f>
        <v>-2.2466258273678531E-2</v>
      </c>
      <c r="BN21" s="1">
        <f>LN(Prices!BN21/Prices!BN20)</f>
        <v>-2.4965014451126068E-2</v>
      </c>
      <c r="BO21" s="1">
        <f>LN(Prices!BO21/Prices!BO20)</f>
        <v>-1.8026922914231283E-3</v>
      </c>
      <c r="BP21" s="1">
        <f>LN(Prices!BP21/Prices!BP20)</f>
        <v>-3.9377174576635081E-2</v>
      </c>
      <c r="BQ21" s="1">
        <f>LN(Prices!BQ21/Prices!BQ20)</f>
        <v>0.17328069514259289</v>
      </c>
      <c r="BR21" s="1">
        <f>LN(Prices!BR21/Prices!BR20)</f>
        <v>0.2497286492919617</v>
      </c>
      <c r="BS21" s="1">
        <f>LN(Prices!BS21/Prices!BS20)</f>
        <v>-9.1911489028404878E-3</v>
      </c>
      <c r="BT21" s="1">
        <f>LN(Prices!BT21/Prices!BT20)</f>
        <v>-3.9066142662732742E-2</v>
      </c>
      <c r="BU21" s="1">
        <f>LN(Prices!BU21/Prices!BU20)</f>
        <v>-2.1572974418993383E-2</v>
      </c>
      <c r="BV21" s="1">
        <f>LN(Prices!BV21/Prices!BV20)</f>
        <v>1.5534694861438886E-3</v>
      </c>
      <c r="BW21" s="1">
        <f>LN(Prices!BW21/Prices!BW20)</f>
        <v>-1.7306131315747875E-2</v>
      </c>
      <c r="BX21" s="1">
        <f>LN(Prices!BX21/Prices!BX20)</f>
        <v>-3.1184342257337617E-2</v>
      </c>
      <c r="BY21" s="1">
        <f>LN(Prices!BY21/Prices!BY20)</f>
        <v>5.9285423666339675E-4</v>
      </c>
      <c r="BZ21" s="1">
        <f>LN(Prices!BZ21/Prices!BZ20)</f>
        <v>-2.943351426926628E-2</v>
      </c>
      <c r="CA21" s="1">
        <f>LN(Prices!CA21/Prices!CA20)</f>
        <v>-3.1788324793509223E-2</v>
      </c>
      <c r="CB21" s="1">
        <f>LN(Prices!CB21/Prices!CB20)</f>
        <v>2.7412822012218847E-2</v>
      </c>
      <c r="CC21" s="1">
        <f>LN(Prices!CC21/Prices!CC20)</f>
        <v>4.0259755393690054E-2</v>
      </c>
      <c r="CD21" s="1">
        <f>LN(Prices!CD21/Prices!CD20)</f>
        <v>3.8754432427128574E-2</v>
      </c>
      <c r="CE21" s="1">
        <f>LN(Prices!CE21/Prices!CE20)</f>
        <v>1.7833805032607626E-2</v>
      </c>
      <c r="CF21" s="1">
        <f>LN(Prices!CF21/Prices!CF20)</f>
        <v>-4.2541810847821583E-2</v>
      </c>
      <c r="CG21" s="1">
        <f>LN(Prices!CG21/Prices!CG20)</f>
        <v>-6.7982934091063804E-2</v>
      </c>
      <c r="CH21" s="1">
        <f>LN(Prices!CH21/Prices!CH20)</f>
        <v>-8.5102763172247242E-2</v>
      </c>
      <c r="CI21" s="1">
        <f>LN(Prices!CI21/Prices!CI20)</f>
        <v>-9.0553407163313851E-2</v>
      </c>
      <c r="CJ21" s="1">
        <f>LN(Prices!CJ21/Prices!CJ20)</f>
        <v>-0.14078079454791664</v>
      </c>
      <c r="CK21" s="1">
        <f>LN(Prices!CK21/Prices!CK20)</f>
        <v>-0.14786510638442921</v>
      </c>
      <c r="CL21" s="1">
        <f>LN(Prices!CL21/Prices!CL20)</f>
        <v>-6.6634307974012708E-2</v>
      </c>
      <c r="CM21" s="1">
        <f>LN(Prices!CM21/Prices!CM20)</f>
        <v>-3.156240279066623E-2</v>
      </c>
      <c r="CN21" s="1">
        <f>LN(Prices!CN21/Prices!CN20)</f>
        <v>-2.0676481904628941E-2</v>
      </c>
      <c r="CO21" s="1">
        <f>LN(Prices!CO21/Prices!CO20)</f>
        <v>8.2254356035321649E-3</v>
      </c>
      <c r="CP21" s="1">
        <f>LN(Prices!CP21/Prices!CP20)</f>
        <v>-4.3279216717409585E-2</v>
      </c>
      <c r="CQ21" s="1">
        <f>LN(Prices!CQ21/Prices!CQ20)</f>
        <v>-7.6961492685143892E-2</v>
      </c>
      <c r="CR21" s="1">
        <f>LN(Prices!CR21/Prices!CR20)</f>
        <v>-5.4425822838917989E-2</v>
      </c>
      <c r="CS21" s="1">
        <f>LN(Prices!CS21/Prices!CS20)</f>
        <v>-2.7746401099999315E-2</v>
      </c>
      <c r="CT21" s="1">
        <f>LN(Prices!CT21/Prices!CT20)</f>
        <v>-2.8907033124662633E-2</v>
      </c>
      <c r="CU21" s="1">
        <f>LN(Prices!CU21/Prices!CU20)</f>
        <v>-0.10661763675924804</v>
      </c>
      <c r="CV21" s="1">
        <f>LN(Prices!CV21/Prices!CV20)</f>
        <v>-0.10443563844441882</v>
      </c>
      <c r="CW21" s="1">
        <f>LN(Prices!CW21/Prices!CW20)</f>
        <v>-8.0896164936886367E-2</v>
      </c>
      <c r="CX21" s="1">
        <f>LN(Prices!CX21/Prices!CX20)</f>
        <v>-2.3630426845282718E-3</v>
      </c>
      <c r="CY21" s="1">
        <f>LN(Prices!CY21/Prices!CY20)</f>
        <v>-1.1575142469865084E-2</v>
      </c>
      <c r="CZ21" s="1">
        <f>LN(Prices!CZ21/Prices!CZ20)</f>
        <v>2.9732281217725792E-2</v>
      </c>
      <c r="DA21" s="1">
        <f>LN(Prices!DA21/Prices!DA20)</f>
        <v>1.2429955106452463E-2</v>
      </c>
      <c r="DB21" s="1">
        <f>LN(Prices!DB21/Prices!DB20)</f>
        <v>-2.8186518876327084E-2</v>
      </c>
      <c r="DC21" s="1">
        <f>LN(Prices!DC21/Prices!DC20)</f>
        <v>9.2064661776514789E-2</v>
      </c>
      <c r="DD21" s="1">
        <f>LN(Prices!DD21/Prices!DD20)</f>
        <v>2.1277860879033571E-2</v>
      </c>
      <c r="DE21" s="1">
        <f>LN(Prices!DE21/Prices!DE20)</f>
        <v>9.6286302376227692E-2</v>
      </c>
      <c r="DF21" s="1">
        <f>LN(Prices!DF21/Prices!DF20)</f>
        <v>3.7859969028382401E-2</v>
      </c>
      <c r="DG21" s="1">
        <f>LN(Prices!DG21/Prices!DG20)</f>
        <v>2.1472267143994955E-2</v>
      </c>
      <c r="DH21" s="1">
        <f>LN(Prices!DH21/Prices!DH20)</f>
        <v>2.9407451557363035E-2</v>
      </c>
      <c r="DI21" s="1">
        <f>LN(Prices!DI21/Prices!DI20)</f>
        <v>-2.309605839009039E-2</v>
      </c>
      <c r="DJ21" s="1">
        <f>LN(Prices!DJ21/Prices!DJ20)</f>
        <v>0.10767048404015661</v>
      </c>
      <c r="DK21" s="1">
        <f>LN(Prices!DK21/Prices!DK20)</f>
        <v>-6.0156262985664446E-3</v>
      </c>
      <c r="DL21" s="1">
        <f>LN(Prices!DL21/Prices!DL20)</f>
        <v>7.9408900316462819E-3</v>
      </c>
      <c r="DM21" s="1">
        <f>LN(Prices!DM21/Prices!DM20)</f>
        <v>0.17904819657157109</v>
      </c>
      <c r="DN21" s="1">
        <f>LN(Prices!DN21/Prices!DN20)</f>
        <v>1.5368868832020361E-2</v>
      </c>
      <c r="DO21" s="1">
        <f>LN(Prices!DO21/Prices!DO20)</f>
        <v>-2.1116967403693166E-2</v>
      </c>
      <c r="DP21" s="1">
        <f>LN(Prices!DP21/Prices!DP20)</f>
        <v>8.4210890222014331E-3</v>
      </c>
      <c r="DQ21" s="1">
        <f>LN(Prices!DQ21/Prices!DQ20)</f>
        <v>-5.8268271656973358E-3</v>
      </c>
      <c r="DR21" s="1">
        <f>LN(Prices!DR21/Prices!DR20)</f>
        <v>-2.558826906213562E-2</v>
      </c>
      <c r="DS21" s="1">
        <f>LN(Prices!DS21/Prices!DS20)</f>
        <v>1.3700186871628677E-2</v>
      </c>
      <c r="DT21" s="1">
        <f>LN(Prices!DT21/Prices!DT20)</f>
        <v>1.4239516804759033E-2</v>
      </c>
      <c r="DU21" s="1">
        <f>LN(Prices!DU21/Prices!DU20)</f>
        <v>3.9505380398561628E-2</v>
      </c>
      <c r="DV21" s="1">
        <f>LN(Prices!DV21/Prices!DV20)</f>
        <v>-7.2841207275053379E-3</v>
      </c>
      <c r="DW21" s="1">
        <f>LN(Prices!DW21/Prices!DW20)</f>
        <v>8.9670467748657695E-2</v>
      </c>
      <c r="DX21" s="1">
        <f>LN(Prices!DX21/Prices!DX20)</f>
        <v>0.1138277770241231</v>
      </c>
      <c r="DY21" s="1">
        <f>LN(Prices!DY21/Prices!DY20)</f>
        <v>2.9322316306859383E-2</v>
      </c>
      <c r="DZ21" s="1">
        <f>LN(Prices!DZ21/Prices!DZ20)</f>
        <v>-9.7283698111024261E-2</v>
      </c>
      <c r="EA21" s="1">
        <f>LN(Prices!EA21/Prices!EA20)</f>
        <v>-0.14639807464804608</v>
      </c>
      <c r="EB21" s="1">
        <f>LN(Prices!EB21/Prices!EB20)</f>
        <v>-0.13353142634709483</v>
      </c>
      <c r="EC21" s="1">
        <f>LN(Prices!EC21/Prices!EC20)</f>
        <v>-5.3267560274013269E-2</v>
      </c>
      <c r="ED21" s="1">
        <f>LN(Prices!ED21/Prices!ED20)</f>
        <v>-6.4674824925180757E-2</v>
      </c>
      <c r="EE21" s="1">
        <f>LN(Prices!EE21/Prices!EE20)</f>
        <v>-2.6602921647523321E-2</v>
      </c>
      <c r="EF21" s="1">
        <f>LN(Prices!EF21/Prices!EF20)</f>
        <v>-3.5139424179614506E-2</v>
      </c>
      <c r="EG21" s="1">
        <f>LN(Prices!EG21/Prices!EG20)</f>
        <v>1.1862544688429245E-2</v>
      </c>
      <c r="EH21" s="1">
        <f>LN(Prices!EH21/Prices!EH20)</f>
        <v>-4.9643960452477202E-2</v>
      </c>
      <c r="EI21" s="1">
        <f>LN(Prices!EI21/Prices!EI20)</f>
        <v>-4.4879958411752657E-2</v>
      </c>
      <c r="EJ21" s="1">
        <f>LN(Prices!EJ21/Prices!EJ20)</f>
        <v>-6.5852082901143808E-3</v>
      </c>
      <c r="EK21" s="1">
        <f>LN(Prices!EK21/Prices!EK20)</f>
        <v>-7.4496645611483225E-2</v>
      </c>
      <c r="EL21" s="1">
        <f>LN(Prices!EL21/Prices!EL20)</f>
        <v>1.7832841101424586E-4</v>
      </c>
      <c r="EM21" s="1">
        <f>LN(Prices!EM21/Prices!EM20)</f>
        <v>-1.2004126522445933E-3</v>
      </c>
      <c r="EN21" s="1">
        <f>LN(Prices!EN21/Prices!EN20)</f>
        <v>6.0828348048664617E-4</v>
      </c>
      <c r="EO21" s="1">
        <f>LN(Prices!EO21/Prices!EO20)</f>
        <v>-3.9595305345518092E-4</v>
      </c>
      <c r="EP21" s="1">
        <f>LN(Prices!EP21/Prices!EP20)</f>
        <v>0.1372013354532437</v>
      </c>
      <c r="EQ21" s="1">
        <f>LN(Prices!EQ21/Prices!EQ20)</f>
        <v>-1.0660180546677839E-3</v>
      </c>
      <c r="ER21" s="1">
        <f>LN(Prices!ER21/Prices!ER20)</f>
        <v>-1.503987546963751E-3</v>
      </c>
      <c r="ES21" s="1">
        <f>LN(Prices!ES21/Prices!ES20)</f>
        <v>-8.5367880509483788E-4</v>
      </c>
      <c r="ET21" s="1">
        <f>LN(Prices!ET21/Prices!ET20)</f>
        <v>-1.2257087562886747E-3</v>
      </c>
      <c r="EU21" s="1">
        <f>LN(Prices!EU21/Prices!EU20)</f>
        <v>3.4766714849147596E-3</v>
      </c>
      <c r="EV21" s="1">
        <f>LN(Prices!EV21/Prices!EV20)</f>
        <v>-5.4546570980435654E-3</v>
      </c>
      <c r="EW21" s="1">
        <f>LN(Prices!EW21/Prices!EW20)</f>
        <v>4.805333296320137E-2</v>
      </c>
      <c r="EX21" s="1">
        <f>LN(Prices!EX21/Prices!EX20)</f>
        <v>-3.0487607483708763E-4</v>
      </c>
      <c r="EY21" s="1">
        <f>LN(Prices!EY21/Prices!EY20)</f>
        <v>4.5567620608511199E-3</v>
      </c>
      <c r="EZ21" s="1">
        <f>LN(Prices!EZ21/Prices!EZ20)</f>
        <v>3.2625325518447689E-3</v>
      </c>
      <c r="FA21" s="1">
        <f>LN(Prices!FA21/Prices!FA20)</f>
        <v>9.8124924382747229E-3</v>
      </c>
      <c r="FB21" s="1">
        <f>LN(Prices!FB21/Prices!FB20)</f>
        <v>1.6702136265392415E-3</v>
      </c>
      <c r="FC21" s="1">
        <f>LN(Prices!FC21/Prices!FC20)</f>
        <v>-4.0359253137113499E-2</v>
      </c>
      <c r="FD21" s="1">
        <f>LN(Prices!FD21/Prices!FD20)</f>
        <v>-3.996545769029744E-2</v>
      </c>
      <c r="FE21" s="1">
        <f>LN(Prices!FE21/Prices!FE20)</f>
        <v>2.5404719706212501E-2</v>
      </c>
      <c r="FF21" s="1">
        <f>LN(Prices!FF21/Prices!FF20)</f>
        <v>-4.0656353767296469E-2</v>
      </c>
      <c r="FG21" s="1">
        <f>LN(Prices!FG21/Prices!FG20)</f>
        <v>-1.1123606837115382E-2</v>
      </c>
      <c r="FH21" s="1">
        <f>LN(Prices!FH21/Prices!FH20)</f>
        <v>2.2104840215604649E-2</v>
      </c>
      <c r="FI21" s="1">
        <f>LN(Prices!FI21/Prices!FI20)</f>
        <v>-4.1603318118582908E-2</v>
      </c>
      <c r="FJ21" s="1">
        <f>LN(Prices!FJ21/Prices!FJ20)</f>
        <v>4.4980232175514646E-2</v>
      </c>
      <c r="FK21" s="1">
        <f>LN(Prices!FK21/Prices!FK20)</f>
        <v>2.4312299112102847E-2</v>
      </c>
      <c r="FL21" s="1">
        <f>LN(Prices!FL21/Prices!FL20)</f>
        <v>7.1739084526394373E-4</v>
      </c>
      <c r="FM21" s="1">
        <f>LN(Prices!FM21/Prices!FM20)</f>
        <v>1.7855967155387009E-4</v>
      </c>
      <c r="FN21" s="1">
        <f>LN(Prices!FN21/Prices!FN20)</f>
        <v>-1.1998638898322936E-3</v>
      </c>
      <c r="FO21" s="1">
        <f>LN(Prices!FO21/Prices!FO20)</f>
        <v>6.082018359746781E-4</v>
      </c>
      <c r="FP21" s="1">
        <f>LN(Prices!FP21/Prices!FP20)</f>
        <v>-3.9578640863345002E-4</v>
      </c>
      <c r="FQ21" s="1">
        <f>LN(Prices!FR21/Prices!FR20)</f>
        <v>-8.6729516332666109E-2</v>
      </c>
      <c r="FR21" s="1">
        <f>LN(Prices!FS21/Prices!FS20)</f>
        <v>-4.2981642131919594E-2</v>
      </c>
      <c r="FS21" s="1">
        <f>LN(Prices!FT21/Prices!FT20)</f>
        <v>6.3741995990332867E-2</v>
      </c>
      <c r="FT21" s="1">
        <f>LN(Prices!FU21/Prices!FU20)</f>
        <v>7.1845677931572538E-2</v>
      </c>
      <c r="FU21" s="1">
        <f>LN(Prices!FV21/Prices!FV20)</f>
        <v>4.9117087108054534E-2</v>
      </c>
      <c r="FV21" s="1">
        <f>LN(Prices!GA21/Prices!GA20)</f>
        <v>-9.3102248715769709E-3</v>
      </c>
      <c r="FW21" s="1">
        <f>LN(Prices!GB21/Prices!GB20)</f>
        <v>-9.6225080247159568E-3</v>
      </c>
      <c r="FX21" s="1">
        <f>LN(Prices!GC21/Prices!GC20)</f>
        <v>-9.9068076289120146E-3</v>
      </c>
      <c r="FY21" s="1">
        <f>LN(Prices!GD21/Prices!GD20)</f>
        <v>-9.9214241638399363E-3</v>
      </c>
      <c r="FZ21" s="1">
        <f>LN(Prices!GE21/Prices!GE20)</f>
        <v>-1.1676935679969651E-2</v>
      </c>
      <c r="GA21" s="1">
        <f>LN(Prices!GF21/Prices!GF20)</f>
        <v>-1.0211856827205828E-2</v>
      </c>
      <c r="GB21" s="1">
        <f>LN(Prices!GG21/Prices!GG20)</f>
        <v>1.3060633291543333E-2</v>
      </c>
      <c r="GC21" s="1">
        <f>LN(Prices!GH21/Prices!GH20)</f>
        <v>1.3252618327707331E-2</v>
      </c>
      <c r="GD21" s="1">
        <f>LN(Prices!GI21/Prices!GI20)</f>
        <v>1.3541083203284364E-2</v>
      </c>
      <c r="GE21" s="1">
        <f>LN(Prices!GJ21/Prices!GJ20)</f>
        <v>1.4021713211813955E-2</v>
      </c>
      <c r="GF21" s="1">
        <f>LN(Prices!GK21/Prices!GK20)</f>
        <v>1.3733633524777182E-2</v>
      </c>
      <c r="GG21" s="1">
        <f>LN(Prices!GL21/Prices!GL20)</f>
        <v>1.4021708909896841E-2</v>
      </c>
      <c r="GH21" s="1">
        <f>LN(Prices!GM21/Prices!GM20)</f>
        <v>1.3733670820275882E-2</v>
      </c>
      <c r="GI21" s="1">
        <f>LN(Prices!GN21/Prices!GN20)</f>
        <v>1.3925781194699439E-2</v>
      </c>
      <c r="GJ21" s="1">
        <f>LN(Prices!GO21/Prices!GO20)</f>
        <v>1.3829900632659367E-2</v>
      </c>
      <c r="GK21" s="1">
        <f>LN(Prices!GP21/Prices!GP20)</f>
        <v>1.3541511844318102E-2</v>
      </c>
      <c r="GL21" s="1">
        <f>LN(Prices!GQ21/Prices!GQ20)</f>
        <v>1.3156992458904492E-2</v>
      </c>
      <c r="GM21" s="1">
        <f>LN(Prices!GR21/Prices!GR20)</f>
        <v>1.4117371659766521E-2</v>
      </c>
      <c r="GN21" s="1">
        <f>LN(Prices!GS21/Prices!GS20)</f>
        <v>1.3157038252005803E-2</v>
      </c>
      <c r="GO21" s="1">
        <f>LN(Prices!GT21/Prices!GT20)</f>
        <v>1.3733650219377797E-2</v>
      </c>
      <c r="GP21" s="1">
        <f>LN(Prices!GU21/Prices!GU20)</f>
        <v>1.3445240289777139E-2</v>
      </c>
      <c r="GQ21" s="1">
        <f>LN(Prices!GV21/Prices!GV20)</f>
        <v>1.4117981914324583E-2</v>
      </c>
      <c r="GR21" s="73">
        <f>LN(Prices!GW21/Prices!GW20)</f>
        <v>1.4118097522126585E-2</v>
      </c>
    </row>
    <row r="22" spans="1:200" x14ac:dyDescent="0.3">
      <c r="A22" s="67">
        <v>44378.166666666664</v>
      </c>
      <c r="B22" s="72">
        <f>LN(Prices!B22/Prices!B21)</f>
        <v>5.0424032332594911E-2</v>
      </c>
      <c r="C22" s="1">
        <f>LN(Prices!C22/Prices!C21)</f>
        <v>5.963977695397351E-2</v>
      </c>
      <c r="D22" s="1">
        <f>LN(Prices!D22/Prices!D21)</f>
        <v>-4.4063040848985408E-2</v>
      </c>
      <c r="E22" s="1">
        <f>LN(Prices!E22/Prices!E21)</f>
        <v>-2.5265237802200073E-2</v>
      </c>
      <c r="F22" s="1">
        <f>LN(Prices!F22/Prices!F21)</f>
        <v>6.2958461221851281E-2</v>
      </c>
      <c r="G22" s="1">
        <f>LN(Prices!G22/Prices!G21)</f>
        <v>-3.8337306683664689E-2</v>
      </c>
      <c r="H22" s="1">
        <f>LN(Prices!H22/Prices!H21)</f>
        <v>-3.9163372792104773E-2</v>
      </c>
      <c r="I22" s="1">
        <f>LN(Prices!I22/Prices!I21)</f>
        <v>7.4781419336154439E-2</v>
      </c>
      <c r="J22" s="1">
        <f>LN(Prices!J22/Prices!J21)</f>
        <v>9.8492438674384827E-2</v>
      </c>
      <c r="K22" s="1">
        <f>LN(Prices!K22/Prices!K21)</f>
        <v>2.4404347018026743E-2</v>
      </c>
      <c r="L22" s="1">
        <f>LN(Prices!L22/Prices!L21)</f>
        <v>-3.3269630058431962E-2</v>
      </c>
      <c r="M22" s="1">
        <f>LN(Prices!M22/Prices!M21)</f>
        <v>7.2749859090996821E-2</v>
      </c>
      <c r="N22" s="1">
        <f>LN(Prices!N22/Prices!N21)</f>
        <v>-2.5691904205778063E-2</v>
      </c>
      <c r="O22" s="1">
        <f>LN(Prices!O22/Prices!O21)</f>
        <v>-4.4717560606696788E-3</v>
      </c>
      <c r="P22" s="1">
        <f>LN(Prices!P22/Prices!P21)</f>
        <v>-5.6083685210187714E-3</v>
      </c>
      <c r="Q22" s="1">
        <f>LN(Prices!Q22/Prices!Q21)</f>
        <v>1.4212344222076165E-3</v>
      </c>
      <c r="R22" s="1">
        <f>LN(Prices!R22/Prices!R21)</f>
        <v>3.1249903761119701E-2</v>
      </c>
      <c r="S22" s="1">
        <f>LN(Prices!S22/Prices!S21)</f>
        <v>-2.0349177661204535E-2</v>
      </c>
      <c r="T22" s="1">
        <f>LN(Prices!T22/Prices!T21)</f>
        <v>8.8160295038636732E-2</v>
      </c>
      <c r="U22" s="1">
        <f>LN(Prices!U22/Prices!U21)</f>
        <v>2.0937457005300491E-3</v>
      </c>
      <c r="V22" s="1">
        <f>LN(Prices!V22/Prices!V21)</f>
        <v>-8.5495199416916315E-2</v>
      </c>
      <c r="W22" s="1">
        <f>LN(Prices!W22/Prices!W21)</f>
        <v>9.2619364940889043E-2</v>
      </c>
      <c r="X22" s="1">
        <f>LN(Prices!X22/Prices!X21)</f>
        <v>5.4501147108775468E-2</v>
      </c>
      <c r="Y22" s="1">
        <f>LN(Prices!Y22/Prices!Y21)</f>
        <v>8.9115902572910882E-2</v>
      </c>
      <c r="Z22" s="1">
        <f>LN(Prices!Z22/Prices!Z21)</f>
        <v>-3.0812296264468154E-3</v>
      </c>
      <c r="AA22" s="1">
        <f>LN(Prices!AA22/Prices!AA21)</f>
        <v>4.4288255456290712E-2</v>
      </c>
      <c r="AB22" s="1">
        <f>LN(Prices!AB22/Prices!AB21)</f>
        <v>5.9126754743240036E-2</v>
      </c>
      <c r="AC22" s="1">
        <f>LN(Prices!AC22/Prices!AC21)</f>
        <v>-9.1081044467792374E-3</v>
      </c>
      <c r="AD22" s="1">
        <f>LN(Prices!AD22/Prices!AD21)</f>
        <v>2.0658376128895014E-3</v>
      </c>
      <c r="AE22" s="1">
        <f>LN(Prices!AE22/Prices!AE21)</f>
        <v>-5.8084610457816363E-2</v>
      </c>
      <c r="AF22" s="1">
        <f>LN(Prices!AF22/Prices!AF21)</f>
        <v>6.1264496541022985E-2</v>
      </c>
      <c r="AG22" s="1">
        <f>LN(Prices!AG22/Prices!AG21)</f>
        <v>4.2638734878737948E-2</v>
      </c>
      <c r="AH22" s="1">
        <f>LN(Prices!AH22/Prices!AH21)</f>
        <v>3.2648941422188049E-2</v>
      </c>
      <c r="AI22" s="1">
        <f>LN(Prices!AI22/Prices!AI21)</f>
        <v>-1.3027874913732132E-2</v>
      </c>
      <c r="AJ22" s="1">
        <f>LN(Prices!AJ22/Prices!AJ21)</f>
        <v>6.8638414052936747E-2</v>
      </c>
      <c r="AK22" s="1">
        <f>LN(Prices!AK22/Prices!AK21)</f>
        <v>7.6849164700749317E-2</v>
      </c>
      <c r="AL22" s="1">
        <f>LN(Prices!AL22/Prices!AL21)</f>
        <v>8.255328849510965E-2</v>
      </c>
      <c r="AM22" s="1">
        <f>LN(Prices!AM22/Prices!AM21)</f>
        <v>1.0973846366454862E-2</v>
      </c>
      <c r="AN22" s="1">
        <f>LN(Prices!AN22/Prices!AN21)</f>
        <v>-4.0174277094575404E-2</v>
      </c>
      <c r="AO22" s="1">
        <f>LN(Prices!AO22/Prices!AO21)</f>
        <v>-6.3193695317341148E-2</v>
      </c>
      <c r="AP22" s="1">
        <f>LN(Prices!AP22/Prices!AP21)</f>
        <v>8.0913837761400556E-2</v>
      </c>
      <c r="AQ22" s="1">
        <f>LN(Prices!AQ22/Prices!AQ21)</f>
        <v>9.2074328607729017E-2</v>
      </c>
      <c r="AR22" s="1">
        <f>LN(Prices!AR22/Prices!AR21)</f>
        <v>6.6998358285787943E-2</v>
      </c>
      <c r="AS22" s="1">
        <f>LN(Prices!AS22/Prices!AS21)</f>
        <v>8.5981534870034002E-2</v>
      </c>
      <c r="AT22" s="1">
        <f>LN(Prices!AT22/Prices!AT21)</f>
        <v>-2.8899576632175909E-2</v>
      </c>
      <c r="AU22" s="1">
        <f>LN(Prices!AU22/Prices!AU21)</f>
        <v>-0.11483001819372736</v>
      </c>
      <c r="AV22" s="1">
        <f>LN(Prices!AV22/Prices!AV21)</f>
        <v>5.0743160636689343E-2</v>
      </c>
      <c r="AW22" s="1">
        <f>LN(Prices!AW22/Prices!AW21)</f>
        <v>-5.6147275266032845E-2</v>
      </c>
      <c r="AX22" s="1">
        <f>LN(Prices!AX22/Prices!AX21)</f>
        <v>-1.7813561340320479E-2</v>
      </c>
      <c r="AY22" s="1">
        <f>LN(Prices!AY22/Prices!AY21)</f>
        <v>1.9041554782773133E-2</v>
      </c>
      <c r="AZ22" s="1">
        <f>LN(Prices!AZ22/Prices!AZ21)</f>
        <v>-5.1285950809303538E-2</v>
      </c>
      <c r="BA22" s="1">
        <f>LN(Prices!BA22/Prices!BA21)</f>
        <v>2.7440497269984262E-2</v>
      </c>
      <c r="BB22" s="1">
        <f>LN(Prices!BB22/Prices!BB21)</f>
        <v>-5.334148742344301E-3</v>
      </c>
      <c r="BC22" s="1">
        <f>LN(Prices!BC22/Prices!BC21)</f>
        <v>7.4532922185852873E-3</v>
      </c>
      <c r="BD22" s="1">
        <f>LN(Prices!BD22/Prices!BD21)</f>
        <v>-6.1116502884512612E-2</v>
      </c>
      <c r="BE22" s="1">
        <f>LN(Prices!BE22/Prices!BE21)</f>
        <v>-3.7865624229771674E-2</v>
      </c>
      <c r="BF22" s="1">
        <f>LN(Prices!BF22/Prices!BF21)</f>
        <v>-3.4797931029752348E-3</v>
      </c>
      <c r="BG22" s="1">
        <f>LN(Prices!BG22/Prices!BG21)</f>
        <v>3.3443751405959572E-2</v>
      </c>
      <c r="BH22" s="1">
        <f>LN(Prices!BH22/Prices!BH21)</f>
        <v>3.2505373934629371E-2</v>
      </c>
      <c r="BI22" s="1">
        <f>LN(Prices!BI22/Prices!BI21)</f>
        <v>6.6410536208324059E-2</v>
      </c>
      <c r="BJ22" s="1">
        <f>LN(Prices!BJ22/Prices!BJ21)</f>
        <v>6.271998832684797E-2</v>
      </c>
      <c r="BK22" s="1">
        <f>LN(Prices!BK22/Prices!BK21)</f>
        <v>5.4041279642273253E-2</v>
      </c>
      <c r="BL22" s="1">
        <f>LN(Prices!BL22/Prices!BL21)</f>
        <v>2.5797556538715582E-2</v>
      </c>
      <c r="BM22" s="1">
        <f>LN(Prices!BM22/Prices!BM21)</f>
        <v>-1.390966539754925E-2</v>
      </c>
      <c r="BN22" s="1">
        <f>LN(Prices!BN22/Prices!BN21)</f>
        <v>2.5476418218400902E-2</v>
      </c>
      <c r="BO22" s="1">
        <f>LN(Prices!BO22/Prices!BO21)</f>
        <v>9.8648778215783911E-2</v>
      </c>
      <c r="BP22" s="1">
        <f>LN(Prices!BP22/Prices!BP21)</f>
        <v>7.2168127166485699E-2</v>
      </c>
      <c r="BQ22" s="1">
        <f>LN(Prices!BQ22/Prices!BQ21)</f>
        <v>-5.0648050400980547E-2</v>
      </c>
      <c r="BR22" s="1">
        <f>LN(Prices!BR22/Prices!BR21)</f>
        <v>3.1993731890876238E-2</v>
      </c>
      <c r="BS22" s="1">
        <f>LN(Prices!BS22/Prices!BS21)</f>
        <v>5.4672795108505798E-2</v>
      </c>
      <c r="BT22" s="1">
        <f>LN(Prices!BT22/Prices!BT21)</f>
        <v>4.9193907961369993E-2</v>
      </c>
      <c r="BU22" s="1">
        <f>LN(Prices!BU22/Prices!BU21)</f>
        <v>6.0064996065610061E-2</v>
      </c>
      <c r="BV22" s="1">
        <f>LN(Prices!BV22/Prices!BV21)</f>
        <v>6.4846478622212531E-2</v>
      </c>
      <c r="BW22" s="1">
        <f>LN(Prices!BW22/Prices!BW21)</f>
        <v>1.8044554671912065E-2</v>
      </c>
      <c r="BX22" s="1">
        <f>LN(Prices!BX22/Prices!BX21)</f>
        <v>-3.4563825823531194E-2</v>
      </c>
      <c r="BY22" s="1">
        <f>LN(Prices!BY22/Prices!BY21)</f>
        <v>5.2689645618500577E-2</v>
      </c>
      <c r="BZ22" s="1">
        <f>LN(Prices!BZ22/Prices!BZ21)</f>
        <v>-2.3003992866084611E-2</v>
      </c>
      <c r="CA22" s="1">
        <f>LN(Prices!CA22/Prices!CA21)</f>
        <v>2.495614746158897E-2</v>
      </c>
      <c r="CB22" s="1">
        <f>LN(Prices!CB22/Prices!CB21)</f>
        <v>2.1906040247504508E-2</v>
      </c>
      <c r="CC22" s="1">
        <f>LN(Prices!CC22/Prices!CC21)</f>
        <v>6.0517397242382621E-2</v>
      </c>
      <c r="CD22" s="1">
        <f>LN(Prices!CD22/Prices!CD21)</f>
        <v>4.832882409160455E-2</v>
      </c>
      <c r="CE22" s="1">
        <f>LN(Prices!CE22/Prices!CE21)</f>
        <v>5.432177520383971E-3</v>
      </c>
      <c r="CF22" s="1">
        <f>LN(Prices!CF22/Prices!CF21)</f>
        <v>-0.13398798694959785</v>
      </c>
      <c r="CG22" s="1">
        <f>LN(Prices!CG22/Prices!CG21)</f>
        <v>-1.7857710728469905E-2</v>
      </c>
      <c r="CH22" s="1">
        <f>LN(Prices!CH22/Prices!CH21)</f>
        <v>-3.0961596264738486E-2</v>
      </c>
      <c r="CI22" s="1">
        <f>LN(Prices!CI22/Prices!CI21)</f>
        <v>-2.5384317196033922E-2</v>
      </c>
      <c r="CJ22" s="1">
        <f>LN(Prices!CJ22/Prices!CJ21)</f>
        <v>2.632791466266042E-2</v>
      </c>
      <c r="CK22" s="1">
        <f>LN(Prices!CK22/Prices!CK21)</f>
        <v>-1.4096891804987373E-3</v>
      </c>
      <c r="CL22" s="1">
        <f>LN(Prices!CL22/Prices!CL21)</f>
        <v>8.5231743489584802E-2</v>
      </c>
      <c r="CM22" s="1">
        <f>LN(Prices!CM22/Prices!CM21)</f>
        <v>3.2137627211829826E-2</v>
      </c>
      <c r="CN22" s="1">
        <f>LN(Prices!CN22/Prices!CN21)</f>
        <v>-5.9646361265640109E-2</v>
      </c>
      <c r="CO22" s="1">
        <f>LN(Prices!CO22/Prices!CO21)</f>
        <v>0.20361105140735544</v>
      </c>
      <c r="CP22" s="1">
        <f>LN(Prices!CP22/Prices!CP21)</f>
        <v>7.190284082481567E-2</v>
      </c>
      <c r="CQ22" s="1">
        <f>LN(Prices!CQ22/Prices!CQ21)</f>
        <v>9.8335857748662658E-2</v>
      </c>
      <c r="CR22" s="1">
        <f>LN(Prices!CR22/Prices!CR21)</f>
        <v>-2.4470919956712286E-2</v>
      </c>
      <c r="CS22" s="1">
        <f>LN(Prices!CS22/Prices!CS21)</f>
        <v>-6.794995432915478E-2</v>
      </c>
      <c r="CT22" s="1">
        <f>LN(Prices!CT22/Prices!CT21)</f>
        <v>1.4249945467443769E-2</v>
      </c>
      <c r="CU22" s="1">
        <f>LN(Prices!CU22/Prices!CU21)</f>
        <v>-4.5248636320007966E-2</v>
      </c>
      <c r="CV22" s="1">
        <f>LN(Prices!CV22/Prices!CV21)</f>
        <v>9.0451031660622786E-4</v>
      </c>
      <c r="CW22" s="1">
        <f>LN(Prices!CW22/Prices!CW21)</f>
        <v>-3.6584321852838386E-2</v>
      </c>
      <c r="CX22" s="1">
        <f>LN(Prices!CX22/Prices!CX21)</f>
        <v>-4.2897868879532728E-3</v>
      </c>
      <c r="CY22" s="1">
        <f>LN(Prices!CY22/Prices!CY21)</f>
        <v>-6.908123944116025E-2</v>
      </c>
      <c r="CZ22" s="1">
        <f>LN(Prices!CZ22/Prices!CZ21)</f>
        <v>5.2363918482481092E-2</v>
      </c>
      <c r="DA22" s="1">
        <f>LN(Prices!DA22/Prices!DA21)</f>
        <v>5.553799169808793E-2</v>
      </c>
      <c r="DB22" s="1">
        <f>LN(Prices!DB22/Prices!DB21)</f>
        <v>1.554491008883498E-3</v>
      </c>
      <c r="DC22" s="1">
        <f>LN(Prices!DC22/Prices!DC21)</f>
        <v>-9.1402073513864035E-2</v>
      </c>
      <c r="DD22" s="1">
        <f>LN(Prices!DD22/Prices!DD21)</f>
        <v>-2.8372727323199988E-2</v>
      </c>
      <c r="DE22" s="1">
        <f>LN(Prices!DE22/Prices!DE21)</f>
        <v>-8.2810801670698708E-2</v>
      </c>
      <c r="DF22" s="1">
        <f>LN(Prices!DF22/Prices!DF21)</f>
        <v>-0.13558787480424569</v>
      </c>
      <c r="DG22" s="1">
        <f>LN(Prices!DG22/Prices!DG21)</f>
        <v>-0.10063389539490426</v>
      </c>
      <c r="DH22" s="1">
        <f>LN(Prices!DH22/Prices!DH21)</f>
        <v>-0.10952452963388197</v>
      </c>
      <c r="DI22" s="1">
        <f>LN(Prices!DI22/Prices!DI21)</f>
        <v>1.9258235098028115E-2</v>
      </c>
      <c r="DJ22" s="1">
        <f>LN(Prices!DJ22/Prices!DJ21)</f>
        <v>-0.22577930533920337</v>
      </c>
      <c r="DK22" s="1">
        <f>LN(Prices!DK22/Prices!DK21)</f>
        <v>-4.774859024517817E-2</v>
      </c>
      <c r="DL22" s="1">
        <f>LN(Prices!DL22/Prices!DL21)</f>
        <v>-4.34733668617008E-2</v>
      </c>
      <c r="DM22" s="1">
        <f>LN(Prices!DM22/Prices!DM21)</f>
        <v>0.38979011393994711</v>
      </c>
      <c r="DN22" s="1">
        <f>LN(Prices!DN22/Prices!DN21)</f>
        <v>-3.0819599791510648E-2</v>
      </c>
      <c r="DO22" s="1">
        <f>LN(Prices!DO22/Prices!DO21)</f>
        <v>5.5304547722040652E-2</v>
      </c>
      <c r="DP22" s="1">
        <f>LN(Prices!DP22/Prices!DP21)</f>
        <v>9.5264350720714583E-2</v>
      </c>
      <c r="DQ22" s="1">
        <f>LN(Prices!DQ22/Prices!DQ21)</f>
        <v>9.6268833330068762E-2</v>
      </c>
      <c r="DR22" s="1">
        <f>LN(Prices!DR22/Prices!DR21)</f>
        <v>3.2486799327431815E-2</v>
      </c>
      <c r="DS22" s="1">
        <f>LN(Prices!DS22/Prices!DS21)</f>
        <v>-6.8051646059674037E-2</v>
      </c>
      <c r="DT22" s="1">
        <f>LN(Prices!DT22/Prices!DT21)</f>
        <v>7.3781546907560683E-2</v>
      </c>
      <c r="DU22" s="1">
        <f>LN(Prices!DU22/Prices!DU21)</f>
        <v>7.3892544473305649E-2</v>
      </c>
      <c r="DV22" s="1">
        <f>LN(Prices!DV22/Prices!DV21)</f>
        <v>3.147102361604906E-2</v>
      </c>
      <c r="DW22" s="1">
        <f>LN(Prices!DW22/Prices!DW21)</f>
        <v>2.1947920334499861E-2</v>
      </c>
      <c r="DX22" s="1">
        <f>LN(Prices!DX22/Prices!DX21)</f>
        <v>4.425284835936074E-2</v>
      </c>
      <c r="DY22" s="1">
        <f>LN(Prices!DY22/Prices!DY21)</f>
        <v>5.3673707738616419E-2</v>
      </c>
      <c r="DZ22" s="1">
        <f>LN(Prices!DZ22/Prices!DZ21)</f>
        <v>-8.0851877896893992E-2</v>
      </c>
      <c r="EA22" s="1">
        <f>LN(Prices!EA22/Prices!EA21)</f>
        <v>-4.9619136828287461E-2</v>
      </c>
      <c r="EB22" s="1">
        <f>LN(Prices!EB22/Prices!EB21)</f>
        <v>-3.9918738796382185E-2</v>
      </c>
      <c r="EC22" s="1">
        <f>LN(Prices!EC22/Prices!EC21)</f>
        <v>-2.8975592042048658E-2</v>
      </c>
      <c r="ED22" s="1">
        <f>LN(Prices!ED22/Prices!ED21)</f>
        <v>2.9047040733812639E-2</v>
      </c>
      <c r="EE22" s="1">
        <f>LN(Prices!EE22/Prices!EE21)</f>
        <v>-8.3237374613651202E-2</v>
      </c>
      <c r="EF22" s="1">
        <f>LN(Prices!EF22/Prices!EF21)</f>
        <v>-4.3882353722593193E-2</v>
      </c>
      <c r="EG22" s="1">
        <f>LN(Prices!EG22/Prices!EG21)</f>
        <v>1.2948965659341914E-2</v>
      </c>
      <c r="EH22" s="1">
        <f>LN(Prices!EH22/Prices!EH21)</f>
        <v>3.3195661599081543E-2</v>
      </c>
      <c r="EI22" s="1">
        <f>LN(Prices!EI22/Prices!EI21)</f>
        <v>5.9475817773894574E-2</v>
      </c>
      <c r="EJ22" s="1">
        <f>LN(Prices!EJ22/Prices!EJ21)</f>
        <v>4.7599129567218533E-2</v>
      </c>
      <c r="EK22" s="1">
        <f>LN(Prices!EK22/Prices!EK21)</f>
        <v>-4.606465266616739E-2</v>
      </c>
      <c r="EL22" s="1">
        <f>LN(Prices!EL22/Prices!EL21)</f>
        <v>5.4231444550225851E-3</v>
      </c>
      <c r="EM22" s="1">
        <f>LN(Prices!EM22/Prices!EM21)</f>
        <v>5.0114978193636691E-3</v>
      </c>
      <c r="EN22" s="1">
        <f>LN(Prices!EN22/Prices!EN21)</f>
        <v>5.2140660700264957E-3</v>
      </c>
      <c r="EO22" s="1">
        <f>LN(Prices!EO22/Prices!EO21)</f>
        <v>1.9478884093108569E-4</v>
      </c>
      <c r="EP22" s="1">
        <f>LN(Prices!EP22/Prices!EP21)</f>
        <v>-0.12550485501256581</v>
      </c>
      <c r="EQ22" s="1">
        <f>LN(Prices!EQ22/Prices!EQ21)</f>
        <v>2.3970274474570978E-3</v>
      </c>
      <c r="ER22" s="1">
        <f>LN(Prices!ER22/Prices!ER21)</f>
        <v>3.5710925435450793E-3</v>
      </c>
      <c r="ES22" s="1">
        <f>LN(Prices!ES22/Prices!ES21)</f>
        <v>1.7918845299418134E-3</v>
      </c>
      <c r="ET22" s="1">
        <f>LN(Prices!ET22/Prices!ET21)</f>
        <v>5.4329471164155357E-3</v>
      </c>
      <c r="EU22" s="1">
        <f>LN(Prices!EU22/Prices!EU21)</f>
        <v>6.2953299705059878E-3</v>
      </c>
      <c r="EV22" s="1">
        <f>LN(Prices!EV22/Prices!EV21)</f>
        <v>1.4839137259184525E-2</v>
      </c>
      <c r="EW22" s="1">
        <f>LN(Prices!EW22/Prices!EW21)</f>
        <v>-6.9605934793242029E-3</v>
      </c>
      <c r="EX22" s="1">
        <f>LN(Prices!EX22/Prices!EX21)</f>
        <v>4.9136949449387199E-3</v>
      </c>
      <c r="EY22" s="1">
        <f>LN(Prices!EY22/Prices!EY21)</f>
        <v>8.1417122349964812E-3</v>
      </c>
      <c r="EZ22" s="1">
        <f>LN(Prices!EZ22/Prices!EZ21)</f>
        <v>5.6580928064031292E-3</v>
      </c>
      <c r="FA22" s="1">
        <f>LN(Prices!FA22/Prices!FA21)</f>
        <v>7.1293908753031921E-3</v>
      </c>
      <c r="FB22" s="1">
        <f>LN(Prices!FB22/Prices!FB21)</f>
        <v>6.5582370048986923E-3</v>
      </c>
      <c r="FC22" s="1">
        <f>LN(Prices!FC22/Prices!FC21)</f>
        <v>-8.5191906114923124E-2</v>
      </c>
      <c r="FD22" s="1">
        <f>LN(Prices!FD22/Prices!FD21)</f>
        <v>-6.0431709029359681E-2</v>
      </c>
      <c r="FE22" s="1">
        <f>LN(Prices!FE22/Prices!FE21)</f>
        <v>-2.7380936350907197E-2</v>
      </c>
      <c r="FF22" s="1">
        <f>LN(Prices!FF22/Prices!FF21)</f>
        <v>-3.5190808060207648E-2</v>
      </c>
      <c r="FG22" s="1">
        <f>LN(Prices!FG22/Prices!FG21)</f>
        <v>-1.0726526791736892E-3</v>
      </c>
      <c r="FH22" s="1">
        <f>LN(Prices!FH22/Prices!FH21)</f>
        <v>-4.4186010205079312E-2</v>
      </c>
      <c r="FI22" s="1">
        <f>LN(Prices!FI22/Prices!FI21)</f>
        <v>-3.0845646263503258E-2</v>
      </c>
      <c r="FJ22" s="1">
        <f>LN(Prices!FJ22/Prices!FJ21)</f>
        <v>-2.3384038939632576E-2</v>
      </c>
      <c r="FK22" s="1">
        <f>LN(Prices!FK22/Prices!FK21)</f>
        <v>4.5132893293069335E-3</v>
      </c>
      <c r="FL22" s="1">
        <f>LN(Prices!FL22/Prices!FL21)</f>
        <v>8.3613157767528103E-4</v>
      </c>
      <c r="FM22" s="1">
        <f>LN(Prices!FM22/Prices!FM21)</f>
        <v>5.4228360892918442E-3</v>
      </c>
      <c r="FN22" s="1">
        <f>LN(Prices!FN22/Prices!FN21)</f>
        <v>5.0110273709712142E-3</v>
      </c>
      <c r="FO22" s="1">
        <f>LN(Prices!FO22/Prices!FO21)</f>
        <v>5.2146381245729732E-3</v>
      </c>
      <c r="FP22" s="1">
        <f>LN(Prices!FP22/Prices!FP21)</f>
        <v>1.9437227751186671E-4</v>
      </c>
      <c r="FQ22" s="1">
        <f>LN(Prices!FR22/Prices!FR21)</f>
        <v>-5.5289892939412062E-2</v>
      </c>
      <c r="FR22" s="1">
        <f>LN(Prices!FS22/Prices!FS21)</f>
        <v>-2.0682381140587045E-2</v>
      </c>
      <c r="FS22" s="1">
        <f>LN(Prices!FT22/Prices!FT21)</f>
        <v>-1.1878722956353857E-3</v>
      </c>
      <c r="FT22" s="1">
        <f>LN(Prices!FU22/Prices!FU21)</f>
        <v>-6.5742236049868397E-2</v>
      </c>
      <c r="FU22" s="1">
        <f>LN(Prices!FV22/Prices!FV21)</f>
        <v>3.8601936377476449E-2</v>
      </c>
      <c r="FV22" s="1">
        <f>LN(Prices!GA22/Prices!GA21)</f>
        <v>-1.1685640111206784E-2</v>
      </c>
      <c r="FW22" s="1">
        <f>LN(Prices!GB22/Prices!GB21)</f>
        <v>-1.2001112935557612E-2</v>
      </c>
      <c r="FX22" s="1">
        <f>LN(Prices!GC22/Prices!GC21)</f>
        <v>-1.2281016155127439E-2</v>
      </c>
      <c r="FY22" s="1">
        <f>LN(Prices!GD22/Prices!GD21)</f>
        <v>-1.2150173448172426E-2</v>
      </c>
      <c r="FZ22" s="1">
        <f>LN(Prices!GE22/Prices!GE21)</f>
        <v>-1.0958074286756003E-2</v>
      </c>
      <c r="GA22" s="1">
        <f>LN(Prices!GF22/Prices!GF21)</f>
        <v>-1.2448228616911621E-2</v>
      </c>
      <c r="GB22" s="1">
        <f>LN(Prices!GG22/Prices!GG21)</f>
        <v>1.5222390084410654E-3</v>
      </c>
      <c r="GC22" s="1">
        <f>LN(Prices!GH22/Prices!GH21)</f>
        <v>1.5223378540031888E-3</v>
      </c>
      <c r="GD22" s="1">
        <f>LN(Prices!GI22/Prices!GI21)</f>
        <v>1.903063194126073E-3</v>
      </c>
      <c r="GE22" s="1">
        <f>LN(Prices!GJ22/Prices!GJ21)</f>
        <v>2.3786863261674308E-3</v>
      </c>
      <c r="GF22" s="1">
        <f>LN(Prices!GK22/Prices!GK21)</f>
        <v>2.1882577492118773E-3</v>
      </c>
      <c r="GG22" s="1">
        <f>LN(Prices!GL22/Prices!GL21)</f>
        <v>2.3785623882327379E-3</v>
      </c>
      <c r="GH22" s="1">
        <f>LN(Prices!GM22/Prices!GM21)</f>
        <v>2.1883557588691484E-3</v>
      </c>
      <c r="GI22" s="1">
        <f>LN(Prices!GN22/Prices!GN21)</f>
        <v>2.2832602756880449E-3</v>
      </c>
      <c r="GJ22" s="1">
        <f>LN(Prices!GO22/Prices!GO21)</f>
        <v>2.1881495319246661E-3</v>
      </c>
      <c r="GK22" s="1">
        <f>LN(Prices!GP22/Prices!GP21)</f>
        <v>1.9978214200123208E-3</v>
      </c>
      <c r="GL22" s="1">
        <f>LN(Prices!GQ22/Prices!GQ21)</f>
        <v>1.5221333357022309E-3</v>
      </c>
      <c r="GM22" s="1">
        <f>LN(Prices!GR22/Prices!GR21)</f>
        <v>2.4739448957183407E-3</v>
      </c>
      <c r="GN22" s="1">
        <f>LN(Prices!GS22/Prices!GS21)</f>
        <v>1.6174512722850476E-3</v>
      </c>
      <c r="GO22" s="1">
        <f>LN(Prices!GT22/Prices!GT21)</f>
        <v>2.1882995737404899E-3</v>
      </c>
      <c r="GP22" s="1">
        <f>LN(Prices!GU22/Prices!GU21)</f>
        <v>1.8075463544906351E-3</v>
      </c>
      <c r="GQ22" s="1">
        <f>LN(Prices!GV22/Prices!GV21)</f>
        <v>2.4736272773383931E-3</v>
      </c>
      <c r="GR22" s="73">
        <f>LN(Prices!GW22/Prices!GW21)</f>
        <v>2.4739596384078908E-3</v>
      </c>
    </row>
    <row r="23" spans="1:200" x14ac:dyDescent="0.3">
      <c r="A23" s="67">
        <v>44409.166666666664</v>
      </c>
      <c r="B23" s="72">
        <f>LN(Prices!B23/Prices!B22)</f>
        <v>5.7856129971382002E-2</v>
      </c>
      <c r="C23" s="1">
        <f>LN(Prices!C23/Prices!C22)</f>
        <v>6.5485190252318276E-2</v>
      </c>
      <c r="D23" s="1">
        <f>LN(Prices!D23/Prices!D22)</f>
        <v>6.3090759784644058E-3</v>
      </c>
      <c r="E23" s="1">
        <f>LN(Prices!E23/Prices!E22)</f>
        <v>0.13802794739476398</v>
      </c>
      <c r="F23" s="1">
        <f>LN(Prices!F23/Prices!F22)</f>
        <v>4.0114060162171311E-2</v>
      </c>
      <c r="G23" s="1">
        <f>LN(Prices!G23/Prices!G22)</f>
        <v>2.9690078762089466E-2</v>
      </c>
      <c r="H23" s="1">
        <f>LN(Prices!H23/Prices!H22)</f>
        <v>-4.4080474522181666E-3</v>
      </c>
      <c r="I23" s="1">
        <f>LN(Prices!I23/Prices!I22)</f>
        <v>6.055055236576283E-2</v>
      </c>
      <c r="J23" s="1">
        <f>LN(Prices!J23/Prices!J22)</f>
        <v>7.1398411180383439E-2</v>
      </c>
      <c r="K23" s="1">
        <f>LN(Prices!K23/Prices!K22)</f>
        <v>6.2765334926891597E-2</v>
      </c>
      <c r="L23" s="1">
        <f>LN(Prices!L23/Prices!L22)</f>
        <v>4.213393626819819E-2</v>
      </c>
      <c r="M23" s="1">
        <f>LN(Prices!M23/Prices!M22)</f>
        <v>0.14439806773772906</v>
      </c>
      <c r="N23" s="1">
        <f>LN(Prices!N23/Prices!N22)</f>
        <v>1.3697935202241648E-3</v>
      </c>
      <c r="O23" s="1">
        <f>LN(Prices!O23/Prices!O22)</f>
        <v>-2.9110066958529116E-3</v>
      </c>
      <c r="P23" s="1">
        <f>LN(Prices!P23/Prices!P22)</f>
        <v>-4.9825291453689788E-2</v>
      </c>
      <c r="Q23" s="1">
        <f>LN(Prices!Q23/Prices!Q22)</f>
        <v>2.9555485509278136E-2</v>
      </c>
      <c r="R23" s="1">
        <f>LN(Prices!R23/Prices!R22)</f>
        <v>3.5250916619167183E-2</v>
      </c>
      <c r="S23" s="1">
        <f>LN(Prices!S23/Prices!S22)</f>
        <v>9.5069505989824526E-2</v>
      </c>
      <c r="T23" s="1">
        <f>LN(Prices!T23/Prices!T22)</f>
        <v>2.2454971984494178E-2</v>
      </c>
      <c r="U23" s="1">
        <f>LN(Prices!U23/Prices!U22)</f>
        <v>8.645395696491278E-3</v>
      </c>
      <c r="V23" s="1">
        <f>LN(Prices!V23/Prices!V22)</f>
        <v>5.477859479119389E-3</v>
      </c>
      <c r="W23" s="1">
        <f>LN(Prices!W23/Prices!W22)</f>
        <v>5.1533560527792559E-2</v>
      </c>
      <c r="X23" s="1">
        <f>LN(Prices!X23/Prices!X22)</f>
        <v>5.2583040475282561E-2</v>
      </c>
      <c r="Y23" s="1">
        <f>LN(Prices!Y23/Prices!Y22)</f>
        <v>8.2406495259639598E-2</v>
      </c>
      <c r="Z23" s="1">
        <f>LN(Prices!Z23/Prices!Z22)</f>
        <v>-7.5737463963382141E-3</v>
      </c>
      <c r="AA23" s="1">
        <f>LN(Prices!AA23/Prices!AA22)</f>
        <v>5.386014645174339E-3</v>
      </c>
      <c r="AB23" s="1">
        <f>LN(Prices!AB23/Prices!AB22)</f>
        <v>5.8966185696543535E-2</v>
      </c>
      <c r="AC23" s="1">
        <f>LN(Prices!AC23/Prices!AC22)</f>
        <v>-6.8581953848719096E-2</v>
      </c>
      <c r="AD23" s="1">
        <f>LN(Prices!AD23/Prices!AD22)</f>
        <v>6.3677847736184845E-2</v>
      </c>
      <c r="AE23" s="1">
        <f>LN(Prices!AE23/Prices!AE22)</f>
        <v>3.6600420831695728E-2</v>
      </c>
      <c r="AF23" s="1">
        <f>LN(Prices!AF23/Prices!AF22)</f>
        <v>1.6390511346818924E-2</v>
      </c>
      <c r="AG23" s="1">
        <f>LN(Prices!AG23/Prices!AG22)</f>
        <v>4.7388628843782088E-2</v>
      </c>
      <c r="AH23" s="1">
        <f>LN(Prices!AH23/Prices!AH22)</f>
        <v>9.7769958434364753E-3</v>
      </c>
      <c r="AI23" s="1">
        <f>LN(Prices!AI23/Prices!AI22)</f>
        <v>5.3809855311939547E-2</v>
      </c>
      <c r="AJ23" s="1">
        <f>LN(Prices!AJ23/Prices!AJ22)</f>
        <v>2.7290453469024895E-2</v>
      </c>
      <c r="AK23" s="1">
        <f>LN(Prices!AK23/Prices!AK22)</f>
        <v>-5.5404637708736861E-2</v>
      </c>
      <c r="AL23" s="1">
        <f>LN(Prices!AL23/Prices!AL22)</f>
        <v>6.011255086630829E-2</v>
      </c>
      <c r="AM23" s="1">
        <f>LN(Prices!AM23/Prices!AM22)</f>
        <v>6.8224267732545085E-2</v>
      </c>
      <c r="AN23" s="1">
        <f>LN(Prices!AN23/Prices!AN22)</f>
        <v>-0.14821601503120171</v>
      </c>
      <c r="AO23" s="1">
        <f>LN(Prices!AO23/Prices!AO22)</f>
        <v>-6.8225063142783579E-2</v>
      </c>
      <c r="AP23" s="1">
        <f>LN(Prices!AP23/Prices!AP22)</f>
        <v>-1.6674568373776844E-2</v>
      </c>
      <c r="AQ23" s="1">
        <f>LN(Prices!AQ23/Prices!AQ22)</f>
        <v>0</v>
      </c>
      <c r="AR23" s="1">
        <f>LN(Prices!AR23/Prices!AR22)</f>
        <v>-7.7158202590209321E-2</v>
      </c>
      <c r="AS23" s="1">
        <f>LN(Prices!AS23/Prices!AS22)</f>
        <v>-5.143338044653821E-2</v>
      </c>
      <c r="AT23" s="1">
        <f>LN(Prices!AT23/Prices!AT22)</f>
        <v>0.11783193310517751</v>
      </c>
      <c r="AU23" s="1">
        <f>LN(Prices!AU23/Prices!AU22)</f>
        <v>0.16421223012793632</v>
      </c>
      <c r="AV23" s="1">
        <f>LN(Prices!AV23/Prices!AV22)</f>
        <v>-4.638820866905622E-3</v>
      </c>
      <c r="AW23" s="1">
        <f>LN(Prices!AW23/Prices!AW22)</f>
        <v>-3.13043894237897E-2</v>
      </c>
      <c r="AX23" s="1">
        <f>LN(Prices!AX23/Prices!AX22)</f>
        <v>-3.2458011145757165E-2</v>
      </c>
      <c r="AY23" s="1">
        <f>LN(Prices!AY23/Prices!AY22)</f>
        <v>-2.5509584876463376E-2</v>
      </c>
      <c r="AZ23" s="1">
        <f>LN(Prices!AZ23/Prices!AZ22)</f>
        <v>2.5083531154714882E-2</v>
      </c>
      <c r="BA23" s="1">
        <f>LN(Prices!BA23/Prices!BA22)</f>
        <v>4.4462720145952567E-2</v>
      </c>
      <c r="BB23" s="1">
        <f>LN(Prices!BB23/Prices!BB22)</f>
        <v>-8.815456634131762E-3</v>
      </c>
      <c r="BC23" s="1">
        <f>LN(Prices!BC23/Prices!BC22)</f>
        <v>6.476568906167126E-3</v>
      </c>
      <c r="BD23" s="1">
        <f>LN(Prices!BD23/Prices!BD22)</f>
        <v>-5.2281159783914781E-2</v>
      </c>
      <c r="BE23" s="1">
        <f>LN(Prices!BE23/Prices!BE22)</f>
        <v>1.7320374240812519E-2</v>
      </c>
      <c r="BF23" s="1">
        <f>LN(Prices!BF23/Prices!BF22)</f>
        <v>-1.6298735406386166E-2</v>
      </c>
      <c r="BG23" s="1">
        <f>LN(Prices!BG23/Prices!BG22)</f>
        <v>3.2469034445552172E-2</v>
      </c>
      <c r="BH23" s="1">
        <f>LN(Prices!BH23/Prices!BH22)</f>
        <v>6.7747934835587845E-2</v>
      </c>
      <c r="BI23" s="1">
        <f>LN(Prices!BI23/Prices!BI22)</f>
        <v>7.5271620749770562E-2</v>
      </c>
      <c r="BJ23" s="1">
        <f>LN(Prices!BJ23/Prices!BJ22)</f>
        <v>-4.2904154953387012E-3</v>
      </c>
      <c r="BK23" s="1">
        <f>LN(Prices!BK23/Prices!BK22)</f>
        <v>2.8705540628425681E-2</v>
      </c>
      <c r="BL23" s="1">
        <f>LN(Prices!BL23/Prices!BL22)</f>
        <v>3.8901961462786599E-2</v>
      </c>
      <c r="BM23" s="1">
        <f>LN(Prices!BM23/Prices!BM22)</f>
        <v>2.1197743721349156E-2</v>
      </c>
      <c r="BN23" s="1">
        <f>LN(Prices!BN23/Prices!BN22)</f>
        <v>-1.101473837277654E-2</v>
      </c>
      <c r="BO23" s="1">
        <f>LN(Prices!BO23/Prices!BO22)</f>
        <v>6.8934267437304186E-2</v>
      </c>
      <c r="BP23" s="1">
        <f>LN(Prices!BP23/Prices!BP22)</f>
        <v>1.0329191229300361E-2</v>
      </c>
      <c r="BQ23" s="1">
        <f>LN(Prices!BQ23/Prices!BQ22)</f>
        <v>8.8482467229757597E-2</v>
      </c>
      <c r="BR23" s="1">
        <f>LN(Prices!BR23/Prices!BR22)</f>
        <v>-8.7414276699182211E-2</v>
      </c>
      <c r="BS23" s="1">
        <f>LN(Prices!BS23/Prices!BS22)</f>
        <v>4.6345004675980829E-2</v>
      </c>
      <c r="BT23" s="1">
        <f>LN(Prices!BT23/Prices!BT22)</f>
        <v>2.7108120180410231E-2</v>
      </c>
      <c r="BU23" s="1">
        <f>LN(Prices!BU23/Prices!BU22)</f>
        <v>-1.270516330296834E-2</v>
      </c>
      <c r="BV23" s="1">
        <f>LN(Prices!BV23/Prices!BV22)</f>
        <v>-3.5744620830124854E-3</v>
      </c>
      <c r="BW23" s="1">
        <f>LN(Prices!BW23/Prices!BW22)</f>
        <v>-1.8990340438859533E-2</v>
      </c>
      <c r="BX23" s="1">
        <f>LN(Prices!BX23/Prices!BX22)</f>
        <v>-9.5190841996049685E-3</v>
      </c>
      <c r="BY23" s="1">
        <f>LN(Prices!BY23/Prices!BY22)</f>
        <v>7.3940403175103264E-3</v>
      </c>
      <c r="BZ23" s="1">
        <f>LN(Prices!BZ23/Prices!BZ22)</f>
        <v>-1.4315968990776773E-2</v>
      </c>
      <c r="CA23" s="1">
        <f>LN(Prices!CA23/Prices!CA22)</f>
        <v>4.4578628900122041E-2</v>
      </c>
      <c r="CB23" s="1">
        <f>LN(Prices!CB23/Prices!CB22)</f>
        <v>2.8659114622786336E-2</v>
      </c>
      <c r="CC23" s="1">
        <f>LN(Prices!CC23/Prices!CC22)</f>
        <v>0.1230650008293941</v>
      </c>
      <c r="CD23" s="1">
        <f>LN(Prices!CD23/Prices!CD22)</f>
        <v>1.9754019172376971E-2</v>
      </c>
      <c r="CE23" s="1">
        <f>LN(Prices!CE23/Prices!CE22)</f>
        <v>-6.7358416149124689E-2</v>
      </c>
      <c r="CF23" s="1">
        <f>LN(Prices!CF23/Prices!CF22)</f>
        <v>-2.7853266149728498E-2</v>
      </c>
      <c r="CG23" s="1">
        <f>LN(Prices!CG23/Prices!CG22)</f>
        <v>1.1834598715116022E-2</v>
      </c>
      <c r="CH23" s="1">
        <f>LN(Prices!CH23/Prices!CH22)</f>
        <v>-9.7704548371026229E-3</v>
      </c>
      <c r="CI23" s="1">
        <f>LN(Prices!CI23/Prices!CI22)</f>
        <v>1.021628396629789E-2</v>
      </c>
      <c r="CJ23" s="1">
        <f>LN(Prices!CJ23/Prices!CJ22)</f>
        <v>-4.3818795161079865E-2</v>
      </c>
      <c r="CK23" s="1">
        <f>LN(Prices!CK23/Prices!CK22)</f>
        <v>-8.0002795933703089E-2</v>
      </c>
      <c r="CL23" s="1">
        <f>LN(Prices!CL23/Prices!CL22)</f>
        <v>0.12236572469207274</v>
      </c>
      <c r="CM23" s="1">
        <f>LN(Prices!CM23/Prices!CM22)</f>
        <v>4.8226587745545793E-2</v>
      </c>
      <c r="CN23" s="1">
        <f>LN(Prices!CN23/Prices!CN22)</f>
        <v>3.954670729001495E-2</v>
      </c>
      <c r="CO23" s="1">
        <f>LN(Prices!CO23/Prices!CO22)</f>
        <v>0.13889220062860913</v>
      </c>
      <c r="CP23" s="1">
        <f>LN(Prices!CP23/Prices!CP22)</f>
        <v>2.0305757065135151E-2</v>
      </c>
      <c r="CQ23" s="1">
        <f>LN(Prices!CQ23/Prices!CQ22)</f>
        <v>1.0144713081948321E-2</v>
      </c>
      <c r="CR23" s="1">
        <f>LN(Prices!CR23/Prices!CR22)</f>
        <v>5.8175106278542041E-2</v>
      </c>
      <c r="CS23" s="1">
        <f>LN(Prices!CS23/Prices!CS22)</f>
        <v>8.4683888514222122E-2</v>
      </c>
      <c r="CT23" s="1">
        <f>LN(Prices!CT23/Prices!CT22)</f>
        <v>-5.2379363419656983E-3</v>
      </c>
      <c r="CU23" s="1">
        <f>LN(Prices!CU23/Prices!CU22)</f>
        <v>6.8950772672162167E-2</v>
      </c>
      <c r="CV23" s="1">
        <f>LN(Prices!CV23/Prices!CV22)</f>
        <v>0.14173443043750958</v>
      </c>
      <c r="CW23" s="1">
        <f>LN(Prices!CW23/Prices!CW22)</f>
        <v>7.1877333862329751E-2</v>
      </c>
      <c r="CX23" s="1">
        <f>LN(Prices!CX23/Prices!CX22)</f>
        <v>8.4138836330431371E-2</v>
      </c>
      <c r="CY23" s="1">
        <f>LN(Prices!CY23/Prices!CY22)</f>
        <v>6.9630337697629108E-2</v>
      </c>
      <c r="CZ23" s="1">
        <f>LN(Prices!CZ23/Prices!CZ22)</f>
        <v>-7.2756902419699232E-2</v>
      </c>
      <c r="DA23" s="1">
        <f>LN(Prices!DA23/Prices!DA22)</f>
        <v>-0.10740107655579492</v>
      </c>
      <c r="DB23" s="1">
        <f>LN(Prices!DB23/Prices!DB22)</f>
        <v>-5.0318750498515946E-2</v>
      </c>
      <c r="DC23" s="1">
        <f>LN(Prices!DC23/Prices!DC22)</f>
        <v>-5.4433989032732895E-2</v>
      </c>
      <c r="DD23" s="1">
        <f>LN(Prices!DD23/Prices!DD22)</f>
        <v>-5.0771378715575535E-2</v>
      </c>
      <c r="DE23" s="1">
        <f>LN(Prices!DE23/Prices!DE22)</f>
        <v>-1.882481995852308E-3</v>
      </c>
      <c r="DF23" s="1">
        <f>LN(Prices!DF23/Prices!DF22)</f>
        <v>-5.821914488062524E-2</v>
      </c>
      <c r="DG23" s="1">
        <f>LN(Prices!DG23/Prices!DG22)</f>
        <v>-2.7784521692206108E-2</v>
      </c>
      <c r="DH23" s="1">
        <f>LN(Prices!DH23/Prices!DH22)</f>
        <v>-3.4435058789358583E-2</v>
      </c>
      <c r="DI23" s="1">
        <f>LN(Prices!DI23/Prices!DI22)</f>
        <v>3.0062686873441984E-2</v>
      </c>
      <c r="DJ23" s="1">
        <f>LN(Prices!DJ23/Prices!DJ22)</f>
        <v>-4.575230694224014E-2</v>
      </c>
      <c r="DK23" s="1">
        <f>LN(Prices!DK23/Prices!DK22)</f>
        <v>-5.0798485632158621E-2</v>
      </c>
      <c r="DL23" s="1">
        <f>LN(Prices!DL23/Prices!DL22)</f>
        <v>-1.4475477582714008E-2</v>
      </c>
      <c r="DM23" s="1">
        <f>LN(Prices!DM23/Prices!DM22)</f>
        <v>0.31089476787511289</v>
      </c>
      <c r="DN23" s="1">
        <f>LN(Prices!DN23/Prices!DN22)</f>
        <v>7.1579408800755459E-2</v>
      </c>
      <c r="DO23" s="1">
        <f>LN(Prices!DO23/Prices!DO22)</f>
        <v>3.0454135605952788E-2</v>
      </c>
      <c r="DP23" s="1">
        <f>LN(Prices!DP23/Prices!DP22)</f>
        <v>7.6519022941126495E-3</v>
      </c>
      <c r="DQ23" s="1">
        <f>LN(Prices!DQ23/Prices!DQ22)</f>
        <v>-7.1358632039697988E-4</v>
      </c>
      <c r="DR23" s="1">
        <f>LN(Prices!DR23/Prices!DR22)</f>
        <v>-3.8117190065367575E-2</v>
      </c>
      <c r="DS23" s="1">
        <f>LN(Prices!DS23/Prices!DS22)</f>
        <v>-5.6644877226772423E-2</v>
      </c>
      <c r="DT23" s="1">
        <f>LN(Prices!DT23/Prices!DT22)</f>
        <v>5.0410356316423738E-2</v>
      </c>
      <c r="DU23" s="1">
        <f>LN(Prices!DU23/Prices!DU22)</f>
        <v>2.2666971953527008E-2</v>
      </c>
      <c r="DV23" s="1">
        <f>LN(Prices!DV23/Prices!DV22)</f>
        <v>6.1326400037058117E-2</v>
      </c>
      <c r="DW23" s="1">
        <f>LN(Prices!DW23/Prices!DW22)</f>
        <v>2.7696296672812086E-2</v>
      </c>
      <c r="DX23" s="1">
        <f>LN(Prices!DX23/Prices!DX22)</f>
        <v>7.6838760013337552E-3</v>
      </c>
      <c r="DY23" s="1">
        <f>LN(Prices!DY23/Prices!DY22)</f>
        <v>-6.6391630121214393E-2</v>
      </c>
      <c r="DZ23" s="1">
        <f>LN(Prices!DZ23/Prices!DZ22)</f>
        <v>1.3442909463781651E-2</v>
      </c>
      <c r="EA23" s="1">
        <f>LN(Prices!EA23/Prices!EA22)</f>
        <v>-1.4756040824155046E-2</v>
      </c>
      <c r="EB23" s="1">
        <f>LN(Prices!EB23/Prices!EB22)</f>
        <v>-2.1826195298392408E-2</v>
      </c>
      <c r="EC23" s="1">
        <f>LN(Prices!EC23/Prices!EC22)</f>
        <v>-1.6778608485692324E-2</v>
      </c>
      <c r="ED23" s="1">
        <f>LN(Prices!ED23/Prices!ED22)</f>
        <v>7.9596568558080213E-2</v>
      </c>
      <c r="EE23" s="1">
        <f>LN(Prices!EE23/Prices!EE22)</f>
        <v>2.2068625800819253E-2</v>
      </c>
      <c r="EF23" s="1">
        <f>LN(Prices!EF23/Prices!EF22)</f>
        <v>9.9315939628728672E-3</v>
      </c>
      <c r="EG23" s="1">
        <f>LN(Prices!EG23/Prices!EG22)</f>
        <v>-2.8551889163368743E-2</v>
      </c>
      <c r="EH23" s="1">
        <f>LN(Prices!EH23/Prices!EH22)</f>
        <v>5.1768170236681288E-2</v>
      </c>
      <c r="EI23" s="1">
        <f>LN(Prices!EI23/Prices!EI22)</f>
        <v>7.0188712932766142E-2</v>
      </c>
      <c r="EJ23" s="1">
        <f>LN(Prices!EJ23/Prices!EJ22)</f>
        <v>0.16511515583685057</v>
      </c>
      <c r="EK23" s="1">
        <f>LN(Prices!EK23/Prices!EK22)</f>
        <v>-7.7527592248706603E-2</v>
      </c>
      <c r="EL23" s="1">
        <f>LN(Prices!EL23/Prices!EL22)</f>
        <v>-2.3922729584176147E-5</v>
      </c>
      <c r="EM23" s="1">
        <f>LN(Prices!EM23/Prices!EM22)</f>
        <v>-6.1237999798660885E-4</v>
      </c>
      <c r="EN23" s="1">
        <f>LN(Prices!EN23/Prices!EN22)</f>
        <v>-9.9819479553076951E-4</v>
      </c>
      <c r="EO23" s="1">
        <f>LN(Prices!EO23/Prices!EO22)</f>
        <v>3.9354429619916005E-4</v>
      </c>
      <c r="EP23" s="1">
        <f>LN(Prices!EP23/Prices!EP22)</f>
        <v>-7.4046502648954959E-2</v>
      </c>
      <c r="EQ23" s="1">
        <f>LN(Prices!EQ23/Prices!EQ22)</f>
        <v>-1.3976644965216947E-3</v>
      </c>
      <c r="ER23" s="1">
        <f>LN(Prices!ER23/Prices!ER22)</f>
        <v>-2.8094541429046446E-4</v>
      </c>
      <c r="ES23" s="1">
        <f>LN(Prices!ES23/Prices!ES22)</f>
        <v>-5.9684966534772699E-4</v>
      </c>
      <c r="ET23" s="1">
        <f>LN(Prices!ET23/Prices!ET22)</f>
        <v>-1.3574995147603837E-3</v>
      </c>
      <c r="EU23" s="1">
        <f>LN(Prices!EU23/Prices!EU22)</f>
        <v>9.3753589324763748E-5</v>
      </c>
      <c r="EV23" s="1">
        <f>LN(Prices!EV23/Prices!EV22)</f>
        <v>6.3658554178842972E-4</v>
      </c>
      <c r="EW23" s="1">
        <f>LN(Prices!EW23/Prices!EW22)</f>
        <v>5.2863424497504308E-2</v>
      </c>
      <c r="EX23" s="1">
        <f>LN(Prices!EX23/Prices!EX22)</f>
        <v>3.4626971145437641E-3</v>
      </c>
      <c r="EY23" s="1">
        <f>LN(Prices!EY23/Prices!EY22)</f>
        <v>-1.4217318739488392E-3</v>
      </c>
      <c r="EZ23" s="1">
        <f>LN(Prices!EZ23/Prices!EZ22)</f>
        <v>1.0804892488018815E-3</v>
      </c>
      <c r="FA23" s="1">
        <f>LN(Prices!FA23/Prices!FA22)</f>
        <v>1.7138796070341827E-6</v>
      </c>
      <c r="FB23" s="1">
        <f>LN(Prices!FB23/Prices!FB22)</f>
        <v>-1.2692217843358509E-3</v>
      </c>
      <c r="FC23" s="1">
        <f>LN(Prices!FC23/Prices!FC22)</f>
        <v>5.2176919660388801E-2</v>
      </c>
      <c r="FD23" s="1">
        <f>LN(Prices!FD23/Prices!FD22)</f>
        <v>2.4930727855964761E-2</v>
      </c>
      <c r="FE23" s="1">
        <f>LN(Prices!FE23/Prices!FE22)</f>
        <v>-2.51180018723027E-2</v>
      </c>
      <c r="FF23" s="1">
        <f>LN(Prices!FF23/Prices!FF22)</f>
        <v>2.6844386031343502E-2</v>
      </c>
      <c r="FG23" s="1">
        <f>LN(Prices!FG23/Prices!FG22)</f>
        <v>1.1376641975632405E-2</v>
      </c>
      <c r="FH23" s="1">
        <f>LN(Prices!FH23/Prices!FH22)</f>
        <v>2.6800312636409362E-2</v>
      </c>
      <c r="FI23" s="1">
        <f>LN(Prices!FI23/Prices!FI22)</f>
        <v>3.3571689384194088E-2</v>
      </c>
      <c r="FJ23" s="1">
        <f>LN(Prices!FJ23/Prices!FJ22)</f>
        <v>0.10827442139482168</v>
      </c>
      <c r="FK23" s="1">
        <f>LN(Prices!FK23/Prices!FK22)</f>
        <v>9.3802370746000503E-4</v>
      </c>
      <c r="FL23" s="1">
        <f>LN(Prices!FL23/Prices!FL22)</f>
        <v>5.975439135343549E-4</v>
      </c>
      <c r="FM23" s="1">
        <f>LN(Prices!FM23/Prices!FM22)</f>
        <v>-2.3616024301511201E-5</v>
      </c>
      <c r="FN23" s="1">
        <f>LN(Prices!FN23/Prices!FN22)</f>
        <v>-6.126141897589279E-4</v>
      </c>
      <c r="FO23" s="1">
        <f>LN(Prices!FO23/Prices!FO22)</f>
        <v>-9.9827613225606546E-4</v>
      </c>
      <c r="FP23" s="1">
        <f>LN(Prices!FP23/Prices!FP22)</f>
        <v>3.9387748820504187E-4</v>
      </c>
      <c r="FQ23" s="1">
        <f>LN(Prices!FR23/Prices!FR22)</f>
        <v>3.4815382584177726E-2</v>
      </c>
      <c r="FR23" s="1">
        <f>LN(Prices!FS23/Prices!FS22)</f>
        <v>2.3283863035226254E-2</v>
      </c>
      <c r="FS23" s="1">
        <f>LN(Prices!FT23/Prices!FT22)</f>
        <v>3.9951846669905124E-2</v>
      </c>
      <c r="FT23" s="1">
        <f>LN(Prices!FU23/Prices!FU22)</f>
        <v>7.3374681109290817E-3</v>
      </c>
      <c r="FU23" s="1">
        <f>LN(Prices!FV23/Prices!FV22)</f>
        <v>2.7456720332731704E-2</v>
      </c>
      <c r="FV23" s="1">
        <f>LN(Prices!GA23/Prices!GA22)</f>
        <v>1.4699817667094618E-2</v>
      </c>
      <c r="FW23" s="1">
        <f>LN(Prices!GB23/Prices!GB22)</f>
        <v>1.4428637166331635E-2</v>
      </c>
      <c r="FX23" s="1">
        <f>LN(Prices!GC23/Prices!GC22)</f>
        <v>1.4114721242167729E-2</v>
      </c>
      <c r="FY23" s="1">
        <f>LN(Prices!GD23/Prices!GD22)</f>
        <v>1.4135538828783269E-2</v>
      </c>
      <c r="FZ23" s="1">
        <f>LN(Prices!GE23/Prices!GE22)</f>
        <v>1.3675890415988859E-2</v>
      </c>
      <c r="GA23" s="1">
        <f>LN(Prices!GF23/Prices!GF22)</f>
        <v>1.5297106045291923E-2</v>
      </c>
      <c r="GB23" s="1">
        <f>LN(Prices!GG23/Prices!GG22)</f>
        <v>1.614222944385125E-3</v>
      </c>
      <c r="GC23" s="1">
        <f>LN(Prices!GH23/Prices!GH22)</f>
        <v>1.6146770855726259E-3</v>
      </c>
      <c r="GD23" s="1">
        <f>LN(Prices!GI23/Prices!GI22)</f>
        <v>1.9944820758197881E-3</v>
      </c>
      <c r="GE23" s="1">
        <f>LN(Prices!GJ23/Prices!GJ22)</f>
        <v>2.4702143643106152E-3</v>
      </c>
      <c r="GF23" s="1">
        <f>LN(Prices!GK23/Prices!GK22)</f>
        <v>2.1841291567917987E-3</v>
      </c>
      <c r="GG23" s="1">
        <f>LN(Prices!GL23/Prices!GL22)</f>
        <v>2.4696009302553183E-3</v>
      </c>
      <c r="GH23" s="1">
        <f>LN(Prices!GM23/Prices!GM22)</f>
        <v>2.2795327273586008E-3</v>
      </c>
      <c r="GI23" s="1">
        <f>LN(Prices!GN23/Prices!GN22)</f>
        <v>2.3749172980109226E-3</v>
      </c>
      <c r="GJ23" s="1">
        <f>LN(Prices!GO23/Prices!GO22)</f>
        <v>2.2795380321249032E-3</v>
      </c>
      <c r="GK23" s="1">
        <f>LN(Prices!GP23/Prices!GP22)</f>
        <v>2.089442398165932E-3</v>
      </c>
      <c r="GL23" s="1">
        <f>LN(Prices!GQ23/Prices!GQ22)</f>
        <v>1.6143083691927055E-3</v>
      </c>
      <c r="GM23" s="1">
        <f>LN(Prices!GR23/Prices!GR22)</f>
        <v>2.5649292941715114E-3</v>
      </c>
      <c r="GN23" s="1">
        <f>LN(Prices!GS23/Prices!GS22)</f>
        <v>1.6144154301120388E-3</v>
      </c>
      <c r="GO23" s="1">
        <f>LN(Prices!GT23/Prices!GT22)</f>
        <v>2.2794088875410499E-3</v>
      </c>
      <c r="GP23" s="1">
        <f>LN(Prices!GU23/Prices!GU22)</f>
        <v>1.8996723077095369E-3</v>
      </c>
      <c r="GQ23" s="1">
        <f>LN(Prices!GV23/Prices!GV22)</f>
        <v>2.565383070424612E-3</v>
      </c>
      <c r="GR23" s="73">
        <f>LN(Prices!GW23/Prices!GW22)</f>
        <v>2.5651621450131223E-3</v>
      </c>
    </row>
    <row r="24" spans="1:200" x14ac:dyDescent="0.3">
      <c r="A24" s="67">
        <v>44440.166666666664</v>
      </c>
      <c r="B24" s="72">
        <f>LN(Prices!B24/Prices!B23)</f>
        <v>-6.6493518481981012E-2</v>
      </c>
      <c r="C24" s="1">
        <f>LN(Prices!C24/Prices!C23)</f>
        <v>-0.14220887803717025</v>
      </c>
      <c r="D24" s="1">
        <f>LN(Prices!D24/Prices!D23)</f>
        <v>-8.0562382751344051E-3</v>
      </c>
      <c r="E24" s="1">
        <f>LN(Prices!E24/Prices!E23)</f>
        <v>-7.7308572712332546E-2</v>
      </c>
      <c r="F24" s="1">
        <f>LN(Prices!F24/Prices!F23)</f>
        <v>-6.8964795494544165E-2</v>
      </c>
      <c r="G24" s="1">
        <f>LN(Prices!G24/Prices!G23)</f>
        <v>-8.3410938197732182E-2</v>
      </c>
      <c r="H24" s="1">
        <f>LN(Prices!H24/Prices!H23)</f>
        <v>1.3491327487033227E-3</v>
      </c>
      <c r="I24" s="1">
        <f>LN(Prices!I24/Prices!I23)</f>
        <v>-5.0705344467781015E-2</v>
      </c>
      <c r="J24" s="1">
        <f>LN(Prices!J24/Prices!J23)</f>
        <v>-7.922630225766121E-2</v>
      </c>
      <c r="K24" s="1">
        <f>LN(Prices!K24/Prices!K23)</f>
        <v>-0.11138847111371346</v>
      </c>
      <c r="L24" s="1">
        <f>LN(Prices!L24/Prices!L23)</f>
        <v>-5.5003440859073452E-2</v>
      </c>
      <c r="M24" s="1">
        <f>LN(Prices!M24/Prices!M23)</f>
        <v>3.8215869796905388E-2</v>
      </c>
      <c r="N24" s="1">
        <f>LN(Prices!N24/Prices!N23)</f>
        <v>-1.5065520939744344E-2</v>
      </c>
      <c r="O24" s="1">
        <f>LN(Prices!O24/Prices!O23)</f>
        <v>-1.8163817688147319E-2</v>
      </c>
      <c r="P24" s="1">
        <f>LN(Prices!P24/Prices!P23)</f>
        <v>-6.9973439581342278E-2</v>
      </c>
      <c r="Q24" s="1">
        <f>LN(Prices!Q24/Prices!Q23)</f>
        <v>-6.9248948672045146E-2</v>
      </c>
      <c r="R24" s="1">
        <f>LN(Prices!R24/Prices!R23)</f>
        <v>-8.1513349454580275E-2</v>
      </c>
      <c r="S24" s="1">
        <f>LN(Prices!S24/Prices!S23)</f>
        <v>6.9801921107061182E-2</v>
      </c>
      <c r="T24" s="1">
        <f>LN(Prices!T24/Prices!T23)</f>
        <v>-2.9872841576696889E-2</v>
      </c>
      <c r="U24" s="1">
        <f>LN(Prices!U24/Prices!U23)</f>
        <v>-1.9407680621416731E-2</v>
      </c>
      <c r="V24" s="1">
        <f>LN(Prices!V24/Prices!V23)</f>
        <v>-1.0434038997264618E-2</v>
      </c>
      <c r="W24" s="1">
        <f>LN(Prices!W24/Prices!W23)</f>
        <v>-7.7393445854475711E-3</v>
      </c>
      <c r="X24" s="1">
        <f>LN(Prices!X24/Prices!X23)</f>
        <v>-0.11059142471972111</v>
      </c>
      <c r="Y24" s="1">
        <f>LN(Prices!Y24/Prices!Y23)</f>
        <v>-6.8729408482233162E-2</v>
      </c>
      <c r="Z24" s="1">
        <f>LN(Prices!Z24/Prices!Z23)</f>
        <v>-1.5588115464097625E-2</v>
      </c>
      <c r="AA24" s="1">
        <f>LN(Prices!AA24/Prices!AA23)</f>
        <v>-6.3612828142588451E-2</v>
      </c>
      <c r="AB24" s="1">
        <f>LN(Prices!AB24/Prices!AB23)</f>
        <v>-0.10822536809826266</v>
      </c>
      <c r="AC24" s="1">
        <f>LN(Prices!AC24/Prices!AC23)</f>
        <v>-5.1113189018100025E-2</v>
      </c>
      <c r="AD24" s="1">
        <f>LN(Prices!AD24/Prices!AD23)</f>
        <v>-4.1090862080184476E-2</v>
      </c>
      <c r="AE24" s="1">
        <f>LN(Prices!AE24/Prices!AE23)</f>
        <v>-0.18032306939135445</v>
      </c>
      <c r="AF24" s="1">
        <f>LN(Prices!AF24/Prices!AF23)</f>
        <v>-6.2841730005948046E-2</v>
      </c>
      <c r="AG24" s="1">
        <f>LN(Prices!AG24/Prices!AG23)</f>
        <v>-6.7428452772143196E-2</v>
      </c>
      <c r="AH24" s="1">
        <f>LN(Prices!AH24/Prices!AH23)</f>
        <v>-6.3291626543407198E-2</v>
      </c>
      <c r="AI24" s="1">
        <f>LN(Prices!AI24/Prices!AI23)</f>
        <v>-1.7869013368863249E-2</v>
      </c>
      <c r="AJ24" s="1">
        <f>LN(Prices!AJ24/Prices!AJ23)</f>
        <v>2.9088990712168694E-2</v>
      </c>
      <c r="AK24" s="1">
        <f>LN(Prices!AK24/Prices!AK23)</f>
        <v>-7.3164182041026773E-2</v>
      </c>
      <c r="AL24" s="1">
        <f>LN(Prices!AL24/Prices!AL23)</f>
        <v>-1.357151914835621E-2</v>
      </c>
      <c r="AM24" s="1">
        <f>LN(Prices!AM24/Prices!AM23)</f>
        <v>5.2632612029549511E-2</v>
      </c>
      <c r="AN24" s="1">
        <f>LN(Prices!AN24/Prices!AN23)</f>
        <v>7.2780740838521332E-2</v>
      </c>
      <c r="AO24" s="1">
        <f>LN(Prices!AO24/Prices!AO23)</f>
        <v>8.3166708016544869E-2</v>
      </c>
      <c r="AP24" s="1">
        <f>LN(Prices!AP24/Prices!AP23)</f>
        <v>-0.12440117441216356</v>
      </c>
      <c r="AQ24" s="1">
        <f>LN(Prices!AQ24/Prices!AQ23)</f>
        <v>1.125659166884399E-2</v>
      </c>
      <c r="AR24" s="1">
        <f>LN(Prices!AR24/Prices!AR23)</f>
        <v>9.1508820847067476E-2</v>
      </c>
      <c r="AS24" s="1">
        <f>LN(Prices!AS24/Prices!AS23)</f>
        <v>5.644169610235774E-2</v>
      </c>
      <c r="AT24" s="1">
        <f>LN(Prices!AT24/Prices!AT23)</f>
        <v>-9.4329489240434938E-2</v>
      </c>
      <c r="AU24" s="1">
        <f>LN(Prices!AU24/Prices!AU23)</f>
        <v>-3.9135576316716499E-2</v>
      </c>
      <c r="AV24" s="1">
        <f>LN(Prices!AV24/Prices!AV23)</f>
        <v>-9.7020664255071581E-2</v>
      </c>
      <c r="AW24" s="1">
        <f>LN(Prices!AW24/Prices!AW23)</f>
        <v>2.0025604678895587E-3</v>
      </c>
      <c r="AX24" s="1">
        <f>LN(Prices!AX24/Prices!AX23)</f>
        <v>-3.4506686559984893E-2</v>
      </c>
      <c r="AY24" s="1">
        <f>LN(Prices!AY24/Prices!AY23)</f>
        <v>2.004254605234149E-2</v>
      </c>
      <c r="AZ24" s="1">
        <f>LN(Prices!AZ24/Prices!AZ23)</f>
        <v>-9.3902717430053087E-2</v>
      </c>
      <c r="BA24" s="1">
        <f>LN(Prices!BA24/Prices!BA23)</f>
        <v>-0.12063410631547332</v>
      </c>
      <c r="BB24" s="1">
        <f>LN(Prices!BB24/Prices!BB23)</f>
        <v>-9.6150404441329954E-2</v>
      </c>
      <c r="BC24" s="1">
        <f>LN(Prices!BC24/Prices!BC23)</f>
        <v>-8.6885673309069267E-2</v>
      </c>
      <c r="BD24" s="1">
        <f>LN(Prices!BD24/Prices!BD23)</f>
        <v>-0.19193505325266594</v>
      </c>
      <c r="BE24" s="1">
        <f>LN(Prices!BE24/Prices!BE23)</f>
        <v>-2.2837410039186757E-2</v>
      </c>
      <c r="BF24" s="1">
        <f>LN(Prices!BF24/Prices!BF23)</f>
        <v>-9.6877621718468962E-2</v>
      </c>
      <c r="BG24" s="1">
        <f>LN(Prices!BG24/Prices!BG23)</f>
        <v>-9.2553139277888663E-2</v>
      </c>
      <c r="BH24" s="1">
        <f>LN(Prices!BH24/Prices!BH23)</f>
        <v>-4.8892010220236079E-3</v>
      </c>
      <c r="BI24" s="1">
        <f>LN(Prices!BI24/Prices!BI23)</f>
        <v>-6.2779464263219217E-2</v>
      </c>
      <c r="BJ24" s="1">
        <f>LN(Prices!BJ24/Prices!BJ23)</f>
        <v>-6.0705826497532298E-2</v>
      </c>
      <c r="BK24" s="1">
        <f>LN(Prices!BK24/Prices!BK23)</f>
        <v>-4.8811589076730423E-2</v>
      </c>
      <c r="BL24" s="1">
        <f>LN(Prices!BL24/Prices!BL23)</f>
        <v>-6.3922139764537422E-2</v>
      </c>
      <c r="BM24" s="1">
        <f>LN(Prices!BM24/Prices!BM23)</f>
        <v>-4.5283007192670324E-2</v>
      </c>
      <c r="BN24" s="1">
        <f>LN(Prices!BN24/Prices!BN23)</f>
        <v>-9.3991832730465533E-2</v>
      </c>
      <c r="BO24" s="1">
        <f>LN(Prices!BO24/Prices!BO23)</f>
        <v>-7.1840197022643937E-2</v>
      </c>
      <c r="BP24" s="1">
        <f>LN(Prices!BP24/Prices!BP23)</f>
        <v>-6.8745484395123194E-2</v>
      </c>
      <c r="BQ24" s="1">
        <f>LN(Prices!BQ24/Prices!BQ23)</f>
        <v>1.5412519717055083E-2</v>
      </c>
      <c r="BR24" s="1">
        <f>LN(Prices!BR24/Prices!BR23)</f>
        <v>-0.14706706308003675</v>
      </c>
      <c r="BS24" s="1">
        <f>LN(Prices!BS24/Prices!BS23)</f>
        <v>-5.9912404794602451E-3</v>
      </c>
      <c r="BT24" s="1">
        <f>LN(Prices!BT24/Prices!BT23)</f>
        <v>-4.8712061415830746E-2</v>
      </c>
      <c r="BU24" s="1">
        <f>LN(Prices!BU24/Prices!BU23)</f>
        <v>-7.0630510089111934E-2</v>
      </c>
      <c r="BV24" s="1">
        <f>LN(Prices!BV24/Prices!BV23)</f>
        <v>-3.8987972704779522E-2</v>
      </c>
      <c r="BW24" s="1">
        <f>LN(Prices!BW24/Prices!BW23)</f>
        <v>-6.4721145376278669E-2</v>
      </c>
      <c r="BX24" s="1">
        <f>LN(Prices!BX24/Prices!BX23)</f>
        <v>3.4178245734937503E-2</v>
      </c>
      <c r="BY24" s="1">
        <f>LN(Prices!BY24/Prices!BY23)</f>
        <v>-1.835736667060273E-2</v>
      </c>
      <c r="BZ24" s="1">
        <f>LN(Prices!BZ24/Prices!BZ23)</f>
        <v>-3.0875662780101547E-2</v>
      </c>
      <c r="CA24" s="1">
        <f>LN(Prices!CA24/Prices!CA23)</f>
        <v>-9.8460669424823788E-2</v>
      </c>
      <c r="CB24" s="1">
        <f>LN(Prices!CB24/Prices!CB23)</f>
        <v>-8.3065039982393174E-2</v>
      </c>
      <c r="CC24" s="1">
        <f>LN(Prices!CC24/Prices!CC23)</f>
        <v>-0.1248254915431192</v>
      </c>
      <c r="CD24" s="1">
        <f>LN(Prices!CD24/Prices!CD23)</f>
        <v>-0.12528048436981873</v>
      </c>
      <c r="CE24" s="1">
        <f>LN(Prices!CE24/Prices!CE23)</f>
        <v>-1.4626001093908615E-2</v>
      </c>
      <c r="CF24" s="1">
        <f>LN(Prices!CF24/Prices!CF23)</f>
        <v>-8.2849360367529656E-2</v>
      </c>
      <c r="CG24" s="1">
        <f>LN(Prices!CG24/Prices!CG23)</f>
        <v>-7.7954003748401571E-2</v>
      </c>
      <c r="CH24" s="1">
        <f>LN(Prices!CH24/Prices!CH23)</f>
        <v>-8.4974828083193982E-2</v>
      </c>
      <c r="CI24" s="1">
        <f>LN(Prices!CI24/Prices!CI23)</f>
        <v>-5.5736309554744838E-2</v>
      </c>
      <c r="CJ24" s="1">
        <f>LN(Prices!CJ24/Prices!CJ23)</f>
        <v>-0.11213145360389463</v>
      </c>
      <c r="CK24" s="1">
        <f>LN(Prices!CK24/Prices!CK23)</f>
        <v>-6.5746448059634616E-2</v>
      </c>
      <c r="CL24" s="1">
        <f>LN(Prices!CL24/Prices!CL23)</f>
        <v>-0.17699384370955332</v>
      </c>
      <c r="CM24" s="1">
        <f>LN(Prices!CM24/Prices!CM23)</f>
        <v>-0.10798568252736337</v>
      </c>
      <c r="CN24" s="1">
        <f>LN(Prices!CN24/Prices!CN23)</f>
        <v>-6.3323027899231457E-2</v>
      </c>
      <c r="CO24" s="1">
        <f>LN(Prices!CO24/Prices!CO23)</f>
        <v>-7.8027882839554807E-2</v>
      </c>
      <c r="CP24" s="1">
        <f>LN(Prices!CP24/Prices!CP23)</f>
        <v>-7.7184582185703704E-2</v>
      </c>
      <c r="CQ24" s="1">
        <f>LN(Prices!CQ24/Prices!CQ23)</f>
        <v>-0.19646146093700914</v>
      </c>
      <c r="CR24" s="1">
        <f>LN(Prices!CR24/Prices!CR23)</f>
        <v>2.3113173470642689E-2</v>
      </c>
      <c r="CS24" s="1">
        <f>LN(Prices!CS24/Prices!CS23)</f>
        <v>1.6627571047043169E-2</v>
      </c>
      <c r="CT24" s="1">
        <f>LN(Prices!CT24/Prices!CT23)</f>
        <v>1.9759841536650426E-2</v>
      </c>
      <c r="CU24" s="1">
        <f>LN(Prices!CU24/Prices!CU23)</f>
        <v>-2.4351976040007654E-2</v>
      </c>
      <c r="CV24" s="1">
        <f>LN(Prices!CV24/Prices!CV23)</f>
        <v>6.0300911313648188E-3</v>
      </c>
      <c r="CW24" s="1">
        <f>LN(Prices!CW24/Prices!CW23)</f>
        <v>3.5734873888134716E-3</v>
      </c>
      <c r="CX24" s="1">
        <f>LN(Prices!CX24/Prices!CX23)</f>
        <v>-0.11756852185974342</v>
      </c>
      <c r="CY24" s="1">
        <f>LN(Prices!CY24/Prices!CY23)</f>
        <v>2.2716602811172163E-3</v>
      </c>
      <c r="CZ24" s="1">
        <f>LN(Prices!CZ24/Prices!CZ23)</f>
        <v>-2.674628929294114E-2</v>
      </c>
      <c r="DA24" s="1">
        <f>LN(Prices!DA24/Prices!DA23)</f>
        <v>4.1791824072437101E-3</v>
      </c>
      <c r="DB24" s="1">
        <f>LN(Prices!DB24/Prices!DB23)</f>
        <v>-4.2223722217367116E-2</v>
      </c>
      <c r="DC24" s="1">
        <f>LN(Prices!DC24/Prices!DC23)</f>
        <v>9.0936587767173394E-2</v>
      </c>
      <c r="DD24" s="1">
        <f>LN(Prices!DD24/Prices!DD23)</f>
        <v>6.0621365661376846E-2</v>
      </c>
      <c r="DE24" s="1">
        <f>LN(Prices!DE24/Prices!DE23)</f>
        <v>0.19919652062445076</v>
      </c>
      <c r="DF24" s="1">
        <f>LN(Prices!DF24/Prices!DF23)</f>
        <v>0.172972140563322</v>
      </c>
      <c r="DG24" s="1">
        <f>LN(Prices!DG24/Prices!DG23)</f>
        <v>5.9922611861834119E-2</v>
      </c>
      <c r="DH24" s="1">
        <f>LN(Prices!DH24/Prices!DH23)</f>
        <v>8.1121529839981665E-2</v>
      </c>
      <c r="DI24" s="1">
        <f>LN(Prices!DI24/Prices!DI23)</f>
        <v>-8.5836157663626483E-2</v>
      </c>
      <c r="DJ24" s="1">
        <f>LN(Prices!DJ24/Prices!DJ23)</f>
        <v>-2.0155664752116817E-2</v>
      </c>
      <c r="DK24" s="1">
        <f>LN(Prices!DK24/Prices!DK23)</f>
        <v>2.7880522852144599E-2</v>
      </c>
      <c r="DL24" s="1">
        <f>LN(Prices!DL24/Prices!DL23)</f>
        <v>4.9387826046493902E-2</v>
      </c>
      <c r="DM24" s="1">
        <f>LN(Prices!DM24/Prices!DM23)</f>
        <v>-7.73866615162635E-2</v>
      </c>
      <c r="DN24" s="1">
        <f>LN(Prices!DN24/Prices!DN23)</f>
        <v>-3.3888559107414139E-2</v>
      </c>
      <c r="DO24" s="1">
        <f>LN(Prices!DO24/Prices!DO23)</f>
        <v>-0.10420590483696297</v>
      </c>
      <c r="DP24" s="1">
        <f>LN(Prices!DP24/Prices!DP23)</f>
        <v>-3.5197257890621003E-2</v>
      </c>
      <c r="DQ24" s="1">
        <f>LN(Prices!DQ24/Prices!DQ23)</f>
        <v>-3.8188480203053529E-2</v>
      </c>
      <c r="DR24" s="1">
        <f>LN(Prices!DR24/Prices!DR23)</f>
        <v>-4.1932507038564132E-2</v>
      </c>
      <c r="DS24" s="1">
        <f>LN(Prices!DS24/Prices!DS23)</f>
        <v>1.5068496492687346E-2</v>
      </c>
      <c r="DT24" s="1">
        <f>LN(Prices!DT24/Prices!DT23)</f>
        <v>-7.1005140481619128E-2</v>
      </c>
      <c r="DU24" s="1">
        <f>LN(Prices!DU24/Prices!DU23)</f>
        <v>-7.8624377530262718E-2</v>
      </c>
      <c r="DV24" s="1">
        <f>LN(Prices!DV24/Prices!DV23)</f>
        <v>-0.12638405490960852</v>
      </c>
      <c r="DW24" s="1">
        <f>LN(Prices!DW24/Prices!DW23)</f>
        <v>-6.1809570341731263E-2</v>
      </c>
      <c r="DX24" s="1">
        <f>LN(Prices!DX24/Prices!DX23)</f>
        <v>-5.3197139221146786E-2</v>
      </c>
      <c r="DY24" s="1">
        <f>LN(Prices!DY24/Prices!DY23)</f>
        <v>-1.3135583459603441E-2</v>
      </c>
      <c r="DZ24" s="1">
        <f>LN(Prices!DZ24/Prices!DZ23)</f>
        <v>5.2269801862252864E-2</v>
      </c>
      <c r="EA24" s="1">
        <f>LN(Prices!EA24/Prices!EA23)</f>
        <v>3.2608435342993111E-2</v>
      </c>
      <c r="EB24" s="1">
        <f>LN(Prices!EB24/Prices!EB23)</f>
        <v>2.8672251293814569E-2</v>
      </c>
      <c r="EC24" s="1">
        <f>LN(Prices!EC24/Prices!EC23)</f>
        <v>-5.3719878906378374E-2</v>
      </c>
      <c r="ED24" s="1">
        <f>LN(Prices!ED24/Prices!ED23)</f>
        <v>-1.6975722390773679E-2</v>
      </c>
      <c r="EE24" s="1">
        <f>LN(Prices!EE24/Prices!EE23)</f>
        <v>-6.6399294070478454E-2</v>
      </c>
      <c r="EF24" s="1">
        <f>LN(Prices!EF24/Prices!EF23)</f>
        <v>-3.4568331222533222E-2</v>
      </c>
      <c r="EG24" s="1">
        <f>LN(Prices!EG24/Prices!EG23)</f>
        <v>-4.5214304088736092E-2</v>
      </c>
      <c r="EH24" s="1">
        <f>LN(Prices!EH24/Prices!EH23)</f>
        <v>-5.7305552085294822E-2</v>
      </c>
      <c r="EI24" s="1">
        <f>LN(Prices!EI24/Prices!EI23)</f>
        <v>-8.8545618964629685E-3</v>
      </c>
      <c r="EJ24" s="1">
        <f>LN(Prices!EJ24/Prices!EJ23)</f>
        <v>2.3537895776250154E-2</v>
      </c>
      <c r="EK24" s="1">
        <f>LN(Prices!EK24/Prices!EK23)</f>
        <v>-0.11099517528415945</v>
      </c>
      <c r="EL24" s="1">
        <f>LN(Prices!EL24/Prices!EL23)</f>
        <v>-3.416392497587357E-3</v>
      </c>
      <c r="EM24" s="1">
        <f>LN(Prices!EM24/Prices!EM23)</f>
        <v>-3.4483230971774003E-3</v>
      </c>
      <c r="EN24" s="1">
        <f>LN(Prices!EN24/Prices!EN23)</f>
        <v>-3.3832948705326896E-3</v>
      </c>
      <c r="EO24" s="1">
        <f>LN(Prices!EO24/Prices!EO23)</f>
        <v>-1.8170101271419601E-3</v>
      </c>
      <c r="EP24" s="1">
        <f>LN(Prices!EP24/Prices!EP23)</f>
        <v>9.5693358710400266E-3</v>
      </c>
      <c r="EQ24" s="1">
        <f>LN(Prices!EQ24/Prices!EQ23)</f>
        <v>-1.1996380181908193E-3</v>
      </c>
      <c r="ER24" s="1">
        <f>LN(Prices!ER24/Prices!ER23)</f>
        <v>-2.1641139393216895E-3</v>
      </c>
      <c r="ES24" s="1">
        <f>LN(Prices!ES24/Prices!ES23)</f>
        <v>-2.8215197538184657E-3</v>
      </c>
      <c r="ET24" s="1">
        <f>LN(Prices!ET24/Prices!ET23)</f>
        <v>-3.9560729378300382E-3</v>
      </c>
      <c r="EU24" s="1">
        <f>LN(Prices!EU24/Prices!EU23)</f>
        <v>-1.0066189613538177E-3</v>
      </c>
      <c r="EV24" s="1">
        <f>LN(Prices!EV24/Prices!EV23)</f>
        <v>-3.7975879564121698E-2</v>
      </c>
      <c r="EW24" s="1">
        <f>LN(Prices!EW24/Prices!EW23)</f>
        <v>-3.2889572545054389E-2</v>
      </c>
      <c r="EX24" s="1">
        <f>LN(Prices!EX24/Prices!EX23)</f>
        <v>-3.3165534026951549E-3</v>
      </c>
      <c r="EY24" s="1">
        <f>LN(Prices!EY24/Prices!EY23)</f>
        <v>-4.4787233098635085E-3</v>
      </c>
      <c r="EZ24" s="1">
        <f>LN(Prices!EZ24/Prices!EZ23)</f>
        <v>-1.8842471499517317E-3</v>
      </c>
      <c r="FA24" s="1">
        <f>LN(Prices!FA24/Prices!FA23)</f>
        <v>-6.3390226962466668E-3</v>
      </c>
      <c r="FB24" s="1">
        <f>LN(Prices!FB24/Prices!FB23)</f>
        <v>-3.2342081851472857E-3</v>
      </c>
      <c r="FC24" s="1">
        <f>LN(Prices!FC24/Prices!FC23)</f>
        <v>1.9523201582647965E-3</v>
      </c>
      <c r="FD24" s="1">
        <f>LN(Prices!FD24/Prices!FD23)</f>
        <v>-1.9908110256916935E-2</v>
      </c>
      <c r="FE24" s="1">
        <f>LN(Prices!FE24/Prices!FE23)</f>
        <v>-4.3824268785317852E-2</v>
      </c>
      <c r="FF24" s="1">
        <f>LN(Prices!FF24/Prices!FF23)</f>
        <v>-1.3461283527823525E-2</v>
      </c>
      <c r="FG24" s="1">
        <f>LN(Prices!FG24/Prices!FG23)</f>
        <v>-3.6870489258156697E-2</v>
      </c>
      <c r="FH24" s="1">
        <f>LN(Prices!FH24/Prices!FH23)</f>
        <v>-4.4517641439458236E-3</v>
      </c>
      <c r="FI24" s="1">
        <f>LN(Prices!FI24/Prices!FI23)</f>
        <v>-3.088005540611238E-2</v>
      </c>
      <c r="FJ24" s="1">
        <f>LN(Prices!FJ24/Prices!FJ23)</f>
        <v>-3.1410006660574308E-2</v>
      </c>
      <c r="FK24" s="1">
        <f>LN(Prices!FK24/Prices!FK23)</f>
        <v>-1.0841473322833263E-2</v>
      </c>
      <c r="FL24" s="1">
        <f>LN(Prices!FL24/Prices!FL23)</f>
        <v>1.1552676373089074E-3</v>
      </c>
      <c r="FM24" s="1">
        <f>LN(Prices!FM24/Prices!FM23)</f>
        <v>-3.4165453254085183E-3</v>
      </c>
      <c r="FN24" s="1">
        <f>LN(Prices!FN24/Prices!FN23)</f>
        <v>-3.4482455725550914E-3</v>
      </c>
      <c r="FO24" s="1">
        <f>LN(Prices!FO24/Prices!FO23)</f>
        <v>-3.3831310432280081E-3</v>
      </c>
      <c r="FP24" s="1">
        <f>LN(Prices!FP24/Prices!FP23)</f>
        <v>-1.8169265508503325E-3</v>
      </c>
      <c r="FQ24" s="1">
        <f>LN(Prices!FR24/Prices!FR23)</f>
        <v>-2.6382989651616243E-2</v>
      </c>
      <c r="FR24" s="1">
        <f>LN(Prices!FS24/Prices!FS23)</f>
        <v>-3.1563069112462101E-2</v>
      </c>
      <c r="FS24" s="1">
        <f>LN(Prices!FT24/Prices!FT23)</f>
        <v>-3.1159124629407311E-2</v>
      </c>
      <c r="FT24" s="1">
        <f>LN(Prices!FU24/Prices!FU23)</f>
        <v>1.4322540993797336E-2</v>
      </c>
      <c r="FU24" s="1">
        <f>LN(Prices!FV24/Prices!FV23)</f>
        <v>-4.9102668798017321E-2</v>
      </c>
      <c r="FV24" s="1">
        <f>LN(Prices!GA24/Prices!GA23)</f>
        <v>-4.0337695077018731E-2</v>
      </c>
      <c r="FW24" s="1">
        <f>LN(Prices!GB24/Prices!GB23)</f>
        <v>-4.0700613957407858E-2</v>
      </c>
      <c r="FX24" s="1">
        <f>LN(Prices!GC24/Prices!GC23)</f>
        <v>-4.0943097433717351E-2</v>
      </c>
      <c r="FY24" s="1">
        <f>LN(Prices!GD24/Prices!GD23)</f>
        <v>-4.0852327885787021E-2</v>
      </c>
      <c r="FZ24" s="1">
        <f>LN(Prices!GE24/Prices!GE23)</f>
        <v>-4.1246164250174563E-2</v>
      </c>
      <c r="GA24" s="1">
        <f>LN(Prices!GF24/Prices!GF23)</f>
        <v>-4.1094663829569833E-2</v>
      </c>
      <c r="GB24" s="1">
        <f>LN(Prices!GG24/Prices!GG23)</f>
        <v>3.8968959960632267E-3</v>
      </c>
      <c r="GC24" s="1">
        <f>LN(Prices!GH24/Prices!GH23)</f>
        <v>3.9911197238444327E-3</v>
      </c>
      <c r="GD24" s="1">
        <f>LN(Prices!GI24/Prices!GI23)</f>
        <v>4.3727308926029326E-3</v>
      </c>
      <c r="GE24" s="1">
        <f>LN(Prices!GJ24/Prices!GJ23)</f>
        <v>4.8494853991817395E-3</v>
      </c>
      <c r="GF24" s="1">
        <f>LN(Prices!GK24/Prices!GK23)</f>
        <v>4.5640155018742421E-3</v>
      </c>
      <c r="GG24" s="1">
        <f>LN(Prices!GL24/Prices!GL23)</f>
        <v>4.7543886798149361E-3</v>
      </c>
      <c r="GH24" s="1">
        <f>LN(Prices!GM24/Prices!GM23)</f>
        <v>4.5634794773183433E-3</v>
      </c>
      <c r="GI24" s="1">
        <f>LN(Prices!GN24/Prices!GN23)</f>
        <v>4.6584847423594422E-3</v>
      </c>
      <c r="GJ24" s="1">
        <f>LN(Prices!GO24/Prices!GO23)</f>
        <v>4.563533790789707E-3</v>
      </c>
      <c r="GK24" s="1">
        <f>LN(Prices!GP24/Prices!GP23)</f>
        <v>4.3730480286347699E-3</v>
      </c>
      <c r="GL24" s="1">
        <f>LN(Prices!GQ24/Prices!GQ23)</f>
        <v>3.8966398158723362E-3</v>
      </c>
      <c r="GM24" s="1">
        <f>LN(Prices!GR24/Prices!GR23)</f>
        <v>4.8498034166139705E-3</v>
      </c>
      <c r="GN24" s="1">
        <f>LN(Prices!GS24/Prices!GS23)</f>
        <v>3.89657484549255E-3</v>
      </c>
      <c r="GO24" s="1">
        <f>LN(Prices!GT24/Prices!GT23)</f>
        <v>4.5641046859104589E-3</v>
      </c>
      <c r="GP24" s="1">
        <f>LN(Prices!GU24/Prices!GU23)</f>
        <v>4.1821684376919018E-3</v>
      </c>
      <c r="GQ24" s="1">
        <f>LN(Prices!GV24/Prices!GV23)</f>
        <v>4.849078500901537E-3</v>
      </c>
      <c r="GR24" s="73">
        <f>LN(Prices!GW24/Prices!GW23)</f>
        <v>4.8492986092752346E-3</v>
      </c>
    </row>
    <row r="25" spans="1:200" x14ac:dyDescent="0.3">
      <c r="A25" s="67">
        <v>44470.166666666664</v>
      </c>
      <c r="B25" s="72">
        <f>LN(Prices!B25/Prices!B24)</f>
        <v>0.16236617475740658</v>
      </c>
      <c r="C25" s="1">
        <f>LN(Prices!C25/Prices!C24)</f>
        <v>0.12190465269666874</v>
      </c>
      <c r="D25" s="1">
        <f>LN(Prices!D25/Prices!D24)</f>
        <v>-8.3740659525792849E-2</v>
      </c>
      <c r="E25" s="1">
        <f>LN(Prices!E25/Prices!E24)</f>
        <v>0.21039634877914118</v>
      </c>
      <c r="F25" s="1">
        <f>LN(Prices!F25/Prices!F24)</f>
        <v>5.7001559010854484E-2</v>
      </c>
      <c r="G25" s="1">
        <f>LN(Prices!G25/Prices!G24)</f>
        <v>0.10957335357194871</v>
      </c>
      <c r="H25" s="1">
        <f>LN(Prices!H25/Prices!H24)</f>
        <v>-0.10485663940581572</v>
      </c>
      <c r="I25" s="1">
        <f>LN(Prices!I25/Prices!I24)</f>
        <v>0.11466603073361718</v>
      </c>
      <c r="J25" s="1">
        <f>LN(Prices!J25/Prices!J24)</f>
        <v>0.10210416568410979</v>
      </c>
      <c r="K25" s="1">
        <f>LN(Prices!K25/Prices!K24)</f>
        <v>-4.7734353028875118E-2</v>
      </c>
      <c r="L25" s="1">
        <f>LN(Prices!L25/Prices!L24)</f>
        <v>2.6254765059610757E-2</v>
      </c>
      <c r="M25" s="1">
        <f>LN(Prices!M25/Prices!M24)</f>
        <v>6.092421172179923E-2</v>
      </c>
      <c r="N25" s="1">
        <f>LN(Prices!N25/Prices!N24)</f>
        <v>-6.6985219093794485E-2</v>
      </c>
      <c r="O25" s="1">
        <f>LN(Prices!O25/Prices!O24)</f>
        <v>-1.9066135780795336E-2</v>
      </c>
      <c r="P25" s="1">
        <f>LN(Prices!P25/Prices!P24)</f>
        <v>-0.10496060503382268</v>
      </c>
      <c r="Q25" s="1">
        <f>LN(Prices!Q25/Prices!Q24)</f>
        <v>-5.9126771535595083E-4</v>
      </c>
      <c r="R25" s="1">
        <f>LN(Prices!R25/Prices!R24)</f>
        <v>-8.3879441897678472E-2</v>
      </c>
      <c r="S25" s="1">
        <f>LN(Prices!S25/Prices!S24)</f>
        <v>0.12312454558250763</v>
      </c>
      <c r="T25" s="1">
        <f>LN(Prices!T25/Prices!T24)</f>
        <v>-0.33997097459603753</v>
      </c>
      <c r="U25" s="1">
        <f>LN(Prices!U25/Prices!U24)</f>
        <v>-1.4159725466668251E-2</v>
      </c>
      <c r="V25" s="1">
        <f>LN(Prices!V25/Prices!V24)</f>
        <v>-5.2727646147597382E-2</v>
      </c>
      <c r="W25" s="1">
        <f>LN(Prices!W25/Prices!W24)</f>
        <v>-2.7305682708157028E-3</v>
      </c>
      <c r="X25" s="1">
        <f>LN(Prices!X25/Prices!X24)</f>
        <v>1.7413492875640712E-2</v>
      </c>
      <c r="Y25" s="1">
        <f>LN(Prices!Y25/Prices!Y24)</f>
        <v>1.6830531275261268E-2</v>
      </c>
      <c r="Z25" s="1">
        <f>LN(Prices!Z25/Prices!Z24)</f>
        <v>0.16787291943888338</v>
      </c>
      <c r="AA25" s="1">
        <f>LN(Prices!AA25/Prices!AA24)</f>
        <v>8.5086251868080488E-3</v>
      </c>
      <c r="AB25" s="1">
        <f>LN(Prices!AB25/Prices!AB24)</f>
        <v>9.768783351004956E-2</v>
      </c>
      <c r="AC25" s="1">
        <f>LN(Prices!AC25/Prices!AC24)</f>
        <v>-2.7073674833352022E-2</v>
      </c>
      <c r="AD25" s="1">
        <f>LN(Prices!AD25/Prices!AD24)</f>
        <v>-6.3781858357569124E-2</v>
      </c>
      <c r="AE25" s="1">
        <f>LN(Prices!AE25/Prices!AE24)</f>
        <v>-5.936211653573175E-2</v>
      </c>
      <c r="AF25" s="1">
        <f>LN(Prices!AF25/Prices!AF24)</f>
        <v>-3.9886317620797238E-2</v>
      </c>
      <c r="AG25" s="1">
        <f>LN(Prices!AG25/Prices!AG24)</f>
        <v>8.7173670422783803E-2</v>
      </c>
      <c r="AH25" s="1">
        <f>LN(Prices!AH25/Prices!AH24)</f>
        <v>0.16770915673193787</v>
      </c>
      <c r="AI25" s="1">
        <f>LN(Prices!AI25/Prices!AI24)</f>
        <v>5.0774553596343336E-2</v>
      </c>
      <c r="AJ25" s="1">
        <f>LN(Prices!AJ25/Prices!AJ24)</f>
        <v>0.10307895591893568</v>
      </c>
      <c r="AK25" s="1">
        <f>LN(Prices!AK25/Prices!AK24)</f>
        <v>0.12650191277321812</v>
      </c>
      <c r="AL25" s="1">
        <f>LN(Prices!AL25/Prices!AL24)</f>
        <v>8.9741093122320037E-2</v>
      </c>
      <c r="AM25" s="1">
        <f>LN(Prices!AM25/Prices!AM24)</f>
        <v>0.36223020189054045</v>
      </c>
      <c r="AN25" s="1">
        <f>LN(Prices!AN25/Prices!AN24)</f>
        <v>3.2110496641669324E-2</v>
      </c>
      <c r="AO25" s="1">
        <f>LN(Prices!AO25/Prices!AO24)</f>
        <v>0.18748719633028735</v>
      </c>
      <c r="AP25" s="1">
        <f>LN(Prices!AP25/Prices!AP24)</f>
        <v>0.14141008775816644</v>
      </c>
      <c r="AQ25" s="1">
        <f>LN(Prices!AQ25/Prices!AQ24)</f>
        <v>0.14106103203371473</v>
      </c>
      <c r="AR25" s="1">
        <f>LN(Prices!AR25/Prices!AR24)</f>
        <v>7.7478727580110165E-2</v>
      </c>
      <c r="AS25" s="1">
        <f>LN(Prices!AS25/Prices!AS24)</f>
        <v>8.5831213730758346E-2</v>
      </c>
      <c r="AT25" s="1">
        <f>LN(Prices!AT25/Prices!AT24)</f>
        <v>9.6392766569942973E-2</v>
      </c>
      <c r="AU25" s="1">
        <f>LN(Prices!AU25/Prices!AU24)</f>
        <v>0.18687133999477873</v>
      </c>
      <c r="AV25" s="1">
        <f>LN(Prices!AV25/Prices!AV24)</f>
        <v>7.0739933273681749E-2</v>
      </c>
      <c r="AW25" s="1">
        <f>LN(Prices!AW25/Prices!AW24)</f>
        <v>-6.0491088578761815E-2</v>
      </c>
      <c r="AX25" s="1">
        <f>LN(Prices!AX25/Prices!AX24)</f>
        <v>-3.7735963386368178E-2</v>
      </c>
      <c r="AY25" s="1">
        <f>LN(Prices!AY25/Prices!AY24)</f>
        <v>3.3179899335883695E-2</v>
      </c>
      <c r="AZ25" s="1">
        <f>LN(Prices!AZ25/Prices!AZ24)</f>
        <v>6.0829956286952584E-2</v>
      </c>
      <c r="BA25" s="1">
        <f>LN(Prices!BA25/Prices!BA24)</f>
        <v>2.4348210364779504E-2</v>
      </c>
      <c r="BB25" s="1">
        <f>LN(Prices!BB25/Prices!BB24)</f>
        <v>0.2082898904816832</v>
      </c>
      <c r="BC25" s="1">
        <f>LN(Prices!BC25/Prices!BC24)</f>
        <v>0.1957370128149844</v>
      </c>
      <c r="BD25" s="1">
        <f>LN(Prices!BD25/Prices!BD24)</f>
        <v>7.426755842879694E-2</v>
      </c>
      <c r="BE25" s="1">
        <f>LN(Prices!BE25/Prices!BE24)</f>
        <v>1.8478584570106923E-2</v>
      </c>
      <c r="BF25" s="1">
        <f>LN(Prices!BF25/Prices!BF24)</f>
        <v>1.8413322233578135E-2</v>
      </c>
      <c r="BG25" s="1">
        <f>LN(Prices!BG25/Prices!BG24)</f>
        <v>0.11681036415134351</v>
      </c>
      <c r="BH25" s="1">
        <f>LN(Prices!BH25/Prices!BH24)</f>
        <v>7.7239699980691301E-2</v>
      </c>
      <c r="BI25" s="1">
        <f>LN(Prices!BI25/Prices!BI24)</f>
        <v>8.3172584059677118E-2</v>
      </c>
      <c r="BJ25" s="1">
        <f>LN(Prices!BJ25/Prices!BJ24)</f>
        <v>4.4295906411654061E-2</v>
      </c>
      <c r="BK25" s="1">
        <f>LN(Prices!BK25/Prices!BK24)</f>
        <v>5.6320203383956819E-3</v>
      </c>
      <c r="BL25" s="1">
        <f>LN(Prices!BL25/Prices!BL24)</f>
        <v>4.7087223732896297E-2</v>
      </c>
      <c r="BM25" s="1">
        <f>LN(Prices!BM25/Prices!BM24)</f>
        <v>1.7335767067242019E-2</v>
      </c>
      <c r="BN25" s="1">
        <f>LN(Prices!BN25/Prices!BN24)</f>
        <v>4.3485098005985066E-2</v>
      </c>
      <c r="BO25" s="1">
        <f>LN(Prices!BO25/Prices!BO24)</f>
        <v>2.9953896964108908E-2</v>
      </c>
      <c r="BP25" s="1">
        <f>LN(Prices!BP25/Prices!BP24)</f>
        <v>2.1256835409446988E-2</v>
      </c>
      <c r="BQ25" s="1">
        <f>LN(Prices!BQ25/Prices!BQ24)</f>
        <v>0.22536189337144727</v>
      </c>
      <c r="BR25" s="1">
        <f>LN(Prices!BR25/Prices!BR24)</f>
        <v>0.43470600983581997</v>
      </c>
      <c r="BS25" s="1">
        <f>LN(Prices!BS25/Prices!BS24)</f>
        <v>9.5611370181954647E-2</v>
      </c>
      <c r="BT25" s="1">
        <f>LN(Prices!BT25/Prices!BT24)</f>
        <v>5.4503255750787551E-2</v>
      </c>
      <c r="BU25" s="1">
        <f>LN(Prices!BU25/Prices!BU24)</f>
        <v>7.9214270384729307E-2</v>
      </c>
      <c r="BV25" s="1">
        <f>LN(Prices!BV25/Prices!BV24)</f>
        <v>7.8589987030813629E-2</v>
      </c>
      <c r="BW25" s="1">
        <f>LN(Prices!BW25/Prices!BW24)</f>
        <v>4.9041140825319081E-2</v>
      </c>
      <c r="BX25" s="1">
        <f>LN(Prices!BX25/Prices!BX24)</f>
        <v>3.2563409424284095E-2</v>
      </c>
      <c r="BY25" s="1">
        <f>LN(Prices!BY25/Prices!BY24)</f>
        <v>2.2562145915838428E-2</v>
      </c>
      <c r="BZ25" s="1">
        <f>LN(Prices!BZ25/Prices!BZ24)</f>
        <v>8.0382831674582749E-3</v>
      </c>
      <c r="CA25" s="1">
        <f>LN(Prices!CA25/Prices!CA24)</f>
        <v>-1.3330703517896492E-2</v>
      </c>
      <c r="CB25" s="1">
        <f>LN(Prices!CB25/Prices!CB24)</f>
        <v>9.6279666142323819E-3</v>
      </c>
      <c r="CC25" s="1">
        <f>LN(Prices!CC25/Prices!CC24)</f>
        <v>-1.0192804431060465E-2</v>
      </c>
      <c r="CD25" s="1">
        <f>LN(Prices!CD25/Prices!CD24)</f>
        <v>7.8212619604540332E-2</v>
      </c>
      <c r="CE25" s="1">
        <f>LN(Prices!CE25/Prices!CE24)</f>
        <v>-1.5824238139002172E-2</v>
      </c>
      <c r="CF25" s="1">
        <f>LN(Prices!CF25/Prices!CF24)</f>
        <v>8.2359374084389939E-2</v>
      </c>
      <c r="CG25" s="1">
        <f>LN(Prices!CG25/Prices!CG24)</f>
        <v>-2.8012038264781998E-2</v>
      </c>
      <c r="CH25" s="1">
        <f>LN(Prices!CH25/Prices!CH24)</f>
        <v>2.3404072923479707E-2</v>
      </c>
      <c r="CI25" s="1">
        <f>LN(Prices!CI25/Prices!CI24)</f>
        <v>-1.1035848890981557E-2</v>
      </c>
      <c r="CJ25" s="1">
        <f>LN(Prices!CJ25/Prices!CJ24)</f>
        <v>0.148027734741428</v>
      </c>
      <c r="CK25" s="1">
        <f>LN(Prices!CK25/Prices!CK24)</f>
        <v>3.9418281287189371E-3</v>
      </c>
      <c r="CL25" s="1">
        <f>LN(Prices!CL25/Prices!CL24)</f>
        <v>0.12935679278098883</v>
      </c>
      <c r="CM25" s="1">
        <f>LN(Prices!CM25/Prices!CM24)</f>
        <v>0.13952760360871225</v>
      </c>
      <c r="CN25" s="1">
        <f>LN(Prices!CN25/Prices!CN24)</f>
        <v>-6.4032731426452161E-2</v>
      </c>
      <c r="CO25" s="1">
        <f>LN(Prices!CO25/Prices!CO24)</f>
        <v>0.13607266538252702</v>
      </c>
      <c r="CP25" s="1">
        <f>LN(Prices!CP25/Prices!CP24)</f>
        <v>6.5281202350374129E-2</v>
      </c>
      <c r="CQ25" s="1">
        <f>LN(Prices!CQ25/Prices!CQ24)</f>
        <v>0.18330743637983526</v>
      </c>
      <c r="CR25" s="1">
        <f>LN(Prices!CR25/Prices!CR24)</f>
        <v>3.7176654218113808E-2</v>
      </c>
      <c r="CS25" s="1">
        <f>LN(Prices!CS25/Prices!CS24)</f>
        <v>0.1233915499731931</v>
      </c>
      <c r="CT25" s="1">
        <f>LN(Prices!CT25/Prices!CT24)</f>
        <v>9.7442971128255423E-2</v>
      </c>
      <c r="CU25" s="1">
        <f>LN(Prices!CU25/Prices!CU24)</f>
        <v>-1.4640544596575501E-2</v>
      </c>
      <c r="CV25" s="1">
        <f>LN(Prices!CV25/Prices!CV24)</f>
        <v>7.962690949382302E-2</v>
      </c>
      <c r="CW25" s="1">
        <f>LN(Prices!CW25/Prices!CW24)</f>
        <v>1.7184930369635951E-2</v>
      </c>
      <c r="CX25" s="1">
        <f>LN(Prices!CX25/Prices!CX24)</f>
        <v>0.12210251936405948</v>
      </c>
      <c r="CY25" s="1">
        <f>LN(Prices!CY25/Prices!CY24)</f>
        <v>0.11881960571952578</v>
      </c>
      <c r="CZ25" s="1">
        <f>LN(Prices!CZ25/Prices!CZ24)</f>
        <v>-5.054927775619724E-2</v>
      </c>
      <c r="DA25" s="1">
        <f>LN(Prices!DA25/Prices!DA24)</f>
        <v>-3.56009413773965E-2</v>
      </c>
      <c r="DB25" s="1">
        <f>LN(Prices!DB25/Prices!DB24)</f>
        <v>0.1361235546745195</v>
      </c>
      <c r="DC25" s="1">
        <f>LN(Prices!DC25/Prices!DC24)</f>
        <v>9.1718021530101515E-2</v>
      </c>
      <c r="DD25" s="1">
        <f>LN(Prices!DD25/Prices!DD24)</f>
        <v>0.1209214796911435</v>
      </c>
      <c r="DE25" s="1">
        <f>LN(Prices!DE25/Prices!DE24)</f>
        <v>9.4545148696057027E-2</v>
      </c>
      <c r="DF25" s="1">
        <f>LN(Prices!DF25/Prices!DF24)</f>
        <v>0.14138014185132416</v>
      </c>
      <c r="DG25" s="1">
        <f>LN(Prices!DG25/Prices!DG24)</f>
        <v>8.4703180311181098E-2</v>
      </c>
      <c r="DH25" s="1">
        <f>LN(Prices!DH25/Prices!DH24)</f>
        <v>0.14485693359998844</v>
      </c>
      <c r="DI25" s="1">
        <f>LN(Prices!DI25/Prices!DI24)</f>
        <v>8.2893742440990487E-2</v>
      </c>
      <c r="DJ25" s="1">
        <f>LN(Prices!DJ25/Prices!DJ24)</f>
        <v>0.40442042494783853</v>
      </c>
      <c r="DK25" s="1">
        <f>LN(Prices!DK25/Prices!DK24)</f>
        <v>1.1947522214463342E-3</v>
      </c>
      <c r="DL25" s="1">
        <f>LN(Prices!DL25/Prices!DL24)</f>
        <v>9.6331849479650261E-2</v>
      </c>
      <c r="DM25" s="1">
        <f>LN(Prices!DM25/Prices!DM24)</f>
        <v>-0.21825361895973222</v>
      </c>
      <c r="DN25" s="1">
        <f>LN(Prices!DN25/Prices!DN24)</f>
        <v>0.13147612889545146</v>
      </c>
      <c r="DO25" s="1">
        <f>LN(Prices!DO25/Prices!DO24)</f>
        <v>0.10006626302814553</v>
      </c>
      <c r="DP25" s="1">
        <f>LN(Prices!DP25/Prices!DP24)</f>
        <v>6.5654584176839739E-2</v>
      </c>
      <c r="DQ25" s="1">
        <f>LN(Prices!DQ25/Prices!DQ24)</f>
        <v>7.2868704914182097E-2</v>
      </c>
      <c r="DR25" s="1">
        <f>LN(Prices!DR25/Prices!DR24)</f>
        <v>5.6383860603689787E-2</v>
      </c>
      <c r="DS25" s="1">
        <f>LN(Prices!DS25/Prices!DS24)</f>
        <v>-6.7898814352031281E-3</v>
      </c>
      <c r="DT25" s="1">
        <f>LN(Prices!DT25/Prices!DT24)</f>
        <v>0.14944772292363123</v>
      </c>
      <c r="DU25" s="1">
        <f>LN(Prices!DU25/Prices!DU24)</f>
        <v>0.17675965608920521</v>
      </c>
      <c r="DV25" s="1">
        <f>LN(Prices!DV25/Prices!DV24)</f>
        <v>9.5984558758352725E-2</v>
      </c>
      <c r="DW25" s="1">
        <f>LN(Prices!DW25/Prices!DW24)</f>
        <v>5.7710312487113918E-2</v>
      </c>
      <c r="DX25" s="1">
        <f>LN(Prices!DX25/Prices!DX24)</f>
        <v>-2.4571184369380918E-2</v>
      </c>
      <c r="DY25" s="1">
        <f>LN(Prices!DY25/Prices!DY24)</f>
        <v>-2.5886179688081778E-2</v>
      </c>
      <c r="DZ25" s="1">
        <f>LN(Prices!DZ25/Prices!DZ24)</f>
        <v>-8.5199741623757472E-2</v>
      </c>
      <c r="EA25" s="1">
        <f>LN(Prices!EA25/Prices!EA24)</f>
        <v>-8.4134486342486561E-2</v>
      </c>
      <c r="EB25" s="1">
        <f>LN(Prices!EB25/Prices!EB24)</f>
        <v>-6.6489723840574083E-2</v>
      </c>
      <c r="EC25" s="1">
        <f>LN(Prices!EC25/Prices!EC24)</f>
        <v>0.20283402285928001</v>
      </c>
      <c r="ED25" s="1">
        <f>LN(Prices!ED25/Prices!ED24)</f>
        <v>0.13910398772854904</v>
      </c>
      <c r="EE25" s="1">
        <f>LN(Prices!EE25/Prices!EE24)</f>
        <v>0.15894042531012798</v>
      </c>
      <c r="EF25" s="1">
        <f>LN(Prices!EF25/Prices!EF24)</f>
        <v>0.11443624288306113</v>
      </c>
      <c r="EG25" s="1">
        <f>LN(Prices!EG25/Prices!EG24)</f>
        <v>3.4080643650643033E-2</v>
      </c>
      <c r="EH25" s="1">
        <f>LN(Prices!EH25/Prices!EH24)</f>
        <v>0.16485747509939916</v>
      </c>
      <c r="EI25" s="1">
        <f>LN(Prices!EI25/Prices!EI24)</f>
        <v>0.17698630367986964</v>
      </c>
      <c r="EJ25" s="1">
        <f>LN(Prices!EJ25/Prices!EJ24)</f>
        <v>3.1345990399293491E-2</v>
      </c>
      <c r="EK25" s="1">
        <f>LN(Prices!EK25/Prices!EK24)</f>
        <v>8.8730098832729726E-2</v>
      </c>
      <c r="EL25" s="1">
        <f>LN(Prices!EL25/Prices!EL24)</f>
        <v>-2.1982459246806972E-3</v>
      </c>
      <c r="EM25" s="1">
        <f>LN(Prices!EM25/Prices!EM24)</f>
        <v>-2.3925821403576399E-3</v>
      </c>
      <c r="EN25" s="1">
        <f>LN(Prices!EN25/Prices!EN24)</f>
        <v>-5.3630497500216463E-3</v>
      </c>
      <c r="EO25" s="1">
        <f>LN(Prices!EO25/Prices!EO24)</f>
        <v>-1.0316632184342797E-3</v>
      </c>
      <c r="EP25" s="1">
        <f>LN(Prices!EP25/Prices!EP24)</f>
        <v>-3.1797210919127902E-3</v>
      </c>
      <c r="EQ25" s="1">
        <f>LN(Prices!EQ25/Prices!EQ24)</f>
        <v>-3.205615868624492E-3</v>
      </c>
      <c r="ER25" s="1">
        <f>LN(Prices!ER25/Prices!ER24)</f>
        <v>-3.0193996761161946E-3</v>
      </c>
      <c r="ES25" s="1">
        <f>LN(Prices!ES25/Prices!ES24)</f>
        <v>-2.7511956914012836E-3</v>
      </c>
      <c r="ET25" s="1">
        <f>LN(Prices!ET25/Prices!ET24)</f>
        <v>-4.1123226650252864E-3</v>
      </c>
      <c r="EU25" s="1">
        <f>LN(Prices!EU25/Prices!EU24)</f>
        <v>-9.1805410434652688E-5</v>
      </c>
      <c r="EV25" s="1">
        <f>LN(Prices!EV25/Prices!EV24)</f>
        <v>5.2446533312358046E-3</v>
      </c>
      <c r="EW25" s="1">
        <f>LN(Prices!EW25/Prices!EW24)</f>
        <v>3.5674024844623023E-2</v>
      </c>
      <c r="EX25" s="1">
        <f>LN(Prices!EX25/Prices!EX24)</f>
        <v>3.0079956622298391E-2</v>
      </c>
      <c r="EY25" s="1">
        <f>LN(Prices!EY25/Prices!EY24)</f>
        <v>-5.7766011132957395E-4</v>
      </c>
      <c r="EZ25" s="1">
        <f>LN(Prices!EZ25/Prices!EZ24)</f>
        <v>-6.4834892119989924E-3</v>
      </c>
      <c r="FA25" s="1">
        <f>LN(Prices!FA25/Prices!FA24)</f>
        <v>9.0546690797754174E-5</v>
      </c>
      <c r="FB25" s="1">
        <f>LN(Prices!FB25/Prices!FB24)</f>
        <v>5.8956229227974074E-4</v>
      </c>
      <c r="FC25" s="1">
        <f>LN(Prices!FC25/Prices!FC24)</f>
        <v>-1.528200659816467E-2</v>
      </c>
      <c r="FD25" s="1">
        <f>LN(Prices!FD25/Prices!FD24)</f>
        <v>2.012432879388627E-2</v>
      </c>
      <c r="FE25" s="1">
        <f>LN(Prices!FE25/Prices!FE24)</f>
        <v>3.5907929879901386E-2</v>
      </c>
      <c r="FF25" s="1">
        <f>LN(Prices!FF25/Prices!FF24)</f>
        <v>2.729870944505328E-2</v>
      </c>
      <c r="FG25" s="1">
        <f>LN(Prices!FG25/Prices!FG24)</f>
        <v>5.3370964537177441E-2</v>
      </c>
      <c r="FH25" s="1">
        <f>LN(Prices!FH25/Prices!FH24)</f>
        <v>2.1131732187056117E-3</v>
      </c>
      <c r="FI25" s="1">
        <f>LN(Prices!FI25/Prices!FI24)</f>
        <v>0.11034952158055078</v>
      </c>
      <c r="FJ25" s="1">
        <f>LN(Prices!FJ25/Prices!FJ24)</f>
        <v>4.8472311563597131E-2</v>
      </c>
      <c r="FK25" s="1">
        <f>LN(Prices!FK25/Prices!FK24)</f>
        <v>4.8394235758526971E-2</v>
      </c>
      <c r="FL25" s="1">
        <f>LN(Prices!FL25/Prices!FL24)</f>
        <v>-3.9838562896613055E-4</v>
      </c>
      <c r="FM25" s="1">
        <f>LN(Prices!FM25/Prices!FM24)</f>
        <v>-2.1983226940922298E-3</v>
      </c>
      <c r="FN25" s="1">
        <f>LN(Prices!FN25/Prices!FN24)</f>
        <v>-2.3921899095957874E-3</v>
      </c>
      <c r="FO25" s="1">
        <f>LN(Prices!FO25/Prices!FO24)</f>
        <v>-5.363130646082276E-3</v>
      </c>
      <c r="FP25" s="1">
        <f>LN(Prices!FP25/Prices!FP24)</f>
        <v>-1.0321641120635972E-3</v>
      </c>
      <c r="FQ25" s="1">
        <f>LN(Prices!FR25/Prices!FR24)</f>
        <v>1.6933835675680613E-2</v>
      </c>
      <c r="FR25" s="1">
        <f>LN(Prices!FS25/Prices!FS24)</f>
        <v>3.0028149916852469E-2</v>
      </c>
      <c r="FS25" s="1">
        <f>LN(Prices!FT25/Prices!FT24)</f>
        <v>7.1716566445229724E-2</v>
      </c>
      <c r="FT25" s="1">
        <f>LN(Prices!FU25/Prices!FU24)</f>
        <v>2.3093322726382606E-2</v>
      </c>
      <c r="FU25" s="1">
        <f>LN(Prices!FV25/Prices!FV24)</f>
        <v>8.3830881292006991E-3</v>
      </c>
      <c r="FV25" s="1">
        <f>LN(Prices!GA25/Prices!GA24)</f>
        <v>9.1188257715153088E-3</v>
      </c>
      <c r="FW25" s="1">
        <f>LN(Prices!GB25/Prices!GB24)</f>
        <v>8.681292938206582E-3</v>
      </c>
      <c r="FX25" s="1">
        <f>LN(Prices!GC25/Prices!GC24)</f>
        <v>7.0314253663538613E-3</v>
      </c>
      <c r="FY25" s="1">
        <f>LN(Prices!GD25/Prices!GD24)</f>
        <v>8.5312915983990368E-3</v>
      </c>
      <c r="FZ25" s="1">
        <f>LN(Prices!GE25/Prices!GE24)</f>
        <v>6.7308443050977896E-3</v>
      </c>
      <c r="GA25" s="1">
        <f>LN(Prices!GF25/Prices!GF24)</f>
        <v>6.730919014871526E-3</v>
      </c>
      <c r="GB25" s="1">
        <f>LN(Prices!GG25/Prices!GG24)</f>
        <v>-1.0529871041054996E-7</v>
      </c>
      <c r="GC25" s="1">
        <f>LN(Prices!GH25/Prices!GH24)</f>
        <v>2.1113489526034244E-7</v>
      </c>
      <c r="GD25" s="1">
        <f>LN(Prices!GI25/Prices!GI24)</f>
        <v>3.8052622227031219E-4</v>
      </c>
      <c r="GE25" s="1">
        <f>LN(Prices!GJ25/Prices!GJ24)</f>
        <v>8.556791115915867E-4</v>
      </c>
      <c r="GF25" s="1">
        <f>LN(Prices!GK25/Prices!GK24)</f>
        <v>5.7045343653688851E-4</v>
      </c>
      <c r="GG25" s="1">
        <f>LN(Prices!GL25/Prices!GL24)</f>
        <v>8.5619446018950543E-4</v>
      </c>
      <c r="GH25" s="1">
        <f>LN(Prices!GM25/Prices!GM24)</f>
        <v>5.7076464503005549E-4</v>
      </c>
      <c r="GI25" s="1">
        <f>LN(Prices!GN25/Prices!GN24)</f>
        <v>7.6085425518225395E-4</v>
      </c>
      <c r="GJ25" s="1">
        <f>LN(Prices!GO25/Prices!GO24)</f>
        <v>6.6573792711871027E-4</v>
      </c>
      <c r="GK25" s="1">
        <f>LN(Prices!GP25/Prices!GP24)</f>
        <v>3.804436168437253E-4</v>
      </c>
      <c r="GL25" s="1">
        <f>LN(Prices!GQ25/Prices!GQ24)</f>
        <v>2.110234866237834E-7</v>
      </c>
      <c r="GM25" s="1">
        <f>LN(Prices!GR25/Prices!GR24)</f>
        <v>8.5599133252325585E-4</v>
      </c>
      <c r="GN25" s="1">
        <f>LN(Prices!GS25/Prices!GS24)</f>
        <v>1.0556727534470445E-7</v>
      </c>
      <c r="GO25" s="1">
        <f>LN(Prices!GT25/Prices!GT24)</f>
        <v>5.7014253166656867E-4</v>
      </c>
      <c r="GP25" s="1">
        <f>LN(Prices!GU25/Prices!GU24)</f>
        <v>2.8512749798165551E-4</v>
      </c>
      <c r="GQ25" s="1">
        <f>LN(Prices!GV25/Prices!GV24)</f>
        <v>9.5118428398888893E-4</v>
      </c>
      <c r="GR25" s="73">
        <f>LN(Prices!GW25/Prices!GW24)</f>
        <v>9.5118417961045953E-4</v>
      </c>
    </row>
    <row r="26" spans="1:200" x14ac:dyDescent="0.3">
      <c r="A26" s="67">
        <v>44501.166666666664</v>
      </c>
      <c r="B26" s="72">
        <f>LN(Prices!B26/Prices!B25)</f>
        <v>-3.1107523601300669E-3</v>
      </c>
      <c r="C26" s="1">
        <f>LN(Prices!C26/Prices!C25)</f>
        <v>2.9527737072164266E-2</v>
      </c>
      <c r="D26" s="1">
        <f>LN(Prices!D26/Prices!D25)</f>
        <v>4.0733140491683402E-3</v>
      </c>
      <c r="E26" s="1">
        <f>LN(Prices!E26/Prices!E25)</f>
        <v>0.2453384727571078</v>
      </c>
      <c r="F26" s="1">
        <f>LN(Prices!F26/Prices!F25)</f>
        <v>9.846103192241086E-2</v>
      </c>
      <c r="G26" s="1">
        <f>LN(Prices!G26/Prices!G25)</f>
        <v>0.15117882123516749</v>
      </c>
      <c r="H26" s="1">
        <f>LN(Prices!H26/Prices!H25)</f>
        <v>-2.1111924662935086E-2</v>
      </c>
      <c r="I26" s="1">
        <f>LN(Prices!I26/Prices!I25)</f>
        <v>-9.1702453106168107E-4</v>
      </c>
      <c r="J26" s="1">
        <f>LN(Prices!J26/Prices!J25)</f>
        <v>-4.241798195851252E-2</v>
      </c>
      <c r="K26" s="1">
        <f>LN(Prices!K26/Prices!K25)</f>
        <v>2.7466958336724912E-3</v>
      </c>
      <c r="L26" s="1">
        <f>LN(Prices!L26/Prices!L25)</f>
        <v>3.9147346333622872E-2</v>
      </c>
      <c r="M26" s="1">
        <f>LN(Prices!M26/Prices!M25)</f>
        <v>7.171429856578819E-2</v>
      </c>
      <c r="N26" s="1">
        <f>LN(Prices!N26/Prices!N25)</f>
        <v>-7.5613390211992967E-2</v>
      </c>
      <c r="O26" s="1">
        <f>LN(Prices!O26/Prices!O25)</f>
        <v>-4.0888553632534123E-2</v>
      </c>
      <c r="P26" s="1">
        <f>LN(Prices!P26/Prices!P25)</f>
        <v>-5.5589651693375236E-2</v>
      </c>
      <c r="Q26" s="1">
        <f>LN(Prices!Q26/Prices!Q25)</f>
        <v>-0.15426909056726873</v>
      </c>
      <c r="R26" s="1">
        <f>LN(Prices!R26/Prices!R25)</f>
        <v>-2.4186076504118911E-2</v>
      </c>
      <c r="S26" s="1">
        <f>LN(Prices!S26/Prices!S25)</f>
        <v>-7.2708202171194405E-2</v>
      </c>
      <c r="T26" s="1">
        <f>LN(Prices!T26/Prices!T25)</f>
        <v>-9.9293018099655114E-2</v>
      </c>
      <c r="U26" s="1">
        <f>LN(Prices!U26/Prices!U25)</f>
        <v>-0.12137222210754613</v>
      </c>
      <c r="V26" s="1">
        <f>LN(Prices!V26/Prices!V25)</f>
        <v>-1.1374826188325721E-2</v>
      </c>
      <c r="W26" s="1">
        <f>LN(Prices!W26/Prices!W25)</f>
        <v>-9.697991441369759E-2</v>
      </c>
      <c r="X26" s="1">
        <f>LN(Prices!X26/Prices!X25)</f>
        <v>-5.3177246590470482E-2</v>
      </c>
      <c r="Y26" s="1">
        <f>LN(Prices!Y26/Prices!Y25)</f>
        <v>0.20570841869151837</v>
      </c>
      <c r="Z26" s="1">
        <f>LN(Prices!Z26/Prices!Z25)</f>
        <v>-0.16161744520215926</v>
      </c>
      <c r="AA26" s="1">
        <f>LN(Prices!AA26/Prices!AA25)</f>
        <v>-4.3606704572873099E-2</v>
      </c>
      <c r="AB26" s="1">
        <f>LN(Prices!AB26/Prices!AB25)</f>
        <v>-2.6731903785790073E-2</v>
      </c>
      <c r="AC26" s="1">
        <f>LN(Prices!AC26/Prices!AC25)</f>
        <v>-3.9872208705914812E-2</v>
      </c>
      <c r="AD26" s="1">
        <f>LN(Prices!AD26/Prices!AD25)</f>
        <v>6.0552087476759199E-2</v>
      </c>
      <c r="AE26" s="1">
        <f>LN(Prices!AE26/Prices!AE25)</f>
        <v>-0.12331988418519764</v>
      </c>
      <c r="AF26" s="1">
        <f>LN(Prices!AF26/Prices!AF25)</f>
        <v>-0.11630337000559737</v>
      </c>
      <c r="AG26" s="1">
        <f>LN(Prices!AG26/Prices!AG25)</f>
        <v>-2.0650935016963079E-2</v>
      </c>
      <c r="AH26" s="1">
        <f>LN(Prices!AH26/Prices!AH25)</f>
        <v>-3.5927887385715333E-2</v>
      </c>
      <c r="AI26" s="1">
        <f>LN(Prices!AI26/Prices!AI25)</f>
        <v>3.326641665273117E-3</v>
      </c>
      <c r="AJ26" s="1">
        <f>LN(Prices!AJ26/Prices!AJ25)</f>
        <v>-3.7910600886404897E-4</v>
      </c>
      <c r="AK26" s="1">
        <f>LN(Prices!AK26/Prices!AK25)</f>
        <v>-6.2706704285287782E-2</v>
      </c>
      <c r="AL26" s="1">
        <f>LN(Prices!AL26/Prices!AL25)</f>
        <v>9.4493509829125966E-2</v>
      </c>
      <c r="AM26" s="1">
        <f>LN(Prices!AM26/Prices!AM25)</f>
        <v>2.7237847679721833E-2</v>
      </c>
      <c r="AN26" s="1">
        <f>LN(Prices!AN26/Prices!AN25)</f>
        <v>6.1283495161828593E-2</v>
      </c>
      <c r="AO26" s="1">
        <f>LN(Prices!AO26/Prices!AO25)</f>
        <v>0.11648099763717061</v>
      </c>
      <c r="AP26" s="1">
        <f>LN(Prices!AP26/Prices!AP25)</f>
        <v>1.1589060565120896E-2</v>
      </c>
      <c r="AQ26" s="1">
        <f>LN(Prices!AQ26/Prices!AQ25)</f>
        <v>-2.5207231812609598E-2</v>
      </c>
      <c r="AR26" s="1">
        <f>LN(Prices!AR26/Prices!AR25)</f>
        <v>-8.1063967229053055E-2</v>
      </c>
      <c r="AS26" s="1">
        <f>LN(Prices!AS26/Prices!AS25)</f>
        <v>-6.3672846379904557E-2</v>
      </c>
      <c r="AT26" s="1">
        <f>LN(Prices!AT26/Prices!AT25)</f>
        <v>-0.12862772831250188</v>
      </c>
      <c r="AU26" s="1">
        <f>LN(Prices!AU26/Prices!AU25)</f>
        <v>9.1025482771934063E-2</v>
      </c>
      <c r="AV26" s="1">
        <f>LN(Prices!AV26/Prices!AV25)</f>
        <v>1.9002703739675095E-2</v>
      </c>
      <c r="AW26" s="1">
        <f>LN(Prices!AW26/Prices!AW25)</f>
        <v>-4.535450572371711E-2</v>
      </c>
      <c r="AX26" s="1">
        <f>LN(Prices!AX26/Prices!AX25)</f>
        <v>3.0045805825645541E-3</v>
      </c>
      <c r="AY26" s="1">
        <f>LN(Prices!AY26/Prices!AY25)</f>
        <v>-9.3601107118687313E-2</v>
      </c>
      <c r="AZ26" s="1">
        <f>LN(Prices!AZ26/Prices!AZ25)</f>
        <v>-4.8160774450217318E-2</v>
      </c>
      <c r="BA26" s="1">
        <f>LN(Prices!BA26/Prices!BA25)</f>
        <v>9.3916782288645476E-3</v>
      </c>
      <c r="BB26" s="1">
        <f>LN(Prices!BB26/Prices!BB25)</f>
        <v>-2.4150112505905295E-2</v>
      </c>
      <c r="BC26" s="1">
        <f>LN(Prices!BC26/Prices!BC25)</f>
        <v>-4.2643639838867493E-2</v>
      </c>
      <c r="BD26" s="1">
        <f>LN(Prices!BD26/Prices!BD25)</f>
        <v>-2.2151515905317443E-2</v>
      </c>
      <c r="BE26" s="1">
        <f>LN(Prices!BE26/Prices!BE25)</f>
        <v>-9.8949866557223889E-2</v>
      </c>
      <c r="BF26" s="1">
        <f>LN(Prices!BF26/Prices!BF25)</f>
        <v>-4.9562896702755183E-2</v>
      </c>
      <c r="BG26" s="1">
        <f>LN(Prices!BG26/Prices!BG25)</f>
        <v>7.963280101133334E-3</v>
      </c>
      <c r="BH26" s="1">
        <f>LN(Prices!BH26/Prices!BH25)</f>
        <v>-0.11259370435221351</v>
      </c>
      <c r="BI26" s="1">
        <f>LN(Prices!BI26/Prices!BI25)</f>
        <v>1.6850263436710984E-2</v>
      </c>
      <c r="BJ26" s="1">
        <f>LN(Prices!BJ26/Prices!BJ25)</f>
        <v>-5.0256899402541799E-2</v>
      </c>
      <c r="BK26" s="1">
        <f>LN(Prices!BK26/Prices!BK25)</f>
        <v>-1.9770705400713944E-2</v>
      </c>
      <c r="BL26" s="1">
        <f>LN(Prices!BL26/Prices!BL25)</f>
        <v>-6.4319047727294854E-2</v>
      </c>
      <c r="BM26" s="1">
        <f>LN(Prices!BM26/Prices!BM25)</f>
        <v>-6.2727576855074185E-2</v>
      </c>
      <c r="BN26" s="1">
        <f>LN(Prices!BN26/Prices!BN25)</f>
        <v>-1.9733125557167837E-2</v>
      </c>
      <c r="BO26" s="1">
        <f>LN(Prices!BO26/Prices!BO25)</f>
        <v>-3.2738104797739837E-2</v>
      </c>
      <c r="BP26" s="1">
        <f>LN(Prices!BP26/Prices!BP25)</f>
        <v>4.2399044392565166E-3</v>
      </c>
      <c r="BQ26" s="1">
        <f>LN(Prices!BQ26/Prices!BQ25)</f>
        <v>-0.1435318802616857</v>
      </c>
      <c r="BR26" s="1">
        <f>LN(Prices!BR26/Prices!BR25)</f>
        <v>7.6319625793189835E-2</v>
      </c>
      <c r="BS26" s="1">
        <f>LN(Prices!BS26/Prices!BS25)</f>
        <v>-8.6861492195926607E-3</v>
      </c>
      <c r="BT26" s="1">
        <f>LN(Prices!BT26/Prices!BT25)</f>
        <v>-2.0746676716579353E-2</v>
      </c>
      <c r="BU26" s="1">
        <f>LN(Prices!BU26/Prices!BU25)</f>
        <v>-7.2076672394384367E-2</v>
      </c>
      <c r="BV26" s="1">
        <f>LN(Prices!BV26/Prices!BV25)</f>
        <v>-1.1326104038954248E-2</v>
      </c>
      <c r="BW26" s="1">
        <f>LN(Prices!BW26/Prices!BW25)</f>
        <v>-3.0082485692666736E-2</v>
      </c>
      <c r="BX26" s="1">
        <f>LN(Prices!BX26/Prices!BX25)</f>
        <v>7.7568708631493679E-3</v>
      </c>
      <c r="BY26" s="1">
        <f>LN(Prices!BY26/Prices!BY25)</f>
        <v>1.7238365834273125E-2</v>
      </c>
      <c r="BZ26" s="1">
        <f>LN(Prices!BZ26/Prices!BZ25)</f>
        <v>-9.4397597816117517E-3</v>
      </c>
      <c r="CA26" s="1">
        <f>LN(Prices!CA26/Prices!CA25)</f>
        <v>-3.3893619341360232E-2</v>
      </c>
      <c r="CB26" s="1">
        <f>LN(Prices!CB26/Prices!CB25)</f>
        <v>-9.5373536394907019E-2</v>
      </c>
      <c r="CC26" s="1">
        <f>LN(Prices!CC26/Prices!CC25)</f>
        <v>3.7036749593677226E-2</v>
      </c>
      <c r="CD26" s="1">
        <f>LN(Prices!CD26/Prices!CD25)</f>
        <v>2.3583968308247997E-2</v>
      </c>
      <c r="CE26" s="1">
        <f>LN(Prices!CE26/Prices!CE25)</f>
        <v>6.2203415024730058E-3</v>
      </c>
      <c r="CF26" s="1">
        <f>LN(Prices!CF26/Prices!CF25)</f>
        <v>-9.4134706270455712E-2</v>
      </c>
      <c r="CG26" s="1">
        <f>LN(Prices!CG26/Prices!CG25)</f>
        <v>-1.8756164887949303E-2</v>
      </c>
      <c r="CH26" s="1">
        <f>LN(Prices!CH26/Prices!CH25)</f>
        <v>6.0759787776595395E-2</v>
      </c>
      <c r="CI26" s="1">
        <f>LN(Prices!CI26/Prices!CI25)</f>
        <v>-6.326083987616285E-2</v>
      </c>
      <c r="CJ26" s="1">
        <f>LN(Prices!CJ26/Prices!CJ25)</f>
        <v>-1.5016681195144018E-2</v>
      </c>
      <c r="CK26" s="1">
        <f>LN(Prices!CK26/Prices!CK25)</f>
        <v>1.6893528371716537E-2</v>
      </c>
      <c r="CL26" s="1">
        <f>LN(Prices!CL26/Prices!CL25)</f>
        <v>-4.9479981747085851E-2</v>
      </c>
      <c r="CM26" s="1">
        <f>LN(Prices!CM26/Prices!CM25)</f>
        <v>2.679900497346846E-2</v>
      </c>
      <c r="CN26" s="1">
        <f>LN(Prices!CN26/Prices!CN25)</f>
        <v>-8.7249478010455642E-2</v>
      </c>
      <c r="CO26" s="1">
        <f>LN(Prices!CO26/Prices!CO25)</f>
        <v>6.1997547929923479E-2</v>
      </c>
      <c r="CP26" s="1">
        <f>LN(Prices!CP26/Prices!CP25)</f>
        <v>-3.380886985158104E-3</v>
      </c>
      <c r="CQ26" s="1">
        <f>LN(Prices!CQ26/Prices!CQ25)</f>
        <v>-0.15459297654525445</v>
      </c>
      <c r="CR26" s="1">
        <f>LN(Prices!CR26/Prices!CR25)</f>
        <v>-6.1308745217861581E-2</v>
      </c>
      <c r="CS26" s="1">
        <f>LN(Prices!CS26/Prices!CS25)</f>
        <v>-7.1792083769904036E-2</v>
      </c>
      <c r="CT26" s="1">
        <f>LN(Prices!CT26/Prices!CT25)</f>
        <v>-6.835078337660376E-2</v>
      </c>
      <c r="CU26" s="1">
        <f>LN(Prices!CU26/Prices!CU25)</f>
        <v>-7.50170346885944E-2</v>
      </c>
      <c r="CV26" s="1">
        <f>LN(Prices!CV26/Prices!CV25)</f>
        <v>-0.1163456785259874</v>
      </c>
      <c r="CW26" s="1">
        <f>LN(Prices!CW26/Prices!CW25)</f>
        <v>-6.8196948721028203E-2</v>
      </c>
      <c r="CX26" s="1">
        <f>LN(Prices!CX26/Prices!CX25)</f>
        <v>-4.205005019298505E-2</v>
      </c>
      <c r="CY26" s="1">
        <f>LN(Prices!CY26/Prices!CY25)</f>
        <v>-5.8227118697225994E-2</v>
      </c>
      <c r="CZ26" s="1">
        <f>LN(Prices!CZ26/Prices!CZ25)</f>
        <v>-8.882895323921132E-2</v>
      </c>
      <c r="DA26" s="1">
        <f>LN(Prices!DA26/Prices!DA25)</f>
        <v>-6.2100182757921965E-2</v>
      </c>
      <c r="DB26" s="1">
        <f>LN(Prices!DB26/Prices!DB25)</f>
        <v>-1.3608888434338482E-4</v>
      </c>
      <c r="DC26" s="1">
        <f>LN(Prices!DC26/Prices!DC25)</f>
        <v>-7.4525747830789538E-2</v>
      </c>
      <c r="DD26" s="1">
        <f>LN(Prices!DD26/Prices!DD25)</f>
        <v>-1.4250774140545486E-2</v>
      </c>
      <c r="DE26" s="1">
        <f>LN(Prices!DE26/Prices!DE25)</f>
        <v>-5.4324857260485748E-2</v>
      </c>
      <c r="DF26" s="1">
        <f>LN(Prices!DF26/Prices!DF25)</f>
        <v>-5.6289308077007792E-2</v>
      </c>
      <c r="DG26" s="1">
        <f>LN(Prices!DG26/Prices!DG25)</f>
        <v>-0.1176279786852294</v>
      </c>
      <c r="DH26" s="1">
        <f>LN(Prices!DH26/Prices!DH25)</f>
        <v>-0.14624558996586165</v>
      </c>
      <c r="DI26" s="1">
        <f>LN(Prices!DI26/Prices!DI25)</f>
        <v>-9.9558550871514676E-2</v>
      </c>
      <c r="DJ26" s="1">
        <f>LN(Prices!DJ26/Prices!DJ25)</f>
        <v>4.0456055546626332E-2</v>
      </c>
      <c r="DK26" s="1">
        <f>LN(Prices!DK26/Prices!DK25)</f>
        <v>-6.4457969458615635E-2</v>
      </c>
      <c r="DL26" s="1">
        <f>LN(Prices!DL26/Prices!DL25)</f>
        <v>-4.7384869751151693E-2</v>
      </c>
      <c r="DM26" s="1">
        <f>LN(Prices!DM26/Prices!DM25)</f>
        <v>-0.17712058398722075</v>
      </c>
      <c r="DN26" s="1">
        <f>LN(Prices!DN26/Prices!DN25)</f>
        <v>4.1820037086845105E-2</v>
      </c>
      <c r="DO26" s="1">
        <f>LN(Prices!DO26/Prices!DO25)</f>
        <v>-1.8888607763421619E-2</v>
      </c>
      <c r="DP26" s="1">
        <f>LN(Prices!DP26/Prices!DP25)</f>
        <v>1.6410220442800046E-2</v>
      </c>
      <c r="DQ26" s="1">
        <f>LN(Prices!DQ26/Prices!DQ25)</f>
        <v>-1.2696082788513459E-2</v>
      </c>
      <c r="DR26" s="1">
        <f>LN(Prices!DR26/Prices!DR25)</f>
        <v>-5.2386933595802355E-2</v>
      </c>
      <c r="DS26" s="1">
        <f>LN(Prices!DS26/Prices!DS25)</f>
        <v>-4.8550871677184703E-3</v>
      </c>
      <c r="DT26" s="1">
        <f>LN(Prices!DT26/Prices!DT25)</f>
        <v>3.9164943911903234E-2</v>
      </c>
      <c r="DU26" s="1">
        <f>LN(Prices!DU26/Prices!DU25)</f>
        <v>2.949298942576787E-2</v>
      </c>
      <c r="DV26" s="1">
        <f>LN(Prices!DV26/Prices!DV25)</f>
        <v>6.1023356023164506E-2</v>
      </c>
      <c r="DW26" s="1">
        <f>LN(Prices!DW26/Prices!DW25)</f>
        <v>-3.0161080755994565E-2</v>
      </c>
      <c r="DX26" s="1">
        <f>LN(Prices!DX26/Prices!DX25)</f>
        <v>-9.7488779536500994E-3</v>
      </c>
      <c r="DY26" s="1">
        <f>LN(Prices!DY26/Prices!DY25)</f>
        <v>-0.12880455676113933</v>
      </c>
      <c r="DZ26" s="1">
        <f>LN(Prices!DZ26/Prices!DZ25)</f>
        <v>-7.7830192739685194E-2</v>
      </c>
      <c r="EA26" s="1">
        <f>LN(Prices!EA26/Prices!EA25)</f>
        <v>-6.2847723408478634E-2</v>
      </c>
      <c r="EB26" s="1">
        <f>LN(Prices!EB26/Prices!EB25)</f>
        <v>-8.1910780408666631E-2</v>
      </c>
      <c r="EC26" s="1">
        <f>LN(Prices!EC26/Prices!EC25)</f>
        <v>-9.9595061595400755E-2</v>
      </c>
      <c r="ED26" s="1">
        <f>LN(Prices!ED26/Prices!ED25)</f>
        <v>-4.8876817044378594E-2</v>
      </c>
      <c r="EE26" s="1">
        <f>LN(Prices!EE26/Prices!EE25)</f>
        <v>-7.336228853221495E-2</v>
      </c>
      <c r="EF26" s="1">
        <f>LN(Prices!EF26/Prices!EF25)</f>
        <v>-1.9783846868840327E-2</v>
      </c>
      <c r="EG26" s="1">
        <f>LN(Prices!EG26/Prices!EG25)</f>
        <v>-1.3394529833055398E-2</v>
      </c>
      <c r="EH26" s="1">
        <f>LN(Prices!EH26/Prices!EH25)</f>
        <v>-3.1057096384778365E-2</v>
      </c>
      <c r="EI26" s="1">
        <f>LN(Prices!EI26/Prices!EI25)</f>
        <v>3.9688379907063684E-2</v>
      </c>
      <c r="EJ26" s="1">
        <f>LN(Prices!EJ26/Prices!EJ25)</f>
        <v>-2.123736325457104E-2</v>
      </c>
      <c r="EK26" s="1">
        <f>LN(Prices!EK26/Prices!EK25)</f>
        <v>-3.6318232555047564E-3</v>
      </c>
      <c r="EL26" s="1">
        <f>LN(Prices!EL26/Prices!EL25)</f>
        <v>-2.2384055805467155E-3</v>
      </c>
      <c r="EM26" s="1">
        <f>LN(Prices!EM26/Prices!EM25)</f>
        <v>-4.9299915896036531E-4</v>
      </c>
      <c r="EN26" s="1">
        <f>LN(Prices!EN26/Prices!EN25)</f>
        <v>1.3178647735760578E-3</v>
      </c>
      <c r="EO26" s="1">
        <f>LN(Prices!EO26/Prices!EO25)</f>
        <v>-4.0190137149027248E-3</v>
      </c>
      <c r="EP26" s="1">
        <f>LN(Prices!EP26/Prices!EP25)</f>
        <v>-1.7614988779432541E-2</v>
      </c>
      <c r="EQ26" s="1">
        <f>LN(Prices!EQ26/Prices!EQ25)</f>
        <v>-1.6066279221620999E-3</v>
      </c>
      <c r="ER26" s="1">
        <f>LN(Prices!ER26/Prices!ER25)</f>
        <v>7.5717093091658637E-4</v>
      </c>
      <c r="ES26" s="1">
        <f>LN(Prices!ES26/Prices!ES25)</f>
        <v>-3.4424312020024146E-4</v>
      </c>
      <c r="ET26" s="1">
        <f>LN(Prices!ET26/Prices!ET25)</f>
        <v>-1.3784088022852905E-3</v>
      </c>
      <c r="EU26" s="1">
        <f>LN(Prices!EU26/Prices!EU25)</f>
        <v>9.1756764740970169E-4</v>
      </c>
      <c r="EV26" s="1">
        <f>LN(Prices!EV26/Prices!EV25)</f>
        <v>-3.1259593493900999E-2</v>
      </c>
      <c r="EW26" s="1">
        <f>LN(Prices!EW26/Prices!EW25)</f>
        <v>-4.8361914618892996E-4</v>
      </c>
      <c r="EX26" s="1">
        <f>LN(Prices!EX26/Prices!EX25)</f>
        <v>-1.0700682245886009E-2</v>
      </c>
      <c r="EY26" s="1">
        <f>LN(Prices!EY26/Prices!EY25)</f>
        <v>2.2925788154765491E-3</v>
      </c>
      <c r="EZ26" s="1">
        <f>LN(Prices!EZ26/Prices!EZ25)</f>
        <v>2.8835432841532024E-3</v>
      </c>
      <c r="FA26" s="1">
        <f>LN(Prices!FA26/Prices!FA25)</f>
        <v>-1.7315804114068371E-3</v>
      </c>
      <c r="FB26" s="1">
        <f>LN(Prices!FB26/Prices!FB25)</f>
        <v>1.3738111371584859E-3</v>
      </c>
      <c r="FC26" s="1">
        <f>LN(Prices!FC26/Prices!FC25)</f>
        <v>-6.2858539953480466E-2</v>
      </c>
      <c r="FD26" s="1">
        <f>LN(Prices!FD26/Prices!FD25)</f>
        <v>-3.8378788046700404E-2</v>
      </c>
      <c r="FE26" s="1">
        <f>LN(Prices!FE26/Prices!FE25)</f>
        <v>-8.3219383016328086E-2</v>
      </c>
      <c r="FF26" s="1">
        <f>LN(Prices!FF26/Prices!FF25)</f>
        <v>-7.9861144381728616E-2</v>
      </c>
      <c r="FG26" s="1">
        <f>LN(Prices!FG26/Prices!FG25)</f>
        <v>-0.16292077053677662</v>
      </c>
      <c r="FH26" s="1">
        <f>LN(Prices!FH26/Prices!FH25)</f>
        <v>-8.4560463105313122E-2</v>
      </c>
      <c r="FI26" s="1">
        <f>LN(Prices!FI26/Prices!FI25)</f>
        <v>-0.11811247952212875</v>
      </c>
      <c r="FJ26" s="1">
        <f>LN(Prices!FJ26/Prices!FJ25)</f>
        <v>-0.11355446036051754</v>
      </c>
      <c r="FK26" s="1">
        <f>LN(Prices!FK26/Prices!FK25)</f>
        <v>-5.1026560788467352E-2</v>
      </c>
      <c r="FL26" s="1">
        <f>LN(Prices!FL26/Prices!FL25)</f>
        <v>-9.9770541279691101E-4</v>
      </c>
      <c r="FM26" s="1">
        <f>LN(Prices!FM26/Prices!FM25)</f>
        <v>-2.2384054077532775E-3</v>
      </c>
      <c r="FN26" s="1">
        <f>LN(Prices!FN26/Prices!FN25)</f>
        <v>-4.9315616264092364E-4</v>
      </c>
      <c r="FO26" s="1">
        <f>LN(Prices!FO26/Prices!FO25)</f>
        <v>1.3181108780426914E-3</v>
      </c>
      <c r="FP26" s="1">
        <f>LN(Prices!FP26/Prices!FP25)</f>
        <v>-4.0183442819302691E-3</v>
      </c>
      <c r="FQ26" s="1">
        <f>LN(Prices!FR26/Prices!FR25)</f>
        <v>-3.3019523002790284E-2</v>
      </c>
      <c r="FR26" s="1">
        <f>LN(Prices!FS26/Prices!FS25)</f>
        <v>-4.3484983247920141E-2</v>
      </c>
      <c r="FS26" s="1">
        <f>LN(Prices!FT26/Prices!FT25)</f>
        <v>1.8407442119001492E-2</v>
      </c>
      <c r="FT26" s="1">
        <f>LN(Prices!FU26/Prices!FU25)</f>
        <v>-0.12537966901011835</v>
      </c>
      <c r="FU26" s="1">
        <f>LN(Prices!FV26/Prices!FV25)</f>
        <v>-5.0010533744426926E-2</v>
      </c>
      <c r="FV26" s="1">
        <f>LN(Prices!GA26/Prices!GA25)</f>
        <v>-1.9334087071957447E-2</v>
      </c>
      <c r="FW26" s="1">
        <f>LN(Prices!GB26/Prices!GB25)</f>
        <v>-1.9816396754144913E-2</v>
      </c>
      <c r="FX26" s="1">
        <f>LN(Prices!GC26/Prices!GC25)</f>
        <v>-1.8450767050359959E-2</v>
      </c>
      <c r="FY26" s="1">
        <f>LN(Prices!GD26/Prices!GD25)</f>
        <v>-1.9967582218616782E-2</v>
      </c>
      <c r="FZ26" s="1">
        <f>LN(Prices!GE26/Prices!GE25)</f>
        <v>-1.8752506386586935E-2</v>
      </c>
      <c r="GA26" s="1">
        <f>LN(Prices!GF26/Prices!GF25)</f>
        <v>-2.0269991968548062E-2</v>
      </c>
      <c r="GB26" s="1">
        <f>LN(Prices!GG26/Prices!GG25)</f>
        <v>-8.7145813656722155E-3</v>
      </c>
      <c r="GC26" s="1">
        <f>LN(Prices!GH26/Prices!GH25)</f>
        <v>-8.6195690067407266E-3</v>
      </c>
      <c r="GD26" s="1">
        <f>LN(Prices!GI26/Prices!GI25)</f>
        <v>-8.2385295532019353E-3</v>
      </c>
      <c r="GE26" s="1">
        <f>LN(Prices!GJ26/Prices!GJ25)</f>
        <v>-7.7617822384005494E-3</v>
      </c>
      <c r="GF26" s="1">
        <f>LN(Prices!GK26/Prices!GK25)</f>
        <v>-8.0477025287083673E-3</v>
      </c>
      <c r="GG26" s="1">
        <f>LN(Prices!GL26/Prices!GL25)</f>
        <v>-7.7621394214967623E-3</v>
      </c>
      <c r="GH26" s="1">
        <f>LN(Prices!GM26/Prices!GM25)</f>
        <v>-8.0476562583855216E-3</v>
      </c>
      <c r="GI26" s="1">
        <f>LN(Prices!GN26/Prices!GN25)</f>
        <v>-7.8570516487384712E-3</v>
      </c>
      <c r="GJ26" s="1">
        <f>LN(Prices!GO26/Prices!GO25)</f>
        <v>-8.0480788576188893E-3</v>
      </c>
      <c r="GK26" s="1">
        <f>LN(Prices!GP26/Prices!GP25)</f>
        <v>-8.2383970404637866E-3</v>
      </c>
      <c r="GL26" s="1">
        <f>LN(Prices!GQ26/Prices!GQ25)</f>
        <v>-8.6195773911606592E-3</v>
      </c>
      <c r="GM26" s="1">
        <f>LN(Prices!GR26/Prices!GR25)</f>
        <v>-7.7625639044477217E-3</v>
      </c>
      <c r="GN26" s="1">
        <f>LN(Prices!GS26/Prices!GS25)</f>
        <v>-8.6195552985810064E-3</v>
      </c>
      <c r="GO26" s="1">
        <f>LN(Prices!GT26/Prices!GT25)</f>
        <v>-8.0476940796724138E-3</v>
      </c>
      <c r="GP26" s="1">
        <f>LN(Prices!GU26/Prices!GU25)</f>
        <v>-8.4285143258088641E-3</v>
      </c>
      <c r="GQ26" s="1">
        <f>LN(Prices!GV26/Prices!GV25)</f>
        <v>-7.6665386948922259E-3</v>
      </c>
      <c r="GR26" s="73">
        <f>LN(Prices!GW26/Prices!GW25)</f>
        <v>-7.6668694320860898E-3</v>
      </c>
    </row>
    <row r="27" spans="1:200" x14ac:dyDescent="0.3">
      <c r="A27" s="67">
        <v>44531.208333333336</v>
      </c>
      <c r="B27" s="72">
        <f>LN(Prices!B27/Prices!B26)</f>
        <v>1.9012131599384495E-2</v>
      </c>
      <c r="C27" s="1">
        <f>LN(Prices!C27/Prices!C26)</f>
        <v>-0.16658865634629172</v>
      </c>
      <c r="D27" s="1">
        <f>LN(Prices!D27/Prices!D26)</f>
        <v>5.2618235397469827E-2</v>
      </c>
      <c r="E27" s="1">
        <f>LN(Prices!E27/Prices!E26)</f>
        <v>-0.10527212327286328</v>
      </c>
      <c r="F27" s="1">
        <f>LN(Prices!F27/Prices!F26)</f>
        <v>7.3061164277549412E-2</v>
      </c>
      <c r="G27" s="1">
        <f>LN(Prices!G27/Prices!G26)</f>
        <v>6.5547820195217821E-2</v>
      </c>
      <c r="H27" s="1">
        <f>LN(Prices!H27/Prices!H26)</f>
        <v>0.14552708271568043</v>
      </c>
      <c r="I27" s="1">
        <f>LN(Prices!I27/Prices!I26)</f>
        <v>0.1483378694250698</v>
      </c>
      <c r="J27" s="1">
        <f>LN(Prices!J27/Prices!J26)</f>
        <v>2.0607473117863102E-2</v>
      </c>
      <c r="K27" s="1">
        <f>LN(Prices!K27/Prices!K26)</f>
        <v>3.5990116360668199E-2</v>
      </c>
      <c r="L27" s="1">
        <f>LN(Prices!L27/Prices!L26)</f>
        <v>-5.0506202949811126E-2</v>
      </c>
      <c r="M27" s="1">
        <f>LN(Prices!M27/Prices!M26)</f>
        <v>1.779514534529018E-2</v>
      </c>
      <c r="N27" s="1">
        <f>LN(Prices!N27/Prices!N26)</f>
        <v>7.4670859609223691E-2</v>
      </c>
      <c r="O27" s="1">
        <f>LN(Prices!O27/Prices!O26)</f>
        <v>3.3065532260379879E-2</v>
      </c>
      <c r="P27" s="1">
        <f>LN(Prices!P27/Prices!P26)</f>
        <v>6.3814492471238451E-2</v>
      </c>
      <c r="Q27" s="1">
        <f>LN(Prices!Q27/Prices!Q26)</f>
        <v>6.6671441224059713E-2</v>
      </c>
      <c r="R27" s="1">
        <f>LN(Prices!R27/Prices!R26)</f>
        <v>6.9786298080196808E-3</v>
      </c>
      <c r="S27" s="1">
        <f>LN(Prices!S27/Prices!S26)</f>
        <v>-6.34444869556125E-2</v>
      </c>
      <c r="T27" s="1">
        <f>LN(Prices!T27/Prices!T26)</f>
        <v>-1.2257166025129265E-2</v>
      </c>
      <c r="U27" s="1">
        <f>LN(Prices!U27/Prices!U26)</f>
        <v>5.9989827890784081E-2</v>
      </c>
      <c r="V27" s="1">
        <f>LN(Prices!V27/Prices!V26)</f>
        <v>8.4842491488368213E-2</v>
      </c>
      <c r="W27" s="1">
        <f>LN(Prices!W27/Prices!W26)</f>
        <v>0.12872651399280124</v>
      </c>
      <c r="X27" s="1">
        <f>LN(Prices!X27/Prices!X26)</f>
        <v>7.1261668664382105E-2</v>
      </c>
      <c r="Y27" s="1">
        <f>LN(Prices!Y27/Prices!Y26)</f>
        <v>0.10315261092250555</v>
      </c>
      <c r="Z27" s="1">
        <f>LN(Prices!Z27/Prices!Z26)</f>
        <v>2.2831752684940993E-2</v>
      </c>
      <c r="AA27" s="1">
        <f>LN(Prices!AA27/Prices!AA26)</f>
        <v>9.9194730907126105E-2</v>
      </c>
      <c r="AB27" s="1">
        <f>LN(Prices!AB27/Prices!AB26)</f>
        <v>0.11084936903788324</v>
      </c>
      <c r="AC27" s="1">
        <f>LN(Prices!AC27/Prices!AC26)</f>
        <v>0.13162616288777948</v>
      </c>
      <c r="AD27" s="1">
        <f>LN(Prices!AD27/Prices!AD26)</f>
        <v>5.2011124492256852E-2</v>
      </c>
      <c r="AE27" s="1">
        <f>LN(Prices!AE27/Prices!AE26)</f>
        <v>1.7576000708600464E-2</v>
      </c>
      <c r="AF27" s="1">
        <f>LN(Prices!AF27/Prices!AF26)</f>
        <v>-3.0932804393039606E-2</v>
      </c>
      <c r="AG27" s="1">
        <f>LN(Prices!AG27/Prices!AG26)</f>
        <v>0.1124592418650214</v>
      </c>
      <c r="AH27" s="1">
        <f>LN(Prices!AH27/Prices!AH26)</f>
        <v>0.12255918501826703</v>
      </c>
      <c r="AI27" s="1">
        <f>LN(Prices!AI27/Prices!AI26)</f>
        <v>0.14697091821572222</v>
      </c>
      <c r="AJ27" s="1">
        <f>LN(Prices!AJ27/Prices!AJ26)</f>
        <v>5.2948046819030516E-2</v>
      </c>
      <c r="AK27" s="1">
        <f>LN(Prices!AK27/Prices!AK26)</f>
        <v>-4.8780805686433962E-2</v>
      </c>
      <c r="AL27" s="1">
        <f>LN(Prices!AL27/Prices!AL26)</f>
        <v>5.1172593465576864E-2</v>
      </c>
      <c r="AM27" s="1">
        <f>LN(Prices!AM27/Prices!AM26)</f>
        <v>-7.9968439866509297E-2</v>
      </c>
      <c r="AN27" s="1">
        <f>LN(Prices!AN27/Prices!AN26)</f>
        <v>1.3047459510534275E-2</v>
      </c>
      <c r="AO27" s="1">
        <f>LN(Prices!AO27/Prices!AO26)</f>
        <v>8.4142964745166138E-2</v>
      </c>
      <c r="AP27" s="1">
        <f>LN(Prices!AP27/Prices!AP26)</f>
        <v>-1.5301810043883788E-2</v>
      </c>
      <c r="AQ27" s="1">
        <f>LN(Prices!AQ27/Prices!AQ26)</f>
        <v>-0.1491420577280238</v>
      </c>
      <c r="AR27" s="1">
        <f>LN(Prices!AR27/Prices!AR26)</f>
        <v>0.11316412904049417</v>
      </c>
      <c r="AS27" s="1">
        <f>LN(Prices!AS27/Prices!AS26)</f>
        <v>0.14399869974809193</v>
      </c>
      <c r="AT27" s="1">
        <f>LN(Prices!AT27/Prices!AT26)</f>
        <v>-1.1778136358125061E-2</v>
      </c>
      <c r="AU27" s="1">
        <f>LN(Prices!AU27/Prices!AU26)</f>
        <v>-0.22644487773920363</v>
      </c>
      <c r="AV27" s="1">
        <f>LN(Prices!AV27/Prices!AV26)</f>
        <v>4.9030834735421504E-2</v>
      </c>
      <c r="AW27" s="1">
        <f>LN(Prices!AW27/Prices!AW26)</f>
        <v>1.7386519608497367E-2</v>
      </c>
      <c r="AX27" s="1">
        <f>LN(Prices!AX27/Prices!AX26)</f>
        <v>7.2408625440162799E-2</v>
      </c>
      <c r="AY27" s="1">
        <f>LN(Prices!AY27/Prices!AY26)</f>
        <v>6.7432934738521869E-2</v>
      </c>
      <c r="AZ27" s="1">
        <f>LN(Prices!AZ27/Prices!AZ26)</f>
        <v>6.6960214771588089E-2</v>
      </c>
      <c r="BA27" s="1">
        <f>LN(Prices!BA27/Prices!BA26)</f>
        <v>-7.6987529628983805E-3</v>
      </c>
      <c r="BB27" s="1">
        <f>LN(Prices!BB27/Prices!BB26)</f>
        <v>6.6846101928676238E-2</v>
      </c>
      <c r="BC27" s="1">
        <f>LN(Prices!BC27/Prices!BC26)</f>
        <v>8.4035695315677283E-2</v>
      </c>
      <c r="BD27" s="1">
        <f>LN(Prices!BD27/Prices!BD26)</f>
        <v>0.11575039384666264</v>
      </c>
      <c r="BE27" s="1">
        <f>LN(Prices!BE27/Prices!BE26)</f>
        <v>-5.4892750209001228E-3</v>
      </c>
      <c r="BF27" s="1">
        <f>LN(Prices!BF27/Prices!BF26)</f>
        <v>5.1774340648699173E-2</v>
      </c>
      <c r="BG27" s="1">
        <f>LN(Prices!BG27/Prices!BG26)</f>
        <v>8.1729046264579178E-2</v>
      </c>
      <c r="BH27" s="1">
        <f>LN(Prices!BH27/Prices!BH26)</f>
        <v>-1.922453349382397E-2</v>
      </c>
      <c r="BI27" s="1">
        <f>LN(Prices!BI27/Prices!BI26)</f>
        <v>7.7506076757939371E-2</v>
      </c>
      <c r="BJ27" s="1">
        <f>LN(Prices!BJ27/Prices!BJ26)</f>
        <v>8.7901197110449913E-2</v>
      </c>
      <c r="BK27" s="1">
        <f>LN(Prices!BK27/Prices!BK26)</f>
        <v>0.12601225408884983</v>
      </c>
      <c r="BL27" s="1">
        <f>LN(Prices!BL27/Prices!BL26)</f>
        <v>9.8369661371900716E-2</v>
      </c>
      <c r="BM27" s="1">
        <f>LN(Prices!BM27/Prices!BM26)</f>
        <v>9.851303607450089E-2</v>
      </c>
      <c r="BN27" s="1">
        <f>LN(Prices!BN27/Prices!BN26)</f>
        <v>0.15559219013994866</v>
      </c>
      <c r="BO27" s="1">
        <f>LN(Prices!BO27/Prices!BO26)</f>
        <v>0.11722904816938945</v>
      </c>
      <c r="BP27" s="1">
        <f>LN(Prices!BP27/Prices!BP26)</f>
        <v>0.13303917749220967</v>
      </c>
      <c r="BQ27" s="1">
        <f>LN(Prices!BQ27/Prices!BQ26)</f>
        <v>-0.17279176300446275</v>
      </c>
      <c r="BR27" s="1">
        <f>LN(Prices!BR27/Prices!BR26)</f>
        <v>-0.31230267428863623</v>
      </c>
      <c r="BS27" s="1">
        <f>LN(Prices!BS27/Prices!BS26)</f>
        <v>9.8138471770014404E-2</v>
      </c>
      <c r="BT27" s="1">
        <f>LN(Prices!BT27/Prices!BT26)</f>
        <v>6.5648187891155702E-2</v>
      </c>
      <c r="BU27" s="1">
        <f>LN(Prices!BU27/Prices!BU26)</f>
        <v>0.12895491199398298</v>
      </c>
      <c r="BV27" s="1">
        <f>LN(Prices!BV27/Prices!BV26)</f>
        <v>8.3589409623345406E-2</v>
      </c>
      <c r="BW27" s="1">
        <f>LN(Prices!BW27/Prices!BW26)</f>
        <v>0.11782065542078839</v>
      </c>
      <c r="BX27" s="1">
        <f>LN(Prices!BX27/Prices!BX26)</f>
        <v>8.6930486857446254E-2</v>
      </c>
      <c r="BY27" s="1">
        <f>LN(Prices!BY27/Prices!BY26)</f>
        <v>0.12346903513388301</v>
      </c>
      <c r="BZ27" s="1">
        <f>LN(Prices!BZ27/Prices!BZ26)</f>
        <v>0.12888862317071995</v>
      </c>
      <c r="CA27" s="1">
        <f>LN(Prices!CA27/Prices!CA26)</f>
        <v>0.10561814277999491</v>
      </c>
      <c r="CB27" s="1">
        <f>LN(Prices!CB27/Prices!CB26)</f>
        <v>0.10022746358612414</v>
      </c>
      <c r="CC27" s="1">
        <f>LN(Prices!CC27/Prices!CC26)</f>
        <v>9.0988020891517613E-2</v>
      </c>
      <c r="CD27" s="1">
        <f>LN(Prices!CD27/Prices!CD26)</f>
        <v>0.11049394393804661</v>
      </c>
      <c r="CE27" s="1">
        <f>LN(Prices!CE27/Prices!CE26)</f>
        <v>6.8292588630065001E-2</v>
      </c>
      <c r="CF27" s="1">
        <f>LN(Prices!CF27/Prices!CF26)</f>
        <v>8.3130200641295379E-2</v>
      </c>
      <c r="CG27" s="1">
        <f>LN(Prices!CG27/Prices!CG26)</f>
        <v>4.4294511460835975E-2</v>
      </c>
      <c r="CH27" s="1">
        <f>LN(Prices!CH27/Prices!CH26)</f>
        <v>9.2110804244206881E-2</v>
      </c>
      <c r="CI27" s="1">
        <f>LN(Prices!CI27/Prices!CI26)</f>
        <v>6.9302799285239414E-2</v>
      </c>
      <c r="CJ27" s="1">
        <f>LN(Prices!CJ27/Prices!CJ26)</f>
        <v>0.1181424347277519</v>
      </c>
      <c r="CK27" s="1">
        <f>LN(Prices!CK27/Prices!CK26)</f>
        <v>0.12157938956642068</v>
      </c>
      <c r="CL27" s="1">
        <f>LN(Prices!CL27/Prices!CL26)</f>
        <v>7.1624382689759056E-2</v>
      </c>
      <c r="CM27" s="1">
        <f>LN(Prices!CM27/Prices!CM26)</f>
        <v>8.9213852091203763E-2</v>
      </c>
      <c r="CN27" s="1">
        <f>LN(Prices!CN27/Prices!CN26)</f>
        <v>4.0845462793758266E-2</v>
      </c>
      <c r="CO27" s="1">
        <f>LN(Prices!CO27/Prices!CO26)</f>
        <v>-0.13099914367908802</v>
      </c>
      <c r="CP27" s="1">
        <f>LN(Prices!CP27/Prices!CP26)</f>
        <v>5.7552237705421103E-2</v>
      </c>
      <c r="CQ27" s="1">
        <f>LN(Prices!CQ27/Prices!CQ26)</f>
        <v>5.361494090787422E-2</v>
      </c>
      <c r="CR27" s="1">
        <f>LN(Prices!CR27/Prices!CR26)</f>
        <v>-3.0267316524086969E-3</v>
      </c>
      <c r="CS27" s="1">
        <f>LN(Prices!CS27/Prices!CS26)</f>
        <v>4.4943839734441163E-4</v>
      </c>
      <c r="CT27" s="1">
        <f>LN(Prices!CT27/Prices!CT26)</f>
        <v>8.0306480594477328E-3</v>
      </c>
      <c r="CU27" s="1">
        <f>LN(Prices!CU27/Prices!CU26)</f>
        <v>-5.3360986517010774E-2</v>
      </c>
      <c r="CV27" s="1">
        <f>LN(Prices!CV27/Prices!CV26)</f>
        <v>7.7876151941302388E-2</v>
      </c>
      <c r="CW27" s="1">
        <f>LN(Prices!CW27/Prices!CW26)</f>
        <v>7.0778036644222608E-2</v>
      </c>
      <c r="CX27" s="1">
        <f>LN(Prices!CX27/Prices!CX26)</f>
        <v>1.2031864819355786E-2</v>
      </c>
      <c r="CY27" s="1">
        <f>LN(Prices!CY27/Prices!CY26)</f>
        <v>8.5379631085407234E-2</v>
      </c>
      <c r="CZ27" s="1">
        <f>LN(Prices!CZ27/Prices!CZ26)</f>
        <v>0.1136471352854629</v>
      </c>
      <c r="DA27" s="1">
        <f>LN(Prices!DA27/Prices!DA26)</f>
        <v>0.13189475005216669</v>
      </c>
      <c r="DB27" s="1">
        <f>LN(Prices!DB27/Prices!DB26)</f>
        <v>3.5372615753222127E-2</v>
      </c>
      <c r="DC27" s="1">
        <f>LN(Prices!DC27/Prices!DC26)</f>
        <v>3.5659262379802693E-2</v>
      </c>
      <c r="DD27" s="1">
        <f>LN(Prices!DD27/Prices!DD26)</f>
        <v>5.0415581294997625E-2</v>
      </c>
      <c r="DE27" s="1">
        <f>LN(Prices!DE27/Prices!DE26)</f>
        <v>2.8812698898611398E-2</v>
      </c>
      <c r="DF27" s="1">
        <f>LN(Prices!DF27/Prices!DF26)</f>
        <v>2.0816450316535444E-2</v>
      </c>
      <c r="DG27" s="1">
        <f>LN(Prices!DG27/Prices!DG26)</f>
        <v>4.7554133116183644E-2</v>
      </c>
      <c r="DH27" s="1">
        <f>LN(Prices!DH27/Prices!DH26)</f>
        <v>5.7595865318577827E-2</v>
      </c>
      <c r="DI27" s="1">
        <f>LN(Prices!DI27/Prices!DI26)</f>
        <v>-5.6356704774726029E-3</v>
      </c>
      <c r="DJ27" s="1">
        <f>LN(Prices!DJ27/Prices!DJ26)</f>
        <v>-0.34473714089576574</v>
      </c>
      <c r="DK27" s="1">
        <f>LN(Prices!DK27/Prices!DK26)</f>
        <v>2.5544381900001811E-2</v>
      </c>
      <c r="DL27" s="1">
        <f>LN(Prices!DL27/Prices!DL26)</f>
        <v>-2.8394824731709782E-2</v>
      </c>
      <c r="DM27" s="1">
        <f>LN(Prices!DM27/Prices!DM26)</f>
        <v>1.0983376653268663E-2</v>
      </c>
      <c r="DN27" s="1">
        <f>LN(Prices!DN27/Prices!DN26)</f>
        <v>4.4343990473307789E-2</v>
      </c>
      <c r="DO27" s="1">
        <f>LN(Prices!DO27/Prices!DO26)</f>
        <v>5.946466355534305E-2</v>
      </c>
      <c r="DP27" s="1">
        <f>LN(Prices!DP27/Prices!DP26)</f>
        <v>5.5848142325966764E-2</v>
      </c>
      <c r="DQ27" s="1">
        <f>LN(Prices!DQ27/Prices!DQ26)</f>
        <v>5.9058379244866475E-2</v>
      </c>
      <c r="DR27" s="1">
        <f>LN(Prices!DR27/Prices!DR26)</f>
        <v>6.5847379800516373E-2</v>
      </c>
      <c r="DS27" s="1">
        <f>LN(Prices!DS27/Prices!DS26)</f>
        <v>3.6465604517768785E-2</v>
      </c>
      <c r="DT27" s="1">
        <f>LN(Prices!DT27/Prices!DT26)</f>
        <v>0.11048149749849272</v>
      </c>
      <c r="DU27" s="1">
        <f>LN(Prices!DU27/Prices!DU26)</f>
        <v>0.11203920275596255</v>
      </c>
      <c r="DV27" s="1">
        <f>LN(Prices!DV27/Prices!DV26)</f>
        <v>5.2999877156387584E-2</v>
      </c>
      <c r="DW27" s="1">
        <f>LN(Prices!DW27/Prices!DW26)</f>
        <v>4.418732656404125E-2</v>
      </c>
      <c r="DX27" s="1">
        <f>LN(Prices!DX27/Prices!DX26)</f>
        <v>8.155968329691124E-2</v>
      </c>
      <c r="DY27" s="1">
        <f>LN(Prices!DY27/Prices!DY26)</f>
        <v>8.5731777535465251E-2</v>
      </c>
      <c r="DZ27" s="1">
        <f>LN(Prices!DZ27/Prices!DZ26)</f>
        <v>7.6551714587485997E-2</v>
      </c>
      <c r="EA27" s="1">
        <f>LN(Prices!EA27/Prices!EA26)</f>
        <v>-3.5767236449305635E-2</v>
      </c>
      <c r="EB27" s="1">
        <f>LN(Prices!EB27/Prices!EB26)</f>
        <v>1.5147473536643492E-2</v>
      </c>
      <c r="EC27" s="1">
        <f>LN(Prices!EC27/Prices!EC26)</f>
        <v>0.11916862877217692</v>
      </c>
      <c r="ED27" s="1">
        <f>LN(Prices!ED27/Prices!ED26)</f>
        <v>-2.9749914373416165E-2</v>
      </c>
      <c r="EE27" s="1">
        <f>LN(Prices!EE27/Prices!EE26)</f>
        <v>8.2357879346046728E-2</v>
      </c>
      <c r="EF27" s="1">
        <f>LN(Prices!EF27/Prices!EF26)</f>
        <v>0.1238755007033981</v>
      </c>
      <c r="EG27" s="1">
        <f>LN(Prices!EG27/Prices!EG26)</f>
        <v>0.10368625145243689</v>
      </c>
      <c r="EH27" s="1">
        <f>LN(Prices!EH27/Prices!EH26)</f>
        <v>6.8504479417697967E-2</v>
      </c>
      <c r="EI27" s="1">
        <f>LN(Prices!EI27/Prices!EI26)</f>
        <v>9.5572025706531939E-3</v>
      </c>
      <c r="EJ27" s="1">
        <f>LN(Prices!EJ27/Prices!EJ26)</f>
        <v>0.10247410497499884</v>
      </c>
      <c r="EK27" s="1">
        <f>LN(Prices!EK27/Prices!EK26)</f>
        <v>0.1291652525718571</v>
      </c>
      <c r="EL27" s="1">
        <f>LN(Prices!EL27/Prices!EL26)</f>
        <v>-1.3021796274879311E-3</v>
      </c>
      <c r="EM27" s="1">
        <f>LN(Prices!EM27/Prices!EM26)</f>
        <v>-2.8738413424137946E-3</v>
      </c>
      <c r="EN27" s="1">
        <f>LN(Prices!EN27/Prices!EN26)</f>
        <v>-3.0308894430665523E-3</v>
      </c>
      <c r="EO27" s="1">
        <f>LN(Prices!EO27/Prices!EO26)</f>
        <v>-2.0390631809243491E-3</v>
      </c>
      <c r="EP27" s="1">
        <f>LN(Prices!EP27/Prices!EP26)</f>
        <v>-7.6161279230967577E-2</v>
      </c>
      <c r="EQ27" s="1">
        <f>LN(Prices!EQ27/Prices!EQ26)</f>
        <v>-2.0103098813668334E-4</v>
      </c>
      <c r="ER27" s="1">
        <f>LN(Prices!ER27/Prices!ER26)</f>
        <v>-3.0305613041302771E-3</v>
      </c>
      <c r="ES27" s="1">
        <f>LN(Prices!ES27/Prices!ES26)</f>
        <v>-2.9317537421822753E-3</v>
      </c>
      <c r="ET27" s="1">
        <f>LN(Prices!ET27/Prices!ET26)</f>
        <v>-2.6266924438660033E-3</v>
      </c>
      <c r="EU27" s="1">
        <f>LN(Prices!EU27/Prices!EU26)</f>
        <v>-2.8586329778863468E-3</v>
      </c>
      <c r="EV27" s="1">
        <f>LN(Prices!EV27/Prices!EV26)</f>
        <v>-3.4256080523852442E-2</v>
      </c>
      <c r="EW27" s="1">
        <f>LN(Prices!EW27/Prices!EW26)</f>
        <v>-3.0313888069245204E-2</v>
      </c>
      <c r="EX27" s="1">
        <f>LN(Prices!EX27/Prices!EX26)</f>
        <v>2.522147866090339E-3</v>
      </c>
      <c r="EY27" s="1">
        <f>LN(Prices!EY27/Prices!EY26)</f>
        <v>-3.457832635735679E-3</v>
      </c>
      <c r="EZ27" s="1">
        <f>LN(Prices!EZ27/Prices!EZ26)</f>
        <v>-9.5642627968225424E-3</v>
      </c>
      <c r="FA27" s="1">
        <f>LN(Prices!FA27/Prices!FA26)</f>
        <v>-1.0201663420632457E-2</v>
      </c>
      <c r="FB27" s="1">
        <f>LN(Prices!FB27/Prices!FB26)</f>
        <v>-1.5700162769604225E-3</v>
      </c>
      <c r="FC27" s="1">
        <f>LN(Prices!FC27/Prices!FC26)</f>
        <v>1.1519325824681894E-2</v>
      </c>
      <c r="FD27" s="1">
        <f>LN(Prices!FD27/Prices!FD26)</f>
        <v>6.7361114711493673E-3</v>
      </c>
      <c r="FE27" s="1">
        <f>LN(Prices!FE27/Prices!FE26)</f>
        <v>-5.1592159012307952E-2</v>
      </c>
      <c r="FF27" s="1">
        <f>LN(Prices!FF27/Prices!FF26)</f>
        <v>9.1997888840319713E-3</v>
      </c>
      <c r="FG27" s="1">
        <f>LN(Prices!FG27/Prices!FG26)</f>
        <v>-2.6846157022750211E-3</v>
      </c>
      <c r="FH27" s="1">
        <f>LN(Prices!FH27/Prices!FH26)</f>
        <v>3.9597846416049083E-2</v>
      </c>
      <c r="FI27" s="1">
        <f>LN(Prices!FI27/Prices!FI26)</f>
        <v>-2.0581679030904788E-2</v>
      </c>
      <c r="FJ27" s="1">
        <f>LN(Prices!FJ27/Prices!FJ26)</f>
        <v>5.7028993527701091E-2</v>
      </c>
      <c r="FK27" s="1">
        <f>LN(Prices!FK27/Prices!FK26)</f>
        <v>9.6475966852804258E-3</v>
      </c>
      <c r="FL27" s="1">
        <f>LN(Prices!FL27/Prices!FL26)</f>
        <v>9.9726983662363979E-4</v>
      </c>
      <c r="FM27" s="1">
        <f>LN(Prices!FM27/Prices!FM26)</f>
        <v>-1.3021021452535237E-3</v>
      </c>
      <c r="FN27" s="1">
        <f>LN(Prices!FN27/Prices!FN26)</f>
        <v>-2.8738411163203078E-3</v>
      </c>
      <c r="FO27" s="1">
        <f>LN(Prices!FO27/Prices!FO26)</f>
        <v>-3.0309705531264145E-3</v>
      </c>
      <c r="FP27" s="1">
        <f>LN(Prices!FP27/Prices!FP26)</f>
        <v>-2.039482588391353E-3</v>
      </c>
      <c r="FQ27" s="1">
        <f>LN(Prices!FR27/Prices!FR26)</f>
        <v>-8.9146206938047878E-3</v>
      </c>
      <c r="FR27" s="1">
        <f>LN(Prices!FS27/Prices!FS26)</f>
        <v>-3.5179767370237466E-2</v>
      </c>
      <c r="FS27" s="1">
        <f>LN(Prices!FT27/Prices!FT26)</f>
        <v>-5.2949702999152401E-2</v>
      </c>
      <c r="FT27" s="1">
        <f>LN(Prices!FU27/Prices!FU26)</f>
        <v>-2.3056874169547601E-3</v>
      </c>
      <c r="FU27" s="1">
        <f>LN(Prices!FV27/Prices!FV26)</f>
        <v>6.1035992521590927E-2</v>
      </c>
      <c r="FV27" s="1">
        <f>LN(Prices!GA27/Prices!GA26)</f>
        <v>-2.7066216771235899E-2</v>
      </c>
      <c r="FW27" s="1">
        <f>LN(Prices!GB27/Prices!GB26)</f>
        <v>-2.7418673245273154E-2</v>
      </c>
      <c r="FX27" s="1">
        <f>LN(Prices!GC27/Prices!GC26)</f>
        <v>-2.7687019259133545E-2</v>
      </c>
      <c r="FY27" s="1">
        <f>LN(Prices!GD27/Prices!GD26)</f>
        <v>-2.7729786943207314E-2</v>
      </c>
      <c r="FZ27" s="1">
        <f>LN(Prices!GE27/Prices!GE26)</f>
        <v>-2.7997842434722798E-2</v>
      </c>
      <c r="GA27" s="1">
        <f>LN(Prices!GF27/Prices!GF26)</f>
        <v>-2.6496013415468016E-2</v>
      </c>
      <c r="GB27" s="1">
        <f>LN(Prices!GG27/Prices!GG26)</f>
        <v>1.4451824286112731E-2</v>
      </c>
      <c r="GC27" s="1">
        <f>LN(Prices!GH27/Prices!GH26)</f>
        <v>1.4644694901270818E-2</v>
      </c>
      <c r="GD27" s="1">
        <f>LN(Prices!GI27/Prices!GI26)</f>
        <v>1.4933177420174972E-2</v>
      </c>
      <c r="GE27" s="1">
        <f>LN(Prices!GJ27/Prices!GJ26)</f>
        <v>1.5415030412995771E-2</v>
      </c>
      <c r="GF27" s="1">
        <f>LN(Prices!GK27/Prices!GK26)</f>
        <v>1.5126028561127748E-2</v>
      </c>
      <c r="GG27" s="1">
        <f>LN(Prices!GL27/Prices!GL26)</f>
        <v>1.5318722958913072E-2</v>
      </c>
      <c r="GH27" s="1">
        <f>LN(Prices!GM27/Prices!GM26)</f>
        <v>1.5125656808020568E-2</v>
      </c>
      <c r="GI27" s="1">
        <f>LN(Prices!GN27/Prices!GN26)</f>
        <v>1.5222261999144459E-2</v>
      </c>
      <c r="GJ27" s="1">
        <f>LN(Prices!GO27/Prices!GO26)</f>
        <v>1.5222683177227556E-2</v>
      </c>
      <c r="GK27" s="1">
        <f>LN(Prices!GP27/Prices!GP26)</f>
        <v>1.4933186103976495E-2</v>
      </c>
      <c r="GL27" s="1">
        <f>LN(Prices!GQ27/Prices!GQ26)</f>
        <v>1.4548502256852417E-2</v>
      </c>
      <c r="GM27" s="1">
        <f>LN(Prices!GR27/Prices!GR26)</f>
        <v>1.5415439151526324E-2</v>
      </c>
      <c r="GN27" s="1">
        <f>LN(Prices!GS27/Prices!GS26)</f>
        <v>1.4548338430796521E-2</v>
      </c>
      <c r="GO27" s="1">
        <f>LN(Prices!GT27/Prices!GT26)</f>
        <v>1.512577813820533E-2</v>
      </c>
      <c r="GP27" s="1">
        <f>LN(Prices!GU27/Prices!GU26)</f>
        <v>1.4836577710819473E-2</v>
      </c>
      <c r="GQ27" s="1">
        <f>LN(Prices!GV27/Prices!GV26)</f>
        <v>1.5414939573648511E-2</v>
      </c>
      <c r="GR27" s="73">
        <f>LN(Prices!GW27/Prices!GW26)</f>
        <v>1.5415160627870197E-2</v>
      </c>
    </row>
    <row r="28" spans="1:200" x14ac:dyDescent="0.3">
      <c r="A28" s="67">
        <v>44562.208333333336</v>
      </c>
      <c r="B28" s="72">
        <f>LN(Prices!B28/Prices!B27)</f>
        <v>-7.8334615345311082E-2</v>
      </c>
      <c r="C28" s="1">
        <f>LN(Prices!C28/Prices!C27)</f>
        <v>-5.950765781269271E-2</v>
      </c>
      <c r="D28" s="1">
        <f>LN(Prices!D28/Prices!D27)</f>
        <v>-5.3441681751224088E-2</v>
      </c>
      <c r="E28" s="1">
        <f>LN(Prices!E28/Prices!E27)</f>
        <v>-0.18314493624015354</v>
      </c>
      <c r="F28" s="1">
        <f>LN(Prices!F28/Prices!F27)</f>
        <v>-1.5836902589689894E-2</v>
      </c>
      <c r="G28" s="1">
        <f>LN(Prices!G28/Prices!G27)</f>
        <v>-1.847744708409578E-2</v>
      </c>
      <c r="H28" s="1">
        <f>LN(Prices!H28/Prices!H27)</f>
        <v>-6.7369486138002923E-4</v>
      </c>
      <c r="I28" s="1">
        <f>LN(Prices!I28/Prices!I27)</f>
        <v>-0.15908391909994923</v>
      </c>
      <c r="J28" s="1">
        <f>LN(Prices!J28/Prices!J27)</f>
        <v>-6.8192258377989659E-2</v>
      </c>
      <c r="K28" s="1">
        <f>LN(Prices!K28/Prices!K27)</f>
        <v>-7.1118771809785541E-2</v>
      </c>
      <c r="L28" s="1">
        <f>LN(Prices!L28/Prices!L27)</f>
        <v>-0.10850981418386187</v>
      </c>
      <c r="M28" s="1">
        <f>LN(Prices!M28/Prices!M27)</f>
        <v>-7.3318056435166451E-2</v>
      </c>
      <c r="N28" s="1">
        <f>LN(Prices!N28/Prices!N27)</f>
        <v>3.5932032021086711E-2</v>
      </c>
      <c r="O28" s="1">
        <f>LN(Prices!O28/Prices!O27)</f>
        <v>2.4148028103468822E-2</v>
      </c>
      <c r="P28" s="1">
        <f>LN(Prices!P28/Prices!P27)</f>
        <v>-6.971373933745624E-2</v>
      </c>
      <c r="Q28" s="1">
        <f>LN(Prices!Q28/Prices!Q27)</f>
        <v>-8.0080513339828893E-2</v>
      </c>
      <c r="R28" s="1">
        <f>LN(Prices!R28/Prices!R27)</f>
        <v>-6.7782806582557592E-3</v>
      </c>
      <c r="S28" s="1">
        <f>LN(Prices!S28/Prices!S27)</f>
        <v>-0.34387621675811231</v>
      </c>
      <c r="T28" s="1">
        <f>LN(Prices!T28/Prices!T27)</f>
        <v>-0.36831554007478129</v>
      </c>
      <c r="U28" s="1">
        <f>LN(Prices!U28/Prices!U27)</f>
        <v>7.0922125060716391E-3</v>
      </c>
      <c r="V28" s="1">
        <f>LN(Prices!V28/Prices!V27)</f>
        <v>3.7756776700303085E-2</v>
      </c>
      <c r="W28" s="1">
        <f>LN(Prices!W28/Prices!W27)</f>
        <v>-5.2347831523043876E-2</v>
      </c>
      <c r="X28" s="1">
        <f>LN(Prices!X28/Prices!X27)</f>
        <v>-0.1404400939947055</v>
      </c>
      <c r="Y28" s="1">
        <f>LN(Prices!Y28/Prices!Y27)</f>
        <v>-0.11395886330320693</v>
      </c>
      <c r="Z28" s="1">
        <f>LN(Prices!Z28/Prices!Z27)</f>
        <v>7.068091254929422E-2</v>
      </c>
      <c r="AA28" s="1">
        <f>LN(Prices!AA28/Prices!AA27)</f>
        <v>7.1061505461855233E-3</v>
      </c>
      <c r="AB28" s="1">
        <f>LN(Prices!AB28/Prices!AB27)</f>
        <v>-0.11834896832273022</v>
      </c>
      <c r="AC28" s="1">
        <f>LN(Prices!AC28/Prices!AC27)</f>
        <v>9.5993569306819359E-3</v>
      </c>
      <c r="AD28" s="1">
        <f>LN(Prices!AD28/Prices!AD27)</f>
        <v>-4.5538445031123483E-2</v>
      </c>
      <c r="AE28" s="1">
        <f>LN(Prices!AE28/Prices!AE27)</f>
        <v>-5.9770527536527888E-2</v>
      </c>
      <c r="AF28" s="1">
        <f>LN(Prices!AF28/Prices!AF27)</f>
        <v>6.7368248414103474E-3</v>
      </c>
      <c r="AG28" s="1">
        <f>LN(Prices!AG28/Prices!AG27)</f>
        <v>-9.9111389981378056E-2</v>
      </c>
      <c r="AH28" s="1">
        <f>LN(Prices!AH28/Prices!AH27)</f>
        <v>-5.7436711083953165E-2</v>
      </c>
      <c r="AI28" s="1">
        <f>LN(Prices!AI28/Prices!AI27)</f>
        <v>3.195771722021027E-2</v>
      </c>
      <c r="AJ28" s="1">
        <f>LN(Prices!AJ28/Prices!AJ27)</f>
        <v>-0.13748041322615556</v>
      </c>
      <c r="AK28" s="1">
        <f>LN(Prices!AK28/Prices!AK27)</f>
        <v>-4.8740713856544084E-2</v>
      </c>
      <c r="AL28" s="1">
        <f>LN(Prices!AL28/Prices!AL27)</f>
        <v>-0.11677712285820496</v>
      </c>
      <c r="AM28" s="1">
        <f>LN(Prices!AM28/Prices!AM27)</f>
        <v>-0.1205974754305876</v>
      </c>
      <c r="AN28" s="1">
        <f>LN(Prices!AN28/Prices!AN27)</f>
        <v>-0.1060620438686585</v>
      </c>
      <c r="AO28" s="1">
        <f>LN(Prices!AO28/Prices!AO27)</f>
        <v>-2.288870045680802E-2</v>
      </c>
      <c r="AP28" s="1">
        <f>LN(Prices!AP28/Prices!AP27)</f>
        <v>-0.11653502275117415</v>
      </c>
      <c r="AQ28" s="1">
        <f>LN(Prices!AQ28/Prices!AQ27)</f>
        <v>-0.15943562346623105</v>
      </c>
      <c r="AR28" s="1">
        <f>LN(Prices!AR28/Prices!AR27)</f>
        <v>-2.5249555543844802E-2</v>
      </c>
      <c r="AS28" s="1">
        <f>LN(Prices!AS28/Prices!AS27)</f>
        <v>-7.2299894901089304E-2</v>
      </c>
      <c r="AT28" s="1">
        <f>LN(Prices!AT28/Prices!AT27)</f>
        <v>-0.10169156839560396</v>
      </c>
      <c r="AU28" s="1">
        <f>LN(Prices!AU28/Prices!AU27)</f>
        <v>-0.33204248946080539</v>
      </c>
      <c r="AV28" s="1">
        <f>LN(Prices!AV28/Prices!AV27)</f>
        <v>-9.5821058087028468E-2</v>
      </c>
      <c r="AW28" s="1">
        <f>LN(Prices!AW28/Prices!AW27)</f>
        <v>-5.3790437327152574E-3</v>
      </c>
      <c r="AX28" s="1">
        <f>LN(Prices!AX28/Prices!AX27)</f>
        <v>9.0641340286787594E-2</v>
      </c>
      <c r="AY28" s="1">
        <f>LN(Prices!AY28/Prices!AY27)</f>
        <v>4.6873487983095652E-2</v>
      </c>
      <c r="AZ28" s="1">
        <f>LN(Prices!AZ28/Prices!AZ27)</f>
        <v>-2.537499852398482E-2</v>
      </c>
      <c r="BA28" s="1">
        <f>LN(Prices!BA28/Prices!BA27)</f>
        <v>9.6284473452281513E-2</v>
      </c>
      <c r="BB28" s="1">
        <f>LN(Prices!BB28/Prices!BB27)</f>
        <v>-2.4968846627986291E-2</v>
      </c>
      <c r="BC28" s="1">
        <f>LN(Prices!BC28/Prices!BC27)</f>
        <v>-9.4193484223120114E-2</v>
      </c>
      <c r="BD28" s="1">
        <f>LN(Prices!BD28/Prices!BD27)</f>
        <v>-4.7612111566810188E-2</v>
      </c>
      <c r="BE28" s="1">
        <f>LN(Prices!BE28/Prices!BE27)</f>
        <v>9.8109530509043986E-4</v>
      </c>
      <c r="BF28" s="1">
        <f>LN(Prices!BF28/Prices!BF27)</f>
        <v>-6.7594612418879915E-2</v>
      </c>
      <c r="BG28" s="1">
        <f>LN(Prices!BG28/Prices!BG27)</f>
        <v>-8.686245785169841E-2</v>
      </c>
      <c r="BH28" s="1">
        <f>LN(Prices!BH28/Prices!BH27)</f>
        <v>-3.7312296411408798E-2</v>
      </c>
      <c r="BI28" s="1">
        <f>LN(Prices!BI28/Prices!BI27)</f>
        <v>-0.17821689692857529</v>
      </c>
      <c r="BJ28" s="1">
        <f>LN(Prices!BJ28/Prices!BJ27)</f>
        <v>1.5238626832445739E-3</v>
      </c>
      <c r="BK28" s="1">
        <f>LN(Prices!BK28/Prices!BK27)</f>
        <v>1.3182033347649662E-2</v>
      </c>
      <c r="BL28" s="1">
        <f>LN(Prices!BL28/Prices!BL27)</f>
        <v>3.531193497101507E-2</v>
      </c>
      <c r="BM28" s="1">
        <f>LN(Prices!BM28/Prices!BM27)</f>
        <v>5.2088281865411153E-2</v>
      </c>
      <c r="BN28" s="1">
        <f>LN(Prices!BN28/Prices!BN27)</f>
        <v>2.3115340511913336E-2</v>
      </c>
      <c r="BO28" s="1">
        <f>LN(Prices!BO28/Prices!BO27)</f>
        <v>-0.16084446595492741</v>
      </c>
      <c r="BP28" s="1">
        <f>LN(Prices!BP28/Prices!BP27)</f>
        <v>-9.6726743909837279E-2</v>
      </c>
      <c r="BQ28" s="1">
        <f>LN(Prices!BQ28/Prices!BQ27)</f>
        <v>-0.10617679436274734</v>
      </c>
      <c r="BR28" s="1">
        <f>LN(Prices!BR28/Prices!BR27)</f>
        <v>-0.2641642920406585</v>
      </c>
      <c r="BS28" s="1">
        <f>LN(Prices!BS28/Prices!BS27)</f>
        <v>3.2841324436390026E-3</v>
      </c>
      <c r="BT28" s="1">
        <f>LN(Prices!BT28/Prices!BT27)</f>
        <v>4.9218173777128976E-3</v>
      </c>
      <c r="BU28" s="1">
        <f>LN(Prices!BU28/Prices!BU27)</f>
        <v>2.994718449604469E-2</v>
      </c>
      <c r="BV28" s="1">
        <f>LN(Prices!BV28/Prices!BV27)</f>
        <v>5.6401590063471906E-3</v>
      </c>
      <c r="BW28" s="1">
        <f>LN(Prices!BW28/Prices!BW27)</f>
        <v>1.6086894319210916E-2</v>
      </c>
      <c r="BX28" s="1">
        <f>LN(Prices!BX28/Prices!BX27)</f>
        <v>1.9109627482409623E-2</v>
      </c>
      <c r="BY28" s="1">
        <f>LN(Prices!BY28/Prices!BY27)</f>
        <v>-1.9319847556278458E-2</v>
      </c>
      <c r="BZ28" s="1">
        <f>LN(Prices!BZ28/Prices!BZ27)</f>
        <v>-3.4451134137485913E-2</v>
      </c>
      <c r="CA28" s="1">
        <f>LN(Prices!CA28/Prices!CA27)</f>
        <v>9.0078885272059817E-2</v>
      </c>
      <c r="CB28" s="1">
        <f>LN(Prices!CB28/Prices!CB27)</f>
        <v>9.2920612427052698E-2</v>
      </c>
      <c r="CC28" s="1">
        <f>LN(Prices!CC28/Prices!CC27)</f>
        <v>-3.759580565035716E-2</v>
      </c>
      <c r="CD28" s="1">
        <f>LN(Prices!CD28/Prices!CD27)</f>
        <v>-0.17171365524593438</v>
      </c>
      <c r="CE28" s="1">
        <f>LN(Prices!CE28/Prices!CE27)</f>
        <v>-3.7991686519004052E-2</v>
      </c>
      <c r="CF28" s="1">
        <f>LN(Prices!CF28/Prices!CF27)</f>
        <v>4.0775779783080175E-2</v>
      </c>
      <c r="CG28" s="1">
        <f>LN(Prices!CG28/Prices!CG27)</f>
        <v>5.1707421810982993E-2</v>
      </c>
      <c r="CH28" s="1">
        <f>LN(Prices!CH28/Prices!CH27)</f>
        <v>-5.31322729332235E-2</v>
      </c>
      <c r="CI28" s="1">
        <f>LN(Prices!CI28/Prices!CI27)</f>
        <v>4.7638209995623404E-2</v>
      </c>
      <c r="CJ28" s="1">
        <f>LN(Prices!CJ28/Prices!CJ27)</f>
        <v>-0.11437401028473065</v>
      </c>
      <c r="CK28" s="1">
        <f>LN(Prices!CK28/Prices!CK27)</f>
        <v>-3.9986755060847047E-3</v>
      </c>
      <c r="CL28" s="1">
        <f>LN(Prices!CL28/Prices!CL27)</f>
        <v>-0.1140787757147621</v>
      </c>
      <c r="CM28" s="1">
        <f>LN(Prices!CM28/Prices!CM27)</f>
        <v>-0.12406812467445202</v>
      </c>
      <c r="CN28" s="1">
        <f>LN(Prices!CN28/Prices!CN27)</f>
        <v>2.6673886306919539E-2</v>
      </c>
      <c r="CO28" s="1">
        <f>LN(Prices!CO28/Prices!CO27)</f>
        <v>-5.572421469573291E-2</v>
      </c>
      <c r="CP28" s="1">
        <f>LN(Prices!CP28/Prices!CP27)</f>
        <v>-0.21151362487889214</v>
      </c>
      <c r="CQ28" s="1">
        <f>LN(Prices!CQ28/Prices!CQ27)</f>
        <v>-0.1390063052405496</v>
      </c>
      <c r="CR28" s="1">
        <f>LN(Prices!CR28/Prices!CR27)</f>
        <v>-6.3549742830856015E-2</v>
      </c>
      <c r="CS28" s="1">
        <f>LN(Prices!CS28/Prices!CS27)</f>
        <v>4.1217496383765075E-2</v>
      </c>
      <c r="CT28" s="1">
        <f>LN(Prices!CT28/Prices!CT27)</f>
        <v>0.11448927734829158</v>
      </c>
      <c r="CU28" s="1">
        <f>LN(Prices!CU28/Prices!CU27)</f>
        <v>7.5408192180649397E-2</v>
      </c>
      <c r="CV28" s="1">
        <f>LN(Prices!CV28/Prices!CV27)</f>
        <v>2.1402909429198497E-2</v>
      </c>
      <c r="CW28" s="1">
        <f>LN(Prices!CW28/Prices!CW27)</f>
        <v>7.0580873484970566E-2</v>
      </c>
      <c r="CX28" s="1">
        <f>LN(Prices!CX28/Prices!CX27)</f>
        <v>-0.10205080337170847</v>
      </c>
      <c r="CY28" s="1">
        <f>LN(Prices!CY28/Prices!CY27)</f>
        <v>4.1915341650563064E-2</v>
      </c>
      <c r="CZ28" s="1">
        <f>LN(Prices!CZ28/Prices!CZ27)</f>
        <v>4.2726924157472472E-2</v>
      </c>
      <c r="DA28" s="1">
        <f>LN(Prices!DA28/Prices!DA27)</f>
        <v>7.2607823077333253E-2</v>
      </c>
      <c r="DB28" s="1">
        <f>LN(Prices!DB28/Prices!DB27)</f>
        <v>2.2725661593618652E-2</v>
      </c>
      <c r="DC28" s="1">
        <f>LN(Prices!DC28/Prices!DC27)</f>
        <v>0.21622319249662822</v>
      </c>
      <c r="DD28" s="1">
        <f>LN(Prices!DD28/Prices!DD27)</f>
        <v>0.11255224233883583</v>
      </c>
      <c r="DE28" s="1">
        <f>LN(Prices!DE28/Prices!DE27)</f>
        <v>0.20796527076026919</v>
      </c>
      <c r="DF28" s="1">
        <f>LN(Prices!DF28/Prices!DF27)</f>
        <v>0.25010211978533053</v>
      </c>
      <c r="DG28" s="1">
        <f>LN(Prices!DG28/Prices!DG27)</f>
        <v>0.26582561427475832</v>
      </c>
      <c r="DH28" s="1">
        <f>LN(Prices!DH28/Prices!DH27)</f>
        <v>0.29766345517433096</v>
      </c>
      <c r="DI28" s="1">
        <f>LN(Prices!DI28/Prices!DI27)</f>
        <v>-6.4631786215632731E-2</v>
      </c>
      <c r="DJ28" s="1">
        <f>LN(Prices!DJ28/Prices!DJ27)</f>
        <v>-0.25526935298749076</v>
      </c>
      <c r="DK28" s="1">
        <f>LN(Prices!DK28/Prices!DK27)</f>
        <v>9.0368619708896217E-2</v>
      </c>
      <c r="DL28" s="1">
        <f>LN(Prices!DL28/Prices!DL27)</f>
        <v>0.15450632035999992</v>
      </c>
      <c r="DM28" s="1">
        <f>LN(Prices!DM28/Prices!DM27)</f>
        <v>6.9985630534167467E-2</v>
      </c>
      <c r="DN28" s="1">
        <f>LN(Prices!DN28/Prices!DN27)</f>
        <v>-7.1408472462308054E-2</v>
      </c>
      <c r="DO28" s="1">
        <f>LN(Prices!DO28/Prices!DO27)</f>
        <v>-2.7483494025428407E-2</v>
      </c>
      <c r="DP28" s="1">
        <f>LN(Prices!DP28/Prices!DP27)</f>
        <v>-2.7341480088937661E-2</v>
      </c>
      <c r="DQ28" s="1">
        <f>LN(Prices!DQ28/Prices!DQ27)</f>
        <v>-1.3069555464311308E-2</v>
      </c>
      <c r="DR28" s="1">
        <f>LN(Prices!DR28/Prices!DR27)</f>
        <v>-1.8767941814690395E-2</v>
      </c>
      <c r="DS28" s="1">
        <f>LN(Prices!DS28/Prices!DS27)</f>
        <v>1.9263371015943748E-2</v>
      </c>
      <c r="DT28" s="1">
        <f>LN(Prices!DT28/Prices!DT27)</f>
        <v>-6.7037381020051454E-2</v>
      </c>
      <c r="DU28" s="1">
        <f>LN(Prices!DU28/Prices!DU27)</f>
        <v>-0.12599594198996494</v>
      </c>
      <c r="DV28" s="1">
        <f>LN(Prices!DV28/Prices!DV27)</f>
        <v>-0.16313631336572762</v>
      </c>
      <c r="DW28" s="1">
        <f>LN(Prices!DW28/Prices!DW27)</f>
        <v>-0.15429652502610466</v>
      </c>
      <c r="DX28" s="1">
        <f>LN(Prices!DX28/Prices!DX27)</f>
        <v>9.9769935064233494E-3</v>
      </c>
      <c r="DY28" s="1">
        <f>LN(Prices!DY28/Prices!DY27)</f>
        <v>4.5293754694088868E-2</v>
      </c>
      <c r="DZ28" s="1">
        <f>LN(Prices!DZ28/Prices!DZ27)</f>
        <v>1.5488271002765145E-2</v>
      </c>
      <c r="EA28" s="1">
        <f>LN(Prices!EA28/Prices!EA27)</f>
        <v>4.3842660095324441E-2</v>
      </c>
      <c r="EB28" s="1">
        <f>LN(Prices!EB28/Prices!EB27)</f>
        <v>-8.660650939927704E-2</v>
      </c>
      <c r="EC28" s="1">
        <f>LN(Prices!EC28/Prices!EC27)</f>
        <v>-9.0354447487376158E-2</v>
      </c>
      <c r="ED28" s="1">
        <f>LN(Prices!ED28/Prices!ED27)</f>
        <v>-9.3223071729418763E-3</v>
      </c>
      <c r="EE28" s="1">
        <f>LN(Prices!EE28/Prices!EE27)</f>
        <v>-5.8256550722878581E-2</v>
      </c>
      <c r="EF28" s="1">
        <f>LN(Prices!EF28/Prices!EF27)</f>
        <v>-1.7345085183158949E-2</v>
      </c>
      <c r="EG28" s="1">
        <f>LN(Prices!EG28/Prices!EG27)</f>
        <v>-0.15960149686233122</v>
      </c>
      <c r="EH28" s="1">
        <f>LN(Prices!EH28/Prices!EH27)</f>
        <v>-5.9774867757831723E-2</v>
      </c>
      <c r="EI28" s="1">
        <f>LN(Prices!EI28/Prices!EI27)</f>
        <v>-0.17139846678320575</v>
      </c>
      <c r="EJ28" s="1">
        <f>LN(Prices!EJ28/Prices!EJ27)</f>
        <v>8.1349096235087084E-2</v>
      </c>
      <c r="EK28" s="1">
        <f>LN(Prices!EK28/Prices!EK27)</f>
        <v>9.2521838872460627E-2</v>
      </c>
      <c r="EL28" s="1">
        <f>LN(Prices!EL28/Prices!EL27)</f>
        <v>-1.4060886344667709E-2</v>
      </c>
      <c r="EM28" s="1">
        <f>LN(Prices!EM28/Prices!EM27)</f>
        <v>-1.2906140863499621E-2</v>
      </c>
      <c r="EN28" s="1">
        <f>LN(Prices!EN28/Prices!EN27)</f>
        <v>-1.1320204428958529E-2</v>
      </c>
      <c r="EO28" s="1">
        <f>LN(Prices!EO28/Prices!EO27)</f>
        <v>-3.8574906157833651E-3</v>
      </c>
      <c r="EP28" s="1">
        <f>LN(Prices!EP28/Prices!EP27)</f>
        <v>-3.6634190690263926E-2</v>
      </c>
      <c r="EQ28" s="1">
        <f>LN(Prices!EQ28/Prices!EQ27)</f>
        <v>-1.2749325439546577E-2</v>
      </c>
      <c r="ER28" s="1">
        <f>LN(Prices!ER28/Prices!ER27)</f>
        <v>-1.1651482189313426E-2</v>
      </c>
      <c r="ES28" s="1">
        <f>LN(Prices!ES28/Prices!ES27)</f>
        <v>-1.1408477948184049E-2</v>
      </c>
      <c r="ET28" s="1">
        <f>LN(Prices!ET28/Prices!ET27)</f>
        <v>-1.3672310940400572E-2</v>
      </c>
      <c r="EU28" s="1">
        <f>LN(Prices!EU28/Prices!EU27)</f>
        <v>9.9962741657169956E-4</v>
      </c>
      <c r="EV28" s="1">
        <f>LN(Prices!EV28/Prices!EV27)</f>
        <v>-3.7134326854789075E-2</v>
      </c>
      <c r="EW28" s="1">
        <f>LN(Prices!EW28/Prices!EW27)</f>
        <v>-1.053167017724917E-2</v>
      </c>
      <c r="EX28" s="1">
        <f>LN(Prices!EX28/Prices!EX27)</f>
        <v>-3.8927478906100453E-2</v>
      </c>
      <c r="EY28" s="1">
        <f>LN(Prices!EY28/Prices!EY27)</f>
        <v>-1.3003273339528127E-2</v>
      </c>
      <c r="EZ28" s="1">
        <f>LN(Prices!EZ28/Prices!EZ27)</f>
        <v>-7.3309242684702616E-3</v>
      </c>
      <c r="FA28" s="1">
        <f>LN(Prices!FA28/Prices!FA27)</f>
        <v>-1.0456711715452557E-2</v>
      </c>
      <c r="FB28" s="1">
        <f>LN(Prices!FB28/Prices!FB27)</f>
        <v>-1.1070707680385743E-2</v>
      </c>
      <c r="FC28" s="1">
        <f>LN(Prices!FC28/Prices!FC27)</f>
        <v>-3.4761965411218093E-2</v>
      </c>
      <c r="FD28" s="1">
        <f>LN(Prices!FD28/Prices!FD27)</f>
        <v>-3.0578568669368998E-2</v>
      </c>
      <c r="FE28" s="1">
        <f>LN(Prices!FE28/Prices!FE27)</f>
        <v>5.3709929274356624E-2</v>
      </c>
      <c r="FF28" s="1">
        <f>LN(Prices!FF28/Prices!FF27)</f>
        <v>-9.6414569478087297E-2</v>
      </c>
      <c r="FG28" s="1">
        <f>LN(Prices!FG28/Prices!FG27)</f>
        <v>3.4280287086273939E-2</v>
      </c>
      <c r="FH28" s="1">
        <f>LN(Prices!FH28/Prices!FH27)</f>
        <v>4.7736807347386882E-2</v>
      </c>
      <c r="FI28" s="1">
        <f>LN(Prices!FI28/Prices!FI27)</f>
        <v>2.3593779992617928E-2</v>
      </c>
      <c r="FJ28" s="1">
        <f>LN(Prices!FJ28/Prices!FJ27)</f>
        <v>-9.1604366088457491E-3</v>
      </c>
      <c r="FK28" s="1">
        <f>LN(Prices!FK28/Prices!FK27)</f>
        <v>4.4554537998852874E-2</v>
      </c>
      <c r="FL28" s="1">
        <f>LN(Prices!FL28/Prices!FL27)</f>
        <v>9.5798300459361762E-4</v>
      </c>
      <c r="FM28" s="1">
        <f>LN(Prices!FM28/Prices!FM27)</f>
        <v>-1.4061355016928701E-2</v>
      </c>
      <c r="FN28" s="1">
        <f>LN(Prices!FN28/Prices!FN27)</f>
        <v>-1.2906060030656683E-2</v>
      </c>
      <c r="FO28" s="1">
        <f>LN(Prices!FO28/Prices!FO27)</f>
        <v>-1.1320700441684199E-2</v>
      </c>
      <c r="FP28" s="1">
        <f>LN(Prices!FP28/Prices!FP27)</f>
        <v>-3.8576596268288352E-3</v>
      </c>
      <c r="FQ28" s="1">
        <f>LN(Prices!FR28/Prices!FR27)</f>
        <v>-2.1957594757917045E-3</v>
      </c>
      <c r="FR28" s="1">
        <f>LN(Prices!FS28/Prices!FS27)</f>
        <v>3.7340398264970036E-2</v>
      </c>
      <c r="FS28" s="1">
        <f>LN(Prices!FT28/Prices!FT27)</f>
        <v>-1.792290816810484E-2</v>
      </c>
      <c r="FT28" s="1">
        <f>LN(Prices!FU28/Prices!FU27)</f>
        <v>5.4641525936788171E-2</v>
      </c>
      <c r="FU28" s="1">
        <f>LN(Prices!FV28/Prices!FV27)</f>
        <v>3.9174283583441348E-2</v>
      </c>
      <c r="FV28" s="1">
        <f>LN(Prices!GA28/Prices!GA27)</f>
        <v>4.2763602078825284E-2</v>
      </c>
      <c r="FW28" s="1">
        <f>LN(Prices!GB28/Prices!GB27)</f>
        <v>4.2386278758447089E-2</v>
      </c>
      <c r="FX28" s="1">
        <f>LN(Prices!GC28/Prices!GC27)</f>
        <v>4.0546638875911492E-2</v>
      </c>
      <c r="FY28" s="1">
        <f>LN(Prices!GD28/Prices!GD27)</f>
        <v>4.2238526421728179E-2</v>
      </c>
      <c r="FZ28" s="1">
        <f>LN(Prices!GE28/Prices!GE27)</f>
        <v>4.0251324208348538E-2</v>
      </c>
      <c r="GA28" s="1">
        <f>LN(Prices!GF28/Prices!GF27)</f>
        <v>4.039864191059897E-2</v>
      </c>
      <c r="GB28" s="1">
        <f>LN(Prices!GG28/Prices!GG27)</f>
        <v>-2.2667850344940701E-2</v>
      </c>
      <c r="GC28" s="1">
        <f>LN(Prices!GH28/Prices!GH27)</f>
        <v>-2.2667683485970491E-2</v>
      </c>
      <c r="GD28" s="1">
        <f>LN(Prices!GI28/Prices!GI27)</f>
        <v>-2.2286323687498076E-2</v>
      </c>
      <c r="GE28" s="1">
        <f>LN(Prices!GJ28/Prices!GJ27)</f>
        <v>-2.180945701956678E-2</v>
      </c>
      <c r="GF28" s="1">
        <f>LN(Prices!GK28/Prices!GK27)</f>
        <v>-2.2095614888181736E-2</v>
      </c>
      <c r="GG28" s="1">
        <f>LN(Prices!GL28/Prices!GL27)</f>
        <v>-2.1809405856800398E-2</v>
      </c>
      <c r="GH28" s="1">
        <f>LN(Prices!GM28/Prices!GM27)</f>
        <v>-2.2095885437676786E-2</v>
      </c>
      <c r="GI28" s="1">
        <f>LN(Prices!GN28/Prices!GN27)</f>
        <v>-2.1904660025782566E-2</v>
      </c>
      <c r="GJ28" s="1">
        <f>LN(Prices!GO28/Prices!GO27)</f>
        <v>-2.2000034162425321E-2</v>
      </c>
      <c r="GK28" s="1">
        <f>LN(Prices!GP28/Prices!GP27)</f>
        <v>-2.2190877675524221E-2</v>
      </c>
      <c r="GL28" s="1">
        <f>LN(Prices!GQ28/Prices!GQ27)</f>
        <v>-2.2668197862997043E-2</v>
      </c>
      <c r="GM28" s="1">
        <f>LN(Prices!GR28/Prices!GR27)</f>
        <v>-2.1714222256465191E-2</v>
      </c>
      <c r="GN28" s="1">
        <f>LN(Prices!GS28/Prices!GS27)</f>
        <v>-2.2668138503970273E-2</v>
      </c>
      <c r="GO28" s="1">
        <f>LN(Prices!GT28/Prices!GT27)</f>
        <v>-2.2095673091288709E-2</v>
      </c>
      <c r="GP28" s="1">
        <f>LN(Prices!GU28/Prices!GU27)</f>
        <v>-2.238163967040346E-2</v>
      </c>
      <c r="GQ28" s="1">
        <f>LN(Prices!GV28/Prices!GV27)</f>
        <v>-2.1713891358374902E-2</v>
      </c>
      <c r="GR28" s="73">
        <f>LN(Prices!GW28/Prices!GW27)</f>
        <v>-2.1713446456472055E-2</v>
      </c>
    </row>
    <row r="29" spans="1:200" x14ac:dyDescent="0.3">
      <c r="A29" s="67">
        <v>44593.208333333336</v>
      </c>
      <c r="B29" s="72">
        <f>LN(Prices!B29/Prices!B28)</f>
        <v>-3.9987658923418906E-2</v>
      </c>
      <c r="C29" s="1">
        <f>LN(Prices!C29/Prices!C28)</f>
        <v>-0.1331731704147632</v>
      </c>
      <c r="D29" s="1">
        <f>LN(Prices!D29/Prices!D28)</f>
        <v>-2.3208638281071534E-2</v>
      </c>
      <c r="E29" s="1">
        <f>LN(Prices!E29/Prices!E28)</f>
        <v>-4.1332733477032315E-3</v>
      </c>
      <c r="F29" s="1">
        <f>LN(Prices!F29/Prices!F28)</f>
        <v>-5.6855571658857067E-2</v>
      </c>
      <c r="G29" s="1">
        <f>LN(Prices!G29/Prices!G28)</f>
        <v>-6.6700709285777676E-2</v>
      </c>
      <c r="H29" s="1">
        <f>LN(Prices!H29/Prices!H28)</f>
        <v>-8.6432976154816765E-2</v>
      </c>
      <c r="I29" s="1">
        <f>LN(Prices!I29/Prices!I28)</f>
        <v>-0.10971499848236471</v>
      </c>
      <c r="J29" s="1">
        <f>LN(Prices!J29/Prices!J28)</f>
        <v>-1.8232969102744705E-3</v>
      </c>
      <c r="K29" s="1">
        <f>LN(Prices!K29/Prices!K28)</f>
        <v>-0.39503326278577161</v>
      </c>
      <c r="L29" s="1">
        <f>LN(Prices!L29/Prices!L28)</f>
        <v>2.6323007910470118E-2</v>
      </c>
      <c r="M29" s="1">
        <f>LN(Prices!M29/Prices!M28)</f>
        <v>0.13848385209877995</v>
      </c>
      <c r="N29" s="1">
        <f>LN(Prices!N29/Prices!N28)</f>
        <v>-4.6903115405348604E-2</v>
      </c>
      <c r="O29" s="1">
        <f>LN(Prices!O29/Prices!O28)</f>
        <v>2.0208268740808132E-2</v>
      </c>
      <c r="P29" s="1">
        <f>LN(Prices!P29/Prices!P28)</f>
        <v>0.13018622356835194</v>
      </c>
      <c r="Q29" s="1">
        <f>LN(Prices!Q29/Prices!Q28)</f>
        <v>3.7680856470464999E-2</v>
      </c>
      <c r="R29" s="1">
        <f>LN(Prices!R29/Prices!R28)</f>
        <v>-6.1855670356725539E-2</v>
      </c>
      <c r="S29" s="1">
        <f>LN(Prices!S29/Prices!S28)</f>
        <v>-7.9442054399603779E-2</v>
      </c>
      <c r="T29" s="1">
        <f>LN(Prices!T29/Prices!T28)</f>
        <v>0.20490816367748133</v>
      </c>
      <c r="U29" s="1">
        <f>LN(Prices!U29/Prices!U28)</f>
        <v>-1.9563055851268565E-2</v>
      </c>
      <c r="V29" s="1">
        <f>LN(Prices!V29/Prices!V28)</f>
        <v>0.10722969385275982</v>
      </c>
      <c r="W29" s="1">
        <f>LN(Prices!W29/Prices!W28)</f>
        <v>3.4838987452962517E-2</v>
      </c>
      <c r="X29" s="1">
        <f>LN(Prices!X29/Prices!X28)</f>
        <v>9.8396501975419659E-2</v>
      </c>
      <c r="Y29" s="1">
        <f>LN(Prices!Y29/Prices!Y28)</f>
        <v>-0.10798124947451855</v>
      </c>
      <c r="Z29" s="1">
        <f>LN(Prices!Z29/Prices!Z28)</f>
        <v>-6.2021753778968632E-2</v>
      </c>
      <c r="AA29" s="1">
        <f>LN(Prices!AA29/Prices!AA28)</f>
        <v>-4.5843119921291718E-2</v>
      </c>
      <c r="AB29" s="1">
        <f>LN(Prices!AB29/Prices!AB28)</f>
        <v>1.8412202919383325E-2</v>
      </c>
      <c r="AC29" s="1">
        <f>LN(Prices!AC29/Prices!AC28)</f>
        <v>-2.9098676277166005E-3</v>
      </c>
      <c r="AD29" s="1">
        <f>LN(Prices!AD29/Prices!AD28)</f>
        <v>-0.12846891814118053</v>
      </c>
      <c r="AE29" s="1">
        <f>LN(Prices!AE29/Prices!AE28)</f>
        <v>-6.8629499587044465E-2</v>
      </c>
      <c r="AF29" s="1">
        <f>LN(Prices!AF29/Prices!AF28)</f>
        <v>1.438995724114674E-2</v>
      </c>
      <c r="AG29" s="1">
        <f>LN(Prices!AG29/Prices!AG28)</f>
        <v>-5.1636460050755194E-2</v>
      </c>
      <c r="AH29" s="1">
        <f>LN(Prices!AH29/Prices!AH28)</f>
        <v>6.9586047477461881E-3</v>
      </c>
      <c r="AI29" s="1">
        <f>LN(Prices!AI29/Prices!AI28)</f>
        <v>-2.1888292489861415E-2</v>
      </c>
      <c r="AJ29" s="1">
        <f>LN(Prices!AJ29/Prices!AJ28)</f>
        <v>-6.6317513418958474E-2</v>
      </c>
      <c r="AK29" s="1">
        <f>LN(Prices!AK29/Prices!AK28)</f>
        <v>-9.8413422989822905E-2</v>
      </c>
      <c r="AL29" s="1">
        <f>LN(Prices!AL29/Prices!AL28)</f>
        <v>2.7569652006512742E-2</v>
      </c>
      <c r="AM29" s="1">
        <f>LN(Prices!AM29/Prices!AM28)</f>
        <v>-7.3397011199111309E-2</v>
      </c>
      <c r="AN29" s="1">
        <f>LN(Prices!AN29/Prices!AN28)</f>
        <v>-0.12101214165833127</v>
      </c>
      <c r="AO29" s="1">
        <f>LN(Prices!AO29/Prices!AO28)</f>
        <v>-0.13986923465071044</v>
      </c>
      <c r="AP29" s="1">
        <f>LN(Prices!AP29/Prices!AP28)</f>
        <v>-8.099429905793247E-2</v>
      </c>
      <c r="AQ29" s="1">
        <f>LN(Prices!AQ29/Prices!AQ28)</f>
        <v>-4.2288715227555951E-2</v>
      </c>
      <c r="AR29" s="1">
        <f>LN(Prices!AR29/Prices!AR28)</f>
        <v>5.4472264505167671E-2</v>
      </c>
      <c r="AS29" s="1">
        <f>LN(Prices!AS29/Prices!AS28)</f>
        <v>2.5514314261498385E-2</v>
      </c>
      <c r="AT29" s="1">
        <f>LN(Prices!AT29/Prices!AT28)</f>
        <v>-9.565977677080427E-2</v>
      </c>
      <c r="AU29" s="1">
        <f>LN(Prices!AU29/Prices!AU28)</f>
        <v>-1.4040057747517208E-2</v>
      </c>
      <c r="AV29" s="1">
        <f>LN(Prices!AV29/Prices!AV28)</f>
        <v>5.582076783307266E-2</v>
      </c>
      <c r="AW29" s="1">
        <f>LN(Prices!AW29/Prices!AW28)</f>
        <v>2.5150449480027415E-2</v>
      </c>
      <c r="AX29" s="1">
        <f>LN(Prices!AX29/Prices!AX28)</f>
        <v>0.10867007167389107</v>
      </c>
      <c r="AY29" s="1">
        <f>LN(Prices!AY29/Prices!AY28)</f>
        <v>0.12989374723421723</v>
      </c>
      <c r="AZ29" s="1">
        <f>LN(Prices!AZ29/Prices!AZ28)</f>
        <v>-6.7041047248365848E-2</v>
      </c>
      <c r="BA29" s="1">
        <f>LN(Prices!BA29/Prices!BA28)</f>
        <v>-4.4492816192598199E-2</v>
      </c>
      <c r="BB29" s="1">
        <f>LN(Prices!BB29/Prices!BB28)</f>
        <v>5.7085599004186253E-3</v>
      </c>
      <c r="BC29" s="1">
        <f>LN(Prices!BC29/Prices!BC28)</f>
        <v>-9.1004560949132212E-3</v>
      </c>
      <c r="BD29" s="1">
        <f>LN(Prices!BD29/Prices!BD28)</f>
        <v>-0.1008693833999009</v>
      </c>
      <c r="BE29" s="1">
        <f>LN(Prices!BE29/Prices!BE28)</f>
        <v>1.0842767705104211E-2</v>
      </c>
      <c r="BF29" s="1">
        <f>LN(Prices!BF29/Prices!BF28)</f>
        <v>-0.11051363676838882</v>
      </c>
      <c r="BG29" s="1">
        <f>LN(Prices!BG29/Prices!BG28)</f>
        <v>-4.7674212605985519E-2</v>
      </c>
      <c r="BH29" s="1">
        <f>LN(Prices!BH29/Prices!BH28)</f>
        <v>4.6746673087558512E-3</v>
      </c>
      <c r="BI29" s="1">
        <f>LN(Prices!BI29/Prices!BI28)</f>
        <v>1.9184138202288966E-3</v>
      </c>
      <c r="BJ29" s="1">
        <f>LN(Prices!BJ29/Prices!BJ28)</f>
        <v>-4.5269694166585023E-2</v>
      </c>
      <c r="BK29" s="1">
        <f>LN(Prices!BK29/Prices!BK28)</f>
        <v>-7.0340549129468508E-2</v>
      </c>
      <c r="BL29" s="1">
        <f>LN(Prices!BL29/Prices!BL28)</f>
        <v>-1.410842095260721E-2</v>
      </c>
      <c r="BM29" s="1">
        <f>LN(Prices!BM29/Prices!BM28)</f>
        <v>4.2927143633351615E-2</v>
      </c>
      <c r="BN29" s="1">
        <f>LN(Prices!BN29/Prices!BN28)</f>
        <v>2.3868829725066865E-2</v>
      </c>
      <c r="BO29" s="1">
        <f>LN(Prices!BO29/Prices!BO28)</f>
        <v>-6.2285976871685175E-2</v>
      </c>
      <c r="BP29" s="1">
        <f>LN(Prices!BP29/Prices!BP28)</f>
        <v>-3.4014773832576575E-2</v>
      </c>
      <c r="BQ29" s="1">
        <f>LN(Prices!BQ29/Prices!BQ28)</f>
        <v>-4.022142170756772E-2</v>
      </c>
      <c r="BR29" s="1">
        <f>LN(Prices!BR29/Prices!BR28)</f>
        <v>0.17120181991690986</v>
      </c>
      <c r="BS29" s="1">
        <f>LN(Prices!BS29/Prices!BS28)</f>
        <v>2.9233921621680765E-2</v>
      </c>
      <c r="BT29" s="1">
        <f>LN(Prices!BT29/Prices!BT28)</f>
        <v>-2.5884506003191421E-2</v>
      </c>
      <c r="BU29" s="1">
        <f>LN(Prices!BU29/Prices!BU28)</f>
        <v>1.9960256386564804E-2</v>
      </c>
      <c r="BV29" s="1">
        <f>LN(Prices!BV29/Prices!BV28)</f>
        <v>-5.8013085104247714E-2</v>
      </c>
      <c r="BW29" s="1">
        <f>LN(Prices!BW29/Prices!BW28)</f>
        <v>-2.3395350862672831E-2</v>
      </c>
      <c r="BX29" s="1">
        <f>LN(Prices!BX29/Prices!BX28)</f>
        <v>-1.0893577591750241E-2</v>
      </c>
      <c r="BY29" s="1">
        <f>LN(Prices!BY29/Prices!BY28)</f>
        <v>-2.3446860360497836E-2</v>
      </c>
      <c r="BZ29" s="1">
        <f>LN(Prices!BZ29/Prices!BZ28)</f>
        <v>-6.3618722779975781E-2</v>
      </c>
      <c r="CA29" s="1">
        <f>LN(Prices!CA29/Prices!CA28)</f>
        <v>8.0259350442694524E-3</v>
      </c>
      <c r="CB29" s="1">
        <f>LN(Prices!CB29/Prices!CB28)</f>
        <v>-1.7458077239740168E-2</v>
      </c>
      <c r="CC29" s="1">
        <f>LN(Prices!CC29/Prices!CC28)</f>
        <v>7.1055351717191961E-2</v>
      </c>
      <c r="CD29" s="1">
        <f>LN(Prices!CD29/Prices!CD28)</f>
        <v>-5.0855916060284459E-2</v>
      </c>
      <c r="CE29" s="1">
        <f>LN(Prices!CE29/Prices!CE28)</f>
        <v>-0.13438625582025154</v>
      </c>
      <c r="CF29" s="1">
        <f>LN(Prices!CF29/Prices!CF28)</f>
        <v>-1.9856430156477835E-2</v>
      </c>
      <c r="CG29" s="1">
        <f>LN(Prices!CG29/Prices!CG28)</f>
        <v>-1.2975159548429469E-2</v>
      </c>
      <c r="CH29" s="1">
        <f>LN(Prices!CH29/Prices!CH28)</f>
        <v>1.000188045726768E-2</v>
      </c>
      <c r="CI29" s="1">
        <f>LN(Prices!CI29/Prices!CI28)</f>
        <v>5.155637387651197E-3</v>
      </c>
      <c r="CJ29" s="1">
        <f>LN(Prices!CJ29/Prices!CJ28)</f>
        <v>0.23556467542054299</v>
      </c>
      <c r="CK29" s="1">
        <f>LN(Prices!CK29/Prices!CK28)</f>
        <v>7.9023674391143647E-2</v>
      </c>
      <c r="CL29" s="1">
        <f>LN(Prices!CL29/Prices!CL28)</f>
        <v>0.260845861026827</v>
      </c>
      <c r="CM29" s="1">
        <f>LN(Prices!CM29/Prices!CM28)</f>
        <v>-2.529670319150009E-2</v>
      </c>
      <c r="CN29" s="1">
        <f>LN(Prices!CN29/Prices!CN28)</f>
        <v>-0.10294546625510301</v>
      </c>
      <c r="CO29" s="1">
        <f>LN(Prices!CO29/Prices!CO28)</f>
        <v>-0.11943221291647527</v>
      </c>
      <c r="CP29" s="1">
        <f>LN(Prices!CP29/Prices!CP28)</f>
        <v>-7.2165110083242834E-2</v>
      </c>
      <c r="CQ29" s="1">
        <f>LN(Prices!CQ29/Prices!CQ28)</f>
        <v>0.27248514821086051</v>
      </c>
      <c r="CR29" s="1">
        <f>LN(Prices!CR29/Prices!CR28)</f>
        <v>-4.0863994337489724E-2</v>
      </c>
      <c r="CS29" s="1">
        <f>LN(Prices!CS29/Prices!CS28)</f>
        <v>-4.2955541593292998E-2</v>
      </c>
      <c r="CT29" s="1">
        <f>LN(Prices!CT29/Prices!CT28)</f>
        <v>-8.0246803853981329E-3</v>
      </c>
      <c r="CU29" s="1">
        <f>LN(Prices!CU29/Prices!CU28)</f>
        <v>-9.4803532217827141E-2</v>
      </c>
      <c r="CV29" s="1">
        <f>LN(Prices!CV29/Prices!CV28)</f>
        <v>5.8677107856501605E-2</v>
      </c>
      <c r="CW29" s="1">
        <f>LN(Prices!CW29/Prices!CW28)</f>
        <v>7.2805591261329867E-3</v>
      </c>
      <c r="CX29" s="1">
        <f>LN(Prices!CX29/Prices!CX28)</f>
        <v>-0.10099017428399738</v>
      </c>
      <c r="CY29" s="1">
        <f>LN(Prices!CY29/Prices!CY28)</f>
        <v>-3.7643801799094406E-2</v>
      </c>
      <c r="CZ29" s="1">
        <f>LN(Prices!CZ29/Prices!CZ28)</f>
        <v>-4.5453268532888759E-2</v>
      </c>
      <c r="DA29" s="1">
        <f>LN(Prices!DA29/Prices!DA28)</f>
        <v>-6.7130753281367611E-2</v>
      </c>
      <c r="DB29" s="1">
        <f>LN(Prices!DB29/Prices!DB28)</f>
        <v>3.0172119283411881E-2</v>
      </c>
      <c r="DC29" s="1">
        <f>LN(Prices!DC29/Prices!DC28)</f>
        <v>3.1871935157157034E-2</v>
      </c>
      <c r="DD29" s="1">
        <f>LN(Prices!DD29/Prices!DD28)</f>
        <v>9.2100222028533157E-2</v>
      </c>
      <c r="DE29" s="1">
        <f>LN(Prices!DE29/Prices!DE28)</f>
        <v>6.8044491484492778E-2</v>
      </c>
      <c r="DF29" s="1">
        <f>LN(Prices!DF29/Prices!DF28)</f>
        <v>3.7715815401855549E-2</v>
      </c>
      <c r="DG29" s="1">
        <f>LN(Prices!DG29/Prices!DG28)</f>
        <v>4.3414938008562156E-3</v>
      </c>
      <c r="DH29" s="1">
        <f>LN(Prices!DH29/Prices!DH28)</f>
        <v>8.6876007536657862E-2</v>
      </c>
      <c r="DI29" s="1">
        <f>LN(Prices!DI29/Prices!DI28)</f>
        <v>6.825740600811385E-2</v>
      </c>
      <c r="DJ29" s="1">
        <f>LN(Prices!DJ29/Prices!DJ28)</f>
        <v>0.14529322382062956</v>
      </c>
      <c r="DK29" s="1">
        <f>LN(Prices!DK29/Prices!DK28)</f>
        <v>1.786811766411665E-2</v>
      </c>
      <c r="DL29" s="1">
        <f>LN(Prices!DL29/Prices!DL28)</f>
        <v>4.3783476689840894E-2</v>
      </c>
      <c r="DM29" s="1">
        <f>LN(Prices!DM29/Prices!DM28)</f>
        <v>0.4734697820562469</v>
      </c>
      <c r="DN29" s="1">
        <f>LN(Prices!DN29/Prices!DN28)</f>
        <v>-6.7731968583179883E-2</v>
      </c>
      <c r="DO29" s="1">
        <f>LN(Prices!DO29/Prices!DO28)</f>
        <v>-4.5452835087530771E-2</v>
      </c>
      <c r="DP29" s="1">
        <f>LN(Prices!DP29/Prices!DP28)</f>
        <v>-2.3363804300453015E-2</v>
      </c>
      <c r="DQ29" s="1">
        <f>LN(Prices!DQ29/Prices!DQ28)</f>
        <v>-3.9423518455248635E-2</v>
      </c>
      <c r="DR29" s="1">
        <f>LN(Prices!DR29/Prices!DR28)</f>
        <v>8.7345862796677165E-2</v>
      </c>
      <c r="DS29" s="1">
        <f>LN(Prices!DS29/Prices!DS28)</f>
        <v>9.6601577346871664E-2</v>
      </c>
      <c r="DT29" s="1">
        <f>LN(Prices!DT29/Prices!DT28)</f>
        <v>-7.2520103417575435E-2</v>
      </c>
      <c r="DU29" s="1">
        <f>LN(Prices!DU29/Prices!DU28)</f>
        <v>-4.685108168579416E-2</v>
      </c>
      <c r="DV29" s="1">
        <f>LN(Prices!DV29/Prices!DV28)</f>
        <v>-0.10080676274764537</v>
      </c>
      <c r="DW29" s="1">
        <f>LN(Prices!DW29/Prices!DW28)</f>
        <v>-2.114923591471727E-2</v>
      </c>
      <c r="DX29" s="1">
        <f>LN(Prices!DX29/Prices!DX28)</f>
        <v>-3.9317724031380452E-2</v>
      </c>
      <c r="DY29" s="1">
        <f>LN(Prices!DY29/Prices!DY28)</f>
        <v>1.8314832502560666E-2</v>
      </c>
      <c r="DZ29" s="1">
        <f>LN(Prices!DZ29/Prices!DZ28)</f>
        <v>5.7781971935767923E-3</v>
      </c>
      <c r="EA29" s="1">
        <f>LN(Prices!EA29/Prices!EA28)</f>
        <v>-2.1681213626613918E-2</v>
      </c>
      <c r="EB29" s="1">
        <f>LN(Prices!EB29/Prices!EB28)</f>
        <v>4.6271640978506882E-2</v>
      </c>
      <c r="EC29" s="1">
        <f>LN(Prices!EC29/Prices!EC28)</f>
        <v>-5.8558740497778428E-2</v>
      </c>
      <c r="ED29" s="1">
        <f>LN(Prices!ED29/Prices!ED28)</f>
        <v>1.8477601794643493E-2</v>
      </c>
      <c r="EE29" s="1">
        <f>LN(Prices!EE29/Prices!EE28)</f>
        <v>3.9798558726762509E-2</v>
      </c>
      <c r="EF29" s="1">
        <f>LN(Prices!EF29/Prices!EF28)</f>
        <v>-7.9214619185469334E-2</v>
      </c>
      <c r="EG29" s="1">
        <f>LN(Prices!EG29/Prices!EG28)</f>
        <v>-0.10218204818066638</v>
      </c>
      <c r="EH29" s="1">
        <f>LN(Prices!EH29/Prices!EH28)</f>
        <v>5.255697456241936E-2</v>
      </c>
      <c r="EI29" s="1">
        <f>LN(Prices!EI29/Prices!EI28)</f>
        <v>3.9293214300560715E-2</v>
      </c>
      <c r="EJ29" s="1">
        <f>LN(Prices!EJ29/Prices!EJ28)</f>
        <v>0.12596393316020502</v>
      </c>
      <c r="EK29" s="1">
        <f>LN(Prices!EK29/Prices!EK28)</f>
        <v>-4.6035109959503351E-4</v>
      </c>
      <c r="EL29" s="1">
        <f>LN(Prices!EL29/Prices!EL28)</f>
        <v>-1.320896357810737E-2</v>
      </c>
      <c r="EM29" s="1">
        <f>LN(Prices!EM29/Prices!EM28)</f>
        <v>-1.1980970008974939E-2</v>
      </c>
      <c r="EN29" s="1">
        <f>LN(Prices!EN29/Prices!EN28)</f>
        <v>-1.2077365078040168E-2</v>
      </c>
      <c r="EO29" s="1">
        <f>LN(Prices!EO29/Prices!EO28)</f>
        <v>-2.2619404466377993E-3</v>
      </c>
      <c r="EP29" s="1">
        <f>LN(Prices!EP29/Prices!EP28)</f>
        <v>-0.17592901350511819</v>
      </c>
      <c r="EQ29" s="1">
        <f>LN(Prices!EQ29/Prices!EQ28)</f>
        <v>-5.7190870826704732E-3</v>
      </c>
      <c r="ER29" s="1">
        <f>LN(Prices!ER29/Prices!ER28)</f>
        <v>-5.8814378721803381E-3</v>
      </c>
      <c r="ES29" s="1">
        <f>LN(Prices!ES29/Prices!ES28)</f>
        <v>-5.8035089618943417E-3</v>
      </c>
      <c r="ET29" s="1">
        <f>LN(Prices!ET29/Prices!ET28)</f>
        <v>-1.0035057283241741E-2</v>
      </c>
      <c r="EU29" s="1">
        <f>LN(Prices!EU29/Prices!EU28)</f>
        <v>-3.9220892774297512E-3</v>
      </c>
      <c r="EV29" s="1">
        <f>LN(Prices!EV29/Prices!EV28)</f>
        <v>-4.9534145264220328E-2</v>
      </c>
      <c r="EW29" s="1">
        <f>LN(Prices!EW29/Prices!EW28)</f>
        <v>-5.4738046827099776E-2</v>
      </c>
      <c r="EX29" s="1">
        <f>LN(Prices!EX29/Prices!EX28)</f>
        <v>-4.3419511738561442E-2</v>
      </c>
      <c r="EY29" s="1">
        <f>LN(Prices!EY29/Prices!EY28)</f>
        <v>-8.5562327642560963E-3</v>
      </c>
      <c r="EZ29" s="1">
        <f>LN(Prices!EZ29/Prices!EZ28)</f>
        <v>-1.2079216658213177E-2</v>
      </c>
      <c r="FA29" s="1">
        <f>LN(Prices!FA29/Prices!FA28)</f>
        <v>-1.5486453537425223E-2</v>
      </c>
      <c r="FB29" s="1">
        <f>LN(Prices!FB29/Prices!FB28)</f>
        <v>-4.386257958344358E-3</v>
      </c>
      <c r="FC29" s="1">
        <f>LN(Prices!FC29/Prices!FC28)</f>
        <v>-0.13288691985128859</v>
      </c>
      <c r="FD29" s="1">
        <f>LN(Prices!FD29/Prices!FD28)</f>
        <v>-3.7200046717260182E-2</v>
      </c>
      <c r="FE29" s="1">
        <f>LN(Prices!FE29/Prices!FE28)</f>
        <v>-7.5507305945249556E-2</v>
      </c>
      <c r="FF29" s="1">
        <f>LN(Prices!FF29/Prices!FF28)</f>
        <v>-0.18871219560225327</v>
      </c>
      <c r="FG29" s="1">
        <f>LN(Prices!FG29/Prices!FG28)</f>
        <v>-6.6139798608772477E-2</v>
      </c>
      <c r="FH29" s="1">
        <f>LN(Prices!FH29/Prices!FH28)</f>
        <v>2.9060592357741948E-3</v>
      </c>
      <c r="FI29" s="1">
        <f>LN(Prices!FI29/Prices!FI28)</f>
        <v>-7.9613663190772344E-2</v>
      </c>
      <c r="FJ29" s="1">
        <f>LN(Prices!FJ29/Prices!FJ28)</f>
        <v>-0.12770984225916443</v>
      </c>
      <c r="FK29" s="1">
        <f>LN(Prices!FK29/Prices!FK28)</f>
        <v>6.0735808689610033E-3</v>
      </c>
      <c r="FL29" s="1">
        <f>LN(Prices!FL29/Prices!FL28)</f>
        <v>-3.0381923930101846E-3</v>
      </c>
      <c r="FM29" s="1">
        <f>LN(Prices!FM29/Prices!FM28)</f>
        <v>-1.3208411106662321E-2</v>
      </c>
      <c r="FN29" s="1">
        <f>LN(Prices!FN29/Prices!FN28)</f>
        <v>-1.1981291170629248E-2</v>
      </c>
      <c r="FO29" s="1">
        <f>LN(Prices!FO29/Prices!FO28)</f>
        <v>-1.2077367102179706E-2</v>
      </c>
      <c r="FP29" s="1">
        <f>LN(Prices!FP29/Prices!FP28)</f>
        <v>-2.2616874171686339E-3</v>
      </c>
      <c r="FQ29" s="1">
        <f>LN(Prices!FR29/Prices!FR28)</f>
        <v>-0.13455184076290999</v>
      </c>
      <c r="FR29" s="1">
        <f>LN(Prices!FS29/Prices!FS28)</f>
        <v>-0.12668326931366281</v>
      </c>
      <c r="FS29" s="1">
        <f>LN(Prices!FT29/Prices!FT28)</f>
        <v>-0.17517464914099595</v>
      </c>
      <c r="FT29" s="1">
        <f>LN(Prices!FU29/Prices!FU28)</f>
        <v>-0.13305016501596345</v>
      </c>
      <c r="FU29" s="1">
        <f>LN(Prices!FV29/Prices!FV28)</f>
        <v>-0.13137383706758923</v>
      </c>
      <c r="FV29" s="1">
        <f>LN(Prices!GA29/Prices!GA28)</f>
        <v>2.3844589730016404E-2</v>
      </c>
      <c r="FW29" s="1">
        <f>LN(Prices!GB29/Prices!GB28)</f>
        <v>2.3444500343406536E-2</v>
      </c>
      <c r="FX29" s="1">
        <f>LN(Prices!GC29/Prices!GC28)</f>
        <v>2.4588353052336923E-2</v>
      </c>
      <c r="FY29" s="1">
        <f>LN(Prices!GD29/Prices!GD28)</f>
        <v>2.3299805118392303E-2</v>
      </c>
      <c r="FZ29" s="1">
        <f>LN(Prices!GE29/Prices!GE28)</f>
        <v>2.429867235089192E-2</v>
      </c>
      <c r="GA29" s="1">
        <f>LN(Prices!GF29/Prices!GF28)</f>
        <v>2.4443674044670682E-2</v>
      </c>
      <c r="GB29" s="1">
        <f>LN(Prices!GG29/Prices!GG28)</f>
        <v>-6.8700201802179674E-3</v>
      </c>
      <c r="GC29" s="1">
        <f>LN(Prices!GH29/Prices!GH28)</f>
        <v>-6.7722521408655192E-3</v>
      </c>
      <c r="GD29" s="1">
        <f>LN(Prices!GI29/Prices!GI28)</f>
        <v>-6.3800317353053604E-3</v>
      </c>
      <c r="GE29" s="1">
        <f>LN(Prices!GJ29/Prices!GJ28)</f>
        <v>-5.8897697066793188E-3</v>
      </c>
      <c r="GF29" s="1">
        <f>LN(Prices!GK29/Prices!GK28)</f>
        <v>-6.1845349808646172E-3</v>
      </c>
      <c r="GG29" s="1">
        <f>LN(Prices!GL29/Prices!GL28)</f>
        <v>-5.8899738085879411E-3</v>
      </c>
      <c r="GH29" s="1">
        <f>LN(Prices!GM29/Prices!GM28)</f>
        <v>-6.1842904399525608E-3</v>
      </c>
      <c r="GI29" s="1">
        <f>LN(Prices!GN29/Prices!GN28)</f>
        <v>-5.9882363118977898E-3</v>
      </c>
      <c r="GJ29" s="1">
        <f>LN(Prices!GO29/Prices!GO28)</f>
        <v>-6.0861949168981933E-3</v>
      </c>
      <c r="GK29" s="1">
        <f>LN(Prices!GP29/Prices!GP28)</f>
        <v>-6.3804124073716913E-3</v>
      </c>
      <c r="GL29" s="1">
        <f>LN(Prices!GQ29/Prices!GQ28)</f>
        <v>-6.7722400178080013E-3</v>
      </c>
      <c r="GM29" s="1">
        <f>LN(Prices!GR29/Prices!GR28)</f>
        <v>-5.889740407098094E-3</v>
      </c>
      <c r="GN29" s="1">
        <f>LN(Prices!GS29/Prices!GS28)</f>
        <v>-6.771818387826067E-3</v>
      </c>
      <c r="GO29" s="1">
        <f>LN(Prices!GT29/Prices!GT28)</f>
        <v>-6.1840411852508237E-3</v>
      </c>
      <c r="GP29" s="1">
        <f>LN(Prices!GU29/Prices!GU28)</f>
        <v>-6.4784697957046633E-3</v>
      </c>
      <c r="GQ29" s="1">
        <f>LN(Prices!GV29/Prices!GV28)</f>
        <v>-5.7921261291247741E-3</v>
      </c>
      <c r="GR29" s="73">
        <f>LN(Prices!GW29/Prices!GW28)</f>
        <v>-5.7924591594326622E-3</v>
      </c>
    </row>
    <row r="30" spans="1:200" x14ac:dyDescent="0.3">
      <c r="A30" s="67">
        <v>44621.208333333336</v>
      </c>
      <c r="B30" s="72">
        <f>LN(Prices!B30/Prices!B29)</f>
        <v>3.3430545267063759E-2</v>
      </c>
      <c r="C30" s="1">
        <f>LN(Prices!C30/Prices!C29)</f>
        <v>-2.6125167653232331E-2</v>
      </c>
      <c r="D30" s="1">
        <f>LN(Prices!D30/Prices!D29)</f>
        <v>4.5841496152436913E-2</v>
      </c>
      <c r="E30" s="1">
        <f>LN(Prices!E30/Prices!E29)</f>
        <v>0.11240564707075558</v>
      </c>
      <c r="F30" s="1">
        <f>LN(Prices!F30/Prices!F29)</f>
        <v>5.7155911947812887E-2</v>
      </c>
      <c r="G30" s="1">
        <f>LN(Prices!G30/Prices!G29)</f>
        <v>5.4924593580005482E-2</v>
      </c>
      <c r="H30" s="1">
        <f>LN(Prices!H30/Prices!H29)</f>
        <v>7.1469157443569492E-2</v>
      </c>
      <c r="I30" s="1">
        <f>LN(Prices!I30/Prices!I29)</f>
        <v>6.4959780639161704E-2</v>
      </c>
      <c r="J30" s="1">
        <f>LN(Prices!J30/Prices!J29)</f>
        <v>2.9262410499167005E-2</v>
      </c>
      <c r="K30" s="1">
        <f>LN(Prices!K30/Prices!K29)</f>
        <v>5.2297319524314975E-2</v>
      </c>
      <c r="L30" s="1">
        <f>LN(Prices!L30/Prices!L29)</f>
        <v>5.9623918955608361E-2</v>
      </c>
      <c r="M30" s="1">
        <f>LN(Prices!M30/Prices!M29)</f>
        <v>4.6459578568011826E-2</v>
      </c>
      <c r="N30" s="1">
        <f>LN(Prices!N30/Prices!N29)</f>
        <v>-2.536010541465445E-3</v>
      </c>
      <c r="O30" s="1">
        <f>LN(Prices!O30/Prices!O29)</f>
        <v>-5.2205702951225105E-2</v>
      </c>
      <c r="P30" s="1">
        <f>LN(Prices!P30/Prices!P29)</f>
        <v>4.0870707475483922E-2</v>
      </c>
      <c r="Q30" s="1">
        <f>LN(Prices!Q30/Prices!Q29)</f>
        <v>-7.9167512354503464E-2</v>
      </c>
      <c r="R30" s="1">
        <f>LN(Prices!R30/Prices!R29)</f>
        <v>1.2823545582416049E-3</v>
      </c>
      <c r="S30" s="1">
        <f>LN(Prices!S30/Prices!S29)</f>
        <v>-5.1837723502594774E-2</v>
      </c>
      <c r="T30" s="1">
        <f>LN(Prices!T30/Prices!T29)</f>
        <v>-0.10413712487584462</v>
      </c>
      <c r="U30" s="1">
        <f>LN(Prices!U30/Prices!U29)</f>
        <v>-2.7905222554170522E-2</v>
      </c>
      <c r="V30" s="1">
        <f>LN(Prices!V30/Prices!V29)</f>
        <v>1.1732005309357892E-2</v>
      </c>
      <c r="W30" s="1">
        <f>LN(Prices!W30/Prices!W29)</f>
        <v>-2.960686889684843E-2</v>
      </c>
      <c r="X30" s="1">
        <f>LN(Prices!X30/Prices!X29)</f>
        <v>1.8271009629352915E-2</v>
      </c>
      <c r="Y30" s="1">
        <f>LN(Prices!Y30/Prices!Y29)</f>
        <v>9.7940797356746434E-2</v>
      </c>
      <c r="Z30" s="1">
        <f>LN(Prices!Z30/Prices!Z29)</f>
        <v>6.8992799667541002E-2</v>
      </c>
      <c r="AA30" s="1">
        <f>LN(Prices!AA30/Prices!AA29)</f>
        <v>8.0510706737098758E-2</v>
      </c>
      <c r="AB30" s="1">
        <f>LN(Prices!AB30/Prices!AB29)</f>
        <v>0.14018953785397562</v>
      </c>
      <c r="AC30" s="1">
        <f>LN(Prices!AC30/Prices!AC29)</f>
        <v>7.4074777784641208E-2</v>
      </c>
      <c r="AD30" s="1">
        <f>LN(Prices!AD30/Prices!AD29)</f>
        <v>-1.585347835041875E-2</v>
      </c>
      <c r="AE30" s="1">
        <f>LN(Prices!AE30/Prices!AE29)</f>
        <v>-1.9448710038139927E-3</v>
      </c>
      <c r="AF30" s="1">
        <f>LN(Prices!AF30/Prices!AF29)</f>
        <v>5.5214488600263859E-2</v>
      </c>
      <c r="AG30" s="1">
        <f>LN(Prices!AG30/Prices!AG29)</f>
        <v>-1.8914373786244568E-2</v>
      </c>
      <c r="AH30" s="1">
        <f>LN(Prices!AH30/Prices!AH29)</f>
        <v>6.9207275948522079E-2</v>
      </c>
      <c r="AI30" s="1">
        <f>LN(Prices!AI30/Prices!AI29)</f>
        <v>-2.3822285211105281E-2</v>
      </c>
      <c r="AJ30" s="1">
        <f>LN(Prices!AJ30/Prices!AJ29)</f>
        <v>8.2274057276634102E-2</v>
      </c>
      <c r="AK30" s="1">
        <f>LN(Prices!AK30/Prices!AK29)</f>
        <v>6.4781320791605645E-2</v>
      </c>
      <c r="AL30" s="1">
        <f>LN(Prices!AL30/Prices!AL29)</f>
        <v>0.10497624587832073</v>
      </c>
      <c r="AM30" s="1">
        <f>LN(Prices!AM30/Prices!AM29)</f>
        <v>0.21350429001475735</v>
      </c>
      <c r="AN30" s="1">
        <f>LN(Prices!AN30/Prices!AN29)</f>
        <v>-6.5909412497496142E-2</v>
      </c>
      <c r="AO30" s="1">
        <f>LN(Prices!AO30/Prices!AO29)</f>
        <v>-3.7718277851080582E-2</v>
      </c>
      <c r="AP30" s="1">
        <f>LN(Prices!AP30/Prices!AP29)</f>
        <v>-1.4680565258017038E-2</v>
      </c>
      <c r="AQ30" s="1">
        <f>LN(Prices!AQ30/Prices!AQ29)</f>
        <v>0.13239383635214538</v>
      </c>
      <c r="AR30" s="1">
        <f>LN(Prices!AR30/Prices!AR29)</f>
        <v>3.2440741127124986E-2</v>
      </c>
      <c r="AS30" s="1">
        <f>LN(Prices!AS30/Prices!AS29)</f>
        <v>1.9162249228468733E-2</v>
      </c>
      <c r="AT30" s="1">
        <f>LN(Prices!AT30/Prices!AT29)</f>
        <v>4.7751610177024374E-2</v>
      </c>
      <c r="AU30" s="1">
        <f>LN(Prices!AU30/Prices!AU29)</f>
        <v>-0.22017810891647752</v>
      </c>
      <c r="AV30" s="1">
        <f>LN(Prices!AV30/Prices!AV29)</f>
        <v>-0.1694833363501427</v>
      </c>
      <c r="AW30" s="1">
        <f>LN(Prices!AW30/Prices!AW29)</f>
        <v>-6.9779315415745655E-2</v>
      </c>
      <c r="AX30" s="1">
        <f>LN(Prices!AX30/Prices!AX29)</f>
        <v>2.422919230051597E-2</v>
      </c>
      <c r="AY30" s="1">
        <f>LN(Prices!AY30/Prices!AY29)</f>
        <v>-3.0441035466490306E-2</v>
      </c>
      <c r="AZ30" s="1">
        <f>LN(Prices!AZ30/Prices!AZ29)</f>
        <v>0.17215885835630462</v>
      </c>
      <c r="BA30" s="1">
        <f>LN(Prices!BA30/Prices!BA29)</f>
        <v>0.14322676538452853</v>
      </c>
      <c r="BB30" s="1">
        <f>LN(Prices!BB30/Prices!BB29)</f>
        <v>0.10999859779796384</v>
      </c>
      <c r="BC30" s="1">
        <f>LN(Prices!BC30/Prices!BC29)</f>
        <v>0.10227729609241271</v>
      </c>
      <c r="BD30" s="1">
        <f>LN(Prices!BD30/Prices!BD29)</f>
        <v>4.0211615084143872E-2</v>
      </c>
      <c r="BE30" s="1">
        <f>LN(Prices!BE30/Prices!BE29)</f>
        <v>-4.2891876969929188E-2</v>
      </c>
      <c r="BF30" s="1">
        <f>LN(Prices!BF30/Prices!BF29)</f>
        <v>1.1166261119653006E-2</v>
      </c>
      <c r="BG30" s="1">
        <f>LN(Prices!BG30/Prices!BG29)</f>
        <v>1.4506299602989617E-2</v>
      </c>
      <c r="BH30" s="1">
        <f>LN(Prices!BH30/Prices!BH29)</f>
        <v>9.9338520642889769E-2</v>
      </c>
      <c r="BI30" s="1">
        <f>LN(Prices!BI30/Prices!BI29)</f>
        <v>8.4592372815410904E-2</v>
      </c>
      <c r="BJ30" s="1">
        <f>LN(Prices!BJ30/Prices!BJ29)</f>
        <v>0.11614447668373873</v>
      </c>
      <c r="BK30" s="1">
        <f>LN(Prices!BK30/Prices!BK29)</f>
        <v>0.12312106103178476</v>
      </c>
      <c r="BL30" s="1">
        <f>LN(Prices!BL30/Prices!BL29)</f>
        <v>6.6163895918330856E-2</v>
      </c>
      <c r="BM30" s="1">
        <f>LN(Prices!BM30/Prices!BM29)</f>
        <v>0.15333823146176367</v>
      </c>
      <c r="BN30" s="1">
        <f>LN(Prices!BN30/Prices!BN29)</f>
        <v>9.0911335640499316E-2</v>
      </c>
      <c r="BO30" s="1">
        <f>LN(Prices!BO30/Prices!BO29)</f>
        <v>9.5162081684042152E-2</v>
      </c>
      <c r="BP30" s="1">
        <f>LN(Prices!BP30/Prices!BP29)</f>
        <v>8.7614226476375498E-2</v>
      </c>
      <c r="BQ30" s="1">
        <f>LN(Prices!BQ30/Prices!BQ29)</f>
        <v>0.10636939905867837</v>
      </c>
      <c r="BR30" s="1">
        <f>LN(Prices!BR30/Prices!BR29)</f>
        <v>0.19098221748069388</v>
      </c>
      <c r="BS30" s="1">
        <f>LN(Prices!BS30/Prices!BS29)</f>
        <v>0.12083209638315226</v>
      </c>
      <c r="BT30" s="1">
        <f>LN(Prices!BT30/Prices!BT29)</f>
        <v>7.6726980320911714E-2</v>
      </c>
      <c r="BU30" s="1">
        <f>LN(Prices!BU30/Prices!BU29)</f>
        <v>-3.8635503205296036E-3</v>
      </c>
      <c r="BV30" s="1">
        <f>LN(Prices!BV30/Prices!BV29)</f>
        <v>2.1986800348252705E-2</v>
      </c>
      <c r="BW30" s="1">
        <f>LN(Prices!BW30/Prices!BW29)</f>
        <v>-4.2108227576407621E-2</v>
      </c>
      <c r="BX30" s="1">
        <f>LN(Prices!BX30/Prices!BX29)</f>
        <v>4.2915802950041207E-3</v>
      </c>
      <c r="BY30" s="1">
        <f>LN(Prices!BY30/Prices!BY29)</f>
        <v>-2.0020566702976438E-2</v>
      </c>
      <c r="BZ30" s="1">
        <f>LN(Prices!BZ30/Prices!BZ29)</f>
        <v>-1.4661833512104637E-2</v>
      </c>
      <c r="CA30" s="1">
        <f>LN(Prices!CA30/Prices!CA29)</f>
        <v>1.8544019172108867E-2</v>
      </c>
      <c r="CB30" s="1">
        <f>LN(Prices!CB30/Prices!CB29)</f>
        <v>-7.3156892562628584E-2</v>
      </c>
      <c r="CC30" s="1">
        <f>LN(Prices!CC30/Prices!CC29)</f>
        <v>0.20818724499722252</v>
      </c>
      <c r="CD30" s="1">
        <f>LN(Prices!CD30/Prices!CD29)</f>
        <v>-8.2446935362273141E-2</v>
      </c>
      <c r="CE30" s="1">
        <f>LN(Prices!CE30/Prices!CE29)</f>
        <v>-4.7477089010121085E-2</v>
      </c>
      <c r="CF30" s="1">
        <f>LN(Prices!CF30/Prices!CF29)</f>
        <v>-2.9044632979794646E-2</v>
      </c>
      <c r="CG30" s="1">
        <f>LN(Prices!CG30/Prices!CG29)</f>
        <v>8.9631859370010378E-2</v>
      </c>
      <c r="CH30" s="1">
        <f>LN(Prices!CH30/Prices!CH29)</f>
        <v>-4.584936318211541E-2</v>
      </c>
      <c r="CI30" s="1">
        <f>LN(Prices!CI30/Prices!CI29)</f>
        <v>5.5900441390882641E-2</v>
      </c>
      <c r="CJ30" s="1">
        <f>LN(Prices!CJ30/Prices!CJ29)</f>
        <v>5.7726275111946383E-2</v>
      </c>
      <c r="CK30" s="1">
        <f>LN(Prices!CK30/Prices!CK29)</f>
        <v>0.1824474076666866</v>
      </c>
      <c r="CL30" s="1">
        <f>LN(Prices!CL30/Prices!CL29)</f>
        <v>0.12167549713598495</v>
      </c>
      <c r="CM30" s="1">
        <f>LN(Prices!CM30/Prices!CM29)</f>
        <v>1.5949273161519124E-2</v>
      </c>
      <c r="CN30" s="1">
        <f>LN(Prices!CN30/Prices!CN29)</f>
        <v>6.8438337570241967E-2</v>
      </c>
      <c r="CO30" s="1">
        <f>LN(Prices!CO30/Prices!CO29)</f>
        <v>0.12128800125334188</v>
      </c>
      <c r="CP30" s="1">
        <f>LN(Prices!CP30/Prices!CP29)</f>
        <v>1.7006202470418363E-3</v>
      </c>
      <c r="CQ30" s="1">
        <f>LN(Prices!CQ30/Prices!CQ29)</f>
        <v>0.32940737032355777</v>
      </c>
      <c r="CR30" s="1">
        <f>LN(Prices!CR30/Prices!CR29)</f>
        <v>-3.9412808595183424E-2</v>
      </c>
      <c r="CS30" s="1">
        <f>LN(Prices!CS30/Prices!CS29)</f>
        <v>-6.9801214162039174E-2</v>
      </c>
      <c r="CT30" s="1">
        <f>LN(Prices!CT30/Prices!CT29)</f>
        <v>-9.2030305144050292E-2</v>
      </c>
      <c r="CU30" s="1">
        <f>LN(Prices!CU30/Prices!CU29)</f>
        <v>-9.5771907923862629E-2</v>
      </c>
      <c r="CV30" s="1">
        <f>LN(Prices!CV30/Prices!CV29)</f>
        <v>2.4676588838593458E-2</v>
      </c>
      <c r="CW30" s="1">
        <f>LN(Prices!CW30/Prices!CW29)</f>
        <v>4.6601027917355022E-2</v>
      </c>
      <c r="CX30" s="1">
        <f>LN(Prices!CX30/Prices!CX29)</f>
        <v>2.6896901818987917E-2</v>
      </c>
      <c r="CY30" s="1">
        <f>LN(Prices!CY30/Prices!CY29)</f>
        <v>3.404742317619562E-4</v>
      </c>
      <c r="CZ30" s="1">
        <f>LN(Prices!CZ30/Prices!CZ29)</f>
        <v>2.7432689497675165E-2</v>
      </c>
      <c r="DA30" s="1">
        <f>LN(Prices!DA30/Prices!DA29)</f>
        <v>-9.5794539638786123E-3</v>
      </c>
      <c r="DB30" s="1">
        <f>LN(Prices!DB30/Prices!DB29)</f>
        <v>5.6072239110749999E-3</v>
      </c>
      <c r="DC30" s="1">
        <f>LN(Prices!DC30/Prices!DC29)</f>
        <v>6.2834525755623663E-2</v>
      </c>
      <c r="DD30" s="1">
        <f>LN(Prices!DD30/Prices!DD29)</f>
        <v>0.13333755061717026</v>
      </c>
      <c r="DE30" s="1">
        <f>LN(Prices!DE30/Prices!DE29)</f>
        <v>5.778560412476403E-2</v>
      </c>
      <c r="DF30" s="1">
        <f>LN(Prices!DF30/Prices!DF29)</f>
        <v>3.6818114132476529E-2</v>
      </c>
      <c r="DG30" s="1">
        <f>LN(Prices!DG30/Prices!DG29)</f>
        <v>5.451709506875136E-2</v>
      </c>
      <c r="DH30" s="1">
        <f>LN(Prices!DH30/Prices!DH29)</f>
        <v>0.12171852213686953</v>
      </c>
      <c r="DI30" s="1">
        <f>LN(Prices!DI30/Prices!DI29)</f>
        <v>0.14334065303399759</v>
      </c>
      <c r="DJ30" s="1">
        <f>LN(Prices!DJ30/Prices!DJ29)</f>
        <v>0.12334723151248925</v>
      </c>
      <c r="DK30" s="1">
        <f>LN(Prices!DK30/Prices!DK29)</f>
        <v>8.3220602680013481E-2</v>
      </c>
      <c r="DL30" s="1">
        <f>LN(Prices!DL30/Prices!DL29)</f>
        <v>6.5876349848334348E-2</v>
      </c>
      <c r="DM30" s="1">
        <f>LN(Prices!DM30/Prices!DM29)</f>
        <v>0.34688089108040548</v>
      </c>
      <c r="DN30" s="1">
        <f>LN(Prices!DN30/Prices!DN29)</f>
        <v>-4.4597324979502528E-2</v>
      </c>
      <c r="DO30" s="1">
        <f>LN(Prices!DO30/Prices!DO29)</f>
        <v>5.1098733032217035E-2</v>
      </c>
      <c r="DP30" s="1">
        <f>LN(Prices!DP30/Prices!DP29)</f>
        <v>4.0173027196841397E-2</v>
      </c>
      <c r="DQ30" s="1">
        <f>LN(Prices!DQ30/Prices!DQ29)</f>
        <v>5.2745772131832819E-2</v>
      </c>
      <c r="DR30" s="1">
        <f>LN(Prices!DR30/Prices!DR29)</f>
        <v>5.170210197650317E-2</v>
      </c>
      <c r="DS30" s="1">
        <f>LN(Prices!DS30/Prices!DS29)</f>
        <v>2.4649935091752912E-2</v>
      </c>
      <c r="DT30" s="1">
        <f>LN(Prices!DT30/Prices!DT29)</f>
        <v>0.10180269090447633</v>
      </c>
      <c r="DU30" s="1">
        <f>LN(Prices!DU30/Prices!DU29)</f>
        <v>6.3568094990857971E-2</v>
      </c>
      <c r="DV30" s="1">
        <f>LN(Prices!DV30/Prices!DV29)</f>
        <v>4.9735812903411836E-2</v>
      </c>
      <c r="DW30" s="1">
        <f>LN(Prices!DW30/Prices!DW29)</f>
        <v>4.3952498520917829E-2</v>
      </c>
      <c r="DX30" s="1">
        <f>LN(Prices!DX30/Prices!DX29)</f>
        <v>0.150738526298271</v>
      </c>
      <c r="DY30" s="1">
        <f>LN(Prices!DY30/Prices!DY29)</f>
        <v>0.13427177640063512</v>
      </c>
      <c r="DZ30" s="1">
        <f>LN(Prices!DZ30/Prices!DZ29)</f>
        <v>-8.8061726208186111E-3</v>
      </c>
      <c r="EA30" s="1">
        <f>LN(Prices!EA30/Prices!EA29)</f>
        <v>4.4650312736134005E-2</v>
      </c>
      <c r="EB30" s="1">
        <f>LN(Prices!EB30/Prices!EB29)</f>
        <v>5.6352936551131778E-2</v>
      </c>
      <c r="EC30" s="1">
        <f>LN(Prices!EC30/Prices!EC29)</f>
        <v>0.11049139742484804</v>
      </c>
      <c r="ED30" s="1">
        <f>LN(Prices!ED30/Prices!ED29)</f>
        <v>7.8683006996705551E-2</v>
      </c>
      <c r="EE30" s="1">
        <f>LN(Prices!EE30/Prices!EE29)</f>
        <v>2.6257619704389779E-2</v>
      </c>
      <c r="EF30" s="1">
        <f>LN(Prices!EF30/Prices!EF29)</f>
        <v>0.1080357116254803</v>
      </c>
      <c r="EG30" s="1">
        <f>LN(Prices!EG30/Prices!EG29)</f>
        <v>-1.9368235467151196E-3</v>
      </c>
      <c r="EH30" s="1">
        <f>LN(Prices!EH30/Prices!EH29)</f>
        <v>-8.5562193234635965E-3</v>
      </c>
      <c r="EI30" s="1">
        <f>LN(Prices!EI30/Prices!EI29)</f>
        <v>-5.0115984905932387E-2</v>
      </c>
      <c r="EJ30" s="1">
        <f>LN(Prices!EJ30/Prices!EJ29)</f>
        <v>8.849142847595165E-2</v>
      </c>
      <c r="EK30" s="1">
        <f>LN(Prices!EK30/Prices!EK29)</f>
        <v>0.10260923897837798</v>
      </c>
      <c r="EL30" s="1">
        <f>LN(Prices!EL30/Prices!EL29)</f>
        <v>-2.4303613045633062E-2</v>
      </c>
      <c r="EM30" s="1">
        <f>LN(Prices!EM30/Prices!EM29)</f>
        <v>-2.5261099794928257E-2</v>
      </c>
      <c r="EN30" s="1">
        <f>LN(Prices!EN30/Prices!EN29)</f>
        <v>-2.7929417829811155E-2</v>
      </c>
      <c r="EO30" s="1">
        <f>LN(Prices!EO30/Prices!EO29)</f>
        <v>-1.0205036757937035E-2</v>
      </c>
      <c r="EP30" s="1">
        <f>LN(Prices!EP30/Prices!EP29)</f>
        <v>4.4850450883893195E-2</v>
      </c>
      <c r="EQ30" s="1">
        <f>LN(Prices!EQ30/Prices!EQ29)</f>
        <v>-2.2157833089497453E-2</v>
      </c>
      <c r="ER30" s="1">
        <f>LN(Prices!ER30/Prices!ER29)</f>
        <v>-2.6382675857584165E-2</v>
      </c>
      <c r="ES30" s="1">
        <f>LN(Prices!ES30/Prices!ES29)</f>
        <v>-2.6102385507749813E-2</v>
      </c>
      <c r="ET30" s="1">
        <f>LN(Prices!ET30/Prices!ET29)</f>
        <v>-2.7535314135796071E-2</v>
      </c>
      <c r="EU30" s="1">
        <f>LN(Prices!EU30/Prices!EU29)</f>
        <v>-1.4088058156439315E-2</v>
      </c>
      <c r="EV30" s="1">
        <f>LN(Prices!EV30/Prices!EV29)</f>
        <v>8.5368209723927693E-3</v>
      </c>
      <c r="EW30" s="1">
        <f>LN(Prices!EW30/Prices!EW29)</f>
        <v>-4.0996916935936933E-2</v>
      </c>
      <c r="EX30" s="1">
        <f>LN(Prices!EX30/Prices!EX29)</f>
        <v>-4.3237100659248129E-2</v>
      </c>
      <c r="EY30" s="1">
        <f>LN(Prices!EY30/Prices!EY29)</f>
        <v>-2.8797856580381306E-2</v>
      </c>
      <c r="EZ30" s="1">
        <f>LN(Prices!EZ30/Prices!EZ29)</f>
        <v>-2.613581979234831E-2</v>
      </c>
      <c r="FA30" s="1">
        <f>LN(Prices!FA30/Prices!FA29)</f>
        <v>-2.4804078467064002E-2</v>
      </c>
      <c r="FB30" s="1">
        <f>LN(Prices!FB30/Prices!FB29)</f>
        <v>-2.5814577081170974E-2</v>
      </c>
      <c r="FC30" s="1">
        <f>LN(Prices!FC30/Prices!FC29)</f>
        <v>4.3919265974181193E-2</v>
      </c>
      <c r="FD30" s="1">
        <f>LN(Prices!FD30/Prices!FD29)</f>
        <v>6.0615804197000189E-2</v>
      </c>
      <c r="FE30" s="1">
        <f>LN(Prices!FE30/Prices!FE29)</f>
        <v>-8.9528372025199192E-3</v>
      </c>
      <c r="FF30" s="1">
        <f>LN(Prices!FF30/Prices!FF29)</f>
        <v>2.9504729748670157E-3</v>
      </c>
      <c r="FG30" s="1">
        <f>LN(Prices!FG30/Prices!FG29)</f>
        <v>3.9111119976953213E-2</v>
      </c>
      <c r="FH30" s="1">
        <f>LN(Prices!FH30/Prices!FH29)</f>
        <v>1.3230654896168068E-2</v>
      </c>
      <c r="FI30" s="1">
        <f>LN(Prices!FI30/Prices!FI29)</f>
        <v>5.6051661496555584E-2</v>
      </c>
      <c r="FJ30" s="1">
        <f>LN(Prices!FJ30/Prices!FJ29)</f>
        <v>2.9413677836986344E-2</v>
      </c>
      <c r="FK30" s="1">
        <f>LN(Prices!FK30/Prices!FK29)</f>
        <v>-4.0880284193413691E-2</v>
      </c>
      <c r="FL30" s="1">
        <f>LN(Prices!FL30/Prices!FL29)</f>
        <v>-1.6849347916822075E-3</v>
      </c>
      <c r="FM30" s="1">
        <f>LN(Prices!FM30/Prices!FM29)</f>
        <v>-2.4304258993386802E-2</v>
      </c>
      <c r="FN30" s="1">
        <f>LN(Prices!FN30/Prices!FN29)</f>
        <v>-2.5260689738923509E-2</v>
      </c>
      <c r="FO30" s="1">
        <f>LN(Prices!FO30/Prices!FO29)</f>
        <v>-2.7929595992917732E-2</v>
      </c>
      <c r="FP30" s="1">
        <f>LN(Prices!FP30/Prices!FP29)</f>
        <v>-1.0205207560414105E-2</v>
      </c>
      <c r="FQ30" s="1">
        <f>LN(Prices!FR30/Prices!FR29)</f>
        <v>2.3933872755042201E-2</v>
      </c>
      <c r="FR30" s="1">
        <f>LN(Prices!FS30/Prices!FS29)</f>
        <v>1.1428632858600025E-2</v>
      </c>
      <c r="FS30" s="1">
        <f>LN(Prices!FT30/Prices!FT29)</f>
        <v>-1.0739551669234713E-2</v>
      </c>
      <c r="FT30" s="1">
        <f>LN(Prices!FU30/Prices!FU29)</f>
        <v>7.945063971589017E-2</v>
      </c>
      <c r="FU30" s="1">
        <f>LN(Prices!FV30/Prices!FV29)</f>
        <v>-7.4166848311036085E-3</v>
      </c>
      <c r="FV30" s="1">
        <f>LN(Prices!GA30/Prices!GA29)</f>
        <v>-5.9908613989005328E-2</v>
      </c>
      <c r="FW30" s="1">
        <f>LN(Prices!GB30/Prices!GB29)</f>
        <v>-6.0300535166454332E-2</v>
      </c>
      <c r="FX30" s="1">
        <f>LN(Prices!GC30/Prices!GC29)</f>
        <v>-6.0514503853815058E-2</v>
      </c>
      <c r="FY30" s="1">
        <f>LN(Prices!GD30/Prices!GD29)</f>
        <v>-6.0452206667525661E-2</v>
      </c>
      <c r="FZ30" s="1">
        <f>LN(Prices!GE30/Prices!GE29)</f>
        <v>-6.0817464065502688E-2</v>
      </c>
      <c r="GA30" s="1">
        <f>LN(Prices!GF30/Prices!GF29)</f>
        <v>-6.0672930741060789E-2</v>
      </c>
      <c r="GB30" s="1">
        <f>LN(Prices!GG30/Prices!GG29)</f>
        <v>-8.1288747584304759E-3</v>
      </c>
      <c r="GC30" s="1">
        <f>LN(Prices!GH30/Prices!GH29)</f>
        <v>-8.1286797315282509E-3</v>
      </c>
      <c r="GD30" s="1">
        <f>LN(Prices!GI30/Prices!GI29)</f>
        <v>-7.732797933449582E-3</v>
      </c>
      <c r="GE30" s="1">
        <f>LN(Prices!GJ30/Prices!GJ29)</f>
        <v>-7.2373667302856317E-3</v>
      </c>
      <c r="GF30" s="1">
        <f>LN(Prices!GK30/Prices!GK29)</f>
        <v>-7.5343009697017753E-3</v>
      </c>
      <c r="GG30" s="1">
        <f>LN(Prices!GL30/Prices!GL29)</f>
        <v>-7.2374849090863858E-3</v>
      </c>
      <c r="GH30" s="1">
        <f>LN(Prices!GM30/Prices!GM29)</f>
        <v>-7.5343256080086041E-3</v>
      </c>
      <c r="GI30" s="1">
        <f>LN(Prices!GN30/Prices!GN29)</f>
        <v>-7.3364207821845322E-3</v>
      </c>
      <c r="GJ30" s="1">
        <f>LN(Prices!GO30/Prices!GO29)</f>
        <v>-7.4357033392564659E-3</v>
      </c>
      <c r="GK30" s="1">
        <f>LN(Prices!GP30/Prices!GP29)</f>
        <v>-7.6333491752448128E-3</v>
      </c>
      <c r="GL30" s="1">
        <f>LN(Prices!GQ30/Prices!GQ29)</f>
        <v>-8.0294406643060829E-3</v>
      </c>
      <c r="GM30" s="1">
        <f>LN(Prices!GR30/Prices!GR29)</f>
        <v>-7.2373280467271164E-3</v>
      </c>
      <c r="GN30" s="1">
        <f>LN(Prices!GS30/Prices!GS29)</f>
        <v>-8.0296501549391493E-3</v>
      </c>
      <c r="GO30" s="1">
        <f>LN(Prices!GT30/Prices!GT29)</f>
        <v>-7.5345145210129966E-3</v>
      </c>
      <c r="GP30" s="1">
        <f>LN(Prices!GU30/Prices!GU29)</f>
        <v>-7.8312108477006526E-3</v>
      </c>
      <c r="GQ30" s="1">
        <f>LN(Prices!GV30/Prices!GV29)</f>
        <v>-7.1382129744378972E-3</v>
      </c>
      <c r="GR30" s="73">
        <f>LN(Prices!GW30/Prices!GW29)</f>
        <v>-7.1382121730179599E-3</v>
      </c>
    </row>
    <row r="31" spans="1:200" x14ac:dyDescent="0.3">
      <c r="A31" s="67">
        <v>44652.166666666664</v>
      </c>
      <c r="B31" s="72">
        <f>LN(Prices!B31/Prices!B30)</f>
        <v>-0.10521302156875705</v>
      </c>
      <c r="C31" s="1">
        <f>LN(Prices!C31/Prices!C30)</f>
        <v>-0.140371146562805</v>
      </c>
      <c r="D31" s="1">
        <f>LN(Prices!D31/Prices!D30)</f>
        <v>-0.12835650529062639</v>
      </c>
      <c r="E31" s="1">
        <f>LN(Prices!E31/Prices!E30)</f>
        <v>-0.38589544705634693</v>
      </c>
      <c r="F31" s="1">
        <f>LN(Prices!F31/Prices!F30)</f>
        <v>-0.1021778156653725</v>
      </c>
      <c r="G31" s="1">
        <f>LN(Prices!G31/Prices!G30)</f>
        <v>1.6085269808833434E-2</v>
      </c>
      <c r="H31" s="1">
        <f>LN(Prices!H31/Prices!H30)</f>
        <v>1.6703296663446301E-2</v>
      </c>
      <c r="I31" s="1">
        <f>LN(Prices!I31/Prices!I30)</f>
        <v>-0.11578345183235671</v>
      </c>
      <c r="J31" s="1">
        <f>LN(Prices!J31/Prices!J30)</f>
        <v>-0.19780092799029445</v>
      </c>
      <c r="K31" s="1">
        <f>LN(Prices!K31/Prices!K30)</f>
        <v>-0.10363311003700146</v>
      </c>
      <c r="L31" s="1">
        <f>LN(Prices!L31/Prices!L30)</f>
        <v>-0.27118568007317989</v>
      </c>
      <c r="M31" s="1">
        <f>LN(Prices!M31/Prices!M30)</f>
        <v>-0.10353974437631853</v>
      </c>
      <c r="N31" s="1">
        <f>LN(Prices!N31/Prices!N30)</f>
        <v>5.5183744557047353E-2</v>
      </c>
      <c r="O31" s="1">
        <f>LN(Prices!O31/Prices!O30)</f>
        <v>-9.5506460247229585E-2</v>
      </c>
      <c r="P31" s="1">
        <f>LN(Prices!P31/Prices!P30)</f>
        <v>-4.1439016129106991E-2</v>
      </c>
      <c r="Q31" s="1">
        <f>LN(Prices!Q31/Prices!Q30)</f>
        <v>-0.20595826519942906</v>
      </c>
      <c r="R31" s="1">
        <f>LN(Prices!R31/Prices!R30)</f>
        <v>-0.16344936634942372</v>
      </c>
      <c r="S31" s="1">
        <f>LN(Prices!S31/Prices!S30)</f>
        <v>-0.67691506527665857</v>
      </c>
      <c r="T31" s="1">
        <f>LN(Prices!T31/Prices!T30)</f>
        <v>-0.23474160823518272</v>
      </c>
      <c r="U31" s="1">
        <f>LN(Prices!U31/Prices!U30)</f>
        <v>-6.7865676565746602E-2</v>
      </c>
      <c r="V31" s="1">
        <f>LN(Prices!V31/Prices!V30)</f>
        <v>-9.9405103009827994E-2</v>
      </c>
      <c r="W31" s="1">
        <f>LN(Prices!W31/Prices!W30)</f>
        <v>-8.3197832281390882E-2</v>
      </c>
      <c r="X31" s="1">
        <f>LN(Prices!X31/Prices!X30)</f>
        <v>-0.12141684218431507</v>
      </c>
      <c r="Y31" s="1">
        <f>LN(Prices!Y31/Prices!Y30)</f>
        <v>-5.3562992274660035E-2</v>
      </c>
      <c r="Z31" s="1">
        <f>LN(Prices!Z31/Prices!Z30)</f>
        <v>8.667420222350318E-2</v>
      </c>
      <c r="AA31" s="1">
        <f>LN(Prices!AA31/Prices!AA30)</f>
        <v>1.8061039963351053E-2</v>
      </c>
      <c r="AB31" s="1">
        <f>LN(Prices!AB31/Prices!AB30)</f>
        <v>1.9914233438733584E-2</v>
      </c>
      <c r="AC31" s="1">
        <f>LN(Prices!AC31/Prices!AC30)</f>
        <v>-3.6340231482021833E-2</v>
      </c>
      <c r="AD31" s="1">
        <f>LN(Prices!AD31/Prices!AD30)</f>
        <v>1.0814147503090737E-2</v>
      </c>
      <c r="AE31" s="1">
        <f>LN(Prices!AE31/Prices!AE30)</f>
        <v>-1.5118475681803334E-2</v>
      </c>
      <c r="AF31" s="1">
        <f>LN(Prices!AF31/Prices!AF30)</f>
        <v>-5.5281029115243963E-2</v>
      </c>
      <c r="AG31" s="1">
        <f>LN(Prices!AG31/Prices!AG30)</f>
        <v>-4.1928097852230527E-2</v>
      </c>
      <c r="AH31" s="1">
        <f>LN(Prices!AH31/Prices!AH30)</f>
        <v>1.6630543612502902E-4</v>
      </c>
      <c r="AI31" s="1">
        <f>LN(Prices!AI31/Prices!AI30)</f>
        <v>-5.1496310231063838E-2</v>
      </c>
      <c r="AJ31" s="1">
        <f>LN(Prices!AJ31/Prices!AJ30)</f>
        <v>-6.5450298825262349E-2</v>
      </c>
      <c r="AK31" s="1">
        <f>LN(Prices!AK31/Prices!AK30)</f>
        <v>7.456889045527372E-2</v>
      </c>
      <c r="AL31" s="1">
        <f>LN(Prices!AL31/Prices!AL30)</f>
        <v>-7.9730268986168085E-2</v>
      </c>
      <c r="AM31" s="1">
        <f>LN(Prices!AM31/Prices!AM30)</f>
        <v>-0.21312528937936093</v>
      </c>
      <c r="AN31" s="1">
        <f>LN(Prices!AN31/Prices!AN30)</f>
        <v>-0.14304805546326813</v>
      </c>
      <c r="AO31" s="1">
        <f>LN(Prices!AO31/Prices!AO30)</f>
        <v>-0.17748411435526035</v>
      </c>
      <c r="AP31" s="1">
        <f>LN(Prices!AP31/Prices!AP30)</f>
        <v>-7.3820245990344618E-2</v>
      </c>
      <c r="AQ31" s="1">
        <f>LN(Prices!AQ31/Prices!AQ30)</f>
        <v>-2.9452315997273944E-2</v>
      </c>
      <c r="AR31" s="1">
        <f>LN(Prices!AR31/Prices!AR30)</f>
        <v>1.0020934888473571E-2</v>
      </c>
      <c r="AS31" s="1">
        <f>LN(Prices!AS31/Prices!AS30)</f>
        <v>2.3125746333053376E-2</v>
      </c>
      <c r="AT31" s="1">
        <f>LN(Prices!AT31/Prices!AT30)</f>
        <v>-9.3762953528175888E-2</v>
      </c>
      <c r="AU31" s="1">
        <f>LN(Prices!AU31/Prices!AU30)</f>
        <v>-0.28789662870691846</v>
      </c>
      <c r="AV31" s="1">
        <f>LN(Prices!AV31/Prices!AV30)</f>
        <v>7.2275282521125028E-2</v>
      </c>
      <c r="AW31" s="1">
        <f>LN(Prices!AW31/Prices!AW30)</f>
        <v>-0.2520159297466194</v>
      </c>
      <c r="AX31" s="1">
        <f>LN(Prices!AX31/Prices!AX30)</f>
        <v>-2.1248188756979289E-2</v>
      </c>
      <c r="AY31" s="1">
        <f>LN(Prices!AY31/Prices!AY30)</f>
        <v>-4.2897653424994034E-2</v>
      </c>
      <c r="AZ31" s="1">
        <f>LN(Prices!AZ31/Prices!AZ30)</f>
        <v>-5.6688798028020883E-2</v>
      </c>
      <c r="BA31" s="1">
        <f>LN(Prices!BA31/Prices!BA30)</f>
        <v>-9.3137288595093209E-2</v>
      </c>
      <c r="BB31" s="1">
        <f>LN(Prices!BB31/Prices!BB30)</f>
        <v>-0.15368107833827735</v>
      </c>
      <c r="BC31" s="1">
        <f>LN(Prices!BC31/Prices!BC30)</f>
        <v>-8.6696017953306115E-2</v>
      </c>
      <c r="BD31" s="1">
        <f>LN(Prices!BD31/Prices!BD30)</f>
        <v>-0.14871244237122103</v>
      </c>
      <c r="BE31" s="1">
        <f>LN(Prices!BE31/Prices!BE30)</f>
        <v>-0.20397119668446381</v>
      </c>
      <c r="BF31" s="1">
        <f>LN(Prices!BF31/Prices!BF30)</f>
        <v>-3.180077119867341E-2</v>
      </c>
      <c r="BG31" s="1">
        <f>LN(Prices!BG31/Prices!BG30)</f>
        <v>-6.41248247640126E-2</v>
      </c>
      <c r="BH31" s="1">
        <f>LN(Prices!BH31/Prices!BH30)</f>
        <v>-0.1153225980950973</v>
      </c>
      <c r="BI31" s="1">
        <f>LN(Prices!BI31/Prices!BI30)</f>
        <v>-0.1762721163194797</v>
      </c>
      <c r="BJ31" s="1">
        <f>LN(Prices!BJ31/Prices!BJ30)</f>
        <v>-1.3524538605669897E-2</v>
      </c>
      <c r="BK31" s="1">
        <f>LN(Prices!BK31/Prices!BK30)</f>
        <v>1.2063093936414094E-2</v>
      </c>
      <c r="BL31" s="1">
        <f>LN(Prices!BL31/Prices!BL30)</f>
        <v>-3.1610582002133625E-2</v>
      </c>
      <c r="BM31" s="1">
        <f>LN(Prices!BM31/Prices!BM30)</f>
        <v>-3.3831870068403193E-2</v>
      </c>
      <c r="BN31" s="1">
        <f>LN(Prices!BN31/Prices!BN30)</f>
        <v>-5.2311237168247156E-2</v>
      </c>
      <c r="BO31" s="1">
        <f>LN(Prices!BO31/Prices!BO30)</f>
        <v>-7.1680383218476459E-2</v>
      </c>
      <c r="BP31" s="1">
        <f>LN(Prices!BP31/Prices!BP30)</f>
        <v>-0.13305639888993645</v>
      </c>
      <c r="BQ31" s="1">
        <f>LN(Prices!BQ31/Prices!BQ30)</f>
        <v>-0.13684643616379527</v>
      </c>
      <c r="BR31" s="1">
        <f>LN(Prices!BR31/Prices!BR30)</f>
        <v>-0.22329227091079182</v>
      </c>
      <c r="BS31" s="1">
        <f>LN(Prices!BS31/Prices!BS30)</f>
        <v>-1.8007017784528553E-2</v>
      </c>
      <c r="BT31" s="1">
        <f>LN(Prices!BT31/Prices!BT30)</f>
        <v>3.2621680892993706E-3</v>
      </c>
      <c r="BU31" s="1">
        <f>LN(Prices!BU31/Prices!BU30)</f>
        <v>4.8860519982503986E-2</v>
      </c>
      <c r="BV31" s="1">
        <f>LN(Prices!BV31/Prices!BV30)</f>
        <v>3.2095905722267726E-2</v>
      </c>
      <c r="BW31" s="1">
        <f>LN(Prices!BW31/Prices!BW30)</f>
        <v>3.2284261377453952E-2</v>
      </c>
      <c r="BX31" s="1">
        <f>LN(Prices!BX31/Prices!BX30)</f>
        <v>4.3488100241021448E-2</v>
      </c>
      <c r="BY31" s="1">
        <f>LN(Prices!BY31/Prices!BY30)</f>
        <v>4.9475500194275546E-2</v>
      </c>
      <c r="BZ31" s="1">
        <f>LN(Prices!BZ31/Prices!BZ30)</f>
        <v>1.5960632091865799E-2</v>
      </c>
      <c r="CA31" s="1">
        <f>LN(Prices!CA31/Prices!CA30)</f>
        <v>7.8659088984969913E-2</v>
      </c>
      <c r="CB31" s="1">
        <f>LN(Prices!CB31/Prices!CB30)</f>
        <v>7.5951109572689426E-2</v>
      </c>
      <c r="CC31" s="1">
        <f>LN(Prices!CC31/Prices!CC30)</f>
        <v>-6.1278486413819271E-2</v>
      </c>
      <c r="CD31" s="1">
        <f>LN(Prices!CD31/Prices!CD30)</f>
        <v>-3.0801587530340707E-2</v>
      </c>
      <c r="CE31" s="1">
        <f>LN(Prices!CE31/Prices!CE30)</f>
        <v>3.1435941189740725E-2</v>
      </c>
      <c r="CF31" s="1">
        <f>LN(Prices!CF31/Prices!CF30)</f>
        <v>-4.4429171878171365E-2</v>
      </c>
      <c r="CG31" s="1">
        <f>LN(Prices!CG31/Prices!CG30)</f>
        <v>4.2703451999162007E-2</v>
      </c>
      <c r="CH31" s="1">
        <f>LN(Prices!CH31/Prices!CH30)</f>
        <v>-0.10977977678663163</v>
      </c>
      <c r="CI31" s="1">
        <f>LN(Prices!CI31/Prices!CI30)</f>
        <v>4.2127121919631035E-2</v>
      </c>
      <c r="CJ31" s="1">
        <f>LN(Prices!CJ31/Prices!CJ30)</f>
        <v>-0.20427368840601265</v>
      </c>
      <c r="CK31" s="1">
        <f>LN(Prices!CK31/Prices!CK30)</f>
        <v>-7.9613502289560781E-2</v>
      </c>
      <c r="CL31" s="1">
        <f>LN(Prices!CL31/Prices!CL30)</f>
        <v>4.3737966974520287E-2</v>
      </c>
      <c r="CM31" s="1">
        <f>LN(Prices!CM31/Prices!CM30)</f>
        <v>-8.3039476284129568E-2</v>
      </c>
      <c r="CN31" s="1">
        <f>LN(Prices!CN31/Prices!CN30)</f>
        <v>2.8127861684560528E-3</v>
      </c>
      <c r="CO31" s="1">
        <f>LN(Prices!CO31/Prices!CO30)</f>
        <v>-0.13496485631556893</v>
      </c>
      <c r="CP31" s="1">
        <f>LN(Prices!CP31/Prices!CP30)</f>
        <v>-3.8536443200592234E-2</v>
      </c>
      <c r="CQ31" s="1">
        <f>LN(Prices!CQ31/Prices!CQ30)</f>
        <v>-0.21332191397455269</v>
      </c>
      <c r="CR31" s="1">
        <f>LN(Prices!CR31/Prices!CR30)</f>
        <v>-0.1328608244215817</v>
      </c>
      <c r="CS31" s="1">
        <f>LN(Prices!CS31/Prices!CS30)</f>
        <v>-0.13945570354265907</v>
      </c>
      <c r="CT31" s="1">
        <f>LN(Prices!CT31/Prices!CT30)</f>
        <v>-0.10499378200262459</v>
      </c>
      <c r="CU31" s="1">
        <f>LN(Prices!CU31/Prices!CU30)</f>
        <v>-0.10224445746868836</v>
      </c>
      <c r="CV31" s="1">
        <f>LN(Prices!CV31/Prices!CV30)</f>
        <v>-6.4799216704000281E-2</v>
      </c>
      <c r="CW31" s="1">
        <f>LN(Prices!CW31/Prices!CW30)</f>
        <v>-6.769291027653658E-2</v>
      </c>
      <c r="CX31" s="1">
        <f>LN(Prices!CX31/Prices!CX30)</f>
        <v>-0.19491364960213067</v>
      </c>
      <c r="CY31" s="1">
        <f>LN(Prices!CY31/Prices!CY30)</f>
        <v>-0.23985804806373043</v>
      </c>
      <c r="CZ31" s="1">
        <f>LN(Prices!CZ31/Prices!CZ30)</f>
        <v>-3.9738580292376438E-2</v>
      </c>
      <c r="DA31" s="1">
        <f>LN(Prices!DA31/Prices!DA30)</f>
        <v>1.6649515281552871E-2</v>
      </c>
      <c r="DB31" s="1">
        <f>LN(Prices!DB31/Prices!DB30)</f>
        <v>-7.6559658929644725E-2</v>
      </c>
      <c r="DC31" s="1">
        <f>LN(Prices!DC31/Prices!DC30)</f>
        <v>3.1699639209314463E-2</v>
      </c>
      <c r="DD31" s="1">
        <f>LN(Prices!DD31/Prices!DD30)</f>
        <v>-3.8564986444017221E-2</v>
      </c>
      <c r="DE31" s="1">
        <f>LN(Prices!DE31/Prices!DE30)</f>
        <v>-4.2850680520591183E-2</v>
      </c>
      <c r="DF31" s="1">
        <f>LN(Prices!DF31/Prices!DF30)</f>
        <v>-1.2326455045749673E-2</v>
      </c>
      <c r="DG31" s="1">
        <f>LN(Prices!DG31/Prices!DG30)</f>
        <v>-5.7286760055424164E-2</v>
      </c>
      <c r="DH31" s="1">
        <f>LN(Prices!DH31/Prices!DH30)</f>
        <v>-5.766671918093158E-2</v>
      </c>
      <c r="DI31" s="1">
        <f>LN(Prices!DI31/Prices!DI30)</f>
        <v>-0.15423192085744947</v>
      </c>
      <c r="DJ31" s="1">
        <f>LN(Prices!DJ31/Prices!DJ30)</f>
        <v>-0.30828194116918978</v>
      </c>
      <c r="DK31" s="1">
        <f>LN(Prices!DK31/Prices!DK30)</f>
        <v>-4.1020351456590443E-2</v>
      </c>
      <c r="DL31" s="1">
        <f>LN(Prices!DL31/Prices!DL30)</f>
        <v>3.916167563150616E-2</v>
      </c>
      <c r="DM31" s="1">
        <f>LN(Prices!DM31/Prices!DM30)</f>
        <v>-8.0178489957539456E-2</v>
      </c>
      <c r="DN31" s="1">
        <f>LN(Prices!DN31/Prices!DN30)</f>
        <v>-9.6140670755745589E-2</v>
      </c>
      <c r="DO31" s="1">
        <f>LN(Prices!DO31/Prices!DO30)</f>
        <v>4.3863174730538051E-3</v>
      </c>
      <c r="DP31" s="1">
        <f>LN(Prices!DP31/Prices!DP30)</f>
        <v>-8.1681829226313438E-2</v>
      </c>
      <c r="DQ31" s="1">
        <f>LN(Prices!DQ31/Prices!DQ30)</f>
        <v>-9.1197802932170183E-2</v>
      </c>
      <c r="DR31" s="1">
        <f>LN(Prices!DR31/Prices!DR30)</f>
        <v>-8.354870796822314E-2</v>
      </c>
      <c r="DS31" s="1">
        <f>LN(Prices!DS31/Prices!DS30)</f>
        <v>-0.15566591944614067</v>
      </c>
      <c r="DT31" s="1">
        <f>LN(Prices!DT31/Prices!DT30)</f>
        <v>-2.2726759145657205E-3</v>
      </c>
      <c r="DU31" s="1">
        <f>LN(Prices!DU31/Prices!DU30)</f>
        <v>-7.5472456557884343E-2</v>
      </c>
      <c r="DV31" s="1">
        <f>LN(Prices!DV31/Prices!DV30)</f>
        <v>3.9042705789708587E-2</v>
      </c>
      <c r="DW31" s="1">
        <f>LN(Prices!DW31/Prices!DW30)</f>
        <v>-2.6554604146769092E-2</v>
      </c>
      <c r="DX31" s="1">
        <f>LN(Prices!DX31/Prices!DX30)</f>
        <v>-5.7035950078664674E-2</v>
      </c>
      <c r="DY31" s="1">
        <f>LN(Prices!DY31/Prices!DY30)</f>
        <v>-9.8784538524890109E-2</v>
      </c>
      <c r="DZ31" s="1">
        <f>LN(Prices!DZ31/Prices!DZ30)</f>
        <v>8.382629529895215E-2</v>
      </c>
      <c r="EA31" s="1">
        <f>LN(Prices!EA31/Prices!EA30)</f>
        <v>1.988825396588819E-2</v>
      </c>
      <c r="EB31" s="1">
        <f>LN(Prices!EB31/Prices!EB30)</f>
        <v>2.8094794957961484E-2</v>
      </c>
      <c r="EC31" s="1">
        <f>LN(Prices!EC31/Prices!EC30)</f>
        <v>-0.10076653726375655</v>
      </c>
      <c r="ED31" s="1">
        <f>LN(Prices!ED31/Prices!ED30)</f>
        <v>-0.13142472121779117</v>
      </c>
      <c r="EE31" s="1">
        <f>LN(Prices!EE31/Prices!EE30)</f>
        <v>-0.17527735808071571</v>
      </c>
      <c r="EF31" s="1">
        <f>LN(Prices!EF31/Prices!EF30)</f>
        <v>-9.232026598488343E-3</v>
      </c>
      <c r="EG31" s="1">
        <f>LN(Prices!EG31/Prices!EG30)</f>
        <v>-4.0454598170593867E-2</v>
      </c>
      <c r="EH31" s="1">
        <f>LN(Prices!EH31/Prices!EH30)</f>
        <v>-0.16147345165550081</v>
      </c>
      <c r="EI31" s="1">
        <f>LN(Prices!EI31/Prices!EI30)</f>
        <v>-6.3198714114638704E-2</v>
      </c>
      <c r="EJ31" s="1">
        <f>LN(Prices!EJ31/Prices!EJ30)</f>
        <v>-0.33806562478994456</v>
      </c>
      <c r="EK31" s="1">
        <f>LN(Prices!EK31/Prices!EK30)</f>
        <v>-0.10184214384373994</v>
      </c>
      <c r="EL31" s="1">
        <f>LN(Prices!EL31/Prices!EL30)</f>
        <v>-3.6398962037351455E-2</v>
      </c>
      <c r="EM31" s="1">
        <f>LN(Prices!EM31/Prices!EM30)</f>
        <v>-3.6697457225962016E-2</v>
      </c>
      <c r="EN31" s="1">
        <f>LN(Prices!EN31/Prices!EN30)</f>
        <v>-3.6097132117775377E-2</v>
      </c>
      <c r="EO31" s="1">
        <f>LN(Prices!EO31/Prices!EO30)</f>
        <v>-3.1178156343267208E-3</v>
      </c>
      <c r="EP31" s="1">
        <f>LN(Prices!EP31/Prices!EP30)</f>
        <v>-0.27029020117858632</v>
      </c>
      <c r="EQ31" s="1">
        <f>LN(Prices!EQ31/Prices!EQ30)</f>
        <v>-3.5237869996274221E-2</v>
      </c>
      <c r="ER31" s="1">
        <f>LN(Prices!ER31/Prices!ER30)</f>
        <v>-3.4317358048468097E-2</v>
      </c>
      <c r="ES31" s="1">
        <f>LN(Prices!ES31/Prices!ES30)</f>
        <v>-3.5057845505734236E-2</v>
      </c>
      <c r="ET31" s="1">
        <f>LN(Prices!ET31/Prices!ET30)</f>
        <v>-3.1085343860412652E-2</v>
      </c>
      <c r="EU31" s="1">
        <f>LN(Prices!EU31/Prices!EU30)</f>
        <v>-1.9878920586698628E-2</v>
      </c>
      <c r="EV31" s="1">
        <f>LN(Prices!EV31/Prices!EV30)</f>
        <v>-5.9707364162512162E-2</v>
      </c>
      <c r="EW31" s="1">
        <f>LN(Prices!EW31/Prices!EW30)</f>
        <v>-6.5914637753718835E-2</v>
      </c>
      <c r="EX31" s="1">
        <f>LN(Prices!EX31/Prices!EX30)</f>
        <v>-2.6675611789948064E-2</v>
      </c>
      <c r="EY31" s="1">
        <f>LN(Prices!EY31/Prices!EY30)</f>
        <v>-2.8278726708995752E-2</v>
      </c>
      <c r="EZ31" s="1">
        <f>LN(Prices!EZ31/Prices!EZ30)</f>
        <v>-2.9911362670855889E-2</v>
      </c>
      <c r="FA31" s="1">
        <f>LN(Prices!FA31/Prices!FA30)</f>
        <v>-4.1580207960745699E-2</v>
      </c>
      <c r="FB31" s="1">
        <f>LN(Prices!FB31/Prices!FB30)</f>
        <v>-2.5900799444434842E-2</v>
      </c>
      <c r="FC31" s="1">
        <f>LN(Prices!FC31/Prices!FC30)</f>
        <v>-0.12315572966118994</v>
      </c>
      <c r="FD31" s="1">
        <f>LN(Prices!FD31/Prices!FD30)</f>
        <v>9.972843752952822E-3</v>
      </c>
      <c r="FE31" s="1">
        <f>LN(Prices!FE31/Prices!FE30)</f>
        <v>-0.11113913926751488</v>
      </c>
      <c r="FF31" s="1">
        <f>LN(Prices!FF31/Prices!FF30)</f>
        <v>-0.14299764180821151</v>
      </c>
      <c r="FG31" s="1">
        <f>LN(Prices!FG31/Prices!FG30)</f>
        <v>-9.8170175740185064E-2</v>
      </c>
      <c r="FH31" s="1">
        <f>LN(Prices!FH31/Prices!FH30)</f>
        <v>-8.3628173159853547E-2</v>
      </c>
      <c r="FI31" s="1">
        <f>LN(Prices!FI31/Prices!FI30)</f>
        <v>-0.12935982710280824</v>
      </c>
      <c r="FJ31" s="1">
        <f>LN(Prices!FJ31/Prices!FJ30)</f>
        <v>-0.20815192368613805</v>
      </c>
      <c r="FK31" s="1">
        <f>LN(Prices!FK31/Prices!FK30)</f>
        <v>-6.0708272400570785E-2</v>
      </c>
      <c r="FL31" s="1">
        <f>LN(Prices!FL31/Prices!FL30)</f>
        <v>3.615150606423223E-4</v>
      </c>
      <c r="FM31" s="1">
        <f>LN(Prices!FM31/Prices!FM30)</f>
        <v>-3.6398470154464603E-2</v>
      </c>
      <c r="FN31" s="1">
        <f>LN(Prices!FN31/Prices!FN30)</f>
        <v>-3.6697705739180145E-2</v>
      </c>
      <c r="FO31" s="1">
        <f>LN(Prices!FO31/Prices!FO30)</f>
        <v>-3.6096785342809815E-2</v>
      </c>
      <c r="FP31" s="1">
        <f>LN(Prices!FP31/Prices!FP30)</f>
        <v>-3.1177304997665458E-3</v>
      </c>
      <c r="FQ31" s="1">
        <f>LN(Prices!FR31/Prices!FR30)</f>
        <v>-0.16764763107397068</v>
      </c>
      <c r="FR31" s="1">
        <f>LN(Prices!FS31/Prices!FS30)</f>
        <v>-6.2133193373902343E-2</v>
      </c>
      <c r="FS31" s="1">
        <f>LN(Prices!FT31/Prices!FT30)</f>
        <v>-0.15719672675154292</v>
      </c>
      <c r="FT31" s="1">
        <f>LN(Prices!FU31/Prices!FU30)</f>
        <v>-9.6257788662000701E-2</v>
      </c>
      <c r="FU31" s="1">
        <f>LN(Prices!FV31/Prices!FV30)</f>
        <v>-9.7017826677590541E-2</v>
      </c>
      <c r="FV31" s="1">
        <f>LN(Prices!GA31/Prices!GA30)</f>
        <v>7.2044227584939419E-2</v>
      </c>
      <c r="FW31" s="1">
        <f>LN(Prices!GB31/Prices!GB30)</f>
        <v>7.1726543743100821E-2</v>
      </c>
      <c r="FX31" s="1">
        <f>LN(Prices!GC31/Prices!GC30)</f>
        <v>7.0069100604521345E-2</v>
      </c>
      <c r="FY31" s="1">
        <f>LN(Prices!GD31/Prices!GD30)</f>
        <v>7.017181567396194E-2</v>
      </c>
      <c r="FZ31" s="1">
        <f>LN(Prices!GE31/Prices!GE30)</f>
        <v>6.9645552946956665E-2</v>
      </c>
      <c r="GA31" s="1">
        <f>LN(Prices!GF31/Prices!GF30)</f>
        <v>6.9786726960446882E-2</v>
      </c>
      <c r="GB31" s="1">
        <f>LN(Prices!GG31/Prices!GG30)</f>
        <v>-3.3956795468962117E-2</v>
      </c>
      <c r="GC31" s="1">
        <f>LN(Prices!GH31/Prices!GH30)</f>
        <v>-3.3956960164068767E-2</v>
      </c>
      <c r="GD31" s="1">
        <f>LN(Prices!GI31/Prices!GI30)</f>
        <v>-3.3556809173491041E-2</v>
      </c>
      <c r="GE31" s="1">
        <f>LN(Prices!GJ31/Prices!GJ30)</f>
        <v>-3.3056791628545877E-2</v>
      </c>
      <c r="GF31" s="1">
        <f>LN(Prices!GK31/Prices!GK30)</f>
        <v>-3.3356793048305793E-2</v>
      </c>
      <c r="GG31" s="1">
        <f>LN(Prices!GL31/Prices!GL30)</f>
        <v>-3.3056472730872484E-2</v>
      </c>
      <c r="GH31" s="1">
        <f>LN(Prices!GM31/Prices!GM30)</f>
        <v>-3.3356388817136089E-2</v>
      </c>
      <c r="GI31" s="1">
        <f>LN(Prices!GN31/Prices!GN30)</f>
        <v>-3.3156553949231109E-2</v>
      </c>
      <c r="GJ31" s="1">
        <f>LN(Prices!GO31/Prices!GO30)</f>
        <v>-3.3256714685737411E-2</v>
      </c>
      <c r="GK31" s="1">
        <f>LN(Prices!GP31/Prices!GP30)</f>
        <v>-3.3456741553029239E-2</v>
      </c>
      <c r="GL31" s="1">
        <f>LN(Prices!GQ31/Prices!GQ30)</f>
        <v>-3.3957009643464493E-2</v>
      </c>
      <c r="GM31" s="1">
        <f>LN(Prices!GR31/Prices!GR30)</f>
        <v>-3.3056528153780872E-2</v>
      </c>
      <c r="GN31" s="1">
        <f>LN(Prices!GS31/Prices!GS30)</f>
        <v>-3.3957264254199836E-2</v>
      </c>
      <c r="GO31" s="1">
        <f>LN(Prices!GT31/Prices!GT30)</f>
        <v>-3.3356912403813783E-2</v>
      </c>
      <c r="GP31" s="1">
        <f>LN(Prices!GU31/Prices!GU30)</f>
        <v>-3.3656700328210193E-2</v>
      </c>
      <c r="GQ31" s="1">
        <f>LN(Prices!GV31/Prices!GV30)</f>
        <v>-3.2956326097116045E-2</v>
      </c>
      <c r="GR31" s="73">
        <f>LN(Prices!GW31/Prices!GW30)</f>
        <v>-3.2956555218315017E-2</v>
      </c>
    </row>
    <row r="32" spans="1:200" x14ac:dyDescent="0.3">
      <c r="A32" s="67">
        <v>44682.166666666664</v>
      </c>
      <c r="B32" s="72">
        <f>LN(Prices!B32/Prices!B31)</f>
        <v>-2.0568984138230266E-2</v>
      </c>
      <c r="C32" s="1">
        <f>LN(Prices!C32/Prices!C31)</f>
        <v>5.0550496139110314E-2</v>
      </c>
      <c r="D32" s="1">
        <f>LN(Prices!D32/Prices!D31)</f>
        <v>1.8862153259425619E-2</v>
      </c>
      <c r="E32" s="1">
        <f>LN(Prices!E32/Prices!E31)</f>
        <v>6.7169385900340255E-3</v>
      </c>
      <c r="F32" s="1">
        <f>LN(Prices!F32/Prices!F31)</f>
        <v>-5.7505455715649322E-2</v>
      </c>
      <c r="G32" s="1">
        <f>LN(Prices!G32/Prices!G31)</f>
        <v>5.8582975745835229E-2</v>
      </c>
      <c r="H32" s="1">
        <f>LN(Prices!H32/Prices!H31)</f>
        <v>4.8930534036401546E-2</v>
      </c>
      <c r="I32" s="1">
        <f>LN(Prices!I32/Prices!I31)</f>
        <v>-3.3725379672053008E-3</v>
      </c>
      <c r="J32" s="1">
        <f>LN(Prices!J32/Prices!J31)</f>
        <v>-3.0499658818771537E-3</v>
      </c>
      <c r="K32" s="1">
        <f>LN(Prices!K32/Prices!K31)</f>
        <v>-3.4663828853397159E-2</v>
      </c>
      <c r="L32" s="1">
        <f>LN(Prices!L32/Prices!L31)</f>
        <v>-3.3313087892216903E-2</v>
      </c>
      <c r="M32" s="1">
        <f>LN(Prices!M32/Prices!M31)</f>
        <v>-0.11006718815613309</v>
      </c>
      <c r="N32" s="1">
        <f>LN(Prices!N32/Prices!N31)</f>
        <v>0.13550882741335532</v>
      </c>
      <c r="O32" s="1">
        <f>LN(Prices!O32/Prices!O31)</f>
        <v>0.11445691429901089</v>
      </c>
      <c r="P32" s="1">
        <f>LN(Prices!P32/Prices!P31)</f>
        <v>7.920514184805881E-2</v>
      </c>
      <c r="Q32" s="1">
        <f>LN(Prices!Q32/Prices!Q31)</f>
        <v>-1.071737238572493E-2</v>
      </c>
      <c r="R32" s="1">
        <f>LN(Prices!R32/Prices!R31)</f>
        <v>0.11329988318957128</v>
      </c>
      <c r="S32" s="1">
        <f>LN(Prices!S32/Prices!S31)</f>
        <v>3.6517733623120482E-2</v>
      </c>
      <c r="T32" s="1">
        <f>LN(Prices!T32/Prices!T31)</f>
        <v>-0.70161581895994374</v>
      </c>
      <c r="U32" s="1">
        <f>LN(Prices!U32/Prices!U31)</f>
        <v>0.1608444361456467</v>
      </c>
      <c r="V32" s="1">
        <f>LN(Prices!V32/Prices!V31)</f>
        <v>-2.0167825514952636E-2</v>
      </c>
      <c r="W32" s="1">
        <f>LN(Prices!W32/Prices!W31)</f>
        <v>-1.202794813621564E-2</v>
      </c>
      <c r="X32" s="1">
        <f>LN(Prices!X32/Prices!X31)</f>
        <v>3.845554358575063E-2</v>
      </c>
      <c r="Y32" s="1">
        <f>LN(Prices!Y32/Prices!Y31)</f>
        <v>7.7798574240824564E-2</v>
      </c>
      <c r="Z32" s="1">
        <f>LN(Prices!Z32/Prices!Z31)</f>
        <v>3.6967569850440113E-2</v>
      </c>
      <c r="AA32" s="1">
        <f>LN(Prices!AA32/Prices!AA31)</f>
        <v>-5.1668136057823654E-3</v>
      </c>
      <c r="AB32" s="1">
        <f>LN(Prices!AB32/Prices!AB31)</f>
        <v>7.0409182397366765E-2</v>
      </c>
      <c r="AC32" s="1">
        <f>LN(Prices!AC32/Prices!AC31)</f>
        <v>9.6210348810056343E-2</v>
      </c>
      <c r="AD32" s="1">
        <f>LN(Prices!AD32/Prices!AD31)</f>
        <v>8.879324505395006E-2</v>
      </c>
      <c r="AE32" s="1">
        <f>LN(Prices!AE32/Prices!AE31)</f>
        <v>-3.6524786451587389E-2</v>
      </c>
      <c r="AF32" s="1">
        <f>LN(Prices!AF32/Prices!AF31)</f>
        <v>-4.1177279732649515E-2</v>
      </c>
      <c r="AG32" s="1">
        <f>LN(Prices!AG32/Prices!AG31)</f>
        <v>3.8272972600461565E-2</v>
      </c>
      <c r="AH32" s="1">
        <f>LN(Prices!AH32/Prices!AH31)</f>
        <v>-2.3416125126168762E-2</v>
      </c>
      <c r="AI32" s="1">
        <f>LN(Prices!AI32/Prices!AI31)</f>
        <v>1.1599904616838684E-2</v>
      </c>
      <c r="AJ32" s="1">
        <f>LN(Prices!AJ32/Prices!AJ31)</f>
        <v>2.6150807052197238E-2</v>
      </c>
      <c r="AK32" s="1">
        <f>LN(Prices!AK32/Prices!AK31)</f>
        <v>-0.34533712055932314</v>
      </c>
      <c r="AL32" s="1">
        <f>LN(Prices!AL32/Prices!AL31)</f>
        <v>-0.12983364682193124</v>
      </c>
      <c r="AM32" s="1">
        <f>LN(Prices!AM32/Prices!AM31)</f>
        <v>-0.13834006232442189</v>
      </c>
      <c r="AN32" s="1">
        <f>LN(Prices!AN32/Prices!AN31)</f>
        <v>2.010781843390861E-2</v>
      </c>
      <c r="AO32" s="1">
        <f>LN(Prices!AO32/Prices!AO31)</f>
        <v>-2.78548505898885E-2</v>
      </c>
      <c r="AP32" s="1">
        <f>LN(Prices!AP32/Prices!AP31)</f>
        <v>-4.8048710950059741E-2</v>
      </c>
      <c r="AQ32" s="1">
        <f>LN(Prices!AQ32/Prices!AQ31)</f>
        <v>-0.19196096941738963</v>
      </c>
      <c r="AR32" s="1">
        <f>LN(Prices!AR32/Prices!AR31)</f>
        <v>-3.4033932845345526E-2</v>
      </c>
      <c r="AS32" s="1">
        <f>LN(Prices!AS32/Prices!AS31)</f>
        <v>-9.7527853553116009E-2</v>
      </c>
      <c r="AT32" s="1">
        <f>LN(Prices!AT32/Prices!AT31)</f>
        <v>-6.4641220495186905E-2</v>
      </c>
      <c r="AU32" s="1">
        <f>LN(Prices!AU32/Prices!AU31)</f>
        <v>-0.13871087229458831</v>
      </c>
      <c r="AV32" s="1">
        <f>LN(Prices!AV32/Prices!AV31)</f>
        <v>2.6777877998356708E-2</v>
      </c>
      <c r="AW32" s="1">
        <f>LN(Prices!AW32/Prices!AW31)</f>
        <v>-0.12462581927346555</v>
      </c>
      <c r="AX32" s="1">
        <f>LN(Prices!AX32/Prices!AX31)</f>
        <v>1.8321436366667616E-2</v>
      </c>
      <c r="AY32" s="1">
        <f>LN(Prices!AY32/Prices!AY31)</f>
        <v>2.210230010175715E-3</v>
      </c>
      <c r="AZ32" s="1">
        <f>LN(Prices!AZ32/Prices!AZ31)</f>
        <v>2.9692188178723627E-2</v>
      </c>
      <c r="BA32" s="1">
        <f>LN(Prices!BA32/Prices!BA31)</f>
        <v>-5.3784570676036654E-2</v>
      </c>
      <c r="BB32" s="1">
        <f>LN(Prices!BB32/Prices!BB31)</f>
        <v>-6.393263528552165E-2</v>
      </c>
      <c r="BC32" s="1">
        <f>LN(Prices!BC32/Prices!BC31)</f>
        <v>-7.7158910938548389E-2</v>
      </c>
      <c r="BD32" s="1">
        <f>LN(Prices!BD32/Prices!BD31)</f>
        <v>0.12223458362764253</v>
      </c>
      <c r="BE32" s="1">
        <f>LN(Prices!BE32/Prices!BE31)</f>
        <v>4.8949733687899434E-2</v>
      </c>
      <c r="BF32" s="1">
        <f>LN(Prices!BF32/Prices!BF31)</f>
        <v>3.4550769233474186E-2</v>
      </c>
      <c r="BG32" s="1">
        <f>LN(Prices!BG32/Prices!BG31)</f>
        <v>-4.4021883984955622E-2</v>
      </c>
      <c r="BH32" s="1">
        <f>LN(Prices!BH32/Prices!BH31)</f>
        <v>-5.9689243293790745E-2</v>
      </c>
      <c r="BI32" s="1">
        <f>LN(Prices!BI32/Prices!BI31)</f>
        <v>6.3684780390513993E-2</v>
      </c>
      <c r="BJ32" s="1">
        <f>LN(Prices!BJ32/Prices!BJ31)</f>
        <v>2.1197019065887279E-2</v>
      </c>
      <c r="BK32" s="1">
        <f>LN(Prices!BK32/Prices!BK31)</f>
        <v>3.0462053831850251E-2</v>
      </c>
      <c r="BL32" s="1">
        <f>LN(Prices!BL32/Prices!BL31)</f>
        <v>3.1113132174741154E-2</v>
      </c>
      <c r="BM32" s="1">
        <f>LN(Prices!BM32/Prices!BM31)</f>
        <v>1.537449070036539E-2</v>
      </c>
      <c r="BN32" s="1">
        <f>LN(Prices!BN32/Prices!BN31)</f>
        <v>2.5337639151967978E-2</v>
      </c>
      <c r="BO32" s="1">
        <f>LN(Prices!BO32/Prices!BO31)</f>
        <v>-1.8537897651338887E-2</v>
      </c>
      <c r="BP32" s="1">
        <f>LN(Prices!BP32/Prices!BP31)</f>
        <v>3.2962678134934427E-2</v>
      </c>
      <c r="BQ32" s="1">
        <f>LN(Prices!BQ32/Prices!BQ31)</f>
        <v>-3.3698512744689303E-2</v>
      </c>
      <c r="BR32" s="1">
        <f>LN(Prices!BR32/Prices!BR31)</f>
        <v>0.14288195280064164</v>
      </c>
      <c r="BS32" s="1">
        <f>LN(Prices!BS32/Prices!BS31)</f>
        <v>4.9421137291093313E-2</v>
      </c>
      <c r="BT32" s="1">
        <f>LN(Prices!BT32/Prices!BT31)</f>
        <v>-1.6208846765086223E-2</v>
      </c>
      <c r="BU32" s="1">
        <f>LN(Prices!BU32/Prices!BU31)</f>
        <v>-1.9220791469012274E-2</v>
      </c>
      <c r="BV32" s="1">
        <f>LN(Prices!BV32/Prices!BV31)</f>
        <v>-2.3332062219284327E-2</v>
      </c>
      <c r="BW32" s="1">
        <f>LN(Prices!BW32/Prices!BW31)</f>
        <v>-1.4370684718224809E-2</v>
      </c>
      <c r="BX32" s="1">
        <f>LN(Prices!BX32/Prices!BX31)</f>
        <v>-5.1789055241408446E-3</v>
      </c>
      <c r="BY32" s="1">
        <f>LN(Prices!BY32/Prices!BY31)</f>
        <v>-7.6609620021859157E-2</v>
      </c>
      <c r="BZ32" s="1">
        <f>LN(Prices!BZ32/Prices!BZ31)</f>
        <v>2.8432811529627417E-2</v>
      </c>
      <c r="CA32" s="1">
        <f>LN(Prices!CA32/Prices!CA31)</f>
        <v>-2.6993939107133783E-2</v>
      </c>
      <c r="CB32" s="1">
        <f>LN(Prices!CB32/Prices!CB31)</f>
        <v>6.0624637172539297E-2</v>
      </c>
      <c r="CC32" s="1">
        <f>LN(Prices!CC32/Prices!CC31)</f>
        <v>-1.8517207374998634E-2</v>
      </c>
      <c r="CD32" s="1">
        <f>LN(Prices!CD32/Prices!CD31)</f>
        <v>-3.6286400579555948E-2</v>
      </c>
      <c r="CE32" s="1">
        <f>LN(Prices!CE32/Prices!CE31)</f>
        <v>2.073367962533014E-2</v>
      </c>
      <c r="CF32" s="1">
        <f>LN(Prices!CF32/Prices!CF31)</f>
        <v>-1.3140669198715951E-2</v>
      </c>
      <c r="CG32" s="1">
        <f>LN(Prices!CG32/Prices!CG31)</f>
        <v>2.201175190025181E-2</v>
      </c>
      <c r="CH32" s="1">
        <f>LN(Prices!CH32/Prices!CH31)</f>
        <v>2.8705658962041278E-2</v>
      </c>
      <c r="CI32" s="1">
        <f>LN(Prices!CI32/Prices!CI31)</f>
        <v>7.4667030412340407E-2</v>
      </c>
      <c r="CJ32" s="1">
        <f>LN(Prices!CJ32/Prices!CJ31)</f>
        <v>-3.379498606816999E-2</v>
      </c>
      <c r="CK32" s="1">
        <f>LN(Prices!CK32/Prices!CK31)</f>
        <v>-7.1103250933886947E-2</v>
      </c>
      <c r="CL32" s="1">
        <f>LN(Prices!CL32/Prices!CL31)</f>
        <v>-0.15572386303978927</v>
      </c>
      <c r="CM32" s="1">
        <f>LN(Prices!CM32/Prices!CM31)</f>
        <v>-4.2797757856432722E-2</v>
      </c>
      <c r="CN32" s="1">
        <f>LN(Prices!CN32/Prices!CN31)</f>
        <v>4.5822443848981022E-2</v>
      </c>
      <c r="CO32" s="1">
        <f>LN(Prices!CO32/Prices!CO31)</f>
        <v>0.30048656818624481</v>
      </c>
      <c r="CP32" s="1">
        <f>LN(Prices!CP32/Prices!CP31)</f>
        <v>-3.2590932593059646E-2</v>
      </c>
      <c r="CQ32" s="1">
        <f>LN(Prices!CQ32/Prices!CQ31)</f>
        <v>-0.19572686554545143</v>
      </c>
      <c r="CR32" s="1">
        <f>LN(Prices!CR32/Prices!CR31)</f>
        <v>0.10978372429611022</v>
      </c>
      <c r="CS32" s="1">
        <f>LN(Prices!CS32/Prices!CS31)</f>
        <v>4.1718464399905057E-2</v>
      </c>
      <c r="CT32" s="1">
        <f>LN(Prices!CT32/Prices!CT31)</f>
        <v>4.7884010990063411E-2</v>
      </c>
      <c r="CU32" s="1">
        <f>LN(Prices!CU32/Prices!CU31)</f>
        <v>0.11268007289161246</v>
      </c>
      <c r="CV32" s="1">
        <f>LN(Prices!CV32/Prices!CV31)</f>
        <v>2.9012935590220401E-3</v>
      </c>
      <c r="CW32" s="1">
        <f>LN(Prices!CW32/Prices!CW31)</f>
        <v>2.5702176501521526E-2</v>
      </c>
      <c r="CX32" s="1">
        <f>LN(Prices!CX32/Prices!CX31)</f>
        <v>6.8664236594206174E-2</v>
      </c>
      <c r="CY32" s="1">
        <f>LN(Prices!CY32/Prices!CY31)</f>
        <v>5.5280251257909828E-2</v>
      </c>
      <c r="CZ32" s="1">
        <f>LN(Prices!CZ32/Prices!CZ31)</f>
        <v>-4.5143632236930133E-3</v>
      </c>
      <c r="DA32" s="1">
        <f>LN(Prices!DA32/Prices!DA31)</f>
        <v>-1.3892553815632674E-2</v>
      </c>
      <c r="DB32" s="1">
        <f>LN(Prices!DB32/Prices!DB31)</f>
        <v>-9.8172841486908011E-2</v>
      </c>
      <c r="DC32" s="1">
        <f>LN(Prices!DC32/Prices!DC31)</f>
        <v>0.1187599975208201</v>
      </c>
      <c r="DD32" s="1">
        <f>LN(Prices!DD32/Prices!DD31)</f>
        <v>0.10869955986884208</v>
      </c>
      <c r="DE32" s="1">
        <f>LN(Prices!DE32/Prices!DE31)</f>
        <v>0.16237240558271943</v>
      </c>
      <c r="DF32" s="1">
        <f>LN(Prices!DF32/Prices!DF31)</f>
        <v>0.16560723466344349</v>
      </c>
      <c r="DG32" s="1">
        <f>LN(Prices!DG32/Prices!DG31)</f>
        <v>0.16395355837097828</v>
      </c>
      <c r="DH32" s="1">
        <f>LN(Prices!DH32/Prices!DH31)</f>
        <v>0.1283949655927987</v>
      </c>
      <c r="DI32" s="1">
        <f>LN(Prices!DI32/Prices!DI31)</f>
        <v>1.0737849847677552E-2</v>
      </c>
      <c r="DJ32" s="1">
        <f>LN(Prices!DJ32/Prices!DJ31)</f>
        <v>-0.12878534578355622</v>
      </c>
      <c r="DK32" s="1">
        <f>LN(Prices!DK32/Prices!DK31)</f>
        <v>9.6330233865411202E-2</v>
      </c>
      <c r="DL32" s="1">
        <f>LN(Prices!DL32/Prices!DL31)</f>
        <v>7.7684408291352591E-2</v>
      </c>
      <c r="DM32" s="1">
        <f>LN(Prices!DM32/Prices!DM31)</f>
        <v>4.1952233963655383E-2</v>
      </c>
      <c r="DN32" s="1">
        <f>LN(Prices!DN32/Prices!DN31)</f>
        <v>-2.8800570345599196E-2</v>
      </c>
      <c r="DO32" s="1">
        <f>LN(Prices!DO32/Prices!DO31)</f>
        <v>-1.3169679991497528E-2</v>
      </c>
      <c r="DP32" s="1">
        <f>LN(Prices!DP32/Prices!DP31)</f>
        <v>-8.9716385492348644E-2</v>
      </c>
      <c r="DQ32" s="1">
        <f>LN(Prices!DQ32/Prices!DQ31)</f>
        <v>-5.9007890107747499E-2</v>
      </c>
      <c r="DR32" s="1">
        <f>LN(Prices!DR32/Prices!DR31)</f>
        <v>-5.6138477428540438E-2</v>
      </c>
      <c r="DS32" s="1">
        <f>LN(Prices!DS32/Prices!DS31)</f>
        <v>-0.1095299252157988</v>
      </c>
      <c r="DT32" s="1">
        <f>LN(Prices!DT32/Prices!DT31)</f>
        <v>-0.22902511735375705</v>
      </c>
      <c r="DU32" s="1">
        <f>LN(Prices!DU32/Prices!DU31)</f>
        <v>-0.14896408831596364</v>
      </c>
      <c r="DV32" s="1">
        <f>LN(Prices!DV32/Prices!DV31)</f>
        <v>-4.5718622121026155E-2</v>
      </c>
      <c r="DW32" s="1">
        <f>LN(Prices!DW32/Prices!DW31)</f>
        <v>-4.5507086970200242E-2</v>
      </c>
      <c r="DX32" s="1">
        <f>LN(Prices!DX32/Prices!DX31)</f>
        <v>-1.9122404880995564E-2</v>
      </c>
      <c r="DY32" s="1">
        <f>LN(Prices!DY32/Prices!DY31)</f>
        <v>2.1195997977073725E-2</v>
      </c>
      <c r="DZ32" s="1">
        <f>LN(Prices!DZ32/Prices!DZ31)</f>
        <v>-3.1636275174373632E-2</v>
      </c>
      <c r="EA32" s="1">
        <f>LN(Prices!EA32/Prices!EA31)</f>
        <v>-1.8579080464542385E-2</v>
      </c>
      <c r="EB32" s="1">
        <f>LN(Prices!EB32/Prices!EB31)</f>
        <v>-4.913649885186961E-2</v>
      </c>
      <c r="EC32" s="1">
        <f>LN(Prices!EC32/Prices!EC31)</f>
        <v>-7.3273076967395892E-2</v>
      </c>
      <c r="ED32" s="1">
        <f>LN(Prices!ED32/Prices!ED31)</f>
        <v>-3.3192347907318141E-2</v>
      </c>
      <c r="EE32" s="1">
        <f>LN(Prices!EE32/Prices!EE31)</f>
        <v>1.25334557842313E-2</v>
      </c>
      <c r="EF32" s="1">
        <f>LN(Prices!EF32/Prices!EF31)</f>
        <v>2.1989293069840286E-2</v>
      </c>
      <c r="EG32" s="1">
        <f>LN(Prices!EG32/Prices!EG31)</f>
        <v>9.40521543137674E-2</v>
      </c>
      <c r="EH32" s="1">
        <f>LN(Prices!EH32/Prices!EH31)</f>
        <v>1.0074894703241057E-2</v>
      </c>
      <c r="EI32" s="1">
        <f>LN(Prices!EI32/Prices!EI31)</f>
        <v>-8.1328695537521437E-2</v>
      </c>
      <c r="EJ32" s="1">
        <f>LN(Prices!EJ32/Prices!EJ31)</f>
        <v>4.3895818686743755E-2</v>
      </c>
      <c r="EK32" s="1">
        <f>LN(Prices!EK32/Prices!EK31)</f>
        <v>3.5112503383789073E-2</v>
      </c>
      <c r="EL32" s="1">
        <f>LN(Prices!EL32/Prices!EL31)</f>
        <v>1.2184100427013808E-2</v>
      </c>
      <c r="EM32" s="1">
        <f>LN(Prices!EM32/Prices!EM31)</f>
        <v>9.1204948959940982E-3</v>
      </c>
      <c r="EN32" s="1">
        <f>LN(Prices!EN32/Prices!EN31)</f>
        <v>9.5598449071826394E-3</v>
      </c>
      <c r="EO32" s="1">
        <f>LN(Prices!EO32/Prices!EO31)</f>
        <v>-1.694575604213201E-3</v>
      </c>
      <c r="EP32" s="1">
        <f>LN(Prices!EP32/Prices!EP31)</f>
        <v>6.5287742753186481E-2</v>
      </c>
      <c r="EQ32" s="1">
        <f>LN(Prices!EQ32/Prices!EQ31)</f>
        <v>1.1727131775251202E-2</v>
      </c>
      <c r="ER32" s="1">
        <f>LN(Prices!ER32/Prices!ER31)</f>
        <v>1.0559395232134349E-2</v>
      </c>
      <c r="ES32" s="1">
        <f>LN(Prices!ES32/Prices!ES31)</f>
        <v>1.1209727038980466E-2</v>
      </c>
      <c r="ET32" s="1">
        <f>LN(Prices!ET32/Prices!ET31)</f>
        <v>7.8274457973037063E-3</v>
      </c>
      <c r="EU32" s="1">
        <f>LN(Prices!EU32/Prices!EU31)</f>
        <v>-2.6533944696470863E-3</v>
      </c>
      <c r="EV32" s="1">
        <f>LN(Prices!EV32/Prices!EV31)</f>
        <v>-1.8522036475322707E-2</v>
      </c>
      <c r="EW32" s="1">
        <f>LN(Prices!EW32/Prices!EW31)</f>
        <v>-1.3831115821266296E-2</v>
      </c>
      <c r="EX32" s="1">
        <f>LN(Prices!EX32/Prices!EX31)</f>
        <v>-2.1107547024284651E-2</v>
      </c>
      <c r="EY32" s="1">
        <f>LN(Prices!EY32/Prices!EY31)</f>
        <v>-2.8623559379246815E-3</v>
      </c>
      <c r="EZ32" s="1">
        <f>LN(Prices!EZ32/Prices!EZ31)</f>
        <v>-2.4365372751296382E-3</v>
      </c>
      <c r="FA32" s="1">
        <f>LN(Prices!FA32/Prices!FA31)</f>
        <v>5.0484312849641728E-3</v>
      </c>
      <c r="FB32" s="1">
        <f>LN(Prices!FB32/Prices!FB31)</f>
        <v>6.7250103507758641E-3</v>
      </c>
      <c r="FC32" s="1">
        <f>LN(Prices!FC32/Prices!FC31)</f>
        <v>4.1772562182625025E-2</v>
      </c>
      <c r="FD32" s="1">
        <f>LN(Prices!FD32/Prices!FD31)</f>
        <v>1.275861028601759E-2</v>
      </c>
      <c r="FE32" s="1">
        <f>LN(Prices!FE32/Prices!FE31)</f>
        <v>0.12268138099031603</v>
      </c>
      <c r="FF32" s="1">
        <f>LN(Prices!FF32/Prices!FF31)</f>
        <v>0.13102112127705487</v>
      </c>
      <c r="FG32" s="1">
        <f>LN(Prices!FG32/Prices!FG31)</f>
        <v>-6.081866160775571E-2</v>
      </c>
      <c r="FH32" s="1">
        <f>LN(Prices!FH32/Prices!FH31)</f>
        <v>-3.4919511191756715E-2</v>
      </c>
      <c r="FI32" s="1">
        <f>LN(Prices!FI32/Prices!FI31)</f>
        <v>-6.1996017581857639E-2</v>
      </c>
      <c r="FJ32" s="1">
        <f>LN(Prices!FJ32/Prices!FJ31)</f>
        <v>0.12503668148356953</v>
      </c>
      <c r="FK32" s="1">
        <f>LN(Prices!FK32/Prices!FK31)</f>
        <v>7.2075685448652782E-2</v>
      </c>
      <c r="FL32" s="1">
        <f>LN(Prices!FL32/Prices!FL31)</f>
        <v>-5.6392768020487958E-3</v>
      </c>
      <c r="FM32" s="1">
        <f>LN(Prices!FM32/Prices!FM31)</f>
        <v>1.2184015929619004E-2</v>
      </c>
      <c r="FN32" s="1">
        <f>LN(Prices!FN32/Prices!FN31)</f>
        <v>9.1204948959940982E-3</v>
      </c>
      <c r="FO32" s="1">
        <f>LN(Prices!FO32/Prices!FO31)</f>
        <v>9.5595778317242603E-3</v>
      </c>
      <c r="FP32" s="1">
        <f>LN(Prices!FP32/Prices!FP31)</f>
        <v>-1.694747375948455E-3</v>
      </c>
      <c r="FQ32" s="1">
        <f>LN(Prices!FR32/Prices!FR31)</f>
        <v>0.11869612119174458</v>
      </c>
      <c r="FR32" s="1">
        <f>LN(Prices!FS32/Prices!FS31)</f>
        <v>2.9165477157046361E-2</v>
      </c>
      <c r="FS32" s="1">
        <f>LN(Prices!FT32/Prices!FT31)</f>
        <v>-2.2200921379244291E-2</v>
      </c>
      <c r="FT32" s="1">
        <f>LN(Prices!FU32/Prices!FU31)</f>
        <v>8.3222090549115751E-2</v>
      </c>
      <c r="FU32" s="1">
        <f>LN(Prices!FV32/Prices!FV31)</f>
        <v>-5.2586858137663249E-2</v>
      </c>
      <c r="FV32" s="1">
        <f>LN(Prices!GA32/Prices!GA31)</f>
        <v>2.2633340308645224E-3</v>
      </c>
      <c r="FW32" s="1">
        <f>LN(Prices!GB32/Prices!GB31)</f>
        <v>1.8481164097166943E-3</v>
      </c>
      <c r="FX32" s="1">
        <f>LN(Prices!GC32/Prices!GC31)</f>
        <v>1.7137547070335511E-3</v>
      </c>
      <c r="FY32" s="1">
        <f>LN(Prices!GD32/Prices!GD31)</f>
        <v>3.1157456916431256E-3</v>
      </c>
      <c r="FZ32" s="1">
        <f>LN(Prices!GE32/Prices!GE31)</f>
        <v>1.2953029230581487E-3</v>
      </c>
      <c r="GA32" s="1">
        <f>LN(Prices!GF32/Prices!GF31)</f>
        <v>1.4290414703714044E-3</v>
      </c>
      <c r="GB32" s="1">
        <f>LN(Prices!GG32/Prices!GG31)</f>
        <v>1.8475258618554171E-3</v>
      </c>
      <c r="GC32" s="1">
        <f>LN(Prices!GH32/Prices!GH31)</f>
        <v>1.9506345914404939E-3</v>
      </c>
      <c r="GD32" s="1">
        <f>LN(Prices!GI32/Prices!GI31)</f>
        <v>2.2596450925732232E-3</v>
      </c>
      <c r="GE32" s="1">
        <f>LN(Prices!GJ32/Prices!GJ31)</f>
        <v>2.7751431944673861E-3</v>
      </c>
      <c r="GF32" s="1">
        <f>LN(Prices!GK32/Prices!GK31)</f>
        <v>2.4657332281189724E-3</v>
      </c>
      <c r="GG32" s="1">
        <f>LN(Prices!GL32/Prices!GL31)</f>
        <v>2.7751711219444115E-3</v>
      </c>
      <c r="GH32" s="1">
        <f>LN(Prices!GM32/Prices!GM31)</f>
        <v>2.4654752239993104E-3</v>
      </c>
      <c r="GI32" s="1">
        <f>LN(Prices!GN32/Prices!GN31)</f>
        <v>2.6720802769760899E-3</v>
      </c>
      <c r="GJ32" s="1">
        <f>LN(Prices!GO32/Prices!GO31)</f>
        <v>2.5690893742050785E-3</v>
      </c>
      <c r="GK32" s="1">
        <f>LN(Prices!GP32/Prices!GP31)</f>
        <v>2.3624883392486941E-3</v>
      </c>
      <c r="GL32" s="1">
        <f>LN(Prices!GQ32/Prices!GQ31)</f>
        <v>1.9506133812271201E-3</v>
      </c>
      <c r="GM32" s="1">
        <f>LN(Prices!GR32/Prices!GR31)</f>
        <v>2.7753542872318948E-3</v>
      </c>
      <c r="GN32" s="1">
        <f>LN(Prices!GS32/Prices!GS31)</f>
        <v>1.9504019166497681E-3</v>
      </c>
      <c r="GO32" s="1">
        <f>LN(Prices!GT32/Prices!GT31)</f>
        <v>2.5686765309744521E-3</v>
      </c>
      <c r="GP32" s="1">
        <f>LN(Prices!GU32/Prices!GU31)</f>
        <v>2.1564319216850654E-3</v>
      </c>
      <c r="GQ32" s="1">
        <f>LN(Prices!GV32/Prices!GV31)</f>
        <v>2.8781793396771113E-3</v>
      </c>
      <c r="GR32" s="73">
        <f>LN(Prices!GW32/Prices!GW31)</f>
        <v>2.8784119013535109E-3</v>
      </c>
    </row>
    <row r="33" spans="1:200" x14ac:dyDescent="0.3">
      <c r="A33" s="67">
        <v>44713.166666666664</v>
      </c>
      <c r="B33" s="72">
        <f>LN(Prices!B33/Prices!B32)</f>
        <v>-5.4583120263498444E-2</v>
      </c>
      <c r="C33" s="1">
        <f>LN(Prices!C33/Prices!C32)</f>
        <v>-0.12904121990286135</v>
      </c>
      <c r="D33" s="1">
        <f>LN(Prices!D33/Prices!D32)</f>
        <v>-0.1638782692130912</v>
      </c>
      <c r="E33" s="1">
        <f>LN(Prices!E33/Prices!E32)</f>
        <v>-0.20843047789991373</v>
      </c>
      <c r="F33" s="1">
        <f>LN(Prices!F33/Prices!F32)</f>
        <v>-8.3468565011028936E-2</v>
      </c>
      <c r="G33" s="1">
        <f>LN(Prices!G33/Prices!G32)</f>
        <v>-0.16963215140857452</v>
      </c>
      <c r="H33" s="1">
        <f>LN(Prices!H33/Prices!H32)</f>
        <v>2.8842030747876758E-2</v>
      </c>
      <c r="I33" s="1">
        <f>LN(Prices!I33/Prices!I32)</f>
        <v>-7.2274467702425446E-2</v>
      </c>
      <c r="J33" s="1">
        <f>LN(Prices!J33/Prices!J32)</f>
        <v>-4.3100183349741056E-2</v>
      </c>
      <c r="K33" s="1">
        <f>LN(Prices!K33/Prices!K32)</f>
        <v>-0.18304481749292498</v>
      </c>
      <c r="L33" s="1">
        <f>LN(Prices!L33/Prices!L32)</f>
        <v>-0.12381782260877754</v>
      </c>
      <c r="M33" s="1">
        <f>LN(Prices!M33/Prices!M32)</f>
        <v>-1.7738669334271991E-2</v>
      </c>
      <c r="N33" s="1">
        <f>LN(Prices!N33/Prices!N32)</f>
        <v>-1.5621717465690585E-2</v>
      </c>
      <c r="O33" s="1">
        <f>LN(Prices!O33/Prices!O32)</f>
        <v>-1.0584286469450194E-2</v>
      </c>
      <c r="P33" s="1">
        <f>LN(Prices!P33/Prices!P32)</f>
        <v>9.3344623463862218E-3</v>
      </c>
      <c r="Q33" s="1">
        <f>LN(Prices!Q33/Prices!Q32)</f>
        <v>-0.15693132435450186</v>
      </c>
      <c r="R33" s="1">
        <f>LN(Prices!R33/Prices!R32)</f>
        <v>-0.1208363522743061</v>
      </c>
      <c r="S33" s="1">
        <f>LN(Prices!S33/Prices!S32)</f>
        <v>-0.12139194027929216</v>
      </c>
      <c r="T33" s="1">
        <f>LN(Prices!T33/Prices!T32)</f>
        <v>-7.1984044502153122E-2</v>
      </c>
      <c r="U33" s="1">
        <f>LN(Prices!U33/Prices!U32)</f>
        <v>-0.13080465227874144</v>
      </c>
      <c r="V33" s="1">
        <f>LN(Prices!V33/Prices!V32)</f>
        <v>-0.15950385553921184</v>
      </c>
      <c r="W33" s="1">
        <f>LN(Prices!W33/Prices!W32)</f>
        <v>-0.15762121770357276</v>
      </c>
      <c r="X33" s="1">
        <f>LN(Prices!X33/Prices!X32)</f>
        <v>1.2053387769240819E-2</v>
      </c>
      <c r="Y33" s="1">
        <f>LN(Prices!Y33/Prices!Y32)</f>
        <v>-3.4456621532233758E-3</v>
      </c>
      <c r="Z33" s="1">
        <f>LN(Prices!Z33/Prices!Z32)</f>
        <v>-9.3888928920970015E-3</v>
      </c>
      <c r="AA33" s="1">
        <f>LN(Prices!AA33/Prices!AA32)</f>
        <v>-4.910087590145224E-3</v>
      </c>
      <c r="AB33" s="1">
        <f>LN(Prices!AB33/Prices!AB32)</f>
        <v>3.72091601355415E-2</v>
      </c>
      <c r="AC33" s="1">
        <f>LN(Prices!AC33/Prices!AC32)</f>
        <v>-4.5766413668448379E-2</v>
      </c>
      <c r="AD33" s="1">
        <f>LN(Prices!AD33/Prices!AD32)</f>
        <v>-4.8011753137714601E-2</v>
      </c>
      <c r="AE33" s="1">
        <f>LN(Prices!AE33/Prices!AE32)</f>
        <v>1.9508478359240185E-2</v>
      </c>
      <c r="AF33" s="1">
        <f>LN(Prices!AF33/Prices!AF32)</f>
        <v>-0.10964111522927496</v>
      </c>
      <c r="AG33" s="1">
        <f>LN(Prices!AG33/Prices!AG32)</f>
        <v>-7.796618797463295E-2</v>
      </c>
      <c r="AH33" s="1">
        <f>LN(Prices!AH33/Prices!AH32)</f>
        <v>3.335582115198963E-2</v>
      </c>
      <c r="AI33" s="1">
        <f>LN(Prices!AI33/Prices!AI32)</f>
        <v>-4.3193465952477028E-2</v>
      </c>
      <c r="AJ33" s="1">
        <f>LN(Prices!AJ33/Prices!AJ32)</f>
        <v>-4.3739203250481272E-2</v>
      </c>
      <c r="AK33" s="1">
        <f>LN(Prices!AK33/Prices!AK32)</f>
        <v>-0.1323524085311443</v>
      </c>
      <c r="AL33" s="1">
        <f>LN(Prices!AL33/Prices!AL32)</f>
        <v>2.7627344123494154E-2</v>
      </c>
      <c r="AM33" s="1">
        <f>LN(Prices!AM33/Prices!AM32)</f>
        <v>-0.11865712643836641</v>
      </c>
      <c r="AN33" s="1">
        <f>LN(Prices!AN33/Prices!AN32)</f>
        <v>-0.19711502924806773</v>
      </c>
      <c r="AO33" s="1">
        <f>LN(Prices!AO33/Prices!AO32)</f>
        <v>-0.20629075026229843</v>
      </c>
      <c r="AP33" s="1">
        <f>LN(Prices!AP33/Prices!AP32)</f>
        <v>-0.15093057814203353</v>
      </c>
      <c r="AQ33" s="1">
        <f>LN(Prices!AQ33/Prices!AQ32)</f>
        <v>-7.1071888140437134E-2</v>
      </c>
      <c r="AR33" s="1">
        <f>LN(Prices!AR33/Prices!AR32)</f>
        <v>-0.23048282891492858</v>
      </c>
      <c r="AS33" s="1">
        <f>LN(Prices!AS33/Prices!AS32)</f>
        <v>-0.23314085028531489</v>
      </c>
      <c r="AT33" s="1">
        <f>LN(Prices!AT33/Prices!AT32)</f>
        <v>-0.15076489827635001</v>
      </c>
      <c r="AU33" s="1">
        <f>LN(Prices!AU33/Prices!AU32)</f>
        <v>-0.10259756254807718</v>
      </c>
      <c r="AV33" s="1">
        <f>LN(Prices!AV33/Prices!AV32)</f>
        <v>-9.1773237318208814E-2</v>
      </c>
      <c r="AW33" s="1">
        <f>LN(Prices!AW33/Prices!AW32)</f>
        <v>3.9688988135208832E-2</v>
      </c>
      <c r="AX33" s="1">
        <f>LN(Prices!AX33/Prices!AX32)</f>
        <v>-1.7098655480715513E-2</v>
      </c>
      <c r="AY33" s="1">
        <f>LN(Prices!AY33/Prices!AY32)</f>
        <v>1.6310811187906268E-2</v>
      </c>
      <c r="AZ33" s="1">
        <f>LN(Prices!AZ33/Prices!AZ32)</f>
        <v>-0.18853934185077628</v>
      </c>
      <c r="BA33" s="1">
        <f>LN(Prices!BA33/Prices!BA32)</f>
        <v>-0.17790408959884749</v>
      </c>
      <c r="BB33" s="1">
        <f>LN(Prices!BB33/Prices!BB32)</f>
        <v>-2.4129282350929135E-2</v>
      </c>
      <c r="BC33" s="1">
        <f>LN(Prices!BC33/Prices!BC32)</f>
        <v>-8.6617641199868742E-2</v>
      </c>
      <c r="BD33" s="1">
        <f>LN(Prices!BD33/Prices!BD32)</f>
        <v>9.4395615014149434E-3</v>
      </c>
      <c r="BE33" s="1">
        <f>LN(Prices!BE33/Prices!BE32)</f>
        <v>-0.20670614036627699</v>
      </c>
      <c r="BF33" s="1">
        <f>LN(Prices!BF33/Prices!BF32)</f>
        <v>-0.13284987358113598</v>
      </c>
      <c r="BG33" s="1">
        <f>LN(Prices!BG33/Prices!BG32)</f>
        <v>-0.14613326778482771</v>
      </c>
      <c r="BH33" s="1">
        <f>LN(Prices!BH33/Prices!BH32)</f>
        <v>-0.20500623856821215</v>
      </c>
      <c r="BI33" s="1">
        <f>LN(Prices!BI33/Prices!BI32)</f>
        <v>2.8795282363447201E-2</v>
      </c>
      <c r="BJ33" s="1">
        <f>LN(Prices!BJ33/Prices!BJ32)</f>
        <v>-3.9339053450243584E-2</v>
      </c>
      <c r="BK33" s="1">
        <f>LN(Prices!BK33/Prices!BK32)</f>
        <v>-4.999147789662909E-2</v>
      </c>
      <c r="BL33" s="1">
        <f>LN(Prices!BL33/Prices!BL32)</f>
        <v>-5.378355667802754E-2</v>
      </c>
      <c r="BM33" s="1">
        <f>LN(Prices!BM33/Prices!BM32)</f>
        <v>-8.6578693334431717E-2</v>
      </c>
      <c r="BN33" s="1">
        <f>LN(Prices!BN33/Prices!BN32)</f>
        <v>-3.0743210035189962E-2</v>
      </c>
      <c r="BO33" s="1">
        <f>LN(Prices!BO33/Prices!BO32)</f>
        <v>-1.2127153032207313E-2</v>
      </c>
      <c r="BP33" s="1">
        <f>LN(Prices!BP33/Prices!BP32)</f>
        <v>-2.6706205296213891E-3</v>
      </c>
      <c r="BQ33" s="1">
        <f>LN(Prices!BQ33/Prices!BQ32)</f>
        <v>-3.5754181700503235E-2</v>
      </c>
      <c r="BR33" s="1">
        <f>LN(Prices!BR33/Prices!BR32)</f>
        <v>4.7461928333984812E-2</v>
      </c>
      <c r="BS33" s="1">
        <f>LN(Prices!BS33/Prices!BS32)</f>
        <v>-7.4005272136493189E-2</v>
      </c>
      <c r="BT33" s="1">
        <f>LN(Prices!BT33/Prices!BT32)</f>
        <v>-7.9848100701350316E-2</v>
      </c>
      <c r="BU33" s="1">
        <f>LN(Prices!BU33/Prices!BU32)</f>
        <v>-7.4431998059937918E-3</v>
      </c>
      <c r="BV33" s="1">
        <f>LN(Prices!BV33/Prices!BV32)</f>
        <v>-6.5190214309573643E-3</v>
      </c>
      <c r="BW33" s="1">
        <f>LN(Prices!BW33/Prices!BW32)</f>
        <v>-2.3399440177361085E-2</v>
      </c>
      <c r="BX33" s="1">
        <f>LN(Prices!BX33/Prices!BX32)</f>
        <v>7.7119966046738334E-2</v>
      </c>
      <c r="BY33" s="1">
        <f>LN(Prices!BY33/Prices!BY32)</f>
        <v>-2.8047402296371822E-2</v>
      </c>
      <c r="BZ33" s="1">
        <f>LN(Prices!BZ33/Prices!BZ32)</f>
        <v>1.6735221038636991E-2</v>
      </c>
      <c r="CA33" s="1">
        <f>LN(Prices!CA33/Prices!CA32)</f>
        <v>-0.2584710888585578</v>
      </c>
      <c r="CB33" s="1">
        <f>LN(Prices!CB33/Prices!CB32)</f>
        <v>-7.330480040222119E-2</v>
      </c>
      <c r="CC33" s="1">
        <f>LN(Prices!CC33/Prices!CC32)</f>
        <v>-0.10870868648622913</v>
      </c>
      <c r="CD33" s="1">
        <f>LN(Prices!CD33/Prices!CD32)</f>
        <v>2.5776166472767075E-3</v>
      </c>
      <c r="CE33" s="1">
        <f>LN(Prices!CE33/Prices!CE32)</f>
        <v>-3.0595292310036399E-2</v>
      </c>
      <c r="CF33" s="1">
        <f>LN(Prices!CF33/Prices!CF32)</f>
        <v>-4.004743894928614E-2</v>
      </c>
      <c r="CG33" s="1">
        <f>LN(Prices!CG33/Prices!CG32)</f>
        <v>-0.2651262065610982</v>
      </c>
      <c r="CH33" s="1">
        <f>LN(Prices!CH33/Prices!CH32)</f>
        <v>-0.19456541582923093</v>
      </c>
      <c r="CI33" s="1">
        <f>LN(Prices!CI33/Prices!CI32)</f>
        <v>-0.26720752234110734</v>
      </c>
      <c r="CJ33" s="1">
        <f>LN(Prices!CJ33/Prices!CJ32)</f>
        <v>-0.2893893262165636</v>
      </c>
      <c r="CK33" s="1">
        <f>LN(Prices!CK33/Prices!CK32)</f>
        <v>-0.12846996113296252</v>
      </c>
      <c r="CL33" s="1">
        <f>LN(Prices!CL33/Prices!CL32)</f>
        <v>-0.23795528478543146</v>
      </c>
      <c r="CM33" s="1">
        <f>LN(Prices!CM33/Prices!CM32)</f>
        <v>-0.12412736794462297</v>
      </c>
      <c r="CN33" s="1">
        <f>LN(Prices!CN33/Prices!CN32)</f>
        <v>-0.13720344347675648</v>
      </c>
      <c r="CO33" s="1">
        <f>LN(Prices!CO33/Prices!CO32)</f>
        <v>-0.22005703359861398</v>
      </c>
      <c r="CP33" s="1">
        <f>LN(Prices!CP33/Prices!CP32)</f>
        <v>-6.3924656810843042E-2</v>
      </c>
      <c r="CQ33" s="1">
        <f>LN(Prices!CQ33/Prices!CQ32)</f>
        <v>-0.33451577431118501</v>
      </c>
      <c r="CR33" s="1">
        <f>LN(Prices!CR33/Prices!CR32)</f>
        <v>-0.16061234081981376</v>
      </c>
      <c r="CS33" s="1">
        <f>LN(Prices!CS33/Prices!CS32)</f>
        <v>-0.17813684885204067</v>
      </c>
      <c r="CT33" s="1">
        <f>LN(Prices!CT33/Prices!CT32)</f>
        <v>-0.15026576724401852</v>
      </c>
      <c r="CU33" s="1">
        <f>LN(Prices!CU33/Prices!CU32)</f>
        <v>-0.14957398628224314</v>
      </c>
      <c r="CV33" s="1">
        <f>LN(Prices!CV33/Prices!CV32)</f>
        <v>-0.13772743556748118</v>
      </c>
      <c r="CW33" s="1">
        <f>LN(Prices!CW33/Prices!CW32)</f>
        <v>-6.3270215491489618E-2</v>
      </c>
      <c r="CX33" s="1">
        <f>LN(Prices!CX33/Prices!CX32)</f>
        <v>-9.4019674337530737E-2</v>
      </c>
      <c r="CY33" s="1">
        <f>LN(Prices!CY33/Prices!CY32)</f>
        <v>-0.10085886154743637</v>
      </c>
      <c r="CZ33" s="1">
        <f>LN(Prices!CZ33/Prices!CZ32)</f>
        <v>-7.283463495111614E-2</v>
      </c>
      <c r="DA33" s="1">
        <f>LN(Prices!DA33/Prices!DA32)</f>
        <v>-0.12607468940132679</v>
      </c>
      <c r="DB33" s="1">
        <f>LN(Prices!DB33/Prices!DB32)</f>
        <v>2.9095567464231867E-2</v>
      </c>
      <c r="DC33" s="1">
        <f>LN(Prices!DC33/Prices!DC32)</f>
        <v>-0.10400458225486649</v>
      </c>
      <c r="DD33" s="1">
        <f>LN(Prices!DD33/Prices!DD32)</f>
        <v>-0.17943279643709872</v>
      </c>
      <c r="DE33" s="1">
        <f>LN(Prices!DE33/Prices!DE32)</f>
        <v>-0.21953177273685201</v>
      </c>
      <c r="DF33" s="1">
        <f>LN(Prices!DF33/Prices!DF32)</f>
        <v>-0.21521647827843257</v>
      </c>
      <c r="DG33" s="1">
        <f>LN(Prices!DG33/Prices!DG32)</f>
        <v>-0.24730516502756136</v>
      </c>
      <c r="DH33" s="1">
        <f>LN(Prices!DH33/Prices!DH32)</f>
        <v>-0.25286331124265327</v>
      </c>
      <c r="DI33" s="1">
        <f>LN(Prices!DI33/Prices!DI32)</f>
        <v>-1.3416133643065074E-2</v>
      </c>
      <c r="DJ33" s="1">
        <f>LN(Prices!DJ33/Prices!DJ32)</f>
        <v>-0.10909522842167206</v>
      </c>
      <c r="DK33" s="1">
        <f>LN(Prices!DK33/Prices!DK32)</f>
        <v>-0.16111599868406895</v>
      </c>
      <c r="DL33" s="1">
        <f>LN(Prices!DL33/Prices!DL32)</f>
        <v>-0.17179963404844409</v>
      </c>
      <c r="DM33" s="1">
        <f>LN(Prices!DM33/Prices!DM32)</f>
        <v>-0.10155602677085472</v>
      </c>
      <c r="DN33" s="1">
        <f>LN(Prices!DN33/Prices!DN32)</f>
        <v>-0.18884965795536132</v>
      </c>
      <c r="DO33" s="1">
        <f>LN(Prices!DO33/Prices!DO32)</f>
        <v>4.1541472689951018E-3</v>
      </c>
      <c r="DP33" s="1">
        <f>LN(Prices!DP33/Prices!DP32)</f>
        <v>-6.8199804984491241E-2</v>
      </c>
      <c r="DQ33" s="1">
        <f>LN(Prices!DQ33/Prices!DQ32)</f>
        <v>-6.1878142557352321E-2</v>
      </c>
      <c r="DR33" s="1">
        <f>LN(Prices!DR33/Prices!DR32)</f>
        <v>-0.22273904123451921</v>
      </c>
      <c r="DS33" s="1">
        <f>LN(Prices!DS33/Prices!DS32)</f>
        <v>-0.28652267412986099</v>
      </c>
      <c r="DT33" s="1">
        <f>LN(Prices!DT33/Prices!DT32)</f>
        <v>-8.0245401385750995E-2</v>
      </c>
      <c r="DU33" s="1">
        <f>LN(Prices!DU33/Prices!DU32)</f>
        <v>-4.5721547191658843E-2</v>
      </c>
      <c r="DV33" s="1">
        <f>LN(Prices!DV33/Prices!DV32)</f>
        <v>-7.2483602287009855E-2</v>
      </c>
      <c r="DW33" s="1">
        <f>LN(Prices!DW33/Prices!DW32)</f>
        <v>-3.9943663726799639E-2</v>
      </c>
      <c r="DX33" s="1">
        <f>LN(Prices!DX33/Prices!DX32)</f>
        <v>-7.1721449039288704E-2</v>
      </c>
      <c r="DY33" s="1">
        <f>LN(Prices!DY33/Prices!DY32)</f>
        <v>-9.8257816988087485E-2</v>
      </c>
      <c r="DZ33" s="1">
        <f>LN(Prices!DZ33/Prices!DZ32)</f>
        <v>-0.3640003459466758</v>
      </c>
      <c r="EA33" s="1">
        <f>LN(Prices!EA33/Prices!EA32)</f>
        <v>-0.23874660141067813</v>
      </c>
      <c r="EB33" s="1">
        <f>LN(Prices!EB33/Prices!EB32)</f>
        <v>-0.3430974030580286</v>
      </c>
      <c r="EC33" s="1">
        <f>LN(Prices!EC33/Prices!EC32)</f>
        <v>-4.8298411129777938E-2</v>
      </c>
      <c r="ED33" s="1">
        <f>LN(Prices!ED33/Prices!ED32)</f>
        <v>-1.1580331922190991E-2</v>
      </c>
      <c r="EE33" s="1">
        <f>LN(Prices!EE33/Prices!EE32)</f>
        <v>1.0134682548080153E-2</v>
      </c>
      <c r="EF33" s="1">
        <f>LN(Prices!EF33/Prices!EF32)</f>
        <v>-6.8065237732112344E-2</v>
      </c>
      <c r="EG33" s="1">
        <f>LN(Prices!EG33/Prices!EG32)</f>
        <v>-0.10436329995403366</v>
      </c>
      <c r="EH33" s="1">
        <f>LN(Prices!EH33/Prices!EH32)</f>
        <v>-8.9264726613323075E-2</v>
      </c>
      <c r="EI33" s="1">
        <f>LN(Prices!EI33/Prices!EI32)</f>
        <v>-6.482299770960845E-3</v>
      </c>
      <c r="EJ33" s="1">
        <f>LN(Prices!EJ33/Prices!EJ32)</f>
        <v>-0.20630063893479167</v>
      </c>
      <c r="EK33" s="1">
        <f>LN(Prices!EK33/Prices!EK32)</f>
        <v>-0.10432445561118278</v>
      </c>
      <c r="EL33" s="1">
        <f>LN(Prices!EL33/Prices!EL32)</f>
        <v>-1.5576164685775403E-2</v>
      </c>
      <c r="EM33" s="1">
        <f>LN(Prices!EM33/Prices!EM32)</f>
        <v>-1.4956954708428382E-2</v>
      </c>
      <c r="EN33" s="1">
        <f>LN(Prices!EN33/Prices!EN32)</f>
        <v>-1.4062362621169985E-2</v>
      </c>
      <c r="EO33" s="1">
        <f>LN(Prices!EO33/Prices!EO32)</f>
        <v>-3.7636325057969558E-3</v>
      </c>
      <c r="EP33" s="1">
        <f>LN(Prices!EP33/Prices!EP32)</f>
        <v>-0.19271222419650266</v>
      </c>
      <c r="EQ33" s="1">
        <f>LN(Prices!EQ33/Prices!EQ32)</f>
        <v>-1.9211396156669214E-2</v>
      </c>
      <c r="ER33" s="1">
        <f>LN(Prices!ER33/Prices!ER32)</f>
        <v>-1.6914236804939264E-2</v>
      </c>
      <c r="ES33" s="1">
        <f>LN(Prices!ES33/Prices!ES32)</f>
        <v>-1.8599087682816259E-2</v>
      </c>
      <c r="ET33" s="1">
        <f>LN(Prices!ET33/Prices!ET32)</f>
        <v>-1.4864225302380017E-2</v>
      </c>
      <c r="EU33" s="1">
        <f>LN(Prices!EU33/Prices!EU32)</f>
        <v>-2.0680732416524763E-2</v>
      </c>
      <c r="EV33" s="1">
        <f>LN(Prices!EV33/Prices!EV32)</f>
        <v>-2.2903646435208459E-2</v>
      </c>
      <c r="EW33" s="1">
        <f>LN(Prices!EW33/Prices!EW32)</f>
        <v>-3.0743019693882243E-2</v>
      </c>
      <c r="EX33" s="1">
        <f>LN(Prices!EX33/Prices!EX32)</f>
        <v>-3.8417242592268454E-2</v>
      </c>
      <c r="EY33" s="1">
        <f>LN(Prices!EY33/Prices!EY32)</f>
        <v>-1.0235948036074598E-2</v>
      </c>
      <c r="EZ33" s="1">
        <f>LN(Prices!EZ33/Prices!EZ32)</f>
        <v>-1.8433094876901431E-2</v>
      </c>
      <c r="FA33" s="1">
        <f>LN(Prices!FA33/Prices!FA32)</f>
        <v>-2.4340154422836269E-2</v>
      </c>
      <c r="FB33" s="1">
        <f>LN(Prices!FB33/Prices!FB32)</f>
        <v>-1.0675445269645456E-2</v>
      </c>
      <c r="FC33" s="1">
        <f>LN(Prices!FC33/Prices!FC32)</f>
        <v>-5.7731018991879518E-2</v>
      </c>
      <c r="FD33" s="1">
        <f>LN(Prices!FD33/Prices!FD32)</f>
        <v>-1.5445844387365685E-2</v>
      </c>
      <c r="FE33" s="1">
        <f>LN(Prices!FE33/Prices!FE32)</f>
        <v>-0.13926204551316096</v>
      </c>
      <c r="FF33" s="1">
        <f>LN(Prices!FF33/Prices!FF32)</f>
        <v>-7.621691501760415E-2</v>
      </c>
      <c r="FG33" s="1">
        <f>LN(Prices!FG33/Prices!FG32)</f>
        <v>-9.3332069879216564E-2</v>
      </c>
      <c r="FH33" s="1">
        <f>LN(Prices!FH33/Prices!FH32)</f>
        <v>-4.4627848643039605E-2</v>
      </c>
      <c r="FI33" s="1">
        <f>LN(Prices!FI33/Prices!FI32)</f>
        <v>-7.8386353788595237E-2</v>
      </c>
      <c r="FJ33" s="1">
        <f>LN(Prices!FJ33/Prices!FJ32)</f>
        <v>-6.5991095584799264E-2</v>
      </c>
      <c r="FK33" s="1">
        <f>LN(Prices!FK33/Prices!FK32)</f>
        <v>-0.15717482005159092</v>
      </c>
      <c r="FL33" s="1">
        <f>LN(Prices!FL33/Prices!FL32)</f>
        <v>-3.4847045510410166E-3</v>
      </c>
      <c r="FM33" s="1">
        <f>LN(Prices!FM33/Prices!FM32)</f>
        <v>-1.5575825547813562E-2</v>
      </c>
      <c r="FN33" s="1">
        <f>LN(Prices!FN33/Prices!FN32)</f>
        <v>-1.4956781834102382E-2</v>
      </c>
      <c r="FO33" s="1">
        <f>LN(Prices!FO33/Prices!FO32)</f>
        <v>-1.4061824688082761E-2</v>
      </c>
      <c r="FP33" s="1">
        <f>LN(Prices!FP33/Prices!FP32)</f>
        <v>-3.7635473397274318E-3</v>
      </c>
      <c r="FQ33" s="1">
        <f>LN(Prices!FR33/Prices!FR32)</f>
        <v>-8.9694891276870581E-2</v>
      </c>
      <c r="FR33" s="1">
        <f>LN(Prices!FS33/Prices!FS32)</f>
        <v>-0.11193770749000075</v>
      </c>
      <c r="FS33" s="1">
        <f>LN(Prices!FT33/Prices!FT32)</f>
        <v>-0.10536039679033897</v>
      </c>
      <c r="FT33" s="1">
        <f>LN(Prices!FU33/Prices!FU32)</f>
        <v>-0.15693597940687182</v>
      </c>
      <c r="FU33" s="1">
        <f>LN(Prices!FV33/Prices!FV32)</f>
        <v>-0.22926423993867365</v>
      </c>
      <c r="FV33" s="1">
        <f>LN(Prices!GA33/Prices!GA32)</f>
        <v>3.6207981701122459E-2</v>
      </c>
      <c r="FW33" s="1">
        <f>LN(Prices!GB33/Prices!GB32)</f>
        <v>3.5987552552152621E-2</v>
      </c>
      <c r="FX33" s="1">
        <f>LN(Prices!GC33/Prices!GC32)</f>
        <v>3.5723467369895005E-2</v>
      </c>
      <c r="FY33" s="1">
        <f>LN(Prices!GD33/Prices!GD32)</f>
        <v>3.5718134394680641E-2</v>
      </c>
      <c r="FZ33" s="1">
        <f>LN(Prices!GE33/Prices!GE32)</f>
        <v>3.5454085276862071E-2</v>
      </c>
      <c r="GA33" s="1">
        <f>LN(Prices!GF33/Prices!GF32)</f>
        <v>3.5448172873382075E-2</v>
      </c>
      <c r="GB33" s="1">
        <f>LN(Prices!GG33/Prices!GG32)</f>
        <v>-6.6835826138591556E-2</v>
      </c>
      <c r="GC33" s="1">
        <f>LN(Prices!GH33/Prices!GH32)</f>
        <v>-6.6732278536885209E-2</v>
      </c>
      <c r="GD33" s="1">
        <f>LN(Prices!GI33/Prices!GI32)</f>
        <v>-6.6420748220637649E-2</v>
      </c>
      <c r="GE33" s="1">
        <f>LN(Prices!GJ33/Prices!GJ32)</f>
        <v>-6.5901658872323868E-2</v>
      </c>
      <c r="GF33" s="1">
        <f>LN(Prices!GK33/Prices!GK32)</f>
        <v>-6.6213045241537261E-2</v>
      </c>
      <c r="GG33" s="1">
        <f>LN(Prices!GL33/Prices!GL32)</f>
        <v>-6.5902330148024893E-2</v>
      </c>
      <c r="GH33" s="1">
        <f>LN(Prices!GM33/Prices!GM32)</f>
        <v>-6.6213188334396239E-2</v>
      </c>
      <c r="GI33" s="1">
        <f>LN(Prices!GN33/Prices!GN32)</f>
        <v>-6.6005719043616726E-2</v>
      </c>
      <c r="GJ33" s="1">
        <f>LN(Prices!GO33/Prices!GO32)</f>
        <v>-6.6109611976954891E-2</v>
      </c>
      <c r="GK33" s="1">
        <f>LN(Prices!GP33/Prices!GP32)</f>
        <v>-6.6316873802263129E-2</v>
      </c>
      <c r="GL33" s="1">
        <f>LN(Prices!GQ33/Prices!GQ32)</f>
        <v>-6.6835785525530766E-2</v>
      </c>
      <c r="GM33" s="1">
        <f>LN(Prices!GR33/Prices!GR32)</f>
        <v>-6.5902242450442516E-2</v>
      </c>
      <c r="GN33" s="1">
        <f>LN(Prices!GS33/Prices!GS32)</f>
        <v>-6.6731902098119883E-2</v>
      </c>
      <c r="GO33" s="1">
        <f>LN(Prices!GT33/Prices!GT32)</f>
        <v>-6.6109465923015698E-2</v>
      </c>
      <c r="GP33" s="1">
        <f>LN(Prices!GU33/Prices!GU32)</f>
        <v>-6.6524337879135892E-2</v>
      </c>
      <c r="GQ33" s="1">
        <f>LN(Prices!GV33/Prices!GV32)</f>
        <v>-6.5797992019239693E-2</v>
      </c>
      <c r="GR33" s="73">
        <f>LN(Prices!GW33/Prices!GW32)</f>
        <v>-6.5797860111784762E-2</v>
      </c>
    </row>
    <row r="34" spans="1:200" x14ac:dyDescent="0.3">
      <c r="A34" s="67">
        <v>44743.166666666664</v>
      </c>
      <c r="B34" s="72">
        <f>LN(Prices!B34/Prices!B33)</f>
        <v>8.9014459121489448E-2</v>
      </c>
      <c r="C34" s="1">
        <f>LN(Prices!C34/Prices!C33)</f>
        <v>0.11365254017367657</v>
      </c>
      <c r="D34" s="1">
        <f>LN(Prices!D34/Prices!D33)</f>
        <v>-2.9844624057196865E-2</v>
      </c>
      <c r="E34" s="1">
        <f>LN(Prices!E34/Prices!E33)</f>
        <v>0.18100344305947688</v>
      </c>
      <c r="F34" s="1">
        <f>LN(Prices!F34/Prices!F33)</f>
        <v>0.1728044981190428</v>
      </c>
      <c r="G34" s="1">
        <f>LN(Prices!G34/Prices!G33)</f>
        <v>2.4783875631214064E-2</v>
      </c>
      <c r="H34" s="1">
        <f>LN(Prices!H34/Prices!H33)</f>
        <v>-7.6513750287673946E-2</v>
      </c>
      <c r="I34" s="1">
        <f>LN(Prices!I34/Prices!I33)</f>
        <v>9.8072890274429128E-2</v>
      </c>
      <c r="J34" s="1">
        <f>LN(Prices!J34/Prices!J33)</f>
        <v>6.5336649433152968E-2</v>
      </c>
      <c r="K34" s="1">
        <f>LN(Prices!K34/Prices!K33)</f>
        <v>-1.3422979288653188E-2</v>
      </c>
      <c r="L34" s="1">
        <f>LN(Prices!L34/Prices!L33)</f>
        <v>0.23948605913655399</v>
      </c>
      <c r="M34" s="1">
        <f>LN(Prices!M34/Prices!M33)</f>
        <v>1.0392431440402314E-2</v>
      </c>
      <c r="N34" s="1">
        <f>LN(Prices!N34/Prices!N33)</f>
        <v>-0.10982350460089405</v>
      </c>
      <c r="O34" s="1">
        <f>LN(Prices!O34/Prices!O33)</f>
        <v>-9.4148220653191117E-2</v>
      </c>
      <c r="P34" s="1">
        <f>LN(Prices!P34/Prices!P33)</f>
        <v>6.1402663214431004E-2</v>
      </c>
      <c r="Q34" s="1">
        <f>LN(Prices!Q34/Prices!Q33)</f>
        <v>0.1168409634091369</v>
      </c>
      <c r="R34" s="1">
        <f>LN(Prices!R34/Prices!R33)</f>
        <v>-4.482259918270784E-2</v>
      </c>
      <c r="S34" s="1">
        <f>LN(Prices!S34/Prices!S33)</f>
        <v>0.25161301902343353</v>
      </c>
      <c r="T34" s="1">
        <f>LN(Prices!T34/Prices!T33)</f>
        <v>-0.28438717368782657</v>
      </c>
      <c r="U34" s="1">
        <f>LN(Prices!U34/Prices!U33)</f>
        <v>7.7158175184570299E-2</v>
      </c>
      <c r="V34" s="1">
        <f>LN(Prices!V34/Prices!V33)</f>
        <v>0.10327319733077102</v>
      </c>
      <c r="W34" s="1">
        <f>LN(Prices!W34/Prices!W33)</f>
        <v>9.0707753909081312E-2</v>
      </c>
      <c r="X34" s="1">
        <f>LN(Prices!X34/Prices!X33)</f>
        <v>0.17425746591778249</v>
      </c>
      <c r="Y34" s="1">
        <f>LN(Prices!Y34/Prices!Y33)</f>
        <v>-3.7307568252639881E-2</v>
      </c>
      <c r="Z34" s="1">
        <f>LN(Prices!Z34/Prices!Z33)</f>
        <v>-1.212585385958055E-2</v>
      </c>
      <c r="AA34" s="1">
        <f>LN(Prices!AA34/Prices!AA33)</f>
        <v>-1.6987455805036463E-2</v>
      </c>
      <c r="AB34" s="1">
        <f>LN(Prices!AB34/Prices!AB33)</f>
        <v>1.6699683843900245E-2</v>
      </c>
      <c r="AC34" s="1">
        <f>LN(Prices!AC34/Prices!AC33)</f>
        <v>1.6994176201508178E-2</v>
      </c>
      <c r="AD34" s="1">
        <f>LN(Prices!AD34/Prices!AD33)</f>
        <v>-2.1477709056668893E-2</v>
      </c>
      <c r="AE34" s="1">
        <f>LN(Prices!AE34/Prices!AE33)</f>
        <v>5.3091202702889945E-2</v>
      </c>
      <c r="AF34" s="1">
        <f>LN(Prices!AF34/Prices!AF33)</f>
        <v>3.8044969681347907E-2</v>
      </c>
      <c r="AG34" s="1">
        <f>LN(Prices!AG34/Prices!AG33)</f>
        <v>1.7471552041222783E-3</v>
      </c>
      <c r="AH34" s="1">
        <f>LN(Prices!AH34/Prices!AH33)</f>
        <v>5.7949943399194438E-2</v>
      </c>
      <c r="AI34" s="1">
        <f>LN(Prices!AI34/Prices!AI33)</f>
        <v>3.207242047787652E-2</v>
      </c>
      <c r="AJ34" s="1">
        <f>LN(Prices!AJ34/Prices!AJ33)</f>
        <v>9.7237532964096707E-2</v>
      </c>
      <c r="AK34" s="1">
        <f>LN(Prices!AK34/Prices!AK33)</f>
        <v>0.14568916191940789</v>
      </c>
      <c r="AL34" s="1">
        <f>LN(Prices!AL34/Prices!AL33)</f>
        <v>0.12168869732319409</v>
      </c>
      <c r="AM34" s="1">
        <f>LN(Prices!AM34/Prices!AM33)</f>
        <v>0.28048014900265011</v>
      </c>
      <c r="AN34" s="1">
        <f>LN(Prices!AN34/Prices!AN33)</f>
        <v>0.13250744818238064</v>
      </c>
      <c r="AO34" s="1">
        <f>LN(Prices!AO34/Prices!AO33)</f>
        <v>0.27752285350632805</v>
      </c>
      <c r="AP34" s="1">
        <f>LN(Prices!AP34/Prices!AP33)</f>
        <v>0.11977914910168053</v>
      </c>
      <c r="AQ34" s="1">
        <f>LN(Prices!AQ34/Prices!AQ33)</f>
        <v>0.1301739897830462</v>
      </c>
      <c r="AR34" s="1">
        <f>LN(Prices!AR34/Prices!AR33)</f>
        <v>0.15504315089236978</v>
      </c>
      <c r="AS34" s="1">
        <f>LN(Prices!AS34/Prices!AS33)</f>
        <v>0.13909071677653514</v>
      </c>
      <c r="AT34" s="1">
        <f>LN(Prices!AT34/Prices!AT33)</f>
        <v>0.15445904794878471</v>
      </c>
      <c r="AU34" s="1">
        <f>LN(Prices!AU34/Prices!AU33)</f>
        <v>0.34836296128662403</v>
      </c>
      <c r="AV34" s="1">
        <f>LN(Prices!AV34/Prices!AV33)</f>
        <v>-3.9357422782770567E-2</v>
      </c>
      <c r="AW34" s="1">
        <f>LN(Prices!AW34/Prices!AW33)</f>
        <v>0.15291692652409683</v>
      </c>
      <c r="AX34" s="1">
        <f>LN(Prices!AX34/Prices!AX33)</f>
        <v>-3.8285182206049165E-2</v>
      </c>
      <c r="AY34" s="1">
        <f>LN(Prices!AY34/Prices!AY33)</f>
        <v>-3.0638474978428136E-2</v>
      </c>
      <c r="AZ34" s="1">
        <f>LN(Prices!AZ34/Prices!AZ33)</f>
        <v>0.10348458258558026</v>
      </c>
      <c r="BA34" s="1">
        <f>LN(Prices!BA34/Prices!BA33)</f>
        <v>0.13990257918090809</v>
      </c>
      <c r="BB34" s="1">
        <f>LN(Prices!BB34/Prices!BB33)</f>
        <v>6.3664828484481184E-2</v>
      </c>
      <c r="BC34" s="1">
        <f>LN(Prices!BC34/Prices!BC33)</f>
        <v>0.10663304341961713</v>
      </c>
      <c r="BD34" s="1">
        <f>LN(Prices!BD34/Prices!BD33)</f>
        <v>3.2806832909006087E-2</v>
      </c>
      <c r="BE34" s="1">
        <f>LN(Prices!BE34/Prices!BE33)</f>
        <v>0.1503277223058892</v>
      </c>
      <c r="BF34" s="1">
        <f>LN(Prices!BF34/Prices!BF33)</f>
        <v>0.10153578617580977</v>
      </c>
      <c r="BG34" s="1">
        <f>LN(Prices!BG34/Prices!BG33)</f>
        <v>0.15141247819810749</v>
      </c>
      <c r="BH34" s="1">
        <f>LN(Prices!BH34/Prices!BH33)</f>
        <v>0.28393923005924082</v>
      </c>
      <c r="BI34" s="1">
        <f>LN(Prices!BI34/Prices!BI33)</f>
        <v>8.6871446653236678E-2</v>
      </c>
      <c r="BJ34" s="1">
        <f>LN(Prices!BJ34/Prices!BJ33)</f>
        <v>2.5054123775036945E-2</v>
      </c>
      <c r="BK34" s="1">
        <f>LN(Prices!BK34/Prices!BK33)</f>
        <v>7.5339460440748976E-2</v>
      </c>
      <c r="BL34" s="1">
        <f>LN(Prices!BL34/Prices!BL33)</f>
        <v>3.483827857308433E-2</v>
      </c>
      <c r="BM34" s="1">
        <f>LN(Prices!BM34/Prices!BM33)</f>
        <v>9.8348631513880555E-2</v>
      </c>
      <c r="BN34" s="1">
        <f>LN(Prices!BN34/Prices!BN33)</f>
        <v>7.961712314056317E-2</v>
      </c>
      <c r="BO34" s="1">
        <f>LN(Prices!BO34/Prices!BO33)</f>
        <v>4.3858277249377783E-2</v>
      </c>
      <c r="BP34" s="1">
        <f>LN(Prices!BP34/Prices!BP33)</f>
        <v>0.12471378066987784</v>
      </c>
      <c r="BQ34" s="1">
        <f>LN(Prices!BQ34/Prices!BQ33)</f>
        <v>0.3754179262625037</v>
      </c>
      <c r="BR34" s="1">
        <f>LN(Prices!BR34/Prices!BR33)</f>
        <v>0.37537821528237064</v>
      </c>
      <c r="BS34" s="1">
        <f>LN(Prices!BS34/Prices!BS33)</f>
        <v>2.5488762721468477E-2</v>
      </c>
      <c r="BT34" s="1">
        <f>LN(Prices!BT34/Prices!BT33)</f>
        <v>4.4935501449057863E-2</v>
      </c>
      <c r="BU34" s="1">
        <f>LN(Prices!BU34/Prices!BU33)</f>
        <v>2.7029518684722992E-2</v>
      </c>
      <c r="BV34" s="1">
        <f>LN(Prices!BV34/Prices!BV33)</f>
        <v>5.5532948861980888E-2</v>
      </c>
      <c r="BW34" s="1">
        <f>LN(Prices!BW34/Prices!BW33)</f>
        <v>3.6609964710747886E-2</v>
      </c>
      <c r="BX34" s="1">
        <f>LN(Prices!BX34/Prices!BX33)</f>
        <v>-8.7858403412913403E-3</v>
      </c>
      <c r="BY34" s="1">
        <f>LN(Prices!BY34/Prices!BY33)</f>
        <v>-3.4527552303524257E-2</v>
      </c>
      <c r="BZ34" s="1">
        <f>LN(Prices!BZ34/Prices!BZ33)</f>
        <v>-1.7623741688710951E-2</v>
      </c>
      <c r="CA34" s="1">
        <f>LN(Prices!CA34/Prices!CA33)</f>
        <v>6.8092760164411195E-2</v>
      </c>
      <c r="CB34" s="1">
        <f>LN(Prices!CB34/Prices!CB33)</f>
        <v>-3.7642519866762261E-3</v>
      </c>
      <c r="CC34" s="1">
        <f>LN(Prices!CC34/Prices!CC33)</f>
        <v>-1.8983262697813422E-2</v>
      </c>
      <c r="CD34" s="1">
        <f>LN(Prices!CD34/Prices!CD33)</f>
        <v>6.9869358818448607E-2</v>
      </c>
      <c r="CE34" s="1">
        <f>LN(Prices!CE34/Prices!CE33)</f>
        <v>6.0814956060617625E-3</v>
      </c>
      <c r="CF34" s="1">
        <f>LN(Prices!CF34/Prices!CF33)</f>
        <v>-7.6286218271949336E-3</v>
      </c>
      <c r="CG34" s="1">
        <f>LN(Prices!CG34/Prices!CG33)</f>
        <v>3.053086391597103E-2</v>
      </c>
      <c r="CH34" s="1">
        <f>LN(Prices!CH34/Prices!CH33)</f>
        <v>9.6813833929166204E-2</v>
      </c>
      <c r="CI34" s="1">
        <f>LN(Prices!CI34/Prices!CI33)</f>
        <v>7.584329241757147E-2</v>
      </c>
      <c r="CJ34" s="1">
        <f>LN(Prices!CJ34/Prices!CJ33)</f>
        <v>7.5352044120283818E-2</v>
      </c>
      <c r="CK34" s="1">
        <f>LN(Prices!CK34/Prices!CK33)</f>
        <v>-0.26782480453109248</v>
      </c>
      <c r="CL34" s="1">
        <f>LN(Prices!CL34/Prices!CL33)</f>
        <v>0.26749940907755554</v>
      </c>
      <c r="CM34" s="1">
        <f>LN(Prices!CM34/Prices!CM33)</f>
        <v>0.16261245964195672</v>
      </c>
      <c r="CN34" s="1">
        <f>LN(Prices!CN34/Prices!CN33)</f>
        <v>2.222334970627814E-2</v>
      </c>
      <c r="CO34" s="1">
        <f>LN(Prices!CO34/Prices!CO33)</f>
        <v>0.15775806370192436</v>
      </c>
      <c r="CP34" s="1">
        <f>LN(Prices!CP34/Prices!CP33)</f>
        <v>7.5090469192303513E-2</v>
      </c>
      <c r="CQ34" s="1">
        <f>LN(Prices!CQ34/Prices!CQ33)</f>
        <v>0.27800384775000936</v>
      </c>
      <c r="CR34" s="1">
        <f>LN(Prices!CR34/Prices!CR33)</f>
        <v>2.4127136630864344E-2</v>
      </c>
      <c r="CS34" s="1">
        <f>LN(Prices!CS34/Prices!CS33)</f>
        <v>8.8327846650142525E-2</v>
      </c>
      <c r="CT34" s="1">
        <f>LN(Prices!CT34/Prices!CT33)</f>
        <v>0.11331964854623999</v>
      </c>
      <c r="CU34" s="1">
        <f>LN(Prices!CU34/Prices!CU33)</f>
        <v>0.12089487025758673</v>
      </c>
      <c r="CV34" s="1">
        <f>LN(Prices!CV34/Prices!CV33)</f>
        <v>1.8609759708257172E-2</v>
      </c>
      <c r="CW34" s="1">
        <f>LN(Prices!CW34/Prices!CW33)</f>
        <v>7.2993008195625141E-3</v>
      </c>
      <c r="CX34" s="1">
        <f>LN(Prices!CX34/Prices!CX33)</f>
        <v>0.10130308004910975</v>
      </c>
      <c r="CY34" s="1">
        <f>LN(Prices!CY34/Prices!CY33)</f>
        <v>8.8843239996725082E-2</v>
      </c>
      <c r="CZ34" s="1">
        <f>LN(Prices!CZ34/Prices!CZ33)</f>
        <v>7.445977045887732E-2</v>
      </c>
      <c r="DA34" s="1">
        <f>LN(Prices!DA34/Prices!DA33)</f>
        <v>0.1146085664320098</v>
      </c>
      <c r="DB34" s="1">
        <f>LN(Prices!DB34/Prices!DB33)</f>
        <v>-2.0808246339457645E-2</v>
      </c>
      <c r="DC34" s="1">
        <f>LN(Prices!DC34/Prices!DC33)</f>
        <v>0.1238366769806596</v>
      </c>
      <c r="DD34" s="1">
        <f>LN(Prices!DD34/Prices!DD33)</f>
        <v>0.12330868215530859</v>
      </c>
      <c r="DE34" s="1">
        <f>LN(Prices!DE34/Prices!DE33)</f>
        <v>8.9167531314209139E-2</v>
      </c>
      <c r="DF34" s="1">
        <f>LN(Prices!DF34/Prices!DF33)</f>
        <v>2.0691941552229125E-2</v>
      </c>
      <c r="DG34" s="1">
        <f>LN(Prices!DG34/Prices!DG33)</f>
        <v>3.4898465517591723E-2</v>
      </c>
      <c r="DH34" s="1">
        <f>LN(Prices!DH34/Prices!DH33)</f>
        <v>-6.7945665793554821E-2</v>
      </c>
      <c r="DI34" s="1">
        <f>LN(Prices!DI34/Prices!DI33)</f>
        <v>8.1368119138759548E-2</v>
      </c>
      <c r="DJ34" s="1">
        <f>LN(Prices!DJ34/Prices!DJ33)</f>
        <v>0.25298944000282325</v>
      </c>
      <c r="DK34" s="1">
        <f>LN(Prices!DK34/Prices!DK33)</f>
        <v>7.0820827106863785E-2</v>
      </c>
      <c r="DL34" s="1">
        <f>LN(Prices!DL34/Prices!DL33)</f>
        <v>9.9666447668484009E-2</v>
      </c>
      <c r="DM34" s="1">
        <f>LN(Prices!DM34/Prices!DM33)</f>
        <v>-1.6068319735235766E-2</v>
      </c>
      <c r="DN34" s="1">
        <f>LN(Prices!DN34/Prices!DN33)</f>
        <v>0.15026170766332278</v>
      </c>
      <c r="DO34" s="1">
        <f>LN(Prices!DO34/Prices!DO33)</f>
        <v>8.418787106811905E-2</v>
      </c>
      <c r="DP34" s="1">
        <f>LN(Prices!DP34/Prices!DP33)</f>
        <v>0.1046508549609543</v>
      </c>
      <c r="DQ34" s="1">
        <f>LN(Prices!DQ34/Prices!DQ33)</f>
        <v>9.0618258235840285E-2</v>
      </c>
      <c r="DR34" s="1">
        <f>LN(Prices!DR34/Prices!DR33)</f>
        <v>3.4984608742295586E-2</v>
      </c>
      <c r="DS34" s="1">
        <f>LN(Prices!DS34/Prices!DS33)</f>
        <v>7.9547526284097489E-2</v>
      </c>
      <c r="DT34" s="1">
        <f>LN(Prices!DT34/Prices!DT33)</f>
        <v>0.12648582823392818</v>
      </c>
      <c r="DU34" s="1">
        <f>LN(Prices!DU34/Prices!DU33)</f>
        <v>0.10686089922297969</v>
      </c>
      <c r="DV34" s="1">
        <f>LN(Prices!DV34/Prices!DV33)</f>
        <v>2.9618405891245769E-2</v>
      </c>
      <c r="DW34" s="1">
        <f>LN(Prices!DW34/Prices!DW33)</f>
        <v>6.8694305466653671E-2</v>
      </c>
      <c r="DX34" s="1">
        <f>LN(Prices!DX34/Prices!DX33)</f>
        <v>4.7314539139577678E-2</v>
      </c>
      <c r="DY34" s="1">
        <f>LN(Prices!DY34/Prices!DY33)</f>
        <v>5.3446039563190231E-2</v>
      </c>
      <c r="DZ34" s="1">
        <f>LN(Prices!DZ34/Prices!DZ33)</f>
        <v>9.3205342890242737E-2</v>
      </c>
      <c r="EA34" s="1">
        <f>LN(Prices!EA34/Prices!EA33)</f>
        <v>5.3892398474509384E-2</v>
      </c>
      <c r="EB34" s="1">
        <f>LN(Prices!EB34/Prices!EB33)</f>
        <v>7.8099523280073552E-2</v>
      </c>
      <c r="EC34" s="1">
        <f>LN(Prices!EC34/Prices!EC33)</f>
        <v>9.9903262683498625E-2</v>
      </c>
      <c r="ED34" s="1">
        <f>LN(Prices!ED34/Prices!ED33)</f>
        <v>0.12400576747904604</v>
      </c>
      <c r="EE34" s="1">
        <f>LN(Prices!EE34/Prices!EE33)</f>
        <v>6.5465981100406495E-2</v>
      </c>
      <c r="EF34" s="1">
        <f>LN(Prices!EF34/Prices!EF33)</f>
        <v>9.310802856240652E-2</v>
      </c>
      <c r="EG34" s="1">
        <f>LN(Prices!EG34/Prices!EG33)</f>
        <v>8.6352804417231671E-2</v>
      </c>
      <c r="EH34" s="1">
        <f>LN(Prices!EH34/Prices!EH33)</f>
        <v>0.15172570481723835</v>
      </c>
      <c r="EI34" s="1">
        <f>LN(Prices!EI34/Prices!EI33)</f>
        <v>0.16914382327451388</v>
      </c>
      <c r="EJ34" s="1">
        <f>LN(Prices!EJ34/Prices!EJ33)</f>
        <v>0.22938097016967524</v>
      </c>
      <c r="EK34" s="1">
        <f>LN(Prices!EK34/Prices!EK33)</f>
        <v>4.1847085780396955E-2</v>
      </c>
      <c r="EL34" s="1">
        <f>LN(Prices!EL34/Prices!EL33)</f>
        <v>3.1246791184995081E-2</v>
      </c>
      <c r="EM34" s="1">
        <f>LN(Prices!EM34/Prices!EM33)</f>
        <v>3.1139695406733118E-2</v>
      </c>
      <c r="EN34" s="1">
        <f>LN(Prices!EN34/Prices!EN33)</f>
        <v>3.1270765808397959E-2</v>
      </c>
      <c r="EO34" s="1">
        <f>LN(Prices!EO34/Prices!EO33)</f>
        <v>6.1614656634726671E-3</v>
      </c>
      <c r="EP34" s="1">
        <f>LN(Prices!EP34/Prices!EP33)</f>
        <v>0.18707856448901283</v>
      </c>
      <c r="EQ34" s="1">
        <f>LN(Prices!EQ34/Prices!EQ33)</f>
        <v>3.4465140738565103E-2</v>
      </c>
      <c r="ER34" s="1">
        <f>LN(Prices!ER34/Prices!ER33)</f>
        <v>2.9771862205448196E-2</v>
      </c>
      <c r="ES34" s="1">
        <f>LN(Prices!ES34/Prices!ES33)</f>
        <v>3.0294716676243488E-2</v>
      </c>
      <c r="ET34" s="1">
        <f>LN(Prices!ET34/Prices!ET33)</f>
        <v>2.8949361499180443E-2</v>
      </c>
      <c r="EU34" s="1">
        <f>LN(Prices!EU34/Prices!EU33)</f>
        <v>1.4813516141119429E-2</v>
      </c>
      <c r="EV34" s="1">
        <f>LN(Prices!EV34/Prices!EV33)</f>
        <v>6.2257064204529061E-2</v>
      </c>
      <c r="EW34" s="1">
        <f>LN(Prices!EW34/Prices!EW33)</f>
        <v>2.9814010251116338E-2</v>
      </c>
      <c r="EX34" s="1">
        <f>LN(Prices!EX34/Prices!EX33)</f>
        <v>3.1194423121133165E-2</v>
      </c>
      <c r="EY34" s="1">
        <f>LN(Prices!EY34/Prices!EY33)</f>
        <v>1.6809948320591218E-2</v>
      </c>
      <c r="EZ34" s="1">
        <f>LN(Prices!EZ34/Prices!EZ33)</f>
        <v>2.0552098645012781E-2</v>
      </c>
      <c r="FA34" s="1">
        <f>LN(Prices!FA34/Prices!FA33)</f>
        <v>2.6964177897013369E-2</v>
      </c>
      <c r="FB34" s="1">
        <f>LN(Prices!FB34/Prices!FB33)</f>
        <v>2.250295732357575E-2</v>
      </c>
      <c r="FC34" s="1">
        <f>LN(Prices!FC34/Prices!FC33)</f>
        <v>0.12613430689033533</v>
      </c>
      <c r="FD34" s="1">
        <f>LN(Prices!FD34/Prices!FD33)</f>
        <v>6.2426282616759664E-2</v>
      </c>
      <c r="FE34" s="1">
        <f>LN(Prices!FE34/Prices!FE33)</f>
        <v>0.12887222487459404</v>
      </c>
      <c r="FF34" s="1">
        <f>LN(Prices!FF34/Prices!FF33)</f>
        <v>0.13764688163586461</v>
      </c>
      <c r="FG34" s="1">
        <f>LN(Prices!FG34/Prices!FG33)</f>
        <v>0.16731116202046023</v>
      </c>
      <c r="FH34" s="1">
        <f>LN(Prices!FH34/Prices!FH33)</f>
        <v>0.10010495795251746</v>
      </c>
      <c r="FI34" s="1">
        <f>LN(Prices!FI34/Prices!FI33)</f>
        <v>0.13962850766823628</v>
      </c>
      <c r="FJ34" s="1">
        <f>LN(Prices!FJ34/Prices!FJ33)</f>
        <v>0.13899102753071468</v>
      </c>
      <c r="FK34" s="1">
        <f>LN(Prices!FK34/Prices!FK33)</f>
        <v>0.1347677070846709</v>
      </c>
      <c r="FL34" s="1">
        <f>LN(Prices!FL34/Prices!FL33)</f>
        <v>4.0992465421810214E-3</v>
      </c>
      <c r="FM34" s="1">
        <f>LN(Prices!FM34/Prices!FM33)</f>
        <v>3.1246287694572081E-2</v>
      </c>
      <c r="FN34" s="1">
        <f>LN(Prices!FN34/Prices!FN33)</f>
        <v>3.1139354958355691E-2</v>
      </c>
      <c r="FO34" s="1">
        <f>LN(Prices!FO34/Prices!FO33)</f>
        <v>3.1270494950769084E-2</v>
      </c>
      <c r="FP34" s="1">
        <f>LN(Prices!FP34/Prices!FP33)</f>
        <v>6.1616379370553103E-3</v>
      </c>
      <c r="FQ34" s="1">
        <f>LN(Prices!FR34/Prices!FR33)</f>
        <v>0.14083371867713745</v>
      </c>
      <c r="FR34" s="1">
        <f>LN(Prices!FS34/Prices!FS33)</f>
        <v>0.18816099031135808</v>
      </c>
      <c r="FS34" s="1">
        <f>LN(Prices!FT34/Prices!FT33)</f>
        <v>0.20826508054227436</v>
      </c>
      <c r="FT34" s="1">
        <f>LN(Prices!FU34/Prices!FU33)</f>
        <v>0.10492667753906525</v>
      </c>
      <c r="FU34" s="1">
        <f>LN(Prices!FV34/Prices!FV33)</f>
        <v>0.22614760177969981</v>
      </c>
      <c r="FV34" s="1">
        <f>LN(Prices!GA34/Prices!GA33)</f>
        <v>6.4143993066868811E-3</v>
      </c>
      <c r="FW34" s="1">
        <f>LN(Prices!GB34/Prices!GB33)</f>
        <v>6.1553887448614801E-3</v>
      </c>
      <c r="FX34" s="1">
        <f>LN(Prices!GC34/Prices!GC33)</f>
        <v>5.8919485493758609E-3</v>
      </c>
      <c r="FY34" s="1">
        <f>LN(Prices!GD34/Prices!GD33)</f>
        <v>5.8869465909915219E-3</v>
      </c>
      <c r="FZ34" s="1">
        <f>LN(Prices!GE34/Prices!GE33)</f>
        <v>5.6242627792813388E-3</v>
      </c>
      <c r="GA34" s="1">
        <f>LN(Prices!GF34/Prices!GF33)</f>
        <v>5.6194514949764315E-3</v>
      </c>
      <c r="GB34" s="1">
        <f>LN(Prices!GG34/Prices!GG33)</f>
        <v>5.4672489497892142E-2</v>
      </c>
      <c r="GC34" s="1">
        <f>LN(Prices!GH34/Prices!GH33)</f>
        <v>5.4672377617328655E-2</v>
      </c>
      <c r="GD34" s="1">
        <f>LN(Prices!GI34/Prices!GI33)</f>
        <v>5.5116774716702129E-2</v>
      </c>
      <c r="GE34" s="1">
        <f>LN(Prices!GJ34/Prices!GJ33)</f>
        <v>5.5560936144586161E-2</v>
      </c>
      <c r="GF34" s="1">
        <f>LN(Prices!GK34/Prices!GK33)</f>
        <v>5.5227497885239243E-2</v>
      </c>
      <c r="GG34" s="1">
        <f>LN(Prices!GL34/Prices!GL33)</f>
        <v>5.5561584572934829E-2</v>
      </c>
      <c r="GH34" s="1">
        <f>LN(Prices!GM34/Prices!GM33)</f>
        <v>5.5338851624699127E-2</v>
      </c>
      <c r="GI34" s="1">
        <f>LN(Prices!GN34/Prices!GN33)</f>
        <v>5.5450177010909457E-2</v>
      </c>
      <c r="GJ34" s="1">
        <f>LN(Prices!GO34/Prices!GO33)</f>
        <v>5.5338871623228175E-2</v>
      </c>
      <c r="GK34" s="1">
        <f>LN(Prices!GP34/Prices!GP33)</f>
        <v>5.5116734467373044E-2</v>
      </c>
      <c r="GL34" s="1">
        <f>LN(Prices!GQ34/Prices!GQ33)</f>
        <v>5.4672040458104143E-2</v>
      </c>
      <c r="GM34" s="1">
        <f>LN(Prices!GR34/Prices!GR33)</f>
        <v>5.5561395739429358E-2</v>
      </c>
      <c r="GN34" s="1">
        <f>LN(Prices!GS34/Prices!GS33)</f>
        <v>5.4672615511466793E-2</v>
      </c>
      <c r="GO34" s="1">
        <f>LN(Prices!GT34/Prices!GT33)</f>
        <v>5.5339310818196243E-2</v>
      </c>
      <c r="GP34" s="1">
        <f>LN(Prices!GU34/Prices!GU33)</f>
        <v>5.5005351375677781E-2</v>
      </c>
      <c r="GQ34" s="1">
        <f>LN(Prices!GV34/Prices!GV33)</f>
        <v>5.5672429381217067E-2</v>
      </c>
      <c r="GR34" s="73">
        <f>LN(Prices!GW34/Prices!GW33)</f>
        <v>5.5672298655450328E-2</v>
      </c>
    </row>
    <row r="35" spans="1:200" x14ac:dyDescent="0.3">
      <c r="A35" s="67">
        <v>44774.166666666664</v>
      </c>
      <c r="B35" s="72">
        <f>LN(Prices!B35/Prices!B34)</f>
        <v>-7.1109258965397298E-2</v>
      </c>
      <c r="C35" s="1">
        <f>LN(Prices!C35/Prices!C34)</f>
        <v>-9.3692432260271408E-2</v>
      </c>
      <c r="D35" s="1">
        <f>LN(Prices!D35/Prices!D34)</f>
        <v>-0.12886052163898867</v>
      </c>
      <c r="E35" s="1">
        <f>LN(Prices!E35/Prices!E34)</f>
        <v>-0.18508920157413358</v>
      </c>
      <c r="F35" s="1">
        <f>LN(Prices!F35/Prices!F34)</f>
        <v>-3.3093372394072403E-2</v>
      </c>
      <c r="G35" s="1">
        <f>LN(Prices!G35/Prices!G34)</f>
        <v>-0.1510109803601801</v>
      </c>
      <c r="H35" s="1">
        <f>LN(Prices!H35/Prices!H34)</f>
        <v>-1.8053133620132791E-2</v>
      </c>
      <c r="I35" s="1">
        <f>LN(Prices!I35/Prices!I34)</f>
        <v>-5.632729002844649E-2</v>
      </c>
      <c r="J35" s="1">
        <f>LN(Prices!J35/Prices!J34)</f>
        <v>-7.2178765430387912E-2</v>
      </c>
      <c r="K35" s="1">
        <f>LN(Prices!K35/Prices!K34)</f>
        <v>2.3787687088865642E-2</v>
      </c>
      <c r="L35" s="1">
        <f>LN(Prices!L35/Prices!L34)</f>
        <v>-6.2529922379896061E-2</v>
      </c>
      <c r="M35" s="1">
        <f>LN(Prices!M35/Prices!M34)</f>
        <v>0.10941757553981618</v>
      </c>
      <c r="N35" s="1">
        <f>LN(Prices!N35/Prices!N34)</f>
        <v>-5.5076823332627652E-2</v>
      </c>
      <c r="O35" s="1">
        <f>LN(Prices!O35/Prices!O34)</f>
        <v>-8.712528139464043E-2</v>
      </c>
      <c r="P35" s="1">
        <f>LN(Prices!P35/Prices!P34)</f>
        <v>6.2713636605742345E-3</v>
      </c>
      <c r="Q35" s="1">
        <f>LN(Prices!Q35/Prices!Q34)</f>
        <v>5.4830886050525975E-2</v>
      </c>
      <c r="R35" s="1">
        <f>LN(Prices!R35/Prices!R34)</f>
        <v>-2.9367337467964341E-2</v>
      </c>
      <c r="S35" s="1">
        <f>LN(Prices!S35/Prices!S34)</f>
        <v>-5.9760083455623727E-3</v>
      </c>
      <c r="T35" s="1">
        <f>LN(Prices!T35/Prices!T34)</f>
        <v>9.6413728603397031E-2</v>
      </c>
      <c r="U35" s="1">
        <f>LN(Prices!U35/Prices!U34)</f>
        <v>-3.3788628592742127E-2</v>
      </c>
      <c r="V35" s="1">
        <f>LN(Prices!V35/Prices!V34)</f>
        <v>-4.3007808505180357E-2</v>
      </c>
      <c r="W35" s="1">
        <f>LN(Prices!W35/Prices!W34)</f>
        <v>-7.7590559626103603E-2</v>
      </c>
      <c r="X35" s="1">
        <f>LN(Prices!X35/Prices!X34)</f>
        <v>-7.1830449314112038E-3</v>
      </c>
      <c r="Y35" s="1">
        <f>LN(Prices!Y35/Prices!Y34)</f>
        <v>-0.10268128252998204</v>
      </c>
      <c r="Z35" s="1">
        <f>LN(Prices!Z35/Prices!Z34)</f>
        <v>-4.5571523254067957E-2</v>
      </c>
      <c r="AA35" s="1">
        <f>LN(Prices!AA35/Prices!AA34)</f>
        <v>-7.8525562287494355E-2</v>
      </c>
      <c r="AB35" s="1">
        <f>LN(Prices!AB35/Prices!AB34)</f>
        <v>-9.0278575217077134E-2</v>
      </c>
      <c r="AC35" s="1">
        <f>LN(Prices!AC35/Prices!AC34)</f>
        <v>-2.9401166053776209E-2</v>
      </c>
      <c r="AD35" s="1">
        <f>LN(Prices!AD35/Prices!AD34)</f>
        <v>6.0398118861372183E-2</v>
      </c>
      <c r="AE35" s="1">
        <f>LN(Prices!AE35/Prices!AE34)</f>
        <v>-9.5970642394010305E-2</v>
      </c>
      <c r="AF35" s="1">
        <f>LN(Prices!AF35/Prices!AF34)</f>
        <v>-5.0997567545615297E-2</v>
      </c>
      <c r="AG35" s="1">
        <f>LN(Prices!AG35/Prices!AG34)</f>
        <v>-5.4118784960865828E-2</v>
      </c>
      <c r="AH35" s="1">
        <f>LN(Prices!AH35/Prices!AH34)</f>
        <v>-4.3353626615870361E-2</v>
      </c>
      <c r="AI35" s="1">
        <f>LN(Prices!AI35/Prices!AI34)</f>
        <v>3.1284769009777315E-2</v>
      </c>
      <c r="AJ35" s="1">
        <f>LN(Prices!AJ35/Prices!AJ34)</f>
        <v>-9.2903253232190647E-2</v>
      </c>
      <c r="AK35" s="1">
        <f>LN(Prices!AK35/Prices!AK34)</f>
        <v>-1.8782248313612988E-2</v>
      </c>
      <c r="AL35" s="1">
        <f>LN(Prices!AL35/Prices!AL34)</f>
        <v>-3.4389868975401451E-2</v>
      </c>
      <c r="AM35" s="1">
        <f>LN(Prices!AM35/Prices!AM34)</f>
        <v>-7.5250271470153701E-2</v>
      </c>
      <c r="AN35" s="1">
        <f>LN(Prices!AN35/Prices!AN34)</f>
        <v>5.2381999009786975E-2</v>
      </c>
      <c r="AO35" s="1">
        <f>LN(Prices!AO35/Prices!AO34)</f>
        <v>3.6756540701187029E-2</v>
      </c>
      <c r="AP35" s="1">
        <f>LN(Prices!AP35/Prices!AP34)</f>
        <v>-7.6560890914093099E-2</v>
      </c>
      <c r="AQ35" s="1">
        <f>LN(Prices!AQ35/Prices!AQ34)</f>
        <v>-3.4567034478048361E-2</v>
      </c>
      <c r="AR35" s="1">
        <f>LN(Prices!AR35/Prices!AR34)</f>
        <v>-3.2508533694052856E-2</v>
      </c>
      <c r="AS35" s="1">
        <f>LN(Prices!AS35/Prices!AS34)</f>
        <v>-5.5593327822878917E-3</v>
      </c>
      <c r="AT35" s="1">
        <f>LN(Prices!AT35/Prices!AT34)</f>
        <v>-9.7100584288096078E-2</v>
      </c>
      <c r="AU35" s="1">
        <f>LN(Prices!AU35/Prices!AU34)</f>
        <v>1.8058097097995968E-2</v>
      </c>
      <c r="AV35" s="1">
        <f>LN(Prices!AV35/Prices!AV34)</f>
        <v>1.0096749527728223E-2</v>
      </c>
      <c r="AW35" s="1">
        <f>LN(Prices!AW35/Prices!AW34)</f>
        <v>5.8831215408582565E-3</v>
      </c>
      <c r="AX35" s="1">
        <f>LN(Prices!AX35/Prices!AX34)</f>
        <v>1.5109551172673572E-2</v>
      </c>
      <c r="AY35" s="1">
        <f>LN(Prices!AY35/Prices!AY34)</f>
        <v>-3.7827101041169549E-2</v>
      </c>
      <c r="AZ35" s="1">
        <f>LN(Prices!AZ35/Prices!AZ34)</f>
        <v>-6.3800867722347929E-2</v>
      </c>
      <c r="BA35" s="1">
        <f>LN(Prices!BA35/Prices!BA34)</f>
        <v>6.2326945444606208E-2</v>
      </c>
      <c r="BB35" s="1">
        <f>LN(Prices!BB35/Prices!BB34)</f>
        <v>-1.2350423593890533E-2</v>
      </c>
      <c r="BC35" s="1">
        <f>LN(Prices!BC35/Prices!BC34)</f>
        <v>-2.125750763606319E-2</v>
      </c>
      <c r="BD35" s="1">
        <f>LN(Prices!BD35/Prices!BD34)</f>
        <v>-0.10046737424515553</v>
      </c>
      <c r="BE35" s="1">
        <f>LN(Prices!BE35/Prices!BE34)</f>
        <v>-6.3793932537080924E-3</v>
      </c>
      <c r="BF35" s="1">
        <f>LN(Prices!BF35/Prices!BF34)</f>
        <v>-0.14142115384451168</v>
      </c>
      <c r="BG35" s="1">
        <f>LN(Prices!BG35/Prices!BG34)</f>
        <v>6.9917638787021898E-3</v>
      </c>
      <c r="BH35" s="1">
        <f>LN(Prices!BH35/Prices!BH34)</f>
        <v>-9.9739580259788588E-2</v>
      </c>
      <c r="BI35" s="1">
        <f>LN(Prices!BI35/Prices!BI34)</f>
        <v>6.7234925253174841E-3</v>
      </c>
      <c r="BJ35" s="1">
        <f>LN(Prices!BJ35/Prices!BJ34)</f>
        <v>-2.7856304636246585E-2</v>
      </c>
      <c r="BK35" s="1">
        <f>LN(Prices!BK35/Prices!BK34)</f>
        <v>2.3380676728506095E-3</v>
      </c>
      <c r="BL35" s="1">
        <f>LN(Prices!BL35/Prices!BL34)</f>
        <v>-2.1979318182350949E-3</v>
      </c>
      <c r="BM35" s="1">
        <f>LN(Prices!BM35/Prices!BM34)</f>
        <v>2.8015247114249919E-3</v>
      </c>
      <c r="BN35" s="1">
        <f>LN(Prices!BN35/Prices!BN34)</f>
        <v>-6.8263537294795909E-2</v>
      </c>
      <c r="BO35" s="1">
        <f>LN(Prices!BO35/Prices!BO34)</f>
        <v>-4.6011593748586536E-2</v>
      </c>
      <c r="BP35" s="1">
        <f>LN(Prices!BP35/Prices!BP34)</f>
        <v>-5.5212083296945248E-2</v>
      </c>
      <c r="BQ35" s="1">
        <f>LN(Prices!BQ35/Prices!BQ34)</f>
        <v>0.25167293777954947</v>
      </c>
      <c r="BR35" s="1">
        <f>LN(Prices!BR35/Prices!BR34)</f>
        <v>7.9212842252504058E-3</v>
      </c>
      <c r="BS35" s="1">
        <f>LN(Prices!BS35/Prices!BS34)</f>
        <v>-5.7095069744778473E-2</v>
      </c>
      <c r="BT35" s="1">
        <f>LN(Prices!BT35/Prices!BT34)</f>
        <v>-2.0149835730800779E-2</v>
      </c>
      <c r="BU35" s="1">
        <f>LN(Prices!BU35/Prices!BU34)</f>
        <v>-3.9089649650027092E-2</v>
      </c>
      <c r="BV35" s="1">
        <f>LN(Prices!BV35/Prices!BV34)</f>
        <v>-1.549441997868875E-2</v>
      </c>
      <c r="BW35" s="1">
        <f>LN(Prices!BW35/Prices!BW34)</f>
        <v>-3.4634313699937053E-2</v>
      </c>
      <c r="BX35" s="1">
        <f>LN(Prices!BX35/Prices!BX34)</f>
        <v>3.3630318255789826E-2</v>
      </c>
      <c r="BY35" s="1">
        <f>LN(Prices!BY35/Prices!BY34)</f>
        <v>-5.3664989319576761E-4</v>
      </c>
      <c r="BZ35" s="1">
        <f>LN(Prices!BZ35/Prices!BZ34)</f>
        <v>-6.7318907509397903E-4</v>
      </c>
      <c r="CA35" s="1">
        <f>LN(Prices!CA35/Prices!CA34)</f>
        <v>2.8322728548702873E-2</v>
      </c>
      <c r="CB35" s="1">
        <f>LN(Prices!CB35/Prices!CB34)</f>
        <v>-1.7234650372843496E-2</v>
      </c>
      <c r="CC35" s="1">
        <f>LN(Prices!CC35/Prices!CC34)</f>
        <v>3.1789096228355178E-2</v>
      </c>
      <c r="CD35" s="1">
        <f>LN(Prices!CD35/Prices!CD34)</f>
        <v>-7.1008738576746791E-2</v>
      </c>
      <c r="CE35" s="1">
        <f>LN(Prices!CE35/Prices!CE34)</f>
        <v>2.5489574170315242E-2</v>
      </c>
      <c r="CF35" s="1">
        <f>LN(Prices!CF35/Prices!CF34)</f>
        <v>-0.10175608653490566</v>
      </c>
      <c r="CG35" s="1">
        <f>LN(Prices!CG35/Prices!CG34)</f>
        <v>-4.2420608361732552E-2</v>
      </c>
      <c r="CH35" s="1">
        <f>LN(Prices!CH35/Prices!CH34)</f>
        <v>-9.0166645732653664E-2</v>
      </c>
      <c r="CI35" s="1">
        <f>LN(Prices!CI35/Prices!CI34)</f>
        <v>-7.1143404655178405E-2</v>
      </c>
      <c r="CJ35" s="1">
        <f>LN(Prices!CJ35/Prices!CJ34)</f>
        <v>-5.8109734665593757E-2</v>
      </c>
      <c r="CK35" s="1">
        <f>LN(Prices!CK35/Prices!CK34)</f>
        <v>-9.0551016121322617E-2</v>
      </c>
      <c r="CL35" s="1">
        <f>LN(Prices!CL35/Prices!CL34)</f>
        <v>-2.128547377793847E-2</v>
      </c>
      <c r="CM35" s="1">
        <f>LN(Prices!CM35/Prices!CM34)</f>
        <v>-1.2489619475473463E-2</v>
      </c>
      <c r="CN35" s="1">
        <f>LN(Prices!CN35/Prices!CN34)</f>
        <v>-2.7256382703102707E-2</v>
      </c>
      <c r="CO35" s="1">
        <f>LN(Prices!CO35/Prices!CO34)</f>
        <v>9.2399944353714264E-2</v>
      </c>
      <c r="CP35" s="1">
        <f>LN(Prices!CP35/Prices!CP34)</f>
        <v>-8.1460519010213353E-3</v>
      </c>
      <c r="CQ35" s="1">
        <f>LN(Prices!CQ35/Prices!CQ34)</f>
        <v>-3.353683834351813E-2</v>
      </c>
      <c r="CR35" s="1">
        <f>LN(Prices!CR35/Prices!CR34)</f>
        <v>-5.423676630628589E-3</v>
      </c>
      <c r="CS35" s="1">
        <f>LN(Prices!CS35/Prices!CS34)</f>
        <v>-5.9329240537616913E-3</v>
      </c>
      <c r="CT35" s="1">
        <f>LN(Prices!CT35/Prices!CT34)</f>
        <v>-3.6539406740946421E-3</v>
      </c>
      <c r="CU35" s="1">
        <f>LN(Prices!CU35/Prices!CU34)</f>
        <v>-5.1571278472913602E-2</v>
      </c>
      <c r="CV35" s="1">
        <f>LN(Prices!CV35/Prices!CV34)</f>
        <v>-3.862784631701698E-4</v>
      </c>
      <c r="CW35" s="1">
        <f>LN(Prices!CW35/Prices!CW34)</f>
        <v>1.6931034363795935E-2</v>
      </c>
      <c r="CX35" s="1">
        <f>LN(Prices!CX35/Prices!CX34)</f>
        <v>-4.1779729462530666E-3</v>
      </c>
      <c r="CY35" s="1">
        <f>LN(Prices!CY35/Prices!CY34)</f>
        <v>2.7144325421194843E-2</v>
      </c>
      <c r="CZ35" s="1">
        <f>LN(Prices!CZ35/Prices!CZ34)</f>
        <v>-6.5258448776876671E-2</v>
      </c>
      <c r="DA35" s="1">
        <f>LN(Prices!DA35/Prices!DA34)</f>
        <v>-8.5287260825421513E-2</v>
      </c>
      <c r="DB35" s="1">
        <f>LN(Prices!DB35/Prices!DB34)</f>
        <v>-1.9591075202194701E-2</v>
      </c>
      <c r="DC35" s="1">
        <f>LN(Prices!DC35/Prices!DC34)</f>
        <v>-1.3920935468498319E-2</v>
      </c>
      <c r="DD35" s="1">
        <f>LN(Prices!DD35/Prices!DD34)</f>
        <v>-3.5549323505426389E-2</v>
      </c>
      <c r="DE35" s="1">
        <f>LN(Prices!DE35/Prices!DE34)</f>
        <v>0.11633372495955432</v>
      </c>
      <c r="DF35" s="1">
        <f>LN(Prices!DF35/Prices!DF34)</f>
        <v>9.433123149878983E-2</v>
      </c>
      <c r="DG35" s="1">
        <f>LN(Prices!DG35/Prices!DG34)</f>
        <v>2.9797468264739512E-2</v>
      </c>
      <c r="DH35" s="1">
        <f>LN(Prices!DH35/Prices!DH34)</f>
        <v>2.7933757764642863E-2</v>
      </c>
      <c r="DI35" s="1">
        <f>LN(Prices!DI35/Prices!DI34)</f>
        <v>-1.4408011631971956E-2</v>
      </c>
      <c r="DJ35" s="1">
        <f>LN(Prices!DJ35/Prices!DJ34)</f>
        <v>0.2730488417932227</v>
      </c>
      <c r="DK35" s="1">
        <f>LN(Prices!DK35/Prices!DK34)</f>
        <v>3.3707481051684911E-2</v>
      </c>
      <c r="DL35" s="1">
        <f>LN(Prices!DL35/Prices!DL34)</f>
        <v>-1.7616044489041319E-3</v>
      </c>
      <c r="DM35" s="1">
        <f>LN(Prices!DM35/Prices!DM34)</f>
        <v>0.16113639750693731</v>
      </c>
      <c r="DN35" s="1">
        <f>LN(Prices!DN35/Prices!DN34)</f>
        <v>-6.3262810523223773E-2</v>
      </c>
      <c r="DO35" s="1">
        <f>LN(Prices!DO35/Prices!DO34)</f>
        <v>-7.6934797700940083E-2</v>
      </c>
      <c r="DP35" s="1">
        <f>LN(Prices!DP35/Prices!DP34)</f>
        <v>-6.2838430698453504E-2</v>
      </c>
      <c r="DQ35" s="1">
        <f>LN(Prices!DQ35/Prices!DQ34)</f>
        <v>-6.8774294375469017E-2</v>
      </c>
      <c r="DR35" s="1">
        <f>LN(Prices!DR35/Prices!DR34)</f>
        <v>-0.13773987740571705</v>
      </c>
      <c r="DS35" s="1">
        <f>LN(Prices!DS35/Prices!DS34)</f>
        <v>-0.11051833769703388</v>
      </c>
      <c r="DT35" s="1">
        <f>LN(Prices!DT35/Prices!DT34)</f>
        <v>-6.2649362995165048E-2</v>
      </c>
      <c r="DU35" s="1">
        <f>LN(Prices!DU35/Prices!DU34)</f>
        <v>-3.2842484478405105E-2</v>
      </c>
      <c r="DV35" s="1">
        <f>LN(Prices!DV35/Prices!DV34)</f>
        <v>-6.8912044194382086E-2</v>
      </c>
      <c r="DW35" s="1">
        <f>LN(Prices!DW35/Prices!DW34)</f>
        <v>-6.8161812537271244E-2</v>
      </c>
      <c r="DX35" s="1">
        <f>LN(Prices!DX35/Prices!DX34)</f>
        <v>-0.11904336915510934</v>
      </c>
      <c r="DY35" s="1">
        <f>LN(Prices!DY35/Prices!DY34)</f>
        <v>-0.11662165005830613</v>
      </c>
      <c r="DZ35" s="1">
        <f>LN(Prices!DZ35/Prices!DZ34)</f>
        <v>-2.3223432751675852E-2</v>
      </c>
      <c r="EA35" s="1">
        <f>LN(Prices!EA35/Prices!EA34)</f>
        <v>-3.7962235622909873E-2</v>
      </c>
      <c r="EB35" s="1">
        <f>LN(Prices!EB35/Prices!EB34)</f>
        <v>-5.3945683293982999E-2</v>
      </c>
      <c r="EC35" s="1">
        <f>LN(Prices!EC35/Prices!EC34)</f>
        <v>-3.2533674552389445E-2</v>
      </c>
      <c r="ED35" s="1">
        <f>LN(Prices!ED35/Prices!ED34)</f>
        <v>-6.3297283363808771E-2</v>
      </c>
      <c r="EE35" s="1">
        <f>LN(Prices!EE35/Prices!EE34)</f>
        <v>-1.9517558993561671E-3</v>
      </c>
      <c r="EF35" s="1">
        <f>LN(Prices!EF35/Prices!EF34)</f>
        <v>3.0689551222944117E-2</v>
      </c>
      <c r="EG35" s="1">
        <f>LN(Prices!EG35/Prices!EG34)</f>
        <v>-3.2134410128087834E-2</v>
      </c>
      <c r="EH35" s="1">
        <f>LN(Prices!EH35/Prices!EH34)</f>
        <v>-5.1790494474109709E-2</v>
      </c>
      <c r="EI35" s="1">
        <f>LN(Prices!EI35/Prices!EI34)</f>
        <v>-0.11178410642707856</v>
      </c>
      <c r="EJ35" s="1">
        <f>LN(Prices!EJ35/Prices!EJ34)</f>
        <v>-0.21873514333119973</v>
      </c>
      <c r="EK35" s="1">
        <f>LN(Prices!EK35/Prices!EK34)</f>
        <v>5.5493148952277513E-2</v>
      </c>
      <c r="EL35" s="1">
        <f>LN(Prices!EL35/Prices!EL34)</f>
        <v>-3.6311650251072955E-2</v>
      </c>
      <c r="EM35" s="1">
        <f>LN(Prices!EM35/Prices!EM34)</f>
        <v>-3.280932583831693E-2</v>
      </c>
      <c r="EN35" s="1">
        <f>LN(Prices!EN35/Prices!EN34)</f>
        <v>-3.4530155845593193E-2</v>
      </c>
      <c r="EO35" s="1">
        <f>LN(Prices!EO35/Prices!EO34)</f>
        <v>-2.7195127881399529E-3</v>
      </c>
      <c r="EP35" s="1">
        <f>LN(Prices!EP35/Prices!EP34)</f>
        <v>-4.8763764512175935E-2</v>
      </c>
      <c r="EQ35" s="1">
        <f>LN(Prices!EQ35/Prices!EQ34)</f>
        <v>-3.5048169443814982E-2</v>
      </c>
      <c r="ER35" s="1">
        <f>LN(Prices!ER35/Prices!ER34)</f>
        <v>-2.9716713053379269E-2</v>
      </c>
      <c r="ES35" s="1">
        <f>LN(Prices!ES35/Prices!ES34)</f>
        <v>-3.1191059175462502E-2</v>
      </c>
      <c r="ET35" s="1">
        <f>LN(Prices!ET35/Prices!ET34)</f>
        <v>-3.4530861180544263E-2</v>
      </c>
      <c r="EU35" s="1">
        <f>LN(Prices!EU35/Prices!EU34)</f>
        <v>-6.191245630140868E-3</v>
      </c>
      <c r="EV35" s="1">
        <f>LN(Prices!EV35/Prices!EV34)</f>
        <v>-4.4982740761788251E-2</v>
      </c>
      <c r="EW35" s="1">
        <f>LN(Prices!EW35/Prices!EW34)</f>
        <v>1.1800264445010603E-2</v>
      </c>
      <c r="EX35" s="1">
        <f>LN(Prices!EX35/Prices!EX34)</f>
        <v>1.4990729423117288E-3</v>
      </c>
      <c r="EY35" s="1">
        <f>LN(Prices!EY35/Prices!EY34)</f>
        <v>-2.2690667855750024E-2</v>
      </c>
      <c r="EZ35" s="1">
        <f>LN(Prices!EZ35/Prices!EZ34)</f>
        <v>-1.5631940234623148E-2</v>
      </c>
      <c r="FA35" s="1">
        <f>LN(Prices!FA35/Prices!FA34)</f>
        <v>-2.5310629381280723E-2</v>
      </c>
      <c r="FB35" s="1">
        <f>LN(Prices!FB35/Prices!FB34)</f>
        <v>-2.7142048787025565E-2</v>
      </c>
      <c r="FC35" s="1">
        <f>LN(Prices!FC35/Prices!FC34)</f>
        <v>-8.885859169543335E-2</v>
      </c>
      <c r="FD35" s="1">
        <f>LN(Prices!FD35/Prices!FD34)</f>
        <v>-7.1954896400017551E-2</v>
      </c>
      <c r="FE35" s="1">
        <f>LN(Prices!FE35/Prices!FE34)</f>
        <v>-0.11896193772631547</v>
      </c>
      <c r="FF35" s="1">
        <f>LN(Prices!FF35/Prices!FF34)</f>
        <v>-0.16048659868251172</v>
      </c>
      <c r="FG35" s="1">
        <f>LN(Prices!FG35/Prices!FG34)</f>
        <v>-0.114603501459603</v>
      </c>
      <c r="FH35" s="1">
        <f>LN(Prices!FH35/Prices!FH34)</f>
        <v>-7.987413185991836E-2</v>
      </c>
      <c r="FI35" s="1">
        <f>LN(Prices!FI35/Prices!FI34)</f>
        <v>-4.107012926479002E-2</v>
      </c>
      <c r="FJ35" s="1">
        <f>LN(Prices!FJ35/Prices!FJ34)</f>
        <v>-0.19694716348514507</v>
      </c>
      <c r="FK35" s="1">
        <f>LN(Prices!FK35/Prices!FK34)</f>
        <v>-1.1871079126640151E-2</v>
      </c>
      <c r="FL35" s="1">
        <f>LN(Prices!FL35/Prices!FL34)</f>
        <v>4.934958383436972E-3</v>
      </c>
      <c r="FM35" s="1">
        <f>LN(Prices!FM35/Prices!FM34)</f>
        <v>-3.6311571113631966E-2</v>
      </c>
      <c r="FN35" s="1">
        <f>LN(Prices!FN35/Prices!FN34)</f>
        <v>-3.2809158264265462E-2</v>
      </c>
      <c r="FO35" s="1">
        <f>LN(Prices!FO35/Prices!FO34)</f>
        <v>-3.4530518168239273E-2</v>
      </c>
      <c r="FP35" s="1">
        <f>LN(Prices!FP35/Prices!FP34)</f>
        <v>-2.7197703106184227E-3</v>
      </c>
      <c r="FQ35" s="1">
        <f>LN(Prices!FR35/Prices!FR34)</f>
        <v>-4.4034683978525412E-2</v>
      </c>
      <c r="FR35" s="1">
        <f>LN(Prices!FS35/Prices!FS34)</f>
        <v>-6.4538514778713696E-2</v>
      </c>
      <c r="FS35" s="1">
        <f>LN(Prices!FT35/Prices!FT34)</f>
        <v>-0.20844795506678923</v>
      </c>
      <c r="FT35" s="1">
        <f>LN(Prices!FU35/Prices!FU34)</f>
        <v>-9.998982434003495E-4</v>
      </c>
      <c r="FU35" s="1">
        <f>LN(Prices!FV35/Prices!FV34)</f>
        <v>-0.17035639864881846</v>
      </c>
      <c r="FV35" s="1">
        <f>LN(Prices!GA35/Prices!GA34)</f>
        <v>8.870178373751262E-3</v>
      </c>
      <c r="FW35" s="1">
        <f>LN(Prices!GB35/Prices!GB34)</f>
        <v>8.4858078510315366E-3</v>
      </c>
      <c r="FX35" s="1">
        <f>LN(Prices!GC35/Prices!GC34)</f>
        <v>9.5366289288375643E-3</v>
      </c>
      <c r="FY35" s="1">
        <f>LN(Prices!GD35/Prices!GD34)</f>
        <v>8.3541318157295003E-3</v>
      </c>
      <c r="FZ35" s="1">
        <f>LN(Prices!GE35/Prices!GE34)</f>
        <v>9.2725587388827885E-3</v>
      </c>
      <c r="GA35" s="1">
        <f>LN(Prices!GF35/Prices!GF34)</f>
        <v>9.2722289189184105E-3</v>
      </c>
      <c r="GB35" s="1">
        <f>LN(Prices!GG35/Prices!GG34)</f>
        <v>-1.8587820294803686E-2</v>
      </c>
      <c r="GC35" s="1">
        <f>LN(Prices!GH35/Prices!GH34)</f>
        <v>-1.8587210051696893E-2</v>
      </c>
      <c r="GD35" s="1">
        <f>LN(Prices!GI35/Prices!GI34)</f>
        <v>-1.8160015496734353E-2</v>
      </c>
      <c r="GE35" s="1">
        <f>LN(Prices!GJ35/Prices!GJ34)</f>
        <v>-1.7732971453395793E-2</v>
      </c>
      <c r="GF35" s="1">
        <f>LN(Prices!GK35/Prices!GK34)</f>
        <v>-1.7946575992809889E-2</v>
      </c>
      <c r="GG35" s="1">
        <f>LN(Prices!GL35/Prices!GL34)</f>
        <v>-1.7733006612532121E-2</v>
      </c>
      <c r="GH35" s="1">
        <f>LN(Prices!GM35/Prices!GM34)</f>
        <v>-1.7946908377814548E-2</v>
      </c>
      <c r="GI35" s="1">
        <f>LN(Prices!GN35/Prices!GN34)</f>
        <v>-1.7839951329375138E-2</v>
      </c>
      <c r="GJ35" s="1">
        <f>LN(Prices!GO35/Prices!GO34)</f>
        <v>-1.7946374370758758E-2</v>
      </c>
      <c r="GK35" s="1">
        <f>LN(Prices!GP35/Prices!GP34)</f>
        <v>-1.81608060293449E-2</v>
      </c>
      <c r="GL35" s="1">
        <f>LN(Prices!GQ35/Prices!GQ34)</f>
        <v>-1.8587559675367071E-2</v>
      </c>
      <c r="GM35" s="1">
        <f>LN(Prices!GR35/Prices!GR34)</f>
        <v>-1.7733282173751124E-2</v>
      </c>
      <c r="GN35" s="1">
        <f>LN(Prices!GS35/Prices!GS34)</f>
        <v>-1.858782484692886E-2</v>
      </c>
      <c r="GO35" s="1">
        <f>LN(Prices!GT35/Prices!GT34)</f>
        <v>-1.7946668086523961E-2</v>
      </c>
      <c r="GP35" s="1">
        <f>LN(Prices!GU35/Prices!GU34)</f>
        <v>-1.8267070624092333E-2</v>
      </c>
      <c r="GQ35" s="1">
        <f>LN(Prices!GV35/Prices!GV34)</f>
        <v>-1.7626076562203247E-2</v>
      </c>
      <c r="GR35" s="73">
        <f>LN(Prices!GW35/Prices!GW34)</f>
        <v>-1.7626611690863239E-2</v>
      </c>
    </row>
    <row r="36" spans="1:200" x14ac:dyDescent="0.3">
      <c r="A36" s="67">
        <v>44805.166666666664</v>
      </c>
      <c r="B36" s="72">
        <f>LN(Prices!B36/Prices!B35)</f>
        <v>-0.11359021744615941</v>
      </c>
      <c r="C36" s="1">
        <f>LN(Prices!C36/Prices!C35)</f>
        <v>-0.30525920521967198</v>
      </c>
      <c r="D36" s="1">
        <f>LN(Prices!D36/Prices!D35)</f>
        <v>-0.20397705748531583</v>
      </c>
      <c r="E36" s="1">
        <f>LN(Prices!E36/Prices!E35)</f>
        <v>-0.21787399666491294</v>
      </c>
      <c r="F36" s="1">
        <f>LN(Prices!F36/Prices!F35)</f>
        <v>-0.1275561586332872</v>
      </c>
      <c r="G36" s="1">
        <f>LN(Prices!G36/Prices!G35)</f>
        <v>-0.14157466925774193</v>
      </c>
      <c r="H36" s="1">
        <f>LN(Prices!H36/Prices!H35)</f>
        <v>-6.5493473421818299E-2</v>
      </c>
      <c r="I36" s="1">
        <f>LN(Prices!I36/Prices!I35)</f>
        <v>-0.11431376967622243</v>
      </c>
      <c r="J36" s="1">
        <f>LN(Prices!J36/Prices!J35)</f>
        <v>-0.12347053253325377</v>
      </c>
      <c r="K36" s="1">
        <f>LN(Prices!K36/Prices!K35)</f>
        <v>-0.18302148147110434</v>
      </c>
      <c r="L36" s="1">
        <f>LN(Prices!L36/Prices!L35)</f>
        <v>-0.11498657575778634</v>
      </c>
      <c r="M36" s="1">
        <f>LN(Prices!M36/Prices!M35)</f>
        <v>-0.12502669707272862</v>
      </c>
      <c r="N36" s="1">
        <f>LN(Prices!N36/Prices!N35)</f>
        <v>-0.13402031144020446</v>
      </c>
      <c r="O36" s="1">
        <f>LN(Prices!O36/Prices!O35)</f>
        <v>-9.6339083166353714E-2</v>
      </c>
      <c r="P36" s="1">
        <f>LN(Prices!P36/Prices!P35)</f>
        <v>-7.0427958022288642E-2</v>
      </c>
      <c r="Q36" s="1">
        <f>LN(Prices!Q36/Prices!Q35)</f>
        <v>-0.17241371210666356</v>
      </c>
      <c r="R36" s="1">
        <f>LN(Prices!R36/Prices!R35)</f>
        <v>-0.21017204352878716</v>
      </c>
      <c r="S36" s="1">
        <f>LN(Prices!S36/Prices!S35)</f>
        <v>5.1776290813855826E-2</v>
      </c>
      <c r="T36" s="1">
        <f>LN(Prices!T36/Prices!T35)</f>
        <v>-0.10250516065685195</v>
      </c>
      <c r="U36" s="1">
        <f>LN(Prices!U36/Prices!U35)</f>
        <v>-9.0608829333487809E-2</v>
      </c>
      <c r="V36" s="1">
        <f>LN(Prices!V36/Prices!V35)</f>
        <v>-5.8636698445392384E-2</v>
      </c>
      <c r="W36" s="1">
        <f>LN(Prices!W36/Prices!W35)</f>
        <v>-6.6360632019888371E-2</v>
      </c>
      <c r="X36" s="1">
        <f>LN(Prices!X36/Prices!X35)</f>
        <v>-4.5058092950134965E-4</v>
      </c>
      <c r="Y36" s="1">
        <f>LN(Prices!Y36/Prices!Y35)</f>
        <v>-3.3040426692459768E-2</v>
      </c>
      <c r="Z36" s="1">
        <f>LN(Prices!Z36/Prices!Z35)</f>
        <v>8.8641153288959527E-3</v>
      </c>
      <c r="AA36" s="1">
        <f>LN(Prices!AA36/Prices!AA35)</f>
        <v>1.9139021741192027E-2</v>
      </c>
      <c r="AB36" s="1">
        <f>LN(Prices!AB36/Prices!AB35)</f>
        <v>7.4120516652244658E-2</v>
      </c>
      <c r="AC36" s="1">
        <f>LN(Prices!AC36/Prices!AC35)</f>
        <v>-5.6318727662102504E-2</v>
      </c>
      <c r="AD36" s="1">
        <f>LN(Prices!AD36/Prices!AD35)</f>
        <v>-2.8445416817523508E-2</v>
      </c>
      <c r="AE36" s="1">
        <f>LN(Prices!AE36/Prices!AE35)</f>
        <v>0.31230225318409305</v>
      </c>
      <c r="AF36" s="1">
        <f>LN(Prices!AF36/Prices!AF35)</f>
        <v>-8.5069285094328248E-2</v>
      </c>
      <c r="AG36" s="1">
        <f>LN(Prices!AG36/Prices!AG35)</f>
        <v>-5.9091440926372835E-2</v>
      </c>
      <c r="AH36" s="1">
        <f>LN(Prices!AH36/Prices!AH35)</f>
        <v>-2.7901919175054586E-2</v>
      </c>
      <c r="AI36" s="1">
        <f>LN(Prices!AI36/Prices!AI35)</f>
        <v>-2.8732901454198767E-2</v>
      </c>
      <c r="AJ36" s="1">
        <f>LN(Prices!AJ36/Prices!AJ35)</f>
        <v>-7.2487347803493987E-2</v>
      </c>
      <c r="AK36" s="1">
        <f>LN(Prices!AK36/Prices!AK35)</f>
        <v>-7.1204327709329468E-2</v>
      </c>
      <c r="AL36" s="1">
        <f>LN(Prices!AL36/Prices!AL35)</f>
        <v>-0.10030825049557078</v>
      </c>
      <c r="AM36" s="1">
        <f>LN(Prices!AM36/Prices!AM35)</f>
        <v>-3.8313992308238051E-2</v>
      </c>
      <c r="AN36" s="1">
        <f>LN(Prices!AN36/Prices!AN35)</f>
        <v>-0.17227213936427718</v>
      </c>
      <c r="AO36" s="1">
        <f>LN(Prices!AO36/Prices!AO35)</f>
        <v>-0.2980857762450716</v>
      </c>
      <c r="AP36" s="1">
        <f>LN(Prices!AP36/Prices!AP35)</f>
        <v>-0.24738986057713011</v>
      </c>
      <c r="AQ36" s="1">
        <f>LN(Prices!AQ36/Prices!AQ35)</f>
        <v>-7.0432174070422515E-2</v>
      </c>
      <c r="AR36" s="1">
        <f>LN(Prices!AR36/Prices!AR35)</f>
        <v>-9.0814735765046922E-2</v>
      </c>
      <c r="AS36" s="1">
        <f>LN(Prices!AS36/Prices!AS35)</f>
        <v>-5.3246707286140019E-2</v>
      </c>
      <c r="AT36" s="1">
        <f>LN(Prices!AT36/Prices!AT35)</f>
        <v>-0.17640858253273339</v>
      </c>
      <c r="AU36" s="1">
        <f>LN(Prices!AU36/Prices!AU35)</f>
        <v>-5.3283755248134473E-2</v>
      </c>
      <c r="AV36" s="1">
        <f>LN(Prices!AV36/Prices!AV35)</f>
        <v>-0.15622515980768056</v>
      </c>
      <c r="AW36" s="1">
        <f>LN(Prices!AW36/Prices!AW35)</f>
        <v>-0.28028359652458235</v>
      </c>
      <c r="AX36" s="1">
        <f>LN(Prices!AX36/Prices!AX35)</f>
        <v>-7.7319765883086922E-2</v>
      </c>
      <c r="AY36" s="1">
        <f>LN(Prices!AY36/Prices!AY35)</f>
        <v>-8.6210638596924946E-2</v>
      </c>
      <c r="AZ36" s="1">
        <f>LN(Prices!AZ36/Prices!AZ35)</f>
        <v>-0.11843293658171923</v>
      </c>
      <c r="BA36" s="1">
        <f>LN(Prices!BA36/Prices!BA35)</f>
        <v>-8.9770422553925644E-2</v>
      </c>
      <c r="BB36" s="1">
        <f>LN(Prices!BB36/Prices!BB35)</f>
        <v>-0.13623474471520605</v>
      </c>
      <c r="BC36" s="1">
        <f>LN(Prices!BC36/Prices!BC35)</f>
        <v>-0.16926344962153528</v>
      </c>
      <c r="BD36" s="1">
        <f>LN(Prices!BD36/Prices!BD35)</f>
        <v>-0.3505743455888376</v>
      </c>
      <c r="BE36" s="1">
        <f>LN(Prices!BE36/Prices!BE35)</f>
        <v>-0.17078700784377679</v>
      </c>
      <c r="BF36" s="1">
        <f>LN(Prices!BF36/Prices!BF35)</f>
        <v>-0.10787470044874613</v>
      </c>
      <c r="BG36" s="1">
        <f>LN(Prices!BG36/Prices!BG35)</f>
        <v>-5.1926387584946797E-2</v>
      </c>
      <c r="BH36" s="1">
        <f>LN(Prices!BH36/Prices!BH35)</f>
        <v>-7.8024386315099614E-2</v>
      </c>
      <c r="BI36" s="1">
        <f>LN(Prices!BI36/Prices!BI35)</f>
        <v>-7.6567468102369765E-2</v>
      </c>
      <c r="BJ36" s="1">
        <f>LN(Prices!BJ36/Prices!BJ35)</f>
        <v>-0.12999964886912285</v>
      </c>
      <c r="BK36" s="1">
        <f>LN(Prices!BK36/Prices!BK35)</f>
        <v>-0.11643889015892986</v>
      </c>
      <c r="BL36" s="1">
        <f>LN(Prices!BL36/Prices!BL35)</f>
        <v>-0.16857784878215662</v>
      </c>
      <c r="BM36" s="1">
        <f>LN(Prices!BM36/Prices!BM35)</f>
        <v>-9.5528593227182199E-2</v>
      </c>
      <c r="BN36" s="1">
        <f>LN(Prices!BN36/Prices!BN35)</f>
        <v>-0.10146839953084427</v>
      </c>
      <c r="BO36" s="1">
        <f>LN(Prices!BO36/Prices!BO35)</f>
        <v>-0.12726629995285824</v>
      </c>
      <c r="BP36" s="1">
        <f>LN(Prices!BP36/Prices!BP35)</f>
        <v>-0.16649300578870968</v>
      </c>
      <c r="BQ36" s="1">
        <f>LN(Prices!BQ36/Prices!BQ35)</f>
        <v>3.6336851825219944E-2</v>
      </c>
      <c r="BR36" s="1">
        <f>LN(Prices!BR36/Prices!BR35)</f>
        <v>-3.1816275028327207E-2</v>
      </c>
      <c r="BS36" s="1">
        <f>LN(Prices!BS36/Prices!BS35)</f>
        <v>-0.1514448620250238</v>
      </c>
      <c r="BT36" s="1">
        <f>LN(Prices!BT36/Prices!BT35)</f>
        <v>-0.13504190859752352</v>
      </c>
      <c r="BU36" s="1">
        <f>LN(Prices!BU36/Prices!BU35)</f>
        <v>-9.6737339422594978E-2</v>
      </c>
      <c r="BV36" s="1">
        <f>LN(Prices!BV36/Prices!BV35)</f>
        <v>-5.3719115140109644E-2</v>
      </c>
      <c r="BW36" s="1">
        <f>LN(Prices!BW36/Prices!BW35)</f>
        <v>-0.12063627752044788</v>
      </c>
      <c r="BX36" s="1">
        <f>LN(Prices!BX36/Prices!BX35)</f>
        <v>-2.4770037181941753E-3</v>
      </c>
      <c r="BY36" s="1">
        <f>LN(Prices!BY36/Prices!BY35)</f>
        <v>-8.8554619052970643E-2</v>
      </c>
      <c r="BZ36" s="1">
        <f>LN(Prices!BZ36/Prices!BZ35)</f>
        <v>-0.10733735895290054</v>
      </c>
      <c r="CA36" s="1">
        <f>LN(Prices!CA36/Prices!CA35)</f>
        <v>-0.11099076194059493</v>
      </c>
      <c r="CB36" s="1">
        <f>LN(Prices!CB36/Prices!CB35)</f>
        <v>-0.14006045351241486</v>
      </c>
      <c r="CC36" s="1">
        <f>LN(Prices!CC36/Prices!CC35)</f>
        <v>-8.5933733509865801E-2</v>
      </c>
      <c r="CD36" s="1">
        <f>LN(Prices!CD36/Prices!CD35)</f>
        <v>-0.1617021912540034</v>
      </c>
      <c r="CE36" s="1">
        <f>LN(Prices!CE36/Prices!CE35)</f>
        <v>-0.1170990925106408</v>
      </c>
      <c r="CF36" s="1">
        <f>LN(Prices!CF36/Prices!CF35)</f>
        <v>-6.8461310959219285E-2</v>
      </c>
      <c r="CG36" s="1">
        <f>LN(Prices!CG36/Prices!CG35)</f>
        <v>-0.13607510361009367</v>
      </c>
      <c r="CH36" s="1">
        <f>LN(Prices!CH36/Prices!CH35)</f>
        <v>-9.8911182015843882E-2</v>
      </c>
      <c r="CI36" s="1">
        <f>LN(Prices!CI36/Prices!CI35)</f>
        <v>-8.4421941567707992E-2</v>
      </c>
      <c r="CJ36" s="1">
        <f>LN(Prices!CJ36/Prices!CJ35)</f>
        <v>-7.9789538489777004E-2</v>
      </c>
      <c r="CK36" s="1">
        <f>LN(Prices!CK36/Prices!CK35)</f>
        <v>1.6069561955187467E-2</v>
      </c>
      <c r="CL36" s="1">
        <f>LN(Prices!CL36/Prices!CL35)</f>
        <v>-0.21716235629080916</v>
      </c>
      <c r="CM36" s="1">
        <f>LN(Prices!CM36/Prices!CM35)</f>
        <v>-7.462392723760089E-2</v>
      </c>
      <c r="CN36" s="1">
        <f>LN(Prices!CN36/Prices!CN35)</f>
        <v>-0.26163689688464048</v>
      </c>
      <c r="CO36" s="1">
        <f>LN(Prices!CO36/Prices!CO35)</f>
        <v>-1.3223492957369685E-2</v>
      </c>
      <c r="CP36" s="1">
        <f>LN(Prices!CP36/Prices!CP35)</f>
        <v>-0.12610342945842165</v>
      </c>
      <c r="CQ36" s="1">
        <f>LN(Prices!CQ36/Prices!CQ35)</f>
        <v>-0.23063633392071756</v>
      </c>
      <c r="CR36" s="1">
        <f>LN(Prices!CR36/Prices!CR35)</f>
        <v>-8.4640131405210026E-2</v>
      </c>
      <c r="CS36" s="1">
        <f>LN(Prices!CS36/Prices!CS35)</f>
        <v>-0.10698178743695115</v>
      </c>
      <c r="CT36" s="1">
        <f>LN(Prices!CT36/Prices!CT35)</f>
        <v>-7.635371105599599E-2</v>
      </c>
      <c r="CU36" s="1">
        <f>LN(Prices!CU36/Prices!CU35)</f>
        <v>-0.15815390704719567</v>
      </c>
      <c r="CV36" s="1">
        <f>LN(Prices!CV36/Prices!CV35)</f>
        <v>-8.6115929756293771E-2</v>
      </c>
      <c r="CW36" s="1">
        <f>LN(Prices!CW36/Prices!CW35)</f>
        <v>-4.8835166100057274E-2</v>
      </c>
      <c r="CX36" s="1">
        <f>LN(Prices!CX36/Prices!CX35)</f>
        <v>-0.19144776093446297</v>
      </c>
      <c r="CY36" s="1">
        <f>LN(Prices!CY36/Prices!CY35)</f>
        <v>1.6034349175719678E-2</v>
      </c>
      <c r="CZ36" s="1">
        <f>LN(Prices!CZ36/Prices!CZ35)</f>
        <v>-0.11026163730891686</v>
      </c>
      <c r="DA36" s="1">
        <f>LN(Prices!DA36/Prices!DA35)</f>
        <v>-0.1317140132687048</v>
      </c>
      <c r="DB36" s="1">
        <f>LN(Prices!DB36/Prices!DB35)</f>
        <v>-9.9238935605045472E-2</v>
      </c>
      <c r="DC36" s="1">
        <f>LN(Prices!DC36/Prices!DC35)</f>
        <v>-8.0933772149513181E-2</v>
      </c>
      <c r="DD36" s="1">
        <f>LN(Prices!DD36/Prices!DD35)</f>
        <v>-8.6410517114566834E-2</v>
      </c>
      <c r="DE36" s="1">
        <f>LN(Prices!DE36/Prices!DE35)</f>
        <v>-6.2680328404248378E-2</v>
      </c>
      <c r="DF36" s="1">
        <f>LN(Prices!DF36/Prices!DF35)</f>
        <v>-8.218150989958721E-2</v>
      </c>
      <c r="DG36" s="1">
        <f>LN(Prices!DG36/Prices!DG35)</f>
        <v>-6.0788421564274039E-2</v>
      </c>
      <c r="DH36" s="1">
        <f>LN(Prices!DH36/Prices!DH35)</f>
        <v>-0.20196220437024628</v>
      </c>
      <c r="DI36" s="1">
        <f>LN(Prices!DI36/Prices!DI35)</f>
        <v>-0.1644983177604982</v>
      </c>
      <c r="DJ36" s="1">
        <f>LN(Prices!DJ36/Prices!DJ35)</f>
        <v>-0.28863356906629378</v>
      </c>
      <c r="DK36" s="1">
        <f>LN(Prices!DK36/Prices!DK35)</f>
        <v>-9.6183849488921461E-2</v>
      </c>
      <c r="DL36" s="1">
        <f>LN(Prices!DL36/Prices!DL35)</f>
        <v>-0.17278735137834886</v>
      </c>
      <c r="DM36" s="1">
        <f>LN(Prices!DM36/Prices!DM35)</f>
        <v>6.4672360757056157E-3</v>
      </c>
      <c r="DN36" s="1">
        <f>LN(Prices!DN36/Prices!DN35)</f>
        <v>-0.12774883639675599</v>
      </c>
      <c r="DO36" s="1">
        <f>LN(Prices!DO36/Prices!DO35)</f>
        <v>-0.15612962854412912</v>
      </c>
      <c r="DP36" s="1">
        <f>LN(Prices!DP36/Prices!DP35)</f>
        <v>-8.6889309479167107E-2</v>
      </c>
      <c r="DQ36" s="1">
        <f>LN(Prices!DQ36/Prices!DQ35)</f>
        <v>-8.4951172101521533E-2</v>
      </c>
      <c r="DR36" s="1">
        <f>LN(Prices!DR36/Prices!DR35)</f>
        <v>-5.7788296034909842E-2</v>
      </c>
      <c r="DS36" s="1">
        <f>LN(Prices!DS36/Prices!DS35)</f>
        <v>-8.816900949637671E-2</v>
      </c>
      <c r="DT36" s="1">
        <f>LN(Prices!DT36/Prices!DT35)</f>
        <v>-0.20334251006111964</v>
      </c>
      <c r="DU36" s="1">
        <f>LN(Prices!DU36/Prices!DU35)</f>
        <v>-0.13395570414454358</v>
      </c>
      <c r="DV36" s="1">
        <f>LN(Prices!DV36/Prices!DV35)</f>
        <v>-0.22035687730095246</v>
      </c>
      <c r="DW36" s="1">
        <f>LN(Prices!DW36/Prices!DW35)</f>
        <v>-0.14030139793772603</v>
      </c>
      <c r="DX36" s="1">
        <f>LN(Prices!DX36/Prices!DX35)</f>
        <v>-0.16768419942616133</v>
      </c>
      <c r="DY36" s="1">
        <f>LN(Prices!DY36/Prices!DY35)</f>
        <v>-0.17515954401406086</v>
      </c>
      <c r="DZ36" s="1">
        <f>LN(Prices!DZ36/Prices!DZ35)</f>
        <v>-0.10189776390535545</v>
      </c>
      <c r="EA36" s="1">
        <f>LN(Prices!EA36/Prices!EA35)</f>
        <v>-0.17396429562232241</v>
      </c>
      <c r="EB36" s="1">
        <f>LN(Prices!EB36/Prices!EB35)</f>
        <v>-7.5945376350334728E-2</v>
      </c>
      <c r="EC36" s="1">
        <f>LN(Prices!EC36/Prices!EC35)</f>
        <v>-0.14320286223950526</v>
      </c>
      <c r="ED36" s="1">
        <f>LN(Prices!ED36/Prices!ED35)</f>
        <v>-9.6328265858920153E-2</v>
      </c>
      <c r="EE36" s="1">
        <f>LN(Prices!EE36/Prices!EE35)</f>
        <v>-0.17826768680643518</v>
      </c>
      <c r="EF36" s="1">
        <f>LN(Prices!EF36/Prices!EF35)</f>
        <v>-0.16994120458886078</v>
      </c>
      <c r="EG36" s="1">
        <f>LN(Prices!EG36/Prices!EG35)</f>
        <v>-0.1528070117228478</v>
      </c>
      <c r="EH36" s="1">
        <f>LN(Prices!EH36/Prices!EH35)</f>
        <v>-0.10438301774479999</v>
      </c>
      <c r="EI36" s="1">
        <f>LN(Prices!EI36/Prices!EI35)</f>
        <v>-8.7101622699134448E-2</v>
      </c>
      <c r="EJ36" s="1">
        <f>LN(Prices!EJ36/Prices!EJ35)</f>
        <v>-0.17637054817998557</v>
      </c>
      <c r="EK36" s="1">
        <f>LN(Prices!EK36/Prices!EK35)</f>
        <v>-9.8491450951797205E-2</v>
      </c>
      <c r="EL36" s="1">
        <f>LN(Prices!EL36/Prices!EL35)</f>
        <v>-5.2463034098209467E-2</v>
      </c>
      <c r="EM36" s="1">
        <f>LN(Prices!EM36/Prices!EM35)</f>
        <v>-5.1379984562668214E-2</v>
      </c>
      <c r="EN36" s="1">
        <f>LN(Prices!EN36/Prices!EN35)</f>
        <v>-5.3104802218039281E-2</v>
      </c>
      <c r="EO36" s="1">
        <f>LN(Prices!EO36/Prices!EO35)</f>
        <v>-1.8460920784325374E-2</v>
      </c>
      <c r="EP36" s="1">
        <f>LN(Prices!EP36/Prices!EP35)</f>
        <v>-0.35874453987079286</v>
      </c>
      <c r="EQ36" s="1">
        <f>LN(Prices!EQ36/Prices!EQ35)</f>
        <v>-5.202270214815756E-2</v>
      </c>
      <c r="ER36" s="1">
        <f>LN(Prices!ER36/Prices!ER35)</f>
        <v>-5.2413402110128432E-2</v>
      </c>
      <c r="ES36" s="1">
        <f>LN(Prices!ES36/Prices!ES35)</f>
        <v>-5.0847294182810601E-2</v>
      </c>
      <c r="ET36" s="1">
        <f>LN(Prices!ET36/Prices!ET35)</f>
        <v>-5.0192837198251197E-2</v>
      </c>
      <c r="EU36" s="1">
        <f>LN(Prices!EU36/Prices!EU35)</f>
        <v>-2.8807894937734283E-2</v>
      </c>
      <c r="EV36" s="1">
        <f>LN(Prices!EV36/Prices!EV35)</f>
        <v>-9.0515781699695361E-2</v>
      </c>
      <c r="EW36" s="1">
        <f>LN(Prices!EW36/Prices!EW35)</f>
        <v>-6.6454104513539211E-2</v>
      </c>
      <c r="EX36" s="1">
        <f>LN(Prices!EX36/Prices!EX35)</f>
        <v>-4.4947416681230194E-2</v>
      </c>
      <c r="EY36" s="1">
        <f>LN(Prices!EY36/Prices!EY35)</f>
        <v>-3.7956568196654654E-2</v>
      </c>
      <c r="EZ36" s="1">
        <f>LN(Prices!EZ36/Prices!EZ35)</f>
        <v>-4.2939835663556941E-2</v>
      </c>
      <c r="FA36" s="1">
        <f>LN(Prices!FA36/Prices!FA35)</f>
        <v>-4.9696498767715348E-2</v>
      </c>
      <c r="FB36" s="1">
        <f>LN(Prices!FB36/Prices!FB35)</f>
        <v>-4.729405799393948E-2</v>
      </c>
      <c r="FC36" s="1">
        <f>LN(Prices!FC36/Prices!FC35)</f>
        <v>-0.36397959577418776</v>
      </c>
      <c r="FD36" s="1">
        <f>LN(Prices!FD36/Prices!FD35)</f>
        <v>-0.27821538899414694</v>
      </c>
      <c r="FE36" s="1">
        <f>LN(Prices!FE36/Prices!FE35)</f>
        <v>-0.380306693149494</v>
      </c>
      <c r="FF36" s="1">
        <f>LN(Prices!FF36/Prices!FF35)</f>
        <v>-0.48866426269762281</v>
      </c>
      <c r="FG36" s="1">
        <f>LN(Prices!FG36/Prices!FG35)</f>
        <v>-0.17946851420013035</v>
      </c>
      <c r="FH36" s="1">
        <f>LN(Prices!FH36/Prices!FH35)</f>
        <v>-0.24559654000812406</v>
      </c>
      <c r="FI36" s="1">
        <f>LN(Prices!FI36/Prices!FI35)</f>
        <v>-0.26016902183264656</v>
      </c>
      <c r="FJ36" s="1">
        <f>LN(Prices!FJ36/Prices!FJ35)</f>
        <v>-0.16072755927642979</v>
      </c>
      <c r="FK36" s="1">
        <f>LN(Prices!FK36/Prices!FK35)</f>
        <v>-0.16993752904888865</v>
      </c>
      <c r="FL36" s="1">
        <f>LN(Prices!FL36/Prices!FL35)</f>
        <v>-5.0294922441566376E-3</v>
      </c>
      <c r="FM36" s="1">
        <f>LN(Prices!FM36/Prices!FM35)</f>
        <v>-5.2462769273197506E-2</v>
      </c>
      <c r="FN36" s="1">
        <f>LN(Prices!FN36/Prices!FN35)</f>
        <v>-5.1379984562668214E-2</v>
      </c>
      <c r="FO36" s="1">
        <f>LN(Prices!FO36/Prices!FO35)</f>
        <v>-5.3104248853558418E-2</v>
      </c>
      <c r="FP36" s="1">
        <f>LN(Prices!FP36/Prices!FP35)</f>
        <v>-1.8460400941180736E-2</v>
      </c>
      <c r="FQ36" s="1">
        <f>LN(Prices!FR36/Prices!FR35)</f>
        <v>-0.34032512986169544</v>
      </c>
      <c r="FR36" s="1">
        <f>LN(Prices!FS36/Prices!FS35)</f>
        <v>-0.40779342846141436</v>
      </c>
      <c r="FS36" s="1">
        <f>LN(Prices!FT36/Prices!FT35)</f>
        <v>-0.4875686780907828</v>
      </c>
      <c r="FT36" s="1">
        <f>LN(Prices!FU36/Prices!FU35)</f>
        <v>-0.2315967642939325</v>
      </c>
      <c r="FU36" s="1">
        <f>LN(Prices!FV36/Prices!FV35)</f>
        <v>-0.33995500979225068</v>
      </c>
      <c r="FV36" s="1">
        <f>LN(Prices!GA36/Prices!GA35)</f>
        <v>2.4282801538083727E-2</v>
      </c>
      <c r="FW36" s="1">
        <f>LN(Prices!GB36/Prices!GB35)</f>
        <v>2.4058310813978554E-2</v>
      </c>
      <c r="FX36" s="1">
        <f>LN(Prices!GC36/Prices!GC35)</f>
        <v>2.2491919650597405E-2</v>
      </c>
      <c r="FY36" s="1">
        <f>LN(Prices!GD36/Prices!GD35)</f>
        <v>2.3802328921786787E-2</v>
      </c>
      <c r="FZ36" s="1">
        <f>LN(Prices!GE36/Prices!GE35)</f>
        <v>2.211314899818485E-2</v>
      </c>
      <c r="GA36" s="1">
        <f>LN(Prices!GF36/Prices!GF35)</f>
        <v>2.2231235980553491E-2</v>
      </c>
      <c r="GB36" s="1">
        <f>LN(Prices!GG36/Prices!GG35)</f>
        <v>-4.027476502208524E-2</v>
      </c>
      <c r="GC36" s="1">
        <f>LN(Prices!GH36/Prices!GH35)</f>
        <v>-4.027509245683427E-2</v>
      </c>
      <c r="GD36" s="1">
        <f>LN(Prices!GI36/Prices!GI35)</f>
        <v>-3.984267015262534E-2</v>
      </c>
      <c r="GE36" s="1">
        <f>LN(Prices!GJ36/Prices!GJ35)</f>
        <v>-3.9301662985093751E-2</v>
      </c>
      <c r="GF36" s="1">
        <f>LN(Prices!GK36/Prices!GK35)</f>
        <v>-3.9626002667755532E-2</v>
      </c>
      <c r="GG36" s="1">
        <f>LN(Prices!GL36/Prices!GL35)</f>
        <v>-3.9409692802127347E-2</v>
      </c>
      <c r="GH36" s="1">
        <f>LN(Prices!GM36/Prices!GM35)</f>
        <v>-3.9625938660578154E-2</v>
      </c>
      <c r="GI36" s="1">
        <f>LN(Prices!GN36/Prices!GN35)</f>
        <v>-3.9517982309457148E-2</v>
      </c>
      <c r="GJ36" s="1">
        <f>LN(Prices!GO36/Prices!GO35)</f>
        <v>-3.9626134261125205E-2</v>
      </c>
      <c r="GK36" s="1">
        <f>LN(Prices!GP36/Prices!GP35)</f>
        <v>-3.9842143747891287E-2</v>
      </c>
      <c r="GL36" s="1">
        <f>LN(Prices!GQ36/Prices!GQ35)</f>
        <v>-4.0274545574378477E-2</v>
      </c>
      <c r="GM36" s="1">
        <f>LN(Prices!GR36/Prices!GR35)</f>
        <v>-3.9301534338488382E-2</v>
      </c>
      <c r="GN36" s="1">
        <f>LN(Prices!GS36/Prices!GS35)</f>
        <v>-4.0274698388349787E-2</v>
      </c>
      <c r="GO36" s="1">
        <f>LN(Prices!GT36/Prices!GT35)</f>
        <v>-3.9626444702973912E-2</v>
      </c>
      <c r="GP36" s="1">
        <f>LN(Prices!GU36/Prices!GU35)</f>
        <v>-3.9950638383707819E-2</v>
      </c>
      <c r="GQ36" s="1">
        <f>LN(Prices!GV36/Prices!GV35)</f>
        <v>-3.9301878792765969E-2</v>
      </c>
      <c r="GR36" s="73">
        <f>LN(Prices!GW36/Prices!GW35)</f>
        <v>-3.9301274709874906E-2</v>
      </c>
    </row>
    <row r="37" spans="1:200" x14ac:dyDescent="0.3">
      <c r="A37" s="67">
        <v>44835.166666666664</v>
      </c>
      <c r="B37" s="72">
        <f>LN(Prices!B37/Prices!B36)</f>
        <v>-3.3115163930279752E-3</v>
      </c>
      <c r="C37" s="1">
        <f>LN(Prices!C37/Prices!C36)</f>
        <v>0.14612432459608635</v>
      </c>
      <c r="D37" s="1">
        <f>LN(Prices!D37/Prices!D36)</f>
        <v>9.8234053601831781E-2</v>
      </c>
      <c r="E37" s="1">
        <f>LN(Prices!E37/Prices!E36)</f>
        <v>0.10634127799063958</v>
      </c>
      <c r="F37" s="1">
        <f>LN(Prices!F37/Prices!F36)</f>
        <v>0.10395567276638604</v>
      </c>
      <c r="G37" s="1">
        <f>LN(Prices!G37/Prices!G36)</f>
        <v>0.11167680743643832</v>
      </c>
      <c r="H37" s="1">
        <f>LN(Prices!H37/Prices!H36)</f>
        <v>0.15182711513809605</v>
      </c>
      <c r="I37" s="1">
        <f>LN(Prices!I37/Prices!I36)</f>
        <v>9.837943770944102E-2</v>
      </c>
      <c r="J37" s="1">
        <f>LN(Prices!J37/Prices!J36)</f>
        <v>-1.1990046583176038E-2</v>
      </c>
      <c r="K37" s="1">
        <f>LN(Prices!K37/Prices!K36)</f>
        <v>-0.37598069215577079</v>
      </c>
      <c r="L37" s="1">
        <f>LN(Prices!L37/Prices!L36)</f>
        <v>-9.8110533548470547E-2</v>
      </c>
      <c r="M37" s="1">
        <f>LN(Prices!M37/Prices!M36)</f>
        <v>4.6522810451738776E-2</v>
      </c>
      <c r="N37" s="1">
        <f>LN(Prices!N37/Prices!N36)</f>
        <v>0.17260461283946676</v>
      </c>
      <c r="O37" s="1">
        <f>LN(Prices!O37/Prices!O36)</f>
        <v>-1.592826393014083E-2</v>
      </c>
      <c r="P37" s="1">
        <f>LN(Prices!P37/Prices!P36)</f>
        <v>0.12187400638989725</v>
      </c>
      <c r="Q37" s="1">
        <f>LN(Prices!Q37/Prices!Q36)</f>
        <v>0.12172125670105982</v>
      </c>
      <c r="R37" s="1">
        <f>LN(Prices!R37/Prices!R36)</f>
        <v>7.8966886946547341E-2</v>
      </c>
      <c r="S37" s="1">
        <f>LN(Prices!S37/Prices!S36)</f>
        <v>0.21488666133148937</v>
      </c>
      <c r="T37" s="1">
        <f>LN(Prices!T37/Prices!T36)</f>
        <v>9.1232416551214647E-3</v>
      </c>
      <c r="U37" s="1">
        <f>LN(Prices!U37/Prices!U36)</f>
        <v>8.4877360395916979E-2</v>
      </c>
      <c r="V37" s="1">
        <f>LN(Prices!V37/Prices!V36)</f>
        <v>0.15281413701653412</v>
      </c>
      <c r="W37" s="1">
        <f>LN(Prices!W37/Prices!W36)</f>
        <v>0.15158048908252295</v>
      </c>
      <c r="X37" s="1">
        <f>LN(Prices!X37/Prices!X36)</f>
        <v>0.14960055279996071</v>
      </c>
      <c r="Y37" s="1">
        <f>LN(Prices!Y37/Prices!Y36)</f>
        <v>6.180682592765268E-2</v>
      </c>
      <c r="Z37" s="1">
        <f>LN(Prices!Z37/Prices!Z36)</f>
        <v>0.16938638100548908</v>
      </c>
      <c r="AA37" s="1">
        <f>LN(Prices!AA37/Prices!AA36)</f>
        <v>6.292665212337023E-2</v>
      </c>
      <c r="AB37" s="1">
        <f>LN(Prices!AB37/Prices!AB36)</f>
        <v>0.11315737481874359</v>
      </c>
      <c r="AC37" s="1">
        <f>LN(Prices!AC37/Prices!AC36)</f>
        <v>0.18184092102900695</v>
      </c>
      <c r="AD37" s="1">
        <f>LN(Prices!AD37/Prices!AD36)</f>
        <v>0.25174391363726706</v>
      </c>
      <c r="AE37" s="1">
        <f>LN(Prices!AE37/Prices!AE36)</f>
        <v>5.9751810770451511E-2</v>
      </c>
      <c r="AF37" s="1">
        <f>LN(Prices!AF37/Prices!AF36)</f>
        <v>8.641409102809737E-2</v>
      </c>
      <c r="AG37" s="1">
        <f>LN(Prices!AG37/Prices!AG36)</f>
        <v>2.22799936625361E-2</v>
      </c>
      <c r="AH37" s="1">
        <f>LN(Prices!AH37/Prices!AH36)</f>
        <v>9.7733581408383008E-2</v>
      </c>
      <c r="AI37" s="1">
        <f>LN(Prices!AI37/Prices!AI36)</f>
        <v>-7.0500362166550749E-3</v>
      </c>
      <c r="AJ37" s="1">
        <f>LN(Prices!AJ37/Prices!AJ36)</f>
        <v>1.3815285280421002E-2</v>
      </c>
      <c r="AK37" s="1">
        <f>LN(Prices!AK37/Prices!AK36)</f>
        <v>0.10154561916734844</v>
      </c>
      <c r="AL37" s="1">
        <f>LN(Prices!AL37/Prices!AL36)</f>
        <v>6.0052610152381558E-2</v>
      </c>
      <c r="AM37" s="1">
        <f>LN(Prices!AM37/Prices!AM36)</f>
        <v>-0.15334675988884228</v>
      </c>
      <c r="AN37" s="1">
        <f>LN(Prices!AN37/Prices!AN36)</f>
        <v>0.20140683270186283</v>
      </c>
      <c r="AO37" s="1">
        <f>LN(Prices!AO37/Prices!AO36)</f>
        <v>0.17709959074316517</v>
      </c>
      <c r="AP37" s="1">
        <f>LN(Prices!AP37/Prices!AP36)</f>
        <v>0.11173546707112873</v>
      </c>
      <c r="AQ37" s="1">
        <f>LN(Prices!AQ37/Prices!AQ36)</f>
        <v>0.16296242001552108</v>
      </c>
      <c r="AR37" s="1">
        <f>LN(Prices!AR37/Prices!AR36)</f>
        <v>0.13321910135941634</v>
      </c>
      <c r="AS37" s="1">
        <f>LN(Prices!AS37/Prices!AS36)</f>
        <v>0.11455370504464192</v>
      </c>
      <c r="AT37" s="1">
        <f>LN(Prices!AT37/Prices!AT36)</f>
        <v>7.9101834560253409E-2</v>
      </c>
      <c r="AU37" s="1">
        <f>LN(Prices!AU37/Prices!AU36)</f>
        <v>-6.4132398477072708E-2</v>
      </c>
      <c r="AV37" s="1">
        <f>LN(Prices!AV37/Prices!AV36)</f>
        <v>-3.271550838147276E-2</v>
      </c>
      <c r="AW37" s="1">
        <f>LN(Prices!AW37/Prices!AW36)</f>
        <v>0.16296063486310175</v>
      </c>
      <c r="AX37" s="1">
        <f>LN(Prices!AX37/Prices!AX36)</f>
        <v>0.23101842935856731</v>
      </c>
      <c r="AY37" s="1">
        <f>LN(Prices!AY37/Prices!AY36)</f>
        <v>0.14696992314181873</v>
      </c>
      <c r="AZ37" s="1">
        <f>LN(Prices!AZ37/Prices!AZ36)</f>
        <v>0.27705164552442574</v>
      </c>
      <c r="BA37" s="1">
        <f>LN(Prices!BA37/Prices!BA36)</f>
        <v>0.17342025720997389</v>
      </c>
      <c r="BB37" s="1">
        <f>LN(Prices!BB37/Prices!BB36)</f>
        <v>1.183797472251347E-2</v>
      </c>
      <c r="BC37" s="1">
        <f>LN(Prices!BC37/Prices!BC36)</f>
        <v>8.6948902640090031E-2</v>
      </c>
      <c r="BD37" s="1">
        <f>LN(Prices!BD37/Prices!BD36)</f>
        <v>8.2009501104460425E-2</v>
      </c>
      <c r="BE37" s="1">
        <f>LN(Prices!BE37/Prices!BE36)</f>
        <v>0.22982835090355647</v>
      </c>
      <c r="BF37" s="1">
        <f>LN(Prices!BF37/Prices!BF36)</f>
        <v>0.12959835880081877</v>
      </c>
      <c r="BG37" s="1">
        <f>LN(Prices!BG37/Prices!BG36)</f>
        <v>3.7277385847113674E-2</v>
      </c>
      <c r="BH37" s="1">
        <f>LN(Prices!BH37/Prices!BH36)</f>
        <v>0.1559577591617517</v>
      </c>
      <c r="BI37" s="1">
        <f>LN(Prices!BI37/Prices!BI36)</f>
        <v>-1.1673335400991344E-2</v>
      </c>
      <c r="BJ37" s="1">
        <f>LN(Prices!BJ37/Prices!BJ36)</f>
        <v>1.7185238902573416E-3</v>
      </c>
      <c r="BK37" s="1">
        <f>LN(Prices!BK37/Prices!BK36)</f>
        <v>-3.7762869932657317E-2</v>
      </c>
      <c r="BL37" s="1">
        <f>LN(Prices!BL37/Prices!BL36)</f>
        <v>2.0566791232472813E-2</v>
      </c>
      <c r="BM37" s="1">
        <f>LN(Prices!BM37/Prices!BM36)</f>
        <v>1.3557814636718667E-2</v>
      </c>
      <c r="BN37" s="1">
        <f>LN(Prices!BN37/Prices!BN36)</f>
        <v>4.5113290252270587E-2</v>
      </c>
      <c r="BO37" s="1">
        <f>LN(Prices!BO37/Prices!BO36)</f>
        <v>0.11031114787621649</v>
      </c>
      <c r="BP37" s="1">
        <f>LN(Prices!BP37/Prices!BP36)</f>
        <v>6.6379404334043796E-2</v>
      </c>
      <c r="BQ37" s="1">
        <f>LN(Prices!BQ37/Prices!BQ36)</f>
        <v>9.5811800551623957E-2</v>
      </c>
      <c r="BR37" s="1">
        <f>LN(Prices!BR37/Prices!BR36)</f>
        <v>0.10113492395351342</v>
      </c>
      <c r="BS37" s="1">
        <f>LN(Prices!BS37/Prices!BS36)</f>
        <v>2.9719474722505152E-2</v>
      </c>
      <c r="BT37" s="1">
        <f>LN(Prices!BT37/Prices!BT36)</f>
        <v>5.2149804457037397E-3</v>
      </c>
      <c r="BU37" s="1">
        <f>LN(Prices!BU37/Prices!BU36)</f>
        <v>7.3396888973768684E-2</v>
      </c>
      <c r="BV37" s="1">
        <f>LN(Prices!BV37/Prices!BV36)</f>
        <v>0.1130503245961282</v>
      </c>
      <c r="BW37" s="1">
        <f>LN(Prices!BW37/Prices!BW36)</f>
        <v>0.12111853749199065</v>
      </c>
      <c r="BX37" s="1">
        <f>LN(Prices!BX37/Prices!BX36)</f>
        <v>6.2856566888653403E-2</v>
      </c>
      <c r="BY37" s="1">
        <f>LN(Prices!BY37/Prices!BY36)</f>
        <v>6.4563072835346985E-2</v>
      </c>
      <c r="BZ37" s="1">
        <f>LN(Prices!BZ37/Prices!BZ36)</f>
        <v>4.9840354036477401E-2</v>
      </c>
      <c r="CA37" s="1">
        <f>LN(Prices!CA37/Prices!CA36)</f>
        <v>0.15827774010244869</v>
      </c>
      <c r="CB37" s="1">
        <f>LN(Prices!CB37/Prices!CB36)</f>
        <v>0.11538031013905722</v>
      </c>
      <c r="CC37" s="1">
        <f>LN(Prices!CC37/Prices!CC36)</f>
        <v>7.7807074964308567E-2</v>
      </c>
      <c r="CD37" s="1">
        <f>LN(Prices!CD37/Prices!CD36)</f>
        <v>-7.405093990599175E-2</v>
      </c>
      <c r="CE37" s="1">
        <f>LN(Prices!CE37/Prices!CE36)</f>
        <v>0.12880790100787032</v>
      </c>
      <c r="CF37" s="1">
        <f>LN(Prices!CF37/Prices!CF36)</f>
        <v>0.10380928427116684</v>
      </c>
      <c r="CG37" s="1">
        <f>LN(Prices!CG37/Prices!CG36)</f>
        <v>6.2002946919294075E-2</v>
      </c>
      <c r="CH37" s="1">
        <f>LN(Prices!CH37/Prices!CH36)</f>
        <v>0.12656269908247417</v>
      </c>
      <c r="CI37" s="1">
        <f>LN(Prices!CI37/Prices!CI36)</f>
        <v>1.542255292429251E-2</v>
      </c>
      <c r="CJ37" s="1">
        <f>LN(Prices!CJ37/Prices!CJ36)</f>
        <v>0.14801618443289508</v>
      </c>
      <c r="CK37" s="1">
        <f>LN(Prices!CK37/Prices!CK36)</f>
        <v>2.0149730917054902E-2</v>
      </c>
      <c r="CL37" s="1">
        <f>LN(Prices!CL37/Prices!CL36)</f>
        <v>0.21004584226862003</v>
      </c>
      <c r="CM37" s="1">
        <f>LN(Prices!CM37/Prices!CM36)</f>
        <v>4.2220791675582271E-2</v>
      </c>
      <c r="CN37" s="1">
        <f>LN(Prices!CN37/Prices!CN36)</f>
        <v>5.8506934530061026E-2</v>
      </c>
      <c r="CO37" s="1">
        <f>LN(Prices!CO37/Prices!CO36)</f>
        <v>5.7998015590995121E-2</v>
      </c>
      <c r="CP37" s="1">
        <f>LN(Prices!CP37/Prices!CP36)</f>
        <v>8.7206375414874832E-2</v>
      </c>
      <c r="CQ37" s="1">
        <f>LN(Prices!CQ37/Prices!CQ36)</f>
        <v>0.11655588959956679</v>
      </c>
      <c r="CR37" s="1">
        <f>LN(Prices!CR37/Prices!CR36)</f>
        <v>0.18614195594721394</v>
      </c>
      <c r="CS37" s="1">
        <f>LN(Prices!CS37/Prices!CS36)</f>
        <v>0.18335470224963385</v>
      </c>
      <c r="CT37" s="1">
        <f>LN(Prices!CT37/Prices!CT36)</f>
        <v>0.13405976078602458</v>
      </c>
      <c r="CU37" s="1">
        <f>LN(Prices!CU37/Prices!CU36)</f>
        <v>9.5812039568853091E-2</v>
      </c>
      <c r="CV37" s="1">
        <f>LN(Prices!CV37/Prices!CV36)</f>
        <v>0.18866421996727012</v>
      </c>
      <c r="CW37" s="1">
        <f>LN(Prices!CW37/Prices!CW36)</f>
        <v>0.18607127567729484</v>
      </c>
      <c r="CX37" s="1">
        <f>LN(Prices!CX37/Prices!CX36)</f>
        <v>0.16767601481354316</v>
      </c>
      <c r="CY37" s="1">
        <f>LN(Prices!CY37/Prices!CY36)</f>
        <v>0.10303375400483419</v>
      </c>
      <c r="CZ37" s="1">
        <f>LN(Prices!CZ37/Prices!CZ36)</f>
        <v>0.15367626775059057</v>
      </c>
      <c r="DA37" s="1">
        <f>LN(Prices!DA37/Prices!DA36)</f>
        <v>0.14339145365247424</v>
      </c>
      <c r="DB37" s="1">
        <f>LN(Prices!DB37/Prices!DB36)</f>
        <v>-1.6855623422603865E-2</v>
      </c>
      <c r="DC37" s="1">
        <f>LN(Prices!DC37/Prices!DC36)</f>
        <v>0.23835192937691818</v>
      </c>
      <c r="DD37" s="1">
        <f>LN(Prices!DD37/Prices!DD36)</f>
        <v>0.23042528090493605</v>
      </c>
      <c r="DE37" s="1">
        <f>LN(Prices!DE37/Prices!DE36)</f>
        <v>0.22297248032653508</v>
      </c>
      <c r="DF37" s="1">
        <f>LN(Prices!DF37/Prices!DF36)</f>
        <v>0.21266492837424028</v>
      </c>
      <c r="DG37" s="1">
        <f>LN(Prices!DG37/Prices!DG36)</f>
        <v>0.37569044102239907</v>
      </c>
      <c r="DH37" s="1">
        <f>LN(Prices!DH37/Prices!DH36)</f>
        <v>0.39556566475487343</v>
      </c>
      <c r="DI37" s="1">
        <f>LN(Prices!DI37/Prices!DI36)</f>
        <v>-7.0134482606747012E-2</v>
      </c>
      <c r="DJ37" s="1">
        <f>LN(Prices!DJ37/Prices!DJ36)</f>
        <v>-0.27366061405876535</v>
      </c>
      <c r="DK37" s="1">
        <f>LN(Prices!DK37/Prices!DK36)</f>
        <v>8.5206983738242953E-2</v>
      </c>
      <c r="DL37" s="1">
        <f>LN(Prices!DL37/Prices!DL36)</f>
        <v>0.14668579658562766</v>
      </c>
      <c r="DM37" s="1">
        <f>LN(Prices!DM37/Prices!DM36)</f>
        <v>-3.7771475515305596E-2</v>
      </c>
      <c r="DN37" s="1">
        <f>LN(Prices!DN37/Prices!DN36)</f>
        <v>0.21119581408471616</v>
      </c>
      <c r="DO37" s="1">
        <f>LN(Prices!DO37/Prices!DO36)</f>
        <v>7.1883272959221922E-2</v>
      </c>
      <c r="DP37" s="1">
        <f>LN(Prices!DP37/Prices!DP36)</f>
        <v>-4.1929939389701153E-2</v>
      </c>
      <c r="DQ37" s="1">
        <f>LN(Prices!DQ37/Prices!DQ36)</f>
        <v>-5.5398257882947798E-2</v>
      </c>
      <c r="DR37" s="1">
        <f>LN(Prices!DR37/Prices!DR36)</f>
        <v>-1.7853392279646003E-2</v>
      </c>
      <c r="DS37" s="1">
        <f>LN(Prices!DS37/Prices!DS36)</f>
        <v>-4.5452188096308356E-3</v>
      </c>
      <c r="DT37" s="1">
        <f>LN(Prices!DT37/Prices!DT36)</f>
        <v>9.2567765176215761E-2</v>
      </c>
      <c r="DU37" s="1">
        <f>LN(Prices!DU37/Prices!DU36)</f>
        <v>9.0740722630121826E-2</v>
      </c>
      <c r="DV37" s="1">
        <f>LN(Prices!DV37/Prices!DV36)</f>
        <v>2.0934914712134781E-2</v>
      </c>
      <c r="DW37" s="1">
        <f>LN(Prices!DW37/Prices!DW36)</f>
        <v>-4.2280971452146382E-3</v>
      </c>
      <c r="DX37" s="1">
        <f>LN(Prices!DX37/Prices!DX36)</f>
        <v>-5.2341284501123249E-2</v>
      </c>
      <c r="DY37" s="1">
        <f>LN(Prices!DY37/Prices!DY36)</f>
        <v>-1.4816763129138358E-2</v>
      </c>
      <c r="DZ37" s="1">
        <f>LN(Prices!DZ37/Prices!DZ36)</f>
        <v>0.18995453926376174</v>
      </c>
      <c r="EA37" s="1">
        <f>LN(Prices!EA37/Prices!EA36)</f>
        <v>0.16438158327320665</v>
      </c>
      <c r="EB37" s="1">
        <f>LN(Prices!EB37/Prices!EB36)</f>
        <v>0.16359810591322016</v>
      </c>
      <c r="EC37" s="1">
        <f>LN(Prices!EC37/Prices!EC36)</f>
        <v>8.421304576709647E-2</v>
      </c>
      <c r="ED37" s="1">
        <f>LN(Prices!ED37/Prices!ED36)</f>
        <v>9.2367859104028907E-2</v>
      </c>
      <c r="EE37" s="1">
        <f>LN(Prices!EE37/Prices!EE36)</f>
        <v>3.7841252062116207E-2</v>
      </c>
      <c r="EF37" s="1">
        <f>LN(Prices!EF37/Prices!EF36)</f>
        <v>1.9364001650010811E-2</v>
      </c>
      <c r="EG37" s="1">
        <f>LN(Prices!EG37/Prices!EG36)</f>
        <v>0.10258227331970869</v>
      </c>
      <c r="EH37" s="1">
        <f>LN(Prices!EH37/Prices!EH36)</f>
        <v>8.9528125511982873E-2</v>
      </c>
      <c r="EI37" s="1">
        <f>LN(Prices!EI37/Prices!EI36)</f>
        <v>9.9889294647048585E-2</v>
      </c>
      <c r="EJ37" s="1">
        <f>LN(Prices!EJ37/Prices!EJ36)</f>
        <v>0.17901084146364099</v>
      </c>
      <c r="EK37" s="1">
        <f>LN(Prices!EK37/Prices!EK36)</f>
        <v>0.13782116702148783</v>
      </c>
      <c r="EL37" s="1">
        <f>LN(Prices!EL37/Prices!EL36)</f>
        <v>-1.1593326075189205E-2</v>
      </c>
      <c r="EM37" s="1">
        <f>LN(Prices!EM37/Prices!EM36)</f>
        <v>-1.4485032353848366E-2</v>
      </c>
      <c r="EN37" s="1">
        <f>LN(Prices!EN37/Prices!EN36)</f>
        <v>-1.2690378641863868E-2</v>
      </c>
      <c r="EO37" s="1">
        <f>LN(Prices!EO37/Prices!EO36)</f>
        <v>-8.9833545355575816E-3</v>
      </c>
      <c r="EP37" s="1">
        <f>LN(Prices!EP37/Prices!EP36)</f>
        <v>5.3497824510444485E-2</v>
      </c>
      <c r="EQ37" s="1">
        <f>LN(Prices!EQ37/Prices!EQ36)</f>
        <v>-7.0654250910470633E-3</v>
      </c>
      <c r="ER37" s="1">
        <f>LN(Prices!ER37/Prices!ER36)</f>
        <v>-9.7865808062024742E-3</v>
      </c>
      <c r="ES37" s="1">
        <f>LN(Prices!ES37/Prices!ES36)</f>
        <v>-1.0928888176994495E-2</v>
      </c>
      <c r="ET37" s="1">
        <f>LN(Prices!ET37/Prices!ET36)</f>
        <v>-1.7577145037961466E-2</v>
      </c>
      <c r="EU37" s="1">
        <f>LN(Prices!EU37/Prices!EU36)</f>
        <v>-8.5920700275185502E-3</v>
      </c>
      <c r="EV37" s="1">
        <f>LN(Prices!EV37/Prices!EV36)</f>
        <v>-1.8738526728495287E-2</v>
      </c>
      <c r="EW37" s="1">
        <f>LN(Prices!EW37/Prices!EW36)</f>
        <v>-3.6515522830666849E-2</v>
      </c>
      <c r="EX37" s="1">
        <f>LN(Prices!EX37/Prices!EX36)</f>
        <v>-9.4509398915918578E-3</v>
      </c>
      <c r="EY37" s="1">
        <f>LN(Prices!EY37/Prices!EY36)</f>
        <v>-2.312820850595082E-2</v>
      </c>
      <c r="EZ37" s="1">
        <f>LN(Prices!EZ37/Prices!EZ36)</f>
        <v>-1.4622345783718063E-2</v>
      </c>
      <c r="FA37" s="1">
        <f>LN(Prices!FA37/Prices!FA36)</f>
        <v>-1.3726369416361767E-2</v>
      </c>
      <c r="FB37" s="1">
        <f>LN(Prices!FB37/Prices!FB36)</f>
        <v>-1.203475294896455E-2</v>
      </c>
      <c r="FC37" s="1">
        <f>LN(Prices!FC37/Prices!FC36)</f>
        <v>0.10293532880328218</v>
      </c>
      <c r="FD37" s="1">
        <f>LN(Prices!FD37/Prices!FD36)</f>
        <v>3.3525648607483034E-2</v>
      </c>
      <c r="FE37" s="1">
        <f>LN(Prices!FE37/Prices!FE36)</f>
        <v>0.2344980088037257</v>
      </c>
      <c r="FF37" s="1">
        <f>LN(Prices!FF37/Prices!FF36)</f>
        <v>0.22250277559535167</v>
      </c>
      <c r="FG37" s="1">
        <f>LN(Prices!FG37/Prices!FG36)</f>
        <v>0.1783058085190036</v>
      </c>
      <c r="FH37" s="1">
        <f>LN(Prices!FH37/Prices!FH36)</f>
        <v>0.17487473364844297</v>
      </c>
      <c r="FI37" s="1">
        <f>LN(Prices!FI37/Prices!FI36)</f>
        <v>9.2981473140925364E-2</v>
      </c>
      <c r="FJ37" s="1">
        <f>LN(Prices!FJ37/Prices!FJ36)</f>
        <v>0.12265335901823499</v>
      </c>
      <c r="FK37" s="1">
        <f>LN(Prices!FK37/Prices!FK36)</f>
        <v>9.4289828553594926E-2</v>
      </c>
      <c r="FL37" s="1">
        <f>LN(Prices!FL37/Prices!FL36)</f>
        <v>1.3794066273658704E-5</v>
      </c>
      <c r="FM37" s="1">
        <f>LN(Prices!FM37/Prices!FM36)</f>
        <v>-1.1593596537385545E-2</v>
      </c>
      <c r="FN37" s="1">
        <f>LN(Prices!FN37/Prices!FN36)</f>
        <v>-1.4485217306472082E-2</v>
      </c>
      <c r="FO37" s="1">
        <f>LN(Prices!FO37/Prices!FO36)</f>
        <v>-1.2690279461193197E-2</v>
      </c>
      <c r="FP37" s="1">
        <f>LN(Prices!FP37/Prices!FP36)</f>
        <v>-8.9837050855075002E-3</v>
      </c>
      <c r="FQ37" s="1">
        <f>LN(Prices!FR37/Prices!FR36)</f>
        <v>-1.0939131297754312E-2</v>
      </c>
      <c r="FR37" s="1">
        <f>LN(Prices!FS37/Prices!FS36)</f>
        <v>0.12426162742621835</v>
      </c>
      <c r="FS37" s="1">
        <f>LN(Prices!FT37/Prices!FT36)</f>
        <v>0.29554357559153138</v>
      </c>
      <c r="FT37" s="1">
        <f>LN(Prices!FU37/Prices!FU36)</f>
        <v>0.16332505023823846</v>
      </c>
      <c r="FU37" s="1">
        <f>LN(Prices!FV37/Prices!FV36)</f>
        <v>0.29691784747918509</v>
      </c>
      <c r="FV37" s="1">
        <f>LN(Prices!GA37/Prices!GA36)</f>
        <v>-1.5789248746688345E-2</v>
      </c>
      <c r="FW37" s="1">
        <f>LN(Prices!GB37/Prices!GB36)</f>
        <v>-1.6197867171152222E-2</v>
      </c>
      <c r="FX37" s="1">
        <f>LN(Prices!GC37/Prices!GC36)</f>
        <v>-1.6452039765737263E-2</v>
      </c>
      <c r="FY37" s="1">
        <f>LN(Prices!GD37/Prices!GD36)</f>
        <v>-1.7749406772413927E-2</v>
      </c>
      <c r="FZ37" s="1">
        <f>LN(Prices!GE37/Prices!GE36)</f>
        <v>-1.6710760222422214E-2</v>
      </c>
      <c r="GA37" s="1">
        <f>LN(Prices!GF37/Prices!GF36)</f>
        <v>-1.6715289021629092E-2</v>
      </c>
      <c r="GB37" s="1">
        <f>LN(Prices!GG37/Prices!GG36)</f>
        <v>2.1751626404381136E-2</v>
      </c>
      <c r="GC37" s="1">
        <f>LN(Prices!GH37/Prices!GH36)</f>
        <v>2.1864824715739715E-2</v>
      </c>
      <c r="GD37" s="1">
        <f>LN(Prices!GI37/Prices!GI36)</f>
        <v>2.2205511577918204E-2</v>
      </c>
      <c r="GE37" s="1">
        <f>LN(Prices!GJ37/Prices!GJ36)</f>
        <v>2.2660075972407708E-2</v>
      </c>
      <c r="GF37" s="1">
        <f>LN(Prices!GK37/Prices!GK36)</f>
        <v>2.2432643207343794E-2</v>
      </c>
      <c r="GG37" s="1">
        <f>LN(Prices!GL37/Prices!GL36)</f>
        <v>2.2660135989390227E-2</v>
      </c>
      <c r="GH37" s="1">
        <f>LN(Prices!GM37/Prices!GM36)</f>
        <v>2.2432944147911013E-2</v>
      </c>
      <c r="GI37" s="1">
        <f>LN(Prices!GN37/Prices!GN36)</f>
        <v>2.2546409977257466E-2</v>
      </c>
      <c r="GJ37" s="1">
        <f>LN(Prices!GO37/Prices!GO36)</f>
        <v>2.2432690597402039E-2</v>
      </c>
      <c r="GK37" s="1">
        <f>LN(Prices!GP37/Prices!GP36)</f>
        <v>2.2205775333162571E-2</v>
      </c>
      <c r="GL37" s="1">
        <f>LN(Prices!GQ37/Prices!GQ36)</f>
        <v>2.1864988853390287E-2</v>
      </c>
      <c r="GM37" s="1">
        <f>LN(Prices!GR37/Prices!GR36)</f>
        <v>2.2660066911477553E-2</v>
      </c>
      <c r="GN37" s="1">
        <f>LN(Prices!GS37/Prices!GS36)</f>
        <v>2.1864972214986806E-2</v>
      </c>
      <c r="GO37" s="1">
        <f>LN(Prices!GT37/Prices!GT36)</f>
        <v>2.2432672901655522E-2</v>
      </c>
      <c r="GP37" s="1">
        <f>LN(Prices!GU37/Prices!GU36)</f>
        <v>2.2091902209831489E-2</v>
      </c>
      <c r="GQ37" s="1">
        <f>LN(Prices!GV37/Prices!GV36)</f>
        <v>2.2773778609255394E-2</v>
      </c>
      <c r="GR37" s="73">
        <f>LN(Prices!GW37/Prices!GW36)</f>
        <v>2.2773713730341719E-2</v>
      </c>
    </row>
    <row r="38" spans="1:200" x14ac:dyDescent="0.3">
      <c r="A38" s="67">
        <v>44866.166666666664</v>
      </c>
      <c r="B38" s="72">
        <f>LN(Prices!B38/Prices!B37)</f>
        <v>9.4514966778565676E-2</v>
      </c>
      <c r="C38" s="1">
        <f>LN(Prices!C38/Prices!C37)</f>
        <v>7.9719001647792692E-2</v>
      </c>
      <c r="D38" s="1">
        <f>LN(Prices!D38/Prices!D37)</f>
        <v>5.6082978029738627E-2</v>
      </c>
      <c r="E38" s="1">
        <f>LN(Prices!E38/Prices!E37)</f>
        <v>0.22620621964266124</v>
      </c>
      <c r="F38" s="1">
        <f>LN(Prices!F38/Prices!F37)</f>
        <v>-3.524265541382892E-2</v>
      </c>
      <c r="G38" s="1">
        <f>LN(Prices!G38/Prices!G37)</f>
        <v>8.398985544338898E-2</v>
      </c>
      <c r="H38" s="1">
        <f>LN(Prices!H38/Prices!H37)</f>
        <v>7.3922215292446122E-2</v>
      </c>
      <c r="I38" s="1">
        <f>LN(Prices!I38/Prices!I37)</f>
        <v>6.2692648511191648E-2</v>
      </c>
      <c r="J38" s="1">
        <f>LN(Prices!J38/Prices!J37)</f>
        <v>6.6315879338955136E-2</v>
      </c>
      <c r="K38" s="1">
        <f>LN(Prices!K38/Prices!K37)</f>
        <v>0.23721328824454688</v>
      </c>
      <c r="L38" s="1">
        <f>LN(Prices!L38/Prices!L37)</f>
        <v>-5.9319845448124651E-2</v>
      </c>
      <c r="M38" s="1">
        <f>LN(Prices!M38/Prices!M37)</f>
        <v>-9.8978962015997922E-3</v>
      </c>
      <c r="N38" s="1">
        <f>LN(Prices!N38/Prices!N37)</f>
        <v>7.3605326922981495E-2</v>
      </c>
      <c r="O38" s="1">
        <f>LN(Prices!O38/Prices!O37)</f>
        <v>5.8893029539006617E-2</v>
      </c>
      <c r="P38" s="1">
        <f>LN(Prices!P38/Prices!P37)</f>
        <v>-6.600796671719397E-4</v>
      </c>
      <c r="Q38" s="1">
        <f>LN(Prices!Q38/Prices!Q37)</f>
        <v>-8.4880438070293385E-2</v>
      </c>
      <c r="R38" s="1">
        <f>LN(Prices!R38/Prices!R37)</f>
        <v>0.15241681309052005</v>
      </c>
      <c r="S38" s="1">
        <f>LN(Prices!S38/Prices!S37)</f>
        <v>4.5705193841427134E-2</v>
      </c>
      <c r="T38" s="1">
        <f>LN(Prices!T38/Prices!T37)</f>
        <v>3.9570005784307388E-2</v>
      </c>
      <c r="U38" s="1">
        <f>LN(Prices!U38/Prices!U37)</f>
        <v>3.7552153022690611E-2</v>
      </c>
      <c r="V38" s="1">
        <f>LN(Prices!V38/Prices!V37)</f>
        <v>9.199327820622355E-2</v>
      </c>
      <c r="W38" s="1">
        <f>LN(Prices!W38/Prices!W37)</f>
        <v>0.14272033292453196</v>
      </c>
      <c r="X38" s="1">
        <f>LN(Prices!X38/Prices!X37)</f>
        <v>3.0012760288333041E-2</v>
      </c>
      <c r="Y38" s="1">
        <f>LN(Prices!Y38/Prices!Y37)</f>
        <v>7.4092624436747037E-2</v>
      </c>
      <c r="Z38" s="1">
        <f>LN(Prices!Z38/Prices!Z37)</f>
        <v>8.4471989468311595E-2</v>
      </c>
      <c r="AA38" s="1">
        <f>LN(Prices!AA38/Prices!AA37)</f>
        <v>2.2900504277521345E-2</v>
      </c>
      <c r="AB38" s="1">
        <f>LN(Prices!AB38/Prices!AB37)</f>
        <v>2.4524874674676067E-2</v>
      </c>
      <c r="AC38" s="1">
        <f>LN(Prices!AC38/Prices!AC37)</f>
        <v>5.7671897451949582E-2</v>
      </c>
      <c r="AD38" s="1">
        <f>LN(Prices!AD38/Prices!AD37)</f>
        <v>0.1128142527656526</v>
      </c>
      <c r="AE38" s="1">
        <f>LN(Prices!AE38/Prices!AE37)</f>
        <v>7.3868573209830743E-2</v>
      </c>
      <c r="AF38" s="1">
        <f>LN(Prices!AF38/Prices!AF37)</f>
        <v>-9.9854569143223201E-2</v>
      </c>
      <c r="AG38" s="1">
        <f>LN(Prices!AG38/Prices!AG37)</f>
        <v>8.8428438543385682E-2</v>
      </c>
      <c r="AH38" s="1">
        <f>LN(Prices!AH38/Prices!AH37)</f>
        <v>-1.3401191802294475E-2</v>
      </c>
      <c r="AI38" s="1">
        <f>LN(Prices!AI38/Prices!AI37)</f>
        <v>7.9100184639777568E-2</v>
      </c>
      <c r="AJ38" s="1">
        <f>LN(Prices!AJ38/Prices!AJ37)</f>
        <v>8.6164818089140185E-2</v>
      </c>
      <c r="AK38" s="1">
        <f>LN(Prices!AK38/Prices!AK37)</f>
        <v>1.7023463384604559E-2</v>
      </c>
      <c r="AL38" s="1">
        <f>LN(Prices!AL38/Prices!AL37)</f>
        <v>7.4379237243774529E-2</v>
      </c>
      <c r="AM38" s="1">
        <f>LN(Prices!AM38/Prices!AM37)</f>
        <v>-0.15586612090125146</v>
      </c>
      <c r="AN38" s="1">
        <f>LN(Prices!AN38/Prices!AN37)</f>
        <v>3.2831116024251782E-2</v>
      </c>
      <c r="AO38" s="1">
        <f>LN(Prices!AO38/Prices!AO37)</f>
        <v>3.8875481201066708E-2</v>
      </c>
      <c r="AP38" s="1">
        <f>LN(Prices!AP38/Prices!AP37)</f>
        <v>0.16850544363307571</v>
      </c>
      <c r="AQ38" s="1">
        <f>LN(Prices!AQ38/Prices!AQ37)</f>
        <v>0.14480735330781142</v>
      </c>
      <c r="AR38" s="1">
        <f>LN(Prices!AR38/Prices!AR37)</f>
        <v>3.2203364191262698E-2</v>
      </c>
      <c r="AS38" s="1">
        <f>LN(Prices!AS38/Prices!AS37)</f>
        <v>5.2984738138002641E-2</v>
      </c>
      <c r="AT38" s="1">
        <f>LN(Prices!AT38/Prices!AT37)</f>
        <v>0.13152138112610273</v>
      </c>
      <c r="AU38" s="1">
        <f>LN(Prices!AU38/Prices!AU37)</f>
        <v>0.34114656489894957</v>
      </c>
      <c r="AV38" s="1">
        <f>LN(Prices!AV38/Prices!AV37)</f>
        <v>-2.7245875481348273E-2</v>
      </c>
      <c r="AW38" s="1">
        <f>LN(Prices!AW38/Prices!AW37)</f>
        <v>0.22730308312401382</v>
      </c>
      <c r="AX38" s="1">
        <f>LN(Prices!AX38/Prices!AX37)</f>
        <v>-3.0662278142386942E-3</v>
      </c>
      <c r="AY38" s="1">
        <f>LN(Prices!AY38/Prices!AY37)</f>
        <v>4.0307433693499588E-2</v>
      </c>
      <c r="AZ38" s="1">
        <f>LN(Prices!AZ38/Prices!AZ37)</f>
        <v>9.4830755551699786E-2</v>
      </c>
      <c r="BA38" s="1">
        <f>LN(Prices!BA38/Prices!BA37)</f>
        <v>0.1080852726226806</v>
      </c>
      <c r="BB38" s="1">
        <f>LN(Prices!BB38/Prices!BB37)</f>
        <v>9.7962553968886673E-2</v>
      </c>
      <c r="BC38" s="1">
        <f>LN(Prices!BC38/Prices!BC37)</f>
        <v>0.11770634291113527</v>
      </c>
      <c r="BD38" s="1">
        <f>LN(Prices!BD38/Prices!BD37)</f>
        <v>0.12829239285348351</v>
      </c>
      <c r="BE38" s="1">
        <f>LN(Prices!BE38/Prices!BE37)</f>
        <v>9.9728439818682291E-2</v>
      </c>
      <c r="BF38" s="1">
        <f>LN(Prices!BF38/Prices!BF37)</f>
        <v>1.4299963857499038E-3</v>
      </c>
      <c r="BG38" s="1">
        <f>LN(Prices!BG38/Prices!BG37)</f>
        <v>0.11325235039907725</v>
      </c>
      <c r="BH38" s="1">
        <f>LN(Prices!BH38/Prices!BH37)</f>
        <v>0.11172901354150444</v>
      </c>
      <c r="BI38" s="1">
        <f>LN(Prices!BI38/Prices!BI37)</f>
        <v>8.88376483537026E-2</v>
      </c>
      <c r="BJ38" s="1">
        <f>LN(Prices!BJ38/Prices!BJ37)</f>
        <v>6.9936823043110538E-2</v>
      </c>
      <c r="BK38" s="1">
        <f>LN(Prices!BK38/Prices!BK37)</f>
        <v>3.2454569500741548E-2</v>
      </c>
      <c r="BL38" s="1">
        <f>LN(Prices!BL38/Prices!BL37)</f>
        <v>-0.13539106829717595</v>
      </c>
      <c r="BM38" s="1">
        <f>LN(Prices!BM38/Prices!BM37)</f>
        <v>9.6249318098522038E-2</v>
      </c>
      <c r="BN38" s="1">
        <f>LN(Prices!BN38/Prices!BN37)</f>
        <v>0.12054254403750662</v>
      </c>
      <c r="BO38" s="1">
        <f>LN(Prices!BO38/Prices!BO37)</f>
        <v>4.3224592474860712E-2</v>
      </c>
      <c r="BP38" s="1">
        <f>LN(Prices!BP38/Prices!BP37)</f>
        <v>8.7011430473994081E-2</v>
      </c>
      <c r="BQ38" s="1">
        <f>LN(Prices!BQ38/Prices!BQ37)</f>
        <v>0.16991400642782772</v>
      </c>
      <c r="BR38" s="1">
        <f>LN(Prices!BR38/Prices!BR37)</f>
        <v>4.3315289162849602E-2</v>
      </c>
      <c r="BS38" s="1">
        <f>LN(Prices!BS38/Prices!BS37)</f>
        <v>6.9562724317332306E-2</v>
      </c>
      <c r="BT38" s="1">
        <f>LN(Prices!BT38/Prices!BT37)</f>
        <v>7.6868469971980463E-2</v>
      </c>
      <c r="BU38" s="1">
        <f>LN(Prices!BU38/Prices!BU37)</f>
        <v>6.0929466403243863E-2</v>
      </c>
      <c r="BV38" s="1">
        <f>LN(Prices!BV38/Prices!BV37)</f>
        <v>2.1412440225382565E-2</v>
      </c>
      <c r="BW38" s="1">
        <f>LN(Prices!BW38/Prices!BW37)</f>
        <v>9.5044022307907372E-2</v>
      </c>
      <c r="BX38" s="1">
        <f>LN(Prices!BX38/Prices!BX37)</f>
        <v>5.1565109569858637E-2</v>
      </c>
      <c r="BY38" s="1">
        <f>LN(Prices!BY38/Prices!BY37)</f>
        <v>0.10926436445976546</v>
      </c>
      <c r="BZ38" s="1">
        <f>LN(Prices!BZ38/Prices!BZ37)</f>
        <v>5.469151557079243E-2</v>
      </c>
      <c r="CA38" s="1">
        <f>LN(Prices!CA38/Prices!CA37)</f>
        <v>6.6772770903312569E-3</v>
      </c>
      <c r="CB38" s="1">
        <f>LN(Prices!CB38/Prices!CB37)</f>
        <v>8.1708030843434282E-2</v>
      </c>
      <c r="CC38" s="1">
        <f>LN(Prices!CC38/Prices!CC37)</f>
        <v>3.9391509499035318E-2</v>
      </c>
      <c r="CD38" s="1">
        <f>LN(Prices!CD38/Prices!CD37)</f>
        <v>0.16217717643759744</v>
      </c>
      <c r="CE38" s="1">
        <f>LN(Prices!CE38/Prices!CE37)</f>
        <v>2.626731593587131E-2</v>
      </c>
      <c r="CF38" s="1">
        <f>LN(Prices!CF38/Prices!CF37)</f>
        <v>0.16165028124903755</v>
      </c>
      <c r="CG38" s="1">
        <f>LN(Prices!CG38/Prices!CG37)</f>
        <v>8.6636950116127071E-2</v>
      </c>
      <c r="CH38" s="1">
        <f>LN(Prices!CH38/Prices!CH37)</f>
        <v>0.20920087976762572</v>
      </c>
      <c r="CI38" s="1">
        <f>LN(Prices!CI38/Prices!CI37)</f>
        <v>0.1061320485624638</v>
      </c>
      <c r="CJ38" s="1">
        <f>LN(Prices!CJ38/Prices!CJ37)</f>
        <v>0.23308044866973157</v>
      </c>
      <c r="CK38" s="1">
        <f>LN(Prices!CK38/Prices!CK37)</f>
        <v>0.11483835478043965</v>
      </c>
      <c r="CL38" s="1">
        <f>LN(Prices!CL38/Prices!CL37)</f>
        <v>0.13220808369769532</v>
      </c>
      <c r="CM38" s="1">
        <f>LN(Prices!CM38/Prices!CM37)</f>
        <v>8.6892239047596936E-2</v>
      </c>
      <c r="CN38" s="1">
        <f>LN(Prices!CN38/Prices!CN37)</f>
        <v>9.933219659242265E-2</v>
      </c>
      <c r="CO38" s="1">
        <f>LN(Prices!CO38/Prices!CO37)</f>
        <v>-6.7400076619417828E-3</v>
      </c>
      <c r="CP38" s="1">
        <f>LN(Prices!CP38/Prices!CP37)</f>
        <v>-4.7190240793476376E-2</v>
      </c>
      <c r="CQ38" s="1">
        <f>LN(Prices!CQ38/Prices!CQ37)</f>
        <v>0.25561645587608778</v>
      </c>
      <c r="CR38" s="1">
        <f>LN(Prices!CR38/Prices!CR37)</f>
        <v>0.10213531053719579</v>
      </c>
      <c r="CS38" s="1">
        <f>LN(Prices!CS38/Prices!CS37)</f>
        <v>4.9001494317913286E-2</v>
      </c>
      <c r="CT38" s="1">
        <f>LN(Prices!CT38/Prices!CT37)</f>
        <v>4.1734601596715493E-2</v>
      </c>
      <c r="CU38" s="1">
        <f>LN(Prices!CU38/Prices!CU37)</f>
        <v>5.4113087317242556E-2</v>
      </c>
      <c r="CV38" s="1">
        <f>LN(Prices!CV38/Prices!CV37)</f>
        <v>0.10182801169712999</v>
      </c>
      <c r="CW38" s="1">
        <f>LN(Prices!CW38/Prices!CW37)</f>
        <v>4.6569547765743548E-2</v>
      </c>
      <c r="CX38" s="1">
        <f>LN(Prices!CX38/Prices!CX37)</f>
        <v>0.1030200325679505</v>
      </c>
      <c r="CY38" s="1">
        <f>LN(Prices!CY38/Prices!CY37)</f>
        <v>3.5390035378782707E-2</v>
      </c>
      <c r="CZ38" s="1">
        <f>LN(Prices!CZ38/Prices!CZ37)</f>
        <v>4.6405856117649684E-2</v>
      </c>
      <c r="DA38" s="1">
        <f>LN(Prices!DA38/Prices!DA37)</f>
        <v>8.4103531408941987E-2</v>
      </c>
      <c r="DB38" s="1">
        <f>LN(Prices!DB38/Prices!DB37)</f>
        <v>1.8296691673016164E-2</v>
      </c>
      <c r="DC38" s="1">
        <f>LN(Prices!DC38/Prices!DC37)</f>
        <v>4.7717366197193006E-3</v>
      </c>
      <c r="DD38" s="1">
        <f>LN(Prices!DD38/Prices!DD37)</f>
        <v>1.3234364672864495E-2</v>
      </c>
      <c r="DE38" s="1">
        <f>LN(Prices!DE38/Prices!DE37)</f>
        <v>-2.0673681155120145E-2</v>
      </c>
      <c r="DF38" s="1">
        <f>LN(Prices!DF38/Prices!DF37)</f>
        <v>4.4770004574675851E-2</v>
      </c>
      <c r="DG38" s="1">
        <f>LN(Prices!DG38/Prices!DG37)</f>
        <v>-9.2682997089597822E-3</v>
      </c>
      <c r="DH38" s="1">
        <f>LN(Prices!DH38/Prices!DH37)</f>
        <v>3.9569041545664201E-2</v>
      </c>
      <c r="DI38" s="1">
        <f>LN(Prices!DI38/Prices!DI37)</f>
        <v>-3.0975122293238021E-2</v>
      </c>
      <c r="DJ38" s="1">
        <f>LN(Prices!DJ38/Prices!DJ37)</f>
        <v>-1.2523172802700565E-3</v>
      </c>
      <c r="DK38" s="1">
        <f>LN(Prices!DK38/Prices!DK37)</f>
        <v>6.9292300686837852E-2</v>
      </c>
      <c r="DL38" s="1">
        <f>LN(Prices!DL38/Prices!DL37)</f>
        <v>5.8447677816383999E-2</v>
      </c>
      <c r="DM38" s="1">
        <f>LN(Prices!DM38/Prices!DM37)</f>
        <v>0.2899808126091788</v>
      </c>
      <c r="DN38" s="1">
        <f>LN(Prices!DN38/Prices!DN37)</f>
        <v>9.1649776064246902E-2</v>
      </c>
      <c r="DO38" s="1">
        <f>LN(Prices!DO38/Prices!DO37)</f>
        <v>1.6753487565226592E-2</v>
      </c>
      <c r="DP38" s="1">
        <f>LN(Prices!DP38/Prices!DP37)</f>
        <v>-1.2574325629834046E-3</v>
      </c>
      <c r="DQ38" s="1">
        <f>LN(Prices!DQ38/Prices!DQ37)</f>
        <v>2.8778971086245976E-2</v>
      </c>
      <c r="DR38" s="1">
        <f>LN(Prices!DR38/Prices!DR37)</f>
        <v>-8.5646238364931997E-3</v>
      </c>
      <c r="DS38" s="1">
        <f>LN(Prices!DS38/Prices!DS37)</f>
        <v>6.380853302920457E-2</v>
      </c>
      <c r="DT38" s="1">
        <f>LN(Prices!DT38/Prices!DT37)</f>
        <v>6.1628027865084388E-2</v>
      </c>
      <c r="DU38" s="1">
        <f>LN(Prices!DU38/Prices!DU37)</f>
        <v>-9.296951061849159E-3</v>
      </c>
      <c r="DV38" s="1">
        <f>LN(Prices!DV38/Prices!DV37)</f>
        <v>0.11493055153141148</v>
      </c>
      <c r="DW38" s="1">
        <f>LN(Prices!DW38/Prices!DW37)</f>
        <v>0.19826203742341134</v>
      </c>
      <c r="DX38" s="1">
        <f>LN(Prices!DX38/Prices!DX37)</f>
        <v>0.15157303838337324</v>
      </c>
      <c r="DY38" s="1">
        <f>LN(Prices!DY38/Prices!DY37)</f>
        <v>0.17320769157008167</v>
      </c>
      <c r="DZ38" s="1">
        <f>LN(Prices!DZ38/Prices!DZ37)</f>
        <v>4.1564376766926286E-2</v>
      </c>
      <c r="EA38" s="1">
        <f>LN(Prices!EA38/Prices!EA37)</f>
        <v>9.3432683303146677E-2</v>
      </c>
      <c r="EB38" s="1">
        <f>LN(Prices!EB38/Prices!EB37)</f>
        <v>1.7476851308936715E-2</v>
      </c>
      <c r="EC38" s="1">
        <f>LN(Prices!EC38/Prices!EC37)</f>
        <v>0.11747603647270764</v>
      </c>
      <c r="ED38" s="1">
        <f>LN(Prices!ED38/Prices!ED37)</f>
        <v>8.0977471876197804E-2</v>
      </c>
      <c r="EE38" s="1">
        <f>LN(Prices!EE38/Prices!EE37)</f>
        <v>0.12300804457420803</v>
      </c>
      <c r="EF38" s="1">
        <f>LN(Prices!EF38/Prices!EF37)</f>
        <v>2.5261434651598056E-2</v>
      </c>
      <c r="EG38" s="1">
        <f>LN(Prices!EG38/Prices!EG37)</f>
        <v>0.17067158889743295</v>
      </c>
      <c r="EH38" s="1">
        <f>LN(Prices!EH38/Prices!EH37)</f>
        <v>7.2264924993203902E-2</v>
      </c>
      <c r="EI38" s="1">
        <f>LN(Prices!EI38/Prices!EI37)</f>
        <v>9.7129423518669156E-2</v>
      </c>
      <c r="EJ38" s="1">
        <f>LN(Prices!EJ38/Prices!EJ37)</f>
        <v>-0.14324723300563166</v>
      </c>
      <c r="EK38" s="1">
        <f>LN(Prices!EK38/Prices!EK37)</f>
        <v>5.7332544590164543E-4</v>
      </c>
      <c r="EL38" s="1">
        <f>LN(Prices!EL38/Prices!EL37)</f>
        <v>4.1772539838975616E-2</v>
      </c>
      <c r="EM38" s="1">
        <f>LN(Prices!EM38/Prices!EM37)</f>
        <v>4.0770335922759172E-2</v>
      </c>
      <c r="EN38" s="1">
        <f>LN(Prices!EN38/Prices!EN37)</f>
        <v>4.054734049259362E-2</v>
      </c>
      <c r="EO38" s="1">
        <f>LN(Prices!EO38/Prices!EO37)</f>
        <v>1.2225710127678197E-2</v>
      </c>
      <c r="EP38" s="1">
        <f>LN(Prices!EP38/Prices!EP37)</f>
        <v>0.17337709767619197</v>
      </c>
      <c r="EQ38" s="1">
        <f>LN(Prices!EQ38/Prices!EQ37)</f>
        <v>3.8121053775812853E-2</v>
      </c>
      <c r="ER38" s="1">
        <f>LN(Prices!ER38/Prices!ER37)</f>
        <v>3.7643979384428469E-2</v>
      </c>
      <c r="ES38" s="1">
        <f>LN(Prices!ES38/Prices!ES37)</f>
        <v>3.639397018742057E-2</v>
      </c>
      <c r="ET38" s="1">
        <f>LN(Prices!ET38/Prices!ET37)</f>
        <v>3.6478958984663877E-2</v>
      </c>
      <c r="EU38" s="1">
        <f>LN(Prices!EU38/Prices!EU37)</f>
        <v>1.4861613001157311E-2</v>
      </c>
      <c r="EV38" s="1">
        <f>LN(Prices!EV38/Prices!EV37)</f>
        <v>3.4911160980965666E-2</v>
      </c>
      <c r="EW38" s="1">
        <f>LN(Prices!EW38/Prices!EW37)</f>
        <v>5.1783446738917022E-2</v>
      </c>
      <c r="EX38" s="1">
        <f>LN(Prices!EX38/Prices!EX37)</f>
        <v>2.4030904312195046E-2</v>
      </c>
      <c r="EY38" s="1">
        <f>LN(Prices!EY38/Prices!EY37)</f>
        <v>2.6104468784785922E-2</v>
      </c>
      <c r="EZ38" s="1">
        <f>LN(Prices!EZ38/Prices!EZ37)</f>
        <v>2.9861073280098158E-2</v>
      </c>
      <c r="FA38" s="1">
        <f>LN(Prices!FA38/Prices!FA37)</f>
        <v>3.6759775336490594E-2</v>
      </c>
      <c r="FB38" s="1">
        <f>LN(Prices!FB38/Prices!FB37)</f>
        <v>3.6593787711910561E-2</v>
      </c>
      <c r="FC38" s="1">
        <f>LN(Prices!FC38/Prices!FC37)</f>
        <v>0.12053412194851584</v>
      </c>
      <c r="FD38" s="1">
        <f>LN(Prices!FD38/Prices!FD37)</f>
        <v>0.10375862521783891</v>
      </c>
      <c r="FE38" s="1">
        <f>LN(Prices!FE38/Prices!FE37)</f>
        <v>-0.20392744786667119</v>
      </c>
      <c r="FF38" s="1">
        <f>LN(Prices!FF38/Prices!FF37)</f>
        <v>9.1557905492087005E-2</v>
      </c>
      <c r="FG38" s="1">
        <f>LN(Prices!FG38/Prices!FG37)</f>
        <v>4.3643176878005341E-2</v>
      </c>
      <c r="FH38" s="1">
        <f>LN(Prices!FH38/Prices!FH37)</f>
        <v>3.0718014381267797E-2</v>
      </c>
      <c r="FI38" s="1">
        <f>LN(Prices!FI38/Prices!FI37)</f>
        <v>9.4907199427258074E-2</v>
      </c>
      <c r="FJ38" s="1">
        <f>LN(Prices!FJ38/Prices!FJ37)</f>
        <v>-8.4765094846924113E-2</v>
      </c>
      <c r="FK38" s="1">
        <f>LN(Prices!FK38/Prices!FK37)</f>
        <v>-5.1232948018477872E-2</v>
      </c>
      <c r="FL38" s="1">
        <f>LN(Prices!FL38/Prices!FL37)</f>
        <v>5.7260839041980644E-3</v>
      </c>
      <c r="FM38" s="1">
        <f>LN(Prices!FM38/Prices!FM37)</f>
        <v>4.1772630691180035E-2</v>
      </c>
      <c r="FN38" s="1">
        <f>LN(Prices!FN38/Prices!FN37)</f>
        <v>4.0770254529833905E-2</v>
      </c>
      <c r="FO38" s="1">
        <f>LN(Prices!FO38/Prices!FO37)</f>
        <v>4.0547050270088106E-2</v>
      </c>
      <c r="FP38" s="1">
        <f>LN(Prices!FP38/Prices!FP37)</f>
        <v>1.2225885514137103E-2</v>
      </c>
      <c r="FQ38" s="1">
        <f>LN(Prices!FR38/Prices!FR37)</f>
        <v>0.21034019107877233</v>
      </c>
      <c r="FR38" s="1">
        <f>LN(Prices!FS38/Prices!FS37)</f>
        <v>0.15545888236154751</v>
      </c>
      <c r="FS38" s="1">
        <f>LN(Prices!FT38/Prices!FT37)</f>
        <v>1.4706036980140662E-2</v>
      </c>
      <c r="FT38" s="1">
        <f>LN(Prices!FU38/Prices!FU37)</f>
        <v>0.13734174224086507</v>
      </c>
      <c r="FU38" s="1">
        <f>LN(Prices!FV38/Prices!FV37)</f>
        <v>0.11554929415772064</v>
      </c>
      <c r="FV38" s="1">
        <f>LN(Prices!GA38/Prices!GA37)</f>
        <v>1.1039851291012613E-2</v>
      </c>
      <c r="FW38" s="1">
        <f>LN(Prices!GB38/Prices!GB37)</f>
        <v>1.0671031525952718E-2</v>
      </c>
      <c r="FX38" s="1">
        <f>LN(Prices!GC38/Prices!GC37)</f>
        <v>1.0415608812503864E-2</v>
      </c>
      <c r="FY38" s="1">
        <f>LN(Prices!GD38/Prices!GD37)</f>
        <v>1.1835811847633724E-2</v>
      </c>
      <c r="FZ38" s="1">
        <f>LN(Prices!GE38/Prices!GE37)</f>
        <v>1.0160178325417919E-2</v>
      </c>
      <c r="GA38" s="1">
        <f>LN(Prices!GF38/Prices!GF37)</f>
        <v>1.0159860545852653E-2</v>
      </c>
      <c r="GB38" s="1">
        <f>LN(Prices!GG38/Prices!GG37)</f>
        <v>1.9510155321484091E-2</v>
      </c>
      <c r="GC38" s="1">
        <f>LN(Prices!GH38/Prices!GH37)</f>
        <v>1.9621565333205172E-2</v>
      </c>
      <c r="GD38" s="1">
        <f>LN(Prices!GI38/Prices!GI37)</f>
        <v>1.9954490253645023E-2</v>
      </c>
      <c r="GE38" s="1">
        <f>LN(Prices!GJ38/Prices!GJ37)</f>
        <v>2.0509537744254128E-2</v>
      </c>
      <c r="GF38" s="1">
        <f>LN(Prices!GK38/Prices!GK37)</f>
        <v>2.0176510517718044E-2</v>
      </c>
      <c r="GG38" s="1">
        <f>LN(Prices!GL38/Prices!GL37)</f>
        <v>2.0398413860891685E-2</v>
      </c>
      <c r="GH38" s="1">
        <f>LN(Prices!GM38/Prices!GM37)</f>
        <v>2.0176618889869689E-2</v>
      </c>
      <c r="GI38" s="1">
        <f>LN(Prices!GN38/Prices!GN37)</f>
        <v>2.0287201883361458E-2</v>
      </c>
      <c r="GJ38" s="1">
        <f>LN(Prices!GO38/Prices!GO37)</f>
        <v>2.0287358900416018E-2</v>
      </c>
      <c r="GK38" s="1">
        <f>LN(Prices!GP38/Prices!GP37)</f>
        <v>2.0065535809008116E-2</v>
      </c>
      <c r="GL38" s="1">
        <f>LN(Prices!GQ38/Prices!GQ37)</f>
        <v>1.9621380878789986E-2</v>
      </c>
      <c r="GM38" s="1">
        <f>LN(Prices!GR38/Prices!GR37)</f>
        <v>2.0509495637188398E-2</v>
      </c>
      <c r="GN38" s="1">
        <f>LN(Prices!GS38/Prices!GS37)</f>
        <v>1.962148268847265E-2</v>
      </c>
      <c r="GO38" s="1">
        <f>LN(Prices!GT38/Prices!GT37)</f>
        <v>2.0176742643614583E-2</v>
      </c>
      <c r="GP38" s="1">
        <f>LN(Prices!GU38/Prices!GU37)</f>
        <v>1.9843589010280046E-2</v>
      </c>
      <c r="GQ38" s="1">
        <f>LN(Prices!GV38/Prices!GV37)</f>
        <v>2.0509577109032982E-2</v>
      </c>
      <c r="GR38" s="73">
        <f>LN(Prices!GW38/Prices!GW37)</f>
        <v>2.0509574645129897E-2</v>
      </c>
    </row>
    <row r="39" spans="1:200" x14ac:dyDescent="0.3">
      <c r="A39" s="67">
        <v>44896.208333333336</v>
      </c>
      <c r="B39" s="72">
        <f>LN(Prices!B39/Prices!B38)</f>
        <v>-5.9109548112262995E-2</v>
      </c>
      <c r="C39" s="1">
        <f>LN(Prices!C39/Prices!C38)</f>
        <v>-2.4654182130388266E-2</v>
      </c>
      <c r="D39" s="1">
        <f>LN(Prices!D39/Prices!D38)</f>
        <v>-0.11561264045492753</v>
      </c>
      <c r="E39" s="1">
        <f>LN(Prices!E39/Prices!E38)</f>
        <v>-0.14643796515991814</v>
      </c>
      <c r="F39" s="1">
        <f>LN(Prices!F39/Prices!F38)</f>
        <v>-0.12876149333643944</v>
      </c>
      <c r="G39" s="1">
        <f>LN(Prices!G39/Prices!G38)</f>
        <v>-0.11151947522893658</v>
      </c>
      <c r="H39" s="1">
        <f>LN(Prices!H39/Prices!H38)</f>
        <v>-4.3443060147519308E-2</v>
      </c>
      <c r="I39" s="1">
        <f>LN(Prices!I39/Prices!I38)</f>
        <v>-0.1202285323452788</v>
      </c>
      <c r="J39" s="1">
        <f>LN(Prices!J39/Prices!J38)</f>
        <v>-0.1350744868642586</v>
      </c>
      <c r="K39" s="1">
        <f>LN(Prices!K39/Prices!K38)</f>
        <v>1.8789286962248873E-2</v>
      </c>
      <c r="L39" s="1">
        <f>LN(Prices!L39/Prices!L38)</f>
        <v>-0.13914064087243183</v>
      </c>
      <c r="M39" s="1">
        <f>LN(Prices!M39/Prices!M38)</f>
        <v>-0.19685874235691908</v>
      </c>
      <c r="N39" s="1">
        <f>LN(Prices!N39/Prices!N38)</f>
        <v>-4.6174310623315229E-2</v>
      </c>
      <c r="O39" s="1">
        <f>LN(Prices!O39/Prices!O38)</f>
        <v>1.07171864973627E-2</v>
      </c>
      <c r="P39" s="1">
        <f>LN(Prices!P39/Prices!P38)</f>
        <v>-7.8678999101731387E-2</v>
      </c>
      <c r="Q39" s="1">
        <f>LN(Prices!Q39/Prices!Q38)</f>
        <v>-0.11911227915915881</v>
      </c>
      <c r="R39" s="1">
        <f>LN(Prices!R39/Prices!R38)</f>
        <v>-4.6650040217705073E-2</v>
      </c>
      <c r="S39" s="1">
        <f>LN(Prices!S39/Prices!S38)</f>
        <v>-3.5479458987526441E-2</v>
      </c>
      <c r="T39" s="1">
        <f>LN(Prices!T39/Prices!T38)</f>
        <v>-0.14146082775323351</v>
      </c>
      <c r="U39" s="1">
        <f>LN(Prices!U39/Prices!U38)</f>
        <v>-6.6539664661725006E-2</v>
      </c>
      <c r="V39" s="1">
        <f>LN(Prices!V39/Prices!V38)</f>
        <v>2.2439221562667686E-2</v>
      </c>
      <c r="W39" s="1">
        <f>LN(Prices!W39/Prices!W38)</f>
        <v>-2.2547099027680598E-2</v>
      </c>
      <c r="X39" s="1">
        <f>LN(Prices!X39/Prices!X38)</f>
        <v>-3.2538761807458613E-2</v>
      </c>
      <c r="Y39" s="1">
        <f>LN(Prices!Y39/Prices!Y38)</f>
        <v>3.0435199184788961E-2</v>
      </c>
      <c r="Z39" s="1">
        <f>LN(Prices!Z39/Prices!Z38)</f>
        <v>7.5089007280235223E-3</v>
      </c>
      <c r="AA39" s="1">
        <f>LN(Prices!AA39/Prices!AA38)</f>
        <v>-1.1793313534705066E-3</v>
      </c>
      <c r="AB39" s="1">
        <f>LN(Prices!AB39/Prices!AB38)</f>
        <v>-1.143595647896201E-2</v>
      </c>
      <c r="AC39" s="1">
        <f>LN(Prices!AC39/Prices!AC38)</f>
        <v>-7.9740768380465218E-2</v>
      </c>
      <c r="AD39" s="1">
        <f>LN(Prices!AD39/Prices!AD38)</f>
        <v>-2.2801518502989324E-2</v>
      </c>
      <c r="AE39" s="1">
        <f>LN(Prices!AE39/Prices!AE38)</f>
        <v>-9.7140338081129984E-2</v>
      </c>
      <c r="AF39" s="1">
        <f>LN(Prices!AF39/Prices!AF38)</f>
        <v>-1.6841288204872649E-2</v>
      </c>
      <c r="AG39" s="1">
        <f>LN(Prices!AG39/Prices!AG38)</f>
        <v>2.0334798363696713E-2</v>
      </c>
      <c r="AH39" s="1">
        <f>LN(Prices!AH39/Prices!AH38)</f>
        <v>-3.2620653333061501E-2</v>
      </c>
      <c r="AI39" s="1">
        <f>LN(Prices!AI39/Prices!AI38)</f>
        <v>-8.9155211698052836E-2</v>
      </c>
      <c r="AJ39" s="1">
        <f>LN(Prices!AJ39/Prices!AJ38)</f>
        <v>-1.715773791677495E-2</v>
      </c>
      <c r="AK39" s="1">
        <f>LN(Prices!AK39/Prices!AK38)</f>
        <v>-0.10794553405055622</v>
      </c>
      <c r="AL39" s="1">
        <f>LN(Prices!AL39/Prices!AL38)</f>
        <v>-0.16659046258708007</v>
      </c>
      <c r="AM39" s="1">
        <f>LN(Prices!AM39/Prices!AM38)</f>
        <v>-0.45781319396762948</v>
      </c>
      <c r="AN39" s="1">
        <f>LN(Prices!AN39/Prices!AN38)</f>
        <v>-0.18706669057003308</v>
      </c>
      <c r="AO39" s="1">
        <f>LN(Prices!AO39/Prices!AO38)</f>
        <v>-0.16790225360830563</v>
      </c>
      <c r="AP39" s="1">
        <f>LN(Prices!AP39/Prices!AP38)</f>
        <v>6.4601243768595273E-2</v>
      </c>
      <c r="AQ39" s="1">
        <f>LN(Prices!AQ39/Prices!AQ38)</f>
        <v>-0.17147889668520028</v>
      </c>
      <c r="AR39" s="1">
        <f>LN(Prices!AR39/Prices!AR38)</f>
        <v>-0.10236175824879863</v>
      </c>
      <c r="AS39" s="1">
        <f>LN(Prices!AS39/Prices!AS38)</f>
        <v>-0.11990140585138485</v>
      </c>
      <c r="AT39" s="1">
        <f>LN(Prices!AT39/Prices!AT38)</f>
        <v>-8.6383702003191093E-2</v>
      </c>
      <c r="AU39" s="1">
        <f>LN(Prices!AU39/Prices!AU38)</f>
        <v>-9.7826764066318156E-2</v>
      </c>
      <c r="AV39" s="1">
        <f>LN(Prices!AV39/Prices!AV38)</f>
        <v>-2.923578814513041E-2</v>
      </c>
      <c r="AW39" s="1">
        <f>LN(Prices!AW39/Prices!AW38)</f>
        <v>6.2884511324314107E-2</v>
      </c>
      <c r="AX39" s="1">
        <f>LN(Prices!AX39/Prices!AX38)</f>
        <v>8.8920027339009899E-3</v>
      </c>
      <c r="AY39" s="1">
        <f>LN(Prices!AY39/Prices!AY38)</f>
        <v>2.7886861343659388E-2</v>
      </c>
      <c r="AZ39" s="1">
        <f>LN(Prices!AZ39/Prices!AZ38)</f>
        <v>1.3236278604689553E-2</v>
      </c>
      <c r="BA39" s="1">
        <f>LN(Prices!BA39/Prices!BA38)</f>
        <v>-2.8147599482634934E-2</v>
      </c>
      <c r="BB39" s="1">
        <f>LN(Prices!BB39/Prices!BB38)</f>
        <v>-4.8819871778797916E-2</v>
      </c>
      <c r="BC39" s="1">
        <f>LN(Prices!BC39/Prices!BC38)</f>
        <v>-5.0567615807311964E-2</v>
      </c>
      <c r="BD39" s="1">
        <f>LN(Prices!BD39/Prices!BD38)</f>
        <v>-5.0767963062512952E-2</v>
      </c>
      <c r="BE39" s="1">
        <f>LN(Prices!BE39/Prices!BE38)</f>
        <v>-2.5684684561494094E-2</v>
      </c>
      <c r="BF39" s="1">
        <f>LN(Prices!BF39/Prices!BF38)</f>
        <v>-3.7577880534117536E-2</v>
      </c>
      <c r="BG39" s="1">
        <f>LN(Prices!BG39/Prices!BG38)</f>
        <v>-4.3635716869730057E-2</v>
      </c>
      <c r="BH39" s="1">
        <f>LN(Prices!BH39/Prices!BH38)</f>
        <v>6.7472572354292061E-3</v>
      </c>
      <c r="BI39" s="1">
        <f>LN(Prices!BI39/Prices!BI38)</f>
        <v>-8.0063646650990836E-3</v>
      </c>
      <c r="BJ39" s="1">
        <f>LN(Prices!BJ39/Prices!BJ38)</f>
        <v>4.0476376198673301E-2</v>
      </c>
      <c r="BK39" s="1">
        <f>LN(Prices!BK39/Prices!BK38)</f>
        <v>6.4768314895349219E-2</v>
      </c>
      <c r="BL39" s="1">
        <f>LN(Prices!BL39/Prices!BL38)</f>
        <v>3.4306514594576805E-3</v>
      </c>
      <c r="BM39" s="1">
        <f>LN(Prices!BM39/Prices!BM38)</f>
        <v>-7.267875228955667E-2</v>
      </c>
      <c r="BN39" s="1">
        <f>LN(Prices!BN39/Prices!BN38)</f>
        <v>-6.37731588496077E-2</v>
      </c>
      <c r="BO39" s="1">
        <f>LN(Prices!BO39/Prices!BO38)</f>
        <v>9.0616325055344876E-3</v>
      </c>
      <c r="BP39" s="1">
        <f>LN(Prices!BP39/Prices!BP38)</f>
        <v>-4.1886625068697989E-3</v>
      </c>
      <c r="BQ39" s="1">
        <f>LN(Prices!BQ39/Prices!BQ38)</f>
        <v>-0.14133685895970216</v>
      </c>
      <c r="BR39" s="1">
        <f>LN(Prices!BR39/Prices!BR38)</f>
        <v>-0.19058419780300906</v>
      </c>
      <c r="BS39" s="1">
        <f>LN(Prices!BS39/Prices!BS38)</f>
        <v>5.2658711768835416E-2</v>
      </c>
      <c r="BT39" s="1">
        <f>LN(Prices!BT39/Prices!BT38)</f>
        <v>1.1820862625394495E-2</v>
      </c>
      <c r="BU39" s="1">
        <f>LN(Prices!BU39/Prices!BU38)</f>
        <v>7.0671030540478477E-3</v>
      </c>
      <c r="BV39" s="1">
        <f>LN(Prices!BV39/Prices!BV38)</f>
        <v>-2.6491917759861452E-2</v>
      </c>
      <c r="BW39" s="1">
        <f>LN(Prices!BW39/Prices!BW38)</f>
        <v>-1.4300936990144812E-2</v>
      </c>
      <c r="BX39" s="1">
        <f>LN(Prices!BX39/Prices!BX38)</f>
        <v>-1.7144838059697114E-2</v>
      </c>
      <c r="BY39" s="1">
        <f>LN(Prices!BY39/Prices!BY38)</f>
        <v>1.5961783310923638E-2</v>
      </c>
      <c r="BZ39" s="1">
        <f>LN(Prices!BZ39/Prices!BZ38)</f>
        <v>1.6766230103598293E-2</v>
      </c>
      <c r="CA39" s="1">
        <f>LN(Prices!CA39/Prices!CA38)</f>
        <v>-1.8853993057809503E-2</v>
      </c>
      <c r="CB39" s="1">
        <f>LN(Prices!CB39/Prices!CB38)</f>
        <v>1.5332787068998176E-2</v>
      </c>
      <c r="CC39" s="1">
        <f>LN(Prices!CC39/Prices!CC38)</f>
        <v>-9.2869389111126951E-2</v>
      </c>
      <c r="CD39" s="1">
        <f>LN(Prices!CD39/Prices!CD38)</f>
        <v>5.3972469651336723E-2</v>
      </c>
      <c r="CE39" s="1">
        <f>LN(Prices!CE39/Prices!CE38)</f>
        <v>-5.759770460674004E-2</v>
      </c>
      <c r="CF39" s="1">
        <f>LN(Prices!CF39/Prices!CF38)</f>
        <v>1.9339738181793076E-2</v>
      </c>
      <c r="CG39" s="1">
        <f>LN(Prices!CG39/Prices!CG38)</f>
        <v>2.5977834925967566E-3</v>
      </c>
      <c r="CH39" s="1">
        <f>LN(Prices!CH39/Prices!CH38)</f>
        <v>-2.225517821234262E-2</v>
      </c>
      <c r="CI39" s="1">
        <f>LN(Prices!CI39/Prices!CI38)</f>
        <v>-9.9661215775643398E-3</v>
      </c>
      <c r="CJ39" s="1">
        <f>LN(Prices!CJ39/Prices!CJ38)</f>
        <v>-4.6280716792861214E-2</v>
      </c>
      <c r="CK39" s="1">
        <f>LN(Prices!CK39/Prices!CK38)</f>
        <v>-5.7040676750384671E-3</v>
      </c>
      <c r="CL39" s="1">
        <f>LN(Prices!CL39/Prices!CL38)</f>
        <v>-0.12894044908372224</v>
      </c>
      <c r="CM39" s="1">
        <f>LN(Prices!CM39/Prices!CM38)</f>
        <v>-7.9139075647050472E-2</v>
      </c>
      <c r="CN39" s="1">
        <f>LN(Prices!CN39/Prices!CN38)</f>
        <v>-5.6714849624651335E-2</v>
      </c>
      <c r="CO39" s="1">
        <f>LN(Prices!CO39/Prices!CO38)</f>
        <v>-0.24833316463140673</v>
      </c>
      <c r="CP39" s="1">
        <f>LN(Prices!CP39/Prices!CP38)</f>
        <v>-2.8912901144098089E-2</v>
      </c>
      <c r="CQ39" s="1">
        <f>LN(Prices!CQ39/Prices!CQ38)</f>
        <v>-4.567427629424467E-2</v>
      </c>
      <c r="CR39" s="1">
        <f>LN(Prices!CR39/Prices!CR38)</f>
        <v>-2.9971320099397455E-2</v>
      </c>
      <c r="CS39" s="1">
        <f>LN(Prices!CS39/Prices!CS38)</f>
        <v>-0.13349349039000413</v>
      </c>
      <c r="CT39" s="1">
        <f>LN(Prices!CT39/Prices!CT38)</f>
        <v>-0.14311851476443996</v>
      </c>
      <c r="CU39" s="1">
        <f>LN(Prices!CU39/Prices!CU38)</f>
        <v>-5.6439785325248203E-2</v>
      </c>
      <c r="CV39" s="1">
        <f>LN(Prices!CV39/Prices!CV38)</f>
        <v>2.0578151854473902E-3</v>
      </c>
      <c r="CW39" s="1">
        <f>LN(Prices!CW39/Prices!CW38)</f>
        <v>-5.1340091106249028E-2</v>
      </c>
      <c r="CX39" s="1">
        <f>LN(Prices!CX39/Prices!CX38)</f>
        <v>-1.0346654382243119E-2</v>
      </c>
      <c r="CY39" s="1">
        <f>LN(Prices!CY39/Prices!CY38)</f>
        <v>1.1451976838044447E-2</v>
      </c>
      <c r="CZ39" s="1">
        <f>LN(Prices!CZ39/Prices!CZ38)</f>
        <v>-4.1281256878560602E-2</v>
      </c>
      <c r="DA39" s="1">
        <f>LN(Prices!DA39/Prices!DA38)</f>
        <v>-2.4627321040716098E-2</v>
      </c>
      <c r="DB39" s="1">
        <f>LN(Prices!DB39/Prices!DB38)</f>
        <v>-4.8405121970401532E-2</v>
      </c>
      <c r="DC39" s="1">
        <f>LN(Prices!DC39/Prices!DC38)</f>
        <v>-1.3666493832329445E-3</v>
      </c>
      <c r="DD39" s="1">
        <f>LN(Prices!DD39/Prices!DD38)</f>
        <v>-1.3353501103553728E-2</v>
      </c>
      <c r="DE39" s="1">
        <f>LN(Prices!DE39/Prices!DE38)</f>
        <v>-4.1823062617680255E-2</v>
      </c>
      <c r="DF39" s="1">
        <f>LN(Prices!DF39/Prices!DF38)</f>
        <v>-9.1498437018245046E-2</v>
      </c>
      <c r="DG39" s="1">
        <f>LN(Prices!DG39/Prices!DG38)</f>
        <v>3.6381404494438184E-2</v>
      </c>
      <c r="DH39" s="1">
        <f>LN(Prices!DH39/Prices!DH38)</f>
        <v>3.7808719253475224E-2</v>
      </c>
      <c r="DI39" s="1">
        <f>LN(Prices!DI39/Prices!DI38)</f>
        <v>-9.8993615285299957E-2</v>
      </c>
      <c r="DJ39" s="1">
        <f>LN(Prices!DJ39/Prices!DJ38)</f>
        <v>-0.25481141725891832</v>
      </c>
      <c r="DK39" s="1">
        <f>LN(Prices!DK39/Prices!DK38)</f>
        <v>-5.5928701008971821E-2</v>
      </c>
      <c r="DL39" s="1">
        <f>LN(Prices!DL39/Prices!DL38)</f>
        <v>-5.326702695916305E-2</v>
      </c>
      <c r="DM39" s="1">
        <f>LN(Prices!DM39/Prices!DM38)</f>
        <v>-0.18973787859931149</v>
      </c>
      <c r="DN39" s="1">
        <f>LN(Prices!DN39/Prices!DN38)</f>
        <v>-1.6546128421217835E-2</v>
      </c>
      <c r="DO39" s="1">
        <f>LN(Prices!DO39/Prices!DO38)</f>
        <v>9.6804886542758047E-3</v>
      </c>
      <c r="DP39" s="1">
        <f>LN(Prices!DP39/Prices!DP38)</f>
        <v>-7.9585196227387703E-2</v>
      </c>
      <c r="DQ39" s="1">
        <f>LN(Prices!DQ39/Prices!DQ38)</f>
        <v>-9.4693705193846414E-2</v>
      </c>
      <c r="DR39" s="1">
        <f>LN(Prices!DR39/Prices!DR38)</f>
        <v>-6.446459344532772E-2</v>
      </c>
      <c r="DS39" s="1">
        <f>LN(Prices!DS39/Prices!DS38)</f>
        <v>-0.21095891674861664</v>
      </c>
      <c r="DT39" s="1">
        <f>LN(Prices!DT39/Prices!DT38)</f>
        <v>-4.3907688065448085E-2</v>
      </c>
      <c r="DU39" s="1">
        <f>LN(Prices!DU39/Prices!DU38)</f>
        <v>-4.7354557358328685E-2</v>
      </c>
      <c r="DV39" s="1">
        <f>LN(Prices!DV39/Prices!DV38)</f>
        <v>-0.11473105043145872</v>
      </c>
      <c r="DW39" s="1">
        <f>LN(Prices!DW39/Prices!DW38)</f>
        <v>-4.8088495645268299E-2</v>
      </c>
      <c r="DX39" s="1">
        <f>LN(Prices!DX39/Prices!DX38)</f>
        <v>-7.1304614291642837E-2</v>
      </c>
      <c r="DY39" s="1">
        <f>LN(Prices!DY39/Prices!DY38)</f>
        <v>-3.2324203032165807E-2</v>
      </c>
      <c r="DZ39" s="1">
        <f>LN(Prices!DZ39/Prices!DZ38)</f>
        <v>-7.3607906376877724E-2</v>
      </c>
      <c r="EA39" s="1">
        <f>LN(Prices!EA39/Prices!EA38)</f>
        <v>-0.17001955382657138</v>
      </c>
      <c r="EB39" s="1">
        <f>LN(Prices!EB39/Prices!EB38)</f>
        <v>-0.12613381502967042</v>
      </c>
      <c r="EC39" s="1">
        <f>LN(Prices!EC39/Prices!EC38)</f>
        <v>-3.4574724238673707E-2</v>
      </c>
      <c r="ED39" s="1">
        <f>LN(Prices!ED39/Prices!ED38)</f>
        <v>-7.7269333787375355E-2</v>
      </c>
      <c r="EE39" s="1">
        <f>LN(Prices!EE39/Prices!EE38)</f>
        <v>-7.8155705367540143E-2</v>
      </c>
      <c r="EF39" s="1">
        <f>LN(Prices!EF39/Prices!EF38)</f>
        <v>-9.037324139798103E-2</v>
      </c>
      <c r="EG39" s="1">
        <f>LN(Prices!EG39/Prices!EG38)</f>
        <v>-0.10456849979446994</v>
      </c>
      <c r="EH39" s="1">
        <f>LN(Prices!EH39/Prices!EH38)</f>
        <v>-5.0826342943844131E-2</v>
      </c>
      <c r="EI39" s="1">
        <f>LN(Prices!EI39/Prices!EI38)</f>
        <v>-6.4245500301777017E-2</v>
      </c>
      <c r="EJ39" s="1">
        <f>LN(Prices!EJ39/Prices!EJ38)</f>
        <v>-1.5303760620267693E-2</v>
      </c>
      <c r="EK39" s="1">
        <f>LN(Prices!EK39/Prices!EK38)</f>
        <v>-8.1153835817423081E-2</v>
      </c>
      <c r="EL39" s="1">
        <f>LN(Prices!EL39/Prices!EL38)</f>
        <v>-1.1108477991207925E-2</v>
      </c>
      <c r="EM39" s="1">
        <f>LN(Prices!EM39/Prices!EM38)</f>
        <v>-1.0073863317265746E-2</v>
      </c>
      <c r="EN39" s="1">
        <f>LN(Prices!EN39/Prices!EN38)</f>
        <v>-8.8959470441747433E-3</v>
      </c>
      <c r="EO39" s="1">
        <f>LN(Prices!EO39/Prices!EO38)</f>
        <v>4.4409799611714344E-3</v>
      </c>
      <c r="EP39" s="1">
        <f>LN(Prices!EP39/Prices!EP38)</f>
        <v>-3.0938324671673168E-2</v>
      </c>
      <c r="EQ39" s="1">
        <f>LN(Prices!EQ39/Prices!EQ38)</f>
        <v>-1.3620452741345242E-2</v>
      </c>
      <c r="ER39" s="1">
        <f>LN(Prices!ER39/Prices!ER38)</f>
        <v>-7.1331686313327678E-3</v>
      </c>
      <c r="ES39" s="1">
        <f>LN(Prices!ES39/Prices!ES38)</f>
        <v>-7.4928265736674583E-3</v>
      </c>
      <c r="ET39" s="1">
        <f>LN(Prices!ET39/Prices!ET38)</f>
        <v>-2.5584344438799736E-3</v>
      </c>
      <c r="EU39" s="1">
        <f>LN(Prices!EU39/Prices!EU38)</f>
        <v>-1.8640563044450706E-2</v>
      </c>
      <c r="EV39" s="1">
        <f>LN(Prices!EV39/Prices!EV38)</f>
        <v>-1.8322496397003669E-3</v>
      </c>
      <c r="EW39" s="1">
        <f>LN(Prices!EW39/Prices!EW38)</f>
        <v>-1.9440107047002917E-2</v>
      </c>
      <c r="EX39" s="1">
        <f>LN(Prices!EX39/Prices!EX38)</f>
        <v>9.0732143096020103E-3</v>
      </c>
      <c r="EY39" s="1">
        <f>LN(Prices!EY39/Prices!EY38)</f>
        <v>-4.8844398496114732E-3</v>
      </c>
      <c r="EZ39" s="1">
        <f>LN(Prices!EZ39/Prices!EZ38)</f>
        <v>-7.3409707260087822E-3</v>
      </c>
      <c r="FA39" s="1">
        <f>LN(Prices!FA39/Prices!FA38)</f>
        <v>-6.7033470335432551E-3</v>
      </c>
      <c r="FB39" s="1">
        <f>LN(Prices!FB39/Prices!FB38)</f>
        <v>-6.3004900108566868E-3</v>
      </c>
      <c r="FC39" s="1">
        <f>LN(Prices!FC39/Prices!FC38)</f>
        <v>-2.6890538363484248E-2</v>
      </c>
      <c r="FD39" s="1">
        <f>LN(Prices!FD39/Prices!FD38)</f>
        <v>-1.8965227938709878E-2</v>
      </c>
      <c r="FE39" s="1">
        <f>LN(Prices!FE39/Prices!FE38)</f>
        <v>-0.17889523741405111</v>
      </c>
      <c r="FF39" s="1">
        <f>LN(Prices!FF39/Prices!FF38)</f>
        <v>-1.8743600459643361E-2</v>
      </c>
      <c r="FG39" s="1">
        <f>LN(Prices!FG39/Prices!FG38)</f>
        <v>-9.3177268520779552E-2</v>
      </c>
      <c r="FH39" s="1">
        <f>LN(Prices!FH39/Prices!FH38)</f>
        <v>-8.6771624912584513E-2</v>
      </c>
      <c r="FI39" s="1">
        <f>LN(Prices!FI39/Prices!FI38)</f>
        <v>-4.6983558362507657E-2</v>
      </c>
      <c r="FJ39" s="1">
        <f>LN(Prices!FJ39/Prices!FJ38)</f>
        <v>-4.1410987711174567E-2</v>
      </c>
      <c r="FK39" s="1">
        <f>LN(Prices!FK39/Prices!FK38)</f>
        <v>-0.17018988738178126</v>
      </c>
      <c r="FL39" s="1">
        <f>LN(Prices!FL39/Prices!FL38)</f>
        <v>8.1614001242227424E-3</v>
      </c>
      <c r="FM39" s="1">
        <f>LN(Prices!FM39/Prices!FM38)</f>
        <v>-1.1108654208391159E-2</v>
      </c>
      <c r="FN39" s="1">
        <f>LN(Prices!FN39/Prices!FN38)</f>
        <v>-1.0073866013954946E-2</v>
      </c>
      <c r="FO39" s="1">
        <f>LN(Prices!FO39/Prices!FO38)</f>
        <v>-8.8958533173585808E-3</v>
      </c>
      <c r="FP39" s="1">
        <f>LN(Prices!FP39/Prices!FP38)</f>
        <v>4.4407192620316508E-3</v>
      </c>
      <c r="FQ39" s="1">
        <f>LN(Prices!FR39/Prices!FR38)</f>
        <v>4.7773293320915712E-2</v>
      </c>
      <c r="FR39" s="1">
        <f>LN(Prices!FS39/Prices!FS38)</f>
        <v>-2.7603982540650031E-2</v>
      </c>
      <c r="FS39" s="1">
        <f>LN(Prices!FT39/Prices!FT38)</f>
        <v>-0.21950049873689526</v>
      </c>
      <c r="FT39" s="1">
        <f>LN(Prices!FU39/Prices!FU38)</f>
        <v>-0.20900044853258748</v>
      </c>
      <c r="FU39" s="1">
        <f>LN(Prices!FV39/Prices!FV38)</f>
        <v>-0.12665498659659574</v>
      </c>
      <c r="FV39" s="1">
        <f>LN(Prices!GA39/Prices!GA38)</f>
        <v>2.1605820829919504E-3</v>
      </c>
      <c r="FW39" s="1">
        <f>LN(Prices!GB39/Prices!GB38)</f>
        <v>1.7816813832542749E-3</v>
      </c>
      <c r="FX39" s="1">
        <f>LN(Prices!GC39/Prices!GC38)</f>
        <v>1.5319857270192935E-3</v>
      </c>
      <c r="FY39" s="1">
        <f>LN(Prices!GD39/Prices!GD38)</f>
        <v>2.593401198492334E-4</v>
      </c>
      <c r="FZ39" s="1">
        <f>LN(Prices!GE39/Prices!GE38)</f>
        <v>1.277827662901078E-3</v>
      </c>
      <c r="GA39" s="1">
        <f>LN(Prices!GF39/Prices!GF38)</f>
        <v>1.273129139633272E-3</v>
      </c>
      <c r="GB39" s="1">
        <f>LN(Prices!GG39/Prices!GG38)</f>
        <v>-5.8147302157732896E-3</v>
      </c>
      <c r="GC39" s="1">
        <f>LN(Prices!GH39/Prices!GH38)</f>
        <v>-5.8150476849266339E-3</v>
      </c>
      <c r="GD39" s="1">
        <f>LN(Prices!GI39/Prices!GI38)</f>
        <v>-5.3737788173333053E-3</v>
      </c>
      <c r="GE39" s="1">
        <f>LN(Prices!GJ39/Prices!GJ38)</f>
        <v>-4.9327379015913957E-3</v>
      </c>
      <c r="GF39" s="1">
        <f>LN(Prices!GK39/Prices!GK38)</f>
        <v>-5.1535272574766266E-3</v>
      </c>
      <c r="GG39" s="1">
        <f>LN(Prices!GL39/Prices!GL38)</f>
        <v>-4.9330523478959207E-3</v>
      </c>
      <c r="GH39" s="1">
        <f>LN(Prices!GM39/Prices!GM38)</f>
        <v>-5.1536474604073823E-3</v>
      </c>
      <c r="GI39" s="1">
        <f>LN(Prices!GN39/Prices!GN38)</f>
        <v>-5.0427428372880612E-3</v>
      </c>
      <c r="GJ39" s="1">
        <f>LN(Prices!GO39/Prices!GO38)</f>
        <v>-5.1531157153184622E-3</v>
      </c>
      <c r="GK39" s="1">
        <f>LN(Prices!GP39/Prices!GP38)</f>
        <v>-5.3739424095326383E-3</v>
      </c>
      <c r="GL39" s="1">
        <f>LN(Prices!GQ39/Prices!GQ38)</f>
        <v>-5.815006372638154E-3</v>
      </c>
      <c r="GM39" s="1">
        <f>LN(Prices!GR39/Prices!GR38)</f>
        <v>-4.9326997464530248E-3</v>
      </c>
      <c r="GN39" s="1">
        <f>LN(Prices!GS39/Prices!GS38)</f>
        <v>-5.7046757947862587E-3</v>
      </c>
      <c r="GO39" s="1">
        <f>LN(Prices!GT39/Prices!GT38)</f>
        <v>-5.1531049303549289E-3</v>
      </c>
      <c r="GP39" s="1">
        <f>LN(Prices!GU39/Prices!GU38)</f>
        <v>-5.4841885372675127E-3</v>
      </c>
      <c r="GQ39" s="1">
        <f>LN(Prices!GV39/Prices!GV38)</f>
        <v>-4.8224515393837184E-3</v>
      </c>
      <c r="GR39" s="73">
        <f>LN(Prices!GW39/Prices!GW38)</f>
        <v>-4.8220327797877686E-3</v>
      </c>
    </row>
    <row r="40" spans="1:200" x14ac:dyDescent="0.3">
      <c r="A40" s="67">
        <v>44927.208333333336</v>
      </c>
      <c r="B40" s="72">
        <f>LN(Prices!B40/Prices!B39)</f>
        <v>3.2773604165844829E-2</v>
      </c>
      <c r="C40" s="1">
        <f>LN(Prices!C40/Prices!C39)</f>
        <v>9.5734198191539555E-2</v>
      </c>
      <c r="D40" s="1">
        <f>LN(Prices!D40/Prices!D39)</f>
        <v>6.6947618609055667E-2</v>
      </c>
      <c r="E40" s="1">
        <f>LN(Prices!E40/Prices!E39)</f>
        <v>0.29033022238720929</v>
      </c>
      <c r="F40" s="1">
        <f>LN(Prices!F40/Prices!F39)</f>
        <v>0.10482919485760335</v>
      </c>
      <c r="G40" s="1">
        <f>LN(Prices!G40/Prices!G39)</f>
        <v>9.0205358105454062E-2</v>
      </c>
      <c r="H40" s="1">
        <f>LN(Prices!H40/Prices!H39)</f>
        <v>-4.4706832529932017E-2</v>
      </c>
      <c r="I40" s="1">
        <f>LN(Prices!I40/Prices!I39)</f>
        <v>4.4741634070453708E-2</v>
      </c>
      <c r="J40" s="1">
        <f>LN(Prices!J40/Prices!J39)</f>
        <v>0.11355526863636911</v>
      </c>
      <c r="K40" s="1">
        <f>LN(Prices!K40/Prices!K39)</f>
        <v>0.21342390029094174</v>
      </c>
      <c r="L40" s="1">
        <f>LN(Prices!L40/Prices!L39)</f>
        <v>0.20517350285242283</v>
      </c>
      <c r="M40" s="1">
        <f>LN(Prices!M40/Prices!M39)</f>
        <v>0.12828622996733832</v>
      </c>
      <c r="N40" s="1">
        <f>LN(Prices!N40/Prices!N39)</f>
        <v>0.10116915470282997</v>
      </c>
      <c r="O40" s="1">
        <f>LN(Prices!O40/Prices!O39)</f>
        <v>5.3612968161552622E-2</v>
      </c>
      <c r="P40" s="1">
        <f>LN(Prices!P40/Prices!P39)</f>
        <v>6.4382217728032307E-2</v>
      </c>
      <c r="Q40" s="1">
        <f>LN(Prices!Q40/Prices!Q39)</f>
        <v>0.22213020590150462</v>
      </c>
      <c r="R40" s="1">
        <f>LN(Prices!R40/Prices!R39)</f>
        <v>0.11800538210780549</v>
      </c>
      <c r="S40" s="1">
        <f>LN(Prices!S40/Prices!S39)</f>
        <v>0.18233280280856226</v>
      </c>
      <c r="T40" s="1">
        <f>LN(Prices!T40/Prices!T39)</f>
        <v>0.25589738856764815</v>
      </c>
      <c r="U40" s="1">
        <f>LN(Prices!U40/Prices!U39)</f>
        <v>5.1833359436247783E-2</v>
      </c>
      <c r="V40" s="1">
        <f>LN(Prices!V40/Prices!V39)</f>
        <v>6.1865237720657301E-2</v>
      </c>
      <c r="W40" s="1">
        <f>LN(Prices!W40/Prices!W39)</f>
        <v>9.0358070160431098E-2</v>
      </c>
      <c r="X40" s="1">
        <f>LN(Prices!X40/Prices!X39)</f>
        <v>0.15203621849761806</v>
      </c>
      <c r="Y40" s="1">
        <f>LN(Prices!Y40/Prices!Y39)</f>
        <v>-0.1487011440046454</v>
      </c>
      <c r="Z40" s="1">
        <f>LN(Prices!Z40/Prices!Z39)</f>
        <v>-2.5822652221373438E-2</v>
      </c>
      <c r="AA40" s="1">
        <f>LN(Prices!AA40/Prices!AA39)</f>
        <v>-7.7846813387294669E-2</v>
      </c>
      <c r="AB40" s="1">
        <f>LN(Prices!AB40/Prices!AB39)</f>
        <v>-6.1118524471030618E-2</v>
      </c>
      <c r="AC40" s="1">
        <f>LN(Prices!AC40/Prices!AC39)</f>
        <v>-3.9769306291767871E-2</v>
      </c>
      <c r="AD40" s="1">
        <f>LN(Prices!AD40/Prices!AD39)</f>
        <v>-1.423993034215109E-2</v>
      </c>
      <c r="AE40" s="1">
        <f>LN(Prices!AE40/Prices!AE39)</f>
        <v>4.925084022026216E-2</v>
      </c>
      <c r="AF40" s="1">
        <f>LN(Prices!AF40/Prices!AF39)</f>
        <v>8.2863340359428508E-2</v>
      </c>
      <c r="AG40" s="1">
        <f>LN(Prices!AG40/Prices!AG39)</f>
        <v>6.898512650082394E-3</v>
      </c>
      <c r="AH40" s="1">
        <f>LN(Prices!AH40/Prices!AH39)</f>
        <v>-5.7151891118672485E-2</v>
      </c>
      <c r="AI40" s="1">
        <f>LN(Prices!AI40/Prices!AI39)</f>
        <v>-5.4806670227789657E-2</v>
      </c>
      <c r="AJ40" s="1">
        <f>LN(Prices!AJ40/Prices!AJ39)</f>
        <v>3.5568473020034311E-2</v>
      </c>
      <c r="AK40" s="1">
        <f>LN(Prices!AK40/Prices!AK39)</f>
        <v>0.14409348974977165</v>
      </c>
      <c r="AL40" s="1">
        <f>LN(Prices!AL40/Prices!AL39)</f>
        <v>0.11305481032047579</v>
      </c>
      <c r="AM40" s="1">
        <f>LN(Prices!AM40/Prices!AM39)</f>
        <v>0.34091576721365463</v>
      </c>
      <c r="AN40" s="1">
        <f>LN(Prices!AN40/Prices!AN39)</f>
        <v>0.15823890382901293</v>
      </c>
      <c r="AO40" s="1">
        <f>LN(Prices!AO40/Prices!AO39)</f>
        <v>0.14984228640532141</v>
      </c>
      <c r="AP40" s="1">
        <f>LN(Prices!AP40/Prices!AP39)</f>
        <v>8.7587465220471242E-2</v>
      </c>
      <c r="AQ40" s="1">
        <f>LN(Prices!AQ40/Prices!AQ39)</f>
        <v>-4.3050998907808828E-2</v>
      </c>
      <c r="AR40" s="1">
        <f>LN(Prices!AR40/Prices!AR39)</f>
        <v>0.15688138859715547</v>
      </c>
      <c r="AS40" s="1">
        <f>LN(Prices!AS40/Prices!AS39)</f>
        <v>0.138219295265534</v>
      </c>
      <c r="AT40" s="1">
        <f>LN(Prices!AT40/Prices!AT39)</f>
        <v>0.17700252741475034</v>
      </c>
      <c r="AU40" s="1">
        <f>LN(Prices!AU40/Prices!AU39)</f>
        <v>0.13854886276178194</v>
      </c>
      <c r="AV40" s="1">
        <f>LN(Prices!AV40/Prices!AV39)</f>
        <v>-3.0623079987825676E-2</v>
      </c>
      <c r="AW40" s="1">
        <f>LN(Prices!AW40/Prices!AW39)</f>
        <v>0.11169243712179858</v>
      </c>
      <c r="AX40" s="1">
        <f>LN(Prices!AX40/Prices!AX39)</f>
        <v>-4.8927803947944146E-2</v>
      </c>
      <c r="AY40" s="1">
        <f>LN(Prices!AY40/Prices!AY39)</f>
        <v>-1.0659109134046583E-2</v>
      </c>
      <c r="AZ40" s="1">
        <f>LN(Prices!AZ40/Prices!AZ39)</f>
        <v>5.1775277991633353E-2</v>
      </c>
      <c r="BA40" s="1">
        <f>LN(Prices!BA40/Prices!BA39)</f>
        <v>-1.1110078355890075E-2</v>
      </c>
      <c r="BB40" s="1">
        <f>LN(Prices!BB40/Prices!BB39)</f>
        <v>-7.8639657700580075E-3</v>
      </c>
      <c r="BC40" s="1">
        <f>LN(Prices!BC40/Prices!BC39)</f>
        <v>-1.9386154322446965E-3</v>
      </c>
      <c r="BD40" s="1">
        <f>LN(Prices!BD40/Prices!BD39)</f>
        <v>0.11940154280407368</v>
      </c>
      <c r="BE40" s="1">
        <f>LN(Prices!BE40/Prices!BE39)</f>
        <v>0.20830177199822913</v>
      </c>
      <c r="BF40" s="1">
        <f>LN(Prices!BF40/Prices!BF39)</f>
        <v>-4.1197268724346314E-2</v>
      </c>
      <c r="BG40" s="1">
        <f>LN(Prices!BG40/Prices!BG39)</f>
        <v>4.5873420693262182E-2</v>
      </c>
      <c r="BH40" s="1">
        <f>LN(Prices!BH40/Prices!BH39)</f>
        <v>0.21563128802391515</v>
      </c>
      <c r="BI40" s="1">
        <f>LN(Prices!BI40/Prices!BI39)</f>
        <v>-0.1135010006192161</v>
      </c>
      <c r="BJ40" s="1">
        <f>LN(Prices!BJ40/Prices!BJ39)</f>
        <v>-5.2570458302555658E-3</v>
      </c>
      <c r="BK40" s="1">
        <f>LN(Prices!BK40/Prices!BK39)</f>
        <v>-5.3647171030593167E-2</v>
      </c>
      <c r="BL40" s="1">
        <f>LN(Prices!BL40/Prices!BL39)</f>
        <v>4.8127462482978972E-2</v>
      </c>
      <c r="BM40" s="1">
        <f>LN(Prices!BM40/Prices!BM39)</f>
        <v>4.4123077968966751E-2</v>
      </c>
      <c r="BN40" s="1">
        <f>LN(Prices!BN40/Prices!BN39)</f>
        <v>4.7654920285773401E-2</v>
      </c>
      <c r="BO40" s="1">
        <f>LN(Prices!BO40/Prices!BO39)</f>
        <v>2.635211764229969E-2</v>
      </c>
      <c r="BP40" s="1">
        <f>LN(Prices!BP40/Prices!BP39)</f>
        <v>-2.1173788284780927E-2</v>
      </c>
      <c r="BQ40" s="1">
        <f>LN(Prices!BQ40/Prices!BQ39)</f>
        <v>0.17029959656595167</v>
      </c>
      <c r="BR40" s="1">
        <f>LN(Prices!BR40/Prices!BR39)</f>
        <v>-0.17969813493331302</v>
      </c>
      <c r="BS40" s="1">
        <f>LN(Prices!BS40/Prices!BS39)</f>
        <v>-2.4351695813315258E-2</v>
      </c>
      <c r="BT40" s="1">
        <f>LN(Prices!BT40/Prices!BT39)</f>
        <v>1.9762826893561399E-2</v>
      </c>
      <c r="BU40" s="1">
        <f>LN(Prices!BU40/Prices!BU39)</f>
        <v>-3.6664649904791943E-2</v>
      </c>
      <c r="BV40" s="1">
        <f>LN(Prices!BV40/Prices!BV39)</f>
        <v>-4.8617791625777493E-2</v>
      </c>
      <c r="BW40" s="1">
        <f>LN(Prices!BW40/Prices!BW39)</f>
        <v>-1.2543904825158537E-2</v>
      </c>
      <c r="BX40" s="1">
        <f>LN(Prices!BX40/Prices!BX39)</f>
        <v>-6.7715895973843657E-2</v>
      </c>
      <c r="BY40" s="1">
        <f>LN(Prices!BY40/Prices!BY39)</f>
        <v>-6.248186549746617E-2</v>
      </c>
      <c r="BZ40" s="1">
        <f>LN(Prices!BZ40/Prices!BZ39)</f>
        <v>-5.5584511574514252E-2</v>
      </c>
      <c r="CA40" s="1">
        <f>LN(Prices!CA40/Prices!CA39)</f>
        <v>5.6826788148781129E-3</v>
      </c>
      <c r="CB40" s="1">
        <f>LN(Prices!CB40/Prices!CB39)</f>
        <v>4.2162406807120217E-2</v>
      </c>
      <c r="CC40" s="1">
        <f>LN(Prices!CC40/Prices!CC39)</f>
        <v>1.1209579373289908E-3</v>
      </c>
      <c r="CD40" s="1">
        <f>LN(Prices!CD40/Prices!CD39)</f>
        <v>0.11043407756465469</v>
      </c>
      <c r="CE40" s="1">
        <f>LN(Prices!CE40/Prices!CE39)</f>
        <v>3.0596661041467844E-2</v>
      </c>
      <c r="CF40" s="1">
        <f>LN(Prices!CF40/Prices!CF39)</f>
        <v>4.1553111535970137E-3</v>
      </c>
      <c r="CG40" s="1">
        <f>LN(Prices!CG40/Prices!CG39)</f>
        <v>0.16365932065434816</v>
      </c>
      <c r="CH40" s="1">
        <f>LN(Prices!CH40/Prices!CH39)</f>
        <v>7.4659308928393994E-2</v>
      </c>
      <c r="CI40" s="1">
        <f>LN(Prices!CI40/Prices!CI39)</f>
        <v>0.15230815515426288</v>
      </c>
      <c r="CJ40" s="1">
        <f>LN(Prices!CJ40/Prices!CJ39)</f>
        <v>0.16059603200628181</v>
      </c>
      <c r="CK40" s="1">
        <f>LN(Prices!CK40/Prices!CK39)</f>
        <v>0.12631741767013416</v>
      </c>
      <c r="CL40" s="1">
        <f>LN(Prices!CL40/Prices!CL39)</f>
        <v>0.25246341018402629</v>
      </c>
      <c r="CM40" s="1">
        <f>LN(Prices!CM40/Prices!CM39)</f>
        <v>6.2146423742518414E-2</v>
      </c>
      <c r="CN40" s="1">
        <f>LN(Prices!CN40/Prices!CN39)</f>
        <v>0.18865417044501526</v>
      </c>
      <c r="CO40" s="1">
        <f>LN(Prices!CO40/Prices!CO39)</f>
        <v>0.26229769737559705</v>
      </c>
      <c r="CP40" s="1">
        <f>LN(Prices!CP40/Prices!CP39)</f>
        <v>6.5425458948131537E-2</v>
      </c>
      <c r="CQ40" s="1">
        <f>LN(Prices!CQ40/Prices!CQ39)</f>
        <v>0.12867932479006577</v>
      </c>
      <c r="CR40" s="1">
        <f>LN(Prices!CR40/Prices!CR39)</f>
        <v>4.2770855867062273E-2</v>
      </c>
      <c r="CS40" s="1">
        <f>LN(Prices!CS40/Prices!CS39)</f>
        <v>7.4661120800503619E-2</v>
      </c>
      <c r="CT40" s="1">
        <f>LN(Prices!CT40/Prices!CT39)</f>
        <v>0.12675751440034536</v>
      </c>
      <c r="CU40" s="1">
        <f>LN(Prices!CU40/Prices!CU39)</f>
        <v>0.14370487848568522</v>
      </c>
      <c r="CV40" s="1">
        <f>LN(Prices!CV40/Prices!CV39)</f>
        <v>4.731105302683801E-3</v>
      </c>
      <c r="CW40" s="1">
        <f>LN(Prices!CW40/Prices!CW39)</f>
        <v>8.9415348416712944E-3</v>
      </c>
      <c r="CX40" s="1">
        <f>LN(Prices!CX40/Prices!CX39)</f>
        <v>7.5815175494526502E-2</v>
      </c>
      <c r="CY40" s="1">
        <f>LN(Prices!CY40/Prices!CY39)</f>
        <v>-7.2723054426829914E-2</v>
      </c>
      <c r="CZ40" s="1">
        <f>LN(Prices!CZ40/Prices!CZ39)</f>
        <v>0.1026085140424024</v>
      </c>
      <c r="DA40" s="1">
        <f>LN(Prices!DA40/Prices!DA39)</f>
        <v>6.3696945140444619E-2</v>
      </c>
      <c r="DB40" s="1">
        <f>LN(Prices!DB40/Prices!DB39)</f>
        <v>8.1314128577979095E-2</v>
      </c>
      <c r="DC40" s="1">
        <f>LN(Prices!DC40/Prices!DC39)</f>
        <v>5.047244773316821E-2</v>
      </c>
      <c r="DD40" s="1">
        <f>LN(Prices!DD40/Prices!DD39)</f>
        <v>-3.094931781194888E-2</v>
      </c>
      <c r="DE40" s="1">
        <f>LN(Prices!DE40/Prices!DE39)</f>
        <v>3.8489755524557932E-2</v>
      </c>
      <c r="DF40" s="1">
        <f>LN(Prices!DF40/Prices!DF39)</f>
        <v>3.2696810040843266E-2</v>
      </c>
      <c r="DG40" s="1">
        <f>LN(Prices!DG40/Prices!DG39)</f>
        <v>6.7178602235249213E-2</v>
      </c>
      <c r="DH40" s="1">
        <f>LN(Prices!DH40/Prices!DH39)</f>
        <v>4.9748224432994231E-2</v>
      </c>
      <c r="DI40" s="1">
        <f>LN(Prices!DI40/Prices!DI39)</f>
        <v>0.14007060088471748</v>
      </c>
      <c r="DJ40" s="1">
        <f>LN(Prices!DJ40/Prices!DJ39)</f>
        <v>0.31911497288795543</v>
      </c>
      <c r="DK40" s="1">
        <f>LN(Prices!DK40/Prices!DK39)</f>
        <v>1.209466381683251E-2</v>
      </c>
      <c r="DL40" s="1">
        <f>LN(Prices!DL40/Prices!DL39)</f>
        <v>-7.6072316836795131E-3</v>
      </c>
      <c r="DM40" s="1">
        <f>LN(Prices!DM40/Prices!DM39)</f>
        <v>5.4146920394267641E-2</v>
      </c>
      <c r="DN40" s="1">
        <f>LN(Prices!DN40/Prices!DN39)</f>
        <v>0.10458476958035758</v>
      </c>
      <c r="DO40" s="1">
        <f>LN(Prices!DO40/Prices!DO39)</f>
        <v>7.0964231186005908E-2</v>
      </c>
      <c r="DP40" s="1">
        <f>LN(Prices!DP40/Prices!DP39)</f>
        <v>0.10392342811210882</v>
      </c>
      <c r="DQ40" s="1">
        <f>LN(Prices!DQ40/Prices!DQ39)</f>
        <v>8.6361503842303844E-2</v>
      </c>
      <c r="DR40" s="1">
        <f>LN(Prices!DR40/Prices!DR39)</f>
        <v>0.11290646052784134</v>
      </c>
      <c r="DS40" s="1">
        <f>LN(Prices!DS40/Prices!DS39)</f>
        <v>0.20737614371616608</v>
      </c>
      <c r="DT40" s="1">
        <f>LN(Prices!DT40/Prices!DT39)</f>
        <v>0.14366878953105877</v>
      </c>
      <c r="DU40" s="1">
        <f>LN(Prices!DU40/Prices!DU39)</f>
        <v>0.13646680890382784</v>
      </c>
      <c r="DV40" s="1">
        <f>LN(Prices!DV40/Prices!DV39)</f>
        <v>0.14479864385660843</v>
      </c>
      <c r="DW40" s="1">
        <f>LN(Prices!DW40/Prices!DW39)</f>
        <v>0.11943894777521649</v>
      </c>
      <c r="DX40" s="1">
        <f>LN(Prices!DX40/Prices!DX39)</f>
        <v>0.13520781428742035</v>
      </c>
      <c r="DY40" s="1">
        <f>LN(Prices!DY40/Prices!DY39)</f>
        <v>0.14973652565424489</v>
      </c>
      <c r="DZ40" s="1">
        <f>LN(Prices!DZ40/Prices!DZ39)</f>
        <v>0.1738663428621606</v>
      </c>
      <c r="EA40" s="1">
        <f>LN(Prices!EA40/Prices!EA39)</f>
        <v>6.0502414285216133E-2</v>
      </c>
      <c r="EB40" s="1">
        <f>LN(Prices!EB40/Prices!EB39)</f>
        <v>0.23812504612091159</v>
      </c>
      <c r="EC40" s="1">
        <f>LN(Prices!EC40/Prices!EC39)</f>
        <v>-2.4784820660239551E-3</v>
      </c>
      <c r="ED40" s="1">
        <f>LN(Prices!ED40/Prices!ED39)</f>
        <v>1.7648775181715304E-3</v>
      </c>
      <c r="EE40" s="1">
        <f>LN(Prices!EE40/Prices!EE39)</f>
        <v>6.3462885345236669E-2</v>
      </c>
      <c r="EF40" s="1">
        <f>LN(Prices!EF40/Prices!EF39)</f>
        <v>9.5979438586487387E-2</v>
      </c>
      <c r="EG40" s="1">
        <f>LN(Prices!EG40/Prices!EG39)</f>
        <v>3.9897868873451606E-2</v>
      </c>
      <c r="EH40" s="1">
        <f>LN(Prices!EH40/Prices!EH39)</f>
        <v>8.0889294775297618E-2</v>
      </c>
      <c r="EI40" s="1">
        <f>LN(Prices!EI40/Prices!EI39)</f>
        <v>0.16169944978096701</v>
      </c>
      <c r="EJ40" s="1">
        <f>LN(Prices!EJ40/Prices!EJ39)</f>
        <v>5.6144870970331079E-2</v>
      </c>
      <c r="EK40" s="1">
        <f>LN(Prices!EK40/Prices!EK39)</f>
        <v>9.523954734092123E-2</v>
      </c>
      <c r="EL40" s="1">
        <f>LN(Prices!EL40/Prices!EL39)</f>
        <v>3.8135857291219259E-2</v>
      </c>
      <c r="EM40" s="1">
        <f>LN(Prices!EM40/Prices!EM39)</f>
        <v>3.8767923010137054E-2</v>
      </c>
      <c r="EN40" s="1">
        <f>LN(Prices!EN40/Prices!EN39)</f>
        <v>3.9002756527949392E-2</v>
      </c>
      <c r="EO40" s="1">
        <f>LN(Prices!EO40/Prices!EO39)</f>
        <v>1.5944791228939846E-2</v>
      </c>
      <c r="EP40" s="1">
        <f>LN(Prices!EP40/Prices!EP39)</f>
        <v>0.14320542685351256</v>
      </c>
      <c r="EQ40" s="1">
        <f>LN(Prices!EQ40/Prices!EQ39)</f>
        <v>3.5618493210006923E-2</v>
      </c>
      <c r="ER40" s="1">
        <f>LN(Prices!ER40/Prices!ER39)</f>
        <v>2.9446299612645568E-2</v>
      </c>
      <c r="ES40" s="1">
        <f>LN(Prices!ES40/Prices!ES39)</f>
        <v>3.0933730603721413E-2</v>
      </c>
      <c r="ET40" s="1">
        <f>LN(Prices!ET40/Prices!ET39)</f>
        <v>2.9161307154701631E-2</v>
      </c>
      <c r="EU40" s="1">
        <f>LN(Prices!EU40/Prices!EU39)</f>
        <v>4.3287180531662896E-2</v>
      </c>
      <c r="EV40" s="1">
        <f>LN(Prices!EV40/Prices!EV39)</f>
        <v>6.9773776201098772E-2</v>
      </c>
      <c r="EW40" s="1">
        <f>LN(Prices!EW40/Prices!EW39)</f>
        <v>3.7713995942158941E-2</v>
      </c>
      <c r="EX40" s="1">
        <f>LN(Prices!EX40/Prices!EX39)</f>
        <v>5.3669203518134527E-2</v>
      </c>
      <c r="EY40" s="1">
        <f>LN(Prices!EY40/Prices!EY39)</f>
        <v>3.4604065187034058E-2</v>
      </c>
      <c r="EZ40" s="1">
        <f>LN(Prices!EZ40/Prices!EZ39)</f>
        <v>4.2322557162178732E-2</v>
      </c>
      <c r="FA40" s="1">
        <f>LN(Prices!FA40/Prices!FA39)</f>
        <v>3.3878685361570751E-2</v>
      </c>
      <c r="FB40" s="1">
        <f>LN(Prices!FB40/Prices!FB39)</f>
        <v>2.8482602327847256E-2</v>
      </c>
      <c r="FC40" s="1">
        <f>LN(Prices!FC40/Prices!FC39)</f>
        <v>0.12650233034374977</v>
      </c>
      <c r="FD40" s="1">
        <f>LN(Prices!FD40/Prices!FD39)</f>
        <v>0.13480473854315683</v>
      </c>
      <c r="FE40" s="1">
        <f>LN(Prices!FE40/Prices!FE39)</f>
        <v>0.25847279480321822</v>
      </c>
      <c r="FF40" s="1">
        <f>LN(Prices!FF40/Prices!FF39)</f>
        <v>0.16450837207447089</v>
      </c>
      <c r="FG40" s="1">
        <f>LN(Prices!FG40/Prices!FG39)</f>
        <v>0.23393091217472936</v>
      </c>
      <c r="FH40" s="1">
        <f>LN(Prices!FH40/Prices!FH39)</f>
        <v>0.11650910561269935</v>
      </c>
      <c r="FI40" s="1">
        <f>LN(Prices!FI40/Prices!FI39)</f>
        <v>0.15393106487016581</v>
      </c>
      <c r="FJ40" s="1">
        <f>LN(Prices!FJ40/Prices!FJ39)</f>
        <v>0.19033549475085049</v>
      </c>
      <c r="FK40" s="1">
        <f>LN(Prices!FK40/Prices!FK39)</f>
        <v>0.16300148833319425</v>
      </c>
      <c r="FL40" s="1">
        <f>LN(Prices!FL40/Prices!FL39)</f>
        <v>1.1834177315290116E-2</v>
      </c>
      <c r="FM40" s="1">
        <f>LN(Prices!FM40/Prices!FM39)</f>
        <v>3.8136033508402466E-2</v>
      </c>
      <c r="FN40" s="1">
        <f>LN(Prices!FN40/Prices!FN39)</f>
        <v>3.8768537134428058E-2</v>
      </c>
      <c r="FO40" s="1">
        <f>LN(Prices!FO40/Prices!FO39)</f>
        <v>3.9002752942716719E-2</v>
      </c>
      <c r="FP40" s="1">
        <f>LN(Prices!FP40/Prices!FP39)</f>
        <v>1.5945220966077405E-2</v>
      </c>
      <c r="FQ40" s="1">
        <f>LN(Prices!FR40/Prices!FR39)</f>
        <v>0.12561309270543658</v>
      </c>
      <c r="FR40" s="1">
        <f>LN(Prices!FS40/Prices!FS39)</f>
        <v>0.14850644350750997</v>
      </c>
      <c r="FS40" s="1">
        <f>LN(Prices!FT40/Prices!FT39)</f>
        <v>0.32236128006541093</v>
      </c>
      <c r="FT40" s="1">
        <f>LN(Prices!FU40/Prices!FU39)</f>
        <v>0.24005507511333465</v>
      </c>
      <c r="FU40" s="1">
        <f>LN(Prices!FV40/Prices!FV39)</f>
        <v>0.22374502959900733</v>
      </c>
      <c r="FV40" s="1">
        <f>LN(Prices!GA40/Prices!GA39)</f>
        <v>7.5513767125615821E-4</v>
      </c>
      <c r="FW40" s="1">
        <f>LN(Prices!GB40/Prices!GB39)</f>
        <v>3.7606042523721643E-4</v>
      </c>
      <c r="FX40" s="1">
        <f>LN(Prices!GC40/Prices!GC39)</f>
        <v>1.2226006604444491E-4</v>
      </c>
      <c r="FY40" s="1">
        <f>LN(Prices!GD40/Prices!GD39)</f>
        <v>1.269962358563856E-4</v>
      </c>
      <c r="FZ40" s="1">
        <f>LN(Prices!GE40/Prices!GE39)</f>
        <v>-1.3165253280955823E-4</v>
      </c>
      <c r="GA40" s="1">
        <f>LN(Prices!GF40/Prices!GF39)</f>
        <v>-1.3156219577762398E-4</v>
      </c>
      <c r="GB40" s="1">
        <f>LN(Prices!GG40/Prices!GG39)</f>
        <v>3.0685857362713256E-2</v>
      </c>
      <c r="GC40" s="1">
        <f>LN(Prices!GH40/Prices!GH39)</f>
        <v>3.0797220832731401E-2</v>
      </c>
      <c r="GD40" s="1">
        <f>LN(Prices!GI40/Prices!GI39)</f>
        <v>3.1130051688576434E-2</v>
      </c>
      <c r="GE40" s="1">
        <f>LN(Prices!GJ40/Prices!GJ39)</f>
        <v>3.168539317090889E-2</v>
      </c>
      <c r="GF40" s="1">
        <f>LN(Prices!GK40/Prices!GK39)</f>
        <v>3.1352441193719924E-2</v>
      </c>
      <c r="GG40" s="1">
        <f>LN(Prices!GL40/Prices!GL39)</f>
        <v>3.1685817446064413E-2</v>
      </c>
      <c r="GH40" s="1">
        <f>LN(Prices!GM40/Prices!GM39)</f>
        <v>3.1352243237227073E-2</v>
      </c>
      <c r="GI40" s="1">
        <f>LN(Prices!GN40/Prices!GN39)</f>
        <v>3.1574181464331191E-2</v>
      </c>
      <c r="GJ40" s="1">
        <f>LN(Prices!GO40/Prices!GO39)</f>
        <v>3.1462940200440249E-2</v>
      </c>
      <c r="GK40" s="1">
        <f>LN(Prices!GP40/Prices!GP39)</f>
        <v>3.1240738508243229E-2</v>
      </c>
      <c r="GL40" s="1">
        <f>LN(Prices!GQ40/Prices!GQ39)</f>
        <v>3.0796821670755436E-2</v>
      </c>
      <c r="GM40" s="1">
        <f>LN(Prices!GR40/Prices!GR39)</f>
        <v>3.1685516021546192E-2</v>
      </c>
      <c r="GN40" s="1">
        <f>LN(Prices!GS40/Prices!GS39)</f>
        <v>3.0796910731937899E-2</v>
      </c>
      <c r="GO40" s="1">
        <f>LN(Prices!GT40/Prices!GT39)</f>
        <v>3.1352106681433983E-2</v>
      </c>
      <c r="GP40" s="1">
        <f>LN(Prices!GU40/Prices!GU39)</f>
        <v>3.1018825737666626E-2</v>
      </c>
      <c r="GQ40" s="1">
        <f>LN(Prices!GV40/Prices!GV39)</f>
        <v>3.1685733364277567E-2</v>
      </c>
      <c r="GR40" s="73">
        <f>LN(Prices!GW40/Prices!GW39)</f>
        <v>3.168507994317895E-2</v>
      </c>
    </row>
    <row r="41" spans="1:200" x14ac:dyDescent="0.3">
      <c r="A41" s="67">
        <v>44958.208333333336</v>
      </c>
      <c r="B41" s="72">
        <f>LN(Prices!B41/Prices!B40)</f>
        <v>6.4759534282558592E-3</v>
      </c>
      <c r="C41" s="1">
        <f>LN(Prices!C41/Prices!C40)</f>
        <v>-0.13383227214335966</v>
      </c>
      <c r="D41" s="1">
        <f>LN(Prices!D41/Prices!D40)</f>
        <v>-0.12537538016382166</v>
      </c>
      <c r="E41" s="1">
        <f>LN(Prices!E41/Prices!E40)</f>
        <v>0.17253146099599817</v>
      </c>
      <c r="F41" s="1">
        <f>LN(Prices!F41/Prices!F40)</f>
        <v>2.1392646575859979E-2</v>
      </c>
      <c r="G41" s="1">
        <f>LN(Prices!G41/Prices!G40)</f>
        <v>1.2956174599088191E-2</v>
      </c>
      <c r="H41" s="1">
        <f>LN(Prices!H41/Prices!H40)</f>
        <v>-4.1137373404888752E-2</v>
      </c>
      <c r="I41" s="1">
        <f>LN(Prices!I41/Prices!I40)</f>
        <v>-4.5505717962229873E-2</v>
      </c>
      <c r="J41" s="1">
        <f>LN(Prices!J41/Prices!J40)</f>
        <v>-9.3026220090207584E-2</v>
      </c>
      <c r="K41" s="1">
        <f>LN(Prices!K41/Prices!K40)</f>
        <v>0.16069812922323057</v>
      </c>
      <c r="L41" s="1">
        <f>LN(Prices!L41/Prices!L40)</f>
        <v>-9.0251663852179961E-2</v>
      </c>
      <c r="M41" s="1">
        <f>LN(Prices!M41/Prices!M40)</f>
        <v>0.17177060750859557</v>
      </c>
      <c r="N41" s="1">
        <f>LN(Prices!N41/Prices!N40)</f>
        <v>-6.0035423366010331E-2</v>
      </c>
      <c r="O41" s="1">
        <f>LN(Prices!O41/Prices!O40)</f>
        <v>-5.3102271788034179E-2</v>
      </c>
      <c r="P41" s="1">
        <f>LN(Prices!P41/Prices!P40)</f>
        <v>-4.8930891344105651E-2</v>
      </c>
      <c r="Q41" s="1">
        <f>LN(Prices!Q41/Prices!Q40)</f>
        <v>-8.5395469022403026E-2</v>
      </c>
      <c r="R41" s="1">
        <f>LN(Prices!R41/Prices!R40)</f>
        <v>-4.9243056278790623E-2</v>
      </c>
      <c r="S41" s="1">
        <f>LN(Prices!S41/Prices!S40)</f>
        <v>-9.3946107354039549E-2</v>
      </c>
      <c r="T41" s="1">
        <f>LN(Prices!T41/Prices!T40)</f>
        <v>-0.13007723163868903</v>
      </c>
      <c r="U41" s="1">
        <f>LN(Prices!U41/Prices!U40)</f>
        <v>-0.1483392958036466</v>
      </c>
      <c r="V41" s="1">
        <f>LN(Prices!V41/Prices!V40)</f>
        <v>5.1892029082235239E-2</v>
      </c>
      <c r="W41" s="1">
        <f>LN(Prices!W41/Prices!W40)</f>
        <v>-2.5556999318222955E-2</v>
      </c>
      <c r="X41" s="1">
        <f>LN(Prices!X41/Prices!X40)</f>
        <v>2.5246690365917642E-2</v>
      </c>
      <c r="Y41" s="1">
        <f>LN(Prices!Y41/Prices!Y40)</f>
        <v>-7.5651833461336665E-2</v>
      </c>
      <c r="Z41" s="1">
        <f>LN(Prices!Z41/Prices!Z40)</f>
        <v>-1.0952612241431139E-2</v>
      </c>
      <c r="AA41" s="1">
        <f>LN(Prices!AA41/Prices!AA40)</f>
        <v>-6.4187701516010554E-2</v>
      </c>
      <c r="AB41" s="1">
        <f>LN(Prices!AB41/Prices!AB40)</f>
        <v>-0.10057750520789424</v>
      </c>
      <c r="AC41" s="1">
        <f>LN(Prices!AC41/Prices!AC40)</f>
        <v>-8.5744347658167672E-2</v>
      </c>
      <c r="AD41" s="1">
        <f>LN(Prices!AD41/Prices!AD40)</f>
        <v>-4.1472488360281487E-2</v>
      </c>
      <c r="AE41" s="1">
        <f>LN(Prices!AE41/Prices!AE40)</f>
        <v>-7.507629279864414E-2</v>
      </c>
      <c r="AF41" s="1">
        <f>LN(Prices!AF41/Prices!AF40)</f>
        <v>-1.0691331644982174E-2</v>
      </c>
      <c r="AG41" s="1">
        <f>LN(Prices!AG41/Prices!AG40)</f>
        <v>-7.8726629128717196E-2</v>
      </c>
      <c r="AH41" s="1">
        <f>LN(Prices!AH41/Prices!AH40)</f>
        <v>-4.7694962032260535E-2</v>
      </c>
      <c r="AI41" s="1">
        <f>LN(Prices!AI41/Prices!AI40)</f>
        <v>-4.7625179335669975E-2</v>
      </c>
      <c r="AJ41" s="1">
        <f>LN(Prices!AJ41/Prices!AJ40)</f>
        <v>-5.1392049585743123E-2</v>
      </c>
      <c r="AK41" s="1">
        <f>LN(Prices!AK41/Prices!AK40)</f>
        <v>-2.1372410309931183E-2</v>
      </c>
      <c r="AL41" s="1">
        <f>LN(Prices!AL41/Prices!AL40)</f>
        <v>-5.4186822633088848E-2</v>
      </c>
      <c r="AM41" s="1">
        <f>LN(Prices!AM41/Prices!AM40)</f>
        <v>0.17190497265189186</v>
      </c>
      <c r="AN41" s="1">
        <f>LN(Prices!AN41/Prices!AN40)</f>
        <v>-1.4860463121494671E-2</v>
      </c>
      <c r="AO41" s="1">
        <f>LN(Prices!AO41/Prices!AO40)</f>
        <v>-0.11270728550518075</v>
      </c>
      <c r="AP41" s="1">
        <f>LN(Prices!AP41/Prices!AP40)</f>
        <v>-6.9424877416122924E-2</v>
      </c>
      <c r="AQ41" s="1">
        <f>LN(Prices!AQ41/Prices!AQ40)</f>
        <v>7.5315485864501305E-3</v>
      </c>
      <c r="AR41" s="1">
        <f>LN(Prices!AR41/Prices!AR40)</f>
        <v>-2.8771334408542661E-2</v>
      </c>
      <c r="AS41" s="1">
        <f>LN(Prices!AS41/Prices!AS40)</f>
        <v>-4.0056194501490571E-3</v>
      </c>
      <c r="AT41" s="1">
        <f>LN(Prices!AT41/Prices!AT40)</f>
        <v>-7.5507656123056127E-2</v>
      </c>
      <c r="AU41" s="1">
        <f>LN(Prices!AU41/Prices!AU40)</f>
        <v>-0.12503230168783963</v>
      </c>
      <c r="AV41" s="1">
        <f>LN(Prices!AV41/Prices!AV40)</f>
        <v>-6.0952181123114069E-2</v>
      </c>
      <c r="AW41" s="1">
        <f>LN(Prices!AW41/Prices!AW40)</f>
        <v>-5.5254661004811689E-2</v>
      </c>
      <c r="AX41" s="1">
        <f>LN(Prices!AX41/Prices!AX40)</f>
        <v>2.3467244496837274E-2</v>
      </c>
      <c r="AY41" s="1">
        <f>LN(Prices!AY41/Prices!AY40)</f>
        <v>-1.7783679160199732E-2</v>
      </c>
      <c r="AZ41" s="1">
        <f>LN(Prices!AZ41/Prices!AZ40)</f>
        <v>-4.705923025445842E-2</v>
      </c>
      <c r="BA41" s="1">
        <f>LN(Prices!BA41/Prices!BA40)</f>
        <v>-8.5502502790779852E-3</v>
      </c>
      <c r="BB41" s="1">
        <f>LN(Prices!BB41/Prices!BB40)</f>
        <v>1.5019595288040989E-2</v>
      </c>
      <c r="BC41" s="1">
        <f>LN(Prices!BC41/Prices!BC40)</f>
        <v>-1.4004493031493901E-2</v>
      </c>
      <c r="BD41" s="1">
        <f>LN(Prices!BD41/Prices!BD40)</f>
        <v>4.7152848319610634E-2</v>
      </c>
      <c r="BE41" s="1">
        <f>LN(Prices!BE41/Prices!BE40)</f>
        <v>5.1224913017595769E-2</v>
      </c>
      <c r="BF41" s="1">
        <f>LN(Prices!BF41/Prices!BF40)</f>
        <v>-6.590653778416114E-2</v>
      </c>
      <c r="BG41" s="1">
        <f>LN(Prices!BG41/Prices!BG40)</f>
        <v>-1.3288191356924975E-2</v>
      </c>
      <c r="BH41" s="1">
        <f>LN(Prices!BH41/Prices!BH40)</f>
        <v>6.0668504229000879E-2</v>
      </c>
      <c r="BI41" s="1">
        <f>LN(Prices!BI41/Prices!BI40)</f>
        <v>-4.9440323140097248E-2</v>
      </c>
      <c r="BJ41" s="1">
        <f>LN(Prices!BJ41/Prices!BJ40)</f>
        <v>-8.3317834402462779E-2</v>
      </c>
      <c r="BK41" s="1">
        <f>LN(Prices!BK41/Prices!BK40)</f>
        <v>-7.070407243232496E-2</v>
      </c>
      <c r="BL41" s="1">
        <f>LN(Prices!BL41/Prices!BL40)</f>
        <v>-0.13469946332925845</v>
      </c>
      <c r="BM41" s="1">
        <f>LN(Prices!BM41/Prices!BM40)</f>
        <v>-6.6865552174428078E-2</v>
      </c>
      <c r="BN41" s="1">
        <f>LN(Prices!BN41/Prices!BN40)</f>
        <v>-4.1073690611419404E-2</v>
      </c>
      <c r="BO41" s="1">
        <f>LN(Prices!BO41/Prices!BO40)</f>
        <v>-0.10863900896006219</v>
      </c>
      <c r="BP41" s="1">
        <f>LN(Prices!BP41/Prices!BP40)</f>
        <v>-8.831561108365385E-2</v>
      </c>
      <c r="BQ41" s="1">
        <f>LN(Prices!BQ41/Prices!BQ40)</f>
        <v>-4.8807094179192295E-2</v>
      </c>
      <c r="BR41" s="1">
        <f>LN(Prices!BR41/Prices!BR40)</f>
        <v>-5.0252549029503359E-2</v>
      </c>
      <c r="BS41" s="1">
        <f>LN(Prices!BS41/Prices!BS40)</f>
        <v>-4.3600831858547552E-2</v>
      </c>
      <c r="BT41" s="1">
        <f>LN(Prices!BT41/Prices!BT40)</f>
        <v>-2.4519034268747082E-2</v>
      </c>
      <c r="BU41" s="1">
        <f>LN(Prices!BU41/Prices!BU40)</f>
        <v>-2.996172934219541E-2</v>
      </c>
      <c r="BV41" s="1">
        <f>LN(Prices!BV41/Prices!BV40)</f>
        <v>1.456984757116471E-2</v>
      </c>
      <c r="BW41" s="1">
        <f>LN(Prices!BW41/Prices!BW40)</f>
        <v>-3.9809212894187001E-3</v>
      </c>
      <c r="BX41" s="1">
        <f>LN(Prices!BX41/Prices!BX40)</f>
        <v>2.0871074834254291E-2</v>
      </c>
      <c r="BY41" s="1">
        <f>LN(Prices!BY41/Prices!BY40)</f>
        <v>-2.8184009228952093E-2</v>
      </c>
      <c r="BZ41" s="1">
        <f>LN(Prices!BZ41/Prices!BZ40)</f>
        <v>-1.0371432627377697E-2</v>
      </c>
      <c r="CA41" s="1">
        <f>LN(Prices!CA41/Prices!CA40)</f>
        <v>3.0394863935576496E-2</v>
      </c>
      <c r="CB41" s="1">
        <f>LN(Prices!CB41/Prices!CB40)</f>
        <v>-6.8896925378494123E-2</v>
      </c>
      <c r="CC41" s="1">
        <f>LN(Prices!CC41/Prices!CC40)</f>
        <v>-3.3955787331832743E-2</v>
      </c>
      <c r="CD41" s="1">
        <f>LN(Prices!CD41/Prices!CD40)</f>
        <v>-0.13103908658190366</v>
      </c>
      <c r="CE41" s="1">
        <f>LN(Prices!CE41/Prices!CE40)</f>
        <v>7.9960496713265161E-2</v>
      </c>
      <c r="CF41" s="1">
        <f>LN(Prices!CF41/Prices!CF40)</f>
        <v>6.7774172940014282E-3</v>
      </c>
      <c r="CG41" s="1">
        <f>LN(Prices!CG41/Prices!CG40)</f>
        <v>-3.689816590280677E-2</v>
      </c>
      <c r="CH41" s="1">
        <f>LN(Prices!CH41/Prices!CH40)</f>
        <v>-1.2518930740163569E-2</v>
      </c>
      <c r="CI41" s="1">
        <f>LN(Prices!CI41/Prices!CI40)</f>
        <v>-7.26610389297526E-3</v>
      </c>
      <c r="CJ41" s="1">
        <f>LN(Prices!CJ41/Prices!CJ40)</f>
        <v>-8.2026787314262953E-2</v>
      </c>
      <c r="CK41" s="1">
        <f>LN(Prices!CK41/Prices!CK40)</f>
        <v>-0.19368377954055291</v>
      </c>
      <c r="CL41" s="1">
        <f>LN(Prices!CL41/Prices!CL40)</f>
        <v>-9.3921311956634383E-3</v>
      </c>
      <c r="CM41" s="1">
        <f>LN(Prices!CM41/Prices!CM40)</f>
        <v>6.3926117821711014E-4</v>
      </c>
      <c r="CN41" s="1">
        <f>LN(Prices!CN41/Prices!CN40)</f>
        <v>-0.1390807517936869</v>
      </c>
      <c r="CO41" s="1">
        <f>LN(Prices!CO41/Prices!CO40)</f>
        <v>-0.10140067417819014</v>
      </c>
      <c r="CP41" s="1">
        <f>LN(Prices!CP41/Prices!CP40)</f>
        <v>2.8900514014588412E-2</v>
      </c>
      <c r="CQ41" s="1">
        <f>LN(Prices!CQ41/Prices!CQ40)</f>
        <v>7.2426704339285344E-2</v>
      </c>
      <c r="CR41" s="1">
        <f>LN(Prices!CR41/Prices!CR40)</f>
        <v>3.1292132626946363E-2</v>
      </c>
      <c r="CS41" s="1">
        <f>LN(Prices!CS41/Prices!CS40)</f>
        <v>-3.3823896351837815E-2</v>
      </c>
      <c r="CT41" s="1">
        <f>LN(Prices!CT41/Prices!CT40)</f>
        <v>-2.1357528690886087E-3</v>
      </c>
      <c r="CU41" s="1">
        <f>LN(Prices!CU41/Prices!CU40)</f>
        <v>-2.9736836460815531E-2</v>
      </c>
      <c r="CV41" s="1">
        <f>LN(Prices!CV41/Prices!CV40)</f>
        <v>-3.3945242079818264E-2</v>
      </c>
      <c r="CW41" s="1">
        <f>LN(Prices!CW41/Prices!CW40)</f>
        <v>-1.7824277765793799E-2</v>
      </c>
      <c r="CX41" s="1">
        <f>LN(Prices!CX41/Prices!CX40)</f>
        <v>-9.6413249643788071E-2</v>
      </c>
      <c r="CY41" s="1">
        <f>LN(Prices!CY41/Prices!CY40)</f>
        <v>6.4373403086269891E-3</v>
      </c>
      <c r="CZ41" s="1">
        <f>LN(Prices!CZ41/Prices!CZ40)</f>
        <v>-4.563718207830323E-2</v>
      </c>
      <c r="DA41" s="1">
        <f>LN(Prices!DA41/Prices!DA40)</f>
        <v>-4.0567331211209132E-2</v>
      </c>
      <c r="DB41" s="1">
        <f>LN(Prices!DB41/Prices!DB40)</f>
        <v>4.8072893741953712E-2</v>
      </c>
      <c r="DC41" s="1">
        <f>LN(Prices!DC41/Prices!DC40)</f>
        <v>-5.4014548335448803E-2</v>
      </c>
      <c r="DD41" s="1">
        <f>LN(Prices!DD41/Prices!DD40)</f>
        <v>-7.9195369142694538E-2</v>
      </c>
      <c r="DE41" s="1">
        <f>LN(Prices!DE41/Prices!DE40)</f>
        <v>-0.16483357687437405</v>
      </c>
      <c r="DF41" s="1">
        <f>LN(Prices!DF41/Prices!DF40)</f>
        <v>-0.15078500676692164</v>
      </c>
      <c r="DG41" s="1">
        <f>LN(Prices!DG41/Prices!DG40)</f>
        <v>-6.8454069055683978E-2</v>
      </c>
      <c r="DH41" s="1">
        <f>LN(Prices!DH41/Prices!DH40)</f>
        <v>-0.12903614710197175</v>
      </c>
      <c r="DI41" s="1">
        <f>LN(Prices!DI41/Prices!DI40)</f>
        <v>-0.10975344714369936</v>
      </c>
      <c r="DJ41" s="1">
        <f>LN(Prices!DJ41/Prices!DJ40)</f>
        <v>-0.13504339726489226</v>
      </c>
      <c r="DK41" s="1">
        <f>LN(Prices!DK41/Prices!DK40)</f>
        <v>-5.5154248689338367E-2</v>
      </c>
      <c r="DL41" s="1">
        <f>LN(Prices!DL41/Prices!DL40)</f>
        <v>-6.8682762620383822E-2</v>
      </c>
      <c r="DM41" s="1">
        <f>LN(Prices!DM41/Prices!DM40)</f>
        <v>-2.1381422994507657E-2</v>
      </c>
      <c r="DN41" s="1">
        <f>LN(Prices!DN41/Prices!DN40)</f>
        <v>-5.0859220516547753E-2</v>
      </c>
      <c r="DO41" s="1">
        <f>LN(Prices!DO41/Prices!DO40)</f>
        <v>-5.5222236324114875E-2</v>
      </c>
      <c r="DP41" s="1">
        <f>LN(Prices!DP41/Prices!DP40)</f>
        <v>-2.8119385089608758E-2</v>
      </c>
      <c r="DQ41" s="1">
        <f>LN(Prices!DQ41/Prices!DQ40)</f>
        <v>-1.791287156732925E-2</v>
      </c>
      <c r="DR41" s="1">
        <f>LN(Prices!DR41/Prices!DR40)</f>
        <v>-0.12959107164227146</v>
      </c>
      <c r="DS41" s="1">
        <f>LN(Prices!DS41/Prices!DS40)</f>
        <v>-0.18250936201485934</v>
      </c>
      <c r="DT41" s="1">
        <f>LN(Prices!DT41/Prices!DT40)</f>
        <v>-4.6549502005867334E-2</v>
      </c>
      <c r="DU41" s="1">
        <f>LN(Prices!DU41/Prices!DU40)</f>
        <v>-3.0045853938855678E-2</v>
      </c>
      <c r="DV41" s="1">
        <f>LN(Prices!DV41/Prices!DV40)</f>
        <v>-9.5022264747210608E-2</v>
      </c>
      <c r="DW41" s="1">
        <f>LN(Prices!DW41/Prices!DW40)</f>
        <v>-6.9938936523958981E-2</v>
      </c>
      <c r="DX41" s="1">
        <f>LN(Prices!DX41/Prices!DX40)</f>
        <v>-1.2335564735167016E-2</v>
      </c>
      <c r="DY41" s="1">
        <f>LN(Prices!DY41/Prices!DY40)</f>
        <v>-6.2931491752291679E-2</v>
      </c>
      <c r="DZ41" s="1">
        <f>LN(Prices!DZ41/Prices!DZ40)</f>
        <v>-1.9628763801700332E-2</v>
      </c>
      <c r="EA41" s="1">
        <f>LN(Prices!EA41/Prices!EA40)</f>
        <v>-5.8034724631378258E-2</v>
      </c>
      <c r="EB41" s="1">
        <f>LN(Prices!EB41/Prices!EB40)</f>
        <v>-9.9627133336282446E-3</v>
      </c>
      <c r="EC41" s="1">
        <f>LN(Prices!EC41/Prices!EC40)</f>
        <v>-8.9258799481386375E-2</v>
      </c>
      <c r="ED41" s="1">
        <f>LN(Prices!ED41/Prices!ED40)</f>
        <v>-4.4646514873314024E-2</v>
      </c>
      <c r="EE41" s="1">
        <f>LN(Prices!EE41/Prices!EE40)</f>
        <v>-1.4902829663137872E-2</v>
      </c>
      <c r="EF41" s="1">
        <f>LN(Prices!EF41/Prices!EF40)</f>
        <v>-2.098562463157407E-3</v>
      </c>
      <c r="EG41" s="1">
        <f>LN(Prices!EG41/Prices!EG40)</f>
        <v>-3.3758116223010587E-2</v>
      </c>
      <c r="EH41" s="1">
        <f>LN(Prices!EH41/Prices!EH40)</f>
        <v>-4.4675439483570084E-2</v>
      </c>
      <c r="EI41" s="1">
        <f>LN(Prices!EI41/Prices!EI40)</f>
        <v>1.7903857284061953E-2</v>
      </c>
      <c r="EJ41" s="1">
        <f>LN(Prices!EJ41/Prices!EJ40)</f>
        <v>5.881012729921916E-3</v>
      </c>
      <c r="EK41" s="1">
        <f>LN(Prices!EK41/Prices!EK40)</f>
        <v>2.4423794874124962E-2</v>
      </c>
      <c r="EL41" s="1">
        <f>LN(Prices!EL41/Prices!EL40)</f>
        <v>-3.0390173976963735E-2</v>
      </c>
      <c r="EM41" s="1">
        <f>LN(Prices!EM41/Prices!EM40)</f>
        <v>-2.8431655011685198E-2</v>
      </c>
      <c r="EN41" s="1">
        <f>LN(Prices!EN41/Prices!EN40)</f>
        <v>-3.0298380881730966E-2</v>
      </c>
      <c r="EO41" s="1">
        <f>LN(Prices!EO41/Prices!EO40)</f>
        <v>-5.3639725033190607E-3</v>
      </c>
      <c r="EP41" s="1">
        <f>LN(Prices!EP41/Prices!EP40)</f>
        <v>-0.10943152476461547</v>
      </c>
      <c r="EQ41" s="1">
        <f>LN(Prices!EQ41/Prices!EQ40)</f>
        <v>-2.8922147564905805E-2</v>
      </c>
      <c r="ER41" s="1">
        <f>LN(Prices!ER41/Prices!ER40)</f>
        <v>-2.5374956079153087E-2</v>
      </c>
      <c r="ES41" s="1">
        <f>LN(Prices!ES41/Prices!ES40)</f>
        <v>-2.5749099846173639E-2</v>
      </c>
      <c r="ET41" s="1">
        <f>LN(Prices!ET41/Prices!ET40)</f>
        <v>-2.6223229193059822E-2</v>
      </c>
      <c r="EU41" s="1">
        <f>LN(Prices!EU41/Prices!EU40)</f>
        <v>-5.2718532513431008E-3</v>
      </c>
      <c r="EV41" s="1">
        <f>LN(Prices!EV41/Prices!EV40)</f>
        <v>-4.0737802061188814E-2</v>
      </c>
      <c r="EW41" s="1">
        <f>LN(Prices!EW41/Prices!EW40)</f>
        <v>1.5290841457899839E-2</v>
      </c>
      <c r="EX41" s="1">
        <f>LN(Prices!EX41/Prices!EX40)</f>
        <v>-1.6157262551188219E-2</v>
      </c>
      <c r="EY41" s="1">
        <f>LN(Prices!EY41/Prices!EY40)</f>
        <v>-2.173258558029622E-2</v>
      </c>
      <c r="EZ41" s="1">
        <f>LN(Prices!EZ41/Prices!EZ40)</f>
        <v>-2.3755447542232359E-2</v>
      </c>
      <c r="FA41" s="1">
        <f>LN(Prices!FA41/Prices!FA40)</f>
        <v>-2.5912158772760915E-2</v>
      </c>
      <c r="FB41" s="1">
        <f>LN(Prices!FB41/Prices!FB40)</f>
        <v>-2.677934719893028E-2</v>
      </c>
      <c r="FC41" s="1">
        <f>LN(Prices!FC41/Prices!FC40)</f>
        <v>-0.12901015412103076</v>
      </c>
      <c r="FD41" s="1">
        <f>LN(Prices!FD41/Prices!FD40)</f>
        <v>-7.6404584989608393E-2</v>
      </c>
      <c r="FE41" s="1">
        <f>LN(Prices!FE41/Prices!FE40)</f>
        <v>-0.10902655902918498</v>
      </c>
      <c r="FF41" s="1">
        <f>LN(Prices!FF41/Prices!FF40)</f>
        <v>-5.753047285308998E-2</v>
      </c>
      <c r="FG41" s="1">
        <f>LN(Prices!FG41/Prices!FG40)</f>
        <v>-0.15575457005862892</v>
      </c>
      <c r="FH41" s="1">
        <f>LN(Prices!FH41/Prices!FH40)</f>
        <v>-5.3794645633994179E-2</v>
      </c>
      <c r="FI41" s="1">
        <f>LN(Prices!FI41/Prices!FI40)</f>
        <v>-9.2196490810075131E-3</v>
      </c>
      <c r="FJ41" s="1">
        <f>LN(Prices!FJ41/Prices!FJ40)</f>
        <v>-4.5488893845695398E-2</v>
      </c>
      <c r="FK41" s="1">
        <f>LN(Prices!FK41/Prices!FK40)</f>
        <v>-9.405551700340925E-2</v>
      </c>
      <c r="FL41" s="1">
        <f>LN(Prices!FL41/Prices!FL40)</f>
        <v>6.9152909418014573E-3</v>
      </c>
      <c r="FM41" s="1">
        <f>LN(Prices!FM41/Prices!FM40)</f>
        <v>-3.0389999119461438E-2</v>
      </c>
      <c r="FN41" s="1">
        <f>LN(Prices!FN41/Prices!FN40)</f>
        <v>-2.843182257666663E-2</v>
      </c>
      <c r="FO41" s="1">
        <f>LN(Prices!FO41/Prices!FO40)</f>
        <v>-3.0298656852382037E-2</v>
      </c>
      <c r="FP41" s="1">
        <f>LN(Prices!FP41/Prices!FP40)</f>
        <v>-5.3640569830926514E-3</v>
      </c>
      <c r="FQ41" s="1">
        <f>LN(Prices!FR41/Prices!FR40)</f>
        <v>-5.4671667011006571E-2</v>
      </c>
      <c r="FR41" s="1">
        <f>LN(Prices!FS41/Prices!FS40)</f>
        <v>-0.12655602186559178</v>
      </c>
      <c r="FS41" s="1">
        <f>LN(Prices!FT41/Prices!FT40)</f>
        <v>-0.11624098183748875</v>
      </c>
      <c r="FT41" s="1">
        <f>LN(Prices!FU41/Prices!FU40)</f>
        <v>-0.15732523931997952</v>
      </c>
      <c r="FU41" s="1">
        <f>LN(Prices!FV41/Prices!FV40)</f>
        <v>-0.10451997182817491</v>
      </c>
      <c r="FV41" s="1">
        <f>LN(Prices!GA41/Prices!GA40)</f>
        <v>-4.549868846783039E-3</v>
      </c>
      <c r="FW41" s="1">
        <f>LN(Prices!GB41/Prices!GB40)</f>
        <v>-4.8096050521620436E-3</v>
      </c>
      <c r="FX41" s="1">
        <f>LN(Prices!GC41/Prices!GC40)</f>
        <v>-5.063412141166357E-3</v>
      </c>
      <c r="FY41" s="1">
        <f>LN(Prices!GD41/Prices!GD40)</f>
        <v>-5.0696430974173845E-3</v>
      </c>
      <c r="FZ41" s="1">
        <f>LN(Prices!GE41/Prices!GE40)</f>
        <v>-5.4440356883655441E-3</v>
      </c>
      <c r="GA41" s="1">
        <f>LN(Prices!GF41/Prices!GF40)</f>
        <v>-5.317384540120337E-3</v>
      </c>
      <c r="GB41" s="1">
        <f>LN(Prices!GG41/Prices!GG40)</f>
        <v>-1.3034288388247791E-2</v>
      </c>
      <c r="GC41" s="1">
        <f>LN(Prices!GH41/Prices!GH40)</f>
        <v>-1.2926209765865277E-2</v>
      </c>
      <c r="GD41" s="1">
        <f>LN(Prices!GI41/Prices!GI40)</f>
        <v>-1.2601456997695713E-2</v>
      </c>
      <c r="GE41" s="1">
        <f>LN(Prices!GJ41/Prices!GJ40)</f>
        <v>-1.2059341432348188E-2</v>
      </c>
      <c r="GF41" s="1">
        <f>LN(Prices!GK41/Prices!GK40)</f>
        <v>-1.2384719906328659E-2</v>
      </c>
      <c r="GG41" s="1">
        <f>LN(Prices!GL41/Prices!GL40)</f>
        <v>-1.2059817363523687E-2</v>
      </c>
      <c r="GH41" s="1">
        <f>LN(Prices!GM41/Prices!GM40)</f>
        <v>-1.2276363304417445E-2</v>
      </c>
      <c r="GI41" s="1">
        <f>LN(Prices!GN41/Prices!GN40)</f>
        <v>-1.2168143266622879E-2</v>
      </c>
      <c r="GJ41" s="1">
        <f>LN(Prices!GO41/Prices!GO40)</f>
        <v>-1.2276341031003444E-2</v>
      </c>
      <c r="GK41" s="1">
        <f>LN(Prices!GP41/Prices!GP40)</f>
        <v>-1.2493013973735046E-2</v>
      </c>
      <c r="GL41" s="1">
        <f>LN(Prices!GQ41/Prices!GQ40)</f>
        <v>-1.2926043090151853E-2</v>
      </c>
      <c r="GM41" s="1">
        <f>LN(Prices!GR41/Prices!GR40)</f>
        <v>-1.2059829804155387E-2</v>
      </c>
      <c r="GN41" s="1">
        <f>LN(Prices!GS41/Prices!GS40)</f>
        <v>-1.2926326016100248E-2</v>
      </c>
      <c r="GO41" s="1">
        <f>LN(Prices!GT41/Prices!GT40)</f>
        <v>-1.2276463465444703E-2</v>
      </c>
      <c r="GP41" s="1">
        <f>LN(Prices!GU41/Prices!GU40)</f>
        <v>-1.2709457675726883E-2</v>
      </c>
      <c r="GQ41" s="1">
        <f>LN(Prices!GV41/Prices!GV40)</f>
        <v>-1.195152439972242E-2</v>
      </c>
      <c r="GR41" s="73">
        <f>LN(Prices!GW41/Prices!GW40)</f>
        <v>-1.1951525791471664E-2</v>
      </c>
    </row>
    <row r="42" spans="1:200" x14ac:dyDescent="0.3">
      <c r="A42" s="67">
        <v>44986.208333333336</v>
      </c>
      <c r="B42" s="72">
        <f>LN(Prices!B42/Prices!B41)</f>
        <v>0.14736485878367406</v>
      </c>
      <c r="C42" s="1">
        <f>LN(Prices!C42/Prices!C41)</f>
        <v>0.1736146784982816</v>
      </c>
      <c r="D42" s="1">
        <f>LN(Prices!D42/Prices!D41)</f>
        <v>0.28249657424051589</v>
      </c>
      <c r="E42" s="1">
        <f>LN(Prices!E42/Prices!E41)</f>
        <v>0.17936677562348188</v>
      </c>
      <c r="F42" s="1">
        <f>LN(Prices!F42/Prices!F41)</f>
        <v>0.11364689576871748</v>
      </c>
      <c r="G42" s="1">
        <f>LN(Prices!G42/Prices!G41)</f>
        <v>-5.7754335479056548E-3</v>
      </c>
      <c r="H42" s="1">
        <f>LN(Prices!H42/Prices!H41)</f>
        <v>2.5957084724078691E-2</v>
      </c>
      <c r="I42" s="1">
        <f>LN(Prices!I42/Prices!I41)</f>
        <v>7.3524250035599051E-2</v>
      </c>
      <c r="J42" s="1">
        <f>LN(Prices!J42/Prices!J41)</f>
        <v>0.14131529014306679</v>
      </c>
      <c r="K42" s="1">
        <f>LN(Prices!K42/Prices!K41)</f>
        <v>0.19186015685511026</v>
      </c>
      <c r="L42" s="1">
        <f>LN(Prices!L42/Prices!L41)</f>
        <v>9.1801937038641396E-2</v>
      </c>
      <c r="M42" s="1">
        <f>LN(Prices!M42/Prices!M41)</f>
        <v>5.8608460443827066E-2</v>
      </c>
      <c r="N42" s="1">
        <f>LN(Prices!N42/Prices!N41)</f>
        <v>1.781997600258747E-2</v>
      </c>
      <c r="O42" s="1">
        <f>LN(Prices!O42/Prices!O41)</f>
        <v>2.0591999377821356E-3</v>
      </c>
      <c r="P42" s="1">
        <f>LN(Prices!P42/Prices!P41)</f>
        <v>1.8535768458454737E-2</v>
      </c>
      <c r="Q42" s="1">
        <f>LN(Prices!Q42/Prices!Q41)</f>
        <v>5.206777108711271E-3</v>
      </c>
      <c r="R42" s="1">
        <f>LN(Prices!R42/Prices!R41)</f>
        <v>1.9713022464435424E-2</v>
      </c>
      <c r="S42" s="1">
        <f>LN(Prices!S42/Prices!S41)</f>
        <v>6.9979580277592934E-2</v>
      </c>
      <c r="T42" s="1">
        <f>LN(Prices!T42/Prices!T41)</f>
        <v>9.9332572582439313E-2</v>
      </c>
      <c r="U42" s="1">
        <f>LN(Prices!U42/Prices!U41)</f>
        <v>8.3957030704792018E-2</v>
      </c>
      <c r="V42" s="1">
        <f>LN(Prices!V42/Prices!V41)</f>
        <v>4.0782211274419264E-2</v>
      </c>
      <c r="W42" s="1">
        <f>LN(Prices!W42/Prices!W41)</f>
        <v>5.5385174794019852E-2</v>
      </c>
      <c r="X42" s="1">
        <f>LN(Prices!X42/Prices!X41)</f>
        <v>9.0835336742508023E-3</v>
      </c>
      <c r="Y42" s="1">
        <f>LN(Prices!Y42/Prices!Y41)</f>
        <v>5.6531326017084703E-3</v>
      </c>
      <c r="Z42" s="1">
        <f>LN(Prices!Z42/Prices!Z41)</f>
        <v>1.4108626870415054E-3</v>
      </c>
      <c r="AA42" s="1">
        <f>LN(Prices!AA42/Prices!AA41)</f>
        <v>1.8456012572240617E-2</v>
      </c>
      <c r="AB42" s="1">
        <f>LN(Prices!AB42/Prices!AB41)</f>
        <v>0.10168425176153066</v>
      </c>
      <c r="AC42" s="1">
        <f>LN(Prices!AC42/Prices!AC41)</f>
        <v>5.1413465284446978E-2</v>
      </c>
      <c r="AD42" s="1">
        <f>LN(Prices!AD42/Prices!AD41)</f>
        <v>2.9849226084948801E-2</v>
      </c>
      <c r="AE42" s="1">
        <f>LN(Prices!AE42/Prices!AE41)</f>
        <v>2.9825765425873316E-2</v>
      </c>
      <c r="AF42" s="1">
        <f>LN(Prices!AF42/Prices!AF41)</f>
        <v>-2.6681415951424939E-2</v>
      </c>
      <c r="AG42" s="1">
        <f>LN(Prices!AG42/Prices!AG41)</f>
        <v>-4.5324367450951175E-3</v>
      </c>
      <c r="AH42" s="1">
        <f>LN(Prices!AH42/Prices!AH41)</f>
        <v>-7.0636602357984704E-3</v>
      </c>
      <c r="AI42" s="1">
        <f>LN(Prices!AI42/Prices!AI41)</f>
        <v>-0.11708010239199394</v>
      </c>
      <c r="AJ42" s="1">
        <f>LN(Prices!AJ42/Prices!AJ41)</f>
        <v>6.1926659624588661E-2</v>
      </c>
      <c r="AK42" s="1">
        <f>LN(Prices!AK42/Prices!AK41)</f>
        <v>-1.0928619994315764E-2</v>
      </c>
      <c r="AL42" s="1">
        <f>LN(Prices!AL42/Prices!AL41)</f>
        <v>2.7610947267057935E-2</v>
      </c>
      <c r="AM42" s="1">
        <f>LN(Prices!AM42/Prices!AM41)</f>
        <v>8.4711397639899086E-3</v>
      </c>
      <c r="AN42" s="1">
        <f>LN(Prices!AN42/Prices!AN41)</f>
        <v>-5.4641070932382192E-2</v>
      </c>
      <c r="AO42" s="1">
        <f>LN(Prices!AO42/Prices!AO41)</f>
        <v>0.10410824651462675</v>
      </c>
      <c r="AP42" s="1">
        <f>LN(Prices!AP42/Prices!AP41)</f>
        <v>3.1896014040680175E-2</v>
      </c>
      <c r="AQ42" s="1">
        <f>LN(Prices!AQ42/Prices!AQ41)</f>
        <v>0.16368735998657102</v>
      </c>
      <c r="AR42" s="1">
        <f>LN(Prices!AR42/Prices!AR41)</f>
        <v>-1.6741615370459276E-2</v>
      </c>
      <c r="AS42" s="1">
        <f>LN(Prices!AS42/Prices!AS41)</f>
        <v>-2.4474609531776648E-2</v>
      </c>
      <c r="AT42" s="1">
        <f>LN(Prices!AT42/Prices!AT41)</f>
        <v>-3.3901569540322418E-2</v>
      </c>
      <c r="AU42" s="1">
        <f>LN(Prices!AU42/Prices!AU41)</f>
        <v>-8.6674497531340336E-2</v>
      </c>
      <c r="AV42" s="1">
        <f>LN(Prices!AV42/Prices!AV41)</f>
        <v>-2.4288220978086417E-2</v>
      </c>
      <c r="AW42" s="1">
        <f>LN(Prices!AW42/Prices!AW41)</f>
        <v>5.2574983148907781E-2</v>
      </c>
      <c r="AX42" s="1">
        <f>LN(Prices!AX42/Prices!AX41)</f>
        <v>3.0449405281954248E-3</v>
      </c>
      <c r="AY42" s="1">
        <f>LN(Prices!AY42/Prices!AY41)</f>
        <v>3.8545772870529483E-3</v>
      </c>
      <c r="AZ42" s="1">
        <f>LN(Prices!AZ42/Prices!AZ41)</f>
        <v>-4.5739103855638626E-2</v>
      </c>
      <c r="BA42" s="1">
        <f>LN(Prices!BA42/Prices!BA41)</f>
        <v>-1.5286529744202535E-2</v>
      </c>
      <c r="BB42" s="1">
        <f>LN(Prices!BB42/Prices!BB41)</f>
        <v>-2.2750028530464372E-2</v>
      </c>
      <c r="BC42" s="1">
        <f>LN(Prices!BC42/Prices!BC41)</f>
        <v>-1.461972056811073E-2</v>
      </c>
      <c r="BD42" s="1">
        <f>LN(Prices!BD42/Prices!BD41)</f>
        <v>0.11720321491644578</v>
      </c>
      <c r="BE42" s="1">
        <f>LN(Prices!BE42/Prices!BE41)</f>
        <v>0.12093927959131613</v>
      </c>
      <c r="BF42" s="1">
        <f>LN(Prices!BF42/Prices!BF41)</f>
        <v>-1.155998404685429E-2</v>
      </c>
      <c r="BG42" s="1">
        <f>LN(Prices!BG42/Prices!BG41)</f>
        <v>-5.3066574294804693E-2</v>
      </c>
      <c r="BH42" s="1">
        <f>LN(Prices!BH42/Prices!BH41)</f>
        <v>-0.16552649931666211</v>
      </c>
      <c r="BI42" s="1">
        <f>LN(Prices!BI42/Prices!BI41)</f>
        <v>8.8180228831192586E-2</v>
      </c>
      <c r="BJ42" s="1">
        <f>LN(Prices!BJ42/Prices!BJ41)</f>
        <v>3.3351614297127657E-2</v>
      </c>
      <c r="BK42" s="1">
        <f>LN(Prices!BK42/Prices!BK41)</f>
        <v>0.10876903258571928</v>
      </c>
      <c r="BL42" s="1">
        <f>LN(Prices!BL42/Prices!BL41)</f>
        <v>5.2004316000826868E-3</v>
      </c>
      <c r="BM42" s="1">
        <f>LN(Prices!BM42/Prices!BM41)</f>
        <v>7.9702280472701212E-3</v>
      </c>
      <c r="BN42" s="1">
        <f>LN(Prices!BN42/Prices!BN41)</f>
        <v>2.3528376817368753E-3</v>
      </c>
      <c r="BO42" s="1">
        <f>LN(Prices!BO42/Prices!BO41)</f>
        <v>4.6795200427087277E-2</v>
      </c>
      <c r="BP42" s="1">
        <f>LN(Prices!BP42/Prices!BP41)</f>
        <v>2.6359981441483358E-2</v>
      </c>
      <c r="BQ42" s="1">
        <f>LN(Prices!BQ42/Prices!BQ41)</f>
        <v>0.25147207978322345</v>
      </c>
      <c r="BR42" s="1">
        <f>LN(Prices!BR42/Prices!BR41)</f>
        <v>-1.1881848381101506E-3</v>
      </c>
      <c r="BS42" s="1">
        <f>LN(Prices!BS42/Prices!BS41)</f>
        <v>4.5106470758145729E-2</v>
      </c>
      <c r="BT42" s="1">
        <f>LN(Prices!BT42/Prices!BT41)</f>
        <v>3.2880574106663514E-2</v>
      </c>
      <c r="BU42" s="1">
        <f>LN(Prices!BU42/Prices!BU41)</f>
        <v>4.1473850542656211E-2</v>
      </c>
      <c r="BV42" s="1">
        <f>LN(Prices!BV42/Prices!BV41)</f>
        <v>4.9303201302143239E-2</v>
      </c>
      <c r="BW42" s="1">
        <f>LN(Prices!BW42/Prices!BW41)</f>
        <v>6.7334492111740113E-2</v>
      </c>
      <c r="BX42" s="1">
        <f>LN(Prices!BX42/Prices!BX41)</f>
        <v>7.2165458240597072E-2</v>
      </c>
      <c r="BY42" s="1">
        <f>LN(Prices!BY42/Prices!BY41)</f>
        <v>7.7803533416092668E-2</v>
      </c>
      <c r="BZ42" s="1">
        <f>LN(Prices!BZ42/Prices!BZ41)</f>
        <v>2.4925470291294965E-2</v>
      </c>
      <c r="CA42" s="1">
        <f>LN(Prices!CA42/Prices!CA41)</f>
        <v>-3.976383328289769E-2</v>
      </c>
      <c r="CB42" s="1">
        <f>LN(Prices!CB42/Prices!CB41)</f>
        <v>-5.1397543837031082E-4</v>
      </c>
      <c r="CC42" s="1">
        <f>LN(Prices!CC42/Prices!CC41)</f>
        <v>0.14070113722872252</v>
      </c>
      <c r="CD42" s="1">
        <f>LN(Prices!CD42/Prices!CD41)</f>
        <v>1.6655570913814886E-2</v>
      </c>
      <c r="CE42" s="1">
        <f>LN(Prices!CE42/Prices!CE41)</f>
        <v>1.7853005067979585E-2</v>
      </c>
      <c r="CF42" s="1">
        <f>LN(Prices!CF42/Prices!CF41)</f>
        <v>9.4710961731058099E-2</v>
      </c>
      <c r="CG42" s="1">
        <f>LN(Prices!CG42/Prices!CG41)</f>
        <v>-3.031214561663537E-2</v>
      </c>
      <c r="CH42" s="1">
        <f>LN(Prices!CH42/Prices!CH41)</f>
        <v>-1.2454542906573988E-2</v>
      </c>
      <c r="CI42" s="1">
        <f>LN(Prices!CI42/Prices!CI41)</f>
        <v>-2.2120118187004618E-2</v>
      </c>
      <c r="CJ42" s="1">
        <f>LN(Prices!CJ42/Prices!CJ41)</f>
        <v>-1.465584748132652E-3</v>
      </c>
      <c r="CK42" s="1">
        <f>LN(Prices!CK42/Prices!CK41)</f>
        <v>0.11694175069896863</v>
      </c>
      <c r="CL42" s="1">
        <f>LN(Prices!CL42/Prices!CL41)</f>
        <v>-8.0625054449673092E-2</v>
      </c>
      <c r="CM42" s="1">
        <f>LN(Prices!CM42/Prices!CM41)</f>
        <v>-1.3456234651513787E-2</v>
      </c>
      <c r="CN42" s="1">
        <f>LN(Prices!CN42/Prices!CN41)</f>
        <v>2.7476302322044072E-3</v>
      </c>
      <c r="CO42" s="1">
        <f>LN(Prices!CO42/Prices!CO41)</f>
        <v>-0.14021034119579806</v>
      </c>
      <c r="CP42" s="1">
        <f>LN(Prices!CP42/Prices!CP41)</f>
        <v>3.7924120140690562E-2</v>
      </c>
      <c r="CQ42" s="1">
        <f>LN(Prices!CQ42/Prices!CQ41)</f>
        <v>-0.15826349841422796</v>
      </c>
      <c r="CR42" s="1">
        <f>LN(Prices!CR42/Prices!CR41)</f>
        <v>-9.5373252033927589E-2</v>
      </c>
      <c r="CS42" s="1">
        <f>LN(Prices!CS42/Prices!CS41)</f>
        <v>-0.18173860935849254</v>
      </c>
      <c r="CT42" s="1">
        <f>LN(Prices!CT42/Prices!CT41)</f>
        <v>-0.21774763419317536</v>
      </c>
      <c r="CU42" s="1">
        <f>LN(Prices!CU42/Prices!CU41)</f>
        <v>-6.8109825152064984E-2</v>
      </c>
      <c r="CV42" s="1">
        <f>LN(Prices!CV42/Prices!CV41)</f>
        <v>-0.19347833909878276</v>
      </c>
      <c r="CW42" s="1">
        <f>LN(Prices!CW42/Prices!CW41)</f>
        <v>-0.20631096136014831</v>
      </c>
      <c r="CX42" s="1">
        <f>LN(Prices!CX42/Prices!CX41)</f>
        <v>-2.9901773192168593E-2</v>
      </c>
      <c r="CY42" s="1">
        <f>LN(Prices!CY42/Prices!CY41)</f>
        <v>-0.39405156765567018</v>
      </c>
      <c r="CZ42" s="1">
        <f>LN(Prices!CZ42/Prices!CZ41)</f>
        <v>2.6744774821794229E-2</v>
      </c>
      <c r="DA42" s="1">
        <f>LN(Prices!DA42/Prices!DA41)</f>
        <v>2.2597374497628202E-2</v>
      </c>
      <c r="DB42" s="1">
        <f>LN(Prices!DB42/Prices!DB41)</f>
        <v>3.2692463777165386E-2</v>
      </c>
      <c r="DC42" s="1">
        <f>LN(Prices!DC42/Prices!DC41)</f>
        <v>5.3883207177426277E-3</v>
      </c>
      <c r="DD42" s="1">
        <f>LN(Prices!DD42/Prices!DD41)</f>
        <v>2.355798478271277E-2</v>
      </c>
      <c r="DE42" s="1">
        <f>LN(Prices!DE42/Prices!DE41)</f>
        <v>-3.644017561764646E-2</v>
      </c>
      <c r="DF42" s="1">
        <f>LN(Prices!DF42/Prices!DF41)</f>
        <v>1.4144805435685057E-2</v>
      </c>
      <c r="DG42" s="1">
        <f>LN(Prices!DG42/Prices!DG41)</f>
        <v>-7.5667195202681461E-2</v>
      </c>
      <c r="DH42" s="1">
        <f>LN(Prices!DH42/Prices!DH41)</f>
        <v>-0.13115268161202107</v>
      </c>
      <c r="DI42" s="1">
        <f>LN(Prices!DI42/Prices!DI41)</f>
        <v>0.20035314764012302</v>
      </c>
      <c r="DJ42" s="1">
        <f>LN(Prices!DJ42/Prices!DJ41)</f>
        <v>-0.23804894584307065</v>
      </c>
      <c r="DK42" s="1">
        <f>LN(Prices!DK42/Prices!DK41)</f>
        <v>2.6035690583991335E-2</v>
      </c>
      <c r="DL42" s="1">
        <f>LN(Prices!DL42/Prices!DL41)</f>
        <v>-8.0053953918572673E-3</v>
      </c>
      <c r="DM42" s="1">
        <f>LN(Prices!DM42/Prices!DM41)</f>
        <v>-6.429440053644836E-2</v>
      </c>
      <c r="DN42" s="1">
        <f>LN(Prices!DN42/Prices!DN41)</f>
        <v>-8.6527405619312325E-2</v>
      </c>
      <c r="DO42" s="1">
        <f>LN(Prices!DO42/Prices!DO41)</f>
        <v>-5.9551293934953578E-3</v>
      </c>
      <c r="DP42" s="1">
        <f>LN(Prices!DP42/Prices!DP41)</f>
        <v>-2.6192108964727359E-2</v>
      </c>
      <c r="DQ42" s="1">
        <f>LN(Prices!DQ42/Prices!DQ41)</f>
        <v>-4.1141971565964046E-2</v>
      </c>
      <c r="DR42" s="1">
        <f>LN(Prices!DR42/Prices!DR41)</f>
        <v>-0.19054107468944387</v>
      </c>
      <c r="DS42" s="1">
        <f>LN(Prices!DS42/Prices!DS41)</f>
        <v>-0.36235469076274507</v>
      </c>
      <c r="DT42" s="1">
        <f>LN(Prices!DT42/Prices!DT41)</f>
        <v>1.1041006283048077E-2</v>
      </c>
      <c r="DU42" s="1">
        <f>LN(Prices!DU42/Prices!DU41)</f>
        <v>1.2477904929204439E-2</v>
      </c>
      <c r="DV42" s="1">
        <f>LN(Prices!DV42/Prices!DV41)</f>
        <v>-5.8474392494520321E-2</v>
      </c>
      <c r="DW42" s="1">
        <f>LN(Prices!DW42/Prices!DW41)</f>
        <v>4.6513511058567714E-2</v>
      </c>
      <c r="DX42" s="1">
        <f>LN(Prices!DX42/Prices!DX41)</f>
        <v>-2.5153412341974313E-2</v>
      </c>
      <c r="DY42" s="1">
        <f>LN(Prices!DY42/Prices!DY41)</f>
        <v>-0.11534507093342738</v>
      </c>
      <c r="DZ42" s="1">
        <f>LN(Prices!DZ42/Prices!DZ41)</f>
        <v>-9.3433847240904505E-2</v>
      </c>
      <c r="EA42" s="1">
        <f>LN(Prices!EA42/Prices!EA41)</f>
        <v>-3.1460421647172991E-2</v>
      </c>
      <c r="EB42" s="1">
        <f>LN(Prices!EB42/Prices!EB41)</f>
        <v>-8.0094828906260601E-2</v>
      </c>
      <c r="EC42" s="1">
        <f>LN(Prices!EC42/Prices!EC41)</f>
        <v>-5.327276717219992E-2</v>
      </c>
      <c r="ED42" s="1">
        <f>LN(Prices!ED42/Prices!ED41)</f>
        <v>3.519734530374348E-2</v>
      </c>
      <c r="EE42" s="1">
        <f>LN(Prices!EE42/Prices!EE41)</f>
        <v>6.9880356406034405E-2</v>
      </c>
      <c r="EF42" s="1">
        <f>LN(Prices!EF42/Prices!EF41)</f>
        <v>-5.9200029629605739E-3</v>
      </c>
      <c r="EG42" s="1">
        <f>LN(Prices!EG42/Prices!EG41)</f>
        <v>5.1809617946780406E-2</v>
      </c>
      <c r="EH42" s="1">
        <f>LN(Prices!EH42/Prices!EH41)</f>
        <v>-2.7798637748006585E-2</v>
      </c>
      <c r="EI42" s="1">
        <f>LN(Prices!EI42/Prices!EI41)</f>
        <v>5.8152976370216339E-3</v>
      </c>
      <c r="EJ42" s="1">
        <f>LN(Prices!EJ42/Prices!EJ41)</f>
        <v>-0.10404290289336922</v>
      </c>
      <c r="EK42" s="1">
        <f>LN(Prices!EK42/Prices!EK41)</f>
        <v>-3.9799978562710364E-2</v>
      </c>
      <c r="EL42" s="1">
        <f>LN(Prices!EL42/Prices!EL41)</f>
        <v>2.0861439111648554E-2</v>
      </c>
      <c r="EM42" s="1">
        <f>LN(Prices!EM42/Prices!EM41)</f>
        <v>1.9321699674680125E-2</v>
      </c>
      <c r="EN42" s="1">
        <f>LN(Prices!EN42/Prices!EN41)</f>
        <v>2.0651469242130158E-2</v>
      </c>
      <c r="EO42" s="1">
        <f>LN(Prices!EO42/Prices!EO41)</f>
        <v>7.4323162590633918E-3</v>
      </c>
      <c r="EP42" s="1">
        <f>LN(Prices!EP42/Prices!EP41)</f>
        <v>-0.12208181845046732</v>
      </c>
      <c r="EQ42" s="1">
        <f>LN(Prices!EQ42/Prices!EQ41)</f>
        <v>2.1839890430049764E-2</v>
      </c>
      <c r="ER42" s="1">
        <f>LN(Prices!ER42/Prices!ER41)</f>
        <v>2.2038891269553381E-2</v>
      </c>
      <c r="ES42" s="1">
        <f>LN(Prices!ES42/Prices!ES41)</f>
        <v>2.1355987584324394E-2</v>
      </c>
      <c r="ET42" s="1">
        <f>LN(Prices!ET42/Prices!ET41)</f>
        <v>1.8228026704139696E-2</v>
      </c>
      <c r="EU42" s="1">
        <f>LN(Prices!EU42/Prices!EU41)</f>
        <v>3.0832842809645762E-3</v>
      </c>
      <c r="EV42" s="1">
        <f>LN(Prices!EV42/Prices!EV41)</f>
        <v>1.1532908856553142E-2</v>
      </c>
      <c r="EW42" s="1">
        <f>LN(Prices!EW42/Prices!EW41)</f>
        <v>-5.6050244607698037E-2</v>
      </c>
      <c r="EX42" s="1">
        <f>LN(Prices!EX42/Prices!EX41)</f>
        <v>-3.0169025468587025E-2</v>
      </c>
      <c r="EY42" s="1">
        <f>LN(Prices!EY42/Prices!EY41)</f>
        <v>1.8899746221556948E-2</v>
      </c>
      <c r="EZ42" s="1">
        <f>LN(Prices!EZ42/Prices!EZ41)</f>
        <v>2.0591869799696561E-2</v>
      </c>
      <c r="FA42" s="1">
        <f>LN(Prices!FA42/Prices!FA41)</f>
        <v>2.2716241137376216E-2</v>
      </c>
      <c r="FB42" s="1">
        <f>LN(Prices!FB42/Prices!FB41)</f>
        <v>2.490077698537059E-2</v>
      </c>
      <c r="FC42" s="1">
        <f>LN(Prices!FC42/Prices!FC41)</f>
        <v>-1.7343861262930842E-2</v>
      </c>
      <c r="FD42" s="1">
        <f>LN(Prices!FD42/Prices!FD41)</f>
        <v>-7.8246865218693576E-2</v>
      </c>
      <c r="FE42" s="1">
        <f>LN(Prices!FE42/Prices!FE41)</f>
        <v>-0.18868572131088918</v>
      </c>
      <c r="FF42" s="1">
        <f>LN(Prices!FF42/Prices!FF41)</f>
        <v>-4.3189921566402271E-2</v>
      </c>
      <c r="FG42" s="1">
        <f>LN(Prices!FG42/Prices!FG41)</f>
        <v>-6.9795806167870275E-2</v>
      </c>
      <c r="FH42" s="1">
        <f>LN(Prices!FH42/Prices!FH41)</f>
        <v>-4.1153463296457006E-2</v>
      </c>
      <c r="FI42" s="1">
        <f>LN(Prices!FI42/Prices!FI41)</f>
        <v>-5.0851610266884152E-2</v>
      </c>
      <c r="FJ42" s="1">
        <f>LN(Prices!FJ42/Prices!FJ41)</f>
        <v>-0.24181324839345683</v>
      </c>
      <c r="FK42" s="1">
        <f>LN(Prices!FK42/Prices!FK41)</f>
        <v>-0.24141279234111024</v>
      </c>
      <c r="FL42" s="1">
        <f>LN(Prices!FL42/Prices!FL41)</f>
        <v>-4.8620567884111844E-3</v>
      </c>
      <c r="FM42" s="1">
        <f>LN(Prices!FM42/Prices!FM41)</f>
        <v>2.0861007382827829E-2</v>
      </c>
      <c r="FN42" s="1">
        <f>LN(Prices!FN42/Prices!FN41)</f>
        <v>1.9321609217645332E-2</v>
      </c>
      <c r="FO42" s="1">
        <f>LN(Prices!FO42/Prices!FO41)</f>
        <v>2.0651746086577015E-2</v>
      </c>
      <c r="FP42" s="1">
        <f>LN(Prices!FP42/Prices!FP41)</f>
        <v>7.4321445436642984E-3</v>
      </c>
      <c r="FQ42" s="1">
        <f>LN(Prices!FR42/Prices!FR41)</f>
        <v>-6.4583268008708325E-2</v>
      </c>
      <c r="FR42" s="1">
        <f>LN(Prices!FS42/Prices!FS41)</f>
        <v>-7.8955177462583043E-2</v>
      </c>
      <c r="FS42" s="1">
        <f>LN(Prices!FT42/Prices!FT41)</f>
        <v>-0.14037841493325745</v>
      </c>
      <c r="FT42" s="1">
        <f>LN(Prices!FU42/Prices!FU41)</f>
        <v>-5.5219039762119178E-2</v>
      </c>
      <c r="FU42" s="1">
        <f>LN(Prices!FV42/Prices!FV41)</f>
        <v>-7.6624943331148887E-2</v>
      </c>
      <c r="FV42" s="1">
        <f>LN(Prices!GA42/Prices!GA41)</f>
        <v>-1.8997834100815299E-3</v>
      </c>
      <c r="FW42" s="1">
        <f>LN(Prices!GB42/Prices!GB41)</f>
        <v>-2.2827123065816413E-3</v>
      </c>
      <c r="FX42" s="1">
        <f>LN(Prices!GC42/Prices!GC41)</f>
        <v>-1.2701796572739106E-3</v>
      </c>
      <c r="FY42" s="1">
        <f>LN(Prices!GD42/Prices!GD41)</f>
        <v>-1.1445434540533074E-3</v>
      </c>
      <c r="FZ42" s="1">
        <f>LN(Prices!GE42/Prices!GE41)</f>
        <v>-1.523713947465165E-3</v>
      </c>
      <c r="GA42" s="1">
        <f>LN(Prices!GF42/Prices!GF41)</f>
        <v>-2.789929351863737E-3</v>
      </c>
      <c r="GB42" s="1">
        <f>LN(Prices!GG42/Prices!GG41)</f>
        <v>8.4233793928029117E-3</v>
      </c>
      <c r="GC42" s="1">
        <f>LN(Prices!GH42/Prices!GH41)</f>
        <v>8.4232482154927863E-3</v>
      </c>
      <c r="GD42" s="1">
        <f>LN(Prices!GI42/Prices!GI41)</f>
        <v>8.8628354796051918E-3</v>
      </c>
      <c r="GE42" s="1">
        <f>LN(Prices!GJ42/Prices!GJ41)</f>
        <v>9.3019322131879419E-3</v>
      </c>
      <c r="GF42" s="1">
        <f>LN(Prices!GK42/Prices!GK41)</f>
        <v>8.9722606499046554E-3</v>
      </c>
      <c r="GG42" s="1">
        <f>LN(Prices!GL42/Prices!GL41)</f>
        <v>9.3022355844158428E-3</v>
      </c>
      <c r="GH42" s="1">
        <f>LN(Prices!GM42/Prices!GM41)</f>
        <v>8.9725356515751239E-3</v>
      </c>
      <c r="GI42" s="1">
        <f>LN(Prices!GN42/Prices!GN41)</f>
        <v>9.1928242773135858E-3</v>
      </c>
      <c r="GJ42" s="1">
        <f>LN(Prices!GO42/Prices!GO41)</f>
        <v>9.0826322296560721E-3</v>
      </c>
      <c r="GK42" s="1">
        <f>LN(Prices!GP42/Prices!GP41)</f>
        <v>8.8627676950446838E-3</v>
      </c>
      <c r="GL42" s="1">
        <f>LN(Prices!GQ42/Prices!GQ41)</f>
        <v>8.423643323108243E-3</v>
      </c>
      <c r="GM42" s="1">
        <f>LN(Prices!GR42/Prices!GR41)</f>
        <v>9.3026124721124707E-3</v>
      </c>
      <c r="GN42" s="1">
        <f>LN(Prices!GS42/Prices!GS41)</f>
        <v>8.4233125153481535E-3</v>
      </c>
      <c r="GO42" s="1">
        <f>LN(Prices!GT42/Prices!GT41)</f>
        <v>8.972385582794843E-3</v>
      </c>
      <c r="GP42" s="1">
        <f>LN(Prices!GU42/Prices!GU41)</f>
        <v>8.7525339780347294E-3</v>
      </c>
      <c r="GQ42" s="1">
        <f>LN(Prices!GV42/Prices!GV41)</f>
        <v>9.3025564506715158E-3</v>
      </c>
      <c r="GR42" s="73">
        <f>LN(Prices!GW42/Prices!GW41)</f>
        <v>9.3027896592602789E-3</v>
      </c>
    </row>
    <row r="43" spans="1:200" x14ac:dyDescent="0.3">
      <c r="A43" s="67">
        <v>45017.166666666664</v>
      </c>
      <c r="B43" s="72">
        <f>LN(Prices!B43/Prices!B42)</f>
        <v>6.3692737075871919E-2</v>
      </c>
      <c r="C43" s="1">
        <f>LN(Prices!C43/Prices!C42)</f>
        <v>-2.0474409085615736E-2</v>
      </c>
      <c r="D43" s="1">
        <f>LN(Prices!D43/Prices!D42)</f>
        <v>-5.0536386342421559E-2</v>
      </c>
      <c r="E43" s="1">
        <f>LN(Prices!E43/Prices!E42)</f>
        <v>-8.3877155756141954E-4</v>
      </c>
      <c r="F43" s="1">
        <f>LN(Prices!F43/Prices!F42)</f>
        <v>2.8575265257222624E-2</v>
      </c>
      <c r="G43" s="1">
        <f>LN(Prices!G43/Prices!G42)</f>
        <v>2.1439201695658362E-2</v>
      </c>
      <c r="H43" s="1">
        <f>LN(Prices!H43/Prices!H42)</f>
        <v>-3.6353544754935026E-2</v>
      </c>
      <c r="I43" s="1">
        <f>LN(Prices!I43/Prices!I42)</f>
        <v>-1.9502545390781632E-2</v>
      </c>
      <c r="J43" s="1">
        <f>LN(Prices!J43/Prices!J42)</f>
        <v>3.4209984233104229E-2</v>
      </c>
      <c r="K43" s="1">
        <f>LN(Prices!K43/Prices!K42)</f>
        <v>0.12566818478866745</v>
      </c>
      <c r="L43" s="1">
        <f>LN(Prices!L43/Prices!L42)</f>
        <v>2.0696303102253472E-2</v>
      </c>
      <c r="M43" s="1">
        <f>LN(Prices!M43/Prices!M42)</f>
        <v>-9.0485540602855477E-2</v>
      </c>
      <c r="N43" s="1">
        <f>LN(Prices!N43/Prices!N42)</f>
        <v>-8.5642723568119014E-2</v>
      </c>
      <c r="O43" s="1">
        <f>LN(Prices!O43/Prices!O42)</f>
        <v>-1.543891545550385E-3</v>
      </c>
      <c r="P43" s="1">
        <f>LN(Prices!P43/Prices!P42)</f>
        <v>-6.511034470342022E-3</v>
      </c>
      <c r="Q43" s="1">
        <f>LN(Prices!Q43/Prices!Q42)</f>
        <v>2.3393487726949526E-2</v>
      </c>
      <c r="R43" s="1">
        <f>LN(Prices!R43/Prices!R42)</f>
        <v>8.7340950678968132E-2</v>
      </c>
      <c r="S43" s="1">
        <f>LN(Prices!S43/Prices!S42)</f>
        <v>-4.6054297664063402E-2</v>
      </c>
      <c r="T43" s="1">
        <f>LN(Prices!T43/Prices!T42)</f>
        <v>-0.25233444524291682</v>
      </c>
      <c r="U43" s="1">
        <f>LN(Prices!U43/Prices!U42)</f>
        <v>5.5154684485549416E-2</v>
      </c>
      <c r="V43" s="1">
        <f>LN(Prices!V43/Prices!V42)</f>
        <v>-3.2979195545258709E-2</v>
      </c>
      <c r="W43" s="1">
        <f>LN(Prices!W43/Prices!W42)</f>
        <v>-4.1392761274921773E-2</v>
      </c>
      <c r="X43" s="1">
        <f>LN(Prices!X43/Prices!X42)</f>
        <v>2.675121055694453E-2</v>
      </c>
      <c r="Y43" s="1">
        <f>LN(Prices!Y43/Prices!Y42)</f>
        <v>-4.7945014690796574E-2</v>
      </c>
      <c r="Z43" s="1">
        <f>LN(Prices!Z43/Prices!Z42)</f>
        <v>8.8827469278015089E-2</v>
      </c>
      <c r="AA43" s="1">
        <f>LN(Prices!AA43/Prices!AA42)</f>
        <v>5.461043211934323E-2</v>
      </c>
      <c r="AB43" s="1">
        <f>LN(Prices!AB43/Prices!AB42)</f>
        <v>0.14210633246495771</v>
      </c>
      <c r="AC43" s="1">
        <f>LN(Prices!AC43/Prices!AC42)</f>
        <v>-8.3491063112034799E-3</v>
      </c>
      <c r="AD43" s="1">
        <f>LN(Prices!AD43/Prices!AD42)</f>
        <v>2.7549267159276264E-4</v>
      </c>
      <c r="AE43" s="1">
        <f>LN(Prices!AE43/Prices!AE42)</f>
        <v>9.0055013257036381E-2</v>
      </c>
      <c r="AF43" s="1">
        <f>LN(Prices!AF43/Prices!AF42)</f>
        <v>0.12910596214155051</v>
      </c>
      <c r="AG43" s="1">
        <f>LN(Prices!AG43/Prices!AG42)</f>
        <v>8.7052583655939153E-2</v>
      </c>
      <c r="AH43" s="1">
        <f>LN(Prices!AH43/Prices!AH42)</f>
        <v>4.3988902740040435E-2</v>
      </c>
      <c r="AI43" s="1">
        <f>LN(Prices!AI43/Prices!AI42)</f>
        <v>-1.354847350142282E-2</v>
      </c>
      <c r="AJ43" s="1">
        <f>LN(Prices!AJ43/Prices!AJ42)</f>
        <v>-3.7315345188883228E-2</v>
      </c>
      <c r="AK43" s="1">
        <f>LN(Prices!AK43/Prices!AK42)</f>
        <v>-4.8744942751244122E-2</v>
      </c>
      <c r="AL43" s="1">
        <f>LN(Prices!AL43/Prices!AL42)</f>
        <v>1.2699062640833604E-2</v>
      </c>
      <c r="AM43" s="1">
        <f>LN(Prices!AM43/Prices!AM42)</f>
        <v>-0.23318370976070762</v>
      </c>
      <c r="AN43" s="1">
        <f>LN(Prices!AN43/Prices!AN42)</f>
        <v>-0.10218556138788695</v>
      </c>
      <c r="AO43" s="1">
        <f>LN(Prices!AO43/Prices!AO42)</f>
        <v>-5.8840424519333336E-2</v>
      </c>
      <c r="AP43" s="1">
        <f>LN(Prices!AP43/Prices!AP42)</f>
        <v>3.557396940989848E-2</v>
      </c>
      <c r="AQ43" s="1">
        <f>LN(Prices!AQ43/Prices!AQ42)</f>
        <v>4.2311289768222092E-2</v>
      </c>
      <c r="AR43" s="1">
        <f>LN(Prices!AR43/Prices!AR42)</f>
        <v>1.9679757979205691E-2</v>
      </c>
      <c r="AS43" s="1">
        <f>LN(Prices!AS43/Prices!AS42)</f>
        <v>2.2114823762681448E-2</v>
      </c>
      <c r="AT43" s="1">
        <f>LN(Prices!AT43/Prices!AT42)</f>
        <v>5.1046816822641283E-2</v>
      </c>
      <c r="AU43" s="1">
        <f>LN(Prices!AU43/Prices!AU42)</f>
        <v>-9.7081289830649606E-2</v>
      </c>
      <c r="AV43" s="1">
        <f>LN(Prices!AV43/Prices!AV42)</f>
        <v>9.8032604016244237E-2</v>
      </c>
      <c r="AW43" s="1">
        <f>LN(Prices!AW43/Prices!AW42)</f>
        <v>-2.6957067598369095E-2</v>
      </c>
      <c r="AX43" s="1">
        <f>LN(Prices!AX43/Prices!AX42)</f>
        <v>-1.7670278066121908E-2</v>
      </c>
      <c r="AY43" s="1">
        <f>LN(Prices!AY43/Prices!AY42)</f>
        <v>1.9916784361546265E-2</v>
      </c>
      <c r="AZ43" s="1">
        <f>LN(Prices!AZ43/Prices!AZ42)</f>
        <v>-4.486493747960793E-2</v>
      </c>
      <c r="BA43" s="1">
        <f>LN(Prices!BA43/Prices!BA42)</f>
        <v>-8.5086379452334535E-2</v>
      </c>
      <c r="BB43" s="1">
        <f>LN(Prices!BB43/Prices!BB42)</f>
        <v>-2.8014723648033882E-2</v>
      </c>
      <c r="BC43" s="1">
        <f>LN(Prices!BC43/Prices!BC42)</f>
        <v>2.311097225025012E-2</v>
      </c>
      <c r="BD43" s="1">
        <f>LN(Prices!BD43/Prices!BD42)</f>
        <v>2.4366710781364848E-3</v>
      </c>
      <c r="BE43" s="1">
        <f>LN(Prices!BE43/Prices!BE42)</f>
        <v>3.5570362182714026E-2</v>
      </c>
      <c r="BF43" s="1">
        <f>LN(Prices!BF43/Prices!BF42)</f>
        <v>1.0504848473092021E-2</v>
      </c>
      <c r="BG43" s="1">
        <f>LN(Prices!BG43/Prices!BG42)</f>
        <v>2.2908389448923188E-2</v>
      </c>
      <c r="BH43" s="1">
        <f>LN(Prices!BH43/Prices!BH42)</f>
        <v>-9.1625497409509676E-2</v>
      </c>
      <c r="BI43" s="1">
        <f>LN(Prices!BI43/Prices!BI42)</f>
        <v>-5.8551336096553525E-3</v>
      </c>
      <c r="BJ43" s="1">
        <f>LN(Prices!BJ43/Prices!BJ42)</f>
        <v>2.4674838091036579E-2</v>
      </c>
      <c r="BK43" s="1">
        <f>LN(Prices!BK43/Prices!BK42)</f>
        <v>5.5488277086755397E-2</v>
      </c>
      <c r="BL43" s="1">
        <f>LN(Prices!BL43/Prices!BL42)</f>
        <v>3.4039463376475454E-2</v>
      </c>
      <c r="BM43" s="1">
        <f>LN(Prices!BM43/Prices!BM42)</f>
        <v>3.6342576664319427E-2</v>
      </c>
      <c r="BN43" s="1">
        <f>LN(Prices!BN43/Prices!BN42)</f>
        <v>1.5717745927345959E-2</v>
      </c>
      <c r="BO43" s="1">
        <f>LN(Prices!BO43/Prices!BO42)</f>
        <v>1.1942794245151281E-2</v>
      </c>
      <c r="BP43" s="1">
        <f>LN(Prices!BP43/Prices!BP42)</f>
        <v>-2.2004444745433078E-2</v>
      </c>
      <c r="BQ43" s="1">
        <f>LN(Prices!BQ43/Prices!BQ42)</f>
        <v>-0.1750104073630277</v>
      </c>
      <c r="BR43" s="1">
        <f>LN(Prices!BR43/Prices!BR42)</f>
        <v>-0.24735479171339872</v>
      </c>
      <c r="BS43" s="1">
        <f>LN(Prices!BS43/Prices!BS42)</f>
        <v>1.3043992160229221E-2</v>
      </c>
      <c r="BT43" s="1">
        <f>LN(Prices!BT43/Prices!BT42)</f>
        <v>2.1641052195533635E-2</v>
      </c>
      <c r="BU43" s="1">
        <f>LN(Prices!BU43/Prices!BU42)</f>
        <v>4.124716937935808E-2</v>
      </c>
      <c r="BV43" s="1">
        <f>LN(Prices!BV43/Prices!BV42)</f>
        <v>5.2778419708053484E-2</v>
      </c>
      <c r="BW43" s="1">
        <f>LN(Prices!BW43/Prices!BW42)</f>
        <v>0.10116144560071005</v>
      </c>
      <c r="BX43" s="1">
        <f>LN(Prices!BX43/Prices!BX42)</f>
        <v>3.6422025662612795E-2</v>
      </c>
      <c r="BY43" s="1">
        <f>LN(Prices!BY43/Prices!BY42)</f>
        <v>5.0425329768189579E-2</v>
      </c>
      <c r="BZ43" s="1">
        <f>LN(Prices!BZ43/Prices!BZ42)</f>
        <v>6.0037456256917213E-2</v>
      </c>
      <c r="CA43" s="1">
        <f>LN(Prices!CA43/Prices!CA42)</f>
        <v>8.379740985822344E-2</v>
      </c>
      <c r="CB43" s="1">
        <f>LN(Prices!CB43/Prices!CB42)</f>
        <v>4.0944674252828134E-2</v>
      </c>
      <c r="CC43" s="1">
        <f>LN(Prices!CC43/Prices!CC42)</f>
        <v>-1.5102256812124222E-2</v>
      </c>
      <c r="CD43" s="1">
        <f>LN(Prices!CD43/Prices!CD42)</f>
        <v>1.0542931952173698E-3</v>
      </c>
      <c r="CE43" s="1">
        <f>LN(Prices!CE43/Prices!CE42)</f>
        <v>4.5583139376258019E-2</v>
      </c>
      <c r="CF43" s="1">
        <f>LN(Prices!CF43/Prices!CF42)</f>
        <v>-2.6729012190698374E-2</v>
      </c>
      <c r="CG43" s="1">
        <f>LN(Prices!CG43/Prices!CG42)</f>
        <v>-7.6909184767393101E-3</v>
      </c>
      <c r="CH43" s="1">
        <f>LN(Prices!CH43/Prices!CH42)</f>
        <v>-2.8979181800114745E-2</v>
      </c>
      <c r="CI43" s="1">
        <f>LN(Prices!CI43/Prices!CI42)</f>
        <v>1.9895500442974574E-2</v>
      </c>
      <c r="CJ43" s="1">
        <f>LN(Prices!CJ43/Prices!CJ42)</f>
        <v>-7.615962047717012E-2</v>
      </c>
      <c r="CK43" s="1">
        <f>LN(Prices!CK43/Prices!CK42)</f>
        <v>-2.4149799344398731E-2</v>
      </c>
      <c r="CL43" s="1">
        <f>LN(Prices!CL43/Prices!CL42)</f>
        <v>-3.8164581769474591E-2</v>
      </c>
      <c r="CM43" s="1">
        <f>LN(Prices!CM43/Prices!CM42)</f>
        <v>2.4484613752570088E-2</v>
      </c>
      <c r="CN43" s="1">
        <f>LN(Prices!CN43/Prices!CN42)</f>
        <v>-8.5348966864314563E-2</v>
      </c>
      <c r="CO43" s="1">
        <f>LN(Prices!CO43/Prices!CO42)</f>
        <v>-0.17363701169954071</v>
      </c>
      <c r="CP43" s="1">
        <f>LN(Prices!CP43/Prices!CP42)</f>
        <v>1.7293109845999906E-2</v>
      </c>
      <c r="CQ43" s="1">
        <f>LN(Prices!CQ43/Prices!CQ42)</f>
        <v>-0.13167229182369228</v>
      </c>
      <c r="CR43" s="1">
        <f>LN(Prices!CR43/Prices!CR42)</f>
        <v>5.9075155315049317E-2</v>
      </c>
      <c r="CS43" s="1">
        <f>LN(Prices!CS43/Prices!CS42)</f>
        <v>2.9962994384370164E-2</v>
      </c>
      <c r="CT43" s="1">
        <f>LN(Prices!CT43/Prices!CT42)</f>
        <v>6.147396480649675E-2</v>
      </c>
      <c r="CU43" s="1">
        <f>LN(Prices!CU43/Prices!CU42)</f>
        <v>3.8314156844103499E-3</v>
      </c>
      <c r="CV43" s="1">
        <f>LN(Prices!CV43/Prices!CV42)</f>
        <v>5.8543699900989198E-2</v>
      </c>
      <c r="CW43" s="1">
        <f>LN(Prices!CW43/Prices!CW42)</f>
        <v>5.6861026473760172E-2</v>
      </c>
      <c r="CX43" s="1">
        <f>LN(Prices!CX43/Prices!CX42)</f>
        <v>1.0321494492433124E-2</v>
      </c>
      <c r="CY43" s="1">
        <f>LN(Prices!CY43/Prices!CY42)</f>
        <v>-2.6762987968886342E-3</v>
      </c>
      <c r="CZ43" s="1">
        <f>LN(Prices!CZ43/Prices!CZ42)</f>
        <v>3.1736105662657457E-2</v>
      </c>
      <c r="DA43" s="1">
        <f>LN(Prices!DA43/Prices!DA42)</f>
        <v>4.4718379734125041E-2</v>
      </c>
      <c r="DB43" s="1">
        <f>LN(Prices!DB43/Prices!DB42)</f>
        <v>-2.441799425721769E-2</v>
      </c>
      <c r="DC43" s="1">
        <f>LN(Prices!DC43/Prices!DC42)</f>
        <v>7.6176919416961558E-2</v>
      </c>
      <c r="DD43" s="1">
        <f>LN(Prices!DD43/Prices!DD42)</f>
        <v>3.2679000286911807E-2</v>
      </c>
      <c r="DE43" s="1">
        <f>LN(Prices!DE43/Prices!DE42)</f>
        <v>4.2595825814445556E-2</v>
      </c>
      <c r="DF43" s="1">
        <f>LN(Prices!DF43/Prices!DF42)</f>
        <v>5.0555491090286474E-2</v>
      </c>
      <c r="DG43" s="1">
        <f>LN(Prices!DG43/Prices!DG42)</f>
        <v>5.0787536140633862E-3</v>
      </c>
      <c r="DH43" s="1">
        <f>LN(Prices!DH43/Prices!DH42)</f>
        <v>3.4480722526976884E-2</v>
      </c>
      <c r="DI43" s="1">
        <f>LN(Prices!DI43/Prices!DI42)</f>
        <v>-1.6317745698235304E-2</v>
      </c>
      <c r="DJ43" s="1">
        <f>LN(Prices!DJ43/Prices!DJ42)</f>
        <v>-0.26074446907529675</v>
      </c>
      <c r="DK43" s="1">
        <f>LN(Prices!DK43/Prices!DK42)</f>
        <v>-2.0774029170085785E-2</v>
      </c>
      <c r="DL43" s="1">
        <f>LN(Prices!DL43/Prices!DL42)</f>
        <v>2.8408663137890967E-2</v>
      </c>
      <c r="DM43" s="1">
        <f>LN(Prices!DM43/Prices!DM42)</f>
        <v>-6.3705525531514803E-2</v>
      </c>
      <c r="DN43" s="1">
        <f>LN(Prices!DN43/Prices!DN42)</f>
        <v>2.6826612601174939E-2</v>
      </c>
      <c r="DO43" s="1">
        <f>LN(Prices!DO43/Prices!DO42)</f>
        <v>-3.5281713978400605E-3</v>
      </c>
      <c r="DP43" s="1">
        <f>LN(Prices!DP43/Prices!DP42)</f>
        <v>8.0913889706716605E-2</v>
      </c>
      <c r="DQ43" s="1">
        <f>LN(Prices!DQ43/Prices!DQ42)</f>
        <v>6.477715057538766E-2</v>
      </c>
      <c r="DR43" s="1">
        <f>LN(Prices!DR43/Prices!DR42)</f>
        <v>4.4681720262681416E-3</v>
      </c>
      <c r="DS43" s="1">
        <f>LN(Prices!DS43/Prices!DS42)</f>
        <v>1.839418878222121E-2</v>
      </c>
      <c r="DT43" s="1">
        <f>LN(Prices!DT43/Prices!DT42)</f>
        <v>1.1115465233532084E-2</v>
      </c>
      <c r="DU43" s="1">
        <f>LN(Prices!DU43/Prices!DU42)</f>
        <v>1.5232052135391156E-2</v>
      </c>
      <c r="DV43" s="1">
        <f>LN(Prices!DV43/Prices!DV42)</f>
        <v>2.009205045870583E-2</v>
      </c>
      <c r="DW43" s="1">
        <f>LN(Prices!DW43/Prices!DW42)</f>
        <v>9.0530881518782729E-3</v>
      </c>
      <c r="DX43" s="1">
        <f>LN(Prices!DX43/Prices!DX42)</f>
        <v>9.9877517894096948E-2</v>
      </c>
      <c r="DY43" s="1">
        <f>LN(Prices!DY43/Prices!DY42)</f>
        <v>0.11310839449848664</v>
      </c>
      <c r="DZ43" s="1">
        <f>LN(Prices!DZ43/Prices!DZ42)</f>
        <v>-1.7623018660809321E-2</v>
      </c>
      <c r="EA43" s="1">
        <f>LN(Prices!EA43/Prices!EA42)</f>
        <v>-6.6306523851566782E-2</v>
      </c>
      <c r="EB43" s="1">
        <f>LN(Prices!EB43/Prices!EB42)</f>
        <v>-7.8236405200227094E-2</v>
      </c>
      <c r="EC43" s="1">
        <f>LN(Prices!EC43/Prices!EC42)</f>
        <v>-4.3232504209337871E-2</v>
      </c>
      <c r="ED43" s="1">
        <f>LN(Prices!ED43/Prices!ED42)</f>
        <v>1.5845050413970899E-2</v>
      </c>
      <c r="EE43" s="1">
        <f>LN(Prices!EE43/Prices!EE42)</f>
        <v>-7.5905829814055234E-2</v>
      </c>
      <c r="EF43" s="1">
        <f>LN(Prices!EF43/Prices!EF42)</f>
        <v>2.1139264001652558E-2</v>
      </c>
      <c r="EG43" s="1">
        <f>LN(Prices!EG43/Prices!EG42)</f>
        <v>3.3223253259891741E-2</v>
      </c>
      <c r="EH43" s="1">
        <f>LN(Prices!EH43/Prices!EH42)</f>
        <v>-9.692951444458727E-4</v>
      </c>
      <c r="EI43" s="1">
        <f>LN(Prices!EI43/Prices!EI42)</f>
        <v>-6.1874146909909895E-2</v>
      </c>
      <c r="EJ43" s="1">
        <f>LN(Prices!EJ43/Prices!EJ42)</f>
        <v>0.13111935339394354</v>
      </c>
      <c r="EK43" s="1">
        <f>LN(Prices!EK43/Prices!EK42)</f>
        <v>3.024109903574318E-2</v>
      </c>
      <c r="EL43" s="1">
        <f>LN(Prices!EL43/Prices!EL42)</f>
        <v>4.2734140170495915E-3</v>
      </c>
      <c r="EM43" s="1">
        <f>LN(Prices!EM43/Prices!EM42)</f>
        <v>5.1563085327285332E-3</v>
      </c>
      <c r="EN43" s="1">
        <f>LN(Prices!EN43/Prices!EN42)</f>
        <v>5.3683054369317697E-3</v>
      </c>
      <c r="EO43" s="1">
        <f>LN(Prices!EO43/Prices!EO42)</f>
        <v>4.6860113193108663E-3</v>
      </c>
      <c r="EP43" s="1">
        <f>LN(Prices!EP43/Prices!EP42)</f>
        <v>-4.4246930323186356E-2</v>
      </c>
      <c r="EQ43" s="1">
        <f>LN(Prices!EQ43/Prices!EQ42)</f>
        <v>2.7778453511400954E-3</v>
      </c>
      <c r="ER43" s="1">
        <f>LN(Prices!ER43/Prices!ER42)</f>
        <v>6.8373672330514024E-3</v>
      </c>
      <c r="ES43" s="1">
        <f>LN(Prices!ES43/Prices!ES42)</f>
        <v>7.0172355716486157E-3</v>
      </c>
      <c r="ET43" s="1">
        <f>LN(Prices!ET43/Prices!ET42)</f>
        <v>5.3856699901582055E-3</v>
      </c>
      <c r="EU43" s="1">
        <f>LN(Prices!EU43/Prices!EU42)</f>
        <v>6.182948519769655E-3</v>
      </c>
      <c r="EV43" s="1">
        <f>LN(Prices!EV43/Prices!EV42)</f>
        <v>6.3274107746204766E-3</v>
      </c>
      <c r="EW43" s="1">
        <f>LN(Prices!EW43/Prices!EW42)</f>
        <v>1.9950233268027362E-2</v>
      </c>
      <c r="EX43" s="1">
        <f>LN(Prices!EX43/Prices!EX42)</f>
        <v>7.8349678158256501E-3</v>
      </c>
      <c r="EY43" s="1">
        <f>LN(Prices!EY43/Prices!EY42)</f>
        <v>6.5766601142147781E-3</v>
      </c>
      <c r="EZ43" s="1">
        <f>LN(Prices!EZ43/Prices!EZ42)</f>
        <v>5.7220792132403097E-3</v>
      </c>
      <c r="FA43" s="1">
        <f>LN(Prices!FA43/Prices!FA42)</f>
        <v>4.4328160207686377E-3</v>
      </c>
      <c r="FB43" s="1">
        <f>LN(Prices!FB43/Prices!FB42)</f>
        <v>4.827218342244797E-3</v>
      </c>
      <c r="FC43" s="1">
        <f>LN(Prices!FC43/Prices!FC42)</f>
        <v>-1.3239366582485394E-2</v>
      </c>
      <c r="FD43" s="1">
        <f>LN(Prices!FD43/Prices!FD42)</f>
        <v>-1.0493303432139927E-2</v>
      </c>
      <c r="FE43" s="1">
        <f>LN(Prices!FE43/Prices!FE42)</f>
        <v>-6.352603288870548E-2</v>
      </c>
      <c r="FF43" s="1">
        <f>LN(Prices!FF43/Prices!FF42)</f>
        <v>1.2467957460917506E-2</v>
      </c>
      <c r="FG43" s="1">
        <f>LN(Prices!FG43/Prices!FG42)</f>
        <v>7.355801541004521E-2</v>
      </c>
      <c r="FH43" s="1">
        <f>LN(Prices!FH43/Prices!FH42)</f>
        <v>5.7265748094709717E-2</v>
      </c>
      <c r="FI43" s="1">
        <f>LN(Prices!FI43/Prices!FI42)</f>
        <v>2.0547546860905225E-2</v>
      </c>
      <c r="FJ43" s="1">
        <f>LN(Prices!FJ43/Prices!FJ42)</f>
        <v>3.8085288184595743E-2</v>
      </c>
      <c r="FK43" s="1">
        <f>LN(Prices!FK43/Prices!FK42)</f>
        <v>-2.0173587564311219E-2</v>
      </c>
      <c r="FL43" s="1">
        <f>LN(Prices!FL43/Prices!FL42)</f>
        <v>8.9737925701802446E-3</v>
      </c>
      <c r="FM43" s="1">
        <f>LN(Prices!FM43/Prices!FM42)</f>
        <v>4.2736708883679038E-3</v>
      </c>
      <c r="FN43" s="1">
        <f>LN(Prices!FN43/Prices!FN42)</f>
        <v>5.1561348604000886E-3</v>
      </c>
      <c r="FO43" s="1">
        <f>LN(Prices!FO43/Prices!FO42)</f>
        <v>5.3678523091239237E-3</v>
      </c>
      <c r="FP43" s="1">
        <f>LN(Prices!FP43/Prices!FP42)</f>
        <v>4.6859264957721386E-3</v>
      </c>
      <c r="FQ43" s="1">
        <f>LN(Prices!FR43/Prices!FR42)</f>
        <v>-4.8507961952483367E-3</v>
      </c>
      <c r="FR43" s="1">
        <f>LN(Prices!FS43/Prices!FS42)</f>
        <v>7.8796998419396011E-2</v>
      </c>
      <c r="FS43" s="1">
        <f>LN(Prices!FT43/Prices!FT42)</f>
        <v>4.8181121454056119E-2</v>
      </c>
      <c r="FT43" s="1">
        <f>LN(Prices!FU43/Prices!FU42)</f>
        <v>8.0777717197236688E-3</v>
      </c>
      <c r="FU43" s="1">
        <f>LN(Prices!FV43/Prices!FV42)</f>
        <v>0.11023851332704367</v>
      </c>
      <c r="FV43" s="1">
        <f>LN(Prices!GA43/Prices!GA42)</f>
        <v>-1.4735775182002094E-2</v>
      </c>
      <c r="FW43" s="1">
        <f>LN(Prices!GB43/Prices!GB42)</f>
        <v>-1.5139212922111199E-2</v>
      </c>
      <c r="FX43" s="1">
        <f>LN(Prices!GC43/Prices!GC42)</f>
        <v>-1.5375726057460177E-2</v>
      </c>
      <c r="FY43" s="1">
        <f>LN(Prices!GD43/Prices!GD42)</f>
        <v>-1.5267422703894891E-2</v>
      </c>
      <c r="FZ43" s="1">
        <f>LN(Prices!GE43/Prices!GE42)</f>
        <v>-1.5631912341863629E-2</v>
      </c>
      <c r="GA43" s="1">
        <f>LN(Prices!GF43/Prices!GF42)</f>
        <v>-1.5524284271058019E-2</v>
      </c>
      <c r="GB43" s="1">
        <f>LN(Prices!GG43/Prices!GG42)</f>
        <v>7.1279845152081196E-3</v>
      </c>
      <c r="GC43" s="1">
        <f>LN(Prices!GH43/Prices!GH42)</f>
        <v>7.2383557034346544E-3</v>
      </c>
      <c r="GD43" s="1">
        <f>LN(Prices!GI43/Prices!GI42)</f>
        <v>7.5693914851592149E-3</v>
      </c>
      <c r="GE43" s="1">
        <f>LN(Prices!GJ43/Prices!GJ42)</f>
        <v>8.1217794581102051E-3</v>
      </c>
      <c r="GF43" s="1">
        <f>LN(Prices!GK43/Prices!GK42)</f>
        <v>7.7902929296093859E-3</v>
      </c>
      <c r="GG43" s="1">
        <f>LN(Prices!GL43/Prices!GL42)</f>
        <v>8.121502988544976E-3</v>
      </c>
      <c r="GH43" s="1">
        <f>LN(Prices!GM43/Prices!GM42)</f>
        <v>7.9004786493722945E-3</v>
      </c>
      <c r="GI43" s="1">
        <f>LN(Prices!GN43/Prices!GN42)</f>
        <v>8.0106564332101809E-3</v>
      </c>
      <c r="GJ43" s="1">
        <f>LN(Prices!GO43/Prices!GO42)</f>
        <v>7.9003542772059839E-3</v>
      </c>
      <c r="GK43" s="1">
        <f>LN(Prices!GP43/Prices!GP42)</f>
        <v>7.6797838008719086E-3</v>
      </c>
      <c r="GL43" s="1">
        <f>LN(Prices!GQ43/Prices!GQ42)</f>
        <v>7.2379814905750997E-3</v>
      </c>
      <c r="GM43" s="1">
        <f>LN(Prices!GR43/Prices!GR42)</f>
        <v>8.1211033634596089E-3</v>
      </c>
      <c r="GN43" s="1">
        <f>LN(Prices!GS43/Prices!GS42)</f>
        <v>7.2385463258628413E-3</v>
      </c>
      <c r="GO43" s="1">
        <f>LN(Prices!GT43/Prices!GT42)</f>
        <v>7.7902751026552742E-3</v>
      </c>
      <c r="GP43" s="1">
        <f>LN(Prices!GU43/Prices!GU42)</f>
        <v>7.4593235824183812E-3</v>
      </c>
      <c r="GQ43" s="1">
        <f>LN(Prices!GV43/Prices!GV42)</f>
        <v>8.1209829919848871E-3</v>
      </c>
      <c r="GR43" s="73">
        <f>LN(Prices!GW43/Prices!GW42)</f>
        <v>8.1209820532660432E-3</v>
      </c>
    </row>
    <row r="44" spans="1:200" x14ac:dyDescent="0.3">
      <c r="A44" s="67">
        <v>45047.166666666664</v>
      </c>
      <c r="B44" s="72">
        <f>LN(Prices!B44/Prices!B43)</f>
        <v>6.6507666238284122E-2</v>
      </c>
      <c r="C44" s="1">
        <f>LN(Prices!C44/Prices!C43)</f>
        <v>0.10124944440114295</v>
      </c>
      <c r="D44" s="1">
        <f>LN(Prices!D44/Prices!D43)</f>
        <v>1.2160124865855479E-2</v>
      </c>
      <c r="E44" s="1">
        <f>LN(Prices!E44/Prices!E43)</f>
        <v>0.31000826006491133</v>
      </c>
      <c r="F44" s="1">
        <f>LN(Prices!F44/Prices!F43)</f>
        <v>4.3646827042568996E-2</v>
      </c>
      <c r="G44" s="1">
        <f>LN(Prices!G44/Prices!G43)</f>
        <v>-2.2120976456039769E-2</v>
      </c>
      <c r="H44" s="1">
        <f>LN(Prices!H44/Prices!H43)</f>
        <v>1.7098461593814396E-2</v>
      </c>
      <c r="I44" s="1">
        <f>LN(Prices!I44/Prices!I43)</f>
        <v>9.1418273926787461E-2</v>
      </c>
      <c r="J44" s="1">
        <f>LN(Prices!J44/Prices!J43)</f>
        <v>0.13512550045205868</v>
      </c>
      <c r="K44" s="1">
        <f>LN(Prices!K44/Prices!K43)</f>
        <v>9.670128044917059E-2</v>
      </c>
      <c r="L44" s="1">
        <f>LN(Prices!L44/Prices!L43)</f>
        <v>0.13407657026219541</v>
      </c>
      <c r="M44" s="1">
        <f>LN(Prices!M44/Prices!M43)</f>
        <v>0.15659046683956349</v>
      </c>
      <c r="N44" s="1">
        <f>LN(Prices!N44/Prices!N43)</f>
        <v>-0.10221599143792989</v>
      </c>
      <c r="O44" s="1">
        <f>LN(Prices!O44/Prices!O43)</f>
        <v>-6.9591022072605271E-2</v>
      </c>
      <c r="P44" s="1">
        <f>LN(Prices!P44/Prices!P43)</f>
        <v>-4.7314443316567159E-2</v>
      </c>
      <c r="Q44" s="1">
        <f>LN(Prices!Q44/Prices!Q43)</f>
        <v>-0.15298059911744957</v>
      </c>
      <c r="R44" s="1">
        <f>LN(Prices!R44/Prices!R43)</f>
        <v>-4.2401170253616317E-2</v>
      </c>
      <c r="S44" s="1">
        <f>LN(Prices!S44/Prices!S43)</f>
        <v>0.18058741317289423</v>
      </c>
      <c r="T44" s="1">
        <f>LN(Prices!T44/Prices!T43)</f>
        <v>0.15791590634663857</v>
      </c>
      <c r="U44" s="1">
        <f>LN(Prices!U44/Prices!U43)</f>
        <v>5.640818831363993E-3</v>
      </c>
      <c r="V44" s="1">
        <f>LN(Prices!V44/Prices!V43)</f>
        <v>-2.6629442435104563E-2</v>
      </c>
      <c r="W44" s="1">
        <f>LN(Prices!W44/Prices!W43)</f>
        <v>4.0049020692330226E-2</v>
      </c>
      <c r="X44" s="1">
        <f>LN(Prices!X44/Prices!X43)</f>
        <v>-5.5556394938320153E-2</v>
      </c>
      <c r="Y44" s="1">
        <f>LN(Prices!Y44/Prices!Y43)</f>
        <v>-2.2624585393383603E-2</v>
      </c>
      <c r="Z44" s="1">
        <f>LN(Prices!Z44/Prices!Z43)</f>
        <v>-4.4810009790760143E-2</v>
      </c>
      <c r="AA44" s="1">
        <f>LN(Prices!AA44/Prices!AA43)</f>
        <v>-5.4223383487043121E-2</v>
      </c>
      <c r="AB44" s="1">
        <f>LN(Prices!AB44/Prices!AB43)</f>
        <v>8.1468092342230888E-2</v>
      </c>
      <c r="AC44" s="1">
        <f>LN(Prices!AC44/Prices!AC43)</f>
        <v>-8.2977374405396098E-2</v>
      </c>
      <c r="AD44" s="1">
        <f>LN(Prices!AD44/Prices!AD43)</f>
        <v>-6.6251005586487374E-2</v>
      </c>
      <c r="AE44" s="1">
        <f>LN(Prices!AE44/Prices!AE43)</f>
        <v>-2.6040387004608027E-2</v>
      </c>
      <c r="AF44" s="1">
        <f>LN(Prices!AF44/Prices!AF43)</f>
        <v>-9.4365075084446762E-2</v>
      </c>
      <c r="AG44" s="1">
        <f>LN(Prices!AG44/Prices!AG43)</f>
        <v>-7.4786158585233492E-2</v>
      </c>
      <c r="AH44" s="1">
        <f>LN(Prices!AH44/Prices!AH43)</f>
        <v>-9.9049079497602176E-3</v>
      </c>
      <c r="AI44" s="1">
        <f>LN(Prices!AI44/Prices!AI43)</f>
        <v>-6.6562244866725587E-2</v>
      </c>
      <c r="AJ44" s="1">
        <f>LN(Prices!AJ44/Prices!AJ43)</f>
        <v>-8.7401425374672076E-2</v>
      </c>
      <c r="AK44" s="1">
        <f>LN(Prices!AK44/Prices!AK43)</f>
        <v>-0.18634870995726702</v>
      </c>
      <c r="AL44" s="1">
        <f>LN(Prices!AL44/Prices!AL43)</f>
        <v>1.6437459402523887E-2</v>
      </c>
      <c r="AM44" s="1">
        <f>LN(Prices!AM44/Prices!AM43)</f>
        <v>0.21602188918369897</v>
      </c>
      <c r="AN44" s="1">
        <f>LN(Prices!AN44/Prices!AN43)</f>
        <v>-1.925191299416136E-2</v>
      </c>
      <c r="AO44" s="1">
        <f>LN(Prices!AO44/Prices!AO43)</f>
        <v>2.2462620029002473E-2</v>
      </c>
      <c r="AP44" s="1">
        <f>LN(Prices!AP44/Prices!AP43)</f>
        <v>-0.18554641915338344</v>
      </c>
      <c r="AQ44" s="1">
        <f>LN(Prices!AQ44/Prices!AQ43)</f>
        <v>-0.13506292470060841</v>
      </c>
      <c r="AR44" s="1">
        <f>LN(Prices!AR44/Prices!AR43)</f>
        <v>-9.1952514513905532E-3</v>
      </c>
      <c r="AS44" s="1">
        <f>LN(Prices!AS44/Prices!AS43)</f>
        <v>-5.6415592559955673E-2</v>
      </c>
      <c r="AT44" s="1">
        <f>LN(Prices!AT44/Prices!AT43)</f>
        <v>-8.7500972606519262E-2</v>
      </c>
      <c r="AU44" s="1">
        <f>LN(Prices!AU44/Prices!AU43)</f>
        <v>-0.22035120452258727</v>
      </c>
      <c r="AV44" s="1">
        <f>LN(Prices!AV44/Prices!AV43)</f>
        <v>1.4142513600791651E-2</v>
      </c>
      <c r="AW44" s="1">
        <f>LN(Prices!AW44/Prices!AW43)</f>
        <v>-5.2366384322057469E-3</v>
      </c>
      <c r="AX44" s="1">
        <f>LN(Prices!AX44/Prices!AX43)</f>
        <v>-4.5007050312879791E-2</v>
      </c>
      <c r="AY44" s="1">
        <f>LN(Prices!AY44/Prices!AY43)</f>
        <v>-8.0860532399278942E-2</v>
      </c>
      <c r="AZ44" s="1">
        <f>LN(Prices!AZ44/Prices!AZ43)</f>
        <v>-5.6082883313772237E-2</v>
      </c>
      <c r="BA44" s="1">
        <f>LN(Prices!BA44/Prices!BA43)</f>
        <v>-8.856592468469851E-2</v>
      </c>
      <c r="BB44" s="1">
        <f>LN(Prices!BB44/Prices!BB43)</f>
        <v>-1.638287892283179E-2</v>
      </c>
      <c r="BC44" s="1">
        <f>LN(Prices!BC44/Prices!BC43)</f>
        <v>9.785654803702614E-4</v>
      </c>
      <c r="BD44" s="1">
        <f>LN(Prices!BD44/Prices!BD43)</f>
        <v>-4.3977040882386013E-2</v>
      </c>
      <c r="BE44" s="1">
        <f>LN(Prices!BE44/Prices!BE43)</f>
        <v>2.5537599178773834E-2</v>
      </c>
      <c r="BF44" s="1">
        <f>LN(Prices!BF44/Prices!BF43)</f>
        <v>-0.1295850127791966</v>
      </c>
      <c r="BG44" s="1">
        <f>LN(Prices!BG44/Prices!BG43)</f>
        <v>0.11008899273524039</v>
      </c>
      <c r="BH44" s="1">
        <f>LN(Prices!BH44/Prices!BH43)</f>
        <v>-7.8670401859125619E-2</v>
      </c>
      <c r="BI44" s="1">
        <f>LN(Prices!BI44/Prices!BI43)</f>
        <v>-4.2247666815001472E-2</v>
      </c>
      <c r="BJ44" s="1">
        <f>LN(Prices!BJ44/Prices!BJ43)</f>
        <v>-0.10201730760827178</v>
      </c>
      <c r="BK44" s="1">
        <f>LN(Prices!BK44/Prices!BK43)</f>
        <v>-5.3048118352202016E-2</v>
      </c>
      <c r="BL44" s="1">
        <f>LN(Prices!BL44/Prices!BL43)</f>
        <v>-0.12789704983814984</v>
      </c>
      <c r="BM44" s="1">
        <f>LN(Prices!BM44/Prices!BM43)</f>
        <v>-8.0037493496421766E-2</v>
      </c>
      <c r="BN44" s="1">
        <f>LN(Prices!BN44/Prices!BN43)</f>
        <v>9.9382394869063882E-3</v>
      </c>
      <c r="BO44" s="1">
        <f>LN(Prices!BO44/Prices!BO43)</f>
        <v>-2.5966603789801913E-2</v>
      </c>
      <c r="BP44" s="1">
        <f>LN(Prices!BP44/Prices!BP43)</f>
        <v>-4.6988361230372921E-2</v>
      </c>
      <c r="BQ44" s="1">
        <f>LN(Prices!BQ44/Prices!BQ43)</f>
        <v>0.10582050520506932</v>
      </c>
      <c r="BR44" s="1">
        <f>LN(Prices!BR44/Prices!BR43)</f>
        <v>5.72802557693829E-2</v>
      </c>
      <c r="BS44" s="1">
        <f>LN(Prices!BS44/Prices!BS43)</f>
        <v>-6.8000284525317672E-2</v>
      </c>
      <c r="BT44" s="1">
        <f>LN(Prices!BT44/Prices!BT43)</f>
        <v>-5.6135086859260545E-2</v>
      </c>
      <c r="BU44" s="1">
        <f>LN(Prices!BU44/Prices!BU43)</f>
        <v>-7.2562311682834751E-2</v>
      </c>
      <c r="BV44" s="1">
        <f>LN(Prices!BV44/Prices!BV43)</f>
        <v>-4.5769368017303164E-2</v>
      </c>
      <c r="BW44" s="1">
        <f>LN(Prices!BW44/Prices!BW43)</f>
        <v>-4.4102353157902986E-2</v>
      </c>
      <c r="BX44" s="1">
        <f>LN(Prices!BX44/Prices!BX43)</f>
        <v>-4.5528768831067878E-2</v>
      </c>
      <c r="BY44" s="1">
        <f>LN(Prices!BY44/Prices!BY43)</f>
        <v>-8.6705722388759357E-2</v>
      </c>
      <c r="BZ44" s="1">
        <f>LN(Prices!BZ44/Prices!BZ43)</f>
        <v>-6.3966354595569763E-2</v>
      </c>
      <c r="CA44" s="1">
        <f>LN(Prices!CA44/Prices!CA43)</f>
        <v>-6.7250463676921557E-2</v>
      </c>
      <c r="CB44" s="1">
        <f>LN(Prices!CB44/Prices!CB43)</f>
        <v>-0.10494948383774926</v>
      </c>
      <c r="CC44" s="1">
        <f>LN(Prices!CC44/Prices!CC43)</f>
        <v>-7.0271473660521458E-2</v>
      </c>
      <c r="CD44" s="1">
        <f>LN(Prices!CD44/Prices!CD43)</f>
        <v>-0.29315539829468196</v>
      </c>
      <c r="CE44" s="1">
        <f>LN(Prices!CE44/Prices!CE43)</f>
        <v>-3.8794861802618291E-2</v>
      </c>
      <c r="CF44" s="1">
        <f>LN(Prices!CF44/Prices!CF43)</f>
        <v>-0.19611496745938709</v>
      </c>
      <c r="CG44" s="1">
        <f>LN(Prices!CG44/Prices!CG43)</f>
        <v>-0.10904369174057545</v>
      </c>
      <c r="CH44" s="1">
        <f>LN(Prices!CH44/Prices!CH43)</f>
        <v>-3.6962702816208746E-2</v>
      </c>
      <c r="CI44" s="1">
        <f>LN(Prices!CI44/Prices!CI43)</f>
        <v>-0.10077900996265626</v>
      </c>
      <c r="CJ44" s="1">
        <f>LN(Prices!CJ44/Prices!CJ43)</f>
        <v>-9.524950509796698E-2</v>
      </c>
      <c r="CK44" s="1">
        <f>LN(Prices!CK44/Prices!CK43)</f>
        <v>-0.15608637759057134</v>
      </c>
      <c r="CL44" s="1">
        <f>LN(Prices!CL44/Prices!CL43)</f>
        <v>-0.11517137094207949</v>
      </c>
      <c r="CM44" s="1">
        <f>LN(Prices!CM44/Prices!CM43)</f>
        <v>9.1598701102080238E-2</v>
      </c>
      <c r="CN44" s="1">
        <f>LN(Prices!CN44/Prices!CN43)</f>
        <v>-0.11748122126273274</v>
      </c>
      <c r="CO44" s="1">
        <f>LN(Prices!CO44/Prices!CO43)</f>
        <v>4.2593298344258582E-2</v>
      </c>
      <c r="CP44" s="1">
        <f>LN(Prices!CP44/Prices!CP43)</f>
        <v>-1.6762532258944137E-2</v>
      </c>
      <c r="CQ44" s="1">
        <f>LN(Prices!CQ44/Prices!CQ43)</f>
        <v>-8.9557440580470146E-2</v>
      </c>
      <c r="CR44" s="1">
        <f>LN(Prices!CR44/Prices!CR43)</f>
        <v>-1.0653669309005765E-2</v>
      </c>
      <c r="CS44" s="1">
        <f>LN(Prices!CS44/Prices!CS43)</f>
        <v>-5.2228524146484871E-2</v>
      </c>
      <c r="CT44" s="1">
        <f>LN(Prices!CT44/Prices!CT43)</f>
        <v>1.5083423502691934E-3</v>
      </c>
      <c r="CU44" s="1">
        <f>LN(Prices!CU44/Prices!CU43)</f>
        <v>-4.929636508083439E-2</v>
      </c>
      <c r="CV44" s="1">
        <f>LN(Prices!CV44/Prices!CV43)</f>
        <v>-3.9671791283976054E-3</v>
      </c>
      <c r="CW44" s="1">
        <f>LN(Prices!CW44/Prices!CW43)</f>
        <v>-0.21328679137472459</v>
      </c>
      <c r="CX44" s="1">
        <f>LN(Prices!CX44/Prices!CX43)</f>
        <v>-2.0546310270141248E-2</v>
      </c>
      <c r="CY44" s="1">
        <f>LN(Prices!CY44/Prices!CY43)</f>
        <v>8.5771444486767295E-3</v>
      </c>
      <c r="CZ44" s="1">
        <f>LN(Prices!CZ44/Prices!CZ43)</f>
        <v>-5.1580522771104656E-2</v>
      </c>
      <c r="DA44" s="1">
        <f>LN(Prices!DA44/Prices!DA43)</f>
        <v>-3.8730419942760802E-2</v>
      </c>
      <c r="DB44" s="1">
        <f>LN(Prices!DB44/Prices!DB43)</f>
        <v>-3.8521250150877928E-2</v>
      </c>
      <c r="DC44" s="1">
        <f>LN(Prices!DC44/Prices!DC43)</f>
        <v>-0.14682567004057415</v>
      </c>
      <c r="DD44" s="1">
        <f>LN(Prices!DD44/Prices!DD43)</f>
        <v>-0.11265031774743052</v>
      </c>
      <c r="DE44" s="1">
        <f>LN(Prices!DE44/Prices!DE43)</f>
        <v>-3.551492457061102E-2</v>
      </c>
      <c r="DF44" s="1">
        <f>LN(Prices!DF44/Prices!DF43)</f>
        <v>-0.10076177132150976</v>
      </c>
      <c r="DG44" s="1">
        <f>LN(Prices!DG44/Prices!DG43)</f>
        <v>-0.14169883058899777</v>
      </c>
      <c r="DH44" s="1">
        <f>LN(Prices!DH44/Prices!DH43)</f>
        <v>-0.1337494451429391</v>
      </c>
      <c r="DI44" s="1">
        <f>LN(Prices!DI44/Prices!DI43)</f>
        <v>-2.2179704136106693E-2</v>
      </c>
      <c r="DJ44" s="1">
        <f>LN(Prices!DJ44/Prices!DJ43)</f>
        <v>-8.1890119704262673E-2</v>
      </c>
      <c r="DK44" s="1">
        <f>LN(Prices!DK44/Prices!DK43)</f>
        <v>-4.6083412545074871E-2</v>
      </c>
      <c r="DL44" s="1">
        <f>LN(Prices!DL44/Prices!DL43)</f>
        <v>-5.4324244228782369E-2</v>
      </c>
      <c r="DM44" s="1">
        <f>LN(Prices!DM44/Prices!DM43)</f>
        <v>-0.27966550333546908</v>
      </c>
      <c r="DN44" s="1">
        <f>LN(Prices!DN44/Prices!DN43)</f>
        <v>-7.4827758911620287E-2</v>
      </c>
      <c r="DO44" s="1">
        <f>LN(Prices!DO44/Prices!DO43)</f>
        <v>-5.1522226475590266E-2</v>
      </c>
      <c r="DP44" s="1">
        <f>LN(Prices!DP44/Prices!DP43)</f>
        <v>-3.606996445227531E-2</v>
      </c>
      <c r="DQ44" s="1">
        <f>LN(Prices!DQ44/Prices!DQ43)</f>
        <v>-3.9505412625939131E-2</v>
      </c>
      <c r="DR44" s="1">
        <f>LN(Prices!DR44/Prices!DR43)</f>
        <v>-9.1998704352774435E-2</v>
      </c>
      <c r="DS44" s="1">
        <f>LN(Prices!DS44/Prices!DS43)</f>
        <v>-1.1230766454637865E-2</v>
      </c>
      <c r="DT44" s="1">
        <f>LN(Prices!DT44/Prices!DT43)</f>
        <v>-5.6043709121482762E-3</v>
      </c>
      <c r="DU44" s="1">
        <f>LN(Prices!DU44/Prices!DU43)</f>
        <v>-1.177666680372536E-2</v>
      </c>
      <c r="DV44" s="1">
        <f>LN(Prices!DV44/Prices!DV43)</f>
        <v>3.2838554830822958E-2</v>
      </c>
      <c r="DW44" s="1">
        <f>LN(Prices!DW44/Prices!DW43)</f>
        <v>2.9220202937663881E-2</v>
      </c>
      <c r="DX44" s="1">
        <f>LN(Prices!DX44/Prices!DX43)</f>
        <v>-5.9954256490362769E-2</v>
      </c>
      <c r="DY44" s="1">
        <f>LN(Prices!DY44/Prices!DY43)</f>
        <v>-0.10779155593524843</v>
      </c>
      <c r="DZ44" s="1">
        <f>LN(Prices!DZ44/Prices!DZ43)</f>
        <v>5.7207148765850736E-2</v>
      </c>
      <c r="EA44" s="1">
        <f>LN(Prices!EA44/Prices!EA43)</f>
        <v>-1.3963033934689777E-2</v>
      </c>
      <c r="EB44" s="1">
        <f>LN(Prices!EB44/Prices!EB43)</f>
        <v>8.0268219867546023E-2</v>
      </c>
      <c r="EC44" s="1">
        <f>LN(Prices!EC44/Prices!EC43)</f>
        <v>2.5049299322464011E-2</v>
      </c>
      <c r="ED44" s="1">
        <f>LN(Prices!ED44/Prices!ED43)</f>
        <v>-5.6394154975580695E-2</v>
      </c>
      <c r="EE44" s="1">
        <f>LN(Prices!EE44/Prices!EE43)</f>
        <v>-7.3906922427714808E-2</v>
      </c>
      <c r="EF44" s="1">
        <f>LN(Prices!EF44/Prices!EF43)</f>
        <v>-6.4809492703738092E-2</v>
      </c>
      <c r="EG44" s="1">
        <f>LN(Prices!EG44/Prices!EG43)</f>
        <v>-3.1499340588776063E-2</v>
      </c>
      <c r="EH44" s="1">
        <f>LN(Prices!EH44/Prices!EH43)</f>
        <v>-4.8627680373016458E-2</v>
      </c>
      <c r="EI44" s="1">
        <f>LN(Prices!EI44/Prices!EI43)</f>
        <v>-3.154835957991995E-2</v>
      </c>
      <c r="EJ44" s="1">
        <f>LN(Prices!EJ44/Prices!EJ43)</f>
        <v>4.4001501368477356E-3</v>
      </c>
      <c r="EK44" s="1">
        <f>LN(Prices!EK44/Prices!EK43)</f>
        <v>-3.9051484944278318E-3</v>
      </c>
      <c r="EL44" s="1">
        <f>LN(Prices!EL44/Prices!EL43)</f>
        <v>-6.8777096421931356E-3</v>
      </c>
      <c r="EM44" s="1">
        <f>LN(Prices!EM44/Prices!EM43)</f>
        <v>-7.4101320579919739E-3</v>
      </c>
      <c r="EN44" s="1">
        <f>LN(Prices!EN44/Prices!EN43)</f>
        <v>-7.3231318813743876E-3</v>
      </c>
      <c r="EO44" s="1">
        <f>LN(Prices!EO44/Prices!EO43)</f>
        <v>1.3613389198722733E-3</v>
      </c>
      <c r="EP44" s="1">
        <f>LN(Prices!EP44/Prices!EP43)</f>
        <v>3.5590715135282593E-2</v>
      </c>
      <c r="EQ44" s="1">
        <f>LN(Prices!EQ44/Prices!EQ43)</f>
        <v>-6.2446911698557338E-3</v>
      </c>
      <c r="ER44" s="1">
        <f>LN(Prices!ER44/Prices!ER43)</f>
        <v>-1.0173728574455958E-2</v>
      </c>
      <c r="ES44" s="1">
        <f>LN(Prices!ES44/Prices!ES43)</f>
        <v>-9.7612444965722613E-3</v>
      </c>
      <c r="ET44" s="1">
        <f>LN(Prices!ET44/Prices!ET43)</f>
        <v>-8.7400041128940301E-3</v>
      </c>
      <c r="EU44" s="1">
        <f>LN(Prices!EU44/Prices!EU43)</f>
        <v>1.4971512040325803E-3</v>
      </c>
      <c r="EV44" s="1">
        <f>LN(Prices!EV44/Prices!EV43)</f>
        <v>-6.6413291070193722E-3</v>
      </c>
      <c r="EW44" s="1">
        <f>LN(Prices!EW44/Prices!EW43)</f>
        <v>2.0570523467913571E-3</v>
      </c>
      <c r="EX44" s="1">
        <f>LN(Prices!EX44/Prices!EX43)</f>
        <v>7.66750684350301E-4</v>
      </c>
      <c r="EY44" s="1">
        <f>LN(Prices!EY44/Prices!EY43)</f>
        <v>-1.0411551028721471E-2</v>
      </c>
      <c r="EZ44" s="1">
        <f>LN(Prices!EZ44/Prices!EZ43)</f>
        <v>-9.313506252736076E-3</v>
      </c>
      <c r="FA44" s="1">
        <f>LN(Prices!FA44/Prices!FA43)</f>
        <v>-1.1731594565134206E-2</v>
      </c>
      <c r="FB44" s="1">
        <f>LN(Prices!FB44/Prices!FB43)</f>
        <v>-1.0885182984187853E-2</v>
      </c>
      <c r="FC44" s="1">
        <f>LN(Prices!FC44/Prices!FC43)</f>
        <v>-4.5510301413069742E-4</v>
      </c>
      <c r="FD44" s="1">
        <f>LN(Prices!FD44/Prices!FD43)</f>
        <v>-4.2735351543675533E-2</v>
      </c>
      <c r="FE44" s="1">
        <f>LN(Prices!FE44/Prices!FE43)</f>
        <v>4.3770831184344612E-2</v>
      </c>
      <c r="FF44" s="1">
        <f>LN(Prices!FF44/Prices!FF43)</f>
        <v>-5.5875512279300946E-2</v>
      </c>
      <c r="FG44" s="1">
        <f>LN(Prices!FG44/Prices!FG43)</f>
        <v>-5.0883738612430889E-2</v>
      </c>
      <c r="FH44" s="1">
        <f>LN(Prices!FH44/Prices!FH43)</f>
        <v>-5.9946939436961617E-3</v>
      </c>
      <c r="FI44" s="1">
        <f>LN(Prices!FI44/Prices!FI43)</f>
        <v>-6.0751105994172917E-2</v>
      </c>
      <c r="FJ44" s="1">
        <f>LN(Prices!FJ44/Prices!FJ43)</f>
        <v>-0.17928661548138461</v>
      </c>
      <c r="FK44" s="1">
        <f>LN(Prices!FK44/Prices!FK43)</f>
        <v>4.461362170192238E-2</v>
      </c>
      <c r="FL44" s="1">
        <f>LN(Prices!FL44/Prices!FL43)</f>
        <v>6.8424050812463397E-3</v>
      </c>
      <c r="FM44" s="1">
        <f>LN(Prices!FM44/Prices!FM43)</f>
        <v>-6.8776237951551807E-3</v>
      </c>
      <c r="FN44" s="1">
        <f>LN(Prices!FN44/Prices!FN43)</f>
        <v>-7.4102199586732745E-3</v>
      </c>
      <c r="FO44" s="1">
        <f>LN(Prices!FO44/Prices!FO43)</f>
        <v>-7.3225873820137221E-3</v>
      </c>
      <c r="FP44" s="1">
        <f>LN(Prices!FP44/Prices!FP43)</f>
        <v>1.361169618960644E-3</v>
      </c>
      <c r="FQ44" s="1">
        <f>LN(Prices!FR44/Prices!FR43)</f>
        <v>-6.3082586813817912E-2</v>
      </c>
      <c r="FR44" s="1">
        <f>LN(Prices!FS44/Prices!FS43)</f>
        <v>-5.662870140448472E-2</v>
      </c>
      <c r="FS44" s="1">
        <f>LN(Prices!FT44/Prices!FT43)</f>
        <v>-0.16417736358588667</v>
      </c>
      <c r="FT44" s="1">
        <f>LN(Prices!FU44/Prices!FU43)</f>
        <v>-3.2875688961755217E-2</v>
      </c>
      <c r="FU44" s="1">
        <f>LN(Prices!FV44/Prices!FV43)</f>
        <v>-1.0343393956537486E-2</v>
      </c>
      <c r="FV44" s="1">
        <f>LN(Prices!GA44/Prices!GA43)</f>
        <v>-3.0662435570469799E-3</v>
      </c>
      <c r="FW44" s="1">
        <f>LN(Prices!GB44/Prices!GB43)</f>
        <v>-3.4541748300461494E-3</v>
      </c>
      <c r="FX44" s="1">
        <f>LN(Prices!GC44/Prices!GC43)</f>
        <v>-3.7059622639962087E-3</v>
      </c>
      <c r="FY44" s="1">
        <f>LN(Prices!GD44/Prices!GD43)</f>
        <v>-3.5825689982125443E-3</v>
      </c>
      <c r="FZ44" s="1">
        <f>LN(Prices!GE44/Prices!GE43)</f>
        <v>-3.9618047434487038E-3</v>
      </c>
      <c r="GA44" s="1">
        <f>LN(Prices!GF44/Prices!GF43)</f>
        <v>-3.966785082936004E-3</v>
      </c>
      <c r="GB44" s="1">
        <f>LN(Prices!GG44/Prices!GG43)</f>
        <v>-1.1076979934859706E-2</v>
      </c>
      <c r="GC44" s="1">
        <f>LN(Prices!GH44/Prices!GH43)</f>
        <v>-1.0967732980039393E-2</v>
      </c>
      <c r="GD44" s="1">
        <f>LN(Prices!GI44/Prices!GI43)</f>
        <v>-1.0529892474674528E-2</v>
      </c>
      <c r="GE44" s="1">
        <f>LN(Prices!GJ44/Prices!GJ43)</f>
        <v>-1.009200737245809E-2</v>
      </c>
      <c r="GF44" s="1">
        <f>LN(Prices!GK44/Prices!GK43)</f>
        <v>-1.0420299105229132E-2</v>
      </c>
      <c r="GG44" s="1">
        <f>LN(Prices!GL44/Prices!GL43)</f>
        <v>-1.0091871758358137E-2</v>
      </c>
      <c r="GH44" s="1">
        <f>LN(Prices!GM44/Prices!GM43)</f>
        <v>-1.0420373150894197E-2</v>
      </c>
      <c r="GI44" s="1">
        <f>LN(Prices!GN44/Prices!GN43)</f>
        <v>-1.0201302399028571E-2</v>
      </c>
      <c r="GJ44" s="1">
        <f>LN(Prices!GO44/Prices!GO43)</f>
        <v>-1.0310835837885708E-2</v>
      </c>
      <c r="GK44" s="1">
        <f>LN(Prices!GP44/Prices!GP43)</f>
        <v>-1.0529424095246147E-2</v>
      </c>
      <c r="GL44" s="1">
        <f>LN(Prices!GQ44/Prices!GQ43)</f>
        <v>-1.0967244878117276E-2</v>
      </c>
      <c r="GM44" s="1">
        <f>LN(Prices!GR44/Prices!GR43)</f>
        <v>-1.0091661051338593E-2</v>
      </c>
      <c r="GN44" s="1">
        <f>LN(Prices!GS44/Prices!GS43)</f>
        <v>-1.0967610926508539E-2</v>
      </c>
      <c r="GO44" s="1">
        <f>LN(Prices!GT44/Prices!GT43)</f>
        <v>-1.031105592521462E-2</v>
      </c>
      <c r="GP44" s="1">
        <f>LN(Prices!GU44/Prices!GU43)</f>
        <v>-1.0748605035924176E-2</v>
      </c>
      <c r="GQ44" s="1">
        <f>LN(Prices!GV44/Prices!GV43)</f>
        <v>-9.9823747634170384E-3</v>
      </c>
      <c r="GR44" s="73">
        <f>LN(Prices!GW44/Prices!GW43)</f>
        <v>-9.9822573303025661E-3</v>
      </c>
    </row>
    <row r="45" spans="1:200" x14ac:dyDescent="0.3">
      <c r="A45" s="67">
        <v>45078.166666666664</v>
      </c>
      <c r="B45" s="72">
        <f>LN(Prices!B45/Prices!B44)</f>
        <v>3.8514313948086285E-2</v>
      </c>
      <c r="C45" s="1">
        <f>LN(Prices!C45/Prices!C44)</f>
        <v>0.15736308500539645</v>
      </c>
      <c r="D45" s="1">
        <f>LN(Prices!D45/Prices!D44)</f>
        <v>6.5758449800636498E-2</v>
      </c>
      <c r="E45" s="1">
        <f>LN(Prices!E45/Prices!E44)</f>
        <v>0.11162624687367706</v>
      </c>
      <c r="F45" s="1">
        <f>LN(Prices!F45/Prices!F44)</f>
        <v>9.15246405648691E-2</v>
      </c>
      <c r="G45" s="1">
        <f>LN(Prices!G45/Prices!G44)</f>
        <v>5.5225637129300141E-2</v>
      </c>
      <c r="H45" s="1">
        <f>LN(Prices!H45/Prices!H44)</f>
        <v>5.3335333672844126E-2</v>
      </c>
      <c r="I45" s="1">
        <f>LN(Prices!I45/Prices!I44)</f>
        <v>8.6572323326800735E-3</v>
      </c>
      <c r="J45" s="1">
        <f>LN(Prices!J45/Prices!J44)</f>
        <v>-2.6138277137733378E-2</v>
      </c>
      <c r="K45" s="1">
        <f>LN(Prices!K45/Prices!K44)</f>
        <v>8.0739853298404676E-2</v>
      </c>
      <c r="L45" s="1">
        <f>LN(Prices!L45/Prices!L44)</f>
        <v>7.7986410404756096E-2</v>
      </c>
      <c r="M45" s="1">
        <f>LN(Prices!M45/Prices!M44)</f>
        <v>0.18014005176900483</v>
      </c>
      <c r="N45" s="1">
        <f>LN(Prices!N45/Prices!N44)</f>
        <v>1.3889103870494832E-2</v>
      </c>
      <c r="O45" s="1">
        <f>LN(Prices!O45/Prices!O44)</f>
        <v>4.2851771350674521E-2</v>
      </c>
      <c r="P45" s="1">
        <f>LN(Prices!P45/Prices!P44)</f>
        <v>1.195008243962189E-2</v>
      </c>
      <c r="Q45" s="1">
        <f>LN(Prices!Q45/Prices!Q44)</f>
        <v>1.4895328833882048E-2</v>
      </c>
      <c r="R45" s="1">
        <f>LN(Prices!R45/Prices!R44)</f>
        <v>5.4401552649987334E-2</v>
      </c>
      <c r="S45" s="1">
        <f>LN(Prices!S45/Prices!S44)</f>
        <v>0.1084198197519422</v>
      </c>
      <c r="T45" s="1">
        <f>LN(Prices!T45/Prices!T44)</f>
        <v>0.14909594075261748</v>
      </c>
      <c r="U45" s="1">
        <f>LN(Prices!U45/Prices!U44)</f>
        <v>1.4693423297433417E-2</v>
      </c>
      <c r="V45" s="1">
        <f>LN(Prices!V45/Prices!V44)</f>
        <v>7.5961046550408917E-2</v>
      </c>
      <c r="W45" s="1">
        <f>LN(Prices!W45/Prices!W44)</f>
        <v>3.6694285511827407E-2</v>
      </c>
      <c r="X45" s="1">
        <f>LN(Prices!X45/Prices!X44)</f>
        <v>3.4057038534011638E-2</v>
      </c>
      <c r="Y45" s="1">
        <f>LN(Prices!Y45/Prices!Y44)</f>
        <v>-2.511814313773866E-2</v>
      </c>
      <c r="Z45" s="1">
        <f>LN(Prices!Z45/Prices!Z44)</f>
        <v>4.4116976235340999E-2</v>
      </c>
      <c r="AA45" s="1">
        <f>LN(Prices!AA45/Prices!AA44)</f>
        <v>7.2796550368516177E-2</v>
      </c>
      <c r="AB45" s="1">
        <f>LN(Prices!AB45/Prices!AB44)</f>
        <v>9.0629206943272533E-2</v>
      </c>
      <c r="AC45" s="1">
        <f>LN(Prices!AC45/Prices!AC44)</f>
        <v>1.5580896587532832E-2</v>
      </c>
      <c r="AD45" s="1">
        <f>LN(Prices!AD45/Prices!AD44)</f>
        <v>1.6881613528916505E-3</v>
      </c>
      <c r="AE45" s="1">
        <f>LN(Prices!AE45/Prices!AE44)</f>
        <v>-3.9780896045797473E-2</v>
      </c>
      <c r="AF45" s="1">
        <f>LN(Prices!AF45/Prices!AF44)</f>
        <v>6.2527611204186775E-2</v>
      </c>
      <c r="AG45" s="1">
        <f>LN(Prices!AG45/Prices!AG44)</f>
        <v>6.6558532921834682E-2</v>
      </c>
      <c r="AH45" s="1">
        <f>LN(Prices!AH45/Prices!AH44)</f>
        <v>-1.363811635705181E-2</v>
      </c>
      <c r="AI45" s="1">
        <f>LN(Prices!AI45/Prices!AI44)</f>
        <v>1.604007900233408E-2</v>
      </c>
      <c r="AJ45" s="1">
        <f>LN(Prices!AJ45/Prices!AJ44)</f>
        <v>2.5802218714410293E-2</v>
      </c>
      <c r="AK45" s="1">
        <f>LN(Prices!AK45/Prices!AK44)</f>
        <v>1.4130040904547874E-2</v>
      </c>
      <c r="AL45" s="1">
        <f>LN(Prices!AL45/Prices!AL44)</f>
        <v>5.3183164335397985E-2</v>
      </c>
      <c r="AM45" s="1">
        <f>LN(Prices!AM45/Prices!AM44)</f>
        <v>0.24968945186035957</v>
      </c>
      <c r="AN45" s="1">
        <f>LN(Prices!AN45/Prices!AN44)</f>
        <v>0.1737485180921868</v>
      </c>
      <c r="AO45" s="1">
        <f>LN(Prices!AO45/Prices!AO44)</f>
        <v>0.23177280730863295</v>
      </c>
      <c r="AP45" s="1">
        <f>LN(Prices!AP45/Prices!AP44)</f>
        <v>4.740489917173972E-2</v>
      </c>
      <c r="AQ45" s="1">
        <f>LN(Prices!AQ45/Prices!AQ44)</f>
        <v>0.13129199163065097</v>
      </c>
      <c r="AR45" s="1">
        <f>LN(Prices!AR45/Prices!AR44)</f>
        <v>9.3631885778473492E-2</v>
      </c>
      <c r="AS45" s="1">
        <f>LN(Prices!AS45/Prices!AS44)</f>
        <v>6.8023759661188454E-2</v>
      </c>
      <c r="AT45" s="1">
        <f>LN(Prices!AT45/Prices!AT44)</f>
        <v>5.5052736557225881E-2</v>
      </c>
      <c r="AU45" s="1">
        <f>LN(Prices!AU45/Prices!AU44)</f>
        <v>4.2986184315649413E-2</v>
      </c>
      <c r="AV45" s="1">
        <f>LN(Prices!AV45/Prices!AV44)</f>
        <v>8.7390319841435998E-2</v>
      </c>
      <c r="AW45" s="1">
        <f>LN(Prices!AW45/Prices!AW44)</f>
        <v>2.6197375475284983E-2</v>
      </c>
      <c r="AX45" s="1">
        <f>LN(Prices!AX45/Prices!AX44)</f>
        <v>4.2924573384724801E-2</v>
      </c>
      <c r="AY45" s="1">
        <f>LN(Prices!AY45/Prices!AY44)</f>
        <v>6.7378374523814469E-2</v>
      </c>
      <c r="AZ45" s="1">
        <f>LN(Prices!AZ45/Prices!AZ44)</f>
        <v>0.1788728405179576</v>
      </c>
      <c r="BA45" s="1">
        <f>LN(Prices!BA45/Prices!BA44)</f>
        <v>0.15797512237545369</v>
      </c>
      <c r="BB45" s="1">
        <f>LN(Prices!BB45/Prices!BB44)</f>
        <v>6.7709599863863157E-2</v>
      </c>
      <c r="BC45" s="1">
        <f>LN(Prices!BC45/Prices!BC44)</f>
        <v>0.10958913857979294</v>
      </c>
      <c r="BD45" s="1">
        <f>LN(Prices!BD45/Prices!BD44)</f>
        <v>0.12862210684957653</v>
      </c>
      <c r="BE45" s="1">
        <f>LN(Prices!BE45/Prices!BE44)</f>
        <v>7.8761453840431164E-2</v>
      </c>
      <c r="BF45" s="1">
        <f>LN(Prices!BF45/Prices!BF44)</f>
        <v>8.5228725589499496E-2</v>
      </c>
      <c r="BG45" s="1">
        <f>LN(Prices!BG45/Prices!BG44)</f>
        <v>0.14471136159086306</v>
      </c>
      <c r="BH45" s="1">
        <f>LN(Prices!BH45/Prices!BH44)</f>
        <v>0.2927441985283552</v>
      </c>
      <c r="BI45" s="1">
        <f>LN(Prices!BI45/Prices!BI44)</f>
        <v>1.6420415761859358E-2</v>
      </c>
      <c r="BJ45" s="1">
        <f>LN(Prices!BJ45/Prices!BJ44)</f>
        <v>1.521590543816654E-2</v>
      </c>
      <c r="BK45" s="1">
        <f>LN(Prices!BK45/Prices!BK44)</f>
        <v>1.6564401747553699E-2</v>
      </c>
      <c r="BL45" s="1">
        <f>LN(Prices!BL45/Prices!BL44)</f>
        <v>2.9589684242707453E-2</v>
      </c>
      <c r="BM45" s="1">
        <f>LN(Prices!BM45/Prices!BM44)</f>
        <v>1.4250567299568683E-2</v>
      </c>
      <c r="BN45" s="1">
        <f>LN(Prices!BN45/Prices!BN44)</f>
        <v>1.5546545983659159E-2</v>
      </c>
      <c r="BO45" s="1">
        <f>LN(Prices!BO45/Prices!BO44)</f>
        <v>-7.0572321826121729E-3</v>
      </c>
      <c r="BP45" s="1">
        <f>LN(Prices!BP45/Prices!BP44)</f>
        <v>-1.3882043166951364E-2</v>
      </c>
      <c r="BQ45" s="1">
        <f>LN(Prices!BQ45/Prices!BQ44)</f>
        <v>-6.5511323417856121E-2</v>
      </c>
      <c r="BR45" s="1">
        <f>LN(Prices!BR45/Prices!BR44)</f>
        <v>-3.7501518561428908E-2</v>
      </c>
      <c r="BS45" s="1">
        <f>LN(Prices!BS45/Prices!BS44)</f>
        <v>3.5630226299058217E-2</v>
      </c>
      <c r="BT45" s="1">
        <f>LN(Prices!BT45/Prices!BT44)</f>
        <v>4.6755800413020625E-2</v>
      </c>
      <c r="BU45" s="1">
        <f>LN(Prices!BU45/Prices!BU44)</f>
        <v>9.3426835121948482E-3</v>
      </c>
      <c r="BV45" s="1">
        <f>LN(Prices!BV45/Prices!BV44)</f>
        <v>1.5616387842047566E-2</v>
      </c>
      <c r="BW45" s="1">
        <f>LN(Prices!BW45/Prices!BW44)</f>
        <v>-6.4228619573542681E-3</v>
      </c>
      <c r="BX45" s="1">
        <f>LN(Prices!BX45/Prices!BX44)</f>
        <v>-9.281802735781676E-2</v>
      </c>
      <c r="BY45" s="1">
        <f>LN(Prices!BY45/Prices!BY44)</f>
        <v>6.2826600774740157E-2</v>
      </c>
      <c r="BZ45" s="1">
        <f>LN(Prices!BZ45/Prices!BZ44)</f>
        <v>3.5137927083114417E-2</v>
      </c>
      <c r="CA45" s="1">
        <f>LN(Prices!CA45/Prices!CA44)</f>
        <v>1.9617363980190327E-2</v>
      </c>
      <c r="CB45" s="1">
        <f>LN(Prices!CB45/Prices!CB44)</f>
        <v>8.1161801353947058E-2</v>
      </c>
      <c r="CC45" s="1">
        <f>LN(Prices!CC45/Prices!CC44)</f>
        <v>4.1481278848003213E-2</v>
      </c>
      <c r="CD45" s="1">
        <f>LN(Prices!CD45/Prices!CD44)</f>
        <v>6.8353021124972949E-2</v>
      </c>
      <c r="CE45" s="1">
        <f>LN(Prices!CE45/Prices!CE44)</f>
        <v>5.4221251711492743E-3</v>
      </c>
      <c r="CF45" s="1">
        <f>LN(Prices!CF45/Prices!CF44)</f>
        <v>7.3342400634473656E-2</v>
      </c>
      <c r="CG45" s="1">
        <f>LN(Prices!CG45/Prices!CG44)</f>
        <v>0.10186814825916632</v>
      </c>
      <c r="CH45" s="1">
        <f>LN(Prices!CH45/Prices!CH44)</f>
        <v>6.6672937297919094E-2</v>
      </c>
      <c r="CI45" s="1">
        <f>LN(Prices!CI45/Prices!CI44)</f>
        <v>8.5136405476923943E-2</v>
      </c>
      <c r="CJ45" s="1">
        <f>LN(Prices!CJ45/Prices!CJ44)</f>
        <v>0.15256856724147924</v>
      </c>
      <c r="CK45" s="1">
        <f>LN(Prices!CK45/Prices!CK44)</f>
        <v>6.0676281575649971E-2</v>
      </c>
      <c r="CL45" s="1">
        <f>LN(Prices!CL45/Prices!CL44)</f>
        <v>0.21648810272054408</v>
      </c>
      <c r="CM45" s="1">
        <f>LN(Prices!CM45/Prices!CM44)</f>
        <v>0.14999989847580217</v>
      </c>
      <c r="CN45" s="1">
        <f>LN(Prices!CN45/Prices!CN44)</f>
        <v>9.2252915875358513E-2</v>
      </c>
      <c r="CO45" s="1">
        <f>LN(Prices!CO45/Prices!CO44)</f>
        <v>0.14214267856963994</v>
      </c>
      <c r="CP45" s="1">
        <f>LN(Prices!CP45/Prices!CP44)</f>
        <v>0.12320107452005284</v>
      </c>
      <c r="CQ45" s="1">
        <f>LN(Prices!CQ45/Prices!CQ44)</f>
        <v>0.1809584437486724</v>
      </c>
      <c r="CR45" s="1">
        <f>LN(Prices!CR45/Prices!CR44)</f>
        <v>6.9243516682478537E-2</v>
      </c>
      <c r="CS45" s="1">
        <f>LN(Prices!CS45/Prices!CS44)</f>
        <v>3.1872338326702901E-2</v>
      </c>
      <c r="CT45" s="1">
        <f>LN(Prices!CT45/Prices!CT44)</f>
        <v>7.7404512053045799E-2</v>
      </c>
      <c r="CU45" s="1">
        <f>LN(Prices!CU45/Prices!CU44)</f>
        <v>3.8074543541822346E-2</v>
      </c>
      <c r="CV45" s="1">
        <f>LN(Prices!CV45/Prices!CV44)</f>
        <v>8.5401193855737079E-2</v>
      </c>
      <c r="CW45" s="1">
        <f>LN(Prices!CW45/Prices!CW44)</f>
        <v>0.14134814342092969</v>
      </c>
      <c r="CX45" s="1">
        <f>LN(Prices!CX45/Prices!CX44)</f>
        <v>4.982172720197646E-2</v>
      </c>
      <c r="CY45" s="1">
        <f>LN(Prices!CY45/Prices!CY44)</f>
        <v>7.8267114247692046E-2</v>
      </c>
      <c r="CZ45" s="1">
        <f>LN(Prices!CZ45/Prices!CZ44)</f>
        <v>7.3732623691923932E-2</v>
      </c>
      <c r="DA45" s="1">
        <f>LN(Prices!DA45/Prices!DA44)</f>
        <v>7.4620594503908191E-2</v>
      </c>
      <c r="DB45" s="1">
        <f>LN(Prices!DB45/Prices!DB44)</f>
        <v>3.5933971891154097E-2</v>
      </c>
      <c r="DC45" s="1">
        <f>LN(Prices!DC45/Prices!DC44)</f>
        <v>5.7066550876316319E-2</v>
      </c>
      <c r="DD45" s="1">
        <f>LN(Prices!DD45/Prices!DD44)</f>
        <v>5.3457447178914465E-2</v>
      </c>
      <c r="DE45" s="1">
        <f>LN(Prices!DE45/Prices!DE44)</f>
        <v>4.7630694882092241E-2</v>
      </c>
      <c r="DF45" s="1">
        <f>LN(Prices!DF45/Prices!DF44)</f>
        <v>6.4515201798289581E-2</v>
      </c>
      <c r="DG45" s="1">
        <f>LN(Prices!DG45/Prices!DG44)</f>
        <v>0.13702733745623311</v>
      </c>
      <c r="DH45" s="1">
        <f>LN(Prices!DH45/Prices!DH44)</f>
        <v>0.14105115097484253</v>
      </c>
      <c r="DI45" s="1">
        <f>LN(Prices!DI45/Prices!DI44)</f>
        <v>-1.6818062931057965E-2</v>
      </c>
      <c r="DJ45" s="1">
        <f>LN(Prices!DJ45/Prices!DJ44)</f>
        <v>0.22218162000137215</v>
      </c>
      <c r="DK45" s="1">
        <f>LN(Prices!DK45/Prices!DK44)</f>
        <v>6.6631145257026389E-2</v>
      </c>
      <c r="DL45" s="1">
        <f>LN(Prices!DL45/Prices!DL44)</f>
        <v>0.12972978123993792</v>
      </c>
      <c r="DM45" s="1">
        <f>LN(Prices!DM45/Prices!DM44)</f>
        <v>0.1794866624367519</v>
      </c>
      <c r="DN45" s="1">
        <f>LN(Prices!DN45/Prices!DN44)</f>
        <v>9.3709434956687612E-2</v>
      </c>
      <c r="DO45" s="1">
        <f>LN(Prices!DO45/Prices!DO44)</f>
        <v>1.0208286885733105E-2</v>
      </c>
      <c r="DP45" s="1">
        <f>LN(Prices!DP45/Prices!DP44)</f>
        <v>8.4234339051417167E-2</v>
      </c>
      <c r="DQ45" s="1">
        <f>LN(Prices!DQ45/Prices!DQ44)</f>
        <v>8.1610452705198053E-2</v>
      </c>
      <c r="DR45" s="1">
        <f>LN(Prices!DR45/Prices!DR44)</f>
        <v>0.16828619528610844</v>
      </c>
      <c r="DS45" s="1">
        <f>LN(Prices!DS45/Prices!DS44)</f>
        <v>0.27413266446351636</v>
      </c>
      <c r="DT45" s="1">
        <f>LN(Prices!DT45/Prices!DT44)</f>
        <v>-1.5535726237555503E-2</v>
      </c>
      <c r="DU45" s="1">
        <f>LN(Prices!DU45/Prices!DU44)</f>
        <v>5.3174866457631073E-2</v>
      </c>
      <c r="DV45" s="1">
        <f>LN(Prices!DV45/Prices!DV44)</f>
        <v>0.10558501238415605</v>
      </c>
      <c r="DW45" s="1">
        <f>LN(Prices!DW45/Prices!DW44)</f>
        <v>5.4913699572267619E-2</v>
      </c>
      <c r="DX45" s="1">
        <f>LN(Prices!DX45/Prices!DX44)</f>
        <v>8.8537832670225358E-2</v>
      </c>
      <c r="DY45" s="1">
        <f>LN(Prices!DY45/Prices!DY44)</f>
        <v>9.1425289588633579E-2</v>
      </c>
      <c r="DZ45" s="1">
        <f>LN(Prices!DZ45/Prices!DZ44)</f>
        <v>0.26892754399928837</v>
      </c>
      <c r="EA45" s="1">
        <f>LN(Prices!EA45/Prices!EA44)</f>
        <v>0.19248070438571502</v>
      </c>
      <c r="EB45" s="1">
        <f>LN(Prices!EB45/Prices!EB44)</f>
        <v>0.19375798894659901</v>
      </c>
      <c r="EC45" s="1">
        <f>LN(Prices!EC45/Prices!EC44)</f>
        <v>9.2162165284073796E-2</v>
      </c>
      <c r="ED45" s="1">
        <f>LN(Prices!ED45/Prices!ED44)</f>
        <v>7.1373288100001528E-2</v>
      </c>
      <c r="EE45" s="1">
        <f>LN(Prices!EE45/Prices!EE44)</f>
        <v>8.0349753848603947E-2</v>
      </c>
      <c r="EF45" s="1">
        <f>LN(Prices!EF45/Prices!EF44)</f>
        <v>-2.011779938340911E-3</v>
      </c>
      <c r="EG45" s="1">
        <f>LN(Prices!EG45/Prices!EG44)</f>
        <v>9.9582584132454549E-2</v>
      </c>
      <c r="EH45" s="1">
        <f>LN(Prices!EH45/Prices!EH44)</f>
        <v>8.3229590358836425E-2</v>
      </c>
      <c r="EI45" s="1">
        <f>LN(Prices!EI45/Prices!EI44)</f>
        <v>0.17483653631884247</v>
      </c>
      <c r="EJ45" s="1">
        <f>LN(Prices!EJ45/Prices!EJ44)</f>
        <v>0.13364076430398142</v>
      </c>
      <c r="EK45" s="1">
        <f>LN(Prices!EK45/Prices!EK44)</f>
        <v>7.2619596102310682E-2</v>
      </c>
      <c r="EL45" s="1">
        <f>LN(Prices!EL45/Prices!EL44)</f>
        <v>-4.8391264233102914E-3</v>
      </c>
      <c r="EM45" s="1">
        <f>LN(Prices!EM45/Prices!EM44)</f>
        <v>-2.1548501072663163E-3</v>
      </c>
      <c r="EN45" s="1">
        <f>LN(Prices!EN45/Prices!EN44)</f>
        <v>-2.3515418148217517E-3</v>
      </c>
      <c r="EO45" s="1">
        <f>LN(Prices!EO45/Prices!EO44)</f>
        <v>-1.7798609831688279E-3</v>
      </c>
      <c r="EP45" s="1">
        <f>LN(Prices!EP45/Prices!EP44)</f>
        <v>7.888101611356281E-2</v>
      </c>
      <c r="EQ45" s="1">
        <f>LN(Prices!EQ45/Prices!EQ44)</f>
        <v>-2.2128332926021465E-3</v>
      </c>
      <c r="ER45" s="1">
        <f>LN(Prices!ER45/Prices!ER44)</f>
        <v>-4.86229735336818E-3</v>
      </c>
      <c r="ES45" s="1">
        <f>LN(Prices!ES45/Prices!ES44)</f>
        <v>-6.0161313725557858E-3</v>
      </c>
      <c r="ET45" s="1">
        <f>LN(Prices!ET45/Prices!ET44)</f>
        <v>-5.4518400677402278E-3</v>
      </c>
      <c r="EU45" s="1">
        <f>LN(Prices!EU45/Prices!EU44)</f>
        <v>5.8733053398573043E-3</v>
      </c>
      <c r="EV45" s="1">
        <f>LN(Prices!EV45/Prices!EV44)</f>
        <v>-1.2581003714941908E-2</v>
      </c>
      <c r="EW45" s="1">
        <f>LN(Prices!EW45/Prices!EW44)</f>
        <v>1.9029844373040783E-2</v>
      </c>
      <c r="EX45" s="1">
        <f>LN(Prices!EX45/Prices!EX44)</f>
        <v>2.4011838691446217E-2</v>
      </c>
      <c r="EY45" s="1">
        <f>LN(Prices!EY45/Prices!EY44)</f>
        <v>-4.8690902115652761E-3</v>
      </c>
      <c r="EZ45" s="1">
        <f>LN(Prices!EZ45/Prices!EZ44)</f>
        <v>3.1356380570513763E-3</v>
      </c>
      <c r="FA45" s="1">
        <f>LN(Prices!FA45/Prices!FA44)</f>
        <v>-4.0481831802478985E-3</v>
      </c>
      <c r="FB45" s="1">
        <f>LN(Prices!FB45/Prices!FB44)</f>
        <v>-1.0707603467925127E-2</v>
      </c>
      <c r="FC45" s="1">
        <f>LN(Prices!FC45/Prices!FC44)</f>
        <v>7.5794720052205264E-2</v>
      </c>
      <c r="FD45" s="1">
        <f>LN(Prices!FD45/Prices!FD44)</f>
        <v>0.12517274365854594</v>
      </c>
      <c r="FE45" s="1">
        <f>LN(Prices!FE45/Prices!FE44)</f>
        <v>0.12654778601792979</v>
      </c>
      <c r="FF45" s="1">
        <f>LN(Prices!FF45/Prices!FF44)</f>
        <v>5.3406197533408202E-2</v>
      </c>
      <c r="FG45" s="1">
        <f>LN(Prices!FG45/Prices!FG44)</f>
        <v>1.5236431612676734E-2</v>
      </c>
      <c r="FH45" s="1">
        <f>LN(Prices!FH45/Prices!FH44)</f>
        <v>0.10742277688813225</v>
      </c>
      <c r="FI45" s="1">
        <f>LN(Prices!FI45/Prices!FI44)</f>
        <v>6.1272081084374236E-2</v>
      </c>
      <c r="FJ45" s="1">
        <f>LN(Prices!FJ45/Prices!FJ44)</f>
        <v>0.14481422351456966</v>
      </c>
      <c r="FK45" s="1">
        <f>LN(Prices!FK45/Prices!FK44)</f>
        <v>8.0385091584470811E-2</v>
      </c>
      <c r="FL45" s="1">
        <f>LN(Prices!FL45/Prices!FL44)</f>
        <v>5.3074923666432154E-3</v>
      </c>
      <c r="FM45" s="1">
        <f>LN(Prices!FM45/Prices!FM44)</f>
        <v>-4.8392985338250021E-3</v>
      </c>
      <c r="FN45" s="1">
        <f>LN(Prices!FN45/Prices!FN44)</f>
        <v>-2.1546755942935419E-3</v>
      </c>
      <c r="FO45" s="1">
        <f>LN(Prices!FO45/Prices!FO44)</f>
        <v>-2.3517242017538713E-3</v>
      </c>
      <c r="FP45" s="1">
        <f>LN(Prices!FP45/Prices!FP44)</f>
        <v>-1.7796917177627294E-3</v>
      </c>
      <c r="FQ45" s="1">
        <f>LN(Prices!FR45/Prices!FR44)</f>
        <v>0.11064501996674934</v>
      </c>
      <c r="FR45" s="1">
        <f>LN(Prices!FS45/Prices!FS44)</f>
        <v>5.8128999351093523E-2</v>
      </c>
      <c r="FS45" s="1">
        <f>LN(Prices!FT45/Prices!FT44)</f>
        <v>0.179898117955023</v>
      </c>
      <c r="FT45" s="1">
        <f>LN(Prices!FU45/Prices!FU44)</f>
        <v>0.14675954555271295</v>
      </c>
      <c r="FU45" s="1">
        <f>LN(Prices!FV45/Prices!FV44)</f>
        <v>6.0513347115810717E-2</v>
      </c>
      <c r="FV45" s="1">
        <f>LN(Prices!GA45/Prices!GA44)</f>
        <v>-1.1038584727093664E-2</v>
      </c>
      <c r="FW45" s="1">
        <f>LN(Prices!GB45/Prices!GB44)</f>
        <v>-1.14412453788962E-2</v>
      </c>
      <c r="FX45" s="1">
        <f>LN(Prices!GC45/Prices!GC44)</f>
        <v>-1.168525812781732E-2</v>
      </c>
      <c r="FY45" s="1">
        <f>LN(Prices!GD45/Prices!GD44)</f>
        <v>-1.1570811081367507E-2</v>
      </c>
      <c r="FZ45" s="1">
        <f>LN(Prices!GE45/Prices!GE44)</f>
        <v>-1.1944143485417929E-2</v>
      </c>
      <c r="GA45" s="1">
        <f>LN(Prices!GF45/Prices!GF44)</f>
        <v>-1.1829969678917753E-2</v>
      </c>
      <c r="GB45" s="1">
        <f>LN(Prices!GG45/Prices!GG44)</f>
        <v>1.5185086414885043E-2</v>
      </c>
      <c r="GC45" s="1">
        <f>LN(Prices!GH45/Prices!GH44)</f>
        <v>1.5296030219956238E-2</v>
      </c>
      <c r="GD45" s="1">
        <f>LN(Prices!GI45/Prices!GI44)</f>
        <v>1.5627994671516852E-2</v>
      </c>
      <c r="GE45" s="1">
        <f>LN(Prices!GJ45/Prices!GJ44)</f>
        <v>1.607125145910844E-2</v>
      </c>
      <c r="GF45" s="1">
        <f>LN(Prices!GK45/Prices!GK44)</f>
        <v>1.5849623859279037E-2</v>
      </c>
      <c r="GG45" s="1">
        <f>LN(Prices!GL45/Prices!GL44)</f>
        <v>1.6071290090703943E-2</v>
      </c>
      <c r="GH45" s="1">
        <f>LN(Prices!GM45/Prices!GM44)</f>
        <v>1.5849620552127668E-2</v>
      </c>
      <c r="GI45" s="1">
        <f>LN(Prices!GN45/Prices!GN44)</f>
        <v>1.5960371231783427E-2</v>
      </c>
      <c r="GJ45" s="1">
        <f>LN(Prices!GO45/Prices!GO44)</f>
        <v>1.5849428283252805E-2</v>
      </c>
      <c r="GK45" s="1">
        <f>LN(Prices!GP45/Prices!GP44)</f>
        <v>1.5627850265070981E-2</v>
      </c>
      <c r="GL45" s="1">
        <f>LN(Prices!GQ45/Prices!GQ44)</f>
        <v>1.5185018492691098E-2</v>
      </c>
      <c r="GM45" s="1">
        <f>LN(Prices!GR45/Prices!GR44)</f>
        <v>1.6071123137791837E-2</v>
      </c>
      <c r="GN45" s="1">
        <f>LN(Prices!GS45/Prices!GS44)</f>
        <v>1.518501516702681E-2</v>
      </c>
      <c r="GO45" s="1">
        <f>LN(Prices!GT45/Prices!GT44)</f>
        <v>1.5849838226849558E-2</v>
      </c>
      <c r="GP45" s="1">
        <f>LN(Prices!GU45/Prices!GU44)</f>
        <v>1.5516899931629054E-2</v>
      </c>
      <c r="GQ45" s="1">
        <f>LN(Prices!GV45/Prices!GV44)</f>
        <v>1.6182301983916309E-2</v>
      </c>
      <c r="GR45" s="73">
        <f>LN(Prices!GW45/Prices!GW44)</f>
        <v>1.6182069427588906E-2</v>
      </c>
    </row>
    <row r="46" spans="1:200" x14ac:dyDescent="0.3">
      <c r="A46" s="67">
        <v>45108.166666666664</v>
      </c>
      <c r="B46" s="72">
        <f>LN(Prices!B46/Prices!B45)</f>
        <v>-1.3659571597644592E-2</v>
      </c>
      <c r="C46" s="1">
        <f>LN(Prices!C46/Prices!C45)</f>
        <v>0.11058823190790798</v>
      </c>
      <c r="D46" s="1">
        <f>LN(Prices!D46/Prices!D45)</f>
        <v>6.7356719431190162E-2</v>
      </c>
      <c r="E46" s="1">
        <f>LN(Prices!E46/Prices!E45)</f>
        <v>9.9634079029115599E-2</v>
      </c>
      <c r="F46" s="1">
        <f>LN(Prices!F46/Prices!F45)</f>
        <v>1.2704455759177793E-2</v>
      </c>
      <c r="G46" s="1">
        <f>LN(Prices!G46/Prices!G45)</f>
        <v>7.5431971400156575E-2</v>
      </c>
      <c r="H46" s="1">
        <f>LN(Prices!H46/Prices!H45)</f>
        <v>7.4641678304720682E-2</v>
      </c>
      <c r="I46" s="1">
        <f>LN(Prices!I46/Prices!I45)</f>
        <v>2.4868186324876994E-2</v>
      </c>
      <c r="J46" s="1">
        <f>LN(Prices!J46/Prices!J45)</f>
        <v>0.10325308184645812</v>
      </c>
      <c r="K46" s="1">
        <f>LN(Prices!K46/Prices!K45)</f>
        <v>0.10452388256756195</v>
      </c>
      <c r="L46" s="1">
        <f>LN(Prices!L46/Prices!L45)</f>
        <v>2.5148970846543446E-2</v>
      </c>
      <c r="M46" s="1">
        <f>LN(Prices!M46/Prices!M45)</f>
        <v>-2.1960594401626968E-2</v>
      </c>
      <c r="N46" s="1">
        <f>LN(Prices!N46/Prices!N45)</f>
        <v>-9.3931689110505187E-2</v>
      </c>
      <c r="O46" s="1">
        <f>LN(Prices!O46/Prices!O45)</f>
        <v>-8.7329000549227917E-2</v>
      </c>
      <c r="P46" s="1">
        <f>LN(Prices!P46/Prices!P45)</f>
        <v>-8.1685228574280462E-3</v>
      </c>
      <c r="Q46" s="1">
        <f>LN(Prices!Q46/Prices!Q45)</f>
        <v>-4.3778452109962378E-3</v>
      </c>
      <c r="R46" s="1">
        <f>LN(Prices!R46/Prices!R45)</f>
        <v>8.5525973209610681E-2</v>
      </c>
      <c r="S46" s="1">
        <f>LN(Prices!S46/Prices!S45)</f>
        <v>-3.4566450819650805E-3</v>
      </c>
      <c r="T46" s="1">
        <f>LN(Prices!T46/Prices!T45)</f>
        <v>-4.1385259272415306E-2</v>
      </c>
      <c r="U46" s="1">
        <f>LN(Prices!U46/Prices!U45)</f>
        <v>5.0000991684952291E-2</v>
      </c>
      <c r="V46" s="1">
        <f>LN(Prices!V46/Prices!V45)</f>
        <v>-0.10987269879867359</v>
      </c>
      <c r="W46" s="1">
        <f>LN(Prices!W46/Prices!W45)</f>
        <v>-0.11158284635624061</v>
      </c>
      <c r="X46" s="1">
        <f>LN(Prices!X46/Prices!X45)</f>
        <v>-0.16516704136279151</v>
      </c>
      <c r="Y46" s="1">
        <f>LN(Prices!Y46/Prices!Y45)</f>
        <v>-1.704738835461617E-2</v>
      </c>
      <c r="Z46" s="1">
        <f>LN(Prices!Z46/Prices!Z45)</f>
        <v>-7.210614325922754E-2</v>
      </c>
      <c r="AA46" s="1">
        <f>LN(Prices!AA46/Prices!AA45)</f>
        <v>1.2070255723235914E-2</v>
      </c>
      <c r="AB46" s="1">
        <f>LN(Prices!AB46/Prices!AB45)</f>
        <v>-3.1252161067466769E-2</v>
      </c>
      <c r="AC46" s="1">
        <f>LN(Prices!AC46/Prices!AC45)</f>
        <v>5.3194311492890348E-2</v>
      </c>
      <c r="AD46" s="1">
        <f>LN(Prices!AD46/Prices!AD45)</f>
        <v>-2.5342077747270257E-3</v>
      </c>
      <c r="AE46" s="1">
        <f>LN(Prices!AE46/Prices!AE45)</f>
        <v>-5.2837323098914341E-2</v>
      </c>
      <c r="AF46" s="1">
        <f>LN(Prices!AF46/Prices!AF45)</f>
        <v>3.9764925476901214E-3</v>
      </c>
      <c r="AG46" s="1">
        <f>LN(Prices!AG46/Prices!AG45)</f>
        <v>2.0967412881818758E-2</v>
      </c>
      <c r="AH46" s="1">
        <f>LN(Prices!AH46/Prices!AH45)</f>
        <v>5.6245668783611931E-2</v>
      </c>
      <c r="AI46" s="1">
        <f>LN(Prices!AI46/Prices!AI45)</f>
        <v>7.7357386545494539E-2</v>
      </c>
      <c r="AJ46" s="1">
        <f>LN(Prices!AJ46/Prices!AJ45)</f>
        <v>5.0955684780161124E-2</v>
      </c>
      <c r="AK46" s="1">
        <f>LN(Prices!AK46/Prices!AK45)</f>
        <v>3.406096637632125E-2</v>
      </c>
      <c r="AL46" s="1">
        <f>LN(Prices!AL46/Prices!AL45)</f>
        <v>4.0567951113354463E-2</v>
      </c>
      <c r="AM46" s="1">
        <f>LN(Prices!AM46/Prices!AM45)</f>
        <v>2.1391608811616638E-2</v>
      </c>
      <c r="AN46" s="1">
        <f>LN(Prices!AN46/Prices!AN45)</f>
        <v>-2.1589805759718293E-3</v>
      </c>
      <c r="AO46" s="1">
        <f>LN(Prices!AO46/Prices!AO45)</f>
        <v>-0.13570530687457785</v>
      </c>
      <c r="AP46" s="1">
        <f>LN(Prices!AP46/Prices!AP45)</f>
        <v>3.4674133025387657E-3</v>
      </c>
      <c r="AQ46" s="1">
        <f>LN(Prices!AQ46/Prices!AQ45)</f>
        <v>7.9253872000002582E-5</v>
      </c>
      <c r="AR46" s="1">
        <f>LN(Prices!AR46/Prices!AR45)</f>
        <v>9.4077024393777992E-2</v>
      </c>
      <c r="AS46" s="1">
        <f>LN(Prices!AS46/Prices!AS45)</f>
        <v>6.6061782882475439E-2</v>
      </c>
      <c r="AT46" s="1">
        <f>LN(Prices!AT46/Prices!AT45)</f>
        <v>-4.0358517489834647E-3</v>
      </c>
      <c r="AU46" s="1">
        <f>LN(Prices!AU46/Prices!AU45)</f>
        <v>0.18348308493533885</v>
      </c>
      <c r="AV46" s="1">
        <f>LN(Prices!AV46/Prices!AV45)</f>
        <v>-3.2476048123837764E-3</v>
      </c>
      <c r="AW46" s="1">
        <f>LN(Prices!AW46/Prices!AW45)</f>
        <v>0.12321960809149694</v>
      </c>
      <c r="AX46" s="1">
        <f>LN(Prices!AX46/Prices!AX45)</f>
        <v>-3.0903951798510562E-2</v>
      </c>
      <c r="AY46" s="1">
        <f>LN(Prices!AY46/Prices!AY45)</f>
        <v>-0.1080182667366317</v>
      </c>
      <c r="AZ46" s="1">
        <f>LN(Prices!AZ46/Prices!AZ45)</f>
        <v>7.4836522675697098E-2</v>
      </c>
      <c r="BA46" s="1">
        <f>LN(Prices!BA46/Prices!BA45)</f>
        <v>6.1588092137739935E-2</v>
      </c>
      <c r="BB46" s="1">
        <f>LN(Prices!BB46/Prices!BB45)</f>
        <v>0.12566905644421281</v>
      </c>
      <c r="BC46" s="1">
        <f>LN(Prices!BC46/Prices!BC45)</f>
        <v>-2.3139526544137382E-2</v>
      </c>
      <c r="BD46" s="1">
        <f>LN(Prices!BD46/Prices!BD45)</f>
        <v>9.0826905281597453E-2</v>
      </c>
      <c r="BE46" s="1">
        <f>LN(Prices!BE46/Prices!BE45)</f>
        <v>3.9185828940389258E-2</v>
      </c>
      <c r="BF46" s="1">
        <f>LN(Prices!BF46/Prices!BF45)</f>
        <v>0.10795479553737232</v>
      </c>
      <c r="BG46" s="1">
        <f>LN(Prices!BG46/Prices!BG45)</f>
        <v>-2.2156316391348584E-2</v>
      </c>
      <c r="BH46" s="1">
        <f>LN(Prices!BH46/Prices!BH45)</f>
        <v>4.2443624268182538E-2</v>
      </c>
      <c r="BI46" s="1">
        <f>LN(Prices!BI46/Prices!BI45)</f>
        <v>-1.2203525122703946E-2</v>
      </c>
      <c r="BJ46" s="1">
        <f>LN(Prices!BJ46/Prices!BJ45)</f>
        <v>4.2327449058921579E-2</v>
      </c>
      <c r="BK46" s="1">
        <f>LN(Prices!BK46/Prices!BK45)</f>
        <v>2.9316831957664297E-2</v>
      </c>
      <c r="BL46" s="1">
        <f>LN(Prices!BL46/Prices!BL45)</f>
        <v>4.6793289319403283E-2</v>
      </c>
      <c r="BM46" s="1">
        <f>LN(Prices!BM46/Prices!BM45)</f>
        <v>2.3286155966618167E-2</v>
      </c>
      <c r="BN46" s="1">
        <f>LN(Prices!BN46/Prices!BN45)</f>
        <v>4.5124351927025748E-2</v>
      </c>
      <c r="BO46" s="1">
        <f>LN(Prices!BO46/Prices!BO45)</f>
        <v>3.2258627958305489E-2</v>
      </c>
      <c r="BP46" s="1">
        <f>LN(Prices!BP46/Prices!BP45)</f>
        <v>5.792371875824965E-2</v>
      </c>
      <c r="BQ46" s="1">
        <f>LN(Prices!BQ46/Prices!BQ45)</f>
        <v>8.7151641413784661E-2</v>
      </c>
      <c r="BR46" s="1">
        <f>LN(Prices!BR46/Prices!BR45)</f>
        <v>-9.8102429686674278E-2</v>
      </c>
      <c r="BS46" s="1">
        <f>LN(Prices!BS46/Prices!BS45)</f>
        <v>2.7120163144062397E-2</v>
      </c>
      <c r="BT46" s="1">
        <f>LN(Prices!BT46/Prices!BT45)</f>
        <v>1.7242252200146184E-2</v>
      </c>
      <c r="BU46" s="1">
        <f>LN(Prices!BU46/Prices!BU45)</f>
        <v>3.5587293531371932E-2</v>
      </c>
      <c r="BV46" s="1">
        <f>LN(Prices!BV46/Prices!BV45)</f>
        <v>1.8982570183430612E-2</v>
      </c>
      <c r="BW46" s="1">
        <f>LN(Prices!BW46/Prices!BW45)</f>
        <v>2.1455057512416168E-2</v>
      </c>
      <c r="BX46" s="1">
        <f>LN(Prices!BX46/Prices!BX45)</f>
        <v>-2.5886344735111002E-2</v>
      </c>
      <c r="BY46" s="1">
        <f>LN(Prices!BY46/Prices!BY45)</f>
        <v>2.9608710321965166E-2</v>
      </c>
      <c r="BZ46" s="1">
        <f>LN(Prices!BZ46/Prices!BZ45)</f>
        <v>-1.0176321396232212E-2</v>
      </c>
      <c r="CA46" s="1">
        <f>LN(Prices!CA46/Prices!CA45)</f>
        <v>2.3401272201338971E-2</v>
      </c>
      <c r="CB46" s="1">
        <f>LN(Prices!CB46/Prices!CB45)</f>
        <v>3.4552543297620336E-2</v>
      </c>
      <c r="CC46" s="1">
        <f>LN(Prices!CC46/Prices!CC45)</f>
        <v>3.4298708185308759E-2</v>
      </c>
      <c r="CD46" s="1">
        <f>LN(Prices!CD46/Prices!CD45)</f>
        <v>-8.7094826067225989E-2</v>
      </c>
      <c r="CE46" s="1">
        <f>LN(Prices!CE46/Prices!CE45)</f>
        <v>-4.8702046056067906E-2</v>
      </c>
      <c r="CF46" s="1">
        <f>LN(Prices!CF46/Prices!CF45)</f>
        <v>1.0173689613602621E-2</v>
      </c>
      <c r="CG46" s="1">
        <f>LN(Prices!CG46/Prices!CG45)</f>
        <v>5.8524060726140886E-2</v>
      </c>
      <c r="CH46" s="1">
        <f>LN(Prices!CH46/Prices!CH45)</f>
        <v>8.3096003699802398E-2</v>
      </c>
      <c r="CI46" s="1">
        <f>LN(Prices!CI46/Prices!CI45)</f>
        <v>7.3765640604473298E-2</v>
      </c>
      <c r="CJ46" s="1">
        <f>LN(Prices!CJ46/Prices!CJ45)</f>
        <v>0.10997496939066267</v>
      </c>
      <c r="CK46" s="1">
        <f>LN(Prices!CK46/Prices!CK45)</f>
        <v>6.0761047272404022E-3</v>
      </c>
      <c r="CL46" s="1">
        <f>LN(Prices!CL46/Prices!CL45)</f>
        <v>5.144348992484403E-2</v>
      </c>
      <c r="CM46" s="1">
        <f>LN(Prices!CM46/Prices!CM45)</f>
        <v>-3.3543975299928516E-2</v>
      </c>
      <c r="CN46" s="1">
        <f>LN(Prices!CN46/Prices!CN45)</f>
        <v>0.12540363727157539</v>
      </c>
      <c r="CO46" s="1">
        <f>LN(Prices!CO46/Prices!CO45)</f>
        <v>-4.7903929619931181E-2</v>
      </c>
      <c r="CP46" s="1">
        <f>LN(Prices!CP46/Prices!CP45)</f>
        <v>-1.6285860626236114E-2</v>
      </c>
      <c r="CQ46" s="1">
        <f>LN(Prices!CQ46/Prices!CQ45)</f>
        <v>1.9402707786907662E-2</v>
      </c>
      <c r="CR46" s="1">
        <f>LN(Prices!CR46/Prices!CR45)</f>
        <v>8.2578142916895803E-2</v>
      </c>
      <c r="CS46" s="1">
        <f>LN(Prices!CS46/Prices!CS45)</f>
        <v>0.11713527629141468</v>
      </c>
      <c r="CT46" s="1">
        <f>LN(Prices!CT46/Prices!CT45)</f>
        <v>7.8383211438745784E-2</v>
      </c>
      <c r="CU46" s="1">
        <f>LN(Prices!CU46/Prices!CU45)</f>
        <v>3.4581813198708004E-2</v>
      </c>
      <c r="CV46" s="1">
        <f>LN(Prices!CV46/Prices!CV45)</f>
        <v>5.2987919409702926E-2</v>
      </c>
      <c r="CW46" s="1">
        <f>LN(Prices!CW46/Prices!CW45)</f>
        <v>0.10788689513856173</v>
      </c>
      <c r="CX46" s="1">
        <f>LN(Prices!CX46/Prices!CX45)</f>
        <v>7.407925877520076E-2</v>
      </c>
      <c r="CY46" s="1">
        <f>LN(Prices!CY46/Prices!CY45)</f>
        <v>0.15374734806847626</v>
      </c>
      <c r="CZ46" s="1">
        <f>LN(Prices!CZ46/Prices!CZ45)</f>
        <v>1.0521334847453051E-3</v>
      </c>
      <c r="DA46" s="1">
        <f>LN(Prices!DA46/Prices!DA45)</f>
        <v>2.4886609821992657E-3</v>
      </c>
      <c r="DB46" s="1">
        <f>LN(Prices!DB46/Prices!DB45)</f>
        <v>7.7225747552313512E-2</v>
      </c>
      <c r="DC46" s="1">
        <f>LN(Prices!DC46/Prices!DC45)</f>
        <v>-9.3391164661695589E-5</v>
      </c>
      <c r="DD46" s="1">
        <f>LN(Prices!DD46/Prices!DD45)</f>
        <v>3.931834983876327E-2</v>
      </c>
      <c r="DE46" s="1">
        <f>LN(Prices!DE46/Prices!DE45)</f>
        <v>0.13366542230956896</v>
      </c>
      <c r="DF46" s="1">
        <f>LN(Prices!DF46/Prices!DF45)</f>
        <v>0.14675835742060386</v>
      </c>
      <c r="DG46" s="1">
        <f>LN(Prices!DG46/Prices!DG45)</f>
        <v>0.17744533478714197</v>
      </c>
      <c r="DH46" s="1">
        <f>LN(Prices!DH46/Prices!DH45)</f>
        <v>0.17455422281698224</v>
      </c>
      <c r="DI46" s="1">
        <f>LN(Prices!DI46/Prices!DI45)</f>
        <v>-1.1596284894289577E-2</v>
      </c>
      <c r="DJ46" s="1">
        <f>LN(Prices!DJ46/Prices!DJ45)</f>
        <v>0.2332939366385994</v>
      </c>
      <c r="DK46" s="1">
        <f>LN(Prices!DK46/Prices!DK45)</f>
        <v>2.8058065768958782E-2</v>
      </c>
      <c r="DL46" s="1">
        <f>LN(Prices!DL46/Prices!DL45)</f>
        <v>6.8510068110157682E-2</v>
      </c>
      <c r="DM46" s="1">
        <f>LN(Prices!DM46/Prices!DM45)</f>
        <v>3.5377877384592839E-2</v>
      </c>
      <c r="DN46" s="1">
        <f>LN(Prices!DN46/Prices!DN45)</f>
        <v>9.256262863328206E-2</v>
      </c>
      <c r="DO46" s="1">
        <f>LN(Prices!DO46/Prices!DO45)</f>
        <v>2.3803676967165673E-2</v>
      </c>
      <c r="DP46" s="1">
        <f>LN(Prices!DP46/Prices!DP45)</f>
        <v>5.5928197739017289E-3</v>
      </c>
      <c r="DQ46" s="1">
        <f>LN(Prices!DQ46/Prices!DQ45)</f>
        <v>9.9291038746953664E-3</v>
      </c>
      <c r="DR46" s="1">
        <f>LN(Prices!DR46/Prices!DR45)</f>
        <v>0.16320685665364718</v>
      </c>
      <c r="DS46" s="1">
        <f>LN(Prices!DS46/Prices!DS45)</f>
        <v>0.23661683085380408</v>
      </c>
      <c r="DT46" s="1">
        <f>LN(Prices!DT46/Prices!DT45)</f>
        <v>2.4280964790794005E-2</v>
      </c>
      <c r="DU46" s="1">
        <f>LN(Prices!DU46/Prices!DU45)</f>
        <v>2.7726284754243918E-2</v>
      </c>
      <c r="DV46" s="1">
        <f>LN(Prices!DV46/Prices!DV45)</f>
        <v>0.10190095590949023</v>
      </c>
      <c r="DW46" s="1">
        <f>LN(Prices!DW46/Prices!DW45)</f>
        <v>3.2602935314788042E-2</v>
      </c>
      <c r="DX46" s="1">
        <f>LN(Prices!DX46/Prices!DX45)</f>
        <v>1.5456543741911249E-2</v>
      </c>
      <c r="DY46" s="1">
        <f>LN(Prices!DY46/Prices!DY45)</f>
        <v>3.5595040792770608E-2</v>
      </c>
      <c r="DZ46" s="1">
        <f>LN(Prices!DZ46/Prices!DZ45)</f>
        <v>-2.7293754316872185E-2</v>
      </c>
      <c r="EA46" s="1">
        <f>LN(Prices!EA46/Prices!EA45)</f>
        <v>-5.3010489943923808E-2</v>
      </c>
      <c r="EB46" s="1">
        <f>LN(Prices!EB46/Prices!EB45)</f>
        <v>-6.8634628128671132E-2</v>
      </c>
      <c r="EC46" s="1">
        <f>LN(Prices!EC46/Prices!EC45)</f>
        <v>2.9675331778146866E-2</v>
      </c>
      <c r="ED46" s="1">
        <f>LN(Prices!ED46/Prices!ED45)</f>
        <v>6.3956971748901775E-3</v>
      </c>
      <c r="EE46" s="1">
        <f>LN(Prices!EE46/Prices!EE45)</f>
        <v>4.3022158186092389E-2</v>
      </c>
      <c r="EF46" s="1">
        <f>LN(Prices!EF46/Prices!EF45)</f>
        <v>6.6430605380511834E-2</v>
      </c>
      <c r="EG46" s="1">
        <f>LN(Prices!EG46/Prices!EG45)</f>
        <v>4.9682182013927406E-2</v>
      </c>
      <c r="EH46" s="1">
        <f>LN(Prices!EH46/Prices!EH45)</f>
        <v>0.11916310724977484</v>
      </c>
      <c r="EI46" s="1">
        <f>LN(Prices!EI46/Prices!EI45)</f>
        <v>0.12748889968668534</v>
      </c>
      <c r="EJ46" s="1">
        <f>LN(Prices!EJ46/Prices!EJ45)</f>
        <v>0.18429229396305763</v>
      </c>
      <c r="EK46" s="1">
        <f>LN(Prices!EK46/Prices!EK45)</f>
        <v>5.7201811932168327E-2</v>
      </c>
      <c r="EL46" s="1">
        <f>LN(Prices!EL46/Prices!EL45)</f>
        <v>-8.9339843915451332E-4</v>
      </c>
      <c r="EM46" s="1">
        <f>LN(Prices!EM46/Prices!EM45)</f>
        <v>-1.4312693974912274E-3</v>
      </c>
      <c r="EN46" s="1">
        <f>LN(Prices!EN46/Prices!EN45)</f>
        <v>-2.9001035100984333E-3</v>
      </c>
      <c r="EO46" s="1">
        <f>LN(Prices!EO46/Prices!EO45)</f>
        <v>2.4021874141766184E-3</v>
      </c>
      <c r="EP46" s="1">
        <f>LN(Prices!EP46/Prices!EP45)</f>
        <v>8.0108703597773112E-2</v>
      </c>
      <c r="EQ46" s="1">
        <f>LN(Prices!EQ46/Prices!EQ45)</f>
        <v>-4.7125627256410077E-4</v>
      </c>
      <c r="ER46" s="1">
        <f>LN(Prices!ER46/Prices!ER45)</f>
        <v>-5.3861560867350992E-4</v>
      </c>
      <c r="ES46" s="1">
        <f>LN(Prices!ES46/Prices!ES45)</f>
        <v>6.1278440241353682E-6</v>
      </c>
      <c r="ET46" s="1">
        <f>LN(Prices!ET46/Prices!ET45)</f>
        <v>-6.5015312172393811E-4</v>
      </c>
      <c r="EU46" s="1">
        <f>LN(Prices!EU46/Prices!EU45)</f>
        <v>4.9108744513329449E-3</v>
      </c>
      <c r="EV46" s="1">
        <f>LN(Prices!EV46/Prices!EV45)</f>
        <v>2.9822363517999764E-3</v>
      </c>
      <c r="EW46" s="1">
        <f>LN(Prices!EW46/Prices!EW45)</f>
        <v>6.8575558056729574E-2</v>
      </c>
      <c r="EX46" s="1">
        <f>LN(Prices!EX46/Prices!EX45)</f>
        <v>1.4527332679589748E-2</v>
      </c>
      <c r="EY46" s="1">
        <f>LN(Prices!EY46/Prices!EY45)</f>
        <v>-4.5698979606834198E-3</v>
      </c>
      <c r="EZ46" s="1">
        <f>LN(Prices!EZ46/Prices!EZ45)</f>
        <v>-1.6131929954149456E-3</v>
      </c>
      <c r="FA46" s="1">
        <f>LN(Prices!FA46/Prices!FA45)</f>
        <v>3.113481371953938E-4</v>
      </c>
      <c r="FB46" s="1">
        <f>LN(Prices!FB46/Prices!FB45)</f>
        <v>-1.7975743252743623E-3</v>
      </c>
      <c r="FC46" s="1">
        <f>LN(Prices!FC46/Prices!FC45)</f>
        <v>-2.6825792717853899E-2</v>
      </c>
      <c r="FD46" s="1">
        <f>LN(Prices!FD46/Prices!FD45)</f>
        <v>4.6306196704602426E-2</v>
      </c>
      <c r="FE46" s="1">
        <f>LN(Prices!FE46/Prices!FE45)</f>
        <v>0.11504988315729617</v>
      </c>
      <c r="FF46" s="1">
        <f>LN(Prices!FF46/Prices!FF45)</f>
        <v>2.2066330708874631E-2</v>
      </c>
      <c r="FG46" s="1">
        <f>LN(Prices!FG46/Prices!FG45)</f>
        <v>5.3013278740367972E-2</v>
      </c>
      <c r="FH46" s="1">
        <f>LN(Prices!FH46/Prices!FH45)</f>
        <v>-9.5853109845350504E-3</v>
      </c>
      <c r="FI46" s="1">
        <f>LN(Prices!FI46/Prices!FI45)</f>
        <v>2.0621258156503647E-2</v>
      </c>
      <c r="FJ46" s="1">
        <f>LN(Prices!FJ46/Prices!FJ45)</f>
        <v>0.11832681923506698</v>
      </c>
      <c r="FK46" s="1">
        <f>LN(Prices!FK46/Prices!FK45)</f>
        <v>5.8727227070822001E-2</v>
      </c>
      <c r="FL46" s="1">
        <f>LN(Prices!FL46/Prices!FL45)</f>
        <v>7.349993555342554E-3</v>
      </c>
      <c r="FM46" s="1">
        <f>LN(Prices!FM46/Prices!FM45)</f>
        <v>-8.9339851625663412E-4</v>
      </c>
      <c r="FN46" s="1">
        <f>LN(Prices!FN46/Prices!FN45)</f>
        <v>-1.4311818275413769E-3</v>
      </c>
      <c r="FO46" s="1">
        <f>LN(Prices!FO46/Prices!FO45)</f>
        <v>-2.8998284891887014E-3</v>
      </c>
      <c r="FP46" s="1">
        <f>LN(Prices!FP46/Prices!FP45)</f>
        <v>2.402102962325924E-3</v>
      </c>
      <c r="FQ46" s="1">
        <f>LN(Prices!FR46/Prices!FR45)</f>
        <v>1.7601604418849948E-2</v>
      </c>
      <c r="FR46" s="1">
        <f>LN(Prices!FS46/Prices!FS45)</f>
        <v>3.5925967042185709E-2</v>
      </c>
      <c r="FS46" s="1">
        <f>LN(Prices!FT46/Prices!FT45)</f>
        <v>0.11578840095833383</v>
      </c>
      <c r="FT46" s="1">
        <f>LN(Prices!FU46/Prices!FU45)</f>
        <v>-5.3325570457849379E-2</v>
      </c>
      <c r="FU46" s="1">
        <f>LN(Prices!FV46/Prices!FV45)</f>
        <v>3.2988634342589945E-2</v>
      </c>
      <c r="FV46" s="1">
        <f>LN(Prices!GA46/Prices!GA45)</f>
        <v>-1.7932816869708661E-3</v>
      </c>
      <c r="FW46" s="1">
        <f>LN(Prices!GB46/Prices!GB45)</f>
        <v>-2.0527864474533695E-3</v>
      </c>
      <c r="FX46" s="1">
        <f>LN(Prices!GC46/Prices!GC45)</f>
        <v>-2.3115548232097694E-3</v>
      </c>
      <c r="FY46" s="1">
        <f>LN(Prices!GD46/Prices!GD45)</f>
        <v>-2.3145922119066136E-3</v>
      </c>
      <c r="FZ46" s="1">
        <f>LN(Prices!GE46/Prices!GE45)</f>
        <v>-2.5693329627794618E-3</v>
      </c>
      <c r="GA46" s="1">
        <f>LN(Prices!GF46/Prices!GF45)</f>
        <v>-2.5674762147168476E-3</v>
      </c>
      <c r="GB46" s="1">
        <f>LN(Prices!GG46/Prices!GG45)</f>
        <v>1.4069014940581345E-2</v>
      </c>
      <c r="GC46" s="1">
        <f>LN(Prices!GH46/Prices!GH45)</f>
        <v>1.4178794214471963E-2</v>
      </c>
      <c r="GD46" s="1">
        <f>LN(Prices!GI46/Prices!GI45)</f>
        <v>1.461889735340218E-2</v>
      </c>
      <c r="GE46" s="1">
        <f>LN(Prices!GJ46/Prices!GJ45)</f>
        <v>1.5059130426696155E-2</v>
      </c>
      <c r="GF46" s="1">
        <f>LN(Prices!GK46/Prices!GK45)</f>
        <v>1.4728985580017352E-2</v>
      </c>
      <c r="GG46" s="1">
        <f>LN(Prices!GL46/Prices!GL45)</f>
        <v>1.5059135015152122E-2</v>
      </c>
      <c r="GH46" s="1">
        <f>LN(Prices!GM46/Prices!GM45)</f>
        <v>1.4728905416980702E-2</v>
      </c>
      <c r="GI46" s="1">
        <f>LN(Prices!GN46/Prices!GN45)</f>
        <v>1.4949325775108163E-2</v>
      </c>
      <c r="GJ46" s="1">
        <f>LN(Prices!GO46/Prices!GO45)</f>
        <v>1.483928264973847E-2</v>
      </c>
      <c r="GK46" s="1">
        <f>LN(Prices!GP46/Prices!GP45)</f>
        <v>1.46187950773271E-2</v>
      </c>
      <c r="GL46" s="1">
        <f>LN(Prices!GQ46/Prices!GQ45)</f>
        <v>1.4178660196315154E-2</v>
      </c>
      <c r="GM46" s="1">
        <f>LN(Prices!GR46/Prices!GR45)</f>
        <v>1.5059335148510777E-2</v>
      </c>
      <c r="GN46" s="1">
        <f>LN(Prices!GS46/Prices!GS45)</f>
        <v>1.417907710774159E-2</v>
      </c>
      <c r="GO46" s="1">
        <f>LN(Prices!GT46/Prices!GT45)</f>
        <v>1.4838910043765082E-2</v>
      </c>
      <c r="GP46" s="1">
        <f>LN(Prices!GU46/Prices!GU45)</f>
        <v>1.4399059248093732E-2</v>
      </c>
      <c r="GQ46" s="1">
        <f>LN(Prices!GV46/Prices!GV45)</f>
        <v>1.5059313100692464E-2</v>
      </c>
      <c r="GR46" s="73">
        <f>LN(Prices!GW46/Prices!GW45)</f>
        <v>1.5059087697429632E-2</v>
      </c>
    </row>
    <row r="47" spans="1:200" x14ac:dyDescent="0.3">
      <c r="A47" s="67">
        <v>45139.166666666664</v>
      </c>
      <c r="B47" s="72">
        <f>LN(Prices!B47/Prices!B46)</f>
        <v>-2.4591299996016485E-2</v>
      </c>
      <c r="C47" s="1">
        <f>LN(Prices!C47/Prices!C46)</f>
        <v>2.3827313947006466E-2</v>
      </c>
      <c r="D47" s="1">
        <f>LN(Prices!D47/Prices!D46)</f>
        <v>-1.7769392691287789E-2</v>
      </c>
      <c r="E47" s="1">
        <f>LN(Prices!E47/Prices!E46)</f>
        <v>5.4674180013647815E-2</v>
      </c>
      <c r="F47" s="1">
        <f>LN(Prices!F47/Prices!F46)</f>
        <v>-4.4657730067610098E-2</v>
      </c>
      <c r="G47" s="1">
        <f>LN(Prices!G47/Prices!G46)</f>
        <v>-9.9859140655661746E-2</v>
      </c>
      <c r="H47" s="1">
        <f>LN(Prices!H47/Prices!H46)</f>
        <v>1.8212886014596766E-2</v>
      </c>
      <c r="I47" s="1">
        <f>LN(Prices!I47/Prices!I46)</f>
        <v>2.6806932972977787E-2</v>
      </c>
      <c r="J47" s="1">
        <f>LN(Prices!J47/Prices!J46)</f>
        <v>2.5662376730168104E-2</v>
      </c>
      <c r="K47" s="1">
        <f>LN(Prices!K47/Prices!K46)</f>
        <v>-7.3948692657738277E-2</v>
      </c>
      <c r="L47" s="1">
        <f>LN(Prices!L47/Prices!L46)</f>
        <v>3.1877276999342535E-2</v>
      </c>
      <c r="M47" s="1">
        <f>LN(Prices!M47/Prices!M46)</f>
        <v>-2.700566958798397E-2</v>
      </c>
      <c r="N47" s="1">
        <f>LN(Prices!N47/Prices!N46)</f>
        <v>3.6096683154035407E-2</v>
      </c>
      <c r="O47" s="1">
        <f>LN(Prices!O47/Prices!O46)</f>
        <v>4.3808945855998885E-2</v>
      </c>
      <c r="P47" s="1">
        <f>LN(Prices!P47/Prices!P46)</f>
        <v>-1.1094273340225178E-2</v>
      </c>
      <c r="Q47" s="1">
        <f>LN(Prices!Q47/Prices!Q46)</f>
        <v>-6.0399654258166478E-2</v>
      </c>
      <c r="R47" s="1">
        <f>LN(Prices!R47/Prices!R46)</f>
        <v>3.9608648535093584E-2</v>
      </c>
      <c r="S47" s="1">
        <f>LN(Prices!S47/Prices!S46)</f>
        <v>-1.2124158327527862E-2</v>
      </c>
      <c r="T47" s="1">
        <f>LN(Prices!T47/Prices!T46)</f>
        <v>-9.3111826502574102E-2</v>
      </c>
      <c r="U47" s="1">
        <f>LN(Prices!U47/Prices!U46)</f>
        <v>-0.12790002854378468</v>
      </c>
      <c r="V47" s="1">
        <f>LN(Prices!V47/Prices!V46)</f>
        <v>-4.3598033137277892E-2</v>
      </c>
      <c r="W47" s="1">
        <f>LN(Prices!W47/Prices!W46)</f>
        <v>-4.8483336194058084E-2</v>
      </c>
      <c r="X47" s="1">
        <f>LN(Prices!X47/Prices!X46)</f>
        <v>-7.0965838521628299E-2</v>
      </c>
      <c r="Y47" s="1">
        <f>LN(Prices!Y47/Prices!Y46)</f>
        <v>-7.958035619695247E-3</v>
      </c>
      <c r="Z47" s="1">
        <f>LN(Prices!Z47/Prices!Z46)</f>
        <v>2.1611828098717374E-2</v>
      </c>
      <c r="AA47" s="1">
        <f>LN(Prices!AA47/Prices!AA46)</f>
        <v>-3.554331911184537E-2</v>
      </c>
      <c r="AB47" s="1">
        <f>LN(Prices!AB47/Prices!AB46)</f>
        <v>0.19821780635665517</v>
      </c>
      <c r="AC47" s="1">
        <f>LN(Prices!AC47/Prices!AC46)</f>
        <v>9.0542774348198907E-2</v>
      </c>
      <c r="AD47" s="1">
        <f>LN(Prices!AD47/Prices!AD46)</f>
        <v>4.4555251199429099E-3</v>
      </c>
      <c r="AE47" s="1">
        <f>LN(Prices!AE47/Prices!AE46)</f>
        <v>-1.0529414196718151E-2</v>
      </c>
      <c r="AF47" s="1">
        <f>LN(Prices!AF47/Prices!AF46)</f>
        <v>-7.4002848595462509E-2</v>
      </c>
      <c r="AG47" s="1">
        <f>LN(Prices!AG47/Prices!AG46)</f>
        <v>-7.3956685965395105E-2</v>
      </c>
      <c r="AH47" s="1">
        <f>LN(Prices!AH47/Prices!AH46)</f>
        <v>-6.0632130839759303E-2</v>
      </c>
      <c r="AI47" s="1">
        <f>LN(Prices!AI47/Prices!AI46)</f>
        <v>-0.12817986652466742</v>
      </c>
      <c r="AJ47" s="1">
        <f>LN(Prices!AJ47/Prices!AJ46)</f>
        <v>1.5265857085376687E-2</v>
      </c>
      <c r="AK47" s="1">
        <f>LN(Prices!AK47/Prices!AK46)</f>
        <v>-7.5467459664828193E-2</v>
      </c>
      <c r="AL47" s="1">
        <f>LN(Prices!AL47/Prices!AL46)</f>
        <v>-2.0524127360295526E-2</v>
      </c>
      <c r="AM47" s="1">
        <f>LN(Prices!AM47/Prices!AM46)</f>
        <v>-3.5588260113327129E-2</v>
      </c>
      <c r="AN47" s="1">
        <f>LN(Prices!AN47/Prices!AN46)</f>
        <v>-0.13543205466107694</v>
      </c>
      <c r="AO47" s="1">
        <f>LN(Prices!AO47/Prices!AO46)</f>
        <v>-7.4465991323188194E-2</v>
      </c>
      <c r="AP47" s="1">
        <f>LN(Prices!AP47/Prices!AP46)</f>
        <v>-8.1893898629642678E-2</v>
      </c>
      <c r="AQ47" s="1">
        <f>LN(Prices!AQ47/Prices!AQ46)</f>
        <v>7.1862559504090543E-3</v>
      </c>
      <c r="AR47" s="1">
        <f>LN(Prices!AR47/Prices!AR46)</f>
        <v>8.3883921630695264E-3</v>
      </c>
      <c r="AS47" s="1">
        <f>LN(Prices!AS47/Prices!AS46)</f>
        <v>-4.4987035804425514E-2</v>
      </c>
      <c r="AT47" s="1">
        <f>LN(Prices!AT47/Prices!AT46)</f>
        <v>6.0477734759018589E-3</v>
      </c>
      <c r="AU47" s="1">
        <f>LN(Prices!AU47/Prices!AU46)</f>
        <v>-0.32329822528938046</v>
      </c>
      <c r="AV47" s="1">
        <f>LN(Prices!AV47/Prices!AV46)</f>
        <v>0.12029831107501755</v>
      </c>
      <c r="AW47" s="1">
        <f>LN(Prices!AW47/Prices!AW46)</f>
        <v>-6.4055799379731895E-2</v>
      </c>
      <c r="AX47" s="1">
        <f>LN(Prices!AX47/Prices!AX46)</f>
        <v>4.4259210234934019E-3</v>
      </c>
      <c r="AY47" s="1">
        <f>LN(Prices!AY47/Prices!AY46)</f>
        <v>-2.1728687533778546E-2</v>
      </c>
      <c r="AZ47" s="1">
        <f>LN(Prices!AZ47/Prices!AZ46)</f>
        <v>6.3385894530726336E-2</v>
      </c>
      <c r="BA47" s="1">
        <f>LN(Prices!BA47/Prices!BA46)</f>
        <v>-4.4407360356098546E-2</v>
      </c>
      <c r="BB47" s="1">
        <f>LN(Prices!BB47/Prices!BB46)</f>
        <v>-5.0608486646985654E-2</v>
      </c>
      <c r="BC47" s="1">
        <f>LN(Prices!BC47/Prices!BC46)</f>
        <v>-9.8315903023835596E-2</v>
      </c>
      <c r="BD47" s="1">
        <f>LN(Prices!BD47/Prices!BD46)</f>
        <v>-3.3639740680314875E-2</v>
      </c>
      <c r="BE47" s="1">
        <f>LN(Prices!BE47/Prices!BE46)</f>
        <v>2.6631221261087779E-3</v>
      </c>
      <c r="BF47" s="1">
        <f>LN(Prices!BF47/Prices!BF46)</f>
        <v>-4.4284467171998895E-2</v>
      </c>
      <c r="BG47" s="1">
        <f>LN(Prices!BG47/Prices!BG46)</f>
        <v>-1.0256545535323841E-2</v>
      </c>
      <c r="BH47" s="1">
        <f>LN(Prices!BH47/Prices!BH46)</f>
        <v>2.5202760902330104E-2</v>
      </c>
      <c r="BI47" s="1">
        <f>LN(Prices!BI47/Prices!BI46)</f>
        <v>-9.2857359218562086E-2</v>
      </c>
      <c r="BJ47" s="1">
        <f>LN(Prices!BJ47/Prices!BJ46)</f>
        <v>-5.2857302689243366E-2</v>
      </c>
      <c r="BK47" s="1">
        <f>LN(Prices!BK47/Prices!BK46)</f>
        <v>-6.5847864381131813E-2</v>
      </c>
      <c r="BL47" s="1">
        <f>LN(Prices!BL47/Prices!BL46)</f>
        <v>-9.8227575704363121E-2</v>
      </c>
      <c r="BM47" s="1">
        <f>LN(Prices!BM47/Prices!BM46)</f>
        <v>-5.1093117510673913E-2</v>
      </c>
      <c r="BN47" s="1">
        <f>LN(Prices!BN47/Prices!BN46)</f>
        <v>-4.8482204259202979E-2</v>
      </c>
      <c r="BO47" s="1">
        <f>LN(Prices!BO47/Prices!BO46)</f>
        <v>-6.0751603809255025E-2</v>
      </c>
      <c r="BP47" s="1">
        <f>LN(Prices!BP47/Prices!BP46)</f>
        <v>-0.13633907964367137</v>
      </c>
      <c r="BQ47" s="1">
        <f>LN(Prices!BQ47/Prices!BQ46)</f>
        <v>-9.2267557967572744E-2</v>
      </c>
      <c r="BR47" s="1">
        <f>LN(Prices!BR47/Prices!BR46)</f>
        <v>-0.18228206140036607</v>
      </c>
      <c r="BS47" s="1">
        <f>LN(Prices!BS47/Prices!BS46)</f>
        <v>-4.2455626291773463E-2</v>
      </c>
      <c r="BT47" s="1">
        <f>LN(Prices!BT47/Prices!BT46)</f>
        <v>-3.2853127101877391E-2</v>
      </c>
      <c r="BU47" s="1">
        <f>LN(Prices!BU47/Prices!BU46)</f>
        <v>-3.4497510778809387E-2</v>
      </c>
      <c r="BV47" s="1">
        <f>LN(Prices!BV47/Prices!BV46)</f>
        <v>-5.223153415976528E-2</v>
      </c>
      <c r="BW47" s="1">
        <f>LN(Prices!BW47/Prices!BW46)</f>
        <v>-3.9485071960100891E-2</v>
      </c>
      <c r="BX47" s="1">
        <f>LN(Prices!BX47/Prices!BX46)</f>
        <v>-9.1770762210795068E-2</v>
      </c>
      <c r="BY47" s="1">
        <f>LN(Prices!BY47/Prices!BY46)</f>
        <v>-6.3384437912728971E-3</v>
      </c>
      <c r="BZ47" s="1">
        <f>LN(Prices!BZ47/Prices!BZ46)</f>
        <v>-3.0970367135522266E-2</v>
      </c>
      <c r="CA47" s="1">
        <f>LN(Prices!CA47/Prices!CA46)</f>
        <v>-2.6775275497923377E-2</v>
      </c>
      <c r="CB47" s="1">
        <f>LN(Prices!CB47/Prices!CB46)</f>
        <v>-3.7393317527188018E-2</v>
      </c>
      <c r="CC47" s="1">
        <f>LN(Prices!CC47/Prices!CC46)</f>
        <v>-4.7362262191505342E-2</v>
      </c>
      <c r="CD47" s="1">
        <f>LN(Prices!CD47/Prices!CD46)</f>
        <v>-0.11447595565629776</v>
      </c>
      <c r="CE47" s="1">
        <f>LN(Prices!CE47/Prices!CE46)</f>
        <v>3.228286092069782E-2</v>
      </c>
      <c r="CF47" s="1">
        <f>LN(Prices!CF47/Prices!CF46)</f>
        <v>-7.1810353748879658E-3</v>
      </c>
      <c r="CG47" s="1">
        <f>LN(Prices!CG47/Prices!CG46)</f>
        <v>-3.4408478712977732E-2</v>
      </c>
      <c r="CH47" s="1">
        <f>LN(Prices!CH47/Prices!CH46)</f>
        <v>-4.9406362695081701E-3</v>
      </c>
      <c r="CI47" s="1">
        <f>LN(Prices!CI47/Prices!CI46)</f>
        <v>-9.1089312830987333E-4</v>
      </c>
      <c r="CJ47" s="1">
        <f>LN(Prices!CJ47/Prices!CJ46)</f>
        <v>-0.10853702359313301</v>
      </c>
      <c r="CK47" s="1">
        <f>LN(Prices!CK47/Prices!CK46)</f>
        <v>-8.5064591188874009E-2</v>
      </c>
      <c r="CL47" s="1">
        <f>LN(Prices!CL47/Prices!CL46)</f>
        <v>5.8212788126181909E-5</v>
      </c>
      <c r="CM47" s="1">
        <f>LN(Prices!CM47/Prices!CM46)</f>
        <v>-1.1189817429510365E-4</v>
      </c>
      <c r="CN47" s="1">
        <f>LN(Prices!CN47/Prices!CN46)</f>
        <v>-3.2124639347848045E-2</v>
      </c>
      <c r="CO47" s="1">
        <f>LN(Prices!CO47/Prices!CO46)</f>
        <v>-6.6059476393132102E-2</v>
      </c>
      <c r="CP47" s="1">
        <f>LN(Prices!CP47/Prices!CP46)</f>
        <v>3.6516484246085835E-3</v>
      </c>
      <c r="CQ47" s="1">
        <f>LN(Prices!CQ47/Prices!CQ46)</f>
        <v>0.19820774760310045</v>
      </c>
      <c r="CR47" s="1">
        <f>LN(Prices!CR47/Prices!CR46)</f>
        <v>-6.963336089623999E-2</v>
      </c>
      <c r="CS47" s="1">
        <f>LN(Prices!CS47/Prices!CS46)</f>
        <v>-0.10988461088048952</v>
      </c>
      <c r="CT47" s="1">
        <f>LN(Prices!CT47/Prices!CT46)</f>
        <v>-0.11149325125173529</v>
      </c>
      <c r="CU47" s="1">
        <f>LN(Prices!CU47/Prices!CU46)</f>
        <v>-0.14347202271511855</v>
      </c>
      <c r="CV47" s="1">
        <f>LN(Prices!CV47/Prices!CV46)</f>
        <v>-2.9631744323590583E-2</v>
      </c>
      <c r="CW47" s="1">
        <f>LN(Prices!CW47/Prices!CW46)</f>
        <v>5.8585364223885444E-3</v>
      </c>
      <c r="CX47" s="1">
        <f>LN(Prices!CX47/Prices!CX46)</f>
        <v>-5.3243437095774102E-2</v>
      </c>
      <c r="CY47" s="1">
        <f>LN(Prices!CY47/Prices!CY46)</f>
        <v>-0.11109203971220583</v>
      </c>
      <c r="CZ47" s="1">
        <f>LN(Prices!CZ47/Prices!CZ46)</f>
        <v>3.2894351298241371E-2</v>
      </c>
      <c r="DA47" s="1">
        <f>LN(Prices!DA47/Prices!DA46)</f>
        <v>4.6959302387043933E-2</v>
      </c>
      <c r="DB47" s="1">
        <f>LN(Prices!DB47/Prices!DB46)</f>
        <v>1.852440814546592E-2</v>
      </c>
      <c r="DC47" s="1">
        <f>LN(Prices!DC47/Prices!DC46)</f>
        <v>3.617118776009929E-2</v>
      </c>
      <c r="DD47" s="1">
        <f>LN(Prices!DD47/Prices!DD46)</f>
        <v>-1.5765773619150929E-2</v>
      </c>
      <c r="DE47" s="1">
        <f>LN(Prices!DE47/Prices!DE46)</f>
        <v>1.1066733475846233E-2</v>
      </c>
      <c r="DF47" s="1">
        <f>LN(Prices!DF47/Prices!DF46)</f>
        <v>-2.3193134185679885E-2</v>
      </c>
      <c r="DG47" s="1">
        <f>LN(Prices!DG47/Prices!DG46)</f>
        <v>1.0571229201164295E-2</v>
      </c>
      <c r="DH47" s="1">
        <f>LN(Prices!DH47/Prices!DH46)</f>
        <v>-1.1840621112248893E-2</v>
      </c>
      <c r="DI47" s="1">
        <f>LN(Prices!DI47/Prices!DI46)</f>
        <v>-0.13691862278495262</v>
      </c>
      <c r="DJ47" s="1">
        <f>LN(Prices!DJ47/Prices!DJ46)</f>
        <v>-0.43878859666607573</v>
      </c>
      <c r="DK47" s="1">
        <f>LN(Prices!DK47/Prices!DK46)</f>
        <v>-1.2031428908453339E-2</v>
      </c>
      <c r="DL47" s="1">
        <f>LN(Prices!DL47/Prices!DL46)</f>
        <v>2.3194128473151103E-3</v>
      </c>
      <c r="DM47" s="1">
        <f>LN(Prices!DM47/Prices!DM46)</f>
        <v>-3.9078135561732723E-2</v>
      </c>
      <c r="DN47" s="1">
        <f>LN(Prices!DN47/Prices!DN46)</f>
        <v>-9.3393832136666785E-2</v>
      </c>
      <c r="DO47" s="1">
        <f>LN(Prices!DO47/Prices!DO46)</f>
        <v>-8.0142820659595854E-2</v>
      </c>
      <c r="DP47" s="1">
        <f>LN(Prices!DP47/Prices!DP46)</f>
        <v>-2.593629964761248E-2</v>
      </c>
      <c r="DQ47" s="1">
        <f>LN(Prices!DQ47/Prices!DQ46)</f>
        <v>-1.6976821698796003E-2</v>
      </c>
      <c r="DR47" s="1">
        <f>LN(Prices!DR47/Prices!DR46)</f>
        <v>2.099152506737866E-3</v>
      </c>
      <c r="DS47" s="1">
        <f>LN(Prices!DS47/Prices!DS46)</f>
        <v>4.7922448686040432E-2</v>
      </c>
      <c r="DT47" s="1">
        <f>LN(Prices!DT47/Prices!DT46)</f>
        <v>-4.4185650811607944E-3</v>
      </c>
      <c r="DU47" s="1">
        <f>LN(Prices!DU47/Prices!DU46)</f>
        <v>1.3733140908696852E-2</v>
      </c>
      <c r="DV47" s="1">
        <f>LN(Prices!DV47/Prices!DV46)</f>
        <v>5.540934836422725E-2</v>
      </c>
      <c r="DW47" s="1">
        <f>LN(Prices!DW47/Prices!DW46)</f>
        <v>-3.5873979428301658E-2</v>
      </c>
      <c r="DX47" s="1">
        <f>LN(Prices!DX47/Prices!DX46)</f>
        <v>8.8469738939200553E-3</v>
      </c>
      <c r="DY47" s="1">
        <f>LN(Prices!DY47/Prices!DY46)</f>
        <v>-0.10508579341597556</v>
      </c>
      <c r="DZ47" s="1">
        <f>LN(Prices!DZ47/Prices!DZ46)</f>
        <v>-7.3773985903782716E-2</v>
      </c>
      <c r="EA47" s="1">
        <f>LN(Prices!EA47/Prices!EA46)</f>
        <v>-7.7898301905775319E-2</v>
      </c>
      <c r="EB47" s="1">
        <f>LN(Prices!EB47/Prices!EB46)</f>
        <v>-0.12851205887350239</v>
      </c>
      <c r="EC47" s="1">
        <f>LN(Prices!EC47/Prices!EC46)</f>
        <v>-0.13050873525594883</v>
      </c>
      <c r="ED47" s="1">
        <f>LN(Prices!ED47/Prices!ED46)</f>
        <v>-7.3759119223598568E-2</v>
      </c>
      <c r="EE47" s="1">
        <f>LN(Prices!EE47/Prices!EE46)</f>
        <v>-9.9540840228653935E-2</v>
      </c>
      <c r="EF47" s="1">
        <f>LN(Prices!EF47/Prices!EF46)</f>
        <v>-0.10239258382292346</v>
      </c>
      <c r="EG47" s="1">
        <f>LN(Prices!EG47/Prices!EG46)</f>
        <v>-8.6854320166574545E-2</v>
      </c>
      <c r="EH47" s="1">
        <f>LN(Prices!EH47/Prices!EH46)</f>
        <v>-8.2022342085623062E-2</v>
      </c>
      <c r="EI47" s="1">
        <f>LN(Prices!EI47/Prices!EI46)</f>
        <v>1.8610448443633531E-2</v>
      </c>
      <c r="EJ47" s="1">
        <f>LN(Prices!EJ47/Prices!EJ46)</f>
        <v>-6.1561358322392346E-2</v>
      </c>
      <c r="EK47" s="1">
        <f>LN(Prices!EK47/Prices!EK46)</f>
        <v>1.6432704158265275E-2</v>
      </c>
      <c r="EL47" s="1">
        <f>LN(Prices!EL47/Prices!EL46)</f>
        <v>-8.203447073488454E-3</v>
      </c>
      <c r="EM47" s="1">
        <f>LN(Prices!EM47/Prices!EM46)</f>
        <v>-8.6751580670321599E-3</v>
      </c>
      <c r="EN47" s="1">
        <f>LN(Prices!EN47/Prices!EN46)</f>
        <v>-8.8431394713729562E-3</v>
      </c>
      <c r="EO47" s="1">
        <f>LN(Prices!EO47/Prices!EO46)</f>
        <v>4.3987433481050024E-3</v>
      </c>
      <c r="EP47" s="1">
        <f>LN(Prices!EP47/Prices!EP46)</f>
        <v>-6.5371565420722019E-2</v>
      </c>
      <c r="EQ47" s="1">
        <f>LN(Prices!EQ47/Prices!EQ46)</f>
        <v>-7.5869537834981063E-3</v>
      </c>
      <c r="ER47" s="1">
        <f>LN(Prices!ER47/Prices!ER46)</f>
        <v>-7.0161088224725346E-3</v>
      </c>
      <c r="ES47" s="1">
        <f>LN(Prices!ES47/Prices!ES46)</f>
        <v>-5.9004812339067238E-3</v>
      </c>
      <c r="ET47" s="1">
        <f>LN(Prices!ET47/Prices!ET46)</f>
        <v>-1.0424349883976919E-2</v>
      </c>
      <c r="EU47" s="1">
        <f>LN(Prices!EU47/Prices!EU46)</f>
        <v>2.1355102703719827E-4</v>
      </c>
      <c r="EV47" s="1">
        <f>LN(Prices!EV47/Prices!EV46)</f>
        <v>-6.0498666064342631E-3</v>
      </c>
      <c r="EW47" s="1">
        <f>LN(Prices!EW47/Prices!EW46)</f>
        <v>-1.295110389622566E-2</v>
      </c>
      <c r="EX47" s="1">
        <f>LN(Prices!EX47/Prices!EX46)</f>
        <v>1.1260298563396349E-2</v>
      </c>
      <c r="EY47" s="1">
        <f>LN(Prices!EY47/Prices!EY46)</f>
        <v>-5.7653035340342338E-3</v>
      </c>
      <c r="EZ47" s="1">
        <f>LN(Prices!EZ47/Prices!EZ46)</f>
        <v>-1.0429348286056945E-2</v>
      </c>
      <c r="FA47" s="1">
        <f>LN(Prices!FA47/Prices!FA46)</f>
        <v>-8.4457034511279117E-3</v>
      </c>
      <c r="FB47" s="1">
        <f>LN(Prices!FB47/Prices!FB46)</f>
        <v>-7.6280063765889429E-3</v>
      </c>
      <c r="FC47" s="1">
        <f>LN(Prices!FC47/Prices!FC46)</f>
        <v>-2.4540721875581397E-2</v>
      </c>
      <c r="FD47" s="1">
        <f>LN(Prices!FD47/Prices!FD46)</f>
        <v>3.27165341801107E-3</v>
      </c>
      <c r="FE47" s="1">
        <f>LN(Prices!FE47/Prices!FE46)</f>
        <v>-7.0489682605126336E-2</v>
      </c>
      <c r="FF47" s="1">
        <f>LN(Prices!FF47/Prices!FF46)</f>
        <v>-6.8204516015260203E-2</v>
      </c>
      <c r="FG47" s="1">
        <f>LN(Prices!FG47/Prices!FG46)</f>
        <v>-6.4078686889482317E-2</v>
      </c>
      <c r="FH47" s="1">
        <f>LN(Prices!FH47/Prices!FH46)</f>
        <v>-1.3124522286659895E-4</v>
      </c>
      <c r="FI47" s="1">
        <f>LN(Prices!FI47/Prices!FI46)</f>
        <v>-8.7191703338266757E-2</v>
      </c>
      <c r="FJ47" s="1">
        <f>LN(Prices!FJ47/Prices!FJ46)</f>
        <v>-2.197902186808506E-2</v>
      </c>
      <c r="FK47" s="1">
        <f>LN(Prices!FK47/Prices!FK46)</f>
        <v>4.004748875929662E-3</v>
      </c>
      <c r="FL47" s="1">
        <f>LN(Prices!FL47/Prices!FL46)</f>
        <v>6.3305702887982759E-3</v>
      </c>
      <c r="FM47" s="1">
        <f>LN(Prices!FM47/Prices!FM46)</f>
        <v>-8.2031866293661281E-3</v>
      </c>
      <c r="FN47" s="1">
        <f>LN(Prices!FN47/Prices!FN46)</f>
        <v>-8.6752456369821249E-3</v>
      </c>
      <c r="FO47" s="1">
        <f>LN(Prices!FO47/Prices!FO46)</f>
        <v>-8.8432295164439702E-3</v>
      </c>
      <c r="FP47" s="1">
        <f>LN(Prices!FP47/Prices!FP46)</f>
        <v>4.3988283751158321E-3</v>
      </c>
      <c r="FQ47" s="1">
        <f>LN(Prices!FR47/Prices!FR46)</f>
        <v>-1.6051207323282062E-2</v>
      </c>
      <c r="FR47" s="1">
        <f>LN(Prices!FS47/Prices!FS46)</f>
        <v>8.9198464205374594E-3</v>
      </c>
      <c r="FS47" s="1">
        <f>LN(Prices!FT47/Prices!FT46)</f>
        <v>-3.7311650327157699E-2</v>
      </c>
      <c r="FT47" s="1">
        <f>LN(Prices!FU47/Prices!FU46)</f>
        <v>7.7254596081656371E-2</v>
      </c>
      <c r="FU47" s="1">
        <f>LN(Prices!FV47/Prices!FV46)</f>
        <v>-2.7004250520106281E-2</v>
      </c>
      <c r="FV47" s="1">
        <f>LN(Prices!GA47/Prices!GA46)</f>
        <v>-5.6603630381809331E-3</v>
      </c>
      <c r="FW47" s="1">
        <f>LN(Prices!GB47/Prices!GB46)</f>
        <v>-6.0548087769436423E-3</v>
      </c>
      <c r="FX47" s="1">
        <f>LN(Prices!GC47/Prices!GC46)</f>
        <v>-7.464189641523249E-3</v>
      </c>
      <c r="FY47" s="1">
        <f>LN(Prices!GD47/Prices!GD46)</f>
        <v>-6.1842939171648558E-3</v>
      </c>
      <c r="FZ47" s="1">
        <f>LN(Prices!GE47/Prices!GE46)</f>
        <v>-7.8506326600884819E-3</v>
      </c>
      <c r="GA47" s="1">
        <f>LN(Prices!GF47/Prices!GF46)</f>
        <v>-6.4424119710431533E-3</v>
      </c>
      <c r="GB47" s="1">
        <f>LN(Prices!GG47/Prices!GG46)</f>
        <v>-1.1920384398478024E-3</v>
      </c>
      <c r="GC47" s="1">
        <f>LN(Prices!GH47/Prices!GH46)</f>
        <v>-1.0829030560714009E-3</v>
      </c>
      <c r="GD47" s="1">
        <f>LN(Prices!GI47/Prices!GI46)</f>
        <v>-6.4755052377794191E-4</v>
      </c>
      <c r="GE47" s="1">
        <f>LN(Prices!GJ47/Prices!GJ46)</f>
        <v>-2.1181040716894664E-4</v>
      </c>
      <c r="GF47" s="1">
        <f>LN(Prices!GK47/Prices!GK46)</f>
        <v>-4.2981809564640318E-4</v>
      </c>
      <c r="GG47" s="1">
        <f>LN(Prices!GL47/Prices!GL46)</f>
        <v>-2.1201334333490864E-4</v>
      </c>
      <c r="GH47" s="1">
        <f>LN(Prices!GM47/Prices!GM46)</f>
        <v>-4.2979929770917624E-4</v>
      </c>
      <c r="GI47" s="1">
        <f>LN(Prices!GN47/Prices!GN46)</f>
        <v>-3.2076791375034558E-4</v>
      </c>
      <c r="GJ47" s="1">
        <f>LN(Prices!GO47/Prices!GO46)</f>
        <v>-4.297180757206588E-4</v>
      </c>
      <c r="GK47" s="1">
        <f>LN(Prices!GP47/Prices!GP46)</f>
        <v>-6.4722558014317479E-4</v>
      </c>
      <c r="GL47" s="1">
        <f>LN(Prices!GQ47/Prices!GQ46)</f>
        <v>-1.0827823848943651E-3</v>
      </c>
      <c r="GM47" s="1">
        <f>LN(Prices!GR47/Prices!GR46)</f>
        <v>-2.1211074007262021E-4</v>
      </c>
      <c r="GN47" s="1">
        <f>LN(Prices!GS47/Prices!GS46)</f>
        <v>-1.0830097215098378E-3</v>
      </c>
      <c r="GO47" s="1">
        <f>LN(Prices!GT47/Prices!GT46)</f>
        <v>-4.2984451346340534E-4</v>
      </c>
      <c r="GP47" s="1">
        <f>LN(Prices!GU47/Prices!GU46)</f>
        <v>-7.5633622123868387E-4</v>
      </c>
      <c r="GQ47" s="1">
        <f>LN(Prices!GV47/Prices!GV46)</f>
        <v>-1.0312729879439831E-4</v>
      </c>
      <c r="GR47" s="73">
        <f>LN(Prices!GW47/Prices!GW46)</f>
        <v>-1.0290189553147376E-4</v>
      </c>
    </row>
    <row r="48" spans="1:200" x14ac:dyDescent="0.3">
      <c r="A48" s="67">
        <v>45170.166666666664</v>
      </c>
      <c r="B48" s="72">
        <f>LN(Prices!B48/Prices!B47)</f>
        <v>-3.521610176450627E-2</v>
      </c>
      <c r="C48" s="1">
        <f>LN(Prices!C48/Prices!C47)</f>
        <v>-9.2542949160837634E-2</v>
      </c>
      <c r="D48" s="1">
        <f>LN(Prices!D48/Prices!D47)</f>
        <v>1.5191308259449681E-2</v>
      </c>
      <c r="E48" s="1">
        <f>LN(Prices!E48/Prices!E47)</f>
        <v>-0.12630125074324111</v>
      </c>
      <c r="F48" s="1">
        <f>LN(Prices!F48/Prices!F47)</f>
        <v>-9.150980627340137E-2</v>
      </c>
      <c r="G48" s="1">
        <f>LN(Prices!G48/Prices!G47)</f>
        <v>-0.14499263178206367</v>
      </c>
      <c r="H48" s="1">
        <f>LN(Prices!H48/Prices!H47)</f>
        <v>-3.4050421245181123E-2</v>
      </c>
      <c r="I48" s="1">
        <f>LN(Prices!I48/Prices!I47)</f>
        <v>-5.2827420912494892E-2</v>
      </c>
      <c r="J48" s="1">
        <f>LN(Prices!J48/Prices!J47)</f>
        <v>-3.9775987861614522E-2</v>
      </c>
      <c r="K48" s="1">
        <f>LN(Prices!K48/Prices!K47)</f>
        <v>1.4494484609828943E-2</v>
      </c>
      <c r="L48" s="1">
        <f>LN(Prices!L48/Prices!L47)</f>
        <v>-8.2194562662613699E-2</v>
      </c>
      <c r="M48" s="1">
        <f>LN(Prices!M48/Prices!M47)</f>
        <v>-3.7095560310656264E-2</v>
      </c>
      <c r="N48" s="1">
        <f>LN(Prices!N48/Prices!N47)</f>
        <v>1.5431415050667528E-2</v>
      </c>
      <c r="O48" s="1">
        <f>LN(Prices!O48/Prices!O47)</f>
        <v>-7.6309407789506262E-2</v>
      </c>
      <c r="P48" s="1">
        <f>LN(Prices!P48/Prices!P47)</f>
        <v>2.7508096057085183E-2</v>
      </c>
      <c r="Q48" s="1">
        <f>LN(Prices!Q48/Prices!Q47)</f>
        <v>-3.1933692248850697E-2</v>
      </c>
      <c r="R48" s="1">
        <f>LN(Prices!R48/Prices!R47)</f>
        <v>-5.314091875717409E-2</v>
      </c>
      <c r="S48" s="1">
        <f>LN(Prices!S48/Prices!S47)</f>
        <v>-0.13847146762823428</v>
      </c>
      <c r="T48" s="1">
        <f>LN(Prices!T48/Prices!T47)</f>
        <v>-0.14981233221110021</v>
      </c>
      <c r="U48" s="1">
        <f>LN(Prices!U48/Prices!U47)</f>
        <v>5.0721754763638242E-3</v>
      </c>
      <c r="V48" s="1">
        <f>LN(Prices!V48/Prices!V47)</f>
        <v>-8.40417170719409E-2</v>
      </c>
      <c r="W48" s="1">
        <f>LN(Prices!W48/Prices!W47)</f>
        <v>-0.11965524719364187</v>
      </c>
      <c r="X48" s="1">
        <f>LN(Prices!X48/Prices!X47)</f>
        <v>-7.3306702818048977E-2</v>
      </c>
      <c r="Y48" s="1">
        <f>LN(Prices!Y48/Prices!Y47)</f>
        <v>-6.4500690026378649E-2</v>
      </c>
      <c r="Z48" s="1">
        <f>LN(Prices!Z48/Prices!Z47)</f>
        <v>-5.6920828769917442E-2</v>
      </c>
      <c r="AA48" s="1">
        <f>LN(Prices!AA48/Prices!AA47)</f>
        <v>-3.0132619860513469E-2</v>
      </c>
      <c r="AB48" s="1">
        <f>LN(Prices!AB48/Prices!AB47)</f>
        <v>-2.9144105900439678E-2</v>
      </c>
      <c r="AC48" s="1">
        <f>LN(Prices!AC48/Prices!AC47)</f>
        <v>5.5383738769598477E-2</v>
      </c>
      <c r="AD48" s="1">
        <f>LN(Prices!AD48/Prices!AD47)</f>
        <v>-2.0341490218682996E-2</v>
      </c>
      <c r="AE48" s="1">
        <f>LN(Prices!AE48/Prices!AE47)</f>
        <v>-3.9480977416767545E-2</v>
      </c>
      <c r="AF48" s="1">
        <f>LN(Prices!AF48/Prices!AF47)</f>
        <v>-3.9289299566137768E-2</v>
      </c>
      <c r="AG48" s="1">
        <f>LN(Prices!AG48/Prices!AG47)</f>
        <v>-6.0594238736476541E-2</v>
      </c>
      <c r="AH48" s="1">
        <f>LN(Prices!AH48/Prices!AH47)</f>
        <v>5.6317679757914657E-2</v>
      </c>
      <c r="AI48" s="1">
        <f>LN(Prices!AI48/Prices!AI47)</f>
        <v>6.8921271181404758E-2</v>
      </c>
      <c r="AJ48" s="1">
        <f>LN(Prices!AJ48/Prices!AJ47)</f>
        <v>-9.587208006066425E-2</v>
      </c>
      <c r="AK48" s="1">
        <f>LN(Prices!AK48/Prices!AK47)</f>
        <v>-0.12645282180273759</v>
      </c>
      <c r="AL48" s="1">
        <f>LN(Prices!AL48/Prices!AL47)</f>
        <v>3.0034152969015151E-2</v>
      </c>
      <c r="AM48" s="1">
        <f>LN(Prices!AM48/Prices!AM47)</f>
        <v>-3.0929026579773172E-2</v>
      </c>
      <c r="AN48" s="1">
        <f>LN(Prices!AN48/Prices!AN47)</f>
        <v>-1.3546619153555517E-2</v>
      </c>
      <c r="AO48" s="1">
        <f>LN(Prices!AO48/Prices!AO47)</f>
        <v>2.3626366172560309E-2</v>
      </c>
      <c r="AP48" s="1">
        <f>LN(Prices!AP48/Prices!AP47)</f>
        <v>-6.1743567326205159E-2</v>
      </c>
      <c r="AQ48" s="1">
        <f>LN(Prices!AQ48/Prices!AQ47)</f>
        <v>1.1344875322463071E-2</v>
      </c>
      <c r="AR48" s="1">
        <f>LN(Prices!AR48/Prices!AR47)</f>
        <v>-3.2219862382038791E-2</v>
      </c>
      <c r="AS48" s="1">
        <f>LN(Prices!AS48/Prices!AS47)</f>
        <v>1.124138278978868E-2</v>
      </c>
      <c r="AT48" s="1">
        <f>LN(Prices!AT48/Prices!AT47)</f>
        <v>-9.926486225717417E-3</v>
      </c>
      <c r="AU48" s="1">
        <f>LN(Prices!AU48/Prices!AU47)</f>
        <v>-0.13033253611266665</v>
      </c>
      <c r="AV48" s="1">
        <f>LN(Prices!AV48/Prices!AV47)</f>
        <v>-8.4892468189036327E-2</v>
      </c>
      <c r="AW48" s="1">
        <f>LN(Prices!AW48/Prices!AW47)</f>
        <v>-0.15595268929357081</v>
      </c>
      <c r="AX48" s="1">
        <f>LN(Prices!AX48/Prices!AX47)</f>
        <v>-8.5303663105086122E-2</v>
      </c>
      <c r="AY48" s="1">
        <f>LN(Prices!AY48/Prices!AY47)</f>
        <v>-0.17160889723169573</v>
      </c>
      <c r="AZ48" s="1">
        <f>LN(Prices!AZ48/Prices!AZ47)</f>
        <v>-2.9345330433294854E-2</v>
      </c>
      <c r="BA48" s="1">
        <f>LN(Prices!BA48/Prices!BA47)</f>
        <v>-8.519449383050845E-2</v>
      </c>
      <c r="BB48" s="1">
        <f>LN(Prices!BB48/Prices!BB47)</f>
        <v>-7.407533743689991E-2</v>
      </c>
      <c r="BC48" s="1">
        <f>LN(Prices!BC48/Prices!BC47)</f>
        <v>2.1631646210358169E-2</v>
      </c>
      <c r="BD48" s="1">
        <f>LN(Prices!BD48/Prices!BD47)</f>
        <v>1.4830878254115191E-2</v>
      </c>
      <c r="BE48" s="1">
        <f>LN(Prices!BE48/Prices!BE47)</f>
        <v>-3.4757622371017177E-2</v>
      </c>
      <c r="BF48" s="1">
        <f>LN(Prices!BF48/Prices!BF47)</f>
        <v>-0.11565156184312723</v>
      </c>
      <c r="BG48" s="1">
        <f>LN(Prices!BG48/Prices!BG47)</f>
        <v>-7.5354247240133329E-2</v>
      </c>
      <c r="BH48" s="1">
        <f>LN(Prices!BH48/Prices!BH47)</f>
        <v>-6.6397721882353905E-2</v>
      </c>
      <c r="BI48" s="1">
        <f>LN(Prices!BI48/Prices!BI47)</f>
        <v>-0.14667296754889977</v>
      </c>
      <c r="BJ48" s="1">
        <f>LN(Prices!BJ48/Prices!BJ47)</f>
        <v>5.1410412094856431E-3</v>
      </c>
      <c r="BK48" s="1">
        <f>LN(Prices!BK48/Prices!BK47)</f>
        <v>-3.5149629167126842E-2</v>
      </c>
      <c r="BL48" s="1">
        <f>LN(Prices!BL48/Prices!BL47)</f>
        <v>-6.9499118568981388E-2</v>
      </c>
      <c r="BM48" s="1">
        <f>LN(Prices!BM48/Prices!BM47)</f>
        <v>-3.1684369178626465E-2</v>
      </c>
      <c r="BN48" s="1">
        <f>LN(Prices!BN48/Prices!BN47)</f>
        <v>-8.401825810040478E-2</v>
      </c>
      <c r="BO48" s="1">
        <f>LN(Prices!BO48/Prices!BO47)</f>
        <v>-0.10869271227682765</v>
      </c>
      <c r="BP48" s="1">
        <f>LN(Prices!BP48/Prices!BP47)</f>
        <v>-6.4452382122725305E-2</v>
      </c>
      <c r="BQ48" s="1">
        <f>LN(Prices!BQ48/Prices!BQ47)</f>
        <v>-0.15731946807795436</v>
      </c>
      <c r="BR48" s="1">
        <f>LN(Prices!BR48/Prices!BR47)</f>
        <v>-5.1738449671373095E-2</v>
      </c>
      <c r="BS48" s="1">
        <f>LN(Prices!BS48/Prices!BS47)</f>
        <v>-5.0904097513051298E-2</v>
      </c>
      <c r="BT48" s="1">
        <f>LN(Prices!BT48/Prices!BT47)</f>
        <v>-7.0713438515635677E-2</v>
      </c>
      <c r="BU48" s="1">
        <f>LN(Prices!BU48/Prices!BU47)</f>
        <v>-6.6512753470237759E-2</v>
      </c>
      <c r="BV48" s="1">
        <f>LN(Prices!BV48/Prices!BV47)</f>
        <v>-4.1824589803286009E-2</v>
      </c>
      <c r="BW48" s="1">
        <f>LN(Prices!BW48/Prices!BW47)</f>
        <v>-2.6448302497462429E-2</v>
      </c>
      <c r="BX48" s="1">
        <f>LN(Prices!BX48/Prices!BX47)</f>
        <v>-5.5768312779145186E-2</v>
      </c>
      <c r="BY48" s="1">
        <f>LN(Prices!BY48/Prices!BY47)</f>
        <v>-5.6510614384551641E-2</v>
      </c>
      <c r="BZ48" s="1">
        <f>LN(Prices!BZ48/Prices!BZ47)</f>
        <v>-3.2649245726896738E-2</v>
      </c>
      <c r="CA48" s="1">
        <f>LN(Prices!CA48/Prices!CA47)</f>
        <v>-5.0317971259296677E-2</v>
      </c>
      <c r="CB48" s="1">
        <f>LN(Prices!CB48/Prices!CB47)</f>
        <v>-3.6899964676021829E-2</v>
      </c>
      <c r="CC48" s="1">
        <f>LN(Prices!CC48/Prices!CC47)</f>
        <v>-3.0054257723499032E-2</v>
      </c>
      <c r="CD48" s="1">
        <f>LN(Prices!CD48/Prices!CD47)</f>
        <v>-0.1007026456134778</v>
      </c>
      <c r="CE48" s="1">
        <f>LN(Prices!CE48/Prices!CE47)</f>
        <v>-0.169725530743849</v>
      </c>
      <c r="CF48" s="1">
        <f>LN(Prices!CF48/Prices!CF47)</f>
        <v>-2.8346725629747171E-2</v>
      </c>
      <c r="CG48" s="1">
        <f>LN(Prices!CG48/Prices!CG47)</f>
        <v>-4.3801978345194809E-2</v>
      </c>
      <c r="CH48" s="1">
        <f>LN(Prices!CH48/Prices!CH47)</f>
        <v>-3.0369415738145659E-2</v>
      </c>
      <c r="CI48" s="1">
        <f>LN(Prices!CI48/Prices!CI47)</f>
        <v>-2.9147186773983119E-2</v>
      </c>
      <c r="CJ48" s="1">
        <f>LN(Prices!CJ48/Prices!CJ47)</f>
        <v>-6.7901825784038666E-2</v>
      </c>
      <c r="CK48" s="1">
        <f>LN(Prices!CK48/Prices!CK47)</f>
        <v>-6.4707629360363214E-2</v>
      </c>
      <c r="CL48" s="1">
        <f>LN(Prices!CL48/Prices!CL47)</f>
        <v>-9.5978740488188066E-2</v>
      </c>
      <c r="CM48" s="1">
        <f>LN(Prices!CM48/Prices!CM47)</f>
        <v>-8.2250066918334058E-2</v>
      </c>
      <c r="CN48" s="1">
        <f>LN(Prices!CN48/Prices!CN47)</f>
        <v>2.8785464113250281E-2</v>
      </c>
      <c r="CO48" s="1">
        <f>LN(Prices!CO48/Prices!CO47)</f>
        <v>-0.15581300246923316</v>
      </c>
      <c r="CP48" s="1">
        <f>LN(Prices!CP48/Prices!CP47)</f>
        <v>-8.1639728553898366E-2</v>
      </c>
      <c r="CQ48" s="1">
        <f>LN(Prices!CQ48/Prices!CQ47)</f>
        <v>4.5801418748043783E-2</v>
      </c>
      <c r="CR48" s="1">
        <f>LN(Prices!CR48/Prices!CR47)</f>
        <v>-8.9927140160952924E-3</v>
      </c>
      <c r="CS48" s="1">
        <f>LN(Prices!CS48/Prices!CS47)</f>
        <v>-3.773960926397054E-2</v>
      </c>
      <c r="CT48" s="1">
        <f>LN(Prices!CT48/Prices!CT47)</f>
        <v>-2.6780031178510835E-3</v>
      </c>
      <c r="CU48" s="1">
        <f>LN(Prices!CU48/Prices!CU47)</f>
        <v>7.6530827468968901E-3</v>
      </c>
      <c r="CV48" s="1">
        <f>LN(Prices!CV48/Prices!CV47)</f>
        <v>3.4926289560644488E-2</v>
      </c>
      <c r="CW48" s="1">
        <f>LN(Prices!CW48/Prices!CW47)</f>
        <v>1.4069718274388712E-3</v>
      </c>
      <c r="CX48" s="1">
        <f>LN(Prices!CX48/Prices!CX47)</f>
        <v>-8.02938074648189E-2</v>
      </c>
      <c r="CY48" s="1">
        <f>LN(Prices!CY48/Prices!CY47)</f>
        <v>-7.0726877921412523E-2</v>
      </c>
      <c r="CZ48" s="1">
        <f>LN(Prices!CZ48/Prices!CZ47)</f>
        <v>-6.4028447496260077E-2</v>
      </c>
      <c r="DA48" s="1">
        <f>LN(Prices!DA48/Prices!DA47)</f>
        <v>-4.1388568332774718E-2</v>
      </c>
      <c r="DB48" s="1">
        <f>LN(Prices!DB48/Prices!DB47)</f>
        <v>-1.2211577428212337E-2</v>
      </c>
      <c r="DC48" s="1">
        <f>LN(Prices!DC48/Prices!DC47)</f>
        <v>6.4042559284403736E-2</v>
      </c>
      <c r="DD48" s="1">
        <f>LN(Prices!DD48/Prices!DD47)</f>
        <v>5.5186893678934625E-2</v>
      </c>
      <c r="DE48" s="1">
        <f>LN(Prices!DE48/Prices!DE47)</f>
        <v>1.0790960646300522E-2</v>
      </c>
      <c r="DF48" s="1">
        <f>LN(Prices!DF48/Prices!DF47)</f>
        <v>-1.4566828033231186E-2</v>
      </c>
      <c r="DG48" s="1">
        <f>LN(Prices!DG48/Prices!DG47)</f>
        <v>-1.1257040334150762E-2</v>
      </c>
      <c r="DH48" s="1">
        <f>LN(Prices!DH48/Prices!DH47)</f>
        <v>4.7531796490731193E-2</v>
      </c>
      <c r="DI48" s="1">
        <f>LN(Prices!DI48/Prices!DI47)</f>
        <v>-0.14366157372037835</v>
      </c>
      <c r="DJ48" s="1">
        <f>LN(Prices!DJ48/Prices!DJ47)</f>
        <v>-0.10720094338329207</v>
      </c>
      <c r="DK48" s="1">
        <f>LN(Prices!DK48/Prices!DK47)</f>
        <v>-3.7874177152975926E-2</v>
      </c>
      <c r="DL48" s="1">
        <f>LN(Prices!DL48/Prices!DL47)</f>
        <v>-2.4627451683108727E-2</v>
      </c>
      <c r="DM48" s="1">
        <f>LN(Prices!DM48/Prices!DM47)</f>
        <v>0.18929121348087588</v>
      </c>
      <c r="DN48" s="1">
        <f>LN(Prices!DN48/Prices!DN47)</f>
        <v>-4.9305788303283325E-2</v>
      </c>
      <c r="DO48" s="1">
        <f>LN(Prices!DO48/Prices!DO47)</f>
        <v>-0.11070715118828207</v>
      </c>
      <c r="DP48" s="1">
        <f>LN(Prices!DP48/Prices!DP47)</f>
        <v>-6.7975220659571609E-2</v>
      </c>
      <c r="DQ48" s="1">
        <f>LN(Prices!DQ48/Prices!DQ47)</f>
        <v>-9.9158368608140271E-2</v>
      </c>
      <c r="DR48" s="1">
        <f>LN(Prices!DR48/Prices!DR47)</f>
        <v>-0.11561387358993741</v>
      </c>
      <c r="DS48" s="1">
        <f>LN(Prices!DS48/Prices!DS47)</f>
        <v>-4.4225517284313821E-2</v>
      </c>
      <c r="DT48" s="1">
        <f>LN(Prices!DT48/Prices!DT47)</f>
        <v>-0.1015210949071319</v>
      </c>
      <c r="DU48" s="1">
        <f>LN(Prices!DU48/Prices!DU47)</f>
        <v>-7.5723826309359699E-2</v>
      </c>
      <c r="DV48" s="1">
        <f>LN(Prices!DV48/Prices!DV47)</f>
        <v>-8.4722718432315769E-2</v>
      </c>
      <c r="DW48" s="1">
        <f>LN(Prices!DW48/Prices!DW47)</f>
        <v>-6.8570328754096257E-2</v>
      </c>
      <c r="DX48" s="1">
        <f>LN(Prices!DX48/Prices!DX47)</f>
        <v>-4.3848503599247402E-3</v>
      </c>
      <c r="DY48" s="1">
        <f>LN(Prices!DY48/Prices!DY47)</f>
        <v>-3.6130167664130589E-2</v>
      </c>
      <c r="DZ48" s="1">
        <f>LN(Prices!DZ48/Prices!DZ47)</f>
        <v>-0.14748764915528553</v>
      </c>
      <c r="EA48" s="1">
        <f>LN(Prices!EA48/Prices!EA47)</f>
        <v>-0.15473109578509819</v>
      </c>
      <c r="EB48" s="1">
        <f>LN(Prices!EB48/Prices!EB47)</f>
        <v>-0.13966005073196749</v>
      </c>
      <c r="EC48" s="1">
        <f>LN(Prices!EC48/Prices!EC47)</f>
        <v>-3.43291851539579E-2</v>
      </c>
      <c r="ED48" s="1">
        <f>LN(Prices!ED48/Prices!ED47)</f>
        <v>-3.8748425840605685E-2</v>
      </c>
      <c r="EE48" s="1">
        <f>LN(Prices!EE48/Prices!EE47)</f>
        <v>-7.4218835997835519E-2</v>
      </c>
      <c r="EF48" s="1">
        <f>LN(Prices!EF48/Prices!EF47)</f>
        <v>-4.2251184149251143E-2</v>
      </c>
      <c r="EG48" s="1">
        <f>LN(Prices!EG48/Prices!EG47)</f>
        <v>-1.7982662722991611E-2</v>
      </c>
      <c r="EH48" s="1">
        <f>LN(Prices!EH48/Prices!EH47)</f>
        <v>5.4525590126663958E-3</v>
      </c>
      <c r="EI48" s="1">
        <f>LN(Prices!EI48/Prices!EI47)</f>
        <v>-4.3592723678096378E-2</v>
      </c>
      <c r="EJ48" s="1">
        <f>LN(Prices!EJ48/Prices!EJ47)</f>
        <v>1.2924205988180658E-2</v>
      </c>
      <c r="EK48" s="1">
        <f>LN(Prices!EK48/Prices!EK47)</f>
        <v>-3.622384681574422E-4</v>
      </c>
      <c r="EL48" s="1">
        <f>LN(Prices!EL48/Prices!EL47)</f>
        <v>-3.1339672312839711E-2</v>
      </c>
      <c r="EM48" s="1">
        <f>LN(Prices!EM48/Prices!EM47)</f>
        <v>-3.0845839005241543E-2</v>
      </c>
      <c r="EN48" s="1">
        <f>LN(Prices!EN48/Prices!EN47)</f>
        <v>-3.2247189260441157E-2</v>
      </c>
      <c r="EO48" s="1">
        <f>LN(Prices!EO48/Prices!EO47)</f>
        <v>-6.4144725090236722E-3</v>
      </c>
      <c r="EP48" s="1">
        <f>LN(Prices!EP48/Prices!EP47)</f>
        <v>-0.11678352381734471</v>
      </c>
      <c r="EQ48" s="1">
        <f>LN(Prices!EQ48/Prices!EQ47)</f>
        <v>-3.1577292518735707E-2</v>
      </c>
      <c r="ER48" s="1">
        <f>LN(Prices!ER48/Prices!ER47)</f>
        <v>-2.8423008847885463E-2</v>
      </c>
      <c r="ES48" s="1">
        <f>LN(Prices!ES48/Prices!ES47)</f>
        <v>-3.1677624593793752E-2</v>
      </c>
      <c r="ET48" s="1">
        <f>LN(Prices!ET48/Prices!ET47)</f>
        <v>-3.2192698797819455E-2</v>
      </c>
      <c r="EU48" s="1">
        <f>LN(Prices!EU48/Prices!EU47)</f>
        <v>-1.0250613542102605E-2</v>
      </c>
      <c r="EV48" s="1">
        <f>LN(Prices!EV48/Prices!EV47)</f>
        <v>-4.2237487706296276E-2</v>
      </c>
      <c r="EW48" s="1">
        <f>LN(Prices!EW48/Prices!EW47)</f>
        <v>-1.4368681018880555E-2</v>
      </c>
      <c r="EX48" s="1">
        <f>LN(Prices!EX48/Prices!EX47)</f>
        <v>-1.8085272563571998E-2</v>
      </c>
      <c r="EY48" s="1">
        <f>LN(Prices!EY48/Prices!EY47)</f>
        <v>-2.678917706081459E-2</v>
      </c>
      <c r="EZ48" s="1">
        <f>LN(Prices!EZ48/Prices!EZ47)</f>
        <v>-2.4438640969512107E-2</v>
      </c>
      <c r="FA48" s="1">
        <f>LN(Prices!FA48/Prices!FA47)</f>
        <v>-2.8787280173989162E-2</v>
      </c>
      <c r="FB48" s="1">
        <f>LN(Prices!FB48/Prices!FB47)</f>
        <v>-2.7330660489540304E-2</v>
      </c>
      <c r="FC48" s="1">
        <f>LN(Prices!FC48/Prices!FC47)</f>
        <v>-0.12841846855223241</v>
      </c>
      <c r="FD48" s="1">
        <f>LN(Prices!FD48/Prices!FD47)</f>
        <v>-7.1330799332253975E-2</v>
      </c>
      <c r="FE48" s="1">
        <f>LN(Prices!FE48/Prices!FE47)</f>
        <v>-9.0080424293949399E-2</v>
      </c>
      <c r="FF48" s="1">
        <f>LN(Prices!FF48/Prices!FF47)</f>
        <v>-0.10311865330249939</v>
      </c>
      <c r="FG48" s="1">
        <f>LN(Prices!FG48/Prices!FG47)</f>
        <v>-0.11450606022855474</v>
      </c>
      <c r="FH48" s="1">
        <f>LN(Prices!FH48/Prices!FH47)</f>
        <v>-5.8497650149712158E-2</v>
      </c>
      <c r="FI48" s="1">
        <f>LN(Prices!FI48/Prices!FI47)</f>
        <v>-4.8896566167326114E-2</v>
      </c>
      <c r="FJ48" s="1">
        <f>LN(Prices!FJ48/Prices!FJ47)</f>
        <v>-1.7249855232212456E-2</v>
      </c>
      <c r="FK48" s="1">
        <f>LN(Prices!FK48/Prices!FK47)</f>
        <v>-5.2514222658783409E-2</v>
      </c>
      <c r="FL48" s="1">
        <f>LN(Prices!FL48/Prices!FL47)</f>
        <v>3.7990583478656487E-3</v>
      </c>
      <c r="FM48" s="1">
        <f>LN(Prices!FM48/Prices!FM47)</f>
        <v>-3.1339756593234125E-2</v>
      </c>
      <c r="FN48" s="1">
        <f>LN(Prices!FN48/Prices!FN47)</f>
        <v>-3.0845656805052808E-2</v>
      </c>
      <c r="FO48" s="1">
        <f>LN(Prices!FO48/Prices!FO47)</f>
        <v>-3.2247278717274078E-2</v>
      </c>
      <c r="FP48" s="1">
        <f>LN(Prices!FP48/Prices!FP47)</f>
        <v>-6.4142185726460063E-3</v>
      </c>
      <c r="FQ48" s="1">
        <f>LN(Prices!FR48/Prices!FR47)</f>
        <v>-3.6659723725056409E-2</v>
      </c>
      <c r="FR48" s="1">
        <f>LN(Prices!FS48/Prices!FS47)</f>
        <v>-7.4753386401923888E-2</v>
      </c>
      <c r="FS48" s="1">
        <f>LN(Prices!FT48/Prices!FT47)</f>
        <v>-0.10260956446303553</v>
      </c>
      <c r="FT48" s="1">
        <f>LN(Prices!FU48/Prices!FU47)</f>
        <v>-7.8304222298639911E-2</v>
      </c>
      <c r="FU48" s="1">
        <f>LN(Prices!FV48/Prices!FV47)</f>
        <v>-0.13144816149034572</v>
      </c>
      <c r="FV48" s="1">
        <f>LN(Prices!GA48/Prices!GA47)</f>
        <v>3.8189021475522019E-4</v>
      </c>
      <c r="FW48" s="1">
        <f>LN(Prices!GB48/Prices!GB47)</f>
        <v>-5.191019551971763E-6</v>
      </c>
      <c r="FX48" s="1">
        <f>LN(Prices!GC48/Prices!GC47)</f>
        <v>-2.5764220093549642E-4</v>
      </c>
      <c r="FY48" s="1">
        <f>LN(Prices!GD48/Prices!GD47)</f>
        <v>-2.6300354910356008E-4</v>
      </c>
      <c r="FZ48" s="1">
        <f>LN(Prices!GE48/Prices!GE47)</f>
        <v>6.3805779751918961E-4</v>
      </c>
      <c r="GA48" s="1">
        <f>LN(Prices!GF48/Prices!GF47)</f>
        <v>-5.215510250077876E-4</v>
      </c>
      <c r="GB48" s="1">
        <f>LN(Prices!GG48/Prices!GG47)</f>
        <v>-1.0347995559451522E-2</v>
      </c>
      <c r="GC48" s="1">
        <f>LN(Prices!GH48/Prices!GH47)</f>
        <v>-1.0238409595353664E-2</v>
      </c>
      <c r="GD48" s="1">
        <f>LN(Prices!GI48/Prices!GI47)</f>
        <v>-9.7992071232163094E-3</v>
      </c>
      <c r="GE48" s="1">
        <f>LN(Prices!GJ48/Prices!GJ47)</f>
        <v>-9.3600343018689514E-3</v>
      </c>
      <c r="GF48" s="1">
        <f>LN(Prices!GK48/Prices!GK47)</f>
        <v>-9.6893231409171717E-3</v>
      </c>
      <c r="GG48" s="1">
        <f>LN(Prices!GL48/Prices!GL47)</f>
        <v>-9.3598430216852487E-3</v>
      </c>
      <c r="GH48" s="1">
        <f>LN(Prices!GM48/Prices!GM47)</f>
        <v>-9.5796718204052052E-3</v>
      </c>
      <c r="GI48" s="1">
        <f>LN(Prices!GN48/Prices!GN47)</f>
        <v>-9.4700122362015859E-3</v>
      </c>
      <c r="GJ48" s="1">
        <f>LN(Prices!GO48/Prices!GO47)</f>
        <v>-9.5796235999626184E-3</v>
      </c>
      <c r="GK48" s="1">
        <f>LN(Prices!GP48/Prices!GP47)</f>
        <v>-9.799585833650714E-3</v>
      </c>
      <c r="GL48" s="1">
        <f>LN(Prices!GQ48/Prices!GQ47)</f>
        <v>-1.023840275504404E-2</v>
      </c>
      <c r="GM48" s="1">
        <f>LN(Prices!GR48/Prices!GR47)</f>
        <v>-9.3600590009466269E-3</v>
      </c>
      <c r="GN48" s="1">
        <f>LN(Prices!GS48/Prices!GS47)</f>
        <v>-1.0238483867717163E-2</v>
      </c>
      <c r="GO48" s="1">
        <f>LN(Prices!GT48/Prices!GT47)</f>
        <v>-9.5795580909518833E-3</v>
      </c>
      <c r="GP48" s="1">
        <f>LN(Prices!GU48/Prices!GU47)</f>
        <v>-9.9092556806754245E-3</v>
      </c>
      <c r="GQ48" s="1">
        <f>LN(Prices!GV48/Prices!GV47)</f>
        <v>-9.2501962060993568E-3</v>
      </c>
      <c r="GR48" s="73">
        <f>LN(Prices!GW48/Prices!GW47)</f>
        <v>-9.2500824454064684E-3</v>
      </c>
    </row>
    <row r="49" spans="1:200" x14ac:dyDescent="0.3">
      <c r="A49" s="67">
        <v>45200.166666666664</v>
      </c>
      <c r="B49" s="72">
        <f>LN(Prices!B49/Prices!B48)</f>
        <v>6.842054905011348E-2</v>
      </c>
      <c r="C49" s="1">
        <f>LN(Prices!C49/Prices!C48)</f>
        <v>4.254164425744706E-2</v>
      </c>
      <c r="D49" s="1">
        <f>LN(Prices!D49/Prices!D48)</f>
        <v>2.6371979995297289E-2</v>
      </c>
      <c r="E49" s="1">
        <f>LN(Prices!E49/Prices!E48)</f>
        <v>-6.4463725360665997E-2</v>
      </c>
      <c r="F49" s="1">
        <f>LN(Prices!F49/Prices!F48)</f>
        <v>-2.5732478817099246E-3</v>
      </c>
      <c r="G49" s="1">
        <f>LN(Prices!G49/Prices!G48)</f>
        <v>3.3155024151917907E-2</v>
      </c>
      <c r="H49" s="1">
        <f>LN(Prices!H49/Prices!H48)</f>
        <v>3.0464930283915257E-2</v>
      </c>
      <c r="I49" s="1">
        <f>LN(Prices!I49/Prices!I48)</f>
        <v>-3.3170861443303674E-2</v>
      </c>
      <c r="J49" s="1">
        <f>LN(Prices!J49/Prices!J48)</f>
        <v>-5.3201522235948887E-2</v>
      </c>
      <c r="K49" s="1">
        <f>LN(Prices!K49/Prices!K48)</f>
        <v>3.5246619057220465E-3</v>
      </c>
      <c r="L49" s="1">
        <f>LN(Prices!L49/Prices!L48)</f>
        <v>4.5894019747747657E-2</v>
      </c>
      <c r="M49" s="1">
        <f>LN(Prices!M49/Prices!M48)</f>
        <v>3.5944060039152584E-2</v>
      </c>
      <c r="N49" s="1">
        <f>LN(Prices!N49/Prices!N48)</f>
        <v>2.4984850679453163E-2</v>
      </c>
      <c r="O49" s="1">
        <f>LN(Prices!O49/Prices!O48)</f>
        <v>8.0588566398391487E-2</v>
      </c>
      <c r="P49" s="1">
        <f>LN(Prices!P49/Prices!P48)</f>
        <v>2.6841092088688252E-2</v>
      </c>
      <c r="Q49" s="1">
        <f>LN(Prices!Q49/Prices!Q48)</f>
        <v>6.6403650939692261E-3</v>
      </c>
      <c r="R49" s="1">
        <f>LN(Prices!R49/Prices!R48)</f>
        <v>-7.1266878440342976E-2</v>
      </c>
      <c r="S49" s="1">
        <f>LN(Prices!S49/Prices!S48)</f>
        <v>8.6435194444540939E-2</v>
      </c>
      <c r="T49" s="1">
        <f>LN(Prices!T49/Prices!T48)</f>
        <v>0.11641039183519061</v>
      </c>
      <c r="U49" s="1">
        <f>LN(Prices!U49/Prices!U48)</f>
        <v>2.7767044989028537E-2</v>
      </c>
      <c r="V49" s="1">
        <f>LN(Prices!V49/Prices!V48)</f>
        <v>1.4916536341011498E-2</v>
      </c>
      <c r="W49" s="1">
        <f>LN(Prices!W49/Prices!W48)</f>
        <v>-9.1132490450229614E-3</v>
      </c>
      <c r="X49" s="1">
        <f>LN(Prices!X49/Prices!X48)</f>
        <v>-0.20252183832204362</v>
      </c>
      <c r="Y49" s="1">
        <f>LN(Prices!Y49/Prices!Y48)</f>
        <v>-8.1953909802179065E-2</v>
      </c>
      <c r="Z49" s="1">
        <f>LN(Prices!Z49/Prices!Z48)</f>
        <v>4.3628442464595631E-3</v>
      </c>
      <c r="AA49" s="1">
        <f>LN(Prices!AA49/Prices!AA48)</f>
        <v>-4.8745264917140527E-2</v>
      </c>
      <c r="AB49" s="1">
        <f>LN(Prices!AB49/Prices!AB48)</f>
        <v>3.0798049012510386E-2</v>
      </c>
      <c r="AC49" s="1">
        <f>LN(Prices!AC49/Prices!AC48)</f>
        <v>-4.9813871255403194E-2</v>
      </c>
      <c r="AD49" s="1">
        <f>LN(Prices!AD49/Prices!AD48)</f>
        <v>5.6668921601737372E-2</v>
      </c>
      <c r="AE49" s="1">
        <f>LN(Prices!AE49/Prices!AE48)</f>
        <v>-7.8779030559187779E-2</v>
      </c>
      <c r="AF49" s="1">
        <f>LN(Prices!AF49/Prices!AF48)</f>
        <v>-9.6346051944962194E-2</v>
      </c>
      <c r="AG49" s="1">
        <f>LN(Prices!AG49/Prices!AG48)</f>
        <v>-2.4034588852544957E-2</v>
      </c>
      <c r="AH49" s="1">
        <f>LN(Prices!AH49/Prices!AH48)</f>
        <v>6.4245132183735384E-2</v>
      </c>
      <c r="AI49" s="1">
        <f>LN(Prices!AI49/Prices!AI48)</f>
        <v>-1.166905056142422E-2</v>
      </c>
      <c r="AJ49" s="1">
        <f>LN(Prices!AJ49/Prices!AJ48)</f>
        <v>-0.12863014182870888</v>
      </c>
      <c r="AK49" s="1">
        <f>LN(Prices!AK49/Prices!AK48)</f>
        <v>1.9876870801338099E-3</v>
      </c>
      <c r="AL49" s="1">
        <f>LN(Prices!AL49/Prices!AL48)</f>
        <v>-2.2409950538586125E-2</v>
      </c>
      <c r="AM49" s="1">
        <f>LN(Prices!AM49/Prices!AM48)</f>
        <v>-0.21983198283523561</v>
      </c>
      <c r="AN49" s="1">
        <f>LN(Prices!AN49/Prices!AN48)</f>
        <v>-0.15627606793986171</v>
      </c>
      <c r="AO49" s="1">
        <f>LN(Prices!AO49/Prices!AO48)</f>
        <v>-0.24204071550588291</v>
      </c>
      <c r="AP49" s="1">
        <f>LN(Prices!AP49/Prices!AP48)</f>
        <v>7.545989543353708E-2</v>
      </c>
      <c r="AQ49" s="1">
        <f>LN(Prices!AQ49/Prices!AQ48)</f>
        <v>2.0203810543112651E-2</v>
      </c>
      <c r="AR49" s="1">
        <f>LN(Prices!AR49/Prices!AR48)</f>
        <v>-4.1551587069686723E-2</v>
      </c>
      <c r="AS49" s="1">
        <f>LN(Prices!AS49/Prices!AS48)</f>
        <v>8.9490797542157562E-3</v>
      </c>
      <c r="AT49" s="1">
        <f>LN(Prices!AT49/Prices!AT48)</f>
        <v>-0.11679116552970681</v>
      </c>
      <c r="AU49" s="1">
        <f>LN(Prices!AU49/Prices!AU48)</f>
        <v>-3.5943380136217916E-2</v>
      </c>
      <c r="AV49" s="1">
        <f>LN(Prices!AV49/Prices!AV48)</f>
        <v>-0.38178349175828286</v>
      </c>
      <c r="AW49" s="1">
        <f>LN(Prices!AW49/Prices!AW48)</f>
        <v>-2.5681651067045123E-2</v>
      </c>
      <c r="AX49" s="1">
        <f>LN(Prices!AX49/Prices!AX48)</f>
        <v>0.10588867159050303</v>
      </c>
      <c r="AY49" s="1">
        <f>LN(Prices!AY49/Prices!AY48)</f>
        <v>0.12300282088274091</v>
      </c>
      <c r="AZ49" s="1">
        <f>LN(Prices!AZ49/Prices!AZ48)</f>
        <v>-0.18871560318660213</v>
      </c>
      <c r="BA49" s="1">
        <f>LN(Prices!BA49/Prices!BA48)</f>
        <v>-2.8851065921192198E-2</v>
      </c>
      <c r="BB49" s="1">
        <f>LN(Prices!BB49/Prices!BB48)</f>
        <v>1.9356598753381891E-2</v>
      </c>
      <c r="BC49" s="1">
        <f>LN(Prices!BC49/Prices!BC48)</f>
        <v>-2.9705115860220153E-2</v>
      </c>
      <c r="BD49" s="1">
        <f>LN(Prices!BD49/Prices!BD48)</f>
        <v>-9.3441411478351721E-2</v>
      </c>
      <c r="BE49" s="1">
        <f>LN(Prices!BE49/Prices!BE48)</f>
        <v>-1.6800839657848343E-2</v>
      </c>
      <c r="BF49" s="1">
        <f>LN(Prices!BF49/Prices!BF48)</f>
        <v>-2.8934118327066764E-2</v>
      </c>
      <c r="BG49" s="1">
        <f>LN(Prices!BG49/Prices!BG48)</f>
        <v>-2.7755152561918912E-2</v>
      </c>
      <c r="BH49" s="1">
        <f>LN(Prices!BH49/Prices!BH48)</f>
        <v>-9.0089661767393012E-2</v>
      </c>
      <c r="BI49" s="1">
        <f>LN(Prices!BI49/Prices!BI48)</f>
        <v>1.7475908087744962E-2</v>
      </c>
      <c r="BJ49" s="1">
        <f>LN(Prices!BJ49/Prices!BJ48)</f>
        <v>7.1125598184394578E-3</v>
      </c>
      <c r="BK49" s="1">
        <f>LN(Prices!BK49/Prices!BK48)</f>
        <v>3.9089990353335574E-2</v>
      </c>
      <c r="BL49" s="1">
        <f>LN(Prices!BL49/Prices!BL48)</f>
        <v>-0.10245463171040281</v>
      </c>
      <c r="BM49" s="1">
        <f>LN(Prices!BM49/Prices!BM48)</f>
        <v>3.7312623798308707E-2</v>
      </c>
      <c r="BN49" s="1">
        <f>LN(Prices!BN49/Prices!BN48)</f>
        <v>1.6199657364907756E-2</v>
      </c>
      <c r="BO49" s="1">
        <f>LN(Prices!BO49/Prices!BO48)</f>
        <v>-5.1195542953529502E-2</v>
      </c>
      <c r="BP49" s="1">
        <f>LN(Prices!BP49/Prices!BP48)</f>
        <v>-2.566902008638201E-2</v>
      </c>
      <c r="BQ49" s="1">
        <f>LN(Prices!BQ49/Prices!BQ48)</f>
        <v>-0.12607120080062764</v>
      </c>
      <c r="BR49" s="1">
        <f>LN(Prices!BR49/Prices!BR48)</f>
        <v>-0.41197814687449119</v>
      </c>
      <c r="BS49" s="1">
        <f>LN(Prices!BS49/Prices!BS48)</f>
        <v>2.9977491865392884E-2</v>
      </c>
      <c r="BT49" s="1">
        <f>LN(Prices!BT49/Prices!BT48)</f>
        <v>8.9670604293218686E-2</v>
      </c>
      <c r="BU49" s="1">
        <f>LN(Prices!BU49/Prices!BU48)</f>
        <v>1.6971648054726063E-2</v>
      </c>
      <c r="BV49" s="1">
        <f>LN(Prices!BV49/Prices!BV48)</f>
        <v>-3.7032508208795084E-2</v>
      </c>
      <c r="BW49" s="1">
        <f>LN(Prices!BW49/Prices!BW48)</f>
        <v>-4.0964542446637872E-2</v>
      </c>
      <c r="BX49" s="1">
        <f>LN(Prices!BX49/Prices!BX48)</f>
        <v>1.9345979543866236E-2</v>
      </c>
      <c r="BY49" s="1">
        <f>LN(Prices!BY49/Prices!BY48)</f>
        <v>2.8187971970093061E-2</v>
      </c>
      <c r="BZ49" s="1">
        <f>LN(Prices!BZ49/Prices!BZ48)</f>
        <v>5.4858971766666306E-2</v>
      </c>
      <c r="CA49" s="1">
        <f>LN(Prices!CA49/Prices!CA48)</f>
        <v>-2.3596079955387095E-2</v>
      </c>
      <c r="CB49" s="1">
        <f>LN(Prices!CB49/Prices!CB48)</f>
        <v>-2.3672248483474288E-2</v>
      </c>
      <c r="CC49" s="1">
        <f>LN(Prices!CC49/Prices!CC48)</f>
        <v>1.3759651091919905E-2</v>
      </c>
      <c r="CD49" s="1">
        <f>LN(Prices!CD49/Prices!CD48)</f>
        <v>-0.11482150929406404</v>
      </c>
      <c r="CE49" s="1">
        <f>LN(Prices!CE49/Prices!CE48)</f>
        <v>-0.10751632310375955</v>
      </c>
      <c r="CF49" s="1">
        <f>LN(Prices!CF49/Prices!CF48)</f>
        <v>2.7995077112935723E-2</v>
      </c>
      <c r="CG49" s="1">
        <f>LN(Prices!CG49/Prices!CG48)</f>
        <v>-6.4486789001865233E-2</v>
      </c>
      <c r="CH49" s="1">
        <f>LN(Prices!CH49/Prices!CH48)</f>
        <v>-2.319229169274176E-2</v>
      </c>
      <c r="CI49" s="1">
        <f>LN(Prices!CI49/Prices!CI48)</f>
        <v>-4.8241078793757108E-2</v>
      </c>
      <c r="CJ49" s="1">
        <f>LN(Prices!CJ49/Prices!CJ48)</f>
        <v>-9.8856297037005728E-2</v>
      </c>
      <c r="CK49" s="1">
        <f>LN(Prices!CK49/Prices!CK48)</f>
        <v>2.4327007623696786E-2</v>
      </c>
      <c r="CL49" s="1">
        <f>LN(Prices!CL49/Prices!CL48)</f>
        <v>-5.3024039151171598E-2</v>
      </c>
      <c r="CM49" s="1">
        <f>LN(Prices!CM49/Prices!CM48)</f>
        <v>-3.7588297041604665E-3</v>
      </c>
      <c r="CN49" s="1">
        <f>LN(Prices!CN49/Prices!CN48)</f>
        <v>-5.0299525255407963E-2</v>
      </c>
      <c r="CO49" s="1">
        <f>LN(Prices!CO49/Prices!CO48)</f>
        <v>-0.29141091662075097</v>
      </c>
      <c r="CP49" s="1">
        <f>LN(Prices!CP49/Prices!CP48)</f>
        <v>-6.864930761157512E-3</v>
      </c>
      <c r="CQ49" s="1">
        <f>LN(Prices!CQ49/Prices!CQ48)</f>
        <v>4.2495367329365333E-2</v>
      </c>
      <c r="CR49" s="1">
        <f>LN(Prices!CR49/Prices!CR48)</f>
        <v>-4.1966209932753476E-2</v>
      </c>
      <c r="CS49" s="1">
        <f>LN(Prices!CS49/Prices!CS48)</f>
        <v>-3.8724158397001864E-2</v>
      </c>
      <c r="CT49" s="1">
        <f>LN(Prices!CT49/Prices!CT48)</f>
        <v>-2.7038713225984876E-2</v>
      </c>
      <c r="CU49" s="1">
        <f>LN(Prices!CU49/Prices!CU48)</f>
        <v>-4.0690319100421778E-2</v>
      </c>
      <c r="CV49" s="1">
        <f>LN(Prices!CV49/Prices!CV48)</f>
        <v>1.7601475898109207E-2</v>
      </c>
      <c r="CW49" s="1">
        <f>LN(Prices!CW49/Prices!CW48)</f>
        <v>-4.7193904009716209E-2</v>
      </c>
      <c r="CX49" s="1">
        <f>LN(Prices!CX49/Prices!CX48)</f>
        <v>-4.7139107015338778E-2</v>
      </c>
      <c r="CY49" s="1">
        <f>LN(Prices!CY49/Prices!CY48)</f>
        <v>-5.350066353518336E-2</v>
      </c>
      <c r="CZ49" s="1">
        <f>LN(Prices!CZ49/Prices!CZ48)</f>
        <v>2.1888197098477072E-2</v>
      </c>
      <c r="DA49" s="1">
        <f>LN(Prices!DA49/Prices!DA48)</f>
        <v>-5.0667557605418585E-2</v>
      </c>
      <c r="DB49" s="1">
        <f>LN(Prices!DB49/Prices!DB48)</f>
        <v>6.9448468989233347E-2</v>
      </c>
      <c r="DC49" s="1">
        <f>LN(Prices!DC49/Prices!DC48)</f>
        <v>-0.10509594758887285</v>
      </c>
      <c r="DD49" s="1">
        <f>LN(Prices!DD49/Prices!DD48)</f>
        <v>-0.14589199723175406</v>
      </c>
      <c r="DE49" s="1">
        <f>LN(Prices!DE49/Prices!DE48)</f>
        <v>-3.375583699740334E-3</v>
      </c>
      <c r="DF49" s="1">
        <f>LN(Prices!DF49/Prices!DF48)</f>
        <v>-4.0314314168703414E-3</v>
      </c>
      <c r="DG49" s="1">
        <f>LN(Prices!DG49/Prices!DG48)</f>
        <v>-4.217335076699754E-2</v>
      </c>
      <c r="DH49" s="1">
        <f>LN(Prices!DH49/Prices!DH48)</f>
        <v>-2.5032936157288424E-2</v>
      </c>
      <c r="DI49" s="1">
        <f>LN(Prices!DI49/Prices!DI48)</f>
        <v>-3.6538094088566828E-2</v>
      </c>
      <c r="DJ49" s="1">
        <f>LN(Prices!DJ49/Prices!DJ48)</f>
        <v>-0.25489225974842422</v>
      </c>
      <c r="DK49" s="1">
        <f>LN(Prices!DK49/Prices!DK48)</f>
        <v>-2.3185947693693826E-2</v>
      </c>
      <c r="DL49" s="1">
        <f>LN(Prices!DL49/Prices!DL48)</f>
        <v>3.4045486908430289E-2</v>
      </c>
      <c r="DM49" s="1">
        <f>LN(Prices!DM49/Prices!DM48)</f>
        <v>-9.6888862077531307E-2</v>
      </c>
      <c r="DN49" s="1">
        <f>LN(Prices!DN49/Prices!DN48)</f>
        <v>3.3621909444876717E-2</v>
      </c>
      <c r="DO49" s="1">
        <f>LN(Prices!DO49/Prices!DO48)</f>
        <v>-4.7449465435044615E-2</v>
      </c>
      <c r="DP49" s="1">
        <f>LN(Prices!DP49/Prices!DP48)</f>
        <v>-2.5946785393061004E-2</v>
      </c>
      <c r="DQ49" s="1">
        <f>LN(Prices!DQ49/Prices!DQ48)</f>
        <v>-4.8207453564822311E-2</v>
      </c>
      <c r="DR49" s="1">
        <f>LN(Prices!DR49/Prices!DR48)</f>
        <v>-8.7863966677449945E-2</v>
      </c>
      <c r="DS49" s="1">
        <f>LN(Prices!DS49/Prices!DS48)</f>
        <v>-0.23406660085118131</v>
      </c>
      <c r="DT49" s="1">
        <f>LN(Prices!DT49/Prices!DT48)</f>
        <v>-0.10070767814611142</v>
      </c>
      <c r="DU49" s="1">
        <f>LN(Prices!DU49/Prices!DU48)</f>
        <v>-1.2234395397539333E-2</v>
      </c>
      <c r="DV49" s="1">
        <f>LN(Prices!DV49/Prices!DV48)</f>
        <v>3.6786030424454844E-2</v>
      </c>
      <c r="DW49" s="1">
        <f>LN(Prices!DW49/Prices!DW48)</f>
        <v>4.6432804377545328E-3</v>
      </c>
      <c r="DX49" s="1">
        <f>LN(Prices!DX49/Prices!DX48)</f>
        <v>2.0419970424795639E-2</v>
      </c>
      <c r="DY49" s="1">
        <f>LN(Prices!DY49/Prices!DY48)</f>
        <v>1.8523032463925032E-2</v>
      </c>
      <c r="DZ49" s="1">
        <f>LN(Prices!DZ49/Prices!DZ48)</f>
        <v>-0.16889843781253824</v>
      </c>
      <c r="EA49" s="1">
        <f>LN(Prices!EA49/Prices!EA48)</f>
        <v>-0.19123800824899082</v>
      </c>
      <c r="EB49" s="1">
        <f>LN(Prices!EB49/Prices!EB48)</f>
        <v>-0.13878668497201646</v>
      </c>
      <c r="EC49" s="1">
        <f>LN(Prices!EC49/Prices!EC48)</f>
        <v>-3.1674906528512403E-2</v>
      </c>
      <c r="ED49" s="1">
        <f>LN(Prices!ED49/Prices!ED48)</f>
        <v>-1.8515583250282103E-2</v>
      </c>
      <c r="EE49" s="1">
        <f>LN(Prices!EE49/Prices!EE48)</f>
        <v>-9.8490909883287472E-2</v>
      </c>
      <c r="EF49" s="1">
        <f>LN(Prices!EF49/Prices!EF48)</f>
        <v>-5.1213914368488718E-2</v>
      </c>
      <c r="EG49" s="1">
        <f>LN(Prices!EG49/Prices!EG48)</f>
        <v>-4.8070709265195286E-2</v>
      </c>
      <c r="EH49" s="1">
        <f>LN(Prices!EH49/Prices!EH48)</f>
        <v>-9.2465736092378112E-2</v>
      </c>
      <c r="EI49" s="1">
        <f>LN(Prices!EI49/Prices!EI48)</f>
        <v>-8.1796337312185635E-2</v>
      </c>
      <c r="EJ49" s="1">
        <f>LN(Prices!EJ49/Prices!EJ48)</f>
        <v>-1.9002603867857182E-2</v>
      </c>
      <c r="EK49" s="1">
        <f>LN(Prices!EK49/Prices!EK48)</f>
        <v>-0.1029480469629401</v>
      </c>
      <c r="EL49" s="1">
        <f>LN(Prices!EL49/Prices!EL48)</f>
        <v>-2.1978864801304981E-2</v>
      </c>
      <c r="EM49" s="1">
        <f>LN(Prices!EM49/Prices!EM48)</f>
        <v>-2.2805911171611629E-2</v>
      </c>
      <c r="EN49" s="1">
        <f>LN(Prices!EN49/Prices!EN48)</f>
        <v>-2.2035387644329513E-2</v>
      </c>
      <c r="EO49" s="1">
        <f>LN(Prices!EO49/Prices!EO48)</f>
        <v>-6.839123103397733E-3</v>
      </c>
      <c r="EP49" s="1">
        <f>LN(Prices!EP49/Prices!EP48)</f>
        <v>-0.38226008448754101</v>
      </c>
      <c r="EQ49" s="1">
        <f>LN(Prices!EQ49/Prices!EQ48)</f>
        <v>-1.9745496327935472E-2</v>
      </c>
      <c r="ER49" s="1">
        <f>LN(Prices!ER49/Prices!ER48)</f>
        <v>-2.0014306863306009E-2</v>
      </c>
      <c r="ES49" s="1">
        <f>LN(Prices!ES49/Prices!ES48)</f>
        <v>-2.1163865655948921E-2</v>
      </c>
      <c r="ET49" s="1">
        <f>LN(Prices!ET49/Prices!ET48)</f>
        <v>-2.4622276830870832E-2</v>
      </c>
      <c r="EU49" s="1">
        <f>LN(Prices!EU49/Prices!EU48)</f>
        <v>-1.5391130304223523E-2</v>
      </c>
      <c r="EV49" s="1">
        <f>LN(Prices!EV49/Prices!EV48)</f>
        <v>-6.0742287652411207E-2</v>
      </c>
      <c r="EW49" s="1">
        <f>LN(Prices!EW49/Prices!EW48)</f>
        <v>-2.940869252356754E-2</v>
      </c>
      <c r="EX49" s="1">
        <f>LN(Prices!EX49/Prices!EX48)</f>
        <v>2.5030041039161777E-2</v>
      </c>
      <c r="EY49" s="1">
        <f>LN(Prices!EY49/Prices!EY48)</f>
        <v>-1.9075558522557663E-2</v>
      </c>
      <c r="EZ49" s="1">
        <f>LN(Prices!EZ49/Prices!EZ48)</f>
        <v>-2.1461110555708051E-2</v>
      </c>
      <c r="FA49" s="1">
        <f>LN(Prices!FA49/Prices!FA48)</f>
        <v>-1.7951653719945702E-2</v>
      </c>
      <c r="FB49" s="1">
        <f>LN(Prices!FB49/Prices!FB48)</f>
        <v>-1.876598906351367E-2</v>
      </c>
      <c r="FC49" s="1">
        <f>LN(Prices!FC49/Prices!FC48)</f>
        <v>-0.36093086994375145</v>
      </c>
      <c r="FD49" s="1">
        <f>LN(Prices!FD49/Prices!FD48)</f>
        <v>-0.16322780089517233</v>
      </c>
      <c r="FE49" s="1">
        <f>LN(Prices!FE49/Prices!FE48)</f>
        <v>-0.10923884719611772</v>
      </c>
      <c r="FF49" s="1">
        <f>LN(Prices!FF49/Prices!FF48)</f>
        <v>-0.28509212466723699</v>
      </c>
      <c r="FG49" s="1">
        <f>LN(Prices!FG49/Prices!FG48)</f>
        <v>-5.426570748595802E-2</v>
      </c>
      <c r="FH49" s="1">
        <f>LN(Prices!FH49/Prices!FH48)</f>
        <v>-2.3800881342060699E-2</v>
      </c>
      <c r="FI49" s="1">
        <f>LN(Prices!FI49/Prices!FI48)</f>
        <v>-0.14924753747977856</v>
      </c>
      <c r="FJ49" s="1">
        <f>LN(Prices!FJ49/Prices!FJ48)</f>
        <v>-0.39927321754879813</v>
      </c>
      <c r="FK49" s="1">
        <f>LN(Prices!FK49/Prices!FK48)</f>
        <v>-9.2155116832679282E-2</v>
      </c>
      <c r="FL49" s="1">
        <f>LN(Prices!FL49/Prices!FL48)</f>
        <v>3.9237476566680654E-3</v>
      </c>
      <c r="FM49" s="1">
        <f>LN(Prices!FM49/Prices!FM48)</f>
        <v>-2.1979138262909693E-2</v>
      </c>
      <c r="FN49" s="1">
        <f>LN(Prices!FN49/Prices!FN48)</f>
        <v>-2.2806000170207834E-2</v>
      </c>
      <c r="FO49" s="1">
        <f>LN(Prices!FO49/Prices!FO48)</f>
        <v>-2.2035580810510286E-2</v>
      </c>
      <c r="FP49" s="1">
        <f>LN(Prices!FP49/Prices!FP48)</f>
        <v>-6.8391219391468454E-3</v>
      </c>
      <c r="FQ49" s="1">
        <f>LN(Prices!FR49/Prices!FR48)</f>
        <v>-0.23330666979177869</v>
      </c>
      <c r="FR49" s="1">
        <f>LN(Prices!FS49/Prices!FS48)</f>
        <v>-0.15205463248880832</v>
      </c>
      <c r="FS49" s="1">
        <f>LN(Prices!FT49/Prices!FT48)</f>
        <v>-9.5741559160858913E-2</v>
      </c>
      <c r="FT49" s="1">
        <f>LN(Prices!FU49/Prices!FU48)</f>
        <v>1.9960707462772613E-2</v>
      </c>
      <c r="FU49" s="1">
        <f>LN(Prices!FV49/Prices!FV48)</f>
        <v>-4.2031031469949721E-2</v>
      </c>
      <c r="FV49" s="1">
        <f>LN(Prices!GA49/Prices!GA48)</f>
        <v>-1.6155629764420708E-2</v>
      </c>
      <c r="FW49" s="1">
        <f>LN(Prices!GB49/Prices!GB48)</f>
        <v>-1.6437053775346273E-2</v>
      </c>
      <c r="FX49" s="1">
        <f>LN(Prices!GC49/Prices!GC48)</f>
        <v>-1.6698360228009929E-2</v>
      </c>
      <c r="FY49" s="1">
        <f>LN(Prices!GD49/Prices!GD48)</f>
        <v>-1.7999473662336084E-2</v>
      </c>
      <c r="FZ49" s="1">
        <f>LN(Prices!GE49/Prices!GE48)</f>
        <v>-1.8372681833230962E-2</v>
      </c>
      <c r="GA49" s="1">
        <f>LN(Prices!GF49/Prices!GF48)</f>
        <v>-1.6959466364432768E-2</v>
      </c>
      <c r="GB49" s="1">
        <f>LN(Prices!GG49/Prices!GG48)</f>
        <v>-1.4444403152467426E-2</v>
      </c>
      <c r="GC49" s="1">
        <f>LN(Prices!GH49/Prices!GH48)</f>
        <v>-1.4333220271771637E-2</v>
      </c>
      <c r="GD49" s="1">
        <f>LN(Prices!GI49/Prices!GI48)</f>
        <v>-1.3998652993906263E-2</v>
      </c>
      <c r="GE49" s="1">
        <f>LN(Prices!GJ49/Prices!GJ48)</f>
        <v>-1.3440967505579722E-2</v>
      </c>
      <c r="GF49" s="1">
        <f>LN(Prices!GK49/Prices!GK48)</f>
        <v>-1.3775805939397381E-2</v>
      </c>
      <c r="GG49" s="1">
        <f>LN(Prices!GL49/Prices!GL48)</f>
        <v>-1.3441157622470721E-2</v>
      </c>
      <c r="GH49" s="1">
        <f>LN(Prices!GM49/Prices!GM48)</f>
        <v>-1.3775450499900047E-2</v>
      </c>
      <c r="GI49" s="1">
        <f>LN(Prices!GN49/Prices!GN48)</f>
        <v>-1.3664170834352094E-2</v>
      </c>
      <c r="GJ49" s="1">
        <f>LN(Prices!GO49/Prices!GO48)</f>
        <v>-1.3664023720341008E-2</v>
      </c>
      <c r="GK49" s="1">
        <f>LN(Prices!GP49/Prices!GP48)</f>
        <v>-1.3887071466212587E-2</v>
      </c>
      <c r="GL49" s="1">
        <f>LN(Prices!GQ49/Prices!GQ48)</f>
        <v>-1.4333085446001462E-2</v>
      </c>
      <c r="GM49" s="1">
        <f>LN(Prices!GR49/Prices!GR48)</f>
        <v>-1.344071070319224E-2</v>
      </c>
      <c r="GN49" s="1">
        <f>LN(Prices!GS49/Prices!GS48)</f>
        <v>-1.4333055091599042E-2</v>
      </c>
      <c r="GO49" s="1">
        <f>LN(Prices!GT49/Prices!GT48)</f>
        <v>-1.3775309364813155E-2</v>
      </c>
      <c r="GP49" s="1">
        <f>LN(Prices!GU49/Prices!GU48)</f>
        <v>-1.4110132767381524E-2</v>
      </c>
      <c r="GQ49" s="1">
        <f>LN(Prices!GV49/Prices!GV48)</f>
        <v>-1.344088092136902E-2</v>
      </c>
      <c r="GR49" s="73">
        <f>LN(Prices!GW49/Prices!GW48)</f>
        <v>-1.3440994682061941E-2</v>
      </c>
    </row>
    <row r="50" spans="1:200" x14ac:dyDescent="0.3">
      <c r="A50" s="67">
        <v>45231.166666666664</v>
      </c>
      <c r="B50" s="72">
        <f>LN(Prices!B50/Prices!B49)</f>
        <v>0.11392759119101158</v>
      </c>
      <c r="C50" s="1">
        <f>LN(Prices!C50/Prices!C49)</f>
        <v>0.13835708128400145</v>
      </c>
      <c r="D50" s="1">
        <f>LN(Prices!D50/Prices!D49)</f>
        <v>0.2026614012534349</v>
      </c>
      <c r="E50" s="1">
        <f>LN(Prices!E50/Prices!E49)</f>
        <v>0.13705023666165181</v>
      </c>
      <c r="F50" s="1">
        <f>LN(Prices!F50/Prices!F49)</f>
        <v>0.10644315576847985</v>
      </c>
      <c r="G50" s="1">
        <f>LN(Prices!G50/Prices!G49)</f>
        <v>0.10824273478380594</v>
      </c>
      <c r="H50" s="1">
        <f>LN(Prices!H50/Prices!H49)</f>
        <v>9.1885246654546268E-2</v>
      </c>
      <c r="I50" s="1">
        <f>LN(Prices!I50/Prices!I49)</f>
        <v>0.11866668238909642</v>
      </c>
      <c r="J50" s="1">
        <f>LN(Prices!J50/Prices!J49)</f>
        <v>6.5882416645979297E-2</v>
      </c>
      <c r="K50" s="1">
        <f>LN(Prices!K50/Prices!K49)</f>
        <v>8.2411893772187647E-2</v>
      </c>
      <c r="L50" s="1">
        <f>LN(Prices!L50/Prices!L49)</f>
        <v>9.3197281494507095E-2</v>
      </c>
      <c r="M50" s="1">
        <f>LN(Prices!M50/Prices!M49)</f>
        <v>0.19413662008539015</v>
      </c>
      <c r="N50" s="1">
        <f>LN(Prices!N50/Prices!N49)</f>
        <v>9.2149975245768734E-2</v>
      </c>
      <c r="O50" s="1">
        <f>LN(Prices!O50/Prices!O49)</f>
        <v>0.10829758347674479</v>
      </c>
      <c r="P50" s="1">
        <f>LN(Prices!P50/Prices!P49)</f>
        <v>4.4790121215126259E-2</v>
      </c>
      <c r="Q50" s="1">
        <f>LN(Prices!Q50/Prices!Q49)</f>
        <v>0.12755394436353784</v>
      </c>
      <c r="R50" s="1">
        <f>LN(Prices!R50/Prices!R49)</f>
        <v>2.0966446856337917E-2</v>
      </c>
      <c r="S50" s="1">
        <f>LN(Prices!S50/Prices!S49)</f>
        <v>0.14087338624849691</v>
      </c>
      <c r="T50" s="1">
        <f>LN(Prices!T50/Prices!T49)</f>
        <v>0.32325552396766488</v>
      </c>
      <c r="U50" s="1">
        <f>LN(Prices!U50/Prices!U49)</f>
        <v>0.10873956850544636</v>
      </c>
      <c r="V50" s="1">
        <f>LN(Prices!V50/Prices!V49)</f>
        <v>7.3583467487038368E-2</v>
      </c>
      <c r="W50" s="1">
        <f>LN(Prices!W50/Prices!W49)</f>
        <v>7.917555044807445E-2</v>
      </c>
      <c r="X50" s="1">
        <f>LN(Prices!X50/Prices!X49)</f>
        <v>2.7945921720941794E-2</v>
      </c>
      <c r="Y50" s="1">
        <f>LN(Prices!Y50/Prices!Y49)</f>
        <v>-2.9494589569771476E-3</v>
      </c>
      <c r="Z50" s="1">
        <f>LN(Prices!Z50/Prices!Z49)</f>
        <v>-2.1443849781034125E-3</v>
      </c>
      <c r="AA50" s="1">
        <f>LN(Prices!AA50/Prices!AA49)</f>
        <v>4.1722285009376976E-2</v>
      </c>
      <c r="AB50" s="1">
        <f>LN(Prices!AB50/Prices!AB49)</f>
        <v>6.4845454903602939E-2</v>
      </c>
      <c r="AC50" s="1">
        <f>LN(Prices!AC50/Prices!AC49)</f>
        <v>5.3082839836713538E-2</v>
      </c>
      <c r="AD50" s="1">
        <f>LN(Prices!AD50/Prices!AD49)</f>
        <v>-2.5010954095738933E-2</v>
      </c>
      <c r="AE50" s="1">
        <f>LN(Prices!AE50/Prices!AE49)</f>
        <v>-1.4673056987779263E-2</v>
      </c>
      <c r="AF50" s="1">
        <f>LN(Prices!AF50/Prices!AF49)</f>
        <v>0.11639641016017768</v>
      </c>
      <c r="AG50" s="1">
        <f>LN(Prices!AG50/Prices!AG49)</f>
        <v>0.10356707553023765</v>
      </c>
      <c r="AH50" s="1">
        <f>LN(Prices!AH50/Prices!AH49)</f>
        <v>3.1990714556301571E-2</v>
      </c>
      <c r="AI50" s="1">
        <f>LN(Prices!AI50/Prices!AI49)</f>
        <v>-6.932612341119259E-3</v>
      </c>
      <c r="AJ50" s="1">
        <f>LN(Prices!AJ50/Prices!AJ49)</f>
        <v>0.10853472893433996</v>
      </c>
      <c r="AK50" s="1">
        <f>LN(Prices!AK50/Prices!AK49)</f>
        <v>0.18878436438102703</v>
      </c>
      <c r="AL50" s="1">
        <f>LN(Prices!AL50/Prices!AL49)</f>
        <v>7.0411007449642515E-2</v>
      </c>
      <c r="AM50" s="1">
        <f>LN(Prices!AM50/Prices!AM49)</f>
        <v>0.17846365582642373</v>
      </c>
      <c r="AN50" s="1">
        <f>LN(Prices!AN50/Prices!AN49)</f>
        <v>0.11383510975693052</v>
      </c>
      <c r="AO50" s="1">
        <f>LN(Prices!AO50/Prices!AO49)</f>
        <v>6.6457655507416558E-2</v>
      </c>
      <c r="AP50" s="1">
        <f>LN(Prices!AP50/Prices!AP49)</f>
        <v>7.0438352871328797E-2</v>
      </c>
      <c r="AQ50" s="1">
        <f>LN(Prices!AQ50/Prices!AQ49)</f>
        <v>0.12708077130853679</v>
      </c>
      <c r="AR50" s="1">
        <f>LN(Prices!AR50/Prices!AR49)</f>
        <v>7.2310885735268157E-2</v>
      </c>
      <c r="AS50" s="1">
        <f>LN(Prices!AS50/Prices!AS49)</f>
        <v>0.10031917296740739</v>
      </c>
      <c r="AT50" s="1">
        <f>LN(Prices!AT50/Prices!AT49)</f>
        <v>4.4374171698833419E-2</v>
      </c>
      <c r="AU50" s="1">
        <f>LN(Prices!AU50/Prices!AU49)</f>
        <v>0.19626876431674678</v>
      </c>
      <c r="AV50" s="1">
        <f>LN(Prices!AV50/Prices!AV49)</f>
        <v>4.3188558334758438E-2</v>
      </c>
      <c r="AW50" s="1">
        <f>LN(Prices!AW50/Prices!AW49)</f>
        <v>0.2149956664196763</v>
      </c>
      <c r="AX50" s="1">
        <f>LN(Prices!AX50/Prices!AX49)</f>
        <v>-1.5226298436906639E-2</v>
      </c>
      <c r="AY50" s="1">
        <f>LN(Prices!AY50/Prices!AY49)</f>
        <v>1.105324858848074E-3</v>
      </c>
      <c r="AZ50" s="1">
        <f>LN(Prices!AZ50/Prices!AZ49)</f>
        <v>0.10873447654925307</v>
      </c>
      <c r="BA50" s="1">
        <f>LN(Prices!BA50/Prices!BA49)</f>
        <v>-2.6035228963304856E-3</v>
      </c>
      <c r="BB50" s="1">
        <f>LN(Prices!BB50/Prices!BB49)</f>
        <v>8.1638356202731646E-2</v>
      </c>
      <c r="BC50" s="1">
        <f>LN(Prices!BC50/Prices!BC49)</f>
        <v>7.8882356995745917E-2</v>
      </c>
      <c r="BD50" s="1">
        <f>LN(Prices!BD50/Prices!BD49)</f>
        <v>7.5115708805765957E-2</v>
      </c>
      <c r="BE50" s="1">
        <f>LN(Prices!BE50/Prices!BE49)</f>
        <v>0.11443271595503421</v>
      </c>
      <c r="BF50" s="1">
        <f>LN(Prices!BF50/Prices!BF49)</f>
        <v>8.5516754026302683E-2</v>
      </c>
      <c r="BG50" s="1">
        <f>LN(Prices!BG50/Prices!BG49)</f>
        <v>8.3306347658388652E-2</v>
      </c>
      <c r="BH50" s="1">
        <f>LN(Prices!BH50/Prices!BH49)</f>
        <v>0.15844199094935971</v>
      </c>
      <c r="BI50" s="1">
        <f>LN(Prices!BI50/Prices!BI49)</f>
        <v>3.5956272657300253E-3</v>
      </c>
      <c r="BJ50" s="1">
        <f>LN(Prices!BJ50/Prices!BJ49)</f>
        <v>3.7427776737051346E-2</v>
      </c>
      <c r="BK50" s="1">
        <f>LN(Prices!BK50/Prices!BK49)</f>
        <v>5.3237813424491513E-2</v>
      </c>
      <c r="BL50" s="1">
        <f>LN(Prices!BL50/Prices!BL49)</f>
        <v>0.11734212035742736</v>
      </c>
      <c r="BM50" s="1">
        <f>LN(Prices!BM50/Prices!BM49)</f>
        <v>3.975335039224976E-2</v>
      </c>
      <c r="BN50" s="1">
        <f>LN(Prices!BN50/Prices!BN49)</f>
        <v>5.5552321529884478E-2</v>
      </c>
      <c r="BO50" s="1">
        <f>LN(Prices!BO50/Prices!BO49)</f>
        <v>0.11387485063805666</v>
      </c>
      <c r="BP50" s="1">
        <f>LN(Prices!BP50/Prices!BP49)</f>
        <v>6.2275790702873084E-2</v>
      </c>
      <c r="BQ50" s="1">
        <f>LN(Prices!BQ50/Prices!BQ49)</f>
        <v>0.10221061040964172</v>
      </c>
      <c r="BR50" s="1">
        <f>LN(Prices!BR50/Prices!BR49)</f>
        <v>0.23855565580175389</v>
      </c>
      <c r="BS50" s="1">
        <f>LN(Prices!BS50/Prices!BS49)</f>
        <v>-1.1104111115081453E-2</v>
      </c>
      <c r="BT50" s="1">
        <f>LN(Prices!BT50/Prices!BT49)</f>
        <v>1.2572727148881118E-2</v>
      </c>
      <c r="BU50" s="1">
        <f>LN(Prices!BU50/Prices!BU49)</f>
        <v>3.3936942143649312E-2</v>
      </c>
      <c r="BV50" s="1">
        <f>LN(Prices!BV50/Prices!BV49)</f>
        <v>3.0222149195223175E-2</v>
      </c>
      <c r="BW50" s="1">
        <f>LN(Prices!BW50/Prices!BW49)</f>
        <v>7.0693030559520795E-2</v>
      </c>
      <c r="BX50" s="1">
        <f>LN(Prices!BX50/Prices!BX49)</f>
        <v>-1.5010225093116041E-2</v>
      </c>
      <c r="BY50" s="1">
        <f>LN(Prices!BY50/Prices!BY49)</f>
        <v>2.9287383183885938E-2</v>
      </c>
      <c r="BZ50" s="1">
        <f>LN(Prices!BZ50/Prices!BZ49)</f>
        <v>5.4025139292465621E-2</v>
      </c>
      <c r="CA50" s="1">
        <f>LN(Prices!CA50/Prices!CA49)</f>
        <v>4.5501163448996504E-2</v>
      </c>
      <c r="CB50" s="1">
        <f>LN(Prices!CB50/Prices!CB49)</f>
        <v>4.603040290908178E-2</v>
      </c>
      <c r="CC50" s="1">
        <f>LN(Prices!CC50/Prices!CC49)</f>
        <v>-2.4543682726670381E-2</v>
      </c>
      <c r="CD50" s="1">
        <f>LN(Prices!CD50/Prices!CD49)</f>
        <v>-9.198672625853414E-3</v>
      </c>
      <c r="CE50" s="1">
        <f>LN(Prices!CE50/Prices!CE49)</f>
        <v>0.20703576705854904</v>
      </c>
      <c r="CF50" s="1">
        <f>LN(Prices!CF50/Prices!CF49)</f>
        <v>0.10125505877265048</v>
      </c>
      <c r="CG50" s="1">
        <f>LN(Prices!CG50/Prices!CG49)</f>
        <v>6.8165052198116513E-2</v>
      </c>
      <c r="CH50" s="1">
        <f>LN(Prices!CH50/Prices!CH49)</f>
        <v>-1.8557382109543243E-2</v>
      </c>
      <c r="CI50" s="1">
        <f>LN(Prices!CI50/Prices!CI49)</f>
        <v>5.2456141864431732E-2</v>
      </c>
      <c r="CJ50" s="1">
        <f>LN(Prices!CJ50/Prices!CJ49)</f>
        <v>0.10370641211348122</v>
      </c>
      <c r="CK50" s="1">
        <f>LN(Prices!CK50/Prices!CK49)</f>
        <v>7.0077574750183211E-2</v>
      </c>
      <c r="CL50" s="1">
        <f>LN(Prices!CL50/Prices!CL49)</f>
        <v>0.13982962254742656</v>
      </c>
      <c r="CM50" s="1">
        <f>LN(Prices!CM50/Prices!CM49)</f>
        <v>0.12758677086322351</v>
      </c>
      <c r="CN50" s="1">
        <f>LN(Prices!CN50/Prices!CN49)</f>
        <v>9.0907195757443299E-2</v>
      </c>
      <c r="CO50" s="1">
        <f>LN(Prices!CO50/Prices!CO49)</f>
        <v>-4.4433828772272303E-2</v>
      </c>
      <c r="CP50" s="1">
        <f>LN(Prices!CP50/Prices!CP49)</f>
        <v>0.13367280180217975</v>
      </c>
      <c r="CQ50" s="1">
        <f>LN(Prices!CQ50/Prices!CQ49)</f>
        <v>5.761746107511375E-2</v>
      </c>
      <c r="CR50" s="1">
        <f>LN(Prices!CR50/Prices!CR49)</f>
        <v>0.1228150075768084</v>
      </c>
      <c r="CS50" s="1">
        <f>LN(Prices!CS50/Prices!CS49)</f>
        <v>0.14631009373599729</v>
      </c>
      <c r="CT50" s="1">
        <f>LN(Prices!CT50/Prices!CT49)</f>
        <v>0.11439678854585279</v>
      </c>
      <c r="CU50" s="1">
        <f>LN(Prices!CU50/Prices!CU49)</f>
        <v>0.1547653119041783</v>
      </c>
      <c r="CV50" s="1">
        <f>LN(Prices!CV50/Prices!CV49)</f>
        <v>7.0828669780715725E-2</v>
      </c>
      <c r="CW50" s="1">
        <f>LN(Prices!CW50/Prices!CW49)</f>
        <v>5.8573880208463679E-2</v>
      </c>
      <c r="CX50" s="1">
        <f>LN(Prices!CX50/Prices!CX49)</f>
        <v>0.20452217800267983</v>
      </c>
      <c r="CY50" s="1">
        <f>LN(Prices!CY50/Prices!CY49)</f>
        <v>0.16409336280660367</v>
      </c>
      <c r="CZ50" s="1">
        <f>LN(Prices!CZ50/Prices!CZ49)</f>
        <v>8.7819114336947848E-2</v>
      </c>
      <c r="DA50" s="1">
        <f>LN(Prices!DA50/Prices!DA49)</f>
        <v>9.638437166892741E-2</v>
      </c>
      <c r="DB50" s="1">
        <f>LN(Prices!DB50/Prices!DB49)</f>
        <v>2.269558340963209E-2</v>
      </c>
      <c r="DC50" s="1">
        <f>LN(Prices!DC50/Prices!DC49)</f>
        <v>-2.9821514404282778E-2</v>
      </c>
      <c r="DD50" s="1">
        <f>LN(Prices!DD50/Prices!DD49)</f>
        <v>-1.4724047901396106E-2</v>
      </c>
      <c r="DE50" s="1">
        <f>LN(Prices!DE50/Prices!DE49)</f>
        <v>-2.7565122385214455E-2</v>
      </c>
      <c r="DF50" s="1">
        <f>LN(Prices!DF50/Prices!DF49)</f>
        <v>-1.932762829875018E-2</v>
      </c>
      <c r="DG50" s="1">
        <f>LN(Prices!DG50/Prices!DG49)</f>
        <v>-6.7249055322828044E-2</v>
      </c>
      <c r="DH50" s="1">
        <f>LN(Prices!DH50/Prices!DH49)</f>
        <v>-6.0513595504439674E-2</v>
      </c>
      <c r="DI50" s="1">
        <f>LN(Prices!DI50/Prices!DI49)</f>
        <v>0.16701751969237272</v>
      </c>
      <c r="DJ50" s="1">
        <f>LN(Prices!DJ50/Prices!DJ49)</f>
        <v>-0.37701129246477694</v>
      </c>
      <c r="DK50" s="1">
        <f>LN(Prices!DK50/Prices!DK49)</f>
        <v>9.8620578545678142E-2</v>
      </c>
      <c r="DL50" s="1">
        <f>LN(Prices!DL50/Prices!DL49)</f>
        <v>6.7169627349961139E-2</v>
      </c>
      <c r="DM50" s="1">
        <f>LN(Prices!DM50/Prices!DM49)</f>
        <v>1.05419939371619E-2</v>
      </c>
      <c r="DN50" s="1">
        <f>LN(Prices!DN50/Prices!DN49)</f>
        <v>0.12795346338353561</v>
      </c>
      <c r="DO50" s="1">
        <f>LN(Prices!DO50/Prices!DO49)</f>
        <v>0.13559695566308252</v>
      </c>
      <c r="DP50" s="1">
        <f>LN(Prices!DP50/Prices!DP49)</f>
        <v>4.2524366050808768E-2</v>
      </c>
      <c r="DQ50" s="1">
        <f>LN(Prices!DQ50/Prices!DQ49)</f>
        <v>2.6924930740093767E-2</v>
      </c>
      <c r="DR50" s="1">
        <f>LN(Prices!DR50/Prices!DR49)</f>
        <v>6.0833232566278581E-2</v>
      </c>
      <c r="DS50" s="1">
        <f>LN(Prices!DS50/Prices!DS49)</f>
        <v>0.23129009347769997</v>
      </c>
      <c r="DT50" s="1">
        <f>LN(Prices!DT50/Prices!DT49)</f>
        <v>0.13168099660294569</v>
      </c>
      <c r="DU50" s="1">
        <f>LN(Prices!DU50/Prices!DU49)</f>
        <v>6.2334639301999457E-2</v>
      </c>
      <c r="DV50" s="1">
        <f>LN(Prices!DV50/Prices!DV49)</f>
        <v>0.10970949779967534</v>
      </c>
      <c r="DW50" s="1">
        <f>LN(Prices!DW50/Prices!DW49)</f>
        <v>0.110649114880294</v>
      </c>
      <c r="DX50" s="1">
        <f>LN(Prices!DX50/Prices!DX49)</f>
        <v>6.3596312388619097E-2</v>
      </c>
      <c r="DY50" s="1">
        <f>LN(Prices!DY50/Prices!DY49)</f>
        <v>7.6594754612369212E-2</v>
      </c>
      <c r="DZ50" s="1">
        <f>LN(Prices!DZ50/Prices!DZ49)</f>
        <v>0.16979966926396861</v>
      </c>
      <c r="EA50" s="1">
        <f>LN(Prices!EA50/Prices!EA49)</f>
        <v>0.13997704596674709</v>
      </c>
      <c r="EB50" s="1">
        <f>LN(Prices!EB50/Prices!EB49)</f>
        <v>0.10867346638057492</v>
      </c>
      <c r="EC50" s="1">
        <f>LN(Prices!EC50/Prices!EC49)</f>
        <v>0.13405550405549527</v>
      </c>
      <c r="ED50" s="1">
        <f>LN(Prices!ED50/Prices!ED49)</f>
        <v>9.1797545688849166E-2</v>
      </c>
      <c r="EE50" s="1">
        <f>LN(Prices!EE50/Prices!EE49)</f>
        <v>7.0780018152261148E-2</v>
      </c>
      <c r="EF50" s="1">
        <f>LN(Prices!EF50/Prices!EF49)</f>
        <v>2.6849574369428629E-3</v>
      </c>
      <c r="EG50" s="1">
        <f>LN(Prices!EG50/Prices!EG49)</f>
        <v>9.6682197611745443E-2</v>
      </c>
      <c r="EH50" s="1">
        <f>LN(Prices!EH50/Prices!EH49)</f>
        <v>7.5075922998145417E-2</v>
      </c>
      <c r="EI50" s="1">
        <f>LN(Prices!EI50/Prices!EI49)</f>
        <v>3.2390491079433439E-2</v>
      </c>
      <c r="EJ50" s="1">
        <f>LN(Prices!EJ50/Prices!EJ49)</f>
        <v>9.5466718292237074E-2</v>
      </c>
      <c r="EK50" s="1">
        <f>LN(Prices!EK50/Prices!EK49)</f>
        <v>2.7073335182055108E-2</v>
      </c>
      <c r="EL50" s="1">
        <f>LN(Prices!EL50/Prices!EL49)</f>
        <v>5.095010248893353E-2</v>
      </c>
      <c r="EM50" s="1">
        <f>LN(Prices!EM50/Prices!EM49)</f>
        <v>5.1823354460041604E-2</v>
      </c>
      <c r="EN50" s="1">
        <f>LN(Prices!EN50/Prices!EN49)</f>
        <v>5.0998214808423779E-2</v>
      </c>
      <c r="EO50" s="1">
        <f>LN(Prices!EO50/Prices!EO49)</f>
        <v>2.2621225771803238E-2</v>
      </c>
      <c r="EP50" s="1">
        <f>LN(Prices!EP50/Prices!EP49)</f>
        <v>0.20457165827399654</v>
      </c>
      <c r="EQ50" s="1">
        <f>LN(Prices!EQ50/Prices!EQ49)</f>
        <v>5.1393390600644497E-2</v>
      </c>
      <c r="ER50" s="1">
        <f>LN(Prices!ER50/Prices!ER49)</f>
        <v>4.7324455597931664E-2</v>
      </c>
      <c r="ES50" s="1">
        <f>LN(Prices!ES50/Prices!ES49)</f>
        <v>5.0973020913138142E-2</v>
      </c>
      <c r="ET50" s="1">
        <f>LN(Prices!ET50/Prices!ET49)</f>
        <v>5.2417664621066451E-2</v>
      </c>
      <c r="EU50" s="1">
        <f>LN(Prices!EU50/Prices!EU49)</f>
        <v>3.256374452209778E-2</v>
      </c>
      <c r="EV50" s="1">
        <f>LN(Prices!EV50/Prices!EV49)</f>
        <v>9.7684535344152182E-2</v>
      </c>
      <c r="EW50" s="1">
        <f>LN(Prices!EW50/Prices!EW49)</f>
        <v>4.3627095558192101E-2</v>
      </c>
      <c r="EX50" s="1">
        <f>LN(Prices!EX50/Prices!EX49)</f>
        <v>2.2320607426855155E-2</v>
      </c>
      <c r="EY50" s="1">
        <f>LN(Prices!EY50/Prices!EY49)</f>
        <v>4.2122703562150435E-2</v>
      </c>
      <c r="EZ50" s="1">
        <f>LN(Prices!EZ50/Prices!EZ49)</f>
        <v>3.9731825784006788E-2</v>
      </c>
      <c r="FA50" s="1">
        <f>LN(Prices!FA50/Prices!FA49)</f>
        <v>4.6984788256227233E-2</v>
      </c>
      <c r="FB50" s="1">
        <f>LN(Prices!FB50/Prices!FB49)</f>
        <v>4.777433798598886E-2</v>
      </c>
      <c r="FC50" s="1">
        <f>LN(Prices!FC50/Prices!FC49)</f>
        <v>0.21013291267881795</v>
      </c>
      <c r="FD50" s="1">
        <f>LN(Prices!FD50/Prices!FD49)</f>
        <v>0.14340406333024711</v>
      </c>
      <c r="FE50" s="1">
        <f>LN(Prices!FE50/Prices!FE49)</f>
        <v>0.26966360330875766</v>
      </c>
      <c r="FF50" s="1">
        <f>LN(Prices!FF50/Prices!FF49)</f>
        <v>0.18011518370243643</v>
      </c>
      <c r="FG50" s="1">
        <f>LN(Prices!FG50/Prices!FG49)</f>
        <v>0.12077390288233433</v>
      </c>
      <c r="FH50" s="1">
        <f>LN(Prices!FH50/Prices!FH49)</f>
        <v>9.0114148844384664E-2</v>
      </c>
      <c r="FI50" s="1">
        <f>LN(Prices!FI50/Prices!FI49)</f>
        <v>0.15490670822430574</v>
      </c>
      <c r="FJ50" s="1">
        <f>LN(Prices!FJ50/Prices!FJ49)</f>
        <v>9.0669879086131722E-2</v>
      </c>
      <c r="FK50" s="1">
        <f>LN(Prices!FK50/Prices!FK49)</f>
        <v>0.18487263573776938</v>
      </c>
      <c r="FL50" s="1">
        <f>LN(Prices!FL50/Prices!FL49)</f>
        <v>5.9338404883656406E-3</v>
      </c>
      <c r="FM50" s="1">
        <f>LN(Prices!FM50/Prices!FM49)</f>
        <v>5.0950111610973528E-2</v>
      </c>
      <c r="FN50" s="1">
        <f>LN(Prices!FN50/Prices!FN49)</f>
        <v>5.1823349753039691E-2</v>
      </c>
      <c r="FO50" s="1">
        <f>LN(Prices!FO50/Prices!FO49)</f>
        <v>5.09984052477832E-2</v>
      </c>
      <c r="FP50" s="1">
        <f>LN(Prices!FP50/Prices!FP49)</f>
        <v>2.2621138453080454E-2</v>
      </c>
      <c r="FQ50" s="1">
        <f>LN(Prices!FR50/Prices!FR49)</f>
        <v>0.19553967576811915</v>
      </c>
      <c r="FR50" s="1">
        <f>LN(Prices!FS50/Prices!FS49)</f>
        <v>0.14634126217398896</v>
      </c>
      <c r="FS50" s="1">
        <f>LN(Prices!FT50/Prices!FT49)</f>
        <v>8.1963995399276873E-2</v>
      </c>
      <c r="FT50" s="1">
        <f>LN(Prices!FU50/Prices!FU49)</f>
        <v>0.13715092513898963</v>
      </c>
      <c r="FU50" s="1">
        <f>LN(Prices!FV50/Prices!FV49)</f>
        <v>0.19461916237081486</v>
      </c>
      <c r="FV50" s="1">
        <f>LN(Prices!GA50/Prices!GA49)</f>
        <v>-3.7845472326533958E-2</v>
      </c>
      <c r="FW50" s="1">
        <f>LN(Prices!GB50/Prices!GB49)</f>
        <v>-3.816578979501456E-2</v>
      </c>
      <c r="FX50" s="1">
        <f>LN(Prices!GC50/Prices!GC49)</f>
        <v>-3.7090271527197009E-2</v>
      </c>
      <c r="FY50" s="1">
        <f>LN(Prices!GD50/Prices!GD49)</f>
        <v>-3.7139538173277427E-2</v>
      </c>
      <c r="FZ50" s="1">
        <f>LN(Prices!GE50/Prices!GE49)</f>
        <v>-3.7495171892662264E-2</v>
      </c>
      <c r="GA50" s="1">
        <f>LN(Prices!GF50/Prices!GF49)</f>
        <v>-3.8705125370329503E-2</v>
      </c>
      <c r="GB50" s="1">
        <f>LN(Prices!GG50/Prices!GG49)</f>
        <v>4.310125358692312E-2</v>
      </c>
      <c r="GC50" s="1">
        <f>LN(Prices!GH50/Prices!GH49)</f>
        <v>4.3101485487809323E-2</v>
      </c>
      <c r="GD50" s="1">
        <f>LN(Prices!GI50/Prices!GI49)</f>
        <v>4.3556608453255798E-2</v>
      </c>
      <c r="GE50" s="1">
        <f>LN(Prices!GJ50/Prices!GJ49)</f>
        <v>4.4011802187678993E-2</v>
      </c>
      <c r="GF50" s="1">
        <f>LN(Prices!GK50/Prices!GK49)</f>
        <v>4.3784014796827815E-2</v>
      </c>
      <c r="GG50" s="1">
        <f>LN(Prices!GL50/Prices!GL49)</f>
        <v>4.4012023756395381E-2</v>
      </c>
      <c r="GH50" s="1">
        <f>LN(Prices!GM50/Prices!GM49)</f>
        <v>4.3784172725431142E-2</v>
      </c>
      <c r="GI50" s="1">
        <f>LN(Prices!GN50/Prices!GN49)</f>
        <v>4.3898293021025166E-2</v>
      </c>
      <c r="GJ50" s="1">
        <f>LN(Prices!GO50/Prices!GO49)</f>
        <v>4.3784082359171965E-2</v>
      </c>
      <c r="GK50" s="1">
        <f>LN(Prices!GP50/Prices!GP49)</f>
        <v>4.3556422447423374E-2</v>
      </c>
      <c r="GL50" s="1">
        <f>LN(Prices!GQ50/Prices!GQ49)</f>
        <v>4.3101196187217181E-2</v>
      </c>
      <c r="GM50" s="1">
        <f>LN(Prices!GR50/Prices!GR49)</f>
        <v>4.40116610558988E-2</v>
      </c>
      <c r="GN50" s="1">
        <f>LN(Prices!GS50/Prices!GS49)</f>
        <v>4.3101436194759618E-2</v>
      </c>
      <c r="GO50" s="1">
        <f>LN(Prices!GT50/Prices!GT49)</f>
        <v>4.3783640463777085E-2</v>
      </c>
      <c r="GP50" s="1">
        <f>LN(Prices!GU50/Prices!GU49)</f>
        <v>4.3442969353252606E-2</v>
      </c>
      <c r="GQ50" s="1">
        <f>LN(Prices!GV50/Prices!GV49)</f>
        <v>4.4125560580301308E-2</v>
      </c>
      <c r="GR50" s="73">
        <f>LN(Prices!GW50/Prices!GW49)</f>
        <v>4.4125670903295895E-2</v>
      </c>
    </row>
    <row r="51" spans="1:200" x14ac:dyDescent="0.3">
      <c r="A51" s="67">
        <v>45261.208333333336</v>
      </c>
      <c r="B51" s="72">
        <f>LN(Prices!B51/Prices!B50)</f>
        <v>-5.575731522739668E-3</v>
      </c>
      <c r="C51" s="1">
        <f>LN(Prices!C51/Prices!C50)</f>
        <v>-2.3866510473881896E-2</v>
      </c>
      <c r="D51" s="1">
        <f>LN(Prices!D51/Prices!D50)</f>
        <v>0.12031974483179188</v>
      </c>
      <c r="E51" s="1">
        <f>LN(Prices!E51/Prices!E50)</f>
        <v>5.7175034905617365E-2</v>
      </c>
      <c r="F51" s="1">
        <f>LN(Prices!F51/Prices!F50)</f>
        <v>1.4807724022558122E-2</v>
      </c>
      <c r="G51" s="1">
        <f>LN(Prices!G51/Prices!G50)</f>
        <v>2.5241112160213575E-2</v>
      </c>
      <c r="H51" s="1">
        <f>LN(Prices!H51/Prices!H50)</f>
        <v>4.2262995853853319E-2</v>
      </c>
      <c r="I51" s="1">
        <f>LN(Prices!I51/Prices!I50)</f>
        <v>5.1966960143809124E-2</v>
      </c>
      <c r="J51" s="1">
        <f>LN(Prices!J51/Prices!J50)</f>
        <v>5.26166805167975E-2</v>
      </c>
      <c r="K51" s="1">
        <f>LN(Prices!K51/Prices!K50)</f>
        <v>7.8765225606938896E-2</v>
      </c>
      <c r="L51" s="1">
        <f>LN(Prices!L51/Prices!L50)</f>
        <v>3.9262877066369911E-2</v>
      </c>
      <c r="M51" s="1">
        <f>LN(Prices!M51/Prices!M50)</f>
        <v>-7.1187166639487373E-4</v>
      </c>
      <c r="N51" s="1">
        <f>LN(Prices!N51/Prices!N50)</f>
        <v>1.2593985281081842E-2</v>
      </c>
      <c r="O51" s="1">
        <f>LN(Prices!O51/Prices!O50)</f>
        <v>-1.6572861527244857E-2</v>
      </c>
      <c r="P51" s="1">
        <f>LN(Prices!P51/Prices!P50)</f>
        <v>6.7959399913354118E-2</v>
      </c>
      <c r="Q51" s="1">
        <f>LN(Prices!Q51/Prices!Q50)</f>
        <v>-2.6233879375402024E-2</v>
      </c>
      <c r="R51" s="1">
        <f>LN(Prices!R51/Prices!R50)</f>
        <v>4.5727585014388762E-2</v>
      </c>
      <c r="S51" s="1">
        <f>LN(Prices!S51/Prices!S50)</f>
        <v>2.6873665049086972E-2</v>
      </c>
      <c r="T51" s="1">
        <f>LN(Prices!T51/Prices!T50)</f>
        <v>0.20224707401067055</v>
      </c>
      <c r="U51" s="1">
        <f>LN(Prices!U51/Prices!U50)</f>
        <v>-7.3466042625773059E-3</v>
      </c>
      <c r="V51" s="1">
        <f>LN(Prices!V51/Prices!V50)</f>
        <v>7.0389138710830551E-2</v>
      </c>
      <c r="W51" s="1">
        <f>LN(Prices!W51/Prices!W50)</f>
        <v>7.0142762551991852E-2</v>
      </c>
      <c r="X51" s="1">
        <f>LN(Prices!X51/Prices!X50)</f>
        <v>7.7252643846447672E-2</v>
      </c>
      <c r="Y51" s="1">
        <f>LN(Prices!Y51/Prices!Y50)</f>
        <v>-4.3322043175252629E-2</v>
      </c>
      <c r="Z51" s="1">
        <f>LN(Prices!Z51/Prices!Z50)</f>
        <v>6.186361636416482E-2</v>
      </c>
      <c r="AA51" s="1">
        <f>LN(Prices!AA51/Prices!AA50)</f>
        <v>2.1335549698996394E-2</v>
      </c>
      <c r="AB51" s="1">
        <f>LN(Prices!AB51/Prices!AB50)</f>
        <v>-1.1987708265503343E-2</v>
      </c>
      <c r="AC51" s="1">
        <f>LN(Prices!AC51/Prices!AC50)</f>
        <v>7.3774113620659165E-2</v>
      </c>
      <c r="AD51" s="1">
        <f>LN(Prices!AD51/Prices!AD50)</f>
        <v>5.5975563606303964E-2</v>
      </c>
      <c r="AE51" s="1">
        <f>LN(Prices!AE51/Prices!AE50)</f>
        <v>0.10027664872837028</v>
      </c>
      <c r="AF51" s="1">
        <f>LN(Prices!AF51/Prices!AF50)</f>
        <v>3.8483038861763609E-2</v>
      </c>
      <c r="AG51" s="1">
        <f>LN(Prices!AG51/Prices!AG50)</f>
        <v>5.3941026762042474E-2</v>
      </c>
      <c r="AH51" s="1">
        <f>LN(Prices!AH51/Prices!AH50)</f>
        <v>-4.910932762598455E-2</v>
      </c>
      <c r="AI51" s="1">
        <f>LN(Prices!AI51/Prices!AI50)</f>
        <v>0.15016936350448301</v>
      </c>
      <c r="AJ51" s="1">
        <f>LN(Prices!AJ51/Prices!AJ50)</f>
        <v>6.8274516608852087E-2</v>
      </c>
      <c r="AK51" s="1">
        <f>LN(Prices!AK51/Prices!AK50)</f>
        <v>7.2664125081211645E-2</v>
      </c>
      <c r="AL51" s="1">
        <f>LN(Prices!AL51/Prices!AL50)</f>
        <v>0.10943883250054293</v>
      </c>
      <c r="AM51" s="1">
        <f>LN(Prices!AM51/Prices!AM50)</f>
        <v>3.4390133447029833E-2</v>
      </c>
      <c r="AN51" s="1">
        <f>LN(Prices!AN51/Prices!AN50)</f>
        <v>0.13098928396129941</v>
      </c>
      <c r="AO51" s="1">
        <f>LN(Prices!AO51/Prices!AO50)</f>
        <v>0.17236311848110317</v>
      </c>
      <c r="AP51" s="1">
        <f>LN(Prices!AP51/Prices!AP50)</f>
        <v>-1.5536712242897913E-2</v>
      </c>
      <c r="AQ51" s="1">
        <f>LN(Prices!AQ51/Prices!AQ50)</f>
        <v>0.13482592074370447</v>
      </c>
      <c r="AR51" s="1">
        <f>LN(Prices!AR51/Prices!AR50)</f>
        <v>0.10915316684731619</v>
      </c>
      <c r="AS51" s="1">
        <f>LN(Prices!AS51/Prices!AS50)</f>
        <v>8.430468850503417E-2</v>
      </c>
      <c r="AT51" s="1">
        <f>LN(Prices!AT51/Prices!AT50)</f>
        <v>6.7870349985278522E-2</v>
      </c>
      <c r="AU51" s="1">
        <f>LN(Prices!AU51/Prices!AU50)</f>
        <v>6.683610797052994E-2</v>
      </c>
      <c r="AV51" s="1">
        <f>LN(Prices!AV51/Prices!AV50)</f>
        <v>9.5486457109072082E-2</v>
      </c>
      <c r="AW51" s="1">
        <f>LN(Prices!AW51/Prices!AW50)</f>
        <v>0.11807559808288778</v>
      </c>
      <c r="AX51" s="1">
        <f>LN(Prices!AX51/Prices!AX50)</f>
        <v>1.9245722829666558E-2</v>
      </c>
      <c r="AY51" s="1">
        <f>LN(Prices!AY51/Prices!AY50)</f>
        <v>3.9468591608829803E-2</v>
      </c>
      <c r="AZ51" s="1">
        <f>LN(Prices!AZ51/Prices!AZ50)</f>
        <v>0.16490711892868737</v>
      </c>
      <c r="BA51" s="1">
        <f>LN(Prices!BA51/Prices!BA50)</f>
        <v>9.2859828500733071E-2</v>
      </c>
      <c r="BB51" s="1">
        <f>LN(Prices!BB51/Prices!BB50)</f>
        <v>8.6485968113479444E-2</v>
      </c>
      <c r="BC51" s="1">
        <f>LN(Prices!BC51/Prices!BC50)</f>
        <v>7.4245498846984531E-2</v>
      </c>
      <c r="BD51" s="1">
        <f>LN(Prices!BD51/Prices!BD50)</f>
        <v>-2.2900444925074644E-2</v>
      </c>
      <c r="BE51" s="1">
        <f>LN(Prices!BE51/Prices!BE50)</f>
        <v>4.6755030802759605E-2</v>
      </c>
      <c r="BF51" s="1">
        <f>LN(Prices!BF51/Prices!BF50)</f>
        <v>0.11406653136190363</v>
      </c>
      <c r="BG51" s="1">
        <f>LN(Prices!BG51/Prices!BG50)</f>
        <v>6.3133443338519751E-2</v>
      </c>
      <c r="BH51" s="1">
        <f>LN(Prices!BH51/Prices!BH50)</f>
        <v>0.18953894282759365</v>
      </c>
      <c r="BI51" s="1">
        <f>LN(Prices!BI51/Prices!BI50)</f>
        <v>4.5509280140520345E-2</v>
      </c>
      <c r="BJ51" s="1">
        <f>LN(Prices!BJ51/Prices!BJ50)</f>
        <v>6.18002546956649E-2</v>
      </c>
      <c r="BK51" s="1">
        <f>LN(Prices!BK51/Prices!BK50)</f>
        <v>-2.1784906111368563E-3</v>
      </c>
      <c r="BL51" s="1">
        <f>LN(Prices!BL51/Prices!BL50)</f>
        <v>5.0355857374978857E-2</v>
      </c>
      <c r="BM51" s="1">
        <f>LN(Prices!BM51/Prices!BM50)</f>
        <v>2.5204655610407516E-2</v>
      </c>
      <c r="BN51" s="1">
        <f>LN(Prices!BN51/Prices!BN50)</f>
        <v>2.5343535566362707E-2</v>
      </c>
      <c r="BO51" s="1">
        <f>LN(Prices!BO51/Prices!BO50)</f>
        <v>6.8864930205910016E-3</v>
      </c>
      <c r="BP51" s="1">
        <f>LN(Prices!BP51/Prices!BP50)</f>
        <v>5.66318232512623E-2</v>
      </c>
      <c r="BQ51" s="1">
        <f>LN(Prices!BQ51/Prices!BQ50)</f>
        <v>8.7919403170132082E-2</v>
      </c>
      <c r="BR51" s="1">
        <f>LN(Prices!BR51/Prices!BR50)</f>
        <v>0.26854347817324392</v>
      </c>
      <c r="BS51" s="1">
        <f>LN(Prices!BS51/Prices!BS50)</f>
        <v>-6.0858801411789079E-2</v>
      </c>
      <c r="BT51" s="1">
        <f>LN(Prices!BT51/Prices!BT50)</f>
        <v>-2.0716010144809855E-2</v>
      </c>
      <c r="BU51" s="1">
        <f>LN(Prices!BU51/Prices!BU50)</f>
        <v>1.6280768654155311E-2</v>
      </c>
      <c r="BV51" s="1">
        <f>LN(Prices!BV51/Prices!BV50)</f>
        <v>1.6764499716172897E-2</v>
      </c>
      <c r="BW51" s="1">
        <f>LN(Prices!BW51/Prices!BW50)</f>
        <v>1.9096028518595556E-2</v>
      </c>
      <c r="BX51" s="1">
        <f>LN(Prices!BX51/Prices!BX50)</f>
        <v>2.2982365944937341E-2</v>
      </c>
      <c r="BY51" s="1">
        <f>LN(Prices!BY51/Prices!BY50)</f>
        <v>-4.6532453220553986E-2</v>
      </c>
      <c r="BZ51" s="1">
        <f>LN(Prices!BZ51/Prices!BZ50)</f>
        <v>1.1862917038368731E-2</v>
      </c>
      <c r="CA51" s="1">
        <f>LN(Prices!CA51/Prices!CA50)</f>
        <v>-4.1277913709976202E-2</v>
      </c>
      <c r="CB51" s="1">
        <f>LN(Prices!CB51/Prices!CB50)</f>
        <v>7.6825618056529958E-3</v>
      </c>
      <c r="CC51" s="1">
        <f>LN(Prices!CC51/Prices!CC50)</f>
        <v>3.8595370467667069E-2</v>
      </c>
      <c r="CD51" s="1">
        <f>LN(Prices!CD51/Prices!CD50)</f>
        <v>0.1409626938134462</v>
      </c>
      <c r="CE51" s="1">
        <f>LN(Prices!CE51/Prices!CE50)</f>
        <v>-5.3157851057433177E-3</v>
      </c>
      <c r="CF51" s="1">
        <f>LN(Prices!CF51/Prices!CF50)</f>
        <v>2.6501027407911232E-2</v>
      </c>
      <c r="CG51" s="1">
        <f>LN(Prices!CG51/Prices!CG50)</f>
        <v>7.1630264503051128E-2</v>
      </c>
      <c r="CH51" s="1">
        <f>LN(Prices!CH51/Prices!CH50)</f>
        <v>7.7701721909239296E-2</v>
      </c>
      <c r="CI51" s="1">
        <f>LN(Prices!CI51/Prices!CI50)</f>
        <v>1.3040687046659939E-2</v>
      </c>
      <c r="CJ51" s="1">
        <f>LN(Prices!CJ51/Prices!CJ50)</f>
        <v>0.13162045164143971</v>
      </c>
      <c r="CK51" s="1">
        <f>LN(Prices!CK51/Prices!CK50)</f>
        <v>3.9329516682040669E-2</v>
      </c>
      <c r="CL51" s="1">
        <f>LN(Prices!CL51/Prices!CL50)</f>
        <v>2.3663153806635487E-2</v>
      </c>
      <c r="CM51" s="1">
        <f>LN(Prices!CM51/Prices!CM50)</f>
        <v>7.2871055072393609E-2</v>
      </c>
      <c r="CN51" s="1">
        <f>LN(Prices!CN51/Prices!CN50)</f>
        <v>-7.2380990894009194E-3</v>
      </c>
      <c r="CO51" s="1">
        <f>LN(Prices!CO51/Prices!CO50)</f>
        <v>0.17512156307863003</v>
      </c>
      <c r="CP51" s="1">
        <f>LN(Prices!CP51/Prices!CP50)</f>
        <v>3.3945136078518706E-2</v>
      </c>
      <c r="CQ51" s="1">
        <f>LN(Prices!CQ51/Prices!CQ50)</f>
        <v>0.30537577002971522</v>
      </c>
      <c r="CR51" s="1">
        <f>LN(Prices!CR51/Prices!CR50)</f>
        <v>8.6017828355454726E-2</v>
      </c>
      <c r="CS51" s="1">
        <f>LN(Prices!CS51/Prices!CS50)</f>
        <v>0.10715793530439091</v>
      </c>
      <c r="CT51" s="1">
        <f>LN(Prices!CT51/Prices!CT50)</f>
        <v>0.1076659109424907</v>
      </c>
      <c r="CU51" s="1">
        <f>LN(Prices!CU51/Prices!CU50)</f>
        <v>0.12250343984663549</v>
      </c>
      <c r="CV51" s="1">
        <f>LN(Prices!CV51/Prices!CV50)</f>
        <v>2.9052740632248698E-2</v>
      </c>
      <c r="CW51" s="1">
        <f>LN(Prices!CW51/Prices!CW50)</f>
        <v>4.7234498108135146E-2</v>
      </c>
      <c r="CX51" s="1">
        <f>LN(Prices!CX51/Prices!CX50)</f>
        <v>7.7542120521359587E-2</v>
      </c>
      <c r="CY51" s="1">
        <f>LN(Prices!CY51/Prices!CY50)</f>
        <v>0.11966185967290813</v>
      </c>
      <c r="CZ51" s="1">
        <f>LN(Prices!CZ51/Prices!CZ50)</f>
        <v>1.6323547273302309E-2</v>
      </c>
      <c r="DA51" s="1">
        <f>LN(Prices!DA51/Prices!DA50)</f>
        <v>3.018065283216469E-2</v>
      </c>
      <c r="DB51" s="1">
        <f>LN(Prices!DB51/Prices!DB50)</f>
        <v>-3.6184402592818195E-2</v>
      </c>
      <c r="DC51" s="1">
        <f>LN(Prices!DC51/Prices!DC50)</f>
        <v>-1.8128510822912818E-2</v>
      </c>
      <c r="DD51" s="1">
        <f>LN(Prices!DD51/Prices!DD50)</f>
        <v>4.841586307044287E-2</v>
      </c>
      <c r="DE51" s="1">
        <f>LN(Prices!DE51/Prices!DE50)</f>
        <v>9.3466270138749582E-3</v>
      </c>
      <c r="DF51" s="1">
        <f>LN(Prices!DF51/Prices!DF50)</f>
        <v>-1.7376048691805212E-2</v>
      </c>
      <c r="DG51" s="1">
        <f>LN(Prices!DG51/Prices!DG50)</f>
        <v>0</v>
      </c>
      <c r="DH51" s="1">
        <f>LN(Prices!DH51/Prices!DH50)</f>
        <v>-2.4051386605548907E-2</v>
      </c>
      <c r="DI51" s="1">
        <f>LN(Prices!DI51/Prices!DI50)</f>
        <v>7.2792633487440334E-2</v>
      </c>
      <c r="DJ51" s="1">
        <f>LN(Prices!DJ51/Prices!DJ50)</f>
        <v>0.10783271424553716</v>
      </c>
      <c r="DK51" s="1">
        <f>LN(Prices!DK51/Prices!DK50)</f>
        <v>3.976001885521236E-3</v>
      </c>
      <c r="DL51" s="1">
        <f>LN(Prices!DL51/Prices!DL50)</f>
        <v>-5.4747161921637373E-2</v>
      </c>
      <c r="DM51" s="1">
        <f>LN(Prices!DM51/Prices!DM50)</f>
        <v>2.325822830998784E-2</v>
      </c>
      <c r="DN51" s="1">
        <f>LN(Prices!DN51/Prices!DN50)</f>
        <v>0.13289057818528729</v>
      </c>
      <c r="DO51" s="1">
        <f>LN(Prices!DO51/Prices!DO50)</f>
        <v>6.693080968049489E-2</v>
      </c>
      <c r="DP51" s="1">
        <f>LN(Prices!DP51/Prices!DP50)</f>
        <v>7.9339593815060838E-2</v>
      </c>
      <c r="DQ51" s="1">
        <f>LN(Prices!DQ51/Prices!DQ50)</f>
        <v>7.3253097657056232E-2</v>
      </c>
      <c r="DR51" s="1">
        <f>LN(Prices!DR51/Prices!DR50)</f>
        <v>0.20909848927246419</v>
      </c>
      <c r="DS51" s="1">
        <f>LN(Prices!DS51/Prices!DS50)</f>
        <v>0.21868802749402935</v>
      </c>
      <c r="DT51" s="1">
        <f>LN(Prices!DT51/Prices!DT50)</f>
        <v>0.14827914042226217</v>
      </c>
      <c r="DU51" s="1">
        <f>LN(Prices!DU51/Prices!DU50)</f>
        <v>5.4815079263590798E-2</v>
      </c>
      <c r="DV51" s="1">
        <f>LN(Prices!DV51/Prices!DV50)</f>
        <v>-3.0731238696544212E-2</v>
      </c>
      <c r="DW51" s="1">
        <f>LN(Prices!DW51/Prices!DW50)</f>
        <v>-6.2714705899807408E-3</v>
      </c>
      <c r="DX51" s="1">
        <f>LN(Prices!DX51/Prices!DX50)</f>
        <v>1.9057441280735037E-2</v>
      </c>
      <c r="DY51" s="1">
        <f>LN(Prices!DY51/Prices!DY50)</f>
        <v>8.3660702462725431E-2</v>
      </c>
      <c r="DZ51" s="1">
        <f>LN(Prices!DZ51/Prices!DZ50)</f>
        <v>8.55887830238488E-2</v>
      </c>
      <c r="EA51" s="1">
        <f>LN(Prices!EA51/Prices!EA50)</f>
        <v>0.12172943949822627</v>
      </c>
      <c r="EB51" s="1">
        <f>LN(Prices!EB51/Prices!EB50)</f>
        <v>0.10019834006196775</v>
      </c>
      <c r="EC51" s="1">
        <f>LN(Prices!EC51/Prices!EC50)</f>
        <v>8.7335285085888267E-2</v>
      </c>
      <c r="ED51" s="1">
        <f>LN(Prices!ED51/Prices!ED50)</f>
        <v>8.0182105661730077E-2</v>
      </c>
      <c r="EE51" s="1">
        <f>LN(Prices!EE51/Prices!EE50)</f>
        <v>4.8041334215402055E-2</v>
      </c>
      <c r="EF51" s="1">
        <f>LN(Prices!EF51/Prices!EF50)</f>
        <v>5.9049434924313859E-2</v>
      </c>
      <c r="EG51" s="1">
        <f>LN(Prices!EG51/Prices!EG50)</f>
        <v>6.1229397525604801E-2</v>
      </c>
      <c r="EH51" s="1">
        <f>LN(Prices!EH51/Prices!EH50)</f>
        <v>7.7605122725949965E-2</v>
      </c>
      <c r="EI51" s="1">
        <f>LN(Prices!EI51/Prices!EI50)</f>
        <v>4.096812087986143E-2</v>
      </c>
      <c r="EJ51" s="1">
        <f>LN(Prices!EJ51/Prices!EJ50)</f>
        <v>0.1384458770029342</v>
      </c>
      <c r="EK51" s="1">
        <f>LN(Prices!EK51/Prices!EK50)</f>
        <v>2.2290471564183321E-2</v>
      </c>
      <c r="EL51" s="1">
        <f>LN(Prices!EL51/Prices!EL50)</f>
        <v>3.8103886197215366E-2</v>
      </c>
      <c r="EM51" s="1">
        <f>LN(Prices!EM51/Prices!EM50)</f>
        <v>3.7374322745094002E-2</v>
      </c>
      <c r="EN51" s="1">
        <f>LN(Prices!EN51/Prices!EN50)</f>
        <v>3.8992386180117564E-2</v>
      </c>
      <c r="EO51" s="1">
        <f>LN(Prices!EO51/Prices!EO50)</f>
        <v>1.9343559485937314E-2</v>
      </c>
      <c r="EP51" s="1">
        <f>LN(Prices!EP51/Prices!EP50)</f>
        <v>0.10085588778634585</v>
      </c>
      <c r="EQ51" s="1">
        <f>LN(Prices!EQ51/Prices!EQ50)</f>
        <v>3.4908143669317E-2</v>
      </c>
      <c r="ER51" s="1">
        <f>LN(Prices!ER51/Prices!ER50)</f>
        <v>4.1035368854289586E-2</v>
      </c>
      <c r="ES51" s="1">
        <f>LN(Prices!ES51/Prices!ES50)</f>
        <v>4.2706394918044191E-2</v>
      </c>
      <c r="ET51" s="1">
        <f>LN(Prices!ET51/Prices!ET50)</f>
        <v>4.37580981095693E-2</v>
      </c>
      <c r="EU51" s="1">
        <f>LN(Prices!EU51/Prices!EU50)</f>
        <v>1.9965829649561864E-2</v>
      </c>
      <c r="EV51" s="1">
        <f>LN(Prices!EV51/Prices!EV50)</f>
        <v>5.4195520353263679E-2</v>
      </c>
      <c r="EW51" s="1">
        <f>LN(Prices!EW51/Prices!EW50)</f>
        <v>6.0306632444948688E-2</v>
      </c>
      <c r="EX51" s="1">
        <f>LN(Prices!EX51/Prices!EX50)</f>
        <v>3.9130896448056771E-2</v>
      </c>
      <c r="EY51" s="1">
        <f>LN(Prices!EY51/Prices!EY50)</f>
        <v>3.8297773992275005E-2</v>
      </c>
      <c r="EZ51" s="1">
        <f>LN(Prices!EZ51/Prices!EZ50)</f>
        <v>3.4469007832748054E-2</v>
      </c>
      <c r="FA51" s="1">
        <f>LN(Prices!FA51/Prices!FA50)</f>
        <v>4.2029657716436457E-2</v>
      </c>
      <c r="FB51" s="1">
        <f>LN(Prices!FB51/Prices!FB50)</f>
        <v>3.6854623983372685E-2</v>
      </c>
      <c r="FC51" s="1">
        <f>LN(Prices!FC51/Prices!FC50)</f>
        <v>0.11764795242711527</v>
      </c>
      <c r="FD51" s="1">
        <f>LN(Prices!FD51/Prices!FD50)</f>
        <v>0.10169051259794641</v>
      </c>
      <c r="FE51" s="1">
        <f>LN(Prices!FE51/Prices!FE50)</f>
        <v>7.6961037601161617E-2</v>
      </c>
      <c r="FF51" s="1">
        <f>LN(Prices!FF51/Prices!FF50)</f>
        <v>0.15050849442704067</v>
      </c>
      <c r="FG51" s="1">
        <f>LN(Prices!FG51/Prices!FG50)</f>
        <v>-3.0025310840766768E-2</v>
      </c>
      <c r="FH51" s="1">
        <f>LN(Prices!FH51/Prices!FH50)</f>
        <v>-1.1008313680714862E-2</v>
      </c>
      <c r="FI51" s="1">
        <f>LN(Prices!FI51/Prices!FI50)</f>
        <v>2.3103267838767563E-2</v>
      </c>
      <c r="FJ51" s="1">
        <f>LN(Prices!FJ51/Prices!FJ50)</f>
        <v>0.13731213778002577</v>
      </c>
      <c r="FK51" s="1">
        <f>LN(Prices!FK51/Prices!FK50)</f>
        <v>5.1969775108411949E-2</v>
      </c>
      <c r="FL51" s="1">
        <f>LN(Prices!FL51/Prices!FL50)</f>
        <v>7.6212810150274885E-3</v>
      </c>
      <c r="FM51" s="1">
        <f>LN(Prices!FM51/Prices!FM50)</f>
        <v>3.8103892721872867E-2</v>
      </c>
      <c r="FN51" s="1">
        <f>LN(Prices!FN51/Prices!FN50)</f>
        <v>3.737406375406116E-2</v>
      </c>
      <c r="FO51" s="1">
        <f>LN(Prices!FO51/Prices!FO50)</f>
        <v>3.8992382631566687E-2</v>
      </c>
      <c r="FP51" s="1">
        <f>LN(Prices!FP51/Prices!FP50)</f>
        <v>1.9343475987916008E-2</v>
      </c>
      <c r="FQ51" s="1">
        <f>LN(Prices!FR51/Prices!FR50)</f>
        <v>0.12004796577946954</v>
      </c>
      <c r="FR51" s="1">
        <f>LN(Prices!FS51/Prices!FS50)</f>
        <v>6.9472498015879972E-2</v>
      </c>
      <c r="FS51" s="1">
        <f>LN(Prices!FT51/Prices!FT50)</f>
        <v>-4.314396714781709E-2</v>
      </c>
      <c r="FT51" s="1">
        <f>LN(Prices!FU51/Prices!FU50)</f>
        <v>6.280090387873391E-2</v>
      </c>
      <c r="FU51" s="1">
        <f>LN(Prices!FV51/Prices!FV50)</f>
        <v>4.2598121424382331E-2</v>
      </c>
      <c r="FV51" s="1">
        <f>LN(Prices!GA51/Prices!GA50)</f>
        <v>-4.7245738867289205E-3</v>
      </c>
      <c r="FW51" s="1">
        <f>LN(Prices!GB51/Prices!GB50)</f>
        <v>-5.1375918357961046E-3</v>
      </c>
      <c r="FX51" s="1">
        <f>LN(Prices!GC51/Prices!GC50)</f>
        <v>-5.4073587445831574E-3</v>
      </c>
      <c r="FY51" s="1">
        <f>LN(Prices!GD51/Prices!GD50)</f>
        <v>-5.4090943622428509E-3</v>
      </c>
      <c r="FZ51" s="1">
        <f>LN(Prices!GE51/Prices!GE50)</f>
        <v>-5.678684097922289E-3</v>
      </c>
      <c r="GA51" s="1">
        <f>LN(Prices!GF51/Prices!GF50)</f>
        <v>-5.6802055588933177E-3</v>
      </c>
      <c r="GB51" s="1">
        <f>LN(Prices!GG51/Prices!GG50)</f>
        <v>3.6768076415903655E-2</v>
      </c>
      <c r="GC51" s="1">
        <f>LN(Prices!GH51/Prices!GH50)</f>
        <v>3.6877121219435913E-2</v>
      </c>
      <c r="GD51" s="1">
        <f>LN(Prices!GI51/Prices!GI50)</f>
        <v>3.7313677139523181E-2</v>
      </c>
      <c r="GE51" s="1">
        <f>LN(Prices!GJ51/Prices!GJ50)</f>
        <v>3.7750189505810307E-2</v>
      </c>
      <c r="GF51" s="1">
        <f>LN(Prices!GK51/Prices!GK50)</f>
        <v>3.7422927368024966E-2</v>
      </c>
      <c r="GG51" s="1">
        <f>LN(Prices!GL51/Prices!GL50)</f>
        <v>3.7750327290550605E-2</v>
      </c>
      <c r="GH51" s="1">
        <f>LN(Prices!GM51/Prices!GM50)</f>
        <v>3.7422699442025732E-2</v>
      </c>
      <c r="GI51" s="1">
        <f>LN(Prices!GN51/Prices!GN50)</f>
        <v>3.764080965035764E-2</v>
      </c>
      <c r="GJ51" s="1">
        <f>LN(Prices!GO51/Prices!GO50)</f>
        <v>3.7531911636669142E-2</v>
      </c>
      <c r="GK51" s="1">
        <f>LN(Prices!GP51/Prices!GP50)</f>
        <v>3.731375340667039E-2</v>
      </c>
      <c r="GL51" s="1">
        <f>LN(Prices!GQ51/Prices!GQ50)</f>
        <v>3.6877422047429623E-2</v>
      </c>
      <c r="GM51" s="1">
        <f>LN(Prices!GR51/Prices!GR50)</f>
        <v>3.7750285968837283E-2</v>
      </c>
      <c r="GN51" s="1">
        <f>LN(Prices!GS51/Prices!GS50)</f>
        <v>3.6877092173842871E-2</v>
      </c>
      <c r="GO51" s="1">
        <f>LN(Prices!GT51/Prices!GT50)</f>
        <v>3.7423099328822325E-2</v>
      </c>
      <c r="GP51" s="1">
        <f>LN(Prices!GU51/Prices!GU50)</f>
        <v>3.7095288568473113E-2</v>
      </c>
      <c r="GQ51" s="1">
        <f>LN(Prices!GV51/Prices!GV50)</f>
        <v>3.7750350981502846E-2</v>
      </c>
      <c r="GR51" s="73">
        <f>LN(Prices!GW51/Prices!GW50)</f>
        <v>3.7750346894400308E-2</v>
      </c>
    </row>
    <row r="52" spans="1:200" x14ac:dyDescent="0.3">
      <c r="A52" s="67">
        <v>45292.208333333336</v>
      </c>
      <c r="B52" s="72">
        <f>LN(Prices!B52/Prices!B51)</f>
        <v>5.5700720259875755E-2</v>
      </c>
      <c r="C52" s="1">
        <f>LN(Prices!C52/Prices!C51)</f>
        <v>3.4885623288417593E-2</v>
      </c>
      <c r="D52" s="1">
        <f>LN(Prices!D52/Prices!D51)</f>
        <v>-0.15395157636142909</v>
      </c>
      <c r="E52" s="1">
        <f>LN(Prices!E52/Prices!E51)</f>
        <v>0.21714703006024311</v>
      </c>
      <c r="F52" s="1">
        <f>LN(Prices!F52/Prices!F51)</f>
        <v>-4.3144714128676494E-2</v>
      </c>
      <c r="G52" s="1">
        <f>LN(Prices!G52/Prices!G51)</f>
        <v>-3.781792940692149E-2</v>
      </c>
      <c r="H52" s="1">
        <f>LN(Prices!H52/Prices!H51)</f>
        <v>0.11596742748210577</v>
      </c>
      <c r="I52" s="1">
        <f>LN(Prices!I52/Prices!I51)</f>
        <v>3.6294361661486536E-2</v>
      </c>
      <c r="J52" s="1">
        <f>LN(Prices!J52/Prices!J51)</f>
        <v>2.9308382358456345E-3</v>
      </c>
      <c r="K52" s="1">
        <f>LN(Prices!K52/Prices!K51)</f>
        <v>9.7321697749138431E-2</v>
      </c>
      <c r="L52" s="1">
        <f>LN(Prices!L52/Prices!L51)</f>
        <v>2.122886594242919E-2</v>
      </c>
      <c r="M52" s="1">
        <f>LN(Prices!M52/Prices!M51)</f>
        <v>0.13798515238215764</v>
      </c>
      <c r="N52" s="1">
        <f>LN(Prices!N52/Prices!N51)</f>
        <v>5.2811666023589492E-2</v>
      </c>
      <c r="O52" s="1">
        <f>LN(Prices!O52/Prices!O51)</f>
        <v>0.11630841737003524</v>
      </c>
      <c r="P52" s="1">
        <f>LN(Prices!P52/Prices!P51)</f>
        <v>5.5975806776690038E-3</v>
      </c>
      <c r="Q52" s="1">
        <f>LN(Prices!Q52/Prices!Q51)</f>
        <v>6.5095926790157313E-2</v>
      </c>
      <c r="R52" s="1">
        <f>LN(Prices!R52/Prices!R51)</f>
        <v>5.9537417221717306E-2</v>
      </c>
      <c r="S52" s="1">
        <f>LN(Prices!S52/Prices!S51)</f>
        <v>0.14723154579732539</v>
      </c>
      <c r="T52" s="1">
        <f>LN(Prices!T52/Prices!T51)</f>
        <v>-6.3397212015943241E-2</v>
      </c>
      <c r="U52" s="1">
        <f>LN(Prices!U52/Prices!U51)</f>
        <v>5.6125894022251632E-3</v>
      </c>
      <c r="V52" s="1">
        <f>LN(Prices!V52/Prices!V51)</f>
        <v>5.1961622502704669E-2</v>
      </c>
      <c r="W52" s="1">
        <f>LN(Prices!W52/Prices!W51)</f>
        <v>1.0666028745533006E-2</v>
      </c>
      <c r="X52" s="1">
        <f>LN(Prices!X52/Prices!X51)</f>
        <v>-0.12351677846050646</v>
      </c>
      <c r="Y52" s="1">
        <f>LN(Prices!Y52/Prices!Y51)</f>
        <v>-6.1232652796674218E-2</v>
      </c>
      <c r="Z52" s="1">
        <f>LN(Prices!Z52/Prices!Z51)</f>
        <v>0.10965423535238576</v>
      </c>
      <c r="AA52" s="1">
        <f>LN(Prices!AA52/Prices!AA51)</f>
        <v>1.3686524290313138E-2</v>
      </c>
      <c r="AB52" s="1">
        <f>LN(Prices!AB52/Prices!AB51)</f>
        <v>0.10214546413466387</v>
      </c>
      <c r="AC52" s="1">
        <f>LN(Prices!AC52/Prices!AC51)</f>
        <v>8.7190836855619527E-2</v>
      </c>
      <c r="AD52" s="1">
        <f>LN(Prices!AD52/Prices!AD51)</f>
        <v>-2.5468644838580017E-2</v>
      </c>
      <c r="AE52" s="1">
        <f>LN(Prices!AE52/Prices!AE51)</f>
        <v>-4.7928708837896121E-2</v>
      </c>
      <c r="AF52" s="1">
        <f>LN(Prices!AF52/Prices!AF51)</f>
        <v>6.9095125831510049E-2</v>
      </c>
      <c r="AG52" s="1">
        <f>LN(Prices!AG52/Prices!AG51)</f>
        <v>2.7597909874533033E-2</v>
      </c>
      <c r="AH52" s="1">
        <f>LN(Prices!AH52/Prices!AH51)</f>
        <v>-2.4972121666066299E-2</v>
      </c>
      <c r="AI52" s="1">
        <f>LN(Prices!AI52/Prices!AI51)</f>
        <v>-5.9888701448276599E-2</v>
      </c>
      <c r="AJ52" s="1">
        <f>LN(Prices!AJ52/Prices!AJ51)</f>
        <v>1.5987129995427549E-2</v>
      </c>
      <c r="AK52" s="1">
        <f>LN(Prices!AK52/Prices!AK51)</f>
        <v>-2.3731147983362899E-2</v>
      </c>
      <c r="AL52" s="1">
        <f>LN(Prices!AL52/Prices!AL51)</f>
        <v>7.3863737099035903E-2</v>
      </c>
      <c r="AM52" s="1">
        <f>LN(Prices!AM52/Prices!AM51)</f>
        <v>-0.28270416031167434</v>
      </c>
      <c r="AN52" s="1">
        <f>LN(Prices!AN52/Prices!AN51)</f>
        <v>7.7126061913876331E-2</v>
      </c>
      <c r="AO52" s="1">
        <f>LN(Prices!AO52/Prices!AO51)</f>
        <v>-3.9319099728986014E-2</v>
      </c>
      <c r="AP52" s="1">
        <f>LN(Prices!AP52/Prices!AP51)</f>
        <v>-6.3679821868200426E-2</v>
      </c>
      <c r="AQ52" s="1">
        <f>LN(Prices!AQ52/Prices!AQ51)</f>
        <v>-0.11923630082556791</v>
      </c>
      <c r="AR52" s="1">
        <f>LN(Prices!AR52/Prices!AR51)</f>
        <v>6.114869976230948E-2</v>
      </c>
      <c r="AS52" s="1">
        <f>LN(Prices!AS52/Prices!AS51)</f>
        <v>4.7563002480243435E-2</v>
      </c>
      <c r="AT52" s="1">
        <f>LN(Prices!AT52/Prices!AT51)</f>
        <v>-6.0237757970626395E-2</v>
      </c>
      <c r="AU52" s="1">
        <f>LN(Prices!AU52/Prices!AU51)</f>
        <v>-0.19696252600129391</v>
      </c>
      <c r="AV52" s="1">
        <f>LN(Prices!AV52/Prices!AV51)</f>
        <v>-4.2202127651158078E-2</v>
      </c>
      <c r="AW52" s="1">
        <f>LN(Prices!AW52/Prices!AW51)</f>
        <v>-0.21116923299618909</v>
      </c>
      <c r="AX52" s="1">
        <f>LN(Prices!AX52/Prices!AX51)</f>
        <v>-5.4009541266549783E-2</v>
      </c>
      <c r="AY52" s="1">
        <f>LN(Prices!AY52/Prices!AY51)</f>
        <v>7.9695353874862901E-2</v>
      </c>
      <c r="AZ52" s="1">
        <f>LN(Prices!AZ52/Prices!AZ51)</f>
        <v>1.5571264263433275E-2</v>
      </c>
      <c r="BA52" s="1">
        <f>LN(Prices!BA52/Prices!BA51)</f>
        <v>-1.2188439863440086E-2</v>
      </c>
      <c r="BB52" s="1">
        <f>LN(Prices!BB52/Prices!BB51)</f>
        <v>-1.3086571920485636E-3</v>
      </c>
      <c r="BC52" s="1">
        <f>LN(Prices!BC52/Prices!BC51)</f>
        <v>2.9276079744183069E-2</v>
      </c>
      <c r="BD52" s="1">
        <f>LN(Prices!BD52/Prices!BD51)</f>
        <v>-4.2552223832816517E-2</v>
      </c>
      <c r="BE52" s="1">
        <f>LN(Prices!BE52/Prices!BE51)</f>
        <v>3.7471061887365521E-2</v>
      </c>
      <c r="BF52" s="1">
        <f>LN(Prices!BF52/Prices!BF51)</f>
        <v>-0.14726798656945086</v>
      </c>
      <c r="BG52" s="1">
        <f>LN(Prices!BG52/Prices!BG51)</f>
        <v>-4.4147993216437842E-3</v>
      </c>
      <c r="BH52" s="1">
        <f>LN(Prices!BH52/Prices!BH51)</f>
        <v>8.6773216483949964E-2</v>
      </c>
      <c r="BI52" s="1">
        <f>LN(Prices!BI52/Prices!BI51)</f>
        <v>-3.5355948312965887E-2</v>
      </c>
      <c r="BJ52" s="1">
        <f>LN(Prices!BJ52/Prices!BJ51)</f>
        <v>-1.2547503237690841E-2</v>
      </c>
      <c r="BK52" s="1">
        <f>LN(Prices!BK52/Prices!BK51)</f>
        <v>-8.5935713064244877E-3</v>
      </c>
      <c r="BL52" s="1">
        <f>LN(Prices!BL52/Prices!BL51)</f>
        <v>-2.7611582359560218E-2</v>
      </c>
      <c r="BM52" s="1">
        <f>LN(Prices!BM52/Prices!BM51)</f>
        <v>-3.5139970037793934E-2</v>
      </c>
      <c r="BN52" s="1">
        <f>LN(Prices!BN52/Prices!BN51)</f>
        <v>-1.705573960704574E-2</v>
      </c>
      <c r="BO52" s="1">
        <f>LN(Prices!BO52/Prices!BO51)</f>
        <v>-6.2283402665206579E-2</v>
      </c>
      <c r="BP52" s="1">
        <f>LN(Prices!BP52/Prices!BP51)</f>
        <v>-4.0710340414428198E-2</v>
      </c>
      <c r="BQ52" s="1">
        <f>LN(Prices!BQ52/Prices!BQ51)</f>
        <v>-0.16346172421466684</v>
      </c>
      <c r="BR52" s="1">
        <f>LN(Prices!BR52/Prices!BR51)</f>
        <v>-0.23822186981743693</v>
      </c>
      <c r="BS52" s="1">
        <f>LN(Prices!BS52/Prices!BS51)</f>
        <v>-3.0832729698737373E-2</v>
      </c>
      <c r="BT52" s="1">
        <f>LN(Prices!BT52/Prices!BT51)</f>
        <v>-4.3998050314003466E-2</v>
      </c>
      <c r="BU52" s="1">
        <f>LN(Prices!BU52/Prices!BU51)</f>
        <v>9.4580363856846417E-3</v>
      </c>
      <c r="BV52" s="1">
        <f>LN(Prices!BV52/Prices!BV51)</f>
        <v>-7.7429914083666724E-3</v>
      </c>
      <c r="BW52" s="1">
        <f>LN(Prices!BW52/Prices!BW51)</f>
        <v>4.4363924354854867E-2</v>
      </c>
      <c r="BX52" s="1">
        <f>LN(Prices!BX52/Prices!BX51)</f>
        <v>-3.5370552341839568E-3</v>
      </c>
      <c r="BY52" s="1">
        <f>LN(Prices!BY52/Prices!BY51)</f>
        <v>6.9838670614394208E-2</v>
      </c>
      <c r="BZ52" s="1">
        <f>LN(Prices!BZ52/Prices!BZ51)</f>
        <v>5.4799720447403437E-2</v>
      </c>
      <c r="CA52" s="1">
        <f>LN(Prices!CA52/Prices!CA51)</f>
        <v>1.7893519420471935E-2</v>
      </c>
      <c r="CB52" s="1">
        <f>LN(Prices!CB52/Prices!CB51)</f>
        <v>-2.119636702049545E-2</v>
      </c>
      <c r="CC52" s="1">
        <f>LN(Prices!CC52/Prices!CC51)</f>
        <v>9.3632774404809327E-3</v>
      </c>
      <c r="CD52" s="1">
        <f>LN(Prices!CD52/Prices!CD51)</f>
        <v>-0.10259126037533239</v>
      </c>
      <c r="CE52" s="1">
        <f>LN(Prices!CE52/Prices!CE51)</f>
        <v>1.8483135444905797E-2</v>
      </c>
      <c r="CF52" s="1">
        <f>LN(Prices!CF52/Prices!CF51)</f>
        <v>-4.5591984810210318E-2</v>
      </c>
      <c r="CG52" s="1">
        <f>LN(Prices!CG52/Prices!CG51)</f>
        <v>-2.2870926848950934E-2</v>
      </c>
      <c r="CH52" s="1">
        <f>LN(Prices!CH52/Prices!CH51)</f>
        <v>-0.21899251968806319</v>
      </c>
      <c r="CI52" s="1">
        <f>LN(Prices!CI52/Prices!CI51)</f>
        <v>-1.0148194607561769E-2</v>
      </c>
      <c r="CJ52" s="1">
        <f>LN(Prices!CJ52/Prices!CJ51)</f>
        <v>-7.00505821852897E-2</v>
      </c>
      <c r="CK52" s="1">
        <f>LN(Prices!CK52/Prices!CK51)</f>
        <v>-0.18179014290933851</v>
      </c>
      <c r="CL52" s="1">
        <f>LN(Prices!CL52/Prices!CL51)</f>
        <v>7.4489690664995806E-2</v>
      </c>
      <c r="CM52" s="1">
        <f>LN(Prices!CM52/Prices!CM51)</f>
        <v>1.8882142917765726E-2</v>
      </c>
      <c r="CN52" s="1">
        <f>LN(Prices!CN52/Prices!CN51)</f>
        <v>-8.891341891244766E-3</v>
      </c>
      <c r="CO52" s="1">
        <f>LN(Prices!CO52/Prices!CO51)</f>
        <v>-0.2276123850544543</v>
      </c>
      <c r="CP52" s="1">
        <f>LN(Prices!CP52/Prices!CP51)</f>
        <v>2.2451203928648428E-3</v>
      </c>
      <c r="CQ52" s="1">
        <f>LN(Prices!CQ52/Prices!CQ51)</f>
        <v>-3.4078660600829161E-2</v>
      </c>
      <c r="CR52" s="1">
        <f>LN(Prices!CR52/Prices!CR51)</f>
        <v>2.4735526576466448E-2</v>
      </c>
      <c r="CS52" s="1">
        <f>LN(Prices!CS52/Prices!CS51)</f>
        <v>1.0047638059669723E-2</v>
      </c>
      <c r="CT52" s="1">
        <f>LN(Prices!CT52/Prices!CT51)</f>
        <v>1.9316442698459613E-2</v>
      </c>
      <c r="CU52" s="1">
        <f>LN(Prices!CU52/Prices!CU51)</f>
        <v>8.79667087656789E-2</v>
      </c>
      <c r="CV52" s="1">
        <f>LN(Prices!CV52/Prices!CV51)</f>
        <v>3.1037938756765849E-2</v>
      </c>
      <c r="CW52" s="1">
        <f>LN(Prices!CW52/Prices!CW51)</f>
        <v>4.7111065416725426E-2</v>
      </c>
      <c r="CX52" s="1">
        <f>LN(Prices!CX52/Prices!CX51)</f>
        <v>-4.063092562494372E-2</v>
      </c>
      <c r="CY52" s="1">
        <f>LN(Prices!CY52/Prices!CY51)</f>
        <v>-8.9339726567486441E-2</v>
      </c>
      <c r="CZ52" s="1">
        <f>LN(Prices!CZ52/Prices!CZ51)</f>
        <v>4.8396723729553913E-2</v>
      </c>
      <c r="DA52" s="1">
        <f>LN(Prices!DA52/Prices!DA51)</f>
        <v>5.1899173832251913E-2</v>
      </c>
      <c r="DB52" s="1">
        <f>LN(Prices!DB52/Prices!DB51)</f>
        <v>7.0309159119247436E-3</v>
      </c>
      <c r="DC52" s="1">
        <f>LN(Prices!DC52/Prices!DC51)</f>
        <v>2.7912340377641193E-2</v>
      </c>
      <c r="DD52" s="1">
        <f>LN(Prices!DD52/Prices!DD51)</f>
        <v>-1.1666135129861869E-2</v>
      </c>
      <c r="DE52" s="1">
        <f>LN(Prices!DE52/Prices!DE51)</f>
        <v>-3.6855967017816293E-2</v>
      </c>
      <c r="DF52" s="1">
        <f>LN(Prices!DF52/Prices!DF51)</f>
        <v>-4.8281301497790453E-2</v>
      </c>
      <c r="DG52" s="1">
        <f>LN(Prices!DG52/Prices!DG51)</f>
        <v>-6.1517152370235868E-2</v>
      </c>
      <c r="DH52" s="1">
        <f>LN(Prices!DH52/Prices!DH51)</f>
        <v>-9.5139962690085171E-3</v>
      </c>
      <c r="DI52" s="1">
        <f>LN(Prices!DI52/Prices!DI51)</f>
        <v>-1.0327079549695754E-2</v>
      </c>
      <c r="DJ52" s="1">
        <f>LN(Prices!DJ52/Prices!DJ51)</f>
        <v>-1.1173343459894736E-2</v>
      </c>
      <c r="DK52" s="1">
        <f>LN(Prices!DK52/Prices!DK51)</f>
        <v>-4.1672564004415602E-2</v>
      </c>
      <c r="DL52" s="1">
        <f>LN(Prices!DL52/Prices!DL51)</f>
        <v>7.6859292258578222E-3</v>
      </c>
      <c r="DM52" s="1">
        <f>LN(Prices!DM52/Prices!DM51)</f>
        <v>9.3364539399022478E-2</v>
      </c>
      <c r="DN52" s="1">
        <f>LN(Prices!DN52/Prices!DN51)</f>
        <v>-1.4131231261098002E-2</v>
      </c>
      <c r="DO52" s="1">
        <f>LN(Prices!DO52/Prices!DO51)</f>
        <v>-4.9815439125653518E-2</v>
      </c>
      <c r="DP52" s="1">
        <f>LN(Prices!DP52/Prices!DP51)</f>
        <v>-3.6096954125764864E-2</v>
      </c>
      <c r="DQ52" s="1">
        <f>LN(Prices!DQ52/Prices!DQ51)</f>
        <v>-5.3224472013702452E-3</v>
      </c>
      <c r="DR52" s="1">
        <f>LN(Prices!DR52/Prices!DR51)</f>
        <v>-3.9962444845329126E-2</v>
      </c>
      <c r="DS52" s="1">
        <f>LN(Prices!DS52/Prices!DS51)</f>
        <v>4.8769728222031482E-4</v>
      </c>
      <c r="DT52" s="1">
        <f>LN(Prices!DT52/Prices!DT51)</f>
        <v>-4.449421618702129E-2</v>
      </c>
      <c r="DU52" s="1">
        <f>LN(Prices!DU52/Prices!DU51)</f>
        <v>-2.6983194552648155E-2</v>
      </c>
      <c r="DV52" s="1">
        <f>LN(Prices!DV52/Prices!DV51)</f>
        <v>5.1730711798471087E-2</v>
      </c>
      <c r="DW52" s="1">
        <f>LN(Prices!DW52/Prices!DW51)</f>
        <v>2.9821837607743581E-2</v>
      </c>
      <c r="DX52" s="1">
        <f>LN(Prices!DX52/Prices!DX51)</f>
        <v>-4.1436818289922468E-2</v>
      </c>
      <c r="DY52" s="1">
        <f>LN(Prices!DY52/Prices!DY51)</f>
        <v>-6.2862537125328813E-2</v>
      </c>
      <c r="DZ52" s="1">
        <f>LN(Prices!DZ52/Prices!DZ51)</f>
        <v>-2.7468116555352286E-2</v>
      </c>
      <c r="EA52" s="1">
        <f>LN(Prices!EA52/Prices!EA51)</f>
        <v>4.0490929250025259E-2</v>
      </c>
      <c r="EB52" s="1">
        <f>LN(Prices!EB52/Prices!EB51)</f>
        <v>3.5041109796710816E-2</v>
      </c>
      <c r="EC52" s="1">
        <f>LN(Prices!EC52/Prices!EC51)</f>
        <v>-4.8344177805447397E-3</v>
      </c>
      <c r="ED52" s="1">
        <f>LN(Prices!ED52/Prices!ED51)</f>
        <v>-7.7677432349345411E-3</v>
      </c>
      <c r="EE52" s="1">
        <f>LN(Prices!EE52/Prices!EE51)</f>
        <v>-0.102587220676051</v>
      </c>
      <c r="EF52" s="1">
        <f>LN(Prices!EF52/Prices!EF51)</f>
        <v>-2.6984425397131546E-2</v>
      </c>
      <c r="EG52" s="1">
        <f>LN(Prices!EG52/Prices!EG51)</f>
        <v>-6.8630532716682834E-3</v>
      </c>
      <c r="EH52" s="1">
        <f>LN(Prices!EH52/Prices!EH51)</f>
        <v>6.1888404133884373E-3</v>
      </c>
      <c r="EI52" s="1">
        <f>LN(Prices!EI52/Prices!EI51)</f>
        <v>-3.4952078027200767E-2</v>
      </c>
      <c r="EJ52" s="1">
        <f>LN(Prices!EJ52/Prices!EJ51)</f>
        <v>2.1929350453110234E-2</v>
      </c>
      <c r="EK52" s="1">
        <f>LN(Prices!EK52/Prices!EK51)</f>
        <v>2.2909555283547288E-3</v>
      </c>
      <c r="EL52" s="1">
        <f>LN(Prices!EL52/Prices!EL51)</f>
        <v>3.0733850270566357E-3</v>
      </c>
      <c r="EM52" s="1">
        <f>LN(Prices!EM52/Prices!EM51)</f>
        <v>2.5461888034600177E-3</v>
      </c>
      <c r="EN52" s="1">
        <f>LN(Prices!EN52/Prices!EN51)</f>
        <v>3.3843645091152525E-3</v>
      </c>
      <c r="EO52" s="1">
        <f>LN(Prices!EO52/Prices!EO51)</f>
        <v>5.5919193683432004E-3</v>
      </c>
      <c r="EP52" s="1">
        <f>LN(Prices!EP52/Prices!EP51)</f>
        <v>3.6991194662352983E-2</v>
      </c>
      <c r="EQ52" s="1">
        <f>LN(Prices!EQ52/Prices!EQ51)</f>
        <v>1.4831425039095291E-3</v>
      </c>
      <c r="ER52" s="1">
        <f>LN(Prices!ER52/Prices!ER51)</f>
        <v>-4.7304883516466742E-3</v>
      </c>
      <c r="ES52" s="1">
        <f>LN(Prices!ES52/Prices!ES51)</f>
        <v>-4.0154885507732883E-3</v>
      </c>
      <c r="ET52" s="1">
        <f>LN(Prices!ET52/Prices!ET51)</f>
        <v>-3.5009426492922432E-3</v>
      </c>
      <c r="EU52" s="1">
        <f>LN(Prices!EU52/Prices!EU51)</f>
        <v>7.1374108916268638E-3</v>
      </c>
      <c r="EV52" s="1">
        <f>LN(Prices!EV52/Prices!EV51)</f>
        <v>6.5024075710946099E-3</v>
      </c>
      <c r="EW52" s="1">
        <f>LN(Prices!EW52/Prices!EW51)</f>
        <v>2.0533027273012334E-2</v>
      </c>
      <c r="EX52" s="1">
        <f>LN(Prices!EX52/Prices!EX51)</f>
        <v>2.5280332256106611E-2</v>
      </c>
      <c r="EY52" s="1">
        <f>LN(Prices!EY52/Prices!EY51)</f>
        <v>8.8505245931031569E-4</v>
      </c>
      <c r="EZ52" s="1">
        <f>LN(Prices!EZ52/Prices!EZ51)</f>
        <v>1.0466257872989685E-2</v>
      </c>
      <c r="FA52" s="1">
        <f>LN(Prices!FA52/Prices!FA51)</f>
        <v>-1.6310128489582889E-3</v>
      </c>
      <c r="FB52" s="1">
        <f>LN(Prices!FB52/Prices!FB51)</f>
        <v>-6.77457248381458E-4</v>
      </c>
      <c r="FC52" s="1">
        <f>LN(Prices!FC52/Prices!FC51)</f>
        <v>6.3041489905778375E-3</v>
      </c>
      <c r="FD52" s="1">
        <f>LN(Prices!FD52/Prices!FD51)</f>
        <v>-1.2263523420378213E-2</v>
      </c>
      <c r="FE52" s="1">
        <f>LN(Prices!FE52/Prices!FE51)</f>
        <v>-2.5206768620211987E-2</v>
      </c>
      <c r="FF52" s="1">
        <f>LN(Prices!FF52/Prices!FF51)</f>
        <v>-4.1128143924026445E-2</v>
      </c>
      <c r="FG52" s="1">
        <f>LN(Prices!FG52/Prices!FG51)</f>
        <v>-6.1518593324929371E-2</v>
      </c>
      <c r="FH52" s="1">
        <f>LN(Prices!FH52/Prices!FH51)</f>
        <v>-2.8445988858065895E-2</v>
      </c>
      <c r="FI52" s="1">
        <f>LN(Prices!FI52/Prices!FI51)</f>
        <v>-1.052446880438657E-2</v>
      </c>
      <c r="FJ52" s="1">
        <f>LN(Prices!FJ52/Prices!FJ51)</f>
        <v>0.10554912913172558</v>
      </c>
      <c r="FK52" s="1">
        <f>LN(Prices!FK52/Prices!FK51)</f>
        <v>-4.649107242697921E-2</v>
      </c>
      <c r="FL52" s="1">
        <f>LN(Prices!FL52/Prices!FL51)</f>
        <v>8.8871542513379795E-3</v>
      </c>
      <c r="FM52" s="1">
        <f>LN(Prices!FM52/Prices!FM51)</f>
        <v>3.0736367569283722E-3</v>
      </c>
      <c r="FN52" s="1">
        <f>LN(Prices!FN52/Prices!FN51)</f>
        <v>2.5464443313293669E-3</v>
      </c>
      <c r="FO52" s="1">
        <f>LN(Prices!FO52/Prices!FO51)</f>
        <v>3.3842752654816618E-3</v>
      </c>
      <c r="FP52" s="1">
        <f>LN(Prices!FP52/Prices!FP51)</f>
        <v>5.5920822517455115E-3</v>
      </c>
      <c r="FQ52" s="1">
        <f>LN(Prices!FR52/Prices!FR51)</f>
        <v>-2.2301126172127244E-2</v>
      </c>
      <c r="FR52" s="1">
        <f>LN(Prices!FS52/Prices!FS51)</f>
        <v>2.2836911765806694E-2</v>
      </c>
      <c r="FS52" s="1">
        <f>LN(Prices!FT52/Prices!FT51)</f>
        <v>-1.7766632731746074E-2</v>
      </c>
      <c r="FT52" s="1">
        <f>LN(Prices!FU52/Prices!FU51)</f>
        <v>-1.6032430280448855E-2</v>
      </c>
      <c r="FU52" s="1">
        <f>LN(Prices!FV52/Prices!FV51)</f>
        <v>1.2282078738266049E-2</v>
      </c>
      <c r="FV52" s="1">
        <f>LN(Prices!GA52/Prices!GA51)</f>
        <v>9.9104168394320673E-3</v>
      </c>
      <c r="FW52" s="1">
        <f>LN(Prices!GB52/Prices!GB51)</f>
        <v>9.5232240545660759E-3</v>
      </c>
      <c r="FX52" s="1">
        <f>LN(Prices!GC52/Prices!GC51)</f>
        <v>9.2439000291759214E-3</v>
      </c>
      <c r="FY52" s="1">
        <f>LN(Prices!GD52/Prices!GD51)</f>
        <v>9.3896988816124811E-3</v>
      </c>
      <c r="FZ52" s="1">
        <f>LN(Prices!GE52/Prices!GE51)</f>
        <v>8.9768179311845164E-3</v>
      </c>
      <c r="GA52" s="1">
        <f>LN(Prices!GF52/Prices!GF51)</f>
        <v>1.0451372631324077E-2</v>
      </c>
      <c r="GB52" s="1">
        <f>LN(Prices!GG52/Prices!GG51)</f>
        <v>4.2240051704127372E-3</v>
      </c>
      <c r="GC52" s="1">
        <f>LN(Prices!GH52/Prices!GH51)</f>
        <v>4.3296424370446026E-3</v>
      </c>
      <c r="GD52" s="1">
        <f>LN(Prices!GI52/Prices!GI51)</f>
        <v>4.6471586210861931E-3</v>
      </c>
      <c r="GE52" s="1">
        <f>LN(Prices!GJ52/Prices!GJ51)</f>
        <v>5.1768647894429986E-3</v>
      </c>
      <c r="GF52" s="1">
        <f>LN(Prices!GK52/Prices!GK51)</f>
        <v>4.8589169103672039E-3</v>
      </c>
      <c r="GG52" s="1">
        <f>LN(Prices!GL52/Prices!GL51)</f>
        <v>5.1767434685803674E-3</v>
      </c>
      <c r="GH52" s="1">
        <f>LN(Prices!GM52/Prices!GM51)</f>
        <v>4.8592202909467832E-3</v>
      </c>
      <c r="GI52" s="1">
        <f>LN(Prices!GN52/Prices!GN51)</f>
        <v>5.070986961673205E-3</v>
      </c>
      <c r="GJ52" s="1">
        <f>LN(Prices!GO52/Prices!GO51)</f>
        <v>4.9650250179953921E-3</v>
      </c>
      <c r="GK52" s="1">
        <f>LN(Prices!GP52/Prices!GP51)</f>
        <v>4.7530410756392132E-3</v>
      </c>
      <c r="GL52" s="1">
        <f>LN(Prices!GQ52/Prices!GQ51)</f>
        <v>4.2238809389084624E-3</v>
      </c>
      <c r="GM52" s="1">
        <f>LN(Prices!GR52/Prices!GR51)</f>
        <v>5.1768467432342508E-3</v>
      </c>
      <c r="GN52" s="1">
        <f>LN(Prices!GS52/Prices!GS51)</f>
        <v>4.3296265945334967E-3</v>
      </c>
      <c r="GO52" s="1">
        <f>LN(Prices!GT52/Prices!GT51)</f>
        <v>4.8588913483972093E-3</v>
      </c>
      <c r="GP52" s="1">
        <f>LN(Prices!GU52/Prices!GU51)</f>
        <v>4.5412250468292387E-3</v>
      </c>
      <c r="GQ52" s="1">
        <f>LN(Prices!GV52/Prices!GV51)</f>
        <v>5.1766267038801011E-3</v>
      </c>
      <c r="GR52" s="73">
        <f>LN(Prices!GW52/Prices!GW51)</f>
        <v>5.1766261553573443E-3</v>
      </c>
    </row>
    <row r="53" spans="1:200" x14ac:dyDescent="0.3">
      <c r="A53" s="67">
        <v>45323.208333333336</v>
      </c>
      <c r="B53" s="72">
        <f>LN(Prices!B53/Prices!B52)</f>
        <v>3.9599890198758557E-2</v>
      </c>
      <c r="C53" s="1">
        <f>LN(Prices!C53/Prices!C52)</f>
        <v>-9.7695743386520664E-2</v>
      </c>
      <c r="D53" s="1">
        <f>LN(Prices!D53/Prices!D52)</f>
        <v>-6.9676624121970115E-4</v>
      </c>
      <c r="E53" s="1">
        <f>LN(Prices!E53/Prices!E52)</f>
        <v>0.25138840097583803</v>
      </c>
      <c r="F53" s="1">
        <f>LN(Prices!F53/Prices!F52)</f>
        <v>-1.9992439376279012E-2</v>
      </c>
      <c r="G53" s="1">
        <f>LN(Prices!G53/Prices!G52)</f>
        <v>-1.3324155119130791E-2</v>
      </c>
      <c r="H53" s="1">
        <f>LN(Prices!H53/Prices!H52)</f>
        <v>7.4317714205658697E-3</v>
      </c>
      <c r="I53" s="1">
        <f>LN(Prices!I53/Prices!I52)</f>
        <v>3.315995725177355E-2</v>
      </c>
      <c r="J53" s="1">
        <f>LN(Prices!J53/Prices!J52)</f>
        <v>-1.1775026037189756E-2</v>
      </c>
      <c r="K53" s="1">
        <f>LN(Prices!K53/Prices!K52)</f>
        <v>0.22816501561413005</v>
      </c>
      <c r="L53" s="1">
        <f>LN(Prices!L53/Prices!L52)</f>
        <v>0.130078261099841</v>
      </c>
      <c r="M53" s="1">
        <f>LN(Prices!M53/Prices!M52)</f>
        <v>-8.6208783164783059E-2</v>
      </c>
      <c r="N53" s="1">
        <f>LN(Prices!N53/Prices!N52)</f>
        <v>-2.7731247295335559E-2</v>
      </c>
      <c r="O53" s="1">
        <f>LN(Prices!O53/Prices!O52)</f>
        <v>-3.9866425651644284E-2</v>
      </c>
      <c r="P53" s="1">
        <f>LN(Prices!P53/Prices!P52)</f>
        <v>1.2757142706567821E-2</v>
      </c>
      <c r="Q53" s="1">
        <f>LN(Prices!Q53/Prices!Q52)</f>
        <v>0.14987298041790295</v>
      </c>
      <c r="R53" s="1">
        <f>LN(Prices!R53/Prices!R52)</f>
        <v>-7.5971131912880088E-2</v>
      </c>
      <c r="S53" s="1">
        <f>LN(Prices!S53/Prices!S52)</f>
        <v>6.6535247622435637E-2</v>
      </c>
      <c r="T53" s="1">
        <f>LN(Prices!T53/Prices!T52)</f>
        <v>-0.36597815689072155</v>
      </c>
      <c r="U53" s="1">
        <f>LN(Prices!U53/Prices!U52)</f>
        <v>1.3715609323595664E-2</v>
      </c>
      <c r="V53" s="1">
        <f>LN(Prices!V53/Prices!V52)</f>
        <v>-2.2264112092930579E-2</v>
      </c>
      <c r="W53" s="1">
        <f>LN(Prices!W53/Prices!W52)</f>
        <v>-4.939660501736598E-2</v>
      </c>
      <c r="X53" s="1">
        <f>LN(Prices!X53/Prices!X52)</f>
        <v>-0.22514481537670891</v>
      </c>
      <c r="Y53" s="1">
        <f>LN(Prices!Y53/Prices!Y52)</f>
        <v>-4.4528987978728479E-3</v>
      </c>
      <c r="Z53" s="1">
        <f>LN(Prices!Z53/Prices!Z52)</f>
        <v>5.1396790380407474E-2</v>
      </c>
      <c r="AA53" s="1">
        <f>LN(Prices!AA53/Prices!AA52)</f>
        <v>1.5486783407900696E-2</v>
      </c>
      <c r="AB53" s="1">
        <f>LN(Prices!AB53/Prices!AB52)</f>
        <v>0.15477235988266425</v>
      </c>
      <c r="AC53" s="1">
        <f>LN(Prices!AC53/Prices!AC52)</f>
        <v>-0.13771332653146989</v>
      </c>
      <c r="AD53" s="1">
        <f>LN(Prices!AD53/Prices!AD52)</f>
        <v>-8.1982768272187506E-2</v>
      </c>
      <c r="AE53" s="1">
        <f>LN(Prices!AE53/Prices!AE52)</f>
        <v>-0.12815959014004588</v>
      </c>
      <c r="AF53" s="1">
        <f>LN(Prices!AF53/Prices!AF52)</f>
        <v>-4.8927331001141529E-2</v>
      </c>
      <c r="AG53" s="1">
        <f>LN(Prices!AG53/Prices!AG52)</f>
        <v>5.2198550665911517E-2</v>
      </c>
      <c r="AH53" s="1">
        <f>LN(Prices!AH53/Prices!AH52)</f>
        <v>-3.6091143597060928E-2</v>
      </c>
      <c r="AI53" s="1">
        <f>LN(Prices!AI53/Prices!AI52)</f>
        <v>9.0417319934230946E-3</v>
      </c>
      <c r="AJ53" s="1">
        <f>LN(Prices!AJ53/Prices!AJ52)</f>
        <v>5.6273777853076926E-2</v>
      </c>
      <c r="AK53" s="1">
        <f>LN(Prices!AK53/Prices!AK52)</f>
        <v>9.4865473837061565E-2</v>
      </c>
      <c r="AL53" s="1">
        <f>LN(Prices!AL53/Prices!AL52)</f>
        <v>6.8153899055685641E-2</v>
      </c>
      <c r="AM53" s="1">
        <f>LN(Prices!AM53/Prices!AM52)</f>
        <v>7.5015303764449662E-2</v>
      </c>
      <c r="AN53" s="1">
        <f>LN(Prices!AN53/Prices!AN52)</f>
        <v>5.466382696043709E-2</v>
      </c>
      <c r="AO53" s="1">
        <f>LN(Prices!AO53/Prices!AO52)</f>
        <v>5.9620213671879509E-2</v>
      </c>
      <c r="AP53" s="1">
        <f>LN(Prices!AP53/Prices!AP52)</f>
        <v>2.3363260224012156E-2</v>
      </c>
      <c r="AQ53" s="1">
        <f>LN(Prices!AQ53/Prices!AQ52)</f>
        <v>2.8821290954536418E-2</v>
      </c>
      <c r="AR53" s="1">
        <f>LN(Prices!AR53/Prices!AR52)</f>
        <v>4.1427554035578462E-2</v>
      </c>
      <c r="AS53" s="1">
        <f>LN(Prices!AS53/Prices!AS52)</f>
        <v>6.7623485129029673E-2</v>
      </c>
      <c r="AT53" s="1">
        <f>LN(Prices!AT53/Prices!AT52)</f>
        <v>0.14080929819209997</v>
      </c>
      <c r="AU53" s="1">
        <f>LN(Prices!AU53/Prices!AU52)</f>
        <v>7.4247542086655322E-2</v>
      </c>
      <c r="AV53" s="1">
        <f>LN(Prices!AV53/Prices!AV52)</f>
        <v>4.0915392022782097E-2</v>
      </c>
      <c r="AW53" s="1">
        <f>LN(Prices!AW53/Prices!AW52)</f>
        <v>-3.5301149147288685E-2</v>
      </c>
      <c r="AX53" s="1">
        <f>LN(Prices!AX53/Prices!AX52)</f>
        <v>-2.7284740595079201E-3</v>
      </c>
      <c r="AY53" s="1">
        <f>LN(Prices!AY53/Prices!AY52)</f>
        <v>-1.6041114899837124E-2</v>
      </c>
      <c r="AZ53" s="1">
        <f>LN(Prices!AZ53/Prices!AZ52)</f>
        <v>0.11082827685171716</v>
      </c>
      <c r="BA53" s="1">
        <f>LN(Prices!BA53/Prices!BA52)</f>
        <v>-7.5249938764101187E-2</v>
      </c>
      <c r="BB53" s="1">
        <f>LN(Prices!BB53/Prices!BB52)</f>
        <v>3.9231862592764066E-2</v>
      </c>
      <c r="BC53" s="1">
        <f>LN(Prices!BC53/Prices!BC52)</f>
        <v>6.0855190466739519E-2</v>
      </c>
      <c r="BD53" s="1">
        <f>LN(Prices!BD53/Prices!BD52)</f>
        <v>3.1332852800640437E-2</v>
      </c>
      <c r="BE53" s="1">
        <f>LN(Prices!BE53/Prices!BE52)</f>
        <v>0.16956625862894603</v>
      </c>
      <c r="BF53" s="1">
        <f>LN(Prices!BF53/Prices!BF52)</f>
        <v>-2.3919198936614067E-2</v>
      </c>
      <c r="BG53" s="1">
        <f>LN(Prices!BG53/Prices!BG52)</f>
        <v>0.16235306011683875</v>
      </c>
      <c r="BH53" s="1">
        <f>LN(Prices!BH53/Prices!BH52)</f>
        <v>0.10302797785606863</v>
      </c>
      <c r="BI53" s="1">
        <f>LN(Prices!BI53/Prices!BI52)</f>
        <v>-6.0464750348746758E-2</v>
      </c>
      <c r="BJ53" s="1">
        <f>LN(Prices!BJ53/Prices!BJ52)</f>
        <v>-4.2636814001423905E-2</v>
      </c>
      <c r="BK53" s="1">
        <f>LN(Prices!BK53/Prices!BK52)</f>
        <v>-3.3197458968003357E-2</v>
      </c>
      <c r="BL53" s="1">
        <f>LN(Prices!BL53/Prices!BL52)</f>
        <v>4.511711364065725E-2</v>
      </c>
      <c r="BM53" s="1">
        <f>LN(Prices!BM53/Prices!BM52)</f>
        <v>-1.3505949612163183E-2</v>
      </c>
      <c r="BN53" s="1">
        <f>LN(Prices!BN53/Prices!BN52)</f>
        <v>-9.0809470253074582E-3</v>
      </c>
      <c r="BO53" s="1">
        <f>LN(Prices!BO53/Prices!BO52)</f>
        <v>-4.5192344751979037E-2</v>
      </c>
      <c r="BP53" s="1">
        <f>LN(Prices!BP53/Prices!BP52)</f>
        <v>-3.0580019457008726E-2</v>
      </c>
      <c r="BQ53" s="1">
        <f>LN(Prices!BQ53/Prices!BQ52)</f>
        <v>5.0578728623941464E-2</v>
      </c>
      <c r="BR53" s="1">
        <f>LN(Prices!BR53/Prices!BR52)</f>
        <v>0.19862574817028938</v>
      </c>
      <c r="BS53" s="1">
        <f>LN(Prices!BS53/Prices!BS52)</f>
        <v>2.9159954616137393E-2</v>
      </c>
      <c r="BT53" s="1">
        <f>LN(Prices!BT53/Prices!BT52)</f>
        <v>7.3294666607658737E-2</v>
      </c>
      <c r="BU53" s="1">
        <f>LN(Prices!BU53/Prices!BU52)</f>
        <v>8.8695244007174819E-3</v>
      </c>
      <c r="BV53" s="1">
        <f>LN(Prices!BV53/Prices!BV52)</f>
        <v>-1.9109843620072568E-2</v>
      </c>
      <c r="BW53" s="1">
        <f>LN(Prices!BW53/Prices!BW52)</f>
        <v>-2.9663678500761837E-2</v>
      </c>
      <c r="BX53" s="1">
        <f>LN(Prices!BX53/Prices!BX52)</f>
        <v>-2.1406551524319624E-3</v>
      </c>
      <c r="BY53" s="1">
        <f>LN(Prices!BY53/Prices!BY52)</f>
        <v>1.7685237303266082E-2</v>
      </c>
      <c r="BZ53" s="1">
        <f>LN(Prices!BZ53/Prices!BZ52)</f>
        <v>3.3136818054755587E-2</v>
      </c>
      <c r="CA53" s="1">
        <f>LN(Prices!CA53/Prices!CA52)</f>
        <v>1.9499643860406597E-2</v>
      </c>
      <c r="CB53" s="1">
        <f>LN(Prices!CB53/Prices!CB52)</f>
        <v>-9.844633303694143E-3</v>
      </c>
      <c r="CC53" s="1">
        <f>LN(Prices!CC53/Prices!CC52)</f>
        <v>7.2512251990174373E-2</v>
      </c>
      <c r="CD53" s="1">
        <f>LN(Prices!CD53/Prices!CD52)</f>
        <v>0.11839731253061427</v>
      </c>
      <c r="CE53" s="1">
        <f>LN(Prices!CE53/Prices!CE52)</f>
        <v>6.2447981851042292E-2</v>
      </c>
      <c r="CF53" s="1">
        <f>LN(Prices!CF53/Prices!CF52)</f>
        <v>-2.2439775349213018E-2</v>
      </c>
      <c r="CG53" s="1">
        <f>LN(Prices!CG53/Prices!CG52)</f>
        <v>4.1657552398322771E-2</v>
      </c>
      <c r="CH53" s="1">
        <f>LN(Prices!CH53/Prices!CH52)</f>
        <v>0.11295301457251618</v>
      </c>
      <c r="CI53" s="1">
        <f>LN(Prices!CI53/Prices!CI52)</f>
        <v>6.3395728845689989E-2</v>
      </c>
      <c r="CJ53" s="1">
        <f>LN(Prices!CJ53/Prices!CJ52)</f>
        <v>-4.4887087501328859E-2</v>
      </c>
      <c r="CK53" s="1">
        <f>LN(Prices!CK53/Prices!CK52)</f>
        <v>-9.9229713678903902E-2</v>
      </c>
      <c r="CL53" s="1">
        <f>LN(Prices!CL53/Prices!CL52)</f>
        <v>2.8322435454215596E-2</v>
      </c>
      <c r="CM53" s="1">
        <f>LN(Prices!CM53/Prices!CM52)</f>
        <v>0.12776408225406027</v>
      </c>
      <c r="CN53" s="1">
        <f>LN(Prices!CN53/Prices!CN52)</f>
        <v>-1.320432685370459E-2</v>
      </c>
      <c r="CO53" s="1">
        <f>LN(Prices!CO53/Prices!CO52)</f>
        <v>0.18349747129922464</v>
      </c>
      <c r="CP53" s="1">
        <f>LN(Prices!CP53/Prices!CP52)</f>
        <v>0.12601158795328335</v>
      </c>
      <c r="CQ53" s="1">
        <f>LN(Prices!CQ53/Prices!CQ52)</f>
        <v>6.782411305335018E-3</v>
      </c>
      <c r="CR53" s="1">
        <f>LN(Prices!CR53/Prices!CR52)</f>
        <v>7.1094596965576989E-2</v>
      </c>
      <c r="CS53" s="1">
        <f>LN(Prices!CS53/Prices!CS52)</f>
        <v>1.4884158347668609E-2</v>
      </c>
      <c r="CT53" s="1">
        <f>LN(Prices!CT53/Prices!CT52)</f>
        <v>0.10238677460123544</v>
      </c>
      <c r="CU53" s="1">
        <f>LN(Prices!CU53/Prices!CU52)</f>
        <v>-1.2179865965469759E-2</v>
      </c>
      <c r="CV53" s="1">
        <f>LN(Prices!CV53/Prices!CV52)</f>
        <v>4.7480760765950827E-2</v>
      </c>
      <c r="CW53" s="1">
        <f>LN(Prices!CW53/Prices!CW52)</f>
        <v>6.0405213899022408E-3</v>
      </c>
      <c r="CX53" s="1">
        <f>LN(Prices!CX53/Prices!CX52)</f>
        <v>4.6714806388516182E-2</v>
      </c>
      <c r="CY53" s="1">
        <f>LN(Prices!CY53/Prices!CY52)</f>
        <v>5.9539455693805185E-2</v>
      </c>
      <c r="CZ53" s="1">
        <f>LN(Prices!CZ53/Prices!CZ52)</f>
        <v>3.3750477693573241E-2</v>
      </c>
      <c r="DA53" s="1">
        <f>LN(Prices!DA53/Prices!DA52)</f>
        <v>5.6849262860560114E-2</v>
      </c>
      <c r="DB53" s="1">
        <f>LN(Prices!DB53/Prices!DB52)</f>
        <v>6.8118081193239199E-2</v>
      </c>
      <c r="DC53" s="1">
        <f>LN(Prices!DC53/Prices!DC52)</f>
        <v>1.6495832177101412E-2</v>
      </c>
      <c r="DD53" s="1">
        <f>LN(Prices!DD53/Prices!DD52)</f>
        <v>3.059278901820409E-2</v>
      </c>
      <c r="DE53" s="1">
        <f>LN(Prices!DE53/Prices!DE52)</f>
        <v>5.9712482023064279E-3</v>
      </c>
      <c r="DF53" s="1">
        <f>LN(Prices!DF53/Prices!DF52)</f>
        <v>1.3743051051463357E-2</v>
      </c>
      <c r="DG53" s="1">
        <f>LN(Prices!DG53/Prices!DG52)</f>
        <v>-7.6265653656899905E-3</v>
      </c>
      <c r="DH53" s="1">
        <f>LN(Prices!DH53/Prices!DH52)</f>
        <v>-1.6402977989957636E-2</v>
      </c>
      <c r="DI53" s="1">
        <f>LN(Prices!DI53/Prices!DI52)</f>
        <v>-0.14897378365423841</v>
      </c>
      <c r="DJ53" s="1">
        <f>LN(Prices!DJ53/Prices!DJ52)</f>
        <v>-0.23160619047605491</v>
      </c>
      <c r="DK53" s="1">
        <f>LN(Prices!DK53/Prices!DK52)</f>
        <v>4.3825533910373894E-2</v>
      </c>
      <c r="DL53" s="1">
        <f>LN(Prices!DL53/Prices!DL52)</f>
        <v>3.6264655624825899E-2</v>
      </c>
      <c r="DM53" s="1">
        <f>LN(Prices!DM53/Prices!DM52)</f>
        <v>-7.5030352867807418E-2</v>
      </c>
      <c r="DN53" s="1">
        <f>LN(Prices!DN53/Prices!DN52)</f>
        <v>6.649353408911779E-2</v>
      </c>
      <c r="DO53" s="1">
        <f>LN(Prices!DO53/Prices!DO52)</f>
        <v>-3.8155001783512853E-2</v>
      </c>
      <c r="DP53" s="1">
        <f>LN(Prices!DP53/Prices!DP52)</f>
        <v>-1.1122471976306685E-2</v>
      </c>
      <c r="DQ53" s="1">
        <f>LN(Prices!DQ53/Prices!DQ52)</f>
        <v>3.3223653824449267E-4</v>
      </c>
      <c r="DR53" s="1">
        <f>LN(Prices!DR53/Prices!DR52)</f>
        <v>-2.7131584483954637E-2</v>
      </c>
      <c r="DS53" s="1">
        <f>LN(Prices!DS53/Prices!DS52)</f>
        <v>8.0830207743039895E-2</v>
      </c>
      <c r="DT53" s="1">
        <f>LN(Prices!DT53/Prices!DT52)</f>
        <v>5.0633921351127188E-2</v>
      </c>
      <c r="DU53" s="1">
        <f>LN(Prices!DU53/Prices!DU52)</f>
        <v>-9.8549850138503585E-3</v>
      </c>
      <c r="DV53" s="1">
        <f>LN(Prices!DV53/Prices!DV52)</f>
        <v>4.4216306416498326E-2</v>
      </c>
      <c r="DW53" s="1">
        <f>LN(Prices!DW53/Prices!DW52)</f>
        <v>6.8746196449560135E-2</v>
      </c>
      <c r="DX53" s="1">
        <f>LN(Prices!DX53/Prices!DX52)</f>
        <v>6.3266226616369811E-2</v>
      </c>
      <c r="DY53" s="1">
        <f>LN(Prices!DY53/Prices!DY52)</f>
        <v>-9.2533225400508873E-2</v>
      </c>
      <c r="DZ53" s="1">
        <f>LN(Prices!DZ53/Prices!DZ52)</f>
        <v>7.6932672933087573E-2</v>
      </c>
      <c r="EA53" s="1">
        <f>LN(Prices!EA53/Prices!EA52)</f>
        <v>0.13674638705271489</v>
      </c>
      <c r="EB53" s="1">
        <f>LN(Prices!EB53/Prices!EB52)</f>
        <v>9.7033654452154769E-2</v>
      </c>
      <c r="EC53" s="1">
        <f>LN(Prices!EC53/Prices!EC52)</f>
        <v>7.4284084243712786E-2</v>
      </c>
      <c r="ED53" s="1">
        <f>LN(Prices!ED53/Prices!ED52)</f>
        <v>4.4542883351419899E-2</v>
      </c>
      <c r="EE53" s="1">
        <f>LN(Prices!EE53/Prices!EE52)</f>
        <v>4.3844938859076789E-2</v>
      </c>
      <c r="EF53" s="1">
        <f>LN(Prices!EF53/Prices!EF52)</f>
        <v>-0.126741934080977</v>
      </c>
      <c r="EG53" s="1">
        <f>LN(Prices!EG53/Prices!EG52)</f>
        <v>-5.4744732908633111E-2</v>
      </c>
      <c r="EH53" s="1">
        <f>LN(Prices!EH53/Prices!EH52)</f>
        <v>2.6174479429886564E-2</v>
      </c>
      <c r="EI53" s="1">
        <f>LN(Prices!EI53/Prices!EI52)</f>
        <v>0.12363666551125421</v>
      </c>
      <c r="EJ53" s="1">
        <f>LN(Prices!EJ53/Prices!EJ52)</f>
        <v>-8.7860735965640605E-3</v>
      </c>
      <c r="EK53" s="1">
        <f>LN(Prices!EK53/Prices!EK52)</f>
        <v>0.10901512390574665</v>
      </c>
      <c r="EL53" s="1">
        <f>LN(Prices!EL53/Prices!EL52)</f>
        <v>-2.0354997532247083E-2</v>
      </c>
      <c r="EM53" s="1">
        <f>LN(Prices!EM53/Prices!EM52)</f>
        <v>-1.8573761825244121E-2</v>
      </c>
      <c r="EN53" s="1">
        <f>LN(Prices!EN53/Prices!EN52)</f>
        <v>-2.1111476836064531E-2</v>
      </c>
      <c r="EO53" s="1">
        <f>LN(Prices!EO53/Prices!EO52)</f>
        <v>-2.3860730862815438E-3</v>
      </c>
      <c r="EP53" s="1">
        <f>LN(Prices!EP53/Prices!EP52)</f>
        <v>2.4664818543426118E-2</v>
      </c>
      <c r="EQ53" s="1">
        <f>LN(Prices!EQ53/Prices!EQ52)</f>
        <v>-1.948928800035173E-2</v>
      </c>
      <c r="ER53" s="1">
        <f>LN(Prices!ER53/Prices!ER52)</f>
        <v>-1.5670757197385601E-2</v>
      </c>
      <c r="ES53" s="1">
        <f>LN(Prices!ES53/Prices!ES52)</f>
        <v>-1.7153370021468096E-2</v>
      </c>
      <c r="ET53" s="1">
        <f>LN(Prices!ET53/Prices!ET52)</f>
        <v>-1.8316593819836514E-2</v>
      </c>
      <c r="EU53" s="1">
        <f>LN(Prices!EU53/Prices!EU52)</f>
        <v>8.7132290142956479E-4</v>
      </c>
      <c r="EV53" s="1">
        <f>LN(Prices!EV53/Prices!EV52)</f>
        <v>-1.7779801769483742E-2</v>
      </c>
      <c r="EW53" s="1">
        <f>LN(Prices!EW53/Prices!EW52)</f>
        <v>2.6671738022917443E-2</v>
      </c>
      <c r="EX53" s="1">
        <f>LN(Prices!EX53/Prices!EX52)</f>
        <v>3.0765268499680913E-2</v>
      </c>
      <c r="EY53" s="1">
        <f>LN(Prices!EY53/Prices!EY52)</f>
        <v>-1.1235699726627791E-2</v>
      </c>
      <c r="EZ53" s="1">
        <f>LN(Prices!EZ53/Prices!EZ52)</f>
        <v>-1.2493803020187924E-2</v>
      </c>
      <c r="FA53" s="1">
        <f>LN(Prices!FA53/Prices!FA52)</f>
        <v>-1.5819752174253417E-2</v>
      </c>
      <c r="FB53" s="1">
        <f>LN(Prices!FB53/Prices!FB52)</f>
        <v>-1.8630898155562212E-2</v>
      </c>
      <c r="FC53" s="1">
        <f>LN(Prices!FC53/Prices!FC52)</f>
        <v>5.0847430834381577E-2</v>
      </c>
      <c r="FD53" s="1">
        <f>LN(Prices!FD53/Prices!FD52)</f>
        <v>1.84831234001787E-2</v>
      </c>
      <c r="FE53" s="1">
        <f>LN(Prices!FE53/Prices!FE52)</f>
        <v>-0.16851361824411262</v>
      </c>
      <c r="FF53" s="1">
        <f>LN(Prices!FF53/Prices!FF52)</f>
        <v>8.8696961571513327E-2</v>
      </c>
      <c r="FG53" s="1">
        <f>LN(Prices!FG53/Prices!FG52)</f>
        <v>-8.3769812414414682E-2</v>
      </c>
      <c r="FH53" s="1">
        <f>LN(Prices!FH53/Prices!FH52)</f>
        <v>-6.3141656914886241E-2</v>
      </c>
      <c r="FI53" s="1">
        <f>LN(Prices!FI53/Prices!FI52)</f>
        <v>6.203254546735943E-3</v>
      </c>
      <c r="FJ53" s="1">
        <f>LN(Prices!FJ53/Prices!FJ52)</f>
        <v>-0.3745390308583017</v>
      </c>
      <c r="FK53" s="1">
        <f>LN(Prices!FK53/Prices!FK52)</f>
        <v>-0.22744197995350329</v>
      </c>
      <c r="FL53" s="1">
        <f>LN(Prices!FL53/Prices!FL52)</f>
        <v>5.6264932851493466E-3</v>
      </c>
      <c r="FM53" s="1">
        <f>LN(Prices!FM53/Prices!FM52)</f>
        <v>-2.0355081270360734E-2</v>
      </c>
      <c r="FN53" s="1">
        <f>LN(Prices!FN53/Prices!FN52)</f>
        <v>-1.8573760231132216E-2</v>
      </c>
      <c r="FO53" s="1">
        <f>LN(Prices!FO53/Prices!FO52)</f>
        <v>-2.1111476836064531E-2</v>
      </c>
      <c r="FP53" s="1">
        <f>LN(Prices!FP53/Prices!FP52)</f>
        <v>-2.3862359696840241E-3</v>
      </c>
      <c r="FQ53" s="1">
        <f>LN(Prices!FR53/Prices!FR52)</f>
        <v>2.0573886875714858E-2</v>
      </c>
      <c r="FR53" s="1">
        <f>LN(Prices!FS53/Prices!FS52)</f>
        <v>-5.2248397982208906E-3</v>
      </c>
      <c r="FS53" s="1">
        <f>LN(Prices!FT53/Prices!FT52)</f>
        <v>-9.614387431467479E-2</v>
      </c>
      <c r="FT53" s="1">
        <f>LN(Prices!FU53/Prices!FU52)</f>
        <v>-1.4752723353776023E-2</v>
      </c>
      <c r="FU53" s="1">
        <f>LN(Prices!FV53/Prices!FV52)</f>
        <v>1.3459202863278698E-2</v>
      </c>
      <c r="FV53" s="1">
        <f>LN(Prices!GA53/Prices!GA52)</f>
        <v>-6.1321451408892615E-3</v>
      </c>
      <c r="FW53" s="1">
        <f>LN(Prices!GB53/Prices!GB52)</f>
        <v>-6.5422053923249257E-3</v>
      </c>
      <c r="FX53" s="1">
        <f>LN(Prices!GC53/Prices!GC52)</f>
        <v>-8.1395685210120128E-3</v>
      </c>
      <c r="FY53" s="1">
        <f>LN(Prices!GD53/Prices!GD52)</f>
        <v>-8.1446978323174556E-3</v>
      </c>
      <c r="FZ53" s="1">
        <f>LN(Prices!GE53/Prices!GE52)</f>
        <v>-8.4077173405299414E-3</v>
      </c>
      <c r="GA53" s="1">
        <f>LN(Prices!GF53/Prices!GF52)</f>
        <v>-8.407703909807095E-3</v>
      </c>
      <c r="GB53" s="1">
        <f>LN(Prices!GG53/Prices!GG52)</f>
        <v>3.6936177529642749E-3</v>
      </c>
      <c r="GC53" s="1">
        <f>LN(Prices!GH53/Prices!GH52)</f>
        <v>3.7996993402924892E-3</v>
      </c>
      <c r="GD53" s="1">
        <f>LN(Prices!GI53/Prices!GI52)</f>
        <v>4.1168425279954398E-3</v>
      </c>
      <c r="GE53" s="1">
        <f>LN(Prices!GJ53/Prices!GJ52)</f>
        <v>4.6461202303999258E-3</v>
      </c>
      <c r="GF53" s="1">
        <f>LN(Prices!GK53/Prices!GK52)</f>
        <v>4.3286225202195912E-3</v>
      </c>
      <c r="GG53" s="1">
        <f>LN(Prices!GL53/Prices!GL52)</f>
        <v>4.6459480116510963E-3</v>
      </c>
      <c r="GH53" s="1">
        <f>LN(Prices!GM53/Prices!GM52)</f>
        <v>4.4342460635042108E-3</v>
      </c>
      <c r="GI53" s="1">
        <f>LN(Prices!GN53/Prices!GN52)</f>
        <v>4.5401042002350808E-3</v>
      </c>
      <c r="GJ53" s="1">
        <f>LN(Prices!GO53/Prices!GO52)</f>
        <v>4.4343697466689798E-3</v>
      </c>
      <c r="GK53" s="1">
        <f>LN(Prices!GP53/Prices!GP52)</f>
        <v>4.2226733105172644E-3</v>
      </c>
      <c r="GL53" s="1">
        <f>LN(Prices!GQ53/Prices!GQ52)</f>
        <v>3.79942142701947E-3</v>
      </c>
      <c r="GM53" s="1">
        <f>LN(Prices!GR53/Prices!GR52)</f>
        <v>4.6462391830180798E-3</v>
      </c>
      <c r="GN53" s="1">
        <f>LN(Prices!GS53/Prices!GS52)</f>
        <v>3.7994776465083762E-3</v>
      </c>
      <c r="GO53" s="1">
        <f>LN(Prices!GT53/Prices!GT52)</f>
        <v>4.4345038587426883E-3</v>
      </c>
      <c r="GP53" s="1">
        <f>LN(Prices!GU53/Prices!GU52)</f>
        <v>4.0111850173620393E-3</v>
      </c>
      <c r="GQ53" s="1">
        <f>LN(Prices!GV53/Prices!GV52)</f>
        <v>4.7520212725136301E-3</v>
      </c>
      <c r="GR53" s="73">
        <f>LN(Prices!GW53/Prices!GW52)</f>
        <v>4.7519155851441213E-3</v>
      </c>
    </row>
    <row r="54" spans="1:200" x14ac:dyDescent="0.3">
      <c r="A54" s="67">
        <v>45352.208333333336</v>
      </c>
      <c r="B54" s="72">
        <f>LN(Prices!B54/Prices!B53)</f>
        <v>1.8818977787549367E-2</v>
      </c>
      <c r="C54" s="1">
        <f>LN(Prices!C54/Prices!C53)</f>
        <v>-0.10467066275784155</v>
      </c>
      <c r="D54" s="1">
        <f>LN(Prices!D54/Prices!D53)</f>
        <v>2.8610454374664109E-2</v>
      </c>
      <c r="E54" s="1">
        <f>LN(Prices!E54/Prices!E53)</f>
        <v>0.13289291028821104</v>
      </c>
      <c r="F54" s="1">
        <f>LN(Prices!F54/Prices!F53)</f>
        <v>-5.1373077715202747E-2</v>
      </c>
      <c r="G54" s="1">
        <f>LN(Prices!G54/Prices!G53)</f>
        <v>6.4582651772800245E-2</v>
      </c>
      <c r="H54" s="1">
        <f>LN(Prices!H54/Prices!H53)</f>
        <v>4.0621630141847671E-2</v>
      </c>
      <c r="I54" s="1">
        <f>LN(Prices!I54/Prices!I53)</f>
        <v>-7.813896604084454E-2</v>
      </c>
      <c r="J54" s="1">
        <f>LN(Prices!J54/Prices!J53)</f>
        <v>8.6234646761426864E-2</v>
      </c>
      <c r="K54" s="1">
        <f>LN(Prices!K54/Prices!K53)</f>
        <v>-8.2662071906368945E-3</v>
      </c>
      <c r="L54" s="1">
        <f>LN(Prices!L54/Prices!L53)</f>
        <v>2.0272914621578122E-2</v>
      </c>
      <c r="M54" s="1">
        <f>LN(Prices!M54/Prices!M53)</f>
        <v>-8.8912982606275198E-2</v>
      </c>
      <c r="N54" s="1">
        <f>LN(Prices!N54/Prices!N53)</f>
        <v>3.88117343919651E-2</v>
      </c>
      <c r="O54" s="1">
        <f>LN(Prices!O54/Prices!O53)</f>
        <v>4.7337412005010626E-2</v>
      </c>
      <c r="P54" s="1">
        <f>LN(Prices!P54/Prices!P53)</f>
        <v>3.4861073330163233E-3</v>
      </c>
      <c r="Q54" s="1">
        <f>LN(Prices!Q54/Prices!Q53)</f>
        <v>9.2225665034616502E-2</v>
      </c>
      <c r="R54" s="1">
        <f>LN(Prices!R54/Prices!R53)</f>
        <v>1.1601095481800988E-2</v>
      </c>
      <c r="S54" s="1">
        <f>LN(Prices!S54/Prices!S53)</f>
        <v>7.2878392046296188E-3</v>
      </c>
      <c r="T54" s="1">
        <f>LN(Prices!T54/Prices!T53)</f>
        <v>4.0894505752418403E-2</v>
      </c>
      <c r="U54" s="1">
        <f>LN(Prices!U54/Prices!U53)</f>
        <v>-4.8722861127907323E-2</v>
      </c>
      <c r="V54" s="1">
        <f>LN(Prices!V54/Prices!V53)</f>
        <v>9.0474777477003596E-2</v>
      </c>
      <c r="W54" s="1">
        <f>LN(Prices!W54/Prices!W53)</f>
        <v>4.8875615423731714E-2</v>
      </c>
      <c r="X54" s="1">
        <f>LN(Prices!X54/Prices!X53)</f>
        <v>-0.1013387341889455</v>
      </c>
      <c r="Y54" s="1">
        <f>LN(Prices!Y54/Prices!Y53)</f>
        <v>4.3829516063721485E-2</v>
      </c>
      <c r="Z54" s="1">
        <f>LN(Prices!Z54/Prices!Z53)</f>
        <v>3.7055399769316225E-2</v>
      </c>
      <c r="AA54" s="1">
        <f>LN(Prices!AA54/Prices!AA53)</f>
        <v>-1.240096375173449E-2</v>
      </c>
      <c r="AB54" s="1">
        <f>LN(Prices!AB54/Prices!AB53)</f>
        <v>3.3458591136469977E-2</v>
      </c>
      <c r="AC54" s="1">
        <f>LN(Prices!AC54/Prices!AC53)</f>
        <v>4.5380038514256739E-2</v>
      </c>
      <c r="AD54" s="1">
        <f>LN(Prices!AD54/Prices!AD53)</f>
        <v>1.5824194137790782E-2</v>
      </c>
      <c r="AE54" s="1">
        <f>LN(Prices!AE54/Prices!AE53)</f>
        <v>-6.2872962776110404E-3</v>
      </c>
      <c r="AF54" s="1">
        <f>LN(Prices!AF54/Prices!AF53)</f>
        <v>4.4462251856710468E-2</v>
      </c>
      <c r="AG54" s="1">
        <f>LN(Prices!AG54/Prices!AG53)</f>
        <v>-4.2882031651747102E-2</v>
      </c>
      <c r="AH54" s="1">
        <f>LN(Prices!AH54/Prices!AH53)</f>
        <v>2.2260911011143837E-3</v>
      </c>
      <c r="AI54" s="1">
        <f>LN(Prices!AI54/Prices!AI53)</f>
        <v>6.9969479318920197E-2</v>
      </c>
      <c r="AJ54" s="1">
        <f>LN(Prices!AJ54/Prices!AJ53)</f>
        <v>1.9160021267672266E-2</v>
      </c>
      <c r="AK54" s="1">
        <f>LN(Prices!AK54/Prices!AK53)</f>
        <v>0.15480027250865394</v>
      </c>
      <c r="AL54" s="1">
        <f>LN(Prices!AL54/Prices!AL53)</f>
        <v>-1.3783328962821226E-2</v>
      </c>
      <c r="AM54" s="1">
        <f>LN(Prices!AM54/Prices!AM53)</f>
        <v>-0.13838342303951534</v>
      </c>
      <c r="AN54" s="1">
        <f>LN(Prices!AN54/Prices!AN53)</f>
        <v>0.10428382313354768</v>
      </c>
      <c r="AO54" s="1">
        <f>LN(Prices!AO54/Prices!AO53)</f>
        <v>9.1967276915453158E-2</v>
      </c>
      <c r="AP54" s="1">
        <f>LN(Prices!AP54/Prices!AP53)</f>
        <v>-0.10063556289979686</v>
      </c>
      <c r="AQ54" s="1">
        <f>LN(Prices!AQ54/Prices!AQ53)</f>
        <v>-0.17870994792794564</v>
      </c>
      <c r="AR54" s="1">
        <f>LN(Prices!AR54/Prices!AR53)</f>
        <v>1.1860474857475496E-2</v>
      </c>
      <c r="AS54" s="1">
        <f>LN(Prices!AS54/Prices!AS53)</f>
        <v>4.3812924349235512E-2</v>
      </c>
      <c r="AT54" s="1">
        <f>LN(Prices!AT54/Prices!AT53)</f>
        <v>0.11004491614061634</v>
      </c>
      <c r="AU54" s="1">
        <f>LN(Prices!AU54/Prices!AU53)</f>
        <v>-4.2311006480392974E-2</v>
      </c>
      <c r="AV54" s="1">
        <f>LN(Prices!AV54/Prices!AV53)</f>
        <v>0.11678827674804904</v>
      </c>
      <c r="AW54" s="1">
        <f>LN(Prices!AW54/Prices!AW53)</f>
        <v>-5.410810545398384E-2</v>
      </c>
      <c r="AX54" s="1">
        <f>LN(Prices!AX54/Prices!AX53)</f>
        <v>6.7638213675805262E-2</v>
      </c>
      <c r="AY54" s="1">
        <f>LN(Prices!AY54/Prices!AY53)</f>
        <v>9.0585584289357285E-2</v>
      </c>
      <c r="AZ54" s="1">
        <f>LN(Prices!AZ54/Prices!AZ53)</f>
        <v>9.2786285339740288E-2</v>
      </c>
      <c r="BA54" s="1">
        <f>LN(Prices!BA54/Prices!BA53)</f>
        <v>0.11792602840410742</v>
      </c>
      <c r="BB54" s="1">
        <f>LN(Prices!BB54/Prices!BB53)</f>
        <v>-2.5920506711259509E-2</v>
      </c>
      <c r="BC54" s="1">
        <f>LN(Prices!BC54/Prices!BC53)</f>
        <v>-2.0031684472399777E-2</v>
      </c>
      <c r="BD54" s="1">
        <f>LN(Prices!BD54/Prices!BD53)</f>
        <v>0.1516515046361932</v>
      </c>
      <c r="BE54" s="1">
        <f>LN(Prices!BE54/Prices!BE53)</f>
        <v>0.11226488609247497</v>
      </c>
      <c r="BF54" s="1">
        <f>LN(Prices!BF54/Prices!BF53)</f>
        <v>0.15748062569541862</v>
      </c>
      <c r="BG54" s="1">
        <f>LN(Prices!BG54/Prices!BG53)</f>
        <v>2.6246564836819631E-2</v>
      </c>
      <c r="BH54" s="1">
        <f>LN(Prices!BH54/Prices!BH53)</f>
        <v>4.1831699627371703E-2</v>
      </c>
      <c r="BI54" s="1">
        <f>LN(Prices!BI54/Prices!BI53)</f>
        <v>0.15580555579518654</v>
      </c>
      <c r="BJ54" s="1">
        <f>LN(Prices!BJ54/Prices!BJ53)</f>
        <v>6.3063076976041216E-2</v>
      </c>
      <c r="BK54" s="1">
        <f>LN(Prices!BK54/Prices!BK53)</f>
        <v>7.516098250802225E-2</v>
      </c>
      <c r="BL54" s="1">
        <f>LN(Prices!BL54/Prices!BL53)</f>
        <v>4.1949508485624627E-2</v>
      </c>
      <c r="BM54" s="1">
        <f>LN(Prices!BM54/Prices!BM53)</f>
        <v>1.7272113274358392E-2</v>
      </c>
      <c r="BN54" s="1">
        <f>LN(Prices!BN54/Prices!BN53)</f>
        <v>5.8514046272600172E-2</v>
      </c>
      <c r="BO54" s="1">
        <f>LN(Prices!BO54/Prices!BO53)</f>
        <v>3.6285818363607357E-2</v>
      </c>
      <c r="BP54" s="1">
        <f>LN(Prices!BP54/Prices!BP53)</f>
        <v>7.1886820672139806E-2</v>
      </c>
      <c r="BQ54" s="1">
        <f>LN(Prices!BQ54/Prices!BQ53)</f>
        <v>9.2476542731382977E-2</v>
      </c>
      <c r="BR54" s="1">
        <f>LN(Prices!BR54/Prices!BR53)</f>
        <v>-4.8640569909010167E-2</v>
      </c>
      <c r="BS54" s="1">
        <f>LN(Prices!BS54/Prices!BS53)</f>
        <v>4.7141251757799672E-2</v>
      </c>
      <c r="BT54" s="1">
        <f>LN(Prices!BT54/Prices!BT53)</f>
        <v>6.7838323607226303E-2</v>
      </c>
      <c r="BU54" s="1">
        <f>LN(Prices!BU54/Prices!BU53)</f>
        <v>1.9142498349279006E-2</v>
      </c>
      <c r="BV54" s="1">
        <f>LN(Prices!BV54/Prices!BV53)</f>
        <v>6.4441439505953921E-2</v>
      </c>
      <c r="BW54" s="1">
        <f>LN(Prices!BW54/Prices!BW53)</f>
        <v>-4.2922655427169137E-2</v>
      </c>
      <c r="BX54" s="1">
        <f>LN(Prices!BX54/Prices!BX53)</f>
        <v>8.6374905744581648E-2</v>
      </c>
      <c r="BY54" s="1">
        <f>LN(Prices!BY54/Prices!BY53)</f>
        <v>2.061162073626643E-2</v>
      </c>
      <c r="BZ54" s="1">
        <f>LN(Prices!BZ54/Prices!BZ53)</f>
        <v>3.9989563102027927E-2</v>
      </c>
      <c r="CA54" s="1">
        <f>LN(Prices!CA54/Prices!CA53)</f>
        <v>6.4141158927441544E-2</v>
      </c>
      <c r="CB54" s="1">
        <f>LN(Prices!CB54/Prices!CB53)</f>
        <v>1.8284495804146306E-2</v>
      </c>
      <c r="CC54" s="1">
        <f>LN(Prices!CC54/Prices!CC53)</f>
        <v>0.14752097344058931</v>
      </c>
      <c r="CD54" s="1">
        <f>LN(Prices!CD54/Prices!CD53)</f>
        <v>4.1256525167359309E-2</v>
      </c>
      <c r="CE54" s="1">
        <f>LN(Prices!CE54/Prices!CE53)</f>
        <v>-1.3054568351808027E-3</v>
      </c>
      <c r="CF54" s="1">
        <f>LN(Prices!CF54/Prices!CF53)</f>
        <v>6.7684858922513634E-3</v>
      </c>
      <c r="CG54" s="1">
        <f>LN(Prices!CG54/Prices!CG53)</f>
        <v>4.8546890692826951E-2</v>
      </c>
      <c r="CH54" s="1">
        <f>LN(Prices!CH54/Prices!CH53)</f>
        <v>0.10812885001940402</v>
      </c>
      <c r="CI54" s="1">
        <f>LN(Prices!CI54/Prices!CI53)</f>
        <v>1.9747842608801212E-2</v>
      </c>
      <c r="CJ54" s="1">
        <f>LN(Prices!CJ54/Prices!CJ53)</f>
        <v>0.21799943155262461</v>
      </c>
      <c r="CK54" s="1">
        <f>LN(Prices!CK54/Prices!CK53)</f>
        <v>0.13704522670766928</v>
      </c>
      <c r="CL54" s="1">
        <f>LN(Prices!CL54/Prices!CL53)</f>
        <v>2.8705107931887148E-2</v>
      </c>
      <c r="CM54" s="1">
        <f>LN(Prices!CM54/Prices!CM53)</f>
        <v>6.0825241834914501E-2</v>
      </c>
      <c r="CN54" s="1">
        <f>LN(Prices!CN54/Prices!CN53)</f>
        <v>0.11153233396050873</v>
      </c>
      <c r="CO54" s="1">
        <f>LN(Prices!CO54/Prices!CO53)</f>
        <v>-4.5335789765198621E-2</v>
      </c>
      <c r="CP54" s="1">
        <f>LN(Prices!CP54/Prices!CP53)</f>
        <v>2.6595584934478139E-2</v>
      </c>
      <c r="CQ54" s="1">
        <f>LN(Prices!CQ54/Prices!CQ53)</f>
        <v>-0.14808468498729346</v>
      </c>
      <c r="CR54" s="1">
        <f>LN(Prices!CR54/Prices!CR53)</f>
        <v>7.3746975343233725E-2</v>
      </c>
      <c r="CS54" s="1">
        <f>LN(Prices!CS54/Prices!CS53)</f>
        <v>0.10095937947563093</v>
      </c>
      <c r="CT54" s="1">
        <f>LN(Prices!CT54/Prices!CT53)</f>
        <v>4.8749074419021314E-2</v>
      </c>
      <c r="CU54" s="1">
        <f>LN(Prices!CU54/Prices!CU53)</f>
        <v>0.14023325238634818</v>
      </c>
      <c r="CV54" s="1">
        <f>LN(Prices!CV54/Prices!CV53)</f>
        <v>6.9934434704369233E-2</v>
      </c>
      <c r="CW54" s="1">
        <f>LN(Prices!CW54/Prices!CW53)</f>
        <v>6.8692354770052422E-2</v>
      </c>
      <c r="CX54" s="1">
        <f>LN(Prices!CX54/Prices!CX53)</f>
        <v>2.7186426913227122E-2</v>
      </c>
      <c r="CY54" s="1">
        <f>LN(Prices!CY54/Prices!CY53)</f>
        <v>8.3986181471470356E-2</v>
      </c>
      <c r="CZ54" s="1">
        <f>LN(Prices!CZ54/Prices!CZ53)</f>
        <v>-1.0812781058254489E-2</v>
      </c>
      <c r="DA54" s="1">
        <f>LN(Prices!DA54/Prices!DA53)</f>
        <v>1.4242162021993063E-2</v>
      </c>
      <c r="DB54" s="1">
        <f>LN(Prices!DB54/Prices!DB53)</f>
        <v>-2.323131408226782E-2</v>
      </c>
      <c r="DC54" s="1">
        <f>LN(Prices!DC54/Prices!DC53)</f>
        <v>0.11552932693044375</v>
      </c>
      <c r="DD54" s="1">
        <f>LN(Prices!DD54/Prices!DD53)</f>
        <v>4.7854639857500818E-2</v>
      </c>
      <c r="DE54" s="1">
        <f>LN(Prices!DE54/Prices!DE53)</f>
        <v>0.13018899740461129</v>
      </c>
      <c r="DF54" s="1">
        <f>LN(Prices!DF54/Prices!DF53)</f>
        <v>0.11055405087542473</v>
      </c>
      <c r="DG54" s="1">
        <f>LN(Prices!DG54/Prices!DG53)</f>
        <v>0.13150058780041018</v>
      </c>
      <c r="DH54" s="1">
        <f>LN(Prices!DH54/Prices!DH53)</f>
        <v>0.11692716618763303</v>
      </c>
      <c r="DI54" s="1">
        <f>LN(Prices!DI54/Prices!DI53)</f>
        <v>5.1615943554842982E-2</v>
      </c>
      <c r="DJ54" s="1">
        <f>LN(Prices!DJ54/Prices!DJ53)</f>
        <v>-2.5826374821165787E-2</v>
      </c>
      <c r="DK54" s="1">
        <f>LN(Prices!DK54/Prices!DK53)</f>
        <v>5.3189242000701423E-2</v>
      </c>
      <c r="DL54" s="1">
        <f>LN(Prices!DL54/Prices!DL53)</f>
        <v>8.0941271765777562E-2</v>
      </c>
      <c r="DM54" s="1">
        <f>LN(Prices!DM54/Prices!DM53)</f>
        <v>-1.7653368138754424E-2</v>
      </c>
      <c r="DN54" s="1">
        <f>LN(Prices!DN54/Prices!DN53)</f>
        <v>5.4834392758633152E-2</v>
      </c>
      <c r="DO54" s="1">
        <f>LN(Prices!DO54/Prices!DO53)</f>
        <v>4.2429781746288593E-2</v>
      </c>
      <c r="DP54" s="1">
        <f>LN(Prices!DP54/Prices!DP53)</f>
        <v>4.7059111598573164E-2</v>
      </c>
      <c r="DQ54" s="1">
        <f>LN(Prices!DQ54/Prices!DQ53)</f>
        <v>4.7040821508218006E-2</v>
      </c>
      <c r="DR54" s="1">
        <f>LN(Prices!DR54/Prices!DR53)</f>
        <v>9.0748657912596929E-3</v>
      </c>
      <c r="DS54" s="1">
        <f>LN(Prices!DS54/Prices!DS53)</f>
        <v>0.13387950676165658</v>
      </c>
      <c r="DT54" s="1">
        <f>LN(Prices!DT54/Prices!DT53)</f>
        <v>-2.3151706799751422E-2</v>
      </c>
      <c r="DU54" s="1">
        <f>LN(Prices!DU54/Prices!DU53)</f>
        <v>2.2957188085016941E-2</v>
      </c>
      <c r="DV54" s="1">
        <f>LN(Prices!DV54/Prices!DV53)</f>
        <v>-1.9048139675394871E-2</v>
      </c>
      <c r="DW54" s="1">
        <f>LN(Prices!DW54/Prices!DW53)</f>
        <v>-6.924552134773157E-2</v>
      </c>
      <c r="DX54" s="1">
        <f>LN(Prices!DX54/Prices!DX53)</f>
        <v>2.028649980660055E-2</v>
      </c>
      <c r="DY54" s="1">
        <f>LN(Prices!DY54/Prices!DY53)</f>
        <v>2.9129520146853088E-2</v>
      </c>
      <c r="DZ54" s="1">
        <f>LN(Prices!DZ54/Prices!DZ53)</f>
        <v>0.12678838304096185</v>
      </c>
      <c r="EA54" s="1">
        <f>LN(Prices!EA54/Prices!EA53)</f>
        <v>-0.16044422645513695</v>
      </c>
      <c r="EB54" s="1">
        <f>LN(Prices!EB54/Prices!EB53)</f>
        <v>-2.1270535500345415E-2</v>
      </c>
      <c r="EC54" s="1">
        <f>LN(Prices!EC54/Prices!EC53)</f>
        <v>1.1618540398271461E-2</v>
      </c>
      <c r="ED54" s="1">
        <f>LN(Prices!ED54/Prices!ED53)</f>
        <v>1.5455610840976996E-2</v>
      </c>
      <c r="EE54" s="1">
        <f>LN(Prices!EE54/Prices!EE53)</f>
        <v>1.3644427540885644E-2</v>
      </c>
      <c r="EF54" s="1">
        <f>LN(Prices!EF54/Prices!EF53)</f>
        <v>3.5661986634208054E-2</v>
      </c>
      <c r="EG54" s="1">
        <f>LN(Prices!EG54/Prices!EG53)</f>
        <v>1.6337403685724942E-2</v>
      </c>
      <c r="EH54" s="1">
        <f>LN(Prices!EH54/Prices!EH53)</f>
        <v>-3.2809823455040486E-2</v>
      </c>
      <c r="EI54" s="1">
        <f>LN(Prices!EI54/Prices!EI53)</f>
        <v>-8.7618388839438305E-3</v>
      </c>
      <c r="EJ54" s="1">
        <f>LN(Prices!EJ54/Prices!EJ53)</f>
        <v>1.4893498952445071E-2</v>
      </c>
      <c r="EK54" s="1">
        <f>LN(Prices!EK54/Prices!EK53)</f>
        <v>8.3089711563357552E-2</v>
      </c>
      <c r="EL54" s="1">
        <f>LN(Prices!EL54/Prices!EL53)</f>
        <v>8.7048245167133855E-3</v>
      </c>
      <c r="EM54" s="1">
        <f>LN(Prices!EM54/Prices!EM53)</f>
        <v>9.0382549442780021E-3</v>
      </c>
      <c r="EN54" s="1">
        <f>LN(Prices!EN54/Prices!EN53)</f>
        <v>1.0213197393466725E-2</v>
      </c>
      <c r="EO54" s="1">
        <f>LN(Prices!EO54/Prices!EO53)</f>
        <v>7.1719263594665341E-3</v>
      </c>
      <c r="EP54" s="1">
        <f>LN(Prices!EP54/Prices!EP53)</f>
        <v>6.9509557898886853E-2</v>
      </c>
      <c r="EQ54" s="1">
        <f>LN(Prices!EQ54/Prices!EQ53)</f>
        <v>8.0088061009822228E-3</v>
      </c>
      <c r="ER54" s="1">
        <f>LN(Prices!ER54/Prices!ER53)</f>
        <v>9.4257521585098709E-3</v>
      </c>
      <c r="ES54" s="1">
        <f>LN(Prices!ES54/Prices!ES53)</f>
        <v>8.8979564867944609E-3</v>
      </c>
      <c r="ET54" s="1">
        <f>LN(Prices!ET54/Prices!ET53)</f>
        <v>9.3069200064213285E-3</v>
      </c>
      <c r="EU54" s="1">
        <f>LN(Prices!EU54/Prices!EU53)</f>
        <v>1.0298234254882776E-2</v>
      </c>
      <c r="EV54" s="1">
        <f>LN(Prices!EV54/Prices!EV53)</f>
        <v>1.0016221551888596E-2</v>
      </c>
      <c r="EW54" s="1">
        <f>LN(Prices!EW54/Prices!EW53)</f>
        <v>3.2181255645333716E-2</v>
      </c>
      <c r="EX54" s="1">
        <f>LN(Prices!EX54/Prices!EX53)</f>
        <v>2.3302896795447097E-2</v>
      </c>
      <c r="EY54" s="1">
        <f>LN(Prices!EY54/Prices!EY53)</f>
        <v>9.5553300207265757E-3</v>
      </c>
      <c r="EZ54" s="1">
        <f>LN(Prices!EZ54/Prices!EZ53)</f>
        <v>1.1196273160021843E-2</v>
      </c>
      <c r="FA54" s="1">
        <f>LN(Prices!FA54/Prices!FA53)</f>
        <v>9.6177777250924766E-3</v>
      </c>
      <c r="FB54" s="1">
        <f>LN(Prices!FB54/Prices!FB53)</f>
        <v>8.4976961689027606E-3</v>
      </c>
      <c r="FC54" s="1">
        <f>LN(Prices!FC54/Prices!FC53)</f>
        <v>1.1605870907439706E-2</v>
      </c>
      <c r="FD54" s="1">
        <f>LN(Prices!FD54/Prices!FD53)</f>
        <v>1.9465297895032079E-2</v>
      </c>
      <c r="FE54" s="1">
        <f>LN(Prices!FE54/Prices!FE53)</f>
        <v>6.3091044296465981E-3</v>
      </c>
      <c r="FF54" s="1">
        <f>LN(Prices!FF54/Prices!FF53)</f>
        <v>5.1821915629846983E-2</v>
      </c>
      <c r="FG54" s="1">
        <f>LN(Prices!FG54/Prices!FG53)</f>
        <v>-1.3879736718934281E-3</v>
      </c>
      <c r="FH54" s="1">
        <f>LN(Prices!FH54/Prices!FH53)</f>
        <v>5.4867732891980846E-2</v>
      </c>
      <c r="FI54" s="1">
        <f>LN(Prices!FI54/Prices!FI53)</f>
        <v>0.16300138633686642</v>
      </c>
      <c r="FJ54" s="1">
        <f>LN(Prices!FJ54/Prices!FJ53)</f>
        <v>-6.3715923695037466E-2</v>
      </c>
      <c r="FK54" s="1">
        <f>LN(Prices!FK54/Prices!FK53)</f>
        <v>3.1299923695198899E-2</v>
      </c>
      <c r="FL54" s="1">
        <f>LN(Prices!FL54/Prices!FL53)</f>
        <v>5.9358423063540014E-3</v>
      </c>
      <c r="FM54" s="1">
        <f>LN(Prices!FM54/Prices!FM53)</f>
        <v>8.7047397973241472E-3</v>
      </c>
      <c r="FN54" s="1">
        <f>LN(Prices!FN54/Prices!FN53)</f>
        <v>9.0380824726061237E-3</v>
      </c>
      <c r="FO54" s="1">
        <f>LN(Prices!FO54/Prices!FO53)</f>
        <v>1.0213287310194797E-2</v>
      </c>
      <c r="FP54" s="1">
        <f>LN(Prices!FP54/Prices!FP53)</f>
        <v>7.1719263594665341E-3</v>
      </c>
      <c r="FQ54" s="1">
        <f>LN(Prices!FR54/Prices!FR53)</f>
        <v>4.7565542772091303E-2</v>
      </c>
      <c r="FR54" s="1">
        <f>LN(Prices!FS54/Prices!FS53)</f>
        <v>3.0946378844914833E-2</v>
      </c>
      <c r="FS54" s="1">
        <f>LN(Prices!FT54/Prices!FT53)</f>
        <v>5.5755839905178288E-2</v>
      </c>
      <c r="FT54" s="1">
        <f>LN(Prices!FU54/Prices!FU53)</f>
        <v>3.8185935838809533E-2</v>
      </c>
      <c r="FU54" s="1">
        <f>LN(Prices!FV54/Prices!FV53)</f>
        <v>1.679225741015716E-2</v>
      </c>
      <c r="FV54" s="1">
        <f>LN(Prices!GA54/Prices!GA53)</f>
        <v>-5.0248628653216824E-2</v>
      </c>
      <c r="FW54" s="1">
        <f>LN(Prices!GB54/Prices!GB53)</f>
        <v>-5.0597902373442208E-2</v>
      </c>
      <c r="FX54" s="1">
        <f>LN(Prices!GC54/Prices!GC53)</f>
        <v>-4.9476812488665159E-2</v>
      </c>
      <c r="FY54" s="1">
        <f>LN(Prices!GD54/Prices!GD53)</f>
        <v>-4.9544477804607433E-2</v>
      </c>
      <c r="FZ54" s="1">
        <f>LN(Prices!GE54/Prices!GE53)</f>
        <v>-4.9757188460090918E-2</v>
      </c>
      <c r="GA54" s="1">
        <f>LN(Prices!GF54/Prices!GF53)</f>
        <v>-4.9763722006418994E-2</v>
      </c>
      <c r="GB54" s="1">
        <f>LN(Prices!GG54/Prices!GG53)</f>
        <v>1.3677201752637782E-2</v>
      </c>
      <c r="GC54" s="1">
        <f>LN(Prices!GH54/Prices!GH53)</f>
        <v>1.3783073489169378E-2</v>
      </c>
      <c r="GD54" s="1">
        <f>LN(Prices!GI54/Prices!GI53)</f>
        <v>1.4207120071741955E-2</v>
      </c>
      <c r="GE54" s="1">
        <f>LN(Prices!GJ54/Prices!GJ53)</f>
        <v>1.4631008691874664E-2</v>
      </c>
      <c r="GF54" s="1">
        <f>LN(Prices!GK54/Prices!GK53)</f>
        <v>1.4313067261327018E-2</v>
      </c>
      <c r="GG54" s="1">
        <f>LN(Prices!GL54/Prices!GL53)</f>
        <v>1.4631348081793517E-2</v>
      </c>
      <c r="GH54" s="1">
        <f>LN(Prices!GM54/Prices!GM53)</f>
        <v>1.4312962933718398E-2</v>
      </c>
      <c r="GI54" s="1">
        <f>LN(Prices!GN54/Prices!GN53)</f>
        <v>1.4524901670323652E-2</v>
      </c>
      <c r="GJ54" s="1">
        <f>LN(Prices!GO54/Prices!GO53)</f>
        <v>1.4419073439927221E-2</v>
      </c>
      <c r="GK54" s="1">
        <f>LN(Prices!GP54/Prices!GP53)</f>
        <v>1.4207157012285868E-2</v>
      </c>
      <c r="GL54" s="1">
        <f>LN(Prices!GQ54/Prices!GQ53)</f>
        <v>1.3783273483925862E-2</v>
      </c>
      <c r="GM54" s="1">
        <f>LN(Prices!GR54/Prices!GR53)</f>
        <v>1.4631004196723262E-2</v>
      </c>
      <c r="GN54" s="1">
        <f>LN(Prices!GS54/Prices!GS53)</f>
        <v>1.3783436548065419E-2</v>
      </c>
      <c r="GO54" s="1">
        <f>LN(Prices!GT54/Prices!GT53)</f>
        <v>1.4312811860203683E-2</v>
      </c>
      <c r="GP54" s="1">
        <f>LN(Prices!GU54/Prices!GU53)</f>
        <v>1.4101193327862686E-2</v>
      </c>
      <c r="GQ54" s="1">
        <f>LN(Prices!GV54/Prices!GV53)</f>
        <v>1.4631046898411198E-2</v>
      </c>
      <c r="GR54" s="73">
        <f>LN(Prices!GW54/Prices!GW53)</f>
        <v>1.4631046898411198E-2</v>
      </c>
    </row>
    <row r="55" spans="1:200" x14ac:dyDescent="0.3">
      <c r="A55" s="67">
        <v>45383.166666666664</v>
      </c>
      <c r="B55" s="72">
        <f>LN(Prices!B55/Prices!B54)</f>
        <v>-7.7540273271544558E-2</v>
      </c>
      <c r="C55" s="1">
        <f>LN(Prices!C55/Prices!C54)</f>
        <v>-8.6406261278701491E-2</v>
      </c>
      <c r="D55" s="1">
        <f>LN(Prices!D55/Prices!D54)</f>
        <v>-0.37130318761800574</v>
      </c>
      <c r="E55" s="1">
        <f>LN(Prices!E55/Prices!E54)</f>
        <v>-4.4699746024916102E-2</v>
      </c>
      <c r="F55" s="1">
        <f>LN(Prices!F55/Prices!F54)</f>
        <v>-6.7288835189614257E-3</v>
      </c>
      <c r="G55" s="1">
        <f>LN(Prices!G55/Prices!G54)</f>
        <v>-6.4106506141912004E-2</v>
      </c>
      <c r="H55" s="1">
        <f>LN(Prices!H55/Prices!H54)</f>
        <v>-0.13887211287299925</v>
      </c>
      <c r="I55" s="1">
        <f>LN(Prices!I55/Prices!I54)</f>
        <v>-0.1413890792652393</v>
      </c>
      <c r="J55" s="1">
        <f>LN(Prices!J55/Prices!J54)</f>
        <v>7.5583505935133979E-2</v>
      </c>
      <c r="K55" s="1">
        <f>LN(Prices!K55/Prices!K54)</f>
        <v>-0.12116349162747671</v>
      </c>
      <c r="L55" s="1">
        <f>LN(Prices!L55/Prices!L54)</f>
        <v>-3.0279789883634042E-2</v>
      </c>
      <c r="M55" s="1">
        <f>LN(Prices!M55/Prices!M54)</f>
        <v>2.351334210208542E-2</v>
      </c>
      <c r="N55" s="1">
        <f>LN(Prices!N55/Prices!N54)</f>
        <v>-4.1177113433195613E-2</v>
      </c>
      <c r="O55" s="1">
        <f>LN(Prices!O55/Prices!O54)</f>
        <v>-6.0669353846150659E-2</v>
      </c>
      <c r="P55" s="1">
        <f>LN(Prices!P55/Prices!P54)</f>
        <v>5.8034327374629656E-3</v>
      </c>
      <c r="Q55" s="1">
        <f>LN(Prices!Q55/Prices!Q54)</f>
        <v>-9.6536884600233186E-2</v>
      </c>
      <c r="R55" s="1">
        <f>LN(Prices!R55/Prices!R54)</f>
        <v>-0.12882995670404074</v>
      </c>
      <c r="S55" s="1">
        <f>LN(Prices!S55/Prices!S54)</f>
        <v>-9.7991064109156173E-2</v>
      </c>
      <c r="T55" s="1">
        <f>LN(Prices!T55/Prices!T54)</f>
        <v>0.27077165285176047</v>
      </c>
      <c r="U55" s="1">
        <f>LN(Prices!U55/Prices!U54)</f>
        <v>-4.5096087662692415E-2</v>
      </c>
      <c r="V55" s="1">
        <f>LN(Prices!V55/Prices!V54)</f>
        <v>-3.3779498416867566E-2</v>
      </c>
      <c r="W55" s="1">
        <f>LN(Prices!W55/Prices!W54)</f>
        <v>-6.9474544729108689E-2</v>
      </c>
      <c r="X55" s="1">
        <f>LN(Prices!X55/Prices!X54)</f>
        <v>0.16748254969561605</v>
      </c>
      <c r="Y55" s="1">
        <f>LN(Prices!Y55/Prices!Y54)</f>
        <v>-7.9862524005388374E-2</v>
      </c>
      <c r="Z55" s="1">
        <f>LN(Prices!Z55/Prices!Z54)</f>
        <v>-1.4583442163254263E-2</v>
      </c>
      <c r="AA55" s="1">
        <f>LN(Prices!AA55/Prices!AA54)</f>
        <v>-8.9894744139632554E-2</v>
      </c>
      <c r="AB55" s="1">
        <f>LN(Prices!AB55/Prices!AB54)</f>
        <v>4.027951229298333E-3</v>
      </c>
      <c r="AC55" s="1">
        <f>LN(Prices!AC55/Prices!AC54)</f>
        <v>-3.719128691291046E-2</v>
      </c>
      <c r="AD55" s="1">
        <f>LN(Prices!AD55/Prices!AD54)</f>
        <v>-0.1062274200061573</v>
      </c>
      <c r="AE55" s="1">
        <f>LN(Prices!AE55/Prices!AE54)</f>
        <v>-3.7634963023991616E-3</v>
      </c>
      <c r="AF55" s="1">
        <f>LN(Prices!AF55/Prices!AF54)</f>
        <v>-7.4364452190407201E-2</v>
      </c>
      <c r="AG55" s="1">
        <f>LN(Prices!AG55/Prices!AG54)</f>
        <v>-7.0055520909941826E-2</v>
      </c>
      <c r="AH55" s="1">
        <f>LN(Prices!AH55/Prices!AH54)</f>
        <v>-1.855234262474505E-2</v>
      </c>
      <c r="AI55" s="1">
        <f>LN(Prices!AI55/Prices!AI54)</f>
        <v>-0.16378822064591408</v>
      </c>
      <c r="AJ55" s="1">
        <f>LN(Prices!AJ55/Prices!AJ54)</f>
        <v>-2.1066505995477762E-2</v>
      </c>
      <c r="AK55" s="1">
        <f>LN(Prices!AK55/Prices!AK54)</f>
        <v>-9.6055420262326677E-2</v>
      </c>
      <c r="AL55" s="1">
        <f>LN(Prices!AL55/Prices!AL54)</f>
        <v>-1.3369933792340786E-2</v>
      </c>
      <c r="AM55" s="1">
        <f>LN(Prices!AM55/Prices!AM54)</f>
        <v>4.1724968865666137E-2</v>
      </c>
      <c r="AN55" s="1">
        <f>LN(Prices!AN55/Prices!AN54)</f>
        <v>-1.8246953387256112E-2</v>
      </c>
      <c r="AO55" s="1">
        <f>LN(Prices!AO55/Prices!AO54)</f>
        <v>-8.8929974322488767E-2</v>
      </c>
      <c r="AP55" s="1">
        <f>LN(Prices!AP55/Prices!AP54)</f>
        <v>-1.4904872192086954E-2</v>
      </c>
      <c r="AQ55" s="1">
        <f>LN(Prices!AQ55/Prices!AQ54)</f>
        <v>-8.0042675123537091E-2</v>
      </c>
      <c r="AR55" s="1">
        <f>LN(Prices!AR55/Prices!AR54)</f>
        <v>-6.6275970194894757E-2</v>
      </c>
      <c r="AS55" s="1">
        <f>LN(Prices!AS55/Prices!AS54)</f>
        <v>-7.8122453950413048E-2</v>
      </c>
      <c r="AT55" s="1">
        <f>LN(Prices!AT55/Prices!AT54)</f>
        <v>-1.8442712179098122E-2</v>
      </c>
      <c r="AU55" s="1">
        <f>LN(Prices!AU55/Prices!AU54)</f>
        <v>-7.2789947139861118E-4</v>
      </c>
      <c r="AV55" s="1">
        <f>LN(Prices!AV55/Prices!AV54)</f>
        <v>8.1185302227393577E-2</v>
      </c>
      <c r="AW55" s="1">
        <f>LN(Prices!AW55/Prices!AW54)</f>
        <v>-0.13962727972554984</v>
      </c>
      <c r="AX55" s="1">
        <f>LN(Prices!AX55/Prices!AX54)</f>
        <v>2.1875140671040232E-2</v>
      </c>
      <c r="AY55" s="1">
        <f>LN(Prices!AY55/Prices!AY54)</f>
        <v>4.0095738979606263E-2</v>
      </c>
      <c r="AZ55" s="1">
        <f>LN(Prices!AZ55/Prices!AZ54)</f>
        <v>-9.0961394020661085E-2</v>
      </c>
      <c r="BA55" s="1">
        <f>LN(Prices!BA55/Prices!BA54)</f>
        <v>-4.4509334597432892E-2</v>
      </c>
      <c r="BB55" s="1">
        <f>LN(Prices!BB55/Prices!BB54)</f>
        <v>-3.6311931211354467E-2</v>
      </c>
      <c r="BC55" s="1">
        <f>LN(Prices!BC55/Prices!BC54)</f>
        <v>-0.10965591949813189</v>
      </c>
      <c r="BD55" s="1">
        <f>LN(Prices!BD55/Prices!BD54)</f>
        <v>-9.6431503551166572E-2</v>
      </c>
      <c r="BE55" s="1">
        <f>LN(Prices!BE55/Prices!BE54)</f>
        <v>0.14421545731215338</v>
      </c>
      <c r="BF55" s="1">
        <f>LN(Prices!BF55/Prices!BF54)</f>
        <v>8.4530003664474315E-2</v>
      </c>
      <c r="BG55" s="1">
        <f>LN(Prices!BG55/Prices!BG54)</f>
        <v>-5.5922583277296094E-2</v>
      </c>
      <c r="BH55" s="1">
        <f>LN(Prices!BH55/Prices!BH54)</f>
        <v>-7.6518464610821305E-2</v>
      </c>
      <c r="BI55" s="1">
        <f>LN(Prices!BI55/Prices!BI54)</f>
        <v>4.676883928654843E-2</v>
      </c>
      <c r="BJ55" s="1">
        <f>LN(Prices!BJ55/Prices!BJ54)</f>
        <v>1.5900268853385444E-2</v>
      </c>
      <c r="BK55" s="1">
        <f>LN(Prices!BK55/Prices!BK54)</f>
        <v>2.423700799405153E-2</v>
      </c>
      <c r="BL55" s="1">
        <f>LN(Prices!BL55/Prices!BL54)</f>
        <v>3.5743107724944212E-2</v>
      </c>
      <c r="BM55" s="1">
        <f>LN(Prices!BM55/Prices!BM54)</f>
        <v>5.9712832655581787E-3</v>
      </c>
      <c r="BN55" s="1">
        <f>LN(Prices!BN55/Prices!BN54)</f>
        <v>-8.1936652850355465E-3</v>
      </c>
      <c r="BO55" s="1">
        <f>LN(Prices!BO55/Prices!BO54)</f>
        <v>8.9971116887558157E-4</v>
      </c>
      <c r="BP55" s="1">
        <f>LN(Prices!BP55/Prices!BP54)</f>
        <v>-1.2766548517835074E-2</v>
      </c>
      <c r="BQ55" s="1">
        <f>LN(Prices!BQ55/Prices!BQ54)</f>
        <v>4.3472506472861355E-2</v>
      </c>
      <c r="BR55" s="1">
        <f>LN(Prices!BR55/Prices!BR54)</f>
        <v>-0.10648163102064422</v>
      </c>
      <c r="BS55" s="1">
        <f>LN(Prices!BS55/Prices!BS54)</f>
        <v>1.0925338415128603E-2</v>
      </c>
      <c r="BT55" s="1">
        <f>LN(Prices!BT55/Prices!BT54)</f>
        <v>4.3151033970917525E-2</v>
      </c>
      <c r="BU55" s="1">
        <f>LN(Prices!BU55/Prices!BU54)</f>
        <v>1.7564331851084813E-2</v>
      </c>
      <c r="BV55" s="1">
        <f>LN(Prices!BV55/Prices!BV54)</f>
        <v>5.1294113803656274E-3</v>
      </c>
      <c r="BW55" s="1">
        <f>LN(Prices!BW55/Prices!BW54)</f>
        <v>3.342377870551707E-2</v>
      </c>
      <c r="BX55" s="1">
        <f>LN(Prices!BX55/Prices!BX54)</f>
        <v>6.9786686626371218E-3</v>
      </c>
      <c r="BY55" s="1">
        <f>LN(Prices!BY55/Prices!BY54)</f>
        <v>5.8380370597021182E-3</v>
      </c>
      <c r="BZ55" s="1">
        <f>LN(Prices!BZ55/Prices!BZ54)</f>
        <v>2.0553433447361366E-2</v>
      </c>
      <c r="CA55" s="1">
        <f>LN(Prices!CA55/Prices!CA54)</f>
        <v>2.6389545398296785E-2</v>
      </c>
      <c r="CB55" s="1">
        <f>LN(Prices!CB55/Prices!CB54)</f>
        <v>4.9377156498890705E-2</v>
      </c>
      <c r="CC55" s="1">
        <f>LN(Prices!CC55/Prices!CC54)</f>
        <v>-3.1110790178050771E-2</v>
      </c>
      <c r="CD55" s="1">
        <f>LN(Prices!CD55/Prices!CD54)</f>
        <v>-4.9468205776460869E-2</v>
      </c>
      <c r="CE55" s="1">
        <f>LN(Prices!CE55/Prices!CE54)</f>
        <v>-3.482315283243561E-2</v>
      </c>
      <c r="CF55" s="1">
        <f>LN(Prices!CF55/Prices!CF54)</f>
        <v>-1.859898094480051E-2</v>
      </c>
      <c r="CG55" s="1">
        <f>LN(Prices!CG55/Prices!CG54)</f>
        <v>-1.7940006252978702E-2</v>
      </c>
      <c r="CH55" s="1">
        <f>LN(Prices!CH55/Prices!CH54)</f>
        <v>-5.5923983044496861E-2</v>
      </c>
      <c r="CI55" s="1">
        <f>LN(Prices!CI55/Prices!CI54)</f>
        <v>-1.030053613124397E-2</v>
      </c>
      <c r="CJ55" s="1">
        <f>LN(Prices!CJ55/Prices!CJ54)</f>
        <v>6.0249166272614549E-2</v>
      </c>
      <c r="CK55" s="1">
        <f>LN(Prices!CK55/Prices!CK54)</f>
        <v>0.13354607338319147</v>
      </c>
      <c r="CL55" s="1">
        <f>LN(Prices!CL55/Prices!CL54)</f>
        <v>-0.15786144738246036</v>
      </c>
      <c r="CM55" s="1">
        <f>LN(Prices!CM55/Prices!CM54)</f>
        <v>-4.3471443407229256E-2</v>
      </c>
      <c r="CN55" s="1">
        <f>LN(Prices!CN55/Prices!CN54)</f>
        <v>-0.11044215560432161</v>
      </c>
      <c r="CO55" s="1">
        <f>LN(Prices!CO55/Prices!CO54)</f>
        <v>-8.7573634288337837E-2</v>
      </c>
      <c r="CP55" s="1">
        <f>LN(Prices!CP55/Prices!CP54)</f>
        <v>-1.8268700320893692E-2</v>
      </c>
      <c r="CQ55" s="1">
        <f>LN(Prices!CQ55/Prices!CQ54)</f>
        <v>-0.11087947321248405</v>
      </c>
      <c r="CR55" s="1">
        <f>LN(Prices!CR55/Prices!CR54)</f>
        <v>-4.3675946686223224E-2</v>
      </c>
      <c r="CS55" s="1">
        <f>LN(Prices!CS55/Prices!CS54)</f>
        <v>-2.4290524905717575E-2</v>
      </c>
      <c r="CT55" s="1">
        <f>LN(Prices!CT55/Prices!CT54)</f>
        <v>2.3193434494103531E-2</v>
      </c>
      <c r="CU55" s="1">
        <f>LN(Prices!CU55/Prices!CU54)</f>
        <v>-3.0667877358295188E-2</v>
      </c>
      <c r="CV55" s="1">
        <f>LN(Prices!CV55/Prices!CV54)</f>
        <v>-3.2518021700556031E-2</v>
      </c>
      <c r="CW55" s="1">
        <f>LN(Prices!CW55/Prices!CW54)</f>
        <v>-4.1744410348122644E-2</v>
      </c>
      <c r="CX55" s="1">
        <f>LN(Prices!CX55/Prices!CX54)</f>
        <v>-9.3446473438563493E-2</v>
      </c>
      <c r="CY55" s="1">
        <f>LN(Prices!CY55/Prices!CY54)</f>
        <v>2.2011984540698193E-2</v>
      </c>
      <c r="CZ55" s="1">
        <f>LN(Prices!CZ55/Prices!CZ54)</f>
        <v>-3.823798395044771E-2</v>
      </c>
      <c r="DA55" s="1">
        <f>LN(Prices!DA55/Prices!DA54)</f>
        <v>-6.5140817228932696E-2</v>
      </c>
      <c r="DB55" s="1">
        <f>LN(Prices!DB55/Prices!DB54)</f>
        <v>-2.1345676581984715E-2</v>
      </c>
      <c r="DC55" s="1">
        <f>LN(Prices!DC55/Prices!DC54)</f>
        <v>1.7313096078550937E-2</v>
      </c>
      <c r="DD55" s="1">
        <f>LN(Prices!DD55/Prices!DD54)</f>
        <v>2.2131826702532845E-2</v>
      </c>
      <c r="DE55" s="1">
        <f>LN(Prices!DE55/Prices!DE54)</f>
        <v>-1.3127881929481097E-2</v>
      </c>
      <c r="DF55" s="1">
        <f>LN(Prices!DF55/Prices!DF54)</f>
        <v>3.3006850444425147E-2</v>
      </c>
      <c r="DG55" s="1">
        <f>LN(Prices!DG55/Prices!DG54)</f>
        <v>-0.14356410273961051</v>
      </c>
      <c r="DH55" s="1">
        <f>LN(Prices!DH55/Prices!DH54)</f>
        <v>-4.5888631010608222E-2</v>
      </c>
      <c r="DI55" s="1">
        <f>LN(Prices!DI55/Prices!DI54)</f>
        <v>-0.10044597581873038</v>
      </c>
      <c r="DJ55" s="1">
        <f>LN(Prices!DJ55/Prices!DJ54)</f>
        <v>-0.39822398825621863</v>
      </c>
      <c r="DK55" s="1">
        <f>LN(Prices!DK55/Prices!DK54)</f>
        <v>-3.2769431996083303E-3</v>
      </c>
      <c r="DL55" s="1">
        <f>LN(Prices!DL55/Prices!DL54)</f>
        <v>-2.6885866166412318E-3</v>
      </c>
      <c r="DM55" s="1">
        <f>LN(Prices!DM55/Prices!DM54)</f>
        <v>-0.100517442246832</v>
      </c>
      <c r="DN55" s="1">
        <f>LN(Prices!DN55/Prices!DN54)</f>
        <v>-9.4686604921263837E-2</v>
      </c>
      <c r="DO55" s="1">
        <f>LN(Prices!DO55/Prices!DO54)</f>
        <v>-5.6140157957595737E-3</v>
      </c>
      <c r="DP55" s="1">
        <f>LN(Prices!DP55/Prices!DP54)</f>
        <v>3.0834059490511472E-2</v>
      </c>
      <c r="DQ55" s="1">
        <f>LN(Prices!DQ55/Prices!DQ54)</f>
        <v>3.0929714324844853E-2</v>
      </c>
      <c r="DR55" s="1">
        <f>LN(Prices!DR55/Prices!DR54)</f>
        <v>-3.7609275472812932E-2</v>
      </c>
      <c r="DS55" s="1">
        <f>LN(Prices!DS55/Prices!DS54)</f>
        <v>-9.6131643489050123E-2</v>
      </c>
      <c r="DT55" s="1">
        <f>LN(Prices!DT55/Prices!DT54)</f>
        <v>-0.23639312417130737</v>
      </c>
      <c r="DU55" s="1">
        <f>LN(Prices!DU55/Prices!DU54)</f>
        <v>-0.13868543250450205</v>
      </c>
      <c r="DV55" s="1">
        <f>LN(Prices!DV55/Prices!DV54)</f>
        <v>-2.8688495596656934E-2</v>
      </c>
      <c r="DW55" s="1">
        <f>LN(Prices!DW55/Prices!DW54)</f>
        <v>-0.14895634388316142</v>
      </c>
      <c r="DX55" s="1">
        <f>LN(Prices!DX55/Prices!DX54)</f>
        <v>1.9500407701534255E-2</v>
      </c>
      <c r="DY55" s="1">
        <f>LN(Prices!DY55/Prices!DY54)</f>
        <v>2.7220474753693161E-2</v>
      </c>
      <c r="DZ55" s="1">
        <f>LN(Prices!DZ55/Prices!DZ54)</f>
        <v>4.4933023434943556E-2</v>
      </c>
      <c r="EA55" s="1">
        <f>LN(Prices!EA55/Prices!EA54)</f>
        <v>-0.11274890029593441</v>
      </c>
      <c r="EB55" s="1">
        <f>LN(Prices!EB55/Prices!EB54)</f>
        <v>-0.12768532997088672</v>
      </c>
      <c r="EC55" s="1">
        <f>LN(Prices!EC55/Prices!EC54)</f>
        <v>-0.10128391892704802</v>
      </c>
      <c r="ED55" s="1">
        <f>LN(Prices!ED55/Prices!ED54)</f>
        <v>-7.6370973842909584E-2</v>
      </c>
      <c r="EE55" s="1">
        <f>LN(Prices!EE55/Prices!EE54)</f>
        <v>-7.7673602943782389E-3</v>
      </c>
      <c r="EF55" s="1">
        <f>LN(Prices!EF55/Prices!EF54)</f>
        <v>-6.9893823067758515E-2</v>
      </c>
      <c r="EG55" s="1">
        <f>LN(Prices!EG55/Prices!EG54)</f>
        <v>-8.8171144890631464E-2</v>
      </c>
      <c r="EH55" s="1">
        <f>LN(Prices!EH55/Prices!EH54)</f>
        <v>-0.20345161049442395</v>
      </c>
      <c r="EI55" s="1">
        <f>LN(Prices!EI55/Prices!EI54)</f>
        <v>-0.18690820906866792</v>
      </c>
      <c r="EJ55" s="1">
        <f>LN(Prices!EJ55/Prices!EJ54)</f>
        <v>-4.1971829082713082E-2</v>
      </c>
      <c r="EK55" s="1">
        <f>LN(Prices!EK55/Prices!EK54)</f>
        <v>0.135300157928057</v>
      </c>
      <c r="EL55" s="1">
        <f>LN(Prices!EL55/Prices!EL54)</f>
        <v>-2.8475927798678281E-2</v>
      </c>
      <c r="EM55" s="1">
        <f>LN(Prices!EM55/Prices!EM54)</f>
        <v>-2.7746747242575184E-2</v>
      </c>
      <c r="EN55" s="1">
        <f>LN(Prices!EN55/Prices!EN54)</f>
        <v>-3.0691532021933837E-2</v>
      </c>
      <c r="EO55" s="1">
        <f>LN(Prices!EO55/Prices!EO54)</f>
        <v>-1.0138903545120058E-2</v>
      </c>
      <c r="EP55" s="1">
        <f>LN(Prices!EP55/Prices!EP54)</f>
        <v>-0.12413068108847701</v>
      </c>
      <c r="EQ55" s="1">
        <f>LN(Prices!EQ55/Prices!EQ54)</f>
        <v>-2.5631231779041311E-2</v>
      </c>
      <c r="ER55" s="1">
        <f>LN(Prices!ER55/Prices!ER54)</f>
        <v>-2.8067917395813706E-2</v>
      </c>
      <c r="ES55" s="1">
        <f>LN(Prices!ES55/Prices!ES54)</f>
        <v>-2.6296446167099242E-2</v>
      </c>
      <c r="ET55" s="1">
        <f>LN(Prices!ET55/Prices!ET54)</f>
        <v>-3.1826039881581829E-2</v>
      </c>
      <c r="EU55" s="1">
        <f>LN(Prices!EU55/Prices!EU54)</f>
        <v>-1.1999853893789634E-2</v>
      </c>
      <c r="EV55" s="1">
        <f>LN(Prices!EV55/Prices!EV54)</f>
        <v>-4.9766309587559544E-2</v>
      </c>
      <c r="EW55" s="1">
        <f>LN(Prices!EW55/Prices!EW54)</f>
        <v>-2.7492542582043072E-2</v>
      </c>
      <c r="EX55" s="1">
        <f>LN(Prices!EX55/Prices!EX54)</f>
        <v>-1.1356289221790361E-2</v>
      </c>
      <c r="EY55" s="1">
        <f>LN(Prices!EY55/Prices!EY54)</f>
        <v>-2.5543923873207676E-2</v>
      </c>
      <c r="EZ55" s="1">
        <f>LN(Prices!EZ55/Prices!EZ54)</f>
        <v>-2.2514487795782846E-2</v>
      </c>
      <c r="FA55" s="1">
        <f>LN(Prices!FA55/Prices!FA54)</f>
        <v>-2.6884479601371549E-2</v>
      </c>
      <c r="FB55" s="1">
        <f>LN(Prices!FB55/Prices!FB54)</f>
        <v>-2.9705858336329587E-2</v>
      </c>
      <c r="FC55" s="1">
        <f>LN(Prices!FC55/Prices!FC54)</f>
        <v>-7.2217214291358328E-2</v>
      </c>
      <c r="FD55" s="1">
        <f>LN(Prices!FD55/Prices!FD54)</f>
        <v>-5.4194017535003067E-2</v>
      </c>
      <c r="FE55" s="1">
        <f>LN(Prices!FE55/Prices!FE54)</f>
        <v>-7.4774349627098849E-2</v>
      </c>
      <c r="FF55" s="1">
        <f>LN(Prices!FF55/Prices!FF54)</f>
        <v>-5.5775488533168355E-2</v>
      </c>
      <c r="FG55" s="1">
        <f>LN(Prices!FG55/Prices!FG54)</f>
        <v>-2.2168122645256666E-2</v>
      </c>
      <c r="FH55" s="1">
        <f>LN(Prices!FH55/Prices!FH54)</f>
        <v>-2.0550637090498505E-2</v>
      </c>
      <c r="FI55" s="1">
        <f>LN(Prices!FI55/Prices!FI54)</f>
        <v>-3.2481037758326822E-2</v>
      </c>
      <c r="FJ55" s="1">
        <f>LN(Prices!FJ55/Prices!FJ54)</f>
        <v>-7.1180146722270243E-2</v>
      </c>
      <c r="FK55" s="1">
        <f>LN(Prices!FK55/Prices!FK54)</f>
        <v>-4.1629387278630976E-2</v>
      </c>
      <c r="FL55" s="1">
        <f>LN(Prices!FL55/Prices!FL54)</f>
        <v>5.5787588794400378E-3</v>
      </c>
      <c r="FM55" s="1">
        <f>LN(Prices!FM55/Prices!FM54)</f>
        <v>-2.8475755912767221E-2</v>
      </c>
      <c r="FN55" s="1">
        <f>LN(Prices!FN55/Prices!FN54)</f>
        <v>-2.7746573135013154E-2</v>
      </c>
      <c r="FO55" s="1">
        <f>LN(Prices!FO55/Prices!FO54)</f>
        <v>-3.0691621938662025E-2</v>
      </c>
      <c r="FP55" s="1">
        <f>LN(Prices!FP55/Prices!FP54)</f>
        <v>-1.0138985423961858E-2</v>
      </c>
      <c r="FQ55" s="1">
        <f>LN(Prices!FR55/Prices!FR54)</f>
        <v>-6.6383943219120084E-2</v>
      </c>
      <c r="FR55" s="1">
        <f>LN(Prices!FS55/Prices!FS54)</f>
        <v>-1.5951018885451397E-2</v>
      </c>
      <c r="FS55" s="1">
        <f>LN(Prices!FT55/Prices!FT54)</f>
        <v>-0.11237478047712354</v>
      </c>
      <c r="FT55" s="1">
        <f>LN(Prices!FU55/Prices!FU54)</f>
        <v>-5.8200817114818504E-2</v>
      </c>
      <c r="FU55" s="1">
        <f>LN(Prices!FV55/Prices!FV54)</f>
        <v>-4.3285433631160677E-2</v>
      </c>
      <c r="FV55" s="1">
        <f>LN(Prices!GA55/Prices!GA54)</f>
        <v>-3.9071438812847475E-3</v>
      </c>
      <c r="FW55" s="1">
        <f>LN(Prices!GB55/Prices!GB54)</f>
        <v>-4.3328243841163029E-3</v>
      </c>
      <c r="FX55" s="1">
        <f>LN(Prices!GC55/Prices!GC54)</f>
        <v>-4.4728789109571643E-3</v>
      </c>
      <c r="FY55" s="1">
        <f>LN(Prices!GD55/Prices!GD54)</f>
        <v>-4.4731110077052055E-3</v>
      </c>
      <c r="FZ55" s="1">
        <f>LN(Prices!GE55/Prices!GE54)</f>
        <v>-4.8932844754157731E-3</v>
      </c>
      <c r="GA55" s="1">
        <f>LN(Prices!GF55/Prices!GF54)</f>
        <v>-6.1491249221919796E-3</v>
      </c>
      <c r="GB55" s="1">
        <f>LN(Prices!GG55/Prices!GG54)</f>
        <v>-8.2154871356094079E-3</v>
      </c>
      <c r="GC55" s="1">
        <f>LN(Prices!GH55/Prices!GH54)</f>
        <v>-8.2154019259855719E-3</v>
      </c>
      <c r="GD55" s="1">
        <f>LN(Prices!GI55/Prices!GI54)</f>
        <v>-7.7949939440920876E-3</v>
      </c>
      <c r="GE55" s="1">
        <f>LN(Prices!GJ55/Prices!GJ54)</f>
        <v>-7.2692307388404903E-3</v>
      </c>
      <c r="GF55" s="1">
        <f>LN(Prices!GK55/Prices!GK54)</f>
        <v>-7.5850244832076971E-3</v>
      </c>
      <c r="GG55" s="1">
        <f>LN(Prices!GL55/Prices!GL54)</f>
        <v>-7.3746951328507457E-3</v>
      </c>
      <c r="GH55" s="1">
        <f>LN(Prices!GM55/Prices!GM54)</f>
        <v>-7.5849208551647396E-3</v>
      </c>
      <c r="GI55" s="1">
        <f>LN(Prices!GN55/Prices!GN54)</f>
        <v>-7.3743878866079039E-3</v>
      </c>
      <c r="GJ55" s="1">
        <f>LN(Prices!GO55/Prices!GO54)</f>
        <v>-7.5848828024253226E-3</v>
      </c>
      <c r="GK55" s="1">
        <f>LN(Prices!GP55/Prices!GP54)</f>
        <v>-7.7950568098746316E-3</v>
      </c>
      <c r="GL55" s="1">
        <f>LN(Prices!GQ55/Prices!GQ54)</f>
        <v>-8.2156312285722264E-3</v>
      </c>
      <c r="GM55" s="1">
        <f>LN(Prices!GR55/Prices!GR54)</f>
        <v>-7.2694906641807781E-3</v>
      </c>
      <c r="GN55" s="1">
        <f>LN(Prices!GS55/Prices!GS54)</f>
        <v>-8.2155773332261376E-3</v>
      </c>
      <c r="GO55" s="1">
        <f>LN(Prices!GT55/Prices!GT54)</f>
        <v>-7.584790019017084E-3</v>
      </c>
      <c r="GP55" s="1">
        <f>LN(Prices!GU55/Prices!GU54)</f>
        <v>-7.9003562655764002E-3</v>
      </c>
      <c r="GQ55" s="1">
        <f>LN(Prices!GV55/Prices!GV54)</f>
        <v>-7.2693961063980492E-3</v>
      </c>
      <c r="GR55" s="73">
        <f>LN(Prices!GW55/Prices!GW54)</f>
        <v>-7.2693961063980492E-3</v>
      </c>
    </row>
    <row r="56" spans="1:200" x14ac:dyDescent="0.3">
      <c r="A56" s="67">
        <v>45413.166666666664</v>
      </c>
      <c r="B56" s="72">
        <f>LN(Prices!B56/Prices!B55)</f>
        <v>6.416449402820093E-2</v>
      </c>
      <c r="C56" s="1">
        <f>LN(Prices!C56/Prices!C55)</f>
        <v>-3.982495423189001E-2</v>
      </c>
      <c r="D56" s="1">
        <f>LN(Prices!D56/Prices!D55)</f>
        <v>1.2394175539593599E-2</v>
      </c>
      <c r="E56" s="1">
        <f>LN(Prices!E56/Prices!E55)</f>
        <v>0.23812766576055444</v>
      </c>
      <c r="F56" s="1">
        <f>LN(Prices!F56/Prices!F55)</f>
        <v>0.12105890682644142</v>
      </c>
      <c r="G56" s="1">
        <f>LN(Prices!G56/Prices!G55)</f>
        <v>0.26189855188080796</v>
      </c>
      <c r="H56" s="1">
        <f>LN(Prices!H56/Prices!H55)</f>
        <v>3.9033250183377857E-3</v>
      </c>
      <c r="I56" s="1">
        <f>LN(Prices!I56/Prices!I55)</f>
        <v>-6.0011736105561604E-2</v>
      </c>
      <c r="J56" s="1">
        <f>LN(Prices!J56/Prices!J55)</f>
        <v>5.7997597035418957E-2</v>
      </c>
      <c r="K56" s="1">
        <f>LN(Prices!K56/Prices!K55)</f>
        <v>8.1784643014388564E-2</v>
      </c>
      <c r="L56" s="1">
        <f>LN(Prices!L56/Prices!L55)</f>
        <v>8.1949151502571978E-3</v>
      </c>
      <c r="M56" s="1">
        <f>LN(Prices!M56/Prices!M55)</f>
        <v>1.3724998270617203E-2</v>
      </c>
      <c r="N56" s="1">
        <f>LN(Prices!N56/Prices!N55)</f>
        <v>9.2045303531721565E-2</v>
      </c>
      <c r="O56" s="1">
        <f>LN(Prices!O56/Prices!O55)</f>
        <v>5.7240631948335903E-2</v>
      </c>
      <c r="P56" s="1">
        <f>LN(Prices!P56/Prices!P55)</f>
        <v>6.3655055181337697E-2</v>
      </c>
      <c r="Q56" s="1">
        <f>LN(Prices!Q56/Prices!Q55)</f>
        <v>-6.6905496463634279E-2</v>
      </c>
      <c r="R56" s="1">
        <f>LN(Prices!R56/Prices!R55)</f>
        <v>5.6511552950905986E-2</v>
      </c>
      <c r="S56" s="1">
        <f>LN(Prices!S56/Prices!S55)</f>
        <v>0.15291495583348455</v>
      </c>
      <c r="T56" s="1">
        <f>LN(Prices!T56/Prices!T55)</f>
        <v>-1.9953270553675758E-3</v>
      </c>
      <c r="U56" s="1">
        <f>LN(Prices!U56/Prices!U55)</f>
        <v>4.6677796500376595E-2</v>
      </c>
      <c r="V56" s="1">
        <f>LN(Prices!V56/Prices!V55)</f>
        <v>1.2917436988299589E-3</v>
      </c>
      <c r="W56" s="1">
        <f>LN(Prices!W56/Prices!W55)</f>
        <v>3.0094443217065985E-2</v>
      </c>
      <c r="X56" s="1">
        <f>LN(Prices!X56/Prices!X55)</f>
        <v>-2.2332635618422934E-2</v>
      </c>
      <c r="Y56" s="1">
        <f>LN(Prices!Y56/Prices!Y55)</f>
        <v>0.11212911058266518</v>
      </c>
      <c r="Z56" s="1">
        <f>LN(Prices!Z56/Prices!Z55)</f>
        <v>-2.8891889277443666E-2</v>
      </c>
      <c r="AA56" s="1">
        <f>LN(Prices!AA56/Prices!AA55)</f>
        <v>1.4283098791153402E-2</v>
      </c>
      <c r="AB56" s="1">
        <f>LN(Prices!AB56/Prices!AB55)</f>
        <v>4.9015809583083339E-2</v>
      </c>
      <c r="AC56" s="1">
        <f>LN(Prices!AC56/Prices!AC55)</f>
        <v>0.11018563673864185</v>
      </c>
      <c r="AD56" s="1">
        <f>LN(Prices!AD56/Prices!AD55)</f>
        <v>-1.4366482724837234E-2</v>
      </c>
      <c r="AE56" s="1">
        <f>LN(Prices!AE56/Prices!AE55)</f>
        <v>4.603320856488826E-2</v>
      </c>
      <c r="AF56" s="1">
        <f>LN(Prices!AF56/Prices!AF55)</f>
        <v>1.3984548638210418E-2</v>
      </c>
      <c r="AG56" s="1">
        <f>LN(Prices!AG56/Prices!AG55)</f>
        <v>-3.1375093743560178E-2</v>
      </c>
      <c r="AH56" s="1">
        <f>LN(Prices!AH56/Prices!AH55)</f>
        <v>2.3840099001924252E-2</v>
      </c>
      <c r="AI56" s="1">
        <f>LN(Prices!AI56/Prices!AI55)</f>
        <v>-0.11794860759623201</v>
      </c>
      <c r="AJ56" s="1">
        <f>LN(Prices!AJ56/Prices!AJ55)</f>
        <v>-1.3019923674569881E-3</v>
      </c>
      <c r="AK56" s="1">
        <f>LN(Prices!AK56/Prices!AK55)</f>
        <v>-3.0398966283307759E-2</v>
      </c>
      <c r="AL56" s="1">
        <f>LN(Prices!AL56/Prices!AL55)</f>
        <v>0.11523131900421042</v>
      </c>
      <c r="AM56" s="1">
        <f>LN(Prices!AM56/Prices!AM55)</f>
        <v>-2.8782133675483365E-2</v>
      </c>
      <c r="AN56" s="1">
        <f>LN(Prices!AN56/Prices!AN55)</f>
        <v>1.0277102217765505E-2</v>
      </c>
      <c r="AO56" s="1">
        <f>LN(Prices!AO56/Prices!AO55)</f>
        <v>-1.6473602947719799E-3</v>
      </c>
      <c r="AP56" s="1">
        <f>LN(Prices!AP56/Prices!AP55)</f>
        <v>2.9792409394882827E-2</v>
      </c>
      <c r="AQ56" s="1">
        <f>LN(Prices!AQ56/Prices!AQ55)</f>
        <v>-0.14479822298252115</v>
      </c>
      <c r="AR56" s="1">
        <f>LN(Prices!AR56/Prices!AR55)</f>
        <v>-2.1229129630277614E-2</v>
      </c>
      <c r="AS56" s="1">
        <f>LN(Prices!AS56/Prices!AS55)</f>
        <v>1.6688845672224954E-2</v>
      </c>
      <c r="AT56" s="1">
        <f>LN(Prices!AT56/Prices!AT55)</f>
        <v>5.0691577839719781E-2</v>
      </c>
      <c r="AU56" s="1">
        <f>LN(Prices!AU56/Prices!AU55)</f>
        <v>-7.8745023416898249E-2</v>
      </c>
      <c r="AV56" s="1">
        <f>LN(Prices!AV56/Prices!AV55)</f>
        <v>-1.415918265171218E-2</v>
      </c>
      <c r="AW56" s="1">
        <f>LN(Prices!AW56/Prices!AW55)</f>
        <v>5.6579015886770036E-2</v>
      </c>
      <c r="AX56" s="1">
        <f>LN(Prices!AX56/Prices!AX55)</f>
        <v>1.1569030100601601E-2</v>
      </c>
      <c r="AY56" s="1">
        <f>LN(Prices!AY56/Prices!AY55)</f>
        <v>6.0114627886078117E-2</v>
      </c>
      <c r="AZ56" s="1">
        <f>LN(Prices!AZ56/Prices!AZ55)</f>
        <v>1.5375665637779331E-2</v>
      </c>
      <c r="BA56" s="1">
        <f>LN(Prices!BA56/Prices!BA55)</f>
        <v>-4.346966390604607E-2</v>
      </c>
      <c r="BB56" s="1">
        <f>LN(Prices!BB56/Prices!BB55)</f>
        <v>-1.8469292399290137E-2</v>
      </c>
      <c r="BC56" s="1">
        <f>LN(Prices!BC56/Prices!BC55)</f>
        <v>1.5828405486497298E-2</v>
      </c>
      <c r="BD56" s="1">
        <f>LN(Prices!BD56/Prices!BD55)</f>
        <v>-3.0327726972048524E-2</v>
      </c>
      <c r="BE56" s="1">
        <f>LN(Prices!BE56/Prices!BE55)</f>
        <v>2.2086238147603039E-2</v>
      </c>
      <c r="BF56" s="1">
        <f>LN(Prices!BF56/Prices!BF55)</f>
        <v>3.692256259730587E-2</v>
      </c>
      <c r="BG56" s="1">
        <f>LN(Prices!BG56/Prices!BG55)</f>
        <v>-7.2457725684339563E-3</v>
      </c>
      <c r="BH56" s="1">
        <f>LN(Prices!BH56/Prices!BH55)</f>
        <v>2.1235260296054207E-3</v>
      </c>
      <c r="BI56" s="1">
        <f>LN(Prices!BI56/Prices!BI55)</f>
        <v>0.17803187420648739</v>
      </c>
      <c r="BJ56" s="1">
        <f>LN(Prices!BJ56/Prices!BJ55)</f>
        <v>5.2630585712123638E-2</v>
      </c>
      <c r="BK56" s="1">
        <f>LN(Prices!BK56/Prices!BK55)</f>
        <v>8.6489679905037406E-2</v>
      </c>
      <c r="BL56" s="1">
        <f>LN(Prices!BL56/Prices!BL55)</f>
        <v>5.6067980331619895E-2</v>
      </c>
      <c r="BM56" s="1">
        <f>LN(Prices!BM56/Prices!BM55)</f>
        <v>7.268087059229178E-2</v>
      </c>
      <c r="BN56" s="1">
        <f>LN(Prices!BN56/Prices!BN55)</f>
        <v>-1.6936495173250868E-2</v>
      </c>
      <c r="BO56" s="1">
        <f>LN(Prices!BO56/Prices!BO55)</f>
        <v>6.6799514912439864E-2</v>
      </c>
      <c r="BP56" s="1">
        <f>LN(Prices!BP56/Prices!BP55)</f>
        <v>3.0953698356358948E-2</v>
      </c>
      <c r="BQ56" s="1">
        <f>LN(Prices!BQ56/Prices!BQ55)</f>
        <v>0.43273225307322105</v>
      </c>
      <c r="BR56" s="1">
        <f>LN(Prices!BR56/Prices!BR55)</f>
        <v>0.16210508110908137</v>
      </c>
      <c r="BS56" s="1">
        <f>LN(Prices!BS56/Prices!BS55)</f>
        <v>-7.9857332449026356E-4</v>
      </c>
      <c r="BT56" s="1">
        <f>LN(Prices!BT56/Prices!BT55)</f>
        <v>9.230529244098927E-2</v>
      </c>
      <c r="BU56" s="1">
        <f>LN(Prices!BU56/Prices!BU55)</f>
        <v>1.8605242119132035E-2</v>
      </c>
      <c r="BV56" s="1">
        <f>LN(Prices!BV56/Prices!BV55)</f>
        <v>-1.7259107029952515E-2</v>
      </c>
      <c r="BW56" s="1">
        <f>LN(Prices!BW56/Prices!BW55)</f>
        <v>-4.8560910600694687E-2</v>
      </c>
      <c r="BX56" s="1">
        <f>LN(Prices!BX56/Prices!BX55)</f>
        <v>-1.6104137824156983E-2</v>
      </c>
      <c r="BY56" s="1">
        <f>LN(Prices!BY56/Prices!BY55)</f>
        <v>1.4613626617684436E-2</v>
      </c>
      <c r="BZ56" s="1">
        <f>LN(Prices!BZ56/Prices!BZ55)</f>
        <v>1.7033797503031578E-2</v>
      </c>
      <c r="CA56" s="1">
        <f>LN(Prices!CA56/Prices!CA55)</f>
        <v>5.4199392322672652E-2</v>
      </c>
      <c r="CB56" s="1">
        <f>LN(Prices!CB56/Prices!CB55)</f>
        <v>6.5630679971329112E-2</v>
      </c>
      <c r="CC56" s="1">
        <f>LN(Prices!CC56/Prices!CC55)</f>
        <v>-5.5884679386529953E-2</v>
      </c>
      <c r="CD56" s="1">
        <f>LN(Prices!CD56/Prices!CD55)</f>
        <v>-0.17335089941032147</v>
      </c>
      <c r="CE56" s="1">
        <f>LN(Prices!CE56/Prices!CE55)</f>
        <v>-0.10856823533494799</v>
      </c>
      <c r="CF56" s="1">
        <f>LN(Prices!CF56/Prices!CF55)</f>
        <v>5.558346295678275E-2</v>
      </c>
      <c r="CG56" s="1">
        <f>LN(Prices!CG56/Prices!CG55)</f>
        <v>1.2747909305935459E-2</v>
      </c>
      <c r="CH56" s="1">
        <f>LN(Prices!CH56/Prices!CH55)</f>
        <v>0.12508218429750778</v>
      </c>
      <c r="CI56" s="1">
        <f>LN(Prices!CI56/Prices!CI55)</f>
        <v>-5.5168084503980832E-3</v>
      </c>
      <c r="CJ56" s="1">
        <f>LN(Prices!CJ56/Prices!CJ55)</f>
        <v>5.7323003537177487E-2</v>
      </c>
      <c r="CK56" s="1">
        <f>LN(Prices!CK56/Prices!CK55)</f>
        <v>3.1487183243484949E-2</v>
      </c>
      <c r="CL56" s="1">
        <f>LN(Prices!CL56/Prices!CL55)</f>
        <v>1.897027463891727E-3</v>
      </c>
      <c r="CM56" s="1">
        <f>LN(Prices!CM56/Prices!CM55)</f>
        <v>-2.5865144519806937E-2</v>
      </c>
      <c r="CN56" s="1">
        <f>LN(Prices!CN56/Prices!CN55)</f>
        <v>0.25502832132391245</v>
      </c>
      <c r="CO56" s="1">
        <f>LN(Prices!CO56/Prices!CO55)</f>
        <v>1.8773763901956508E-2</v>
      </c>
      <c r="CP56" s="1">
        <f>LN(Prices!CP56/Prices!CP55)</f>
        <v>2.6400573296151288E-2</v>
      </c>
      <c r="CQ56" s="1">
        <f>LN(Prices!CQ56/Prices!CQ55)</f>
        <v>4.9442205752716142E-2</v>
      </c>
      <c r="CR56" s="1">
        <f>LN(Prices!CR56/Prices!CR55)</f>
        <v>6.1057579568019597E-2</v>
      </c>
      <c r="CS56" s="1">
        <f>LN(Prices!CS56/Prices!CS55)</f>
        <v>7.7441367968263411E-2</v>
      </c>
      <c r="CT56" s="1">
        <f>LN(Prices!CT56/Prices!CT55)</f>
        <v>1.0063777911897239E-2</v>
      </c>
      <c r="CU56" s="1">
        <f>LN(Prices!CU56/Prices!CU55)</f>
        <v>1.5852784238178048E-2</v>
      </c>
      <c r="CV56" s="1">
        <f>LN(Prices!CV56/Prices!CV55)</f>
        <v>4.5553839326682673E-2</v>
      </c>
      <c r="CW56" s="1">
        <f>LN(Prices!CW56/Prices!CW55)</f>
        <v>1.7985878861323093E-2</v>
      </c>
      <c r="CX56" s="1">
        <f>LN(Prices!CX56/Prices!CX55)</f>
        <v>2.2782663722191617E-2</v>
      </c>
      <c r="CY56" s="1">
        <f>LN(Prices!CY56/Prices!CY55)</f>
        <v>-9.1015409748726097E-3</v>
      </c>
      <c r="CZ56" s="1">
        <f>LN(Prices!CZ56/Prices!CZ55)</f>
        <v>1.4231443196102889E-2</v>
      </c>
      <c r="DA56" s="1">
        <f>LN(Prices!DA56/Prices!DA55)</f>
        <v>-7.8114210441426303E-3</v>
      </c>
      <c r="DB56" s="1">
        <f>LN(Prices!DB56/Prices!DB55)</f>
        <v>-3.2284379055994863E-2</v>
      </c>
      <c r="DC56" s="1">
        <f>LN(Prices!DC56/Prices!DC55)</f>
        <v>-8.5763658637800205E-3</v>
      </c>
      <c r="DD56" s="1">
        <f>LN(Prices!DD56/Prices!DD55)</f>
        <v>6.3664364416489471E-3</v>
      </c>
      <c r="DE56" s="1">
        <f>LN(Prices!DE56/Prices!DE55)</f>
        <v>-7.5541902503531266E-2</v>
      </c>
      <c r="DF56" s="1">
        <f>LN(Prices!DF56/Prices!DF55)</f>
        <v>-5.2330043341694978E-2</v>
      </c>
      <c r="DG56" s="1">
        <f>LN(Prices!DG56/Prices!DG55)</f>
        <v>-3.4061403973800697E-2</v>
      </c>
      <c r="DH56" s="1">
        <f>LN(Prices!DH56/Prices!DH55)</f>
        <v>-2.0763861754772784E-2</v>
      </c>
      <c r="DI56" s="1">
        <f>LN(Prices!DI56/Prices!DI55)</f>
        <v>0.28255239439187652</v>
      </c>
      <c r="DJ56" s="1">
        <f>LN(Prices!DJ56/Prices!DJ55)</f>
        <v>0.36572478131831604</v>
      </c>
      <c r="DK56" s="1">
        <f>LN(Prices!DK56/Prices!DK55)</f>
        <v>7.9631583667338357E-2</v>
      </c>
      <c r="DL56" s="1">
        <f>LN(Prices!DL56/Prices!DL55)</f>
        <v>7.8919029239773369E-2</v>
      </c>
      <c r="DM56" s="1">
        <f>LN(Prices!DM56/Prices!DM55)</f>
        <v>0.12172539896009432</v>
      </c>
      <c r="DN56" s="1">
        <f>LN(Prices!DN56/Prices!DN55)</f>
        <v>7.3909804947463548E-2</v>
      </c>
      <c r="DO56" s="1">
        <f>LN(Prices!DO56/Prices!DO55)</f>
        <v>-4.2623358559429839E-3</v>
      </c>
      <c r="DP56" s="1">
        <f>LN(Prices!DP56/Prices!DP55)</f>
        <v>1.6272373279947808E-2</v>
      </c>
      <c r="DQ56" s="1">
        <f>LN(Prices!DQ56/Prices!DQ55)</f>
        <v>9.7350366182961372E-3</v>
      </c>
      <c r="DR56" s="1">
        <f>LN(Prices!DR56/Prices!DR55)</f>
        <v>-1.990924081200747E-2</v>
      </c>
      <c r="DS56" s="1">
        <f>LN(Prices!DS56/Prices!DS55)</f>
        <v>6.6060414338956888E-2</v>
      </c>
      <c r="DT56" s="1">
        <f>LN(Prices!DT56/Prices!DT55)</f>
        <v>7.9462168248112308E-2</v>
      </c>
      <c r="DU56" s="1">
        <f>LN(Prices!DU56/Prices!DU55)</f>
        <v>6.1290710260986168E-2</v>
      </c>
      <c r="DV56" s="1">
        <f>LN(Prices!DV56/Prices!DV55)</f>
        <v>4.6185723070394404E-2</v>
      </c>
      <c r="DW56" s="1">
        <f>LN(Prices!DW56/Prices!DW55)</f>
        <v>7.0404812888393564E-2</v>
      </c>
      <c r="DX56" s="1">
        <f>LN(Prices!DX56/Prices!DX55)</f>
        <v>8.4392788585204173E-2</v>
      </c>
      <c r="DY56" s="1">
        <f>LN(Prices!DY56/Prices!DY55)</f>
        <v>0.12667635698436114</v>
      </c>
      <c r="DZ56" s="1">
        <f>LN(Prices!DZ56/Prices!DZ55)</f>
        <v>1.8795681432875321E-2</v>
      </c>
      <c r="EA56" s="1">
        <f>LN(Prices!EA56/Prices!EA55)</f>
        <v>3.4107088614632908E-2</v>
      </c>
      <c r="EB56" s="1">
        <f>LN(Prices!EB56/Prices!EB55)</f>
        <v>-0.16108313354456102</v>
      </c>
      <c r="EC56" s="1">
        <f>LN(Prices!EC56/Prices!EC55)</f>
        <v>-2.4258544547438594E-2</v>
      </c>
      <c r="ED56" s="1">
        <f>LN(Prices!ED56/Prices!ED55)</f>
        <v>4.7361815810079914E-2</v>
      </c>
      <c r="EE56" s="1">
        <f>LN(Prices!EE56/Prices!EE55)</f>
        <v>-5.9722478319713307E-2</v>
      </c>
      <c r="EF56" s="1">
        <f>LN(Prices!EF56/Prices!EF55)</f>
        <v>0.19596052446926326</v>
      </c>
      <c r="EG56" s="1">
        <f>LN(Prices!EG56/Prices!EG55)</f>
        <v>8.2644673181207745E-2</v>
      </c>
      <c r="EH56" s="1">
        <f>LN(Prices!EH56/Prices!EH55)</f>
        <v>-1.1258343938460555E-2</v>
      </c>
      <c r="EI56" s="1">
        <f>LN(Prices!EI56/Prices!EI55)</f>
        <v>-3.6198581130306377E-2</v>
      </c>
      <c r="EJ56" s="1">
        <f>LN(Prices!EJ56/Prices!EJ55)</f>
        <v>0.17349946144924749</v>
      </c>
      <c r="EK56" s="1">
        <f>LN(Prices!EK56/Prices!EK55)</f>
        <v>0.12911177272538901</v>
      </c>
      <c r="EL56" s="1">
        <f>LN(Prices!EL56/Prices!EL55)</f>
        <v>1.9350978791575827E-2</v>
      </c>
      <c r="EM56" s="1">
        <f>LN(Prices!EM56/Prices!EM55)</f>
        <v>2.0024594007366434E-2</v>
      </c>
      <c r="EN56" s="1">
        <f>LN(Prices!EN56/Prices!EN55)</f>
        <v>1.9902426350790221E-2</v>
      </c>
      <c r="EO56" s="1">
        <f>LN(Prices!EO56/Prices!EO55)</f>
        <v>1.1623257300806761E-2</v>
      </c>
      <c r="EP56" s="1">
        <f>LN(Prices!EP56/Prices!EP55)</f>
        <v>0.12644519007137775</v>
      </c>
      <c r="EQ56" s="1">
        <f>LN(Prices!EQ56/Prices!EQ55)</f>
        <v>1.7664238391269953E-2</v>
      </c>
      <c r="ER56" s="1">
        <f>LN(Prices!ER56/Prices!ER55)</f>
        <v>1.8649966124884957E-2</v>
      </c>
      <c r="ES56" s="1">
        <f>LN(Prices!ES56/Prices!ES55)</f>
        <v>1.8314618105246459E-2</v>
      </c>
      <c r="ET56" s="1">
        <f>LN(Prices!ET56/Prices!ET55)</f>
        <v>1.8047359007222746E-2</v>
      </c>
      <c r="EU56" s="1">
        <f>LN(Prices!EU56/Prices!EU55)</f>
        <v>1.236838715792863E-2</v>
      </c>
      <c r="EV56" s="1">
        <f>LN(Prices!EV56/Prices!EV55)</f>
        <v>5.1279033830916393E-2</v>
      </c>
      <c r="EW56" s="1">
        <f>LN(Prices!EW56/Prices!EW55)</f>
        <v>5.2590447656853861E-2</v>
      </c>
      <c r="EX56" s="1">
        <f>LN(Prices!EX56/Prices!EX55)</f>
        <v>1.0450227783796529E-2</v>
      </c>
      <c r="EY56" s="1">
        <f>LN(Prices!EY56/Prices!EY55)</f>
        <v>1.5613337491499221E-2</v>
      </c>
      <c r="EZ56" s="1">
        <f>LN(Prices!EZ56/Prices!EZ55)</f>
        <v>1.5400353654520202E-2</v>
      </c>
      <c r="FA56" s="1">
        <f>LN(Prices!FA56/Prices!FA55)</f>
        <v>1.3559346002853063E-2</v>
      </c>
      <c r="FB56" s="1">
        <f>LN(Prices!FB56/Prices!FB55)</f>
        <v>1.8324081802155254E-2</v>
      </c>
      <c r="FC56" s="1">
        <f>LN(Prices!FC56/Prices!FC55)</f>
        <v>7.5279336241543038E-2</v>
      </c>
      <c r="FD56" s="1">
        <f>LN(Prices!FD56/Prices!FD55)</f>
        <v>5.9668155327952201E-2</v>
      </c>
      <c r="FE56" s="1">
        <f>LN(Prices!FE56/Prices!FE55)</f>
        <v>-0.30888424892450045</v>
      </c>
      <c r="FF56" s="1">
        <f>LN(Prices!FF56/Prices!FF55)</f>
        <v>3.4059771667470706E-2</v>
      </c>
      <c r="FG56" s="1">
        <f>LN(Prices!FG56/Prices!FG55)</f>
        <v>-0.14085741522814021</v>
      </c>
      <c r="FH56" s="1">
        <f>LN(Prices!FH56/Prices!FH55)</f>
        <v>6.8904626997579474E-2</v>
      </c>
      <c r="FI56" s="1">
        <f>LN(Prices!FI56/Prices!FI55)</f>
        <v>7.7766265358030995E-2</v>
      </c>
      <c r="FJ56" s="1">
        <f>LN(Prices!FJ56/Prices!FJ55)</f>
        <v>-1.7544295101293218E-2</v>
      </c>
      <c r="FK56" s="1">
        <f>LN(Prices!FK56/Prices!FK55)</f>
        <v>5.2995307217116368E-3</v>
      </c>
      <c r="FL56" s="1">
        <f>LN(Prices!FL56/Prices!FL55)</f>
        <v>7.7192413521733547E-3</v>
      </c>
      <c r="FM56" s="1">
        <f>LN(Prices!FM56/Prices!FM55)</f>
        <v>1.9350720633073637E-2</v>
      </c>
      <c r="FN56" s="1">
        <f>LN(Prices!FN56/Prices!FN55)</f>
        <v>2.0024592257545312E-2</v>
      </c>
      <c r="FO56" s="1">
        <f>LN(Prices!FO56/Prices!FO55)</f>
        <v>1.9902426350790221E-2</v>
      </c>
      <c r="FP56" s="1">
        <f>LN(Prices!FP56/Prices!FP55)</f>
        <v>1.1623339179648539E-2</v>
      </c>
      <c r="FQ56" s="1">
        <f>LN(Prices!FR56/Prices!FR55)</f>
        <v>5.991214826963407E-2</v>
      </c>
      <c r="FR56" s="1">
        <f>LN(Prices!FS56/Prices!FS55)</f>
        <v>4.9958411561099654E-2</v>
      </c>
      <c r="FS56" s="1">
        <f>LN(Prices!FT56/Prices!FT55)</f>
        <v>-1.2840148046975315E-2</v>
      </c>
      <c r="FT56" s="1">
        <f>LN(Prices!FU56/Prices!FU55)</f>
        <v>1.6721511899273185E-2</v>
      </c>
      <c r="FU56" s="1">
        <f>LN(Prices!FV56/Prices!FV55)</f>
        <v>1.0333495033962661E-2</v>
      </c>
      <c r="FV56" s="1">
        <f>LN(Prices!GA56/Prices!GA55)</f>
        <v>-3.9701257053805186E-2</v>
      </c>
      <c r="FW56" s="1">
        <f>LN(Prices!GB56/Prices!GB55)</f>
        <v>-4.004992729157731E-2</v>
      </c>
      <c r="FX56" s="1">
        <f>LN(Prices!GC56/Prices!GC55)</f>
        <v>-4.1737268513246946E-2</v>
      </c>
      <c r="FY56" s="1">
        <f>LN(Prices!GD56/Prices!GD55)</f>
        <v>-4.178923651730744E-2</v>
      </c>
      <c r="FZ56" s="1">
        <f>LN(Prices!GE56/Prices!GE55)</f>
        <v>-4.2021540644676572E-2</v>
      </c>
      <c r="GA56" s="1">
        <f>LN(Prices!GF56/Prices!GF55)</f>
        <v>-4.0486938645210885E-2</v>
      </c>
      <c r="GB56" s="1">
        <f>LN(Prices!GG56/Prices!GG55)</f>
        <v>1.6017996435001337E-2</v>
      </c>
      <c r="GC56" s="1">
        <f>LN(Prices!GH56/Prices!GH55)</f>
        <v>1.612399382920154E-2</v>
      </c>
      <c r="GD56" s="1">
        <f>LN(Prices!GI56/Prices!GI55)</f>
        <v>1.6442102688354367E-2</v>
      </c>
      <c r="GE56" s="1">
        <f>LN(Prices!GJ56/Prices!GJ55)</f>
        <v>1.6866723595353243E-2</v>
      </c>
      <c r="GF56" s="1">
        <f>LN(Prices!GK56/Prices!GK55)</f>
        <v>1.6654604195388844E-2</v>
      </c>
      <c r="GG56" s="1">
        <f>LN(Prices!GL56/Prices!GL55)</f>
        <v>1.6866725340806188E-2</v>
      </c>
      <c r="GH56" s="1">
        <f>LN(Prices!GM56/Prices!GM55)</f>
        <v>1.6654602483798634E-2</v>
      </c>
      <c r="GI56" s="1">
        <f>LN(Prices!GN56/Prices!GN55)</f>
        <v>1.6760720814995769E-2</v>
      </c>
      <c r="GJ56" s="1">
        <f>LN(Prices!GO56/Prices!GO55)</f>
        <v>1.6654455919581309E-2</v>
      </c>
      <c r="GK56" s="1">
        <f>LN(Prices!GP56/Prices!GP55)</f>
        <v>1.6442212013952909E-2</v>
      </c>
      <c r="GL56" s="1">
        <f>LN(Prices!GQ56/Prices!GQ55)</f>
        <v>1.601804257524032E-2</v>
      </c>
      <c r="GM56" s="1">
        <f>LN(Prices!GR56/Prices!GR55)</f>
        <v>1.6972950229281962E-2</v>
      </c>
      <c r="GN56" s="1">
        <f>LN(Prices!GS56/Prices!GS55)</f>
        <v>1.6017965849340614E-2</v>
      </c>
      <c r="GO56" s="1">
        <f>LN(Prices!GT56/Prices!GT55)</f>
        <v>1.6654607169846548E-2</v>
      </c>
      <c r="GP56" s="1">
        <f>LN(Prices!GU56/Prices!GU55)</f>
        <v>1.6336269606755459E-2</v>
      </c>
      <c r="GQ56" s="1">
        <f>LN(Prices!GV56/Prices!GV55)</f>
        <v>1.6973012769830514E-2</v>
      </c>
      <c r="GR56" s="73">
        <f>LN(Prices!GW56/Prices!GW55)</f>
        <v>1.697311542738323E-2</v>
      </c>
    </row>
    <row r="57" spans="1:200" x14ac:dyDescent="0.3">
      <c r="A57" s="67">
        <v>45444.166666666664</v>
      </c>
      <c r="B57" s="72">
        <f>LN(Prices!B57/Prices!B56)</f>
        <v>7.565713489573328E-2</v>
      </c>
      <c r="C57" s="1">
        <f>LN(Prices!C57/Prices!C56)</f>
        <v>0.22240574134400484</v>
      </c>
      <c r="D57" s="1">
        <f>LN(Prices!D57/Prices!D56)</f>
        <v>7.9357256141991996E-3</v>
      </c>
      <c r="E57" s="1">
        <f>LN(Prices!E57/Prices!E56)</f>
        <v>0.11942651831715173</v>
      </c>
      <c r="F57" s="1">
        <f>LN(Prices!F57/Prices!F56)</f>
        <v>9.2614341177742948E-2</v>
      </c>
      <c r="G57" s="1">
        <f>LN(Prices!G57/Prices!G56)</f>
        <v>-4.1392839307548807E-2</v>
      </c>
      <c r="H57" s="1">
        <f>LN(Prices!H57/Prices!H56)</f>
        <v>4.5785181402708527E-2</v>
      </c>
      <c r="I57" s="1">
        <f>LN(Prices!I57/Prices!I56)</f>
        <v>7.2150210726719066E-2</v>
      </c>
      <c r="J57" s="1">
        <f>LN(Prices!J57/Prices!J56)</f>
        <v>5.4433263907496025E-2</v>
      </c>
      <c r="K57" s="1">
        <f>LN(Prices!K57/Prices!K56)</f>
        <v>7.7047469739717822E-2</v>
      </c>
      <c r="L57" s="1">
        <f>LN(Prices!L57/Prices!L56)</f>
        <v>9.1003798393760077E-2</v>
      </c>
      <c r="M57" s="1">
        <f>LN(Prices!M57/Prices!M56)</f>
        <v>0.13935939681279877</v>
      </c>
      <c r="N57" s="1">
        <f>LN(Prices!N57/Prices!N56)</f>
        <v>4.7691905559979222E-2</v>
      </c>
      <c r="O57" s="1">
        <f>LN(Prices!O57/Prices!O56)</f>
        <v>2.1848014265631651E-3</v>
      </c>
      <c r="P57" s="1">
        <f>LN(Prices!P57/Prices!P56)</f>
        <v>1.0763782421494662E-2</v>
      </c>
      <c r="Q57" s="1">
        <f>LN(Prices!Q57/Prices!Q56)</f>
        <v>-4.54802966484757E-2</v>
      </c>
      <c r="R57" s="1">
        <f>LN(Prices!R57/Prices!R56)</f>
        <v>-2.1973367849527622E-2</v>
      </c>
      <c r="S57" s="1">
        <f>LN(Prices!S57/Prices!S56)</f>
        <v>5.053868399933234E-2</v>
      </c>
      <c r="T57" s="1">
        <f>LN(Prices!T57/Prices!T56)</f>
        <v>0.10062228355830354</v>
      </c>
      <c r="U57" s="1">
        <f>LN(Prices!U57/Prices!U56)</f>
        <v>4.8838517754139707E-2</v>
      </c>
      <c r="V57" s="1">
        <f>LN(Prices!V57/Prices!V56)</f>
        <v>-3.5698488986296795E-2</v>
      </c>
      <c r="W57" s="1">
        <f>LN(Prices!W57/Prices!W56)</f>
        <v>-7.5457569927783408E-2</v>
      </c>
      <c r="X57" s="1">
        <f>LN(Prices!X57/Prices!X56)</f>
        <v>-0.1231945723085686</v>
      </c>
      <c r="Y57" s="1">
        <f>LN(Prices!Y57/Prices!Y56)</f>
        <v>-9.0442247364530045E-3</v>
      </c>
      <c r="Z57" s="1">
        <f>LN(Prices!Z57/Prices!Z56)</f>
        <v>-1.3957053499226858E-2</v>
      </c>
      <c r="AA57" s="1">
        <f>LN(Prices!AA57/Prices!AA56)</f>
        <v>4.5676776455801944E-3</v>
      </c>
      <c r="AB57" s="1">
        <f>LN(Prices!AB57/Prices!AB56)</f>
        <v>0.10033885991388376</v>
      </c>
      <c r="AC57" s="1">
        <f>LN(Prices!AC57/Prices!AC56)</f>
        <v>2.8427113826890293E-2</v>
      </c>
      <c r="AD57" s="1">
        <f>LN(Prices!AD57/Prices!AD56)</f>
        <v>6.5345483461816831E-2</v>
      </c>
      <c r="AE57" s="1">
        <f>LN(Prices!AE57/Prices!AE56)</f>
        <v>3.0127529225553354E-2</v>
      </c>
      <c r="AF57" s="1">
        <f>LN(Prices!AF57/Prices!AF56)</f>
        <v>-3.3236469069887732E-2</v>
      </c>
      <c r="AG57" s="1">
        <f>LN(Prices!AG57/Prices!AG56)</f>
        <v>1.669137555583421E-2</v>
      </c>
      <c r="AH57" s="1">
        <f>LN(Prices!AH57/Prices!AH56)</f>
        <v>2.7653710559008178E-2</v>
      </c>
      <c r="AI57" s="1">
        <f>LN(Prices!AI57/Prices!AI56)</f>
        <v>-9.1016438095222977E-3</v>
      </c>
      <c r="AJ57" s="1">
        <f>LN(Prices!AJ57/Prices!AJ56)</f>
        <v>-2.6728159709989281E-2</v>
      </c>
      <c r="AK57" s="1">
        <f>LN(Prices!AK57/Prices!AK56)</f>
        <v>-4.6538609653859087E-2</v>
      </c>
      <c r="AL57" s="1">
        <f>LN(Prices!AL57/Prices!AL56)</f>
        <v>4.8326119927287359E-2</v>
      </c>
      <c r="AM57" s="1">
        <f>LN(Prices!AM57/Prices!AM56)</f>
        <v>0.10542791322569528</v>
      </c>
      <c r="AN57" s="1">
        <f>LN(Prices!AN57/Prices!AN56)</f>
        <v>3.2151403097103813E-2</v>
      </c>
      <c r="AO57" s="1">
        <f>LN(Prices!AO57/Prices!AO56)</f>
        <v>4.5314384475831922E-2</v>
      </c>
      <c r="AP57" s="1">
        <f>LN(Prices!AP57/Prices!AP56)</f>
        <v>-0.23199377769044308</v>
      </c>
      <c r="AQ57" s="1">
        <f>LN(Prices!AQ57/Prices!AQ56)</f>
        <v>-4.3531338623436007E-2</v>
      </c>
      <c r="AR57" s="1">
        <f>LN(Prices!AR57/Prices!AR56)</f>
        <v>4.7504744235541567E-2</v>
      </c>
      <c r="AS57" s="1">
        <f>LN(Prices!AS57/Prices!AS56)</f>
        <v>8.483271889499433E-2</v>
      </c>
      <c r="AT57" s="1">
        <f>LN(Prices!AT57/Prices!AT56)</f>
        <v>-4.1907455367561595E-3</v>
      </c>
      <c r="AU57" s="1">
        <f>LN(Prices!AU57/Prices!AU56)</f>
        <v>-7.3368976925343249E-2</v>
      </c>
      <c r="AV57" s="1">
        <f>LN(Prices!AV57/Prices!AV56)</f>
        <v>-2.1644334923087767E-2</v>
      </c>
      <c r="AW57" s="1">
        <f>LN(Prices!AW57/Prices!AW56)</f>
        <v>2.4471461726045834E-2</v>
      </c>
      <c r="AX57" s="1">
        <f>LN(Prices!AX57/Prices!AX56)</f>
        <v>-6.9124999158587793E-3</v>
      </c>
      <c r="AY57" s="1">
        <f>LN(Prices!AY57/Prices!AY56)</f>
        <v>-6.5309739295519642E-2</v>
      </c>
      <c r="AZ57" s="1">
        <f>LN(Prices!AZ57/Prices!AZ56)</f>
        <v>-1.614034067985487E-2</v>
      </c>
      <c r="BA57" s="1">
        <f>LN(Prices!BA57/Prices!BA56)</f>
        <v>-3.0199271852352511E-3</v>
      </c>
      <c r="BB57" s="1">
        <f>LN(Prices!BB57/Prices!BB56)</f>
        <v>-2.2893884594789041E-2</v>
      </c>
      <c r="BC57" s="1">
        <f>LN(Prices!BC57/Prices!BC56)</f>
        <v>-5.3185761918098217E-3</v>
      </c>
      <c r="BD57" s="1">
        <f>LN(Prices!BD57/Prices!BD56)</f>
        <v>0.16607220979755108</v>
      </c>
      <c r="BE57" s="1">
        <f>LN(Prices!BE57/Prices!BE56)</f>
        <v>-3.8078110504316698E-2</v>
      </c>
      <c r="BF57" s="1">
        <f>LN(Prices!BF57/Prices!BF56)</f>
        <v>2.7185714168337888E-2</v>
      </c>
      <c r="BG57" s="1">
        <f>LN(Prices!BG57/Prices!BG56)</f>
        <v>-2.6346864941516147E-2</v>
      </c>
      <c r="BH57" s="1">
        <f>LN(Prices!BH57/Prices!BH56)</f>
        <v>-3.2079655649284278E-2</v>
      </c>
      <c r="BI57" s="1">
        <f>LN(Prices!BI57/Prices!BI56)</f>
        <v>-0.12227630361286645</v>
      </c>
      <c r="BJ57" s="1">
        <f>LN(Prices!BJ57/Prices!BJ56)</f>
        <v>-2.2812828099727303E-2</v>
      </c>
      <c r="BK57" s="1">
        <f>LN(Prices!BK57/Prices!BK56)</f>
        <v>-2.3482706742745389E-2</v>
      </c>
      <c r="BL57" s="1">
        <f>LN(Prices!BL57/Prices!BL56)</f>
        <v>-8.3116481034955031E-2</v>
      </c>
      <c r="BM57" s="1">
        <f>LN(Prices!BM57/Prices!BM56)</f>
        <v>-1.2672438719108132E-2</v>
      </c>
      <c r="BN57" s="1">
        <f>LN(Prices!BN57/Prices!BN56)</f>
        <v>1.3364781611555718E-2</v>
      </c>
      <c r="BO57" s="1">
        <f>LN(Prices!BO57/Prices!BO56)</f>
        <v>-6.7262997529666602E-3</v>
      </c>
      <c r="BP57" s="1">
        <f>LN(Prices!BP57/Prices!BP56)</f>
        <v>-2.6916603744639202E-3</v>
      </c>
      <c r="BQ57" s="1">
        <f>LN(Prices!BQ57/Prices!BQ56)</f>
        <v>-0.18677657039215498</v>
      </c>
      <c r="BR57" s="1">
        <f>LN(Prices!BR57/Prices!BR56)</f>
        <v>-0.24898275685623922</v>
      </c>
      <c r="BS57" s="1">
        <f>LN(Prices!BS57/Prices!BS56)</f>
        <v>-7.1567323184824436E-2</v>
      </c>
      <c r="BT57" s="1">
        <f>LN(Prices!BT57/Prices!BT56)</f>
        <v>-2.7567779676562494E-2</v>
      </c>
      <c r="BU57" s="1">
        <f>LN(Prices!BU57/Prices!BU56)</f>
        <v>1.1376255317959357E-2</v>
      </c>
      <c r="BV57" s="1">
        <f>LN(Prices!BV57/Prices!BV56)</f>
        <v>-4.7192230606619034E-2</v>
      </c>
      <c r="BW57" s="1">
        <f>LN(Prices!BW57/Prices!BW56)</f>
        <v>-4.6137810521392E-2</v>
      </c>
      <c r="BX57" s="1">
        <f>LN(Prices!BX57/Prices!BX56)</f>
        <v>-8.3223595746503842E-2</v>
      </c>
      <c r="BY57" s="1">
        <f>LN(Prices!BY57/Prices!BY56)</f>
        <v>2.306796800172939E-3</v>
      </c>
      <c r="BZ57" s="1">
        <f>LN(Prices!BZ57/Prices!BZ56)</f>
        <v>4.2953957179686135E-2</v>
      </c>
      <c r="CA57" s="1">
        <f>LN(Prices!CA57/Prices!CA56)</f>
        <v>-1.5250876477704841E-2</v>
      </c>
      <c r="CB57" s="1">
        <f>LN(Prices!CB57/Prices!CB56)</f>
        <v>-4.9334307860130118E-4</v>
      </c>
      <c r="CC57" s="1">
        <f>LN(Prices!CC57/Prices!CC56)</f>
        <v>-4.244440238369801E-2</v>
      </c>
      <c r="CD57" s="1">
        <f>LN(Prices!CD57/Prices!CD56)</f>
        <v>-0.14244953955720294</v>
      </c>
      <c r="CE57" s="1">
        <f>LN(Prices!CE57/Prices!CE56)</f>
        <v>3.6641842699037974E-2</v>
      </c>
      <c r="CF57" s="1">
        <f>LN(Prices!CF57/Prices!CF56)</f>
        <v>-6.6552250530218945E-2</v>
      </c>
      <c r="CG57" s="1">
        <f>LN(Prices!CG57/Prices!CG56)</f>
        <v>-7.053614574272353E-2</v>
      </c>
      <c r="CH57" s="1">
        <f>LN(Prices!CH57/Prices!CH56)</f>
        <v>-1.5880581398644608E-2</v>
      </c>
      <c r="CI57" s="1">
        <f>LN(Prices!CI57/Prices!CI56)</f>
        <v>-3.8553061293184039E-2</v>
      </c>
      <c r="CJ57" s="1">
        <f>LN(Prices!CJ57/Prices!CJ56)</f>
        <v>-8.1561036083689392E-2</v>
      </c>
      <c r="CK57" s="1">
        <f>LN(Prices!CK57/Prices!CK56)</f>
        <v>-1.6704264031870673E-3</v>
      </c>
      <c r="CL57" s="1">
        <f>LN(Prices!CL57/Prices!CL56)</f>
        <v>-6.5909606543989474E-2</v>
      </c>
      <c r="CM57" s="1">
        <f>LN(Prices!CM57/Prices!CM56)</f>
        <v>-5.4382131535489819E-2</v>
      </c>
      <c r="CN57" s="1">
        <f>LN(Prices!CN57/Prices!CN56)</f>
        <v>-3.29195126104177E-2</v>
      </c>
      <c r="CO57" s="1">
        <f>LN(Prices!CO57/Prices!CO56)</f>
        <v>-0.2495098354318307</v>
      </c>
      <c r="CP57" s="1">
        <f>LN(Prices!CP57/Prices!CP56)</f>
        <v>2.467165600079578E-2</v>
      </c>
      <c r="CQ57" s="1">
        <f>LN(Prices!CQ57/Prices!CQ56)</f>
        <v>-1.3136347525805711E-2</v>
      </c>
      <c r="CR57" s="1">
        <f>LN(Prices!CR57/Prices!CR56)</f>
        <v>-1.8276708954817133E-3</v>
      </c>
      <c r="CS57" s="1">
        <f>LN(Prices!CS57/Prices!CS56)</f>
        <v>-5.51658948257125E-3</v>
      </c>
      <c r="CT57" s="1">
        <f>LN(Prices!CT57/Prices!CT56)</f>
        <v>-3.151907548720845E-3</v>
      </c>
      <c r="CU57" s="1">
        <f>LN(Prices!CU57/Prices!CU56)</f>
        <v>2.6937408413948646E-2</v>
      </c>
      <c r="CV57" s="1">
        <f>LN(Prices!CV57/Prices!CV56)</f>
        <v>-5.9863690881174769E-2</v>
      </c>
      <c r="CW57" s="1">
        <f>LN(Prices!CW57/Prices!CW56)</f>
        <v>-2.2827655321228726E-2</v>
      </c>
      <c r="CX57" s="1">
        <f>LN(Prices!CX57/Prices!CX56)</f>
        <v>1.9611423916875349E-2</v>
      </c>
      <c r="CY57" s="1">
        <f>LN(Prices!CY57/Prices!CY56)</f>
        <v>8.857086133413062E-3</v>
      </c>
      <c r="CZ57" s="1">
        <f>LN(Prices!CZ57/Prices!CZ56)</f>
        <v>-3.5506063941722399E-2</v>
      </c>
      <c r="DA57" s="1">
        <f>LN(Prices!DA57/Prices!DA56)</f>
        <v>-1.330758143387567E-2</v>
      </c>
      <c r="DB57" s="1">
        <f>LN(Prices!DB57/Prices!DB56)</f>
        <v>-3.1936241647932184E-2</v>
      </c>
      <c r="DC57" s="1">
        <f>LN(Prices!DC57/Prices!DC56)</f>
        <v>-1.0329008314440126E-2</v>
      </c>
      <c r="DD57" s="1">
        <f>LN(Prices!DD57/Prices!DD56)</f>
        <v>-2.6854525339664672E-2</v>
      </c>
      <c r="DE57" s="1">
        <f>LN(Prices!DE57/Prices!DE56)</f>
        <v>-1.185187808484413E-2</v>
      </c>
      <c r="DF57" s="1">
        <f>LN(Prices!DF57/Prices!DF56)</f>
        <v>1.0542369250978142E-2</v>
      </c>
      <c r="DG57" s="1">
        <f>LN(Prices!DG57/Prices!DG56)</f>
        <v>2.7722895170993477E-2</v>
      </c>
      <c r="DH57" s="1">
        <f>LN(Prices!DH57/Prices!DH56)</f>
        <v>-8.2907958388160063E-2</v>
      </c>
      <c r="DI57" s="1">
        <f>LN(Prices!DI57/Prices!DI56)</f>
        <v>-0.10494348366412512</v>
      </c>
      <c r="DJ57" s="1">
        <f>LN(Prices!DJ57/Prices!DJ56)</f>
        <v>-0.35710404624783199</v>
      </c>
      <c r="DK57" s="1">
        <f>LN(Prices!DK57/Prices!DK56)</f>
        <v>1.9309569698029654E-2</v>
      </c>
      <c r="DL57" s="1">
        <f>LN(Prices!DL57/Prices!DL56)</f>
        <v>2.3569732324647773E-2</v>
      </c>
      <c r="DM57" s="1">
        <f>LN(Prices!DM57/Prices!DM56)</f>
        <v>-0.11021423556969602</v>
      </c>
      <c r="DN57" s="1">
        <f>LN(Prices!DN57/Prices!DN56)</f>
        <v>3.2331512439547501E-3</v>
      </c>
      <c r="DO57" s="1">
        <f>LN(Prices!DO57/Prices!DO56)</f>
        <v>-4.5334297516752596E-3</v>
      </c>
      <c r="DP57" s="1">
        <f>LN(Prices!DP57/Prices!DP56)</f>
        <v>7.1156513938318844E-2</v>
      </c>
      <c r="DQ57" s="1">
        <f>LN(Prices!DQ57/Prices!DQ56)</f>
        <v>6.4173250251597772E-2</v>
      </c>
      <c r="DR57" s="1">
        <f>LN(Prices!DR57/Prices!DR56)</f>
        <v>1.4562998213434011E-2</v>
      </c>
      <c r="DS57" s="1">
        <f>LN(Prices!DS57/Prices!DS56)</f>
        <v>7.1849336380005624E-2</v>
      </c>
      <c r="DT57" s="1">
        <f>LN(Prices!DT57/Prices!DT56)</f>
        <v>1.6337830885522174E-2</v>
      </c>
      <c r="DU57" s="1">
        <f>LN(Prices!DU57/Prices!DU56)</f>
        <v>2.9350851499742772E-2</v>
      </c>
      <c r="DV57" s="1">
        <f>LN(Prices!DV57/Prices!DV56)</f>
        <v>4.5133731608767977E-2</v>
      </c>
      <c r="DW57" s="1">
        <f>LN(Prices!DW57/Prices!DW56)</f>
        <v>-3.0261893077491381E-3</v>
      </c>
      <c r="DX57" s="1">
        <f>LN(Prices!DX57/Prices!DX56)</f>
        <v>1.1749812602563929E-2</v>
      </c>
      <c r="DY57" s="1">
        <f>LN(Prices!DY57/Prices!DY56)</f>
        <v>1.9701237260295483E-2</v>
      </c>
      <c r="DZ57" s="1">
        <f>LN(Prices!DZ57/Prices!DZ56)</f>
        <v>-7.0849039026334756E-2</v>
      </c>
      <c r="EA57" s="1">
        <f>LN(Prices!EA57/Prices!EA56)</f>
        <v>6.3862989677422835E-2</v>
      </c>
      <c r="EB57" s="1">
        <f>LN(Prices!EB57/Prices!EB56)</f>
        <v>-1.489296706309357E-2</v>
      </c>
      <c r="EC57" s="1">
        <f>LN(Prices!EC57/Prices!EC56)</f>
        <v>-4.0144027435846046E-2</v>
      </c>
      <c r="ED57" s="1">
        <f>LN(Prices!ED57/Prices!ED56)</f>
        <v>-7.4996485921329015E-2</v>
      </c>
      <c r="EE57" s="1">
        <f>LN(Prices!EE57/Prices!EE56)</f>
        <v>-4.0145842724183204E-3</v>
      </c>
      <c r="EF57" s="1">
        <f>LN(Prices!EF57/Prices!EF56)</f>
        <v>2.0059145775119084E-2</v>
      </c>
      <c r="EG57" s="1">
        <f>LN(Prices!EG57/Prices!EG56)</f>
        <v>3.1668539079939426E-2</v>
      </c>
      <c r="EH57" s="1">
        <f>LN(Prices!EH57/Prices!EH56)</f>
        <v>-2.1099152844453874E-3</v>
      </c>
      <c r="EI57" s="1">
        <f>LN(Prices!EI57/Prices!EI56)</f>
        <v>7.6738446277805801E-3</v>
      </c>
      <c r="EJ57" s="1">
        <f>LN(Prices!EJ57/Prices!EJ56)</f>
        <v>2.4237254702259983E-2</v>
      </c>
      <c r="EK57" s="1">
        <f>LN(Prices!EK57/Prices!EK56)</f>
        <v>-3.6412343916116911E-2</v>
      </c>
      <c r="EL57" s="1">
        <f>LN(Prices!EL57/Prices!EL56)</f>
        <v>1.1906227440225932E-2</v>
      </c>
      <c r="EM57" s="1">
        <f>LN(Prices!EM57/Prices!EM56)</f>
        <v>1.2869095738726778E-2</v>
      </c>
      <c r="EN57" s="1">
        <f>LN(Prices!EN57/Prices!EN56)</f>
        <v>1.2740102675684673E-2</v>
      </c>
      <c r="EO57" s="1">
        <f>LN(Prices!EO57/Prices!EO56)</f>
        <v>5.3093065373727372E-3</v>
      </c>
      <c r="EP57" s="1">
        <f>LN(Prices!EP57/Prices!EP56)</f>
        <v>8.5744356416661786E-3</v>
      </c>
      <c r="EQ57" s="1">
        <f>LN(Prices!EQ57/Prices!EQ56)</f>
        <v>1.1065960577255479E-2</v>
      </c>
      <c r="ER57" s="1">
        <f>LN(Prices!ER57/Prices!ER56)</f>
        <v>1.0726786485632101E-2</v>
      </c>
      <c r="ES57" s="1">
        <f>LN(Prices!ES57/Prices!ES56)</f>
        <v>1.1081349967762638E-2</v>
      </c>
      <c r="ET57" s="1">
        <f>LN(Prices!ET57/Prices!ET56)</f>
        <v>1.4531359481780026E-2</v>
      </c>
      <c r="EU57" s="1">
        <f>LN(Prices!EU57/Prices!EU56)</f>
        <v>1.0169834242126179E-2</v>
      </c>
      <c r="EV57" s="1">
        <f>LN(Prices!EV57/Prices!EV56)</f>
        <v>2.3722785559291852E-2</v>
      </c>
      <c r="EW57" s="1">
        <f>LN(Prices!EW57/Prices!EW56)</f>
        <v>2.5880028197162983E-2</v>
      </c>
      <c r="EX57" s="1">
        <f>LN(Prices!EX57/Prices!EX56)</f>
        <v>3.9675450192595878E-2</v>
      </c>
      <c r="EY57" s="1">
        <f>LN(Prices!EY57/Prices!EY56)</f>
        <v>1.373039051530167E-2</v>
      </c>
      <c r="EZ57" s="1">
        <f>LN(Prices!EZ57/Prices!EZ56)</f>
        <v>1.1671528519669209E-2</v>
      </c>
      <c r="FA57" s="1">
        <f>LN(Prices!FA57/Prices!FA56)</f>
        <v>1.4863171487752423E-2</v>
      </c>
      <c r="FB57" s="1">
        <f>LN(Prices!FB57/Prices!FB56)</f>
        <v>1.2222578951318357E-2</v>
      </c>
      <c r="FC57" s="1">
        <f>LN(Prices!FC57/Prices!FC56)</f>
        <v>1.4618410424706513E-2</v>
      </c>
      <c r="FD57" s="1">
        <f>LN(Prices!FD57/Prices!FD56)</f>
        <v>-1.5185750171963622E-2</v>
      </c>
      <c r="FE57" s="1">
        <f>LN(Prices!FE57/Prices!FE56)</f>
        <v>-5.8840575870883892E-2</v>
      </c>
      <c r="FF57" s="1">
        <f>LN(Prices!FF57/Prices!FF56)</f>
        <v>-4.8183332351904116E-3</v>
      </c>
      <c r="FG57" s="1">
        <f>LN(Prices!FG57/Prices!FG56)</f>
        <v>-1.8660360152757106E-2</v>
      </c>
      <c r="FH57" s="1">
        <f>LN(Prices!FH57/Prices!FH56)</f>
        <v>7.4425118913651325E-3</v>
      </c>
      <c r="FI57" s="1">
        <f>LN(Prices!FI57/Prices!FI56)</f>
        <v>-4.3072412479324149E-3</v>
      </c>
      <c r="FJ57" s="1">
        <f>LN(Prices!FJ57/Prices!FJ56)</f>
        <v>6.8542750533907529E-2</v>
      </c>
      <c r="FK57" s="1">
        <f>LN(Prices!FK57/Prices!FK56)</f>
        <v>-4.4307692775166406E-2</v>
      </c>
      <c r="FL57" s="1">
        <f>LN(Prices!FL57/Prices!FL56)</f>
        <v>4.2551935601371025E-3</v>
      </c>
      <c r="FM57" s="1">
        <f>LN(Prices!FM57/Prices!FM56)</f>
        <v>1.1906313948119061E-2</v>
      </c>
      <c r="FN57" s="1">
        <f>LN(Prices!FN57/Prices!FN56)</f>
        <v>1.2869009227118405E-2</v>
      </c>
      <c r="FO57" s="1">
        <f>LN(Prices!FO57/Prices!FO56)</f>
        <v>1.2740102675684673E-2</v>
      </c>
      <c r="FP57" s="1">
        <f>LN(Prices!FP57/Prices!FP56)</f>
        <v>5.3093065373727372E-3</v>
      </c>
      <c r="FQ57" s="1">
        <f>LN(Prices!FR57/Prices!FR56)</f>
        <v>7.3645007657274671E-3</v>
      </c>
      <c r="FR57" s="1">
        <f>LN(Prices!FS57/Prices!FS56)</f>
        <v>-3.3026772013793816E-2</v>
      </c>
      <c r="FS57" s="1">
        <f>LN(Prices!FT57/Prices!FT56)</f>
        <v>7.2906871567012241E-2</v>
      </c>
      <c r="FT57" s="1">
        <f>LN(Prices!FU57/Prices!FU56)</f>
        <v>5.1038736793186327E-3</v>
      </c>
      <c r="FU57" s="1">
        <f>LN(Prices!FV57/Prices!FV56)</f>
        <v>-5.6231671370731281E-3</v>
      </c>
      <c r="FV57" s="1">
        <f>LN(Prices!GA57/Prices!GA56)</f>
        <v>-4.586650843572955E-2</v>
      </c>
      <c r="FW57" s="1">
        <f>LN(Prices!GB57/Prices!GB56)</f>
        <v>-4.6385095142564121E-2</v>
      </c>
      <c r="FX57" s="1">
        <f>LN(Prices!GC57/Prices!GC56)</f>
        <v>-4.5182644545028655E-2</v>
      </c>
      <c r="FY57" s="1">
        <f>LN(Prices!GD57/Prices!GD56)</f>
        <v>-4.5089245141393536E-2</v>
      </c>
      <c r="FZ57" s="1">
        <f>LN(Prices!GE57/Prices!GE56)</f>
        <v>-4.5488020672834847E-2</v>
      </c>
      <c r="GA57" s="1">
        <f>LN(Prices!GF57/Prices!GF56)</f>
        <v>-4.6842859900533405E-2</v>
      </c>
      <c r="GB57" s="1">
        <f>LN(Prices!GG57/Prices!GG56)</f>
        <v>4.7231055184052987E-3</v>
      </c>
      <c r="GC57" s="1">
        <f>LN(Prices!GH57/Prices!GH56)</f>
        <v>4.828438342664821E-3</v>
      </c>
      <c r="GD57" s="1">
        <f>LN(Prices!GI57/Prices!GI56)</f>
        <v>5.2494465405603019E-3</v>
      </c>
      <c r="GE57" s="1">
        <f>LN(Prices!GJ57/Prices!GJ56)</f>
        <v>5.670492586412508E-3</v>
      </c>
      <c r="GF57" s="1">
        <f>LN(Prices!GK57/Prices!GK56)</f>
        <v>5.3546988715501877E-3</v>
      </c>
      <c r="GG57" s="1">
        <f>LN(Prices!GL57/Prices!GL56)</f>
        <v>5.6705952011439648E-3</v>
      </c>
      <c r="GH57" s="1">
        <f>LN(Prices!GM57/Prices!GM56)</f>
        <v>5.3546983272768026E-3</v>
      </c>
      <c r="GI57" s="1">
        <f>LN(Prices!GN57/Prices!GN56)</f>
        <v>5.565191279933295E-3</v>
      </c>
      <c r="GJ57" s="1">
        <f>LN(Prices!GO57/Prices!GO56)</f>
        <v>5.4598565784467453E-3</v>
      </c>
      <c r="GK57" s="1">
        <f>LN(Prices!GP57/Prices!GP56)</f>
        <v>5.2493116163146595E-3</v>
      </c>
      <c r="GL57" s="1">
        <f>LN(Prices!GQ57/Prices!GQ56)</f>
        <v>4.8283420635653832E-3</v>
      </c>
      <c r="GM57" s="1">
        <f>LN(Prices!GR57/Prices!GR56)</f>
        <v>5.6705024637822418E-3</v>
      </c>
      <c r="GN57" s="1">
        <f>LN(Prices!GS57/Prices!GS56)</f>
        <v>4.8283243748608448E-3</v>
      </c>
      <c r="GO57" s="1">
        <f>LN(Prices!GT57/Prices!GT56)</f>
        <v>5.4597802600356302E-3</v>
      </c>
      <c r="GP57" s="1">
        <f>LN(Prices!GU57/Prices!GU56)</f>
        <v>5.0388560553971153E-3</v>
      </c>
      <c r="GQ57" s="1">
        <f>LN(Prices!GV57/Prices!GV56)</f>
        <v>5.7759450806387233E-3</v>
      </c>
      <c r="GR57" s="73">
        <f>LN(Prices!GW57/Prices!GW56)</f>
        <v>5.775638290419393E-3</v>
      </c>
    </row>
    <row r="58" spans="1:200" x14ac:dyDescent="0.3">
      <c r="A58" s="67">
        <v>45474.166666666664</v>
      </c>
      <c r="B58" s="72">
        <f>LN(Prices!B58/Prices!B57)</f>
        <v>-6.61283500888971E-2</v>
      </c>
      <c r="C58" s="1">
        <f>LN(Prices!C58/Prices!C57)</f>
        <v>-7.0267426733712736E-3</v>
      </c>
      <c r="D58" s="1">
        <f>LN(Prices!D58/Prices!D57)</f>
        <v>-7.4542491002657467E-3</v>
      </c>
      <c r="E58" s="1">
        <f>LN(Prices!E58/Prices!E57)</f>
        <v>-5.4138025718913962E-2</v>
      </c>
      <c r="F58" s="1">
        <f>LN(Prices!F58/Prices!F57)</f>
        <v>5.2982170338951876E-2</v>
      </c>
      <c r="G58" s="1">
        <f>LN(Prices!G58/Prices!G57)</f>
        <v>3.7724644680613123E-2</v>
      </c>
      <c r="H58" s="1">
        <f>LN(Prices!H58/Prices!H57)</f>
        <v>0.1052217666731456</v>
      </c>
      <c r="I58" s="1">
        <f>LN(Prices!I58/Prices!I57)</f>
        <v>8.5884610589208668E-2</v>
      </c>
      <c r="J58" s="1">
        <f>LN(Prices!J58/Prices!J57)</f>
        <v>-5.8867024664546422E-2</v>
      </c>
      <c r="K58" s="1">
        <f>LN(Prices!K58/Prices!K57)</f>
        <v>-5.9063454870874443E-2</v>
      </c>
      <c r="L58" s="1">
        <f>LN(Prices!L58/Prices!L57)</f>
        <v>-3.2983051054190783E-2</v>
      </c>
      <c r="M58" s="1">
        <f>LN(Prices!M58/Prices!M57)</f>
        <v>-4.3035532625596278E-2</v>
      </c>
      <c r="N58" s="1">
        <f>LN(Prices!N58/Prices!N57)</f>
        <v>7.2993827021801197E-3</v>
      </c>
      <c r="O58" s="1">
        <f>LN(Prices!O58/Prices!O57)</f>
        <v>-1.7613057717983389E-2</v>
      </c>
      <c r="P58" s="1">
        <f>LN(Prices!P58/Prices!P57)</f>
        <v>3.4037779384502684E-2</v>
      </c>
      <c r="Q58" s="1">
        <f>LN(Prices!Q58/Prices!Q57)</f>
        <v>-5.8053365554543351E-2</v>
      </c>
      <c r="R58" s="1">
        <f>LN(Prices!R58/Prices!R57)</f>
        <v>5.2480037178822027E-2</v>
      </c>
      <c r="S58" s="1">
        <f>LN(Prices!S58/Prices!S57)</f>
        <v>-7.1437607318580787E-2</v>
      </c>
      <c r="T58" s="1">
        <f>LN(Prices!T58/Prices!T57)</f>
        <v>-0.22073831817008258</v>
      </c>
      <c r="U58" s="1">
        <f>LN(Prices!U58/Prices!U57)</f>
        <v>8.0037283948961327E-2</v>
      </c>
      <c r="V58" s="1">
        <f>LN(Prices!V58/Prices!V57)</f>
        <v>9.6619228106839025E-2</v>
      </c>
      <c r="W58" s="1">
        <f>LN(Prices!W58/Prices!W57)</f>
        <v>0.11134204055347059</v>
      </c>
      <c r="X58" s="1">
        <f>LN(Prices!X58/Prices!X57)</f>
        <v>8.0413803679239476E-2</v>
      </c>
      <c r="Y58" s="1">
        <f>LN(Prices!Y58/Prices!Y57)</f>
        <v>8.7547402445080899E-2</v>
      </c>
      <c r="Z58" s="1">
        <f>LN(Prices!Z58/Prices!Z57)</f>
        <v>-8.4165218496807664E-2</v>
      </c>
      <c r="AA58" s="1">
        <f>LN(Prices!AA58/Prices!AA57)</f>
        <v>7.6943326164733941E-2</v>
      </c>
      <c r="AB58" s="1">
        <f>LN(Prices!AB58/Prices!AB57)</f>
        <v>-0.11841972952335658</v>
      </c>
      <c r="AC58" s="1">
        <f>LN(Prices!AC58/Prices!AC57)</f>
        <v>6.2105156996698073E-2</v>
      </c>
      <c r="AD58" s="1">
        <f>LN(Prices!AD58/Prices!AD57)</f>
        <v>0.11527257886773856</v>
      </c>
      <c r="AE58" s="1">
        <f>LN(Prices!AE58/Prices!AE57)</f>
        <v>-8.3730562077389201E-2</v>
      </c>
      <c r="AF58" s="1">
        <f>LN(Prices!AF58/Prices!AF57)</f>
        <v>2.9111461608519754E-2</v>
      </c>
      <c r="AG58" s="1">
        <f>LN(Prices!AG58/Prices!AG57)</f>
        <v>1.934772075363515E-2</v>
      </c>
      <c r="AH58" s="1">
        <f>LN(Prices!AH58/Prices!AH57)</f>
        <v>0.12765996830547829</v>
      </c>
      <c r="AI58" s="1">
        <f>LN(Prices!AI58/Prices!AI57)</f>
        <v>2.1275668006945456E-2</v>
      </c>
      <c r="AJ58" s="1">
        <f>LN(Prices!AJ58/Prices!AJ57)</f>
        <v>0.10424276948331306</v>
      </c>
      <c r="AK58" s="1">
        <f>LN(Prices!AK58/Prices!AK57)</f>
        <v>1.58824903931769E-2</v>
      </c>
      <c r="AL58" s="1">
        <f>LN(Prices!AL58/Prices!AL57)</f>
        <v>-3.3484173995798609E-2</v>
      </c>
      <c r="AM58" s="1">
        <f>LN(Prices!AM58/Prices!AM57)</f>
        <v>0.15937827081992034</v>
      </c>
      <c r="AN58" s="1">
        <f>LN(Prices!AN58/Prices!AN57)</f>
        <v>-4.4521183466125054E-2</v>
      </c>
      <c r="AO58" s="1">
        <f>LN(Prices!AO58/Prices!AO57)</f>
        <v>-0.14752727163713805</v>
      </c>
      <c r="AP58" s="1">
        <f>LN(Prices!AP58/Prices!AP57)</f>
        <v>-2.889414958319131E-3</v>
      </c>
      <c r="AQ58" s="1">
        <f>LN(Prices!AQ58/Prices!AQ57)</f>
        <v>-0.14392529394415698</v>
      </c>
      <c r="AR58" s="1">
        <f>LN(Prices!AR58/Prices!AR57)</f>
        <v>-6.1716154908918845E-2</v>
      </c>
      <c r="AS58" s="1">
        <f>LN(Prices!AS58/Prices!AS57)</f>
        <v>-1.631015780963278E-2</v>
      </c>
      <c r="AT58" s="1">
        <f>LN(Prices!AT58/Prices!AT57)</f>
        <v>3.4577713687399224E-2</v>
      </c>
      <c r="AU58" s="1">
        <f>LN(Prices!AU58/Prices!AU57)</f>
        <v>9.9340394852451441E-2</v>
      </c>
      <c r="AV58" s="1">
        <f>LN(Prices!AV58/Prices!AV57)</f>
        <v>9.7018095258361553E-2</v>
      </c>
      <c r="AW58" s="1">
        <f>LN(Prices!AW58/Prices!AW57)</f>
        <v>4.6115422800991478E-2</v>
      </c>
      <c r="AX58" s="1">
        <f>LN(Prices!AX58/Prices!AX57)</f>
        <v>0.15529480975297349</v>
      </c>
      <c r="AY58" s="1">
        <f>LN(Prices!AY58/Prices!AY57)</f>
        <v>0.15729054353893407</v>
      </c>
      <c r="AZ58" s="1">
        <f>LN(Prices!AZ58/Prices!AZ57)</f>
        <v>3.8573877169033981E-2</v>
      </c>
      <c r="BA58" s="1">
        <f>LN(Prices!BA58/Prices!BA57)</f>
        <v>-5.169015816799934E-4</v>
      </c>
      <c r="BB58" s="1">
        <f>LN(Prices!BB58/Prices!BB57)</f>
        <v>8.6609824963265594E-2</v>
      </c>
      <c r="BC58" s="1">
        <f>LN(Prices!BC58/Prices!BC57)</f>
        <v>4.8149309661476548E-2</v>
      </c>
      <c r="BD58" s="1">
        <f>LN(Prices!BD58/Prices!BD57)</f>
        <v>1.3460741857642382E-2</v>
      </c>
      <c r="BE58" s="1">
        <f>LN(Prices!BE58/Prices!BE57)</f>
        <v>6.8258800054738528E-2</v>
      </c>
      <c r="BF58" s="1">
        <f>LN(Prices!BF58/Prices!BF57)</f>
        <v>0.22167461751014253</v>
      </c>
      <c r="BG58" s="1">
        <f>LN(Prices!BG58/Prices!BG57)</f>
        <v>9.8820831052179578E-2</v>
      </c>
      <c r="BH58" s="1">
        <f>LN(Prices!BH58/Prices!BH57)</f>
        <v>0.15756645088264667</v>
      </c>
      <c r="BI58" s="1">
        <f>LN(Prices!BI58/Prices!BI57)</f>
        <v>8.2308178274434568E-2</v>
      </c>
      <c r="BJ58" s="1">
        <f>LN(Prices!BJ58/Prices!BJ57)</f>
        <v>8.6354269592017502E-2</v>
      </c>
      <c r="BK58" s="1">
        <f>LN(Prices!BK58/Prices!BK57)</f>
        <v>7.3905292984357815E-2</v>
      </c>
      <c r="BL58" s="1">
        <f>LN(Prices!BL58/Prices!BL57)</f>
        <v>8.7113363876663449E-2</v>
      </c>
      <c r="BM58" s="1">
        <f>LN(Prices!BM58/Prices!BM57)</f>
        <v>5.9433394133336037E-2</v>
      </c>
      <c r="BN58" s="1">
        <f>LN(Prices!BN58/Prices!BN57)</f>
        <v>9.1914253850416711E-2</v>
      </c>
      <c r="BO58" s="1">
        <f>LN(Prices!BO58/Prices!BO57)</f>
        <v>9.7306990869758317E-2</v>
      </c>
      <c r="BP58" s="1">
        <f>LN(Prices!BP58/Prices!BP57)</f>
        <v>8.5201539949552096E-2</v>
      </c>
      <c r="BQ58" s="1">
        <f>LN(Prices!BQ58/Prices!BQ57)</f>
        <v>-4.2910653646259095E-2</v>
      </c>
      <c r="BR58" s="1">
        <f>LN(Prices!BR58/Prices!BR57)</f>
        <v>0.14362223457049883</v>
      </c>
      <c r="BS58" s="1">
        <f>LN(Prices!BS58/Prices!BS57)</f>
        <v>7.2166079865539287E-2</v>
      </c>
      <c r="BT58" s="1">
        <f>LN(Prices!BT58/Prices!BT57)</f>
        <v>8.7237590376825352E-2</v>
      </c>
      <c r="BU58" s="1">
        <f>LN(Prices!BU58/Prices!BU57)</f>
        <v>5.5134533440947077E-2</v>
      </c>
      <c r="BV58" s="1">
        <f>LN(Prices!BV58/Prices!BV57)</f>
        <v>5.3715169342040209E-2</v>
      </c>
      <c r="BW58" s="1">
        <f>LN(Prices!BW58/Prices!BW57)</f>
        <v>4.9909564127009823E-2</v>
      </c>
      <c r="BX58" s="1">
        <f>LN(Prices!BX58/Prices!BX57)</f>
        <v>5.9526758330023535E-2</v>
      </c>
      <c r="BY58" s="1">
        <f>LN(Prices!BY58/Prices!BY57)</f>
        <v>-2.5547955403455041E-2</v>
      </c>
      <c r="BZ58" s="1">
        <f>LN(Prices!BZ58/Prices!BZ57)</f>
        <v>2.1913939603323704E-2</v>
      </c>
      <c r="CA58" s="1">
        <f>LN(Prices!CA58/Prices!CA57)</f>
        <v>9.4867254356672717E-2</v>
      </c>
      <c r="CB58" s="1">
        <f>LN(Prices!CB58/Prices!CB57)</f>
        <v>0.14086904800976793</v>
      </c>
      <c r="CC58" s="1">
        <f>LN(Prices!CC58/Prices!CC57)</f>
        <v>8.7578697903894026E-2</v>
      </c>
      <c r="CD58" s="1">
        <f>LN(Prices!CD58/Prices!CD57)</f>
        <v>-6.5942983213437056E-2</v>
      </c>
      <c r="CE58" s="1">
        <f>LN(Prices!CE58/Prices!CE57)</f>
        <v>-3.3833426309583914E-2</v>
      </c>
      <c r="CF58" s="1">
        <f>LN(Prices!CF58/Prices!CF57)</f>
        <v>2.2950407346517196E-2</v>
      </c>
      <c r="CG58" s="1">
        <f>LN(Prices!CG58/Prices!CG57)</f>
        <v>2.6415258690081139E-2</v>
      </c>
      <c r="CH58" s="1">
        <f>LN(Prices!CH58/Prices!CH57)</f>
        <v>3.9105976711216767E-2</v>
      </c>
      <c r="CI58" s="1">
        <f>LN(Prices!CI58/Prices!CI57)</f>
        <v>5.2525110088812561E-2</v>
      </c>
      <c r="CJ58" s="1">
        <f>LN(Prices!CJ58/Prices!CJ57)</f>
        <v>-6.7891141175874276E-2</v>
      </c>
      <c r="CK58" s="1">
        <f>LN(Prices!CK58/Prices!CK57)</f>
        <v>0.16466429933489612</v>
      </c>
      <c r="CL58" s="1">
        <f>LN(Prices!CL58/Prices!CL57)</f>
        <v>3.3777261108239358E-2</v>
      </c>
      <c r="CM58" s="1">
        <f>LN(Prices!CM58/Prices!CM57)</f>
        <v>9.2181938170790512E-2</v>
      </c>
      <c r="CN58" s="1">
        <f>LN(Prices!CN58/Prices!CN57)</f>
        <v>7.4339690383885784E-2</v>
      </c>
      <c r="CO58" s="1">
        <f>LN(Prices!CO58/Prices!CO57)</f>
        <v>-1.5854965610895225E-2</v>
      </c>
      <c r="CP58" s="1">
        <f>LN(Prices!CP58/Prices!CP57)</f>
        <v>-2.8849343533159582E-2</v>
      </c>
      <c r="CQ58" s="1">
        <f>LN(Prices!CQ58/Prices!CQ57)</f>
        <v>8.3455737244648429E-2</v>
      </c>
      <c r="CR58" s="1">
        <f>LN(Prices!CR58/Prices!CR57)</f>
        <v>5.0798754409702669E-2</v>
      </c>
      <c r="CS58" s="1">
        <f>LN(Prices!CS58/Prices!CS57)</f>
        <v>1.9550491625054258E-2</v>
      </c>
      <c r="CT58" s="1">
        <f>LN(Prices!CT58/Prices!CT57)</f>
        <v>-8.4225831202167957E-4</v>
      </c>
      <c r="CU58" s="1">
        <f>LN(Prices!CU58/Prices!CU57)</f>
        <v>2.2129631434827202E-2</v>
      </c>
      <c r="CV58" s="1">
        <f>LN(Prices!CV58/Prices!CV57)</f>
        <v>7.0464004320940882E-2</v>
      </c>
      <c r="CW58" s="1">
        <f>LN(Prices!CW58/Prices!CW57)</f>
        <v>9.0649508968573017E-2</v>
      </c>
      <c r="CX58" s="1">
        <f>LN(Prices!CX58/Prices!CX57)</f>
        <v>0.11387419893211194</v>
      </c>
      <c r="CY58" s="1">
        <f>LN(Prices!CY58/Prices!CY57)</f>
        <v>-0.12256097440511295</v>
      </c>
      <c r="CZ58" s="1">
        <f>LN(Prices!CZ58/Prices!CZ57)</f>
        <v>1.2118175619955089E-2</v>
      </c>
      <c r="DA58" s="1">
        <f>LN(Prices!DA58/Prices!DA57)</f>
        <v>4.9851680192530633E-2</v>
      </c>
      <c r="DB58" s="1">
        <f>LN(Prices!DB58/Prices!DB57)</f>
        <v>-9.085068334868206E-3</v>
      </c>
      <c r="DC58" s="1">
        <f>LN(Prices!DC58/Prices!DC57)</f>
        <v>2.9697076604951196E-2</v>
      </c>
      <c r="DD58" s="1">
        <f>LN(Prices!DD58/Prices!DD57)</f>
        <v>2.5562400112897031E-2</v>
      </c>
      <c r="DE58" s="1">
        <f>LN(Prices!DE58/Prices!DE57)</f>
        <v>-2.8195885332918592E-2</v>
      </c>
      <c r="DF58" s="1">
        <f>LN(Prices!DF58/Prices!DF57)</f>
        <v>7.3614377563459028E-3</v>
      </c>
      <c r="DG58" s="1">
        <f>LN(Prices!DG58/Prices!DG57)</f>
        <v>2.9609563607153753E-2</v>
      </c>
      <c r="DH58" s="1">
        <f>LN(Prices!DH58/Prices!DH57)</f>
        <v>3.1326085121157719E-2</v>
      </c>
      <c r="DI58" s="1">
        <f>LN(Prices!DI58/Prices!DI57)</f>
        <v>-1.7512190506198105E-2</v>
      </c>
      <c r="DJ58" s="1">
        <f>LN(Prices!DJ58/Prices!DJ57)</f>
        <v>5.834992738954678E-2</v>
      </c>
      <c r="DK58" s="1">
        <f>LN(Prices!DK58/Prices!DK57)</f>
        <v>6.1482726584732236E-2</v>
      </c>
      <c r="DL58" s="1">
        <f>LN(Prices!DL58/Prices!DL57)</f>
        <v>2.1833826821333686E-2</v>
      </c>
      <c r="DM58" s="1">
        <f>LN(Prices!DM58/Prices!DM57)</f>
        <v>4.0603180829477687E-3</v>
      </c>
      <c r="DN58" s="1">
        <f>LN(Prices!DN58/Prices!DN57)</f>
        <v>2.3836690186868122E-2</v>
      </c>
      <c r="DO58" s="1">
        <f>LN(Prices!DO58/Prices!DO57)</f>
        <v>8.8645893906949935E-2</v>
      </c>
      <c r="DP58" s="1">
        <f>LN(Prices!DP58/Prices!DP57)</f>
        <v>-1.2931047596204156E-3</v>
      </c>
      <c r="DQ58" s="1">
        <f>LN(Prices!DQ58/Prices!DQ57)</f>
        <v>4.1734832033801872E-3</v>
      </c>
      <c r="DR58" s="1">
        <f>LN(Prices!DR58/Prices!DR57)</f>
        <v>0.16317224935136615</v>
      </c>
      <c r="DS58" s="1">
        <f>LN(Prices!DS58/Prices!DS57)</f>
        <v>0.16707492787484815</v>
      </c>
      <c r="DT58" s="1">
        <f>LN(Prices!DT58/Prices!DT57)</f>
        <v>0.12400185029207733</v>
      </c>
      <c r="DU58" s="1">
        <f>LN(Prices!DU58/Prices!DU57)</f>
        <v>0.10220373484715717</v>
      </c>
      <c r="DV58" s="1">
        <f>LN(Prices!DV58/Prices!DV57)</f>
        <v>-8.8002458679749419E-3</v>
      </c>
      <c r="DW58" s="1">
        <f>LN(Prices!DW58/Prices!DW57)</f>
        <v>4.3502034736867902E-2</v>
      </c>
      <c r="DX58" s="1">
        <f>LN(Prices!DX58/Prices!DX57)</f>
        <v>6.4988000657477424E-2</v>
      </c>
      <c r="DY58" s="1">
        <f>LN(Prices!DY58/Prices!DY57)</f>
        <v>6.0188485151816948E-2</v>
      </c>
      <c r="DZ58" s="1">
        <f>LN(Prices!DZ58/Prices!DZ57)</f>
        <v>-9.7800538670868423E-2</v>
      </c>
      <c r="EA58" s="1">
        <f>LN(Prices!EA58/Prices!EA57)</f>
        <v>-5.3867961749907455E-2</v>
      </c>
      <c r="EB58" s="1">
        <f>LN(Prices!EB58/Prices!EB57)</f>
        <v>-6.2833552125441866E-2</v>
      </c>
      <c r="EC58" s="1">
        <f>LN(Prices!EC58/Prices!EC57)</f>
        <v>0.15050425352595515</v>
      </c>
      <c r="ED58" s="1">
        <f>LN(Prices!ED58/Prices!ED57)</f>
        <v>-1.5461101350590858E-2</v>
      </c>
      <c r="EE58" s="1">
        <f>LN(Prices!EE58/Prices!EE57)</f>
        <v>-4.8508971400943762E-2</v>
      </c>
      <c r="EF58" s="1">
        <f>LN(Prices!EF58/Prices!EF57)</f>
        <v>1.7467910245276368E-2</v>
      </c>
      <c r="EG58" s="1">
        <f>LN(Prices!EG58/Prices!EG57)</f>
        <v>6.2967662950262149E-3</v>
      </c>
      <c r="EH58" s="1">
        <f>LN(Prices!EH58/Prices!EH57)</f>
        <v>7.8984373863463131E-2</v>
      </c>
      <c r="EI58" s="1">
        <f>LN(Prices!EI58/Prices!EI57)</f>
        <v>0.175588415403854</v>
      </c>
      <c r="EJ58" s="1">
        <f>LN(Prices!EJ58/Prices!EJ57)</f>
        <v>1.3198065523666503E-2</v>
      </c>
      <c r="EK58" s="1">
        <f>LN(Prices!EK58/Prices!EK57)</f>
        <v>2.5969011281334227E-2</v>
      </c>
      <c r="EL58" s="1">
        <f>LN(Prices!EL58/Prices!EL57)</f>
        <v>2.602379496862247E-2</v>
      </c>
      <c r="EM58" s="1">
        <f>LN(Prices!EM58/Prices!EM57)</f>
        <v>2.4481578532490441E-2</v>
      </c>
      <c r="EN58" s="1">
        <f>LN(Prices!EN58/Prices!EN57)</f>
        <v>2.5463304223140817E-2</v>
      </c>
      <c r="EO58" s="1">
        <f>LN(Prices!EO58/Prices!EO57)</f>
        <v>1.736910970220228E-2</v>
      </c>
      <c r="EP58" s="1">
        <f>LN(Prices!EP58/Prices!EP57)</f>
        <v>-3.1438905720114603E-2</v>
      </c>
      <c r="EQ58" s="1">
        <f>LN(Prices!EQ58/Prices!EQ57)</f>
        <v>2.4855408891108644E-2</v>
      </c>
      <c r="ER58" s="1">
        <f>LN(Prices!ER58/Prices!ER57)</f>
        <v>2.3619183484077017E-2</v>
      </c>
      <c r="ES58" s="1">
        <f>LN(Prices!ES58/Prices!ES57)</f>
        <v>2.4775528132995165E-2</v>
      </c>
      <c r="ET58" s="1">
        <f>LN(Prices!ET58/Prices!ET57)</f>
        <v>2.5622501817168603E-2</v>
      </c>
      <c r="EU58" s="1">
        <f>LN(Prices!EU58/Prices!EU57)</f>
        <v>1.8759571305942174E-2</v>
      </c>
      <c r="EV58" s="1">
        <f>LN(Prices!EV58/Prices!EV57)</f>
        <v>2.4878195432620199E-2</v>
      </c>
      <c r="EW58" s="1">
        <f>LN(Prices!EW58/Prices!EW57)</f>
        <v>3.3290454566667509E-2</v>
      </c>
      <c r="EX58" s="1">
        <f>LN(Prices!EX58/Prices!EX57)</f>
        <v>1.9109687442345095E-2</v>
      </c>
      <c r="EY58" s="1">
        <f>LN(Prices!EY58/Prices!EY57)</f>
        <v>2.4617644619444688E-2</v>
      </c>
      <c r="EZ58" s="1">
        <f>LN(Prices!EZ58/Prices!EZ57)</f>
        <v>2.5240243151303222E-2</v>
      </c>
      <c r="FA58" s="1">
        <f>LN(Prices!FA58/Prices!FA57)</f>
        <v>2.3550044576237342E-2</v>
      </c>
      <c r="FB58" s="1">
        <f>LN(Prices!FB58/Prices!FB57)</f>
        <v>2.4636086353332812E-2</v>
      </c>
      <c r="FC58" s="1">
        <f>LN(Prices!FC58/Prices!FC57)</f>
        <v>5.3799620697299592E-2</v>
      </c>
      <c r="FD58" s="1">
        <f>LN(Prices!FD58/Prices!FD57)</f>
        <v>2.9935846054123399E-2</v>
      </c>
      <c r="FE58" s="1">
        <f>LN(Prices!FE58/Prices!FE57)</f>
        <v>3.3613062233525028E-3</v>
      </c>
      <c r="FF58" s="1">
        <f>LN(Prices!FF58/Prices!FF57)</f>
        <v>-2.2245271050672571E-2</v>
      </c>
      <c r="FG58" s="1">
        <f>LN(Prices!FG58/Prices!FG57)</f>
        <v>0.13841646434318453</v>
      </c>
      <c r="FH58" s="1">
        <f>LN(Prices!FH58/Prices!FH57)</f>
        <v>6.0038145032422364E-2</v>
      </c>
      <c r="FI58" s="1">
        <f>LN(Prices!FI58/Prices!FI57)</f>
        <v>2.1434036965712756E-2</v>
      </c>
      <c r="FJ58" s="1">
        <f>LN(Prices!FJ58/Prices!FJ57)</f>
        <v>-1.694957166729448E-2</v>
      </c>
      <c r="FK58" s="1">
        <f>LN(Prices!FK58/Prices!FK57)</f>
        <v>0.26542197163107656</v>
      </c>
      <c r="FL58" s="1">
        <f>LN(Prices!FL58/Prices!FL57)</f>
        <v>4.1330641556608563E-3</v>
      </c>
      <c r="FM58" s="1">
        <f>LN(Prices!FM58/Prices!FM57)</f>
        <v>2.6023879452709821E-2</v>
      </c>
      <c r="FN58" s="1">
        <f>LN(Prices!FN58/Prices!FN57)</f>
        <v>2.4481661872430473E-2</v>
      </c>
      <c r="FO58" s="1">
        <f>LN(Prices!FO58/Prices!FO57)</f>
        <v>2.5463304223140817E-2</v>
      </c>
      <c r="FP58" s="1">
        <f>LN(Prices!FP58/Prices!FP57)</f>
        <v>1.736910970220228E-2</v>
      </c>
      <c r="FQ58" s="1">
        <f>LN(Prices!FR58/Prices!FR57)</f>
        <v>6.0617418550888057E-2</v>
      </c>
      <c r="FR58" s="1">
        <f>LN(Prices!FS58/Prices!FS57)</f>
        <v>7.7216424847086643E-2</v>
      </c>
      <c r="FS58" s="1">
        <f>LN(Prices!FT58/Prices!FT57)</f>
        <v>0.15968145222016689</v>
      </c>
      <c r="FT58" s="1">
        <f>LN(Prices!FU58/Prices!FU57)</f>
        <v>1.4535196371814577E-3</v>
      </c>
      <c r="FU58" s="1">
        <f>LN(Prices!FV58/Prices!FV57)</f>
        <v>8.3128409581632021E-2</v>
      </c>
      <c r="FV58" s="1">
        <f>LN(Prices!GA58/Prices!GA57)</f>
        <v>0.13687658317151546</v>
      </c>
      <c r="FW58" s="1">
        <f>LN(Prices!GB58/Prices!GB57)</f>
        <v>0.13667506435471227</v>
      </c>
      <c r="FX58" s="1">
        <f>LN(Prices!GC58/Prices!GC57)</f>
        <v>0.13490449293544132</v>
      </c>
      <c r="FY58" s="1">
        <f>LN(Prices!GD58/Prices!GD57)</f>
        <v>0.13641134247815218</v>
      </c>
      <c r="FZ58" s="1">
        <f>LN(Prices!GE58/Prices!GE57)</f>
        <v>0.13464160736485481</v>
      </c>
      <c r="GA58" s="1">
        <f>LN(Prices!GF58/Prices!GF57)</f>
        <v>0.13614853696911181</v>
      </c>
      <c r="GB58" s="1">
        <f>LN(Prices!GG58/Prices!GG57)</f>
        <v>1.9261358091200189E-2</v>
      </c>
      <c r="GC58" s="1">
        <f>LN(Prices!GH58/Prices!GH57)</f>
        <v>1.9261355425939767E-2</v>
      </c>
      <c r="GD58" s="1">
        <f>LN(Prices!GI58/Prices!GI57)</f>
        <v>1.9682119199687167E-2</v>
      </c>
      <c r="GE58" s="1">
        <f>LN(Prices!GJ58/Prices!GJ57)</f>
        <v>2.0103269756993544E-2</v>
      </c>
      <c r="GF58" s="1">
        <f>LN(Prices!GK58/Prices!GK57)</f>
        <v>1.9787641989874413E-2</v>
      </c>
      <c r="GG58" s="1">
        <f>LN(Prices!GL58/Prices!GL57)</f>
        <v>2.0103269756993544E-2</v>
      </c>
      <c r="GH58" s="1">
        <f>LN(Prices!GM58/Prices!GM57)</f>
        <v>1.9787540617695186E-2</v>
      </c>
      <c r="GI58" s="1">
        <f>LN(Prices!GN58/Prices!GN57)</f>
        <v>1.999784157579286E-2</v>
      </c>
      <c r="GJ58" s="1">
        <f>LN(Prices!GO58/Prices!GO57)</f>
        <v>1.9892866644974559E-2</v>
      </c>
      <c r="GK58" s="1">
        <f>LN(Prices!GP58/Prices!GP57)</f>
        <v>1.9682171802257033E-2</v>
      </c>
      <c r="GL58" s="1">
        <f>LN(Prices!GQ58/Prices!GQ57)</f>
        <v>1.9261358091200189E-2</v>
      </c>
      <c r="GM58" s="1">
        <f>LN(Prices!GR58/Prices!GR57)</f>
        <v>2.0103274790608507E-2</v>
      </c>
      <c r="GN58" s="1">
        <f>LN(Prices!GS58/Prices!GS57)</f>
        <v>1.9261325727961083E-2</v>
      </c>
      <c r="GO58" s="1">
        <f>LN(Prices!GT58/Prices!GT57)</f>
        <v>1.9787542603885624E-2</v>
      </c>
      <c r="GP58" s="1">
        <f>LN(Prices!GU58/Prices!GU57)</f>
        <v>1.9471578522099225E-2</v>
      </c>
      <c r="GQ58" s="1">
        <f>LN(Prices!GV58/Prices!GV57)</f>
        <v>2.0208506709146985E-2</v>
      </c>
      <c r="GR58" s="73">
        <f>LN(Prices!GW58/Prices!GW57)</f>
        <v>2.0208710841813617E-2</v>
      </c>
    </row>
    <row r="59" spans="1:200" x14ac:dyDescent="0.3">
      <c r="A59" s="67">
        <v>45505.166666666664</v>
      </c>
      <c r="B59" s="72">
        <f>LN(Prices!B59/Prices!B58)</f>
        <v>-2.8965099392894195E-3</v>
      </c>
      <c r="C59" s="1">
        <f>LN(Prices!C59/Prices!C58)</f>
        <v>4.0429548837337612E-2</v>
      </c>
      <c r="D59" s="1">
        <f>LN(Prices!D59/Prices!D58)</f>
        <v>-0.33270568152519209</v>
      </c>
      <c r="E59" s="1">
        <f>LN(Prices!E59/Prices!E58)</f>
        <v>1.9883126667549125E-2</v>
      </c>
      <c r="F59" s="1">
        <f>LN(Prices!F59/Prices!F58)</f>
        <v>3.0684339885269609E-2</v>
      </c>
      <c r="G59" s="1">
        <f>LN(Prices!G59/Prices!G58)</f>
        <v>2.4906178326954739E-3</v>
      </c>
      <c r="H59" s="1">
        <f>LN(Prices!H59/Prices!H58)</f>
        <v>5.0686773458419029E-2</v>
      </c>
      <c r="I59" s="1">
        <f>LN(Prices!I59/Prices!I58)</f>
        <v>3.8070795070171186E-2</v>
      </c>
      <c r="J59" s="1">
        <f>LN(Prices!J59/Prices!J58)</f>
        <v>-4.8737600994650791E-2</v>
      </c>
      <c r="K59" s="1">
        <f>LN(Prices!K59/Prices!K58)</f>
        <v>9.3388086544566873E-2</v>
      </c>
      <c r="L59" s="1">
        <f>LN(Prices!L59/Prices!L58)</f>
        <v>-4.6413035193646771E-2</v>
      </c>
      <c r="M59" s="1">
        <f>LN(Prices!M59/Prices!M58)</f>
        <v>0.11063708847347502</v>
      </c>
      <c r="N59" s="1">
        <f>LN(Prices!N59/Prices!N58)</f>
        <v>4.8106318690592439E-2</v>
      </c>
      <c r="O59" s="1">
        <f>LN(Prices!O59/Prices!O58)</f>
        <v>4.6854812656645199E-2</v>
      </c>
      <c r="P59" s="1">
        <f>LN(Prices!P59/Prices!P58)</f>
        <v>8.6352862118962426E-2</v>
      </c>
      <c r="Q59" s="1">
        <f>LN(Prices!Q59/Prices!Q58)</f>
        <v>-3.1365641031825944E-2</v>
      </c>
      <c r="R59" s="1">
        <f>LN(Prices!R59/Prices!R58)</f>
        <v>-3.390776123344745E-2</v>
      </c>
      <c r="S59" s="1">
        <f>LN(Prices!S59/Prices!S58)</f>
        <v>0.10990971714867001</v>
      </c>
      <c r="T59" s="1">
        <f>LN(Prices!T59/Prices!T58)</f>
        <v>-0.35496037362336236</v>
      </c>
      <c r="U59" s="1">
        <f>LN(Prices!U59/Prices!U58)</f>
        <v>5.8131771167835898E-3</v>
      </c>
      <c r="V59" s="1">
        <f>LN(Prices!V59/Prices!V58)</f>
        <v>2.4085364809207307E-2</v>
      </c>
      <c r="W59" s="1">
        <f>LN(Prices!W59/Prices!W58)</f>
        <v>1.3584693164484195E-2</v>
      </c>
      <c r="X59" s="1">
        <f>LN(Prices!X59/Prices!X58)</f>
        <v>-0.10652269609880102</v>
      </c>
      <c r="Y59" s="1">
        <f>LN(Prices!Y59/Prices!Y58)</f>
        <v>-3.7382519530314559E-2</v>
      </c>
      <c r="Z59" s="1">
        <f>LN(Prices!Z59/Prices!Z58)</f>
        <v>4.5953346903937889E-2</v>
      </c>
      <c r="AA59" s="1">
        <f>LN(Prices!AA59/Prices!AA58)</f>
        <v>4.949874917346464E-2</v>
      </c>
      <c r="AB59" s="1">
        <f>LN(Prices!AB59/Prices!AB58)</f>
        <v>0.17701912537525469</v>
      </c>
      <c r="AC59" s="1">
        <f>LN(Prices!AC59/Prices!AC58)</f>
        <v>4.0821287046764448E-3</v>
      </c>
      <c r="AD59" s="1">
        <f>LN(Prices!AD59/Prices!AD58)</f>
        <v>3.7925390541817719E-2</v>
      </c>
      <c r="AE59" s="1">
        <f>LN(Prices!AE59/Prices!AE58)</f>
        <v>-4.0392143215579657E-2</v>
      </c>
      <c r="AF59" s="1">
        <f>LN(Prices!AF59/Prices!AF58)</f>
        <v>9.7887507550548161E-2</v>
      </c>
      <c r="AG59" s="1">
        <f>LN(Prices!AG59/Prices!AG58)</f>
        <v>7.2192681004875622E-2</v>
      </c>
      <c r="AH59" s="1">
        <f>LN(Prices!AH59/Prices!AH58)</f>
        <v>2.4076109628216824E-2</v>
      </c>
      <c r="AI59" s="1">
        <f>LN(Prices!AI59/Prices!AI58)</f>
        <v>-4.1350443179421194E-2</v>
      </c>
      <c r="AJ59" s="1">
        <f>LN(Prices!AJ59/Prices!AJ58)</f>
        <v>2.8166189683301469E-3</v>
      </c>
      <c r="AK59" s="1">
        <f>LN(Prices!AK59/Prices!AK58)</f>
        <v>2.1117011948360569E-2</v>
      </c>
      <c r="AL59" s="1">
        <f>LN(Prices!AL59/Prices!AL58)</f>
        <v>8.3574301798739342E-2</v>
      </c>
      <c r="AM59" s="1">
        <f>LN(Prices!AM59/Prices!AM58)</f>
        <v>-8.0549177353321594E-2</v>
      </c>
      <c r="AN59" s="1">
        <f>LN(Prices!AN59/Prices!AN58)</f>
        <v>0.11617724524426799</v>
      </c>
      <c r="AO59" s="1">
        <f>LN(Prices!AO59/Prices!AO58)</f>
        <v>3.3624282982780286E-2</v>
      </c>
      <c r="AP59" s="1">
        <f>LN(Prices!AP59/Prices!AP58)</f>
        <v>0.10706892286097061</v>
      </c>
      <c r="AQ59" s="1">
        <f>LN(Prices!AQ59/Prices!AQ58)</f>
        <v>3.1266215460310476E-3</v>
      </c>
      <c r="AR59" s="1">
        <f>LN(Prices!AR59/Prices!AR58)</f>
        <v>3.1994760583562161E-2</v>
      </c>
      <c r="AS59" s="1">
        <f>LN(Prices!AS59/Prices!AS58)</f>
        <v>2.2887909208718048E-2</v>
      </c>
      <c r="AT59" s="1">
        <f>LN(Prices!AT59/Prices!AT58)</f>
        <v>6.0867800852918506E-2</v>
      </c>
      <c r="AU59" s="1">
        <f>LN(Prices!AU59/Prices!AU58)</f>
        <v>-0.16757057622382757</v>
      </c>
      <c r="AV59" s="1">
        <f>LN(Prices!AV59/Prices!AV58)</f>
        <v>5.5813010977928255E-2</v>
      </c>
      <c r="AW59" s="1">
        <f>LN(Prices!AW59/Prices!AW58)</f>
        <v>-9.2617062793814223E-2</v>
      </c>
      <c r="AX59" s="1">
        <f>LN(Prices!AX59/Prices!AX58)</f>
        <v>4.7179095238003246E-2</v>
      </c>
      <c r="AY59" s="1">
        <f>LN(Prices!AY59/Prices!AY58)</f>
        <v>4.8591556622823842E-2</v>
      </c>
      <c r="AZ59" s="1">
        <f>LN(Prices!AZ59/Prices!AZ58)</f>
        <v>3.2259149122135185E-2</v>
      </c>
      <c r="BA59" s="1">
        <f>LN(Prices!BA59/Prices!BA58)</f>
        <v>3.6323475851782194E-2</v>
      </c>
      <c r="BB59" s="1">
        <f>LN(Prices!BB59/Prices!BB58)</f>
        <v>3.7234348034047321E-2</v>
      </c>
      <c r="BC59" s="1">
        <f>LN(Prices!BC59/Prices!BC58)</f>
        <v>-2.3930768297326287E-2</v>
      </c>
      <c r="BD59" s="1">
        <f>LN(Prices!BD59/Prices!BD58)</f>
        <v>-1.1580478042170906E-2</v>
      </c>
      <c r="BE59" s="1">
        <f>LN(Prices!BE59/Prices!BE58)</f>
        <v>2.7329173452512026E-2</v>
      </c>
      <c r="BF59" s="1">
        <f>LN(Prices!BF59/Prices!BF58)</f>
        <v>5.4467390289876697E-2</v>
      </c>
      <c r="BG59" s="1">
        <f>LN(Prices!BG59/Prices!BG58)</f>
        <v>-0.11287274080703692</v>
      </c>
      <c r="BH59" s="1">
        <f>LN(Prices!BH59/Prices!BH58)</f>
        <v>-2.1143910736468954E-2</v>
      </c>
      <c r="BI59" s="1">
        <f>LN(Prices!BI59/Prices!BI58)</f>
        <v>5.2529643236756407E-2</v>
      </c>
      <c r="BJ59" s="1">
        <f>LN(Prices!BJ59/Prices!BJ58)</f>
        <v>4.1937891243934343E-2</v>
      </c>
      <c r="BK59" s="1">
        <f>LN(Prices!BK59/Prices!BK58)</f>
        <v>3.3901625361475236E-2</v>
      </c>
      <c r="BL59" s="1">
        <f>LN(Prices!BL59/Prices!BL58)</f>
        <v>4.4630753551197846E-2</v>
      </c>
      <c r="BM59" s="1">
        <f>LN(Prices!BM59/Prices!BM58)</f>
        <v>2.613561369958501E-2</v>
      </c>
      <c r="BN59" s="1">
        <f>LN(Prices!BN59/Prices!BN58)</f>
        <v>2.211839844523036E-2</v>
      </c>
      <c r="BO59" s="1">
        <f>LN(Prices!BO59/Prices!BO58)</f>
        <v>5.3243695230199995E-3</v>
      </c>
      <c r="BP59" s="1">
        <f>LN(Prices!BP59/Prices!BP58)</f>
        <v>-4.1693582180888193E-2</v>
      </c>
      <c r="BQ59" s="1">
        <f>LN(Prices!BQ59/Prices!BQ58)</f>
        <v>5.1346489268207361E-2</v>
      </c>
      <c r="BR59" s="1">
        <f>LN(Prices!BR59/Prices!BR58)</f>
        <v>5.023287881463994E-2</v>
      </c>
      <c r="BS59" s="1">
        <f>LN(Prices!BS59/Prices!BS58)</f>
        <v>2.3643049292043944E-2</v>
      </c>
      <c r="BT59" s="1">
        <f>LN(Prices!BT59/Prices!BT58)</f>
        <v>1.2210520366374046E-2</v>
      </c>
      <c r="BU59" s="1">
        <f>LN(Prices!BU59/Prices!BU58)</f>
        <v>8.236823933900142E-2</v>
      </c>
      <c r="BV59" s="1">
        <f>LN(Prices!BV59/Prices!BV58)</f>
        <v>1.2154934849725014E-3</v>
      </c>
      <c r="BW59" s="1">
        <f>LN(Prices!BW59/Prices!BW58)</f>
        <v>4.9382128205642431E-2</v>
      </c>
      <c r="BX59" s="1">
        <f>LN(Prices!BX59/Prices!BX58)</f>
        <v>8.3522867672693568E-2</v>
      </c>
      <c r="BY59" s="1">
        <f>LN(Prices!BY59/Prices!BY58)</f>
        <v>7.0900316929010609E-2</v>
      </c>
      <c r="BZ59" s="1">
        <f>LN(Prices!BZ59/Prices!BZ58)</f>
        <v>7.6196328642774508E-2</v>
      </c>
      <c r="CA59" s="1">
        <f>LN(Prices!CA59/Prices!CA58)</f>
        <v>9.269141257736499E-2</v>
      </c>
      <c r="CB59" s="1">
        <f>LN(Prices!CB59/Prices!CB58)</f>
        <v>6.8216856089834674E-2</v>
      </c>
      <c r="CC59" s="1">
        <f>LN(Prices!CC59/Prices!CC58)</f>
        <v>-2.3954397225250244E-2</v>
      </c>
      <c r="CD59" s="1">
        <f>LN(Prices!CD59/Prices!CD58)</f>
        <v>-8.3176481815153538E-2</v>
      </c>
      <c r="CE59" s="1">
        <f>LN(Prices!CE59/Prices!CE58)</f>
        <v>0.18228378122953912</v>
      </c>
      <c r="CF59" s="1">
        <f>LN(Prices!CF59/Prices!CF58)</f>
        <v>3.208475393608929E-2</v>
      </c>
      <c r="CG59" s="1">
        <f>LN(Prices!CG59/Prices!CG58)</f>
        <v>-1.6474231609532188E-2</v>
      </c>
      <c r="CH59" s="1">
        <f>LN(Prices!CH59/Prices!CH58)</f>
        <v>6.5496638508612233E-3</v>
      </c>
      <c r="CI59" s="1">
        <f>LN(Prices!CI59/Prices!CI58)</f>
        <v>-7.6706334633308811E-3</v>
      </c>
      <c r="CJ59" s="1">
        <f>LN(Prices!CJ59/Prices!CJ58)</f>
        <v>-2.2269941140640383E-2</v>
      </c>
      <c r="CK59" s="1">
        <f>LN(Prices!CK59/Prices!CK58)</f>
        <v>8.4375579635414949E-2</v>
      </c>
      <c r="CL59" s="1">
        <f>LN(Prices!CL59/Prices!CL58)</f>
        <v>-7.0093697245565606E-2</v>
      </c>
      <c r="CM59" s="1">
        <f>LN(Prices!CM59/Prices!CM58)</f>
        <v>-0.10508895204258777</v>
      </c>
      <c r="CN59" s="1">
        <f>LN(Prices!CN59/Prices!CN58)</f>
        <v>4.0890766061347214E-2</v>
      </c>
      <c r="CO59" s="1">
        <f>LN(Prices!CO59/Prices!CO58)</f>
        <v>-3.719438258313057E-2</v>
      </c>
      <c r="CP59" s="1">
        <f>LN(Prices!CP59/Prices!CP58)</f>
        <v>9.3025845347048566E-2</v>
      </c>
      <c r="CQ59" s="1">
        <f>LN(Prices!CQ59/Prices!CQ58)</f>
        <v>-8.0549909195886518E-2</v>
      </c>
      <c r="CR59" s="1">
        <f>LN(Prices!CR59/Prices!CR58)</f>
        <v>6.0384186356044471E-2</v>
      </c>
      <c r="CS59" s="1">
        <f>LN(Prices!CS59/Prices!CS58)</f>
        <v>1.0856144960806467E-2</v>
      </c>
      <c r="CT59" s="1">
        <f>LN(Prices!CT59/Prices!CT58)</f>
        <v>-1.4769733573949928E-2</v>
      </c>
      <c r="CU59" s="1">
        <f>LN(Prices!CU59/Prices!CU58)</f>
        <v>-3.5135337654977325E-2</v>
      </c>
      <c r="CV59" s="1">
        <f>LN(Prices!CV59/Prices!CV58)</f>
        <v>-2.7900390039802925E-2</v>
      </c>
      <c r="CW59" s="1">
        <f>LN(Prices!CW59/Prices!CW58)</f>
        <v>8.1644530039347435E-3</v>
      </c>
      <c r="CX59" s="1">
        <f>LN(Prices!CX59/Prices!CX58)</f>
        <v>2.8467115106085249E-2</v>
      </c>
      <c r="CY59" s="1">
        <f>LN(Prices!CY59/Prices!CY58)</f>
        <v>-1.3815919851488936E-3</v>
      </c>
      <c r="CZ59" s="1">
        <f>LN(Prices!CZ59/Prices!CZ58)</f>
        <v>3.9485506835196832E-2</v>
      </c>
      <c r="DA59" s="1">
        <f>LN(Prices!DA59/Prices!DA58)</f>
        <v>4.2941138400714111E-2</v>
      </c>
      <c r="DB59" s="1">
        <f>LN(Prices!DB59/Prices!DB58)</f>
        <v>0.10771175529830178</v>
      </c>
      <c r="DC59" s="1">
        <f>LN(Prices!DC59/Prices!DC58)</f>
        <v>-5.4961211493953863E-3</v>
      </c>
      <c r="DD59" s="1">
        <f>LN(Prices!DD59/Prices!DD58)</f>
        <v>-8.1232707585873878E-2</v>
      </c>
      <c r="DE59" s="1">
        <f>LN(Prices!DE59/Prices!DE58)</f>
        <v>2.3024298335220135E-2</v>
      </c>
      <c r="DF59" s="1">
        <f>LN(Prices!DF59/Prices!DF58)</f>
        <v>2.2748187886545358E-2</v>
      </c>
      <c r="DG59" s="1">
        <f>LN(Prices!DG59/Prices!DG58)</f>
        <v>-9.3262148275249701E-2</v>
      </c>
      <c r="DH59" s="1">
        <f>LN(Prices!DH59/Prices!DH58)</f>
        <v>-0.10927689987355793</v>
      </c>
      <c r="DI59" s="1">
        <f>LN(Prices!DI59/Prices!DI58)</f>
        <v>6.1437570146565274E-3</v>
      </c>
      <c r="DJ59" s="1">
        <f>LN(Prices!DJ59/Prices!DJ58)</f>
        <v>-0.27294638791748532</v>
      </c>
      <c r="DK59" s="1">
        <f>LN(Prices!DK59/Prices!DK58)</f>
        <v>3.3957987346441017E-2</v>
      </c>
      <c r="DL59" s="1">
        <f>LN(Prices!DL59/Prices!DL58)</f>
        <v>6.3825120592938836E-2</v>
      </c>
      <c r="DM59" s="1">
        <f>LN(Prices!DM59/Prices!DM58)</f>
        <v>5.2620720273537022E-2</v>
      </c>
      <c r="DN59" s="1">
        <f>LN(Prices!DN59/Prices!DN58)</f>
        <v>8.6777785424778875E-2</v>
      </c>
      <c r="DO59" s="1">
        <f>LN(Prices!DO59/Prices!DO58)</f>
        <v>8.3331802532938329E-2</v>
      </c>
      <c r="DP59" s="1">
        <f>LN(Prices!DP59/Prices!DP58)</f>
        <v>9.6719912085509105E-2</v>
      </c>
      <c r="DQ59" s="1">
        <f>LN(Prices!DQ59/Prices!DQ58)</f>
        <v>8.2473636874767858E-2</v>
      </c>
      <c r="DR59" s="1">
        <f>LN(Prices!DR59/Prices!DR58)</f>
        <v>5.3380651191808702E-2</v>
      </c>
      <c r="DS59" s="1">
        <f>LN(Prices!DS59/Prices!DS58)</f>
        <v>3.7456204738330126E-3</v>
      </c>
      <c r="DT59" s="1">
        <f>LN(Prices!DT59/Prices!DT58)</f>
        <v>1.3944311724467646E-2</v>
      </c>
      <c r="DU59" s="1">
        <f>LN(Prices!DU59/Prices!DU58)</f>
        <v>-3.1603353534029239E-3</v>
      </c>
      <c r="DV59" s="1">
        <f>LN(Prices!DV59/Prices!DV58)</f>
        <v>1.4081916063196559E-2</v>
      </c>
      <c r="DW59" s="1">
        <f>LN(Prices!DW59/Prices!DW58)</f>
        <v>5.4328248404147989E-2</v>
      </c>
      <c r="DX59" s="1">
        <f>LN(Prices!DX59/Prices!DX58)</f>
        <v>8.1362552649521344E-2</v>
      </c>
      <c r="DY59" s="1">
        <f>LN(Prices!DY59/Prices!DY58)</f>
        <v>0.14062538830492893</v>
      </c>
      <c r="DZ59" s="1">
        <f>LN(Prices!DZ59/Prices!DZ58)</f>
        <v>-8.9165003916674458E-3</v>
      </c>
      <c r="EA59" s="1">
        <f>LN(Prices!EA59/Prices!EA58)</f>
        <v>7.0921211529645214E-2</v>
      </c>
      <c r="EB59" s="1">
        <f>LN(Prices!EB59/Prices!EB58)</f>
        <v>-1.8815111428648293E-3</v>
      </c>
      <c r="EC59" s="1">
        <f>LN(Prices!EC59/Prices!EC58)</f>
        <v>2.6102920608125982E-2</v>
      </c>
      <c r="ED59" s="1">
        <f>LN(Prices!ED59/Prices!ED58)</f>
        <v>1.7725305500223002E-2</v>
      </c>
      <c r="EE59" s="1">
        <f>LN(Prices!EE59/Prices!EE58)</f>
        <v>-1.4058514298918322E-2</v>
      </c>
      <c r="EF59" s="1">
        <f>LN(Prices!EF59/Prices!EF58)</f>
        <v>0.15047022424637924</v>
      </c>
      <c r="EG59" s="1">
        <f>LN(Prices!EG59/Prices!EG58)</f>
        <v>-1.1360521921547075E-2</v>
      </c>
      <c r="EH59" s="1">
        <f>LN(Prices!EH59/Prices!EH58)</f>
        <v>2.8877368863574774E-4</v>
      </c>
      <c r="EI59" s="1">
        <f>LN(Prices!EI59/Prices!EI58)</f>
        <v>-8.6310829130676628E-2</v>
      </c>
      <c r="EJ59" s="1">
        <f>LN(Prices!EJ59/Prices!EJ58)</f>
        <v>4.1258865022305455E-2</v>
      </c>
      <c r="EK59" s="1">
        <f>LN(Prices!EK59/Prices!EK58)</f>
        <v>-2.4383408522240996E-2</v>
      </c>
      <c r="EL59" s="1">
        <f>LN(Prices!EL59/Prices!EL58)</f>
        <v>1.7284328724042737E-2</v>
      </c>
      <c r="EM59" s="1">
        <f>LN(Prices!EM59/Prices!EM58)</f>
        <v>1.2989391935205681E-2</v>
      </c>
      <c r="EN59" s="1">
        <f>LN(Prices!EN59/Prices!EN58)</f>
        <v>1.6926400196912297E-2</v>
      </c>
      <c r="EO59" s="1">
        <f>LN(Prices!EO59/Prices!EO58)</f>
        <v>1.0050697422147991E-2</v>
      </c>
      <c r="EP59" s="1">
        <f>LN(Prices!EP59/Prices!EP58)</f>
        <v>9.0813827445216412E-3</v>
      </c>
      <c r="EQ59" s="1">
        <f>LN(Prices!EQ59/Prices!EQ58)</f>
        <v>1.7032829626803154E-2</v>
      </c>
      <c r="ER59" s="1">
        <f>LN(Prices!ER59/Prices!ER58)</f>
        <v>1.3633115614296067E-2</v>
      </c>
      <c r="ES59" s="1">
        <f>LN(Prices!ES59/Prices!ES58)</f>
        <v>1.4746460178408603E-2</v>
      </c>
      <c r="ET59" s="1">
        <f>LN(Prices!ET59/Prices!ET58)</f>
        <v>1.4214847446224655E-2</v>
      </c>
      <c r="EU59" s="1">
        <f>LN(Prices!EU59/Prices!EU58)</f>
        <v>1.0766156944978051E-2</v>
      </c>
      <c r="EV59" s="1">
        <f>LN(Prices!EV59/Prices!EV58)</f>
        <v>2.365767488644072E-2</v>
      </c>
      <c r="EW59" s="1">
        <f>LN(Prices!EW59/Prices!EW58)</f>
        <v>-1.162242766021215E-2</v>
      </c>
      <c r="EX59" s="1">
        <f>LN(Prices!EX59/Prices!EX58)</f>
        <v>1.1263011452333382E-2</v>
      </c>
      <c r="EY59" s="1">
        <f>LN(Prices!EY59/Prices!EY58)</f>
        <v>1.6470465917678513E-2</v>
      </c>
      <c r="EZ59" s="1">
        <f>LN(Prices!EZ59/Prices!EZ58)</f>
        <v>1.6370480313375232E-2</v>
      </c>
      <c r="FA59" s="1">
        <f>LN(Prices!FA59/Prices!FA58)</f>
        <v>1.4463260930732989E-2</v>
      </c>
      <c r="FB59" s="1">
        <f>LN(Prices!FB59/Prices!FB58)</f>
        <v>1.6598808365072892E-2</v>
      </c>
      <c r="FC59" s="1">
        <f>LN(Prices!FC59/Prices!FC58)</f>
        <v>2.3718130664759359E-2</v>
      </c>
      <c r="FD59" s="1">
        <f>LN(Prices!FD59/Prices!FD58)</f>
        <v>4.5219607007238385E-2</v>
      </c>
      <c r="FE59" s="1">
        <f>LN(Prices!FE59/Prices!FE58)</f>
        <v>-0.10796100218728057</v>
      </c>
      <c r="FF59" s="1">
        <f>LN(Prices!FF59/Prices!FF58)</f>
        <v>3.446543784526529E-2</v>
      </c>
      <c r="FG59" s="1">
        <f>LN(Prices!FG59/Prices!FG58)</f>
        <v>2.8899428547176302E-2</v>
      </c>
      <c r="FH59" s="1">
        <f>LN(Prices!FH59/Prices!FH58)</f>
        <v>4.5681172175852484E-2</v>
      </c>
      <c r="FI59" s="1">
        <f>LN(Prices!FI59/Prices!FI58)</f>
        <v>-2.9514004553680053E-3</v>
      </c>
      <c r="FJ59" s="1">
        <f>LN(Prices!FJ59/Prices!FJ58)</f>
        <v>-8.6234611406281761E-2</v>
      </c>
      <c r="FK59" s="1">
        <f>LN(Prices!FK59/Prices!FK58)</f>
        <v>3.8449986837013762E-2</v>
      </c>
      <c r="FL59" s="1">
        <f>LN(Prices!FL59/Prices!FL58)</f>
        <v>4.6920508798029368E-3</v>
      </c>
      <c r="FM59" s="1">
        <f>LN(Prices!FM59/Prices!FM58)</f>
        <v>1.7284247820705662E-2</v>
      </c>
      <c r="FN59" s="1">
        <f>LN(Prices!FN59/Prices!FN58)</f>
        <v>1.2989308595265665E-2</v>
      </c>
      <c r="FO59" s="1">
        <f>LN(Prices!FO59/Prices!FO58)</f>
        <v>1.6926400196912297E-2</v>
      </c>
      <c r="FP59" s="1">
        <f>LN(Prices!FP59/Prices!FP58)</f>
        <v>1.0050697422147991E-2</v>
      </c>
      <c r="FQ59" s="1">
        <f>LN(Prices!FR59/Prices!FR58)</f>
        <v>3.1676095381604361E-2</v>
      </c>
      <c r="FR59" s="1">
        <f>LN(Prices!FS59/Prices!FS58)</f>
        <v>1.2478301478837687E-2</v>
      </c>
      <c r="FS59" s="1">
        <f>LN(Prices!FT59/Prices!FT58)</f>
        <v>5.7842600841838149E-2</v>
      </c>
      <c r="FT59" s="1">
        <f>LN(Prices!FU59/Prices!FU58)</f>
        <v>5.9194631169205203E-2</v>
      </c>
      <c r="FU59" s="1">
        <f>LN(Prices!FV59/Prices!FV58)</f>
        <v>0.11230695204233954</v>
      </c>
      <c r="FV59" s="1">
        <f>LN(Prices!GA59/Prices!GA58)</f>
        <v>9.5094539602516761E-3</v>
      </c>
      <c r="FW59" s="1">
        <f>LN(Prices!GB59/Prices!GB58)</f>
        <v>9.1326159275558882E-3</v>
      </c>
      <c r="FX59" s="1">
        <f>LN(Prices!GC59/Prices!GC58)</f>
        <v>8.8783675677357194E-3</v>
      </c>
      <c r="FY59" s="1">
        <f>LN(Prices!GD59/Prices!GD58)</f>
        <v>8.8729047039601567E-3</v>
      </c>
      <c r="FZ59" s="1">
        <f>LN(Prices!GE59/Prices!GE58)</f>
        <v>8.4889848394622408E-3</v>
      </c>
      <c r="GA59" s="1">
        <f>LN(Prices!GF59/Prices!GF58)</f>
        <v>8.6132219250594725E-3</v>
      </c>
      <c r="GB59" s="1">
        <f>LN(Prices!GG59/Prices!GG58)</f>
        <v>1.5024850132173596E-2</v>
      </c>
      <c r="GC59" s="1">
        <f>LN(Prices!GH59/Prices!GH58)</f>
        <v>1.5128783813644554E-2</v>
      </c>
      <c r="GD59" s="1">
        <f>LN(Prices!GI59/Prices!GI58)</f>
        <v>1.5440675585734502E-2</v>
      </c>
      <c r="GE59" s="1">
        <f>LN(Prices!GJ59/Prices!GJ58)</f>
        <v>1.5960454928293337E-2</v>
      </c>
      <c r="GF59" s="1">
        <f>LN(Prices!GK59/Prices!GK58)</f>
        <v>1.5648385200832213E-2</v>
      </c>
      <c r="GG59" s="1">
        <f>LN(Prices!GL59/Prices!GL58)</f>
        <v>1.5960454928293337E-2</v>
      </c>
      <c r="GH59" s="1">
        <f>LN(Prices!GM59/Prices!GM58)</f>
        <v>1.5648385200832213E-2</v>
      </c>
      <c r="GI59" s="1">
        <f>LN(Prices!GN59/Prices!GN58)</f>
        <v>1.5856520004236176E-2</v>
      </c>
      <c r="GJ59" s="1">
        <f>LN(Prices!GO59/Prices!GO58)</f>
        <v>1.575248543678295E-2</v>
      </c>
      <c r="GK59" s="1">
        <f>LN(Prices!GP59/Prices!GP58)</f>
        <v>1.5544613707571002E-2</v>
      </c>
      <c r="GL59" s="1">
        <f>LN(Prices!GQ59/Prices!GQ58)</f>
        <v>1.5024850132173596E-2</v>
      </c>
      <c r="GM59" s="1">
        <f>LN(Prices!GR59/Prices!GR58)</f>
        <v>1.5960585186897601E-2</v>
      </c>
      <c r="GN59" s="1">
        <f>LN(Prices!GS59/Prices!GS58)</f>
        <v>1.51287590572943E-2</v>
      </c>
      <c r="GO59" s="1">
        <f>LN(Prices!GT59/Prices!GT58)</f>
        <v>1.564848458682086E-2</v>
      </c>
      <c r="GP59" s="1">
        <f>LN(Prices!GU59/Prices!GU58)</f>
        <v>1.5336663957149388E-2</v>
      </c>
      <c r="GQ59" s="1">
        <f>LN(Prices!GV59/Prices!GV58)</f>
        <v>1.6064426365177652E-2</v>
      </c>
      <c r="GR59" s="73">
        <f>LN(Prices!GW59/Prices!GW58)</f>
        <v>1.6064426365177652E-2</v>
      </c>
    </row>
    <row r="60" spans="1:200" x14ac:dyDescent="0.3">
      <c r="A60" s="67">
        <v>45536.166666666664</v>
      </c>
      <c r="B60" s="72">
        <f>LN(Prices!B60/Prices!B59)</f>
        <v>3.2861501158915007E-2</v>
      </c>
      <c r="C60" s="1">
        <f>LN(Prices!C60/Prices!C59)</f>
        <v>-0.10379288209862729</v>
      </c>
      <c r="D60" s="1">
        <f>LN(Prices!D60/Prices!D59)</f>
        <v>6.8761326510606263E-2</v>
      </c>
      <c r="E60" s="1">
        <f>LN(Prices!E60/Prices!E59)</f>
        <v>1.7192410346174514E-2</v>
      </c>
      <c r="F60" s="1">
        <f>LN(Prices!F60/Prices!F59)</f>
        <v>1.8473255311400819E-2</v>
      </c>
      <c r="G60" s="1">
        <f>LN(Prices!G60/Prices!G59)</f>
        <v>-8.605240290337695E-3</v>
      </c>
      <c r="H60" s="1">
        <f>LN(Prices!H60/Prices!H59)</f>
        <v>9.8321764055753491E-2</v>
      </c>
      <c r="I60" s="1">
        <f>LN(Prices!I60/Prices!I59)</f>
        <v>3.3162341848047353E-2</v>
      </c>
      <c r="J60" s="1">
        <f>LN(Prices!J60/Prices!J59)</f>
        <v>1.50049513671381E-2</v>
      </c>
      <c r="K60" s="1">
        <f>LN(Prices!K60/Prices!K59)</f>
        <v>9.3562993747374118E-2</v>
      </c>
      <c r="L60" s="1">
        <f>LN(Prices!L60/Prices!L59)</f>
        <v>4.2930703846568871E-2</v>
      </c>
      <c r="M60" s="1">
        <f>LN(Prices!M60/Prices!M59)</f>
        <v>-5.940545515710443E-2</v>
      </c>
      <c r="N60" s="1">
        <f>LN(Prices!N60/Prices!N59)</f>
        <v>0.10032266073393808</v>
      </c>
      <c r="O60" s="1">
        <f>LN(Prices!O60/Prices!O59)</f>
        <v>7.2242737557906681E-2</v>
      </c>
      <c r="P60" s="1">
        <f>LN(Prices!P60/Prices!P59)</f>
        <v>4.0979415239883535E-2</v>
      </c>
      <c r="Q60" s="1">
        <f>LN(Prices!Q60/Prices!Q59)</f>
        <v>6.2302453951740444E-2</v>
      </c>
      <c r="R60" s="1">
        <f>LN(Prices!R60/Prices!R59)</f>
        <v>5.4107174964889315E-2</v>
      </c>
      <c r="S60" s="1">
        <f>LN(Prices!S60/Prices!S59)</f>
        <v>1.1229285274467423E-2</v>
      </c>
      <c r="T60" s="1">
        <f>LN(Prices!T60/Prices!T59)</f>
        <v>0.13593745506438429</v>
      </c>
      <c r="U60" s="1">
        <f>LN(Prices!U60/Prices!U59)</f>
        <v>-5.5504590740876339E-2</v>
      </c>
      <c r="V60" s="1">
        <f>LN(Prices!V60/Prices!V59)</f>
        <v>2.9047259233604773E-2</v>
      </c>
      <c r="W60" s="1">
        <f>LN(Prices!W60/Prices!W59)</f>
        <v>-3.0512967708588138E-2</v>
      </c>
      <c r="X60" s="1">
        <f>LN(Prices!X60/Prices!X59)</f>
        <v>0.16571158131284344</v>
      </c>
      <c r="Y60" s="1">
        <f>LN(Prices!Y60/Prices!Y59)</f>
        <v>-2.4158663657703598E-3</v>
      </c>
      <c r="Z60" s="1">
        <f>LN(Prices!Z60/Prices!Z59)</f>
        <v>-4.2159573568298227E-2</v>
      </c>
      <c r="AA60" s="1">
        <f>LN(Prices!AA60/Prices!AA59)</f>
        <v>-1.5615943944091205E-2</v>
      </c>
      <c r="AB60" s="1">
        <f>LN(Prices!AB60/Prices!AB59)</f>
        <v>-7.8908608991149043E-2</v>
      </c>
      <c r="AC60" s="1">
        <f>LN(Prices!AC60/Prices!AC59)</f>
        <v>-2.848950495111453E-2</v>
      </c>
      <c r="AD60" s="1">
        <f>LN(Prices!AD60/Prices!AD59)</f>
        <v>5.9462322483039731E-2</v>
      </c>
      <c r="AE60" s="1">
        <f>LN(Prices!AE60/Prices!AE59)</f>
        <v>-5.480547714621465E-2</v>
      </c>
      <c r="AF60" s="1">
        <f>LN(Prices!AF60/Prices!AF59)</f>
        <v>1.6236839848076095E-2</v>
      </c>
      <c r="AG60" s="1">
        <f>LN(Prices!AG60/Prices!AG59)</f>
        <v>6.5118615905708811E-3</v>
      </c>
      <c r="AH60" s="1">
        <f>LN(Prices!AH60/Prices!AH59)</f>
        <v>-9.3967612615040424E-3</v>
      </c>
      <c r="AI60" s="1">
        <f>LN(Prices!AI60/Prices!AI59)</f>
        <v>9.3975200505719503E-2</v>
      </c>
      <c r="AJ60" s="1">
        <f>LN(Prices!AJ60/Prices!AJ59)</f>
        <v>5.6742219707640335E-3</v>
      </c>
      <c r="AK60" s="1">
        <f>LN(Prices!AK60/Prices!AK59)</f>
        <v>2.2266460392896304E-2</v>
      </c>
      <c r="AL60" s="1">
        <f>LN(Prices!AL60/Prices!AL59)</f>
        <v>-6.5883483813924974E-3</v>
      </c>
      <c r="AM60" s="1">
        <f>LN(Prices!AM60/Prices!AM59)</f>
        <v>0.20044140606831917</v>
      </c>
      <c r="AN60" s="1">
        <f>LN(Prices!AN60/Prices!AN59)</f>
        <v>-0.10451270264171945</v>
      </c>
      <c r="AO60" s="1">
        <f>LN(Prices!AO60/Prices!AO59)</f>
        <v>-4.2490965124896848E-2</v>
      </c>
      <c r="AP60" s="1">
        <f>LN(Prices!AP60/Prices!AP59)</f>
        <v>5.9183361283104835E-2</v>
      </c>
      <c r="AQ60" s="1">
        <f>LN(Prices!AQ60/Prices!AQ59)</f>
        <v>4.4768429311426994E-2</v>
      </c>
      <c r="AR60" s="1">
        <f>LN(Prices!AR60/Prices!AR59)</f>
        <v>6.0422824596881981E-2</v>
      </c>
      <c r="AS60" s="1">
        <f>LN(Prices!AS60/Prices!AS59)</f>
        <v>4.8956260448293681E-2</v>
      </c>
      <c r="AT60" s="1">
        <f>LN(Prices!AT60/Prices!AT59)</f>
        <v>0.10146542723644457</v>
      </c>
      <c r="AU60" s="1">
        <f>LN(Prices!AU60/Prices!AU59)</f>
        <v>7.9551790163293768E-3</v>
      </c>
      <c r="AV60" s="1">
        <f>LN(Prices!AV60/Prices!AV59)</f>
        <v>6.9925037189898953E-2</v>
      </c>
      <c r="AW60" s="1">
        <f>LN(Prices!AW60/Prices!AW59)</f>
        <v>-0.13341636048644262</v>
      </c>
      <c r="AX60" s="1">
        <f>LN(Prices!AX60/Prices!AX59)</f>
        <v>2.8561934216727657E-2</v>
      </c>
      <c r="AY60" s="1">
        <f>LN(Prices!AY60/Prices!AY59)</f>
        <v>-1.2495745497111152E-2</v>
      </c>
      <c r="AZ60" s="1">
        <f>LN(Prices!AZ60/Prices!AZ59)</f>
        <v>9.3802812919098005E-2</v>
      </c>
      <c r="BA60" s="1">
        <f>LN(Prices!BA60/Prices!BA59)</f>
        <v>7.8713649681682873E-2</v>
      </c>
      <c r="BB60" s="1">
        <f>LN(Prices!BB60/Prices!BB59)</f>
        <v>-3.2941816441878574E-2</v>
      </c>
      <c r="BC60" s="1">
        <f>LN(Prices!BC60/Prices!BC59)</f>
        <v>1.1100027408915185E-2</v>
      </c>
      <c r="BD60" s="1">
        <f>LN(Prices!BD60/Prices!BD59)</f>
        <v>-8.7714552445136235E-2</v>
      </c>
      <c r="BE60" s="1">
        <f>LN(Prices!BE60/Prices!BE59)</f>
        <v>7.6910091504297493E-2</v>
      </c>
      <c r="BF60" s="1">
        <f>LN(Prices!BF60/Prices!BF59)</f>
        <v>2.0189219315674221E-2</v>
      </c>
      <c r="BG60" s="1">
        <f>LN(Prices!BG60/Prices!BG59)</f>
        <v>2.2963139978629872E-2</v>
      </c>
      <c r="BH60" s="1">
        <f>LN(Prices!BH60/Prices!BH59)</f>
        <v>9.0670347255924336E-2</v>
      </c>
      <c r="BI60" s="1">
        <f>LN(Prices!BI60/Prices!BI59)</f>
        <v>5.5180946413315488E-2</v>
      </c>
      <c r="BJ60" s="1">
        <f>LN(Prices!BJ60/Prices!BJ59)</f>
        <v>2.1059432088574491E-2</v>
      </c>
      <c r="BK60" s="1">
        <f>LN(Prices!BK60/Prices!BK59)</f>
        <v>5.1095911044976211E-2</v>
      </c>
      <c r="BL60" s="1">
        <f>LN(Prices!BL60/Prices!BL59)</f>
        <v>4.5225782062384381E-2</v>
      </c>
      <c r="BM60" s="1">
        <f>LN(Prices!BM60/Prices!BM59)</f>
        <v>1.7490278363206522E-2</v>
      </c>
      <c r="BN60" s="1">
        <f>LN(Prices!BN60/Prices!BN59)</f>
        <v>6.5382050177063278E-2</v>
      </c>
      <c r="BO60" s="1">
        <f>LN(Prices!BO60/Prices!BO59)</f>
        <v>2.6946353798148723E-2</v>
      </c>
      <c r="BP60" s="1">
        <f>LN(Prices!BP60/Prices!BP59)</f>
        <v>-2.5451975717497802E-3</v>
      </c>
      <c r="BQ60" s="1">
        <f>LN(Prices!BQ60/Prices!BQ59)</f>
        <v>9.2639790080153023E-2</v>
      </c>
      <c r="BR60" s="1">
        <f>LN(Prices!BR60/Prices!BR59)</f>
        <v>-6.8556312544365658E-2</v>
      </c>
      <c r="BS60" s="1">
        <f>LN(Prices!BS60/Prices!BS59)</f>
        <v>7.2774466572656654E-2</v>
      </c>
      <c r="BT60" s="1">
        <f>LN(Prices!BT60/Prices!BT59)</f>
        <v>9.9635147300730864E-2</v>
      </c>
      <c r="BU60" s="1">
        <f>LN(Prices!BU60/Prices!BU59)</f>
        <v>-8.4528461502999825E-3</v>
      </c>
      <c r="BV60" s="1">
        <f>LN(Prices!BV60/Prices!BV59)</f>
        <v>-1.6505175819734475E-2</v>
      </c>
      <c r="BW60" s="1">
        <f>LN(Prices!BW60/Prices!BW59)</f>
        <v>2.5571954711278932E-2</v>
      </c>
      <c r="BX60" s="1">
        <f>LN(Prices!BX60/Prices!BX59)</f>
        <v>2.1350197036644852E-2</v>
      </c>
      <c r="BY60" s="1">
        <f>LN(Prices!BY60/Prices!BY59)</f>
        <v>9.6305323031686471E-3</v>
      </c>
      <c r="BZ60" s="1">
        <f>LN(Prices!BZ60/Prices!BZ59)</f>
        <v>-2.5582676060550501E-2</v>
      </c>
      <c r="CA60" s="1">
        <f>LN(Prices!CA60/Prices!CA59)</f>
        <v>-5.2106067077493858E-2</v>
      </c>
      <c r="CB60" s="1">
        <f>LN(Prices!CB60/Prices!CB59)</f>
        <v>-1.5448432966223755E-2</v>
      </c>
      <c r="CC60" s="1">
        <f>LN(Prices!CC60/Prices!CC59)</f>
        <v>8.0144904176061724E-2</v>
      </c>
      <c r="CD60" s="1">
        <f>LN(Prices!CD60/Prices!CD59)</f>
        <v>9.1293169736453295E-2</v>
      </c>
      <c r="CE60" s="1">
        <f>LN(Prices!CE60/Prices!CE59)</f>
        <v>3.7173054891144218E-2</v>
      </c>
      <c r="CF60" s="1">
        <f>LN(Prices!CF60/Prices!CF59)</f>
        <v>7.5978003576568143E-2</v>
      </c>
      <c r="CG60" s="1">
        <f>LN(Prices!CG60/Prices!CG59)</f>
        <v>3.2489168216067142E-2</v>
      </c>
      <c r="CH60" s="1">
        <f>LN(Prices!CH60/Prices!CH59)</f>
        <v>6.0648675332195819E-2</v>
      </c>
      <c r="CI60" s="1">
        <f>LN(Prices!CI60/Prices!CI59)</f>
        <v>-1.5052015623774097E-2</v>
      </c>
      <c r="CJ60" s="1">
        <f>LN(Prices!CJ60/Prices!CJ59)</f>
        <v>0.1198886072884443</v>
      </c>
      <c r="CK60" s="1">
        <f>LN(Prices!CK60/Prices!CK59)</f>
        <v>1.1232143837485498E-3</v>
      </c>
      <c r="CL60" s="1">
        <f>LN(Prices!CL60/Prices!CL59)</f>
        <v>-1.0388888175501744E-2</v>
      </c>
      <c r="CM60" s="1">
        <f>LN(Prices!CM60/Prices!CM59)</f>
        <v>7.6276651813821173E-3</v>
      </c>
      <c r="CN60" s="1">
        <f>LN(Prices!CN60/Prices!CN59)</f>
        <v>1.89312319743867E-2</v>
      </c>
      <c r="CO60" s="1">
        <f>LN(Prices!CO60/Prices!CO59)</f>
        <v>4.8236001252285783E-2</v>
      </c>
      <c r="CP60" s="1">
        <f>LN(Prices!CP60/Prices!CP59)</f>
        <v>8.4561761692445274E-3</v>
      </c>
      <c r="CQ60" s="1">
        <f>LN(Prices!CQ60/Prices!CQ59)</f>
        <v>-6.9273073355617998E-2</v>
      </c>
      <c r="CR60" s="1">
        <f>LN(Prices!CR60/Prices!CR59)</f>
        <v>-6.4016743001980514E-2</v>
      </c>
      <c r="CS60" s="1">
        <f>LN(Prices!CS60/Prices!CS59)</f>
        <v>-2.6608537252663995E-2</v>
      </c>
      <c r="CT60" s="1">
        <f>LN(Prices!CT60/Prices!CT59)</f>
        <v>-2.6839835266266938E-2</v>
      </c>
      <c r="CU60" s="1">
        <f>LN(Prices!CU60/Prices!CU59)</f>
        <v>8.9372035890766845E-3</v>
      </c>
      <c r="CV60" s="1">
        <f>LN(Prices!CV60/Prices!CV59)</f>
        <v>-5.0849423662046686E-2</v>
      </c>
      <c r="CW60" s="1">
        <f>LN(Prices!CW60/Prices!CW59)</f>
        <v>7.0587757863765005E-2</v>
      </c>
      <c r="CX60" s="1">
        <f>LN(Prices!CX60/Prices!CX59)</f>
        <v>5.1542260334951663E-2</v>
      </c>
      <c r="CY60" s="1">
        <f>LN(Prices!CY60/Prices!CY59)</f>
        <v>-4.745320440538857E-4</v>
      </c>
      <c r="CZ60" s="1">
        <f>LN(Prices!CZ60/Prices!CZ59)</f>
        <v>-3.1479125904869468E-3</v>
      </c>
      <c r="DA60" s="1">
        <f>LN(Prices!DA60/Prices!DA59)</f>
        <v>2.1410226916134287E-2</v>
      </c>
      <c r="DB60" s="1">
        <f>LN(Prices!DB60/Prices!DB59)</f>
        <v>2.2503718436635043E-2</v>
      </c>
      <c r="DC60" s="1">
        <f>LN(Prices!DC60/Prices!DC59)</f>
        <v>1.8950845509664485E-3</v>
      </c>
      <c r="DD60" s="1">
        <f>LN(Prices!DD60/Prices!DD59)</f>
        <v>6.52312907610167E-3</v>
      </c>
      <c r="DE60" s="1">
        <f>LN(Prices!DE60/Prices!DE59)</f>
        <v>-7.0523636487982461E-2</v>
      </c>
      <c r="DF60" s="1">
        <f>LN(Prices!DF60/Prices!DF59)</f>
        <v>-4.680105604124965E-2</v>
      </c>
      <c r="DG60" s="1">
        <f>LN(Prices!DG60/Prices!DG59)</f>
        <v>-4.7483877395900757E-2</v>
      </c>
      <c r="DH60" s="1">
        <f>LN(Prices!DH60/Prices!DH59)</f>
        <v>-6.7867789304932993E-2</v>
      </c>
      <c r="DI60" s="1">
        <f>LN(Prices!DI60/Prices!DI59)</f>
        <v>0.15468986435015195</v>
      </c>
      <c r="DJ60" s="1">
        <f>LN(Prices!DJ60/Prices!DJ59)</f>
        <v>0.18409303475890826</v>
      </c>
      <c r="DK60" s="1">
        <f>LN(Prices!DK60/Prices!DK59)</f>
        <v>2.3821578086671076E-2</v>
      </c>
      <c r="DL60" s="1">
        <f>LN(Prices!DL60/Prices!DL59)</f>
        <v>-2.6252565183210699E-3</v>
      </c>
      <c r="DM60" s="1">
        <f>LN(Prices!DM60/Prices!DM59)</f>
        <v>0.1289344824838298</v>
      </c>
      <c r="DN60" s="1">
        <f>LN(Prices!DN60/Prices!DN59)</f>
        <v>9.9296954511081791E-3</v>
      </c>
      <c r="DO60" s="1">
        <f>LN(Prices!DO60/Prices!DO59)</f>
        <v>2.5462245205776824E-2</v>
      </c>
      <c r="DP60" s="1">
        <f>LN(Prices!DP60/Prices!DP59)</f>
        <v>-2.1286407062273468E-3</v>
      </c>
      <c r="DQ60" s="1">
        <f>LN(Prices!DQ60/Prices!DQ59)</f>
        <v>-5.6247228098643496E-3</v>
      </c>
      <c r="DR60" s="1">
        <f>LN(Prices!DR60/Prices!DR59)</f>
        <v>6.7342916982185808E-2</v>
      </c>
      <c r="DS60" s="1">
        <f>LN(Prices!DS60/Prices!DS59)</f>
        <v>4.7359063072980399E-2</v>
      </c>
      <c r="DT60" s="1">
        <f>LN(Prices!DT60/Prices!DT59)</f>
        <v>-1.2121356865714359E-2</v>
      </c>
      <c r="DU60" s="1">
        <f>LN(Prices!DU60/Prices!DU59)</f>
        <v>2.2507833918301717E-3</v>
      </c>
      <c r="DV60" s="1">
        <f>LN(Prices!DV60/Prices!DV59)</f>
        <v>6.523492369290429E-2</v>
      </c>
      <c r="DW60" s="1">
        <f>LN(Prices!DW60/Prices!DW59)</f>
        <v>6.7036789778103678E-2</v>
      </c>
      <c r="DX60" s="1">
        <f>LN(Prices!DX60/Prices!DX59)</f>
        <v>6.4845468182123708E-2</v>
      </c>
      <c r="DY60" s="1">
        <f>LN(Prices!DY60/Prices!DY59)</f>
        <v>3.2005196413628256E-2</v>
      </c>
      <c r="DZ60" s="1">
        <f>LN(Prices!DZ60/Prices!DZ59)</f>
        <v>0.17843070014002757</v>
      </c>
      <c r="EA60" s="1">
        <f>LN(Prices!EA60/Prices!EA59)</f>
        <v>2.425394606538132E-2</v>
      </c>
      <c r="EB60" s="1">
        <f>LN(Prices!EB60/Prices!EB59)</f>
        <v>5.6739819064582406E-2</v>
      </c>
      <c r="EC60" s="1">
        <f>LN(Prices!EC60/Prices!EC59)</f>
        <v>-2.4866839798412792E-2</v>
      </c>
      <c r="ED60" s="1">
        <f>LN(Prices!ED60/Prices!ED59)</f>
        <v>-5.7028230481929194E-3</v>
      </c>
      <c r="EE60" s="1">
        <f>LN(Prices!EE60/Prices!EE59)</f>
        <v>7.1485749854646063E-2</v>
      </c>
      <c r="EF60" s="1">
        <f>LN(Prices!EF60/Prices!EF59)</f>
        <v>6.4170125731796604E-2</v>
      </c>
      <c r="EG60" s="1">
        <f>LN(Prices!EG60/Prices!EG59)</f>
        <v>6.2733884461194406E-2</v>
      </c>
      <c r="EH60" s="1">
        <f>LN(Prices!EH60/Prices!EH59)</f>
        <v>-2.4849081379678954E-3</v>
      </c>
      <c r="EI60" s="1">
        <f>LN(Prices!EI60/Prices!EI59)</f>
        <v>2.9840730777289975E-2</v>
      </c>
      <c r="EJ60" s="1">
        <f>LN(Prices!EJ60/Prices!EJ59)</f>
        <v>3.3323741229491541E-2</v>
      </c>
      <c r="EK60" s="1">
        <f>LN(Prices!EK60/Prices!EK59)</f>
        <v>2.0714602053101737E-2</v>
      </c>
      <c r="EL60" s="1">
        <f>LN(Prices!EL60/Prices!EL59)</f>
        <v>9.2625522203008508E-3</v>
      </c>
      <c r="EM60" s="1">
        <f>LN(Prices!EM60/Prices!EM59)</f>
        <v>1.1557003244902869E-2</v>
      </c>
      <c r="EN60" s="1">
        <f>LN(Prices!EN60/Prices!EN59)</f>
        <v>1.0077706043344197E-2</v>
      </c>
      <c r="EO60" s="1">
        <f>LN(Prices!EO60/Prices!EO59)</f>
        <v>1.0988323756050324E-2</v>
      </c>
      <c r="EP60" s="1">
        <f>LN(Prices!EP60/Prices!EP59)</f>
        <v>6.8308408807589316E-2</v>
      </c>
      <c r="EQ60" s="1">
        <f>LN(Prices!EQ60/Prices!EQ59)</f>
        <v>7.5975882713040762E-3</v>
      </c>
      <c r="ER60" s="1">
        <f>LN(Prices!ER60/Prices!ER59)</f>
        <v>1.1357081082351521E-2</v>
      </c>
      <c r="ES60" s="1">
        <f>LN(Prices!ES60/Prices!ES59)</f>
        <v>1.157757452472559E-2</v>
      </c>
      <c r="ET60" s="1">
        <f>LN(Prices!ET60/Prices!ET59)</f>
        <v>1.4029067495302697E-2</v>
      </c>
      <c r="EU60" s="1">
        <f>LN(Prices!EU60/Prices!EU59)</f>
        <v>9.1154955473356815E-3</v>
      </c>
      <c r="EV60" s="1">
        <f>LN(Prices!EV60/Prices!EV59)</f>
        <v>1.4343181887388723E-2</v>
      </c>
      <c r="EW60" s="1">
        <f>LN(Prices!EW60/Prices!EW59)</f>
        <v>1.4033726665692883E-2</v>
      </c>
      <c r="EX60" s="1">
        <f>LN(Prices!EX60/Prices!EX59)</f>
        <v>1.7816349219139847E-2</v>
      </c>
      <c r="EY60" s="1">
        <f>LN(Prices!EY60/Prices!EY59)</f>
        <v>1.4024834214208453E-2</v>
      </c>
      <c r="EZ60" s="1">
        <f>LN(Prices!EZ60/Prices!EZ59)</f>
        <v>1.2371299512299287E-2</v>
      </c>
      <c r="FA60" s="1">
        <f>LN(Prices!FA60/Prices!FA59)</f>
        <v>8.5837357862654437E-3</v>
      </c>
      <c r="FB60" s="1">
        <f>LN(Prices!FB60/Prices!FB59)</f>
        <v>1.293469095469516E-2</v>
      </c>
      <c r="FC60" s="1">
        <f>LN(Prices!FC60/Prices!FC59)</f>
        <v>9.6246026229094544E-3</v>
      </c>
      <c r="FD60" s="1">
        <f>LN(Prices!FD60/Prices!FD59)</f>
        <v>2.3235084240506448E-2</v>
      </c>
      <c r="FE60" s="1">
        <f>LN(Prices!FE60/Prices!FE59)</f>
        <v>0.18674775157842013</v>
      </c>
      <c r="FF60" s="1">
        <f>LN(Prices!FF60/Prices!FF59)</f>
        <v>1.7034936208611056E-2</v>
      </c>
      <c r="FG60" s="1">
        <f>LN(Prices!FG60/Prices!FG59)</f>
        <v>-5.2319694840387558E-2</v>
      </c>
      <c r="FH60" s="1">
        <f>LN(Prices!FH60/Prices!FH59)</f>
        <v>-1.0087582215267489E-2</v>
      </c>
      <c r="FI60" s="1">
        <f>LN(Prices!FI60/Prices!FI59)</f>
        <v>2.0111056221308543E-2</v>
      </c>
      <c r="FJ60" s="1">
        <f>LN(Prices!FJ60/Prices!FJ59)</f>
        <v>5.0588453890793396E-2</v>
      </c>
      <c r="FK60" s="1">
        <f>LN(Prices!FK60/Prices!FK59)</f>
        <v>3.4599771216024054E-2</v>
      </c>
      <c r="FL60" s="1">
        <f>LN(Prices!FL60/Prices!FL59)</f>
        <v>4.0223436421536612E-3</v>
      </c>
      <c r="FM60" s="1">
        <f>LN(Prices!FM60/Prices!FM59)</f>
        <v>9.2626331236377972E-3</v>
      </c>
      <c r="FN60" s="1">
        <f>LN(Prices!FN60/Prices!FN59)</f>
        <v>1.1557003244902869E-2</v>
      </c>
      <c r="FO60" s="1">
        <f>LN(Prices!FO60/Prices!FO59)</f>
        <v>1.007779119769847E-2</v>
      </c>
      <c r="FP60" s="1">
        <f>LN(Prices!FP60/Prices!FP59)</f>
        <v>1.0988323756050324E-2</v>
      </c>
      <c r="FQ60" s="1">
        <f>LN(Prices!FR60/Prices!FR59)</f>
        <v>3.5932668293602664E-2</v>
      </c>
      <c r="FR60" s="1">
        <f>LN(Prices!FS60/Prices!FS59)</f>
        <v>-4.4742444752991616E-3</v>
      </c>
      <c r="FS60" s="1">
        <f>LN(Prices!FT60/Prices!FT59)</f>
        <v>2.2358050537854269E-2</v>
      </c>
      <c r="FT60" s="1">
        <f>LN(Prices!FU60/Prices!FU59)</f>
        <v>3.5125316614519433E-3</v>
      </c>
      <c r="FU60" s="1">
        <f>LN(Prices!FV60/Prices!FV59)</f>
        <v>1.5848166626382401E-2</v>
      </c>
      <c r="FV60" s="1">
        <f>LN(Prices!GA60/Prices!GA59)</f>
        <v>1.3555099541124094E-4</v>
      </c>
      <c r="FW60" s="1">
        <f>LN(Prices!GB60/Prices!GB59)</f>
        <v>-2.5243744180909977E-4</v>
      </c>
      <c r="FX60" s="1">
        <f>LN(Prices!GC60/Prices!GC59)</f>
        <v>7.8247611286825613E-4</v>
      </c>
      <c r="FY60" s="1">
        <f>LN(Prices!GD60/Prices!GD59)</f>
        <v>-5.1081970339122615E-4</v>
      </c>
      <c r="FZ60" s="1">
        <f>LN(Prices!GE60/Prices!GE59)</f>
        <v>3.9499414976567265E-4</v>
      </c>
      <c r="GA60" s="1">
        <f>LN(Prices!GF60/Prices!GF59)</f>
        <v>-7.6346920740019003E-4</v>
      </c>
      <c r="GB60" s="1">
        <f>LN(Prices!GG60/Prices!GG59)</f>
        <v>1.3949223761988976E-2</v>
      </c>
      <c r="GC60" s="1">
        <f>LN(Prices!GH60/Prices!GH59)</f>
        <v>1.3949223761988976E-2</v>
      </c>
      <c r="GD60" s="1">
        <f>LN(Prices!GI60/Prices!GI59)</f>
        <v>1.4359408355695066E-2</v>
      </c>
      <c r="GE60" s="1">
        <f>LN(Prices!GJ60/Prices!GJ59)</f>
        <v>1.4872461735154332E-2</v>
      </c>
      <c r="GF60" s="1">
        <f>LN(Prices!GK60/Prices!GK59)</f>
        <v>1.4564661606935484E-2</v>
      </c>
      <c r="GG60" s="1">
        <f>LN(Prices!GL60/Prices!GL59)</f>
        <v>1.4872461735154332E-2</v>
      </c>
      <c r="GH60" s="1">
        <f>LN(Prices!GM60/Prices!GM59)</f>
        <v>1.4564661606935484E-2</v>
      </c>
      <c r="GI60" s="1">
        <f>LN(Prices!GN60/Prices!GN59)</f>
        <v>1.4769859132779213E-2</v>
      </c>
      <c r="GJ60" s="1">
        <f>LN(Prices!GO60/Prices!GO59)</f>
        <v>1.4667206180156626E-2</v>
      </c>
      <c r="GK60" s="1">
        <f>LN(Prices!GP60/Prices!GP59)</f>
        <v>1.4462029715203066E-2</v>
      </c>
      <c r="GL60" s="1">
        <f>LN(Prices!GQ60/Prices!GQ59)</f>
        <v>1.3949223761988976E-2</v>
      </c>
      <c r="GM60" s="1">
        <f>LN(Prices!GR60/Prices!GR59)</f>
        <v>1.4872424751132457E-2</v>
      </c>
      <c r="GN60" s="1">
        <f>LN(Prices!GS60/Prices!GS59)</f>
        <v>1.4051803034269693E-2</v>
      </c>
      <c r="GO60" s="1">
        <f>LN(Prices!GT60/Prices!GT59)</f>
        <v>1.4564661606935484E-2</v>
      </c>
      <c r="GP60" s="1">
        <f>LN(Prices!GU60/Prices!GU59)</f>
        <v>1.425692701945494E-2</v>
      </c>
      <c r="GQ60" s="1">
        <f>LN(Prices!GV60/Prices!GV59)</f>
        <v>1.4975119392381053E-2</v>
      </c>
      <c r="GR60" s="73">
        <f>LN(Prices!GW60/Prices!GW59)</f>
        <v>1.4975119392381053E-2</v>
      </c>
    </row>
    <row r="61" spans="1:200" ht="15" thickBot="1" x14ac:dyDescent="0.35">
      <c r="A61" s="68">
        <v>45566.166666666664</v>
      </c>
      <c r="B61" s="74">
        <f>LN(Prices!B61/Prices!B60)</f>
        <v>-2.7136892026633858E-2</v>
      </c>
      <c r="C61" s="75">
        <f>LN(Prices!C61/Prices!C60)</f>
        <v>-3.9532937282120428E-2</v>
      </c>
      <c r="D61" s="75">
        <f>LN(Prices!D61/Prices!D60)</f>
        <v>-2.6783412731754039E-2</v>
      </c>
      <c r="E61" s="75">
        <f>LN(Prices!E61/Prices!E60)</f>
        <v>0.16846260070877056</v>
      </c>
      <c r="F61" s="75">
        <f>LN(Prices!F61/Prices!F60)</f>
        <v>1.4825166127234222E-2</v>
      </c>
      <c r="G61" s="75">
        <f>LN(Prices!G61/Prices!G60)</f>
        <v>2.4594882748074282E-2</v>
      </c>
      <c r="H61" s="75">
        <f>LN(Prices!H61/Prices!H60)</f>
        <v>4.7134569198588154E-2</v>
      </c>
      <c r="I61" s="75">
        <f>LN(Prices!I61/Prices!I60)</f>
        <v>6.1842029018908201E-2</v>
      </c>
      <c r="J61" s="75">
        <f>LN(Prices!J61/Prices!J60)</f>
        <v>-9.464493536422822E-3</v>
      </c>
      <c r="K61" s="75">
        <f>LN(Prices!K61/Prices!K60)</f>
        <v>5.6938412643364068E-3</v>
      </c>
      <c r="L61" s="75">
        <f>LN(Prices!L61/Prices!L60)</f>
        <v>1.4598050531702883E-2</v>
      </c>
      <c r="M61" s="75">
        <f>LN(Prices!M61/Prices!M60)</f>
        <v>0.10175253859993894</v>
      </c>
      <c r="N61" s="75">
        <f>LN(Prices!N61/Prices!N60)</f>
        <v>-1.5575195082769782E-2</v>
      </c>
      <c r="O61" s="75">
        <f>LN(Prices!O61/Prices!O60)</f>
        <v>-2.7312406693146423E-2</v>
      </c>
      <c r="P61" s="75">
        <f>LN(Prices!P61/Prices!P60)</f>
        <v>7.6517648921427442E-2</v>
      </c>
      <c r="Q61" s="75">
        <f>LN(Prices!Q61/Prices!Q60)</f>
        <v>4.460360007295704E-3</v>
      </c>
      <c r="R61" s="75">
        <f>LN(Prices!R61/Prices!R60)</f>
        <v>-3.0136026746281536E-2</v>
      </c>
      <c r="S61" s="75">
        <f>LN(Prices!S61/Prices!S60)</f>
        <v>8.4838929345726219E-2</v>
      </c>
      <c r="T61" s="75">
        <f>LN(Prices!T61/Prices!T60)</f>
        <v>-3.5191447896294373E-2</v>
      </c>
      <c r="U61" s="75">
        <f>LN(Prices!U61/Prices!U60)</f>
        <v>1.570154478539906E-2</v>
      </c>
      <c r="V61" s="75">
        <f>LN(Prices!V61/Prices!V60)</f>
        <v>8.8856587998605834E-3</v>
      </c>
      <c r="W61" s="75">
        <f>LN(Prices!W61/Prices!W60)</f>
        <v>9.8550204454715545E-3</v>
      </c>
      <c r="X61" s="75">
        <f>LN(Prices!X61/Prices!X60)</f>
        <v>-1.8579736619737424E-2</v>
      </c>
      <c r="Y61" s="75">
        <f>LN(Prices!Y61/Prices!Y60)</f>
        <v>-3.4561012049134915E-4</v>
      </c>
      <c r="Z61" s="75">
        <f>LN(Prices!Z61/Prices!Z60)</f>
        <v>-5.9021695825167725E-2</v>
      </c>
      <c r="AA61" s="75">
        <f>LN(Prices!AA61/Prices!AA60)</f>
        <v>4.740101053571897E-3</v>
      </c>
      <c r="AB61" s="75">
        <f>LN(Prices!AB61/Prices!AB60)</f>
        <v>2.2533558019542332E-2</v>
      </c>
      <c r="AC61" s="75">
        <f>LN(Prices!AC61/Prices!AC60)</f>
        <v>-1.7122263132830138E-2</v>
      </c>
      <c r="AD61" s="75">
        <f>LN(Prices!AD61/Prices!AD60)</f>
        <v>3.8105970114219644E-2</v>
      </c>
      <c r="AE61" s="75">
        <f>LN(Prices!AE61/Prices!AE60)</f>
        <v>-4.8570949371775259E-2</v>
      </c>
      <c r="AF61" s="75">
        <f>LN(Prices!AF61/Prices!AF60)</f>
        <v>1.8902529265978598E-2</v>
      </c>
      <c r="AG61" s="75">
        <f>LN(Prices!AG61/Prices!AG60)</f>
        <v>2.5802207589583358E-2</v>
      </c>
      <c r="AH61" s="75">
        <f>LN(Prices!AH61/Prices!AH60)</f>
        <v>-1.931306552042927E-2</v>
      </c>
      <c r="AI61" s="75">
        <f>LN(Prices!AI61/Prices!AI60)</f>
        <v>-7.7858470079376185E-2</v>
      </c>
      <c r="AJ61" s="75">
        <f>LN(Prices!AJ61/Prices!AJ60)</f>
        <v>-3.7592070763575382E-2</v>
      </c>
      <c r="AK61" s="75">
        <f>LN(Prices!AK61/Prices!AK60)</f>
        <v>-3.2274515434135613E-2</v>
      </c>
      <c r="AL61" s="75">
        <f>LN(Prices!AL61/Prices!AL60)</f>
        <v>2.8196177291843201E-4</v>
      </c>
      <c r="AM61" s="75">
        <f>LN(Prices!AM61/Prices!AM60)</f>
        <v>-0.1785447190441094</v>
      </c>
      <c r="AN61" s="75">
        <f>LN(Prices!AN61/Prices!AN60)</f>
        <v>8.9785449874562551E-2</v>
      </c>
      <c r="AO61" s="75">
        <f>LN(Prices!AO61/Prices!AO60)</f>
        <v>2.9852933931717063E-2</v>
      </c>
      <c r="AP61" s="75">
        <f>LN(Prices!AP61/Prices!AP60)</f>
        <v>-7.7063708571143488E-2</v>
      </c>
      <c r="AQ61" s="75">
        <f>LN(Prices!AQ61/Prices!AQ60)</f>
        <v>9.2811066647181306E-2</v>
      </c>
      <c r="AR61" s="75">
        <f>LN(Prices!AR61/Prices!AR60)</f>
        <v>6.3771413009383202E-2</v>
      </c>
      <c r="AS61" s="75">
        <f>LN(Prices!AS61/Prices!AS60)</f>
        <v>2.759827309756083E-2</v>
      </c>
      <c r="AT61" s="75">
        <f>LN(Prices!AT61/Prices!AT60)</f>
        <v>-1.4698135986909003E-2</v>
      </c>
      <c r="AU61" s="75">
        <f>LN(Prices!AU61/Prices!AU60)</f>
        <v>-7.0112553514679793E-2</v>
      </c>
      <c r="AV61" s="75">
        <f>LN(Prices!AV61/Prices!AV60)</f>
        <v>-5.2682396599457613E-3</v>
      </c>
      <c r="AW61" s="75">
        <f>LN(Prices!AW61/Prices!AW60)</f>
        <v>4.9904627811751319E-2</v>
      </c>
      <c r="AX61" s="75">
        <f>LN(Prices!AX61/Prices!AX60)</f>
        <v>5.5688708996245152E-2</v>
      </c>
      <c r="AY61" s="75">
        <f>LN(Prices!AY61/Prices!AY60)</f>
        <v>3.8375936785630858E-2</v>
      </c>
      <c r="AZ61" s="75">
        <f>LN(Prices!AZ61/Prices!AZ60)</f>
        <v>-1.6376320383619809E-3</v>
      </c>
      <c r="BA61" s="75">
        <f>LN(Prices!BA61/Prices!BA60)</f>
        <v>-2.1639400988161858E-2</v>
      </c>
      <c r="BB61" s="75">
        <f>LN(Prices!BB61/Prices!BB60)</f>
        <v>-2.518461722025846E-2</v>
      </c>
      <c r="BC61" s="75">
        <f>LN(Prices!BC61/Prices!BC60)</f>
        <v>-2.551829182049117E-2</v>
      </c>
      <c r="BD61" s="75">
        <f>LN(Prices!BD61/Prices!BD60)</f>
        <v>-1.3067089252576597E-2</v>
      </c>
      <c r="BE61" s="75">
        <f>LN(Prices!BE61/Prices!BE60)</f>
        <v>3.1000715513029537E-2</v>
      </c>
      <c r="BF61" s="75">
        <f>LN(Prices!BF61/Prices!BF60)</f>
        <v>-1.3699858198481437E-2</v>
      </c>
      <c r="BG61" s="75">
        <f>LN(Prices!BG61/Prices!BG60)</f>
        <v>3.7271433435994504E-2</v>
      </c>
      <c r="BH61" s="75">
        <f>LN(Prices!BH61/Prices!BH60)</f>
        <v>2.7768457786973393E-2</v>
      </c>
      <c r="BI61" s="75">
        <f>LN(Prices!BI61/Prices!BI60)</f>
        <v>-5.9326230866374877E-3</v>
      </c>
      <c r="BJ61" s="75">
        <f>LN(Prices!BJ61/Prices!BJ60)</f>
        <v>3.9037196885645324E-2</v>
      </c>
      <c r="BK61" s="75">
        <f>LN(Prices!BK61/Prices!BK60)</f>
        <v>2.7884404636283149E-2</v>
      </c>
      <c r="BL61" s="75">
        <f>LN(Prices!BL61/Prices!BL60)</f>
        <v>3.802865075686547E-2</v>
      </c>
      <c r="BM61" s="75">
        <f>LN(Prices!BM61/Prices!BM60)</f>
        <v>2.2923084769079904E-2</v>
      </c>
      <c r="BN61" s="75">
        <f>LN(Prices!BN61/Prices!BN60)</f>
        <v>2.4919414418156288E-2</v>
      </c>
      <c r="BO61" s="75">
        <f>LN(Prices!BO61/Prices!BO60)</f>
        <v>-3.6134686184504043E-2</v>
      </c>
      <c r="BP61" s="75">
        <f>LN(Prices!BP61/Prices!BP60)</f>
        <v>4.5859875028402879E-2</v>
      </c>
      <c r="BQ61" s="75">
        <f>LN(Prices!BQ61/Prices!BQ60)</f>
        <v>-0.23982905843449662</v>
      </c>
      <c r="BR61" s="75">
        <f>LN(Prices!BR61/Prices!BR60)</f>
        <v>-0.223099302883664</v>
      </c>
      <c r="BS61" s="75">
        <f>LN(Prices!BS61/Prices!BS60)</f>
        <v>-1.2337876341440559E-3</v>
      </c>
      <c r="BT61" s="75">
        <f>LN(Prices!BT61/Prices!BT60)</f>
        <v>1.8237580282559038E-2</v>
      </c>
      <c r="BU61" s="75">
        <f>LN(Prices!BU61/Prices!BU60)</f>
        <v>-2.7280567782137291E-2</v>
      </c>
      <c r="BV61" s="75">
        <f>LN(Prices!BV61/Prices!BV60)</f>
        <v>3.6336415172427222E-2</v>
      </c>
      <c r="BW61" s="75">
        <f>LN(Prices!BW61/Prices!BW60)</f>
        <v>-3.8621924885163528E-2</v>
      </c>
      <c r="BX61" s="75">
        <f>LN(Prices!BX61/Prices!BX60)</f>
        <v>-7.126846622472692E-2</v>
      </c>
      <c r="BY61" s="75">
        <f>LN(Prices!BY61/Prices!BY60)</f>
        <v>-2.1358132950099626E-2</v>
      </c>
      <c r="BZ61" s="75">
        <f>LN(Prices!BZ61/Prices!BZ60)</f>
        <v>-4.3812654601634568E-2</v>
      </c>
      <c r="CA61" s="75">
        <f>LN(Prices!CA61/Prices!CA60)</f>
        <v>-2.011789241266209E-2</v>
      </c>
      <c r="CB61" s="75">
        <f>LN(Prices!CB61/Prices!CB60)</f>
        <v>-9.1478721347925882E-3</v>
      </c>
      <c r="CC61" s="75">
        <f>LN(Prices!CC61/Prices!CC60)</f>
        <v>-1.689584524930305E-2</v>
      </c>
      <c r="CD61" s="75">
        <f>LN(Prices!CD61/Prices!CD60)</f>
        <v>-0.11051191239079658</v>
      </c>
      <c r="CE61" s="75">
        <f>LN(Prices!CE61/Prices!CE60)</f>
        <v>-1.5589578013553615E-2</v>
      </c>
      <c r="CF61" s="75">
        <f>LN(Prices!CF61/Prices!CF60)</f>
        <v>-1.8729186544494864E-2</v>
      </c>
      <c r="CG61" s="75">
        <f>LN(Prices!CG61/Prices!CG60)</f>
        <v>-4.5309172072451734E-2</v>
      </c>
      <c r="CH61" s="75">
        <f>LN(Prices!CH61/Prices!CH60)</f>
        <v>-4.8750862130235349E-2</v>
      </c>
      <c r="CI61" s="75">
        <f>LN(Prices!CI61/Prices!CI60)</f>
        <v>-6.6389421057364895E-2</v>
      </c>
      <c r="CJ61" s="75">
        <f>LN(Prices!CJ61/Prices!CJ60)</f>
        <v>-4.0471445456882089E-2</v>
      </c>
      <c r="CK61" s="75">
        <f>LN(Prices!CK61/Prices!CK60)</f>
        <v>7.9110699222384465E-2</v>
      </c>
      <c r="CL61" s="75">
        <f>LN(Prices!CL61/Prices!CL60)</f>
        <v>4.1253789637739527E-2</v>
      </c>
      <c r="CM61" s="75">
        <f>LN(Prices!CM61/Prices!CM60)</f>
        <v>7.1917416603199141E-2</v>
      </c>
      <c r="CN61" s="75">
        <f>LN(Prices!CN61/Prices!CN60)</f>
        <v>-4.0097210943671822E-2</v>
      </c>
      <c r="CO61" s="75">
        <f>LN(Prices!CO61/Prices!CO60)</f>
        <v>-4.6416457615846363E-3</v>
      </c>
      <c r="CP61" s="75">
        <f>LN(Prices!CP61/Prices!CP60)</f>
        <v>1.725829609719182E-2</v>
      </c>
      <c r="CQ61" s="75">
        <f>LN(Prices!CQ61/Prices!CQ60)</f>
        <v>9.6775697072934791E-2</v>
      </c>
      <c r="CR61" s="75">
        <f>LN(Prices!CR61/Prices!CR60)</f>
        <v>5.597734928049225E-2</v>
      </c>
      <c r="CS61" s="75">
        <f>LN(Prices!CS61/Prices!CS60)</f>
        <v>5.7590073116049662E-2</v>
      </c>
      <c r="CT61" s="75">
        <f>LN(Prices!CT61/Prices!CT60)</f>
        <v>0.12513182105620835</v>
      </c>
      <c r="CU61" s="75">
        <f>LN(Prices!CU61/Prices!CU60)</f>
        <v>-1.2376540546172345E-2</v>
      </c>
      <c r="CV61" s="75">
        <f>LN(Prices!CV61/Prices!CV60)</f>
        <v>6.2803954677493612E-2</v>
      </c>
      <c r="CW61" s="75">
        <f>LN(Prices!CW61/Prices!CW60)</f>
        <v>2.8211206122914577E-2</v>
      </c>
      <c r="CX61" s="75">
        <f>LN(Prices!CX61/Prices!CX60)</f>
        <v>5.8239372213336284E-2</v>
      </c>
      <c r="CY61" s="75">
        <f>LN(Prices!CY61/Prices!CY60)</f>
        <v>8.93873768079637E-2</v>
      </c>
      <c r="CZ61" s="75">
        <f>LN(Prices!CZ61/Prices!CZ60)</f>
        <v>4.2370144974504746E-2</v>
      </c>
      <c r="DA61" s="75">
        <f>LN(Prices!DA61/Prices!DA60)</f>
        <v>4.2055775101658685E-2</v>
      </c>
      <c r="DB61" s="75">
        <f>LN(Prices!DB61/Prices!DB60)</f>
        <v>3.3821583798213165E-2</v>
      </c>
      <c r="DC61" s="75">
        <f>LN(Prices!DC61/Prices!DC60)</f>
        <v>2.4105681111763481E-2</v>
      </c>
      <c r="DD61" s="75">
        <f>LN(Prices!DD61/Prices!DD60)</f>
        <v>2.4217185498229835E-2</v>
      </c>
      <c r="DE61" s="75">
        <f>LN(Prices!DE61/Prices!DE60)</f>
        <v>-2.7583688023192581E-3</v>
      </c>
      <c r="DF61" s="75">
        <f>LN(Prices!DF61/Prices!DF60)</f>
        <v>2.2362602364737895E-2</v>
      </c>
      <c r="DG61" s="75">
        <f>LN(Prices!DG61/Prices!DG60)</f>
        <v>1.7901167517019513E-2</v>
      </c>
      <c r="DH61" s="75">
        <f>LN(Prices!DH61/Prices!DH60)</f>
        <v>-2.1859600078397108E-2</v>
      </c>
      <c r="DI61" s="75">
        <f>LN(Prices!DI61/Prices!DI60)</f>
        <v>2.4882976051352944E-2</v>
      </c>
      <c r="DJ61" s="75">
        <f>LN(Prices!DJ61/Prices!DJ60)</f>
        <v>4.7525097795336847E-2</v>
      </c>
      <c r="DK61" s="75">
        <f>LN(Prices!DK61/Prices!DK60)</f>
        <v>0.11329633337327362</v>
      </c>
      <c r="DL61" s="75">
        <f>LN(Prices!DL61/Prices!DL60)</f>
        <v>0.14083045587183962</v>
      </c>
      <c r="DM61" s="75">
        <f>LN(Prices!DM61/Prices!DM60)</f>
        <v>-6.9423606339781396E-2</v>
      </c>
      <c r="DN61" s="75">
        <f>LN(Prices!DN61/Prices!DN60)</f>
        <v>4.2784707861033597E-2</v>
      </c>
      <c r="DO61" s="75">
        <f>LN(Prices!DO61/Prices!DO60)</f>
        <v>1.0060613698816863E-2</v>
      </c>
      <c r="DP61" s="75">
        <f>LN(Prices!DP61/Prices!DP60)</f>
        <v>2.6810096079034861E-3</v>
      </c>
      <c r="DQ61" s="75">
        <f>LN(Prices!DQ61/Prices!DQ60)</f>
        <v>4.7175492594093938E-3</v>
      </c>
      <c r="DR61" s="75">
        <f>LN(Prices!DR61/Prices!DR60)</f>
        <v>8.9550514042148296E-2</v>
      </c>
      <c r="DS61" s="75">
        <f>LN(Prices!DS61/Prices!DS60)</f>
        <v>0.10190005848027234</v>
      </c>
      <c r="DT61" s="75">
        <f>LN(Prices!DT61/Prices!DT60)</f>
        <v>-6.235496819763818E-2</v>
      </c>
      <c r="DU61" s="75">
        <f>LN(Prices!DU61/Prices!DU60)</f>
        <v>-3.2482949176216469E-2</v>
      </c>
      <c r="DV61" s="75">
        <f>LN(Prices!DV61/Prices!DV60)</f>
        <v>2.8241238242188861E-2</v>
      </c>
      <c r="DW61" s="75">
        <f>LN(Prices!DW61/Prices!DW60)</f>
        <v>-8.7012688926831998E-3</v>
      </c>
      <c r="DX61" s="75">
        <f>LN(Prices!DX61/Prices!DX60)</f>
        <v>1.57312617460433E-2</v>
      </c>
      <c r="DY61" s="75">
        <f>LN(Prices!DY61/Prices!DY60)</f>
        <v>8.3851754501989718E-3</v>
      </c>
      <c r="DZ61" s="75">
        <f>LN(Prices!DZ61/Prices!DZ60)</f>
        <v>8.1450210496976289E-2</v>
      </c>
      <c r="EA61" s="75">
        <f>LN(Prices!EA61/Prices!EA60)</f>
        <v>3.307404185928596E-2</v>
      </c>
      <c r="EB61" s="75">
        <f>LN(Prices!EB61/Prices!EB60)</f>
        <v>0.14316019481415387</v>
      </c>
      <c r="EC61" s="75">
        <f>LN(Prices!EC61/Prices!EC60)</f>
        <v>-1.3691313514068856E-3</v>
      </c>
      <c r="ED61" s="75">
        <f>LN(Prices!ED61/Prices!ED60)</f>
        <v>-3.7288357758918533E-2</v>
      </c>
      <c r="EE61" s="75">
        <f>LN(Prices!EE61/Prices!EE60)</f>
        <v>-3.743848553505183E-2</v>
      </c>
      <c r="EF61" s="75">
        <f>LN(Prices!EF61/Prices!EF60)</f>
        <v>-7.5057882531528886E-3</v>
      </c>
      <c r="EG61" s="75">
        <f>LN(Prices!EG61/Prices!EG60)</f>
        <v>-8.8756331922288878E-2</v>
      </c>
      <c r="EH61" s="75">
        <f>LN(Prices!EH61/Prices!EH60)</f>
        <v>3.0009967996567865E-2</v>
      </c>
      <c r="EI61" s="75">
        <f>LN(Prices!EI61/Prices!EI60)</f>
        <v>-1.6388701802123476E-3</v>
      </c>
      <c r="EJ61" s="75">
        <f>LN(Prices!EJ61/Prices!EJ60)</f>
        <v>-5.854521148148311E-2</v>
      </c>
      <c r="EK61" s="75">
        <f>LN(Prices!EK61/Prices!EK60)</f>
        <v>-3.4364144825833696E-3</v>
      </c>
      <c r="EL61" s="75">
        <f>LN(Prices!EL61/Prices!EL60)</f>
        <v>-2.1917171377426235E-2</v>
      </c>
      <c r="EM61" s="75">
        <f>LN(Prices!EM61/Prices!EM60)</f>
        <v>-2.1149152376821148E-2</v>
      </c>
      <c r="EN61" s="75">
        <f>LN(Prices!EN61/Prices!EN60)</f>
        <v>-2.2215190670730148E-2</v>
      </c>
      <c r="EO61" s="75">
        <f>LN(Prices!EO61/Prices!EO60)</f>
        <v>-4.8964184214992526E-3</v>
      </c>
      <c r="EP61" s="75">
        <f>LN(Prices!EP61/Prices!EP60)</f>
        <v>-0.10429611621078565</v>
      </c>
      <c r="EQ61" s="75">
        <f>LN(Prices!EQ61/Prices!EQ60)</f>
        <v>-1.8297461910167945E-2</v>
      </c>
      <c r="ER61" s="75">
        <f>LN(Prices!ER61/Prices!ER60)</f>
        <v>-2.2424862019977392E-2</v>
      </c>
      <c r="ES61" s="75">
        <f>LN(Prices!ES61/Prices!ES60)</f>
        <v>-2.3302002546749318E-2</v>
      </c>
      <c r="ET61" s="75">
        <f>LN(Prices!ET61/Prices!ET60)</f>
        <v>-2.3791779433229448E-2</v>
      </c>
      <c r="EU61" s="75">
        <f>LN(Prices!EU61/Prices!EU60)</f>
        <v>-8.9755521919659357E-3</v>
      </c>
      <c r="EV61" s="75">
        <f>LN(Prices!EV61/Prices!EV60)</f>
        <v>-1.8252959472273532E-2</v>
      </c>
      <c r="EW61" s="75">
        <f>LN(Prices!EW61/Prices!EW60)</f>
        <v>2.8229732236722711E-2</v>
      </c>
      <c r="EX61" s="75">
        <f>LN(Prices!EX61/Prices!EX60)</f>
        <v>-4.008740405275585E-3</v>
      </c>
      <c r="EY61" s="75">
        <f>LN(Prices!EY61/Prices!EY60)</f>
        <v>-1.8649972606009587E-2</v>
      </c>
      <c r="EZ61" s="75">
        <f>LN(Prices!EZ61/Prices!EZ60)</f>
        <v>-2.0821796465457305E-2</v>
      </c>
      <c r="FA61" s="75">
        <f>LN(Prices!FA61/Prices!FA60)</f>
        <v>-2.2691416212969866E-2</v>
      </c>
      <c r="FB61" s="75">
        <f>LN(Prices!FB61/Prices!FB60)</f>
        <v>-2.1843801985547581E-2</v>
      </c>
      <c r="FC61" s="75">
        <f>LN(Prices!FC61/Prices!FC60)</f>
        <v>-9.6757454697762538E-3</v>
      </c>
      <c r="FD61" s="75">
        <f>LN(Prices!FD61/Prices!FD60)</f>
        <v>-6.4501560412815375E-3</v>
      </c>
      <c r="FE61" s="75">
        <f>LN(Prices!FE61/Prices!FE60)</f>
        <v>-4.84748212790675E-2</v>
      </c>
      <c r="FF61" s="75">
        <f>LN(Prices!FF61/Prices!FF60)</f>
        <v>-1.3727299991925448E-2</v>
      </c>
      <c r="FG61" s="75">
        <f>LN(Prices!FG61/Prices!FG60)</f>
        <v>-0.12964816729330883</v>
      </c>
      <c r="FH61" s="75">
        <f>LN(Prices!FH61/Prices!FH60)</f>
        <v>-8.7599006708435657E-3</v>
      </c>
      <c r="FI61" s="75">
        <f>LN(Prices!FI61/Prices!FI60)</f>
        <v>1.2942512574438847E-2</v>
      </c>
      <c r="FJ61" s="75">
        <f>LN(Prices!FJ61/Prices!FJ60)</f>
        <v>-2.4317284739609906E-2</v>
      </c>
      <c r="FK61" s="75">
        <f>LN(Prices!FK61/Prices!FK60)</f>
        <v>-3.5526234943081984E-2</v>
      </c>
      <c r="FL61" s="75">
        <f>LN(Prices!FL61/Prices!FL60)</f>
        <v>4.4583524738974452E-3</v>
      </c>
      <c r="FM61" s="75">
        <f>LN(Prices!FM61/Prices!FM60)</f>
        <v>-2.1917171377426235E-2</v>
      </c>
      <c r="FN61" s="75">
        <f>LN(Prices!FN61/Prices!FN60)</f>
        <v>-2.1149152376821148E-2</v>
      </c>
      <c r="FO61" s="75">
        <f>LN(Prices!FO61/Prices!FO60)</f>
        <v>-2.2215275825084403E-2</v>
      </c>
      <c r="FP61" s="75">
        <f>LN(Prices!FP61/Prices!FP60)</f>
        <v>-4.8964184214992526E-3</v>
      </c>
      <c r="FQ61" s="75">
        <f>LN(Prices!FR61/Prices!FR60)</f>
        <v>3.7838100916972295E-3</v>
      </c>
      <c r="FR61" s="75">
        <f>LN(Prices!FS61/Prices!FS60)</f>
        <v>2.1448844019619513E-2</v>
      </c>
      <c r="FS61" s="75">
        <f>LN(Prices!FT61/Prices!FT60)</f>
        <v>1.4872626124102234E-2</v>
      </c>
      <c r="FT61" s="75">
        <f>LN(Prices!FU61/Prices!FU60)</f>
        <v>-3.2065423549530112E-2</v>
      </c>
      <c r="FU61" s="75">
        <f>LN(Prices!FV61/Prices!FV60)</f>
        <v>-4.9729833135651498E-3</v>
      </c>
      <c r="FV61" s="75">
        <f>LN(Prices!GA61/Prices!GA60)</f>
        <v>-1.6715371794352563E-2</v>
      </c>
      <c r="FW61" s="75">
        <f>LN(Prices!GB61/Prices!GB60)</f>
        <v>-1.6998120092996449E-2</v>
      </c>
      <c r="FX61" s="75">
        <f>LN(Prices!GC61/Prices!GC60)</f>
        <v>-1.7242892268052309E-2</v>
      </c>
      <c r="FY61" s="75">
        <f>LN(Prices!GD61/Prices!GD60)</f>
        <v>-1.726518120119416E-2</v>
      </c>
      <c r="FZ61" s="75">
        <f>LN(Prices!GE61/Prices!GE60)</f>
        <v>-1.7635608010944707E-2</v>
      </c>
      <c r="GA61" s="75">
        <f>LN(Prices!GF61/Prices!GF60)</f>
        <v>-1.7521372237985715E-2</v>
      </c>
      <c r="GB61" s="75">
        <f>LN(Prices!GG61/Prices!GG60)</f>
        <v>-6.0852539510133224E-3</v>
      </c>
      <c r="GC61" s="75">
        <f>LN(Prices!GH61/Prices!GH60)</f>
        <v>-6.0852539510133224E-3</v>
      </c>
      <c r="GD61" s="75">
        <f>LN(Prices!GI61/Prices!GI60)</f>
        <v>-6.0852539510133224E-3</v>
      </c>
      <c r="GE61" s="75">
        <f>LN(Prices!GJ61/Prices!GJ60)</f>
        <v>-5.0852932198055612E-4</v>
      </c>
      <c r="GF61" s="75">
        <f>LN(Prices!GK61/Prices!GK60)</f>
        <v>-6.0852539510133224E-3</v>
      </c>
      <c r="GG61" s="75">
        <f>LN(Prices!GL61/Prices!GL60)</f>
        <v>-5.0852932198055612E-4</v>
      </c>
      <c r="GH61" s="75">
        <f>LN(Prices!GM61/Prices!GM60)</f>
        <v>-6.0852539510133224E-3</v>
      </c>
      <c r="GI61" s="75">
        <f>LN(Prices!GN61/Prices!GN60)</f>
        <v>-6.0852539510133224E-3</v>
      </c>
      <c r="GJ61" s="75">
        <f>LN(Prices!GO61/Prices!GO60)</f>
        <v>-6.0852539510133224E-3</v>
      </c>
      <c r="GK61" s="75">
        <f>LN(Prices!GP61/Prices!GP60)</f>
        <v>-6.0852539510133224E-3</v>
      </c>
      <c r="GL61" s="75">
        <f>LN(Prices!GQ61/Prices!GQ60)</f>
        <v>-6.0852539510133224E-3</v>
      </c>
      <c r="GM61" s="75">
        <f>LN(Prices!GR61/Prices!GR60)</f>
        <v>-6.0852539510133224E-3</v>
      </c>
      <c r="GN61" s="75">
        <f>LN(Prices!GS61/Prices!GS60)</f>
        <v>-6.0852539510133224E-3</v>
      </c>
      <c r="GO61" s="75">
        <f>LN(Prices!GT61/Prices!GT60)</f>
        <v>-6.0852539510133224E-3</v>
      </c>
      <c r="GP61" s="75">
        <f>LN(Prices!GU61/Prices!GU60)</f>
        <v>-1.118462113541029E-3</v>
      </c>
      <c r="GQ61" s="75">
        <f>LN(Prices!GV61/Prices!GV60)</f>
        <v>-5.0852932198055612E-4</v>
      </c>
      <c r="GR61" s="76">
        <f>LN(Prices!GW61/Prices!GW60)</f>
        <v>-5.0852932198055612E-4</v>
      </c>
    </row>
    <row r="63" spans="1:200" x14ac:dyDescent="0.3">
      <c r="A63" s="15" t="s">
        <v>181</v>
      </c>
      <c r="B63" s="1">
        <f xml:space="preserve"> AVERAGE(B3:B61)</f>
        <v>1.8024401509855875E-2</v>
      </c>
      <c r="C63" s="1">
        <f t="shared" ref="C63:BN63" si="0" xml:space="preserve"> AVERAGE(C3:C61)</f>
        <v>8.0502126593688869E-3</v>
      </c>
      <c r="D63" s="1">
        <f t="shared" si="0"/>
        <v>-1.3590572486572597E-2</v>
      </c>
      <c r="E63" s="1">
        <f t="shared" si="0"/>
        <v>5.5641198281674353E-2</v>
      </c>
      <c r="F63" s="1">
        <f t="shared" si="0"/>
        <v>2.1980754507361189E-2</v>
      </c>
      <c r="G63" s="1">
        <f t="shared" si="0"/>
        <v>1.2879972504370908E-2</v>
      </c>
      <c r="H63" s="1">
        <f t="shared" si="0"/>
        <v>1.3998683398404847E-2</v>
      </c>
      <c r="I63" s="1">
        <f t="shared" si="0"/>
        <v>1.1779277210595006E-2</v>
      </c>
      <c r="J63" s="1">
        <f t="shared" si="0"/>
        <v>1.5681999090581215E-2</v>
      </c>
      <c r="K63" s="1">
        <f t="shared" si="0"/>
        <v>1.7816452437657622E-2</v>
      </c>
      <c r="L63" s="1">
        <f t="shared" si="0"/>
        <v>1.257395473544792E-2</v>
      </c>
      <c r="M63" s="1">
        <f t="shared" si="0"/>
        <v>2.7265625072857732E-2</v>
      </c>
      <c r="N63" s="1">
        <f t="shared" si="0"/>
        <v>1.7368770062402895E-3</v>
      </c>
      <c r="O63" s="1">
        <f t="shared" si="0"/>
        <v>-1.0281812887857368E-3</v>
      </c>
      <c r="P63" s="1">
        <f t="shared" si="0"/>
        <v>1.7928905531085639E-2</v>
      </c>
      <c r="Q63" s="1">
        <f t="shared" si="0"/>
        <v>-7.3982668634717435E-3</v>
      </c>
      <c r="R63" s="1">
        <f t="shared" si="0"/>
        <v>5.3742757783399478E-4</v>
      </c>
      <c r="S63" s="1">
        <f t="shared" si="0"/>
        <v>1.5213263161443936E-2</v>
      </c>
      <c r="T63" s="1">
        <f t="shared" si="0"/>
        <v>-6.6021563950431654E-3</v>
      </c>
      <c r="U63" s="1">
        <f t="shared" si="0"/>
        <v>6.5858867891618105E-3</v>
      </c>
      <c r="V63" s="1">
        <f t="shared" si="0"/>
        <v>7.5772780002767168E-3</v>
      </c>
      <c r="W63" s="1">
        <f t="shared" si="0"/>
        <v>9.2192292366794163E-3</v>
      </c>
      <c r="X63" s="1">
        <f t="shared" si="0"/>
        <v>4.5596302403897787E-3</v>
      </c>
      <c r="Y63" s="1">
        <f t="shared" si="0"/>
        <v>-4.3079735365446115E-4</v>
      </c>
      <c r="Z63" s="1">
        <f t="shared" si="0"/>
        <v>6.7373605837698922E-3</v>
      </c>
      <c r="AA63" s="1">
        <f t="shared" si="0"/>
        <v>5.1996098799450708E-3</v>
      </c>
      <c r="AB63" s="1">
        <f t="shared" si="0"/>
        <v>3.5811759950449357E-2</v>
      </c>
      <c r="AC63" s="1">
        <f t="shared" si="0"/>
        <v>7.6443489912722045E-3</v>
      </c>
      <c r="AD63" s="1">
        <f t="shared" si="0"/>
        <v>7.7055349564402881E-3</v>
      </c>
      <c r="AE63" s="1">
        <f t="shared" si="0"/>
        <v>-8.2150309202602481E-3</v>
      </c>
      <c r="AF63" s="1">
        <f t="shared" si="0"/>
        <v>-1.0807753274664959E-3</v>
      </c>
      <c r="AG63" s="1">
        <f t="shared" si="0"/>
        <v>6.7227938678229076E-3</v>
      </c>
      <c r="AH63" s="1">
        <f t="shared" si="0"/>
        <v>1.3345512555736747E-2</v>
      </c>
      <c r="AI63" s="1">
        <f t="shared" si="0"/>
        <v>-1.9896195861777992E-3</v>
      </c>
      <c r="AJ63" s="1">
        <f t="shared" si="0"/>
        <v>1.1047556086536944E-2</v>
      </c>
      <c r="AK63" s="1">
        <f t="shared" si="0"/>
        <v>5.1299329725071601E-3</v>
      </c>
      <c r="AL63" s="1">
        <f t="shared" si="0"/>
        <v>1.9788900152333314E-2</v>
      </c>
      <c r="AM63" s="1">
        <f t="shared" si="0"/>
        <v>3.8941117961015834E-2</v>
      </c>
      <c r="AN63" s="1">
        <f t="shared" si="0"/>
        <v>5.9816423905371579E-3</v>
      </c>
      <c r="AO63" s="1">
        <f t="shared" si="0"/>
        <v>6.6275420105688012E-3</v>
      </c>
      <c r="AP63" s="1">
        <f t="shared" si="0"/>
        <v>-1.3977598789405156E-3</v>
      </c>
      <c r="AQ63" s="1">
        <f t="shared" si="0"/>
        <v>4.6959017388471273E-3</v>
      </c>
      <c r="AR63" s="1">
        <f t="shared" si="0"/>
        <v>1.1309154751770197E-2</v>
      </c>
      <c r="AS63" s="1">
        <f t="shared" si="0"/>
        <v>1.4008645730655083E-2</v>
      </c>
      <c r="AT63" s="1">
        <f t="shared" si="0"/>
        <v>1.1481424075108972E-2</v>
      </c>
      <c r="AU63" s="1">
        <f t="shared" si="0"/>
        <v>2.9929127798720102E-3</v>
      </c>
      <c r="AV63" s="1">
        <f t="shared" si="0"/>
        <v>-2.7727015810640435E-3</v>
      </c>
      <c r="AW63" s="1">
        <f t="shared" si="0"/>
        <v>-1.3852980367951875E-2</v>
      </c>
      <c r="AX63" s="1">
        <f t="shared" si="0"/>
        <v>9.9279389671472363E-3</v>
      </c>
      <c r="AY63" s="1">
        <f t="shared" si="0"/>
        <v>7.1730724834519598E-3</v>
      </c>
      <c r="AZ63" s="1">
        <f t="shared" si="0"/>
        <v>1.8621799609903549E-2</v>
      </c>
      <c r="BA63" s="1">
        <f t="shared" si="0"/>
        <v>1.6163978967839651E-2</v>
      </c>
      <c r="BB63" s="1">
        <f t="shared" si="0"/>
        <v>7.133352232103045E-3</v>
      </c>
      <c r="BC63" s="1">
        <f t="shared" si="0"/>
        <v>6.9375491383925694E-3</v>
      </c>
      <c r="BD63" s="1">
        <f t="shared" si="0"/>
        <v>1.0261701854117497E-2</v>
      </c>
      <c r="BE63" s="1">
        <f t="shared" si="0"/>
        <v>2.1390095989583899E-2</v>
      </c>
      <c r="BF63" s="1">
        <f t="shared" si="0"/>
        <v>2.6110148518416294E-3</v>
      </c>
      <c r="BG63" s="1">
        <f t="shared" si="0"/>
        <v>1.101605389414145E-2</v>
      </c>
      <c r="BH63" s="1">
        <f t="shared" si="0"/>
        <v>2.9066387109181666E-2</v>
      </c>
      <c r="BI63" s="1">
        <f t="shared" si="0"/>
        <v>8.1208195405615032E-3</v>
      </c>
      <c r="BJ63" s="1">
        <f t="shared" si="0"/>
        <v>8.6742159199096475E-3</v>
      </c>
      <c r="BK63" s="1">
        <f t="shared" si="0"/>
        <v>1.0224584986180528E-2</v>
      </c>
      <c r="BL63" s="1">
        <f t="shared" si="0"/>
        <v>-1.8735547970801995E-3</v>
      </c>
      <c r="BM63" s="1">
        <f t="shared" si="0"/>
        <v>5.1820089932846612E-3</v>
      </c>
      <c r="BN63" s="1">
        <f t="shared" si="0"/>
        <v>6.9613029484279698E-3</v>
      </c>
      <c r="BO63" s="1">
        <f t="shared" ref="BO63:DZ63" si="1" xml:space="preserve"> AVERAGE(BO3:BO61)</f>
        <v>4.082910709722401E-3</v>
      </c>
      <c r="BP63" s="1">
        <f t="shared" si="1"/>
        <v>5.960352896111252E-4</v>
      </c>
      <c r="BQ63" s="1">
        <f t="shared" si="1"/>
        <v>2.1486474537905725E-2</v>
      </c>
      <c r="BR63" s="1">
        <f t="shared" si="1"/>
        <v>2.4056772687347575E-2</v>
      </c>
      <c r="BS63" s="1">
        <f t="shared" si="1"/>
        <v>7.1671077839507462E-3</v>
      </c>
      <c r="BT63" s="1">
        <f t="shared" si="1"/>
        <v>1.0035554626940746E-2</v>
      </c>
      <c r="BU63" s="1">
        <f t="shared" si="1"/>
        <v>7.0791920562674904E-3</v>
      </c>
      <c r="BV63" s="1">
        <f t="shared" si="1"/>
        <v>6.7066184688744446E-3</v>
      </c>
      <c r="BW63" s="1">
        <f t="shared" si="1"/>
        <v>6.9087509936420662E-3</v>
      </c>
      <c r="BX63" s="1">
        <f t="shared" si="1"/>
        <v>6.9200745078308529E-3</v>
      </c>
      <c r="BY63" s="1">
        <f t="shared" si="1"/>
        <v>7.5616192425083922E-3</v>
      </c>
      <c r="BZ63" s="1">
        <f t="shared" si="1"/>
        <v>8.3770161120921109E-3</v>
      </c>
      <c r="CA63" s="1">
        <f t="shared" si="1"/>
        <v>6.6695168732512876E-3</v>
      </c>
      <c r="CB63" s="1">
        <f t="shared" si="1"/>
        <v>1.0750799156823612E-2</v>
      </c>
      <c r="CC63" s="1">
        <f t="shared" si="1"/>
        <v>1.4087312412017199E-2</v>
      </c>
      <c r="CD63" s="1">
        <f t="shared" si="1"/>
        <v>-1.2287263662353581E-2</v>
      </c>
      <c r="CE63" s="1">
        <f t="shared" si="1"/>
        <v>3.6334878720189496E-3</v>
      </c>
      <c r="CF63" s="1">
        <f t="shared" si="1"/>
        <v>-2.2387992476533072E-3</v>
      </c>
      <c r="CG63" s="1">
        <f t="shared" si="1"/>
        <v>4.0136647342948733E-3</v>
      </c>
      <c r="CH63" s="1">
        <f t="shared" si="1"/>
        <v>6.2196079959058407E-3</v>
      </c>
      <c r="CI63" s="1">
        <f t="shared" si="1"/>
        <v>4.5381970259451218E-3</v>
      </c>
      <c r="CJ63" s="1">
        <f t="shared" si="1"/>
        <v>2.5251100002804925E-2</v>
      </c>
      <c r="CK63" s="1">
        <f t="shared" si="1"/>
        <v>9.5122216510465478E-3</v>
      </c>
      <c r="CL63" s="1">
        <f t="shared" si="1"/>
        <v>1.9009964909129123E-2</v>
      </c>
      <c r="CM63" s="1">
        <f t="shared" si="1"/>
        <v>1.3601906748761952E-2</v>
      </c>
      <c r="CN63" s="1">
        <f t="shared" si="1"/>
        <v>5.0722798825690654E-3</v>
      </c>
      <c r="CO63" s="1">
        <f t="shared" si="1"/>
        <v>7.0931915557499422E-3</v>
      </c>
      <c r="CP63" s="1">
        <f t="shared" si="1"/>
        <v>6.4739598147978165E-3</v>
      </c>
      <c r="CQ63" s="1">
        <f t="shared" si="1"/>
        <v>1.8969490445570766E-2</v>
      </c>
      <c r="CR63" s="1">
        <f t="shared" si="1"/>
        <v>1.126440898787898E-2</v>
      </c>
      <c r="CS63" s="1">
        <f t="shared" si="1"/>
        <v>5.9325411796645484E-3</v>
      </c>
      <c r="CT63" s="1">
        <f t="shared" si="1"/>
        <v>5.0605850157178353E-3</v>
      </c>
      <c r="CU63" s="1">
        <f t="shared" si="1"/>
        <v>-9.568737700107304E-5</v>
      </c>
      <c r="CV63" s="1">
        <f t="shared" si="1"/>
        <v>8.8581590649220165E-3</v>
      </c>
      <c r="CW63" s="1">
        <f t="shared" si="1"/>
        <v>1.1962716752063901E-2</v>
      </c>
      <c r="CX63" s="1">
        <f t="shared" si="1"/>
        <v>1.4079123098716111E-2</v>
      </c>
      <c r="CY63" s="1">
        <f t="shared" si="1"/>
        <v>7.2992312357547766E-3</v>
      </c>
      <c r="CZ63" s="1">
        <f t="shared" si="1"/>
        <v>8.07373819740957E-3</v>
      </c>
      <c r="DA63" s="1">
        <f t="shared" si="1"/>
        <v>1.0055582331932576E-2</v>
      </c>
      <c r="DB63" s="1">
        <f t="shared" si="1"/>
        <v>5.1313248003334207E-3</v>
      </c>
      <c r="DC63" s="1">
        <f t="shared" si="1"/>
        <v>1.3780872877783871E-2</v>
      </c>
      <c r="DD63" s="1">
        <f t="shared" si="1"/>
        <v>8.0536280027052563E-3</v>
      </c>
      <c r="DE63" s="1">
        <f t="shared" si="1"/>
        <v>1.2524764473231267E-2</v>
      </c>
      <c r="DF63" s="1">
        <f t="shared" si="1"/>
        <v>1.3609284055579094E-2</v>
      </c>
      <c r="DG63" s="1">
        <f t="shared" si="1"/>
        <v>4.6868479541334138E-3</v>
      </c>
      <c r="DH63" s="1">
        <f t="shared" si="1"/>
        <v>6.461071036328302E-3</v>
      </c>
      <c r="DI63" s="1">
        <f t="shared" si="1"/>
        <v>6.1830858084654184E-3</v>
      </c>
      <c r="DJ63" s="1">
        <f t="shared" si="1"/>
        <v>-8.4421469615094391E-3</v>
      </c>
      <c r="DK63" s="1">
        <f t="shared" si="1"/>
        <v>9.1271370353299269E-3</v>
      </c>
      <c r="DL63" s="1">
        <f t="shared" si="1"/>
        <v>1.9165474296934212E-2</v>
      </c>
      <c r="DM63" s="1">
        <f t="shared" si="1"/>
        <v>1.6254491306112617E-2</v>
      </c>
      <c r="DN63" s="1">
        <f t="shared" si="1"/>
        <v>7.2793274626444353E-3</v>
      </c>
      <c r="DO63" s="1">
        <f t="shared" si="1"/>
        <v>1.3170674200342605E-3</v>
      </c>
      <c r="DP63" s="1">
        <f t="shared" si="1"/>
        <v>3.6959160905321417E-3</v>
      </c>
      <c r="DQ63" s="1">
        <f t="shared" si="1"/>
        <v>8.5191330115461322E-4</v>
      </c>
      <c r="DR63" s="1">
        <f t="shared" si="1"/>
        <v>-3.7687732996386446E-3</v>
      </c>
      <c r="DS63" s="1">
        <f t="shared" si="1"/>
        <v>3.9951759266152621E-3</v>
      </c>
      <c r="DT63" s="1">
        <f t="shared" si="1"/>
        <v>6.4451635896740946E-3</v>
      </c>
      <c r="DU63" s="1">
        <f t="shared" si="1"/>
        <v>6.9371063707532469E-3</v>
      </c>
      <c r="DV63" s="1">
        <f t="shared" si="1"/>
        <v>8.3021333648705103E-3</v>
      </c>
      <c r="DW63" s="1">
        <f t="shared" si="1"/>
        <v>8.9523292559704395E-3</v>
      </c>
      <c r="DX63" s="1">
        <f t="shared" si="1"/>
        <v>1.0151835268179804E-2</v>
      </c>
      <c r="DY63" s="1">
        <f t="shared" si="1"/>
        <v>5.1873503469513265E-3</v>
      </c>
      <c r="DZ63" s="1">
        <f t="shared" si="1"/>
        <v>-3.3535194850537663E-4</v>
      </c>
      <c r="EA63" s="1">
        <f t="shared" ref="EA63:GL63" si="2" xml:space="preserve"> AVERAGE(EA3:EA61)</f>
        <v>-9.9334828375696078E-3</v>
      </c>
      <c r="EB63" s="1">
        <f t="shared" si="2"/>
        <v>-1.3368235591446028E-2</v>
      </c>
      <c r="EC63" s="1">
        <f t="shared" si="2"/>
        <v>5.8537316253438184E-3</v>
      </c>
      <c r="ED63" s="1">
        <f t="shared" si="2"/>
        <v>4.5377645774026826E-3</v>
      </c>
      <c r="EE63" s="1">
        <f t="shared" si="2"/>
        <v>4.4183351921603343E-3</v>
      </c>
      <c r="EF63" s="1">
        <f t="shared" si="2"/>
        <v>8.0593263454397449E-3</v>
      </c>
      <c r="EG63" s="1">
        <f t="shared" si="2"/>
        <v>9.0453003807135449E-3</v>
      </c>
      <c r="EH63" s="1">
        <f t="shared" si="2"/>
        <v>8.0135345297442321E-3</v>
      </c>
      <c r="EI63" s="1">
        <f t="shared" si="2"/>
        <v>1.9520506155599124E-2</v>
      </c>
      <c r="EJ63" s="1">
        <f t="shared" si="2"/>
        <v>2.2956750499405987E-2</v>
      </c>
      <c r="EK63" s="1">
        <f t="shared" si="2"/>
        <v>6.2523916163447889E-3</v>
      </c>
      <c r="EL63" s="1">
        <f t="shared" si="2"/>
        <v>-4.5961401212343437E-4</v>
      </c>
      <c r="EM63" s="1">
        <f t="shared" si="2"/>
        <v>-4.4353908375568485E-4</v>
      </c>
      <c r="EN63" s="1">
        <f t="shared" si="2"/>
        <v>-4.9998331670966637E-4</v>
      </c>
      <c r="EO63" s="1">
        <f t="shared" si="2"/>
        <v>1.4166306486016738E-3</v>
      </c>
      <c r="EP63" s="1">
        <f t="shared" si="2"/>
        <v>-3.9018847745352706E-2</v>
      </c>
      <c r="EQ63" s="1">
        <f t="shared" si="2"/>
        <v>-4.4733527111167975E-4</v>
      </c>
      <c r="ER63" s="1">
        <f t="shared" si="2"/>
        <v>-3.8583013933504777E-4</v>
      </c>
      <c r="ES63" s="1">
        <f t="shared" si="2"/>
        <v>-3.2508158732192489E-4</v>
      </c>
      <c r="ET63" s="1">
        <f t="shared" si="2"/>
        <v>-8.9500840840159833E-4</v>
      </c>
      <c r="EU63" s="1">
        <f t="shared" si="2"/>
        <v>2.1241713358662018E-3</v>
      </c>
      <c r="EV63" s="1">
        <f t="shared" si="2"/>
        <v>-3.5662263368980832E-4</v>
      </c>
      <c r="EW63" s="1">
        <f t="shared" si="2"/>
        <v>-1.546732441935421E-4</v>
      </c>
      <c r="EX63" s="1">
        <f t="shared" si="2"/>
        <v>2.2963556500701348E-3</v>
      </c>
      <c r="EY63" s="1">
        <f t="shared" si="2"/>
        <v>-2.5659452071332003E-4</v>
      </c>
      <c r="EZ63" s="1">
        <f t="shared" si="2"/>
        <v>1.5613607985072902E-5</v>
      </c>
      <c r="FA63" s="1">
        <f t="shared" si="2"/>
        <v>7.4895781091234085E-5</v>
      </c>
      <c r="FB63" s="1">
        <f t="shared" si="2"/>
        <v>4.190589523534495E-4</v>
      </c>
      <c r="FC63" s="1">
        <f t="shared" si="2"/>
        <v>-1.2655946593646031E-2</v>
      </c>
      <c r="FD63" s="1">
        <f t="shared" si="2"/>
        <v>4.1330430729927632E-3</v>
      </c>
      <c r="FE63" s="1">
        <f t="shared" si="2"/>
        <v>-2.2071778808640818E-2</v>
      </c>
      <c r="FF63" s="1">
        <f t="shared" si="2"/>
        <v>-7.4227731972104846E-3</v>
      </c>
      <c r="FG63" s="1">
        <f t="shared" si="2"/>
        <v>-1.647180505413395E-2</v>
      </c>
      <c r="FH63" s="1">
        <f t="shared" si="2"/>
        <v>3.6050739707106125E-3</v>
      </c>
      <c r="FI63" s="1">
        <f t="shared" si="2"/>
        <v>2.6349425939993496E-3</v>
      </c>
      <c r="FJ63" s="1">
        <f t="shared" si="2"/>
        <v>-1.813813804065792E-2</v>
      </c>
      <c r="FK63" s="1">
        <f t="shared" si="2"/>
        <v>-2.4289185570346868E-4</v>
      </c>
      <c r="FL63" s="1">
        <f t="shared" si="2"/>
        <v>2.7722355826284794E-3</v>
      </c>
      <c r="FM63" s="1">
        <f t="shared" si="2"/>
        <v>-4.5960725435245886E-4</v>
      </c>
      <c r="FN63" s="1">
        <f t="shared" si="2"/>
        <v>-4.4354456931285498E-4</v>
      </c>
      <c r="FO63" s="1">
        <f t="shared" si="2"/>
        <v>-4.9998618234888903E-4</v>
      </c>
      <c r="FP63" s="1">
        <f t="shared" si="2"/>
        <v>1.4166263450002381E-3</v>
      </c>
      <c r="FQ63" s="1">
        <f t="shared" si="2"/>
        <v>-2.3856125839268289E-2</v>
      </c>
      <c r="FR63" s="1">
        <f t="shared" si="2"/>
        <v>-1.2664248757529036E-2</v>
      </c>
      <c r="FS63" s="1">
        <f t="shared" si="2"/>
        <v>-1.6451018138013015E-2</v>
      </c>
      <c r="FT63" s="1">
        <f t="shared" si="2"/>
        <v>-1.8907877411652646E-2</v>
      </c>
      <c r="FU63" s="1">
        <f t="shared" si="2"/>
        <v>-2.0172711328117456E-2</v>
      </c>
      <c r="FV63" s="1">
        <f t="shared" si="2"/>
        <v>-3.118265882965773E-2</v>
      </c>
      <c r="FW63" s="1">
        <f t="shared" si="2"/>
        <v>-3.1339165613025188E-2</v>
      </c>
      <c r="FX63" s="1">
        <f t="shared" si="2"/>
        <v>-3.1348555163746371E-2</v>
      </c>
      <c r="FY63" s="1">
        <f t="shared" si="2"/>
        <v>-3.110649225316307E-2</v>
      </c>
      <c r="FZ63" s="1">
        <f t="shared" si="2"/>
        <v>-3.1207811725812464E-2</v>
      </c>
      <c r="GA63" s="1">
        <f t="shared" si="2"/>
        <v>-3.0930189388808493E-2</v>
      </c>
      <c r="GB63" s="1">
        <f t="shared" si="2"/>
        <v>-2.1591676102728781E-2</v>
      </c>
      <c r="GC63" s="1">
        <f t="shared" si="2"/>
        <v>-2.1356278117497522E-2</v>
      </c>
      <c r="GD63" s="1">
        <f t="shared" si="2"/>
        <v>-2.1117564711590438E-2</v>
      </c>
      <c r="GE63" s="1">
        <f t="shared" si="2"/>
        <v>-2.0875441158364042E-2</v>
      </c>
      <c r="GF63" s="1">
        <f t="shared" si="2"/>
        <v>-2.0629808612538041E-2</v>
      </c>
      <c r="GG63" s="1">
        <f t="shared" si="2"/>
        <v>-2.0380563867913155E-2</v>
      </c>
      <c r="GH63" s="1">
        <f t="shared" si="2"/>
        <v>-2.0127599097006718E-2</v>
      </c>
      <c r="GI63" s="1">
        <f t="shared" si="2"/>
        <v>-1.9870801570963239E-2</v>
      </c>
      <c r="GJ63" s="1">
        <f t="shared" si="2"/>
        <v>-1.9610053357917427E-2</v>
      </c>
      <c r="GK63" s="1">
        <f t="shared" si="2"/>
        <v>-1.9345230997790532E-2</v>
      </c>
      <c r="GL63" s="1">
        <f t="shared" si="2"/>
        <v>-1.9076205151275508E-2</v>
      </c>
      <c r="GM63" s="1">
        <f t="shared" ref="GM63:GR63" si="3" xml:space="preserve"> AVERAGE(GM3:GM61)</f>
        <v>-1.8802840220511978E-2</v>
      </c>
      <c r="GN63" s="1">
        <f t="shared" si="3"/>
        <v>-1.8524993938666471E-2</v>
      </c>
      <c r="GO63" s="1">
        <f t="shared" si="3"/>
        <v>-1.8242516925309225E-2</v>
      </c>
      <c r="GP63" s="1">
        <f t="shared" si="3"/>
        <v>-1.7955252204106906E-2</v>
      </c>
      <c r="GQ63" s="1">
        <f t="shared" si="3"/>
        <v>-1.7663034678934E-2</v>
      </c>
      <c r="GR63" s="1">
        <f t="shared" si="3"/>
        <v>-1.7365690564025264E-2</v>
      </c>
    </row>
    <row r="64" spans="1:200" ht="15" thickBot="1" x14ac:dyDescent="0.35"/>
    <row r="65" spans="1:200" ht="15" thickBot="1" x14ac:dyDescent="0.35">
      <c r="A65" s="186" t="s">
        <v>23</v>
      </c>
      <c r="B65" s="187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4"/>
    </row>
    <row r="66" spans="1:200" x14ac:dyDescent="0.3">
      <c r="A66" s="185"/>
      <c r="B66" s="185"/>
    </row>
    <row r="67" spans="1:200" s="17" customFormat="1" x14ac:dyDescent="0.3">
      <c r="A67" s="12" t="s">
        <v>0</v>
      </c>
      <c r="B67" s="17" t="s">
        <v>1</v>
      </c>
      <c r="C67" s="17" t="s">
        <v>24</v>
      </c>
      <c r="D67" s="17" t="s">
        <v>25</v>
      </c>
      <c r="E67" s="17" t="s">
        <v>26</v>
      </c>
      <c r="F67" s="17" t="s">
        <v>4</v>
      </c>
      <c r="G67" s="17" t="s">
        <v>2</v>
      </c>
      <c r="H67" s="17" t="s">
        <v>10</v>
      </c>
      <c r="I67" s="17" t="s">
        <v>27</v>
      </c>
      <c r="J67" s="17" t="s">
        <v>28</v>
      </c>
      <c r="K67" s="17" t="s">
        <v>13</v>
      </c>
      <c r="L67" s="17" t="s">
        <v>12</v>
      </c>
      <c r="M67" s="17" t="s">
        <v>29</v>
      </c>
      <c r="N67" s="17" t="s">
        <v>20</v>
      </c>
      <c r="O67" s="17" t="s">
        <v>18</v>
      </c>
      <c r="P67" s="17" t="s">
        <v>30</v>
      </c>
      <c r="Q67" s="17" t="s">
        <v>31</v>
      </c>
      <c r="R67" s="17" t="s">
        <v>32</v>
      </c>
      <c r="S67" s="17" t="s">
        <v>15</v>
      </c>
      <c r="T67" s="17" t="s">
        <v>33</v>
      </c>
      <c r="U67" s="17" t="s">
        <v>34</v>
      </c>
      <c r="V67" s="17" t="s">
        <v>35</v>
      </c>
      <c r="W67" s="17" t="s">
        <v>36</v>
      </c>
      <c r="X67" s="17" t="s">
        <v>37</v>
      </c>
      <c r="Y67" s="17" t="s">
        <v>7</v>
      </c>
      <c r="Z67" s="17" t="s">
        <v>17</v>
      </c>
      <c r="AA67" s="17" t="s">
        <v>16</v>
      </c>
      <c r="AB67" s="17" t="s">
        <v>38</v>
      </c>
      <c r="AC67" s="17" t="s">
        <v>39</v>
      </c>
      <c r="AD67" s="17" t="s">
        <v>40</v>
      </c>
      <c r="AE67" s="17" t="s">
        <v>41</v>
      </c>
      <c r="AF67" s="17" t="s">
        <v>42</v>
      </c>
      <c r="AG67" s="17" t="s">
        <v>43</v>
      </c>
      <c r="AH67" s="17" t="s">
        <v>44</v>
      </c>
      <c r="AI67" s="17" t="s">
        <v>45</v>
      </c>
      <c r="AJ67" s="17" t="s">
        <v>46</v>
      </c>
      <c r="AK67" s="17" t="s">
        <v>47</v>
      </c>
      <c r="AL67" s="17" t="s">
        <v>48</v>
      </c>
      <c r="AM67" s="17" t="s">
        <v>14</v>
      </c>
      <c r="AN67" s="17" t="s">
        <v>49</v>
      </c>
      <c r="AO67" s="17" t="s">
        <v>50</v>
      </c>
      <c r="AP67" s="17" t="s">
        <v>51</v>
      </c>
      <c r="AQ67" s="17" t="s">
        <v>52</v>
      </c>
      <c r="AR67" s="17" t="s">
        <v>53</v>
      </c>
      <c r="AS67" s="17" t="s">
        <v>54</v>
      </c>
      <c r="AT67" s="17" t="s">
        <v>55</v>
      </c>
      <c r="AU67" s="17" t="s">
        <v>56</v>
      </c>
      <c r="AV67" s="17" t="s">
        <v>57</v>
      </c>
      <c r="AW67" s="17" t="s">
        <v>58</v>
      </c>
      <c r="AX67" s="17" t="s">
        <v>59</v>
      </c>
      <c r="AY67" s="17" t="s">
        <v>60</v>
      </c>
      <c r="AZ67" s="17" t="s">
        <v>61</v>
      </c>
      <c r="BA67" s="17" t="s">
        <v>62</v>
      </c>
      <c r="BB67" s="17" t="s">
        <v>63</v>
      </c>
      <c r="BC67" s="17" t="s">
        <v>64</v>
      </c>
      <c r="BD67" s="17" t="s">
        <v>65</v>
      </c>
      <c r="BE67" s="17" t="s">
        <v>5</v>
      </c>
      <c r="BF67" s="17" t="s">
        <v>66</v>
      </c>
      <c r="BG67" s="17" t="s">
        <v>67</v>
      </c>
      <c r="BH67" s="17" t="s">
        <v>68</v>
      </c>
      <c r="BI67" s="17" t="s">
        <v>69</v>
      </c>
      <c r="BJ67" s="17" t="s">
        <v>70</v>
      </c>
      <c r="BK67" s="17" t="s">
        <v>71</v>
      </c>
      <c r="BL67" s="17" t="s">
        <v>72</v>
      </c>
      <c r="BM67" s="17" t="s">
        <v>73</v>
      </c>
      <c r="BN67" s="17" t="s">
        <v>74</v>
      </c>
      <c r="BO67" s="17" t="s">
        <v>75</v>
      </c>
      <c r="BP67" s="17" t="s">
        <v>76</v>
      </c>
      <c r="BQ67" s="17" t="s">
        <v>77</v>
      </c>
      <c r="BR67" s="17" t="s">
        <v>78</v>
      </c>
      <c r="BS67" s="17" t="s">
        <v>79</v>
      </c>
      <c r="BT67" s="16" t="s">
        <v>80</v>
      </c>
      <c r="BU67" s="16" t="s">
        <v>21</v>
      </c>
      <c r="BV67" s="16" t="s">
        <v>81</v>
      </c>
      <c r="BW67" s="16" t="s">
        <v>82</v>
      </c>
      <c r="BX67" s="16" t="s">
        <v>83</v>
      </c>
      <c r="BY67" s="16" t="s">
        <v>22</v>
      </c>
      <c r="BZ67" s="16" t="s">
        <v>84</v>
      </c>
      <c r="CA67" s="16" t="s">
        <v>85</v>
      </c>
      <c r="CB67" s="16" t="s">
        <v>86</v>
      </c>
      <c r="CC67" s="16" t="s">
        <v>87</v>
      </c>
      <c r="CD67" s="16" t="s">
        <v>88</v>
      </c>
      <c r="CE67" s="16" t="s">
        <v>89</v>
      </c>
      <c r="CF67" s="16" t="s">
        <v>90</v>
      </c>
      <c r="CG67" s="16" t="s">
        <v>91</v>
      </c>
      <c r="CH67" s="16" t="s">
        <v>92</v>
      </c>
      <c r="CI67" s="16" t="s">
        <v>93</v>
      </c>
      <c r="CJ67" s="16" t="s">
        <v>94</v>
      </c>
      <c r="CK67" s="16" t="s">
        <v>95</v>
      </c>
      <c r="CL67" s="16" t="s">
        <v>96</v>
      </c>
      <c r="CM67" s="16" t="s">
        <v>97</v>
      </c>
      <c r="CN67" s="16" t="s">
        <v>98</v>
      </c>
      <c r="CO67" s="16" t="s">
        <v>99</v>
      </c>
      <c r="CP67" s="16" t="s">
        <v>100</v>
      </c>
      <c r="CQ67" s="16" t="s">
        <v>3</v>
      </c>
      <c r="CR67" s="16" t="s">
        <v>101</v>
      </c>
      <c r="CS67" s="16" t="s">
        <v>6</v>
      </c>
      <c r="CT67" s="16" t="s">
        <v>102</v>
      </c>
      <c r="CU67" s="16" t="s">
        <v>11</v>
      </c>
      <c r="CV67" s="16" t="s">
        <v>103</v>
      </c>
      <c r="CW67" s="16" t="s">
        <v>104</v>
      </c>
      <c r="CX67" s="16" t="s">
        <v>105</v>
      </c>
      <c r="CY67" s="16" t="s">
        <v>106</v>
      </c>
      <c r="CZ67" s="16" t="s">
        <v>9</v>
      </c>
      <c r="DA67" s="16" t="s">
        <v>107</v>
      </c>
      <c r="DB67" s="16" t="s">
        <v>108</v>
      </c>
      <c r="DC67" s="16" t="s">
        <v>8</v>
      </c>
      <c r="DD67" s="16" t="s">
        <v>109</v>
      </c>
      <c r="DE67" s="16" t="s">
        <v>110</v>
      </c>
      <c r="DF67" s="16" t="s">
        <v>111</v>
      </c>
      <c r="DG67" s="16" t="s">
        <v>112</v>
      </c>
      <c r="DH67" s="16" t="s">
        <v>113</v>
      </c>
      <c r="DI67" s="16" t="s">
        <v>114</v>
      </c>
      <c r="DJ67" s="16" t="s">
        <v>115</v>
      </c>
      <c r="DK67" s="16" t="s">
        <v>116</v>
      </c>
      <c r="DL67" s="16" t="s">
        <v>117</v>
      </c>
      <c r="DM67" s="16" t="s">
        <v>118</v>
      </c>
      <c r="DN67" s="16" t="s">
        <v>119</v>
      </c>
      <c r="DO67" s="16" t="s">
        <v>120</v>
      </c>
      <c r="DP67" s="16" t="s">
        <v>121</v>
      </c>
      <c r="DQ67" s="16" t="s">
        <v>122</v>
      </c>
      <c r="DR67" s="16" t="s">
        <v>123</v>
      </c>
      <c r="DS67" s="16" t="s">
        <v>124</v>
      </c>
      <c r="DT67" s="16" t="s">
        <v>125</v>
      </c>
      <c r="DU67" s="16" t="s">
        <v>126</v>
      </c>
      <c r="DV67" s="16" t="s">
        <v>127</v>
      </c>
      <c r="DW67" s="16" t="s">
        <v>128</v>
      </c>
      <c r="DX67" s="16" t="s">
        <v>129</v>
      </c>
      <c r="DY67" s="16" t="s">
        <v>130</v>
      </c>
      <c r="DZ67" s="16" t="s">
        <v>131</v>
      </c>
      <c r="EA67" s="16" t="s">
        <v>132</v>
      </c>
      <c r="EB67" s="16" t="s">
        <v>133</v>
      </c>
      <c r="EC67" s="16" t="s">
        <v>134</v>
      </c>
      <c r="ED67" s="16" t="s">
        <v>135</v>
      </c>
      <c r="EE67" s="16" t="s">
        <v>136</v>
      </c>
      <c r="EF67" s="16" t="s">
        <v>137</v>
      </c>
      <c r="EG67" s="16" t="s">
        <v>138</v>
      </c>
      <c r="EH67" s="16" t="s">
        <v>139</v>
      </c>
      <c r="EI67" s="16" t="s">
        <v>140</v>
      </c>
      <c r="EJ67" s="16" t="s">
        <v>141</v>
      </c>
      <c r="EK67" s="16" t="s">
        <v>142</v>
      </c>
      <c r="EL67" s="16" t="s">
        <v>143</v>
      </c>
      <c r="EM67" s="16" t="s">
        <v>144</v>
      </c>
      <c r="EN67" s="16" t="s">
        <v>145</v>
      </c>
      <c r="EO67" s="16" t="s">
        <v>146</v>
      </c>
      <c r="EP67" s="16" t="s">
        <v>147</v>
      </c>
      <c r="EQ67" s="16" t="s">
        <v>148</v>
      </c>
      <c r="ER67" s="16" t="s">
        <v>149</v>
      </c>
      <c r="ES67" s="16" t="s">
        <v>150</v>
      </c>
      <c r="ET67" s="16" t="s">
        <v>151</v>
      </c>
      <c r="EU67" s="16" t="s">
        <v>152</v>
      </c>
      <c r="EV67" s="16" t="s">
        <v>153</v>
      </c>
      <c r="EW67" s="16" t="s">
        <v>154</v>
      </c>
      <c r="EX67" s="16" t="s">
        <v>155</v>
      </c>
      <c r="EY67" s="16" t="s">
        <v>156</v>
      </c>
      <c r="EZ67" s="16" t="s">
        <v>157</v>
      </c>
      <c r="FA67" s="16" t="s">
        <v>158</v>
      </c>
      <c r="FB67" s="16" t="s">
        <v>159</v>
      </c>
      <c r="FC67" s="16" t="s">
        <v>160</v>
      </c>
      <c r="FD67" s="16" t="s">
        <v>161</v>
      </c>
      <c r="FE67" s="16" t="s">
        <v>162</v>
      </c>
      <c r="FF67" s="16" t="s">
        <v>163</v>
      </c>
      <c r="FG67" s="16" t="s">
        <v>164</v>
      </c>
      <c r="FH67" s="16" t="s">
        <v>165</v>
      </c>
      <c r="FI67" s="16" t="s">
        <v>166</v>
      </c>
      <c r="FJ67" s="16" t="s">
        <v>167</v>
      </c>
      <c r="FK67" s="16" t="s">
        <v>168</v>
      </c>
      <c r="FL67" s="16" t="s">
        <v>169</v>
      </c>
      <c r="FM67" s="16" t="s">
        <v>143</v>
      </c>
      <c r="FN67" s="16" t="s">
        <v>144</v>
      </c>
      <c r="FO67" s="16" t="s">
        <v>145</v>
      </c>
      <c r="FP67" s="16" t="s">
        <v>146</v>
      </c>
      <c r="FQ67" s="16" t="s">
        <v>170</v>
      </c>
      <c r="FR67" s="16" t="s">
        <v>171</v>
      </c>
      <c r="FS67" s="16" t="s">
        <v>172</v>
      </c>
      <c r="FT67" s="16" t="s">
        <v>173</v>
      </c>
      <c r="FU67" s="16" t="s">
        <v>174</v>
      </c>
      <c r="FV67" s="6" t="s">
        <v>175</v>
      </c>
      <c r="FW67" s="6" t="s">
        <v>176</v>
      </c>
      <c r="FX67" s="6" t="s">
        <v>177</v>
      </c>
      <c r="FY67" s="6" t="s">
        <v>178</v>
      </c>
      <c r="FZ67" s="6" t="s">
        <v>179</v>
      </c>
      <c r="GA67" s="6" t="s">
        <v>180</v>
      </c>
      <c r="GB67" s="6" t="s">
        <v>182</v>
      </c>
      <c r="GC67" s="6" t="s">
        <v>183</v>
      </c>
      <c r="GD67" s="6" t="s">
        <v>184</v>
      </c>
      <c r="GE67" s="6" t="s">
        <v>185</v>
      </c>
      <c r="GF67" s="6" t="s">
        <v>186</v>
      </c>
      <c r="GG67" s="6" t="s">
        <v>187</v>
      </c>
      <c r="GH67" s="6" t="s">
        <v>188</v>
      </c>
      <c r="GI67" s="6" t="s">
        <v>189</v>
      </c>
      <c r="GJ67" s="6" t="s">
        <v>190</v>
      </c>
      <c r="GK67" s="6" t="s">
        <v>191</v>
      </c>
      <c r="GL67" s="6" t="s">
        <v>192</v>
      </c>
      <c r="GM67" s="6" t="s">
        <v>193</v>
      </c>
      <c r="GN67" s="6" t="s">
        <v>194</v>
      </c>
      <c r="GO67" s="6" t="s">
        <v>195</v>
      </c>
      <c r="GP67" s="6" t="s">
        <v>196</v>
      </c>
      <c r="GQ67" s="6" t="s">
        <v>197</v>
      </c>
      <c r="GR67" s="6" t="s">
        <v>198</v>
      </c>
    </row>
    <row r="68" spans="1:200" x14ac:dyDescent="0.3">
      <c r="A68" s="13">
        <v>43770.166666666664</v>
      </c>
    </row>
    <row r="69" spans="1:200" x14ac:dyDescent="0.3">
      <c r="A69" s="13">
        <v>43800.208333333336</v>
      </c>
      <c r="B69" s="1">
        <f>B3-$B$63</f>
        <v>2.6274003556798167E-2</v>
      </c>
      <c r="C69" s="1">
        <f>C3-$C$63</f>
        <v>5.5411496994319208E-2</v>
      </c>
      <c r="D69" s="1">
        <f>D3-$D$63</f>
        <v>4.9615609477702771E-2</v>
      </c>
      <c r="E69" s="1">
        <f>E3-$E$63</f>
        <v>2.7259300836711436E-2</v>
      </c>
      <c r="F69" s="1">
        <f>F3-$F$63</f>
        <v>7.5221064379771857E-2</v>
      </c>
      <c r="G69" s="1">
        <f>G3-$G$63</f>
        <v>1.0256678077515723E-2</v>
      </c>
      <c r="H69" s="1">
        <f>H3-$H$63</f>
        <v>-5.3112552486005542E-3</v>
      </c>
      <c r="I69" s="1">
        <f>I3-$I$63</f>
        <v>3.3938018259734727E-2</v>
      </c>
      <c r="J69" s="1">
        <f>J3-$J$63</f>
        <v>1.1026964627905079E-2</v>
      </c>
      <c r="K69" s="1">
        <f>K3-$K$63</f>
        <v>-7.1540670082543417E-5</v>
      </c>
      <c r="L69" s="1">
        <f>L3-$L$63</f>
        <v>1.3212395373696728E-2</v>
      </c>
      <c r="M69" s="1">
        <f>M3-$M$63</f>
        <v>-9.6848986253198349E-3</v>
      </c>
      <c r="N69" s="1">
        <f>N3-$N$63</f>
        <v>4.2738351381454258E-2</v>
      </c>
      <c r="O69" s="1">
        <f>O3-$O$63</f>
        <v>2.0101459095753942E-2</v>
      </c>
      <c r="P69" s="1">
        <f>P3-$P$63</f>
        <v>-1.9585476047638762E-2</v>
      </c>
      <c r="Q69" s="1">
        <f>Q3-$Q$63</f>
        <v>-3.9536585640885531E-2</v>
      </c>
      <c r="R69" s="1">
        <f>R3-$R$63</f>
        <v>1.7865356898513832E-2</v>
      </c>
      <c r="S69" s="1">
        <f>S3-$S$63</f>
        <v>1.2709530864663546E-2</v>
      </c>
      <c r="T69" s="1">
        <f>T3-$T$63</f>
        <v>7.5026555651981644E-2</v>
      </c>
      <c r="U69" s="1">
        <f>U3-$U$63</f>
        <v>5.5778240481236606E-2</v>
      </c>
      <c r="V69" s="1">
        <f>V3-$V$63</f>
        <v>1.1613366847749648E-2</v>
      </c>
      <c r="W69" s="1">
        <f>W3-$W$63</f>
        <v>3.2042483920363671E-2</v>
      </c>
      <c r="X69" s="1">
        <f>X3-$X$63</f>
        <v>5.1358128158298044E-2</v>
      </c>
      <c r="Y69" s="1">
        <f>Y3-$Y$63</f>
        <v>2.7037869527451224E-2</v>
      </c>
      <c r="Z69" s="1">
        <f>Z3-$Z$63</f>
        <v>3.5597569150418569E-2</v>
      </c>
      <c r="AA69" s="1">
        <f>AA3-$AA$63</f>
        <v>6.0869501793960681E-2</v>
      </c>
      <c r="AB69" s="1">
        <f>AB3-$AB$63</f>
        <v>8.323674037792067E-2</v>
      </c>
      <c r="AC69" s="1">
        <f>AC3-$AC$63</f>
        <v>2.5672289628942128E-2</v>
      </c>
      <c r="AD69" s="1">
        <f>AD3-$AD$63</f>
        <v>-4.1894048770802904E-2</v>
      </c>
      <c r="AE69" s="1">
        <f>AE3-$AE$63</f>
        <v>-2.1112301746313809E-3</v>
      </c>
      <c r="AF69" s="1">
        <f>AF3-$AF$63</f>
        <v>1.9405163878041105E-2</v>
      </c>
      <c r="AG69" s="1">
        <f>AG3-$AG$63</f>
        <v>9.6432938561751558E-3</v>
      </c>
      <c r="AH69" s="1">
        <f>AH3-$AH$63</f>
        <v>3.5841042822942842E-2</v>
      </c>
      <c r="AI69" s="1">
        <f>AI3-$AI$63</f>
        <v>-1.1115791638743343E-2</v>
      </c>
      <c r="AJ69" s="1">
        <f>AJ3-$AJ$63</f>
        <v>2.3143709470553928E-2</v>
      </c>
      <c r="AK69" s="1">
        <f>AK3-$AK$63</f>
        <v>2.6058474794769006E-2</v>
      </c>
      <c r="AL69" s="1">
        <f>AL3-$AL$63</f>
        <v>-3.9629795086738209E-2</v>
      </c>
      <c r="AM69" s="1">
        <f>AM3-$AM$63</f>
        <v>0.19841862542918798</v>
      </c>
      <c r="AN69" s="1">
        <f>AN3-$AN$63</f>
        <v>1.0547732319360268E-2</v>
      </c>
      <c r="AO69" s="1">
        <f>AO3-$AO$63</f>
        <v>1.9517654065456705E-2</v>
      </c>
      <c r="AP69" s="1">
        <f>AP3-$AP$63</f>
        <v>8.4334182566587895E-2</v>
      </c>
      <c r="AQ69" s="1">
        <f>AQ3-$AQ$63</f>
        <v>2.1455648582050308E-2</v>
      </c>
      <c r="AR69" s="1">
        <f>AR3-$AR$63</f>
        <v>6.815339786499372E-2</v>
      </c>
      <c r="AS69" s="1">
        <f>AS3-$AS$63</f>
        <v>4.2258029764596493E-2</v>
      </c>
      <c r="AT69" s="1">
        <f>AT3-$AT$63</f>
        <v>8.9054540534403252E-3</v>
      </c>
      <c r="AU69" s="1">
        <f>AU3-$AU$63</f>
        <v>1.7762761305489927E-2</v>
      </c>
      <c r="AV69" s="1">
        <f>AV3-$AV$63</f>
        <v>4.0498284943135725E-2</v>
      </c>
      <c r="AW69" s="1">
        <f>AW3-$AW$63</f>
        <v>-9.729217179174976E-2</v>
      </c>
      <c r="AX69" s="1">
        <f>AX3-$AX$63</f>
        <v>-8.0501979274945363E-3</v>
      </c>
      <c r="AY69" s="1">
        <f>AY3-$AY$63</f>
        <v>7.3223864159197519E-3</v>
      </c>
      <c r="AZ69" s="1">
        <f>AZ3-$AZ$63</f>
        <v>1.5557726700021791E-3</v>
      </c>
      <c r="BA69" s="1">
        <f>BA3-$BA$63</f>
        <v>1.4367644676011544E-2</v>
      </c>
      <c r="BB69" s="1">
        <f>BB3-$BB$63</f>
        <v>2.5237121771137367E-2</v>
      </c>
      <c r="BC69" s="1">
        <f>BC3-$BC$63</f>
        <v>7.8007306116702809E-3</v>
      </c>
      <c r="BD69" s="1">
        <f>BD3-$BD$63</f>
        <v>-6.7078524722419888E-2</v>
      </c>
      <c r="BE69" s="1">
        <f>BE3-$BE$63</f>
        <v>-3.119846665292781E-2</v>
      </c>
      <c r="BF69" s="1">
        <f>BF3-$BF$63</f>
        <v>4.4432040615068176E-2</v>
      </c>
      <c r="BG69" s="1">
        <f>BG3-$BG$63</f>
        <v>6.0256100667935193E-3</v>
      </c>
      <c r="BH69" s="1">
        <f>BH3-$BH$63</f>
        <v>5.6784682515093693E-2</v>
      </c>
      <c r="BI69" s="1">
        <f>BI3-$BI$63</f>
        <v>3.2261608032185668E-2</v>
      </c>
      <c r="BJ69" s="1">
        <f>BJ3-$BJ$63</f>
        <v>3.5955195574302996E-2</v>
      </c>
      <c r="BK69" s="1">
        <f>BK3-$BK$63</f>
        <v>2.6974104462960731E-2</v>
      </c>
      <c r="BL69" s="1">
        <f>BL3-$BL$63</f>
        <v>-1.6216624774169817E-3</v>
      </c>
      <c r="BM69" s="1">
        <f>BM3-$BM$63</f>
        <v>2.3003794139012202E-2</v>
      </c>
      <c r="BN69" s="1">
        <f>BN3-$BN$63</f>
        <v>4.3168348632317326E-2</v>
      </c>
      <c r="BO69" s="1">
        <f>BO3-$BO$63</f>
        <v>1.5083463609966562E-2</v>
      </c>
      <c r="BP69" s="1">
        <f>BP3-$BP$63</f>
        <v>6.3347997637357004E-2</v>
      </c>
      <c r="BQ69" s="1">
        <f>BQ3-$BQ$63</f>
        <v>-8.5367000270951052E-3</v>
      </c>
      <c r="BR69" s="1">
        <f>BR3-$BR$63</f>
        <v>0.15391140166515127</v>
      </c>
      <c r="BS69" s="1">
        <f>BS3-$BS$63</f>
        <v>2.7472740334268556E-2</v>
      </c>
      <c r="BT69" s="1">
        <f>BT3-$BT$63</f>
        <v>-1.4428973813705441E-2</v>
      </c>
      <c r="BU69" s="1">
        <f>BU3-$BU$63</f>
        <v>3.6228540111087081E-2</v>
      </c>
      <c r="BV69" s="1">
        <f>BV3-$BV$63</f>
        <v>-5.4155749016477402E-4</v>
      </c>
      <c r="BW69" s="1">
        <f>BW3-$BW$63</f>
        <v>4.0303482202777394E-2</v>
      </c>
      <c r="BX69" s="1">
        <f>BX3-$BX$63</f>
        <v>-2.4289698186632383E-3</v>
      </c>
      <c r="BY69" s="1">
        <f>BY3-$BY$63</f>
        <v>1.5439174916087399E-2</v>
      </c>
      <c r="BZ69" s="1">
        <f>BZ3-$BZ$63</f>
        <v>6.5507471247020759E-3</v>
      </c>
      <c r="CA69" s="1">
        <f>CA3-$CA$63</f>
        <v>-2.4533624501687501E-3</v>
      </c>
      <c r="CB69" s="1">
        <f>CB3-$CB$63</f>
        <v>1.4961604346171952E-2</v>
      </c>
      <c r="CC69" s="1">
        <f>CC3-$CC$63</f>
        <v>5.0443314440282716E-2</v>
      </c>
      <c r="CD69" s="1">
        <f>CD3-$CD$63</f>
        <v>6.983372436875171E-2</v>
      </c>
      <c r="CE69" s="1">
        <f>CE3-$CE$63</f>
        <v>3.1562635138579098E-2</v>
      </c>
      <c r="CF69" s="1">
        <f>CF3-$CF$63</f>
        <v>4.6770382771379855E-2</v>
      </c>
      <c r="CG69" s="1">
        <f>CG3-$CG$63</f>
        <v>3.3872453146503716E-2</v>
      </c>
      <c r="CH69" s="1">
        <f>CH3-$CH$63</f>
        <v>-1.1055405254034752E-2</v>
      </c>
      <c r="CI69" s="1">
        <f>CI3-$CI$63</f>
        <v>2.7376346386347464E-2</v>
      </c>
      <c r="CJ69" s="1">
        <f>CJ3-$CJ$63</f>
        <v>0.11702924806777631</v>
      </c>
      <c r="CK69" s="1">
        <f>CK3-$CK$63</f>
        <v>0.11404148856118736</v>
      </c>
      <c r="CL69" s="1">
        <f>CL3-$CL$63</f>
        <v>-2.0430419000348293E-2</v>
      </c>
      <c r="CM69" s="1">
        <f>CM3-$CM$63</f>
        <v>2.9447468826332986E-2</v>
      </c>
      <c r="CN69" s="1">
        <f>CN3-$CN$63</f>
        <v>-9.8463400454197603E-5</v>
      </c>
      <c r="CO69" s="1">
        <f>CO3-$CO$63</f>
        <v>0.10369773484793782</v>
      </c>
      <c r="CP69" s="1">
        <f>CP3-$CP$63</f>
        <v>2.6821829070692662E-2</v>
      </c>
      <c r="CQ69" s="1">
        <f>CQ3-$CQ$63</f>
        <v>-0.15498743467796894</v>
      </c>
      <c r="CR69" s="1">
        <f>CR3-$CR$63</f>
        <v>4.5100951997918678E-2</v>
      </c>
      <c r="CS69" s="1">
        <f>CS3-$CS$63</f>
        <v>4.9523793431693337E-2</v>
      </c>
      <c r="CT69" s="1">
        <f>CT3-$CT$63</f>
        <v>-7.7288569460685509E-3</v>
      </c>
      <c r="CU69" s="1">
        <f>CU3-$CU$63</f>
        <v>6.8782011222415687E-2</v>
      </c>
      <c r="CV69" s="1">
        <f>CV3-$CV$63</f>
        <v>-3.4439069635056427E-2</v>
      </c>
      <c r="CW69" s="1">
        <f>CW3-$CW$63</f>
        <v>1.8406836402759065E-2</v>
      </c>
      <c r="CX69" s="1">
        <f>CX3-$CX$63</f>
        <v>1.5387502175698096E-3</v>
      </c>
      <c r="CY69" s="1">
        <f>CY3-$CY$63</f>
        <v>-4.3326068746303806E-2</v>
      </c>
      <c r="CZ69" s="1">
        <f>CZ3-$CZ$63</f>
        <v>1.1805738550731639E-2</v>
      </c>
      <c r="DA69" s="1">
        <f>DA3-$DA$63</f>
        <v>1.1474689691431669E-2</v>
      </c>
      <c r="DB69" s="1">
        <f>DB3-$DB$63</f>
        <v>-1.5095581777603059E-2</v>
      </c>
      <c r="DC69" s="1">
        <f>DC3-$DC$63</f>
        <v>2.2136578266672854E-2</v>
      </c>
      <c r="DD69" s="1">
        <f>DD3-$DD$63</f>
        <v>3.0200124111907752E-2</v>
      </c>
      <c r="DE69" s="1">
        <f>DE3-$DE$63</f>
        <v>6.8980171721842301E-2</v>
      </c>
      <c r="DF69" s="1">
        <f>DF3-$DF$63</f>
        <v>0.1530757600267541</v>
      </c>
      <c r="DG69" s="1">
        <f>DG3-$DG$63</f>
        <v>0.10012120636034717</v>
      </c>
      <c r="DH69" s="1">
        <f>DH3-$DH$63</f>
        <v>0.14694075237880466</v>
      </c>
      <c r="DI69" s="1">
        <f>DI3-$DI$63</f>
        <v>8.9332524247544703E-3</v>
      </c>
      <c r="DJ69" s="1">
        <f>DJ3-$DJ$63</f>
        <v>-0.20196237586685012</v>
      </c>
      <c r="DK69" s="1">
        <f>DK3-$DK$63</f>
        <v>6.7418450672076857E-2</v>
      </c>
      <c r="DL69" s="1">
        <f>DL3-$DL$63</f>
        <v>2.3907537598052132E-2</v>
      </c>
      <c r="DM69" s="1">
        <f>DM3-$DM$63</f>
        <v>-7.5846376058471512E-2</v>
      </c>
      <c r="DN69" s="1">
        <f>DN3-$DN$63</f>
        <v>-8.5711499345124086E-3</v>
      </c>
      <c r="DO69" s="1">
        <f>DO3-$DO$63</f>
        <v>-3.832742233816637E-2</v>
      </c>
      <c r="DP69" s="1">
        <f>DP3-$DP$63</f>
        <v>-2.5908194452862424E-2</v>
      </c>
      <c r="DQ69" s="1">
        <f>DQ3-$DQ$63</f>
        <v>-5.1218103156554798E-2</v>
      </c>
      <c r="DR69" s="1">
        <f>DR3-$DR$63</f>
        <v>-1.1515350962392379E-3</v>
      </c>
      <c r="DS69" s="1">
        <f>DS3-$DS$63</f>
        <v>6.9962112644124635E-2</v>
      </c>
      <c r="DT69" s="1">
        <f>DT3-$DT$63</f>
        <v>-3.312241500070516E-2</v>
      </c>
      <c r="DU69" s="1">
        <f>DU3-$DU$63</f>
        <v>-3.3123123302944944E-2</v>
      </c>
      <c r="DV69" s="1">
        <f>DV3-$DV$63</f>
        <v>-1.8356377138047966E-2</v>
      </c>
      <c r="DW69" s="1">
        <f>DW3-$DW$63</f>
        <v>2.475698573994474E-2</v>
      </c>
      <c r="DX69" s="1">
        <f>DX3-$DX$63</f>
        <v>-3.3175606587357888E-2</v>
      </c>
      <c r="DY69" s="1">
        <f>DY3-$DY$63</f>
        <v>-1.5010856221742211E-2</v>
      </c>
      <c r="DZ69" s="1">
        <f>DZ3-$DZ$63</f>
        <v>2.0545125551369257E-2</v>
      </c>
      <c r="EA69" s="1">
        <f>EA3-$EA$63</f>
        <v>-5.5669582229770823E-2</v>
      </c>
      <c r="EB69" s="1">
        <f>EB3-$EB$63</f>
        <v>1.4514660549590039E-2</v>
      </c>
      <c r="EC69" s="1">
        <f>EC3-$EC$63</f>
        <v>-2.6033664525766114E-3</v>
      </c>
      <c r="ED69" s="1">
        <f>ED3-$ED$63</f>
        <v>-1.158848535107905E-2</v>
      </c>
      <c r="EE69" s="1">
        <f>EE3-$EE$63</f>
        <v>-1.9204125639051418E-2</v>
      </c>
      <c r="EF69" s="1">
        <f>EF3-$EF$63</f>
        <v>9.355149198236809E-3</v>
      </c>
      <c r="EG69" s="1">
        <f>EG3-$EG$63</f>
        <v>4.0259209839066924E-2</v>
      </c>
      <c r="EH69" s="1">
        <f>EH3-$EH$63</f>
        <v>4.139724225412365E-3</v>
      </c>
      <c r="EI69" s="1">
        <f>EI3-$EI$63</f>
        <v>-2.9012831732349045E-2</v>
      </c>
      <c r="EJ69" s="1">
        <f>EJ3-$EJ$63</f>
        <v>6.0503154403412057E-2</v>
      </c>
      <c r="EK69" s="1">
        <f>EK3-$EK$63</f>
        <v>5.3109438663601224E-2</v>
      </c>
      <c r="EL69" s="1">
        <f>EL3-$EL$63</f>
        <v>2.112010787153082E-3</v>
      </c>
      <c r="EM69" s="1">
        <f>EM3-$EM$63</f>
        <v>9.1126276159066014E-4</v>
      </c>
      <c r="EN69" s="1">
        <f>EN3-$EN$63</f>
        <v>-9.2513125255791191E-4</v>
      </c>
      <c r="EO69" s="1">
        <f>EO3-$EO$63</f>
        <v>-1.6100460524591876E-3</v>
      </c>
      <c r="EP69" s="1">
        <f>EP3-$EP$63</f>
        <v>6.3951864882189333E-2</v>
      </c>
      <c r="EQ69" s="1">
        <f>EQ3-$EQ$63</f>
        <v>6.0347459567085965E-4</v>
      </c>
      <c r="ER69" s="1">
        <f>ER3-$ER$63</f>
        <v>4.8277126438823191E-4</v>
      </c>
      <c r="ES69" s="1">
        <f>ES3-$ES$63</f>
        <v>1.2781053970926598E-3</v>
      </c>
      <c r="ET69" s="1">
        <f>ET3-$ET$63</f>
        <v>2.6531904845619059E-3</v>
      </c>
      <c r="EU69" s="1">
        <f>EU3-$EU$63</f>
        <v>-9.4773085341930633E-3</v>
      </c>
      <c r="EV69" s="1">
        <f>EV3-$EV$63</f>
        <v>1.0926372750361289E-2</v>
      </c>
      <c r="EW69" s="1">
        <f>EW3-$EW$63</f>
        <v>-1.7143231588717514E-2</v>
      </c>
      <c r="EX69" s="1">
        <f>EX3-$EX$63</f>
        <v>-1.3529287188736352E-2</v>
      </c>
      <c r="EY69" s="1">
        <f>EY3-$EY$63</f>
        <v>-2.4759175710291274E-3</v>
      </c>
      <c r="EZ69" s="1">
        <f>EZ3-$EZ$63</f>
        <v>2.4925232641362901E-3</v>
      </c>
      <c r="FA69" s="1">
        <f>FA3-$FA$63</f>
        <v>-3.2462163457085739E-3</v>
      </c>
      <c r="FB69" s="1">
        <f>FB3-$FB$63</f>
        <v>-7.6410016907843608E-3</v>
      </c>
      <c r="FC69" s="1">
        <f>FC3-$FC$63</f>
        <v>5.7367110662533846E-2</v>
      </c>
      <c r="FD69" s="1">
        <f>FD3-$FD$63</f>
        <v>7.9388240386402409E-3</v>
      </c>
      <c r="FE69" s="1">
        <f>FE3-$FE$63</f>
        <v>3.3563121079945399E-2</v>
      </c>
      <c r="FF69" s="1">
        <f>FF3-$FF$63</f>
        <v>5.0875296229865211E-2</v>
      </c>
      <c r="FG69" s="1">
        <f>FG3-$FG$63</f>
        <v>1.647180505413395E-2</v>
      </c>
      <c r="FH69" s="1">
        <f>FH3-$FH$63</f>
        <v>1.6183657862520011E-2</v>
      </c>
      <c r="FI69" s="1">
        <f>FI3-$FI$63</f>
        <v>-2.9012353513277602E-2</v>
      </c>
      <c r="FJ69" s="1">
        <f>FJ3-$FJ$63</f>
        <v>1.1075834199572001E-2</v>
      </c>
      <c r="FK69" s="1">
        <f>FK3-$FK$63</f>
        <v>1.1570264975426783E-2</v>
      </c>
      <c r="FL69" s="1">
        <f>FL3-$FL$63</f>
        <v>2.336487274082243E-4</v>
      </c>
      <c r="FM69" s="1">
        <f>FM3-$FM$63</f>
        <v>2.1124823478921493E-3</v>
      </c>
      <c r="FN69" s="1">
        <f>FN3-$FN$63</f>
        <v>9.1078285097088204E-4</v>
      </c>
      <c r="FO69" s="1">
        <f>FO3-$FO$63</f>
        <v>-9.2529745963256145E-4</v>
      </c>
      <c r="FP69" s="1">
        <f>FP3-$FP$63</f>
        <v>-1.6104649691128566E-3</v>
      </c>
      <c r="FQ69" s="1">
        <f>FQ3-$FQ$63</f>
        <v>-1.4446177199650387</v>
      </c>
      <c r="FR69" s="1">
        <f>FR3-$FR$63</f>
        <v>-0.73991646257048738</v>
      </c>
      <c r="FS69" s="1">
        <f>FS3-$FS$63</f>
        <v>-0.17682089511515436</v>
      </c>
      <c r="FT69" s="1">
        <f>FT3-$FT$63</f>
        <v>-1.1457194639896859</v>
      </c>
      <c r="FU69" s="1">
        <f>FU3-$FU$63</f>
        <v>-0.89675515701063835</v>
      </c>
      <c r="FV69" s="1">
        <f>FV3-$FV$63</f>
        <v>-1.6280525971957729</v>
      </c>
      <c r="FW69" s="1">
        <f>FW3-$FW$63</f>
        <v>-1.6164580756408125</v>
      </c>
      <c r="FX69" s="1">
        <f>FX3-$FX$63</f>
        <v>-1.6020799063268243</v>
      </c>
      <c r="FY69" s="1">
        <f>FY3-$FY$63</f>
        <v>-1.5905465869893938</v>
      </c>
      <c r="FZ69" s="1">
        <f>FZ3-$FZ$63</f>
        <v>-1.5757301822299137</v>
      </c>
      <c r="GA69" s="1">
        <f>GA3-$GA$63</f>
        <v>-1.5638768187578513</v>
      </c>
      <c r="GB69" s="1">
        <f>GB3-$GB$63</f>
        <v>-1.4625322837954675</v>
      </c>
      <c r="GC69" s="1">
        <f>GC3-$GC$63</f>
        <v>-1.4520294405982233</v>
      </c>
      <c r="GD69" s="1">
        <f>GD3-$GD$63</f>
        <v>-1.4596609652311443</v>
      </c>
      <c r="GE69" s="1">
        <f>GE3-$GE$63</f>
        <v>-1.4111837575360751</v>
      </c>
      <c r="GF69" s="1">
        <f>GF3-$GF$63</f>
        <v>-1.4424808710489485</v>
      </c>
      <c r="GG69" s="1">
        <f>GG3-$GG$63</f>
        <v>-1.4491324761345359</v>
      </c>
      <c r="GH69" s="1">
        <f>GH3-$GH$63</f>
        <v>-1.4142904354981811</v>
      </c>
      <c r="GI69" s="1">
        <f>GI3-$GI$63</f>
        <v>-1.4089808069679586</v>
      </c>
      <c r="GJ69" s="1">
        <f>GJ3-$GJ$63</f>
        <v>-1.3871774637299299</v>
      </c>
      <c r="GK69" s="1">
        <f>GK3-$GK$63</f>
        <v>-1.3597541607052501</v>
      </c>
      <c r="GL69" s="1">
        <f>GL3-$GL$63</f>
        <v>-1.3190650428797206</v>
      </c>
      <c r="GM69" s="1">
        <f>GM3-$GM$63</f>
        <v>-1.3541048517909655</v>
      </c>
      <c r="GN69" s="1">
        <f>GN3-$GN$63</f>
        <v>-1.2873034419708078</v>
      </c>
      <c r="GO69" s="1">
        <f>GO3-$GO$63</f>
        <v>-1.3055763528472923</v>
      </c>
      <c r="GP69" s="1">
        <f>GP3-$GP$63</f>
        <v>-1.2742178194064064</v>
      </c>
      <c r="GQ69" s="1">
        <f>GQ3-$GQ$63</f>
        <v>-1.296492409169081</v>
      </c>
      <c r="GR69" s="1">
        <f>GR3-$GR$63</f>
        <v>-1.2792464505043737</v>
      </c>
    </row>
    <row r="70" spans="1:200" x14ac:dyDescent="0.3">
      <c r="A70" s="13">
        <v>43831.208333333336</v>
      </c>
      <c r="B70" s="1">
        <f t="shared" ref="B70:B127" si="4">B4-$B$63</f>
        <v>5.8431608972880494E-2</v>
      </c>
      <c r="C70" s="1">
        <f t="shared" ref="C70:C127" si="5">C4-$C$63</f>
        <v>5.4618109728230065E-2</v>
      </c>
      <c r="D70" s="1">
        <f t="shared" ref="D70:D127" si="6">D4-$D$63</f>
        <v>7.9538144386846352E-2</v>
      </c>
      <c r="E70" s="1">
        <f t="shared" ref="E70:E127" si="7">E4-$E$63</f>
        <v>-5.0850497379855086E-2</v>
      </c>
      <c r="F70" s="1">
        <f t="shared" ref="F70:F127" si="8">F4-$F$63</f>
        <v>3.0621082924328306E-2</v>
      </c>
      <c r="G70" s="1">
        <f t="shared" ref="G70:G127" si="9">G4-$G$63</f>
        <v>3.2539693683650041E-2</v>
      </c>
      <c r="H70" s="1">
        <f t="shared" ref="H70:H127" si="10">H4-$H$63</f>
        <v>5.5799782921314059E-2</v>
      </c>
      <c r="I70" s="1">
        <f t="shared" ref="I70:I127" si="11">I4-$I$63</f>
        <v>-3.7563352461922314E-2</v>
      </c>
      <c r="J70" s="1">
        <f t="shared" ref="J70:J127" si="12">J4-$J$63</f>
        <v>5.1720331902259067E-2</v>
      </c>
      <c r="K70" s="1">
        <f t="shared" ref="K70:K127" si="13">K4-$K$63</f>
        <v>-3.4223133916642764E-2</v>
      </c>
      <c r="L70" s="1">
        <f t="shared" ref="L70:L127" si="14">L4-$L$63</f>
        <v>7.0906347896817989E-2</v>
      </c>
      <c r="M70" s="1">
        <f t="shared" ref="M70:M127" si="15">M4-$M$63</f>
        <v>-1.2116101710411263E-2</v>
      </c>
      <c r="N70" s="1">
        <f t="shared" ref="N70:N127" si="16">N4-$N$63</f>
        <v>-3.9812113807192226E-2</v>
      </c>
      <c r="O70" s="1">
        <f t="shared" ref="O70:O127" si="17">O4-$O$63</f>
        <v>-3.1414202002479637E-2</v>
      </c>
      <c r="P70" s="1">
        <f t="shared" ref="P70:P127" si="18">P4-$P$63</f>
        <v>-8.1578725011426569E-3</v>
      </c>
      <c r="Q70" s="1">
        <f t="shared" ref="Q70:Q127" si="19">Q4-$Q$63</f>
        <v>-3.1309551176928858E-2</v>
      </c>
      <c r="R70" s="1">
        <f t="shared" ref="R70:R127" si="20">R4-$R$63</f>
        <v>-4.092418462985286E-2</v>
      </c>
      <c r="S70" s="1">
        <f t="shared" ref="S70:S127" si="21">S4-$S$63</f>
        <v>4.9176482325852075E-2</v>
      </c>
      <c r="T70" s="1">
        <f t="shared" ref="T70:T127" si="22">T4-$T$63</f>
        <v>0.12486132535208271</v>
      </c>
      <c r="U70" s="1">
        <f t="shared" ref="U70:U127" si="23">U4-$U$63</f>
        <v>-2.7792735535595672E-3</v>
      </c>
      <c r="V70" s="1">
        <f t="shared" ref="V70:V127" si="24">V4-$V$63</f>
        <v>-7.2489904188905704E-2</v>
      </c>
      <c r="W70" s="1">
        <f t="shared" ref="W70:W127" si="25">W4-$W$63</f>
        <v>-2.6687044399433778E-2</v>
      </c>
      <c r="X70" s="1">
        <f t="shared" ref="X70:X127" si="26">X4-$X$63</f>
        <v>3.1706481836740387E-2</v>
      </c>
      <c r="Y70" s="1">
        <f t="shared" ref="Y70:Y127" si="27">Y4-$Y$63</f>
        <v>-5.035223576146549E-2</v>
      </c>
      <c r="Z70" s="1">
        <f t="shared" ref="Z70:Z127" si="28">Z4-$Z$63</f>
        <v>-6.2399300685105283E-2</v>
      </c>
      <c r="AA70" s="1">
        <f t="shared" ref="AA70:AA127" si="29">AA4-$AA$63</f>
        <v>1.5158093364964613E-2</v>
      </c>
      <c r="AB70" s="1">
        <f t="shared" ref="AB70:AB127" si="30">AB4-$AB$63</f>
        <v>2.4781545120687046E-2</v>
      </c>
      <c r="AC70" s="1">
        <f t="shared" ref="AC70:AC127" si="31">AC4-$AC$63</f>
        <v>-0.1172218933698079</v>
      </c>
      <c r="AD70" s="1">
        <f t="shared" ref="AD70:AD127" si="32">AD4-$AD$63</f>
        <v>-2.6142565880952328E-2</v>
      </c>
      <c r="AE70" s="1">
        <f t="shared" ref="AE70:AE127" si="33">AE4-$AE$63</f>
        <v>-9.0454014566267366E-2</v>
      </c>
      <c r="AF70" s="1">
        <f t="shared" ref="AF70:AF127" si="34">AF4-$AF$63</f>
        <v>2.3227481476931627E-2</v>
      </c>
      <c r="AG70" s="1">
        <f t="shared" ref="AG70:AG127" si="35">AG4-$AG$63</f>
        <v>-3.5044777340196881E-3</v>
      </c>
      <c r="AH70" s="1">
        <f t="shared" ref="AH70:AH127" si="36">AH4-$AH$63</f>
        <v>-8.556533718925477E-2</v>
      </c>
      <c r="AI70" s="1">
        <f t="shared" ref="AI70:AI127" si="37">AI4-$AI$63</f>
        <v>-8.9129497787525477E-2</v>
      </c>
      <c r="AJ70" s="1">
        <f t="shared" ref="AJ70:AJ127" si="38">AJ4-$AJ$63</f>
        <v>-4.7069388937884184E-2</v>
      </c>
      <c r="AK70" s="1">
        <f t="shared" ref="AK70:AK127" si="39">AK4-$AK$63</f>
        <v>-0.15161443177193906</v>
      </c>
      <c r="AL70" s="1">
        <f t="shared" ref="AL70:AL127" si="40">AL4-$AL$63</f>
        <v>1.8918199674757972E-2</v>
      </c>
      <c r="AM70" s="1">
        <f t="shared" ref="AM70:AM127" si="41">AM4-$AM$63</f>
        <v>0.40263722453654271</v>
      </c>
      <c r="AN70" s="1">
        <f t="shared" ref="AN70:AN127" si="42">AN4-$AN$63</f>
        <v>-8.7102177626210336E-2</v>
      </c>
      <c r="AO70" s="1">
        <f t="shared" ref="AO70:AO127" si="43">AO4-$AO$63</f>
        <v>-5.9620165766122522E-2</v>
      </c>
      <c r="AP70" s="1">
        <f t="shared" ref="AP70:AP127" si="44">AP4-$AP$63</f>
        <v>-4.9318903857470647E-2</v>
      </c>
      <c r="AQ70" s="1">
        <f t="shared" ref="AQ70:AQ127" si="45">AQ4-$AQ$63</f>
        <v>2.8084179489915966E-2</v>
      </c>
      <c r="AR70" s="1">
        <f t="shared" ref="AR70:AR127" si="46">AR4-$AR$63</f>
        <v>-8.9361768638649391E-2</v>
      </c>
      <c r="AS70" s="1">
        <f t="shared" ref="AS70:AS127" si="47">AS4-$AS$63</f>
        <v>-4.245013318704894E-2</v>
      </c>
      <c r="AT70" s="1">
        <f t="shared" ref="AT70:AT127" si="48">AT4-$AT$63</f>
        <v>-8.4716236160014807E-2</v>
      </c>
      <c r="AU70" s="1">
        <f t="shared" ref="AU70:AU127" si="49">AU4-$AU$63</f>
        <v>9.3957665425648193E-2</v>
      </c>
      <c r="AV70" s="1">
        <f t="shared" ref="AV70:AV127" si="50">AV4-$AV$63</f>
        <v>-3.3282897656815635E-2</v>
      </c>
      <c r="AW70" s="1">
        <f t="shared" ref="AW70:AW127" si="51">AW4-$AW$63</f>
        <v>-9.4079773007160229E-3</v>
      </c>
      <c r="AX70" s="1">
        <f t="shared" ref="AX70:AX127" si="52">AX4-$AX$63</f>
        <v>8.491972710334518E-2</v>
      </c>
      <c r="AY70" s="1">
        <f t="shared" ref="AY70:AY127" si="53">AY4-$AY$63</f>
        <v>-4.2396482444409713E-3</v>
      </c>
      <c r="AZ70" s="1">
        <f t="shared" ref="AZ70:AZ127" si="54">AZ4-$AZ$63</f>
        <v>-0.13580371453421361</v>
      </c>
      <c r="BA70" s="1">
        <f t="shared" ref="BA70:BA127" si="55">BA4-$BA$63</f>
        <v>-0.10036563076858132</v>
      </c>
      <c r="BB70" s="1">
        <f t="shared" ref="BB70:BB127" si="56">BB4-$BB$63</f>
        <v>-1.4740047134835364E-2</v>
      </c>
      <c r="BC70" s="1">
        <f t="shared" ref="BC70:BC127" si="57">BC4-$BC$63</f>
        <v>4.66058397221399E-2</v>
      </c>
      <c r="BD70" s="1">
        <f t="shared" ref="BD70:BD127" si="58">BD4-$BD$63</f>
        <v>-5.0452101162498958E-2</v>
      </c>
      <c r="BE70" s="1">
        <f t="shared" ref="BE70:BE127" si="59">BE4-$BE$63</f>
        <v>8.8900776474315824E-2</v>
      </c>
      <c r="BF70" s="1">
        <f t="shared" ref="BF70:BF127" si="60">BF4-$BF$63</f>
        <v>-0.10871488403715363</v>
      </c>
      <c r="BG70" s="1">
        <f t="shared" ref="BG70:BG127" si="61">BG4-$BG$63</f>
        <v>-2.7542094959234303E-2</v>
      </c>
      <c r="BH70" s="1">
        <f t="shared" ref="BH70:BH127" si="62">BH4-$BH$63</f>
        <v>-0.23530926373121108</v>
      </c>
      <c r="BI70" s="1">
        <f t="shared" ref="BI70:BI127" si="63">BI4-$BI$63</f>
        <v>9.4013218696766557E-2</v>
      </c>
      <c r="BJ70" s="1">
        <f t="shared" ref="BJ70:BJ127" si="64">BJ4-$BJ$63</f>
        <v>5.9345851943218383E-2</v>
      </c>
      <c r="BK70" s="1">
        <f t="shared" ref="BK70:BK127" si="65">BK4-$BK$63</f>
        <v>8.9784144726095805E-2</v>
      </c>
      <c r="BL70" s="1">
        <f t="shared" ref="BL70:BL127" si="66">BL4-$BL$63</f>
        <v>4.7863764292410294E-2</v>
      </c>
      <c r="BM70" s="1">
        <f t="shared" ref="BM70:BM127" si="67">BM4-$BM$63</f>
        <v>5.9935269141843106E-2</v>
      </c>
      <c r="BN70" s="1">
        <f t="shared" ref="BN70:BN127" si="68">BN4-$BN$63</f>
        <v>3.8220769669710233E-2</v>
      </c>
      <c r="BO70" s="1">
        <f t="shared" ref="BO70:BO127" si="69">BO4-$BO$63</f>
        <v>9.9077565991470398E-2</v>
      </c>
      <c r="BP70" s="1">
        <f t="shared" ref="BP70:BP127" si="70">BP4-$BP$63</f>
        <v>0.10062306916649336</v>
      </c>
      <c r="BQ70" s="1">
        <f t="shared" ref="BQ70:BQ127" si="71">BQ4-$BQ$63</f>
        <v>-0.14253604443643755</v>
      </c>
      <c r="BR70" s="1">
        <f t="shared" ref="BR70:BR127" si="72">BR4-$BR$63</f>
        <v>0.16348145941038647</v>
      </c>
      <c r="BS70" s="1">
        <f t="shared" ref="BS70:BS127" si="73">BS4-$BS$63</f>
        <v>3.5767085935891327E-2</v>
      </c>
      <c r="BT70" s="1">
        <f t="shared" ref="BT70:BT127" si="74">BT4-$BT$63</f>
        <v>5.5286894635916094E-4</v>
      </c>
      <c r="BU70" s="1">
        <f t="shared" ref="BU70:BU127" si="75">BU4-$BU$63</f>
        <v>4.6560060026227229E-2</v>
      </c>
      <c r="BV70" s="1">
        <f t="shared" ref="BV70:BV127" si="76">BV4-$BV$63</f>
        <v>3.8671777604141595E-2</v>
      </c>
      <c r="BW70" s="1">
        <f t="shared" ref="BW70:BW127" si="77">BW4-$BW$63</f>
        <v>3.9169251070593325E-2</v>
      </c>
      <c r="BX70" s="1">
        <f t="shared" ref="BX70:BX127" si="78">BX4-$BX$63</f>
        <v>-3.2256882048303494E-2</v>
      </c>
      <c r="BY70" s="1">
        <f t="shared" ref="BY70:BY127" si="79">BY4-$BY$63</f>
        <v>-9.8057949347281383E-3</v>
      </c>
      <c r="BZ70" s="1">
        <f t="shared" ref="BZ70:BZ127" si="80">BZ4-$BZ$63</f>
        <v>6.0925801771966978E-2</v>
      </c>
      <c r="CA70" s="1">
        <f t="shared" ref="CA70:CA127" si="81">CA4-$CA$63</f>
        <v>-3.9100754535828175E-2</v>
      </c>
      <c r="CB70" s="1">
        <f t="shared" ref="CB70:CB127" si="82">CB4-$CB$63</f>
        <v>-2.5534578413279434E-2</v>
      </c>
      <c r="CC70" s="1">
        <f t="shared" ref="CC70:CC127" si="83">CC4-$CC$63</f>
        <v>-9.0400227951646553E-2</v>
      </c>
      <c r="CD70" s="1">
        <f t="shared" ref="CD70:CD127" si="84">CD4-$CD$63</f>
        <v>-4.4387047788181394E-2</v>
      </c>
      <c r="CE70" s="1">
        <f t="shared" ref="CE70:CE127" si="85">CE4-$CE$63</f>
        <v>2.0623805401287602E-2</v>
      </c>
      <c r="CF70" s="1">
        <f t="shared" ref="CF70:CF127" si="86">CF4-$CF$63</f>
        <v>-8.3488009644452049E-2</v>
      </c>
      <c r="CG70" s="1">
        <f t="shared" ref="CG70:CG127" si="87">CG4-$CG$63</f>
        <v>-0.17626369367062852</v>
      </c>
      <c r="CH70" s="1">
        <f t="shared" ref="CH70:CH127" si="88">CH4-$CH$63</f>
        <v>-0.23287411291186474</v>
      </c>
      <c r="CI70" s="1">
        <f t="shared" ref="CI70:CI127" si="89">CI4-$CI$63</f>
        <v>-0.1980143683353687</v>
      </c>
      <c r="CJ70" s="1">
        <f t="shared" ref="CJ70:CJ127" si="90">CJ4-$CJ$63</f>
        <v>-0.19244379429241346</v>
      </c>
      <c r="CK70" s="1">
        <f t="shared" ref="CK70:CK127" si="91">CK4-$CK$63</f>
        <v>3.0433131913295133E-2</v>
      </c>
      <c r="CL70" s="1">
        <f t="shared" ref="CL70:CL127" si="92">CL4-$CL$63</f>
        <v>-0.18169447324564039</v>
      </c>
      <c r="CM70" s="1">
        <f t="shared" ref="CM70:CM127" si="93">CM4-$CM$63</f>
        <v>-7.1913966039734906E-2</v>
      </c>
      <c r="CN70" s="1">
        <f t="shared" ref="CN70:CN127" si="94">CN4-$CN$63</f>
        <v>-0.12808095744832984</v>
      </c>
      <c r="CO70" s="1">
        <f t="shared" ref="CO70:CO127" si="95">CO4-$CO$63</f>
        <v>9.3039533478041878E-2</v>
      </c>
      <c r="CP70" s="1">
        <f t="shared" ref="CP70:CP127" si="96">CP4-$CP$63</f>
        <v>1.210044542662932E-2</v>
      </c>
      <c r="CQ70" s="1">
        <f t="shared" ref="CQ70:CQ127" si="97">CQ4-$CQ$63</f>
        <v>-0.24848746336898558</v>
      </c>
      <c r="CR70" s="1">
        <f t="shared" ref="CR70:CR127" si="98">CR4-$CR$63</f>
        <v>-6.3086425866260287E-2</v>
      </c>
      <c r="CS70" s="1">
        <f t="shared" ref="CS70:CS127" si="99">CS4-$CS$63</f>
        <v>-7.0759320765742859E-2</v>
      </c>
      <c r="CT70" s="1">
        <f t="shared" ref="CT70:CT127" si="100">CT4-$CT$63</f>
        <v>-0.1414640186742063</v>
      </c>
      <c r="CU70" s="1">
        <f t="shared" ref="CU70:CU127" si="101">CU4-$CU$63</f>
        <v>-7.096478359844724E-2</v>
      </c>
      <c r="CV70" s="1">
        <f t="shared" ref="CV70:CV127" si="102">CV4-$CV$63</f>
        <v>-2.3639606668706917E-2</v>
      </c>
      <c r="CW70" s="1">
        <f t="shared" ref="CW70:CW127" si="103">CW4-$CW$63</f>
        <v>-3.6993610285242062E-2</v>
      </c>
      <c r="CX70" s="1">
        <f t="shared" ref="CX70:CX127" si="104">CX4-$CX$63</f>
        <v>4.0595075184141211E-2</v>
      </c>
      <c r="CY70" s="1">
        <f t="shared" ref="CY70:CY127" si="105">CY4-$CY$63</f>
        <v>-5.048039457313247E-2</v>
      </c>
      <c r="CZ70" s="1">
        <f t="shared" ref="CZ70:CZ127" si="106">CZ4-$CZ$63</f>
        <v>4.9170378842017554E-2</v>
      </c>
      <c r="DA70" s="1">
        <f t="shared" ref="DA70:DA127" si="107">DA4-$DA$63</f>
        <v>4.6425400029725172E-2</v>
      </c>
      <c r="DB70" s="1">
        <f t="shared" ref="DB70:DB127" si="108">DB4-$DB$63</f>
        <v>8.9379863945734273E-2</v>
      </c>
      <c r="DC70" s="1">
        <f t="shared" ref="DC70:DC127" si="109">DC4-$DC$63</f>
        <v>-0.13006020532054008</v>
      </c>
      <c r="DD70" s="1">
        <f t="shared" ref="DD70:DD127" si="110">DD4-$DD$63</f>
        <v>-0.12564989489266387</v>
      </c>
      <c r="DE70" s="1">
        <f t="shared" ref="DE70:DE127" si="111">DE4-$DE$63</f>
        <v>-0.10257442285771186</v>
      </c>
      <c r="DF70" s="1">
        <f t="shared" ref="DF70:DF127" si="112">DF4-$DF$63</f>
        <v>-0.15233915809587106</v>
      </c>
      <c r="DG70" s="1">
        <f t="shared" ref="DG70:DG127" si="113">DG4-$DG$63</f>
        <v>-0.17286327204299082</v>
      </c>
      <c r="DH70" s="1">
        <f t="shared" ref="DH70:DH127" si="114">DH4-$DH$63</f>
        <v>-0.11284476726571378</v>
      </c>
      <c r="DI70" s="1">
        <f t="shared" ref="DI70:DI127" si="115">DI4-$DI$63</f>
        <v>3.8073089674133559E-2</v>
      </c>
      <c r="DJ70" s="1">
        <f t="shared" ref="DJ70:DJ127" si="116">DJ4-$DJ$63</f>
        <v>0.21112456967147419</v>
      </c>
      <c r="DK70" s="1">
        <f t="shared" ref="DK70:DK127" si="117">DK4-$DK$63</f>
        <v>-2.3399526890952344E-2</v>
      </c>
      <c r="DL70" s="1">
        <f t="shared" ref="DL70:DL127" si="118">DL4-$DL$63</f>
        <v>-0.13931151374950196</v>
      </c>
      <c r="DM70" s="1">
        <f t="shared" ref="DM70:DM127" si="119">DM4-$DM$63</f>
        <v>-0.31570142869032586</v>
      </c>
      <c r="DN70" s="1">
        <f t="shared" ref="DN70:DN127" si="120">DN4-$DN$63</f>
        <v>-0.1194812076559628</v>
      </c>
      <c r="DO70" s="1">
        <f t="shared" ref="DO70:DO127" si="121">DO4-$DO$63</f>
        <v>6.4699497804884765E-2</v>
      </c>
      <c r="DP70" s="1">
        <f t="shared" ref="DP70:DP127" si="122">DP4-$DP$63</f>
        <v>3.6398962583751561E-2</v>
      </c>
      <c r="DQ70" s="1">
        <f t="shared" ref="DQ70:DQ127" si="123">DQ4-$DQ$63</f>
        <v>3.255284234849553E-2</v>
      </c>
      <c r="DR70" s="1">
        <f t="shared" ref="DR70:DR127" si="124">DR4-$DR$63</f>
        <v>4.9962667675861855E-2</v>
      </c>
      <c r="DS70" s="1">
        <f t="shared" ref="DS70:DS127" si="125">DS4-$DS$63</f>
        <v>7.390909133334421E-3</v>
      </c>
      <c r="DT70" s="1">
        <f t="shared" ref="DT70:DT127" si="126">DT4-$DT$63</f>
        <v>4.0743677238208487E-2</v>
      </c>
      <c r="DU70" s="1">
        <f t="shared" ref="DU70:DU127" si="127">DU4-$DU$63</f>
        <v>2.4089056670353496E-2</v>
      </c>
      <c r="DV70" s="1">
        <f t="shared" ref="DV70:DV127" si="128">DV4-$DV$63</f>
        <v>2.7750032223246707E-2</v>
      </c>
      <c r="DW70" s="1">
        <f t="shared" ref="DW70:DW127" si="129">DW4-$DW$63</f>
        <v>1.3252514090733979E-3</v>
      </c>
      <c r="DX70" s="1">
        <f t="shared" ref="DX70:DX127" si="130">DX4-$DX$63</f>
        <v>2.7407339911863005E-2</v>
      </c>
      <c r="DY70" s="1">
        <f t="shared" ref="DY70:DY127" si="131">DY4-$DY$63</f>
        <v>1.0660284667051264E-2</v>
      </c>
      <c r="DZ70" s="1">
        <f t="shared" ref="DZ70:DZ127" si="132">DZ4-$DZ$63</f>
        <v>-4.7651335586961552E-2</v>
      </c>
      <c r="EA70" s="1">
        <f t="shared" ref="EA70:EA127" si="133">EA4-$EA$63</f>
        <v>3.1539476660321031E-2</v>
      </c>
      <c r="EB70" s="1">
        <f t="shared" ref="EB70:EB127" si="134">EB4-$EB$63</f>
        <v>-5.2938464455255706E-2</v>
      </c>
      <c r="EC70" s="1">
        <f t="shared" ref="EC70:EC127" si="135">EC4-$EC$63</f>
        <v>6.416548127504465E-2</v>
      </c>
      <c r="ED70" s="1">
        <f t="shared" ref="ED70:ED127" si="136">ED4-$ED$63</f>
        <v>3.2589685037740089E-2</v>
      </c>
      <c r="EE70" s="1">
        <f t="shared" ref="EE70:EE127" si="137">EE4-$EE$63</f>
        <v>-0.12734007858703666</v>
      </c>
      <c r="EF70" s="1">
        <f t="shared" ref="EF70:EF127" si="138">EF4-$EF$63</f>
        <v>-8.1050259189805407E-2</v>
      </c>
      <c r="EG70" s="1">
        <f t="shared" ref="EG70:EG127" si="139">EG4-$EG$63</f>
        <v>-7.500311134521645E-2</v>
      </c>
      <c r="EH70" s="1">
        <f t="shared" ref="EH70:EH127" si="140">EH4-$EH$63</f>
        <v>-8.6822468041317102E-2</v>
      </c>
      <c r="EI70" s="1">
        <f t="shared" ref="EI70:EI127" si="141">EI4-$EI$63</f>
        <v>1.4814554057243003E-2</v>
      </c>
      <c r="EJ70" s="1">
        <f t="shared" ref="EJ70:EJ127" si="142">EJ4-$EJ$63</f>
        <v>-0.14784206829380619</v>
      </c>
      <c r="EK70" s="1">
        <f t="shared" ref="EK70:EK127" si="143">EK4-$EK$63</f>
        <v>-0.2064019561982342</v>
      </c>
      <c r="EL70" s="1">
        <f t="shared" ref="EL70:EL127" si="144">EL4-$EL$63</f>
        <v>1.067835069438279E-2</v>
      </c>
      <c r="EM70" s="1">
        <f t="shared" ref="EM70:EM127" si="145">EM4-$EM$63</f>
        <v>1.1085472210183947E-2</v>
      </c>
      <c r="EN70" s="1">
        <f t="shared" ref="EN70:EN127" si="146">EN4-$EN$63</f>
        <v>1.761499096640963E-2</v>
      </c>
      <c r="EO70" s="1">
        <f t="shared" ref="EO70:EO127" si="147">EO4-$EO$63</f>
        <v>8.2059203194353794E-3</v>
      </c>
      <c r="EP70" s="1">
        <f t="shared" ref="EP70:EP127" si="148">EP4-$EP$63</f>
        <v>0.1176344001685008</v>
      </c>
      <c r="EQ70" s="1">
        <f t="shared" ref="EQ70:EQ127" si="149">EQ4-$EQ$63</f>
        <v>5.621158470506064E-3</v>
      </c>
      <c r="ER70" s="1">
        <f t="shared" ref="ER70:ER127" si="150">ER4-$ER$63</f>
        <v>5.3132006761548063E-3</v>
      </c>
      <c r="ES70" s="1">
        <f t="shared" ref="ES70:ES127" si="151">ES4-$ES$63</f>
        <v>5.0857620737884707E-3</v>
      </c>
      <c r="ET70" s="1">
        <f t="shared" ref="ET70:ET127" si="152">ET4-$ET$63</f>
        <v>8.3224479070317832E-3</v>
      </c>
      <c r="EU70" s="1">
        <f t="shared" ref="EU70:EU127" si="153">EU4-$EU$63</f>
        <v>1.6175753287930927E-2</v>
      </c>
      <c r="EV70" s="1">
        <f t="shared" ref="EV70:EV127" si="154">EV4-$EV$63</f>
        <v>1.821762201279677E-2</v>
      </c>
      <c r="EW70" s="1">
        <f t="shared" ref="EW70:EW127" si="155">EW4-$EW$63</f>
        <v>1.4206579808406476E-2</v>
      </c>
      <c r="EX70" s="1">
        <f t="shared" ref="EX70:EX127" si="156">EX4-$EX$63</f>
        <v>2.9364095839192764E-2</v>
      </c>
      <c r="EY70" s="1">
        <f t="shared" ref="EY70:EY127" si="157">EY4-$EY$63</f>
        <v>1.8106337970372002E-2</v>
      </c>
      <c r="EZ70" s="1">
        <f t="shared" ref="EZ70:EZ127" si="158">EZ4-$EZ$63</f>
        <v>1.9364630713786149E-2</v>
      </c>
      <c r="FA70" s="1">
        <f t="shared" ref="FA70:FA127" si="159">FA4-$FA$63</f>
        <v>2.2878900407777493E-2</v>
      </c>
      <c r="FB70" s="1">
        <f t="shared" ref="FB70:FB127" si="160">FB4-$FB$63</f>
        <v>1.8181103570722567E-2</v>
      </c>
      <c r="FC70" s="1">
        <f t="shared" ref="FC70:FC127" si="161">FC4-$FC$63</f>
        <v>9.7257995333183703E-2</v>
      </c>
      <c r="FD70" s="1">
        <f t="shared" ref="FD70:FD127" si="162">FD4-$FD$63</f>
        <v>5.5294886039941919E-2</v>
      </c>
      <c r="FE70" s="1">
        <f t="shared" ref="FE70:FE127" si="163">FE4-$FE$63</f>
        <v>3.965993120730138E-2</v>
      </c>
      <c r="FF70" s="1">
        <f t="shared" ref="FF70:FF127" si="164">FF4-$FF$63</f>
        <v>5.2898899843610472E-2</v>
      </c>
      <c r="FG70" s="1">
        <f t="shared" ref="FG70:FG127" si="165">FG4-$FG$63</f>
        <v>6.7098829257634163E-2</v>
      </c>
      <c r="FH70" s="1">
        <f t="shared" ref="FH70:FH127" si="166">FH4-$FH$63</f>
        <v>7.41565414029408E-4</v>
      </c>
      <c r="FI70" s="1">
        <f t="shared" ref="FI70:FI127" si="167">FI4-$FI$63</f>
        <v>1.3947895663862167E-2</v>
      </c>
      <c r="FJ70" s="1">
        <f t="shared" ref="FJ70:FJ127" si="168">FJ4-$FJ$63</f>
        <v>3.6867861793814627E-2</v>
      </c>
      <c r="FK70" s="1">
        <f t="shared" ref="FK70:FK127" si="169">FK4-$FK$63</f>
        <v>5.1437336703424853E-2</v>
      </c>
      <c r="FL70" s="1">
        <f t="shared" ref="FL70:FL127" si="170">FL4-$FL$63</f>
        <v>1.7932553259880925E-3</v>
      </c>
      <c r="FM70" s="1">
        <f t="shared" ref="FM70:FM127" si="171">FM4-$FM$63</f>
        <v>1.0678264326589814E-2</v>
      </c>
      <c r="FN70" s="1">
        <f t="shared" ref="FN70:FN127" si="172">FN4-$FN$63</f>
        <v>1.1085319371785219E-2</v>
      </c>
      <c r="FO70" s="1">
        <f t="shared" ref="FO70:FO127" si="173">FO4-$FO$63</f>
        <v>1.7615326713387773E-2</v>
      </c>
      <c r="FP70" s="1">
        <f t="shared" ref="FP70:FP127" si="174">FP4-$FP$63</f>
        <v>8.2061777740021769E-3</v>
      </c>
      <c r="FQ70" s="1">
        <f t="shared" ref="FQ70:FQ127" si="175">FQ4-$FQ$63</f>
        <v>8.2959728228184551E-2</v>
      </c>
      <c r="FR70" s="1">
        <f t="shared" ref="FR70:FR127" si="176">FR4-$FR$63</f>
        <v>7.4097251773914949E-2</v>
      </c>
      <c r="FS70" s="1">
        <f t="shared" ref="FS70:FS127" si="177">FS4-$FS$63</f>
        <v>7.0780277548210063E-2</v>
      </c>
      <c r="FT70" s="1">
        <f t="shared" ref="FT70:FT127" si="178">FT4-$FT$63</f>
        <v>8.1514962425326618E-2</v>
      </c>
      <c r="FU70" s="1">
        <f t="shared" ref="FU70:FU127" si="179">FU4-$FU$63</f>
        <v>6.4908530011370758E-2</v>
      </c>
      <c r="FV70" s="1">
        <f t="shared" ref="FV70:FV127" si="180">FV4-$FV$63</f>
        <v>1.9233097687856356E-2</v>
      </c>
      <c r="FW70" s="1">
        <f t="shared" ref="FW70:FW127" si="181">FW4-$FW$63</f>
        <v>1.9092936985620538E-2</v>
      </c>
      <c r="FX70" s="1">
        <f t="shared" ref="FX70:FX127" si="182">FX4-$FX$63</f>
        <v>1.8839750423654059E-2</v>
      </c>
      <c r="FY70" s="1">
        <f t="shared" ref="FY70:FY127" si="183">FY4-$FY$63</f>
        <v>1.8580211096383047E-2</v>
      </c>
      <c r="FZ70" s="1">
        <f t="shared" ref="FZ70:FZ127" si="184">FZ4-$FZ$63</f>
        <v>1.8279302228376426E-2</v>
      </c>
      <c r="GA70" s="1">
        <f t="shared" ref="GA70:GA127" si="185">GA4-$GA$63</f>
        <v>1.8123710448633912E-2</v>
      </c>
      <c r="GB70" s="1">
        <f t="shared" ref="GB70:GB127" si="186">GB4-$GB$63</f>
        <v>2.24882247737106E-2</v>
      </c>
      <c r="GC70" s="1">
        <f t="shared" ref="GC70:GC127" si="187">GC4-$GC$63</f>
        <v>2.2253134669501105E-2</v>
      </c>
      <c r="GD70" s="1">
        <f t="shared" ref="GD70:GD127" si="188">GD4-$GD$63</f>
        <v>2.2313706043500789E-2</v>
      </c>
      <c r="GE70" s="1">
        <f t="shared" ref="GE70:GE127" si="189">GE4-$GE$63</f>
        <v>3.7812677703821525E-2</v>
      </c>
      <c r="GF70" s="1">
        <f t="shared" ref="GF70:GF127" si="190">GF4-$GF$63</f>
        <v>2.2024917799429798E-2</v>
      </c>
      <c r="GG70" s="1">
        <f t="shared" ref="GG70:GG127" si="191">GG4-$GG$63</f>
        <v>2.2075211826982227E-2</v>
      </c>
      <c r="GH70" s="1">
        <f t="shared" ref="GH70:GH127" si="192">GH4-$GH$63</f>
        <v>2.1622662706896344E-2</v>
      </c>
      <c r="GI70" s="1">
        <f t="shared" ref="GI70:GI127" si="193">GI4-$GI$63</f>
        <v>2.1465943058517914E-2</v>
      </c>
      <c r="GJ70" s="1">
        <f t="shared" ref="GJ70:GJ127" si="194">GJ4-$GJ$63</f>
        <v>2.110535882627064E-2</v>
      </c>
      <c r="GK70" s="1">
        <f t="shared" ref="GK70:GK127" si="195">GK4-$GK$63</f>
        <v>2.0641490743070839E-2</v>
      </c>
      <c r="GL70" s="1">
        <f t="shared" ref="GL70:GL127" si="196">GL4-$GL$63</f>
        <v>1.9973615308034411E-2</v>
      </c>
      <c r="GM70" s="1">
        <f t="shared" ref="GM70:GM127" si="197">GM4-$GM$63</f>
        <v>2.0597232381159274E-2</v>
      </c>
      <c r="GN70" s="1">
        <f t="shared" ref="GN70:GN127" si="198">GN4-$GN$63</f>
        <v>1.9422051627006769E-2</v>
      </c>
      <c r="GO70" s="1">
        <f t="shared" ref="GO70:GO127" si="199">GO4-$GO$63</f>
        <v>1.9737763631481286E-2</v>
      </c>
      <c r="GP70" s="1">
        <f t="shared" ref="GP70:GP127" si="200">GP4-$GP$63</f>
        <v>1.9051490088872639E-2</v>
      </c>
      <c r="GQ70" s="1">
        <f t="shared" ref="GQ70:GQ127" si="201">GQ4-$GQ$63</f>
        <v>1.9457723649932944E-2</v>
      </c>
      <c r="GR70" s="1">
        <f t="shared" ref="GR70:GR127" si="202">GR4-$GR$63</f>
        <v>1.9159998177435657E-2</v>
      </c>
    </row>
    <row r="71" spans="1:200" x14ac:dyDescent="0.3">
      <c r="A71" s="13">
        <v>43862.208333333336</v>
      </c>
      <c r="B71" s="1">
        <f t="shared" si="4"/>
        <v>-6.7516826105297162E-2</v>
      </c>
      <c r="C71" s="1">
        <f t="shared" si="5"/>
        <v>-2.5343090224544045E-2</v>
      </c>
      <c r="D71" s="1">
        <f t="shared" si="6"/>
        <v>-0.12745489827784573</v>
      </c>
      <c r="E71" s="1">
        <f t="shared" si="7"/>
        <v>7.738798601084218E-2</v>
      </c>
      <c r="F71" s="1">
        <f t="shared" si="8"/>
        <v>-0.146181461873648</v>
      </c>
      <c r="G71" s="1">
        <f t="shared" si="9"/>
        <v>-3.8053376744612906E-2</v>
      </c>
      <c r="H71" s="1">
        <f t="shared" si="10"/>
        <v>-0.11324772609625083</v>
      </c>
      <c r="I71" s="1">
        <f t="shared" si="11"/>
        <v>-0.13572545202228173</v>
      </c>
      <c r="J71" s="1">
        <f t="shared" si="12"/>
        <v>-8.3188833584812438E-2</v>
      </c>
      <c r="K71" s="1">
        <f t="shared" si="13"/>
        <v>-6.5698228031869213E-2</v>
      </c>
      <c r="L71" s="1">
        <f t="shared" si="14"/>
        <v>-7.6807157296682221E-2</v>
      </c>
      <c r="M71" s="1">
        <f t="shared" si="15"/>
        <v>-0.26761488438086195</v>
      </c>
      <c r="N71" s="1">
        <f t="shared" si="16"/>
        <v>-5.0016378104522835E-2</v>
      </c>
      <c r="O71" s="1">
        <f t="shared" si="17"/>
        <v>-8.1643612055729356E-2</v>
      </c>
      <c r="P71" s="1">
        <f t="shared" si="18"/>
        <v>0.11180703593235267</v>
      </c>
      <c r="Q71" s="1">
        <f t="shared" si="19"/>
        <v>-0.15438513446250082</v>
      </c>
      <c r="R71" s="1">
        <f t="shared" si="20"/>
        <v>-6.1862222448046116E-2</v>
      </c>
      <c r="S71" s="1">
        <f t="shared" si="21"/>
        <v>5.1859433115502257E-2</v>
      </c>
      <c r="T71" s="1">
        <f t="shared" si="22"/>
        <v>-0.25353385578558146</v>
      </c>
      <c r="U71" s="1">
        <f t="shared" si="23"/>
        <v>-6.9198912845223642E-2</v>
      </c>
      <c r="V71" s="1">
        <f t="shared" si="24"/>
        <v>-9.1034117158967851E-2</v>
      </c>
      <c r="W71" s="1">
        <f t="shared" si="25"/>
        <v>-7.006409678037917E-2</v>
      </c>
      <c r="X71" s="1">
        <f t="shared" si="26"/>
        <v>5.3229229652969612E-2</v>
      </c>
      <c r="Y71" s="1">
        <f t="shared" si="27"/>
        <v>-9.7634983689430757E-2</v>
      </c>
      <c r="Z71" s="1">
        <f t="shared" si="28"/>
        <v>-0.11647673257346479</v>
      </c>
      <c r="AA71" s="1">
        <f t="shared" si="29"/>
        <v>-0.1068576395188147</v>
      </c>
      <c r="AB71" s="1">
        <f t="shared" si="30"/>
        <v>-0.13756630603716216</v>
      </c>
      <c r="AC71" s="1">
        <f t="shared" si="31"/>
        <v>-8.6187813300183047E-2</v>
      </c>
      <c r="AD71" s="1">
        <f t="shared" si="32"/>
        <v>8.5300430567210525E-2</v>
      </c>
      <c r="AE71" s="1">
        <f t="shared" si="33"/>
        <v>0.14542666820390943</v>
      </c>
      <c r="AF71" s="1">
        <f t="shared" si="34"/>
        <v>-0.13582243086961238</v>
      </c>
      <c r="AG71" s="1">
        <f t="shared" si="35"/>
        <v>-0.12580525697588757</v>
      </c>
      <c r="AH71" s="1">
        <f t="shared" si="36"/>
        <v>-7.9693799400811893E-2</v>
      </c>
      <c r="AI71" s="1">
        <f t="shared" si="37"/>
        <v>-0.12755789079649488</v>
      </c>
      <c r="AJ71" s="1">
        <f t="shared" si="38"/>
        <v>-8.5222033043221582E-2</v>
      </c>
      <c r="AK71" s="1">
        <f t="shared" si="39"/>
        <v>-7.7586081887608627E-2</v>
      </c>
      <c r="AL71" s="1">
        <f t="shared" si="40"/>
        <v>-0.10295103454774047</v>
      </c>
      <c r="AM71" s="1">
        <f t="shared" si="41"/>
        <v>-1.2516865163830895E-2</v>
      </c>
      <c r="AN71" s="1">
        <f t="shared" si="42"/>
        <v>-9.6511470477072245E-2</v>
      </c>
      <c r="AO71" s="1">
        <f t="shared" si="43"/>
        <v>-0.22660609876104029</v>
      </c>
      <c r="AP71" s="1">
        <f t="shared" si="44"/>
        <v>-7.3173672455603661E-2</v>
      </c>
      <c r="AQ71" s="1">
        <f t="shared" si="45"/>
        <v>-0.10100493171271484</v>
      </c>
      <c r="AR71" s="1">
        <f t="shared" si="46"/>
        <v>-0.13309835404305387</v>
      </c>
      <c r="AS71" s="1">
        <f t="shared" si="47"/>
        <v>-0.11751574455609934</v>
      </c>
      <c r="AT71" s="1">
        <f t="shared" si="48"/>
        <v>2.0192604380922026E-2</v>
      </c>
      <c r="AU71" s="1">
        <f t="shared" si="49"/>
        <v>0.16623364403526311</v>
      </c>
      <c r="AV71" s="1">
        <f t="shared" si="50"/>
        <v>-0.26733626832567364</v>
      </c>
      <c r="AW71" s="1">
        <f t="shared" si="51"/>
        <v>-0.13187606827215237</v>
      </c>
      <c r="AX71" s="1">
        <f t="shared" si="52"/>
        <v>-0.15617979586349803</v>
      </c>
      <c r="AY71" s="1">
        <f t="shared" si="53"/>
        <v>-0.14707793975861563</v>
      </c>
      <c r="AZ71" s="1">
        <f t="shared" si="54"/>
        <v>-6.7282338698022137E-2</v>
      </c>
      <c r="BA71" s="1">
        <f t="shared" si="55"/>
        <v>-2.9495202128459175E-2</v>
      </c>
      <c r="BB71" s="1">
        <f t="shared" si="56"/>
        <v>-0.12287695925082452</v>
      </c>
      <c r="BC71" s="1">
        <f t="shared" si="57"/>
        <v>-8.7231370588057022E-2</v>
      </c>
      <c r="BD71" s="1">
        <f t="shared" si="58"/>
        <v>-3.4544675989136381E-2</v>
      </c>
      <c r="BE71" s="1">
        <f t="shared" si="59"/>
        <v>-0.15618431097448449</v>
      </c>
      <c r="BF71" s="1">
        <f t="shared" si="60"/>
        <v>-6.3818914148431091E-2</v>
      </c>
      <c r="BG71" s="1">
        <f t="shared" si="61"/>
        <v>-0.17457795667369885</v>
      </c>
      <c r="BH71" s="1">
        <f t="shared" si="62"/>
        <v>-5.300743589643752E-2</v>
      </c>
      <c r="BI71" s="1">
        <f t="shared" si="63"/>
        <v>-6.7413124193775945E-2</v>
      </c>
      <c r="BJ71" s="1">
        <f t="shared" si="64"/>
        <v>-7.1336490826724483E-2</v>
      </c>
      <c r="BK71" s="1">
        <f t="shared" si="65"/>
        <v>-0.16409138607975629</v>
      </c>
      <c r="BL71" s="1">
        <f t="shared" si="66"/>
        <v>-9.0548719735907446E-2</v>
      </c>
      <c r="BM71" s="1">
        <f t="shared" si="67"/>
        <v>-0.14427810114956252</v>
      </c>
      <c r="BN71" s="1">
        <f t="shared" si="68"/>
        <v>-0.13223835998115269</v>
      </c>
      <c r="BO71" s="1">
        <f t="shared" si="69"/>
        <v>-0.10067148588759191</v>
      </c>
      <c r="BP71" s="1">
        <f t="shared" si="70"/>
        <v>-0.18925259681157683</v>
      </c>
      <c r="BQ71" s="1">
        <f t="shared" si="71"/>
        <v>-0.10144517340932437</v>
      </c>
      <c r="BR71" s="1">
        <f t="shared" si="72"/>
        <v>0.41652883844181288</v>
      </c>
      <c r="BS71" s="1">
        <f t="shared" si="73"/>
        <v>-0.10603489402991047</v>
      </c>
      <c r="BT71" s="1">
        <f t="shared" si="74"/>
        <v>-0.15307146135247099</v>
      </c>
      <c r="BU71" s="1">
        <f t="shared" si="75"/>
        <v>-9.4900390768395362E-2</v>
      </c>
      <c r="BV71" s="1">
        <f t="shared" si="76"/>
        <v>-7.964529117188851E-2</v>
      </c>
      <c r="BW71" s="1">
        <f t="shared" si="77"/>
        <v>-9.009371661164732E-2</v>
      </c>
      <c r="BX71" s="1">
        <f t="shared" si="78"/>
        <v>-6.1273600031258479E-2</v>
      </c>
      <c r="BY71" s="1">
        <f t="shared" si="79"/>
        <v>-9.7485747656182065E-2</v>
      </c>
      <c r="BZ71" s="1">
        <f t="shared" si="80"/>
        <v>-9.0250704856689415E-2</v>
      </c>
      <c r="CA71" s="1">
        <f t="shared" si="81"/>
        <v>-0.16994347678765348</v>
      </c>
      <c r="CB71" s="1">
        <f t="shared" si="82"/>
        <v>-2.0837750584504183E-2</v>
      </c>
      <c r="CC71" s="1">
        <f t="shared" si="83"/>
        <v>3.2111126152213593E-2</v>
      </c>
      <c r="CD71" s="1">
        <f t="shared" si="84"/>
        <v>-4.8772841127750266E-2</v>
      </c>
      <c r="CE71" s="1">
        <f t="shared" si="85"/>
        <v>1.633911221533399E-2</v>
      </c>
      <c r="CF71" s="1">
        <f t="shared" si="86"/>
        <v>-0.25243933060624385</v>
      </c>
      <c r="CG71" s="1">
        <f t="shared" si="87"/>
        <v>-0.13509824097407291</v>
      </c>
      <c r="CH71" s="1">
        <f t="shared" si="88"/>
        <v>-0.18269647006311224</v>
      </c>
      <c r="CI71" s="1">
        <f t="shared" si="89"/>
        <v>-9.0312816009791241E-2</v>
      </c>
      <c r="CJ71" s="1">
        <f t="shared" si="90"/>
        <v>-0.12991684804549836</v>
      </c>
      <c r="CK71" s="1">
        <f t="shared" si="91"/>
        <v>-1.9100622354897435E-2</v>
      </c>
      <c r="CL71" s="1">
        <f t="shared" si="92"/>
        <v>-0.15745677816529297</v>
      </c>
      <c r="CM71" s="1">
        <f t="shared" si="93"/>
        <v>-0.16151088997007201</v>
      </c>
      <c r="CN71" s="1">
        <f t="shared" si="94"/>
        <v>-0.10195509663749405</v>
      </c>
      <c r="CO71" s="1">
        <f t="shared" si="95"/>
        <v>1.2274421602968776E-2</v>
      </c>
      <c r="CP71" s="1">
        <f t="shared" si="96"/>
        <v>-8.9696091933182009E-2</v>
      </c>
      <c r="CQ71" s="1">
        <f t="shared" si="97"/>
        <v>-0.14200305637732796</v>
      </c>
      <c r="CR71" s="1">
        <f t="shared" si="98"/>
        <v>-0.13585247120958199</v>
      </c>
      <c r="CS71" s="1">
        <f t="shared" si="99"/>
        <v>-0.14737112297683705</v>
      </c>
      <c r="CT71" s="1">
        <f t="shared" si="100"/>
        <v>-0.14402392979735557</v>
      </c>
      <c r="CU71" s="1">
        <f t="shared" si="101"/>
        <v>-0.15247644177659381</v>
      </c>
      <c r="CV71" s="1">
        <f t="shared" si="102"/>
        <v>-0.18459572261743781</v>
      </c>
      <c r="CW71" s="1">
        <f t="shared" si="103"/>
        <v>-0.16350202942819778</v>
      </c>
      <c r="CX71" s="1">
        <f t="shared" si="104"/>
        <v>-0.14419475074407867</v>
      </c>
      <c r="CY71" s="1">
        <f t="shared" si="105"/>
        <v>-0.11865418746642835</v>
      </c>
      <c r="CZ71" s="1">
        <f t="shared" si="106"/>
        <v>-9.8540385882841253E-2</v>
      </c>
      <c r="DA71" s="1">
        <f t="shared" si="107"/>
        <v>-9.3532070865772338E-2</v>
      </c>
      <c r="DB71" s="1">
        <f t="shared" si="108"/>
        <v>-9.3135668966667626E-2</v>
      </c>
      <c r="DC71" s="1">
        <f t="shared" si="109"/>
        <v>-0.20243280746621009</v>
      </c>
      <c r="DD71" s="1">
        <f t="shared" si="110"/>
        <v>-0.14594149651403038</v>
      </c>
      <c r="DE71" s="1">
        <f t="shared" si="111"/>
        <v>-0.21741101691618941</v>
      </c>
      <c r="DF71" s="1">
        <f t="shared" si="112"/>
        <v>-0.15225609884373231</v>
      </c>
      <c r="DG71" s="1">
        <f t="shared" si="113"/>
        <v>-0.21736605919926841</v>
      </c>
      <c r="DH71" s="1">
        <f t="shared" si="114"/>
        <v>-0.2579720196354246</v>
      </c>
      <c r="DI71" s="1">
        <f t="shared" si="115"/>
        <v>1.6535898730618583E-2</v>
      </c>
      <c r="DJ71" s="1">
        <f t="shared" si="116"/>
        <v>0.12306205276192952</v>
      </c>
      <c r="DK71" s="1">
        <f t="shared" si="117"/>
        <v>-8.235335330756749E-2</v>
      </c>
      <c r="DL71" s="1">
        <f t="shared" si="118"/>
        <v>-0.10174885539704248</v>
      </c>
      <c r="DM71" s="1">
        <f t="shared" si="119"/>
        <v>-0.16254662838200823</v>
      </c>
      <c r="DN71" s="1">
        <f t="shared" si="120"/>
        <v>-8.5920595760721918E-2</v>
      </c>
      <c r="DO71" s="1">
        <f t="shared" si="121"/>
        <v>-7.8245594100679397E-2</v>
      </c>
      <c r="DP71" s="1">
        <f t="shared" si="122"/>
        <v>-8.0900583837119025E-2</v>
      </c>
      <c r="DQ71" s="1">
        <f t="shared" si="123"/>
        <v>-0.1018353997784162</v>
      </c>
      <c r="DR71" s="1">
        <f t="shared" si="124"/>
        <v>-0.10217324260379744</v>
      </c>
      <c r="DS71" s="1">
        <f t="shared" si="125"/>
        <v>-0.16388482780467756</v>
      </c>
      <c r="DT71" s="1">
        <f t="shared" si="126"/>
        <v>-0.10360909960034706</v>
      </c>
      <c r="DU71" s="1">
        <f t="shared" si="127"/>
        <v>-8.596991454426961E-2</v>
      </c>
      <c r="DV71" s="1">
        <f t="shared" si="128"/>
        <v>-3.199708662379195E-2</v>
      </c>
      <c r="DW71" s="1">
        <f t="shared" si="129"/>
        <v>-3.8080413087967752E-2</v>
      </c>
      <c r="DX71" s="1">
        <f t="shared" si="130"/>
        <v>-0.13665822966185343</v>
      </c>
      <c r="DY71" s="1">
        <f t="shared" si="131"/>
        <v>-7.8497947873395119E-2</v>
      </c>
      <c r="DZ71" s="1">
        <f t="shared" si="132"/>
        <v>-0.18889926921877542</v>
      </c>
      <c r="EA71" s="1">
        <f t="shared" si="133"/>
        <v>-0.16427264003590925</v>
      </c>
      <c r="EB71" s="1">
        <f t="shared" si="134"/>
        <v>-0.32945807554494483</v>
      </c>
      <c r="EC71" s="1">
        <f t="shared" si="135"/>
        <v>-0.13847302198665359</v>
      </c>
      <c r="ED71" s="1">
        <f t="shared" si="136"/>
        <v>-0.10026535570285185</v>
      </c>
      <c r="EE71" s="1">
        <f t="shared" si="137"/>
        <v>-0.13894404216744466</v>
      </c>
      <c r="EF71" s="1">
        <f t="shared" si="138"/>
        <v>-5.5120509454454646E-2</v>
      </c>
      <c r="EG71" s="1">
        <f t="shared" si="139"/>
        <v>-4.5575365698316078E-2</v>
      </c>
      <c r="EH71" s="1">
        <f t="shared" si="140"/>
        <v>-0.120575369529619</v>
      </c>
      <c r="EI71" s="1">
        <f t="shared" si="141"/>
        <v>-3.1981392314419661E-2</v>
      </c>
      <c r="EJ71" s="1">
        <f t="shared" si="142"/>
        <v>-0.10390249023213199</v>
      </c>
      <c r="EK71" s="1">
        <f t="shared" si="143"/>
        <v>-0.1457073940074127</v>
      </c>
      <c r="EL71" s="1">
        <f t="shared" si="144"/>
        <v>6.3214800521082916E-3</v>
      </c>
      <c r="EM71" s="1">
        <f t="shared" si="145"/>
        <v>7.3326739614808026E-3</v>
      </c>
      <c r="EN71" s="1">
        <f t="shared" si="146"/>
        <v>4.655599755241829E-3</v>
      </c>
      <c r="EO71" s="1">
        <f t="shared" si="147"/>
        <v>4.5221720022053883E-3</v>
      </c>
      <c r="EP71" s="1">
        <f t="shared" si="148"/>
        <v>-4.5033970313835367E-2</v>
      </c>
      <c r="EQ71" s="1">
        <f t="shared" si="149"/>
        <v>4.807205787326207E-3</v>
      </c>
      <c r="ER71" s="1">
        <f t="shared" si="150"/>
        <v>9.9093057641572099E-3</v>
      </c>
      <c r="ES71" s="1">
        <f t="shared" si="151"/>
        <v>8.6903652790651167E-3</v>
      </c>
      <c r="ET71" s="1">
        <f t="shared" si="152"/>
        <v>1.2155737289477992E-2</v>
      </c>
      <c r="EU71" s="1">
        <f t="shared" si="153"/>
        <v>3.4805260678633242E-3</v>
      </c>
      <c r="EV71" s="1">
        <f t="shared" si="154"/>
        <v>-1.2866825124436689E-2</v>
      </c>
      <c r="EW71" s="1">
        <f t="shared" si="155"/>
        <v>-3.3593785498009933E-2</v>
      </c>
      <c r="EX71" s="1">
        <f t="shared" si="156"/>
        <v>-2.6436957007222539E-2</v>
      </c>
      <c r="EY71" s="1">
        <f t="shared" si="157"/>
        <v>1.3821642969328845E-2</v>
      </c>
      <c r="EZ71" s="1">
        <f t="shared" si="158"/>
        <v>8.6040139699322966E-3</v>
      </c>
      <c r="FA71" s="1">
        <f t="shared" si="159"/>
        <v>1.4868198121206933E-2</v>
      </c>
      <c r="FB71" s="1">
        <f t="shared" si="160"/>
        <v>1.3985770789665295E-2</v>
      </c>
      <c r="FC71" s="1">
        <f t="shared" si="161"/>
        <v>-4.1532384772424463E-2</v>
      </c>
      <c r="FD71" s="1">
        <f t="shared" si="162"/>
        <v>-3.7072455264294667E-2</v>
      </c>
      <c r="FE71" s="1">
        <f t="shared" si="163"/>
        <v>-8.5782572344317035E-2</v>
      </c>
      <c r="FF71" s="1">
        <f t="shared" si="164"/>
        <v>-3.2320838263287743E-2</v>
      </c>
      <c r="FG71" s="1">
        <f t="shared" si="165"/>
        <v>-9.1517074189251327E-2</v>
      </c>
      <c r="FH71" s="1">
        <f t="shared" si="166"/>
        <v>-9.5569381420941013E-2</v>
      </c>
      <c r="FI71" s="1">
        <f t="shared" si="167"/>
        <v>9.3746556960621358E-3</v>
      </c>
      <c r="FJ71" s="1">
        <f t="shared" si="168"/>
        <v>-4.7594071090862444E-2</v>
      </c>
      <c r="FK71" s="1">
        <f t="shared" si="169"/>
        <v>-6.908957589243285E-2</v>
      </c>
      <c r="FL71" s="1">
        <f t="shared" si="170"/>
        <v>-4.2175398747240113E-3</v>
      </c>
      <c r="FM71" s="1">
        <f t="shared" si="171"/>
        <v>6.3217866546344459E-3</v>
      </c>
      <c r="FN71" s="1">
        <f t="shared" si="172"/>
        <v>7.3327611131957194E-3</v>
      </c>
      <c r="FO71" s="1">
        <f t="shared" si="173"/>
        <v>4.6550211138102725E-3</v>
      </c>
      <c r="FP71" s="1">
        <f t="shared" si="174"/>
        <v>4.522175809354525E-3</v>
      </c>
      <c r="FQ71" s="1">
        <f t="shared" si="175"/>
        <v>-5.462923101031196E-2</v>
      </c>
      <c r="FR71" s="1">
        <f t="shared" si="176"/>
        <v>-8.408153197017007E-2</v>
      </c>
      <c r="FS71" s="1">
        <f t="shared" si="177"/>
        <v>-5.9473027887619323E-2</v>
      </c>
      <c r="FT71" s="1">
        <f t="shared" si="178"/>
        <v>-9.7263806282206766E-2</v>
      </c>
      <c r="FU71" s="1">
        <f t="shared" si="179"/>
        <v>-5.5712363234952808E-2</v>
      </c>
      <c r="FV71" s="1">
        <f t="shared" si="180"/>
        <v>1.6323040734944651E-2</v>
      </c>
      <c r="FW71" s="1">
        <f t="shared" si="181"/>
        <v>1.6175631251158465E-2</v>
      </c>
      <c r="FX71" s="1">
        <f t="shared" si="182"/>
        <v>1.5915331065557856E-2</v>
      </c>
      <c r="FY71" s="1">
        <f t="shared" si="183"/>
        <v>1.5659623458236425E-2</v>
      </c>
      <c r="FZ71" s="1">
        <f t="shared" si="184"/>
        <v>1.5349641715271381E-2</v>
      </c>
      <c r="GA71" s="1">
        <f t="shared" si="185"/>
        <v>1.5200017416333349E-2</v>
      </c>
      <c r="GB71" s="1">
        <f t="shared" si="186"/>
        <v>6.7782121360040887E-3</v>
      </c>
      <c r="GC71" s="1">
        <f t="shared" si="187"/>
        <v>6.6426464142602878E-3</v>
      </c>
      <c r="GD71" s="1">
        <f t="shared" si="188"/>
        <v>6.7039366117387957E-3</v>
      </c>
      <c r="GE71" s="1">
        <f t="shared" si="189"/>
        <v>3.0936644442865986E-2</v>
      </c>
      <c r="GF71" s="1">
        <f t="shared" si="190"/>
        <v>6.5167810070356214E-3</v>
      </c>
      <c r="GG71" s="1">
        <f t="shared" si="191"/>
        <v>6.467557814140424E-3</v>
      </c>
      <c r="GH71" s="1">
        <f t="shared" si="192"/>
        <v>6.0146067062964124E-3</v>
      </c>
      <c r="GI71" s="1">
        <f t="shared" si="193"/>
        <v>5.9576460101474719E-3</v>
      </c>
      <c r="GJ71" s="1">
        <f t="shared" si="194"/>
        <v>5.4972160503681134E-3</v>
      </c>
      <c r="GK71" s="1">
        <f t="shared" si="195"/>
        <v>5.0322562748742767E-3</v>
      </c>
      <c r="GL71" s="1">
        <f t="shared" si="196"/>
        <v>4.3627276021008521E-3</v>
      </c>
      <c r="GM71" s="1">
        <f t="shared" si="197"/>
        <v>4.99048355097601E-3</v>
      </c>
      <c r="GN71" s="1">
        <f t="shared" si="198"/>
        <v>3.8113389706665567E-3</v>
      </c>
      <c r="GO71" s="1">
        <f t="shared" si="199"/>
        <v>4.129133878089556E-3</v>
      </c>
      <c r="GP71" s="1">
        <f t="shared" si="200"/>
        <v>3.4421577976615509E-3</v>
      </c>
      <c r="GQ71" s="1">
        <f t="shared" si="201"/>
        <v>3.8502648897314334E-3</v>
      </c>
      <c r="GR71" s="1">
        <f t="shared" si="202"/>
        <v>3.5531088015592731E-3</v>
      </c>
    </row>
    <row r="72" spans="1:200" x14ac:dyDescent="0.3">
      <c r="A72" s="13">
        <v>43891.208333333336</v>
      </c>
      <c r="B72" s="1">
        <f t="shared" si="4"/>
        <v>-4.2196657263022977E-2</v>
      </c>
      <c r="C72" s="1">
        <f t="shared" si="5"/>
        <v>-8.9136596732746376E-2</v>
      </c>
      <c r="D72" s="1">
        <f t="shared" si="6"/>
        <v>-7.0366241023551365E-3</v>
      </c>
      <c r="E72" s="1">
        <f t="shared" si="7"/>
        <v>-7.92916208618267E-2</v>
      </c>
      <c r="F72" s="1">
        <f t="shared" si="8"/>
        <v>-9.1924639847058051E-2</v>
      </c>
      <c r="G72" s="1">
        <f t="shared" si="9"/>
        <v>-0.19318352234137096</v>
      </c>
      <c r="H72" s="1">
        <f t="shared" si="10"/>
        <v>-0.16339901623970357</v>
      </c>
      <c r="I72" s="1">
        <f t="shared" si="11"/>
        <v>-0.1126642191143024</v>
      </c>
      <c r="J72" s="1">
        <f t="shared" si="12"/>
        <v>-0.15769222177801506</v>
      </c>
      <c r="K72" s="1">
        <f t="shared" si="13"/>
        <v>-0.16096124574798618</v>
      </c>
      <c r="L72" s="1">
        <f t="shared" si="14"/>
        <v>2.1847347454146435E-2</v>
      </c>
      <c r="M72" s="1">
        <f t="shared" si="15"/>
        <v>-0.14594283172554293</v>
      </c>
      <c r="N72" s="1">
        <f t="shared" si="16"/>
        <v>-0.1908960253549252</v>
      </c>
      <c r="O72" s="1">
        <f t="shared" si="17"/>
        <v>-6.9429502840736524E-3</v>
      </c>
      <c r="P72" s="1">
        <f t="shared" si="18"/>
        <v>-8.9889270174793506E-2</v>
      </c>
      <c r="Q72" s="1">
        <f t="shared" si="19"/>
        <v>-0.1897371463681542</v>
      </c>
      <c r="R72" s="1">
        <f t="shared" si="20"/>
        <v>-0.16263410266691025</v>
      </c>
      <c r="S72" s="1">
        <f t="shared" si="21"/>
        <v>2.1672698018140764E-3</v>
      </c>
      <c r="T72" s="1">
        <f t="shared" si="22"/>
        <v>-0.16882716311412893</v>
      </c>
      <c r="U72" s="1">
        <f t="shared" si="23"/>
        <v>-1.8494491193094507E-2</v>
      </c>
      <c r="V72" s="1">
        <f t="shared" si="24"/>
        <v>-0.24022000205014729</v>
      </c>
      <c r="W72" s="1">
        <f t="shared" si="25"/>
        <v>-0.27457911852760869</v>
      </c>
      <c r="X72" s="1">
        <f t="shared" si="26"/>
        <v>-0.19705467228643356</v>
      </c>
      <c r="Y72" s="1">
        <f t="shared" si="27"/>
        <v>-2.3184931222607261E-2</v>
      </c>
      <c r="Z72" s="1">
        <f t="shared" si="28"/>
        <v>-1.7861136533615287E-3</v>
      </c>
      <c r="AA72" s="1">
        <f t="shared" si="29"/>
        <v>-2.4069451324216513E-2</v>
      </c>
      <c r="AB72" s="1">
        <f t="shared" si="30"/>
        <v>6.4502305691396714E-2</v>
      </c>
      <c r="AC72" s="1">
        <f t="shared" si="31"/>
        <v>1.4337857159631897E-2</v>
      </c>
      <c r="AD72" s="1">
        <f t="shared" si="32"/>
        <v>6.7267170780572677E-2</v>
      </c>
      <c r="AE72" s="1">
        <f t="shared" si="33"/>
        <v>3.3793805882429015E-2</v>
      </c>
      <c r="AF72" s="1">
        <f t="shared" si="34"/>
        <v>-0.10895945690139305</v>
      </c>
      <c r="AG72" s="1">
        <f t="shared" si="35"/>
        <v>1.7390033189982224E-2</v>
      </c>
      <c r="AH72" s="1">
        <f t="shared" si="36"/>
        <v>-3.5474388163276457E-2</v>
      </c>
      <c r="AI72" s="1">
        <f t="shared" si="37"/>
        <v>4.5209837900445308E-3</v>
      </c>
      <c r="AJ72" s="1">
        <f t="shared" si="38"/>
        <v>-3.6118495561574711E-2</v>
      </c>
      <c r="AK72" s="1">
        <f t="shared" si="39"/>
        <v>-0.10190699322478736</v>
      </c>
      <c r="AL72" s="1">
        <f t="shared" si="40"/>
        <v>-3.5904756431594312E-3</v>
      </c>
      <c r="AM72" s="1">
        <f t="shared" si="41"/>
        <v>-0.28172257613331175</v>
      </c>
      <c r="AN72" s="1">
        <f t="shared" si="42"/>
        <v>-0.38971729506245745</v>
      </c>
      <c r="AO72" s="1">
        <f t="shared" si="43"/>
        <v>-0.37196053735920093</v>
      </c>
      <c r="AP72" s="1">
        <f t="shared" si="44"/>
        <v>-7.3025354286193944E-2</v>
      </c>
      <c r="AQ72" s="1">
        <f t="shared" si="45"/>
        <v>-0.14182803231004537</v>
      </c>
      <c r="AR72" s="1">
        <f t="shared" si="46"/>
        <v>-0.51263762318876538</v>
      </c>
      <c r="AS72" s="1">
        <f t="shared" si="47"/>
        <v>-0.36621481368501135</v>
      </c>
      <c r="AT72" s="1">
        <f t="shared" si="48"/>
        <v>-0.14871854772411389</v>
      </c>
      <c r="AU72" s="1">
        <f t="shared" si="49"/>
        <v>-0.41105615925299027</v>
      </c>
      <c r="AV72" s="1">
        <f t="shared" si="50"/>
        <v>-7.3877632269828394E-2</v>
      </c>
      <c r="AW72" s="1">
        <f t="shared" si="51"/>
        <v>-0.59250047262379801</v>
      </c>
      <c r="AX72" s="1">
        <f t="shared" si="52"/>
        <v>-9.0967084020442193E-2</v>
      </c>
      <c r="AY72" s="1">
        <f t="shared" si="53"/>
        <v>-0.32768879053334227</v>
      </c>
      <c r="AZ72" s="1">
        <f t="shared" si="54"/>
        <v>-8.6902038199200712E-2</v>
      </c>
      <c r="BA72" s="1">
        <f t="shared" si="55"/>
        <v>-0.14067963387009569</v>
      </c>
      <c r="BB72" s="1">
        <f t="shared" si="56"/>
        <v>-0.1262061383192476</v>
      </c>
      <c r="BC72" s="1">
        <f t="shared" si="57"/>
        <v>-0.21008179472042074</v>
      </c>
      <c r="BD72" s="1">
        <f t="shared" si="58"/>
        <v>-0.16228950260975017</v>
      </c>
      <c r="BE72" s="1">
        <f t="shared" si="59"/>
        <v>-0.33640307210560377</v>
      </c>
      <c r="BF72" s="1">
        <f t="shared" si="60"/>
        <v>-8.2753911383624895E-2</v>
      </c>
      <c r="BG72" s="1">
        <f t="shared" si="61"/>
        <v>-0.11527879568431175</v>
      </c>
      <c r="BH72" s="1">
        <f t="shared" si="62"/>
        <v>-0.28174056599886016</v>
      </c>
      <c r="BI72" s="1">
        <f t="shared" si="63"/>
        <v>-5.2133351242018414E-2</v>
      </c>
      <c r="BJ72" s="1">
        <f t="shared" si="64"/>
        <v>-0.12453219421552311</v>
      </c>
      <c r="BK72" s="1">
        <f t="shared" si="65"/>
        <v>-0.11002211703080506</v>
      </c>
      <c r="BL72" s="1">
        <f t="shared" si="66"/>
        <v>-6.6946282246411137E-2</v>
      </c>
      <c r="BM72" s="1">
        <f t="shared" si="67"/>
        <v>-0.21795257005852717</v>
      </c>
      <c r="BN72" s="1">
        <f t="shared" si="68"/>
        <v>-4.1839734949059855E-2</v>
      </c>
      <c r="BO72" s="1">
        <f t="shared" si="69"/>
        <v>-3.4091825917921884E-2</v>
      </c>
      <c r="BP72" s="1">
        <f t="shared" si="70"/>
        <v>-5.1389712218086706E-2</v>
      </c>
      <c r="BQ72" s="1">
        <f t="shared" si="71"/>
        <v>-0.25993108334617576</v>
      </c>
      <c r="BR72" s="1">
        <f t="shared" si="72"/>
        <v>-0.44050705020568304</v>
      </c>
      <c r="BS72" s="1">
        <f t="shared" si="73"/>
        <v>-0.15752147242785397</v>
      </c>
      <c r="BT72" s="1">
        <f t="shared" si="74"/>
        <v>-0.14326091544642039</v>
      </c>
      <c r="BU72" s="1">
        <f t="shared" si="75"/>
        <v>-0.19671834604692867</v>
      </c>
      <c r="BV72" s="1">
        <f t="shared" si="76"/>
        <v>-0.10141093891851855</v>
      </c>
      <c r="BW72" s="1">
        <f t="shared" si="77"/>
        <v>-5.9797991909966389E-2</v>
      </c>
      <c r="BX72" s="1">
        <f t="shared" si="78"/>
        <v>6.7202327273472431E-2</v>
      </c>
      <c r="BY72" s="1">
        <f t="shared" si="79"/>
        <v>-3.650258120347552E-2</v>
      </c>
      <c r="BZ72" s="1">
        <f t="shared" si="80"/>
        <v>-2.6446854050986856E-2</v>
      </c>
      <c r="CA72" s="1">
        <f t="shared" si="81"/>
        <v>-4.9692594417018135E-2</v>
      </c>
      <c r="CB72" s="1">
        <f t="shared" si="82"/>
        <v>-0.12597232722011287</v>
      </c>
      <c r="CC72" s="1">
        <f t="shared" si="83"/>
        <v>5.9858133488552151E-2</v>
      </c>
      <c r="CD72" s="1">
        <f t="shared" si="84"/>
        <v>-0.1268929123344161</v>
      </c>
      <c r="CE72" s="1">
        <f t="shared" si="85"/>
        <v>7.9559813844709726E-2</v>
      </c>
      <c r="CF72" s="1">
        <f t="shared" si="86"/>
        <v>-0.27765002376939257</v>
      </c>
      <c r="CG72" s="1">
        <f t="shared" si="87"/>
        <v>-0.31115954316098021</v>
      </c>
      <c r="CH72" s="1">
        <f t="shared" si="88"/>
        <v>-0.22942575522109912</v>
      </c>
      <c r="CI72" s="1">
        <f t="shared" si="89"/>
        <v>-0.35415966984641084</v>
      </c>
      <c r="CJ72" s="1">
        <f t="shared" si="90"/>
        <v>-0.41428558789042025</v>
      </c>
      <c r="CK72" s="1">
        <f t="shared" si="91"/>
        <v>4.9467886802931401E-3</v>
      </c>
      <c r="CL72" s="1">
        <f t="shared" si="92"/>
        <v>-0.15700819830999546</v>
      </c>
      <c r="CM72" s="1">
        <f t="shared" si="93"/>
        <v>-0.1955366951787581</v>
      </c>
      <c r="CN72" s="1">
        <f t="shared" si="94"/>
        <v>-0.16464962843522554</v>
      </c>
      <c r="CO72" s="1">
        <f t="shared" si="95"/>
        <v>-0.38004413202945814</v>
      </c>
      <c r="CP72" s="1">
        <f t="shared" si="96"/>
        <v>-0.15316208370731663</v>
      </c>
      <c r="CQ72" s="1">
        <f t="shared" si="97"/>
        <v>-0.25771264416418588</v>
      </c>
      <c r="CR72" s="1">
        <f t="shared" si="98"/>
        <v>-0.26565963803534692</v>
      </c>
      <c r="CS72" s="1">
        <f t="shared" si="99"/>
        <v>-0.30042129132431589</v>
      </c>
      <c r="CT72" s="1">
        <f t="shared" si="100"/>
        <v>-0.34745722404908175</v>
      </c>
      <c r="CU72" s="1">
        <f t="shared" si="101"/>
        <v>-0.40979151300660327</v>
      </c>
      <c r="CV72" s="1">
        <f t="shared" si="102"/>
        <v>-0.56191328040034305</v>
      </c>
      <c r="CW72" s="1">
        <f t="shared" si="103"/>
        <v>-0.3377197096986661</v>
      </c>
      <c r="CX72" s="1">
        <f t="shared" si="104"/>
        <v>-6.5121041781742633E-2</v>
      </c>
      <c r="CY72" s="1">
        <f t="shared" si="105"/>
        <v>-0.19586042443975046</v>
      </c>
      <c r="CZ72" s="1">
        <f t="shared" si="106"/>
        <v>-0.12716436586402963</v>
      </c>
      <c r="DA72" s="1">
        <f t="shared" si="107"/>
        <v>-0.19368026859259643</v>
      </c>
      <c r="DB72" s="1">
        <f t="shared" si="108"/>
        <v>-0.14475978170713844</v>
      </c>
      <c r="DC72" s="1">
        <f t="shared" si="109"/>
        <v>-0.30314605678062639</v>
      </c>
      <c r="DD72" s="1">
        <f t="shared" si="110"/>
        <v>-0.24964746105953028</v>
      </c>
      <c r="DE72" s="1">
        <f t="shared" si="111"/>
        <v>-0.45787008859711059</v>
      </c>
      <c r="DF72" s="1">
        <f t="shared" si="112"/>
        <v>-0.57956832061855879</v>
      </c>
      <c r="DG72" s="1">
        <f t="shared" si="113"/>
        <v>-0.68723979988091211</v>
      </c>
      <c r="DH72" s="1">
        <f t="shared" si="114"/>
        <v>-0.91306988532806332</v>
      </c>
      <c r="DI72" s="1">
        <f t="shared" si="115"/>
        <v>-0.15576063120690237</v>
      </c>
      <c r="DJ72" s="1">
        <f t="shared" si="116"/>
        <v>-0.19530551993960346</v>
      </c>
      <c r="DK72" s="1">
        <f t="shared" si="117"/>
        <v>-0.32914721605866659</v>
      </c>
      <c r="DL72" s="1">
        <f t="shared" si="118"/>
        <v>-0.31651784862156623</v>
      </c>
      <c r="DM72" s="1">
        <f t="shared" si="119"/>
        <v>-0.71627458619176898</v>
      </c>
      <c r="DN72" s="1">
        <f t="shared" si="120"/>
        <v>-0.80012534282634795</v>
      </c>
      <c r="DO72" s="1">
        <f t="shared" si="121"/>
        <v>-0.37096450287224442</v>
      </c>
      <c r="DP72" s="1">
        <f t="shared" si="122"/>
        <v>-0.31337072531581733</v>
      </c>
      <c r="DQ72" s="1">
        <f t="shared" si="123"/>
        <v>-0.19722668192916654</v>
      </c>
      <c r="DR72" s="1">
        <f t="shared" si="124"/>
        <v>-0.33129316272650156</v>
      </c>
      <c r="DS72" s="1">
        <f t="shared" si="125"/>
        <v>-0.60280622547255813</v>
      </c>
      <c r="DT72" s="1">
        <f t="shared" si="126"/>
        <v>-5.3948324853652405E-2</v>
      </c>
      <c r="DU72" s="1">
        <f t="shared" si="127"/>
        <v>-0.19207817261903901</v>
      </c>
      <c r="DV72" s="1">
        <f t="shared" si="128"/>
        <v>0.13711605892454576</v>
      </c>
      <c r="DW72" s="1">
        <f t="shared" si="129"/>
        <v>8.1707820585174409E-2</v>
      </c>
      <c r="DX72" s="1">
        <f t="shared" si="130"/>
        <v>-0.49145678727463876</v>
      </c>
      <c r="DY72" s="1">
        <f t="shared" si="131"/>
        <v>-0.70150125156388554</v>
      </c>
      <c r="DZ72" s="1">
        <f t="shared" si="132"/>
        <v>-0.4732852519002097</v>
      </c>
      <c r="EA72" s="1">
        <f t="shared" si="133"/>
        <v>-0.25020332278095636</v>
      </c>
      <c r="EB72" s="1">
        <f t="shared" si="134"/>
        <v>-0.42939418792530881</v>
      </c>
      <c r="EC72" s="1">
        <f t="shared" si="135"/>
        <v>-0.22376843180872238</v>
      </c>
      <c r="ED72" s="1">
        <f t="shared" si="136"/>
        <v>-9.4175877672623282E-2</v>
      </c>
      <c r="EE72" s="1">
        <f t="shared" si="137"/>
        <v>3.73078559703965E-2</v>
      </c>
      <c r="EF72" s="1">
        <f t="shared" si="138"/>
        <v>-4.8035067367992561E-2</v>
      </c>
      <c r="EG72" s="1">
        <f t="shared" si="139"/>
        <v>-6.301766581163662E-2</v>
      </c>
      <c r="EH72" s="1">
        <f t="shared" si="140"/>
        <v>-5.0238162087880185E-2</v>
      </c>
      <c r="EI72" s="1">
        <f t="shared" si="141"/>
        <v>-3.7020397478143181E-3</v>
      </c>
      <c r="EJ72" s="1">
        <f t="shared" si="142"/>
        <v>-9.808364147759184E-2</v>
      </c>
      <c r="EK72" s="1">
        <f t="shared" si="143"/>
        <v>-0.38915050257267331</v>
      </c>
      <c r="EL72" s="1">
        <f t="shared" si="144"/>
        <v>1.1362326163958712E-2</v>
      </c>
      <c r="EM72" s="1">
        <f t="shared" si="145"/>
        <v>1.3700532359079788E-2</v>
      </c>
      <c r="EN72" s="1">
        <f t="shared" si="146"/>
        <v>9.1275132145487697E-3</v>
      </c>
      <c r="EO72" s="1">
        <f t="shared" si="147"/>
        <v>-2.6771648304160695E-2</v>
      </c>
      <c r="EP72" s="1">
        <f t="shared" si="148"/>
        <v>-1.5118452639788127</v>
      </c>
      <c r="EQ72" s="1">
        <f t="shared" si="149"/>
        <v>2.2424528097011943E-2</v>
      </c>
      <c r="ER72" s="1">
        <f t="shared" si="150"/>
        <v>1.5413021659679645E-2</v>
      </c>
      <c r="ES72" s="1">
        <f t="shared" si="151"/>
        <v>8.8911641627495725E-3</v>
      </c>
      <c r="ET72" s="1">
        <f t="shared" si="152"/>
        <v>4.1005808351173029E-3</v>
      </c>
      <c r="EU72" s="1">
        <f t="shared" si="153"/>
        <v>-5.1325442572547647E-2</v>
      </c>
      <c r="EV72" s="1">
        <f t="shared" si="154"/>
        <v>-3.6586776268132414E-2</v>
      </c>
      <c r="EW72" s="1">
        <f t="shared" si="155"/>
        <v>-0.41966632080633393</v>
      </c>
      <c r="EX72" s="1">
        <f t="shared" si="156"/>
        <v>-0.2834297444451277</v>
      </c>
      <c r="EY72" s="1">
        <f t="shared" si="157"/>
        <v>-3.9471917522862617E-2</v>
      </c>
      <c r="EZ72" s="1">
        <f t="shared" si="158"/>
        <v>-4.1068888830931724E-2</v>
      </c>
      <c r="FA72" s="1">
        <f t="shared" si="159"/>
        <v>-2.6595459810162866E-2</v>
      </c>
      <c r="FB72" s="1">
        <f t="shared" si="160"/>
        <v>1.8505523391361699E-2</v>
      </c>
      <c r="FC72" s="1">
        <f t="shared" si="161"/>
        <v>-0.69775682940728556</v>
      </c>
      <c r="FD72" s="1">
        <f t="shared" si="162"/>
        <v>-0.49010214469868296</v>
      </c>
      <c r="FE72" s="1">
        <f t="shared" si="163"/>
        <v>-1.1530873551259138</v>
      </c>
      <c r="FF72" s="1">
        <f t="shared" si="164"/>
        <v>-0.64358378300524499</v>
      </c>
      <c r="FG72" s="1">
        <f t="shared" si="165"/>
        <v>-1.2857391335181381</v>
      </c>
      <c r="FH72" s="1">
        <f t="shared" si="166"/>
        <v>-1.0580669427383498</v>
      </c>
      <c r="FI72" s="1">
        <f t="shared" si="167"/>
        <v>-0.722773296924619</v>
      </c>
      <c r="FJ72" s="1">
        <f t="shared" si="168"/>
        <v>-0.78013365499744081</v>
      </c>
      <c r="FK72" s="1">
        <f t="shared" si="169"/>
        <v>-0.26860847836221374</v>
      </c>
      <c r="FL72" s="1">
        <f t="shared" si="170"/>
        <v>-9.2201573278111307E-2</v>
      </c>
      <c r="FM72" s="1">
        <f t="shared" si="171"/>
        <v>1.136185106466666E-2</v>
      </c>
      <c r="FN72" s="1">
        <f t="shared" si="172"/>
        <v>1.3700776250739762E-2</v>
      </c>
      <c r="FO72" s="1">
        <f t="shared" si="173"/>
        <v>9.127682542617371E-3</v>
      </c>
      <c r="FP72" s="1">
        <f t="shared" si="174"/>
        <v>-2.6771898321359962E-2</v>
      </c>
      <c r="FQ72" s="1">
        <f t="shared" si="175"/>
        <v>-0.44402793517560696</v>
      </c>
      <c r="FR72" s="1">
        <f t="shared" si="176"/>
        <v>-0.54554161835120529</v>
      </c>
      <c r="FS72" s="1">
        <f t="shared" si="177"/>
        <v>-0.75335160286857517</v>
      </c>
      <c r="FT72" s="1">
        <f t="shared" si="178"/>
        <v>-0.64848669629194111</v>
      </c>
      <c r="FU72" s="1">
        <f t="shared" si="179"/>
        <v>-1.5198111114269917</v>
      </c>
      <c r="FV72" s="1">
        <f t="shared" si="180"/>
        <v>1.4899107496795023E-2</v>
      </c>
      <c r="FW72" s="1">
        <f t="shared" si="181"/>
        <v>1.4746564849017794E-2</v>
      </c>
      <c r="FX72" s="1">
        <f t="shared" si="182"/>
        <v>1.3064499485065953E-2</v>
      </c>
      <c r="FY72" s="1">
        <f t="shared" si="183"/>
        <v>1.2796478203342343E-2</v>
      </c>
      <c r="FZ72" s="1">
        <f t="shared" si="184"/>
        <v>1.2637640744725495E-2</v>
      </c>
      <c r="GA72" s="1">
        <f t="shared" si="185"/>
        <v>1.3765548236850101E-2</v>
      </c>
      <c r="GB72" s="1">
        <f t="shared" si="186"/>
        <v>-0.1041789939252066</v>
      </c>
      <c r="GC72" s="1">
        <f t="shared" si="187"/>
        <v>-0.10441404309632293</v>
      </c>
      <c r="GD72" s="1">
        <f t="shared" si="188"/>
        <v>-0.10424817037669254</v>
      </c>
      <c r="GE72" s="1">
        <f t="shared" si="189"/>
        <v>2.417928103789823E-2</v>
      </c>
      <c r="GF72" s="1">
        <f t="shared" si="190"/>
        <v>-0.10453310397096935</v>
      </c>
      <c r="GG72" s="1">
        <f t="shared" si="191"/>
        <v>-0.10457951776410782</v>
      </c>
      <c r="GH72" s="1">
        <f t="shared" si="192"/>
        <v>-0.10503517076325226</v>
      </c>
      <c r="GI72" s="1">
        <f t="shared" si="193"/>
        <v>-0.10508949011222088</v>
      </c>
      <c r="GJ72" s="1">
        <f t="shared" si="194"/>
        <v>-0.1055532073153197</v>
      </c>
      <c r="GK72" s="1">
        <f t="shared" si="195"/>
        <v>-0.10602067948641145</v>
      </c>
      <c r="GL72" s="1">
        <f t="shared" si="196"/>
        <v>-0.10669481470177283</v>
      </c>
      <c r="GM72" s="1">
        <f t="shared" si="197"/>
        <v>-0.10605631187278819</v>
      </c>
      <c r="GN72" s="1">
        <f t="shared" si="198"/>
        <v>-0.10734666179382032</v>
      </c>
      <c r="GO72" s="1">
        <f t="shared" si="199"/>
        <v>-0.10692077284212106</v>
      </c>
      <c r="GP72" s="1">
        <f t="shared" si="200"/>
        <v>-0.10761265659200131</v>
      </c>
      <c r="GQ72" s="1">
        <f t="shared" si="201"/>
        <v>-0.10719614818386328</v>
      </c>
      <c r="GR72" s="1">
        <f t="shared" si="202"/>
        <v>-0.10749351800963171</v>
      </c>
    </row>
    <row r="73" spans="1:200" x14ac:dyDescent="0.3">
      <c r="A73" s="13">
        <v>43922.166666666664</v>
      </c>
      <c r="B73" s="1">
        <f t="shared" si="4"/>
        <v>0.10977595955272301</v>
      </c>
      <c r="C73" s="1">
        <f t="shared" si="5"/>
        <v>9.7423490880814756E-2</v>
      </c>
      <c r="D73" s="1">
        <f t="shared" si="6"/>
        <v>0.1163981246043844</v>
      </c>
      <c r="E73" s="1">
        <f t="shared" si="7"/>
        <v>4.7638480515763457E-2</v>
      </c>
      <c r="F73" s="1">
        <f t="shared" si="8"/>
        <v>0.12244318525739072</v>
      </c>
      <c r="G73" s="1">
        <f t="shared" si="9"/>
        <v>-0.11623745438991682</v>
      </c>
      <c r="H73" s="1">
        <f t="shared" si="10"/>
        <v>0.10988586432353799</v>
      </c>
      <c r="I73" s="1">
        <f t="shared" si="11"/>
        <v>0.11425885163655421</v>
      </c>
      <c r="J73" s="1">
        <f t="shared" si="12"/>
        <v>0.13187554095971679</v>
      </c>
      <c r="K73" s="1">
        <f t="shared" si="13"/>
        <v>0.18698240861583323</v>
      </c>
      <c r="L73" s="1">
        <f t="shared" si="14"/>
        <v>0.22557652141604687</v>
      </c>
      <c r="M73" s="1">
        <f t="shared" si="15"/>
        <v>0.15382523961139888</v>
      </c>
      <c r="N73" s="1">
        <f t="shared" si="16"/>
        <v>4.2550691507942225E-2</v>
      </c>
      <c r="O73" s="1">
        <f t="shared" si="17"/>
        <v>6.7971816212525585E-2</v>
      </c>
      <c r="P73" s="1">
        <f t="shared" si="18"/>
        <v>2.7507127097090075E-2</v>
      </c>
      <c r="Q73" s="1">
        <f t="shared" si="19"/>
        <v>0.12033874218952031</v>
      </c>
      <c r="R73" s="1">
        <f t="shared" si="20"/>
        <v>9.6290539522930776E-2</v>
      </c>
      <c r="S73" s="1">
        <f t="shared" si="21"/>
        <v>9.6425784801309186E-2</v>
      </c>
      <c r="T73" s="1">
        <f t="shared" si="22"/>
        <v>0.39937137398492523</v>
      </c>
      <c r="U73" s="1">
        <f t="shared" si="23"/>
        <v>0.12502213230938924</v>
      </c>
      <c r="V73" s="1">
        <f t="shared" si="24"/>
        <v>4.04114360909755E-2</v>
      </c>
      <c r="W73" s="1">
        <f t="shared" si="25"/>
        <v>3.8423046281906008E-2</v>
      </c>
      <c r="X73" s="1">
        <f t="shared" si="26"/>
        <v>3.4689755223721889E-3</v>
      </c>
      <c r="Y73" s="1">
        <f t="shared" si="27"/>
        <v>0.16190728284586528</v>
      </c>
      <c r="Z73" s="1">
        <f t="shared" si="28"/>
        <v>3.2205993840047333E-2</v>
      </c>
      <c r="AA73" s="1">
        <f t="shared" si="29"/>
        <v>0.1295131232355799</v>
      </c>
      <c r="AB73" s="1">
        <f t="shared" si="30"/>
        <v>7.2830509455588499E-2</v>
      </c>
      <c r="AC73" s="1">
        <f t="shared" si="31"/>
        <v>0.15786412977112685</v>
      </c>
      <c r="AD73" s="1">
        <f t="shared" si="32"/>
        <v>0.11809757429975405</v>
      </c>
      <c r="AE73" s="1">
        <f t="shared" si="33"/>
        <v>-5.5569468168386364E-2</v>
      </c>
      <c r="AF73" s="1">
        <f t="shared" si="34"/>
        <v>8.6697132131222973E-2</v>
      </c>
      <c r="AG73" s="1">
        <f t="shared" si="35"/>
        <v>0.14773556612291866</v>
      </c>
      <c r="AH73" s="1">
        <f t="shared" si="36"/>
        <v>0.15036084862530419</v>
      </c>
      <c r="AI73" s="1">
        <f t="shared" si="37"/>
        <v>3.8724325524043937E-2</v>
      </c>
      <c r="AJ73" s="1">
        <f t="shared" si="38"/>
        <v>0.15533669349506446</v>
      </c>
      <c r="AK73" s="1">
        <f t="shared" si="39"/>
        <v>0.16070703893962324</v>
      </c>
      <c r="AL73" s="1">
        <f t="shared" si="40"/>
        <v>4.0998862676017919E-2</v>
      </c>
      <c r="AM73" s="1">
        <f t="shared" si="41"/>
        <v>0.36126841677575439</v>
      </c>
      <c r="AN73" s="1">
        <f t="shared" si="42"/>
        <v>7.6290783723015301E-2</v>
      </c>
      <c r="AO73" s="1">
        <f t="shared" si="43"/>
        <v>4.5803964351021603E-2</v>
      </c>
      <c r="AP73" s="1">
        <f t="shared" si="44"/>
        <v>5.3669400134301271E-2</v>
      </c>
      <c r="AQ73" s="1">
        <f t="shared" si="45"/>
        <v>0.15997314567187909</v>
      </c>
      <c r="AR73" s="1">
        <f t="shared" si="46"/>
        <v>0.18393929974584863</v>
      </c>
      <c r="AS73" s="1">
        <f t="shared" si="47"/>
        <v>8.9870415570168768E-2</v>
      </c>
      <c r="AT73" s="1">
        <f t="shared" si="48"/>
        <v>0.26994364502275597</v>
      </c>
      <c r="AU73" s="1">
        <f t="shared" si="49"/>
        <v>0.52029384840836224</v>
      </c>
      <c r="AV73" s="1">
        <f t="shared" si="50"/>
        <v>1.1954846664482679E-2</v>
      </c>
      <c r="AW73" s="1">
        <f t="shared" si="51"/>
        <v>-4.2130723067488746E-2</v>
      </c>
      <c r="AX73" s="1">
        <f t="shared" si="52"/>
        <v>0.12795278553765529</v>
      </c>
      <c r="AY73" s="1">
        <f t="shared" si="53"/>
        <v>8.0592487964710385E-2</v>
      </c>
      <c r="AZ73" s="1">
        <f t="shared" si="54"/>
        <v>-1.5696047275498944E-2</v>
      </c>
      <c r="BA73" s="1">
        <f t="shared" si="55"/>
        <v>3.8211916755873751E-2</v>
      </c>
      <c r="BB73" s="1">
        <f t="shared" si="56"/>
        <v>0.1176835563895131</v>
      </c>
      <c r="BC73" s="1">
        <f t="shared" si="57"/>
        <v>0.13789536035672045</v>
      </c>
      <c r="BD73" s="1">
        <f t="shared" si="58"/>
        <v>3.9190846393965612E-2</v>
      </c>
      <c r="BE73" s="1">
        <f t="shared" si="59"/>
        <v>-0.17538830318773274</v>
      </c>
      <c r="BF73" s="1">
        <f t="shared" si="60"/>
        <v>0.10434520572478087</v>
      </c>
      <c r="BG73" s="1">
        <f t="shared" si="61"/>
        <v>3.3327208248636872E-2</v>
      </c>
      <c r="BH73" s="1">
        <f t="shared" si="62"/>
        <v>0.19310485128299701</v>
      </c>
      <c r="BI73" s="1">
        <f t="shared" si="63"/>
        <v>-4.8402699606636831E-2</v>
      </c>
      <c r="BJ73" s="1">
        <f t="shared" si="64"/>
        <v>3.700230238083365E-2</v>
      </c>
      <c r="BK73" s="1">
        <f t="shared" si="65"/>
        <v>3.6505223931443745E-2</v>
      </c>
      <c r="BL73" s="1">
        <f t="shared" si="66"/>
        <v>6.8064074508461525E-2</v>
      </c>
      <c r="BM73" s="1">
        <f t="shared" si="67"/>
        <v>9.6847357815017909E-2</v>
      </c>
      <c r="BN73" s="1">
        <f t="shared" si="68"/>
        <v>2.0276874203234888E-2</v>
      </c>
      <c r="BO73" s="1">
        <f t="shared" si="69"/>
        <v>1.3575701759733619E-2</v>
      </c>
      <c r="BP73" s="1">
        <f t="shared" si="70"/>
        <v>2.5832818003018083E-2</v>
      </c>
      <c r="BQ73" s="1">
        <f t="shared" si="71"/>
        <v>0.17774611228811854</v>
      </c>
      <c r="BR73" s="1">
        <f t="shared" si="72"/>
        <v>0.34770967648467632</v>
      </c>
      <c r="BS73" s="1">
        <f t="shared" si="73"/>
        <v>1.4115595121364823E-4</v>
      </c>
      <c r="BT73" s="1">
        <f t="shared" si="74"/>
        <v>0.12042061918285005</v>
      </c>
      <c r="BU73" s="1">
        <f t="shared" si="75"/>
        <v>3.8044237358059133E-2</v>
      </c>
      <c r="BV73" s="1">
        <f t="shared" si="76"/>
        <v>9.669460117659541E-2</v>
      </c>
      <c r="BW73" s="1">
        <f t="shared" si="77"/>
        <v>2.5854478707141779E-2</v>
      </c>
      <c r="BX73" s="1">
        <f t="shared" si="78"/>
        <v>0.11964677378506655</v>
      </c>
      <c r="BY73" s="1">
        <f t="shared" si="79"/>
        <v>6.1540407386787843E-2</v>
      </c>
      <c r="BZ73" s="1">
        <f t="shared" si="80"/>
        <v>4.8873537716783391E-2</v>
      </c>
      <c r="CA73" s="1">
        <f t="shared" si="81"/>
        <v>3.5351298112611548E-2</v>
      </c>
      <c r="CB73" s="1">
        <f t="shared" si="82"/>
        <v>2.9247932615929725E-2</v>
      </c>
      <c r="CC73" s="1">
        <f t="shared" si="83"/>
        <v>3.4196702679927846E-2</v>
      </c>
      <c r="CD73" s="1">
        <f t="shared" si="84"/>
        <v>0.11400083925431426</v>
      </c>
      <c r="CE73" s="1">
        <f t="shared" si="85"/>
        <v>6.974035858859115E-2</v>
      </c>
      <c r="CF73" s="1">
        <f t="shared" si="86"/>
        <v>5.5207894485433638E-2</v>
      </c>
      <c r="CG73" s="1">
        <f t="shared" si="87"/>
        <v>0.22295265370290107</v>
      </c>
      <c r="CH73" s="1">
        <f t="shared" si="88"/>
        <v>0.31505584517871804</v>
      </c>
      <c r="CI73" s="1">
        <f t="shared" si="89"/>
        <v>0.15044698539509549</v>
      </c>
      <c r="CJ73" s="1">
        <f t="shared" si="90"/>
        <v>0.2433614507324742</v>
      </c>
      <c r="CK73" s="1">
        <f t="shared" si="91"/>
        <v>0.26608153174931598</v>
      </c>
      <c r="CL73" s="1">
        <f t="shared" si="92"/>
        <v>0.12726526572245275</v>
      </c>
      <c r="CM73" s="1">
        <f t="shared" si="93"/>
        <v>-8.3312769392521815E-3</v>
      </c>
      <c r="CN73" s="1">
        <f t="shared" si="94"/>
        <v>9.0442190155039015E-2</v>
      </c>
      <c r="CO73" s="1">
        <f t="shared" si="95"/>
        <v>8.4377664867087851E-2</v>
      </c>
      <c r="CP73" s="1">
        <f t="shared" si="96"/>
        <v>0.21265144118736093</v>
      </c>
      <c r="CQ73" s="1">
        <f t="shared" si="97"/>
        <v>0.17751457994142555</v>
      </c>
      <c r="CR73" s="1">
        <f t="shared" si="98"/>
        <v>5.0437768455730808E-2</v>
      </c>
      <c r="CS73" s="1">
        <f t="shared" si="99"/>
        <v>0.12514747338240337</v>
      </c>
      <c r="CT73" s="1">
        <f t="shared" si="100"/>
        <v>7.060753920947232E-3</v>
      </c>
      <c r="CU73" s="1">
        <f t="shared" si="101"/>
        <v>0.14237329558962547</v>
      </c>
      <c r="CV73" s="1">
        <f t="shared" si="102"/>
        <v>5.1198907731276166E-2</v>
      </c>
      <c r="CW73" s="1">
        <f t="shared" si="103"/>
        <v>0.1537567553968022</v>
      </c>
      <c r="CX73" s="1">
        <f t="shared" si="104"/>
        <v>0.12545250222324072</v>
      </c>
      <c r="CY73" s="1">
        <f t="shared" si="105"/>
        <v>0.10777008014045146</v>
      </c>
      <c r="CZ73" s="1">
        <f t="shared" si="106"/>
        <v>9.5597270224187125E-2</v>
      </c>
      <c r="DA73" s="1">
        <f t="shared" si="107"/>
        <v>0.11948845106871434</v>
      </c>
      <c r="DB73" s="1">
        <f t="shared" si="108"/>
        <v>2.8997889635279554E-2</v>
      </c>
      <c r="DC73" s="1">
        <f t="shared" si="109"/>
        <v>0.18822958427378403</v>
      </c>
      <c r="DD73" s="1">
        <f t="shared" si="110"/>
        <v>0.23070044850355029</v>
      </c>
      <c r="DE73" s="1">
        <f t="shared" si="111"/>
        <v>0.30000828972745969</v>
      </c>
      <c r="DF73" s="1">
        <f t="shared" si="112"/>
        <v>0.2660369889550126</v>
      </c>
      <c r="DG73" s="1">
        <f t="shared" si="113"/>
        <v>0.215933353220679</v>
      </c>
      <c r="DH73" s="1">
        <f t="shared" si="114"/>
        <v>0.43117332899522287</v>
      </c>
      <c r="DI73" s="1">
        <f t="shared" si="115"/>
        <v>9.2352784053129161E-2</v>
      </c>
      <c r="DJ73" s="1">
        <f t="shared" si="116"/>
        <v>0.174626636061158</v>
      </c>
      <c r="DK73" s="1">
        <f t="shared" si="117"/>
        <v>8.0813363915538422E-2</v>
      </c>
      <c r="DL73" s="1">
        <f t="shared" si="118"/>
        <v>0.32013126377045142</v>
      </c>
      <c r="DM73" s="1">
        <f t="shared" si="119"/>
        <v>0.13986478685027229</v>
      </c>
      <c r="DN73" s="1">
        <f t="shared" si="120"/>
        <v>0.18919002249017067</v>
      </c>
      <c r="DO73" s="1">
        <f t="shared" si="121"/>
        <v>9.9736240239601481E-2</v>
      </c>
      <c r="DP73" s="1">
        <f t="shared" si="122"/>
        <v>0.10812917194723495</v>
      </c>
      <c r="DQ73" s="1">
        <f t="shared" si="123"/>
        <v>6.2010755585308733E-2</v>
      </c>
      <c r="DR73" s="1">
        <f t="shared" si="124"/>
        <v>6.654874755490317E-2</v>
      </c>
      <c r="DS73" s="1">
        <f t="shared" si="125"/>
        <v>0.20993976151496282</v>
      </c>
      <c r="DT73" s="1">
        <f t="shared" si="126"/>
        <v>0.10642985828117291</v>
      </c>
      <c r="DU73" s="1">
        <f t="shared" si="127"/>
        <v>1.4675682865176981E-2</v>
      </c>
      <c r="DV73" s="1">
        <f t="shared" si="128"/>
        <v>7.2945369214231046E-2</v>
      </c>
      <c r="DW73" s="1">
        <f t="shared" si="129"/>
        <v>6.8993146748338646E-2</v>
      </c>
      <c r="DX73" s="1">
        <f t="shared" si="130"/>
        <v>0.10232617694092638</v>
      </c>
      <c r="DY73" s="1">
        <f t="shared" si="131"/>
        <v>0.21095553542527987</v>
      </c>
      <c r="DZ73" s="1">
        <f t="shared" si="132"/>
        <v>-9.5991831466231969E-2</v>
      </c>
      <c r="EA73" s="1">
        <f t="shared" si="133"/>
        <v>-0.11683229387811457</v>
      </c>
      <c r="EB73" s="1">
        <f t="shared" si="134"/>
        <v>-1.5080183292124922E-3</v>
      </c>
      <c r="EC73" s="1">
        <f t="shared" si="135"/>
        <v>0.1527875948759769</v>
      </c>
      <c r="ED73" s="1">
        <f t="shared" si="136"/>
        <v>6.5774959205164713E-2</v>
      </c>
      <c r="EE73" s="1">
        <f t="shared" si="137"/>
        <v>8.768016121733932E-3</v>
      </c>
      <c r="EF73" s="1">
        <f t="shared" si="138"/>
        <v>6.7761148162471696E-2</v>
      </c>
      <c r="EG73" s="1">
        <f t="shared" si="139"/>
        <v>6.1684551616734244E-2</v>
      </c>
      <c r="EH73" s="1">
        <f t="shared" si="140"/>
        <v>8.400868021999669E-2</v>
      </c>
      <c r="EI73" s="1">
        <f t="shared" si="141"/>
        <v>8.3181446676892784E-2</v>
      </c>
      <c r="EJ73" s="1">
        <f t="shared" si="142"/>
        <v>-3.5444566307823416E-2</v>
      </c>
      <c r="EK73" s="1">
        <f t="shared" si="143"/>
        <v>0.19986170870668615</v>
      </c>
      <c r="EL73" s="1">
        <f t="shared" si="144"/>
        <v>8.5658181140119832E-3</v>
      </c>
      <c r="EM73" s="1">
        <f t="shared" si="145"/>
        <v>4.8665538996493281E-3</v>
      </c>
      <c r="EN73" s="1">
        <f t="shared" si="146"/>
        <v>1.2276344989553968E-2</v>
      </c>
      <c r="EO73" s="1">
        <f t="shared" si="147"/>
        <v>1.3230042836848799E-2</v>
      </c>
      <c r="EP73" s="1">
        <f t="shared" si="148"/>
        <v>-7.5835624421892331E-2</v>
      </c>
      <c r="EQ73" s="1">
        <f t="shared" si="149"/>
        <v>4.1495716051424547E-3</v>
      </c>
      <c r="ER73" s="1">
        <f t="shared" si="150"/>
        <v>6.0270956014253909E-3</v>
      </c>
      <c r="ES73" s="1">
        <f t="shared" si="151"/>
        <v>7.2190542473552326E-3</v>
      </c>
      <c r="ET73" s="1">
        <f t="shared" si="152"/>
        <v>1.203360984930843E-2</v>
      </c>
      <c r="EU73" s="1">
        <f t="shared" si="153"/>
        <v>1.9784237357006601E-2</v>
      </c>
      <c r="EV73" s="1">
        <f t="shared" si="154"/>
        <v>5.1945459271203122E-2</v>
      </c>
      <c r="EW73" s="1">
        <f t="shared" si="155"/>
        <v>3.0469309908771988E-2</v>
      </c>
      <c r="EX73" s="1">
        <f t="shared" si="156"/>
        <v>8.418714390611623E-2</v>
      </c>
      <c r="EY73" s="1">
        <f t="shared" si="157"/>
        <v>9.0697358842218041E-3</v>
      </c>
      <c r="EZ73" s="1">
        <f t="shared" si="158"/>
        <v>1.993079269229419E-2</v>
      </c>
      <c r="FA73" s="1">
        <f t="shared" si="159"/>
        <v>3.076396564224234E-2</v>
      </c>
      <c r="FB73" s="1">
        <f t="shared" si="160"/>
        <v>7.5978358341689534E-3</v>
      </c>
      <c r="FC73" s="1">
        <f t="shared" si="161"/>
        <v>2.9218965415359545E-2</v>
      </c>
      <c r="FD73" s="1">
        <f t="shared" si="162"/>
        <v>0.32481132860384998</v>
      </c>
      <c r="FE73" s="1">
        <f t="shared" si="163"/>
        <v>4.1608941402062928E-3</v>
      </c>
      <c r="FF73" s="1">
        <f t="shared" si="164"/>
        <v>0.31946232370808864</v>
      </c>
      <c r="FG73" s="1">
        <f t="shared" si="165"/>
        <v>0.35754166122079439</v>
      </c>
      <c r="FH73" s="1">
        <f t="shared" si="166"/>
        <v>0.61729201770391995</v>
      </c>
      <c r="FI73" s="1">
        <f t="shared" si="167"/>
        <v>0.56447443840026401</v>
      </c>
      <c r="FJ73" s="1">
        <f t="shared" si="168"/>
        <v>0.36071206011978663</v>
      </c>
      <c r="FK73" s="1">
        <f t="shared" si="169"/>
        <v>7.8275297109041742E-2</v>
      </c>
      <c r="FL73" s="1">
        <f t="shared" si="170"/>
        <v>3.9300519390452905E-2</v>
      </c>
      <c r="FM73" s="1">
        <f t="shared" si="171"/>
        <v>8.5660432024521702E-3</v>
      </c>
      <c r="FN73" s="1">
        <f t="shared" si="172"/>
        <v>4.8667155372571205E-3</v>
      </c>
      <c r="FO73" s="1">
        <f t="shared" si="173"/>
        <v>1.2276511219881926E-2</v>
      </c>
      <c r="FP73" s="1">
        <f t="shared" si="174"/>
        <v>1.3229965382336891E-2</v>
      </c>
      <c r="FQ73" s="1">
        <f t="shared" si="175"/>
        <v>0.19644102250636414</v>
      </c>
      <c r="FR73" s="1">
        <f t="shared" si="176"/>
        <v>0.26354304608820456</v>
      </c>
      <c r="FS73" s="1">
        <f t="shared" si="177"/>
        <v>-9.8702023964267457E-2</v>
      </c>
      <c r="FT73" s="1">
        <f t="shared" si="178"/>
        <v>-2.0255671578563554E-3</v>
      </c>
      <c r="FU73" s="1">
        <f t="shared" si="179"/>
        <v>0.25529238209830901</v>
      </c>
      <c r="FV73" s="1">
        <f t="shared" si="180"/>
        <v>2.1612417053884454E-2</v>
      </c>
      <c r="FW73" s="1">
        <f t="shared" si="181"/>
        <v>2.1323632081722454E-2</v>
      </c>
      <c r="FX73" s="1">
        <f t="shared" si="182"/>
        <v>2.2472854412690344E-2</v>
      </c>
      <c r="FY73" s="1">
        <f t="shared" si="183"/>
        <v>2.2362067146065423E-2</v>
      </c>
      <c r="FZ73" s="1">
        <f t="shared" si="184"/>
        <v>2.2044203914891675E-2</v>
      </c>
      <c r="GA73" s="1">
        <f t="shared" si="185"/>
        <v>2.0482892907892652E-2</v>
      </c>
      <c r="GB73" s="1">
        <f t="shared" si="186"/>
        <v>5.2174727129660939E-2</v>
      </c>
      <c r="GC73" s="1">
        <f t="shared" si="187"/>
        <v>5.1938922499874682E-2</v>
      </c>
      <c r="GD73" s="1">
        <f t="shared" si="188"/>
        <v>5.2050650860378092E-2</v>
      </c>
      <c r="GE73" s="1">
        <f t="shared" si="189"/>
        <v>3.7858452292023753E-2</v>
      </c>
      <c r="GF73" s="1">
        <f t="shared" si="190"/>
        <v>5.1796335557898698E-2</v>
      </c>
      <c r="GG73" s="1">
        <f t="shared" si="191"/>
        <v>5.1780310322540157E-2</v>
      </c>
      <c r="GH73" s="1">
        <f t="shared" si="192"/>
        <v>5.1293796290088012E-2</v>
      </c>
      <c r="GI73" s="1">
        <f t="shared" si="193"/>
        <v>5.1270856771695572E-2</v>
      </c>
      <c r="GJ73" s="1">
        <f t="shared" si="194"/>
        <v>5.0776005956906525E-2</v>
      </c>
      <c r="GK73" s="1">
        <f t="shared" si="195"/>
        <v>5.0394478754009937E-2</v>
      </c>
      <c r="GL73" s="1">
        <f t="shared" si="196"/>
        <v>4.9659313910148203E-2</v>
      </c>
      <c r="GM73" s="1">
        <f t="shared" si="197"/>
        <v>5.0318950114289725E-2</v>
      </c>
      <c r="GN73" s="1">
        <f t="shared" si="198"/>
        <v>4.9107864384360142E-2</v>
      </c>
      <c r="GO73" s="1">
        <f t="shared" si="199"/>
        <v>4.9409263881907549E-2</v>
      </c>
      <c r="GP73" s="1">
        <f t="shared" si="200"/>
        <v>4.8771407472281092E-2</v>
      </c>
      <c r="GQ73" s="1">
        <f t="shared" si="201"/>
        <v>4.9179195488390018E-2</v>
      </c>
      <c r="GR73" s="1">
        <f t="shared" si="202"/>
        <v>4.88819996665283E-2</v>
      </c>
    </row>
    <row r="74" spans="1:200" x14ac:dyDescent="0.3">
      <c r="A74" s="13">
        <v>43952.166666666664</v>
      </c>
      <c r="B74" s="1">
        <f t="shared" si="4"/>
        <v>4.2685202157399932E-3</v>
      </c>
      <c r="C74" s="1">
        <f t="shared" si="5"/>
        <v>8.1060881943043922E-2</v>
      </c>
      <c r="D74" s="1">
        <f t="shared" si="6"/>
        <v>6.1602476592390015E-2</v>
      </c>
      <c r="E74" s="1">
        <f t="shared" si="7"/>
        <v>0.13882039173849858</v>
      </c>
      <c r="F74" s="1">
        <f t="shared" si="8"/>
        <v>5.6982833037943326E-2</v>
      </c>
      <c r="G74" s="1">
        <f t="shared" si="9"/>
        <v>-3.7024692007316687E-2</v>
      </c>
      <c r="H74" s="1">
        <f t="shared" si="10"/>
        <v>-1.9268939085075053E-2</v>
      </c>
      <c r="I74" s="1">
        <f t="shared" si="11"/>
        <v>7.7725172074501012E-2</v>
      </c>
      <c r="J74" s="1">
        <f t="shared" si="12"/>
        <v>4.6793790039108163E-2</v>
      </c>
      <c r="K74" s="1">
        <f t="shared" si="13"/>
        <v>7.708949737233517E-2</v>
      </c>
      <c r="L74" s="1">
        <f t="shared" si="14"/>
        <v>-2.5441326671552168E-2</v>
      </c>
      <c r="M74" s="1">
        <f t="shared" si="15"/>
        <v>0.1527548199805151</v>
      </c>
      <c r="N74" s="1">
        <f t="shared" si="16"/>
        <v>3.4135870527895594E-2</v>
      </c>
      <c r="O74" s="1">
        <f t="shared" si="17"/>
        <v>1.0506185975380933E-2</v>
      </c>
      <c r="P74" s="1">
        <f t="shared" si="18"/>
        <v>0.11257958823586009</v>
      </c>
      <c r="Q74" s="1">
        <f t="shared" si="19"/>
        <v>8.8613857485682276E-2</v>
      </c>
      <c r="R74" s="1">
        <f t="shared" si="20"/>
        <v>5.0490251311192356E-2</v>
      </c>
      <c r="S74" s="1">
        <f t="shared" si="21"/>
        <v>-1.5499108740332205E-2</v>
      </c>
      <c r="T74" s="1">
        <f t="shared" si="22"/>
        <v>7.9411315182830136E-2</v>
      </c>
      <c r="U74" s="1">
        <f t="shared" si="23"/>
        <v>6.6145733132831813E-2</v>
      </c>
      <c r="V74" s="1">
        <f t="shared" si="24"/>
        <v>-4.7647083505452055E-2</v>
      </c>
      <c r="W74" s="1">
        <f t="shared" si="25"/>
        <v>-1.5920977555936551E-3</v>
      </c>
      <c r="X74" s="1">
        <f t="shared" si="26"/>
        <v>1.6974989072564648E-2</v>
      </c>
      <c r="Y74" s="1">
        <f t="shared" si="27"/>
        <v>-4.0105455643061009E-3</v>
      </c>
      <c r="Z74" s="1">
        <f t="shared" si="28"/>
        <v>1.0506762006141621E-2</v>
      </c>
      <c r="AA74" s="1">
        <f t="shared" si="29"/>
        <v>-1.383457371087392E-2</v>
      </c>
      <c r="AB74" s="1">
        <f t="shared" si="30"/>
        <v>-4.6800401466124381E-2</v>
      </c>
      <c r="AC74" s="1">
        <f t="shared" si="31"/>
        <v>-4.8253983783011017E-2</v>
      </c>
      <c r="AD74" s="1">
        <f t="shared" si="32"/>
        <v>-8.3995351677044028E-2</v>
      </c>
      <c r="AE74" s="1">
        <f t="shared" si="33"/>
        <v>4.2196344113330772E-2</v>
      </c>
      <c r="AF74" s="1">
        <f t="shared" si="34"/>
        <v>1.0764254810638635E-2</v>
      </c>
      <c r="AG74" s="1">
        <f t="shared" si="35"/>
        <v>2.7747532243687589E-2</v>
      </c>
      <c r="AH74" s="1">
        <f t="shared" si="36"/>
        <v>2.8112230770674665E-2</v>
      </c>
      <c r="AI74" s="1">
        <f t="shared" si="37"/>
        <v>7.3591300236147433E-2</v>
      </c>
      <c r="AJ74" s="1">
        <f t="shared" si="38"/>
        <v>3.1393651587442221E-2</v>
      </c>
      <c r="AK74" s="1">
        <f t="shared" si="39"/>
        <v>0.10347841702919676</v>
      </c>
      <c r="AL74" s="1">
        <f t="shared" si="40"/>
        <v>3.8462860059979703E-4</v>
      </c>
      <c r="AM74" s="1">
        <f t="shared" si="41"/>
        <v>2.6789381554700148E-2</v>
      </c>
      <c r="AN74" s="1">
        <f t="shared" si="42"/>
        <v>0.14335042518539479</v>
      </c>
      <c r="AO74" s="1">
        <f t="shared" si="43"/>
        <v>0.1083136371918824</v>
      </c>
      <c r="AP74" s="1">
        <f t="shared" si="44"/>
        <v>0.1242911645275544</v>
      </c>
      <c r="AQ74" s="1">
        <f t="shared" si="45"/>
        <v>0.29009796557266421</v>
      </c>
      <c r="AR74" s="1">
        <f t="shared" si="46"/>
        <v>-3.8506355813391742E-2</v>
      </c>
      <c r="AS74" s="1">
        <f t="shared" si="47"/>
        <v>3.2445203469575239E-2</v>
      </c>
      <c r="AT74" s="1">
        <f t="shared" si="48"/>
        <v>0.12248926661842816</v>
      </c>
      <c r="AU74" s="1">
        <f t="shared" si="49"/>
        <v>0.21882402971325185</v>
      </c>
      <c r="AV74" s="1">
        <f t="shared" si="50"/>
        <v>2.9985775431345691E-2</v>
      </c>
      <c r="AW74" s="1">
        <f t="shared" si="51"/>
        <v>4.752996394184178E-2</v>
      </c>
      <c r="AX74" s="1">
        <f t="shared" si="52"/>
        <v>-1.1522742570007356E-2</v>
      </c>
      <c r="AY74" s="1">
        <f t="shared" si="53"/>
        <v>-1.1657714604964382E-2</v>
      </c>
      <c r="AZ74" s="1">
        <f t="shared" si="54"/>
        <v>2.2230926173846029E-2</v>
      </c>
      <c r="BA74" s="1">
        <f t="shared" si="55"/>
        <v>3.1358447515690308E-2</v>
      </c>
      <c r="BB74" s="1">
        <f t="shared" si="56"/>
        <v>5.3980678860986869E-2</v>
      </c>
      <c r="BC74" s="1">
        <f t="shared" si="57"/>
        <v>7.074475247272477E-2</v>
      </c>
      <c r="BD74" s="1">
        <f t="shared" si="58"/>
        <v>1.9196823316868773E-2</v>
      </c>
      <c r="BE74" s="1">
        <f t="shared" si="59"/>
        <v>-5.5799070448735159E-2</v>
      </c>
      <c r="BF74" s="1">
        <f t="shared" si="60"/>
        <v>2.6707247728813225E-2</v>
      </c>
      <c r="BG74" s="1">
        <f t="shared" si="61"/>
        <v>-5.3048762437719318E-2</v>
      </c>
      <c r="BH74" s="1">
        <f t="shared" si="62"/>
        <v>4.8686924202941004E-2</v>
      </c>
      <c r="BI74" s="1">
        <f t="shared" si="63"/>
        <v>9.2399307497890007E-2</v>
      </c>
      <c r="BJ74" s="1">
        <f t="shared" si="64"/>
        <v>2.7182608219515451E-3</v>
      </c>
      <c r="BK74" s="1">
        <f t="shared" si="65"/>
        <v>-4.2491385029377578E-3</v>
      </c>
      <c r="BL74" s="1">
        <f t="shared" si="66"/>
        <v>9.9150407334322066E-2</v>
      </c>
      <c r="BM74" s="1">
        <f t="shared" si="67"/>
        <v>1.4485853675032502E-2</v>
      </c>
      <c r="BN74" s="1">
        <f t="shared" si="68"/>
        <v>9.5049444387424516E-4</v>
      </c>
      <c r="BO74" s="1">
        <f t="shared" si="69"/>
        <v>3.8627224492209643E-2</v>
      </c>
      <c r="BP74" s="1">
        <f t="shared" si="70"/>
        <v>4.5466989410566788E-2</v>
      </c>
      <c r="BQ74" s="1">
        <f t="shared" si="71"/>
        <v>3.612629347391455E-2</v>
      </c>
      <c r="BR74" s="1">
        <f t="shared" si="72"/>
        <v>0.19313266008562482</v>
      </c>
      <c r="BS74" s="1">
        <f t="shared" si="73"/>
        <v>2.5466263618228995E-2</v>
      </c>
      <c r="BT74" s="1">
        <f t="shared" si="74"/>
        <v>-3.5488158877655792E-3</v>
      </c>
      <c r="BU74" s="1">
        <f t="shared" si="75"/>
        <v>9.989441187718379E-3</v>
      </c>
      <c r="BV74" s="1">
        <f t="shared" si="76"/>
        <v>-1.2315987537706477E-2</v>
      </c>
      <c r="BW74" s="1">
        <f t="shared" si="77"/>
        <v>6.223959455348026E-3</v>
      </c>
      <c r="BX74" s="1">
        <f t="shared" si="78"/>
        <v>5.3059430591642698E-2</v>
      </c>
      <c r="BY74" s="1">
        <f t="shared" si="79"/>
        <v>-1.7596903811405915E-2</v>
      </c>
      <c r="BZ74" s="1">
        <f t="shared" si="80"/>
        <v>2.6575922017006249E-2</v>
      </c>
      <c r="CA74" s="1">
        <f t="shared" si="81"/>
        <v>-1.1778028288185801E-2</v>
      </c>
      <c r="CB74" s="1">
        <f t="shared" si="82"/>
        <v>-2.7512266737721489E-2</v>
      </c>
      <c r="CC74" s="1">
        <f t="shared" si="83"/>
        <v>1.7364731456706858E-2</v>
      </c>
      <c r="CD74" s="1">
        <f t="shared" si="84"/>
        <v>0.12511998965518545</v>
      </c>
      <c r="CE74" s="1">
        <f t="shared" si="85"/>
        <v>0.1028698971439654</v>
      </c>
      <c r="CF74" s="1">
        <f t="shared" si="86"/>
        <v>9.9476286968785289E-3</v>
      </c>
      <c r="CG74" s="1">
        <f t="shared" si="87"/>
        <v>4.6734369082257941E-2</v>
      </c>
      <c r="CH74" s="1">
        <f t="shared" si="88"/>
        <v>6.9724786314418419E-2</v>
      </c>
      <c r="CI74" s="1">
        <f t="shared" si="89"/>
        <v>9.1006987655359889E-2</v>
      </c>
      <c r="CJ74" s="1">
        <f t="shared" si="90"/>
        <v>1.5659423535573057E-3</v>
      </c>
      <c r="CK74" s="1">
        <f t="shared" si="91"/>
        <v>-2.6638511747640248E-2</v>
      </c>
      <c r="CL74" s="1">
        <f t="shared" si="92"/>
        <v>6.6353725920593742E-3</v>
      </c>
      <c r="CM74" s="1">
        <f t="shared" si="93"/>
        <v>-3.871847343980956E-3</v>
      </c>
      <c r="CN74" s="1">
        <f t="shared" si="94"/>
        <v>-1.092893542481148E-2</v>
      </c>
      <c r="CO74" s="1">
        <f t="shared" si="95"/>
        <v>0.2125603396710519</v>
      </c>
      <c r="CP74" s="1">
        <f t="shared" si="96"/>
        <v>8.7566999725754227E-2</v>
      </c>
      <c r="CQ74" s="1">
        <f t="shared" si="97"/>
        <v>2.6840083673071814E-2</v>
      </c>
      <c r="CR74" s="1">
        <f t="shared" si="98"/>
        <v>1.5129845002968337E-2</v>
      </c>
      <c r="CS74" s="1">
        <f t="shared" si="99"/>
        <v>-3.0260187366209818E-3</v>
      </c>
      <c r="CT74" s="1">
        <f t="shared" si="100"/>
        <v>-9.8067004408301697E-2</v>
      </c>
      <c r="CU74" s="1">
        <f t="shared" si="101"/>
        <v>-1.338020001893893E-2</v>
      </c>
      <c r="CV74" s="1">
        <f t="shared" si="102"/>
        <v>0.15840759047306474</v>
      </c>
      <c r="CW74" s="1">
        <f t="shared" si="103"/>
        <v>-1.3904891706294647E-2</v>
      </c>
      <c r="CX74" s="1">
        <f t="shared" si="104"/>
        <v>3.7548774968017354E-2</v>
      </c>
      <c r="CY74" s="1">
        <f t="shared" si="105"/>
        <v>-5.647402080211214E-2</v>
      </c>
      <c r="CZ74" s="1">
        <f t="shared" si="106"/>
        <v>8.0335548322247236E-2</v>
      </c>
      <c r="DA74" s="1">
        <f t="shared" si="107"/>
        <v>8.1572219812574592E-2</v>
      </c>
      <c r="DB74" s="1">
        <f t="shared" si="108"/>
        <v>1.9204012108930683E-2</v>
      </c>
      <c r="DC74" s="1">
        <f t="shared" si="109"/>
        <v>-3.5534858816280317E-2</v>
      </c>
      <c r="DD74" s="1">
        <f t="shared" si="110"/>
        <v>-1.1320080970958268E-2</v>
      </c>
      <c r="DE74" s="1">
        <f t="shared" si="111"/>
        <v>-1.0626481517278774E-2</v>
      </c>
      <c r="DF74" s="1">
        <f t="shared" si="112"/>
        <v>6.5607250445711751E-2</v>
      </c>
      <c r="DG74" s="1">
        <f t="shared" si="113"/>
        <v>8.8892209987618279E-2</v>
      </c>
      <c r="DH74" s="1">
        <f t="shared" si="114"/>
        <v>0.10601686497757246</v>
      </c>
      <c r="DI74" s="1">
        <f t="shared" si="115"/>
        <v>3.4766693034941697E-2</v>
      </c>
      <c r="DJ74" s="1">
        <f t="shared" si="116"/>
        <v>1.5593598247488948E-2</v>
      </c>
      <c r="DK74" s="1">
        <f t="shared" si="117"/>
        <v>2.76156324730992E-2</v>
      </c>
      <c r="DL74" s="1">
        <f t="shared" si="118"/>
        <v>3.4113277225738439E-2</v>
      </c>
      <c r="DM74" s="1">
        <f t="shared" si="119"/>
        <v>-8.9681956444748717E-2</v>
      </c>
      <c r="DN74" s="1">
        <f t="shared" si="120"/>
        <v>-0.15327579664499383</v>
      </c>
      <c r="DO74" s="1">
        <f t="shared" si="121"/>
        <v>9.9838148658627189E-3</v>
      </c>
      <c r="DP74" s="1">
        <f t="shared" si="122"/>
        <v>-4.7219133447290944E-2</v>
      </c>
      <c r="DQ74" s="1">
        <f t="shared" si="123"/>
        <v>-7.2527014394275585E-2</v>
      </c>
      <c r="DR74" s="1">
        <f t="shared" si="124"/>
        <v>-0.11868150431729946</v>
      </c>
      <c r="DS74" s="1">
        <f t="shared" si="125"/>
        <v>-0.22882118154228079</v>
      </c>
      <c r="DT74" s="1">
        <f t="shared" si="126"/>
        <v>1.8676324640733027E-2</v>
      </c>
      <c r="DU74" s="1">
        <f t="shared" si="127"/>
        <v>8.5366740465575935E-2</v>
      </c>
      <c r="DV74" s="1">
        <f t="shared" si="128"/>
        <v>-4.877849961037644E-2</v>
      </c>
      <c r="DW74" s="1">
        <f t="shared" si="129"/>
        <v>2.3727582286652747E-2</v>
      </c>
      <c r="DX74" s="1">
        <f t="shared" si="130"/>
        <v>-2.114297431825287E-2</v>
      </c>
      <c r="DY74" s="1">
        <f t="shared" si="131"/>
        <v>7.2117198050050138E-2</v>
      </c>
      <c r="DZ74" s="1">
        <f t="shared" si="132"/>
        <v>-2.705290293832429E-2</v>
      </c>
      <c r="EA74" s="1">
        <f t="shared" si="133"/>
        <v>3.6769958133519562E-2</v>
      </c>
      <c r="EB74" s="1">
        <f t="shared" si="134"/>
        <v>-0.12099616239457035</v>
      </c>
      <c r="EC74" s="1">
        <f t="shared" si="135"/>
        <v>3.5309490644522358E-2</v>
      </c>
      <c r="ED74" s="1">
        <f t="shared" si="136"/>
        <v>3.300120626538209E-2</v>
      </c>
      <c r="EE74" s="1">
        <f t="shared" si="137"/>
        <v>4.7555975102846718E-2</v>
      </c>
      <c r="EF74" s="1">
        <f t="shared" si="138"/>
        <v>0.12672320849596391</v>
      </c>
      <c r="EG74" s="1">
        <f t="shared" si="139"/>
        <v>5.5309866738345793E-2</v>
      </c>
      <c r="EH74" s="1">
        <f t="shared" si="140"/>
        <v>0.16041656167021295</v>
      </c>
      <c r="EI74" s="1">
        <f t="shared" si="141"/>
        <v>0.14393750910665004</v>
      </c>
      <c r="EJ74" s="1">
        <f t="shared" si="142"/>
        <v>-7.9765074892196447E-2</v>
      </c>
      <c r="EK74" s="1">
        <f t="shared" si="143"/>
        <v>-4.7136776213833075E-2</v>
      </c>
      <c r="EL74" s="1">
        <f t="shared" si="144"/>
        <v>2.3737177029961392E-3</v>
      </c>
      <c r="EM74" s="1">
        <f t="shared" si="145"/>
        <v>9.2632278094558363E-4</v>
      </c>
      <c r="EN74" s="1">
        <f t="shared" si="146"/>
        <v>7.8374191433400447E-4</v>
      </c>
      <c r="EO74" s="1">
        <f t="shared" si="147"/>
        <v>5.2549781725433776E-4</v>
      </c>
      <c r="EP74" s="1">
        <f t="shared" si="148"/>
        <v>-5.3991466797347037E-2</v>
      </c>
      <c r="EQ74" s="1">
        <f t="shared" si="149"/>
        <v>1.9814849144195105E-3</v>
      </c>
      <c r="ER74" s="1">
        <f t="shared" si="150"/>
        <v>1.2204161042989839E-3</v>
      </c>
      <c r="ES74" s="1">
        <f t="shared" si="151"/>
        <v>5.3275251482540397E-3</v>
      </c>
      <c r="ET74" s="1">
        <f t="shared" si="152"/>
        <v>1.4263739539139902E-3</v>
      </c>
      <c r="EU74" s="1">
        <f t="shared" si="153"/>
        <v>1.0982079793703631E-2</v>
      </c>
      <c r="EV74" s="1">
        <f t="shared" si="154"/>
        <v>2.5821389056578936E-2</v>
      </c>
      <c r="EW74" s="1">
        <f t="shared" si="155"/>
        <v>1.469550432528313E-2</v>
      </c>
      <c r="EX74" s="1">
        <f t="shared" si="156"/>
        <v>3.8021988009291206E-2</v>
      </c>
      <c r="EY74" s="1">
        <f t="shared" si="157"/>
        <v>1.2469966824690593E-2</v>
      </c>
      <c r="EZ74" s="1">
        <f t="shared" si="158"/>
        <v>1.513927546125121E-2</v>
      </c>
      <c r="FA74" s="1">
        <f t="shared" si="159"/>
        <v>1.1009882260551784E-2</v>
      </c>
      <c r="FB74" s="1">
        <f t="shared" si="160"/>
        <v>2.4339030275701205E-3</v>
      </c>
      <c r="FC74" s="1">
        <f t="shared" si="161"/>
        <v>-0.10866889753661334</v>
      </c>
      <c r="FD74" s="1">
        <f t="shared" si="162"/>
        <v>-9.9992957127721077E-2</v>
      </c>
      <c r="FE74" s="1">
        <f t="shared" si="163"/>
        <v>9.950552072816277E-3</v>
      </c>
      <c r="FF74" s="1">
        <f t="shared" si="164"/>
        <v>7.7763622497935447E-2</v>
      </c>
      <c r="FG74" s="1">
        <f t="shared" si="165"/>
        <v>-3.0485019385513772E-2</v>
      </c>
      <c r="FH74" s="1">
        <f t="shared" si="166"/>
        <v>-1.4420234301898522E-2</v>
      </c>
      <c r="FI74" s="1">
        <f t="shared" si="167"/>
        <v>5.7197952355334689E-2</v>
      </c>
      <c r="FJ74" s="1">
        <f t="shared" si="168"/>
        <v>-4.1050672051021309E-2</v>
      </c>
      <c r="FK74" s="1">
        <f t="shared" si="169"/>
        <v>2.5893394467974774E-2</v>
      </c>
      <c r="FL74" s="1">
        <f t="shared" si="170"/>
        <v>2.4064163072017426E-2</v>
      </c>
      <c r="FM74" s="1">
        <f t="shared" si="171"/>
        <v>2.3736340802376398E-3</v>
      </c>
      <c r="FN74" s="1">
        <f t="shared" si="172"/>
        <v>9.2585996101497313E-4</v>
      </c>
      <c r="FO74" s="1">
        <f t="shared" si="173"/>
        <v>7.8366357858716189E-4</v>
      </c>
      <c r="FP74" s="1">
        <f t="shared" si="174"/>
        <v>5.2558669182871864E-4</v>
      </c>
      <c r="FQ74" s="1">
        <f t="shared" si="175"/>
        <v>7.4372559102364774E-2</v>
      </c>
      <c r="FR74" s="1">
        <f t="shared" si="176"/>
        <v>-1.8405922327637114E-3</v>
      </c>
      <c r="FS74" s="1">
        <f t="shared" si="177"/>
        <v>8.3640663004888136E-2</v>
      </c>
      <c r="FT74" s="1">
        <f t="shared" si="178"/>
        <v>0.10005025821917136</v>
      </c>
      <c r="FU74" s="1">
        <f t="shared" si="179"/>
        <v>-1.4714462094340294E-2</v>
      </c>
      <c r="FV74" s="1">
        <f t="shared" si="180"/>
        <v>2.0152958167991043E-2</v>
      </c>
      <c r="FW74" s="1">
        <f t="shared" si="181"/>
        <v>2.0005504066095223E-2</v>
      </c>
      <c r="FX74" s="1">
        <f t="shared" si="182"/>
        <v>1.9743188575619318E-2</v>
      </c>
      <c r="FY74" s="1">
        <f t="shared" si="183"/>
        <v>1.9484649550473902E-2</v>
      </c>
      <c r="FZ74" s="1">
        <f t="shared" si="184"/>
        <v>1.9305784499789098E-2</v>
      </c>
      <c r="GA74" s="1">
        <f t="shared" si="185"/>
        <v>2.0455782552589473E-2</v>
      </c>
      <c r="GB74" s="1">
        <f t="shared" si="186"/>
        <v>6.0587755738290408E-2</v>
      </c>
      <c r="GC74" s="1">
        <f t="shared" si="187"/>
        <v>6.0352305155912403E-2</v>
      </c>
      <c r="GD74" s="1">
        <f t="shared" si="188"/>
        <v>6.0567923009797721E-2</v>
      </c>
      <c r="GE74" s="1">
        <f t="shared" si="189"/>
        <v>2.9139063665096707E-2</v>
      </c>
      <c r="GF74" s="1">
        <f t="shared" si="190"/>
        <v>6.0193266208414031E-2</v>
      </c>
      <c r="GG74" s="1">
        <f t="shared" si="191"/>
        <v>6.0171422963004505E-2</v>
      </c>
      <c r="GH74" s="1">
        <f t="shared" si="192"/>
        <v>5.9691304115057117E-2</v>
      </c>
      <c r="GI74" s="1">
        <f t="shared" si="193"/>
        <v>5.9661343561659905E-2</v>
      </c>
      <c r="GJ74" s="1">
        <f t="shared" si="194"/>
        <v>5.9287670630321948E-2</v>
      </c>
      <c r="GK74" s="1">
        <f t="shared" si="195"/>
        <v>5.8795440455793088E-2</v>
      </c>
      <c r="GL74" s="1">
        <f t="shared" si="196"/>
        <v>5.8072224174282955E-2</v>
      </c>
      <c r="GM74" s="1">
        <f t="shared" si="197"/>
        <v>5.8707695585000753E-2</v>
      </c>
      <c r="GN74" s="1">
        <f t="shared" si="198"/>
        <v>5.7520899501978043E-2</v>
      </c>
      <c r="GO74" s="1">
        <f t="shared" si="199"/>
        <v>5.7806195739664744E-2</v>
      </c>
      <c r="GP74" s="1">
        <f t="shared" si="200"/>
        <v>5.7178263798337833E-2</v>
      </c>
      <c r="GQ74" s="1">
        <f t="shared" si="201"/>
        <v>5.7568026009479398E-2</v>
      </c>
      <c r="GR74" s="1">
        <f t="shared" si="202"/>
        <v>5.727061668117453E-2</v>
      </c>
    </row>
    <row r="75" spans="1:200" x14ac:dyDescent="0.3">
      <c r="A75" s="13">
        <v>43983.166666666664</v>
      </c>
      <c r="B75" s="1">
        <f t="shared" si="4"/>
        <v>8.9620555505833602E-2</v>
      </c>
      <c r="C75" s="1">
        <f t="shared" si="5"/>
        <v>0.11061762012720885</v>
      </c>
      <c r="D75" s="1">
        <f t="shared" si="6"/>
        <v>-3.1292519306446623E-2</v>
      </c>
      <c r="E75" s="1">
        <f t="shared" si="7"/>
        <v>1.2119171864918371E-2</v>
      </c>
      <c r="F75" s="1">
        <f t="shared" si="8"/>
        <v>0.11820873966510785</v>
      </c>
      <c r="G75" s="1">
        <f t="shared" si="9"/>
        <v>0.12797281833012414</v>
      </c>
      <c r="H75" s="1">
        <f t="shared" si="10"/>
        <v>-3.4302025162120477E-2</v>
      </c>
      <c r="I75" s="1">
        <f t="shared" si="11"/>
        <v>5.1170863654167911E-2</v>
      </c>
      <c r="J75" s="1">
        <f t="shared" si="12"/>
        <v>-2.6532294103363802E-2</v>
      </c>
      <c r="K75" s="1">
        <f t="shared" si="13"/>
        <v>-9.0584185583643742E-3</v>
      </c>
      <c r="L75" s="1">
        <f t="shared" si="14"/>
        <v>0.10926017838604413</v>
      </c>
      <c r="M75" s="1">
        <f t="shared" si="15"/>
        <v>-5.1355946759920057E-2</v>
      </c>
      <c r="N75" s="1">
        <f t="shared" si="16"/>
        <v>-2.2363139982442905E-2</v>
      </c>
      <c r="O75" s="1">
        <f t="shared" si="17"/>
        <v>-3.8973724223184701E-2</v>
      </c>
      <c r="P75" s="1">
        <f t="shared" si="18"/>
        <v>2.2333244001782961E-2</v>
      </c>
      <c r="Q75" s="1">
        <f t="shared" si="19"/>
        <v>-4.3222230897865054E-2</v>
      </c>
      <c r="R75" s="1">
        <f t="shared" si="20"/>
        <v>-1.6317894169717365E-2</v>
      </c>
      <c r="S75" s="1">
        <f t="shared" si="21"/>
        <v>6.5560409203718237E-2</v>
      </c>
      <c r="T75" s="1">
        <f t="shared" si="22"/>
        <v>0.2219008293667922</v>
      </c>
      <c r="U75" s="1">
        <f t="shared" si="23"/>
        <v>6.5386099896220296E-2</v>
      </c>
      <c r="V75" s="1">
        <f t="shared" si="24"/>
        <v>-1.105129342750695E-2</v>
      </c>
      <c r="W75" s="1">
        <f t="shared" si="25"/>
        <v>8.4279045130184558E-3</v>
      </c>
      <c r="X75" s="1">
        <f t="shared" si="26"/>
        <v>9.6268905943171099E-2</v>
      </c>
      <c r="Y75" s="1">
        <f t="shared" si="27"/>
        <v>-0.14485141700280502</v>
      </c>
      <c r="Z75" s="1">
        <f t="shared" si="28"/>
        <v>-4.964200299585609E-2</v>
      </c>
      <c r="AA75" s="1">
        <f t="shared" si="29"/>
        <v>-5.4425876839816228E-2</v>
      </c>
      <c r="AB75" s="1">
        <f t="shared" si="30"/>
        <v>3.973722320793216E-2</v>
      </c>
      <c r="AC75" s="1">
        <f t="shared" si="31"/>
        <v>2.5565974571885933E-2</v>
      </c>
      <c r="AD75" s="1">
        <f t="shared" si="32"/>
        <v>-1.9206624421168585E-2</v>
      </c>
      <c r="AE75" s="1">
        <f t="shared" si="33"/>
        <v>-0.12961940225589824</v>
      </c>
      <c r="AF75" s="1">
        <f t="shared" si="34"/>
        <v>-7.1265097376238193E-2</v>
      </c>
      <c r="AG75" s="1">
        <f t="shared" si="35"/>
        <v>-4.418357269787853E-2</v>
      </c>
      <c r="AH75" s="1">
        <f t="shared" si="36"/>
        <v>-4.6359127593608544E-2</v>
      </c>
      <c r="AI75" s="1">
        <f t="shared" si="37"/>
        <v>-7.2029225425982307E-3</v>
      </c>
      <c r="AJ75" s="1">
        <f t="shared" si="38"/>
        <v>2.5919346792476913E-2</v>
      </c>
      <c r="AK75" s="1">
        <f t="shared" si="39"/>
        <v>-1.9658516020103441E-2</v>
      </c>
      <c r="AL75" s="1">
        <f t="shared" si="40"/>
        <v>-3.6987664641827456E-2</v>
      </c>
      <c r="AM75" s="1">
        <f t="shared" si="41"/>
        <v>0.2181675390622182</v>
      </c>
      <c r="AN75" s="1">
        <f t="shared" si="42"/>
        <v>-2.8647644792195528E-2</v>
      </c>
      <c r="AO75" s="1">
        <f t="shared" si="43"/>
        <v>5.6157961032061894E-2</v>
      </c>
      <c r="AP75" s="1">
        <f t="shared" si="44"/>
        <v>-1.5015575679255097E-3</v>
      </c>
      <c r="AQ75" s="1">
        <f t="shared" si="45"/>
        <v>3.4223595353539749E-2</v>
      </c>
      <c r="AR75" s="1">
        <f t="shared" si="46"/>
        <v>-4.3109032642909349E-2</v>
      </c>
      <c r="AS75" s="1">
        <f t="shared" si="47"/>
        <v>-9.0767803729677826E-2</v>
      </c>
      <c r="AT75" s="1">
        <f t="shared" si="48"/>
        <v>0.1334120225796282</v>
      </c>
      <c r="AU75" s="1">
        <f t="shared" si="49"/>
        <v>0.26841142155478714</v>
      </c>
      <c r="AV75" s="1">
        <f t="shared" si="50"/>
        <v>2.2172503732451204E-2</v>
      </c>
      <c r="AW75" s="1">
        <f t="shared" si="51"/>
        <v>0.2423984137009641</v>
      </c>
      <c r="AX75" s="1">
        <f t="shared" si="52"/>
        <v>-6.6346753145764201E-2</v>
      </c>
      <c r="AY75" s="1">
        <f t="shared" si="53"/>
        <v>-4.4343029084632203E-2</v>
      </c>
      <c r="AZ75" s="1">
        <f t="shared" si="54"/>
        <v>3.3046076984514117E-2</v>
      </c>
      <c r="BA75" s="1">
        <f t="shared" si="55"/>
        <v>1.6367051078682339E-2</v>
      </c>
      <c r="BB75" s="1">
        <f t="shared" si="56"/>
        <v>-6.1995792413937776E-3</v>
      </c>
      <c r="BC75" s="1">
        <f t="shared" si="57"/>
        <v>-2.9440564426485238E-2</v>
      </c>
      <c r="BD75" s="1">
        <f t="shared" si="58"/>
        <v>6.1117906855720522E-2</v>
      </c>
      <c r="BE75" s="1">
        <f t="shared" si="59"/>
        <v>1.742108354016058E-2</v>
      </c>
      <c r="BF75" s="1">
        <f t="shared" si="60"/>
        <v>4.3778934186279811E-3</v>
      </c>
      <c r="BG75" s="1">
        <f t="shared" si="61"/>
        <v>5.9547023081785486E-2</v>
      </c>
      <c r="BH75" s="1">
        <f t="shared" si="62"/>
        <v>4.146631694835215E-2</v>
      </c>
      <c r="BI75" s="1">
        <f t="shared" si="63"/>
        <v>-7.0231061379083123E-2</v>
      </c>
      <c r="BJ75" s="1">
        <f t="shared" si="64"/>
        <v>-6.645238049032498E-2</v>
      </c>
      <c r="BK75" s="1">
        <f t="shared" si="65"/>
        <v>-9.4390009184256468E-2</v>
      </c>
      <c r="BL75" s="1">
        <f t="shared" si="66"/>
        <v>-4.4226363466959046E-2</v>
      </c>
      <c r="BM75" s="1">
        <f t="shared" si="67"/>
        <v>-7.9783145661646612E-2</v>
      </c>
      <c r="BN75" s="1">
        <f t="shared" si="68"/>
        <v>-3.2692561875615284E-2</v>
      </c>
      <c r="BO75" s="1">
        <f t="shared" si="69"/>
        <v>1.3574127708361566E-2</v>
      </c>
      <c r="BP75" s="1">
        <f t="shared" si="70"/>
        <v>-2.9900803345305021E-2</v>
      </c>
      <c r="BQ75" s="1">
        <f t="shared" si="71"/>
        <v>3.845658434022408E-2</v>
      </c>
      <c r="BR75" s="1">
        <f t="shared" si="72"/>
        <v>-0.22556796372691337</v>
      </c>
      <c r="BS75" s="1">
        <f t="shared" si="73"/>
        <v>-5.0543448381335836E-2</v>
      </c>
      <c r="BT75" s="1">
        <f t="shared" si="74"/>
        <v>-4.7565147186686266E-2</v>
      </c>
      <c r="BU75" s="1">
        <f t="shared" si="75"/>
        <v>-5.0869034686702598E-2</v>
      </c>
      <c r="BV75" s="1">
        <f t="shared" si="76"/>
        <v>-1.324125137491825E-3</v>
      </c>
      <c r="BW75" s="1">
        <f t="shared" si="77"/>
        <v>-2.6085948017559632E-2</v>
      </c>
      <c r="BX75" s="1">
        <f t="shared" si="78"/>
        <v>-2.9216252488392318E-2</v>
      </c>
      <c r="BY75" s="1">
        <f t="shared" si="79"/>
        <v>2.3439988452168388E-2</v>
      </c>
      <c r="BZ75" s="1">
        <f t="shared" si="80"/>
        <v>4.3990245953752696E-3</v>
      </c>
      <c r="CA75" s="1">
        <f t="shared" si="81"/>
        <v>-1.5610054583169233E-3</v>
      </c>
      <c r="CB75" s="1">
        <f t="shared" si="82"/>
        <v>-5.6777651616695846E-2</v>
      </c>
      <c r="CC75" s="1">
        <f t="shared" si="83"/>
        <v>2.762938420252849E-2</v>
      </c>
      <c r="CD75" s="1">
        <f t="shared" si="84"/>
        <v>-3.3247194768522989E-2</v>
      </c>
      <c r="CE75" s="1">
        <f t="shared" si="85"/>
        <v>5.8037298606385915E-2</v>
      </c>
      <c r="CF75" s="1">
        <f t="shared" si="86"/>
        <v>5.2571705583037746E-2</v>
      </c>
      <c r="CG75" s="1">
        <f t="shared" si="87"/>
        <v>6.8170864411150056E-2</v>
      </c>
      <c r="CH75" s="1">
        <f t="shared" si="88"/>
        <v>4.6088787932349842E-2</v>
      </c>
      <c r="CI75" s="1">
        <f t="shared" si="89"/>
        <v>2.5739242835398368E-2</v>
      </c>
      <c r="CJ75" s="1">
        <f t="shared" si="90"/>
        <v>0.21819228687297185</v>
      </c>
      <c r="CK75" s="1">
        <f t="shared" si="91"/>
        <v>4.4905861180670095E-2</v>
      </c>
      <c r="CL75" s="1">
        <f t="shared" si="92"/>
        <v>-3.9328393899639449E-2</v>
      </c>
      <c r="CM75" s="1">
        <f t="shared" si="93"/>
        <v>6.1862850651619422E-2</v>
      </c>
      <c r="CN75" s="1">
        <f t="shared" si="94"/>
        <v>4.4269603229686587E-2</v>
      </c>
      <c r="CO75" s="1">
        <f t="shared" si="95"/>
        <v>1.8838367207953321E-3</v>
      </c>
      <c r="CP75" s="1">
        <f t="shared" si="96"/>
        <v>-7.2738785663158015E-2</v>
      </c>
      <c r="CQ75" s="1">
        <f t="shared" si="97"/>
        <v>-0.12530383020634894</v>
      </c>
      <c r="CR75" s="1">
        <f t="shared" si="98"/>
        <v>-4.5233216517171826E-2</v>
      </c>
      <c r="CS75" s="1">
        <f t="shared" si="99"/>
        <v>-2.1391618065268486E-2</v>
      </c>
      <c r="CT75" s="1">
        <f t="shared" si="100"/>
        <v>-1.8365364027494099E-2</v>
      </c>
      <c r="CU75" s="1">
        <f t="shared" si="101"/>
        <v>7.5113809615619045E-2</v>
      </c>
      <c r="CV75" s="1">
        <f t="shared" si="102"/>
        <v>2.7723417116449343E-2</v>
      </c>
      <c r="CW75" s="1">
        <f t="shared" si="103"/>
        <v>1.6151247625485199E-2</v>
      </c>
      <c r="CX75" s="1">
        <f t="shared" si="104"/>
        <v>1.4727922758952329E-2</v>
      </c>
      <c r="CY75" s="1">
        <f t="shared" si="105"/>
        <v>-6.4410291729053132E-2</v>
      </c>
      <c r="CZ75" s="1">
        <f t="shared" si="106"/>
        <v>-1.7059649068318958E-2</v>
      </c>
      <c r="DA75" s="1">
        <f t="shared" si="107"/>
        <v>-2.745480400155214E-2</v>
      </c>
      <c r="DB75" s="1">
        <f t="shared" si="108"/>
        <v>-0.12150487778960284</v>
      </c>
      <c r="DC75" s="1">
        <f t="shared" si="109"/>
        <v>-1.120914960437387E-2</v>
      </c>
      <c r="DD75" s="1">
        <f t="shared" si="110"/>
        <v>-2.0784498972393674E-2</v>
      </c>
      <c r="DE75" s="1">
        <f t="shared" si="111"/>
        <v>-6.3745394506823571E-3</v>
      </c>
      <c r="DF75" s="1">
        <f t="shared" si="112"/>
        <v>-1.9709923583825034E-2</v>
      </c>
      <c r="DG75" s="1">
        <f t="shared" si="113"/>
        <v>-9.0274830934276695E-3</v>
      </c>
      <c r="DH75" s="1">
        <f t="shared" si="114"/>
        <v>9.3095410188449704E-2</v>
      </c>
      <c r="DI75" s="1">
        <f t="shared" si="115"/>
        <v>-1.4669183636455196E-2</v>
      </c>
      <c r="DJ75" s="1">
        <f t="shared" si="116"/>
        <v>0.67633241831692159</v>
      </c>
      <c r="DK75" s="1">
        <f t="shared" si="117"/>
        <v>-3.2397776448547612E-2</v>
      </c>
      <c r="DL75" s="1">
        <f t="shared" si="118"/>
        <v>-9.0678545477049108E-2</v>
      </c>
      <c r="DM75" s="1">
        <f t="shared" si="119"/>
        <v>-0.10586661380565277</v>
      </c>
      <c r="DN75" s="1">
        <f t="shared" si="120"/>
        <v>0.16254376137643603</v>
      </c>
      <c r="DO75" s="1">
        <f t="shared" si="121"/>
        <v>7.5897581888561799E-2</v>
      </c>
      <c r="DP75" s="1">
        <f t="shared" si="122"/>
        <v>-1.2516160137808359E-2</v>
      </c>
      <c r="DQ75" s="1">
        <f t="shared" si="123"/>
        <v>-3.0004682752593537E-2</v>
      </c>
      <c r="DR75" s="1">
        <f t="shared" si="124"/>
        <v>5.3677242615741777E-2</v>
      </c>
      <c r="DS75" s="1">
        <f t="shared" si="125"/>
        <v>0.15992384425952377</v>
      </c>
      <c r="DT75" s="1">
        <f t="shared" si="126"/>
        <v>1.3357432555653755E-2</v>
      </c>
      <c r="DU75" s="1">
        <f t="shared" si="127"/>
        <v>1.3160590462370336E-2</v>
      </c>
      <c r="DV75" s="1">
        <f t="shared" si="128"/>
        <v>-1.8453783774964264E-2</v>
      </c>
      <c r="DW75" s="1">
        <f t="shared" si="129"/>
        <v>1.7431947556846034E-3</v>
      </c>
      <c r="DX75" s="1">
        <f t="shared" si="130"/>
        <v>2.6058485393403226E-2</v>
      </c>
      <c r="DY75" s="1">
        <f t="shared" si="131"/>
        <v>4.1488382828184484E-2</v>
      </c>
      <c r="DZ75" s="1">
        <f t="shared" si="132"/>
        <v>0.10708318523898851</v>
      </c>
      <c r="EA75" s="1">
        <f t="shared" si="133"/>
        <v>7.2718201910555794E-2</v>
      </c>
      <c r="EB75" s="1">
        <f t="shared" si="134"/>
        <v>0.23231248271476418</v>
      </c>
      <c r="EC75" s="1">
        <f t="shared" si="135"/>
        <v>-1.5622635819855527E-2</v>
      </c>
      <c r="ED75" s="1">
        <f t="shared" si="136"/>
        <v>2.4443193877809494E-2</v>
      </c>
      <c r="EE75" s="1">
        <f t="shared" si="137"/>
        <v>0.11489972441250068</v>
      </c>
      <c r="EF75" s="1">
        <f t="shared" si="138"/>
        <v>-3.3905080345835677E-2</v>
      </c>
      <c r="EG75" s="1">
        <f t="shared" si="139"/>
        <v>-6.4789006530648532E-3</v>
      </c>
      <c r="EH75" s="1">
        <f t="shared" si="140"/>
        <v>2.7858057609827548E-4</v>
      </c>
      <c r="EI75" s="1">
        <f t="shared" si="141"/>
        <v>-2.8326694973800082E-2</v>
      </c>
      <c r="EJ75" s="1">
        <f t="shared" si="142"/>
        <v>3.1980485374628331E-3</v>
      </c>
      <c r="EK75" s="1">
        <f t="shared" si="143"/>
        <v>3.7249366039112213E-2</v>
      </c>
      <c r="EL75" s="1">
        <f t="shared" si="144"/>
        <v>-1.0034707729969007E-3</v>
      </c>
      <c r="EM75" s="1">
        <f t="shared" si="145"/>
        <v>-9.3783489332681011E-4</v>
      </c>
      <c r="EN75" s="1">
        <f t="shared" si="146"/>
        <v>-3.2634773739367341E-4</v>
      </c>
      <c r="EO75" s="1">
        <f t="shared" si="147"/>
        <v>1.0980822346715999E-3</v>
      </c>
      <c r="EP75" s="1">
        <f t="shared" si="148"/>
        <v>0.35515562398846856</v>
      </c>
      <c r="EQ75" s="1">
        <f t="shared" si="149"/>
        <v>-3.2448547246315164E-3</v>
      </c>
      <c r="ER75" s="1">
        <f t="shared" si="150"/>
        <v>-7.2324985049766017E-4</v>
      </c>
      <c r="ES75" s="1">
        <f t="shared" si="151"/>
        <v>-8.605848612692423E-4</v>
      </c>
      <c r="ET75" s="1">
        <f t="shared" si="152"/>
        <v>9.7713895073460477E-5</v>
      </c>
      <c r="EU75" s="1">
        <f t="shared" si="153"/>
        <v>1.0940656564589198E-2</v>
      </c>
      <c r="EV75" s="1">
        <f t="shared" si="154"/>
        <v>9.120685741536818E-3</v>
      </c>
      <c r="EW75" s="1">
        <f t="shared" si="155"/>
        <v>0.12323039961907471</v>
      </c>
      <c r="EX75" s="1">
        <f t="shared" si="156"/>
        <v>5.8056766806110792E-2</v>
      </c>
      <c r="EY75" s="1">
        <f t="shared" si="157"/>
        <v>1.1427373174476705E-2</v>
      </c>
      <c r="EZ75" s="1">
        <f t="shared" si="158"/>
        <v>5.2165942309136994E-3</v>
      </c>
      <c r="FA75" s="1">
        <f t="shared" si="159"/>
        <v>1.0141665951025995E-2</v>
      </c>
      <c r="FB75" s="1">
        <f t="shared" si="160"/>
        <v>4.4182684564619086E-3</v>
      </c>
      <c r="FC75" s="1">
        <f t="shared" si="161"/>
        <v>0.19433916245090052</v>
      </c>
      <c r="FD75" s="1">
        <f t="shared" si="162"/>
        <v>0.11327034695104758</v>
      </c>
      <c r="FE75" s="1">
        <f t="shared" si="163"/>
        <v>0.40006235603482748</v>
      </c>
      <c r="FF75" s="1">
        <f t="shared" si="164"/>
        <v>0.14151968690193004</v>
      </c>
      <c r="FG75" s="1">
        <f t="shared" si="165"/>
        <v>0.24345382522089931</v>
      </c>
      <c r="FH75" s="1">
        <f t="shared" si="166"/>
        <v>0.14792900667935865</v>
      </c>
      <c r="FI75" s="1">
        <f t="shared" si="167"/>
        <v>8.1380104083134522E-2</v>
      </c>
      <c r="FJ75" s="1">
        <f t="shared" si="168"/>
        <v>0.15677047343283818</v>
      </c>
      <c r="FK75" s="1">
        <f t="shared" si="169"/>
        <v>2.4046312617604149E-2</v>
      </c>
      <c r="FL75" s="1">
        <f t="shared" si="170"/>
        <v>1.3635609204066619E-2</v>
      </c>
      <c r="FM75" s="1">
        <f t="shared" si="171"/>
        <v>-1.0032470398017462E-3</v>
      </c>
      <c r="FN75" s="1">
        <f t="shared" si="172"/>
        <v>-9.3759540055568871E-4</v>
      </c>
      <c r="FO75" s="1">
        <f t="shared" si="173"/>
        <v>-3.2642611722104114E-4</v>
      </c>
      <c r="FP75" s="1">
        <f t="shared" si="174"/>
        <v>1.098338568888626E-3</v>
      </c>
      <c r="FQ75" s="1">
        <f t="shared" si="175"/>
        <v>2.9695223798842312E-2</v>
      </c>
      <c r="FR75" s="1">
        <f t="shared" si="176"/>
        <v>7.5578160842533243E-2</v>
      </c>
      <c r="FS75" s="1">
        <f t="shared" si="177"/>
        <v>0.16179552343712827</v>
      </c>
      <c r="FT75" s="1">
        <f t="shared" si="178"/>
        <v>0.48401771421495299</v>
      </c>
      <c r="FU75" s="1">
        <f t="shared" si="179"/>
        <v>0.40772687888250386</v>
      </c>
      <c r="FV75" s="1">
        <f t="shared" si="180"/>
        <v>4.032296695144201E-2</v>
      </c>
      <c r="FW75" s="1">
        <f t="shared" si="181"/>
        <v>4.0065340818114449E-2</v>
      </c>
      <c r="FX75" s="1">
        <f t="shared" si="182"/>
        <v>3.9769666858898128E-2</v>
      </c>
      <c r="FY75" s="1">
        <f t="shared" si="183"/>
        <v>3.9690192561122092E-2</v>
      </c>
      <c r="FZ75" s="1">
        <f t="shared" si="184"/>
        <v>3.9343751160851148E-2</v>
      </c>
      <c r="GA75" s="1">
        <f t="shared" si="185"/>
        <v>3.7793218955027512E-2</v>
      </c>
      <c r="GB75" s="1">
        <f t="shared" si="186"/>
        <v>3.354972563972556E-2</v>
      </c>
      <c r="GC75" s="1">
        <f t="shared" si="187"/>
        <v>3.331455973819715E-2</v>
      </c>
      <c r="GD75" s="1">
        <f t="shared" si="188"/>
        <v>3.3512852721582241E-2</v>
      </c>
      <c r="GE75" s="1">
        <f t="shared" si="189"/>
        <v>3.4897154370177999E-2</v>
      </c>
      <c r="GF75" s="1">
        <f t="shared" si="190"/>
        <v>3.3243861477410715E-2</v>
      </c>
      <c r="GG75" s="1">
        <f t="shared" si="191"/>
        <v>3.3213491008371829E-2</v>
      </c>
      <c r="GH75" s="1">
        <f t="shared" si="192"/>
        <v>3.2741665749657353E-2</v>
      </c>
      <c r="GI75" s="1">
        <f t="shared" si="193"/>
        <v>3.2703626647338856E-2</v>
      </c>
      <c r="GJ75" s="1">
        <f t="shared" si="194"/>
        <v>3.2224307682311201E-2</v>
      </c>
      <c r="GK75" s="1">
        <f t="shared" si="195"/>
        <v>3.1740765119476849E-2</v>
      </c>
      <c r="GL75" s="1">
        <f t="shared" si="196"/>
        <v>3.1034571689297026E-2</v>
      </c>
      <c r="GM75" s="1">
        <f t="shared" si="197"/>
        <v>3.1745050219502843E-2</v>
      </c>
      <c r="GN75" s="1">
        <f t="shared" si="198"/>
        <v>3.0373946839462332E-2</v>
      </c>
      <c r="GO75" s="1">
        <f t="shared" si="199"/>
        <v>3.085695511950343E-2</v>
      </c>
      <c r="GP75" s="1">
        <f t="shared" si="200"/>
        <v>3.0241703340494957E-2</v>
      </c>
      <c r="GQ75" s="1">
        <f t="shared" si="201"/>
        <v>3.0605510410141833E-2</v>
      </c>
      <c r="GR75" s="1">
        <f t="shared" si="202"/>
        <v>3.0308168043580448E-2</v>
      </c>
    </row>
    <row r="76" spans="1:200" x14ac:dyDescent="0.3">
      <c r="A76" s="13">
        <v>44013.166666666664</v>
      </c>
      <c r="B76" s="1">
        <f t="shared" si="4"/>
        <v>-1.068094170127773E-2</v>
      </c>
      <c r="C76" s="1">
        <f t="shared" si="5"/>
        <v>1.2436412034743709E-2</v>
      </c>
      <c r="D76" s="1">
        <f t="shared" si="6"/>
        <v>-0.21235641571098546</v>
      </c>
      <c r="E76" s="1">
        <f t="shared" si="7"/>
        <v>5.6004726450892314E-2</v>
      </c>
      <c r="F76" s="1">
        <f t="shared" si="8"/>
        <v>0.13085366752426178</v>
      </c>
      <c r="G76" s="1">
        <f t="shared" si="9"/>
        <v>5.4222181545417036E-3</v>
      </c>
      <c r="H76" s="1">
        <f t="shared" si="10"/>
        <v>3.8098054671270639E-3</v>
      </c>
      <c r="I76" s="1">
        <f t="shared" si="11"/>
        <v>3.4008093835856137E-2</v>
      </c>
      <c r="J76" s="1">
        <f t="shared" si="12"/>
        <v>3.2434739270951446E-2</v>
      </c>
      <c r="K76" s="1">
        <f t="shared" si="13"/>
        <v>9.2959435711384208E-2</v>
      </c>
      <c r="L76" s="1">
        <f t="shared" si="14"/>
        <v>0.1246749385318387</v>
      </c>
      <c r="M76" s="1">
        <f t="shared" si="15"/>
        <v>8.0955778765138403E-2</v>
      </c>
      <c r="N76" s="1">
        <f t="shared" si="16"/>
        <v>-2.3473264066018226E-2</v>
      </c>
      <c r="O76" s="1">
        <f t="shared" si="17"/>
        <v>4.277127439813655E-2</v>
      </c>
      <c r="P76" s="1">
        <f t="shared" si="18"/>
        <v>1.2612705738304114E-2</v>
      </c>
      <c r="Q76" s="1">
        <f t="shared" si="19"/>
        <v>5.4944968672876876E-2</v>
      </c>
      <c r="R76" s="1">
        <f t="shared" si="20"/>
        <v>9.8875855901642565E-2</v>
      </c>
      <c r="S76" s="1">
        <f t="shared" si="21"/>
        <v>5.651846145975109E-2</v>
      </c>
      <c r="T76" s="1">
        <f t="shared" si="22"/>
        <v>-4.00192114850235E-2</v>
      </c>
      <c r="U76" s="1">
        <f t="shared" si="23"/>
        <v>6.3381145842136541E-2</v>
      </c>
      <c r="V76" s="1">
        <f t="shared" si="24"/>
        <v>-1.2392934720488864E-2</v>
      </c>
      <c r="W76" s="1">
        <f t="shared" si="25"/>
        <v>4.1345371295944504E-2</v>
      </c>
      <c r="X76" s="1">
        <f t="shared" si="26"/>
        <v>6.9295578346320219E-2</v>
      </c>
      <c r="Y76" s="1">
        <f t="shared" si="27"/>
        <v>0.16319424061439208</v>
      </c>
      <c r="Z76" s="1">
        <f t="shared" si="28"/>
        <v>3.8120517045169236E-2</v>
      </c>
      <c r="AA76" s="1">
        <f t="shared" si="29"/>
        <v>3.0629076378586341E-2</v>
      </c>
      <c r="AB76" s="1">
        <f t="shared" si="30"/>
        <v>-0.12420858620671817</v>
      </c>
      <c r="AC76" s="1">
        <f t="shared" si="31"/>
        <v>2.9027572832946588E-2</v>
      </c>
      <c r="AD76" s="1">
        <f t="shared" si="32"/>
        <v>-0.10011058267901735</v>
      </c>
      <c r="AE76" s="1">
        <f t="shared" si="33"/>
        <v>3.4551809765545088E-2</v>
      </c>
      <c r="AF76" s="1">
        <f t="shared" si="34"/>
        <v>5.8437439470596486E-2</v>
      </c>
      <c r="AG76" s="1">
        <f t="shared" si="35"/>
        <v>8.925335585185841E-2</v>
      </c>
      <c r="AH76" s="1">
        <f t="shared" si="36"/>
        <v>1.7152730516430653E-2</v>
      </c>
      <c r="AI76" s="1">
        <f t="shared" si="37"/>
        <v>-2.9754116513918988E-2</v>
      </c>
      <c r="AJ76" s="1">
        <f t="shared" si="38"/>
        <v>0.12276883500450629</v>
      </c>
      <c r="AK76" s="1">
        <f t="shared" si="39"/>
        <v>4.3290948973409099E-2</v>
      </c>
      <c r="AL76" s="1">
        <f t="shared" si="40"/>
        <v>5.1239969837777302E-2</v>
      </c>
      <c r="AM76" s="1">
        <f t="shared" si="41"/>
        <v>0.24247955608354499</v>
      </c>
      <c r="AN76" s="1">
        <f t="shared" si="42"/>
        <v>-2.2319747485592383E-2</v>
      </c>
      <c r="AO76" s="1">
        <f t="shared" si="43"/>
        <v>7.6951425929406667E-2</v>
      </c>
      <c r="AP76" s="1">
        <f t="shared" si="44"/>
        <v>-3.0996852383308585E-3</v>
      </c>
      <c r="AQ76" s="1">
        <f t="shared" si="45"/>
        <v>3.7907738262595268E-2</v>
      </c>
      <c r="AR76" s="1">
        <f t="shared" si="46"/>
        <v>-3.3721006336112996E-2</v>
      </c>
      <c r="AS76" s="1">
        <f t="shared" si="47"/>
        <v>7.5411450632041372E-3</v>
      </c>
      <c r="AT76" s="1">
        <f t="shared" si="48"/>
        <v>4.1069188382467536E-2</v>
      </c>
      <c r="AU76" s="1">
        <f t="shared" si="49"/>
        <v>0.10530026688876264</v>
      </c>
      <c r="AV76" s="1">
        <f t="shared" si="50"/>
        <v>-2.6882100305027093E-2</v>
      </c>
      <c r="AW76" s="1">
        <f t="shared" si="51"/>
        <v>-0.13467615809971475</v>
      </c>
      <c r="AX76" s="1">
        <f t="shared" si="52"/>
        <v>2.7851123937872022E-2</v>
      </c>
      <c r="AY76" s="1">
        <f t="shared" si="53"/>
        <v>-9.0738140099038994E-2</v>
      </c>
      <c r="AZ76" s="1">
        <f t="shared" si="54"/>
        <v>3.0582374853056444E-2</v>
      </c>
      <c r="BA76" s="1">
        <f t="shared" si="55"/>
        <v>0.10399129025200052</v>
      </c>
      <c r="BB76" s="1">
        <f t="shared" si="56"/>
        <v>1.7866350482173762E-2</v>
      </c>
      <c r="BC76" s="1">
        <f t="shared" si="57"/>
        <v>1.5745691545418578E-2</v>
      </c>
      <c r="BD76" s="1">
        <f t="shared" si="58"/>
        <v>0.17765495311829504</v>
      </c>
      <c r="BE76" s="1">
        <f t="shared" si="59"/>
        <v>-0.13785831284503092</v>
      </c>
      <c r="BF76" s="1">
        <f t="shared" si="60"/>
        <v>-3.8639140580369435E-2</v>
      </c>
      <c r="BG76" s="1">
        <f t="shared" si="61"/>
        <v>2.4449888282795217E-3</v>
      </c>
      <c r="BH76" s="1">
        <f t="shared" si="62"/>
        <v>1.2528167077838524E-2</v>
      </c>
      <c r="BI76" s="1">
        <f t="shared" si="63"/>
        <v>0.15331188319270347</v>
      </c>
      <c r="BJ76" s="1">
        <f t="shared" si="64"/>
        <v>5.0263284183924992E-2</v>
      </c>
      <c r="BK76" s="1">
        <f t="shared" si="65"/>
        <v>4.1637685986571638E-2</v>
      </c>
      <c r="BL76" s="1">
        <f t="shared" si="66"/>
        <v>1.0952993253567495E-2</v>
      </c>
      <c r="BM76" s="1">
        <f t="shared" si="67"/>
        <v>6.3408070412725837E-2</v>
      </c>
      <c r="BN76" s="1">
        <f t="shared" si="68"/>
        <v>5.5422098365875271E-2</v>
      </c>
      <c r="BO76" s="1">
        <f t="shared" si="69"/>
        <v>0.13101117541950774</v>
      </c>
      <c r="BP76" s="1">
        <f t="shared" si="70"/>
        <v>7.0446444980858627E-2</v>
      </c>
      <c r="BQ76" s="1">
        <f t="shared" si="71"/>
        <v>0.16335713887701217</v>
      </c>
      <c r="BR76" s="1">
        <f t="shared" si="72"/>
        <v>0.21406756729526397</v>
      </c>
      <c r="BS76" s="1">
        <f t="shared" si="73"/>
        <v>5.4801931451314491E-2</v>
      </c>
      <c r="BT76" s="1">
        <f t="shared" si="74"/>
        <v>0.12836831030544868</v>
      </c>
      <c r="BU76" s="1">
        <f t="shared" si="75"/>
        <v>5.7680011361145492E-2</v>
      </c>
      <c r="BV76" s="1">
        <f t="shared" si="76"/>
        <v>4.1042560261274216E-2</v>
      </c>
      <c r="BW76" s="1">
        <f t="shared" si="77"/>
        <v>8.0629686622409602E-2</v>
      </c>
      <c r="BX76" s="1">
        <f t="shared" si="78"/>
        <v>1.9017951996760169E-2</v>
      </c>
      <c r="BY76" s="1">
        <f t="shared" si="79"/>
        <v>8.4649268838373259E-2</v>
      </c>
      <c r="BZ76" s="1">
        <f t="shared" si="80"/>
        <v>4.4007500999968654E-2</v>
      </c>
      <c r="CA76" s="1">
        <f t="shared" si="81"/>
        <v>6.2214347314783661E-2</v>
      </c>
      <c r="CB76" s="1">
        <f t="shared" si="82"/>
        <v>9.7039757298775939E-2</v>
      </c>
      <c r="CC76" s="1">
        <f t="shared" si="83"/>
        <v>1.3303840453768642E-2</v>
      </c>
      <c r="CD76" s="1">
        <f t="shared" si="84"/>
        <v>5.817599918556958E-2</v>
      </c>
      <c r="CE76" s="1">
        <f t="shared" si="85"/>
        <v>7.1597164799993174E-2</v>
      </c>
      <c r="CF76" s="1">
        <f t="shared" si="86"/>
        <v>0.11078890177390965</v>
      </c>
      <c r="CG76" s="1">
        <f t="shared" si="87"/>
        <v>3.3195273451153921E-3</v>
      </c>
      <c r="CH76" s="1">
        <f t="shared" si="88"/>
        <v>3.4637200464350277E-4</v>
      </c>
      <c r="CI76" s="1">
        <f t="shared" si="89"/>
        <v>-4.0154522089647017E-2</v>
      </c>
      <c r="CJ76" s="1">
        <f t="shared" si="90"/>
        <v>8.5110010632671651E-2</v>
      </c>
      <c r="CK76" s="1">
        <f t="shared" si="91"/>
        <v>0.10884157491743904</v>
      </c>
      <c r="CL76" s="1">
        <f t="shared" si="92"/>
        <v>3.9217286086062723E-3</v>
      </c>
      <c r="CM76" s="1">
        <f t="shared" si="93"/>
        <v>-1.0653341368904909E-2</v>
      </c>
      <c r="CN76" s="1">
        <f t="shared" si="94"/>
        <v>-1.7072459342526707E-2</v>
      </c>
      <c r="CO76" s="1">
        <f t="shared" si="95"/>
        <v>6.3292701073902169E-2</v>
      </c>
      <c r="CP76" s="1">
        <f t="shared" si="96"/>
        <v>-6.568513723768056E-2</v>
      </c>
      <c r="CQ76" s="1">
        <f t="shared" si="97"/>
        <v>-9.9704772360913935E-2</v>
      </c>
      <c r="CR76" s="1">
        <f t="shared" si="98"/>
        <v>1.5795638148897884E-2</v>
      </c>
      <c r="CS76" s="1">
        <f t="shared" si="99"/>
        <v>4.7499299977295087E-2</v>
      </c>
      <c r="CT76" s="1">
        <f t="shared" si="100"/>
        <v>-5.8823914594758386E-2</v>
      </c>
      <c r="CU76" s="1">
        <f t="shared" si="101"/>
        <v>-2.1465753680864993E-2</v>
      </c>
      <c r="CV76" s="1">
        <f t="shared" si="102"/>
        <v>3.1641466043657814E-2</v>
      </c>
      <c r="CW76" s="1">
        <f t="shared" si="103"/>
        <v>2.3808053943960454E-2</v>
      </c>
      <c r="CX76" s="1">
        <f t="shared" si="104"/>
        <v>4.7843292818816274E-2</v>
      </c>
      <c r="CY76" s="1">
        <f t="shared" si="105"/>
        <v>-2.4940630914919052E-2</v>
      </c>
      <c r="CZ76" s="1">
        <f t="shared" si="106"/>
        <v>-2.2517449762195677E-2</v>
      </c>
      <c r="DA76" s="1">
        <f t="shared" si="107"/>
        <v>3.241819902919732E-2</v>
      </c>
      <c r="DB76" s="1">
        <f t="shared" si="108"/>
        <v>2.1458458500535637E-2</v>
      </c>
      <c r="DC76" s="1">
        <f t="shared" si="109"/>
        <v>-7.4629050624439044E-2</v>
      </c>
      <c r="DD76" s="1">
        <f t="shared" si="110"/>
        <v>-6.9168536411894327E-2</v>
      </c>
      <c r="DE76" s="1">
        <f t="shared" si="111"/>
        <v>-0.12926746140366152</v>
      </c>
      <c r="DF76" s="1">
        <f t="shared" si="112"/>
        <v>-9.1794860214861621E-2</v>
      </c>
      <c r="DG76" s="1">
        <f t="shared" si="113"/>
        <v>-1.1569075748048916E-2</v>
      </c>
      <c r="DH76" s="1">
        <f t="shared" si="114"/>
        <v>9.6229031862319403E-2</v>
      </c>
      <c r="DI76" s="1">
        <f t="shared" si="115"/>
        <v>0.11193558202406213</v>
      </c>
      <c r="DJ76" s="1">
        <f t="shared" si="116"/>
        <v>-5.4392588626266183E-2</v>
      </c>
      <c r="DK76" s="1">
        <f t="shared" si="117"/>
        <v>-8.227229116136546E-2</v>
      </c>
      <c r="DL76" s="1">
        <f t="shared" si="118"/>
        <v>6.6621225328572474E-3</v>
      </c>
      <c r="DM76" s="1">
        <f t="shared" si="119"/>
        <v>6.3787976027701684E-2</v>
      </c>
      <c r="DN76" s="1">
        <f t="shared" si="120"/>
        <v>-9.9595899280827738E-2</v>
      </c>
      <c r="DO76" s="1">
        <f t="shared" si="121"/>
        <v>1.1805890283164729E-2</v>
      </c>
      <c r="DP76" s="1">
        <f t="shared" si="122"/>
        <v>-3.014870866854924E-3</v>
      </c>
      <c r="DQ76" s="1">
        <f t="shared" si="123"/>
        <v>-8.3442325000845252E-2</v>
      </c>
      <c r="DR76" s="1">
        <f t="shared" si="124"/>
        <v>6.8969002098871269E-4</v>
      </c>
      <c r="DS76" s="1">
        <f t="shared" si="125"/>
        <v>-5.5935095636674495E-2</v>
      </c>
      <c r="DT76" s="1">
        <f t="shared" si="126"/>
        <v>0.12152481889873434</v>
      </c>
      <c r="DU76" s="1">
        <f t="shared" si="127"/>
        <v>0.11162811016360033</v>
      </c>
      <c r="DV76" s="1">
        <f t="shared" si="128"/>
        <v>0.12203722635484276</v>
      </c>
      <c r="DW76" s="1">
        <f t="shared" si="129"/>
        <v>0.10298196108047418</v>
      </c>
      <c r="DX76" s="1">
        <f t="shared" si="130"/>
        <v>2.4226291829243657E-2</v>
      </c>
      <c r="DY76" s="1">
        <f t="shared" si="131"/>
        <v>5.3571118244233093E-2</v>
      </c>
      <c r="DZ76" s="1">
        <f t="shared" si="132"/>
        <v>-0.11597815868990698</v>
      </c>
      <c r="EA76" s="1">
        <f t="shared" si="133"/>
        <v>-9.1274724098024868E-2</v>
      </c>
      <c r="EB76" s="1">
        <f t="shared" si="134"/>
        <v>-0.14820599016437033</v>
      </c>
      <c r="EC76" s="1">
        <f t="shared" si="135"/>
        <v>8.4696992534425031E-2</v>
      </c>
      <c r="ED76" s="1">
        <f t="shared" si="136"/>
        <v>9.9211023768221163E-2</v>
      </c>
      <c r="EE76" s="1">
        <f t="shared" si="137"/>
        <v>0.24559617029909464</v>
      </c>
      <c r="EF76" s="1">
        <f t="shared" si="138"/>
        <v>0.16814910128414054</v>
      </c>
      <c r="EG76" s="1">
        <f t="shared" si="139"/>
        <v>9.6564809965116155E-2</v>
      </c>
      <c r="EH76" s="1">
        <f t="shared" si="140"/>
        <v>6.4573741943855748E-2</v>
      </c>
      <c r="EI76" s="1">
        <f t="shared" si="141"/>
        <v>5.6490971734663997E-2</v>
      </c>
      <c r="EJ76" s="1">
        <f t="shared" si="142"/>
        <v>0.20142325186654367</v>
      </c>
      <c r="EK76" s="1">
        <f t="shared" si="143"/>
        <v>-0.15320967741640765</v>
      </c>
      <c r="EL76" s="1">
        <f t="shared" si="144"/>
        <v>3.3542289537514336E-3</v>
      </c>
      <c r="EM76" s="1">
        <f t="shared" si="145"/>
        <v>2.9219204779810577E-3</v>
      </c>
      <c r="EN76" s="1">
        <f t="shared" si="146"/>
        <v>2.5103300238447212E-3</v>
      </c>
      <c r="EO76" s="1">
        <f t="shared" si="147"/>
        <v>2.6430362039231766E-3</v>
      </c>
      <c r="EP76" s="1">
        <f t="shared" si="148"/>
        <v>-0.1583892936374075</v>
      </c>
      <c r="EQ76" s="1">
        <f t="shared" si="149"/>
        <v>-1.8637103895216343E-3</v>
      </c>
      <c r="ER76" s="1">
        <f t="shared" si="150"/>
        <v>-9.1174589884604018E-4</v>
      </c>
      <c r="ES76" s="1">
        <f t="shared" si="151"/>
        <v>1.5969509490094695E-3</v>
      </c>
      <c r="ET76" s="1">
        <f t="shared" si="152"/>
        <v>3.9376024167752256E-3</v>
      </c>
      <c r="EU76" s="1">
        <f t="shared" si="153"/>
        <v>6.112054705368318E-3</v>
      </c>
      <c r="EV76" s="1">
        <f t="shared" si="154"/>
        <v>2.6351103930402579E-3</v>
      </c>
      <c r="EW76" s="1">
        <f t="shared" si="155"/>
        <v>-2.642960691440286E-2</v>
      </c>
      <c r="EX76" s="1">
        <f t="shared" si="156"/>
        <v>-3.1845978972137451E-2</v>
      </c>
      <c r="EY76" s="1">
        <f t="shared" si="157"/>
        <v>8.6402797953851404E-3</v>
      </c>
      <c r="EZ76" s="1">
        <f t="shared" si="158"/>
        <v>7.6675970240257952E-3</v>
      </c>
      <c r="FA76" s="1">
        <f t="shared" si="159"/>
        <v>2.2629920440136467E-2</v>
      </c>
      <c r="FB76" s="1">
        <f t="shared" si="160"/>
        <v>4.1156125480284172E-3</v>
      </c>
      <c r="FC76" s="1">
        <f t="shared" si="161"/>
        <v>1.8075758225857236E-2</v>
      </c>
      <c r="FD76" s="1">
        <f t="shared" si="162"/>
        <v>8.2166604986578129E-2</v>
      </c>
      <c r="FE76" s="1">
        <f t="shared" si="163"/>
        <v>-3.3776440128242144E-2</v>
      </c>
      <c r="FF76" s="1">
        <f t="shared" si="164"/>
        <v>0.1067382758136694</v>
      </c>
      <c r="FG76" s="1">
        <f t="shared" si="165"/>
        <v>3.912885667734918E-2</v>
      </c>
      <c r="FH76" s="1">
        <f t="shared" si="166"/>
        <v>2.5461344747629605E-3</v>
      </c>
      <c r="FI76" s="1">
        <f t="shared" si="167"/>
        <v>9.5822087486086407E-2</v>
      </c>
      <c r="FJ76" s="1">
        <f t="shared" si="168"/>
        <v>-4.6980362593043001E-2</v>
      </c>
      <c r="FK76" s="1">
        <f t="shared" si="169"/>
        <v>2.9669592134652461E-2</v>
      </c>
      <c r="FL76" s="1">
        <f t="shared" si="170"/>
        <v>1.2016690805344934E-3</v>
      </c>
      <c r="FM76" s="1">
        <f t="shared" si="171"/>
        <v>3.3541449215194492E-3</v>
      </c>
      <c r="FN76" s="1">
        <f t="shared" si="172"/>
        <v>2.9220820625445302E-3</v>
      </c>
      <c r="FO76" s="1">
        <f t="shared" si="173"/>
        <v>2.510495217238689E-3</v>
      </c>
      <c r="FP76" s="1">
        <f t="shared" si="174"/>
        <v>2.642956638107638E-3</v>
      </c>
      <c r="FQ76" s="1">
        <f t="shared" si="175"/>
        <v>8.6147616761563447E-2</v>
      </c>
      <c r="FR76" s="1">
        <f t="shared" si="176"/>
        <v>0.16872197364695474</v>
      </c>
      <c r="FS76" s="1">
        <f t="shared" si="177"/>
        <v>-2.1829332600442244E-2</v>
      </c>
      <c r="FT76" s="1">
        <f t="shared" si="178"/>
        <v>9.1507171710606364E-2</v>
      </c>
      <c r="FU76" s="1">
        <f t="shared" si="179"/>
        <v>7.4873938718805322E-2</v>
      </c>
      <c r="FV76" s="1">
        <f t="shared" si="180"/>
        <v>1.9230335481079504E-2</v>
      </c>
      <c r="FW76" s="1">
        <f t="shared" si="181"/>
        <v>1.9083056036356027E-2</v>
      </c>
      <c r="FX76" s="1">
        <f t="shared" si="182"/>
        <v>1.8815741572126475E-2</v>
      </c>
      <c r="FY76" s="1">
        <f t="shared" si="183"/>
        <v>1.8563688788101846E-2</v>
      </c>
      <c r="FZ76" s="1">
        <f t="shared" si="184"/>
        <v>1.6962654545679343E-2</v>
      </c>
      <c r="GA76" s="1">
        <f t="shared" si="185"/>
        <v>1.810050117742789E-2</v>
      </c>
      <c r="GB76" s="1">
        <f t="shared" si="186"/>
        <v>6.4214773888518095E-2</v>
      </c>
      <c r="GC76" s="1">
        <f t="shared" si="187"/>
        <v>6.397981903374507E-2</v>
      </c>
      <c r="GD76" s="1">
        <f t="shared" si="188"/>
        <v>6.4066552109792479E-2</v>
      </c>
      <c r="GE76" s="1">
        <f t="shared" si="189"/>
        <v>2.3254127484531473E-2</v>
      </c>
      <c r="GF76" s="1">
        <f t="shared" si="190"/>
        <v>6.3796134256074957E-2</v>
      </c>
      <c r="GG76" s="1">
        <f t="shared" si="191"/>
        <v>6.3763876323834401E-2</v>
      </c>
      <c r="GH76" s="1">
        <f t="shared" si="192"/>
        <v>6.3293974326402047E-2</v>
      </c>
      <c r="GI76" s="1">
        <f t="shared" si="193"/>
        <v>6.3254648316754744E-2</v>
      </c>
      <c r="GJ76" s="1">
        <f t="shared" si="194"/>
        <v>6.2776054003001319E-2</v>
      </c>
      <c r="GK76" s="1">
        <f t="shared" si="195"/>
        <v>6.2402838872208169E-2</v>
      </c>
      <c r="GL76" s="1">
        <f t="shared" si="196"/>
        <v>6.1699480116924166E-2</v>
      </c>
      <c r="GM76" s="1">
        <f t="shared" si="197"/>
        <v>6.2295183663260895E-2</v>
      </c>
      <c r="GN76" s="1">
        <f t="shared" si="198"/>
        <v>6.1148285017961268E-2</v>
      </c>
      <c r="GO76" s="1">
        <f t="shared" si="199"/>
        <v>6.140859932954066E-2</v>
      </c>
      <c r="GP76" s="1">
        <f t="shared" si="200"/>
        <v>6.0795305747581158E-2</v>
      </c>
      <c r="GQ76" s="1">
        <f t="shared" si="201"/>
        <v>6.1154591711288994E-2</v>
      </c>
      <c r="GR76" s="1">
        <f t="shared" si="202"/>
        <v>6.0857317559264143E-2</v>
      </c>
    </row>
    <row r="77" spans="1:200" x14ac:dyDescent="0.3">
      <c r="A77" s="13">
        <v>44044.166666666664</v>
      </c>
      <c r="B77" s="1">
        <f t="shared" si="4"/>
        <v>7.7370050549759997E-2</v>
      </c>
      <c r="C77" s="1">
        <f t="shared" si="5"/>
        <v>0.1364405660882721</v>
      </c>
      <c r="D77" s="1">
        <f t="shared" si="6"/>
        <v>7.8875165944133199E-2</v>
      </c>
      <c r="E77" s="1">
        <f t="shared" si="7"/>
        <v>0.17546407696193786</v>
      </c>
      <c r="F77" s="1">
        <f t="shared" si="8"/>
        <v>0.17225231995046386</v>
      </c>
      <c r="G77" s="1">
        <f t="shared" si="9"/>
        <v>9.3333253924150858E-2</v>
      </c>
      <c r="H77" s="1">
        <f t="shared" si="10"/>
        <v>-1.0993641752563758E-2</v>
      </c>
      <c r="I77" s="1">
        <f t="shared" si="11"/>
        <v>5.7102691033573238E-2</v>
      </c>
      <c r="J77" s="1">
        <f t="shared" si="12"/>
        <v>7.5210309241870874E-2</v>
      </c>
      <c r="K77" s="1">
        <f t="shared" si="13"/>
        <v>0.12700433093462532</v>
      </c>
      <c r="L77" s="1">
        <f t="shared" si="14"/>
        <v>7.4026618771217106E-2</v>
      </c>
      <c r="M77" s="1">
        <f t="shared" si="15"/>
        <v>-2.1460384352851525E-2</v>
      </c>
      <c r="N77" s="1">
        <f t="shared" si="16"/>
        <v>2.8870903741673754E-2</v>
      </c>
      <c r="O77" s="1">
        <f t="shared" si="17"/>
        <v>4.2861865988513444E-2</v>
      </c>
      <c r="P77" s="1">
        <f t="shared" si="18"/>
        <v>6.5132370028278957E-2</v>
      </c>
      <c r="Q77" s="1">
        <f t="shared" si="19"/>
        <v>0.12755384658705798</v>
      </c>
      <c r="R77" s="1">
        <f t="shared" si="20"/>
        <v>4.5355719514443442E-2</v>
      </c>
      <c r="S77" s="1">
        <f t="shared" si="21"/>
        <v>6.4716134723344934E-2</v>
      </c>
      <c r="T77" s="1">
        <f t="shared" si="22"/>
        <v>1.4156072582663123E-2</v>
      </c>
      <c r="U77" s="1">
        <f t="shared" si="23"/>
        <v>-2.1883870262622951E-2</v>
      </c>
      <c r="V77" s="1">
        <f t="shared" si="24"/>
        <v>-8.9933714042781093E-4</v>
      </c>
      <c r="W77" s="1">
        <f t="shared" si="25"/>
        <v>-2.5415908471028481E-2</v>
      </c>
      <c r="X77" s="1">
        <f t="shared" si="26"/>
        <v>1.782390441110725E-2</v>
      </c>
      <c r="Y77" s="1">
        <f t="shared" si="27"/>
        <v>-7.9369279742272474E-3</v>
      </c>
      <c r="Z77" s="1">
        <f t="shared" si="28"/>
        <v>5.4063399529527392E-2</v>
      </c>
      <c r="AA77" s="1">
        <f t="shared" si="29"/>
        <v>4.5953357009886411E-2</v>
      </c>
      <c r="AB77" s="1">
        <f t="shared" si="30"/>
        <v>-4.853449122390778E-2</v>
      </c>
      <c r="AC77" s="1">
        <f t="shared" si="31"/>
        <v>2.7098928180961067E-2</v>
      </c>
      <c r="AD77" s="1">
        <f t="shared" si="32"/>
        <v>-4.8509838182914392E-2</v>
      </c>
      <c r="AE77" s="1">
        <f t="shared" si="33"/>
        <v>5.428158210347736E-2</v>
      </c>
      <c r="AF77" s="1">
        <f t="shared" si="34"/>
        <v>0.10895692070378503</v>
      </c>
      <c r="AG77" s="1">
        <f t="shared" si="35"/>
        <v>8.1252741820802749E-2</v>
      </c>
      <c r="AH77" s="1">
        <f t="shared" si="36"/>
        <v>1.8412181741086719E-2</v>
      </c>
      <c r="AI77" s="1">
        <f t="shared" si="37"/>
        <v>-3.3444789579762427E-3</v>
      </c>
      <c r="AJ77" s="1">
        <f t="shared" si="38"/>
        <v>2.4617337983186396E-2</v>
      </c>
      <c r="AK77" s="1">
        <f t="shared" si="39"/>
        <v>0.17821064495689615</v>
      </c>
      <c r="AL77" s="1">
        <f t="shared" si="40"/>
        <v>4.8130165390204899E-2</v>
      </c>
      <c r="AM77" s="1">
        <f t="shared" si="41"/>
        <v>0.51577820197610469</v>
      </c>
      <c r="AN77" s="1">
        <f t="shared" si="42"/>
        <v>0.16833940764477634</v>
      </c>
      <c r="AO77" s="1">
        <f t="shared" si="43"/>
        <v>2.4648321054824111E-2</v>
      </c>
      <c r="AP77" s="1">
        <f t="shared" si="44"/>
        <v>0.1379337937283279</v>
      </c>
      <c r="AQ77" s="1">
        <f t="shared" si="45"/>
        <v>0.13837632257292407</v>
      </c>
      <c r="AR77" s="1">
        <f t="shared" si="46"/>
        <v>0.19375474436922929</v>
      </c>
      <c r="AS77" s="1">
        <f t="shared" si="47"/>
        <v>0.17163834325184213</v>
      </c>
      <c r="AT77" s="1">
        <f t="shared" si="48"/>
        <v>-2.0567058883935223E-2</v>
      </c>
      <c r="AU77" s="1">
        <f t="shared" si="49"/>
        <v>8.0959082278328487E-3</v>
      </c>
      <c r="AV77" s="1">
        <f t="shared" si="50"/>
        <v>9.3614645327617346E-2</v>
      </c>
      <c r="AW77" s="1">
        <f t="shared" si="51"/>
        <v>9.7705407178167364E-2</v>
      </c>
      <c r="AX77" s="1">
        <f t="shared" si="52"/>
        <v>1.9427989510397065E-2</v>
      </c>
      <c r="AY77" s="1">
        <f t="shared" si="53"/>
        <v>6.6279415222604277E-2</v>
      </c>
      <c r="AZ77" s="1">
        <f t="shared" si="54"/>
        <v>5.740066742773077E-2</v>
      </c>
      <c r="BA77" s="1">
        <f t="shared" si="55"/>
        <v>0.15898562237386094</v>
      </c>
      <c r="BB77" s="1">
        <f t="shared" si="56"/>
        <v>9.7338503947993288E-2</v>
      </c>
      <c r="BC77" s="1">
        <f t="shared" si="57"/>
        <v>6.237298085778132E-2</v>
      </c>
      <c r="BD77" s="1">
        <f t="shared" si="58"/>
        <v>0.25629605669676736</v>
      </c>
      <c r="BE77" s="1">
        <f t="shared" si="59"/>
        <v>2.2130088446976406E-2</v>
      </c>
      <c r="BF77" s="1">
        <f t="shared" si="60"/>
        <v>7.7498272451883066E-2</v>
      </c>
      <c r="BG77" s="1">
        <f t="shared" si="61"/>
        <v>1.0718374147085964E-2</v>
      </c>
      <c r="BH77" s="1">
        <f t="shared" si="62"/>
        <v>0.10155648947445883</v>
      </c>
      <c r="BI77" s="1">
        <f t="shared" si="63"/>
        <v>-1.3586368915960474E-2</v>
      </c>
      <c r="BJ77" s="1">
        <f t="shared" si="64"/>
        <v>-6.199481711069605E-2</v>
      </c>
      <c r="BK77" s="1">
        <f t="shared" si="65"/>
        <v>-5.5742313937512659E-2</v>
      </c>
      <c r="BL77" s="1">
        <f t="shared" si="66"/>
        <v>-3.0611795417011235E-2</v>
      </c>
      <c r="BM77" s="1">
        <f t="shared" si="67"/>
        <v>-1.1711344314188177E-2</v>
      </c>
      <c r="BN77" s="1">
        <f t="shared" si="68"/>
        <v>-6.69374974368563E-2</v>
      </c>
      <c r="BO77" s="1">
        <f t="shared" si="69"/>
        <v>-4.5181863357891205E-2</v>
      </c>
      <c r="BP77" s="1">
        <f t="shared" si="70"/>
        <v>-6.5502028295356216E-2</v>
      </c>
      <c r="BQ77" s="1">
        <f t="shared" si="71"/>
        <v>0.23016371457957388</v>
      </c>
      <c r="BR77" s="1">
        <f t="shared" si="72"/>
        <v>0.22240460934902659</v>
      </c>
      <c r="BS77" s="1">
        <f t="shared" si="73"/>
        <v>-5.2195828836146388E-2</v>
      </c>
      <c r="BT77" s="1">
        <f t="shared" si="74"/>
        <v>-7.8466504962670755E-2</v>
      </c>
      <c r="BU77" s="1">
        <f t="shared" si="75"/>
        <v>4.0258061716488512E-2</v>
      </c>
      <c r="BV77" s="1">
        <f t="shared" si="76"/>
        <v>1.0577157034904444E-2</v>
      </c>
      <c r="BW77" s="1">
        <f t="shared" si="77"/>
        <v>4.4546790748919179E-2</v>
      </c>
      <c r="BX77" s="1">
        <f t="shared" si="78"/>
        <v>1.158574355861007E-2</v>
      </c>
      <c r="BY77" s="1">
        <f t="shared" si="79"/>
        <v>5.2258349329839124E-2</v>
      </c>
      <c r="BZ77" s="1">
        <f t="shared" si="80"/>
        <v>2.3842632953547032E-2</v>
      </c>
      <c r="CA77" s="1">
        <f t="shared" si="81"/>
        <v>5.4369553303807161E-2</v>
      </c>
      <c r="CB77" s="1">
        <f t="shared" si="82"/>
        <v>2.7312640810705644E-2</v>
      </c>
      <c r="CC77" s="1">
        <f t="shared" si="83"/>
        <v>1.1172713720888905E-2</v>
      </c>
      <c r="CD77" s="1">
        <f t="shared" si="84"/>
        <v>0.12776167893510285</v>
      </c>
      <c r="CE77" s="1">
        <f t="shared" si="85"/>
        <v>-5.5358331844375025E-2</v>
      </c>
      <c r="CF77" s="1">
        <f t="shared" si="86"/>
        <v>6.8349228563606201E-2</v>
      </c>
      <c r="CG77" s="1">
        <f t="shared" si="87"/>
        <v>9.0277415366284669E-2</v>
      </c>
      <c r="CH77" s="1">
        <f t="shared" si="88"/>
        <v>4.0947572079749563E-2</v>
      </c>
      <c r="CI77" s="1">
        <f t="shared" si="89"/>
        <v>4.1720084710525865E-2</v>
      </c>
      <c r="CJ77" s="1">
        <f t="shared" si="90"/>
        <v>0.16388394278297411</v>
      </c>
      <c r="CK77" s="1">
        <f t="shared" si="91"/>
        <v>-3.7650009847801189E-2</v>
      </c>
      <c r="CL77" s="1">
        <f t="shared" si="92"/>
        <v>6.1344303396854663E-2</v>
      </c>
      <c r="CM77" s="1">
        <f t="shared" si="93"/>
        <v>-3.4624465953896372E-2</v>
      </c>
      <c r="CN77" s="1">
        <f t="shared" si="94"/>
        <v>3.6588693289125181E-2</v>
      </c>
      <c r="CO77" s="1">
        <f t="shared" si="95"/>
        <v>9.1562957114630597E-2</v>
      </c>
      <c r="CP77" s="1">
        <f t="shared" si="96"/>
        <v>4.559937226803943E-2</v>
      </c>
      <c r="CQ77" s="1">
        <f t="shared" si="97"/>
        <v>0.14287358652232029</v>
      </c>
      <c r="CR77" s="1">
        <f t="shared" si="98"/>
        <v>3.4508374433512803E-2</v>
      </c>
      <c r="CS77" s="1">
        <f t="shared" si="99"/>
        <v>2.8049319113541048E-2</v>
      </c>
      <c r="CT77" s="1">
        <f t="shared" si="100"/>
        <v>-9.605230561408374E-3</v>
      </c>
      <c r="CU77" s="1">
        <f t="shared" si="101"/>
        <v>3.2124575463121904E-2</v>
      </c>
      <c r="CV77" s="1">
        <f t="shared" si="102"/>
        <v>-0.10684783038942192</v>
      </c>
      <c r="CW77" s="1">
        <f t="shared" si="103"/>
        <v>4.0251186524371003E-3</v>
      </c>
      <c r="CX77" s="1">
        <f t="shared" si="104"/>
        <v>1.8732313741354208E-2</v>
      </c>
      <c r="CY77" s="1">
        <f t="shared" si="105"/>
        <v>6.2035459829481984E-2</v>
      </c>
      <c r="CZ77" s="1">
        <f t="shared" si="106"/>
        <v>9.9338287245722495E-2</v>
      </c>
      <c r="DA77" s="1">
        <f t="shared" si="107"/>
        <v>0.140523465257757</v>
      </c>
      <c r="DB77" s="1">
        <f t="shared" si="108"/>
        <v>5.1542599364434838E-2</v>
      </c>
      <c r="DC77" s="1">
        <f t="shared" si="109"/>
        <v>-6.5975343455035626E-2</v>
      </c>
      <c r="DD77" s="1">
        <f t="shared" si="110"/>
        <v>-8.1728449348032819E-3</v>
      </c>
      <c r="DE77" s="1">
        <f t="shared" si="111"/>
        <v>1.0909079882501758E-2</v>
      </c>
      <c r="DF77" s="1">
        <f t="shared" si="112"/>
        <v>-3.8438028625442371E-2</v>
      </c>
      <c r="DG77" s="1">
        <f t="shared" si="113"/>
        <v>4.2158839594057626E-2</v>
      </c>
      <c r="DH77" s="1">
        <f t="shared" si="114"/>
        <v>0.11495975218415409</v>
      </c>
      <c r="DI77" s="1">
        <f t="shared" si="115"/>
        <v>4.6918646167198486E-2</v>
      </c>
      <c r="DJ77" s="1">
        <f t="shared" si="116"/>
        <v>0.52933363044763937</v>
      </c>
      <c r="DK77" s="1">
        <f t="shared" si="117"/>
        <v>-1.0648427534259947E-2</v>
      </c>
      <c r="DL77" s="1">
        <f t="shared" si="118"/>
        <v>6.2604516940176602E-2</v>
      </c>
      <c r="DM77" s="1">
        <f t="shared" si="119"/>
        <v>-0.19473708095464703</v>
      </c>
      <c r="DN77" s="1">
        <f t="shared" si="120"/>
        <v>9.7238497673110963E-2</v>
      </c>
      <c r="DO77" s="1">
        <f t="shared" si="121"/>
        <v>3.4995827075384768E-2</v>
      </c>
      <c r="DP77" s="1">
        <f t="shared" si="122"/>
        <v>2.8056839137119458E-2</v>
      </c>
      <c r="DQ77" s="1">
        <f t="shared" si="123"/>
        <v>5.0394638172172268E-2</v>
      </c>
      <c r="DR77" s="1">
        <f t="shared" si="124"/>
        <v>-2.1465550799098083E-2</v>
      </c>
      <c r="DS77" s="1">
        <f t="shared" si="125"/>
        <v>7.6554498979934382E-3</v>
      </c>
      <c r="DT77" s="1">
        <f t="shared" si="126"/>
        <v>-4.0798365324270586E-2</v>
      </c>
      <c r="DU77" s="1">
        <f t="shared" si="127"/>
        <v>-3.175224275414812E-3</v>
      </c>
      <c r="DV77" s="1">
        <f t="shared" si="128"/>
        <v>-3.9235321753522845E-2</v>
      </c>
      <c r="DW77" s="1">
        <f t="shared" si="129"/>
        <v>-3.4928838805567261E-3</v>
      </c>
      <c r="DX77" s="1">
        <f t="shared" si="130"/>
        <v>6.1178200671848003E-2</v>
      </c>
      <c r="DY77" s="1">
        <f t="shared" si="131"/>
        <v>6.6478194866240417E-2</v>
      </c>
      <c r="DZ77" s="1">
        <f t="shared" si="132"/>
        <v>0.21179705406668767</v>
      </c>
      <c r="EA77" s="1">
        <f t="shared" si="133"/>
        <v>0.20597304261441851</v>
      </c>
      <c r="EB77" s="1">
        <f t="shared" si="134"/>
        <v>0.17341110544486238</v>
      </c>
      <c r="EC77" s="1">
        <f t="shared" si="135"/>
        <v>9.464069015078394E-2</v>
      </c>
      <c r="ED77" s="1">
        <f t="shared" si="136"/>
        <v>6.2592327898598865E-2</v>
      </c>
      <c r="EE77" s="1">
        <f t="shared" si="137"/>
        <v>0.13196288441095788</v>
      </c>
      <c r="EF77" s="1">
        <f t="shared" si="138"/>
        <v>3.9653110786215646E-2</v>
      </c>
      <c r="EG77" s="1">
        <f t="shared" si="139"/>
        <v>3.5843742097410779E-2</v>
      </c>
      <c r="EH77" s="1">
        <f t="shared" si="140"/>
        <v>7.4570058122754357E-2</v>
      </c>
      <c r="EI77" s="1">
        <f t="shared" si="141"/>
        <v>8.1135939492410228E-2</v>
      </c>
      <c r="EJ77" s="1">
        <f t="shared" si="142"/>
        <v>7.255298100055621E-2</v>
      </c>
      <c r="EK77" s="1">
        <f t="shared" si="143"/>
        <v>-9.2006370892120937E-2</v>
      </c>
      <c r="EL77" s="1">
        <f t="shared" si="144"/>
        <v>9.9496241263827907E-4</v>
      </c>
      <c r="EM77" s="1">
        <f t="shared" si="145"/>
        <v>1.5855187028706041E-3</v>
      </c>
      <c r="EN77" s="1">
        <f t="shared" si="146"/>
        <v>3.4907778389328209E-4</v>
      </c>
      <c r="EO77" s="1">
        <f t="shared" si="147"/>
        <v>-8.3543336587160798E-4</v>
      </c>
      <c r="EP77" s="1">
        <f t="shared" si="148"/>
        <v>2.1330002021369379E-2</v>
      </c>
      <c r="EQ77" s="1">
        <f t="shared" si="149"/>
        <v>1.5162955869755406E-3</v>
      </c>
      <c r="ER77" s="1">
        <f t="shared" si="150"/>
        <v>5.7212154518244496E-4</v>
      </c>
      <c r="ES77" s="1">
        <f t="shared" si="151"/>
        <v>2.4440808844918022E-3</v>
      </c>
      <c r="ET77" s="1">
        <f t="shared" si="152"/>
        <v>1.2900776336740693E-3</v>
      </c>
      <c r="EU77" s="1">
        <f t="shared" si="153"/>
        <v>9.0935360890690084E-3</v>
      </c>
      <c r="EV77" s="1">
        <f t="shared" si="154"/>
        <v>1.2338870471098782E-2</v>
      </c>
      <c r="EW77" s="1">
        <f t="shared" si="155"/>
        <v>-6.7835852794613141E-2</v>
      </c>
      <c r="EX77" s="1">
        <f t="shared" si="156"/>
        <v>3.1530048490467102E-2</v>
      </c>
      <c r="EY77" s="1">
        <f t="shared" si="157"/>
        <v>-1.7080614417989139E-3</v>
      </c>
      <c r="EZ77" s="1">
        <f t="shared" si="158"/>
        <v>-3.9137835423380873E-3</v>
      </c>
      <c r="FA77" s="1">
        <f t="shared" si="159"/>
        <v>-5.3714066383673403E-3</v>
      </c>
      <c r="FB77" s="1">
        <f t="shared" si="160"/>
        <v>2.4156757083832814E-4</v>
      </c>
      <c r="FC77" s="1">
        <f t="shared" si="161"/>
        <v>6.0531023653354804E-2</v>
      </c>
      <c r="FD77" s="1">
        <f t="shared" si="162"/>
        <v>2.9312784416241567E-2</v>
      </c>
      <c r="FE77" s="1">
        <f t="shared" si="163"/>
        <v>-2.675915360970671E-4</v>
      </c>
      <c r="FF77" s="1">
        <f t="shared" si="164"/>
        <v>1.3450059669551725E-2</v>
      </c>
      <c r="FG77" s="1">
        <f t="shared" si="165"/>
        <v>2.4076662465107871E-2</v>
      </c>
      <c r="FH77" s="1">
        <f t="shared" si="166"/>
        <v>6.1625361299190232E-2</v>
      </c>
      <c r="FI77" s="1">
        <f t="shared" si="167"/>
        <v>2.5033367238374925E-2</v>
      </c>
      <c r="FJ77" s="1">
        <f t="shared" si="168"/>
        <v>7.452306662609251E-2</v>
      </c>
      <c r="FK77" s="1">
        <f t="shared" si="169"/>
        <v>8.9254514032680032E-2</v>
      </c>
      <c r="FL77" s="1">
        <f t="shared" si="170"/>
        <v>5.8693466008975202E-3</v>
      </c>
      <c r="FM77" s="1">
        <f t="shared" si="171"/>
        <v>9.9480243836209004E-4</v>
      </c>
      <c r="FN77" s="1">
        <f t="shared" si="172"/>
        <v>1.584901188788828E-3</v>
      </c>
      <c r="FO77" s="1">
        <f t="shared" si="173"/>
        <v>3.4916175629184725E-4</v>
      </c>
      <c r="FP77" s="1">
        <f t="shared" si="174"/>
        <v>-8.3559602447525068E-4</v>
      </c>
      <c r="FQ77" s="1">
        <f t="shared" si="175"/>
        <v>6.942287703690167E-2</v>
      </c>
      <c r="FR77" s="1">
        <f t="shared" si="176"/>
        <v>4.5339466457609973E-3</v>
      </c>
      <c r="FS77" s="1">
        <f t="shared" si="177"/>
        <v>5.2652412580076781E-3</v>
      </c>
      <c r="FT77" s="1">
        <f t="shared" si="178"/>
        <v>-5.2919995716063484E-2</v>
      </c>
      <c r="FU77" s="1">
        <f t="shared" si="179"/>
        <v>3.9005648248457092E-2</v>
      </c>
      <c r="FV77" s="1">
        <f t="shared" si="180"/>
        <v>2.7764926258876943E-2</v>
      </c>
      <c r="FW77" s="1">
        <f t="shared" si="181"/>
        <v>2.748752718475192E-2</v>
      </c>
      <c r="FX77" s="1">
        <f t="shared" si="182"/>
        <v>2.578547292929799E-2</v>
      </c>
      <c r="FY77" s="1">
        <f t="shared" si="183"/>
        <v>2.7111755379619355E-2</v>
      </c>
      <c r="FZ77" s="1">
        <f t="shared" si="184"/>
        <v>2.678403929318552E-2</v>
      </c>
      <c r="GA77" s="1">
        <f t="shared" si="185"/>
        <v>2.664935898652521E-2</v>
      </c>
      <c r="GB77" s="1">
        <f t="shared" si="186"/>
        <v>3.69434087110459E-2</v>
      </c>
      <c r="GC77" s="1">
        <f t="shared" si="187"/>
        <v>3.6812482483250641E-2</v>
      </c>
      <c r="GD77" s="1">
        <f t="shared" si="188"/>
        <v>3.6992761511431188E-2</v>
      </c>
      <c r="GE77" s="1">
        <f t="shared" si="189"/>
        <v>2.3345655522674657E-2</v>
      </c>
      <c r="GF77" s="1">
        <f t="shared" si="190"/>
        <v>3.6714797619363068E-2</v>
      </c>
      <c r="GG77" s="1">
        <f t="shared" si="191"/>
        <v>3.6779661586491194E-2</v>
      </c>
      <c r="GH77" s="1">
        <f t="shared" si="192"/>
        <v>3.6212116836377213E-2</v>
      </c>
      <c r="GI77" s="1">
        <f t="shared" si="193"/>
        <v>3.6164813129360374E-2</v>
      </c>
      <c r="GJ77" s="1">
        <f t="shared" si="194"/>
        <v>3.569498827990767E-2</v>
      </c>
      <c r="GK77" s="1">
        <f t="shared" si="195"/>
        <v>3.5220333759872463E-2</v>
      </c>
      <c r="GL77" s="1">
        <f t="shared" si="196"/>
        <v>3.4532163759728708E-2</v>
      </c>
      <c r="GM77" s="1">
        <f t="shared" si="197"/>
        <v>3.5202140714413702E-2</v>
      </c>
      <c r="GN77" s="1">
        <f t="shared" si="198"/>
        <v>3.3981446276763992E-2</v>
      </c>
      <c r="GO77" s="1">
        <f t="shared" si="199"/>
        <v>3.4327482864803478E-2</v>
      </c>
      <c r="GP77" s="1">
        <f t="shared" si="200"/>
        <v>3.372593417458624E-2</v>
      </c>
      <c r="GQ77" s="1">
        <f t="shared" si="201"/>
        <v>3.4062455155397298E-2</v>
      </c>
      <c r="GR77" s="1">
        <f t="shared" si="202"/>
        <v>3.3765744142848234E-2</v>
      </c>
    </row>
    <row r="78" spans="1:200" x14ac:dyDescent="0.3">
      <c r="A78" s="13">
        <v>44075.166666666664</v>
      </c>
      <c r="B78" s="1">
        <f t="shared" si="4"/>
        <v>-8.5385294346178961E-2</v>
      </c>
      <c r="C78" s="1">
        <f t="shared" si="5"/>
        <v>-5.3803489081583687E-2</v>
      </c>
      <c r="D78" s="1">
        <f t="shared" si="6"/>
        <v>3.6518341639513896E-2</v>
      </c>
      <c r="E78" s="1">
        <f t="shared" si="7"/>
        <v>-4.4044640839676005E-2</v>
      </c>
      <c r="F78" s="1">
        <f t="shared" si="8"/>
        <v>-0.12835054641189392</v>
      </c>
      <c r="G78" s="1">
        <f t="shared" si="9"/>
        <v>-4.1942358859917969E-2</v>
      </c>
      <c r="H78" s="1">
        <f t="shared" si="10"/>
        <v>-1.437928202234195E-2</v>
      </c>
      <c r="I78" s="1">
        <f t="shared" si="11"/>
        <v>-7.1635681696287118E-2</v>
      </c>
      <c r="J78" s="1">
        <f t="shared" si="12"/>
        <v>-0.12170890839259176</v>
      </c>
      <c r="K78" s="1">
        <f t="shared" si="13"/>
        <v>-0.13070870784845603</v>
      </c>
      <c r="L78" s="1">
        <f t="shared" si="14"/>
        <v>-0.10422728002782439</v>
      </c>
      <c r="M78" s="1">
        <f t="shared" si="15"/>
        <v>-7.7698411884881038E-2</v>
      </c>
      <c r="N78" s="1">
        <f t="shared" si="16"/>
        <v>-4.6325941677899836E-2</v>
      </c>
      <c r="O78" s="1">
        <f t="shared" si="17"/>
        <v>4.7331191175956503E-3</v>
      </c>
      <c r="P78" s="1">
        <f t="shared" si="18"/>
        <v>-3.8012639435476704E-2</v>
      </c>
      <c r="Q78" s="1">
        <f t="shared" si="19"/>
        <v>-5.3491788885873179E-2</v>
      </c>
      <c r="R78" s="1">
        <f t="shared" si="20"/>
        <v>3.1308945388697253E-2</v>
      </c>
      <c r="S78" s="1">
        <f t="shared" si="21"/>
        <v>-7.2591637439642046E-2</v>
      </c>
      <c r="T78" s="1">
        <f t="shared" si="22"/>
        <v>0.15141322524766576</v>
      </c>
      <c r="U78" s="1">
        <f t="shared" si="23"/>
        <v>-7.3752052993874509E-2</v>
      </c>
      <c r="V78" s="1">
        <f t="shared" si="24"/>
        <v>-9.6253750888667305E-2</v>
      </c>
      <c r="W78" s="1">
        <f t="shared" si="25"/>
        <v>-5.8707721857621339E-2</v>
      </c>
      <c r="X78" s="1">
        <f t="shared" si="26"/>
        <v>-9.531035584136216E-2</v>
      </c>
      <c r="Y78" s="1">
        <f t="shared" si="27"/>
        <v>-2.8836915297913931E-2</v>
      </c>
      <c r="Z78" s="1">
        <f t="shared" si="28"/>
        <v>-3.4322280185914079E-2</v>
      </c>
      <c r="AA78" s="1">
        <f t="shared" si="29"/>
        <v>-2.8539459900187275E-2</v>
      </c>
      <c r="AB78" s="1">
        <f t="shared" si="30"/>
        <v>-3.3445249022272278E-2</v>
      </c>
      <c r="AC78" s="1">
        <f t="shared" si="31"/>
        <v>2.3423151141954883E-3</v>
      </c>
      <c r="AD78" s="1">
        <f t="shared" si="32"/>
        <v>-6.2513870481412825E-2</v>
      </c>
      <c r="AE78" s="1">
        <f t="shared" si="33"/>
        <v>-5.6479017330154768E-3</v>
      </c>
      <c r="AF78" s="1">
        <f t="shared" si="34"/>
        <v>-3.2509736846075013E-2</v>
      </c>
      <c r="AG78" s="1">
        <f t="shared" si="35"/>
        <v>-1.2586336399703992E-2</v>
      </c>
      <c r="AH78" s="1">
        <f t="shared" si="36"/>
        <v>-1.584438493724501E-2</v>
      </c>
      <c r="AI78" s="1">
        <f t="shared" si="37"/>
        <v>-5.9762573951962862E-2</v>
      </c>
      <c r="AJ78" s="1">
        <f t="shared" si="38"/>
        <v>1.7765530760097712E-2</v>
      </c>
      <c r="AK78" s="1">
        <f t="shared" si="39"/>
        <v>4.0049012747908133E-2</v>
      </c>
      <c r="AL78" s="1">
        <f t="shared" si="40"/>
        <v>1.1039161412720357E-3</v>
      </c>
      <c r="AM78" s="1">
        <f t="shared" si="41"/>
        <v>-0.18870342391726086</v>
      </c>
      <c r="AN78" s="1">
        <f t="shared" si="42"/>
        <v>-7.3324991543301226E-3</v>
      </c>
      <c r="AO78" s="1">
        <f t="shared" si="43"/>
        <v>-3.0367683090992102E-2</v>
      </c>
      <c r="AP78" s="1">
        <f t="shared" si="44"/>
        <v>0.11871874151063076</v>
      </c>
      <c r="AQ78" s="1">
        <f t="shared" si="45"/>
        <v>-0.13622531183899358</v>
      </c>
      <c r="AR78" s="1">
        <f t="shared" si="46"/>
        <v>-0.1170908664576728</v>
      </c>
      <c r="AS78" s="1">
        <f t="shared" si="47"/>
        <v>-7.1401408477869438E-2</v>
      </c>
      <c r="AT78" s="1">
        <f t="shared" si="48"/>
        <v>-5.8689266513731346E-2</v>
      </c>
      <c r="AU78" s="1">
        <f t="shared" si="49"/>
        <v>1.3002127200139664E-2</v>
      </c>
      <c r="AV78" s="1">
        <f t="shared" si="50"/>
        <v>4.9546161270829676E-2</v>
      </c>
      <c r="AW78" s="1">
        <f t="shared" si="51"/>
        <v>-2.5074521435724351E-2</v>
      </c>
      <c r="AX78" s="1">
        <f t="shared" si="52"/>
        <v>-2.1889950001857131E-2</v>
      </c>
      <c r="AY78" s="1">
        <f t="shared" si="53"/>
        <v>-5.8150679817955353E-2</v>
      </c>
      <c r="AZ78" s="1">
        <f t="shared" si="54"/>
        <v>2.8323130583270902E-2</v>
      </c>
      <c r="BA78" s="1">
        <f t="shared" si="55"/>
        <v>3.7451901231573062E-2</v>
      </c>
      <c r="BB78" s="1">
        <f t="shared" si="56"/>
        <v>2.062712312875312E-2</v>
      </c>
      <c r="BC78" s="1">
        <f t="shared" si="57"/>
        <v>1.2182094298339021E-2</v>
      </c>
      <c r="BD78" s="1">
        <f t="shared" si="58"/>
        <v>0.12436084593921946</v>
      </c>
      <c r="BE78" s="1">
        <f t="shared" si="59"/>
        <v>-3.8892445029742054E-2</v>
      </c>
      <c r="BF78" s="1">
        <f t="shared" si="60"/>
        <v>-1.1124816108794379E-2</v>
      </c>
      <c r="BG78" s="1">
        <f t="shared" si="61"/>
        <v>0.11337716302109184</v>
      </c>
      <c r="BH78" s="1">
        <f t="shared" si="62"/>
        <v>-4.357389202805196E-2</v>
      </c>
      <c r="BI78" s="1">
        <f t="shared" si="63"/>
        <v>-8.8742569301479939E-3</v>
      </c>
      <c r="BJ78" s="1">
        <f t="shared" si="64"/>
        <v>0.10024901121173295</v>
      </c>
      <c r="BK78" s="1">
        <f t="shared" si="65"/>
        <v>3.9828408135171293E-2</v>
      </c>
      <c r="BL78" s="1">
        <f t="shared" si="66"/>
        <v>8.1008854784723455E-3</v>
      </c>
      <c r="BM78" s="1">
        <f t="shared" si="67"/>
        <v>-4.8906057716919873E-2</v>
      </c>
      <c r="BN78" s="1">
        <f t="shared" si="68"/>
        <v>-4.4591699573207313E-2</v>
      </c>
      <c r="BO78" s="1">
        <f t="shared" si="69"/>
        <v>2.4349975273853488E-2</v>
      </c>
      <c r="BP78" s="1">
        <f t="shared" si="70"/>
        <v>-4.9521100080178425E-2</v>
      </c>
      <c r="BQ78" s="1">
        <f t="shared" si="71"/>
        <v>-0.16727252980104829</v>
      </c>
      <c r="BR78" s="1">
        <f t="shared" si="72"/>
        <v>4.3043764746567986E-2</v>
      </c>
      <c r="BS78" s="1">
        <f t="shared" si="73"/>
        <v>-2.8876391362265531E-2</v>
      </c>
      <c r="BT78" s="1">
        <f t="shared" si="74"/>
        <v>3.9811345039428597E-2</v>
      </c>
      <c r="BU78" s="1">
        <f t="shared" si="75"/>
        <v>-1.0314736267426397E-2</v>
      </c>
      <c r="BV78" s="1">
        <f t="shared" si="76"/>
        <v>-1.7185115845608428E-2</v>
      </c>
      <c r="BW78" s="1">
        <f t="shared" si="77"/>
        <v>-2.3652084252443785E-2</v>
      </c>
      <c r="BX78" s="1">
        <f t="shared" si="78"/>
        <v>-4.3061933652100877E-2</v>
      </c>
      <c r="BY78" s="1">
        <f t="shared" si="79"/>
        <v>-2.8020153118320746E-3</v>
      </c>
      <c r="BZ78" s="1">
        <f t="shared" si="80"/>
        <v>-3.5358916907227977E-2</v>
      </c>
      <c r="CA78" s="1">
        <f t="shared" si="81"/>
        <v>-0.1306443706562066</v>
      </c>
      <c r="CB78" s="1">
        <f t="shared" si="82"/>
        <v>-7.2794124062754997E-2</v>
      </c>
      <c r="CC78" s="1">
        <f t="shared" si="83"/>
        <v>-5.9753335911157626E-2</v>
      </c>
      <c r="CD78" s="1">
        <f t="shared" si="84"/>
        <v>-1.2663207494687176E-3</v>
      </c>
      <c r="CE78" s="1">
        <f t="shared" si="85"/>
        <v>-6.5128027032975488E-2</v>
      </c>
      <c r="CF78" s="1">
        <f t="shared" si="86"/>
        <v>-7.4027746043259346E-2</v>
      </c>
      <c r="CG78" s="1">
        <f t="shared" si="87"/>
        <v>5.3152441690390601E-2</v>
      </c>
      <c r="CH78" s="1">
        <f t="shared" si="88"/>
        <v>-1.1254004274563748E-2</v>
      </c>
      <c r="CI78" s="1">
        <f t="shared" si="89"/>
        <v>8.4540243151389582E-2</v>
      </c>
      <c r="CJ78" s="1">
        <f t="shared" si="90"/>
        <v>-2.3331122188079787E-2</v>
      </c>
      <c r="CK78" s="1">
        <f t="shared" si="91"/>
        <v>-6.8123138800552749E-2</v>
      </c>
      <c r="CL78" s="1">
        <f t="shared" si="92"/>
        <v>-3.2296318424432514E-2</v>
      </c>
      <c r="CM78" s="1">
        <f t="shared" si="93"/>
        <v>0.13770196025408649</v>
      </c>
      <c r="CN78" s="1">
        <f t="shared" si="94"/>
        <v>0.12029536998256879</v>
      </c>
      <c r="CO78" s="1">
        <f t="shared" si="95"/>
        <v>-2.6285157487490548E-2</v>
      </c>
      <c r="CP78" s="1">
        <f t="shared" si="96"/>
        <v>7.4330629855481551E-3</v>
      </c>
      <c r="CQ78" s="1">
        <f t="shared" si="97"/>
        <v>-8.2189802362818545E-2</v>
      </c>
      <c r="CR78" s="1">
        <f t="shared" si="98"/>
        <v>-5.117587477604274E-2</v>
      </c>
      <c r="CS78" s="1">
        <f t="shared" si="99"/>
        <v>-7.2181868064778054E-2</v>
      </c>
      <c r="CT78" s="1">
        <f t="shared" si="100"/>
        <v>-2.7812112334494345E-2</v>
      </c>
      <c r="CU78" s="1">
        <f t="shared" si="101"/>
        <v>-0.17032508410628572</v>
      </c>
      <c r="CV78" s="1">
        <f t="shared" si="102"/>
        <v>-6.5693494651236223E-2</v>
      </c>
      <c r="CW78" s="1">
        <f t="shared" si="103"/>
        <v>-3.3851836065477078E-2</v>
      </c>
      <c r="CX78" s="1">
        <f t="shared" si="104"/>
        <v>-6.7021837789148192E-2</v>
      </c>
      <c r="CY78" s="1">
        <f t="shared" si="105"/>
        <v>1.7487634812355723E-2</v>
      </c>
      <c r="CZ78" s="1">
        <f t="shared" si="106"/>
        <v>-6.4934746841264129E-2</v>
      </c>
      <c r="DA78" s="1">
        <f t="shared" si="107"/>
        <v>-6.7570361422706601E-2</v>
      </c>
      <c r="DB78" s="1">
        <f t="shared" si="108"/>
        <v>-5.5028399704597011E-2</v>
      </c>
      <c r="DC78" s="1">
        <f t="shared" si="109"/>
        <v>-0.14560373753397957</v>
      </c>
      <c r="DD78" s="1">
        <f t="shared" si="110"/>
        <v>-0.14705696270070329</v>
      </c>
      <c r="DE78" s="1">
        <f t="shared" si="111"/>
        <v>-0.15556459391396293</v>
      </c>
      <c r="DF78" s="1">
        <f t="shared" si="112"/>
        <v>-0.24594786736338567</v>
      </c>
      <c r="DG78" s="1">
        <f t="shared" si="113"/>
        <v>-0.20494849057069681</v>
      </c>
      <c r="DH78" s="1">
        <f t="shared" si="114"/>
        <v>-0.30117254365857776</v>
      </c>
      <c r="DI78" s="1">
        <f t="shared" si="115"/>
        <v>0.14838346852270601</v>
      </c>
      <c r="DJ78" s="1">
        <f t="shared" si="116"/>
        <v>4.1033156867337092E-2</v>
      </c>
      <c r="DK78" s="1">
        <f t="shared" si="117"/>
        <v>-0.12320864435858095</v>
      </c>
      <c r="DL78" s="1">
        <f t="shared" si="118"/>
        <v>-7.4116112715555182E-2</v>
      </c>
      <c r="DM78" s="1">
        <f t="shared" si="119"/>
        <v>-0.14269563345934003</v>
      </c>
      <c r="DN78" s="1">
        <f t="shared" si="120"/>
        <v>-5.5126700693518826E-2</v>
      </c>
      <c r="DO78" s="1">
        <f t="shared" si="121"/>
        <v>-1.847270530429828E-2</v>
      </c>
      <c r="DP78" s="1">
        <f t="shared" si="122"/>
        <v>-6.044498085120649E-2</v>
      </c>
      <c r="DQ78" s="1">
        <f t="shared" si="123"/>
        <v>-9.5931845635422425E-2</v>
      </c>
      <c r="DR78" s="1">
        <f t="shared" si="124"/>
        <v>-7.4874239216393426E-2</v>
      </c>
      <c r="DS78" s="1">
        <f t="shared" si="125"/>
        <v>-6.2722532485884729E-3</v>
      </c>
      <c r="DT78" s="1">
        <f t="shared" si="126"/>
        <v>-1.8693209719361951E-2</v>
      </c>
      <c r="DU78" s="1">
        <f t="shared" si="127"/>
        <v>-3.6121311222195071E-2</v>
      </c>
      <c r="DV78" s="1">
        <f t="shared" si="128"/>
        <v>-6.7113459160317773E-2</v>
      </c>
      <c r="DW78" s="1">
        <f t="shared" si="129"/>
        <v>-4.3765891142284727E-2</v>
      </c>
      <c r="DX78" s="1">
        <f t="shared" si="130"/>
        <v>-4.2509254670718824E-2</v>
      </c>
      <c r="DY78" s="1">
        <f t="shared" si="131"/>
        <v>1.2848541155217594E-2</v>
      </c>
      <c r="DZ78" s="1">
        <f t="shared" si="132"/>
        <v>-8.4551557213885138E-3</v>
      </c>
      <c r="EA78" s="1">
        <f t="shared" si="133"/>
        <v>7.8023008319358777E-3</v>
      </c>
      <c r="EB78" s="1">
        <f t="shared" si="134"/>
        <v>-4.6633992318911868E-2</v>
      </c>
      <c r="EC78" s="1">
        <f t="shared" si="135"/>
        <v>5.8731657760734387E-3</v>
      </c>
      <c r="ED78" s="1">
        <f t="shared" si="136"/>
        <v>1.327898253553785E-2</v>
      </c>
      <c r="EE78" s="1">
        <f t="shared" si="137"/>
        <v>2.0161564227408411E-2</v>
      </c>
      <c r="EF78" s="1">
        <f t="shared" si="138"/>
        <v>3.0750331746275048E-2</v>
      </c>
      <c r="EG78" s="1">
        <f t="shared" si="139"/>
        <v>1.4766526243151746E-2</v>
      </c>
      <c r="EH78" s="1">
        <f t="shared" si="140"/>
        <v>-0.11216222760810482</v>
      </c>
      <c r="EI78" s="1">
        <f t="shared" si="141"/>
        <v>-0.13062398604720646</v>
      </c>
      <c r="EJ78" s="1">
        <f t="shared" si="142"/>
        <v>-1.6057292134505897E-2</v>
      </c>
      <c r="EK78" s="1">
        <f t="shared" si="143"/>
        <v>-0.16611367766328194</v>
      </c>
      <c r="EL78" s="1">
        <f t="shared" si="144"/>
        <v>-2.6704350761982309E-4</v>
      </c>
      <c r="EM78" s="1">
        <f t="shared" si="145"/>
        <v>-3.8613249811317047E-4</v>
      </c>
      <c r="EN78" s="1">
        <f t="shared" si="146"/>
        <v>3.4345862518895756E-4</v>
      </c>
      <c r="EO78" s="1">
        <f t="shared" si="147"/>
        <v>-2.5724969617590358E-4</v>
      </c>
      <c r="EP78" s="1">
        <f t="shared" si="148"/>
        <v>-6.2644922092185709E-2</v>
      </c>
      <c r="EQ78" s="1">
        <f t="shared" si="149"/>
        <v>1.1706457522851605E-3</v>
      </c>
      <c r="ER78" s="1">
        <f t="shared" si="150"/>
        <v>-2.6634166985973546E-4</v>
      </c>
      <c r="ES78" s="1">
        <f t="shared" si="151"/>
        <v>-6.0736337494602917E-4</v>
      </c>
      <c r="ET78" s="1">
        <f t="shared" si="152"/>
        <v>1.2908997948140296E-3</v>
      </c>
      <c r="EU78" s="1">
        <f t="shared" si="153"/>
        <v>4.4067045770228601E-4</v>
      </c>
      <c r="EV78" s="1">
        <f t="shared" si="154"/>
        <v>-8.7823346556972787E-3</v>
      </c>
      <c r="EW78" s="1">
        <f t="shared" si="155"/>
        <v>1.0450797382584484E-2</v>
      </c>
      <c r="EX78" s="1">
        <f t="shared" si="156"/>
        <v>-2.7825940573479861E-2</v>
      </c>
      <c r="EY78" s="1">
        <f t="shared" si="157"/>
        <v>4.7311285542085933E-3</v>
      </c>
      <c r="EZ78" s="1">
        <f t="shared" si="158"/>
        <v>-1.9939614285785158E-3</v>
      </c>
      <c r="FA78" s="1">
        <f t="shared" si="159"/>
        <v>-2.3910008472968983E-3</v>
      </c>
      <c r="FB78" s="1">
        <f t="shared" si="160"/>
        <v>-7.0144656596604963E-4</v>
      </c>
      <c r="FC78" s="1">
        <f t="shared" si="161"/>
        <v>4.1828775798652146E-3</v>
      </c>
      <c r="FD78" s="1">
        <f t="shared" si="162"/>
        <v>-3.6565565856405455E-2</v>
      </c>
      <c r="FE78" s="1">
        <f t="shared" si="163"/>
        <v>8.7645408392633017E-2</v>
      </c>
      <c r="FF78" s="1">
        <f t="shared" si="164"/>
        <v>4.8635530295865464E-4</v>
      </c>
      <c r="FG78" s="1">
        <f t="shared" si="165"/>
        <v>-1.8213857209881081E-2</v>
      </c>
      <c r="FH78" s="1">
        <f t="shared" si="166"/>
        <v>-1.2675072770894153E-2</v>
      </c>
      <c r="FI78" s="1">
        <f t="shared" si="167"/>
        <v>-2.5788527848075515E-2</v>
      </c>
      <c r="FJ78" s="1">
        <f t="shared" si="168"/>
        <v>-5.980041945540511E-2</v>
      </c>
      <c r="FK78" s="1">
        <f t="shared" si="169"/>
        <v>-9.6001827815016927E-2</v>
      </c>
      <c r="FL78" s="1">
        <f t="shared" si="170"/>
        <v>-2.8515562218012895E-3</v>
      </c>
      <c r="FM78" s="1">
        <f t="shared" si="171"/>
        <v>-2.6712688830888399E-4</v>
      </c>
      <c r="FN78" s="1">
        <f t="shared" si="172"/>
        <v>-3.8550403726064964E-4</v>
      </c>
      <c r="FO78" s="1">
        <f t="shared" si="173"/>
        <v>3.4338040899984008E-4</v>
      </c>
      <c r="FP78" s="1">
        <f t="shared" si="174"/>
        <v>-2.572451991118285E-4</v>
      </c>
      <c r="FQ78" s="1">
        <f t="shared" si="175"/>
        <v>1.8133636699907123E-2</v>
      </c>
      <c r="FR78" s="1">
        <f t="shared" si="176"/>
        <v>-1.9128329781382805E-2</v>
      </c>
      <c r="FS78" s="1">
        <f t="shared" si="177"/>
        <v>-6.4341952023302451E-2</v>
      </c>
      <c r="FT78" s="1">
        <f t="shared" si="178"/>
        <v>-4.5552796873339491E-2</v>
      </c>
      <c r="FU78" s="1">
        <f t="shared" si="179"/>
        <v>2.0172711328117456E-2</v>
      </c>
      <c r="FV78" s="1">
        <f t="shared" si="180"/>
        <v>3.0186329069174508E-2</v>
      </c>
      <c r="FW78" s="1">
        <f t="shared" si="181"/>
        <v>3.0056456601375545E-2</v>
      </c>
      <c r="FX78" s="1">
        <f t="shared" si="182"/>
        <v>2.9780377473989889E-2</v>
      </c>
      <c r="FY78" s="1">
        <f t="shared" si="183"/>
        <v>2.8110623420174213E-2</v>
      </c>
      <c r="FZ78" s="1">
        <f t="shared" si="184"/>
        <v>2.9354223770789511E-2</v>
      </c>
      <c r="GA78" s="1">
        <f t="shared" si="185"/>
        <v>2.9076763316287633E-2</v>
      </c>
      <c r="GB78" s="1">
        <f t="shared" si="186"/>
        <v>1.60000522854667E-2</v>
      </c>
      <c r="GC78" s="1">
        <f t="shared" si="187"/>
        <v>1.5970656836822639E-2</v>
      </c>
      <c r="GD78" s="1">
        <f t="shared" si="188"/>
        <v>1.6041794226960102E-2</v>
      </c>
      <c r="GE78" s="1">
        <f t="shared" si="189"/>
        <v>2.5724926557545783E-2</v>
      </c>
      <c r="GF78" s="1">
        <f t="shared" si="190"/>
        <v>1.5760623990685035E-2</v>
      </c>
      <c r="GG78" s="1">
        <f t="shared" si="191"/>
        <v>1.582220734614212E-2</v>
      </c>
      <c r="GH78" s="1">
        <f t="shared" si="192"/>
        <v>1.5258917171820159E-2</v>
      </c>
      <c r="GI78" s="1">
        <f t="shared" si="193"/>
        <v>1.5209257671259163E-2</v>
      </c>
      <c r="GJ78" s="1">
        <f t="shared" si="194"/>
        <v>1.4844730369789018E-2</v>
      </c>
      <c r="GK78" s="1">
        <f t="shared" si="195"/>
        <v>1.4373380136266408E-2</v>
      </c>
      <c r="GL78" s="1">
        <f t="shared" si="196"/>
        <v>1.3588295445232008E-2</v>
      </c>
      <c r="GM78" s="1">
        <f t="shared" si="197"/>
        <v>1.4243929622063885E-2</v>
      </c>
      <c r="GN78" s="1">
        <f t="shared" si="198"/>
        <v>1.2932770703748092E-2</v>
      </c>
      <c r="GO78" s="1">
        <f t="shared" si="199"/>
        <v>1.3373726678782685E-2</v>
      </c>
      <c r="GP78" s="1">
        <f t="shared" si="200"/>
        <v>1.2776639861395701E-2</v>
      </c>
      <c r="GQ78" s="1">
        <f t="shared" si="201"/>
        <v>1.3207801706103937E-2</v>
      </c>
      <c r="GR78" s="1">
        <f t="shared" si="202"/>
        <v>1.2909825251694517E-2</v>
      </c>
    </row>
    <row r="79" spans="1:200" x14ac:dyDescent="0.3">
      <c r="A79" s="13">
        <v>44105.166666666664</v>
      </c>
      <c r="B79" s="1">
        <f t="shared" si="4"/>
        <v>-5.611052231857698E-2</v>
      </c>
      <c r="C79" s="1">
        <f t="shared" si="5"/>
        <v>-0.10055045813611363</v>
      </c>
      <c r="D79" s="1">
        <f t="shared" si="6"/>
        <v>-0.14288033581757181</v>
      </c>
      <c r="E79" s="1">
        <f t="shared" si="7"/>
        <v>-0.13184357841739364</v>
      </c>
      <c r="F79" s="1">
        <f t="shared" si="8"/>
        <v>-8.3869047010108944E-2</v>
      </c>
      <c r="G79" s="1">
        <f t="shared" si="9"/>
        <v>-5.9451286808867132E-2</v>
      </c>
      <c r="H79" s="1">
        <f t="shared" si="10"/>
        <v>-9.9852705684501164E-2</v>
      </c>
      <c r="I79" s="1">
        <f t="shared" si="11"/>
        <v>-5.2787515333835251E-2</v>
      </c>
      <c r="J79" s="1">
        <f t="shared" si="12"/>
        <v>8.2075125650722849E-2</v>
      </c>
      <c r="K79" s="1">
        <f t="shared" si="13"/>
        <v>-1.3207038640233478E-2</v>
      </c>
      <c r="L79" s="1">
        <f t="shared" si="14"/>
        <v>-4.898287343905626E-2</v>
      </c>
      <c r="M79" s="1">
        <f t="shared" si="15"/>
        <v>-0.1284808314559121</v>
      </c>
      <c r="N79" s="1">
        <f t="shared" si="16"/>
        <v>-5.5414433361531366E-2</v>
      </c>
      <c r="O79" s="1">
        <f t="shared" si="17"/>
        <v>-4.1904501980794803E-2</v>
      </c>
      <c r="P79" s="1">
        <f t="shared" si="18"/>
        <v>-6.0716754939153572E-2</v>
      </c>
      <c r="Q79" s="1">
        <f t="shared" si="19"/>
        <v>-1.5673730334397149E-2</v>
      </c>
      <c r="R79" s="1">
        <f t="shared" si="20"/>
        <v>-9.1447280370274234E-2</v>
      </c>
      <c r="S79" s="1">
        <f t="shared" si="21"/>
        <v>-6.5009891357315164E-2</v>
      </c>
      <c r="T79" s="1">
        <f t="shared" si="22"/>
        <v>0.41779571179557173</v>
      </c>
      <c r="U79" s="1">
        <f t="shared" si="23"/>
        <v>-9.1194964727601427E-2</v>
      </c>
      <c r="V79" s="1">
        <f t="shared" si="24"/>
        <v>-4.2952835326085369E-2</v>
      </c>
      <c r="W79" s="1">
        <f t="shared" si="25"/>
        <v>7.2529035926138602E-2</v>
      </c>
      <c r="X79" s="1">
        <f t="shared" si="26"/>
        <v>2.7372351664315633E-2</v>
      </c>
      <c r="Y79" s="1">
        <f t="shared" si="27"/>
        <v>-3.3376882631726792E-2</v>
      </c>
      <c r="Z79" s="1">
        <f t="shared" si="28"/>
        <v>-9.7444352653933836E-2</v>
      </c>
      <c r="AA79" s="1">
        <f t="shared" si="29"/>
        <v>-8.7556757628608511E-2</v>
      </c>
      <c r="AB79" s="1">
        <f t="shared" si="30"/>
        <v>-0.16209267731316837</v>
      </c>
      <c r="AC79" s="1">
        <f t="shared" si="31"/>
        <v>-0.16598762651022744</v>
      </c>
      <c r="AD79" s="1">
        <f t="shared" si="32"/>
        <v>-8.0402327612401792E-2</v>
      </c>
      <c r="AE79" s="1">
        <f t="shared" si="33"/>
        <v>-0.10992492981465962</v>
      </c>
      <c r="AF79" s="1">
        <f t="shared" si="34"/>
        <v>-2.6038398716974175E-2</v>
      </c>
      <c r="AG79" s="1">
        <f t="shared" si="35"/>
        <v>-4.1502544024630501E-2</v>
      </c>
      <c r="AH79" s="1">
        <f t="shared" si="36"/>
        <v>-3.0728362101527171E-2</v>
      </c>
      <c r="AI79" s="1">
        <f t="shared" si="37"/>
        <v>-3.8368631812647325E-2</v>
      </c>
      <c r="AJ79" s="1">
        <f t="shared" si="38"/>
        <v>5.8588715545096773E-2</v>
      </c>
      <c r="AK79" s="1">
        <f t="shared" si="39"/>
        <v>-3.8720699087951956E-2</v>
      </c>
      <c r="AL79" s="1">
        <f t="shared" si="40"/>
        <v>-1.2435785448194705E-2</v>
      </c>
      <c r="AM79" s="1">
        <f t="shared" si="41"/>
        <v>-0.13931288847786166</v>
      </c>
      <c r="AN79" s="1">
        <f t="shared" si="42"/>
        <v>0.14841060067822096</v>
      </c>
      <c r="AO79" s="1">
        <f t="shared" si="43"/>
        <v>0.14236198258702026</v>
      </c>
      <c r="AP79" s="1">
        <f t="shared" si="44"/>
        <v>-4.3068429519240108E-2</v>
      </c>
      <c r="AQ79" s="1">
        <f t="shared" si="45"/>
        <v>-3.5777818345573795E-2</v>
      </c>
      <c r="AR79" s="1">
        <f t="shared" si="46"/>
        <v>-8.073975382883597E-3</v>
      </c>
      <c r="AS79" s="1">
        <f t="shared" si="47"/>
        <v>1.4757802876924816E-2</v>
      </c>
      <c r="AT79" s="1">
        <f t="shared" si="48"/>
        <v>-0.10118353196120047</v>
      </c>
      <c r="AU79" s="1">
        <f t="shared" si="49"/>
        <v>-3.3218406389432958E-3</v>
      </c>
      <c r="AV79" s="1">
        <f t="shared" si="50"/>
        <v>2.7727015810640435E-3</v>
      </c>
      <c r="AW79" s="1">
        <f t="shared" si="51"/>
        <v>-0.12114900990953362</v>
      </c>
      <c r="AX79" s="1">
        <f t="shared" si="52"/>
        <v>-0.10038910012998632</v>
      </c>
      <c r="AY79" s="1">
        <f t="shared" si="53"/>
        <v>-6.4761097773823578E-2</v>
      </c>
      <c r="AZ79" s="1">
        <f t="shared" si="54"/>
        <v>3.2989839297424287E-2</v>
      </c>
      <c r="BA79" s="1">
        <f t="shared" si="55"/>
        <v>6.3944183679485421E-3</v>
      </c>
      <c r="BB79" s="1">
        <f t="shared" si="56"/>
        <v>-0.11245440974562747</v>
      </c>
      <c r="BC79" s="1">
        <f t="shared" si="57"/>
        <v>9.2816964938189986E-3</v>
      </c>
      <c r="BD79" s="1">
        <f t="shared" si="58"/>
        <v>2.371304831566793E-2</v>
      </c>
      <c r="BE79" s="1">
        <f t="shared" si="59"/>
        <v>0.1550640623027284</v>
      </c>
      <c r="BF79" s="1">
        <f t="shared" si="60"/>
        <v>-3.9853995091111791E-3</v>
      </c>
      <c r="BG79" s="1">
        <f t="shared" si="61"/>
        <v>5.5346991079333843E-2</v>
      </c>
      <c r="BH79" s="1">
        <f t="shared" si="62"/>
        <v>-7.579797741809103E-3</v>
      </c>
      <c r="BI79" s="1">
        <f t="shared" si="63"/>
        <v>4.5468324542322788E-2</v>
      </c>
      <c r="BJ79" s="1">
        <f t="shared" si="64"/>
        <v>3.0629108311211163E-2</v>
      </c>
      <c r="BK79" s="1">
        <f t="shared" si="65"/>
        <v>4.764060240649557E-2</v>
      </c>
      <c r="BL79" s="1">
        <f t="shared" si="66"/>
        <v>3.1459092438962825E-2</v>
      </c>
      <c r="BM79" s="1">
        <f t="shared" si="67"/>
        <v>6.144518618980857E-2</v>
      </c>
      <c r="BN79" s="1">
        <f t="shared" si="68"/>
        <v>-4.8834425593978922E-2</v>
      </c>
      <c r="BO79" s="1">
        <f t="shared" si="69"/>
        <v>3.4040741457005766E-2</v>
      </c>
      <c r="BP79" s="1">
        <f t="shared" si="70"/>
        <v>2.2732123097701552E-2</v>
      </c>
      <c r="BQ79" s="1">
        <f t="shared" si="71"/>
        <v>0.25231580988991997</v>
      </c>
      <c r="BR79" s="1">
        <f t="shared" si="72"/>
        <v>0.14794005107290759</v>
      </c>
      <c r="BS79" s="1">
        <f t="shared" si="73"/>
        <v>0.10212853588961296</v>
      </c>
      <c r="BT79" s="1">
        <f t="shared" si="74"/>
        <v>5.6668328562453192E-2</v>
      </c>
      <c r="BU79" s="1">
        <f t="shared" si="75"/>
        <v>-2.5909724214376706E-2</v>
      </c>
      <c r="BV79" s="1">
        <f t="shared" si="76"/>
        <v>-3.8606461169136429E-2</v>
      </c>
      <c r="BW79" s="1">
        <f t="shared" si="77"/>
        <v>-7.9729624676934771E-2</v>
      </c>
      <c r="BX79" s="1">
        <f t="shared" si="78"/>
        <v>-4.9310365887738551E-2</v>
      </c>
      <c r="BY79" s="1">
        <f t="shared" si="79"/>
        <v>-2.1252780736842281E-2</v>
      </c>
      <c r="BZ79" s="1">
        <f t="shared" si="80"/>
        <v>1.3925710569669653E-2</v>
      </c>
      <c r="CA79" s="1">
        <f t="shared" si="81"/>
        <v>-5.5292260160010528E-2</v>
      </c>
      <c r="CB79" s="1">
        <f t="shared" si="82"/>
        <v>-4.9439122923007048E-2</v>
      </c>
      <c r="CC79" s="1">
        <f t="shared" si="83"/>
        <v>-6.5520179005335785E-2</v>
      </c>
      <c r="CD79" s="1">
        <f t="shared" si="84"/>
        <v>1.8726817856000881E-2</v>
      </c>
      <c r="CE79" s="1">
        <f t="shared" si="85"/>
        <v>-1.762454770276075E-2</v>
      </c>
      <c r="CF79" s="1">
        <f t="shared" si="86"/>
        <v>-3.5009137091329377E-2</v>
      </c>
      <c r="CG79" s="1">
        <f t="shared" si="87"/>
        <v>-3.7731837304885933E-2</v>
      </c>
      <c r="CH79" s="1">
        <f t="shared" si="88"/>
        <v>1.8701602114354378E-2</v>
      </c>
      <c r="CI79" s="1">
        <f t="shared" si="89"/>
        <v>-3.3905716395888713E-2</v>
      </c>
      <c r="CJ79" s="1">
        <f t="shared" si="90"/>
        <v>7.7933324977002186E-2</v>
      </c>
      <c r="CK79" s="1">
        <f t="shared" si="91"/>
        <v>-1.5364146435658955E-2</v>
      </c>
      <c r="CL79" s="1">
        <f t="shared" si="92"/>
        <v>5.2379805181820921E-2</v>
      </c>
      <c r="CM79" s="1">
        <f t="shared" si="93"/>
        <v>0.11009334576885686</v>
      </c>
      <c r="CN79" s="1">
        <f t="shared" si="94"/>
        <v>7.112964473749761E-2</v>
      </c>
      <c r="CO79" s="1">
        <f t="shared" si="95"/>
        <v>3.9928707191501801E-2</v>
      </c>
      <c r="CP79" s="1">
        <f t="shared" si="96"/>
        <v>-8.8974681018848006E-2</v>
      </c>
      <c r="CQ79" s="1">
        <f t="shared" si="97"/>
        <v>0.25568547187299745</v>
      </c>
      <c r="CR79" s="1">
        <f t="shared" si="98"/>
        <v>6.9544407858542316E-3</v>
      </c>
      <c r="CS79" s="1">
        <f t="shared" si="99"/>
        <v>-1.5312567631510069E-2</v>
      </c>
      <c r="CT79" s="1">
        <f t="shared" si="100"/>
        <v>-9.6761770621753632E-2</v>
      </c>
      <c r="CU79" s="1">
        <f t="shared" si="101"/>
        <v>-3.9895397410023736E-2</v>
      </c>
      <c r="CV79" s="1">
        <f t="shared" si="102"/>
        <v>0.13665828154705026</v>
      </c>
      <c r="CW79" s="1">
        <f t="shared" si="103"/>
        <v>6.1661736339336786E-3</v>
      </c>
      <c r="CX79" s="1">
        <f t="shared" si="104"/>
        <v>5.3265284833581221E-2</v>
      </c>
      <c r="CY79" s="1">
        <f t="shared" si="105"/>
        <v>0.11906510321138859</v>
      </c>
      <c r="CZ79" s="1">
        <f t="shared" si="106"/>
        <v>-0.1038289603119775</v>
      </c>
      <c r="DA79" s="1">
        <f t="shared" si="107"/>
        <v>-0.16842402769922485</v>
      </c>
      <c r="DB79" s="1">
        <f t="shared" si="108"/>
        <v>-0.10445261392404888</v>
      </c>
      <c r="DC79" s="1">
        <f t="shared" si="109"/>
        <v>-6.4874869555562389E-2</v>
      </c>
      <c r="DD79" s="1">
        <f t="shared" si="110"/>
        <v>-4.3393027031087911E-2</v>
      </c>
      <c r="DE79" s="1">
        <f t="shared" si="111"/>
        <v>-0.15006630103966778</v>
      </c>
      <c r="DF79" s="1">
        <f t="shared" si="112"/>
        <v>-6.2065650462241162E-2</v>
      </c>
      <c r="DG79" s="1">
        <f t="shared" si="113"/>
        <v>-3.8750974905714775E-2</v>
      </c>
      <c r="DH79" s="1">
        <f t="shared" si="114"/>
        <v>-2.8463070750788773E-3</v>
      </c>
      <c r="DI79" s="1">
        <f t="shared" si="115"/>
        <v>2.5654893187882166E-2</v>
      </c>
      <c r="DJ79" s="1">
        <f t="shared" si="116"/>
        <v>5.1498790661846088E-2</v>
      </c>
      <c r="DK79" s="1">
        <f t="shared" si="117"/>
        <v>-4.4624138341406418E-2</v>
      </c>
      <c r="DL79" s="1">
        <f t="shared" si="118"/>
        <v>-2.3640453635211767E-2</v>
      </c>
      <c r="DM79" s="1">
        <f t="shared" si="119"/>
        <v>-0.5945215048845256</v>
      </c>
      <c r="DN79" s="1">
        <f t="shared" si="120"/>
        <v>-3.6616964175786498E-2</v>
      </c>
      <c r="DO79" s="1">
        <f t="shared" si="121"/>
        <v>-4.62207463723621E-2</v>
      </c>
      <c r="DP79" s="1">
        <f t="shared" si="122"/>
        <v>-6.3958588279618103E-2</v>
      </c>
      <c r="DQ79" s="1">
        <f t="shared" si="123"/>
        <v>-7.7569400032286615E-2</v>
      </c>
      <c r="DR79" s="1">
        <f t="shared" si="124"/>
        <v>-8.7740119886514464E-2</v>
      </c>
      <c r="DS79" s="1">
        <f t="shared" si="125"/>
        <v>-7.7745581135327563E-2</v>
      </c>
      <c r="DT79" s="1">
        <f t="shared" si="126"/>
        <v>-1.4996239850383654E-2</v>
      </c>
      <c r="DU79" s="1">
        <f t="shared" si="127"/>
        <v>2.7630314170023228E-2</v>
      </c>
      <c r="DV79" s="1">
        <f t="shared" si="128"/>
        <v>-1.7484072212236551E-2</v>
      </c>
      <c r="DW79" s="1">
        <f t="shared" si="129"/>
        <v>-4.7700241809067401E-2</v>
      </c>
      <c r="DX79" s="1">
        <f t="shared" si="130"/>
        <v>-3.4404405871085085E-2</v>
      </c>
      <c r="DY79" s="1">
        <f t="shared" si="131"/>
        <v>-5.573844072903042E-2</v>
      </c>
      <c r="DZ79" s="1">
        <f t="shared" si="132"/>
        <v>2.2953463734510511E-3</v>
      </c>
      <c r="EA79" s="1">
        <f t="shared" si="133"/>
        <v>6.2652468285833665E-2</v>
      </c>
      <c r="EB79" s="1">
        <f t="shared" si="134"/>
        <v>-7.2386462485454023E-2</v>
      </c>
      <c r="EC79" s="1">
        <f t="shared" si="135"/>
        <v>-2.887470059535277E-2</v>
      </c>
      <c r="ED79" s="1">
        <f t="shared" si="136"/>
        <v>-7.2651994864242758E-2</v>
      </c>
      <c r="EE79" s="1">
        <f t="shared" si="137"/>
        <v>-6.3247713551976337E-2</v>
      </c>
      <c r="EF79" s="1">
        <f t="shared" si="138"/>
        <v>-0.14755173115811523</v>
      </c>
      <c r="EG79" s="1">
        <f t="shared" si="139"/>
        <v>-3.3083492724691459E-2</v>
      </c>
      <c r="EH79" s="1">
        <f t="shared" si="140"/>
        <v>-4.5419067010910009E-2</v>
      </c>
      <c r="EI79" s="1">
        <f t="shared" si="141"/>
        <v>3.2136417353701902E-2</v>
      </c>
      <c r="EJ79" s="1">
        <f t="shared" si="142"/>
        <v>0.23619794371094682</v>
      </c>
      <c r="EK79" s="1">
        <f t="shared" si="143"/>
        <v>5.5916123946745534E-2</v>
      </c>
      <c r="EL79" s="1">
        <f t="shared" si="144"/>
        <v>1.1988284831918872E-3</v>
      </c>
      <c r="EM79" s="1">
        <f t="shared" si="145"/>
        <v>-8.6994987208268652E-4</v>
      </c>
      <c r="EN79" s="1">
        <f t="shared" si="146"/>
        <v>-8.991212996553497E-4</v>
      </c>
      <c r="EO79" s="1">
        <f t="shared" si="147"/>
        <v>-2.7767202937407998E-3</v>
      </c>
      <c r="EP79" s="1">
        <f t="shared" si="148"/>
        <v>3.532208843190969E-2</v>
      </c>
      <c r="EQ79" s="1">
        <f t="shared" si="149"/>
        <v>-5.5386090295612359E-4</v>
      </c>
      <c r="ER79" s="1">
        <f t="shared" si="150"/>
        <v>-2.664749287540589E-4</v>
      </c>
      <c r="ES79" s="1">
        <f t="shared" si="151"/>
        <v>3.2508158732192489E-4</v>
      </c>
      <c r="ET79" s="1">
        <f t="shared" si="152"/>
        <v>-1.3682616160961064E-3</v>
      </c>
      <c r="EU79" s="1">
        <f t="shared" si="153"/>
        <v>5.3039580660167902E-4</v>
      </c>
      <c r="EV79" s="1">
        <f t="shared" si="154"/>
        <v>1.0762105716864687E-2</v>
      </c>
      <c r="EW79" s="1">
        <f t="shared" si="155"/>
        <v>1.4602152991795438E-2</v>
      </c>
      <c r="EX79" s="1">
        <f t="shared" si="156"/>
        <v>-1.4234309638216248E-2</v>
      </c>
      <c r="EY79" s="1">
        <f t="shared" si="157"/>
        <v>-3.8652102939832592E-3</v>
      </c>
      <c r="EZ79" s="1">
        <f t="shared" si="158"/>
        <v>-5.1184812941464553E-4</v>
      </c>
      <c r="FA79" s="1">
        <f t="shared" si="159"/>
        <v>-2.5781637136905989E-3</v>
      </c>
      <c r="FB79" s="1">
        <f t="shared" si="160"/>
        <v>-6.0868151442233928E-4</v>
      </c>
      <c r="FC79" s="1">
        <f t="shared" si="161"/>
        <v>2.6020464644670751E-2</v>
      </c>
      <c r="FD79" s="1">
        <f t="shared" si="162"/>
        <v>7.8242164980089624E-2</v>
      </c>
      <c r="FE79" s="1">
        <f t="shared" si="163"/>
        <v>-2.8553664219317116E-2</v>
      </c>
      <c r="FF79" s="1">
        <f t="shared" si="164"/>
        <v>5.5155226904677161E-2</v>
      </c>
      <c r="FG79" s="1">
        <f t="shared" si="165"/>
        <v>4.1034268080081857E-2</v>
      </c>
      <c r="FH79" s="1">
        <f t="shared" si="166"/>
        <v>1.8016792948617791E-3</v>
      </c>
      <c r="FI79" s="1">
        <f t="shared" si="167"/>
        <v>-2.1444515565896726E-2</v>
      </c>
      <c r="FJ79" s="1">
        <f t="shared" si="168"/>
        <v>-5.8292473038711046E-2</v>
      </c>
      <c r="FK79" s="1">
        <f t="shared" si="169"/>
        <v>3.634636196417524E-2</v>
      </c>
      <c r="FL79" s="1">
        <f t="shared" si="170"/>
        <v>-8.8338164935941989E-4</v>
      </c>
      <c r="FM79" s="1">
        <f t="shared" si="171"/>
        <v>1.1991280471994623E-3</v>
      </c>
      <c r="FN79" s="1">
        <f t="shared" si="172"/>
        <v>-8.7017837671678525E-4</v>
      </c>
      <c r="FO79" s="1">
        <f t="shared" si="173"/>
        <v>-8.9960564522349349E-4</v>
      </c>
      <c r="FP79" s="1">
        <f t="shared" si="174"/>
        <v>-2.7770502086342272E-3</v>
      </c>
      <c r="FQ79" s="1">
        <f t="shared" si="175"/>
        <v>3.6604634005176044E-2</v>
      </c>
      <c r="FR79" s="1">
        <f t="shared" si="176"/>
        <v>3.8457873757956326E-2</v>
      </c>
      <c r="FS79" s="1">
        <f t="shared" si="177"/>
        <v>6.9424982421211451E-2</v>
      </c>
      <c r="FT79" s="1">
        <f t="shared" si="178"/>
        <v>-5.1998002280750161E-2</v>
      </c>
      <c r="FU79" s="1">
        <f t="shared" si="179"/>
        <v>8.9241956015088275E-2</v>
      </c>
      <c r="FV79" s="1">
        <f t="shared" si="180"/>
        <v>-4.1287827847712004E-3</v>
      </c>
      <c r="FW79" s="1">
        <f t="shared" si="181"/>
        <v>-4.3168841892935947E-3</v>
      </c>
      <c r="FX79" s="1">
        <f t="shared" si="182"/>
        <v>-3.1402391014886052E-3</v>
      </c>
      <c r="FY79" s="1">
        <f t="shared" si="183"/>
        <v>-3.2768616152812659E-3</v>
      </c>
      <c r="FZ79" s="1">
        <f t="shared" si="184"/>
        <v>-5.0353237174532266E-3</v>
      </c>
      <c r="GA79" s="1">
        <f t="shared" si="185"/>
        <v>-5.1663445698239586E-3</v>
      </c>
      <c r="GB79" s="1">
        <f t="shared" si="186"/>
        <v>2.4518901344184187E-2</v>
      </c>
      <c r="GC79" s="1">
        <f t="shared" si="187"/>
        <v>2.417955896908074E-2</v>
      </c>
      <c r="GD79" s="1">
        <f t="shared" si="188"/>
        <v>2.4359058436812391E-2</v>
      </c>
      <c r="GE79" s="1">
        <f t="shared" si="189"/>
        <v>2.173112026995563E-2</v>
      </c>
      <c r="GF79" s="1">
        <f t="shared" si="190"/>
        <v>2.4080316344778193E-2</v>
      </c>
      <c r="GG79" s="1">
        <f t="shared" si="191"/>
        <v>2.4040186160344527E-2</v>
      </c>
      <c r="GH79" s="1">
        <f t="shared" si="192"/>
        <v>2.3578208413147984E-2</v>
      </c>
      <c r="GI79" s="1">
        <f t="shared" si="193"/>
        <v>2.353004673073749E-2</v>
      </c>
      <c r="GJ79" s="1">
        <f t="shared" si="194"/>
        <v>2.3060501338361628E-2</v>
      </c>
      <c r="GK79" s="1">
        <f t="shared" si="195"/>
        <v>2.2690855852461993E-2</v>
      </c>
      <c r="GL79" s="1">
        <f t="shared" si="196"/>
        <v>2.2003080147959063E-2</v>
      </c>
      <c r="GM79" s="1">
        <f t="shared" si="197"/>
        <v>2.2567080453883257E-2</v>
      </c>
      <c r="GN79" s="1">
        <f t="shared" si="198"/>
        <v>2.1452556375369546E-2</v>
      </c>
      <c r="GO79" s="1">
        <f t="shared" si="199"/>
        <v>2.1692106267345194E-2</v>
      </c>
      <c r="GP79" s="1">
        <f t="shared" si="200"/>
        <v>2.1091476125977407E-2</v>
      </c>
      <c r="GQ79" s="1">
        <f t="shared" si="201"/>
        <v>2.1427379884752323E-2</v>
      </c>
      <c r="GR79" s="1">
        <f t="shared" si="202"/>
        <v>2.1129972758952044E-2</v>
      </c>
    </row>
    <row r="80" spans="1:200" x14ac:dyDescent="0.3">
      <c r="A80" s="13">
        <v>44136.166666666664</v>
      </c>
      <c r="B80" s="1">
        <f t="shared" si="4"/>
        <v>3.768691454579709E-2</v>
      </c>
      <c r="C80" s="1">
        <f t="shared" si="5"/>
        <v>5.9761006003390064E-2</v>
      </c>
      <c r="D80" s="1">
        <f t="shared" si="6"/>
        <v>0.10152383814178249</v>
      </c>
      <c r="E80" s="1">
        <f t="shared" si="7"/>
        <v>1.1280533295059139E-2</v>
      </c>
      <c r="F80" s="1">
        <f t="shared" si="8"/>
        <v>6.7500076721257518E-2</v>
      </c>
      <c r="G80" s="1">
        <f t="shared" si="9"/>
        <v>0.18682870338774296</v>
      </c>
      <c r="H80" s="1">
        <f t="shared" si="10"/>
        <v>8.6945818346370843E-2</v>
      </c>
      <c r="I80" s="1">
        <f t="shared" si="11"/>
        <v>0.13046050681411689</v>
      </c>
      <c r="J80" s="1">
        <f t="shared" si="12"/>
        <v>6.6423011579971603E-2</v>
      </c>
      <c r="K80" s="1">
        <f t="shared" si="13"/>
        <v>3.3520531404707919E-2</v>
      </c>
      <c r="L80" s="1">
        <f t="shared" si="14"/>
        <v>2.9948866669096085E-2</v>
      </c>
      <c r="M80" s="1">
        <f t="shared" si="15"/>
        <v>0.25701990992181056</v>
      </c>
      <c r="N80" s="1">
        <f t="shared" si="16"/>
        <v>8.4519390199747635E-2</v>
      </c>
      <c r="O80" s="1">
        <f t="shared" si="17"/>
        <v>6.9898058688186382E-2</v>
      </c>
      <c r="P80" s="1">
        <f t="shared" si="18"/>
        <v>0.17540555463938837</v>
      </c>
      <c r="Q80" s="1">
        <f t="shared" si="19"/>
        <v>0.20682344773556527</v>
      </c>
      <c r="R80" s="1">
        <f t="shared" si="20"/>
        <v>0.17793982166767403</v>
      </c>
      <c r="S80" s="1">
        <f t="shared" si="21"/>
        <v>1.5748238826052294E-2</v>
      </c>
      <c r="T80" s="1">
        <f t="shared" si="22"/>
        <v>0.1267799721521968</v>
      </c>
      <c r="U80" s="1">
        <f t="shared" si="23"/>
        <v>5.7415112882686144E-2</v>
      </c>
      <c r="V80" s="1">
        <f t="shared" si="24"/>
        <v>0.28116353660909749</v>
      </c>
      <c r="W80" s="1">
        <f t="shared" si="25"/>
        <v>0.19911118470090111</v>
      </c>
      <c r="X80" s="1">
        <f t="shared" si="26"/>
        <v>0.19024212525590151</v>
      </c>
      <c r="Y80" s="1">
        <f t="shared" si="27"/>
        <v>0.12976485352880951</v>
      </c>
      <c r="Z80" s="1">
        <f t="shared" si="28"/>
        <v>5.9868172257330488E-2</v>
      </c>
      <c r="AA80" s="1">
        <f t="shared" si="29"/>
        <v>4.8540937640197825E-2</v>
      </c>
      <c r="AB80" s="1">
        <f t="shared" si="30"/>
        <v>7.4327880571078905E-2</v>
      </c>
      <c r="AC80" s="1">
        <f t="shared" si="31"/>
        <v>1.5592297542633506E-2</v>
      </c>
      <c r="AD80" s="1">
        <f t="shared" si="32"/>
        <v>3.4717853183465493E-2</v>
      </c>
      <c r="AE80" s="1">
        <f t="shared" si="33"/>
        <v>-4.0144826550446377E-2</v>
      </c>
      <c r="AF80" s="1">
        <f t="shared" si="34"/>
        <v>0.12379008613448467</v>
      </c>
      <c r="AG80" s="1">
        <f t="shared" si="35"/>
        <v>2.5763371403269571E-2</v>
      </c>
      <c r="AH80" s="1">
        <f t="shared" si="36"/>
        <v>8.4006393302065149E-2</v>
      </c>
      <c r="AI80" s="1">
        <f t="shared" si="37"/>
        <v>0.19989557836455157</v>
      </c>
      <c r="AJ80" s="1">
        <f t="shared" si="38"/>
        <v>-2.8402492252393573E-2</v>
      </c>
      <c r="AK80" s="1">
        <f t="shared" si="39"/>
        <v>0.15988580652216705</v>
      </c>
      <c r="AL80" s="1">
        <f t="shared" si="40"/>
        <v>7.3334890443359627E-2</v>
      </c>
      <c r="AM80" s="1">
        <f t="shared" si="41"/>
        <v>0.3413674014039948</v>
      </c>
      <c r="AN80" s="1">
        <f t="shared" si="42"/>
        <v>0.23273633832359145</v>
      </c>
      <c r="AO80" s="1">
        <f t="shared" si="43"/>
        <v>0.15433766398048349</v>
      </c>
      <c r="AP80" s="1">
        <f t="shared" si="44"/>
        <v>0.11628957613293496</v>
      </c>
      <c r="AQ80" s="1">
        <f t="shared" si="45"/>
        <v>0.14330171760660951</v>
      </c>
      <c r="AR80" s="1">
        <f t="shared" si="46"/>
        <v>0.30054541833862669</v>
      </c>
      <c r="AS80" s="1">
        <f t="shared" si="47"/>
        <v>0.15164277185284372</v>
      </c>
      <c r="AT80" s="1">
        <f t="shared" si="48"/>
        <v>4.5641886949272979E-2</v>
      </c>
      <c r="AU80" s="1">
        <f t="shared" si="49"/>
        <v>0.27589164178337677</v>
      </c>
      <c r="AV80" s="1">
        <f t="shared" si="50"/>
        <v>0.12837394626553644</v>
      </c>
      <c r="AW80" s="1">
        <f t="shared" si="51"/>
        <v>0.39181782500371443</v>
      </c>
      <c r="AX80" s="1">
        <f t="shared" si="52"/>
        <v>3.1664861013134503E-2</v>
      </c>
      <c r="AY80" s="1">
        <f t="shared" si="53"/>
        <v>0.27070397176344457</v>
      </c>
      <c r="AZ80" s="1">
        <f t="shared" si="54"/>
        <v>8.7599833231851082E-2</v>
      </c>
      <c r="BA80" s="1">
        <f t="shared" si="55"/>
        <v>0.13059219103890235</v>
      </c>
      <c r="BB80" s="1">
        <f t="shared" si="56"/>
        <v>0.13415601243145009</v>
      </c>
      <c r="BC80" s="1">
        <f t="shared" si="57"/>
        <v>0.12473939079204266</v>
      </c>
      <c r="BD80" s="1">
        <f t="shared" si="58"/>
        <v>8.9114890485643805E-2</v>
      </c>
      <c r="BE80" s="1">
        <f t="shared" si="59"/>
        <v>0.29485605879088272</v>
      </c>
      <c r="BF80" s="1">
        <f t="shared" si="60"/>
        <v>7.4195013667880991E-2</v>
      </c>
      <c r="BG80" s="1">
        <f t="shared" si="61"/>
        <v>-4.7506548984452848E-2</v>
      </c>
      <c r="BH80" s="1">
        <f t="shared" si="62"/>
        <v>0.21238411679040567</v>
      </c>
      <c r="BI80" s="1">
        <f t="shared" si="63"/>
        <v>-2.9435756808150271E-3</v>
      </c>
      <c r="BJ80" s="1">
        <f t="shared" si="64"/>
        <v>-2.7208473721328551E-3</v>
      </c>
      <c r="BK80" s="1">
        <f t="shared" si="65"/>
        <v>3.0701754226342234E-2</v>
      </c>
      <c r="BL80" s="1">
        <f t="shared" si="66"/>
        <v>-2.142261941431178E-2</v>
      </c>
      <c r="BM80" s="1">
        <f t="shared" si="67"/>
        <v>1.1587784469953583E-2</v>
      </c>
      <c r="BN80" s="1">
        <f t="shared" si="68"/>
        <v>3.8045214367345016E-2</v>
      </c>
      <c r="BO80" s="1">
        <f t="shared" si="69"/>
        <v>1.4806007935167904E-2</v>
      </c>
      <c r="BP80" s="1">
        <f t="shared" si="70"/>
        <v>9.3831250267377264E-2</v>
      </c>
      <c r="BQ80" s="1">
        <f t="shared" si="71"/>
        <v>4.924332026158984E-2</v>
      </c>
      <c r="BR80" s="1">
        <f t="shared" si="72"/>
        <v>0.30689519739070975</v>
      </c>
      <c r="BS80" s="1">
        <f t="shared" si="73"/>
        <v>2.1984997232282824E-2</v>
      </c>
      <c r="BT80" s="1">
        <f t="shared" si="74"/>
        <v>-7.8026106803235386E-3</v>
      </c>
      <c r="BU80" s="1">
        <f t="shared" si="75"/>
        <v>6.3992142559116505E-2</v>
      </c>
      <c r="BV80" s="1">
        <f t="shared" si="76"/>
        <v>7.2175102447958175E-2</v>
      </c>
      <c r="BW80" s="1">
        <f t="shared" si="77"/>
        <v>7.1452746817054769E-2</v>
      </c>
      <c r="BX80" s="1">
        <f t="shared" si="78"/>
        <v>2.9744371912152796E-2</v>
      </c>
      <c r="BY80" s="1">
        <f t="shared" si="79"/>
        <v>1.0803032227029592E-2</v>
      </c>
      <c r="BZ80" s="1">
        <f t="shared" si="80"/>
        <v>7.9222604699506774E-2</v>
      </c>
      <c r="CA80" s="1">
        <f t="shared" si="81"/>
        <v>9.2212197791457534E-2</v>
      </c>
      <c r="CB80" s="1">
        <f t="shared" si="82"/>
        <v>5.3726256853525958E-2</v>
      </c>
      <c r="CC80" s="1">
        <f t="shared" si="83"/>
        <v>1.0143130160428702E-2</v>
      </c>
      <c r="CD80" s="1">
        <f t="shared" si="84"/>
        <v>0.12276986245621897</v>
      </c>
      <c r="CE80" s="1">
        <f t="shared" si="85"/>
        <v>-2.4550444440759225E-2</v>
      </c>
      <c r="CF80" s="1">
        <f t="shared" si="86"/>
        <v>0.2526324462839703</v>
      </c>
      <c r="CG80" s="1">
        <f t="shared" si="87"/>
        <v>0.14897431591116062</v>
      </c>
      <c r="CH80" s="1">
        <f t="shared" si="88"/>
        <v>0.10293133084643899</v>
      </c>
      <c r="CI80" s="1">
        <f t="shared" si="89"/>
        <v>0.21318550302923547</v>
      </c>
      <c r="CJ80" s="1">
        <f t="shared" si="90"/>
        <v>0.27404145608577318</v>
      </c>
      <c r="CK80" s="1">
        <f t="shared" si="91"/>
        <v>-7.5622185637739106E-2</v>
      </c>
      <c r="CL80" s="1">
        <f t="shared" si="92"/>
        <v>9.8214667115847379E-2</v>
      </c>
      <c r="CM80" s="1">
        <f t="shared" si="93"/>
        <v>-1.630889123253932E-2</v>
      </c>
      <c r="CN80" s="1">
        <f t="shared" si="94"/>
        <v>0.11800493556769037</v>
      </c>
      <c r="CO80" s="1">
        <f t="shared" si="95"/>
        <v>0.37048612165994549</v>
      </c>
      <c r="CP80" s="1">
        <f t="shared" si="96"/>
        <v>0.1841738067152055</v>
      </c>
      <c r="CQ80" s="1">
        <f t="shared" si="97"/>
        <v>0.36557418438055289</v>
      </c>
      <c r="CR80" s="1">
        <f t="shared" si="98"/>
        <v>0.18226360723683091</v>
      </c>
      <c r="CS80" s="1">
        <f t="shared" si="99"/>
        <v>0.16649490569945238</v>
      </c>
      <c r="CT80" s="1">
        <f t="shared" si="100"/>
        <v>0.23793126085432853</v>
      </c>
      <c r="CU80" s="1">
        <f t="shared" si="101"/>
        <v>0.29725446016590334</v>
      </c>
      <c r="CV80" s="1">
        <f t="shared" si="102"/>
        <v>0.19057043076534622</v>
      </c>
      <c r="CW80" s="1">
        <f t="shared" si="103"/>
        <v>0.18673646199122967</v>
      </c>
      <c r="CX80" s="1">
        <f t="shared" si="104"/>
        <v>0.13902876755990703</v>
      </c>
      <c r="CY80" s="1">
        <f t="shared" si="105"/>
        <v>0.16376967430465436</v>
      </c>
      <c r="CZ80" s="1">
        <f t="shared" si="106"/>
        <v>0.13828680211518035</v>
      </c>
      <c r="DA80" s="1">
        <f t="shared" si="107"/>
        <v>0.1445556336233644</v>
      </c>
      <c r="DB80" s="1">
        <f t="shared" si="108"/>
        <v>0.14440206906421438</v>
      </c>
      <c r="DC80" s="1">
        <f t="shared" si="109"/>
        <v>0.14229498428365062</v>
      </c>
      <c r="DD80" s="1">
        <f t="shared" si="110"/>
        <v>0.21859467882367861</v>
      </c>
      <c r="DE80" s="1">
        <f t="shared" si="111"/>
        <v>0.3234094210514773</v>
      </c>
      <c r="DF80" s="1">
        <f t="shared" si="112"/>
        <v>0.31060556107851778</v>
      </c>
      <c r="DG80" s="1">
        <f t="shared" si="113"/>
        <v>0.32574302353394763</v>
      </c>
      <c r="DH80" s="1">
        <f t="shared" si="114"/>
        <v>0.31244488566398793</v>
      </c>
      <c r="DI80" s="1">
        <f t="shared" si="115"/>
        <v>0.15251305329753315</v>
      </c>
      <c r="DJ80" s="1">
        <f t="shared" si="116"/>
        <v>0.64236994473334375</v>
      </c>
      <c r="DK80" s="1">
        <f t="shared" si="117"/>
        <v>0.20222186402833398</v>
      </c>
      <c r="DL80" s="1">
        <f t="shared" si="118"/>
        <v>7.0014615117955231E-2</v>
      </c>
      <c r="DM80" s="1">
        <f t="shared" si="119"/>
        <v>2.9207933044102935E-2</v>
      </c>
      <c r="DN80" s="1">
        <f t="shared" si="120"/>
        <v>0.28472433290860022</v>
      </c>
      <c r="DO80" s="1">
        <f t="shared" si="121"/>
        <v>3.8507635932930648E-2</v>
      </c>
      <c r="DP80" s="1">
        <f t="shared" si="122"/>
        <v>0.17643084687327354</v>
      </c>
      <c r="DQ80" s="1">
        <f t="shared" si="123"/>
        <v>0.20848863300721324</v>
      </c>
      <c r="DR80" s="1">
        <f t="shared" si="124"/>
        <v>0.30802332718684139</v>
      </c>
      <c r="DS80" s="1">
        <f t="shared" si="125"/>
        <v>0.30499712007947494</v>
      </c>
      <c r="DT80" s="1">
        <f t="shared" si="126"/>
        <v>2.0866555190515116E-3</v>
      </c>
      <c r="DU80" s="1">
        <f t="shared" si="127"/>
        <v>1.7190933124504697E-2</v>
      </c>
      <c r="DV80" s="1">
        <f t="shared" si="128"/>
        <v>-7.6775536995189492E-2</v>
      </c>
      <c r="DW80" s="1">
        <f t="shared" si="129"/>
        <v>-5.5775949205561316E-2</v>
      </c>
      <c r="DX80" s="1">
        <f t="shared" si="130"/>
        <v>0.1479498574947635</v>
      </c>
      <c r="DY80" s="1">
        <f t="shared" si="131"/>
        <v>0.18859571081178336</v>
      </c>
      <c r="DZ80" s="1">
        <f t="shared" si="132"/>
        <v>0.27313908687828914</v>
      </c>
      <c r="EA80" s="1">
        <f t="shared" si="133"/>
        <v>0.16887924548675501</v>
      </c>
      <c r="EB80" s="1">
        <f t="shared" si="134"/>
        <v>0.23863721798988802</v>
      </c>
      <c r="EC80" s="1">
        <f t="shared" si="135"/>
        <v>0.11938276374436797</v>
      </c>
      <c r="ED80" s="1">
        <f t="shared" si="136"/>
        <v>6.9103299700198198E-2</v>
      </c>
      <c r="EE80" s="1">
        <f t="shared" si="137"/>
        <v>8.0708113565569076E-2</v>
      </c>
      <c r="EF80" s="1">
        <f t="shared" si="138"/>
        <v>5.2704769933057262E-2</v>
      </c>
      <c r="EG80" s="1">
        <f t="shared" si="139"/>
        <v>2.2073760145006373E-3</v>
      </c>
      <c r="EH80" s="1">
        <f t="shared" si="140"/>
        <v>9.7445290203634585E-2</v>
      </c>
      <c r="EI80" s="1">
        <f t="shared" si="141"/>
        <v>4.6487807731372705E-2</v>
      </c>
      <c r="EJ80" s="1">
        <f t="shared" si="142"/>
        <v>8.9443573789192876E-2</v>
      </c>
      <c r="EK80" s="1">
        <f t="shared" si="143"/>
        <v>0.26730064361784245</v>
      </c>
      <c r="EL80" s="1">
        <f t="shared" si="144"/>
        <v>9.2120222668635597E-4</v>
      </c>
      <c r="EM80" s="1">
        <f t="shared" si="145"/>
        <v>1.5125366259121234E-3</v>
      </c>
      <c r="EN80" s="1">
        <f t="shared" si="146"/>
        <v>1.3590113283746775E-3</v>
      </c>
      <c r="EO80" s="1">
        <f t="shared" si="147"/>
        <v>2.4623274726989722E-3</v>
      </c>
      <c r="EP80" s="1">
        <f t="shared" si="148"/>
        <v>0.26375046896605298</v>
      </c>
      <c r="EQ80" s="1">
        <f t="shared" si="149"/>
        <v>1.6410460990897947E-3</v>
      </c>
      <c r="ER80" s="1">
        <f t="shared" si="150"/>
        <v>6.6605392265774209E-4</v>
      </c>
      <c r="ES80" s="1">
        <f t="shared" si="151"/>
        <v>2.1077650873102178E-3</v>
      </c>
      <c r="ET80" s="1">
        <f t="shared" si="152"/>
        <v>2.4919167554468009E-3</v>
      </c>
      <c r="EU80" s="1">
        <f t="shared" si="153"/>
        <v>6.1878063322352243E-3</v>
      </c>
      <c r="EV80" s="1">
        <f t="shared" si="154"/>
        <v>4.2586839390009361E-3</v>
      </c>
      <c r="EW80" s="1">
        <f t="shared" si="155"/>
        <v>5.6616237751835496E-2</v>
      </c>
      <c r="EX80" s="1">
        <f t="shared" si="156"/>
        <v>4.6390426424737959E-2</v>
      </c>
      <c r="EY80" s="1">
        <f t="shared" si="157"/>
        <v>5.49684444483236E-3</v>
      </c>
      <c r="EZ80" s="1">
        <f t="shared" si="158"/>
        <v>7.5507072502337957E-3</v>
      </c>
      <c r="FA80" s="1">
        <f t="shared" si="159"/>
        <v>1.7696963659664496E-2</v>
      </c>
      <c r="FB80" s="1">
        <f t="shared" si="160"/>
        <v>3.2600683320361296E-3</v>
      </c>
      <c r="FC80" s="1">
        <f t="shared" si="161"/>
        <v>0.12623847568380928</v>
      </c>
      <c r="FD80" s="1">
        <f t="shared" si="162"/>
        <v>7.6467064712863034E-2</v>
      </c>
      <c r="FE80" s="1">
        <f t="shared" si="163"/>
        <v>0.36711478488939647</v>
      </c>
      <c r="FF80" s="1">
        <f t="shared" si="164"/>
        <v>5.0537050564612863E-2</v>
      </c>
      <c r="FG80" s="1">
        <f t="shared" si="165"/>
        <v>0.34276893695763272</v>
      </c>
      <c r="FH80" s="1">
        <f t="shared" si="166"/>
        <v>0.16622809300262764</v>
      </c>
      <c r="FI80" s="1">
        <f t="shared" si="167"/>
        <v>0.13512112390668343</v>
      </c>
      <c r="FJ80" s="1">
        <f t="shared" si="168"/>
        <v>0.27407154449829796</v>
      </c>
      <c r="FK80" s="1">
        <f t="shared" si="169"/>
        <v>8.7304071569647632E-2</v>
      </c>
      <c r="FL80" s="1">
        <f t="shared" si="170"/>
        <v>1.4414926093738105E-3</v>
      </c>
      <c r="FM80" s="1">
        <f t="shared" si="171"/>
        <v>9.2096577005484925E-4</v>
      </c>
      <c r="FN80" s="1">
        <f t="shared" si="172"/>
        <v>1.5128540682063484E-3</v>
      </c>
      <c r="FO80" s="1">
        <f t="shared" si="173"/>
        <v>1.3593391469559053E-3</v>
      </c>
      <c r="FP80" s="1">
        <f t="shared" si="174"/>
        <v>2.4629159381294435E-3</v>
      </c>
      <c r="FQ80" s="1">
        <f t="shared" si="175"/>
        <v>0.12207907220685904</v>
      </c>
      <c r="FR80" s="1">
        <f t="shared" si="176"/>
        <v>0.13342048587536573</v>
      </c>
      <c r="FS80" s="1">
        <f t="shared" si="177"/>
        <v>0.22244253298900929</v>
      </c>
      <c r="FT80" s="1">
        <f t="shared" si="178"/>
        <v>0.17548244366789811</v>
      </c>
      <c r="FU80" s="1">
        <f t="shared" si="179"/>
        <v>0.29176875091304677</v>
      </c>
      <c r="FV80" s="1">
        <f t="shared" si="180"/>
        <v>-1.1329740379348325E-2</v>
      </c>
      <c r="FW80" s="1">
        <f t="shared" si="181"/>
        <v>-1.1542802389174447E-2</v>
      </c>
      <c r="FX80" s="1">
        <f t="shared" si="182"/>
        <v>-1.1775020806012532E-2</v>
      </c>
      <c r="FY80" s="1">
        <f t="shared" si="183"/>
        <v>-1.1928509641789421E-2</v>
      </c>
      <c r="FZ80" s="1">
        <f t="shared" si="184"/>
        <v>-1.2277135680510556E-2</v>
      </c>
      <c r="GA80" s="1">
        <f t="shared" si="185"/>
        <v>-1.2410938833283872E-2</v>
      </c>
      <c r="GB80" s="1">
        <f t="shared" si="186"/>
        <v>6.317718651055379E-2</v>
      </c>
      <c r="GC80" s="1">
        <f t="shared" si="187"/>
        <v>6.304568231190949E-2</v>
      </c>
      <c r="GD80" s="1">
        <f t="shared" si="188"/>
        <v>6.3120231987155009E-2</v>
      </c>
      <c r="GE80" s="1">
        <f t="shared" si="189"/>
        <v>-7.8265278260488208E-2</v>
      </c>
      <c r="GF80" s="1">
        <f t="shared" si="190"/>
        <v>6.2840660388438094E-2</v>
      </c>
      <c r="GG80" s="1">
        <f t="shared" si="191"/>
        <v>6.2903847457926515E-2</v>
      </c>
      <c r="GH80" s="1">
        <f t="shared" si="192"/>
        <v>6.2338137986797069E-2</v>
      </c>
      <c r="GI80" s="1">
        <f t="shared" si="193"/>
        <v>6.2290130578477987E-2</v>
      </c>
      <c r="GJ80" s="1">
        <f t="shared" si="194"/>
        <v>6.1924923457015571E-2</v>
      </c>
      <c r="GK80" s="1">
        <f t="shared" si="195"/>
        <v>6.1452004505332655E-2</v>
      </c>
      <c r="GL80" s="1">
        <f t="shared" si="196"/>
        <v>6.0766046603360505E-2</v>
      </c>
      <c r="GM80" s="1">
        <f t="shared" si="197"/>
        <v>6.1326258853218074E-2</v>
      </c>
      <c r="GN80" s="1">
        <f t="shared" si="198"/>
        <v>6.0214997887072894E-2</v>
      </c>
      <c r="GO80" s="1">
        <f t="shared" si="199"/>
        <v>6.0558408382535234E-2</v>
      </c>
      <c r="GP80" s="1">
        <f t="shared" si="200"/>
        <v>5.9853923643384682E-2</v>
      </c>
      <c r="GQ80" s="1">
        <f t="shared" si="201"/>
        <v>6.0290682083360206E-2</v>
      </c>
      <c r="GR80" s="1">
        <f t="shared" si="202"/>
        <v>5.9993343247484801E-2</v>
      </c>
    </row>
    <row r="81" spans="1:200" x14ac:dyDescent="0.3">
      <c r="A81" s="13">
        <v>44166.208333333336</v>
      </c>
      <c r="B81" s="1">
        <f t="shared" si="4"/>
        <v>2.2854622385334436E-2</v>
      </c>
      <c r="C81" s="1">
        <f t="shared" si="5"/>
        <v>3.6204331650111318E-2</v>
      </c>
      <c r="D81" s="1">
        <f t="shared" si="6"/>
        <v>5.0788016430940386E-2</v>
      </c>
      <c r="E81" s="1">
        <f t="shared" si="7"/>
        <v>-8.1836583248289518E-2</v>
      </c>
      <c r="F81" s="1">
        <f t="shared" si="8"/>
        <v>8.8215344248646785E-2</v>
      </c>
      <c r="G81" s="1">
        <f t="shared" si="9"/>
        <v>0.10160420580842233</v>
      </c>
      <c r="H81" s="1">
        <f t="shared" si="10"/>
        <v>1.9323858948862377E-2</v>
      </c>
      <c r="I81" s="1">
        <f t="shared" si="11"/>
        <v>3.5731288316950355E-2</v>
      </c>
      <c r="J81" s="1">
        <f t="shared" si="12"/>
        <v>-1.6685620805193799E-2</v>
      </c>
      <c r="K81" s="1">
        <f t="shared" si="13"/>
        <v>-3.1667910453869429E-2</v>
      </c>
      <c r="L81" s="1">
        <f t="shared" si="14"/>
        <v>1.5098003500522667E-2</v>
      </c>
      <c r="M81" s="1">
        <f t="shared" si="15"/>
        <v>0.16264251002991142</v>
      </c>
      <c r="N81" s="1">
        <f t="shared" si="16"/>
        <v>-1.3891066506984103E-3</v>
      </c>
      <c r="O81" s="1">
        <f t="shared" si="17"/>
        <v>-2.6835378847725948E-2</v>
      </c>
      <c r="P81" s="1">
        <f t="shared" si="18"/>
        <v>-3.6637236228140319E-3</v>
      </c>
      <c r="Q81" s="1">
        <f t="shared" si="19"/>
        <v>0.20960955309744492</v>
      </c>
      <c r="R81" s="1">
        <f t="shared" si="20"/>
        <v>4.1557594322706524E-2</v>
      </c>
      <c r="S81" s="1">
        <f t="shared" si="21"/>
        <v>8.1873811226903417E-2</v>
      </c>
      <c r="T81" s="1">
        <f t="shared" si="22"/>
        <v>0.12633439939703545</v>
      </c>
      <c r="U81" s="1">
        <f t="shared" si="23"/>
        <v>0.1103707673349851</v>
      </c>
      <c r="V81" s="1">
        <f t="shared" si="24"/>
        <v>-1.7627631448935303E-2</v>
      </c>
      <c r="W81" s="1">
        <f t="shared" si="25"/>
        <v>5.6189802825094108E-2</v>
      </c>
      <c r="X81" s="1">
        <f t="shared" si="26"/>
        <v>0.19888334808147129</v>
      </c>
      <c r="Y81" s="1">
        <f t="shared" si="27"/>
        <v>-2.9278704862639039E-2</v>
      </c>
      <c r="Z81" s="1">
        <f t="shared" si="28"/>
        <v>1.0650154057393901E-2</v>
      </c>
      <c r="AA81" s="1">
        <f t="shared" si="29"/>
        <v>8.5864129538868961E-2</v>
      </c>
      <c r="AB81" s="1">
        <f t="shared" si="30"/>
        <v>0.11705834416100422</v>
      </c>
      <c r="AC81" s="1">
        <f t="shared" si="31"/>
        <v>3.3999455832201583E-2</v>
      </c>
      <c r="AD81" s="1">
        <f t="shared" si="32"/>
        <v>-4.8239193989552794E-2</v>
      </c>
      <c r="AE81" s="1">
        <f t="shared" si="33"/>
        <v>2.7554653757006314E-2</v>
      </c>
      <c r="AF81" s="1">
        <f t="shared" si="34"/>
        <v>3.0887290767221381E-2</v>
      </c>
      <c r="AG81" s="1">
        <f t="shared" si="35"/>
        <v>4.9443350839360406E-3</v>
      </c>
      <c r="AH81" s="1">
        <f t="shared" si="36"/>
        <v>2.8406017898644498E-2</v>
      </c>
      <c r="AI81" s="1">
        <f t="shared" si="37"/>
        <v>9.4849229976968381E-3</v>
      </c>
      <c r="AJ81" s="1">
        <f t="shared" si="38"/>
        <v>-9.3284698525158832E-3</v>
      </c>
      <c r="AK81" s="1">
        <f t="shared" si="39"/>
        <v>-1.7856252353397072E-2</v>
      </c>
      <c r="AL81" s="1">
        <f t="shared" si="40"/>
        <v>-5.8802175979850019E-2</v>
      </c>
      <c r="AM81" s="1">
        <f t="shared" si="41"/>
        <v>0.17878963478615839</v>
      </c>
      <c r="AN81" s="1">
        <f t="shared" si="42"/>
        <v>-5.7466895158905344E-2</v>
      </c>
      <c r="AO81" s="1">
        <f t="shared" si="43"/>
        <v>-3.9086955230103616E-2</v>
      </c>
      <c r="AP81" s="1">
        <f t="shared" si="44"/>
        <v>5.0435402990152971E-2</v>
      </c>
      <c r="AQ81" s="1">
        <f t="shared" si="45"/>
        <v>-6.6504649119665554E-2</v>
      </c>
      <c r="AR81" s="1">
        <f t="shared" si="46"/>
        <v>2.7723576425341775E-2</v>
      </c>
      <c r="AS81" s="1">
        <f t="shared" si="47"/>
        <v>5.7034428707655037E-2</v>
      </c>
      <c r="AT81" s="1">
        <f t="shared" si="48"/>
        <v>-1.1935836796736326E-2</v>
      </c>
      <c r="AU81" s="1">
        <f t="shared" si="49"/>
        <v>9.8745658497803562E-2</v>
      </c>
      <c r="AV81" s="1">
        <f t="shared" si="50"/>
        <v>8.2398629389635741E-3</v>
      </c>
      <c r="AW81" s="1">
        <f t="shared" si="51"/>
        <v>2.9626506127152018E-2</v>
      </c>
      <c r="AX81" s="1">
        <f t="shared" si="52"/>
        <v>-3.0793982341160431E-2</v>
      </c>
      <c r="AY81" s="1">
        <f t="shared" si="53"/>
        <v>-2.8658420176774268E-3</v>
      </c>
      <c r="AZ81" s="1">
        <f t="shared" si="54"/>
        <v>2.87984059518747E-2</v>
      </c>
      <c r="BA81" s="1">
        <f t="shared" si="55"/>
        <v>1.1840188469208812E-2</v>
      </c>
      <c r="BB81" s="1">
        <f t="shared" si="56"/>
        <v>1.7641375308235702E-2</v>
      </c>
      <c r="BC81" s="1">
        <f t="shared" si="57"/>
        <v>3.6285029724196973E-3</v>
      </c>
      <c r="BD81" s="1">
        <f t="shared" si="58"/>
        <v>-0.10906051782227963</v>
      </c>
      <c r="BE81" s="1">
        <f t="shared" si="59"/>
        <v>3.7730865401534967E-2</v>
      </c>
      <c r="BF81" s="1">
        <f t="shared" si="60"/>
        <v>1.785799535507536E-2</v>
      </c>
      <c r="BG81" s="1">
        <f t="shared" si="61"/>
        <v>5.161651534771014E-2</v>
      </c>
      <c r="BH81" s="1">
        <f t="shared" si="62"/>
        <v>-7.5788724961222652E-3</v>
      </c>
      <c r="BI81" s="1">
        <f t="shared" si="63"/>
        <v>4.3800850923521054E-2</v>
      </c>
      <c r="BJ81" s="1">
        <f t="shared" si="64"/>
        <v>-1.0650472832455604E-2</v>
      </c>
      <c r="BK81" s="1">
        <f t="shared" si="65"/>
        <v>2.595906364353269E-2</v>
      </c>
      <c r="BL81" s="1">
        <f t="shared" si="66"/>
        <v>-4.0946580262927579E-2</v>
      </c>
      <c r="BM81" s="1">
        <f t="shared" si="67"/>
        <v>-5.7311974871726845E-3</v>
      </c>
      <c r="BN81" s="1">
        <f t="shared" si="68"/>
        <v>-5.4629014523801525E-3</v>
      </c>
      <c r="BO81" s="1">
        <f t="shared" si="69"/>
        <v>-7.739062645181153E-5</v>
      </c>
      <c r="BP81" s="1">
        <f t="shared" si="70"/>
        <v>4.8265132084720198E-2</v>
      </c>
      <c r="BQ81" s="1">
        <f t="shared" si="71"/>
        <v>3.5612453533628699E-2</v>
      </c>
      <c r="BR81" s="1">
        <f t="shared" si="72"/>
        <v>0.22657396507235433</v>
      </c>
      <c r="BS81" s="1">
        <f t="shared" si="73"/>
        <v>2.9459099935388987E-2</v>
      </c>
      <c r="BT81" s="1">
        <f t="shared" si="74"/>
        <v>-9.6922994175294829E-3</v>
      </c>
      <c r="BU81" s="1">
        <f t="shared" si="75"/>
        <v>6.162947145043092E-2</v>
      </c>
      <c r="BV81" s="1">
        <f t="shared" si="76"/>
        <v>2.1121532721880974E-2</v>
      </c>
      <c r="BW81" s="1">
        <f t="shared" si="77"/>
        <v>1.0690075366652375E-2</v>
      </c>
      <c r="BX81" s="1">
        <f t="shared" si="78"/>
        <v>-4.06969713715069E-2</v>
      </c>
      <c r="BY81" s="1">
        <f t="shared" si="79"/>
        <v>-5.6191200440409541E-3</v>
      </c>
      <c r="BZ81" s="1">
        <f t="shared" si="80"/>
        <v>-9.8961426026132355E-3</v>
      </c>
      <c r="CA81" s="1">
        <f t="shared" si="81"/>
        <v>2.2282163300020974E-2</v>
      </c>
      <c r="CB81" s="1">
        <f t="shared" si="82"/>
        <v>7.8118153085550729E-2</v>
      </c>
      <c r="CC81" s="1">
        <f t="shared" si="83"/>
        <v>-4.6762193089015192E-2</v>
      </c>
      <c r="CD81" s="1">
        <f t="shared" si="84"/>
        <v>9.6083693316970351E-2</v>
      </c>
      <c r="CE81" s="1">
        <f t="shared" si="85"/>
        <v>-3.6192684413161691E-3</v>
      </c>
      <c r="CF81" s="1">
        <f t="shared" si="86"/>
        <v>4.9542421227663516E-2</v>
      </c>
      <c r="CG81" s="1">
        <f t="shared" si="87"/>
        <v>5.4371067377742326E-2</v>
      </c>
      <c r="CH81" s="1">
        <f t="shared" si="88"/>
        <v>0.11254785193835985</v>
      </c>
      <c r="CI81" s="1">
        <f t="shared" si="89"/>
        <v>8.1544545804278418E-2</v>
      </c>
      <c r="CJ81" s="1">
        <f t="shared" si="90"/>
        <v>8.1305635291202077E-2</v>
      </c>
      <c r="CK81" s="1">
        <f t="shared" si="91"/>
        <v>8.5153493343691732E-3</v>
      </c>
      <c r="CL81" s="1">
        <f t="shared" si="92"/>
        <v>-2.8552626407274087E-2</v>
      </c>
      <c r="CM81" s="1">
        <f t="shared" si="93"/>
        <v>5.526796232703042E-2</v>
      </c>
      <c r="CN81" s="1">
        <f t="shared" si="94"/>
        <v>1.0720269777527183E-2</v>
      </c>
      <c r="CO81" s="1">
        <f t="shared" si="95"/>
        <v>7.4436532657538301E-2</v>
      </c>
      <c r="CP81" s="1">
        <f t="shared" si="96"/>
        <v>-3.2883125143162925E-2</v>
      </c>
      <c r="CQ81" s="1">
        <f t="shared" si="97"/>
        <v>0.14911929043511551</v>
      </c>
      <c r="CR81" s="1">
        <f t="shared" si="98"/>
        <v>6.3806729783779395E-2</v>
      </c>
      <c r="CS81" s="1">
        <f t="shared" si="99"/>
        <v>6.7642674062423191E-2</v>
      </c>
      <c r="CT81" s="1">
        <f t="shared" si="100"/>
        <v>9.7983098638174421E-2</v>
      </c>
      <c r="CU81" s="1">
        <f t="shared" si="101"/>
        <v>0.11312613344868329</v>
      </c>
      <c r="CV81" s="1">
        <f t="shared" si="102"/>
        <v>-2.406162956750069E-2</v>
      </c>
      <c r="CW81" s="1">
        <f t="shared" si="103"/>
        <v>1.7018215295020858E-2</v>
      </c>
      <c r="CX81" s="1">
        <f t="shared" si="104"/>
        <v>1.8588443827564805E-2</v>
      </c>
      <c r="CY81" s="1">
        <f t="shared" si="105"/>
        <v>8.0327954362333628E-2</v>
      </c>
      <c r="CZ81" s="1">
        <f t="shared" si="106"/>
        <v>3.2497347307992128E-2</v>
      </c>
      <c r="DA81" s="1">
        <f t="shared" si="107"/>
        <v>4.8884211097528385E-2</v>
      </c>
      <c r="DB81" s="1">
        <f t="shared" si="108"/>
        <v>3.4192599306871047E-2</v>
      </c>
      <c r="DC81" s="1">
        <f t="shared" si="109"/>
        <v>8.7981058621322994E-2</v>
      </c>
      <c r="DD81" s="1">
        <f t="shared" si="110"/>
        <v>-2.5261916520868722E-2</v>
      </c>
      <c r="DE81" s="1">
        <f t="shared" si="111"/>
        <v>-1.7137792585008426E-3</v>
      </c>
      <c r="DF81" s="1">
        <f t="shared" si="112"/>
        <v>4.8219148320005747E-2</v>
      </c>
      <c r="DG81" s="1">
        <f t="shared" si="113"/>
        <v>4.4126225044760964E-2</v>
      </c>
      <c r="DH81" s="1">
        <f t="shared" si="114"/>
        <v>0.12390052344704443</v>
      </c>
      <c r="DI81" s="1">
        <f t="shared" si="115"/>
        <v>1.8590352456144262E-2</v>
      </c>
      <c r="DJ81" s="1">
        <f t="shared" si="116"/>
        <v>0.25916697121217325</v>
      </c>
      <c r="DK81" s="1">
        <f t="shared" si="117"/>
        <v>-5.976194152277247E-2</v>
      </c>
      <c r="DL81" s="1">
        <f t="shared" si="118"/>
        <v>-6.4505764590853359E-2</v>
      </c>
      <c r="DM81" s="1">
        <f t="shared" si="119"/>
        <v>0.56326775232438253</v>
      </c>
      <c r="DN81" s="1">
        <f t="shared" si="120"/>
        <v>2.5014477029296777E-2</v>
      </c>
      <c r="DO81" s="1">
        <f t="shared" si="121"/>
        <v>3.8514533184140359E-2</v>
      </c>
      <c r="DP81" s="1">
        <f t="shared" si="122"/>
        <v>-4.1373911100194366E-2</v>
      </c>
      <c r="DQ81" s="1">
        <f t="shared" si="123"/>
        <v>2.2357407623489641E-2</v>
      </c>
      <c r="DR81" s="1">
        <f t="shared" si="124"/>
        <v>-3.3912790853559291E-2</v>
      </c>
      <c r="DS81" s="1">
        <f t="shared" si="125"/>
        <v>2.9480995272667739E-2</v>
      </c>
      <c r="DT81" s="1">
        <f t="shared" si="126"/>
        <v>-1.0350701869601409E-2</v>
      </c>
      <c r="DU81" s="1">
        <f t="shared" si="127"/>
        <v>5.6726273940844738E-3</v>
      </c>
      <c r="DV81" s="1">
        <f t="shared" si="128"/>
        <v>2.6412860105814853E-2</v>
      </c>
      <c r="DW81" s="1">
        <f t="shared" si="129"/>
        <v>1.7793577168074157E-2</v>
      </c>
      <c r="DX81" s="1">
        <f t="shared" si="130"/>
        <v>2.6606793900780072E-2</v>
      </c>
      <c r="DY81" s="1">
        <f t="shared" si="131"/>
        <v>1.8124785895884277E-2</v>
      </c>
      <c r="DZ81" s="1">
        <f t="shared" si="132"/>
        <v>-6.5898338890307785E-4</v>
      </c>
      <c r="EA81" s="1">
        <f t="shared" si="133"/>
        <v>1.5743017171131961E-2</v>
      </c>
      <c r="EB81" s="1">
        <f t="shared" si="134"/>
        <v>0.12317746079830814</v>
      </c>
      <c r="EC81" s="1">
        <f t="shared" si="135"/>
        <v>8.9876791943035213E-4</v>
      </c>
      <c r="ED81" s="1">
        <f t="shared" si="136"/>
        <v>2.1281945692893593E-2</v>
      </c>
      <c r="EE81" s="1">
        <f t="shared" si="137"/>
        <v>-1.4069814982572766E-2</v>
      </c>
      <c r="EF81" s="1">
        <f t="shared" si="138"/>
        <v>-9.1240442398052429E-3</v>
      </c>
      <c r="EG81" s="1">
        <f t="shared" si="139"/>
        <v>5.9066049046368814E-2</v>
      </c>
      <c r="EH81" s="1">
        <f t="shared" si="140"/>
        <v>4.2089644444335463E-3</v>
      </c>
      <c r="EI81" s="1">
        <f t="shared" si="141"/>
        <v>-6.0576161921677682E-2</v>
      </c>
      <c r="EJ81" s="1">
        <f t="shared" si="142"/>
        <v>-3.9194601122619618E-2</v>
      </c>
      <c r="EK81" s="1">
        <f t="shared" si="143"/>
        <v>1.7765229775646055E-2</v>
      </c>
      <c r="EL81" s="1">
        <f t="shared" si="144"/>
        <v>2.0109936204492484E-3</v>
      </c>
      <c r="EM81" s="1">
        <f t="shared" si="145"/>
        <v>7.9478676674214484E-4</v>
      </c>
      <c r="EN81" s="1">
        <f t="shared" si="146"/>
        <v>-1.4683731224304352E-4</v>
      </c>
      <c r="EO81" s="1">
        <f t="shared" si="147"/>
        <v>-2.5825029096466319E-3</v>
      </c>
      <c r="EP81" s="1">
        <f t="shared" si="148"/>
        <v>5.6929667813369778E-2</v>
      </c>
      <c r="EQ81" s="1">
        <f t="shared" si="149"/>
        <v>2.9795777381603303E-3</v>
      </c>
      <c r="ER81" s="1">
        <f t="shared" si="150"/>
        <v>4.8645832195390757E-3</v>
      </c>
      <c r="ES81" s="1">
        <f t="shared" si="151"/>
        <v>1.2586078157438437E-3</v>
      </c>
      <c r="ET81" s="1">
        <f t="shared" si="152"/>
        <v>2.3588964625064122E-3</v>
      </c>
      <c r="EU81" s="1">
        <f t="shared" si="153"/>
        <v>-1.3902524271660684E-3</v>
      </c>
      <c r="EV81" s="1">
        <f t="shared" si="154"/>
        <v>-2.2575402360644906E-3</v>
      </c>
      <c r="EW81" s="1">
        <f t="shared" si="155"/>
        <v>3.2051778673564242E-2</v>
      </c>
      <c r="EX81" s="1">
        <f t="shared" si="156"/>
        <v>1.5091561375746776E-2</v>
      </c>
      <c r="EY81" s="1">
        <f t="shared" si="157"/>
        <v>2.6848147769318116E-3</v>
      </c>
      <c r="EZ81" s="1">
        <f t="shared" si="158"/>
        <v>-1.4855905295701995E-3</v>
      </c>
      <c r="FA81" s="1">
        <f t="shared" si="159"/>
        <v>-4.1939818004617727E-2</v>
      </c>
      <c r="FB81" s="1">
        <f t="shared" si="160"/>
        <v>-3.2203771828568678E-2</v>
      </c>
      <c r="FC81" s="1">
        <f t="shared" si="161"/>
        <v>4.2182391101494007E-2</v>
      </c>
      <c r="FD81" s="1">
        <f t="shared" si="162"/>
        <v>1.3940998197561727E-2</v>
      </c>
      <c r="FE81" s="1">
        <f t="shared" si="163"/>
        <v>9.7952370332701794E-2</v>
      </c>
      <c r="FF81" s="1">
        <f t="shared" si="164"/>
        <v>-5.5845695851334514E-3</v>
      </c>
      <c r="FG81" s="1">
        <f t="shared" si="165"/>
        <v>6.3637072586573015E-2</v>
      </c>
      <c r="FH81" s="1">
        <f t="shared" si="166"/>
        <v>3.3098015660124921E-2</v>
      </c>
      <c r="FI81" s="1">
        <f t="shared" si="167"/>
        <v>6.3950524541248582E-2</v>
      </c>
      <c r="FJ81" s="1">
        <f t="shared" si="168"/>
        <v>8.9592309265092387E-2</v>
      </c>
      <c r="FK81" s="1">
        <f t="shared" si="169"/>
        <v>-1.6908340410931373E-2</v>
      </c>
      <c r="FL81" s="1">
        <f t="shared" si="170"/>
        <v>-1.2106539891191535E-3</v>
      </c>
      <c r="FM81" s="1">
        <f t="shared" si="171"/>
        <v>2.0115981610924452E-3</v>
      </c>
      <c r="FN81" s="1">
        <f t="shared" si="172"/>
        <v>7.9471427743469758E-4</v>
      </c>
      <c r="FO81" s="1">
        <f t="shared" si="173"/>
        <v>-1.4642848141948207E-4</v>
      </c>
      <c r="FP81" s="1">
        <f t="shared" si="174"/>
        <v>-2.5824152374075392E-3</v>
      </c>
      <c r="FQ81" s="1">
        <f t="shared" si="175"/>
        <v>5.2279221813062882E-2</v>
      </c>
      <c r="FR81" s="1">
        <f t="shared" si="176"/>
        <v>6.7388997492554614E-2</v>
      </c>
      <c r="FS81" s="1">
        <f t="shared" si="177"/>
        <v>1.5475742462267229E-2</v>
      </c>
      <c r="FT81" s="1">
        <f t="shared" si="178"/>
        <v>4.7160034376057126E-2</v>
      </c>
      <c r="FU81" s="1">
        <f t="shared" si="179"/>
        <v>7.0249036457355821E-2</v>
      </c>
      <c r="FV81" s="1">
        <f t="shared" si="180"/>
        <v>4.4270903440937218E-2</v>
      </c>
      <c r="FW81" s="1">
        <f t="shared" si="181"/>
        <v>4.399709333972554E-2</v>
      </c>
      <c r="FX81" s="1">
        <f t="shared" si="182"/>
        <v>4.2340049478033326E-2</v>
      </c>
      <c r="FY81" s="1">
        <f t="shared" si="183"/>
        <v>4.3614453228631354E-2</v>
      </c>
      <c r="FZ81" s="1">
        <f t="shared" si="184"/>
        <v>4.3265459981298465E-2</v>
      </c>
      <c r="GA81" s="1">
        <f t="shared" si="185"/>
        <v>4.313781741405065E-2</v>
      </c>
      <c r="GB81" s="1">
        <f t="shared" si="186"/>
        <v>3.9703568671326725E-2</v>
      </c>
      <c r="GC81" s="1">
        <f t="shared" si="187"/>
        <v>3.9568770153730962E-2</v>
      </c>
      <c r="GD81" s="1">
        <f t="shared" si="188"/>
        <v>3.9630776768876531E-2</v>
      </c>
      <c r="GE81" s="1">
        <f t="shared" si="189"/>
        <v>3.9891468814264905E-2</v>
      </c>
      <c r="GF81" s="1">
        <f t="shared" si="190"/>
        <v>3.9344766487568808E-2</v>
      </c>
      <c r="GG81" s="1">
        <f t="shared" si="191"/>
        <v>3.9296005501888102E-2</v>
      </c>
      <c r="GH81" s="1">
        <f t="shared" si="192"/>
        <v>3.8842143264157233E-2</v>
      </c>
      <c r="GI81" s="1">
        <f t="shared" si="193"/>
        <v>3.878617394937052E-2</v>
      </c>
      <c r="GJ81" s="1">
        <f t="shared" si="194"/>
        <v>3.8425205253080838E-2</v>
      </c>
      <c r="GK81" s="1">
        <f t="shared" si="195"/>
        <v>3.7858751372428029E-2</v>
      </c>
      <c r="GL81" s="1">
        <f t="shared" si="196"/>
        <v>3.7188076112207882E-2</v>
      </c>
      <c r="GM81" s="1">
        <f t="shared" si="197"/>
        <v>3.781869569623534E-2</v>
      </c>
      <c r="GN81" s="1">
        <f t="shared" si="198"/>
        <v>3.6536145257196652E-2</v>
      </c>
      <c r="GO81" s="1">
        <f t="shared" si="199"/>
        <v>3.6956380203533978E-2</v>
      </c>
      <c r="GP81" s="1">
        <f t="shared" si="200"/>
        <v>3.6367910744591718E-2</v>
      </c>
      <c r="GQ81" s="1">
        <f t="shared" si="201"/>
        <v>3.6678669018315541E-2</v>
      </c>
      <c r="GR81" s="1">
        <f t="shared" si="202"/>
        <v>3.6382159742140784E-2</v>
      </c>
    </row>
    <row r="82" spans="1:200" x14ac:dyDescent="0.3">
      <c r="A82" s="13">
        <v>44197.208333333336</v>
      </c>
      <c r="B82" s="1">
        <f t="shared" si="4"/>
        <v>2.3973173922623207E-2</v>
      </c>
      <c r="C82" s="1">
        <f t="shared" si="5"/>
        <v>-9.4349301321526774E-2</v>
      </c>
      <c r="D82" s="1">
        <f t="shared" si="6"/>
        <v>0.12173712144358384</v>
      </c>
      <c r="E82" s="1">
        <f t="shared" si="7"/>
        <v>-6.0356352000511496E-2</v>
      </c>
      <c r="F82" s="1">
        <f t="shared" si="8"/>
        <v>-2.7497687690590834E-2</v>
      </c>
      <c r="G82" s="1">
        <f t="shared" si="9"/>
        <v>-1.4872382165363886E-2</v>
      </c>
      <c r="H82" s="1">
        <f t="shared" si="10"/>
        <v>-6.9280433343422904E-2</v>
      </c>
      <c r="I82" s="1">
        <f t="shared" si="11"/>
        <v>-8.8497014571049401E-2</v>
      </c>
      <c r="J82" s="1">
        <f t="shared" si="12"/>
        <v>2.6066956963935999E-2</v>
      </c>
      <c r="K82" s="1">
        <f t="shared" si="13"/>
        <v>-7.3636352997427212E-2</v>
      </c>
      <c r="L82" s="1">
        <f t="shared" si="14"/>
        <v>-2.8272547594825146E-2</v>
      </c>
      <c r="M82" s="1">
        <f t="shared" si="15"/>
        <v>-4.0407704139144331E-2</v>
      </c>
      <c r="N82" s="1">
        <f t="shared" si="16"/>
        <v>-6.2669982185324172E-3</v>
      </c>
      <c r="O82" s="1">
        <f t="shared" si="17"/>
        <v>-6.9485503479188235E-2</v>
      </c>
      <c r="P82" s="1">
        <f t="shared" si="18"/>
        <v>-8.5175411539554241E-2</v>
      </c>
      <c r="Q82" s="1">
        <f t="shared" si="19"/>
        <v>-6.7117299710278563E-2</v>
      </c>
      <c r="R82" s="1">
        <f t="shared" si="20"/>
        <v>-5.6058258585423876E-2</v>
      </c>
      <c r="S82" s="1">
        <f t="shared" si="21"/>
        <v>-3.0756974533399657E-2</v>
      </c>
      <c r="T82" s="1">
        <f t="shared" si="22"/>
        <v>6.2339307006608294E-2</v>
      </c>
      <c r="U82" s="1">
        <f t="shared" si="23"/>
        <v>-8.0437143454243736E-3</v>
      </c>
      <c r="V82" s="1">
        <f t="shared" si="24"/>
        <v>2.9029587007053581E-3</v>
      </c>
      <c r="W82" s="1">
        <f t="shared" si="25"/>
        <v>1.3895715742771144E-2</v>
      </c>
      <c r="X82" s="1">
        <f t="shared" si="26"/>
        <v>0.22076817606456911</v>
      </c>
      <c r="Y82" s="1">
        <f t="shared" si="27"/>
        <v>-2.4601659633314191E-2</v>
      </c>
      <c r="Z82" s="1">
        <f t="shared" si="28"/>
        <v>-5.84344997118895E-2</v>
      </c>
      <c r="AA82" s="1">
        <f t="shared" si="29"/>
        <v>3.0684609281536289E-2</v>
      </c>
      <c r="AB82" s="1">
        <f t="shared" si="30"/>
        <v>0.1726307165502021</v>
      </c>
      <c r="AC82" s="1">
        <f t="shared" si="31"/>
        <v>4.1203830390202721E-2</v>
      </c>
      <c r="AD82" s="1">
        <f t="shared" si="32"/>
        <v>0.12220925642379009</v>
      </c>
      <c r="AE82" s="1">
        <f t="shared" si="33"/>
        <v>0.15159621327768474</v>
      </c>
      <c r="AF82" s="1">
        <f t="shared" si="34"/>
        <v>-4.4808286833617213E-2</v>
      </c>
      <c r="AG82" s="1">
        <f t="shared" si="35"/>
        <v>0.11441360318236213</v>
      </c>
      <c r="AH82" s="1">
        <f t="shared" si="36"/>
        <v>-5.9745202171849428E-2</v>
      </c>
      <c r="AI82" s="1">
        <f t="shared" si="37"/>
        <v>4.9872726134729123E-2</v>
      </c>
      <c r="AJ82" s="1">
        <f t="shared" si="38"/>
        <v>7.9528351412688492E-2</v>
      </c>
      <c r="AK82" s="1">
        <f t="shared" si="39"/>
        <v>2.0814807272064681E-2</v>
      </c>
      <c r="AL82" s="1">
        <f t="shared" si="40"/>
        <v>-6.0742024600982727E-2</v>
      </c>
      <c r="AM82" s="1">
        <f t="shared" si="41"/>
        <v>7.8402583490557801E-2</v>
      </c>
      <c r="AN82" s="1">
        <f t="shared" si="42"/>
        <v>0.19048821325335721</v>
      </c>
      <c r="AO82" s="1">
        <f t="shared" si="43"/>
        <v>0.17398588664969999</v>
      </c>
      <c r="AP82" s="1">
        <f t="shared" si="44"/>
        <v>-5.3904419171633702E-2</v>
      </c>
      <c r="AQ82" s="1">
        <f t="shared" si="45"/>
        <v>-6.1899970407555578E-2</v>
      </c>
      <c r="AR82" s="1">
        <f t="shared" si="46"/>
        <v>-0.13724572486371511</v>
      </c>
      <c r="AS82" s="1">
        <f t="shared" si="47"/>
        <v>-0.10690412160569977</v>
      </c>
      <c r="AT82" s="1">
        <f t="shared" si="48"/>
        <v>0.10592578392100044</v>
      </c>
      <c r="AU82" s="1">
        <f t="shared" si="49"/>
        <v>0.1094862275868515</v>
      </c>
      <c r="AV82" s="1">
        <f t="shared" si="50"/>
        <v>5.7616615490060086E-3</v>
      </c>
      <c r="AW82" s="1">
        <f t="shared" si="51"/>
        <v>-8.3566283985249082E-2</v>
      </c>
      <c r="AX82" s="1">
        <f t="shared" si="52"/>
        <v>-0.10799703320358135</v>
      </c>
      <c r="AY82" s="1">
        <f t="shared" si="53"/>
        <v>-7.6355411951034957E-2</v>
      </c>
      <c r="AZ82" s="1">
        <f t="shared" si="54"/>
        <v>-1.4126877319627402E-2</v>
      </c>
      <c r="BA82" s="1">
        <f t="shared" si="55"/>
        <v>5.7541584825739581E-2</v>
      </c>
      <c r="BB82" s="1">
        <f t="shared" si="56"/>
        <v>-6.0141969538492109E-2</v>
      </c>
      <c r="BC82" s="1">
        <f t="shared" si="57"/>
        <v>-6.349338451524747E-2</v>
      </c>
      <c r="BD82" s="1">
        <f t="shared" si="58"/>
        <v>-0.10621246237698988</v>
      </c>
      <c r="BE82" s="1">
        <f t="shared" si="59"/>
        <v>-3.1643732621378345E-2</v>
      </c>
      <c r="BF82" s="1">
        <f t="shared" si="60"/>
        <v>2.3539270710013459E-3</v>
      </c>
      <c r="BG82" s="1">
        <f t="shared" si="61"/>
        <v>-5.4350571904788446E-3</v>
      </c>
      <c r="BH82" s="1">
        <f t="shared" si="62"/>
        <v>1.7686692714671468E-2</v>
      </c>
      <c r="BI82" s="1">
        <f t="shared" si="63"/>
        <v>3.8970557846056908E-2</v>
      </c>
      <c r="BJ82" s="1">
        <f t="shared" si="64"/>
        <v>1.7626133944461768E-2</v>
      </c>
      <c r="BK82" s="1">
        <f t="shared" si="65"/>
        <v>-5.1942306245670047E-2</v>
      </c>
      <c r="BL82" s="1">
        <f t="shared" si="66"/>
        <v>-2.1447791382427122E-2</v>
      </c>
      <c r="BM82" s="1">
        <f t="shared" si="67"/>
        <v>-2.6121897656044613E-2</v>
      </c>
      <c r="BN82" s="1">
        <f t="shared" si="68"/>
        <v>-7.6717948705612507E-2</v>
      </c>
      <c r="BO82" s="1">
        <f t="shared" si="69"/>
        <v>3.1442358262659155E-2</v>
      </c>
      <c r="BP82" s="1">
        <f t="shared" si="70"/>
        <v>-2.1752996268850428E-2</v>
      </c>
      <c r="BQ82" s="1">
        <f t="shared" si="71"/>
        <v>-1.9164028325255503E-2</v>
      </c>
      <c r="BR82" s="1">
        <f t="shared" si="72"/>
        <v>1.4403082958963583E-2</v>
      </c>
      <c r="BS82" s="1">
        <f t="shared" si="73"/>
        <v>-2.2922812374764016E-2</v>
      </c>
      <c r="BT82" s="1">
        <f t="shared" si="74"/>
        <v>-3.4037827170088159E-2</v>
      </c>
      <c r="BU82" s="1">
        <f t="shared" si="75"/>
        <v>-0.13717786625656528</v>
      </c>
      <c r="BV82" s="1">
        <f t="shared" si="76"/>
        <v>-8.2007660500645424E-2</v>
      </c>
      <c r="BW82" s="1">
        <f t="shared" si="77"/>
        <v>-5.4717511190200838E-2</v>
      </c>
      <c r="BX82" s="1">
        <f t="shared" si="78"/>
        <v>-1.8896165163997919E-2</v>
      </c>
      <c r="BY82" s="1">
        <f t="shared" si="79"/>
        <v>-8.9372682509119269E-2</v>
      </c>
      <c r="BZ82" s="1">
        <f t="shared" si="80"/>
        <v>-0.10030157909193028</v>
      </c>
      <c r="CA82" s="1">
        <f t="shared" si="81"/>
        <v>1.554438405746118E-2</v>
      </c>
      <c r="CB82" s="1">
        <f t="shared" si="82"/>
        <v>-3.5056895288199788E-2</v>
      </c>
      <c r="CC82" s="1">
        <f t="shared" si="83"/>
        <v>6.8664254776306555E-2</v>
      </c>
      <c r="CD82" s="1">
        <f t="shared" si="84"/>
        <v>-0.10534090730265919</v>
      </c>
      <c r="CE82" s="1">
        <f t="shared" si="85"/>
        <v>3.3027604554593373E-2</v>
      </c>
      <c r="CF82" s="1">
        <f t="shared" si="86"/>
        <v>-0.10676802676647071</v>
      </c>
      <c r="CG82" s="1">
        <f t="shared" si="87"/>
        <v>-7.1077808383869026E-2</v>
      </c>
      <c r="CH82" s="1">
        <f t="shared" si="88"/>
        <v>0.10467996893845927</v>
      </c>
      <c r="CI82" s="1">
        <f t="shared" si="89"/>
        <v>-7.1071536553338255E-2</v>
      </c>
      <c r="CJ82" s="1">
        <f t="shared" si="90"/>
        <v>8.3814231292487947E-3</v>
      </c>
      <c r="CK82" s="1">
        <f t="shared" si="91"/>
        <v>-7.6748990470765456E-3</v>
      </c>
      <c r="CL82" s="1">
        <f t="shared" si="92"/>
        <v>-9.877868164009504E-2</v>
      </c>
      <c r="CM82" s="1">
        <f t="shared" si="93"/>
        <v>-1.5607041357981292E-3</v>
      </c>
      <c r="CN82" s="1">
        <f t="shared" si="94"/>
        <v>6.7240542103609701E-3</v>
      </c>
      <c r="CO82" s="1">
        <f t="shared" si="95"/>
        <v>9.33094227260369E-2</v>
      </c>
      <c r="CP82" s="1">
        <f t="shared" si="96"/>
        <v>-6.0628993384660983E-2</v>
      </c>
      <c r="CQ82" s="1">
        <f t="shared" si="97"/>
        <v>3.8387762937145339E-2</v>
      </c>
      <c r="CR82" s="1">
        <f t="shared" si="98"/>
        <v>1.2484994797079853E-3</v>
      </c>
      <c r="CS82" s="1">
        <f t="shared" si="99"/>
        <v>-2.1734691840399389E-2</v>
      </c>
      <c r="CT82" s="1">
        <f t="shared" si="100"/>
        <v>-1.5050720769287873E-2</v>
      </c>
      <c r="CU82" s="1">
        <f t="shared" si="101"/>
        <v>-6.1269130755966045E-2</v>
      </c>
      <c r="CV82" s="1">
        <f t="shared" si="102"/>
        <v>-1.1922585814346819E-2</v>
      </c>
      <c r="CW82" s="1">
        <f t="shared" si="103"/>
        <v>1.327515713585945E-2</v>
      </c>
      <c r="CX82" s="1">
        <f t="shared" si="104"/>
        <v>-3.752225106563755E-2</v>
      </c>
      <c r="CY82" s="1">
        <f t="shared" si="105"/>
        <v>-3.5987439728570686E-2</v>
      </c>
      <c r="CZ82" s="1">
        <f t="shared" si="106"/>
        <v>-0.13192726142675576</v>
      </c>
      <c r="DA82" s="1">
        <f t="shared" si="107"/>
        <v>-0.13096354385802536</v>
      </c>
      <c r="DB82" s="1">
        <f t="shared" si="108"/>
        <v>1.1770116210246897E-2</v>
      </c>
      <c r="DC82" s="1">
        <f t="shared" si="109"/>
        <v>7.0396349133239403E-2</v>
      </c>
      <c r="DD82" s="1">
        <f t="shared" si="110"/>
        <v>7.8793181542877004E-4</v>
      </c>
      <c r="DE82" s="1">
        <f t="shared" si="111"/>
        <v>-1.1525387452981931E-2</v>
      </c>
      <c r="DF82" s="1">
        <f t="shared" si="112"/>
        <v>8.0117547931550185E-3</v>
      </c>
      <c r="DG82" s="1">
        <f t="shared" si="113"/>
        <v>1.8601425398009505E-2</v>
      </c>
      <c r="DH82" s="1">
        <f t="shared" si="114"/>
        <v>-7.3382679793090655E-2</v>
      </c>
      <c r="DI82" s="1">
        <f t="shared" si="115"/>
        <v>4.244126897193199E-2</v>
      </c>
      <c r="DJ82" s="1">
        <f t="shared" si="116"/>
        <v>0.6305616712482176</v>
      </c>
      <c r="DK82" s="1">
        <f t="shared" si="117"/>
        <v>2.0424794042161631E-2</v>
      </c>
      <c r="DL82" s="1">
        <f t="shared" si="118"/>
        <v>5.6038929676770821E-2</v>
      </c>
      <c r="DM82" s="1">
        <f t="shared" si="119"/>
        <v>0.44698353013177999</v>
      </c>
      <c r="DN82" s="1">
        <f t="shared" si="120"/>
        <v>9.427686048397825E-2</v>
      </c>
      <c r="DO82" s="1">
        <f t="shared" si="121"/>
        <v>-4.8793723783007142E-2</v>
      </c>
      <c r="DP82" s="1">
        <f t="shared" si="122"/>
        <v>2.6463881597104527E-2</v>
      </c>
      <c r="DQ82" s="1">
        <f t="shared" si="123"/>
        <v>4.8466935649713244E-2</v>
      </c>
      <c r="DR82" s="1">
        <f t="shared" si="124"/>
        <v>-2.0766056599365246E-2</v>
      </c>
      <c r="DS82" s="1">
        <f t="shared" si="125"/>
        <v>0.12439612516210284</v>
      </c>
      <c r="DT82" s="1">
        <f t="shared" si="126"/>
        <v>3.4284881085515362E-2</v>
      </c>
      <c r="DU82" s="1">
        <f t="shared" si="127"/>
        <v>-2.2507094050121922E-2</v>
      </c>
      <c r="DV82" s="1">
        <f t="shared" si="128"/>
        <v>3.1662521460033809E-2</v>
      </c>
      <c r="DW82" s="1">
        <f t="shared" si="129"/>
        <v>2.6508979680248519E-2</v>
      </c>
      <c r="DX82" s="1">
        <f t="shared" si="130"/>
        <v>-7.4380987631710069E-2</v>
      </c>
      <c r="DY82" s="1">
        <f t="shared" si="131"/>
        <v>-5.8409004414854457E-2</v>
      </c>
      <c r="DZ82" s="1">
        <f t="shared" si="132"/>
        <v>-5.7247355212425535E-2</v>
      </c>
      <c r="EA82" s="1">
        <f t="shared" si="133"/>
        <v>-4.9056692356213183E-2</v>
      </c>
      <c r="EB82" s="1">
        <f t="shared" si="134"/>
        <v>9.8422484941830216E-2</v>
      </c>
      <c r="EC82" s="1">
        <f t="shared" si="135"/>
        <v>-1.0028902423909912E-2</v>
      </c>
      <c r="ED82" s="1">
        <f t="shared" si="136"/>
        <v>-8.2726162183676372E-2</v>
      </c>
      <c r="EE82" s="1">
        <f t="shared" si="137"/>
        <v>-8.7335109921251736E-2</v>
      </c>
      <c r="EF82" s="1">
        <f t="shared" si="138"/>
        <v>-9.5236599920729831E-2</v>
      </c>
      <c r="EG82" s="1">
        <f t="shared" si="139"/>
        <v>-6.9617273808958116E-2</v>
      </c>
      <c r="EH82" s="1">
        <f t="shared" si="140"/>
        <v>-2.2683115879223632E-2</v>
      </c>
      <c r="EI82" s="1">
        <f t="shared" si="141"/>
        <v>-2.4846656765071452E-2</v>
      </c>
      <c r="EJ82" s="1">
        <f t="shared" si="142"/>
        <v>2.5524085904168062E-2</v>
      </c>
      <c r="EK82" s="1">
        <f t="shared" si="143"/>
        <v>-2.7112949366578966E-2</v>
      </c>
      <c r="EL82" s="1">
        <f t="shared" si="144"/>
        <v>3.7199269526459332E-3</v>
      </c>
      <c r="EM82" s="1">
        <f t="shared" si="145"/>
        <v>4.935814343459681E-3</v>
      </c>
      <c r="EN82" s="1">
        <f t="shared" si="146"/>
        <v>6.7390805867867439E-3</v>
      </c>
      <c r="EO82" s="1">
        <f t="shared" si="147"/>
        <v>9.1217771877059027E-4</v>
      </c>
      <c r="EP82" s="1">
        <f t="shared" si="148"/>
        <v>0.21738801888628473</v>
      </c>
      <c r="EQ82" s="1">
        <f t="shared" si="149"/>
        <v>-3.1779301758364875E-4</v>
      </c>
      <c r="ER82" s="1">
        <f t="shared" si="150"/>
        <v>9.4664132123494101E-4</v>
      </c>
      <c r="ES82" s="1">
        <f t="shared" si="151"/>
        <v>8.342963070274846E-4</v>
      </c>
      <c r="ET82" s="1">
        <f t="shared" si="152"/>
        <v>8.9493859419130213E-4</v>
      </c>
      <c r="EU82" s="1">
        <f t="shared" si="153"/>
        <v>1.0707087507623853E-2</v>
      </c>
      <c r="EV82" s="1">
        <f t="shared" si="154"/>
        <v>2.7875607210525032E-2</v>
      </c>
      <c r="EW82" s="1">
        <f t="shared" si="155"/>
        <v>1.6476258136728678E-2</v>
      </c>
      <c r="EX82" s="1">
        <f t="shared" si="156"/>
        <v>7.720490793657199E-3</v>
      </c>
      <c r="EY82" s="1">
        <f t="shared" si="157"/>
        <v>2.7784733702773197E-3</v>
      </c>
      <c r="EZ82" s="1">
        <f t="shared" si="158"/>
        <v>5.306568095242911E-3</v>
      </c>
      <c r="FA82" s="1">
        <f t="shared" si="159"/>
        <v>3.8253846825351198E-2</v>
      </c>
      <c r="FB82" s="1">
        <f t="shared" si="160"/>
        <v>3.1925062679735758E-2</v>
      </c>
      <c r="FC82" s="1">
        <f t="shared" si="161"/>
        <v>5.6391886970017985E-2</v>
      </c>
      <c r="FD82" s="1">
        <f t="shared" si="162"/>
        <v>1.7002197015466701E-2</v>
      </c>
      <c r="FE82" s="1">
        <f t="shared" si="163"/>
        <v>-1.7727502520494404E-3</v>
      </c>
      <c r="FF82" s="1">
        <f t="shared" si="164"/>
        <v>1.0232270070801446E-2</v>
      </c>
      <c r="FG82" s="1">
        <f t="shared" si="165"/>
        <v>5.3780575927988503E-2</v>
      </c>
      <c r="FH82" s="1">
        <f t="shared" si="166"/>
        <v>1.1133324753901358E-2</v>
      </c>
      <c r="FI82" s="1">
        <f t="shared" si="167"/>
        <v>-6.7566000149062375E-2</v>
      </c>
      <c r="FJ82" s="1">
        <f t="shared" si="168"/>
        <v>-4.1948898472596849E-2</v>
      </c>
      <c r="FK82" s="1">
        <f t="shared" si="169"/>
        <v>-2.1922015487633242E-2</v>
      </c>
      <c r="FL82" s="1">
        <f t="shared" si="170"/>
        <v>1.940962059945876E-3</v>
      </c>
      <c r="FM82" s="1">
        <f t="shared" si="171"/>
        <v>3.7193088964607057E-3</v>
      </c>
      <c r="FN82" s="1">
        <f t="shared" si="172"/>
        <v>4.9360521923342187E-3</v>
      </c>
      <c r="FO82" s="1">
        <f t="shared" si="173"/>
        <v>6.7385165427962176E-3</v>
      </c>
      <c r="FP82" s="1">
        <f t="shared" si="174"/>
        <v>9.1226471288361074E-4</v>
      </c>
      <c r="FQ82" s="1">
        <f t="shared" si="175"/>
        <v>3.1588550046016087E-2</v>
      </c>
      <c r="FR82" s="1">
        <f t="shared" si="176"/>
        <v>-8.2310896163317188E-4</v>
      </c>
      <c r="FS82" s="1">
        <f t="shared" si="177"/>
        <v>3.0093020628808365E-2</v>
      </c>
      <c r="FT82" s="1">
        <f t="shared" si="178"/>
        <v>2.6088076761106423E-2</v>
      </c>
      <c r="FU82" s="1">
        <f t="shared" si="179"/>
        <v>-2.7228556208626725E-2</v>
      </c>
      <c r="FV82" s="1">
        <f t="shared" si="180"/>
        <v>4.2274036320343739E-2</v>
      </c>
      <c r="FW82" s="1">
        <f t="shared" si="181"/>
        <v>4.2151522973183669E-2</v>
      </c>
      <c r="FX82" s="1">
        <f t="shared" si="182"/>
        <v>4.1874413494485223E-2</v>
      </c>
      <c r="FY82" s="1">
        <f t="shared" si="183"/>
        <v>4.0156247607895011E-2</v>
      </c>
      <c r="FZ82" s="1">
        <f t="shared" si="184"/>
        <v>4.1438420780606604E-2</v>
      </c>
      <c r="GA82" s="1">
        <f t="shared" si="185"/>
        <v>4.1152037343735126E-2</v>
      </c>
      <c r="GB82" s="1">
        <f t="shared" si="186"/>
        <v>3.77359106520814E-2</v>
      </c>
      <c r="GC82" s="1">
        <f t="shared" si="187"/>
        <v>3.7401447378991586E-2</v>
      </c>
      <c r="GD82" s="1">
        <f t="shared" si="188"/>
        <v>3.7559142980475885E-2</v>
      </c>
      <c r="GE82" s="1">
        <f t="shared" si="189"/>
        <v>3.7812677703821525E-2</v>
      </c>
      <c r="GF82" s="1">
        <f t="shared" si="190"/>
        <v>3.7269266239596414E-2</v>
      </c>
      <c r="GG82" s="1">
        <f t="shared" si="191"/>
        <v>3.7317525988435234E-2</v>
      </c>
      <c r="GH82" s="1">
        <f t="shared" si="192"/>
        <v>3.6866784690234591E-2</v>
      </c>
      <c r="GI82" s="1">
        <f t="shared" si="193"/>
        <v>3.6708919643487929E-2</v>
      </c>
      <c r="GJ82" s="1">
        <f t="shared" si="194"/>
        <v>3.6348830746718158E-2</v>
      </c>
      <c r="GK82" s="1">
        <f t="shared" si="195"/>
        <v>3.5885710515464186E-2</v>
      </c>
      <c r="GL82" s="1">
        <f t="shared" si="196"/>
        <v>3.5121190080115265E-2</v>
      </c>
      <c r="GM82" s="1">
        <f t="shared" si="197"/>
        <v>3.5740671384034153E-2</v>
      </c>
      <c r="GN82" s="1">
        <f t="shared" si="198"/>
        <v>3.4669392943710978E-2</v>
      </c>
      <c r="GO82" s="1">
        <f t="shared" si="199"/>
        <v>3.4882578433629206E-2</v>
      </c>
      <c r="GP82" s="1">
        <f t="shared" si="200"/>
        <v>3.4198359975264644E-2</v>
      </c>
      <c r="GQ82" s="1">
        <f t="shared" si="201"/>
        <v>3.469972369530059E-2</v>
      </c>
      <c r="GR82" s="1">
        <f t="shared" si="202"/>
        <v>3.4401432106648991E-2</v>
      </c>
    </row>
    <row r="83" spans="1:200" x14ac:dyDescent="0.3">
      <c r="A83" s="13">
        <v>44228.208333333336</v>
      </c>
      <c r="B83" s="1">
        <f t="shared" si="4"/>
        <v>-1.6215418115975405E-2</v>
      </c>
      <c r="C83" s="1">
        <f t="shared" si="5"/>
        <v>-6.0903139185289439E-3</v>
      </c>
      <c r="D83" s="1">
        <f t="shared" si="6"/>
        <v>0.10428811470252267</v>
      </c>
      <c r="E83" s="1">
        <f t="shared" si="7"/>
        <v>-1.3483217520378135E-3</v>
      </c>
      <c r="F83" s="1">
        <f t="shared" si="8"/>
        <v>-0.10654269192691869</v>
      </c>
      <c r="G83" s="1">
        <f t="shared" si="9"/>
        <v>0.16125973892980836</v>
      </c>
      <c r="H83" s="1">
        <f t="shared" si="10"/>
        <v>-1.5511087153914872E-2</v>
      </c>
      <c r="I83" s="1">
        <f t="shared" si="11"/>
        <v>2.8079535456650991E-2</v>
      </c>
      <c r="J83" s="1">
        <f t="shared" si="12"/>
        <v>8.5488346839230039E-2</v>
      </c>
      <c r="K83" s="1">
        <f t="shared" si="13"/>
        <v>-2.0568725219861084E-2</v>
      </c>
      <c r="L83" s="1">
        <f t="shared" si="14"/>
        <v>-4.8541515449929559E-2</v>
      </c>
      <c r="M83" s="1">
        <f t="shared" si="15"/>
        <v>-5.9407743302915816E-3</v>
      </c>
      <c r="N83" s="1">
        <f t="shared" si="16"/>
        <v>-4.6364146777012668E-3</v>
      </c>
      <c r="O83" s="1">
        <f t="shared" si="17"/>
        <v>2.1672149958566155E-2</v>
      </c>
      <c r="P83" s="1">
        <f t="shared" si="18"/>
        <v>-6.7603852491483291E-2</v>
      </c>
      <c r="Q83" s="1">
        <f t="shared" si="19"/>
        <v>0.12438139482170749</v>
      </c>
      <c r="R83" s="1">
        <f t="shared" si="20"/>
        <v>6.5635709429665678E-2</v>
      </c>
      <c r="S83" s="1">
        <f t="shared" si="21"/>
        <v>-3.1524004153396634E-3</v>
      </c>
      <c r="T83" s="1">
        <f t="shared" si="22"/>
        <v>0.22193295338387709</v>
      </c>
      <c r="U83" s="1">
        <f t="shared" si="23"/>
        <v>-7.3212531511569395E-2</v>
      </c>
      <c r="V83" s="1">
        <f t="shared" si="24"/>
        <v>8.9363865874054926E-2</v>
      </c>
      <c r="W83" s="1">
        <f t="shared" si="25"/>
        <v>7.2515922267557334E-2</v>
      </c>
      <c r="X83" s="1">
        <f t="shared" si="26"/>
        <v>-0.25616396736848218</v>
      </c>
      <c r="Y83" s="1">
        <f t="shared" si="27"/>
        <v>-5.8239626277121488E-2</v>
      </c>
      <c r="Z83" s="1">
        <f t="shared" si="28"/>
        <v>-6.6211239883819495E-2</v>
      </c>
      <c r="AA83" s="1">
        <f t="shared" si="29"/>
        <v>-3.4244626362450382E-2</v>
      </c>
      <c r="AB83" s="1">
        <f t="shared" si="30"/>
        <v>-5.073245724457405E-2</v>
      </c>
      <c r="AC83" s="1">
        <f t="shared" si="31"/>
        <v>-7.8479180658950196E-2</v>
      </c>
      <c r="AD83" s="1">
        <f t="shared" si="32"/>
        <v>-7.387150180511376E-2</v>
      </c>
      <c r="AE83" s="1">
        <f t="shared" si="33"/>
        <v>-2.6820616571572815E-2</v>
      </c>
      <c r="AF83" s="1">
        <f t="shared" si="34"/>
        <v>5.0499511567575935E-2</v>
      </c>
      <c r="AG83" s="1">
        <f t="shared" si="35"/>
        <v>-3.4014996175593747E-2</v>
      </c>
      <c r="AH83" s="1">
        <f t="shared" si="36"/>
        <v>-1.7431044315791608E-2</v>
      </c>
      <c r="AI83" s="1">
        <f t="shared" si="37"/>
        <v>-4.1719109594703173E-2</v>
      </c>
      <c r="AJ83" s="1">
        <f t="shared" si="38"/>
        <v>-0.13544457325487819</v>
      </c>
      <c r="AK83" s="1">
        <f t="shared" si="39"/>
        <v>7.3221736496999184E-3</v>
      </c>
      <c r="AL83" s="1">
        <f t="shared" si="40"/>
        <v>-8.2522359794183153E-2</v>
      </c>
      <c r="AM83" s="1">
        <f t="shared" si="41"/>
        <v>-0.19997932132672075</v>
      </c>
      <c r="AN83" s="1">
        <f t="shared" si="42"/>
        <v>6.7626182408219741E-3</v>
      </c>
      <c r="AO83" s="1">
        <f t="shared" si="43"/>
        <v>9.8733105214727404E-2</v>
      </c>
      <c r="AP83" s="1">
        <f t="shared" si="44"/>
        <v>1.0265988618972082E-2</v>
      </c>
      <c r="AQ83" s="1">
        <f t="shared" si="45"/>
        <v>-5.7803515563088589E-2</v>
      </c>
      <c r="AR83" s="1">
        <f t="shared" si="46"/>
        <v>0.23011687815224993</v>
      </c>
      <c r="AS83" s="1">
        <f t="shared" si="47"/>
        <v>0.1847146061828395</v>
      </c>
      <c r="AT83" s="1">
        <f t="shared" si="48"/>
        <v>-1.3075515789990479E-2</v>
      </c>
      <c r="AU83" s="1">
        <f t="shared" si="49"/>
        <v>9.8104207815200836E-2</v>
      </c>
      <c r="AV83" s="1">
        <f t="shared" si="50"/>
        <v>1.5995696687962488E-3</v>
      </c>
      <c r="AW83" s="1">
        <f t="shared" si="51"/>
        <v>0.10164932403110831</v>
      </c>
      <c r="AX83" s="1">
        <f t="shared" si="52"/>
        <v>1.5929595315520281E-2</v>
      </c>
      <c r="AY83" s="1">
        <f t="shared" si="53"/>
        <v>6.8699091756070196E-2</v>
      </c>
      <c r="AZ83" s="1">
        <f t="shared" si="54"/>
        <v>0.1527958290353586</v>
      </c>
      <c r="BA83" s="1">
        <f t="shared" si="55"/>
        <v>0.17351730680277644</v>
      </c>
      <c r="BB83" s="1">
        <f t="shared" si="56"/>
        <v>3.4962009321314838E-2</v>
      </c>
      <c r="BC83" s="1">
        <f t="shared" si="57"/>
        <v>5.8394989728648865E-2</v>
      </c>
      <c r="BD83" s="1">
        <f t="shared" si="58"/>
        <v>6.8008012071181484E-2</v>
      </c>
      <c r="BE83" s="1">
        <f t="shared" si="59"/>
        <v>0.13916059767424799</v>
      </c>
      <c r="BF83" s="1">
        <f t="shared" si="60"/>
        <v>-6.0327832069109345E-3</v>
      </c>
      <c r="BG83" s="1">
        <f t="shared" si="61"/>
        <v>0.10203249737075348</v>
      </c>
      <c r="BH83" s="1">
        <f t="shared" si="62"/>
        <v>0.17284186353892758</v>
      </c>
      <c r="BI83" s="1">
        <f t="shared" si="63"/>
        <v>-0.10395063344009829</v>
      </c>
      <c r="BJ83" s="1">
        <f t="shared" si="64"/>
        <v>-0.1024005064701274</v>
      </c>
      <c r="BK83" s="1">
        <f t="shared" si="65"/>
        <v>-4.8278375728002171E-2</v>
      </c>
      <c r="BL83" s="1">
        <f t="shared" si="66"/>
        <v>-6.28751094353035E-2</v>
      </c>
      <c r="BM83" s="1">
        <f t="shared" si="67"/>
        <v>-7.0108375786649232E-2</v>
      </c>
      <c r="BN83" s="1">
        <f t="shared" si="68"/>
        <v>-5.7545165030649131E-2</v>
      </c>
      <c r="BO83" s="1">
        <f t="shared" si="69"/>
        <v>-0.1181316104722874</v>
      </c>
      <c r="BP83" s="1">
        <f t="shared" si="70"/>
        <v>-9.6640654924145655E-2</v>
      </c>
      <c r="BQ83" s="1">
        <f t="shared" si="71"/>
        <v>-0.22342434855216178</v>
      </c>
      <c r="BR83" s="1">
        <f t="shared" si="72"/>
        <v>-5.9159891247608065E-2</v>
      </c>
      <c r="BS83" s="1">
        <f t="shared" si="73"/>
        <v>-8.1053127715304041E-2</v>
      </c>
      <c r="BT83" s="1">
        <f t="shared" si="74"/>
        <v>-5.7205490788032276E-2</v>
      </c>
      <c r="BU83" s="1">
        <f t="shared" si="75"/>
        <v>1.0215853934094016E-2</v>
      </c>
      <c r="BV83" s="1">
        <f t="shared" si="76"/>
        <v>-6.2259774022214796E-2</v>
      </c>
      <c r="BW83" s="1">
        <f t="shared" si="77"/>
        <v>-4.890375361725971E-2</v>
      </c>
      <c r="BX83" s="1">
        <f t="shared" si="78"/>
        <v>-5.2880390955405046E-2</v>
      </c>
      <c r="BY83" s="1">
        <f t="shared" si="79"/>
        <v>-3.8733529745617251E-2</v>
      </c>
      <c r="BZ83" s="1">
        <f t="shared" si="80"/>
        <v>-3.9369265499768172E-2</v>
      </c>
      <c r="CA83" s="1">
        <f t="shared" si="81"/>
        <v>5.286632532461058E-2</v>
      </c>
      <c r="CB83" s="1">
        <f t="shared" si="82"/>
        <v>4.2662130849660737E-2</v>
      </c>
      <c r="CC83" s="1">
        <f t="shared" si="83"/>
        <v>-8.2769604294644208E-2</v>
      </c>
      <c r="CD83" s="1">
        <f t="shared" si="84"/>
        <v>0.20120694652048354</v>
      </c>
      <c r="CE83" s="1">
        <f t="shared" si="85"/>
        <v>-0.1441423053928072</v>
      </c>
      <c r="CF83" s="1">
        <f t="shared" si="86"/>
        <v>-8.0186122415518618E-2</v>
      </c>
      <c r="CG83" s="1">
        <f t="shared" si="87"/>
        <v>0.12944533314686718</v>
      </c>
      <c r="CH83" s="1">
        <f t="shared" si="88"/>
        <v>-0.12829137343207409</v>
      </c>
      <c r="CI83" s="1">
        <f t="shared" si="89"/>
        <v>0.17951148122478</v>
      </c>
      <c r="CJ83" s="1">
        <f t="shared" si="90"/>
        <v>0.20596112659607735</v>
      </c>
      <c r="CK83" s="1">
        <f t="shared" si="91"/>
        <v>-0.10117127670607283</v>
      </c>
      <c r="CL83" s="1">
        <f t="shared" si="92"/>
        <v>0.18603527385650387</v>
      </c>
      <c r="CM83" s="1">
        <f t="shared" si="93"/>
        <v>0.14518517311401202</v>
      </c>
      <c r="CN83" s="1">
        <f t="shared" si="94"/>
        <v>-1.8277793495541612E-2</v>
      </c>
      <c r="CO83" s="1">
        <f t="shared" si="95"/>
        <v>-4.1172955606971103E-2</v>
      </c>
      <c r="CP83" s="1">
        <f t="shared" si="96"/>
        <v>1.6964452757723923E-2</v>
      </c>
      <c r="CQ83" s="1">
        <f t="shared" si="97"/>
        <v>-8.5913528246403595E-2</v>
      </c>
      <c r="CR83" s="1">
        <f t="shared" si="98"/>
        <v>0.13024893218846484</v>
      </c>
      <c r="CS83" s="1">
        <f t="shared" si="99"/>
        <v>0.15163296684165134</v>
      </c>
      <c r="CT83" s="1">
        <f t="shared" si="100"/>
        <v>0.1859801966859288</v>
      </c>
      <c r="CU83" s="1">
        <f t="shared" si="101"/>
        <v>0.1361478552609755</v>
      </c>
      <c r="CV83" s="1">
        <f t="shared" si="102"/>
        <v>0.15145477862044313</v>
      </c>
      <c r="CW83" s="1">
        <f t="shared" si="103"/>
        <v>0.16723872733883355</v>
      </c>
      <c r="CX83" s="1">
        <f t="shared" si="104"/>
        <v>-2.3765551863012227E-2</v>
      </c>
      <c r="CY83" s="1">
        <f t="shared" si="105"/>
        <v>0.17295051383251908</v>
      </c>
      <c r="CZ83" s="1">
        <f t="shared" si="106"/>
        <v>8.6365805665037751E-2</v>
      </c>
      <c r="DA83" s="1">
        <f t="shared" si="107"/>
        <v>0.10342468650783489</v>
      </c>
      <c r="DB83" s="1">
        <f t="shared" si="108"/>
        <v>8.9107680086362107E-2</v>
      </c>
      <c r="DC83" s="1">
        <f t="shared" si="109"/>
        <v>0.17893095230228367</v>
      </c>
      <c r="DD83" s="1">
        <f t="shared" si="110"/>
        <v>0.15211529556037562</v>
      </c>
      <c r="DE83" s="1">
        <f t="shared" si="111"/>
        <v>0.24928233098482583</v>
      </c>
      <c r="DF83" s="1">
        <f t="shared" si="112"/>
        <v>0.22916548714319041</v>
      </c>
      <c r="DG83" s="1">
        <f t="shared" si="113"/>
        <v>0.22375538563438874</v>
      </c>
      <c r="DH83" s="1">
        <f t="shared" si="114"/>
        <v>0.20722206414217853</v>
      </c>
      <c r="DI83" s="1">
        <f t="shared" si="115"/>
        <v>-7.683295955802992E-2</v>
      </c>
      <c r="DJ83" s="1">
        <f t="shared" si="116"/>
        <v>-0.2583008017034556</v>
      </c>
      <c r="DK83" s="1">
        <f t="shared" si="117"/>
        <v>5.2030442289608569E-2</v>
      </c>
      <c r="DL83" s="1">
        <f t="shared" si="118"/>
        <v>5.3932777702166868E-2</v>
      </c>
      <c r="DM83" s="1">
        <f t="shared" si="119"/>
        <v>9.9495830979203434E-2</v>
      </c>
      <c r="DN83" s="1">
        <f t="shared" si="120"/>
        <v>0.18755388150624061</v>
      </c>
      <c r="DO83" s="1">
        <f t="shared" si="121"/>
        <v>2.2660802616407596E-2</v>
      </c>
      <c r="DP83" s="1">
        <f t="shared" si="122"/>
        <v>6.7514562806582995E-2</v>
      </c>
      <c r="DQ83" s="1">
        <f t="shared" si="123"/>
        <v>5.8512363360579495E-2</v>
      </c>
      <c r="DR83" s="1">
        <f t="shared" si="124"/>
        <v>8.6378941103412821E-2</v>
      </c>
      <c r="DS83" s="1">
        <f t="shared" si="125"/>
        <v>2.3860493337216168E-2</v>
      </c>
      <c r="DT83" s="1">
        <f t="shared" si="126"/>
        <v>-4.7287395062528145E-2</v>
      </c>
      <c r="DU83" s="1">
        <f t="shared" si="127"/>
        <v>2.1510058049936751E-4</v>
      </c>
      <c r="DV83" s="1">
        <f t="shared" si="128"/>
        <v>-7.4495544577283981E-2</v>
      </c>
      <c r="DW83" s="1">
        <f t="shared" si="129"/>
        <v>-0.1411334096155264</v>
      </c>
      <c r="DX83" s="1">
        <f t="shared" si="130"/>
        <v>0.10358925234784173</v>
      </c>
      <c r="DY83" s="1">
        <f t="shared" si="131"/>
        <v>0.13305401376432596</v>
      </c>
      <c r="DZ83" s="1">
        <f t="shared" si="132"/>
        <v>0.23375257978928696</v>
      </c>
      <c r="EA83" s="1">
        <f t="shared" si="133"/>
        <v>0.28979041162308078</v>
      </c>
      <c r="EB83" s="1">
        <f t="shared" si="134"/>
        <v>0.21186578718519375</v>
      </c>
      <c r="EC83" s="1">
        <f t="shared" si="135"/>
        <v>5.7358002998506991E-2</v>
      </c>
      <c r="ED83" s="1">
        <f t="shared" si="136"/>
        <v>7.2939320511856531E-2</v>
      </c>
      <c r="EE83" s="1">
        <f t="shared" si="137"/>
        <v>1.3675078393957409E-2</v>
      </c>
      <c r="EF83" s="1">
        <f t="shared" si="138"/>
        <v>5.1932584779804468E-2</v>
      </c>
      <c r="EG83" s="1">
        <f t="shared" si="139"/>
        <v>1.6540550431485036E-2</v>
      </c>
      <c r="EH83" s="1">
        <f t="shared" si="140"/>
        <v>7.87812317280423E-2</v>
      </c>
      <c r="EI83" s="1">
        <f t="shared" si="141"/>
        <v>8.2189098491812135E-2</v>
      </c>
      <c r="EJ83" s="1">
        <f t="shared" si="142"/>
        <v>0.12404932268744367</v>
      </c>
      <c r="EK83" s="1">
        <f t="shared" si="143"/>
        <v>0.20276511679282858</v>
      </c>
      <c r="EL83" s="1">
        <f t="shared" si="144"/>
        <v>-9.9305684945426853E-3</v>
      </c>
      <c r="EM83" s="1">
        <f t="shared" si="145"/>
        <v>-6.6038037518258985E-3</v>
      </c>
      <c r="EN83" s="1">
        <f t="shared" si="146"/>
        <v>-1.0902594365149945E-2</v>
      </c>
      <c r="EO83" s="1">
        <f t="shared" si="147"/>
        <v>-3.1714459469891713E-3</v>
      </c>
      <c r="EP83" s="1">
        <f t="shared" si="148"/>
        <v>2.4576103688137542E-2</v>
      </c>
      <c r="EQ83" s="1">
        <f t="shared" si="149"/>
        <v>-1.0421477275897003E-2</v>
      </c>
      <c r="ER83" s="1">
        <f t="shared" si="150"/>
        <v>-2.9758863614759963E-3</v>
      </c>
      <c r="ES83" s="1">
        <f t="shared" si="151"/>
        <v>-5.2534596777340837E-4</v>
      </c>
      <c r="ET83" s="1">
        <f t="shared" si="152"/>
        <v>-6.3376564540003717E-3</v>
      </c>
      <c r="EU83" s="1">
        <f t="shared" si="153"/>
        <v>-5.7550154148563928E-4</v>
      </c>
      <c r="EV83" s="1">
        <f t="shared" si="154"/>
        <v>-1.5983635448315613E-2</v>
      </c>
      <c r="EW83" s="1">
        <f t="shared" si="155"/>
        <v>4.1042563135227139E-2</v>
      </c>
      <c r="EX83" s="1">
        <f t="shared" si="156"/>
        <v>2.0054350441818317E-2</v>
      </c>
      <c r="EY83" s="1">
        <f t="shared" si="157"/>
        <v>-8.0242043205472971E-3</v>
      </c>
      <c r="EZ83" s="1">
        <f t="shared" si="158"/>
        <v>-1.0219799180948027E-2</v>
      </c>
      <c r="FA83" s="1">
        <f t="shared" si="159"/>
        <v>-1.4107674132485966E-2</v>
      </c>
      <c r="FB83" s="1">
        <f t="shared" si="160"/>
        <v>-6.5828398111245226E-3</v>
      </c>
      <c r="FC83" s="1">
        <f t="shared" si="161"/>
        <v>9.9213529153139426E-2</v>
      </c>
      <c r="FD83" s="1">
        <f t="shared" si="162"/>
        <v>4.4655509911855067E-2</v>
      </c>
      <c r="FE83" s="1">
        <f t="shared" si="163"/>
        <v>0.20224528577284048</v>
      </c>
      <c r="FF83" s="1">
        <f t="shared" si="164"/>
        <v>0.12228606566331229</v>
      </c>
      <c r="FG83" s="1">
        <f t="shared" si="165"/>
        <v>0.12797962555042008</v>
      </c>
      <c r="FH83" s="1">
        <f t="shared" si="166"/>
        <v>5.2601955209133022E-2</v>
      </c>
      <c r="FI83" s="1">
        <f t="shared" si="167"/>
        <v>2.1323171226491845E-2</v>
      </c>
      <c r="FJ83" s="1">
        <f t="shared" si="168"/>
        <v>0.1510349270878138</v>
      </c>
      <c r="FK83" s="1">
        <f t="shared" si="169"/>
        <v>7.397522745685374E-2</v>
      </c>
      <c r="FL83" s="1">
        <f t="shared" si="170"/>
        <v>-1.6156501367487201E-3</v>
      </c>
      <c r="FM83" s="1">
        <f t="shared" si="171"/>
        <v>-9.9302674160334694E-3</v>
      </c>
      <c r="FN83" s="1">
        <f t="shared" si="172"/>
        <v>-6.6041085497064514E-3</v>
      </c>
      <c r="FO83" s="1">
        <f t="shared" si="173"/>
        <v>-1.0902839147685138E-2</v>
      </c>
      <c r="FP83" s="1">
        <f t="shared" si="174"/>
        <v>-3.1717741009696324E-3</v>
      </c>
      <c r="FQ83" s="1">
        <f t="shared" si="175"/>
        <v>5.8675872264583304E-2</v>
      </c>
      <c r="FR83" s="1">
        <f t="shared" si="176"/>
        <v>3.5793779746161034E-2</v>
      </c>
      <c r="FS83" s="1">
        <f t="shared" si="177"/>
        <v>0.14973469997367833</v>
      </c>
      <c r="FT83" s="1">
        <f t="shared" si="178"/>
        <v>0.11395447257727767</v>
      </c>
      <c r="FU83" s="1">
        <f t="shared" si="179"/>
        <v>0.11947070907185868</v>
      </c>
      <c r="FV83" s="1">
        <f t="shared" si="180"/>
        <v>2.8976595415275506E-2</v>
      </c>
      <c r="FW83" s="1">
        <f t="shared" si="181"/>
        <v>2.8688474118585328E-2</v>
      </c>
      <c r="FX83" s="1">
        <f t="shared" si="182"/>
        <v>2.8402954740964437E-2</v>
      </c>
      <c r="FY83" s="1">
        <f t="shared" si="183"/>
        <v>2.9775721515737943E-2</v>
      </c>
      <c r="FZ83" s="1">
        <f t="shared" si="184"/>
        <v>2.7967657464825539E-2</v>
      </c>
      <c r="GA83" s="1">
        <f t="shared" si="185"/>
        <v>2.783746987210705E-2</v>
      </c>
      <c r="GB83" s="1">
        <f t="shared" si="186"/>
        <v>3.0771399137887998E-2</v>
      </c>
      <c r="GC83" s="1">
        <f t="shared" si="187"/>
        <v>3.0535729956681065E-2</v>
      </c>
      <c r="GD83" s="1">
        <f t="shared" si="188"/>
        <v>3.0689072325090942E-2</v>
      </c>
      <c r="GE83" s="1">
        <f t="shared" si="189"/>
        <v>3.0936644442865986E-2</v>
      </c>
      <c r="GF83" s="1">
        <f t="shared" si="190"/>
        <v>3.0397064440533361E-2</v>
      </c>
      <c r="GG83" s="1">
        <f t="shared" si="191"/>
        <v>3.0442603791588009E-2</v>
      </c>
      <c r="GH83" s="1">
        <f t="shared" si="192"/>
        <v>2.9894777502922659E-2</v>
      </c>
      <c r="GI83" s="1">
        <f t="shared" si="193"/>
        <v>2.9932500444538337E-2</v>
      </c>
      <c r="GJ83" s="1">
        <f t="shared" si="194"/>
        <v>2.9475628303104261E-2</v>
      </c>
      <c r="GK83" s="1">
        <f t="shared" si="195"/>
        <v>2.9015023816242783E-2</v>
      </c>
      <c r="GL83" s="1">
        <f t="shared" si="196"/>
        <v>2.825617121212335E-2</v>
      </c>
      <c r="GM83" s="1">
        <f t="shared" si="197"/>
        <v>2.8863918658419571E-2</v>
      </c>
      <c r="GN83" s="1">
        <f t="shared" si="198"/>
        <v>2.7704551767972985E-2</v>
      </c>
      <c r="GO83" s="1">
        <f t="shared" si="199"/>
        <v>2.8107818832937264E-2</v>
      </c>
      <c r="GP83" s="1">
        <f t="shared" si="200"/>
        <v>2.7429382754731266E-2</v>
      </c>
      <c r="GQ83" s="1">
        <f t="shared" si="201"/>
        <v>2.7822522154151902E-2</v>
      </c>
      <c r="GR83" s="1">
        <f t="shared" si="202"/>
        <v>2.7525643385046133E-2</v>
      </c>
    </row>
    <row r="84" spans="1:200" x14ac:dyDescent="0.3">
      <c r="A84" s="13">
        <v>44256.208333333336</v>
      </c>
      <c r="B84" s="1">
        <f t="shared" si="4"/>
        <v>-1.2410004421548812E-3</v>
      </c>
      <c r="C84" s="1">
        <f t="shared" si="5"/>
        <v>2.5534355307840949E-2</v>
      </c>
      <c r="D84" s="1">
        <f t="shared" si="6"/>
        <v>7.1264595930878333E-2</v>
      </c>
      <c r="E84" s="1">
        <f t="shared" si="7"/>
        <v>-8.2709495012914386E-2</v>
      </c>
      <c r="F84" s="1">
        <f t="shared" si="8"/>
        <v>-1.3174747895844306E-2</v>
      </c>
      <c r="G84" s="1">
        <f t="shared" si="9"/>
        <v>7.8752193813006383E-2</v>
      </c>
      <c r="H84" s="1">
        <f t="shared" si="10"/>
        <v>0.11304271577353381</v>
      </c>
      <c r="I84" s="1">
        <f t="shared" si="11"/>
        <v>8.447260548134608E-2</v>
      </c>
      <c r="J84" s="1">
        <f t="shared" si="12"/>
        <v>4.2039050381920649E-3</v>
      </c>
      <c r="K84" s="1">
        <f t="shared" si="13"/>
        <v>0.11607886780676735</v>
      </c>
      <c r="L84" s="1">
        <f t="shared" si="14"/>
        <v>-1.2202239681535677E-2</v>
      </c>
      <c r="M84" s="1">
        <f t="shared" si="15"/>
        <v>-0.13392631703708019</v>
      </c>
      <c r="N84" s="1">
        <f t="shared" si="16"/>
        <v>8.0151830318193076E-2</v>
      </c>
      <c r="O84" s="1">
        <f t="shared" si="17"/>
        <v>5.1281353604056348E-2</v>
      </c>
      <c r="P84" s="1">
        <f t="shared" si="18"/>
        <v>2.5460488389155659E-2</v>
      </c>
      <c r="Q84" s="1">
        <f t="shared" si="19"/>
        <v>-1.6802383310655245E-2</v>
      </c>
      <c r="R84" s="1">
        <f t="shared" si="20"/>
        <v>2.5486637394011403E-2</v>
      </c>
      <c r="S84" s="1">
        <f t="shared" si="21"/>
        <v>-4.7634473705589681E-2</v>
      </c>
      <c r="T84" s="1">
        <f t="shared" si="22"/>
        <v>-0.22108264574353731</v>
      </c>
      <c r="U84" s="1">
        <f t="shared" si="23"/>
        <v>3.8101769170638738E-3</v>
      </c>
      <c r="V84" s="1">
        <f t="shared" si="24"/>
        <v>6.83269601573359E-2</v>
      </c>
      <c r="W84" s="1">
        <f t="shared" si="25"/>
        <v>0.11265491652722855</v>
      </c>
      <c r="X84" s="1">
        <f t="shared" si="26"/>
        <v>6.9380525313230662E-2</v>
      </c>
      <c r="Y84" s="1">
        <f t="shared" si="27"/>
        <v>7.9071412939633587E-2</v>
      </c>
      <c r="Z84" s="1">
        <f t="shared" si="28"/>
        <v>5.2996085083816556E-2</v>
      </c>
      <c r="AA84" s="1">
        <f t="shared" si="29"/>
        <v>3.7513005416466086E-2</v>
      </c>
      <c r="AB84" s="1">
        <f t="shared" si="30"/>
        <v>-0.12397210809313122</v>
      </c>
      <c r="AC84" s="1">
        <f t="shared" si="31"/>
        <v>0.10070858162595023</v>
      </c>
      <c r="AD84" s="1">
        <f t="shared" si="32"/>
        <v>4.3563373346257463E-2</v>
      </c>
      <c r="AE84" s="1">
        <f t="shared" si="33"/>
        <v>3.3079222108281146E-2</v>
      </c>
      <c r="AF84" s="1">
        <f t="shared" si="34"/>
        <v>1.0948945577433564E-2</v>
      </c>
      <c r="AG84" s="1">
        <f t="shared" si="35"/>
        <v>-6.2221237708411327E-3</v>
      </c>
      <c r="AH84" s="1">
        <f t="shared" si="36"/>
        <v>9.9939148122398E-2</v>
      </c>
      <c r="AI84" s="1">
        <f t="shared" si="37"/>
        <v>0.10112212361525519</v>
      </c>
      <c r="AJ84" s="1">
        <f t="shared" si="38"/>
        <v>2.8528386245076798E-3</v>
      </c>
      <c r="AK84" s="1">
        <f t="shared" si="39"/>
        <v>7.5161185391287841E-2</v>
      </c>
      <c r="AL84" s="1">
        <f t="shared" si="40"/>
        <v>4.5059257367868144E-2</v>
      </c>
      <c r="AM84" s="1">
        <f t="shared" si="41"/>
        <v>-5.0210954134004324E-2</v>
      </c>
      <c r="AN84" s="1">
        <f t="shared" si="42"/>
        <v>0.10683185975510948</v>
      </c>
      <c r="AO84" s="1">
        <f t="shared" si="43"/>
        <v>3.9309566064691381E-2</v>
      </c>
      <c r="AP84" s="1">
        <f t="shared" si="44"/>
        <v>-1.0693379555224128E-2</v>
      </c>
      <c r="AQ84" s="1">
        <f t="shared" si="45"/>
        <v>-2.0770250813510888E-2</v>
      </c>
      <c r="AR84" s="1">
        <f t="shared" si="46"/>
        <v>-1.1039001334340768E-2</v>
      </c>
      <c r="AS84" s="1">
        <f t="shared" si="47"/>
        <v>-3.6577024419280638E-2</v>
      </c>
      <c r="AT84" s="1">
        <f t="shared" si="48"/>
        <v>7.3659524510901686E-2</v>
      </c>
      <c r="AU84" s="1">
        <f t="shared" si="49"/>
        <v>-9.1214309700117097E-2</v>
      </c>
      <c r="AV84" s="1">
        <f t="shared" si="50"/>
        <v>3.543947865804619E-2</v>
      </c>
      <c r="AW84" s="1">
        <f t="shared" si="51"/>
        <v>0.19738447035536408</v>
      </c>
      <c r="AX84" s="1">
        <f t="shared" si="52"/>
        <v>0.11001111012953094</v>
      </c>
      <c r="AY84" s="1">
        <f t="shared" si="53"/>
        <v>6.9739919850905552E-2</v>
      </c>
      <c r="AZ84" s="1">
        <f t="shared" si="54"/>
        <v>5.2832389288609116E-2</v>
      </c>
      <c r="BA84" s="1">
        <f t="shared" si="55"/>
        <v>5.3050515634088205E-2</v>
      </c>
      <c r="BB84" s="1">
        <f t="shared" si="56"/>
        <v>6.5278618602912883E-2</v>
      </c>
      <c r="BC84" s="1">
        <f t="shared" si="57"/>
        <v>4.7894277414448079E-2</v>
      </c>
      <c r="BD84" s="1">
        <f t="shared" si="58"/>
        <v>9.9552516377024294E-2</v>
      </c>
      <c r="BE84" s="1">
        <f t="shared" si="59"/>
        <v>2.4585886375138526E-2</v>
      </c>
      <c r="BF84" s="1">
        <f t="shared" si="60"/>
        <v>0.10149797560131163</v>
      </c>
      <c r="BG84" s="1">
        <f t="shared" si="61"/>
        <v>1.6691983147505331E-3</v>
      </c>
      <c r="BH84" s="1">
        <f t="shared" si="62"/>
        <v>7.2922578160867266E-2</v>
      </c>
      <c r="BI84" s="1">
        <f t="shared" si="63"/>
        <v>2.5687772529393898E-2</v>
      </c>
      <c r="BJ84" s="1">
        <f t="shared" si="64"/>
        <v>0.12196337763642288</v>
      </c>
      <c r="BK84" s="1">
        <f t="shared" si="65"/>
        <v>9.1857224996296311E-2</v>
      </c>
      <c r="BL84" s="1">
        <f t="shared" si="66"/>
        <v>0.10787781934965525</v>
      </c>
      <c r="BM84" s="1">
        <f t="shared" si="67"/>
        <v>0.12858642241574933</v>
      </c>
      <c r="BN84" s="1">
        <f t="shared" si="68"/>
        <v>0.15528293654470643</v>
      </c>
      <c r="BO84" s="1">
        <f t="shared" si="69"/>
        <v>5.4396472017778058E-2</v>
      </c>
      <c r="BP84" s="1">
        <f t="shared" si="70"/>
        <v>6.6598644145684893E-2</v>
      </c>
      <c r="BQ84" s="1">
        <f t="shared" si="71"/>
        <v>5.3168026923634662E-2</v>
      </c>
      <c r="BR84" s="1">
        <f t="shared" si="72"/>
        <v>-0.10629808012615331</v>
      </c>
      <c r="BS84" s="1">
        <f t="shared" si="73"/>
        <v>0.11784369785660737</v>
      </c>
      <c r="BT84" s="1">
        <f t="shared" si="74"/>
        <v>0.10197180274260084</v>
      </c>
      <c r="BU84" s="1">
        <f t="shared" si="75"/>
        <v>6.6109838070600113E-2</v>
      </c>
      <c r="BV84" s="1">
        <f t="shared" si="76"/>
        <v>8.3955415963377869E-2</v>
      </c>
      <c r="BW84" s="1">
        <f t="shared" si="77"/>
        <v>8.9324479564934778E-2</v>
      </c>
      <c r="BX84" s="1">
        <f t="shared" si="78"/>
        <v>0.10167106053823882</v>
      </c>
      <c r="BY84" s="1">
        <f t="shared" si="79"/>
        <v>8.4409145257228618E-2</v>
      </c>
      <c r="BZ84" s="1">
        <f t="shared" si="80"/>
        <v>3.8765627774437011E-2</v>
      </c>
      <c r="CA84" s="1">
        <f t="shared" si="81"/>
        <v>0.15323114207044422</v>
      </c>
      <c r="CB84" s="1">
        <f t="shared" si="82"/>
        <v>4.3905068726938487E-2</v>
      </c>
      <c r="CC84" s="1">
        <f t="shared" si="83"/>
        <v>0.10224682907450278</v>
      </c>
      <c r="CD84" s="1">
        <f t="shared" si="84"/>
        <v>3.1395237485428149E-2</v>
      </c>
      <c r="CE84" s="1">
        <f t="shared" si="85"/>
        <v>5.9661562572061039E-2</v>
      </c>
      <c r="CF84" s="1">
        <f t="shared" si="86"/>
        <v>8.7212731589388193E-2</v>
      </c>
      <c r="CG84" s="1">
        <f t="shared" si="87"/>
        <v>8.2205142914434426E-2</v>
      </c>
      <c r="CH84" s="1">
        <f t="shared" si="88"/>
        <v>9.2469924207990606E-2</v>
      </c>
      <c r="CI84" s="1">
        <f t="shared" si="89"/>
        <v>4.731132787237663E-3</v>
      </c>
      <c r="CJ84" s="1">
        <f t="shared" si="90"/>
        <v>-5.4576945209245512E-2</v>
      </c>
      <c r="CK84" s="1">
        <f t="shared" si="91"/>
        <v>9.3325709395916723E-2</v>
      </c>
      <c r="CL84" s="1">
        <f t="shared" si="92"/>
        <v>0.27504579048904387</v>
      </c>
      <c r="CM84" s="1">
        <f t="shared" si="93"/>
        <v>-1.5027435258258783E-2</v>
      </c>
      <c r="CN84" s="1">
        <f t="shared" si="94"/>
        <v>9.0692786891725052E-2</v>
      </c>
      <c r="CO84" s="1">
        <f t="shared" si="95"/>
        <v>-8.031569294984825E-2</v>
      </c>
      <c r="CP84" s="1">
        <f t="shared" si="96"/>
        <v>1.5773975930130073E-2</v>
      </c>
      <c r="CQ84" s="1">
        <f t="shared" si="97"/>
        <v>0.43624552587927351</v>
      </c>
      <c r="CR84" s="1">
        <f t="shared" si="98"/>
        <v>2.2539569412221089E-2</v>
      </c>
      <c r="CS84" s="1">
        <f t="shared" si="99"/>
        <v>0.1026207260686824</v>
      </c>
      <c r="CT84" s="1">
        <f t="shared" si="100"/>
        <v>7.5223904265442204E-2</v>
      </c>
      <c r="CU84" s="1">
        <f t="shared" si="101"/>
        <v>9.9289715090094835E-2</v>
      </c>
      <c r="CV84" s="1">
        <f t="shared" si="102"/>
        <v>4.1285376258245014E-2</v>
      </c>
      <c r="CW84" s="1">
        <f t="shared" si="103"/>
        <v>5.1300955504374184E-2</v>
      </c>
      <c r="CX84" s="1">
        <f t="shared" si="104"/>
        <v>6.8068147842424986E-2</v>
      </c>
      <c r="CY84" s="1">
        <f t="shared" si="105"/>
        <v>5.0482341478732332E-2</v>
      </c>
      <c r="CZ84" s="1">
        <f t="shared" si="106"/>
        <v>-9.6347724705324669E-3</v>
      </c>
      <c r="DA84" s="1">
        <f t="shared" si="107"/>
        <v>-3.8575917446325931E-3</v>
      </c>
      <c r="DB84" s="1">
        <f t="shared" si="108"/>
        <v>1.7299307289366433E-2</v>
      </c>
      <c r="DC84" s="1">
        <f t="shared" si="109"/>
        <v>2.9557722670127892E-2</v>
      </c>
      <c r="DD84" s="1">
        <f t="shared" si="110"/>
        <v>5.2770990636268458E-2</v>
      </c>
      <c r="DE84" s="1">
        <f t="shared" si="111"/>
        <v>1.4907029311429589E-2</v>
      </c>
      <c r="DF84" s="1">
        <f t="shared" si="112"/>
        <v>0.10279617519436964</v>
      </c>
      <c r="DG84" s="1">
        <f t="shared" si="113"/>
        <v>-2.6142057352868106E-2</v>
      </c>
      <c r="DH84" s="1">
        <f t="shared" si="114"/>
        <v>-2.3555563310267431E-2</v>
      </c>
      <c r="DI84" s="1">
        <f t="shared" si="115"/>
        <v>1.0142287975735173E-2</v>
      </c>
      <c r="DJ84" s="1">
        <f t="shared" si="116"/>
        <v>-0.29157978793378847</v>
      </c>
      <c r="DK84" s="1">
        <f t="shared" si="117"/>
        <v>0.11543550926515518</v>
      </c>
      <c r="DL84" s="1">
        <f t="shared" si="118"/>
        <v>1.7374309468878472E-2</v>
      </c>
      <c r="DM84" s="1">
        <f t="shared" si="119"/>
        <v>-0.35645478693643246</v>
      </c>
      <c r="DN84" s="1">
        <f t="shared" si="120"/>
        <v>2.1979600938906024E-4</v>
      </c>
      <c r="DO84" s="1">
        <f t="shared" si="121"/>
        <v>5.487729174367402E-2</v>
      </c>
      <c r="DP84" s="1">
        <f t="shared" si="122"/>
        <v>4.4945243282579907E-2</v>
      </c>
      <c r="DQ84" s="1">
        <f t="shared" si="123"/>
        <v>8.9986799639176066E-2</v>
      </c>
      <c r="DR84" s="1">
        <f t="shared" si="124"/>
        <v>2.5028089876055457E-2</v>
      </c>
      <c r="DS84" s="1">
        <f t="shared" si="125"/>
        <v>1.3498017398522038E-2</v>
      </c>
      <c r="DT84" s="1">
        <f t="shared" si="126"/>
        <v>6.1167207264198747E-2</v>
      </c>
      <c r="DU84" s="1">
        <f t="shared" si="127"/>
        <v>4.4399973245816113E-2</v>
      </c>
      <c r="DV84" s="1">
        <f t="shared" si="128"/>
        <v>3.6049439565719217E-2</v>
      </c>
      <c r="DW84" s="1">
        <f t="shared" si="129"/>
        <v>4.2431970769354115E-2</v>
      </c>
      <c r="DX84" s="1">
        <f t="shared" si="130"/>
        <v>5.2314673216210666E-2</v>
      </c>
      <c r="DY84" s="1">
        <f t="shared" si="131"/>
        <v>3.0958820622577462E-3</v>
      </c>
      <c r="DZ84" s="1">
        <f t="shared" si="132"/>
        <v>7.4026495134727702E-3</v>
      </c>
      <c r="EA84" s="1">
        <f t="shared" si="133"/>
        <v>5.9108664202231542E-2</v>
      </c>
      <c r="EB84" s="1">
        <f t="shared" si="134"/>
        <v>0.14558544762125747</v>
      </c>
      <c r="EC84" s="1">
        <f t="shared" si="135"/>
        <v>6.1433027005770524E-2</v>
      </c>
      <c r="ED84" s="1">
        <f t="shared" si="136"/>
        <v>5.4600591365234423E-2</v>
      </c>
      <c r="EE84" s="1">
        <f t="shared" si="137"/>
        <v>7.6113944155145025E-2</v>
      </c>
      <c r="EF84" s="1">
        <f t="shared" si="138"/>
        <v>4.112375894229691E-2</v>
      </c>
      <c r="EG84" s="1">
        <f t="shared" si="139"/>
        <v>0.1501635178062895</v>
      </c>
      <c r="EH84" s="1">
        <f t="shared" si="140"/>
        <v>0.12883487766521082</v>
      </c>
      <c r="EI84" s="1">
        <f t="shared" si="141"/>
        <v>9.3257491238513193E-2</v>
      </c>
      <c r="EJ84" s="1">
        <f t="shared" si="142"/>
        <v>-5.7309951624300984E-2</v>
      </c>
      <c r="EK84" s="1">
        <f t="shared" si="143"/>
        <v>-4.3378156297239019E-2</v>
      </c>
      <c r="EL84" s="1">
        <f t="shared" si="144"/>
        <v>-4.508409327036297E-3</v>
      </c>
      <c r="EM84" s="1">
        <f t="shared" si="145"/>
        <v>-5.4658135102237625E-3</v>
      </c>
      <c r="EN84" s="1">
        <f t="shared" si="146"/>
        <v>-6.1365477738054555E-3</v>
      </c>
      <c r="EO84" s="1">
        <f t="shared" si="147"/>
        <v>-4.7426203338573301E-3</v>
      </c>
      <c r="EP84" s="1">
        <f t="shared" si="148"/>
        <v>6.9401118314188256E-2</v>
      </c>
      <c r="EQ84" s="1">
        <f t="shared" si="149"/>
        <v>1.225800911307202E-3</v>
      </c>
      <c r="ER84" s="1">
        <f t="shared" si="150"/>
        <v>-2.517455109290852E-3</v>
      </c>
      <c r="ES84" s="1">
        <f t="shared" si="151"/>
        <v>-2.7432762013712602E-3</v>
      </c>
      <c r="ET84" s="1">
        <f t="shared" si="152"/>
        <v>-4.9044110643285477E-3</v>
      </c>
      <c r="EU84" s="1">
        <f t="shared" si="153"/>
        <v>-5.1266278679980319E-3</v>
      </c>
      <c r="EV84" s="1">
        <f t="shared" si="154"/>
        <v>1.2450481687477567E-2</v>
      </c>
      <c r="EW84" s="1">
        <f t="shared" si="155"/>
        <v>-1.6457709236174939E-3</v>
      </c>
      <c r="EX84" s="1">
        <f t="shared" si="156"/>
        <v>2.3971937364313786E-2</v>
      </c>
      <c r="EY84" s="1">
        <f t="shared" si="157"/>
        <v>-1.000588590330146E-2</v>
      </c>
      <c r="EZ84" s="1">
        <f t="shared" si="158"/>
        <v>-9.1421506926904674E-3</v>
      </c>
      <c r="FA84" s="1">
        <f t="shared" si="159"/>
        <v>-6.9421730018100133E-3</v>
      </c>
      <c r="FB84" s="1">
        <f t="shared" si="160"/>
        <v>-4.746241817323354E-3</v>
      </c>
      <c r="FC84" s="1">
        <f t="shared" si="161"/>
        <v>3.1633517223653013E-2</v>
      </c>
      <c r="FD84" s="1">
        <f t="shared" si="162"/>
        <v>8.6448997739927286E-3</v>
      </c>
      <c r="FE84" s="1">
        <f t="shared" si="163"/>
        <v>9.2139183188571144E-2</v>
      </c>
      <c r="FF84" s="1">
        <f t="shared" si="164"/>
        <v>6.6305505487010724E-2</v>
      </c>
      <c r="FG84" s="1">
        <f t="shared" si="165"/>
        <v>8.5943921108484631E-2</v>
      </c>
      <c r="FH84" s="1">
        <f t="shared" si="166"/>
        <v>2.0866902664141599E-2</v>
      </c>
      <c r="FI84" s="1">
        <f t="shared" si="167"/>
        <v>2.2513379892930975E-3</v>
      </c>
      <c r="FJ84" s="1">
        <f t="shared" si="168"/>
        <v>-1.3467400747664969E-2</v>
      </c>
      <c r="FK84" s="1">
        <f t="shared" si="169"/>
        <v>-1.9300982757887574E-3</v>
      </c>
      <c r="FL84" s="1">
        <f t="shared" si="170"/>
        <v>-3.2108886463519206E-3</v>
      </c>
      <c r="FM84" s="1">
        <f t="shared" si="171"/>
        <v>-4.5084918940110309E-3</v>
      </c>
      <c r="FN84" s="1">
        <f t="shared" si="172"/>
        <v>-5.4655722772760807E-3</v>
      </c>
      <c r="FO84" s="1">
        <f t="shared" si="173"/>
        <v>-6.1361373319278739E-3</v>
      </c>
      <c r="FP84" s="1">
        <f t="shared" si="174"/>
        <v>-4.7429503120066576E-3</v>
      </c>
      <c r="FQ84" s="1">
        <f t="shared" si="175"/>
        <v>7.5652966778742753E-2</v>
      </c>
      <c r="FR84" s="1">
        <f t="shared" si="176"/>
        <v>4.6966843801549543E-2</v>
      </c>
      <c r="FS84" s="1">
        <f t="shared" si="177"/>
        <v>0.11223359952066439</v>
      </c>
      <c r="FT84" s="1">
        <f t="shared" si="178"/>
        <v>5.1578801618754999E-2</v>
      </c>
      <c r="FU84" s="1">
        <f t="shared" si="179"/>
        <v>3.2533864997381055E-2</v>
      </c>
      <c r="FV84" s="1">
        <f t="shared" si="180"/>
        <v>1.8829392189200905E-2</v>
      </c>
      <c r="FW84" s="1">
        <f t="shared" si="181"/>
        <v>1.8670561099235317E-2</v>
      </c>
      <c r="FX84" s="1">
        <f t="shared" si="182"/>
        <v>1.8382957844999818E-2</v>
      </c>
      <c r="FY84" s="1">
        <f t="shared" si="183"/>
        <v>1.6658540236744963E-2</v>
      </c>
      <c r="FZ84" s="1">
        <f t="shared" si="184"/>
        <v>1.7945140417060752E-2</v>
      </c>
      <c r="GA84" s="1">
        <f t="shared" si="185"/>
        <v>1.766727066974972E-2</v>
      </c>
      <c r="GB84" s="1">
        <f t="shared" si="186"/>
        <v>2.4019152200460879E-2</v>
      </c>
      <c r="GC84" s="1">
        <f t="shared" si="187"/>
        <v>2.3783783156751254E-2</v>
      </c>
      <c r="GD84" s="1">
        <f t="shared" si="188"/>
        <v>2.3934347684690042E-2</v>
      </c>
      <c r="GE84" s="1">
        <f t="shared" si="189"/>
        <v>2.417928103789823E-2</v>
      </c>
      <c r="GF84" s="1">
        <f t="shared" si="190"/>
        <v>2.3738750488385807E-2</v>
      </c>
      <c r="GG84" s="1">
        <f t="shared" si="191"/>
        <v>2.3684080084626635E-2</v>
      </c>
      <c r="GH84" s="1">
        <f t="shared" si="192"/>
        <v>2.3236460285664499E-2</v>
      </c>
      <c r="GI84" s="1">
        <f t="shared" si="193"/>
        <v>2.3077188041174777E-2</v>
      </c>
      <c r="GJ84" s="1">
        <f t="shared" si="194"/>
        <v>2.2718846568658104E-2</v>
      </c>
      <c r="GK84" s="1">
        <f t="shared" si="195"/>
        <v>2.2259143933822941E-2</v>
      </c>
      <c r="GL84" s="1">
        <f t="shared" si="196"/>
        <v>2.1600196815063456E-2</v>
      </c>
      <c r="GM84" s="1">
        <f t="shared" si="197"/>
        <v>2.2106051317865843E-2</v>
      </c>
      <c r="GN84" s="1">
        <f t="shared" si="198"/>
        <v>2.0952262817723968E-2</v>
      </c>
      <c r="GO84" s="1">
        <f t="shared" si="199"/>
        <v>2.1351628541789257E-2</v>
      </c>
      <c r="GP84" s="1">
        <f t="shared" si="200"/>
        <v>2.0674509656662874E-2</v>
      </c>
      <c r="GQ84" s="1">
        <f t="shared" si="201"/>
        <v>2.1064212798681904E-2</v>
      </c>
      <c r="GR84" s="1">
        <f t="shared" si="202"/>
        <v>2.0766406487792825E-2</v>
      </c>
    </row>
    <row r="85" spans="1:200" x14ac:dyDescent="0.3">
      <c r="A85" s="13">
        <v>44287.166666666664</v>
      </c>
      <c r="B85" s="1">
        <f t="shared" si="4"/>
        <v>4.9261822234051955E-2</v>
      </c>
      <c r="C85" s="1">
        <f t="shared" si="5"/>
        <v>5.90068572686697E-2</v>
      </c>
      <c r="D85" s="1">
        <f t="shared" si="6"/>
        <v>-9.2986052530213567E-2</v>
      </c>
      <c r="E85" s="1">
        <f t="shared" si="7"/>
        <v>6.2001957720013254E-2</v>
      </c>
      <c r="F85" s="1">
        <f t="shared" si="8"/>
        <v>5.1472245533829744E-2</v>
      </c>
      <c r="G85" s="1">
        <f t="shared" si="9"/>
        <v>6.5270982091318694E-2</v>
      </c>
      <c r="H85" s="1">
        <f t="shared" si="10"/>
        <v>4.8680841582535536E-2</v>
      </c>
      <c r="I85" s="1">
        <f t="shared" si="11"/>
        <v>3.6691652663444527E-2</v>
      </c>
      <c r="J85" s="1">
        <f t="shared" si="12"/>
        <v>0.11629310225427603</v>
      </c>
      <c r="K85" s="1">
        <f t="shared" si="13"/>
        <v>8.0874045305805664E-2</v>
      </c>
      <c r="L85" s="1">
        <f t="shared" si="14"/>
        <v>0.10134628511837544</v>
      </c>
      <c r="M85" s="1">
        <f t="shared" si="15"/>
        <v>6.5568801717334022E-2</v>
      </c>
      <c r="N85" s="1">
        <f t="shared" si="16"/>
        <v>3.5232325920797829E-2</v>
      </c>
      <c r="O85" s="1">
        <f t="shared" si="17"/>
        <v>-5.1820498559334537E-3</v>
      </c>
      <c r="P85" s="1">
        <f t="shared" si="18"/>
        <v>3.5226344804426338E-2</v>
      </c>
      <c r="Q85" s="1">
        <f t="shared" si="19"/>
        <v>1.5494546166131423E-2</v>
      </c>
      <c r="R85" s="1">
        <f t="shared" si="20"/>
        <v>3.6470306428293991E-2</v>
      </c>
      <c r="S85" s="1">
        <f t="shared" si="21"/>
        <v>-3.1037698337188377E-2</v>
      </c>
      <c r="T85" s="1">
        <f t="shared" si="22"/>
        <v>0.17402392245380233</v>
      </c>
      <c r="U85" s="1">
        <f t="shared" si="23"/>
        <v>4.3031811622775161E-2</v>
      </c>
      <c r="V85" s="1">
        <f t="shared" si="24"/>
        <v>0.10531800292751761</v>
      </c>
      <c r="W85" s="1">
        <f t="shared" si="25"/>
        <v>7.4504702991856492E-2</v>
      </c>
      <c r="X85" s="1">
        <f t="shared" si="26"/>
        <v>-8.688765698011762E-2</v>
      </c>
      <c r="Y85" s="1">
        <f t="shared" si="27"/>
        <v>6.5090062632294554E-2</v>
      </c>
      <c r="Z85" s="1">
        <f t="shared" si="28"/>
        <v>-3.2164289885050233E-2</v>
      </c>
      <c r="AA85" s="1">
        <f t="shared" si="29"/>
        <v>-1.5105891031579742E-2</v>
      </c>
      <c r="AB85" s="1">
        <f t="shared" si="30"/>
        <v>-5.7728800376228052E-2</v>
      </c>
      <c r="AC85" s="1">
        <f t="shared" si="31"/>
        <v>-4.5196139286157122E-2</v>
      </c>
      <c r="AD85" s="1">
        <f t="shared" si="32"/>
        <v>-1.4499373105427572E-2</v>
      </c>
      <c r="AE85" s="1">
        <f t="shared" si="33"/>
        <v>-3.7197516208098913E-2</v>
      </c>
      <c r="AF85" s="1">
        <f t="shared" si="34"/>
        <v>0.10889587122902482</v>
      </c>
      <c r="AG85" s="1">
        <f t="shared" si="35"/>
        <v>-4.7221406052253565E-3</v>
      </c>
      <c r="AH85" s="1">
        <f t="shared" si="36"/>
        <v>5.9578738799218704E-2</v>
      </c>
      <c r="AI85" s="1">
        <f t="shared" si="37"/>
        <v>1.7422165187232896E-2</v>
      </c>
      <c r="AJ85" s="1">
        <f t="shared" si="38"/>
        <v>1.9425894918456785E-2</v>
      </c>
      <c r="AK85" s="1">
        <f t="shared" si="39"/>
        <v>4.0223728860771704E-2</v>
      </c>
      <c r="AL85" s="1">
        <f t="shared" si="40"/>
        <v>3.4352903062101134E-2</v>
      </c>
      <c r="AM85" s="1">
        <f t="shared" si="41"/>
        <v>2.1351446583885936E-2</v>
      </c>
      <c r="AN85" s="1">
        <f t="shared" si="42"/>
        <v>-1.0167157208568591E-2</v>
      </c>
      <c r="AO85" s="1">
        <f t="shared" si="43"/>
        <v>-6.6334271169102649E-2</v>
      </c>
      <c r="AP85" s="1">
        <f t="shared" si="44"/>
        <v>-6.3588540243342696E-4</v>
      </c>
      <c r="AQ85" s="1">
        <f t="shared" si="45"/>
        <v>8.4337594966997428E-2</v>
      </c>
      <c r="AR85" s="1">
        <f t="shared" si="46"/>
        <v>-8.5446767532821599E-3</v>
      </c>
      <c r="AS85" s="1">
        <f t="shared" si="47"/>
        <v>4.8346203828004142E-2</v>
      </c>
      <c r="AT85" s="1">
        <f t="shared" si="48"/>
        <v>-0.10468712439745689</v>
      </c>
      <c r="AU85" s="1">
        <f t="shared" si="49"/>
        <v>-1.7376644479402251E-2</v>
      </c>
      <c r="AV85" s="1">
        <f t="shared" si="50"/>
        <v>3.6830361497829721E-2</v>
      </c>
      <c r="AW85" s="1">
        <f t="shared" si="51"/>
        <v>-6.9666912572617409E-2</v>
      </c>
      <c r="AX85" s="1">
        <f t="shared" si="52"/>
        <v>1.9565176546814E-2</v>
      </c>
      <c r="AY85" s="1">
        <f t="shared" si="53"/>
        <v>6.7249268580500551E-2</v>
      </c>
      <c r="AZ85" s="1">
        <f t="shared" si="54"/>
        <v>-3.4970583804540392E-2</v>
      </c>
      <c r="BA85" s="1">
        <f t="shared" si="55"/>
        <v>-2.2547448640935525E-2</v>
      </c>
      <c r="BB85" s="1">
        <f t="shared" si="56"/>
        <v>4.599372455682477E-4</v>
      </c>
      <c r="BC85" s="1">
        <f t="shared" si="57"/>
        <v>3.6990974058308007E-2</v>
      </c>
      <c r="BD85" s="1">
        <f t="shared" si="58"/>
        <v>1.4172718768565011E-2</v>
      </c>
      <c r="BE85" s="1">
        <f t="shared" si="59"/>
        <v>-2.1414485332530767E-2</v>
      </c>
      <c r="BF85" s="1">
        <f t="shared" si="60"/>
        <v>2.0272401339994119E-2</v>
      </c>
      <c r="BG85" s="1">
        <f t="shared" si="61"/>
        <v>4.3696584805173966E-2</v>
      </c>
      <c r="BH85" s="1">
        <f t="shared" si="62"/>
        <v>-5.79012021426695E-2</v>
      </c>
      <c r="BI85" s="1">
        <f t="shared" si="63"/>
        <v>1.6697439196539095E-2</v>
      </c>
      <c r="BJ85" s="1">
        <f t="shared" si="64"/>
        <v>3.3518446798268361E-2</v>
      </c>
      <c r="BK85" s="1">
        <f t="shared" si="65"/>
        <v>5.2291041363057587E-2</v>
      </c>
      <c r="BL85" s="1">
        <f t="shared" si="66"/>
        <v>6.1538116116783129E-2</v>
      </c>
      <c r="BM85" s="1">
        <f t="shared" si="67"/>
        <v>4.0293797226950576E-2</v>
      </c>
      <c r="BN85" s="1">
        <f t="shared" si="68"/>
        <v>3.9875861294616524E-2</v>
      </c>
      <c r="BO85" s="1">
        <f t="shared" si="69"/>
        <v>3.5607024883031441E-2</v>
      </c>
      <c r="BP85" s="1">
        <f t="shared" si="70"/>
        <v>5.1222279068202384E-2</v>
      </c>
      <c r="BQ85" s="1">
        <f t="shared" si="71"/>
        <v>-0.1531541674694154</v>
      </c>
      <c r="BR85" s="1">
        <f t="shared" si="72"/>
        <v>-0.1763694186070052</v>
      </c>
      <c r="BS85" s="1">
        <f t="shared" si="73"/>
        <v>2.9575194314868571E-2</v>
      </c>
      <c r="BT85" s="1">
        <f t="shared" si="74"/>
        <v>4.6903620894580944E-2</v>
      </c>
      <c r="BU85" s="1">
        <f t="shared" si="75"/>
        <v>2.5018188657121805E-2</v>
      </c>
      <c r="BV85" s="1">
        <f t="shared" si="76"/>
        <v>2.0224162420989719E-2</v>
      </c>
      <c r="BW85" s="1">
        <f t="shared" si="77"/>
        <v>3.6554087274722383E-2</v>
      </c>
      <c r="BX85" s="1">
        <f t="shared" si="78"/>
        <v>-1.4450030827056575E-2</v>
      </c>
      <c r="BY85" s="1">
        <f t="shared" si="79"/>
        <v>-2.2514480560755043E-2</v>
      </c>
      <c r="BZ85" s="1">
        <f t="shared" si="80"/>
        <v>1.5067688715755614E-2</v>
      </c>
      <c r="CA85" s="1">
        <f t="shared" si="81"/>
        <v>-5.8475410225504107E-2</v>
      </c>
      <c r="CB85" s="1">
        <f t="shared" si="82"/>
        <v>7.0754863373008986E-2</v>
      </c>
      <c r="CC85" s="1">
        <f t="shared" si="83"/>
        <v>1.0791423215766992E-3</v>
      </c>
      <c r="CD85" s="1">
        <f t="shared" si="84"/>
        <v>8.8235281304952812E-2</v>
      </c>
      <c r="CE85" s="1">
        <f t="shared" si="85"/>
        <v>-5.8951620259679441E-2</v>
      </c>
      <c r="CF85" s="1">
        <f t="shared" si="86"/>
        <v>0.12360421438957361</v>
      </c>
      <c r="CG85" s="1">
        <f t="shared" si="87"/>
        <v>-2.6792211899173461E-2</v>
      </c>
      <c r="CH85" s="1">
        <f t="shared" si="88"/>
        <v>-8.42171855562906E-3</v>
      </c>
      <c r="CI85" s="1">
        <f t="shared" si="89"/>
        <v>2.4167853522776804E-3</v>
      </c>
      <c r="CJ85" s="1">
        <f t="shared" si="90"/>
        <v>0.1102899815676206</v>
      </c>
      <c r="CK85" s="1">
        <f t="shared" si="91"/>
        <v>3.5108986640350115E-2</v>
      </c>
      <c r="CL85" s="1">
        <f t="shared" si="92"/>
        <v>1.0635362474260758E-2</v>
      </c>
      <c r="CM85" s="1">
        <f t="shared" si="93"/>
        <v>3.6630884588350912E-2</v>
      </c>
      <c r="CN85" s="1">
        <f t="shared" si="94"/>
        <v>6.509090876063009E-2</v>
      </c>
      <c r="CO85" s="1">
        <f t="shared" si="95"/>
        <v>0.13608640057858248</v>
      </c>
      <c r="CP85" s="1">
        <f t="shared" si="96"/>
        <v>4.1642541587055978E-2</v>
      </c>
      <c r="CQ85" s="1">
        <f t="shared" si="97"/>
        <v>-0.14765409576385508</v>
      </c>
      <c r="CR85" s="1">
        <f t="shared" si="98"/>
        <v>-9.3870238341736863E-4</v>
      </c>
      <c r="CS85" s="1">
        <f t="shared" si="99"/>
        <v>4.5483617475685072E-2</v>
      </c>
      <c r="CT85" s="1">
        <f t="shared" si="100"/>
        <v>0.13735733050381235</v>
      </c>
      <c r="CU85" s="1">
        <f t="shared" si="101"/>
        <v>-2.0878557219173914E-2</v>
      </c>
      <c r="CV85" s="1">
        <f t="shared" si="102"/>
        <v>4.5106131004613241E-2</v>
      </c>
      <c r="CW85" s="1">
        <f t="shared" si="103"/>
        <v>3.3697094795609769E-2</v>
      </c>
      <c r="CX85" s="1">
        <f t="shared" si="104"/>
        <v>7.4936474385289664E-2</v>
      </c>
      <c r="CY85" s="1">
        <f t="shared" si="105"/>
        <v>6.9741441212526997E-2</v>
      </c>
      <c r="CZ85" s="1">
        <f t="shared" si="106"/>
        <v>9.0053335375976873E-2</v>
      </c>
      <c r="DA85" s="1">
        <f t="shared" si="107"/>
        <v>6.0450938718871111E-2</v>
      </c>
      <c r="DB85" s="1">
        <f t="shared" si="108"/>
        <v>-1.1946111952941169E-2</v>
      </c>
      <c r="DC85" s="1">
        <f t="shared" si="109"/>
        <v>1.1160740954676217E-2</v>
      </c>
      <c r="DD85" s="1">
        <f t="shared" si="110"/>
        <v>-2.4603517070552753E-2</v>
      </c>
      <c r="DE85" s="1">
        <f t="shared" si="111"/>
        <v>-4.7683564319984863E-2</v>
      </c>
      <c r="DF85" s="1">
        <f t="shared" si="112"/>
        <v>1.5788424729840465E-3</v>
      </c>
      <c r="DG85" s="1">
        <f t="shared" si="113"/>
        <v>-9.8494078626768927E-3</v>
      </c>
      <c r="DH85" s="1">
        <f t="shared" si="114"/>
        <v>-9.7207312794771711E-2</v>
      </c>
      <c r="DI85" s="1">
        <f t="shared" si="115"/>
        <v>-8.7067315033548989E-2</v>
      </c>
      <c r="DJ85" s="1">
        <f t="shared" si="116"/>
        <v>-0.22036753444998827</v>
      </c>
      <c r="DK85" s="1">
        <f t="shared" si="117"/>
        <v>1.4612818925279554E-2</v>
      </c>
      <c r="DL85" s="1">
        <f t="shared" si="118"/>
        <v>2.566986430995381E-2</v>
      </c>
      <c r="DM85" s="1">
        <f t="shared" si="119"/>
        <v>0.17366351720272044</v>
      </c>
      <c r="DN85" s="1">
        <f t="shared" si="120"/>
        <v>6.0429349799695095E-2</v>
      </c>
      <c r="DO85" s="1">
        <f t="shared" si="121"/>
        <v>8.7592659783953933E-2</v>
      </c>
      <c r="DP85" s="1">
        <f t="shared" si="122"/>
        <v>4.4618771886356365E-2</v>
      </c>
      <c r="DQ85" s="1">
        <f t="shared" si="123"/>
        <v>4.3199768124094651E-2</v>
      </c>
      <c r="DR85" s="1">
        <f t="shared" si="124"/>
        <v>9.0183693427418082E-2</v>
      </c>
      <c r="DS85" s="1">
        <f t="shared" si="125"/>
        <v>5.6107277715883516E-2</v>
      </c>
      <c r="DT85" s="1">
        <f t="shared" si="126"/>
        <v>9.4454069458685952E-2</v>
      </c>
      <c r="DU85" s="1">
        <f t="shared" si="127"/>
        <v>0.10045299119320951</v>
      </c>
      <c r="DV85" s="1">
        <f t="shared" si="128"/>
        <v>9.1676640598427936E-2</v>
      </c>
      <c r="DW85" s="1">
        <f t="shared" si="129"/>
        <v>4.9864313130721927E-2</v>
      </c>
      <c r="DX85" s="1">
        <f t="shared" si="130"/>
        <v>3.6221895989623921E-2</v>
      </c>
      <c r="DY85" s="1">
        <f t="shared" si="131"/>
        <v>4.204566492044054E-2</v>
      </c>
      <c r="DZ85" s="1">
        <f t="shared" si="132"/>
        <v>-2.823814029525052E-2</v>
      </c>
      <c r="EA85" s="1">
        <f t="shared" si="133"/>
        <v>3.7712883073807643E-2</v>
      </c>
      <c r="EB85" s="1">
        <f t="shared" si="134"/>
        <v>-8.2276743932722621E-2</v>
      </c>
      <c r="EC85" s="1">
        <f t="shared" si="135"/>
        <v>3.3292353725599279E-2</v>
      </c>
      <c r="ED85" s="1">
        <f t="shared" si="136"/>
        <v>-7.9070248151202546E-2</v>
      </c>
      <c r="EE85" s="1">
        <f t="shared" si="137"/>
        <v>0.17727575412796601</v>
      </c>
      <c r="EF85" s="1">
        <f t="shared" si="138"/>
        <v>1.4583977707652972E-2</v>
      </c>
      <c r="EG85" s="1">
        <f t="shared" si="139"/>
        <v>1.0904796999345984E-2</v>
      </c>
      <c r="EH85" s="1">
        <f t="shared" si="140"/>
        <v>7.5721370140257281E-3</v>
      </c>
      <c r="EI85" s="1">
        <f t="shared" si="141"/>
        <v>5.1263093635939755E-2</v>
      </c>
      <c r="EJ85" s="1">
        <f t="shared" si="142"/>
        <v>-4.3710260546882644E-2</v>
      </c>
      <c r="EK85" s="1">
        <f t="shared" si="143"/>
        <v>4.8931829431099791E-2</v>
      </c>
      <c r="EL85" s="1">
        <f t="shared" si="144"/>
        <v>6.3068161077733907E-3</v>
      </c>
      <c r="EM85" s="1">
        <f t="shared" si="145"/>
        <v>6.6072944303762343E-3</v>
      </c>
      <c r="EN85" s="1">
        <f t="shared" si="146"/>
        <v>6.6068797786355965E-3</v>
      </c>
      <c r="EO85" s="1">
        <f t="shared" si="147"/>
        <v>2.1022532890133906E-3</v>
      </c>
      <c r="EP85" s="1">
        <f t="shared" si="148"/>
        <v>1.1204033506769052E-2</v>
      </c>
      <c r="EQ85" s="1">
        <f t="shared" si="149"/>
        <v>3.6475556751376617E-3</v>
      </c>
      <c r="ER85" s="1">
        <f t="shared" si="150"/>
        <v>4.6039606034444002E-3</v>
      </c>
      <c r="ES85" s="1">
        <f t="shared" si="151"/>
        <v>4.5039437723377717E-3</v>
      </c>
      <c r="ET85" s="1">
        <f t="shared" si="152"/>
        <v>4.9500016217906102E-3</v>
      </c>
      <c r="EU85" s="1">
        <f t="shared" si="153"/>
        <v>3.359942824565755E-3</v>
      </c>
      <c r="EV85" s="1">
        <f t="shared" si="154"/>
        <v>1.2462107530036468E-2</v>
      </c>
      <c r="EW85" s="1">
        <f t="shared" si="155"/>
        <v>5.8445110054871623E-2</v>
      </c>
      <c r="EX85" s="1">
        <f t="shared" si="156"/>
        <v>2.2696646073088772E-2</v>
      </c>
      <c r="EY85" s="1">
        <f t="shared" si="157"/>
        <v>8.7448304913947724E-3</v>
      </c>
      <c r="EZ85" s="1">
        <f t="shared" si="158"/>
        <v>8.1176327971293084E-3</v>
      </c>
      <c r="FA85" s="1">
        <f t="shared" si="159"/>
        <v>8.8161247262814688E-3</v>
      </c>
      <c r="FB85" s="1">
        <f t="shared" si="160"/>
        <v>4.1099066265141374E-3</v>
      </c>
      <c r="FC85" s="1">
        <f t="shared" si="161"/>
        <v>3.9563774864959066E-2</v>
      </c>
      <c r="FD85" s="1">
        <f t="shared" si="162"/>
        <v>6.7736863668885663E-2</v>
      </c>
      <c r="FE85" s="1">
        <f t="shared" si="163"/>
        <v>0.14296766135309805</v>
      </c>
      <c r="FF85" s="1">
        <f t="shared" si="164"/>
        <v>-7.0288251838938831E-2</v>
      </c>
      <c r="FG85" s="1">
        <f t="shared" si="165"/>
        <v>6.538601773306299E-2</v>
      </c>
      <c r="FH85" s="1">
        <f t="shared" si="166"/>
        <v>0.11645232758806569</v>
      </c>
      <c r="FI85" s="1">
        <f t="shared" si="167"/>
        <v>3.02350785498815E-2</v>
      </c>
      <c r="FJ85" s="1">
        <f t="shared" si="168"/>
        <v>0.14508563229037638</v>
      </c>
      <c r="FK85" s="1">
        <f t="shared" si="169"/>
        <v>0.16066175125798393</v>
      </c>
      <c r="FL85" s="1">
        <f t="shared" si="170"/>
        <v>-1.6952090046267057E-3</v>
      </c>
      <c r="FM85" s="1">
        <f t="shared" si="171"/>
        <v>6.3067311058154505E-3</v>
      </c>
      <c r="FN85" s="1">
        <f t="shared" si="172"/>
        <v>6.6069860689397875E-3</v>
      </c>
      <c r="FO85" s="1">
        <f t="shared" si="173"/>
        <v>6.6069648117023858E-3</v>
      </c>
      <c r="FP85" s="1">
        <f t="shared" si="174"/>
        <v>2.1023422670033163E-3</v>
      </c>
      <c r="FQ85" s="1">
        <f t="shared" si="175"/>
        <v>9.852221962280408E-2</v>
      </c>
      <c r="FR85" s="1">
        <f t="shared" si="176"/>
        <v>9.232320526016724E-2</v>
      </c>
      <c r="FS85" s="1">
        <f t="shared" si="177"/>
        <v>7.4245442506997161E-2</v>
      </c>
      <c r="FT85" s="1">
        <f t="shared" si="178"/>
        <v>4.1607265962832971E-2</v>
      </c>
      <c r="FU85" s="1">
        <f t="shared" si="179"/>
        <v>0.11692004549903078</v>
      </c>
      <c r="FV85" s="1">
        <f t="shared" si="180"/>
        <v>1.4275758998506242E-2</v>
      </c>
      <c r="FW85" s="1">
        <f t="shared" si="181"/>
        <v>1.4107592223718948E-2</v>
      </c>
      <c r="FX85" s="1">
        <f t="shared" si="182"/>
        <v>1.3825770876304017E-2</v>
      </c>
      <c r="FY85" s="1">
        <f t="shared" si="183"/>
        <v>1.5049050812823317E-2</v>
      </c>
      <c r="FZ85" s="1">
        <f t="shared" si="184"/>
        <v>1.3385622260042522E-2</v>
      </c>
      <c r="GA85" s="1">
        <f t="shared" si="185"/>
        <v>1.3108210484461386E-2</v>
      </c>
      <c r="GB85" s="1">
        <f t="shared" si="186"/>
        <v>3.7789971727901973E-2</v>
      </c>
      <c r="GC85" s="1">
        <f t="shared" si="187"/>
        <v>3.7456770942937617E-2</v>
      </c>
      <c r="GD85" s="1">
        <f t="shared" si="188"/>
        <v>3.7610258771736904E-2</v>
      </c>
      <c r="GE85" s="1">
        <f t="shared" si="189"/>
        <v>3.7858452292023753E-2</v>
      </c>
      <c r="GF85" s="1">
        <f t="shared" si="190"/>
        <v>3.7318950152598132E-2</v>
      </c>
      <c r="GG85" s="1">
        <f t="shared" si="191"/>
        <v>3.7363361660375266E-2</v>
      </c>
      <c r="GH85" s="1">
        <f t="shared" si="192"/>
        <v>3.691468462473145E-2</v>
      </c>
      <c r="GI85" s="1">
        <f t="shared" si="193"/>
        <v>3.6755570561128229E-2</v>
      </c>
      <c r="GJ85" s="1">
        <f t="shared" si="194"/>
        <v>3.6396324234796634E-2</v>
      </c>
      <c r="GK85" s="1">
        <f t="shared" si="195"/>
        <v>3.5935909264898175E-2</v>
      </c>
      <c r="GL85" s="1">
        <f t="shared" si="196"/>
        <v>3.5177163149533876E-2</v>
      </c>
      <c r="GM85" s="1">
        <f t="shared" si="197"/>
        <v>3.5884171760889219E-2</v>
      </c>
      <c r="GN85" s="1">
        <f t="shared" si="198"/>
        <v>3.4625671337442696E-2</v>
      </c>
      <c r="GO85" s="1">
        <f t="shared" si="199"/>
        <v>3.5029100046718553E-2</v>
      </c>
      <c r="GP85" s="1">
        <f t="shared" si="200"/>
        <v>3.434951022193472E-2</v>
      </c>
      <c r="GQ85" s="1">
        <f t="shared" si="201"/>
        <v>3.4743871992514067E-2</v>
      </c>
      <c r="GR85" s="1">
        <f t="shared" si="202"/>
        <v>3.4446985380413075E-2</v>
      </c>
    </row>
    <row r="86" spans="1:200" x14ac:dyDescent="0.3">
      <c r="A86" s="13">
        <v>44317.166666666664</v>
      </c>
      <c r="B86" s="1">
        <f t="shared" si="4"/>
        <v>-2.7987473022244955E-2</v>
      </c>
      <c r="C86" s="1">
        <f t="shared" si="5"/>
        <v>-1.5474347041803158E-2</v>
      </c>
      <c r="D86" s="1">
        <f t="shared" si="6"/>
        <v>6.4383060620081577E-3</v>
      </c>
      <c r="E86" s="1">
        <f t="shared" si="7"/>
        <v>2.3429623374742831E-2</v>
      </c>
      <c r="F86" s="1">
        <f t="shared" si="8"/>
        <v>-7.5494648369921161E-2</v>
      </c>
      <c r="G86" s="1">
        <f t="shared" si="9"/>
        <v>-0.1672751237189834</v>
      </c>
      <c r="H86" s="1">
        <f t="shared" si="10"/>
        <v>-9.7437169897790672E-4</v>
      </c>
      <c r="I86" s="1">
        <f t="shared" si="11"/>
        <v>-3.5992063280484113E-2</v>
      </c>
      <c r="J86" s="1">
        <f t="shared" si="12"/>
        <v>-1.4259620751501839E-2</v>
      </c>
      <c r="K86" s="1">
        <f t="shared" si="13"/>
        <v>-6.6510299052772847E-3</v>
      </c>
      <c r="L86" s="1">
        <f t="shared" si="14"/>
        <v>-8.5650426270569693E-2</v>
      </c>
      <c r="M86" s="1">
        <f t="shared" si="15"/>
        <v>2.5341558123349525E-4</v>
      </c>
      <c r="N86" s="1">
        <f t="shared" si="16"/>
        <v>-4.433778174804795E-2</v>
      </c>
      <c r="O86" s="1">
        <f t="shared" si="17"/>
        <v>-1.1022913470082578E-2</v>
      </c>
      <c r="P86" s="1">
        <f t="shared" si="18"/>
        <v>5.0230916284122656E-2</v>
      </c>
      <c r="Q86" s="1">
        <f t="shared" si="19"/>
        <v>-3.3027394872556418E-2</v>
      </c>
      <c r="R86" s="1">
        <f t="shared" si="20"/>
        <v>2.5006719295514308E-2</v>
      </c>
      <c r="S86" s="1">
        <f t="shared" si="21"/>
        <v>-3.6192450890179417E-2</v>
      </c>
      <c r="T86" s="1">
        <f t="shared" si="22"/>
        <v>1.1443205713694758E-2</v>
      </c>
      <c r="U86" s="1">
        <f t="shared" si="23"/>
        <v>-6.2111438959778879E-4</v>
      </c>
      <c r="V86" s="1">
        <f t="shared" si="24"/>
        <v>-7.8203590124596174E-3</v>
      </c>
      <c r="W86" s="1">
        <f t="shared" si="25"/>
        <v>5.0089115857615482E-2</v>
      </c>
      <c r="X86" s="1">
        <f t="shared" si="26"/>
        <v>1.214453084349614E-3</v>
      </c>
      <c r="Y86" s="1">
        <f t="shared" si="27"/>
        <v>2.4985307957429105E-3</v>
      </c>
      <c r="Z86" s="1">
        <f t="shared" si="28"/>
        <v>1.1748577064450105E-2</v>
      </c>
      <c r="AA86" s="1">
        <f t="shared" si="29"/>
        <v>3.4084999464051004E-2</v>
      </c>
      <c r="AB86" s="1">
        <f t="shared" si="30"/>
        <v>5.297633839913117E-2</v>
      </c>
      <c r="AC86" s="1">
        <f t="shared" si="31"/>
        <v>-1.4763626762823051E-2</v>
      </c>
      <c r="AD86" s="1">
        <f t="shared" si="32"/>
        <v>3.3047221254884809E-2</v>
      </c>
      <c r="AE86" s="1">
        <f t="shared" si="33"/>
        <v>8.7760691158177296E-3</v>
      </c>
      <c r="AF86" s="1">
        <f t="shared" si="34"/>
        <v>-3.2552234189272777E-2</v>
      </c>
      <c r="AG86" s="1">
        <f t="shared" si="35"/>
        <v>-3.2038081571161565E-2</v>
      </c>
      <c r="AH86" s="1">
        <f t="shared" si="36"/>
        <v>1.9023683306567896E-2</v>
      </c>
      <c r="AI86" s="1">
        <f t="shared" si="37"/>
        <v>0.13199765154822563</v>
      </c>
      <c r="AJ86" s="1">
        <f t="shared" si="38"/>
        <v>-1.2601235033182879E-2</v>
      </c>
      <c r="AK86" s="1">
        <f t="shared" si="39"/>
        <v>8.549347518313917E-2</v>
      </c>
      <c r="AL86" s="1">
        <f t="shared" si="40"/>
        <v>-1.1766305315658102E-3</v>
      </c>
      <c r="AM86" s="1">
        <f t="shared" si="41"/>
        <v>-0.16531346097616217</v>
      </c>
      <c r="AN86" s="1">
        <f t="shared" si="42"/>
        <v>2.9892836415749535E-2</v>
      </c>
      <c r="AO86" s="1">
        <f t="shared" si="43"/>
        <v>0.22376870575102567</v>
      </c>
      <c r="AP86" s="1">
        <f t="shared" si="44"/>
        <v>2.9941420771520226E-2</v>
      </c>
      <c r="AQ86" s="1">
        <f t="shared" si="45"/>
        <v>-4.1577312183263812E-2</v>
      </c>
      <c r="AR86" s="1">
        <f t="shared" si="46"/>
        <v>-4.5136512399429431E-2</v>
      </c>
      <c r="AS86" s="1">
        <f t="shared" si="47"/>
        <v>-4.1021260934602566E-2</v>
      </c>
      <c r="AT86" s="1">
        <f t="shared" si="48"/>
        <v>7.5828503503995948E-2</v>
      </c>
      <c r="AU86" s="1">
        <f t="shared" si="49"/>
        <v>-0.19093412612988403</v>
      </c>
      <c r="AV86" s="1">
        <f t="shared" si="50"/>
        <v>-2.5960545849205582E-2</v>
      </c>
      <c r="AW86" s="1">
        <f t="shared" si="51"/>
        <v>6.6677288166046747E-2</v>
      </c>
      <c r="AX86" s="1">
        <f t="shared" si="52"/>
        <v>-5.6277119297163634E-3</v>
      </c>
      <c r="AY86" s="1">
        <f t="shared" si="53"/>
        <v>5.6471337034823238E-2</v>
      </c>
      <c r="AZ86" s="1">
        <f t="shared" si="54"/>
        <v>4.1188977232755636E-2</v>
      </c>
      <c r="BA86" s="1">
        <f t="shared" si="55"/>
        <v>-4.2806690691623003E-2</v>
      </c>
      <c r="BB86" s="1">
        <f t="shared" si="56"/>
        <v>4.6835697373282309E-3</v>
      </c>
      <c r="BC86" s="1">
        <f t="shared" si="57"/>
        <v>-1.3210297198482664E-2</v>
      </c>
      <c r="BD86" s="1">
        <f t="shared" si="58"/>
        <v>7.0758268085051243E-2</v>
      </c>
      <c r="BE86" s="1">
        <f t="shared" si="59"/>
        <v>4.7805788778498379E-2</v>
      </c>
      <c r="BF86" s="1">
        <f t="shared" si="60"/>
        <v>2.6877701834967224E-2</v>
      </c>
      <c r="BG86" s="1">
        <f t="shared" si="61"/>
        <v>1.7086274100403594E-2</v>
      </c>
      <c r="BH86" s="1">
        <f t="shared" si="62"/>
        <v>1.3789991179038671E-2</v>
      </c>
      <c r="BI86" s="1">
        <f t="shared" si="63"/>
        <v>-6.5059193412692604E-2</v>
      </c>
      <c r="BJ86" s="1">
        <f t="shared" si="64"/>
        <v>-1.3352990667860899E-2</v>
      </c>
      <c r="BK86" s="1">
        <f t="shared" si="65"/>
        <v>-4.4819486298810496E-2</v>
      </c>
      <c r="BL86" s="1">
        <f t="shared" si="66"/>
        <v>-4.6328706356120894E-2</v>
      </c>
      <c r="BM86" s="1">
        <f t="shared" si="67"/>
        <v>-2.0417026892605255E-2</v>
      </c>
      <c r="BN86" s="1">
        <f t="shared" si="68"/>
        <v>-5.0566537338480849E-2</v>
      </c>
      <c r="BO86" s="1">
        <f t="shared" si="69"/>
        <v>-1.0320686725310203E-2</v>
      </c>
      <c r="BP86" s="1">
        <f t="shared" si="70"/>
        <v>1.3519613575927682E-2</v>
      </c>
      <c r="BQ86" s="1">
        <f t="shared" si="71"/>
        <v>-2.6989609110451843E-2</v>
      </c>
      <c r="BR86" s="1">
        <f t="shared" si="72"/>
        <v>2.8665893348768443E-3</v>
      </c>
      <c r="BS86" s="1">
        <f t="shared" si="73"/>
        <v>-3.169773338683745E-3</v>
      </c>
      <c r="BT86" s="1">
        <f t="shared" si="74"/>
        <v>-2.6638748057556838E-2</v>
      </c>
      <c r="BU86" s="1">
        <f t="shared" si="75"/>
        <v>1.6899212653058368E-2</v>
      </c>
      <c r="BV86" s="1">
        <f t="shared" si="76"/>
        <v>1.9176332218802949E-2</v>
      </c>
      <c r="BW86" s="1">
        <f t="shared" si="77"/>
        <v>3.6849220090133347E-2</v>
      </c>
      <c r="BX86" s="1">
        <f t="shared" si="78"/>
        <v>3.375603875585035E-2</v>
      </c>
      <c r="BY86" s="1">
        <f t="shared" si="79"/>
        <v>9.477165117103838E-3</v>
      </c>
      <c r="BZ86" s="1">
        <f t="shared" si="80"/>
        <v>3.4693656800316414E-2</v>
      </c>
      <c r="CA86" s="1">
        <f t="shared" si="81"/>
        <v>2.3651484275408488E-2</v>
      </c>
      <c r="CB86" s="1">
        <f t="shared" si="82"/>
        <v>4.1898195078489825E-3</v>
      </c>
      <c r="CC86" s="1">
        <f t="shared" si="83"/>
        <v>-2.1176617627303336E-3</v>
      </c>
      <c r="CD86" s="1">
        <f t="shared" si="84"/>
        <v>-1.1185524010455142E-2</v>
      </c>
      <c r="CE86" s="1">
        <f t="shared" si="85"/>
        <v>-2.9900204387236007E-2</v>
      </c>
      <c r="CF86" s="1">
        <f t="shared" si="86"/>
        <v>6.7824768081394954E-2</v>
      </c>
      <c r="CG86" s="1">
        <f t="shared" si="87"/>
        <v>8.6484820185939559E-2</v>
      </c>
      <c r="CH86" s="1">
        <f t="shared" si="88"/>
        <v>8.6363279610885094E-2</v>
      </c>
      <c r="CI86" s="1">
        <f t="shared" si="89"/>
        <v>7.7593512755583821E-2</v>
      </c>
      <c r="CJ86" s="1">
        <f t="shared" si="90"/>
        <v>0.10171681874702318</v>
      </c>
      <c r="CK86" s="1">
        <f t="shared" si="91"/>
        <v>0.15377582824584221</v>
      </c>
      <c r="CL86" s="1">
        <f t="shared" si="92"/>
        <v>0.20135816633025411</v>
      </c>
      <c r="CM86" s="1">
        <f t="shared" si="93"/>
        <v>1.578220816645148E-2</v>
      </c>
      <c r="CN86" s="1">
        <f t="shared" si="94"/>
        <v>7.9205761529256569E-2</v>
      </c>
      <c r="CO86" s="1">
        <f t="shared" si="95"/>
        <v>-1.3595721450233442E-2</v>
      </c>
      <c r="CP86" s="1">
        <f t="shared" si="96"/>
        <v>-4.7645711119007304E-2</v>
      </c>
      <c r="CQ86" s="1">
        <f t="shared" si="97"/>
        <v>0.1005022109449341</v>
      </c>
      <c r="CR86" s="1">
        <f t="shared" si="98"/>
        <v>6.0218696723826792E-2</v>
      </c>
      <c r="CS86" s="1">
        <f t="shared" si="99"/>
        <v>3.893745665824392E-2</v>
      </c>
      <c r="CT86" s="1">
        <f t="shared" si="100"/>
        <v>3.1338855855352829E-2</v>
      </c>
      <c r="CU86" s="1">
        <f t="shared" si="101"/>
        <v>0.10674197382850692</v>
      </c>
      <c r="CV86" s="1">
        <f t="shared" si="102"/>
        <v>7.7877743766167226E-2</v>
      </c>
      <c r="CW86" s="1">
        <f t="shared" si="103"/>
        <v>1.4862668207093822E-2</v>
      </c>
      <c r="CX86" s="1">
        <f t="shared" si="104"/>
        <v>5.4023196786077497E-2</v>
      </c>
      <c r="CY86" s="1">
        <f t="shared" si="105"/>
        <v>4.0543578985600098E-2</v>
      </c>
      <c r="CZ86" s="1">
        <f t="shared" si="106"/>
        <v>-3.5241826095642033E-2</v>
      </c>
      <c r="DA86" s="1">
        <f t="shared" si="107"/>
        <v>-6.6732878144524152E-2</v>
      </c>
      <c r="DB86" s="1">
        <f t="shared" si="108"/>
        <v>7.4625598604087032E-2</v>
      </c>
      <c r="DC86" s="1">
        <f t="shared" si="109"/>
        <v>5.7681337677514318E-3</v>
      </c>
      <c r="DD86" s="1">
        <f t="shared" si="110"/>
        <v>-1.0924236238850022E-3</v>
      </c>
      <c r="DE86" s="1">
        <f t="shared" si="111"/>
        <v>7.360648436197155E-2</v>
      </c>
      <c r="DF86" s="1">
        <f t="shared" si="112"/>
        <v>7.9057736098122583E-2</v>
      </c>
      <c r="DG86" s="1">
        <f t="shared" si="113"/>
        <v>0.14220234688551625</v>
      </c>
      <c r="DH86" s="1">
        <f t="shared" si="114"/>
        <v>0.13134270176651394</v>
      </c>
      <c r="DI86" s="1">
        <f t="shared" si="115"/>
        <v>5.9596838395853556E-3</v>
      </c>
      <c r="DJ86" s="1">
        <f t="shared" si="116"/>
        <v>8.2449915453402772E-2</v>
      </c>
      <c r="DK86" s="1">
        <f t="shared" si="117"/>
        <v>7.9409858096881114E-2</v>
      </c>
      <c r="DL86" s="1">
        <f t="shared" si="118"/>
        <v>5.8980792934621634E-2</v>
      </c>
      <c r="DM86" s="1">
        <f t="shared" si="119"/>
        <v>0.56701752903064784</v>
      </c>
      <c r="DN86" s="1">
        <f t="shared" si="120"/>
        <v>5.7856654006961578E-2</v>
      </c>
      <c r="DO86" s="1">
        <f t="shared" si="121"/>
        <v>-8.8262032921374387E-3</v>
      </c>
      <c r="DP86" s="1">
        <f t="shared" si="122"/>
        <v>7.1237646351011485E-2</v>
      </c>
      <c r="DQ86" s="1">
        <f t="shared" si="123"/>
        <v>4.1612252790628732E-2</v>
      </c>
      <c r="DR86" s="1">
        <f t="shared" si="124"/>
        <v>7.6163817469615855E-2</v>
      </c>
      <c r="DS86" s="1">
        <f t="shared" si="125"/>
        <v>6.8112885173894799E-2</v>
      </c>
      <c r="DT86" s="1">
        <f t="shared" si="126"/>
        <v>4.7338818145717127E-3</v>
      </c>
      <c r="DU86" s="1">
        <f t="shared" si="127"/>
        <v>-1.0599596435199017E-2</v>
      </c>
      <c r="DV86" s="1">
        <f t="shared" si="128"/>
        <v>-2.6284306384993031E-2</v>
      </c>
      <c r="DW86" s="1">
        <f t="shared" si="129"/>
        <v>1.2949248546115616E-2</v>
      </c>
      <c r="DX86" s="1">
        <f t="shared" si="130"/>
        <v>-1.3623083658156319E-2</v>
      </c>
      <c r="DY86" s="1">
        <f t="shared" si="131"/>
        <v>-5.3676084869402254E-3</v>
      </c>
      <c r="DZ86" s="1">
        <f t="shared" si="132"/>
        <v>1.6403378077630777E-2</v>
      </c>
      <c r="EA86" s="1">
        <f t="shared" si="133"/>
        <v>-1.1316368807199349E-2</v>
      </c>
      <c r="EB86" s="1">
        <f t="shared" si="134"/>
        <v>0.12313892389802047</v>
      </c>
      <c r="EC86" s="1">
        <f t="shared" si="135"/>
        <v>7.3382182175626455E-5</v>
      </c>
      <c r="ED86" s="1">
        <f t="shared" si="136"/>
        <v>4.0152259389780724E-2</v>
      </c>
      <c r="EE86" s="1">
        <f t="shared" si="137"/>
        <v>4.692411812785667E-2</v>
      </c>
      <c r="EF86" s="1">
        <f t="shared" si="138"/>
        <v>-8.6775830723780905E-3</v>
      </c>
      <c r="EG86" s="1">
        <f t="shared" si="139"/>
        <v>0.12556637971360596</v>
      </c>
      <c r="EH86" s="1">
        <f t="shared" si="140"/>
        <v>-3.1635037178652948E-3</v>
      </c>
      <c r="EI86" s="1">
        <f t="shared" si="141"/>
        <v>9.6831410765626236E-3</v>
      </c>
      <c r="EJ86" s="1">
        <f t="shared" si="142"/>
        <v>-3.3419994001213156E-2</v>
      </c>
      <c r="EK86" s="1">
        <f t="shared" si="143"/>
        <v>1.9014410708901398E-2</v>
      </c>
      <c r="EL86" s="1">
        <f t="shared" si="144"/>
        <v>-2.3163259335302277E-3</v>
      </c>
      <c r="EM86" s="1">
        <f t="shared" si="145"/>
        <v>-2.2981535766509057E-3</v>
      </c>
      <c r="EN86" s="1">
        <f t="shared" si="146"/>
        <v>-2.2672956538977518E-3</v>
      </c>
      <c r="EO86" s="1">
        <f t="shared" si="147"/>
        <v>-2.397382362915982E-3</v>
      </c>
      <c r="EP86" s="1">
        <f t="shared" si="148"/>
        <v>-7.5765599080326096E-2</v>
      </c>
      <c r="EQ86" s="1">
        <f t="shared" si="149"/>
        <v>-2.9759772419148045E-3</v>
      </c>
      <c r="ER86" s="1">
        <f t="shared" si="150"/>
        <v>-3.0817110213825567E-3</v>
      </c>
      <c r="ES86" s="1">
        <f t="shared" si="151"/>
        <v>-1.4643916714071269E-3</v>
      </c>
      <c r="ET86" s="1">
        <f t="shared" si="152"/>
        <v>-3.0323960400938724E-3</v>
      </c>
      <c r="EU86" s="1">
        <f t="shared" si="153"/>
        <v>-2.0299220242418663E-3</v>
      </c>
      <c r="EV86" s="1">
        <f t="shared" si="154"/>
        <v>4.7325653458877411E-2</v>
      </c>
      <c r="EW86" s="1">
        <f t="shared" si="155"/>
        <v>-2.0557386598106669E-2</v>
      </c>
      <c r="EX86" s="1">
        <f t="shared" si="156"/>
        <v>-8.3423765710555972E-3</v>
      </c>
      <c r="EY86" s="1">
        <f t="shared" si="157"/>
        <v>2.7289047265776777E-3</v>
      </c>
      <c r="EZ86" s="1">
        <f t="shared" si="158"/>
        <v>-7.6601809481295299E-4</v>
      </c>
      <c r="FA86" s="1">
        <f t="shared" si="159"/>
        <v>2.6657218751528389E-3</v>
      </c>
      <c r="FB86" s="1">
        <f t="shared" si="160"/>
        <v>2.6865883313026667E-4</v>
      </c>
      <c r="FC86" s="1">
        <f t="shared" si="161"/>
        <v>-1.5358886530248082E-2</v>
      </c>
      <c r="FD86" s="1">
        <f t="shared" si="162"/>
        <v>-3.0226398623486302E-2</v>
      </c>
      <c r="FE86" s="1">
        <f t="shared" si="163"/>
        <v>0.10466764735336187</v>
      </c>
      <c r="FF86" s="1">
        <f t="shared" si="164"/>
        <v>1.3670613685204829E-2</v>
      </c>
      <c r="FG86" s="1">
        <f t="shared" si="165"/>
        <v>1.1035694238288197E-3</v>
      </c>
      <c r="FH86" s="1">
        <f t="shared" si="166"/>
        <v>5.5174291280342548E-2</v>
      </c>
      <c r="FI86" s="1">
        <f t="shared" si="167"/>
        <v>-1.639459845160695E-2</v>
      </c>
      <c r="FJ86" s="1">
        <f t="shared" si="168"/>
        <v>4.9580028806345849E-2</v>
      </c>
      <c r="FK86" s="1">
        <f t="shared" si="169"/>
        <v>1.3425546920073514E-2</v>
      </c>
      <c r="FL86" s="1">
        <f t="shared" si="170"/>
        <v>-1.4965350792520023E-3</v>
      </c>
      <c r="FM86" s="1">
        <f t="shared" si="171"/>
        <v>-2.3164093689993261E-3</v>
      </c>
      <c r="FN86" s="1">
        <f t="shared" si="172"/>
        <v>-2.2981483055108613E-3</v>
      </c>
      <c r="FO86" s="1">
        <f t="shared" si="173"/>
        <v>-2.2676203622124568E-3</v>
      </c>
      <c r="FP86" s="1">
        <f t="shared" si="174"/>
        <v>-2.3970452281118094E-3</v>
      </c>
      <c r="FQ86" s="1">
        <f t="shared" si="175"/>
        <v>6.4015279554484522E-2</v>
      </c>
      <c r="FR86" s="1">
        <f t="shared" si="176"/>
        <v>3.3373304855680741E-2</v>
      </c>
      <c r="FS86" s="1">
        <f t="shared" si="177"/>
        <v>8.9090386427434401E-2</v>
      </c>
      <c r="FT86" s="1">
        <f t="shared" si="178"/>
        <v>1.9413680094906911E-2</v>
      </c>
      <c r="FU86" s="1">
        <f t="shared" si="179"/>
        <v>1.3331192247431931E-2</v>
      </c>
      <c r="FV86" s="1">
        <f t="shared" si="180"/>
        <v>4.2863377091901092E-2</v>
      </c>
      <c r="FW86" s="1">
        <f t="shared" si="181"/>
        <v>4.2594362977514136E-2</v>
      </c>
      <c r="FX86" s="1">
        <f t="shared" si="182"/>
        <v>4.3921557498154462E-2</v>
      </c>
      <c r="FY86" s="1">
        <f t="shared" si="183"/>
        <v>4.2206776056723586E-2</v>
      </c>
      <c r="FZ86" s="1">
        <f t="shared" si="184"/>
        <v>4.3485580194196287E-2</v>
      </c>
      <c r="GA86" s="1">
        <f t="shared" si="185"/>
        <v>4.1742734388114801E-2</v>
      </c>
      <c r="GB86" s="1">
        <f t="shared" si="186"/>
        <v>2.8987778755699467E-2</v>
      </c>
      <c r="GC86" s="1">
        <f t="shared" si="187"/>
        <v>2.8752188362832252E-2</v>
      </c>
      <c r="GD86" s="1">
        <f t="shared" si="188"/>
        <v>2.8898814650251504E-2</v>
      </c>
      <c r="GE86" s="1">
        <f t="shared" si="189"/>
        <v>2.9139063665096707E-2</v>
      </c>
      <c r="GF86" s="1">
        <f t="shared" si="190"/>
        <v>2.8603623942110648E-2</v>
      </c>
      <c r="GG86" s="1">
        <f t="shared" si="191"/>
        <v>2.8644649110434336E-2</v>
      </c>
      <c r="GH86" s="1">
        <f t="shared" si="192"/>
        <v>2.8101541564968392E-2</v>
      </c>
      <c r="GI86" s="1">
        <f t="shared" si="193"/>
        <v>2.8038107873497767E-2</v>
      </c>
      <c r="GJ86" s="1">
        <f t="shared" si="194"/>
        <v>2.7681008786704348E-2</v>
      </c>
      <c r="GK86" s="1">
        <f t="shared" si="195"/>
        <v>2.7222852641431011E-2</v>
      </c>
      <c r="GL86" s="1">
        <f t="shared" si="196"/>
        <v>2.6471990000894355E-2</v>
      </c>
      <c r="GM86" s="1">
        <f t="shared" si="197"/>
        <v>2.7067201001620907E-2</v>
      </c>
      <c r="GN86" s="1">
        <f t="shared" si="198"/>
        <v>2.5920510027343836E-2</v>
      </c>
      <c r="GO86" s="1">
        <f t="shared" si="199"/>
        <v>2.6313258517450991E-2</v>
      </c>
      <c r="GP86" s="1">
        <f t="shared" si="200"/>
        <v>2.5640130309938593E-2</v>
      </c>
      <c r="GQ86" s="1">
        <f t="shared" si="201"/>
        <v>2.602336434929161E-2</v>
      </c>
      <c r="GR86" s="1">
        <f t="shared" si="202"/>
        <v>2.5725456072107161E-2</v>
      </c>
    </row>
    <row r="87" spans="1:200" x14ac:dyDescent="0.3">
      <c r="A87" s="13">
        <v>44348.166666666664</v>
      </c>
      <c r="B87" s="1">
        <f t="shared" si="4"/>
        <v>6.5851472434806504E-2</v>
      </c>
      <c r="C87" s="1">
        <f t="shared" si="5"/>
        <v>0.14092870522359879</v>
      </c>
      <c r="D87" s="1">
        <f t="shared" si="6"/>
        <v>2.4250907287542093E-3</v>
      </c>
      <c r="E87" s="1">
        <f t="shared" si="7"/>
        <v>0.15246206818149236</v>
      </c>
      <c r="F87" s="1">
        <f t="shared" si="8"/>
        <v>7.4216432239862962E-2</v>
      </c>
      <c r="G87" s="1">
        <f t="shared" si="9"/>
        <v>1.9435126874404976E-2</v>
      </c>
      <c r="H87" s="1">
        <f t="shared" si="10"/>
        <v>1.6746098934674804E-2</v>
      </c>
      <c r="I87" s="1">
        <f t="shared" si="11"/>
        <v>3.2009683573190985E-2</v>
      </c>
      <c r="J87" s="1">
        <f t="shared" si="12"/>
        <v>1.9723408991850846E-2</v>
      </c>
      <c r="K87" s="1">
        <f t="shared" si="13"/>
        <v>3.8315449727986874E-2</v>
      </c>
      <c r="L87" s="1">
        <f t="shared" si="14"/>
        <v>5.2609658945435858E-2</v>
      </c>
      <c r="M87" s="1">
        <f t="shared" si="15"/>
        <v>-6.0201158856048043E-3</v>
      </c>
      <c r="N87" s="1">
        <f t="shared" si="16"/>
        <v>-2.4070787048129542E-2</v>
      </c>
      <c r="O87" s="1">
        <f t="shared" si="17"/>
        <v>-7.1482381253063767E-3</v>
      </c>
      <c r="P87" s="1">
        <f t="shared" si="18"/>
        <v>5.6855151172831089E-3</v>
      </c>
      <c r="Q87" s="1">
        <f t="shared" si="19"/>
        <v>-8.8538571950075515E-3</v>
      </c>
      <c r="R87" s="1">
        <f t="shared" si="20"/>
        <v>-6.1338123112968474E-3</v>
      </c>
      <c r="S87" s="1">
        <f t="shared" si="21"/>
        <v>3.4068350056854185E-2</v>
      </c>
      <c r="T87" s="1">
        <f t="shared" si="22"/>
        <v>9.9098578584446734E-2</v>
      </c>
      <c r="U87" s="1">
        <f t="shared" si="23"/>
        <v>-3.0891964064659085E-4</v>
      </c>
      <c r="V87" s="1">
        <f t="shared" si="24"/>
        <v>-3.5317552820059703E-2</v>
      </c>
      <c r="W87" s="1">
        <f t="shared" si="25"/>
        <v>-4.5487810880907704E-2</v>
      </c>
      <c r="X87" s="1">
        <f t="shared" si="26"/>
        <v>4.0972706502959616E-2</v>
      </c>
      <c r="Y87" s="1">
        <f t="shared" si="27"/>
        <v>2.1277537464306478E-2</v>
      </c>
      <c r="Z87" s="1">
        <f t="shared" si="28"/>
        <v>6.4617157848553236E-2</v>
      </c>
      <c r="AA87" s="1">
        <f t="shared" si="29"/>
        <v>-2.5988551818305138E-2</v>
      </c>
      <c r="AB87" s="1">
        <f t="shared" si="30"/>
        <v>0.10757116401407901</v>
      </c>
      <c r="AC87" s="1">
        <f t="shared" si="31"/>
        <v>2.3486991176582483E-2</v>
      </c>
      <c r="AD87" s="1">
        <f t="shared" si="32"/>
        <v>3.3049743519424871E-2</v>
      </c>
      <c r="AE87" s="1">
        <f t="shared" si="33"/>
        <v>0.26638897849964499</v>
      </c>
      <c r="AF87" s="1">
        <f t="shared" si="34"/>
        <v>-1.8543297127449218E-2</v>
      </c>
      <c r="AG87" s="1">
        <f t="shared" si="35"/>
        <v>-1.2914126268262955E-2</v>
      </c>
      <c r="AH87" s="1">
        <f t="shared" si="36"/>
        <v>-4.1610583633016243E-2</v>
      </c>
      <c r="AI87" s="1">
        <f t="shared" si="37"/>
        <v>-3.3333014015386991E-2</v>
      </c>
      <c r="AJ87" s="1">
        <f t="shared" si="38"/>
        <v>6.0792630419471111E-2</v>
      </c>
      <c r="AK87" s="1">
        <f t="shared" si="39"/>
        <v>6.1378392908905455E-2</v>
      </c>
      <c r="AL87" s="1">
        <f t="shared" si="40"/>
        <v>2.5183435547812331E-2</v>
      </c>
      <c r="AM87" s="1">
        <f t="shared" si="41"/>
        <v>4.4606836555818236E-2</v>
      </c>
      <c r="AN87" s="1">
        <f t="shared" si="42"/>
        <v>-8.3449924809129751E-3</v>
      </c>
      <c r="AO87" s="1">
        <f t="shared" si="43"/>
        <v>1.5830103965763939E-2</v>
      </c>
      <c r="AP87" s="1">
        <f t="shared" si="44"/>
        <v>0.127511327461971</v>
      </c>
      <c r="AQ87" s="1">
        <f t="shared" si="45"/>
        <v>0.11706452588778815</v>
      </c>
      <c r="AR87" s="1">
        <f t="shared" si="46"/>
        <v>-6.1730372016060395E-2</v>
      </c>
      <c r="AS87" s="1">
        <f t="shared" si="47"/>
        <v>-5.1835089256100392E-2</v>
      </c>
      <c r="AT87" s="1">
        <f t="shared" si="48"/>
        <v>0.13413378819868427</v>
      </c>
      <c r="AU87" s="1">
        <f t="shared" si="49"/>
        <v>0.21979849337981855</v>
      </c>
      <c r="AV87" s="1">
        <f t="shared" si="50"/>
        <v>-1.2451803822206937E-2</v>
      </c>
      <c r="AW87" s="1">
        <f t="shared" si="51"/>
        <v>-1.6812444732876096E-2</v>
      </c>
      <c r="AX87" s="1">
        <f t="shared" si="52"/>
        <v>-1.3317892212554605E-2</v>
      </c>
      <c r="AY87" s="1">
        <f t="shared" si="53"/>
        <v>-4.0250562978136062E-2</v>
      </c>
      <c r="AZ87" s="1">
        <f t="shared" si="54"/>
        <v>-0.12095422410757847</v>
      </c>
      <c r="BA87" s="1">
        <f t="shared" si="55"/>
        <v>-3.9673051681195851E-2</v>
      </c>
      <c r="BB87" s="1">
        <f t="shared" si="56"/>
        <v>-2.3932250512762265E-2</v>
      </c>
      <c r="BC87" s="1">
        <f t="shared" si="57"/>
        <v>-4.3670238427262344E-2</v>
      </c>
      <c r="BD87" s="1">
        <f t="shared" si="58"/>
        <v>-6.4030588210264389E-2</v>
      </c>
      <c r="BE87" s="1">
        <f t="shared" si="59"/>
        <v>-6.500194970666226E-2</v>
      </c>
      <c r="BF87" s="1">
        <f t="shared" si="60"/>
        <v>-1.7238184482190007E-2</v>
      </c>
      <c r="BG87" s="1">
        <f t="shared" si="61"/>
        <v>-6.077811687603564E-2</v>
      </c>
      <c r="BH87" s="1">
        <f t="shared" si="62"/>
        <v>-7.4865006791844324E-2</v>
      </c>
      <c r="BI87" s="1">
        <f t="shared" si="63"/>
        <v>-7.3016843526595675E-3</v>
      </c>
      <c r="BJ87" s="1">
        <f t="shared" si="64"/>
        <v>-1.4175076918257463E-2</v>
      </c>
      <c r="BK87" s="1">
        <f t="shared" si="65"/>
        <v>-5.4956557781234518E-2</v>
      </c>
      <c r="BL87" s="1">
        <f t="shared" si="66"/>
        <v>-3.2462872512619409E-2</v>
      </c>
      <c r="BM87" s="1">
        <f t="shared" si="67"/>
        <v>-2.7648267266963192E-2</v>
      </c>
      <c r="BN87" s="1">
        <f t="shared" si="68"/>
        <v>-3.1926317399554038E-2</v>
      </c>
      <c r="BO87" s="1">
        <f t="shared" si="69"/>
        <v>-5.8856030011455295E-3</v>
      </c>
      <c r="BP87" s="1">
        <f t="shared" si="70"/>
        <v>-3.9973209866246209E-2</v>
      </c>
      <c r="BQ87" s="1">
        <f t="shared" si="71"/>
        <v>0.15179422060468717</v>
      </c>
      <c r="BR87" s="1">
        <f t="shared" si="72"/>
        <v>0.22567187660461413</v>
      </c>
      <c r="BS87" s="1">
        <f t="shared" si="73"/>
        <v>-1.6358256686791233E-2</v>
      </c>
      <c r="BT87" s="1">
        <f t="shared" si="74"/>
        <v>-4.9101697289673486E-2</v>
      </c>
      <c r="BU87" s="1">
        <f t="shared" si="75"/>
        <v>-2.8652166475260872E-2</v>
      </c>
      <c r="BV87" s="1">
        <f t="shared" si="76"/>
        <v>-5.1531489827305564E-3</v>
      </c>
      <c r="BW87" s="1">
        <f t="shared" si="77"/>
        <v>-2.4214882309389941E-2</v>
      </c>
      <c r="BX87" s="1">
        <f t="shared" si="78"/>
        <v>-3.8104416765168472E-2</v>
      </c>
      <c r="BY87" s="1">
        <f t="shared" si="79"/>
        <v>-6.9687650058449955E-3</v>
      </c>
      <c r="BZ87" s="1">
        <f t="shared" si="80"/>
        <v>-3.7810530381358391E-2</v>
      </c>
      <c r="CA87" s="1">
        <f t="shared" si="81"/>
        <v>-3.8457841666760514E-2</v>
      </c>
      <c r="CB87" s="1">
        <f t="shared" si="82"/>
        <v>1.6662022855395236E-2</v>
      </c>
      <c r="CC87" s="1">
        <f t="shared" si="83"/>
        <v>2.6172442981672855E-2</v>
      </c>
      <c r="CD87" s="1">
        <f t="shared" si="84"/>
        <v>5.1041696089482155E-2</v>
      </c>
      <c r="CE87" s="1">
        <f t="shared" si="85"/>
        <v>1.4200317160588677E-2</v>
      </c>
      <c r="CF87" s="1">
        <f t="shared" si="86"/>
        <v>-4.0303011600168276E-2</v>
      </c>
      <c r="CG87" s="1">
        <f t="shared" si="87"/>
        <v>-7.1996598825358679E-2</v>
      </c>
      <c r="CH87" s="1">
        <f t="shared" si="88"/>
        <v>-9.1322371168153088E-2</v>
      </c>
      <c r="CI87" s="1">
        <f t="shared" si="89"/>
        <v>-9.5091604189258966E-2</v>
      </c>
      <c r="CJ87" s="1">
        <f t="shared" si="90"/>
        <v>-0.16603189455072156</v>
      </c>
      <c r="CK87" s="1">
        <f t="shared" si="91"/>
        <v>-0.15737732803547574</v>
      </c>
      <c r="CL87" s="1">
        <f t="shared" si="92"/>
        <v>-8.5644272883141831E-2</v>
      </c>
      <c r="CM87" s="1">
        <f t="shared" si="93"/>
        <v>-4.5164309539428182E-2</v>
      </c>
      <c r="CN87" s="1">
        <f t="shared" si="94"/>
        <v>-2.5748761787198007E-2</v>
      </c>
      <c r="CO87" s="1">
        <f t="shared" si="95"/>
        <v>1.1322440477822228E-3</v>
      </c>
      <c r="CP87" s="1">
        <f t="shared" si="96"/>
        <v>-4.9753176532207399E-2</v>
      </c>
      <c r="CQ87" s="1">
        <f t="shared" si="97"/>
        <v>-9.5930983130714659E-2</v>
      </c>
      <c r="CR87" s="1">
        <f t="shared" si="98"/>
        <v>-6.5690231826796966E-2</v>
      </c>
      <c r="CS87" s="1">
        <f t="shared" si="99"/>
        <v>-3.3678942279663865E-2</v>
      </c>
      <c r="CT87" s="1">
        <f t="shared" si="100"/>
        <v>-3.3967618140380469E-2</v>
      </c>
      <c r="CU87" s="1">
        <f t="shared" si="101"/>
        <v>-0.10652194938224697</v>
      </c>
      <c r="CV87" s="1">
        <f t="shared" si="102"/>
        <v>-0.11329379750934084</v>
      </c>
      <c r="CW87" s="1">
        <f t="shared" si="103"/>
        <v>-9.2858881688950262E-2</v>
      </c>
      <c r="CX87" s="1">
        <f t="shared" si="104"/>
        <v>-1.6442165783244381E-2</v>
      </c>
      <c r="CY87" s="1">
        <f t="shared" si="105"/>
        <v>-1.8874373705619861E-2</v>
      </c>
      <c r="CZ87" s="1">
        <f t="shared" si="106"/>
        <v>2.1658543020316223E-2</v>
      </c>
      <c r="DA87" s="1">
        <f t="shared" si="107"/>
        <v>2.3743727745198871E-3</v>
      </c>
      <c r="DB87" s="1">
        <f t="shared" si="108"/>
        <v>-3.3317843676660505E-2</v>
      </c>
      <c r="DC87" s="1">
        <f t="shared" si="109"/>
        <v>7.8283788898730916E-2</v>
      </c>
      <c r="DD87" s="1">
        <f t="shared" si="110"/>
        <v>1.3224232876328314E-2</v>
      </c>
      <c r="DE87" s="1">
        <f t="shared" si="111"/>
        <v>8.3761537902996425E-2</v>
      </c>
      <c r="DF87" s="1">
        <f t="shared" si="112"/>
        <v>2.4250684972803305E-2</v>
      </c>
      <c r="DG87" s="1">
        <f t="shared" si="113"/>
        <v>1.6785419189861539E-2</v>
      </c>
      <c r="DH87" s="1">
        <f t="shared" si="114"/>
        <v>2.2946380521034732E-2</v>
      </c>
      <c r="DI87" s="1">
        <f t="shared" si="115"/>
        <v>-2.9279144198555807E-2</v>
      </c>
      <c r="DJ87" s="1">
        <f t="shared" si="116"/>
        <v>0.11611263100166605</v>
      </c>
      <c r="DK87" s="1">
        <f t="shared" si="117"/>
        <v>-1.5142763333896372E-2</v>
      </c>
      <c r="DL87" s="1">
        <f t="shared" si="118"/>
        <v>-1.122458426528793E-2</v>
      </c>
      <c r="DM87" s="1">
        <f t="shared" si="119"/>
        <v>0.16279370526545847</v>
      </c>
      <c r="DN87" s="1">
        <f t="shared" si="120"/>
        <v>8.0895413693759261E-3</v>
      </c>
      <c r="DO87" s="1">
        <f t="shared" si="121"/>
        <v>-2.2434034823727425E-2</v>
      </c>
      <c r="DP87" s="1">
        <f t="shared" si="122"/>
        <v>4.7251729316692918E-3</v>
      </c>
      <c r="DQ87" s="1">
        <f t="shared" si="123"/>
        <v>-6.6787404668519493E-3</v>
      </c>
      <c r="DR87" s="1">
        <f t="shared" si="124"/>
        <v>-2.1819495762496977E-2</v>
      </c>
      <c r="DS87" s="1">
        <f t="shared" si="125"/>
        <v>9.7050109450134148E-3</v>
      </c>
      <c r="DT87" s="1">
        <f t="shared" si="126"/>
        <v>7.7943532150849381E-3</v>
      </c>
      <c r="DU87" s="1">
        <f t="shared" si="127"/>
        <v>3.2568274027808382E-2</v>
      </c>
      <c r="DV87" s="1">
        <f t="shared" si="128"/>
        <v>-1.5586254092375847E-2</v>
      </c>
      <c r="DW87" s="1">
        <f t="shared" si="129"/>
        <v>8.0718138492687261E-2</v>
      </c>
      <c r="DX87" s="1">
        <f t="shared" si="130"/>
        <v>0.10367594175594329</v>
      </c>
      <c r="DY87" s="1">
        <f t="shared" si="131"/>
        <v>2.4134965959908057E-2</v>
      </c>
      <c r="DZ87" s="1">
        <f t="shared" si="132"/>
        <v>-9.6948346162518878E-2</v>
      </c>
      <c r="EA87" s="1">
        <f t="shared" si="133"/>
        <v>-0.13646459181047646</v>
      </c>
      <c r="EB87" s="1">
        <f t="shared" si="134"/>
        <v>-0.12016319075564881</v>
      </c>
      <c r="EC87" s="1">
        <f t="shared" si="135"/>
        <v>-5.9121291899357088E-2</v>
      </c>
      <c r="ED87" s="1">
        <f t="shared" si="136"/>
        <v>-6.9212589502583438E-2</v>
      </c>
      <c r="EE87" s="1">
        <f t="shared" si="137"/>
        <v>-3.1021256839683656E-2</v>
      </c>
      <c r="EF87" s="1">
        <f t="shared" si="138"/>
        <v>-4.3198750525054251E-2</v>
      </c>
      <c r="EG87" s="1">
        <f t="shared" si="139"/>
        <v>2.8172443077157001E-3</v>
      </c>
      <c r="EH87" s="1">
        <f t="shared" si="140"/>
        <v>-5.7657494982221433E-2</v>
      </c>
      <c r="EI87" s="1">
        <f t="shared" si="141"/>
        <v>-6.4400464567351781E-2</v>
      </c>
      <c r="EJ87" s="1">
        <f t="shared" si="142"/>
        <v>-2.9541958789520366E-2</v>
      </c>
      <c r="EK87" s="1">
        <f t="shared" si="143"/>
        <v>-8.0749037227828016E-2</v>
      </c>
      <c r="EL87" s="1">
        <f t="shared" si="144"/>
        <v>6.3794242313768023E-4</v>
      </c>
      <c r="EM87" s="1">
        <f t="shared" si="145"/>
        <v>-7.5687356848890843E-4</v>
      </c>
      <c r="EN87" s="1">
        <f t="shared" si="146"/>
        <v>1.1082667971963125E-3</v>
      </c>
      <c r="EO87" s="1">
        <f t="shared" si="147"/>
        <v>-1.8125837020568547E-3</v>
      </c>
      <c r="EP87" s="1">
        <f t="shared" si="148"/>
        <v>0.17622018319859639</v>
      </c>
      <c r="EQ87" s="1">
        <f t="shared" si="149"/>
        <v>-6.1868278355610418E-4</v>
      </c>
      <c r="ER87" s="1">
        <f t="shared" si="150"/>
        <v>-1.1181574076287032E-3</v>
      </c>
      <c r="ES87" s="1">
        <f t="shared" si="151"/>
        <v>-5.2859721777291299E-4</v>
      </c>
      <c r="ET87" s="1">
        <f t="shared" si="152"/>
        <v>-3.3070034788707642E-4</v>
      </c>
      <c r="EU87" s="1">
        <f t="shared" si="153"/>
        <v>1.3525001490485578E-3</v>
      </c>
      <c r="EV87" s="1">
        <f t="shared" si="154"/>
        <v>-5.0980344643537573E-3</v>
      </c>
      <c r="EW87" s="1">
        <f t="shared" si="155"/>
        <v>4.8208006207394911E-2</v>
      </c>
      <c r="EX87" s="1">
        <f t="shared" si="156"/>
        <v>-2.6012317249072226E-3</v>
      </c>
      <c r="EY87" s="1">
        <f t="shared" si="157"/>
        <v>4.8133565815644402E-3</v>
      </c>
      <c r="EZ87" s="1">
        <f t="shared" si="158"/>
        <v>3.2469189438596962E-3</v>
      </c>
      <c r="FA87" s="1">
        <f t="shared" si="159"/>
        <v>9.7375966571834893E-3</v>
      </c>
      <c r="FB87" s="1">
        <f t="shared" si="160"/>
        <v>1.251154674185792E-3</v>
      </c>
      <c r="FC87" s="1">
        <f t="shared" si="161"/>
        <v>-2.7703306543467469E-2</v>
      </c>
      <c r="FD87" s="1">
        <f t="shared" si="162"/>
        <v>-4.4098500763290201E-2</v>
      </c>
      <c r="FE87" s="1">
        <f t="shared" si="163"/>
        <v>4.7476498514853319E-2</v>
      </c>
      <c r="FF87" s="1">
        <f t="shared" si="164"/>
        <v>-3.3233580570085984E-2</v>
      </c>
      <c r="FG87" s="1">
        <f t="shared" si="165"/>
        <v>5.3481982170185682E-3</v>
      </c>
      <c r="FH87" s="1">
        <f t="shared" si="166"/>
        <v>1.8499766244894036E-2</v>
      </c>
      <c r="FI87" s="1">
        <f t="shared" si="167"/>
        <v>-4.4238260712582259E-2</v>
      </c>
      <c r="FJ87" s="1">
        <f t="shared" si="168"/>
        <v>6.3118370216172559E-2</v>
      </c>
      <c r="FK87" s="1">
        <f t="shared" si="169"/>
        <v>2.4555190967806315E-2</v>
      </c>
      <c r="FL87" s="1">
        <f t="shared" si="170"/>
        <v>-2.0548447373645359E-3</v>
      </c>
      <c r="FM87" s="1">
        <f t="shared" si="171"/>
        <v>6.3816692590632895E-4</v>
      </c>
      <c r="FN87" s="1">
        <f t="shared" si="172"/>
        <v>-7.5631932051943855E-4</v>
      </c>
      <c r="FO87" s="1">
        <f t="shared" si="173"/>
        <v>1.108188018323567E-3</v>
      </c>
      <c r="FP87" s="1">
        <f t="shared" si="174"/>
        <v>-1.812412753633688E-3</v>
      </c>
      <c r="FQ87" s="1">
        <f t="shared" si="175"/>
        <v>-6.2873390493397824E-2</v>
      </c>
      <c r="FR87" s="1">
        <f t="shared" si="176"/>
        <v>-3.0317393374390558E-2</v>
      </c>
      <c r="FS87" s="1">
        <f t="shared" si="177"/>
        <v>8.0193014128345882E-2</v>
      </c>
      <c r="FT87" s="1">
        <f t="shared" si="178"/>
        <v>9.0753555343225184E-2</v>
      </c>
      <c r="FU87" s="1">
        <f t="shared" si="179"/>
        <v>6.9289798436171987E-2</v>
      </c>
      <c r="FV87" s="1">
        <f t="shared" si="180"/>
        <v>2.1872433958080757E-2</v>
      </c>
      <c r="FW87" s="1">
        <f t="shared" si="181"/>
        <v>2.1716657588309232E-2</v>
      </c>
      <c r="FX87" s="1">
        <f t="shared" si="182"/>
        <v>2.1441747534834354E-2</v>
      </c>
      <c r="FY87" s="1">
        <f t="shared" si="183"/>
        <v>2.1185068089323134E-2</v>
      </c>
      <c r="FZ87" s="1">
        <f t="shared" si="184"/>
        <v>1.9530876045842811E-2</v>
      </c>
      <c r="GA87" s="1">
        <f t="shared" si="185"/>
        <v>2.0718332561602666E-2</v>
      </c>
      <c r="GB87" s="1">
        <f t="shared" si="186"/>
        <v>3.4652309394272114E-2</v>
      </c>
      <c r="GC87" s="1">
        <f t="shared" si="187"/>
        <v>3.4608896445204852E-2</v>
      </c>
      <c r="GD87" s="1">
        <f t="shared" si="188"/>
        <v>3.4658647914874802E-2</v>
      </c>
      <c r="GE87" s="1">
        <f t="shared" si="189"/>
        <v>3.4897154370177999E-2</v>
      </c>
      <c r="GF87" s="1">
        <f t="shared" si="190"/>
        <v>3.4363442137315223E-2</v>
      </c>
      <c r="GG87" s="1">
        <f t="shared" si="191"/>
        <v>3.4402272777809995E-2</v>
      </c>
      <c r="GH87" s="1">
        <f t="shared" si="192"/>
        <v>3.3861269917282596E-2</v>
      </c>
      <c r="GI87" s="1">
        <f t="shared" si="193"/>
        <v>3.3796582765662678E-2</v>
      </c>
      <c r="GJ87" s="1">
        <f t="shared" si="194"/>
        <v>3.3439953990576796E-2</v>
      </c>
      <c r="GK87" s="1">
        <f t="shared" si="195"/>
        <v>3.2886742842108636E-2</v>
      </c>
      <c r="GL87" s="1">
        <f t="shared" si="196"/>
        <v>3.2233197610180002E-2</v>
      </c>
      <c r="GM87" s="1">
        <f t="shared" si="197"/>
        <v>3.2920211880278501E-2</v>
      </c>
      <c r="GN87" s="1">
        <f t="shared" si="198"/>
        <v>3.1682032190672275E-2</v>
      </c>
      <c r="GO87" s="1">
        <f t="shared" si="199"/>
        <v>3.1976167144687026E-2</v>
      </c>
      <c r="GP87" s="1">
        <f t="shared" si="200"/>
        <v>3.1400492493884047E-2</v>
      </c>
      <c r="GQ87" s="1">
        <f t="shared" si="201"/>
        <v>3.1781016593258583E-2</v>
      </c>
      <c r="GR87" s="1">
        <f t="shared" si="202"/>
        <v>3.1483788086151848E-2</v>
      </c>
    </row>
    <row r="88" spans="1:200" x14ac:dyDescent="0.3">
      <c r="A88" s="13">
        <v>44378.166666666664</v>
      </c>
      <c r="B88" s="1">
        <f t="shared" si="4"/>
        <v>3.2399630822739035E-2</v>
      </c>
      <c r="C88" s="1">
        <f t="shared" si="5"/>
        <v>5.1589564294604623E-2</v>
      </c>
      <c r="D88" s="1">
        <f t="shared" si="6"/>
        <v>-3.0472468362412811E-2</v>
      </c>
      <c r="E88" s="1">
        <f t="shared" si="7"/>
        <v>-8.0906436083874433E-2</v>
      </c>
      <c r="F88" s="1">
        <f t="shared" si="8"/>
        <v>4.0977706714490095E-2</v>
      </c>
      <c r="G88" s="1">
        <f t="shared" si="9"/>
        <v>-5.1217279188035598E-2</v>
      </c>
      <c r="H88" s="1">
        <f t="shared" si="10"/>
        <v>-5.3162056190509621E-2</v>
      </c>
      <c r="I88" s="1">
        <f t="shared" si="11"/>
        <v>6.3002142125559435E-2</v>
      </c>
      <c r="J88" s="1">
        <f t="shared" si="12"/>
        <v>8.2810439583803616E-2</v>
      </c>
      <c r="K88" s="1">
        <f t="shared" si="13"/>
        <v>6.5878945803691212E-3</v>
      </c>
      <c r="L88" s="1">
        <f t="shared" si="14"/>
        <v>-4.5843584793879885E-2</v>
      </c>
      <c r="M88" s="1">
        <f t="shared" si="15"/>
        <v>4.5484234018139086E-2</v>
      </c>
      <c r="N88" s="1">
        <f t="shared" si="16"/>
        <v>-2.7428781212018354E-2</v>
      </c>
      <c r="O88" s="1">
        <f t="shared" si="17"/>
        <v>-3.4435747718839418E-3</v>
      </c>
      <c r="P88" s="1">
        <f t="shared" si="18"/>
        <v>-2.3537274052104411E-2</v>
      </c>
      <c r="Q88" s="1">
        <f t="shared" si="19"/>
        <v>8.8195012856793591E-3</v>
      </c>
      <c r="R88" s="1">
        <f t="shared" si="20"/>
        <v>3.0712476183285705E-2</v>
      </c>
      <c r="S88" s="1">
        <f t="shared" si="21"/>
        <v>-3.5562440822648471E-2</v>
      </c>
      <c r="T88" s="1">
        <f t="shared" si="22"/>
        <v>9.4762451433679895E-2</v>
      </c>
      <c r="U88" s="1">
        <f t="shared" si="23"/>
        <v>-4.4921410886317615E-3</v>
      </c>
      <c r="V88" s="1">
        <f t="shared" si="24"/>
        <v>-9.3072477417193031E-2</v>
      </c>
      <c r="W88" s="1">
        <f t="shared" si="25"/>
        <v>8.3400135704209621E-2</v>
      </c>
      <c r="X88" s="1">
        <f t="shared" si="26"/>
        <v>4.9941516868385688E-2</v>
      </c>
      <c r="Y88" s="1">
        <f t="shared" si="27"/>
        <v>8.9546699926565346E-2</v>
      </c>
      <c r="Z88" s="1">
        <f t="shared" si="28"/>
        <v>-9.8185902102167072E-3</v>
      </c>
      <c r="AA88" s="1">
        <f t="shared" si="29"/>
        <v>3.9088645576345643E-2</v>
      </c>
      <c r="AB88" s="1">
        <f t="shared" si="30"/>
        <v>2.3314994792790679E-2</v>
      </c>
      <c r="AC88" s="1">
        <f t="shared" si="31"/>
        <v>-1.6752453438051443E-2</v>
      </c>
      <c r="AD88" s="1">
        <f t="shared" si="32"/>
        <v>-5.6396973435507867E-3</v>
      </c>
      <c r="AE88" s="1">
        <f t="shared" si="33"/>
        <v>-4.9869579537556115E-2</v>
      </c>
      <c r="AF88" s="1">
        <f t="shared" si="34"/>
        <v>6.2345271868489482E-2</v>
      </c>
      <c r="AG88" s="1">
        <f t="shared" si="35"/>
        <v>3.591594101091504E-2</v>
      </c>
      <c r="AH88" s="1">
        <f t="shared" si="36"/>
        <v>1.9303428866451304E-2</v>
      </c>
      <c r="AI88" s="1">
        <f t="shared" si="37"/>
        <v>-1.1038255327554333E-2</v>
      </c>
      <c r="AJ88" s="1">
        <f t="shared" si="38"/>
        <v>5.7590857966399803E-2</v>
      </c>
      <c r="AK88" s="1">
        <f t="shared" si="39"/>
        <v>7.1719231728242155E-2</v>
      </c>
      <c r="AL88" s="1">
        <f t="shared" si="40"/>
        <v>6.2764388342776339E-2</v>
      </c>
      <c r="AM88" s="1">
        <f t="shared" si="41"/>
        <v>-2.7967271594560972E-2</v>
      </c>
      <c r="AN88" s="1">
        <f t="shared" si="42"/>
        <v>-4.6155919485112565E-2</v>
      </c>
      <c r="AO88" s="1">
        <f t="shared" si="43"/>
        <v>-6.9821237327909944E-2</v>
      </c>
      <c r="AP88" s="1">
        <f t="shared" si="44"/>
        <v>8.2311597640341072E-2</v>
      </c>
      <c r="AQ88" s="1">
        <f t="shared" si="45"/>
        <v>8.7378426868881892E-2</v>
      </c>
      <c r="AR88" s="1">
        <f t="shared" si="46"/>
        <v>5.5689203534017746E-2</v>
      </c>
      <c r="AS88" s="1">
        <f t="shared" si="47"/>
        <v>7.1972889139378923E-2</v>
      </c>
      <c r="AT88" s="1">
        <f t="shared" si="48"/>
        <v>-4.0381000707284884E-2</v>
      </c>
      <c r="AU88" s="1">
        <f t="shared" si="49"/>
        <v>-0.11782293097359937</v>
      </c>
      <c r="AV88" s="1">
        <f t="shared" si="50"/>
        <v>5.3515862217753389E-2</v>
      </c>
      <c r="AW88" s="1">
        <f t="shared" si="51"/>
        <v>-4.2294294898080967E-2</v>
      </c>
      <c r="AX88" s="1">
        <f t="shared" si="52"/>
        <v>-2.7741500307467713E-2</v>
      </c>
      <c r="AY88" s="1">
        <f t="shared" si="53"/>
        <v>1.1868482299321173E-2</v>
      </c>
      <c r="AZ88" s="1">
        <f t="shared" si="54"/>
        <v>-6.990775041920709E-2</v>
      </c>
      <c r="BA88" s="1">
        <f t="shared" si="55"/>
        <v>1.1276518302144611E-2</v>
      </c>
      <c r="BB88" s="1">
        <f t="shared" si="56"/>
        <v>-1.2467500974447345E-2</v>
      </c>
      <c r="BC88" s="1">
        <f t="shared" si="57"/>
        <v>5.1574308019271785E-4</v>
      </c>
      <c r="BD88" s="1">
        <f t="shared" si="58"/>
        <v>-7.1378204738630102E-2</v>
      </c>
      <c r="BE88" s="1">
        <f t="shared" si="59"/>
        <v>-5.9255720219355573E-2</v>
      </c>
      <c r="BF88" s="1">
        <f t="shared" si="60"/>
        <v>-6.0908079548168646E-3</v>
      </c>
      <c r="BG88" s="1">
        <f t="shared" si="61"/>
        <v>2.2427697511818123E-2</v>
      </c>
      <c r="BH88" s="1">
        <f t="shared" si="62"/>
        <v>3.4389868254477048E-3</v>
      </c>
      <c r="BI88" s="1">
        <f t="shared" si="63"/>
        <v>5.8289716667762559E-2</v>
      </c>
      <c r="BJ88" s="1">
        <f t="shared" si="64"/>
        <v>5.4045772406938322E-2</v>
      </c>
      <c r="BK88" s="1">
        <f t="shared" si="65"/>
        <v>4.3816694656092725E-2</v>
      </c>
      <c r="BL88" s="1">
        <f t="shared" si="66"/>
        <v>2.7671111335795782E-2</v>
      </c>
      <c r="BM88" s="1">
        <f t="shared" si="67"/>
        <v>-1.909167439083391E-2</v>
      </c>
      <c r="BN88" s="1">
        <f t="shared" si="68"/>
        <v>1.8515115269972932E-2</v>
      </c>
      <c r="BO88" s="1">
        <f t="shared" si="69"/>
        <v>9.456586750606151E-2</v>
      </c>
      <c r="BP88" s="1">
        <f t="shared" si="70"/>
        <v>7.1572091876874577E-2</v>
      </c>
      <c r="BQ88" s="1">
        <f t="shared" si="71"/>
        <v>-7.213452493888628E-2</v>
      </c>
      <c r="BR88" s="1">
        <f t="shared" si="72"/>
        <v>7.936959203528663E-3</v>
      </c>
      <c r="BS88" s="1">
        <f t="shared" si="73"/>
        <v>4.7505687324555054E-2</v>
      </c>
      <c r="BT88" s="1">
        <f t="shared" si="74"/>
        <v>3.9158353334429248E-2</v>
      </c>
      <c r="BU88" s="1">
        <f t="shared" si="75"/>
        <v>5.2985804009342573E-2</v>
      </c>
      <c r="BV88" s="1">
        <f t="shared" si="76"/>
        <v>5.8139860153338087E-2</v>
      </c>
      <c r="BW88" s="1">
        <f t="shared" si="77"/>
        <v>1.1135803678269999E-2</v>
      </c>
      <c r="BX88" s="1">
        <f t="shared" si="78"/>
        <v>-4.1483900331362046E-2</v>
      </c>
      <c r="BY88" s="1">
        <f t="shared" si="79"/>
        <v>4.5128026375992183E-2</v>
      </c>
      <c r="BZ88" s="1">
        <f t="shared" si="80"/>
        <v>-3.1381008978176722E-2</v>
      </c>
      <c r="CA88" s="1">
        <f t="shared" si="81"/>
        <v>1.8286630588337682E-2</v>
      </c>
      <c r="CB88" s="1">
        <f t="shared" si="82"/>
        <v>1.1155241090680897E-2</v>
      </c>
      <c r="CC88" s="1">
        <f t="shared" si="83"/>
        <v>4.6430084830365426E-2</v>
      </c>
      <c r="CD88" s="1">
        <f t="shared" si="84"/>
        <v>6.0616087753958131E-2</v>
      </c>
      <c r="CE88" s="1">
        <f t="shared" si="85"/>
        <v>1.7986896483650214E-3</v>
      </c>
      <c r="CF88" s="1">
        <f t="shared" si="86"/>
        <v>-0.13174918770194455</v>
      </c>
      <c r="CG88" s="1">
        <f t="shared" si="87"/>
        <v>-2.1871375462764776E-2</v>
      </c>
      <c r="CH88" s="1">
        <f t="shared" si="88"/>
        <v>-3.7181204260644328E-2</v>
      </c>
      <c r="CI88" s="1">
        <f t="shared" si="89"/>
        <v>-2.9922514221979044E-2</v>
      </c>
      <c r="CJ88" s="1">
        <f t="shared" si="90"/>
        <v>1.0768146598554955E-3</v>
      </c>
      <c r="CK88" s="1">
        <f t="shared" si="91"/>
        <v>-1.0921910831545286E-2</v>
      </c>
      <c r="CL88" s="1">
        <f t="shared" si="92"/>
        <v>6.6221778580455679E-2</v>
      </c>
      <c r="CM88" s="1">
        <f t="shared" si="93"/>
        <v>1.8535720463067874E-2</v>
      </c>
      <c r="CN88" s="1">
        <f t="shared" si="94"/>
        <v>-6.4718641148209174E-2</v>
      </c>
      <c r="CO88" s="1">
        <f t="shared" si="95"/>
        <v>0.1965178598516055</v>
      </c>
      <c r="CP88" s="1">
        <f t="shared" si="96"/>
        <v>6.5428881010017856E-2</v>
      </c>
      <c r="CQ88" s="1">
        <f t="shared" si="97"/>
        <v>7.9366367303091892E-2</v>
      </c>
      <c r="CR88" s="1">
        <f t="shared" si="98"/>
        <v>-3.5735328944591263E-2</v>
      </c>
      <c r="CS88" s="1">
        <f t="shared" si="99"/>
        <v>-7.3882495508819326E-2</v>
      </c>
      <c r="CT88" s="1">
        <f t="shared" si="100"/>
        <v>9.189360451725935E-3</v>
      </c>
      <c r="CU88" s="1">
        <f t="shared" si="101"/>
        <v>-4.5152948943006893E-2</v>
      </c>
      <c r="CV88" s="1">
        <f t="shared" si="102"/>
        <v>-7.9536487483157885E-3</v>
      </c>
      <c r="CW88" s="1">
        <f t="shared" si="103"/>
        <v>-4.8547038604902289E-2</v>
      </c>
      <c r="CX88" s="1">
        <f t="shared" si="104"/>
        <v>-1.8368909986669384E-2</v>
      </c>
      <c r="CY88" s="1">
        <f t="shared" si="105"/>
        <v>-7.638047067691503E-2</v>
      </c>
      <c r="CZ88" s="1">
        <f t="shared" si="106"/>
        <v>4.429018028507152E-2</v>
      </c>
      <c r="DA88" s="1">
        <f t="shared" si="107"/>
        <v>4.5482409366155357E-2</v>
      </c>
      <c r="DB88" s="1">
        <f t="shared" si="108"/>
        <v>-3.5768337914499227E-3</v>
      </c>
      <c r="DC88" s="1">
        <f t="shared" si="109"/>
        <v>-0.10518294639164791</v>
      </c>
      <c r="DD88" s="1">
        <f t="shared" si="110"/>
        <v>-3.6426355325905241E-2</v>
      </c>
      <c r="DE88" s="1">
        <f t="shared" si="111"/>
        <v>-9.5335566143929976E-2</v>
      </c>
      <c r="DF88" s="1">
        <f t="shared" si="112"/>
        <v>-0.14919715885982479</v>
      </c>
      <c r="DG88" s="1">
        <f t="shared" si="113"/>
        <v>-0.10532074334903768</v>
      </c>
      <c r="DH88" s="1">
        <f t="shared" si="114"/>
        <v>-0.11598560067021027</v>
      </c>
      <c r="DI88" s="1">
        <f t="shared" si="115"/>
        <v>1.3075149289562698E-2</v>
      </c>
      <c r="DJ88" s="1">
        <f t="shared" si="116"/>
        <v>-0.21733715837769393</v>
      </c>
      <c r="DK88" s="1">
        <f t="shared" si="117"/>
        <v>-5.6875727280508097E-2</v>
      </c>
      <c r="DL88" s="1">
        <f t="shared" si="118"/>
        <v>-6.2638841158635009E-2</v>
      </c>
      <c r="DM88" s="1">
        <f t="shared" si="119"/>
        <v>0.3735356226338345</v>
      </c>
      <c r="DN88" s="1">
        <f t="shared" si="120"/>
        <v>-3.8098927254155084E-2</v>
      </c>
      <c r="DO88" s="1">
        <f t="shared" si="121"/>
        <v>5.398748030200639E-2</v>
      </c>
      <c r="DP88" s="1">
        <f t="shared" si="122"/>
        <v>9.1568434630182438E-2</v>
      </c>
      <c r="DQ88" s="1">
        <f t="shared" si="123"/>
        <v>9.5416920028914151E-2</v>
      </c>
      <c r="DR88" s="1">
        <f t="shared" si="124"/>
        <v>3.6255572627070458E-2</v>
      </c>
      <c r="DS88" s="1">
        <f t="shared" si="125"/>
        <v>-7.2046821986289297E-2</v>
      </c>
      <c r="DT88" s="1">
        <f t="shared" si="126"/>
        <v>6.7336383317886592E-2</v>
      </c>
      <c r="DU88" s="1">
        <f t="shared" si="127"/>
        <v>6.6955438102552403E-2</v>
      </c>
      <c r="DV88" s="1">
        <f t="shared" si="128"/>
        <v>2.3168890251178548E-2</v>
      </c>
      <c r="DW88" s="1">
        <f t="shared" si="129"/>
        <v>1.2995591078529422E-2</v>
      </c>
      <c r="DX88" s="1">
        <f t="shared" si="130"/>
        <v>3.4101013091180937E-2</v>
      </c>
      <c r="DY88" s="1">
        <f t="shared" si="131"/>
        <v>4.848635739166509E-2</v>
      </c>
      <c r="DZ88" s="1">
        <f t="shared" si="132"/>
        <v>-8.0516525948388609E-2</v>
      </c>
      <c r="EA88" s="1">
        <f t="shared" si="133"/>
        <v>-3.9685653990717856E-2</v>
      </c>
      <c r="EB88" s="1">
        <f t="shared" si="134"/>
        <v>-2.6550503204936154E-2</v>
      </c>
      <c r="EC88" s="1">
        <f t="shared" si="135"/>
        <v>-3.4829323667392477E-2</v>
      </c>
      <c r="ED88" s="1">
        <f t="shared" si="136"/>
        <v>2.4509276156409958E-2</v>
      </c>
      <c r="EE88" s="1">
        <f t="shared" si="137"/>
        <v>-8.7655709805811541E-2</v>
      </c>
      <c r="EF88" s="1">
        <f t="shared" si="138"/>
        <v>-5.1941680068032937E-2</v>
      </c>
      <c r="EG88" s="1">
        <f t="shared" si="139"/>
        <v>3.9036652786283692E-3</v>
      </c>
      <c r="EH88" s="1">
        <f t="shared" si="140"/>
        <v>2.5182127069337312E-2</v>
      </c>
      <c r="EI88" s="1">
        <f t="shared" si="141"/>
        <v>3.995531161829545E-2</v>
      </c>
      <c r="EJ88" s="1">
        <f t="shared" si="142"/>
        <v>2.4642379067812546E-2</v>
      </c>
      <c r="EK88" s="1">
        <f t="shared" si="143"/>
        <v>-5.231704428251218E-2</v>
      </c>
      <c r="EL88" s="1">
        <f t="shared" si="144"/>
        <v>5.8827584671460199E-3</v>
      </c>
      <c r="EM88" s="1">
        <f t="shared" si="145"/>
        <v>5.4550369031193535E-3</v>
      </c>
      <c r="EN88" s="1">
        <f t="shared" si="146"/>
        <v>5.7140493867361619E-3</v>
      </c>
      <c r="EO88" s="1">
        <f t="shared" si="147"/>
        <v>-1.2218418076705882E-3</v>
      </c>
      <c r="EP88" s="1">
        <f t="shared" si="148"/>
        <v>-8.6486007267213103E-2</v>
      </c>
      <c r="EQ88" s="1">
        <f t="shared" si="149"/>
        <v>2.8443627185687774E-3</v>
      </c>
      <c r="ER88" s="1">
        <f t="shared" si="150"/>
        <v>3.9569226828801273E-3</v>
      </c>
      <c r="ES88" s="1">
        <f t="shared" si="151"/>
        <v>2.1169661172637383E-3</v>
      </c>
      <c r="ET88" s="1">
        <f t="shared" si="152"/>
        <v>6.3279555248171339E-3</v>
      </c>
      <c r="EU88" s="1">
        <f t="shared" si="153"/>
        <v>4.1711586346397864E-3</v>
      </c>
      <c r="EV88" s="1">
        <f t="shared" si="154"/>
        <v>1.5195759892874333E-2</v>
      </c>
      <c r="EW88" s="1">
        <f t="shared" si="155"/>
        <v>-6.8059202351306606E-3</v>
      </c>
      <c r="EX88" s="1">
        <f t="shared" si="156"/>
        <v>2.6173392948685851E-3</v>
      </c>
      <c r="EY88" s="1">
        <f t="shared" si="157"/>
        <v>8.3983067557098015E-3</v>
      </c>
      <c r="EZ88" s="1">
        <f t="shared" si="158"/>
        <v>5.642479198418056E-3</v>
      </c>
      <c r="FA88" s="1">
        <f t="shared" si="159"/>
        <v>7.0544950942119577E-3</v>
      </c>
      <c r="FB88" s="1">
        <f t="shared" si="160"/>
        <v>6.1391780525452428E-3</v>
      </c>
      <c r="FC88" s="1">
        <f t="shared" si="161"/>
        <v>-7.2535959521277088E-2</v>
      </c>
      <c r="FD88" s="1">
        <f t="shared" si="162"/>
        <v>-6.4564752102352449E-2</v>
      </c>
      <c r="FE88" s="1">
        <f t="shared" si="163"/>
        <v>-5.3091575422663795E-3</v>
      </c>
      <c r="FF88" s="1">
        <f t="shared" si="164"/>
        <v>-2.7768034862997164E-2</v>
      </c>
      <c r="FG88" s="1">
        <f t="shared" si="165"/>
        <v>1.539915237496026E-2</v>
      </c>
      <c r="FH88" s="1">
        <f t="shared" si="166"/>
        <v>-4.7791084175789922E-2</v>
      </c>
      <c r="FI88" s="1">
        <f t="shared" si="167"/>
        <v>-3.3480588857502609E-2</v>
      </c>
      <c r="FJ88" s="1">
        <f t="shared" si="168"/>
        <v>-5.2459008989746564E-3</v>
      </c>
      <c r="FK88" s="1">
        <f t="shared" si="169"/>
        <v>4.7561811850104019E-3</v>
      </c>
      <c r="FL88" s="1">
        <f t="shared" si="170"/>
        <v>-1.9361040049531983E-3</v>
      </c>
      <c r="FM88" s="1">
        <f t="shared" si="171"/>
        <v>5.8824433436443033E-3</v>
      </c>
      <c r="FN88" s="1">
        <f t="shared" si="172"/>
        <v>5.4545719402840694E-3</v>
      </c>
      <c r="FO88" s="1">
        <f t="shared" si="173"/>
        <v>5.7146243069218627E-3</v>
      </c>
      <c r="FP88" s="1">
        <f t="shared" si="174"/>
        <v>-1.2222540674883713E-3</v>
      </c>
      <c r="FQ88" s="1">
        <f t="shared" si="175"/>
        <v>-3.143376710014377E-2</v>
      </c>
      <c r="FR88" s="1">
        <f t="shared" si="176"/>
        <v>-8.0181323830580097E-3</v>
      </c>
      <c r="FS88" s="1">
        <f t="shared" si="177"/>
        <v>1.526314584237763E-2</v>
      </c>
      <c r="FT88" s="1">
        <f t="shared" si="178"/>
        <v>-4.6834358638215751E-2</v>
      </c>
      <c r="FU88" s="1">
        <f t="shared" si="179"/>
        <v>5.8774647705593902E-2</v>
      </c>
      <c r="FV88" s="1">
        <f t="shared" si="180"/>
        <v>1.9497018718450946E-2</v>
      </c>
      <c r="FW88" s="1">
        <f t="shared" si="181"/>
        <v>1.9338052677467577E-2</v>
      </c>
      <c r="FX88" s="1">
        <f t="shared" si="182"/>
        <v>1.9067539008618933E-2</v>
      </c>
      <c r="FY88" s="1">
        <f t="shared" si="183"/>
        <v>1.8956318804990643E-2</v>
      </c>
      <c r="FZ88" s="1">
        <f t="shared" si="184"/>
        <v>2.0249737439056462E-2</v>
      </c>
      <c r="GA88" s="1">
        <f t="shared" si="185"/>
        <v>1.8481960771896871E-2</v>
      </c>
      <c r="GB88" s="1">
        <f t="shared" si="186"/>
        <v>2.3113915111169846E-2</v>
      </c>
      <c r="GC88" s="1">
        <f t="shared" si="187"/>
        <v>2.2878615971500711E-2</v>
      </c>
      <c r="GD88" s="1">
        <f t="shared" si="188"/>
        <v>2.3020627905716511E-2</v>
      </c>
      <c r="GE88" s="1">
        <f t="shared" si="189"/>
        <v>2.3254127484531473E-2</v>
      </c>
      <c r="GF88" s="1">
        <f t="shared" si="190"/>
        <v>2.281806636174992E-2</v>
      </c>
      <c r="GG88" s="1">
        <f t="shared" si="191"/>
        <v>2.2759126256145894E-2</v>
      </c>
      <c r="GH88" s="1">
        <f t="shared" si="192"/>
        <v>2.2315954855875866E-2</v>
      </c>
      <c r="GI88" s="1">
        <f t="shared" si="193"/>
        <v>2.2154061846651283E-2</v>
      </c>
      <c r="GJ88" s="1">
        <f t="shared" si="194"/>
        <v>2.1798202889842092E-2</v>
      </c>
      <c r="GK88" s="1">
        <f t="shared" si="195"/>
        <v>2.1343052417802853E-2</v>
      </c>
      <c r="GL88" s="1">
        <f t="shared" si="196"/>
        <v>2.059833848697774E-2</v>
      </c>
      <c r="GM88" s="1">
        <f t="shared" si="197"/>
        <v>2.127678511623032E-2</v>
      </c>
      <c r="GN88" s="1">
        <f t="shared" si="198"/>
        <v>2.0142445210951519E-2</v>
      </c>
      <c r="GO88" s="1">
        <f t="shared" si="199"/>
        <v>2.0430816499049716E-2</v>
      </c>
      <c r="GP88" s="1">
        <f t="shared" si="200"/>
        <v>1.9762798558597541E-2</v>
      </c>
      <c r="GQ88" s="1">
        <f t="shared" si="201"/>
        <v>2.0136661956272395E-2</v>
      </c>
      <c r="GR88" s="1">
        <f t="shared" si="202"/>
        <v>1.9839650202433154E-2</v>
      </c>
    </row>
    <row r="89" spans="1:200" x14ac:dyDescent="0.3">
      <c r="A89" s="13">
        <v>44409.166666666664</v>
      </c>
      <c r="B89" s="1">
        <f t="shared" si="4"/>
        <v>3.9831728461526127E-2</v>
      </c>
      <c r="C89" s="1">
        <f t="shared" si="5"/>
        <v>5.7434977592949389E-2</v>
      </c>
      <c r="D89" s="1">
        <f t="shared" si="6"/>
        <v>1.9899648465037001E-2</v>
      </c>
      <c r="E89" s="1">
        <f t="shared" si="7"/>
        <v>8.238674911308963E-2</v>
      </c>
      <c r="F89" s="1">
        <f t="shared" si="8"/>
        <v>1.8133305654810122E-2</v>
      </c>
      <c r="G89" s="1">
        <f t="shared" si="9"/>
        <v>1.681010625771856E-2</v>
      </c>
      <c r="H89" s="1">
        <f t="shared" si="10"/>
        <v>-1.8406730850623013E-2</v>
      </c>
      <c r="I89" s="1">
        <f t="shared" si="11"/>
        <v>4.8771275155167826E-2</v>
      </c>
      <c r="J89" s="1">
        <f t="shared" si="12"/>
        <v>5.5716412089802228E-2</v>
      </c>
      <c r="K89" s="1">
        <f t="shared" si="13"/>
        <v>4.4948882489233975E-2</v>
      </c>
      <c r="L89" s="1">
        <f t="shared" si="14"/>
        <v>2.955998153275027E-2</v>
      </c>
      <c r="M89" s="1">
        <f t="shared" si="15"/>
        <v>0.11713244266487133</v>
      </c>
      <c r="N89" s="1">
        <f t="shared" si="16"/>
        <v>-3.6708348601612473E-4</v>
      </c>
      <c r="O89" s="1">
        <f t="shared" si="17"/>
        <v>-1.8828254070671748E-3</v>
      </c>
      <c r="P89" s="1">
        <f t="shared" si="18"/>
        <v>-6.7754196984775431E-2</v>
      </c>
      <c r="Q89" s="1">
        <f t="shared" si="19"/>
        <v>3.6953752372749879E-2</v>
      </c>
      <c r="R89" s="1">
        <f t="shared" si="20"/>
        <v>3.4713489041333187E-2</v>
      </c>
      <c r="S89" s="1">
        <f t="shared" si="21"/>
        <v>7.9856242828380594E-2</v>
      </c>
      <c r="T89" s="1">
        <f t="shared" si="22"/>
        <v>2.9057128379537344E-2</v>
      </c>
      <c r="U89" s="1">
        <f t="shared" si="23"/>
        <v>2.0595089073294675E-3</v>
      </c>
      <c r="V89" s="1">
        <f t="shared" si="24"/>
        <v>-2.0994185211573278E-3</v>
      </c>
      <c r="W89" s="1">
        <f t="shared" si="25"/>
        <v>4.2314331291113144E-2</v>
      </c>
      <c r="X89" s="1">
        <f t="shared" si="26"/>
        <v>4.8023410234892781E-2</v>
      </c>
      <c r="Y89" s="1">
        <f t="shared" si="27"/>
        <v>8.2837292613294061E-2</v>
      </c>
      <c r="Z89" s="1">
        <f t="shared" si="28"/>
        <v>-1.4311106980108106E-2</v>
      </c>
      <c r="AA89" s="1">
        <f t="shared" si="29"/>
        <v>1.8640476522926823E-4</v>
      </c>
      <c r="AB89" s="1">
        <f t="shared" si="30"/>
        <v>2.3154425746094179E-2</v>
      </c>
      <c r="AC89" s="1">
        <f t="shared" si="31"/>
        <v>-7.6226302839991295E-2</v>
      </c>
      <c r="AD89" s="1">
        <f t="shared" si="32"/>
        <v>5.5972312779744557E-2</v>
      </c>
      <c r="AE89" s="1">
        <f t="shared" si="33"/>
        <v>4.4815451751955976E-2</v>
      </c>
      <c r="AF89" s="1">
        <f t="shared" si="34"/>
        <v>1.7471286674285422E-2</v>
      </c>
      <c r="AG89" s="1">
        <f t="shared" si="35"/>
        <v>4.0665834975959179E-2</v>
      </c>
      <c r="AH89" s="1">
        <f t="shared" si="36"/>
        <v>-3.5685167123002716E-3</v>
      </c>
      <c r="AI89" s="1">
        <f t="shared" si="37"/>
        <v>5.5799474898117346E-2</v>
      </c>
      <c r="AJ89" s="1">
        <f t="shared" si="38"/>
        <v>1.624289738248795E-2</v>
      </c>
      <c r="AK89" s="1">
        <f t="shared" si="39"/>
        <v>-6.0534570681244022E-2</v>
      </c>
      <c r="AL89" s="1">
        <f t="shared" si="40"/>
        <v>4.0323650713974979E-2</v>
      </c>
      <c r="AM89" s="1">
        <f t="shared" si="41"/>
        <v>2.9283149771529252E-2</v>
      </c>
      <c r="AN89" s="1">
        <f t="shared" si="42"/>
        <v>-0.15419765742173888</v>
      </c>
      <c r="AO89" s="1">
        <f t="shared" si="43"/>
        <v>-7.4852605153352375E-2</v>
      </c>
      <c r="AP89" s="1">
        <f t="shared" si="44"/>
        <v>-1.5276808494836328E-2</v>
      </c>
      <c r="AQ89" s="1">
        <f t="shared" si="45"/>
        <v>-4.6959017388471273E-3</v>
      </c>
      <c r="AR89" s="1">
        <f t="shared" si="46"/>
        <v>-8.8467357341979524E-2</v>
      </c>
      <c r="AS89" s="1">
        <f t="shared" si="47"/>
        <v>-6.5442026177193288E-2</v>
      </c>
      <c r="AT89" s="1">
        <f t="shared" si="48"/>
        <v>0.10635050903006854</v>
      </c>
      <c r="AU89" s="1">
        <f t="shared" si="49"/>
        <v>0.1612193173480643</v>
      </c>
      <c r="AV89" s="1">
        <f t="shared" si="50"/>
        <v>-1.8661192858415786E-3</v>
      </c>
      <c r="AW89" s="1">
        <f t="shared" si="51"/>
        <v>-1.7451409055837825E-2</v>
      </c>
      <c r="AX89" s="1">
        <f t="shared" si="52"/>
        <v>-4.23859501129044E-2</v>
      </c>
      <c r="AY89" s="1">
        <f t="shared" si="53"/>
        <v>-3.2682657359915337E-2</v>
      </c>
      <c r="AZ89" s="1">
        <f t="shared" si="54"/>
        <v>6.4617315448113333E-3</v>
      </c>
      <c r="BA89" s="1">
        <f t="shared" si="55"/>
        <v>2.8298741178112916E-2</v>
      </c>
      <c r="BB89" s="1">
        <f t="shared" si="56"/>
        <v>-1.5948808866234808E-2</v>
      </c>
      <c r="BC89" s="1">
        <f t="shared" si="57"/>
        <v>-4.6098023222544346E-4</v>
      </c>
      <c r="BD89" s="1">
        <f t="shared" si="58"/>
        <v>-6.2542861638032271E-2</v>
      </c>
      <c r="BE89" s="1">
        <f t="shared" si="59"/>
        <v>-4.0697217487713801E-3</v>
      </c>
      <c r="BF89" s="1">
        <f t="shared" si="60"/>
        <v>-1.8909750258227796E-2</v>
      </c>
      <c r="BG89" s="1">
        <f t="shared" si="61"/>
        <v>2.1452980551410723E-2</v>
      </c>
      <c r="BH89" s="1">
        <f t="shared" si="62"/>
        <v>3.8681547726406182E-2</v>
      </c>
      <c r="BI89" s="1">
        <f t="shared" si="63"/>
        <v>6.7150801209209063E-2</v>
      </c>
      <c r="BJ89" s="1">
        <f t="shared" si="64"/>
        <v>-1.2964631415248349E-2</v>
      </c>
      <c r="BK89" s="1">
        <f t="shared" si="65"/>
        <v>1.8480955642245153E-2</v>
      </c>
      <c r="BL89" s="1">
        <f t="shared" si="66"/>
        <v>4.0775516259866799E-2</v>
      </c>
      <c r="BM89" s="1">
        <f t="shared" si="67"/>
        <v>1.6015734728064494E-2</v>
      </c>
      <c r="BN89" s="1">
        <f t="shared" si="68"/>
        <v>-1.7976041321204509E-2</v>
      </c>
      <c r="BO89" s="1">
        <f t="shared" si="69"/>
        <v>6.4851356727581785E-2</v>
      </c>
      <c r="BP89" s="1">
        <f t="shared" si="70"/>
        <v>9.7331559396892364E-3</v>
      </c>
      <c r="BQ89" s="1">
        <f t="shared" si="71"/>
        <v>6.6995992691851872E-2</v>
      </c>
      <c r="BR89" s="1">
        <f t="shared" si="72"/>
        <v>-0.11147104938652978</v>
      </c>
      <c r="BS89" s="1">
        <f t="shared" si="73"/>
        <v>3.9177896892030085E-2</v>
      </c>
      <c r="BT89" s="1">
        <f t="shared" si="74"/>
        <v>1.7072565553469483E-2</v>
      </c>
      <c r="BU89" s="1">
        <f t="shared" si="75"/>
        <v>-1.9784355359235832E-2</v>
      </c>
      <c r="BV89" s="1">
        <f t="shared" si="76"/>
        <v>-1.028108055188693E-2</v>
      </c>
      <c r="BW89" s="1">
        <f t="shared" si="77"/>
        <v>-2.58990914325016E-2</v>
      </c>
      <c r="BX89" s="1">
        <f t="shared" si="78"/>
        <v>-1.6439158707435821E-2</v>
      </c>
      <c r="BY89" s="1">
        <f t="shared" si="79"/>
        <v>-1.6757892499806581E-4</v>
      </c>
      <c r="BZ89" s="1">
        <f t="shared" si="80"/>
        <v>-2.2692985102868886E-2</v>
      </c>
      <c r="CA89" s="1">
        <f t="shared" si="81"/>
        <v>3.790911202687075E-2</v>
      </c>
      <c r="CB89" s="1">
        <f t="shared" si="82"/>
        <v>1.7908315465962724E-2</v>
      </c>
      <c r="CC89" s="1">
        <f t="shared" si="83"/>
        <v>0.1089776884173769</v>
      </c>
      <c r="CD89" s="1">
        <f t="shared" si="84"/>
        <v>3.2041282834730553E-2</v>
      </c>
      <c r="CE89" s="1">
        <f t="shared" si="85"/>
        <v>-7.0991904021143637E-2</v>
      </c>
      <c r="CF89" s="1">
        <f t="shared" si="86"/>
        <v>-2.5614466902075191E-2</v>
      </c>
      <c r="CG89" s="1">
        <f t="shared" si="87"/>
        <v>7.8209339808211487E-3</v>
      </c>
      <c r="CH89" s="1">
        <f t="shared" si="88"/>
        <v>-1.5990062833008464E-2</v>
      </c>
      <c r="CI89" s="1">
        <f t="shared" si="89"/>
        <v>5.6780869403527685E-3</v>
      </c>
      <c r="CJ89" s="1">
        <f t="shared" si="90"/>
        <v>-6.9069895163884787E-2</v>
      </c>
      <c r="CK89" s="1">
        <f t="shared" si="91"/>
        <v>-8.951501758474964E-2</v>
      </c>
      <c r="CL89" s="1">
        <f t="shared" si="92"/>
        <v>0.10335575978294362</v>
      </c>
      <c r="CM89" s="1">
        <f t="shared" si="93"/>
        <v>3.4624680996783841E-2</v>
      </c>
      <c r="CN89" s="1">
        <f t="shared" si="94"/>
        <v>3.4474427407445885E-2</v>
      </c>
      <c r="CO89" s="1">
        <f t="shared" si="95"/>
        <v>0.13179900907285919</v>
      </c>
      <c r="CP89" s="1">
        <f t="shared" si="96"/>
        <v>1.3831797250337334E-2</v>
      </c>
      <c r="CQ89" s="1">
        <f t="shared" si="97"/>
        <v>-8.8247773636224453E-3</v>
      </c>
      <c r="CR89" s="1">
        <f t="shared" si="98"/>
        <v>4.6910697290663064E-2</v>
      </c>
      <c r="CS89" s="1">
        <f t="shared" si="99"/>
        <v>7.8751347334557575E-2</v>
      </c>
      <c r="CT89" s="1">
        <f t="shared" si="100"/>
        <v>-1.0298521357683534E-2</v>
      </c>
      <c r="CU89" s="1">
        <f t="shared" si="101"/>
        <v>6.9046460049163233E-2</v>
      </c>
      <c r="CV89" s="1">
        <f t="shared" si="102"/>
        <v>0.13287627137258756</v>
      </c>
      <c r="CW89" s="1">
        <f t="shared" si="103"/>
        <v>5.9914617110265848E-2</v>
      </c>
      <c r="CX89" s="1">
        <f t="shared" si="104"/>
        <v>7.0059713231715254E-2</v>
      </c>
      <c r="CY89" s="1">
        <f t="shared" si="105"/>
        <v>6.2331106461874328E-2</v>
      </c>
      <c r="CZ89" s="1">
        <f t="shared" si="106"/>
        <v>-8.0830640617108804E-2</v>
      </c>
      <c r="DA89" s="1">
        <f t="shared" si="107"/>
        <v>-0.11745665888772749</v>
      </c>
      <c r="DB89" s="1">
        <f t="shared" si="108"/>
        <v>-5.5450075298849363E-2</v>
      </c>
      <c r="DC89" s="1">
        <f t="shared" si="109"/>
        <v>-6.8214861910516761E-2</v>
      </c>
      <c r="DD89" s="1">
        <f t="shared" si="110"/>
        <v>-5.8825006718280795E-2</v>
      </c>
      <c r="DE89" s="1">
        <f t="shared" si="111"/>
        <v>-1.4407246469083576E-2</v>
      </c>
      <c r="DF89" s="1">
        <f t="shared" si="112"/>
        <v>-7.1828428936204336E-2</v>
      </c>
      <c r="DG89" s="1">
        <f t="shared" si="113"/>
        <v>-3.2471369646339523E-2</v>
      </c>
      <c r="DH89" s="1">
        <f t="shared" si="114"/>
        <v>-4.0896129825686883E-2</v>
      </c>
      <c r="DI89" s="1">
        <f t="shared" si="115"/>
        <v>2.3879601064976566E-2</v>
      </c>
      <c r="DJ89" s="1">
        <f t="shared" si="116"/>
        <v>-3.7310159980730701E-2</v>
      </c>
      <c r="DK89" s="1">
        <f t="shared" si="117"/>
        <v>-5.9925622667488548E-2</v>
      </c>
      <c r="DL89" s="1">
        <f t="shared" si="118"/>
        <v>-3.3640951879648218E-2</v>
      </c>
      <c r="DM89" s="1">
        <f t="shared" si="119"/>
        <v>0.29464027656900027</v>
      </c>
      <c r="DN89" s="1">
        <f t="shared" si="120"/>
        <v>6.430008133811102E-2</v>
      </c>
      <c r="DO89" s="1">
        <f t="shared" si="121"/>
        <v>2.9137068185918529E-2</v>
      </c>
      <c r="DP89" s="1">
        <f t="shared" si="122"/>
        <v>3.9559862035805082E-3</v>
      </c>
      <c r="DQ89" s="1">
        <f t="shared" si="123"/>
        <v>-1.5654996215515931E-3</v>
      </c>
      <c r="DR89" s="1">
        <f t="shared" si="124"/>
        <v>-3.4348416765728931E-2</v>
      </c>
      <c r="DS89" s="1">
        <f t="shared" si="125"/>
        <v>-6.0640053153387684E-2</v>
      </c>
      <c r="DT89" s="1">
        <f t="shared" si="126"/>
        <v>4.3965192726749647E-2</v>
      </c>
      <c r="DU89" s="1">
        <f t="shared" si="127"/>
        <v>1.5729865582773762E-2</v>
      </c>
      <c r="DV89" s="1">
        <f t="shared" si="128"/>
        <v>5.3024266672187605E-2</v>
      </c>
      <c r="DW89" s="1">
        <f t="shared" si="129"/>
        <v>1.8743967416841645E-2</v>
      </c>
      <c r="DX89" s="1">
        <f t="shared" si="130"/>
        <v>-2.4679592668460492E-3</v>
      </c>
      <c r="DY89" s="1">
        <f t="shared" si="131"/>
        <v>-7.1578980468165715E-2</v>
      </c>
      <c r="DZ89" s="1">
        <f t="shared" si="132"/>
        <v>1.3778261412287027E-2</v>
      </c>
      <c r="EA89" s="1">
        <f t="shared" si="133"/>
        <v>-4.8225579865854382E-3</v>
      </c>
      <c r="EB89" s="1">
        <f t="shared" si="134"/>
        <v>-8.4579597069463792E-3</v>
      </c>
      <c r="EC89" s="1">
        <f t="shared" si="135"/>
        <v>-2.2632340111036143E-2</v>
      </c>
      <c r="ED89" s="1">
        <f t="shared" si="136"/>
        <v>7.5058803980677533E-2</v>
      </c>
      <c r="EE89" s="1">
        <f t="shared" si="137"/>
        <v>1.7650290608658917E-2</v>
      </c>
      <c r="EF89" s="1">
        <f t="shared" si="138"/>
        <v>1.8722676174331224E-3</v>
      </c>
      <c r="EG89" s="1">
        <f t="shared" si="139"/>
        <v>-3.7597189544082289E-2</v>
      </c>
      <c r="EH89" s="1">
        <f t="shared" si="140"/>
        <v>4.3754635706937058E-2</v>
      </c>
      <c r="EI89" s="1">
        <f t="shared" si="141"/>
        <v>5.0668206777167019E-2</v>
      </c>
      <c r="EJ89" s="1">
        <f t="shared" si="142"/>
        <v>0.14215840533744459</v>
      </c>
      <c r="EK89" s="1">
        <f t="shared" si="143"/>
        <v>-8.3779983865051394E-2</v>
      </c>
      <c r="EL89" s="1">
        <f t="shared" si="144"/>
        <v>4.3569128253925825E-4</v>
      </c>
      <c r="EM89" s="1">
        <f t="shared" si="145"/>
        <v>-1.68840914230924E-4</v>
      </c>
      <c r="EN89" s="1">
        <f t="shared" si="146"/>
        <v>-4.9821147882110313E-4</v>
      </c>
      <c r="EO89" s="1">
        <f t="shared" si="147"/>
        <v>-1.0230863524025137E-3</v>
      </c>
      <c r="EP89" s="1">
        <f t="shared" si="148"/>
        <v>-3.5027654903602254E-2</v>
      </c>
      <c r="EQ89" s="1">
        <f t="shared" si="149"/>
        <v>-9.5032922541001495E-4</v>
      </c>
      <c r="ER89" s="1">
        <f t="shared" si="150"/>
        <v>1.0488472504458331E-4</v>
      </c>
      <c r="ES89" s="1">
        <f t="shared" si="151"/>
        <v>-2.717680780258021E-4</v>
      </c>
      <c r="ET89" s="1">
        <f t="shared" si="152"/>
        <v>-4.6249110635878537E-4</v>
      </c>
      <c r="EU89" s="1">
        <f t="shared" si="153"/>
        <v>-2.0304177465414381E-3</v>
      </c>
      <c r="EV89" s="1">
        <f t="shared" si="154"/>
        <v>9.9320817547823804E-4</v>
      </c>
      <c r="EW89" s="1">
        <f t="shared" si="155"/>
        <v>5.3018097741697849E-2</v>
      </c>
      <c r="EX89" s="1">
        <f t="shared" si="156"/>
        <v>1.1663414644736293E-3</v>
      </c>
      <c r="EY89" s="1">
        <f t="shared" si="157"/>
        <v>-1.1651373532355191E-3</v>
      </c>
      <c r="EZ89" s="1">
        <f t="shared" si="158"/>
        <v>1.0648756408168085E-3</v>
      </c>
      <c r="FA89" s="1">
        <f t="shared" si="159"/>
        <v>-7.31819014841999E-5</v>
      </c>
      <c r="FB89" s="1">
        <f t="shared" si="160"/>
        <v>-1.6882807366893004E-3</v>
      </c>
      <c r="FC89" s="1">
        <f t="shared" si="161"/>
        <v>6.4832866254034838E-2</v>
      </c>
      <c r="FD89" s="1">
        <f t="shared" si="162"/>
        <v>2.0797684782971997E-2</v>
      </c>
      <c r="FE89" s="1">
        <f t="shared" si="163"/>
        <v>-3.046223063661882E-3</v>
      </c>
      <c r="FF89" s="1">
        <f t="shared" si="164"/>
        <v>3.4267159228553987E-2</v>
      </c>
      <c r="FG89" s="1">
        <f t="shared" si="165"/>
        <v>2.7848447029766354E-2</v>
      </c>
      <c r="FH89" s="1">
        <f t="shared" si="166"/>
        <v>2.319523866569875E-2</v>
      </c>
      <c r="FI89" s="1">
        <f t="shared" si="167"/>
        <v>3.0936746790194737E-2</v>
      </c>
      <c r="FJ89" s="1">
        <f t="shared" si="168"/>
        <v>0.1264125594354796</v>
      </c>
      <c r="FK89" s="1">
        <f t="shared" si="169"/>
        <v>1.1809155631634738E-3</v>
      </c>
      <c r="FL89" s="1">
        <f t="shared" si="170"/>
        <v>-2.1746916690941246E-3</v>
      </c>
      <c r="FM89" s="1">
        <f t="shared" si="171"/>
        <v>4.3599123005094763E-4</v>
      </c>
      <c r="FN89" s="1">
        <f t="shared" si="172"/>
        <v>-1.6906962044607293E-4</v>
      </c>
      <c r="FO89" s="1">
        <f t="shared" si="173"/>
        <v>-4.9828994990717642E-4</v>
      </c>
      <c r="FP89" s="1">
        <f t="shared" si="174"/>
        <v>-1.0227488567951962E-3</v>
      </c>
      <c r="FQ89" s="1">
        <f t="shared" si="175"/>
        <v>5.8671508423446012E-2</v>
      </c>
      <c r="FR89" s="1">
        <f t="shared" si="176"/>
        <v>3.594811179275529E-2</v>
      </c>
      <c r="FS89" s="1">
        <f t="shared" si="177"/>
        <v>5.6402864807918139E-2</v>
      </c>
      <c r="FT89" s="1">
        <f t="shared" si="178"/>
        <v>2.6245345522581728E-2</v>
      </c>
      <c r="FU89" s="1">
        <f t="shared" si="179"/>
        <v>4.762943166084916E-2</v>
      </c>
      <c r="FV89" s="1">
        <f t="shared" si="180"/>
        <v>4.5882476496752346E-2</v>
      </c>
      <c r="FW89" s="1">
        <f t="shared" si="181"/>
        <v>4.5767802779356825E-2</v>
      </c>
      <c r="FX89" s="1">
        <f t="shared" si="182"/>
        <v>4.5463276405914098E-2</v>
      </c>
      <c r="FY89" s="1">
        <f t="shared" si="183"/>
        <v>4.5242031081946341E-2</v>
      </c>
      <c r="FZ89" s="1">
        <f t="shared" si="184"/>
        <v>4.4883702141801325E-2</v>
      </c>
      <c r="GA89" s="1">
        <f t="shared" si="185"/>
        <v>4.6227295434100417E-2</v>
      </c>
      <c r="GB89" s="1">
        <f t="shared" si="186"/>
        <v>2.3205899047113905E-2</v>
      </c>
      <c r="GC89" s="1">
        <f t="shared" si="187"/>
        <v>2.2970955203070149E-2</v>
      </c>
      <c r="GD89" s="1">
        <f t="shared" si="188"/>
        <v>2.3112046787410225E-2</v>
      </c>
      <c r="GE89" s="1">
        <f t="shared" si="189"/>
        <v>2.3345655522674657E-2</v>
      </c>
      <c r="GF89" s="1">
        <f t="shared" si="190"/>
        <v>2.2813937769329839E-2</v>
      </c>
      <c r="GG89" s="1">
        <f t="shared" si="191"/>
        <v>2.2850164798168475E-2</v>
      </c>
      <c r="GH89" s="1">
        <f t="shared" si="192"/>
        <v>2.2407131824365319E-2</v>
      </c>
      <c r="GI89" s="1">
        <f t="shared" si="193"/>
        <v>2.2245718868974161E-2</v>
      </c>
      <c r="GJ89" s="1">
        <f t="shared" si="194"/>
        <v>2.1889591390042332E-2</v>
      </c>
      <c r="GK89" s="1">
        <f t="shared" si="195"/>
        <v>2.1434673395956463E-2</v>
      </c>
      <c r="GL89" s="1">
        <f t="shared" si="196"/>
        <v>2.0690513520468214E-2</v>
      </c>
      <c r="GM89" s="1">
        <f t="shared" si="197"/>
        <v>2.1367769514683489E-2</v>
      </c>
      <c r="GN89" s="1">
        <f t="shared" si="198"/>
        <v>2.0139409368778508E-2</v>
      </c>
      <c r="GO89" s="1">
        <f t="shared" si="199"/>
        <v>2.0521925812850277E-2</v>
      </c>
      <c r="GP89" s="1">
        <f t="shared" si="200"/>
        <v>1.9854924511816443E-2</v>
      </c>
      <c r="GQ89" s="1">
        <f t="shared" si="201"/>
        <v>2.0228417749358612E-2</v>
      </c>
      <c r="GR89" s="1">
        <f t="shared" si="202"/>
        <v>1.9930852709038386E-2</v>
      </c>
    </row>
    <row r="90" spans="1:200" x14ac:dyDescent="0.3">
      <c r="A90" s="13">
        <v>44440.166666666664</v>
      </c>
      <c r="B90" s="1">
        <f t="shared" si="4"/>
        <v>-8.4517919991836887E-2</v>
      </c>
      <c r="C90" s="1">
        <f t="shared" si="5"/>
        <v>-0.15025909069653914</v>
      </c>
      <c r="D90" s="1">
        <f t="shared" si="6"/>
        <v>5.5343342114381917E-3</v>
      </c>
      <c r="E90" s="1">
        <f t="shared" si="7"/>
        <v>-0.1329497709940069</v>
      </c>
      <c r="F90" s="1">
        <f t="shared" si="8"/>
        <v>-9.0945550001905351E-2</v>
      </c>
      <c r="G90" s="1">
        <f t="shared" si="9"/>
        <v>-9.6290910702103091E-2</v>
      </c>
      <c r="H90" s="1">
        <f t="shared" si="10"/>
        <v>-1.2649550649701524E-2</v>
      </c>
      <c r="I90" s="1">
        <f t="shared" si="11"/>
        <v>-6.2484621678376019E-2</v>
      </c>
      <c r="J90" s="1">
        <f t="shared" si="12"/>
        <v>-9.4908301348242421E-2</v>
      </c>
      <c r="K90" s="1">
        <f t="shared" si="13"/>
        <v>-0.12920492355137109</v>
      </c>
      <c r="L90" s="1">
        <f t="shared" si="14"/>
        <v>-6.7577395594521375E-2</v>
      </c>
      <c r="M90" s="1">
        <f t="shared" si="15"/>
        <v>1.0950244724047657E-2</v>
      </c>
      <c r="N90" s="1">
        <f t="shared" si="16"/>
        <v>-1.6802397945984635E-2</v>
      </c>
      <c r="O90" s="1">
        <f t="shared" si="17"/>
        <v>-1.7135636399361581E-2</v>
      </c>
      <c r="P90" s="1">
        <f t="shared" si="18"/>
        <v>-8.7902345112427921E-2</v>
      </c>
      <c r="Q90" s="1">
        <f t="shared" si="19"/>
        <v>-6.18506818085734E-2</v>
      </c>
      <c r="R90" s="1">
        <f t="shared" si="20"/>
        <v>-8.2050777032414271E-2</v>
      </c>
      <c r="S90" s="1">
        <f t="shared" si="21"/>
        <v>5.458865794561725E-2</v>
      </c>
      <c r="T90" s="1">
        <f t="shared" si="22"/>
        <v>-2.3270685181653723E-2</v>
      </c>
      <c r="U90" s="1">
        <f t="shared" si="23"/>
        <v>-2.5993567410578542E-2</v>
      </c>
      <c r="V90" s="1">
        <f t="shared" si="24"/>
        <v>-1.8011316997541334E-2</v>
      </c>
      <c r="W90" s="1">
        <f t="shared" si="25"/>
        <v>-1.6958573822126989E-2</v>
      </c>
      <c r="X90" s="1">
        <f t="shared" si="26"/>
        <v>-0.11515105496011088</v>
      </c>
      <c r="Y90" s="1">
        <f t="shared" si="27"/>
        <v>-6.8298611128578698E-2</v>
      </c>
      <c r="Z90" s="1">
        <f t="shared" si="28"/>
        <v>-2.2325476047867516E-2</v>
      </c>
      <c r="AA90" s="1">
        <f t="shared" si="29"/>
        <v>-6.881243802253352E-2</v>
      </c>
      <c r="AB90" s="1">
        <f t="shared" si="30"/>
        <v>-0.14403712804871202</v>
      </c>
      <c r="AC90" s="1">
        <f t="shared" si="31"/>
        <v>-5.875753800937223E-2</v>
      </c>
      <c r="AD90" s="1">
        <f t="shared" si="32"/>
        <v>-4.8796397036624764E-2</v>
      </c>
      <c r="AE90" s="1">
        <f t="shared" si="33"/>
        <v>-0.17210803847109421</v>
      </c>
      <c r="AF90" s="1">
        <f t="shared" si="34"/>
        <v>-6.1760954678481549E-2</v>
      </c>
      <c r="AG90" s="1">
        <f t="shared" si="35"/>
        <v>-7.4151246639966098E-2</v>
      </c>
      <c r="AH90" s="1">
        <f t="shared" si="36"/>
        <v>-7.663713909914395E-2</v>
      </c>
      <c r="AI90" s="1">
        <f t="shared" si="37"/>
        <v>-1.587939378268545E-2</v>
      </c>
      <c r="AJ90" s="1">
        <f t="shared" si="38"/>
        <v>1.804143462563175E-2</v>
      </c>
      <c r="AK90" s="1">
        <f t="shared" si="39"/>
        <v>-7.8294115013533935E-2</v>
      </c>
      <c r="AL90" s="1">
        <f t="shared" si="40"/>
        <v>-3.3360419300689524E-2</v>
      </c>
      <c r="AM90" s="1">
        <f t="shared" si="41"/>
        <v>1.3691494068533677E-2</v>
      </c>
      <c r="AN90" s="1">
        <f t="shared" si="42"/>
        <v>6.6799098447984179E-2</v>
      </c>
      <c r="AO90" s="1">
        <f t="shared" si="43"/>
        <v>7.6539166005976073E-2</v>
      </c>
      <c r="AP90" s="1">
        <f t="shared" si="44"/>
        <v>-0.12300341453322304</v>
      </c>
      <c r="AQ90" s="1">
        <f t="shared" si="45"/>
        <v>6.5606899299968631E-3</v>
      </c>
      <c r="AR90" s="1">
        <f t="shared" si="46"/>
        <v>8.0199666095297273E-2</v>
      </c>
      <c r="AS90" s="1">
        <f t="shared" si="47"/>
        <v>4.2433050371702655E-2</v>
      </c>
      <c r="AT90" s="1">
        <f t="shared" si="48"/>
        <v>-0.1058109133155439</v>
      </c>
      <c r="AU90" s="1">
        <f t="shared" si="49"/>
        <v>-4.2128489096588506E-2</v>
      </c>
      <c r="AV90" s="1">
        <f t="shared" si="50"/>
        <v>-9.4247962674007535E-2</v>
      </c>
      <c r="AW90" s="1">
        <f t="shared" si="51"/>
        <v>1.5855540835841432E-2</v>
      </c>
      <c r="AX90" s="1">
        <f t="shared" si="52"/>
        <v>-4.4434625527132128E-2</v>
      </c>
      <c r="AY90" s="1">
        <f t="shared" si="53"/>
        <v>1.286947356888953E-2</v>
      </c>
      <c r="AZ90" s="1">
        <f t="shared" si="54"/>
        <v>-0.11252451703995664</v>
      </c>
      <c r="BA90" s="1">
        <f t="shared" si="55"/>
        <v>-0.13679808528331297</v>
      </c>
      <c r="BB90" s="1">
        <f t="shared" si="56"/>
        <v>-0.10328375667343299</v>
      </c>
      <c r="BC90" s="1">
        <f t="shared" si="57"/>
        <v>-9.3823222447461829E-2</v>
      </c>
      <c r="BD90" s="1">
        <f t="shared" si="58"/>
        <v>-0.20219675510678342</v>
      </c>
      <c r="BE90" s="1">
        <f t="shared" si="59"/>
        <v>-4.4227506028770652E-2</v>
      </c>
      <c r="BF90" s="1">
        <f t="shared" si="60"/>
        <v>-9.9488636570310596E-2</v>
      </c>
      <c r="BG90" s="1">
        <f t="shared" si="61"/>
        <v>-0.10356919317203012</v>
      </c>
      <c r="BH90" s="1">
        <f t="shared" si="62"/>
        <v>-3.3955588131205278E-2</v>
      </c>
      <c r="BI90" s="1">
        <f t="shared" si="63"/>
        <v>-7.0900283803780717E-2</v>
      </c>
      <c r="BJ90" s="1">
        <f t="shared" si="64"/>
        <v>-6.9380042417441945E-2</v>
      </c>
      <c r="BK90" s="1">
        <f t="shared" si="65"/>
        <v>-5.9036174062910951E-2</v>
      </c>
      <c r="BL90" s="1">
        <f t="shared" si="66"/>
        <v>-6.2048584967457222E-2</v>
      </c>
      <c r="BM90" s="1">
        <f t="shared" si="67"/>
        <v>-5.0465016185954989E-2</v>
      </c>
      <c r="BN90" s="1">
        <f t="shared" si="68"/>
        <v>-0.1009531356788935</v>
      </c>
      <c r="BO90" s="1">
        <f t="shared" si="69"/>
        <v>-7.5923107732366338E-2</v>
      </c>
      <c r="BP90" s="1">
        <f t="shared" si="70"/>
        <v>-6.9341519684734315E-2</v>
      </c>
      <c r="BQ90" s="1">
        <f t="shared" si="71"/>
        <v>-6.0739548208506421E-3</v>
      </c>
      <c r="BR90" s="1">
        <f t="shared" si="72"/>
        <v>-0.17112383576738432</v>
      </c>
      <c r="BS90" s="1">
        <f t="shared" si="73"/>
        <v>-1.3158348263410991E-2</v>
      </c>
      <c r="BT90" s="1">
        <f t="shared" si="74"/>
        <v>-5.874761604277149E-2</v>
      </c>
      <c r="BU90" s="1">
        <f t="shared" si="75"/>
        <v>-7.7709702145379422E-2</v>
      </c>
      <c r="BV90" s="1">
        <f t="shared" si="76"/>
        <v>-4.5694591173653966E-2</v>
      </c>
      <c r="BW90" s="1">
        <f t="shared" si="77"/>
        <v>-7.1629896369920731E-2</v>
      </c>
      <c r="BX90" s="1">
        <f t="shared" si="78"/>
        <v>2.7258171227106651E-2</v>
      </c>
      <c r="BY90" s="1">
        <f t="shared" si="79"/>
        <v>-2.591898591311112E-2</v>
      </c>
      <c r="BZ90" s="1">
        <f t="shared" si="80"/>
        <v>-3.9252678892193658E-2</v>
      </c>
      <c r="CA90" s="1">
        <f t="shared" si="81"/>
        <v>-0.10513018629807508</v>
      </c>
      <c r="CB90" s="1">
        <f t="shared" si="82"/>
        <v>-9.3815839139216789E-2</v>
      </c>
      <c r="CC90" s="1">
        <f t="shared" si="83"/>
        <v>-0.13891280395513639</v>
      </c>
      <c r="CD90" s="1">
        <f t="shared" si="84"/>
        <v>-0.11299322070746515</v>
      </c>
      <c r="CE90" s="1">
        <f t="shared" si="85"/>
        <v>-1.8259488965927564E-2</v>
      </c>
      <c r="CF90" s="1">
        <f t="shared" si="86"/>
        <v>-8.0610561119876356E-2</v>
      </c>
      <c r="CG90" s="1">
        <f t="shared" si="87"/>
        <v>-8.1967668482696446E-2</v>
      </c>
      <c r="CH90" s="1">
        <f t="shared" si="88"/>
        <v>-9.1194436079099828E-2</v>
      </c>
      <c r="CI90" s="1">
        <f t="shared" si="89"/>
        <v>-6.027450658068996E-2</v>
      </c>
      <c r="CJ90" s="1">
        <f t="shared" si="90"/>
        <v>-0.13738255360669957</v>
      </c>
      <c r="CK90" s="1">
        <f t="shared" si="91"/>
        <v>-7.5258669710681167E-2</v>
      </c>
      <c r="CL90" s="1">
        <f t="shared" si="92"/>
        <v>-0.19600380861868244</v>
      </c>
      <c r="CM90" s="1">
        <f t="shared" si="93"/>
        <v>-0.12158758927612533</v>
      </c>
      <c r="CN90" s="1">
        <f t="shared" si="94"/>
        <v>-6.839530778180053E-2</v>
      </c>
      <c r="CO90" s="1">
        <f t="shared" si="95"/>
        <v>-8.5121074395304752E-2</v>
      </c>
      <c r="CP90" s="1">
        <f t="shared" si="96"/>
        <v>-8.3658542000501518E-2</v>
      </c>
      <c r="CQ90" s="1">
        <f t="shared" si="97"/>
        <v>-0.21543095138257989</v>
      </c>
      <c r="CR90" s="1">
        <f t="shared" si="98"/>
        <v>1.1848764482763709E-2</v>
      </c>
      <c r="CS90" s="1">
        <f t="shared" si="99"/>
        <v>1.069502986737862E-2</v>
      </c>
      <c r="CT90" s="1">
        <f t="shared" si="100"/>
        <v>1.469925652093259E-2</v>
      </c>
      <c r="CU90" s="1">
        <f t="shared" si="101"/>
        <v>-2.4256288663006581E-2</v>
      </c>
      <c r="CV90" s="1">
        <f t="shared" si="102"/>
        <v>-2.8280679335571978E-3</v>
      </c>
      <c r="CW90" s="1">
        <f t="shared" si="103"/>
        <v>-8.3892293632504295E-3</v>
      </c>
      <c r="CX90" s="1">
        <f t="shared" si="104"/>
        <v>-0.13164764495845954</v>
      </c>
      <c r="CY90" s="1">
        <f t="shared" si="105"/>
        <v>-5.0275709546375603E-3</v>
      </c>
      <c r="CZ90" s="1">
        <f t="shared" si="106"/>
        <v>-3.4820027490350708E-2</v>
      </c>
      <c r="DA90" s="1">
        <f t="shared" si="107"/>
        <v>-5.8763999246888654E-3</v>
      </c>
      <c r="DB90" s="1">
        <f t="shared" si="108"/>
        <v>-4.7355047017700533E-2</v>
      </c>
      <c r="DC90" s="1">
        <f t="shared" si="109"/>
        <v>7.7155714889389521E-2</v>
      </c>
      <c r="DD90" s="1">
        <f t="shared" si="110"/>
        <v>5.2567737658671593E-2</v>
      </c>
      <c r="DE90" s="1">
        <f t="shared" si="111"/>
        <v>0.1866717561512195</v>
      </c>
      <c r="DF90" s="1">
        <f t="shared" si="112"/>
        <v>0.1593628565077429</v>
      </c>
      <c r="DG90" s="1">
        <f t="shared" si="113"/>
        <v>5.5235763907700706E-2</v>
      </c>
      <c r="DH90" s="1">
        <f t="shared" si="114"/>
        <v>7.4660458803653365E-2</v>
      </c>
      <c r="DI90" s="1">
        <f t="shared" si="115"/>
        <v>-9.2019243472091908E-2</v>
      </c>
      <c r="DJ90" s="1">
        <f t="shared" si="116"/>
        <v>-1.1713517790607378E-2</v>
      </c>
      <c r="DK90" s="1">
        <f t="shared" si="117"/>
        <v>1.8753385816814672E-2</v>
      </c>
      <c r="DL90" s="1">
        <f t="shared" si="118"/>
        <v>3.022235174955969E-2</v>
      </c>
      <c r="DM90" s="1">
        <f t="shared" si="119"/>
        <v>-9.3641152822376117E-2</v>
      </c>
      <c r="DN90" s="1">
        <f t="shared" si="120"/>
        <v>-4.1167886570058571E-2</v>
      </c>
      <c r="DO90" s="1">
        <f t="shared" si="121"/>
        <v>-0.10552297225699724</v>
      </c>
      <c r="DP90" s="1">
        <f t="shared" si="122"/>
        <v>-3.8893173981153148E-2</v>
      </c>
      <c r="DQ90" s="1">
        <f t="shared" si="123"/>
        <v>-3.904039350420814E-2</v>
      </c>
      <c r="DR90" s="1">
        <f t="shared" si="124"/>
        <v>-3.8163733738925489E-2</v>
      </c>
      <c r="DS90" s="1">
        <f t="shared" si="125"/>
        <v>1.1073320566072084E-2</v>
      </c>
      <c r="DT90" s="1">
        <f t="shared" si="126"/>
        <v>-7.7450304071293219E-2</v>
      </c>
      <c r="DU90" s="1">
        <f t="shared" si="127"/>
        <v>-8.5561483901015964E-2</v>
      </c>
      <c r="DV90" s="1">
        <f t="shared" si="128"/>
        <v>-0.13468618827447904</v>
      </c>
      <c r="DW90" s="1">
        <f t="shared" si="129"/>
        <v>-7.0761899597701697E-2</v>
      </c>
      <c r="DX90" s="1">
        <f t="shared" si="130"/>
        <v>-6.3348974489326595E-2</v>
      </c>
      <c r="DY90" s="1">
        <f t="shared" si="131"/>
        <v>-1.8322933806554767E-2</v>
      </c>
      <c r="DZ90" s="1">
        <f t="shared" si="132"/>
        <v>5.260515381075824E-2</v>
      </c>
      <c r="EA90" s="1">
        <f t="shared" si="133"/>
        <v>4.2541918180562716E-2</v>
      </c>
      <c r="EB90" s="1">
        <f t="shared" si="134"/>
        <v>4.2040486885260596E-2</v>
      </c>
      <c r="EC90" s="1">
        <f t="shared" si="135"/>
        <v>-5.9573610531722193E-2</v>
      </c>
      <c r="ED90" s="1">
        <f t="shared" si="136"/>
        <v>-2.1513486968176364E-2</v>
      </c>
      <c r="EE90" s="1">
        <f t="shared" si="137"/>
        <v>-7.0817629262638793E-2</v>
      </c>
      <c r="EF90" s="1">
        <f t="shared" si="138"/>
        <v>-4.2627657567972967E-2</v>
      </c>
      <c r="EG90" s="1">
        <f t="shared" si="139"/>
        <v>-5.4259604469449635E-2</v>
      </c>
      <c r="EH90" s="1">
        <f t="shared" si="140"/>
        <v>-6.531908661503906E-2</v>
      </c>
      <c r="EI90" s="1">
        <f t="shared" si="141"/>
        <v>-2.8375068052062094E-2</v>
      </c>
      <c r="EJ90" s="1">
        <f t="shared" si="142"/>
        <v>5.8114527684416731E-4</v>
      </c>
      <c r="EK90" s="1">
        <f t="shared" si="143"/>
        <v>-0.11724756690050424</v>
      </c>
      <c r="EL90" s="1">
        <f t="shared" si="144"/>
        <v>-2.9567784854639227E-3</v>
      </c>
      <c r="EM90" s="1">
        <f t="shared" si="145"/>
        <v>-3.0047840134217155E-3</v>
      </c>
      <c r="EN90" s="1">
        <f t="shared" si="146"/>
        <v>-2.8833115538230234E-3</v>
      </c>
      <c r="EO90" s="1">
        <f t="shared" si="147"/>
        <v>-3.2336407757436337E-3</v>
      </c>
      <c r="EP90" s="1">
        <f t="shared" si="148"/>
        <v>4.8588183616392736E-2</v>
      </c>
      <c r="EQ90" s="1">
        <f t="shared" si="149"/>
        <v>-7.5230274707913959E-4</v>
      </c>
      <c r="ER90" s="1">
        <f t="shared" si="150"/>
        <v>-1.7782837999866417E-3</v>
      </c>
      <c r="ES90" s="1">
        <f t="shared" si="151"/>
        <v>-2.4964381664965406E-3</v>
      </c>
      <c r="ET90" s="1">
        <f t="shared" si="152"/>
        <v>-3.0610645294284399E-3</v>
      </c>
      <c r="EU90" s="1">
        <f t="shared" si="153"/>
        <v>-3.1307902972200195E-3</v>
      </c>
      <c r="EV90" s="1">
        <f t="shared" si="154"/>
        <v>-3.7619256930431888E-2</v>
      </c>
      <c r="EW90" s="1">
        <f t="shared" si="155"/>
        <v>-3.2734899300860848E-2</v>
      </c>
      <c r="EX90" s="1">
        <f t="shared" si="156"/>
        <v>-5.6129090527652897E-3</v>
      </c>
      <c r="EY90" s="1">
        <f t="shared" si="157"/>
        <v>-4.2221287891501882E-3</v>
      </c>
      <c r="EZ90" s="1">
        <f t="shared" si="158"/>
        <v>-1.8998607579368046E-3</v>
      </c>
      <c r="FA90" s="1">
        <f t="shared" si="159"/>
        <v>-6.4139184773379012E-3</v>
      </c>
      <c r="FB90" s="1">
        <f t="shared" si="160"/>
        <v>-3.6532671375007352E-3</v>
      </c>
      <c r="FC90" s="1">
        <f t="shared" si="161"/>
        <v>1.4608266751910827E-2</v>
      </c>
      <c r="FD90" s="1">
        <f t="shared" si="162"/>
        <v>-2.4041153329909699E-2</v>
      </c>
      <c r="FE90" s="1">
        <f t="shared" si="163"/>
        <v>-2.1752489976677034E-2</v>
      </c>
      <c r="FF90" s="1">
        <f t="shared" si="164"/>
        <v>-6.0385103306130408E-3</v>
      </c>
      <c r="FG90" s="1">
        <f t="shared" si="165"/>
        <v>-2.0398684204022747E-2</v>
      </c>
      <c r="FH90" s="1">
        <f t="shared" si="166"/>
        <v>-8.0568381146564356E-3</v>
      </c>
      <c r="FI90" s="1">
        <f t="shared" si="167"/>
        <v>-3.3514998000111727E-2</v>
      </c>
      <c r="FJ90" s="1">
        <f t="shared" si="168"/>
        <v>-1.3271868619916388E-2</v>
      </c>
      <c r="FK90" s="1">
        <f t="shared" si="169"/>
        <v>-1.0598581467129794E-2</v>
      </c>
      <c r="FL90" s="1">
        <f t="shared" si="170"/>
        <v>-1.6169679453195719E-3</v>
      </c>
      <c r="FM90" s="1">
        <f t="shared" si="171"/>
        <v>-2.9569380710560596E-3</v>
      </c>
      <c r="FN90" s="1">
        <f t="shared" si="172"/>
        <v>-3.0047010032422366E-3</v>
      </c>
      <c r="FO90" s="1">
        <f t="shared" si="173"/>
        <v>-2.8831448608791191E-3</v>
      </c>
      <c r="FP90" s="1">
        <f t="shared" si="174"/>
        <v>-3.2335528958505706E-3</v>
      </c>
      <c r="FQ90" s="1">
        <f t="shared" si="175"/>
        <v>-2.5268638123479535E-3</v>
      </c>
      <c r="FR90" s="1">
        <f t="shared" si="176"/>
        <v>-1.8898820354933066E-2</v>
      </c>
      <c r="FS90" s="1">
        <f t="shared" si="177"/>
        <v>-1.4708106491394295E-2</v>
      </c>
      <c r="FT90" s="1">
        <f t="shared" si="178"/>
        <v>3.3230418405449984E-2</v>
      </c>
      <c r="FU90" s="1">
        <f t="shared" si="179"/>
        <v>-2.8929957469899865E-2</v>
      </c>
      <c r="FV90" s="1">
        <f t="shared" si="180"/>
        <v>-9.1550362473610016E-3</v>
      </c>
      <c r="FW90" s="1">
        <f t="shared" si="181"/>
        <v>-9.3614483443826696E-3</v>
      </c>
      <c r="FX90" s="1">
        <f t="shared" si="182"/>
        <v>-9.5945422699709806E-3</v>
      </c>
      <c r="FY90" s="1">
        <f t="shared" si="183"/>
        <v>-9.7458356326239511E-3</v>
      </c>
      <c r="FZ90" s="1">
        <f t="shared" si="184"/>
        <v>-1.0038352524362099E-2</v>
      </c>
      <c r="GA90" s="1">
        <f t="shared" si="185"/>
        <v>-1.016447444076134E-2</v>
      </c>
      <c r="GB90" s="1">
        <f t="shared" si="186"/>
        <v>2.5488572098792007E-2</v>
      </c>
      <c r="GC90" s="1">
        <f t="shared" si="187"/>
        <v>2.5347397841341955E-2</v>
      </c>
      <c r="GD90" s="1">
        <f t="shared" si="188"/>
        <v>2.5490295604193372E-2</v>
      </c>
      <c r="GE90" s="1">
        <f t="shared" si="189"/>
        <v>2.5724926557545783E-2</v>
      </c>
      <c r="GF90" s="1">
        <f t="shared" si="190"/>
        <v>2.5193824114412282E-2</v>
      </c>
      <c r="GG90" s="1">
        <f t="shared" si="191"/>
        <v>2.5134952547728091E-2</v>
      </c>
      <c r="GH90" s="1">
        <f t="shared" si="192"/>
        <v>2.4691078574325061E-2</v>
      </c>
      <c r="GI90" s="1">
        <f t="shared" si="193"/>
        <v>2.4529286313322681E-2</v>
      </c>
      <c r="GJ90" s="1">
        <f t="shared" si="194"/>
        <v>2.4173587148707133E-2</v>
      </c>
      <c r="GK90" s="1">
        <f t="shared" si="195"/>
        <v>2.3718279026425301E-2</v>
      </c>
      <c r="GL90" s="1">
        <f t="shared" si="196"/>
        <v>2.2972844967147844E-2</v>
      </c>
      <c r="GM90" s="1">
        <f t="shared" si="197"/>
        <v>2.365264363712595E-2</v>
      </c>
      <c r="GN90" s="1">
        <f t="shared" si="198"/>
        <v>2.2421568784159022E-2</v>
      </c>
      <c r="GO90" s="1">
        <f t="shared" si="199"/>
        <v>2.2806621611219685E-2</v>
      </c>
      <c r="GP90" s="1">
        <f t="shared" si="200"/>
        <v>2.2137420641798806E-2</v>
      </c>
      <c r="GQ90" s="1">
        <f t="shared" si="201"/>
        <v>2.2512113179835536E-2</v>
      </c>
      <c r="GR90" s="1">
        <f t="shared" si="202"/>
        <v>2.2214989173300496E-2</v>
      </c>
    </row>
    <row r="91" spans="1:200" x14ac:dyDescent="0.3">
      <c r="A91" s="13">
        <v>44470.166666666664</v>
      </c>
      <c r="B91" s="1">
        <f t="shared" si="4"/>
        <v>0.14434177324755071</v>
      </c>
      <c r="C91" s="1">
        <f t="shared" si="5"/>
        <v>0.11385444003729986</v>
      </c>
      <c r="D91" s="1">
        <f t="shared" si="6"/>
        <v>-7.0150087039220252E-2</v>
      </c>
      <c r="E91" s="1">
        <f t="shared" si="7"/>
        <v>0.15475515049746683</v>
      </c>
      <c r="F91" s="1">
        <f t="shared" si="8"/>
        <v>3.5020804503493291E-2</v>
      </c>
      <c r="G91" s="1">
        <f t="shared" si="9"/>
        <v>9.6693381067577799E-2</v>
      </c>
      <c r="H91" s="1">
        <f t="shared" si="10"/>
        <v>-0.11885532280422056</v>
      </c>
      <c r="I91" s="1">
        <f t="shared" si="11"/>
        <v>0.10288675352302218</v>
      </c>
      <c r="J91" s="1">
        <f t="shared" si="12"/>
        <v>8.6422166593528582E-2</v>
      </c>
      <c r="K91" s="1">
        <f t="shared" si="13"/>
        <v>-6.5550805466532747E-2</v>
      </c>
      <c r="L91" s="1">
        <f t="shared" si="14"/>
        <v>1.3680810324162837E-2</v>
      </c>
      <c r="M91" s="1">
        <f t="shared" si="15"/>
        <v>3.3658586648941502E-2</v>
      </c>
      <c r="N91" s="1">
        <f t="shared" si="16"/>
        <v>-6.8722096100034769E-2</v>
      </c>
      <c r="O91" s="1">
        <f t="shared" si="17"/>
        <v>-1.8037954492009598E-2</v>
      </c>
      <c r="P91" s="1">
        <f t="shared" si="18"/>
        <v>-0.12288951056490832</v>
      </c>
      <c r="Q91" s="1">
        <f t="shared" si="19"/>
        <v>6.8069991481157924E-3</v>
      </c>
      <c r="R91" s="1">
        <f t="shared" si="20"/>
        <v>-8.4416869475512468E-2</v>
      </c>
      <c r="S91" s="1">
        <f t="shared" si="21"/>
        <v>0.1079112824210637</v>
      </c>
      <c r="T91" s="1">
        <f t="shared" si="22"/>
        <v>-0.33336881820099434</v>
      </c>
      <c r="U91" s="1">
        <f t="shared" si="23"/>
        <v>-2.0745612255830062E-2</v>
      </c>
      <c r="V91" s="1">
        <f t="shared" si="24"/>
        <v>-6.0304924147874098E-2</v>
      </c>
      <c r="W91" s="1">
        <f t="shared" si="25"/>
        <v>-1.1949797507495119E-2</v>
      </c>
      <c r="X91" s="1">
        <f t="shared" si="26"/>
        <v>1.2853862635250932E-2</v>
      </c>
      <c r="Y91" s="1">
        <f t="shared" si="27"/>
        <v>1.7261328628915728E-2</v>
      </c>
      <c r="Z91" s="1">
        <f t="shared" si="28"/>
        <v>0.16113555885511349</v>
      </c>
      <c r="AA91" s="1">
        <f t="shared" si="29"/>
        <v>3.309015306862978E-3</v>
      </c>
      <c r="AB91" s="1">
        <f t="shared" si="30"/>
        <v>6.1876073559600203E-2</v>
      </c>
      <c r="AC91" s="1">
        <f t="shared" si="31"/>
        <v>-3.4718023824624224E-2</v>
      </c>
      <c r="AD91" s="1">
        <f t="shared" si="32"/>
        <v>-7.1487393314009412E-2</v>
      </c>
      <c r="AE91" s="1">
        <f t="shared" si="33"/>
        <v>-5.1147085615471502E-2</v>
      </c>
      <c r="AF91" s="1">
        <f t="shared" si="34"/>
        <v>-3.880554229333074E-2</v>
      </c>
      <c r="AG91" s="1">
        <f t="shared" si="35"/>
        <v>8.0450876554960901E-2</v>
      </c>
      <c r="AH91" s="1">
        <f t="shared" si="36"/>
        <v>0.15436364417620113</v>
      </c>
      <c r="AI91" s="1">
        <f t="shared" si="37"/>
        <v>5.2764173182521135E-2</v>
      </c>
      <c r="AJ91" s="1">
        <f t="shared" si="38"/>
        <v>9.2031399832398733E-2</v>
      </c>
      <c r="AK91" s="1">
        <f t="shared" si="39"/>
        <v>0.12137197980071096</v>
      </c>
      <c r="AL91" s="1">
        <f t="shared" si="40"/>
        <v>6.9952192969986726E-2</v>
      </c>
      <c r="AM91" s="1">
        <f t="shared" si="41"/>
        <v>0.3232890839295246</v>
      </c>
      <c r="AN91" s="1">
        <f t="shared" si="42"/>
        <v>2.6128854251132167E-2</v>
      </c>
      <c r="AO91" s="1">
        <f t="shared" si="43"/>
        <v>0.18085965431971854</v>
      </c>
      <c r="AP91" s="1">
        <f t="shared" si="44"/>
        <v>0.14280784763710694</v>
      </c>
      <c r="AQ91" s="1">
        <f t="shared" si="45"/>
        <v>0.1363651302948676</v>
      </c>
      <c r="AR91" s="1">
        <f t="shared" si="46"/>
        <v>6.6169572828339962E-2</v>
      </c>
      <c r="AS91" s="1">
        <f t="shared" si="47"/>
        <v>7.1822568000103268E-2</v>
      </c>
      <c r="AT91" s="1">
        <f t="shared" si="48"/>
        <v>8.4911342494834008E-2</v>
      </c>
      <c r="AU91" s="1">
        <f t="shared" si="49"/>
        <v>0.18387842721490671</v>
      </c>
      <c r="AV91" s="1">
        <f t="shared" si="50"/>
        <v>7.3512634854745795E-2</v>
      </c>
      <c r="AW91" s="1">
        <f t="shared" si="51"/>
        <v>-4.6638108210809937E-2</v>
      </c>
      <c r="AX91" s="1">
        <f t="shared" si="52"/>
        <v>-4.7663902353515412E-2</v>
      </c>
      <c r="AY91" s="1">
        <f t="shared" si="53"/>
        <v>2.6006826852431733E-2</v>
      </c>
      <c r="AZ91" s="1">
        <f t="shared" si="54"/>
        <v>4.2208156677049039E-2</v>
      </c>
      <c r="BA91" s="1">
        <f t="shared" si="55"/>
        <v>8.1842313969398527E-3</v>
      </c>
      <c r="BB91" s="1">
        <f t="shared" si="56"/>
        <v>0.20115653824958016</v>
      </c>
      <c r="BC91" s="1">
        <f t="shared" si="57"/>
        <v>0.18879946367659184</v>
      </c>
      <c r="BD91" s="1">
        <f t="shared" si="58"/>
        <v>6.4005856574679443E-2</v>
      </c>
      <c r="BE91" s="1">
        <f t="shared" si="59"/>
        <v>-2.911511419476976E-3</v>
      </c>
      <c r="BF91" s="1">
        <f t="shared" si="60"/>
        <v>1.5802307381736505E-2</v>
      </c>
      <c r="BG91" s="1">
        <f t="shared" si="61"/>
        <v>0.10579431025720205</v>
      </c>
      <c r="BH91" s="1">
        <f t="shared" si="62"/>
        <v>4.8173312871509638E-2</v>
      </c>
      <c r="BI91" s="1">
        <f t="shared" si="63"/>
        <v>7.5051764519115619E-2</v>
      </c>
      <c r="BJ91" s="1">
        <f t="shared" si="64"/>
        <v>3.5621690491744414E-2</v>
      </c>
      <c r="BK91" s="1">
        <f t="shared" si="65"/>
        <v>-4.5925646477848461E-3</v>
      </c>
      <c r="BL91" s="1">
        <f t="shared" si="66"/>
        <v>4.8960778529976497E-2</v>
      </c>
      <c r="BM91" s="1">
        <f t="shared" si="67"/>
        <v>1.2153758073957358E-2</v>
      </c>
      <c r="BN91" s="1">
        <f t="shared" si="68"/>
        <v>3.6523795057557096E-2</v>
      </c>
      <c r="BO91" s="1">
        <f t="shared" si="69"/>
        <v>2.5870986254386507E-2</v>
      </c>
      <c r="BP91" s="1">
        <f t="shared" si="70"/>
        <v>2.0660800119835863E-2</v>
      </c>
      <c r="BQ91" s="1">
        <f t="shared" si="71"/>
        <v>0.20387541883354154</v>
      </c>
      <c r="BR91" s="1">
        <f t="shared" si="72"/>
        <v>0.4106492371484724</v>
      </c>
      <c r="BS91" s="1">
        <f t="shared" si="73"/>
        <v>8.8444262398003903E-2</v>
      </c>
      <c r="BT91" s="1">
        <f t="shared" si="74"/>
        <v>4.4467701123846806E-2</v>
      </c>
      <c r="BU91" s="1">
        <f t="shared" si="75"/>
        <v>7.2135078328461819E-2</v>
      </c>
      <c r="BV91" s="1">
        <f t="shared" si="76"/>
        <v>7.1883368561939179E-2</v>
      </c>
      <c r="BW91" s="1">
        <f t="shared" si="77"/>
        <v>4.2132389831677011E-2</v>
      </c>
      <c r="BX91" s="1">
        <f t="shared" si="78"/>
        <v>2.5643334916453243E-2</v>
      </c>
      <c r="BY91" s="1">
        <f t="shared" si="79"/>
        <v>1.5000526673330036E-2</v>
      </c>
      <c r="BZ91" s="1">
        <f t="shared" si="80"/>
        <v>-3.3873294463383601E-4</v>
      </c>
      <c r="CA91" s="1">
        <f t="shared" si="81"/>
        <v>-2.000022039114778E-2</v>
      </c>
      <c r="CB91" s="1">
        <f t="shared" si="82"/>
        <v>-1.1228325425912296E-3</v>
      </c>
      <c r="CC91" s="1">
        <f t="shared" si="83"/>
        <v>-2.4280116843077664E-2</v>
      </c>
      <c r="CD91" s="1">
        <f t="shared" si="84"/>
        <v>9.0499883266893913E-2</v>
      </c>
      <c r="CE91" s="1">
        <f t="shared" si="85"/>
        <v>-1.9457726011021123E-2</v>
      </c>
      <c r="CF91" s="1">
        <f t="shared" si="86"/>
        <v>8.4598173332043253E-2</v>
      </c>
      <c r="CG91" s="1">
        <f t="shared" si="87"/>
        <v>-3.2025702999076873E-2</v>
      </c>
      <c r="CH91" s="1">
        <f t="shared" si="88"/>
        <v>1.7184464927573868E-2</v>
      </c>
      <c r="CI91" s="1">
        <f t="shared" si="89"/>
        <v>-1.5574045916926679E-2</v>
      </c>
      <c r="CJ91" s="1">
        <f t="shared" si="90"/>
        <v>0.12277663473862307</v>
      </c>
      <c r="CK91" s="1">
        <f t="shared" si="91"/>
        <v>-5.5703935223276107E-3</v>
      </c>
      <c r="CL91" s="1">
        <f t="shared" si="92"/>
        <v>0.1103468278718597</v>
      </c>
      <c r="CM91" s="1">
        <f t="shared" si="93"/>
        <v>0.12592569685995031</v>
      </c>
      <c r="CN91" s="1">
        <f t="shared" si="94"/>
        <v>-6.9105011309021219E-2</v>
      </c>
      <c r="CO91" s="1">
        <f t="shared" si="95"/>
        <v>0.12897947382677707</v>
      </c>
      <c r="CP91" s="1">
        <f t="shared" si="96"/>
        <v>5.8807242535576315E-2</v>
      </c>
      <c r="CQ91" s="1">
        <f t="shared" si="97"/>
        <v>0.16433794593426448</v>
      </c>
      <c r="CR91" s="1">
        <f t="shared" si="98"/>
        <v>2.5912245230234828E-2</v>
      </c>
      <c r="CS91" s="1">
        <f t="shared" si="99"/>
        <v>0.11745900879352855</v>
      </c>
      <c r="CT91" s="1">
        <f t="shared" si="100"/>
        <v>9.2382386112537587E-2</v>
      </c>
      <c r="CU91" s="1">
        <f t="shared" si="101"/>
        <v>-1.4544857219574428E-2</v>
      </c>
      <c r="CV91" s="1">
        <f t="shared" si="102"/>
        <v>7.0768750428901003E-2</v>
      </c>
      <c r="CW91" s="1">
        <f t="shared" si="103"/>
        <v>5.2222136175720506E-3</v>
      </c>
      <c r="CX91" s="1">
        <f t="shared" si="104"/>
        <v>0.10802339626534338</v>
      </c>
      <c r="CY91" s="1">
        <f t="shared" si="105"/>
        <v>0.111520374483771</v>
      </c>
      <c r="CZ91" s="1">
        <f t="shared" si="106"/>
        <v>-5.8623015953606812E-2</v>
      </c>
      <c r="DA91" s="1">
        <f t="shared" si="107"/>
        <v>-4.5656523709329072E-2</v>
      </c>
      <c r="DB91" s="1">
        <f t="shared" si="108"/>
        <v>0.13099222987418607</v>
      </c>
      <c r="DC91" s="1">
        <f t="shared" si="109"/>
        <v>7.7937148652317642E-2</v>
      </c>
      <c r="DD91" s="1">
        <f t="shared" si="110"/>
        <v>0.11286785168843824</v>
      </c>
      <c r="DE91" s="1">
        <f t="shared" si="111"/>
        <v>8.202038422282576E-2</v>
      </c>
      <c r="DF91" s="1">
        <f t="shared" si="112"/>
        <v>0.12777085779574507</v>
      </c>
      <c r="DG91" s="1">
        <f t="shared" si="113"/>
        <v>8.0016332357047679E-2</v>
      </c>
      <c r="DH91" s="1">
        <f t="shared" si="114"/>
        <v>0.13839586256366013</v>
      </c>
      <c r="DI91" s="1">
        <f t="shared" si="115"/>
        <v>7.6710656632525062E-2</v>
      </c>
      <c r="DJ91" s="1">
        <f t="shared" si="116"/>
        <v>0.41286257190934794</v>
      </c>
      <c r="DK91" s="1">
        <f t="shared" si="117"/>
        <v>-7.9323848138835931E-3</v>
      </c>
      <c r="DL91" s="1">
        <f t="shared" si="118"/>
        <v>7.7166375182716046E-2</v>
      </c>
      <c r="DM91" s="1">
        <f t="shared" si="119"/>
        <v>-0.23450811026584484</v>
      </c>
      <c r="DN91" s="1">
        <f t="shared" si="120"/>
        <v>0.12419680143280702</v>
      </c>
      <c r="DO91" s="1">
        <f t="shared" si="121"/>
        <v>9.8749195608111268E-2</v>
      </c>
      <c r="DP91" s="1">
        <f t="shared" si="122"/>
        <v>6.1958668086307594E-2</v>
      </c>
      <c r="DQ91" s="1">
        <f t="shared" si="123"/>
        <v>7.2016791613027487E-2</v>
      </c>
      <c r="DR91" s="1">
        <f t="shared" si="124"/>
        <v>6.015263390332843E-2</v>
      </c>
      <c r="DS91" s="1">
        <f t="shared" si="125"/>
        <v>-1.078505736181839E-2</v>
      </c>
      <c r="DT91" s="1">
        <f t="shared" si="126"/>
        <v>0.14300255933395714</v>
      </c>
      <c r="DU91" s="1">
        <f t="shared" si="127"/>
        <v>0.16982254971845195</v>
      </c>
      <c r="DV91" s="1">
        <f t="shared" si="128"/>
        <v>8.7682425393482213E-2</v>
      </c>
      <c r="DW91" s="1">
        <f t="shared" si="129"/>
        <v>4.8757983231143477E-2</v>
      </c>
      <c r="DX91" s="1">
        <f t="shared" si="130"/>
        <v>-3.472301963756072E-2</v>
      </c>
      <c r="DY91" s="1">
        <f t="shared" si="131"/>
        <v>-3.1073530035033103E-2</v>
      </c>
      <c r="DZ91" s="1">
        <f t="shared" si="132"/>
        <v>-8.4864389675252089E-2</v>
      </c>
      <c r="EA91" s="1">
        <f t="shared" si="133"/>
        <v>-7.4201003504916957E-2</v>
      </c>
      <c r="EB91" s="1">
        <f t="shared" si="134"/>
        <v>-5.3121488249128053E-2</v>
      </c>
      <c r="EC91" s="1">
        <f t="shared" si="135"/>
        <v>0.19698029123393621</v>
      </c>
      <c r="ED91" s="1">
        <f t="shared" si="136"/>
        <v>0.13456622315114636</v>
      </c>
      <c r="EE91" s="1">
        <f t="shared" si="137"/>
        <v>0.15452209011796764</v>
      </c>
      <c r="EF91" s="1">
        <f t="shared" si="138"/>
        <v>0.10637691653762138</v>
      </c>
      <c r="EG91" s="1">
        <f t="shared" si="139"/>
        <v>2.503534326992949E-2</v>
      </c>
      <c r="EH91" s="1">
        <f t="shared" si="140"/>
        <v>0.15684394056965492</v>
      </c>
      <c r="EI91" s="1">
        <f t="shared" si="141"/>
        <v>0.15746579752427053</v>
      </c>
      <c r="EJ91" s="1">
        <f t="shared" si="142"/>
        <v>8.3892398998875045E-3</v>
      </c>
      <c r="EK91" s="1">
        <f t="shared" si="143"/>
        <v>8.2477707216384935E-2</v>
      </c>
      <c r="EL91" s="1">
        <f t="shared" si="144"/>
        <v>-1.7386319125572629E-3</v>
      </c>
      <c r="EM91" s="1">
        <f t="shared" si="145"/>
        <v>-1.949043056601955E-3</v>
      </c>
      <c r="EN91" s="1">
        <f t="shared" si="146"/>
        <v>-4.8630664333119801E-3</v>
      </c>
      <c r="EO91" s="1">
        <f t="shared" si="147"/>
        <v>-2.4482938670359533E-3</v>
      </c>
      <c r="EP91" s="1">
        <f t="shared" si="148"/>
        <v>3.5839126653439912E-2</v>
      </c>
      <c r="EQ91" s="1">
        <f t="shared" si="149"/>
        <v>-2.7582805975128123E-3</v>
      </c>
      <c r="ER91" s="1">
        <f t="shared" si="150"/>
        <v>-2.633569536781147E-3</v>
      </c>
      <c r="ES91" s="1">
        <f t="shared" si="151"/>
        <v>-2.4261141040793589E-3</v>
      </c>
      <c r="ET91" s="1">
        <f t="shared" si="152"/>
        <v>-3.2173142566236882E-3</v>
      </c>
      <c r="EU91" s="1">
        <f t="shared" si="153"/>
        <v>-2.2159767463008546E-3</v>
      </c>
      <c r="EV91" s="1">
        <f t="shared" si="154"/>
        <v>5.6012759649256127E-3</v>
      </c>
      <c r="EW91" s="1">
        <f t="shared" si="155"/>
        <v>3.5828698088816564E-2</v>
      </c>
      <c r="EX91" s="1">
        <f t="shared" si="156"/>
        <v>2.7783600972228255E-2</v>
      </c>
      <c r="EY91" s="1">
        <f t="shared" si="157"/>
        <v>-3.2106559061625392E-4</v>
      </c>
      <c r="EZ91" s="1">
        <f t="shared" si="158"/>
        <v>-6.4991028199840655E-3</v>
      </c>
      <c r="FA91" s="1">
        <f t="shared" si="159"/>
        <v>1.5650909706520089E-5</v>
      </c>
      <c r="FB91" s="1">
        <f t="shared" si="160"/>
        <v>1.7050333992629123E-4</v>
      </c>
      <c r="FC91" s="1">
        <f t="shared" si="161"/>
        <v>-2.6260600045186384E-3</v>
      </c>
      <c r="FD91" s="1">
        <f t="shared" si="162"/>
        <v>1.5991285720893506E-2</v>
      </c>
      <c r="FE91" s="1">
        <f t="shared" si="163"/>
        <v>5.79797086885422E-2</v>
      </c>
      <c r="FF91" s="1">
        <f t="shared" si="164"/>
        <v>3.4721482642263768E-2</v>
      </c>
      <c r="FG91" s="1">
        <f t="shared" si="165"/>
        <v>6.9842769591311388E-2</v>
      </c>
      <c r="FH91" s="1">
        <f t="shared" si="166"/>
        <v>-1.4919007520050008E-3</v>
      </c>
      <c r="FI91" s="1">
        <f t="shared" si="167"/>
        <v>0.10771457898655143</v>
      </c>
      <c r="FJ91" s="1">
        <f t="shared" si="168"/>
        <v>6.6610449604255051E-2</v>
      </c>
      <c r="FK91" s="1">
        <f t="shared" si="169"/>
        <v>4.863712761423044E-2</v>
      </c>
      <c r="FL91" s="1">
        <f t="shared" si="170"/>
        <v>-3.1706212115946101E-3</v>
      </c>
      <c r="FM91" s="1">
        <f t="shared" si="171"/>
        <v>-1.7387154397397709E-3</v>
      </c>
      <c r="FN91" s="1">
        <f t="shared" si="172"/>
        <v>-1.9486453402829324E-3</v>
      </c>
      <c r="FO91" s="1">
        <f t="shared" si="173"/>
        <v>-4.8631444637333866E-3</v>
      </c>
      <c r="FP91" s="1">
        <f t="shared" si="174"/>
        <v>-2.4487904570638353E-3</v>
      </c>
      <c r="FQ91" s="1">
        <f t="shared" si="175"/>
        <v>4.0789961514948903E-2</v>
      </c>
      <c r="FR91" s="1">
        <f t="shared" si="176"/>
        <v>4.2692398674381501E-2</v>
      </c>
      <c r="FS91" s="1">
        <f t="shared" si="177"/>
        <v>8.8167584583242739E-2</v>
      </c>
      <c r="FT91" s="1">
        <f t="shared" si="178"/>
        <v>4.2001200138035252E-2</v>
      </c>
      <c r="FU91" s="1">
        <f t="shared" si="179"/>
        <v>2.8555799457318155E-2</v>
      </c>
      <c r="FV91" s="1">
        <f t="shared" si="180"/>
        <v>4.030148460117304E-2</v>
      </c>
      <c r="FW91" s="1">
        <f t="shared" si="181"/>
        <v>4.002045855123177E-2</v>
      </c>
      <c r="FX91" s="1">
        <f t="shared" si="182"/>
        <v>3.8379980530100236E-2</v>
      </c>
      <c r="FY91" s="1">
        <f t="shared" si="183"/>
        <v>3.9637783851562108E-2</v>
      </c>
      <c r="FZ91" s="1">
        <f t="shared" si="184"/>
        <v>3.7938656030910255E-2</v>
      </c>
      <c r="GA91" s="1">
        <f t="shared" si="185"/>
        <v>3.7661108403680019E-2</v>
      </c>
      <c r="GB91" s="1">
        <f t="shared" si="186"/>
        <v>2.159157080401837E-2</v>
      </c>
      <c r="GC91" s="1">
        <f t="shared" si="187"/>
        <v>2.1356489252392783E-2</v>
      </c>
      <c r="GD91" s="1">
        <f t="shared" si="188"/>
        <v>2.149809093386075E-2</v>
      </c>
      <c r="GE91" s="1">
        <f t="shared" si="189"/>
        <v>2.173112026995563E-2</v>
      </c>
      <c r="GF91" s="1">
        <f t="shared" si="190"/>
        <v>2.1200262049074929E-2</v>
      </c>
      <c r="GG91" s="1">
        <f t="shared" si="191"/>
        <v>2.1236758328102661E-2</v>
      </c>
      <c r="GH91" s="1">
        <f t="shared" si="192"/>
        <v>2.0698363742036773E-2</v>
      </c>
      <c r="GI91" s="1">
        <f t="shared" si="193"/>
        <v>2.0631655826145495E-2</v>
      </c>
      <c r="GJ91" s="1">
        <f t="shared" si="194"/>
        <v>2.0275791285036138E-2</v>
      </c>
      <c r="GK91" s="1">
        <f t="shared" si="195"/>
        <v>1.9725674614634259E-2</v>
      </c>
      <c r="GL91" s="1">
        <f t="shared" si="196"/>
        <v>1.9076416174762131E-2</v>
      </c>
      <c r="GM91" s="1">
        <f t="shared" si="197"/>
        <v>1.9658831553035234E-2</v>
      </c>
      <c r="GN91" s="1">
        <f t="shared" si="198"/>
        <v>1.8525099505941816E-2</v>
      </c>
      <c r="GO91" s="1">
        <f t="shared" si="199"/>
        <v>1.8812659456975793E-2</v>
      </c>
      <c r="GP91" s="1">
        <f t="shared" si="200"/>
        <v>1.8240379702088562E-2</v>
      </c>
      <c r="GQ91" s="1">
        <f t="shared" si="201"/>
        <v>1.8614218962922889E-2</v>
      </c>
      <c r="GR91" s="1">
        <f t="shared" si="202"/>
        <v>1.8316874743635723E-2</v>
      </c>
    </row>
    <row r="92" spans="1:200" x14ac:dyDescent="0.3">
      <c r="A92" s="13">
        <v>44501.166666666664</v>
      </c>
      <c r="B92" s="1">
        <f t="shared" si="4"/>
        <v>-2.1135153869985941E-2</v>
      </c>
      <c r="C92" s="1">
        <f t="shared" si="5"/>
        <v>2.1477524412795379E-2</v>
      </c>
      <c r="D92" s="1">
        <f t="shared" si="6"/>
        <v>1.7663886535740938E-2</v>
      </c>
      <c r="E92" s="1">
        <f t="shared" si="7"/>
        <v>0.18969727447543344</v>
      </c>
      <c r="F92" s="1">
        <f t="shared" si="8"/>
        <v>7.6480277415049674E-2</v>
      </c>
      <c r="G92" s="1">
        <f t="shared" si="9"/>
        <v>0.13829884873079659</v>
      </c>
      <c r="H92" s="1">
        <f t="shared" si="10"/>
        <v>-3.5110608061339935E-2</v>
      </c>
      <c r="I92" s="1">
        <f t="shared" si="11"/>
        <v>-1.2696301741656688E-2</v>
      </c>
      <c r="J92" s="1">
        <f t="shared" si="12"/>
        <v>-5.8099981049093738E-2</v>
      </c>
      <c r="K92" s="1">
        <f t="shared" si="13"/>
        <v>-1.5069756603985131E-2</v>
      </c>
      <c r="L92" s="1">
        <f t="shared" si="14"/>
        <v>2.6573391598174952E-2</v>
      </c>
      <c r="M92" s="1">
        <f t="shared" si="15"/>
        <v>4.4448673492930454E-2</v>
      </c>
      <c r="N92" s="1">
        <f t="shared" si="16"/>
        <v>-7.7350267218233251E-2</v>
      </c>
      <c r="O92" s="1">
        <f t="shared" si="17"/>
        <v>-3.9860372343748389E-2</v>
      </c>
      <c r="P92" s="1">
        <f t="shared" si="18"/>
        <v>-7.3518557224460879E-2</v>
      </c>
      <c r="Q92" s="1">
        <f t="shared" si="19"/>
        <v>-0.14687082370379698</v>
      </c>
      <c r="R92" s="1">
        <f t="shared" si="20"/>
        <v>-2.4723504081952907E-2</v>
      </c>
      <c r="S92" s="1">
        <f t="shared" si="21"/>
        <v>-8.7921465332638338E-2</v>
      </c>
      <c r="T92" s="1">
        <f t="shared" si="22"/>
        <v>-9.2690861704611952E-2</v>
      </c>
      <c r="U92" s="1">
        <f t="shared" si="23"/>
        <v>-0.12795810889670794</v>
      </c>
      <c r="V92" s="1">
        <f t="shared" si="24"/>
        <v>-1.8952104188602437E-2</v>
      </c>
      <c r="W92" s="1">
        <f t="shared" si="25"/>
        <v>-0.10619914365037701</v>
      </c>
      <c r="X92" s="1">
        <f t="shared" si="26"/>
        <v>-5.7736876830860262E-2</v>
      </c>
      <c r="Y92" s="1">
        <f t="shared" si="27"/>
        <v>0.20613921604517282</v>
      </c>
      <c r="Z92" s="1">
        <f t="shared" si="28"/>
        <v>-0.16835480578592915</v>
      </c>
      <c r="AA92" s="1">
        <f t="shared" si="29"/>
        <v>-4.8806314452818168E-2</v>
      </c>
      <c r="AB92" s="1">
        <f t="shared" si="30"/>
        <v>-6.254366373623943E-2</v>
      </c>
      <c r="AC92" s="1">
        <f t="shared" si="31"/>
        <v>-4.7516557697187017E-2</v>
      </c>
      <c r="AD92" s="1">
        <f t="shared" si="32"/>
        <v>5.2846552520318911E-2</v>
      </c>
      <c r="AE92" s="1">
        <f t="shared" si="33"/>
        <v>-0.11510485326493738</v>
      </c>
      <c r="AF92" s="1">
        <f t="shared" si="34"/>
        <v>-0.11522259467813088</v>
      </c>
      <c r="AG92" s="1">
        <f t="shared" si="35"/>
        <v>-2.7373728884785987E-2</v>
      </c>
      <c r="AH92" s="1">
        <f t="shared" si="36"/>
        <v>-4.9273399941452078E-2</v>
      </c>
      <c r="AI92" s="1">
        <f t="shared" si="37"/>
        <v>5.3162612514509166E-3</v>
      </c>
      <c r="AJ92" s="1">
        <f t="shared" si="38"/>
        <v>-1.1426662095400993E-2</v>
      </c>
      <c r="AK92" s="1">
        <f t="shared" si="39"/>
        <v>-6.7836637257794943E-2</v>
      </c>
      <c r="AL92" s="1">
        <f t="shared" si="40"/>
        <v>7.4704609676792655E-2</v>
      </c>
      <c r="AM92" s="1">
        <f t="shared" si="41"/>
        <v>-1.1703270281294E-2</v>
      </c>
      <c r="AN92" s="1">
        <f t="shared" si="42"/>
        <v>5.5301852771291432E-2</v>
      </c>
      <c r="AO92" s="1">
        <f t="shared" si="43"/>
        <v>0.10985345562660181</v>
      </c>
      <c r="AP92" s="1">
        <f t="shared" si="44"/>
        <v>1.2986820444061412E-2</v>
      </c>
      <c r="AQ92" s="1">
        <f t="shared" si="45"/>
        <v>-2.9903133551456726E-2</v>
      </c>
      <c r="AR92" s="1">
        <f t="shared" si="46"/>
        <v>-9.2373121980823258E-2</v>
      </c>
      <c r="AS92" s="1">
        <f t="shared" si="47"/>
        <v>-7.7681492110559636E-2</v>
      </c>
      <c r="AT92" s="1">
        <f t="shared" si="48"/>
        <v>-0.14010915238761085</v>
      </c>
      <c r="AU92" s="1">
        <f t="shared" si="49"/>
        <v>8.8032569992062049E-2</v>
      </c>
      <c r="AV92" s="1">
        <f t="shared" si="50"/>
        <v>2.1775405320739138E-2</v>
      </c>
      <c r="AW92" s="1">
        <f t="shared" si="51"/>
        <v>-3.1501525355765239E-2</v>
      </c>
      <c r="AX92" s="1">
        <f t="shared" si="52"/>
        <v>-6.9233583845826827E-3</v>
      </c>
      <c r="AY92" s="1">
        <f t="shared" si="53"/>
        <v>-0.10077417960213927</v>
      </c>
      <c r="AZ92" s="1">
        <f t="shared" si="54"/>
        <v>-6.6782574060120864E-2</v>
      </c>
      <c r="BA92" s="1">
        <f t="shared" si="55"/>
        <v>-6.7723007389751035E-3</v>
      </c>
      <c r="BB92" s="1">
        <f t="shared" si="56"/>
        <v>-3.1283464738008339E-2</v>
      </c>
      <c r="BC92" s="1">
        <f t="shared" si="57"/>
        <v>-4.9581188977260063E-2</v>
      </c>
      <c r="BD92" s="1">
        <f t="shared" si="58"/>
        <v>-3.241321775943494E-2</v>
      </c>
      <c r="BE92" s="1">
        <f t="shared" si="59"/>
        <v>-0.12033996254680779</v>
      </c>
      <c r="BF92" s="1">
        <f t="shared" si="60"/>
        <v>-5.2173911554596809E-2</v>
      </c>
      <c r="BG92" s="1">
        <f t="shared" si="61"/>
        <v>-3.0527737930081157E-3</v>
      </c>
      <c r="BH92" s="1">
        <f t="shared" si="62"/>
        <v>-0.14166009146139519</v>
      </c>
      <c r="BI92" s="1">
        <f t="shared" si="63"/>
        <v>8.7294438961494809E-3</v>
      </c>
      <c r="BJ92" s="1">
        <f t="shared" si="64"/>
        <v>-5.8931115322451447E-2</v>
      </c>
      <c r="BK92" s="1">
        <f t="shared" si="65"/>
        <v>-2.9995290386894472E-2</v>
      </c>
      <c r="BL92" s="1">
        <f t="shared" si="66"/>
        <v>-6.2445492930214654E-2</v>
      </c>
      <c r="BM92" s="1">
        <f t="shared" si="67"/>
        <v>-6.790958584835885E-2</v>
      </c>
      <c r="BN92" s="1">
        <f t="shared" si="68"/>
        <v>-2.6694428505595807E-2</v>
      </c>
      <c r="BO92" s="1">
        <f t="shared" si="69"/>
        <v>-3.6821015507462238E-2</v>
      </c>
      <c r="BP92" s="1">
        <f t="shared" si="70"/>
        <v>3.6438691496453917E-3</v>
      </c>
      <c r="BQ92" s="1">
        <f t="shared" si="71"/>
        <v>-0.16501835479959143</v>
      </c>
      <c r="BR92" s="1">
        <f t="shared" si="72"/>
        <v>5.2262853105842264E-2</v>
      </c>
      <c r="BS92" s="1">
        <f t="shared" si="73"/>
        <v>-1.5853257003543408E-2</v>
      </c>
      <c r="BT92" s="1">
        <f t="shared" si="74"/>
        <v>-3.0782231343520101E-2</v>
      </c>
      <c r="BU92" s="1">
        <f t="shared" si="75"/>
        <v>-7.9155864450651856E-2</v>
      </c>
      <c r="BV92" s="1">
        <f t="shared" si="76"/>
        <v>-1.8032722507828693E-2</v>
      </c>
      <c r="BW92" s="1">
        <f t="shared" si="77"/>
        <v>-3.6991236686308798E-2</v>
      </c>
      <c r="BX92" s="1">
        <f t="shared" si="78"/>
        <v>8.3679635531851496E-4</v>
      </c>
      <c r="BY92" s="1">
        <f t="shared" si="79"/>
        <v>9.6767465917647327E-3</v>
      </c>
      <c r="BZ92" s="1">
        <f t="shared" si="80"/>
        <v>-1.7816775893703861E-2</v>
      </c>
      <c r="CA92" s="1">
        <f t="shared" si="81"/>
        <v>-4.0563136214611523E-2</v>
      </c>
      <c r="CB92" s="1">
        <f t="shared" si="82"/>
        <v>-0.10612433555173063</v>
      </c>
      <c r="CC92" s="1">
        <f t="shared" si="83"/>
        <v>2.2949437181660027E-2</v>
      </c>
      <c r="CD92" s="1">
        <f t="shared" si="84"/>
        <v>3.5871231970601575E-2</v>
      </c>
      <c r="CE92" s="1">
        <f t="shared" si="85"/>
        <v>2.5868536304540562E-3</v>
      </c>
      <c r="CF92" s="1">
        <f t="shared" si="86"/>
        <v>-9.1895907022802398E-2</v>
      </c>
      <c r="CG92" s="1">
        <f t="shared" si="87"/>
        <v>-2.2769829622244178E-2</v>
      </c>
      <c r="CH92" s="1">
        <f t="shared" si="88"/>
        <v>5.4540179780689556E-2</v>
      </c>
      <c r="CI92" s="1">
        <f t="shared" si="89"/>
        <v>-6.7799036902107979E-2</v>
      </c>
      <c r="CJ92" s="1">
        <f t="shared" si="90"/>
        <v>-4.0267781197948944E-2</v>
      </c>
      <c r="CK92" s="1">
        <f t="shared" si="91"/>
        <v>7.3813067206699896E-3</v>
      </c>
      <c r="CL92" s="1">
        <f t="shared" si="92"/>
        <v>-6.8489946656214967E-2</v>
      </c>
      <c r="CM92" s="1">
        <f t="shared" si="93"/>
        <v>1.3197098224706508E-2</v>
      </c>
      <c r="CN92" s="1">
        <f t="shared" si="94"/>
        <v>-9.2321757893024714E-2</v>
      </c>
      <c r="CO92" s="1">
        <f t="shared" si="95"/>
        <v>5.4904356374173534E-2</v>
      </c>
      <c r="CP92" s="1">
        <f t="shared" si="96"/>
        <v>-9.8548467999559214E-3</v>
      </c>
      <c r="CQ92" s="1">
        <f t="shared" si="97"/>
        <v>-0.17356246699082523</v>
      </c>
      <c r="CR92" s="1">
        <f t="shared" si="98"/>
        <v>-7.2573154205740564E-2</v>
      </c>
      <c r="CS92" s="1">
        <f t="shared" si="99"/>
        <v>-7.7724624949568583E-2</v>
      </c>
      <c r="CT92" s="1">
        <f t="shared" si="100"/>
        <v>-7.3411368392321596E-2</v>
      </c>
      <c r="CU92" s="1">
        <f t="shared" si="101"/>
        <v>-7.4921347311593334E-2</v>
      </c>
      <c r="CV92" s="1">
        <f t="shared" si="102"/>
        <v>-0.12520383759090942</v>
      </c>
      <c r="CW92" s="1">
        <f t="shared" si="103"/>
        <v>-8.0159665473092098E-2</v>
      </c>
      <c r="CX92" s="1">
        <f t="shared" si="104"/>
        <v>-5.6129173291701161E-2</v>
      </c>
      <c r="CY92" s="1">
        <f t="shared" si="105"/>
        <v>-6.5526349932980774E-2</v>
      </c>
      <c r="CZ92" s="1">
        <f t="shared" si="106"/>
        <v>-9.6902691436620891E-2</v>
      </c>
      <c r="DA92" s="1">
        <f t="shared" si="107"/>
        <v>-7.2155765089854537E-2</v>
      </c>
      <c r="DB92" s="1">
        <f t="shared" si="108"/>
        <v>-5.2674136846768051E-3</v>
      </c>
      <c r="DC92" s="1">
        <f t="shared" si="109"/>
        <v>-8.8306620708573411E-2</v>
      </c>
      <c r="DD92" s="1">
        <f t="shared" si="110"/>
        <v>-2.2304402143250742E-2</v>
      </c>
      <c r="DE92" s="1">
        <f t="shared" si="111"/>
        <v>-6.6849621733717016E-2</v>
      </c>
      <c r="DF92" s="1">
        <f t="shared" si="112"/>
        <v>-6.9898592132586881E-2</v>
      </c>
      <c r="DG92" s="1">
        <f t="shared" si="113"/>
        <v>-0.12231482663936281</v>
      </c>
      <c r="DH92" s="1">
        <f t="shared" si="114"/>
        <v>-0.15270666100218996</v>
      </c>
      <c r="DI92" s="1">
        <f t="shared" si="115"/>
        <v>-0.1057416366799801</v>
      </c>
      <c r="DJ92" s="1">
        <f t="shared" si="116"/>
        <v>4.8898202508135771E-2</v>
      </c>
      <c r="DK92" s="1">
        <f t="shared" si="117"/>
        <v>-7.3585106493945562E-2</v>
      </c>
      <c r="DL92" s="1">
        <f t="shared" si="118"/>
        <v>-6.6550344048085908E-2</v>
      </c>
      <c r="DM92" s="1">
        <f t="shared" si="119"/>
        <v>-0.19337507529333336</v>
      </c>
      <c r="DN92" s="1">
        <f t="shared" si="120"/>
        <v>3.4540709624200666E-2</v>
      </c>
      <c r="DO92" s="1">
        <f t="shared" si="121"/>
        <v>-2.0205675183455878E-2</v>
      </c>
      <c r="DP92" s="1">
        <f t="shared" si="122"/>
        <v>1.2714304352267905E-2</v>
      </c>
      <c r="DQ92" s="1">
        <f t="shared" si="123"/>
        <v>-1.3547996089668071E-2</v>
      </c>
      <c r="DR92" s="1">
        <f t="shared" si="124"/>
        <v>-4.8618160296163712E-2</v>
      </c>
      <c r="DS92" s="1">
        <f t="shared" si="125"/>
        <v>-8.8502630943337324E-3</v>
      </c>
      <c r="DT92" s="1">
        <f t="shared" si="126"/>
        <v>3.2719780322229136E-2</v>
      </c>
      <c r="DU92" s="1">
        <f t="shared" si="127"/>
        <v>2.2555883055014624E-2</v>
      </c>
      <c r="DV92" s="1">
        <f t="shared" si="128"/>
        <v>5.2721222658293994E-2</v>
      </c>
      <c r="DW92" s="1">
        <f t="shared" si="129"/>
        <v>-3.9113410011965007E-2</v>
      </c>
      <c r="DX92" s="1">
        <f t="shared" si="130"/>
        <v>-1.9900713221829902E-2</v>
      </c>
      <c r="DY92" s="1">
        <f t="shared" si="131"/>
        <v>-0.13399190710809067</v>
      </c>
      <c r="DZ92" s="1">
        <f t="shared" si="132"/>
        <v>-7.7494840791179812E-2</v>
      </c>
      <c r="EA92" s="1">
        <f t="shared" si="133"/>
        <v>-5.291424057090903E-2</v>
      </c>
      <c r="EB92" s="1">
        <f t="shared" si="134"/>
        <v>-6.8542544817220608E-2</v>
      </c>
      <c r="EC92" s="1">
        <f t="shared" si="135"/>
        <v>-0.10544879322074457</v>
      </c>
      <c r="ED92" s="1">
        <f t="shared" si="136"/>
        <v>-5.3414581621781275E-2</v>
      </c>
      <c r="EE92" s="1">
        <f t="shared" si="137"/>
        <v>-7.7780623724375289E-2</v>
      </c>
      <c r="EF92" s="1">
        <f t="shared" si="138"/>
        <v>-2.7843173214280072E-2</v>
      </c>
      <c r="EG92" s="1">
        <f t="shared" si="139"/>
        <v>-2.2439830213768941E-2</v>
      </c>
      <c r="EH92" s="1">
        <f t="shared" si="140"/>
        <v>-3.9070630914522599E-2</v>
      </c>
      <c r="EI92" s="1">
        <f t="shared" si="141"/>
        <v>2.016787375146456E-2</v>
      </c>
      <c r="EJ92" s="1">
        <f t="shared" si="142"/>
        <v>-4.4194113753977027E-2</v>
      </c>
      <c r="EK92" s="1">
        <f t="shared" si="143"/>
        <v>-9.8842148718495462E-3</v>
      </c>
      <c r="EL92" s="1">
        <f t="shared" si="144"/>
        <v>-1.7787915684232812E-3</v>
      </c>
      <c r="EM92" s="1">
        <f t="shared" si="145"/>
        <v>-4.9460075204680459E-5</v>
      </c>
      <c r="EN92" s="1">
        <f t="shared" si="146"/>
        <v>1.8178480902857242E-3</v>
      </c>
      <c r="EO92" s="1">
        <f t="shared" si="147"/>
        <v>-5.4356443635043983E-3</v>
      </c>
      <c r="EP92" s="1">
        <f t="shared" si="148"/>
        <v>2.1403858965920165E-2</v>
      </c>
      <c r="EQ92" s="1">
        <f t="shared" si="149"/>
        <v>-1.1592926510504203E-3</v>
      </c>
      <c r="ER92" s="1">
        <f t="shared" si="150"/>
        <v>1.1430010702516342E-3</v>
      </c>
      <c r="ES92" s="1">
        <f t="shared" si="151"/>
        <v>-1.9161532878316575E-5</v>
      </c>
      <c r="ET92" s="1">
        <f t="shared" si="152"/>
        <v>-4.834003938836922E-4</v>
      </c>
      <c r="EU92" s="1">
        <f t="shared" si="153"/>
        <v>-1.2066036884565002E-3</v>
      </c>
      <c r="EV92" s="1">
        <f t="shared" si="154"/>
        <v>-3.0902970860211189E-2</v>
      </c>
      <c r="EW92" s="1">
        <f t="shared" si="155"/>
        <v>-3.2894590199538786E-4</v>
      </c>
      <c r="EX92" s="1">
        <f t="shared" si="156"/>
        <v>-1.2997037895956144E-2</v>
      </c>
      <c r="EY92" s="1">
        <f t="shared" si="157"/>
        <v>2.549173336189869E-3</v>
      </c>
      <c r="EZ92" s="1">
        <f t="shared" si="158"/>
        <v>2.8679296761681297E-3</v>
      </c>
      <c r="FA92" s="1">
        <f t="shared" si="159"/>
        <v>-1.8064761924980713E-3</v>
      </c>
      <c r="FB92" s="1">
        <f t="shared" si="160"/>
        <v>9.5475218480503641E-4</v>
      </c>
      <c r="FC92" s="1">
        <f t="shared" si="161"/>
        <v>-5.0202593359834437E-2</v>
      </c>
      <c r="FD92" s="1">
        <f t="shared" si="162"/>
        <v>-4.2511831119693165E-2</v>
      </c>
      <c r="FE92" s="1">
        <f t="shared" si="163"/>
        <v>-6.1147604207687264E-2</v>
      </c>
      <c r="FF92" s="1">
        <f t="shared" si="164"/>
        <v>-7.2438371184518124E-2</v>
      </c>
      <c r="FG92" s="1">
        <f t="shared" si="165"/>
        <v>-0.14644896548264266</v>
      </c>
      <c r="FH92" s="1">
        <f t="shared" si="166"/>
        <v>-8.8165537076023731E-2</v>
      </c>
      <c r="FI92" s="1">
        <f t="shared" si="167"/>
        <v>-0.1207474221161281</v>
      </c>
      <c r="FJ92" s="1">
        <f t="shared" si="168"/>
        <v>-9.5416322319859623E-2</v>
      </c>
      <c r="FK92" s="1">
        <f t="shared" si="169"/>
        <v>-5.0783668932763884E-2</v>
      </c>
      <c r="FL92" s="1">
        <f t="shared" si="170"/>
        <v>-3.7699409954253904E-3</v>
      </c>
      <c r="FM92" s="1">
        <f t="shared" si="171"/>
        <v>-1.7787981534008186E-3</v>
      </c>
      <c r="FN92" s="1">
        <f t="shared" si="172"/>
        <v>-4.9611593328068666E-5</v>
      </c>
      <c r="FO92" s="1">
        <f t="shared" si="173"/>
        <v>1.8180970603915805E-3</v>
      </c>
      <c r="FP92" s="1">
        <f t="shared" si="174"/>
        <v>-5.4349706269305074E-3</v>
      </c>
      <c r="FQ92" s="1">
        <f t="shared" si="175"/>
        <v>-9.1633971635219948E-3</v>
      </c>
      <c r="FR92" s="1">
        <f t="shared" si="176"/>
        <v>-3.0820734490391105E-2</v>
      </c>
      <c r="FS92" s="1">
        <f t="shared" si="177"/>
        <v>3.4858460257014508E-2</v>
      </c>
      <c r="FT92" s="1">
        <f t="shared" si="178"/>
        <v>-0.1064717915984657</v>
      </c>
      <c r="FU92" s="1">
        <f t="shared" si="179"/>
        <v>-2.9837822416309469E-2</v>
      </c>
      <c r="FV92" s="1">
        <f t="shared" si="180"/>
        <v>1.1848571757700283E-2</v>
      </c>
      <c r="FW92" s="1">
        <f t="shared" si="181"/>
        <v>1.1522768858880275E-2</v>
      </c>
      <c r="FX92" s="1">
        <f t="shared" si="182"/>
        <v>1.2897788113386412E-2</v>
      </c>
      <c r="FY92" s="1">
        <f t="shared" si="183"/>
        <v>1.1138910034546288E-2</v>
      </c>
      <c r="FZ92" s="1">
        <f t="shared" si="184"/>
        <v>1.2455305339225529E-2</v>
      </c>
      <c r="GA92" s="1">
        <f t="shared" si="185"/>
        <v>1.066019742026043E-2</v>
      </c>
      <c r="GB92" s="1">
        <f t="shared" si="186"/>
        <v>1.2877094737056565E-2</v>
      </c>
      <c r="GC92" s="1">
        <f t="shared" si="187"/>
        <v>1.2736709110756795E-2</v>
      </c>
      <c r="GD92" s="1">
        <f t="shared" si="188"/>
        <v>1.2879035158388502E-2</v>
      </c>
      <c r="GE92" s="1">
        <f t="shared" si="189"/>
        <v>1.3113658919963493E-2</v>
      </c>
      <c r="GF92" s="1">
        <f t="shared" si="190"/>
        <v>1.2582106083829673E-2</v>
      </c>
      <c r="GG92" s="1">
        <f t="shared" si="191"/>
        <v>1.2618424446416393E-2</v>
      </c>
      <c r="GH92" s="1">
        <f t="shared" si="192"/>
        <v>1.2079942838621197E-2</v>
      </c>
      <c r="GI92" s="1">
        <f t="shared" si="193"/>
        <v>1.2013749922224768E-2</v>
      </c>
      <c r="GJ92" s="1">
        <f t="shared" si="194"/>
        <v>1.1561974500298538E-2</v>
      </c>
      <c r="GK92" s="1">
        <f t="shared" si="195"/>
        <v>1.1106833957326746E-2</v>
      </c>
      <c r="GL92" s="1">
        <f t="shared" si="196"/>
        <v>1.0456627760114849E-2</v>
      </c>
      <c r="GM92" s="1">
        <f t="shared" si="197"/>
        <v>1.1040276316064256E-2</v>
      </c>
      <c r="GN92" s="1">
        <f t="shared" si="198"/>
        <v>9.9054386400854646E-3</v>
      </c>
      <c r="GO92" s="1">
        <f t="shared" si="199"/>
        <v>1.0194822845636812E-2</v>
      </c>
      <c r="GP92" s="1">
        <f t="shared" si="200"/>
        <v>9.5267378782980423E-3</v>
      </c>
      <c r="GQ92" s="1">
        <f t="shared" si="201"/>
        <v>9.9964959840417745E-3</v>
      </c>
      <c r="GR92" s="1">
        <f t="shared" si="202"/>
        <v>9.6988211319391747E-3</v>
      </c>
    </row>
    <row r="93" spans="1:200" x14ac:dyDescent="0.3">
      <c r="A93" s="13">
        <v>44531.208333333336</v>
      </c>
      <c r="B93" s="1">
        <f t="shared" si="4"/>
        <v>9.8773008952861979E-4</v>
      </c>
      <c r="C93" s="1">
        <f t="shared" si="5"/>
        <v>-0.17463886900566061</v>
      </c>
      <c r="D93" s="1">
        <f t="shared" si="6"/>
        <v>6.6208807884042431E-2</v>
      </c>
      <c r="E93" s="1">
        <f t="shared" si="7"/>
        <v>-0.16091332155453764</v>
      </c>
      <c r="F93" s="1">
        <f t="shared" si="8"/>
        <v>5.1080409770188226E-2</v>
      </c>
      <c r="G93" s="1">
        <f t="shared" si="9"/>
        <v>5.2667847690846911E-2</v>
      </c>
      <c r="H93" s="1">
        <f t="shared" si="10"/>
        <v>0.13152839931727558</v>
      </c>
      <c r="I93" s="1">
        <f t="shared" si="11"/>
        <v>0.13655859221447478</v>
      </c>
      <c r="J93" s="1">
        <f t="shared" si="12"/>
        <v>4.9254740272818877E-3</v>
      </c>
      <c r="K93" s="1">
        <f t="shared" si="13"/>
        <v>1.8173663923010577E-2</v>
      </c>
      <c r="L93" s="1">
        <f t="shared" si="14"/>
        <v>-6.3080157685259042E-2</v>
      </c>
      <c r="M93" s="1">
        <f t="shared" si="15"/>
        <v>-9.4704797275675517E-3</v>
      </c>
      <c r="N93" s="1">
        <f t="shared" si="16"/>
        <v>7.2933982602983408E-2</v>
      </c>
      <c r="O93" s="1">
        <f t="shared" si="17"/>
        <v>3.4093713549165613E-2</v>
      </c>
      <c r="P93" s="1">
        <f t="shared" si="18"/>
        <v>4.5885586940152809E-2</v>
      </c>
      <c r="Q93" s="1">
        <f t="shared" si="19"/>
        <v>7.4069708087531452E-2</v>
      </c>
      <c r="R93" s="1">
        <f t="shared" si="20"/>
        <v>6.4412022301856857E-3</v>
      </c>
      <c r="S93" s="1">
        <f t="shared" si="21"/>
        <v>-7.8657750117056432E-2</v>
      </c>
      <c r="T93" s="1">
        <f t="shared" si="22"/>
        <v>-5.6550096300860995E-3</v>
      </c>
      <c r="U93" s="1">
        <f t="shared" si="23"/>
        <v>5.340394110162227E-2</v>
      </c>
      <c r="V93" s="1">
        <f t="shared" si="24"/>
        <v>7.7265213488091497E-2</v>
      </c>
      <c r="W93" s="1">
        <f t="shared" si="25"/>
        <v>0.11950728475612182</v>
      </c>
      <c r="X93" s="1">
        <f t="shared" si="26"/>
        <v>6.6702038423992333E-2</v>
      </c>
      <c r="Y93" s="1">
        <f t="shared" si="27"/>
        <v>0.10358340827616001</v>
      </c>
      <c r="Z93" s="1">
        <f t="shared" si="28"/>
        <v>1.6094392101171102E-2</v>
      </c>
      <c r="AA93" s="1">
        <f t="shared" si="29"/>
        <v>9.3995121027181036E-2</v>
      </c>
      <c r="AB93" s="1">
        <f t="shared" si="30"/>
        <v>7.5037609087433885E-2</v>
      </c>
      <c r="AC93" s="1">
        <f t="shared" si="31"/>
        <v>0.12398181389650728</v>
      </c>
      <c r="AD93" s="1">
        <f t="shared" si="32"/>
        <v>4.4305589535816564E-2</v>
      </c>
      <c r="AE93" s="1">
        <f t="shared" si="33"/>
        <v>2.5791031628860712E-2</v>
      </c>
      <c r="AF93" s="1">
        <f t="shared" si="34"/>
        <v>-2.9852029065573108E-2</v>
      </c>
      <c r="AG93" s="1">
        <f t="shared" si="35"/>
        <v>0.1057364479971985</v>
      </c>
      <c r="AH93" s="1">
        <f t="shared" si="36"/>
        <v>0.10921367246253028</v>
      </c>
      <c r="AI93" s="1">
        <f t="shared" si="37"/>
        <v>0.14896053780190002</v>
      </c>
      <c r="AJ93" s="1">
        <f t="shared" si="38"/>
        <v>4.1900490732493571E-2</v>
      </c>
      <c r="AK93" s="1">
        <f t="shared" si="39"/>
        <v>-5.3910738658941124E-2</v>
      </c>
      <c r="AL93" s="1">
        <f t="shared" si="40"/>
        <v>3.1383693313243546E-2</v>
      </c>
      <c r="AM93" s="1">
        <f t="shared" si="41"/>
        <v>-0.11890955782752513</v>
      </c>
      <c r="AN93" s="1">
        <f t="shared" si="42"/>
        <v>7.0658171199971176E-3</v>
      </c>
      <c r="AO93" s="1">
        <f t="shared" si="43"/>
        <v>7.7515422734597342E-2</v>
      </c>
      <c r="AP93" s="1">
        <f t="shared" si="44"/>
        <v>-1.3904050164943272E-2</v>
      </c>
      <c r="AQ93" s="1">
        <f t="shared" si="45"/>
        <v>-0.15383795946687093</v>
      </c>
      <c r="AR93" s="1">
        <f t="shared" si="46"/>
        <v>0.10185497428872398</v>
      </c>
      <c r="AS93" s="1">
        <f t="shared" si="47"/>
        <v>0.12999005401743685</v>
      </c>
      <c r="AT93" s="1">
        <f t="shared" si="48"/>
        <v>-2.3259560433234031E-2</v>
      </c>
      <c r="AU93" s="1">
        <f t="shared" si="49"/>
        <v>-0.22943779051907565</v>
      </c>
      <c r="AV93" s="1">
        <f t="shared" si="50"/>
        <v>5.180353631648555E-2</v>
      </c>
      <c r="AW93" s="1">
        <f t="shared" si="51"/>
        <v>3.1239499976449241E-2</v>
      </c>
      <c r="AX93" s="1">
        <f t="shared" si="52"/>
        <v>6.2480686473015565E-2</v>
      </c>
      <c r="AY93" s="1">
        <f t="shared" si="53"/>
        <v>6.0259862255069907E-2</v>
      </c>
      <c r="AZ93" s="1">
        <f t="shared" si="54"/>
        <v>4.8338415161684536E-2</v>
      </c>
      <c r="BA93" s="1">
        <f t="shared" si="55"/>
        <v>-2.3862731930738033E-2</v>
      </c>
      <c r="BB93" s="1">
        <f t="shared" si="56"/>
        <v>5.971274969657319E-2</v>
      </c>
      <c r="BC93" s="1">
        <f t="shared" si="57"/>
        <v>7.7098146177284721E-2</v>
      </c>
      <c r="BD93" s="1">
        <f t="shared" si="58"/>
        <v>0.10548869199254514</v>
      </c>
      <c r="BE93" s="1">
        <f t="shared" si="59"/>
        <v>-2.6879371010484022E-2</v>
      </c>
      <c r="BF93" s="1">
        <f t="shared" si="60"/>
        <v>4.9163325796857546E-2</v>
      </c>
      <c r="BG93" s="1">
        <f t="shared" si="61"/>
        <v>7.0712992370437724E-2</v>
      </c>
      <c r="BH93" s="1">
        <f t="shared" si="62"/>
        <v>-4.8290920603005633E-2</v>
      </c>
      <c r="BI93" s="1">
        <f t="shared" si="63"/>
        <v>6.9385257217377871E-2</v>
      </c>
      <c r="BJ93" s="1">
        <f t="shared" si="64"/>
        <v>7.9226981190540266E-2</v>
      </c>
      <c r="BK93" s="1">
        <f t="shared" si="65"/>
        <v>0.1157876691026693</v>
      </c>
      <c r="BL93" s="1">
        <f t="shared" si="66"/>
        <v>0.10024321616898091</v>
      </c>
      <c r="BM93" s="1">
        <f t="shared" si="67"/>
        <v>9.3331027081216225E-2</v>
      </c>
      <c r="BN93" s="1">
        <f t="shared" si="68"/>
        <v>0.14863088719152068</v>
      </c>
      <c r="BO93" s="1">
        <f t="shared" si="69"/>
        <v>0.11314613745966705</v>
      </c>
      <c r="BP93" s="1">
        <f t="shared" si="70"/>
        <v>0.13244314220259853</v>
      </c>
      <c r="BQ93" s="1">
        <f t="shared" si="71"/>
        <v>-0.19427823754236848</v>
      </c>
      <c r="BR93" s="1">
        <f t="shared" si="72"/>
        <v>-0.3363594469759838</v>
      </c>
      <c r="BS93" s="1">
        <f t="shared" si="73"/>
        <v>9.0971363986063661E-2</v>
      </c>
      <c r="BT93" s="1">
        <f t="shared" si="74"/>
        <v>5.5612633264214957E-2</v>
      </c>
      <c r="BU93" s="1">
        <f t="shared" si="75"/>
        <v>0.1218757199377155</v>
      </c>
      <c r="BV93" s="1">
        <f t="shared" si="76"/>
        <v>7.6882791154470956E-2</v>
      </c>
      <c r="BW93" s="1">
        <f t="shared" si="77"/>
        <v>0.11091190442714632</v>
      </c>
      <c r="BX93" s="1">
        <f t="shared" si="78"/>
        <v>8.0010412349615395E-2</v>
      </c>
      <c r="BY93" s="1">
        <f t="shared" si="79"/>
        <v>0.11590741589137461</v>
      </c>
      <c r="BZ93" s="1">
        <f t="shared" si="80"/>
        <v>0.12051160705862783</v>
      </c>
      <c r="CA93" s="1">
        <f t="shared" si="81"/>
        <v>9.8948625906743623E-2</v>
      </c>
      <c r="CB93" s="1">
        <f t="shared" si="82"/>
        <v>8.9476664429300523E-2</v>
      </c>
      <c r="CC93" s="1">
        <f t="shared" si="83"/>
        <v>7.690070847950041E-2</v>
      </c>
      <c r="CD93" s="1">
        <f t="shared" si="84"/>
        <v>0.12278120760040019</v>
      </c>
      <c r="CE93" s="1">
        <f t="shared" si="85"/>
        <v>6.4659100758046054E-2</v>
      </c>
      <c r="CF93" s="1">
        <f t="shared" si="86"/>
        <v>8.5368999888948693E-2</v>
      </c>
      <c r="CG93" s="1">
        <f t="shared" si="87"/>
        <v>4.02808467265411E-2</v>
      </c>
      <c r="CH93" s="1">
        <f t="shared" si="88"/>
        <v>8.5891196248301035E-2</v>
      </c>
      <c r="CI93" s="1">
        <f t="shared" si="89"/>
        <v>6.4764602259294285E-2</v>
      </c>
      <c r="CJ93" s="1">
        <f t="shared" si="90"/>
        <v>9.2891334724946983E-2</v>
      </c>
      <c r="CK93" s="1">
        <f t="shared" si="91"/>
        <v>0.11206716791537413</v>
      </c>
      <c r="CL93" s="1">
        <f t="shared" si="92"/>
        <v>5.2614417780629932E-2</v>
      </c>
      <c r="CM93" s="1">
        <f t="shared" si="93"/>
        <v>7.5611945342441811E-2</v>
      </c>
      <c r="CN93" s="1">
        <f t="shared" si="94"/>
        <v>3.5773182911189201E-2</v>
      </c>
      <c r="CO93" s="1">
        <f t="shared" si="95"/>
        <v>-0.13809233523483797</v>
      </c>
      <c r="CP93" s="1">
        <f t="shared" si="96"/>
        <v>5.1078277890623289E-2</v>
      </c>
      <c r="CQ93" s="1">
        <f t="shared" si="97"/>
        <v>3.4645450462303454E-2</v>
      </c>
      <c r="CR93" s="1">
        <f t="shared" si="98"/>
        <v>-1.4291140640287678E-2</v>
      </c>
      <c r="CS93" s="1">
        <f t="shared" si="99"/>
        <v>-5.4831027823201367E-3</v>
      </c>
      <c r="CT93" s="1">
        <f t="shared" si="100"/>
        <v>2.9700630437298975E-3</v>
      </c>
      <c r="CU93" s="1">
        <f t="shared" si="101"/>
        <v>-5.32652991400097E-2</v>
      </c>
      <c r="CV93" s="1">
        <f t="shared" si="102"/>
        <v>6.9017992876380371E-2</v>
      </c>
      <c r="CW93" s="1">
        <f t="shared" si="103"/>
        <v>5.8815319892158706E-2</v>
      </c>
      <c r="CX93" s="1">
        <f t="shared" si="104"/>
        <v>-2.0472582793603245E-3</v>
      </c>
      <c r="CY93" s="1">
        <f t="shared" si="105"/>
        <v>7.8080399849652454E-2</v>
      </c>
      <c r="CZ93" s="1">
        <f t="shared" si="106"/>
        <v>0.10557339708805333</v>
      </c>
      <c r="DA93" s="1">
        <f t="shared" si="107"/>
        <v>0.12183916772023412</v>
      </c>
      <c r="DB93" s="1">
        <f t="shared" si="108"/>
        <v>3.0241290952888706E-2</v>
      </c>
      <c r="DC93" s="1">
        <f t="shared" si="109"/>
        <v>2.187838950201882E-2</v>
      </c>
      <c r="DD93" s="1">
        <f t="shared" si="110"/>
        <v>4.2361953292292365E-2</v>
      </c>
      <c r="DE93" s="1">
        <f t="shared" si="111"/>
        <v>1.6287934425380131E-2</v>
      </c>
      <c r="DF93" s="1">
        <f t="shared" si="112"/>
        <v>7.2071662609563495E-3</v>
      </c>
      <c r="DG93" s="1">
        <f t="shared" si="113"/>
        <v>4.2867285162050232E-2</v>
      </c>
      <c r="DH93" s="1">
        <f t="shared" si="114"/>
        <v>5.1134794282249527E-2</v>
      </c>
      <c r="DI93" s="1">
        <f t="shared" si="115"/>
        <v>-1.1818756285938021E-2</v>
      </c>
      <c r="DJ93" s="1">
        <f t="shared" si="116"/>
        <v>-0.33629499393425633</v>
      </c>
      <c r="DK93" s="1">
        <f t="shared" si="117"/>
        <v>1.6417244864671884E-2</v>
      </c>
      <c r="DL93" s="1">
        <f t="shared" si="118"/>
        <v>-4.756029902864399E-2</v>
      </c>
      <c r="DM93" s="1">
        <f t="shared" si="119"/>
        <v>-5.2711146528439546E-3</v>
      </c>
      <c r="DN93" s="1">
        <f t="shared" si="120"/>
        <v>3.7064663010663357E-2</v>
      </c>
      <c r="DO93" s="1">
        <f t="shared" si="121"/>
        <v>5.8147596135308788E-2</v>
      </c>
      <c r="DP93" s="1">
        <f t="shared" si="122"/>
        <v>5.2152226235434619E-2</v>
      </c>
      <c r="DQ93" s="1">
        <f t="shared" si="123"/>
        <v>5.8206465943711864E-2</v>
      </c>
      <c r="DR93" s="1">
        <f t="shared" si="124"/>
        <v>6.9616153100155023E-2</v>
      </c>
      <c r="DS93" s="1">
        <f t="shared" si="125"/>
        <v>3.2470428591153525E-2</v>
      </c>
      <c r="DT93" s="1">
        <f t="shared" si="126"/>
        <v>0.10403633390881863</v>
      </c>
      <c r="DU93" s="1">
        <f t="shared" si="127"/>
        <v>0.1051020963852093</v>
      </c>
      <c r="DV93" s="1">
        <f t="shared" si="128"/>
        <v>4.4697743791517072E-2</v>
      </c>
      <c r="DW93" s="1">
        <f t="shared" si="129"/>
        <v>3.5234997308070809E-2</v>
      </c>
      <c r="DX93" s="1">
        <f t="shared" si="130"/>
        <v>7.140784802873143E-2</v>
      </c>
      <c r="DY93" s="1">
        <f t="shared" si="131"/>
        <v>8.0544427188513928E-2</v>
      </c>
      <c r="DZ93" s="1">
        <f t="shared" si="132"/>
        <v>7.688706653599138E-2</v>
      </c>
      <c r="EA93" s="1">
        <f t="shared" si="133"/>
        <v>-2.5833753611736027E-2</v>
      </c>
      <c r="EB93" s="1">
        <f t="shared" si="134"/>
        <v>2.8515709128089518E-2</v>
      </c>
      <c r="EC93" s="1">
        <f t="shared" si="135"/>
        <v>0.1133148971468331</v>
      </c>
      <c r="ED93" s="1">
        <f t="shared" si="136"/>
        <v>-3.4287678950818849E-2</v>
      </c>
      <c r="EE93" s="1">
        <f t="shared" si="137"/>
        <v>7.7939544153886389E-2</v>
      </c>
      <c r="EF93" s="1">
        <f t="shared" si="138"/>
        <v>0.11581617435795835</v>
      </c>
      <c r="EG93" s="1">
        <f t="shared" si="139"/>
        <v>9.4640951071723337E-2</v>
      </c>
      <c r="EH93" s="1">
        <f t="shared" si="140"/>
        <v>6.0490944887953736E-2</v>
      </c>
      <c r="EI93" s="1">
        <f t="shared" si="141"/>
        <v>-9.96330358494593E-3</v>
      </c>
      <c r="EJ93" s="1">
        <f t="shared" si="142"/>
        <v>7.9517354475592855E-2</v>
      </c>
      <c r="EK93" s="1">
        <f t="shared" si="143"/>
        <v>0.12291286095551231</v>
      </c>
      <c r="EL93" s="1">
        <f t="shared" si="144"/>
        <v>-8.4256561536449675E-4</v>
      </c>
      <c r="EM93" s="1">
        <f t="shared" si="145"/>
        <v>-2.4303022586581098E-3</v>
      </c>
      <c r="EN93" s="1">
        <f t="shared" si="146"/>
        <v>-2.5309061263568862E-3</v>
      </c>
      <c r="EO93" s="1">
        <f t="shared" si="147"/>
        <v>-3.4556938295260227E-3</v>
      </c>
      <c r="EP93" s="1">
        <f t="shared" si="148"/>
        <v>-3.7142431485614871E-2</v>
      </c>
      <c r="EQ93" s="1">
        <f t="shared" si="149"/>
        <v>2.4630428297499644E-4</v>
      </c>
      <c r="ER93" s="1">
        <f t="shared" si="150"/>
        <v>-2.6447311647952295E-3</v>
      </c>
      <c r="ES93" s="1">
        <f t="shared" si="151"/>
        <v>-2.6066721548603502E-3</v>
      </c>
      <c r="ET93" s="1">
        <f t="shared" si="152"/>
        <v>-1.7316840354644051E-3</v>
      </c>
      <c r="EU93" s="1">
        <f t="shared" si="153"/>
        <v>-4.9828043137525486E-3</v>
      </c>
      <c r="EV93" s="1">
        <f t="shared" si="154"/>
        <v>-3.3899457890162632E-2</v>
      </c>
      <c r="EW93" s="1">
        <f t="shared" si="155"/>
        <v>-3.0159214825051663E-2</v>
      </c>
      <c r="EX93" s="1">
        <f t="shared" si="156"/>
        <v>2.2579221602020416E-4</v>
      </c>
      <c r="EY93" s="1">
        <f t="shared" si="157"/>
        <v>-3.2012381150223592E-3</v>
      </c>
      <c r="EZ93" s="1">
        <f t="shared" si="158"/>
        <v>-9.5798764048076156E-3</v>
      </c>
      <c r="FA93" s="1">
        <f t="shared" si="159"/>
        <v>-1.0276559201723691E-2</v>
      </c>
      <c r="FB93" s="1">
        <f t="shared" si="160"/>
        <v>-1.989075229313872E-3</v>
      </c>
      <c r="FC93" s="1">
        <f t="shared" si="161"/>
        <v>2.4175272418327926E-2</v>
      </c>
      <c r="FD93" s="1">
        <f t="shared" si="162"/>
        <v>2.6030683981566041E-3</v>
      </c>
      <c r="FE93" s="1">
        <f t="shared" si="163"/>
        <v>-2.9520380203667134E-2</v>
      </c>
      <c r="FF93" s="1">
        <f t="shared" si="164"/>
        <v>1.6622562081242458E-2</v>
      </c>
      <c r="FG93" s="1">
        <f t="shared" si="165"/>
        <v>1.3787189351858929E-2</v>
      </c>
      <c r="FH93" s="1">
        <f t="shared" si="166"/>
        <v>3.5992772445338474E-2</v>
      </c>
      <c r="FI93" s="1">
        <f t="shared" si="167"/>
        <v>-2.3216621624904139E-2</v>
      </c>
      <c r="FJ93" s="1">
        <f t="shared" si="168"/>
        <v>7.5167131568359011E-2</v>
      </c>
      <c r="FK93" s="1">
        <f t="shared" si="169"/>
        <v>9.8904885409838942E-3</v>
      </c>
      <c r="FL93" s="1">
        <f t="shared" si="170"/>
        <v>-1.7749657460048396E-3</v>
      </c>
      <c r="FM93" s="1">
        <f t="shared" si="171"/>
        <v>-8.4249489090106478E-4</v>
      </c>
      <c r="FN93" s="1">
        <f t="shared" si="172"/>
        <v>-2.430296547007453E-3</v>
      </c>
      <c r="FO93" s="1">
        <f t="shared" si="173"/>
        <v>-2.5309843707775254E-3</v>
      </c>
      <c r="FP93" s="1">
        <f t="shared" si="174"/>
        <v>-3.4561089333915909E-3</v>
      </c>
      <c r="FQ93" s="1">
        <f t="shared" si="175"/>
        <v>1.4941505145463501E-2</v>
      </c>
      <c r="FR93" s="1">
        <f t="shared" si="176"/>
        <v>-2.2515518612708431E-2</v>
      </c>
      <c r="FS93" s="1">
        <f t="shared" si="177"/>
        <v>-3.6498684861139385E-2</v>
      </c>
      <c r="FT93" s="1">
        <f t="shared" si="178"/>
        <v>1.6602189994697886E-2</v>
      </c>
      <c r="FU93" s="1">
        <f t="shared" si="179"/>
        <v>8.120870384970838E-2</v>
      </c>
      <c r="FV93" s="1">
        <f t="shared" si="180"/>
        <v>4.1164420584218313E-3</v>
      </c>
      <c r="FW93" s="1">
        <f t="shared" si="181"/>
        <v>3.9204923677520348E-3</v>
      </c>
      <c r="FX93" s="1">
        <f t="shared" si="182"/>
        <v>3.6615359046128261E-3</v>
      </c>
      <c r="FY93" s="1">
        <f t="shared" si="183"/>
        <v>3.3767053099557562E-3</v>
      </c>
      <c r="FZ93" s="1">
        <f t="shared" si="184"/>
        <v>3.2099692910896663E-3</v>
      </c>
      <c r="GA93" s="1">
        <f t="shared" si="185"/>
        <v>4.4341759733404762E-3</v>
      </c>
      <c r="GB93" s="1">
        <f t="shared" si="186"/>
        <v>3.6043500388841514E-2</v>
      </c>
      <c r="GC93" s="1">
        <f t="shared" si="187"/>
        <v>3.600097301876834E-2</v>
      </c>
      <c r="GD93" s="1">
        <f t="shared" si="188"/>
        <v>3.6050742131765408E-2</v>
      </c>
      <c r="GE93" s="1">
        <f t="shared" si="189"/>
        <v>3.6290471571359811E-2</v>
      </c>
      <c r="GF93" s="1">
        <f t="shared" si="190"/>
        <v>3.5755837173665789E-2</v>
      </c>
      <c r="GG93" s="1">
        <f t="shared" si="191"/>
        <v>3.5699286826826229E-2</v>
      </c>
      <c r="GH93" s="1">
        <f t="shared" si="192"/>
        <v>3.5253255905027286E-2</v>
      </c>
      <c r="GI93" s="1">
        <f t="shared" si="193"/>
        <v>3.5093063570107698E-2</v>
      </c>
      <c r="GJ93" s="1">
        <f t="shared" si="194"/>
        <v>3.4832736535144987E-2</v>
      </c>
      <c r="GK93" s="1">
        <f t="shared" si="195"/>
        <v>3.4278417101767031E-2</v>
      </c>
      <c r="GL93" s="1">
        <f t="shared" si="196"/>
        <v>3.3624707408127924E-2</v>
      </c>
      <c r="GM93" s="1">
        <f t="shared" si="197"/>
        <v>3.42182793720383E-2</v>
      </c>
      <c r="GN93" s="1">
        <f t="shared" si="198"/>
        <v>3.3073332369462992E-2</v>
      </c>
      <c r="GO93" s="1">
        <f t="shared" si="199"/>
        <v>3.3368295063514554E-2</v>
      </c>
      <c r="GP93" s="1">
        <f t="shared" si="200"/>
        <v>3.2791829914926379E-2</v>
      </c>
      <c r="GQ93" s="1">
        <f t="shared" si="201"/>
        <v>3.3077974252582514E-2</v>
      </c>
      <c r="GR93" s="1">
        <f t="shared" si="202"/>
        <v>3.2780851191895458E-2</v>
      </c>
    </row>
    <row r="94" spans="1:200" x14ac:dyDescent="0.3">
      <c r="A94" s="13">
        <v>44562.208333333336</v>
      </c>
      <c r="B94" s="1">
        <f t="shared" si="4"/>
        <v>-9.6359016855166957E-2</v>
      </c>
      <c r="C94" s="1">
        <f t="shared" si="5"/>
        <v>-6.7557870472061604E-2</v>
      </c>
      <c r="D94" s="1">
        <f t="shared" si="6"/>
        <v>-3.9851109264651491E-2</v>
      </c>
      <c r="E94" s="1">
        <f t="shared" si="7"/>
        <v>-0.2387861345218279</v>
      </c>
      <c r="F94" s="1">
        <f t="shared" si="8"/>
        <v>-3.781765709705108E-2</v>
      </c>
      <c r="G94" s="1">
        <f t="shared" si="9"/>
        <v>-3.135741958846669E-2</v>
      </c>
      <c r="H94" s="1">
        <f t="shared" si="10"/>
        <v>-1.4672378259784876E-2</v>
      </c>
      <c r="I94" s="1">
        <f t="shared" si="11"/>
        <v>-0.17086319631054425</v>
      </c>
      <c r="J94" s="1">
        <f t="shared" si="12"/>
        <v>-8.387425746857087E-2</v>
      </c>
      <c r="K94" s="1">
        <f t="shared" si="13"/>
        <v>-8.8935224247443156E-2</v>
      </c>
      <c r="L94" s="1">
        <f t="shared" si="14"/>
        <v>-0.12108376891930979</v>
      </c>
      <c r="M94" s="1">
        <f t="shared" si="15"/>
        <v>-0.10058368150802419</v>
      </c>
      <c r="N94" s="1">
        <f t="shared" si="16"/>
        <v>3.4195155014846421E-2</v>
      </c>
      <c r="O94" s="1">
        <f t="shared" si="17"/>
        <v>2.517620939225456E-2</v>
      </c>
      <c r="P94" s="1">
        <f t="shared" si="18"/>
        <v>-8.7642644868541883E-2</v>
      </c>
      <c r="Q94" s="1">
        <f t="shared" si="19"/>
        <v>-7.2682246476357154E-2</v>
      </c>
      <c r="R94" s="1">
        <f t="shared" si="20"/>
        <v>-7.3157082360897543E-3</v>
      </c>
      <c r="S94" s="1">
        <f t="shared" si="21"/>
        <v>-0.35908947991955625</v>
      </c>
      <c r="T94" s="1">
        <f t="shared" si="22"/>
        <v>-0.3617133836797381</v>
      </c>
      <c r="U94" s="1">
        <f t="shared" si="23"/>
        <v>5.0632571690982855E-4</v>
      </c>
      <c r="V94" s="1">
        <f t="shared" si="24"/>
        <v>3.0179498700026369E-2</v>
      </c>
      <c r="W94" s="1">
        <f t="shared" si="25"/>
        <v>-6.1567060759723291E-2</v>
      </c>
      <c r="X94" s="1">
        <f t="shared" si="26"/>
        <v>-0.14499972423509527</v>
      </c>
      <c r="Y94" s="1">
        <f t="shared" si="27"/>
        <v>-0.11352806594955246</v>
      </c>
      <c r="Z94" s="1">
        <f t="shared" si="28"/>
        <v>6.3943551965524328E-2</v>
      </c>
      <c r="AA94" s="1">
        <f t="shared" si="29"/>
        <v>1.9065406662404525E-3</v>
      </c>
      <c r="AB94" s="1">
        <f t="shared" si="30"/>
        <v>-0.15416072827317956</v>
      </c>
      <c r="AC94" s="1">
        <f t="shared" si="31"/>
        <v>1.9550079394097314E-3</v>
      </c>
      <c r="AD94" s="1">
        <f t="shared" si="32"/>
        <v>-5.3243979987563771E-2</v>
      </c>
      <c r="AE94" s="1">
        <f t="shared" si="33"/>
        <v>-5.155549661626764E-2</v>
      </c>
      <c r="AF94" s="1">
        <f t="shared" si="34"/>
        <v>7.817600168876844E-3</v>
      </c>
      <c r="AG94" s="1">
        <f t="shared" si="35"/>
        <v>-0.10583418384920096</v>
      </c>
      <c r="AH94" s="1">
        <f t="shared" si="36"/>
        <v>-7.0782223639689917E-2</v>
      </c>
      <c r="AI94" s="1">
        <f t="shared" si="37"/>
        <v>3.3947336806388069E-2</v>
      </c>
      <c r="AJ94" s="1">
        <f t="shared" si="38"/>
        <v>-0.14852796931269252</v>
      </c>
      <c r="AK94" s="1">
        <f t="shared" si="39"/>
        <v>-5.3870646829051246E-2</v>
      </c>
      <c r="AL94" s="1">
        <f t="shared" si="40"/>
        <v>-0.13656602301053827</v>
      </c>
      <c r="AM94" s="1">
        <f t="shared" si="41"/>
        <v>-0.15953859339160342</v>
      </c>
      <c r="AN94" s="1">
        <f t="shared" si="42"/>
        <v>-0.11204368625919565</v>
      </c>
      <c r="AO94" s="1">
        <f t="shared" si="43"/>
        <v>-2.9516242467376823E-2</v>
      </c>
      <c r="AP94" s="1">
        <f t="shared" si="44"/>
        <v>-0.11513726287223364</v>
      </c>
      <c r="AQ94" s="1">
        <f t="shared" si="45"/>
        <v>-0.16413152520507818</v>
      </c>
      <c r="AR94" s="1">
        <f t="shared" si="46"/>
        <v>-3.6558710295614999E-2</v>
      </c>
      <c r="AS94" s="1">
        <f t="shared" si="47"/>
        <v>-8.6308540631744382E-2</v>
      </c>
      <c r="AT94" s="1">
        <f t="shared" si="48"/>
        <v>-0.11317299247071294</v>
      </c>
      <c r="AU94" s="1">
        <f t="shared" si="49"/>
        <v>-0.3350354022406774</v>
      </c>
      <c r="AV94" s="1">
        <f t="shared" si="50"/>
        <v>-9.3048356505964422E-2</v>
      </c>
      <c r="AW94" s="1">
        <f t="shared" si="51"/>
        <v>8.4739366352366181E-3</v>
      </c>
      <c r="AX94" s="1">
        <f t="shared" si="52"/>
        <v>8.071340131964036E-2</v>
      </c>
      <c r="AY94" s="1">
        <f t="shared" si="53"/>
        <v>3.970041549964369E-2</v>
      </c>
      <c r="AZ94" s="1">
        <f t="shared" si="54"/>
        <v>-4.3996798133888369E-2</v>
      </c>
      <c r="BA94" s="1">
        <f t="shared" si="55"/>
        <v>8.0120494484441862E-2</v>
      </c>
      <c r="BB94" s="1">
        <f t="shared" si="56"/>
        <v>-3.2102198860089338E-2</v>
      </c>
      <c r="BC94" s="1">
        <f t="shared" si="57"/>
        <v>-0.10113103336151269</v>
      </c>
      <c r="BD94" s="1">
        <f t="shared" si="58"/>
        <v>-5.7873813420927685E-2</v>
      </c>
      <c r="BE94" s="1">
        <f t="shared" si="59"/>
        <v>-2.0409000684493458E-2</v>
      </c>
      <c r="BF94" s="1">
        <f t="shared" si="60"/>
        <v>-7.0205627270721549E-2</v>
      </c>
      <c r="BG94" s="1">
        <f t="shared" si="61"/>
        <v>-9.7878511745839863E-2</v>
      </c>
      <c r="BH94" s="1">
        <f t="shared" si="62"/>
        <v>-6.6378683520590467E-2</v>
      </c>
      <c r="BI94" s="1">
        <f t="shared" si="63"/>
        <v>-0.1863377164691368</v>
      </c>
      <c r="BJ94" s="1">
        <f t="shared" si="64"/>
        <v>-7.1503532366650737E-3</v>
      </c>
      <c r="BK94" s="1">
        <f t="shared" si="65"/>
        <v>2.9574483614691338E-3</v>
      </c>
      <c r="BL94" s="1">
        <f t="shared" si="66"/>
        <v>3.718548976809527E-2</v>
      </c>
      <c r="BM94" s="1">
        <f t="shared" si="67"/>
        <v>4.6906272872126495E-2</v>
      </c>
      <c r="BN94" s="1">
        <f t="shared" si="68"/>
        <v>1.6154037563485366E-2</v>
      </c>
      <c r="BO94" s="1">
        <f t="shared" si="69"/>
        <v>-0.16492737666464979</v>
      </c>
      <c r="BP94" s="1">
        <f t="shared" si="70"/>
        <v>-9.73227791994484E-2</v>
      </c>
      <c r="BQ94" s="1">
        <f t="shared" si="71"/>
        <v>-0.12766326890065305</v>
      </c>
      <c r="BR94" s="1">
        <f t="shared" si="72"/>
        <v>-0.28822106472800607</v>
      </c>
      <c r="BS94" s="1">
        <f t="shared" si="73"/>
        <v>-3.8829753403117435E-3</v>
      </c>
      <c r="BT94" s="1">
        <f t="shared" si="74"/>
        <v>-5.1137372492278486E-3</v>
      </c>
      <c r="BU94" s="1">
        <f t="shared" si="75"/>
        <v>2.2867992439777197E-2</v>
      </c>
      <c r="BV94" s="1">
        <f t="shared" si="76"/>
        <v>-1.066459462527254E-3</v>
      </c>
      <c r="BW94" s="1">
        <f t="shared" si="77"/>
        <v>9.1781433255688494E-3</v>
      </c>
      <c r="BX94" s="1">
        <f t="shared" si="78"/>
        <v>1.2189552974578771E-2</v>
      </c>
      <c r="BY94" s="1">
        <f t="shared" si="79"/>
        <v>-2.6881466798786849E-2</v>
      </c>
      <c r="BZ94" s="1">
        <f t="shared" si="80"/>
        <v>-4.282815024957802E-2</v>
      </c>
      <c r="CA94" s="1">
        <f t="shared" si="81"/>
        <v>8.3409368398808525E-2</v>
      </c>
      <c r="CB94" s="1">
        <f t="shared" si="82"/>
        <v>8.2169813270229083E-2</v>
      </c>
      <c r="CC94" s="1">
        <f t="shared" si="83"/>
        <v>-5.1683118062374356E-2</v>
      </c>
      <c r="CD94" s="1">
        <f t="shared" si="84"/>
        <v>-0.1594263915835808</v>
      </c>
      <c r="CE94" s="1">
        <f t="shared" si="85"/>
        <v>-4.1625174391023E-2</v>
      </c>
      <c r="CF94" s="1">
        <f t="shared" si="86"/>
        <v>4.3014579030733482E-2</v>
      </c>
      <c r="CG94" s="1">
        <f t="shared" si="87"/>
        <v>4.7693757076688117E-2</v>
      </c>
      <c r="CH94" s="1">
        <f t="shared" si="88"/>
        <v>-5.9351880929129339E-2</v>
      </c>
      <c r="CI94" s="1">
        <f t="shared" si="89"/>
        <v>4.3100012969678282E-2</v>
      </c>
      <c r="CJ94" s="1">
        <f t="shared" si="90"/>
        <v>-0.13962511028753558</v>
      </c>
      <c r="CK94" s="1">
        <f t="shared" si="91"/>
        <v>-1.3510897157131253E-2</v>
      </c>
      <c r="CL94" s="1">
        <f t="shared" si="92"/>
        <v>-0.13308874062389123</v>
      </c>
      <c r="CM94" s="1">
        <f t="shared" si="93"/>
        <v>-0.13767003142321399</v>
      </c>
      <c r="CN94" s="1">
        <f t="shared" si="94"/>
        <v>2.1601606424350474E-2</v>
      </c>
      <c r="CO94" s="1">
        <f t="shared" si="95"/>
        <v>-6.2817406251482855E-2</v>
      </c>
      <c r="CP94" s="1">
        <f t="shared" si="96"/>
        <v>-0.21798758469368995</v>
      </c>
      <c r="CQ94" s="1">
        <f t="shared" si="97"/>
        <v>-0.15797579568612036</v>
      </c>
      <c r="CR94" s="1">
        <f t="shared" si="98"/>
        <v>-7.4814151818734992E-2</v>
      </c>
      <c r="CS94" s="1">
        <f t="shared" si="99"/>
        <v>3.5284955204100528E-2</v>
      </c>
      <c r="CT94" s="1">
        <f t="shared" si="100"/>
        <v>0.10942869233257374</v>
      </c>
      <c r="CU94" s="1">
        <f t="shared" si="101"/>
        <v>7.5503879557650463E-2</v>
      </c>
      <c r="CV94" s="1">
        <f t="shared" si="102"/>
        <v>1.2544750364276481E-2</v>
      </c>
      <c r="CW94" s="1">
        <f t="shared" si="103"/>
        <v>5.8618156732906664E-2</v>
      </c>
      <c r="CX94" s="1">
        <f t="shared" si="104"/>
        <v>-0.11612992647042458</v>
      </c>
      <c r="CY94" s="1">
        <f t="shared" si="105"/>
        <v>3.461611041480829E-2</v>
      </c>
      <c r="CZ94" s="1">
        <f t="shared" si="106"/>
        <v>3.46531859600629E-2</v>
      </c>
      <c r="DA94" s="1">
        <f t="shared" si="107"/>
        <v>6.2552240745400681E-2</v>
      </c>
      <c r="DB94" s="1">
        <f t="shared" si="108"/>
        <v>1.7594336793285231E-2</v>
      </c>
      <c r="DC94" s="1">
        <f t="shared" si="109"/>
        <v>0.20244231961884435</v>
      </c>
      <c r="DD94" s="1">
        <f t="shared" si="110"/>
        <v>0.10449861433613057</v>
      </c>
      <c r="DE94" s="1">
        <f t="shared" si="111"/>
        <v>0.19544050628703791</v>
      </c>
      <c r="DF94" s="1">
        <f t="shared" si="112"/>
        <v>0.23649283572975144</v>
      </c>
      <c r="DG94" s="1">
        <f t="shared" si="113"/>
        <v>0.26113876632062488</v>
      </c>
      <c r="DH94" s="1">
        <f t="shared" si="114"/>
        <v>0.29120238413800265</v>
      </c>
      <c r="DI94" s="1">
        <f t="shared" si="115"/>
        <v>-7.0814872024098155E-2</v>
      </c>
      <c r="DJ94" s="1">
        <f t="shared" si="116"/>
        <v>-0.24682720602598132</v>
      </c>
      <c r="DK94" s="1">
        <f t="shared" si="117"/>
        <v>8.124148267356629E-2</v>
      </c>
      <c r="DL94" s="1">
        <f t="shared" si="118"/>
        <v>0.13534084606306571</v>
      </c>
      <c r="DM94" s="1">
        <f t="shared" si="119"/>
        <v>5.373113922805485E-2</v>
      </c>
      <c r="DN94" s="1">
        <f t="shared" si="120"/>
        <v>-7.8687799924952492E-2</v>
      </c>
      <c r="DO94" s="1">
        <f t="shared" si="121"/>
        <v>-2.8800561445462666E-2</v>
      </c>
      <c r="DP94" s="1">
        <f t="shared" si="122"/>
        <v>-3.1037396179469802E-2</v>
      </c>
      <c r="DQ94" s="1">
        <f t="shared" si="123"/>
        <v>-1.3921468765465921E-2</v>
      </c>
      <c r="DR94" s="1">
        <f t="shared" si="124"/>
        <v>-1.499916851505175E-2</v>
      </c>
      <c r="DS94" s="1">
        <f t="shared" si="125"/>
        <v>1.5268195089328486E-2</v>
      </c>
      <c r="DT94" s="1">
        <f t="shared" si="126"/>
        <v>-7.3482544609725545E-2</v>
      </c>
      <c r="DU94" s="1">
        <f t="shared" si="127"/>
        <v>-0.1329330483607182</v>
      </c>
      <c r="DV94" s="1">
        <f t="shared" si="128"/>
        <v>-0.17143844673059813</v>
      </c>
      <c r="DW94" s="1">
        <f t="shared" si="129"/>
        <v>-0.16324885428207511</v>
      </c>
      <c r="DX94" s="1">
        <f t="shared" si="130"/>
        <v>-1.7484176175645502E-4</v>
      </c>
      <c r="DY94" s="1">
        <f t="shared" si="131"/>
        <v>4.0106404347137539E-2</v>
      </c>
      <c r="DZ94" s="1">
        <f t="shared" si="132"/>
        <v>1.5823622951270523E-2</v>
      </c>
      <c r="EA94" s="1">
        <f t="shared" si="133"/>
        <v>5.3776142932894053E-2</v>
      </c>
      <c r="EB94" s="1">
        <f t="shared" si="134"/>
        <v>-7.3238273807831017E-2</v>
      </c>
      <c r="EC94" s="1">
        <f t="shared" si="135"/>
        <v>-9.6208179112719977E-2</v>
      </c>
      <c r="ED94" s="1">
        <f t="shared" si="136"/>
        <v>-1.3860071750344559E-2</v>
      </c>
      <c r="EE94" s="1">
        <f t="shared" si="137"/>
        <v>-6.2674885915038919E-2</v>
      </c>
      <c r="EF94" s="1">
        <f t="shared" si="138"/>
        <v>-2.5404411528598694E-2</v>
      </c>
      <c r="EG94" s="1">
        <f t="shared" si="139"/>
        <v>-0.16864679724304477</v>
      </c>
      <c r="EH94" s="1">
        <f t="shared" si="140"/>
        <v>-6.7788402287575961E-2</v>
      </c>
      <c r="EI94" s="1">
        <f t="shared" si="141"/>
        <v>-0.19091897293880489</v>
      </c>
      <c r="EJ94" s="1">
        <f t="shared" si="142"/>
        <v>5.8392345735681098E-2</v>
      </c>
      <c r="EK94" s="1">
        <f t="shared" si="143"/>
        <v>8.6269447256115836E-2</v>
      </c>
      <c r="EL94" s="1">
        <f t="shared" si="144"/>
        <v>-1.3601272332544274E-2</v>
      </c>
      <c r="EM94" s="1">
        <f t="shared" si="145"/>
        <v>-1.2462601779743936E-2</v>
      </c>
      <c r="EN94" s="1">
        <f t="shared" si="146"/>
        <v>-1.0820221112248863E-2</v>
      </c>
      <c r="EO94" s="1">
        <f t="shared" si="147"/>
        <v>-5.2741212643850387E-3</v>
      </c>
      <c r="EP94" s="1">
        <f t="shared" si="148"/>
        <v>2.3846570550887791E-3</v>
      </c>
      <c r="EQ94" s="1">
        <f t="shared" si="149"/>
        <v>-1.2301990168434897E-2</v>
      </c>
      <c r="ER94" s="1">
        <f t="shared" si="150"/>
        <v>-1.1265652049978378E-2</v>
      </c>
      <c r="ES94" s="1">
        <f t="shared" si="151"/>
        <v>-1.1083396360862124E-2</v>
      </c>
      <c r="ET94" s="1">
        <f t="shared" si="152"/>
        <v>-1.2777302531998973E-2</v>
      </c>
      <c r="EU94" s="1">
        <f t="shared" si="153"/>
        <v>-1.1245439192945023E-3</v>
      </c>
      <c r="EV94" s="1">
        <f t="shared" si="154"/>
        <v>-3.6777704221099265E-2</v>
      </c>
      <c r="EW94" s="1">
        <f t="shared" si="155"/>
        <v>-1.0376996933055629E-2</v>
      </c>
      <c r="EX94" s="1">
        <f t="shared" si="156"/>
        <v>-4.122383455617059E-2</v>
      </c>
      <c r="EY94" s="1">
        <f t="shared" si="157"/>
        <v>-1.2746678818814807E-2</v>
      </c>
      <c r="EZ94" s="1">
        <f t="shared" si="158"/>
        <v>-7.3465378764553347E-3</v>
      </c>
      <c r="FA94" s="1">
        <f t="shared" si="159"/>
        <v>-1.0531607496543791E-2</v>
      </c>
      <c r="FB94" s="1">
        <f t="shared" si="160"/>
        <v>-1.1489766632739193E-2</v>
      </c>
      <c r="FC94" s="1">
        <f t="shared" si="161"/>
        <v>-2.2106018817572064E-2</v>
      </c>
      <c r="FD94" s="1">
        <f t="shared" si="162"/>
        <v>-3.4711611742361759E-2</v>
      </c>
      <c r="FE94" s="1">
        <f t="shared" si="163"/>
        <v>7.5781708082997445E-2</v>
      </c>
      <c r="FF94" s="1">
        <f t="shared" si="164"/>
        <v>-8.8991796280876806E-2</v>
      </c>
      <c r="FG94" s="1">
        <f t="shared" si="165"/>
        <v>5.0752092140407892E-2</v>
      </c>
      <c r="FH94" s="1">
        <f t="shared" si="166"/>
        <v>4.4131733376676273E-2</v>
      </c>
      <c r="FI94" s="1">
        <f t="shared" si="167"/>
        <v>2.0958837398618577E-2</v>
      </c>
      <c r="FJ94" s="1">
        <f t="shared" si="168"/>
        <v>8.9777014318121705E-3</v>
      </c>
      <c r="FK94" s="1">
        <f t="shared" si="169"/>
        <v>4.4797429854556342E-2</v>
      </c>
      <c r="FL94" s="1">
        <f t="shared" si="170"/>
        <v>-1.8142525780348619E-3</v>
      </c>
      <c r="FM94" s="1">
        <f t="shared" si="171"/>
        <v>-1.3601747762576243E-2</v>
      </c>
      <c r="FN94" s="1">
        <f t="shared" si="172"/>
        <v>-1.2462515461343828E-2</v>
      </c>
      <c r="FO94" s="1">
        <f t="shared" si="173"/>
        <v>-1.0820714259335311E-2</v>
      </c>
      <c r="FP94" s="1">
        <f t="shared" si="174"/>
        <v>-5.274285971829073E-3</v>
      </c>
      <c r="FQ94" s="1">
        <f t="shared" si="175"/>
        <v>2.1660366363476586E-2</v>
      </c>
      <c r="FR94" s="1">
        <f t="shared" si="176"/>
        <v>5.0004647022499071E-2</v>
      </c>
      <c r="FS94" s="1">
        <f t="shared" si="177"/>
        <v>-1.4718900300918249E-3</v>
      </c>
      <c r="FT94" s="1">
        <f t="shared" si="178"/>
        <v>7.3549403348440817E-2</v>
      </c>
      <c r="FU94" s="1">
        <f t="shared" si="179"/>
        <v>5.9346994911558801E-2</v>
      </c>
      <c r="FV94" s="1">
        <f t="shared" si="180"/>
        <v>7.3946260908483011E-2</v>
      </c>
      <c r="FW94" s="1">
        <f t="shared" si="181"/>
        <v>7.3725444371472271E-2</v>
      </c>
      <c r="FX94" s="1">
        <f t="shared" si="182"/>
        <v>7.1895194039657856E-2</v>
      </c>
      <c r="FY94" s="1">
        <f t="shared" si="183"/>
        <v>7.3345018674891252E-2</v>
      </c>
      <c r="FZ94" s="1">
        <f t="shared" si="184"/>
        <v>7.1459135934161006E-2</v>
      </c>
      <c r="GA94" s="1">
        <f t="shared" si="185"/>
        <v>7.1328831299407466E-2</v>
      </c>
      <c r="GB94" s="1">
        <f t="shared" si="186"/>
        <v>-1.0761742422119198E-3</v>
      </c>
      <c r="GC94" s="1">
        <f t="shared" si="187"/>
        <v>-1.311405368472969E-3</v>
      </c>
      <c r="GD94" s="1">
        <f t="shared" si="188"/>
        <v>-1.1687589759076383E-3</v>
      </c>
      <c r="GE94" s="1">
        <f t="shared" si="189"/>
        <v>-9.3401586120273744E-4</v>
      </c>
      <c r="GF94" s="1">
        <f t="shared" si="190"/>
        <v>-1.4658062756436954E-3</v>
      </c>
      <c r="GG94" s="1">
        <f t="shared" si="191"/>
        <v>-1.4288419888872431E-3</v>
      </c>
      <c r="GH94" s="1">
        <f t="shared" si="192"/>
        <v>-1.9682863406700682E-3</v>
      </c>
      <c r="GI94" s="1">
        <f t="shared" si="193"/>
        <v>-2.0338584548193275E-3</v>
      </c>
      <c r="GJ94" s="1">
        <f t="shared" si="194"/>
        <v>-2.3899808045078942E-3</v>
      </c>
      <c r="GK94" s="1">
        <f t="shared" si="195"/>
        <v>-2.8456466777336889E-3</v>
      </c>
      <c r="GL94" s="1">
        <f t="shared" si="196"/>
        <v>-3.5919927117215346E-3</v>
      </c>
      <c r="GM94" s="1">
        <f t="shared" si="197"/>
        <v>-2.9113820359532132E-3</v>
      </c>
      <c r="GN94" s="1">
        <f t="shared" si="198"/>
        <v>-4.1431445653038017E-3</v>
      </c>
      <c r="GO94" s="1">
        <f t="shared" si="199"/>
        <v>-3.8531561659794836E-3</v>
      </c>
      <c r="GP94" s="1">
        <f t="shared" si="200"/>
        <v>-4.4263874662965538E-3</v>
      </c>
      <c r="GQ94" s="1">
        <f t="shared" si="201"/>
        <v>-4.0508566794409014E-3</v>
      </c>
      <c r="GR94" s="1">
        <f t="shared" si="202"/>
        <v>-4.3477558924467918E-3</v>
      </c>
    </row>
    <row r="95" spans="1:200" x14ac:dyDescent="0.3">
      <c r="A95" s="13">
        <v>44593.208333333336</v>
      </c>
      <c r="B95" s="1">
        <f t="shared" si="4"/>
        <v>-5.8012060433274781E-2</v>
      </c>
      <c r="C95" s="1">
        <f t="shared" si="5"/>
        <v>-0.1412233830741321</v>
      </c>
      <c r="D95" s="1">
        <f t="shared" si="6"/>
        <v>-9.6180657944989374E-3</v>
      </c>
      <c r="E95" s="1">
        <f t="shared" si="7"/>
        <v>-5.9774471629377587E-2</v>
      </c>
      <c r="F95" s="1">
        <f t="shared" si="8"/>
        <v>-7.883632616621826E-2</v>
      </c>
      <c r="G95" s="1">
        <f t="shared" si="9"/>
        <v>-7.9580681790148586E-2</v>
      </c>
      <c r="H95" s="1">
        <f t="shared" si="10"/>
        <v>-0.10043165955322161</v>
      </c>
      <c r="I95" s="1">
        <f t="shared" si="11"/>
        <v>-0.12149427569295972</v>
      </c>
      <c r="J95" s="1">
        <f t="shared" si="12"/>
        <v>-1.7505296000855684E-2</v>
      </c>
      <c r="K95" s="1">
        <f t="shared" si="13"/>
        <v>-0.41284971522342923</v>
      </c>
      <c r="L95" s="1">
        <f t="shared" si="14"/>
        <v>1.3749053175022199E-2</v>
      </c>
      <c r="M95" s="1">
        <f t="shared" si="15"/>
        <v>0.11121822702592221</v>
      </c>
      <c r="N95" s="1">
        <f t="shared" si="16"/>
        <v>-4.8639992411588895E-2</v>
      </c>
      <c r="O95" s="1">
        <f t="shared" si="17"/>
        <v>2.1236450029593869E-2</v>
      </c>
      <c r="P95" s="1">
        <f t="shared" si="18"/>
        <v>0.1122573180372663</v>
      </c>
      <c r="Q95" s="1">
        <f t="shared" si="19"/>
        <v>4.5079123333936745E-2</v>
      </c>
      <c r="R95" s="1">
        <f t="shared" si="20"/>
        <v>-6.2393097934559535E-2</v>
      </c>
      <c r="S95" s="1">
        <f t="shared" si="21"/>
        <v>-9.4655317561047711E-2</v>
      </c>
      <c r="T95" s="1">
        <f t="shared" si="22"/>
        <v>0.21151032007252449</v>
      </c>
      <c r="U95" s="1">
        <f t="shared" si="23"/>
        <v>-2.6148942640430377E-2</v>
      </c>
      <c r="V95" s="1">
        <f t="shared" si="24"/>
        <v>9.9652415852483106E-2</v>
      </c>
      <c r="W95" s="1">
        <f t="shared" si="25"/>
        <v>2.5619758216283102E-2</v>
      </c>
      <c r="X95" s="1">
        <f t="shared" si="26"/>
        <v>9.3836871735029886E-2</v>
      </c>
      <c r="Y95" s="1">
        <f t="shared" si="27"/>
        <v>-0.10755045212086409</v>
      </c>
      <c r="Z95" s="1">
        <f t="shared" si="28"/>
        <v>-6.875911436273853E-2</v>
      </c>
      <c r="AA95" s="1">
        <f t="shared" si="29"/>
        <v>-5.1042729801236787E-2</v>
      </c>
      <c r="AB95" s="1">
        <f t="shared" si="30"/>
        <v>-1.7399557031066031E-2</v>
      </c>
      <c r="AC95" s="1">
        <f t="shared" si="31"/>
        <v>-1.0554216618988805E-2</v>
      </c>
      <c r="AD95" s="1">
        <f t="shared" si="32"/>
        <v>-0.13617445309762083</v>
      </c>
      <c r="AE95" s="1">
        <f t="shared" si="33"/>
        <v>-6.0414468666784217E-2</v>
      </c>
      <c r="AF95" s="1">
        <f t="shared" si="34"/>
        <v>1.5470732568613236E-2</v>
      </c>
      <c r="AG95" s="1">
        <f t="shared" si="35"/>
        <v>-5.8359253918578102E-2</v>
      </c>
      <c r="AH95" s="1">
        <f t="shared" si="36"/>
        <v>-6.3869078079905588E-3</v>
      </c>
      <c r="AI95" s="1">
        <f t="shared" si="37"/>
        <v>-1.9898672903683617E-2</v>
      </c>
      <c r="AJ95" s="1">
        <f t="shared" si="38"/>
        <v>-7.7365069505495418E-2</v>
      </c>
      <c r="AK95" s="1">
        <f t="shared" si="39"/>
        <v>-0.10354335596233007</v>
      </c>
      <c r="AL95" s="1">
        <f t="shared" si="40"/>
        <v>7.7807518541794275E-3</v>
      </c>
      <c r="AM95" s="1">
        <f t="shared" si="41"/>
        <v>-0.11233812916012714</v>
      </c>
      <c r="AN95" s="1">
        <f t="shared" si="42"/>
        <v>-0.12699378404886844</v>
      </c>
      <c r="AO95" s="1">
        <f t="shared" si="43"/>
        <v>-0.14649677666127925</v>
      </c>
      <c r="AP95" s="1">
        <f t="shared" si="44"/>
        <v>-7.9596539178991954E-2</v>
      </c>
      <c r="AQ95" s="1">
        <f t="shared" si="45"/>
        <v>-4.6984616966403075E-2</v>
      </c>
      <c r="AR95" s="1">
        <f t="shared" si="46"/>
        <v>4.3163109753397474E-2</v>
      </c>
      <c r="AS95" s="1">
        <f t="shared" si="47"/>
        <v>1.1505668530843302E-2</v>
      </c>
      <c r="AT95" s="1">
        <f t="shared" si="48"/>
        <v>-0.10714120084591325</v>
      </c>
      <c r="AU95" s="1">
        <f t="shared" si="49"/>
        <v>-1.7032970527389217E-2</v>
      </c>
      <c r="AV95" s="1">
        <f t="shared" si="50"/>
        <v>5.8593469414136706E-2</v>
      </c>
      <c r="AW95" s="1">
        <f t="shared" si="51"/>
        <v>3.900342984797929E-2</v>
      </c>
      <c r="AX95" s="1">
        <f t="shared" si="52"/>
        <v>9.874213270674384E-2</v>
      </c>
      <c r="AY95" s="1">
        <f t="shared" si="53"/>
        <v>0.12272067475076527</v>
      </c>
      <c r="AZ95" s="1">
        <f t="shared" si="54"/>
        <v>-8.5662846858269401E-2</v>
      </c>
      <c r="BA95" s="1">
        <f t="shared" si="55"/>
        <v>-6.065679516043785E-2</v>
      </c>
      <c r="BB95" s="1">
        <f t="shared" si="56"/>
        <v>-1.4247923316844198E-3</v>
      </c>
      <c r="BC95" s="1">
        <f t="shared" si="57"/>
        <v>-1.6038005233305792E-2</v>
      </c>
      <c r="BD95" s="1">
        <f t="shared" si="58"/>
        <v>-0.11113108525401839</v>
      </c>
      <c r="BE95" s="1">
        <f t="shared" si="59"/>
        <v>-1.0547328284479688E-2</v>
      </c>
      <c r="BF95" s="1">
        <f t="shared" si="60"/>
        <v>-0.11312465162023046</v>
      </c>
      <c r="BG95" s="1">
        <f t="shared" si="61"/>
        <v>-5.8690266500126972E-2</v>
      </c>
      <c r="BH95" s="1">
        <f t="shared" si="62"/>
        <v>-2.4391719800425815E-2</v>
      </c>
      <c r="BI95" s="1">
        <f t="shared" si="63"/>
        <v>-6.2024057203326063E-3</v>
      </c>
      <c r="BJ95" s="1">
        <f t="shared" si="64"/>
        <v>-5.394391008649467E-2</v>
      </c>
      <c r="BK95" s="1">
        <f t="shared" si="65"/>
        <v>-8.0565134115649029E-2</v>
      </c>
      <c r="BL95" s="1">
        <f t="shared" si="66"/>
        <v>-1.223486615552701E-2</v>
      </c>
      <c r="BM95" s="1">
        <f t="shared" si="67"/>
        <v>3.7745134640066957E-2</v>
      </c>
      <c r="BN95" s="1">
        <f t="shared" si="68"/>
        <v>1.6907526776638895E-2</v>
      </c>
      <c r="BO95" s="1">
        <f t="shared" si="69"/>
        <v>-6.6368887581407576E-2</v>
      </c>
      <c r="BP95" s="1">
        <f t="shared" si="70"/>
        <v>-3.4610809122187704E-2</v>
      </c>
      <c r="BQ95" s="1">
        <f t="shared" si="71"/>
        <v>-6.1707896245473445E-2</v>
      </c>
      <c r="BR95" s="1">
        <f t="shared" si="72"/>
        <v>0.14714504722956229</v>
      </c>
      <c r="BS95" s="1">
        <f t="shared" si="73"/>
        <v>2.2066813837730018E-2</v>
      </c>
      <c r="BT95" s="1">
        <f t="shared" si="74"/>
        <v>-3.5920060630132165E-2</v>
      </c>
      <c r="BU95" s="1">
        <f t="shared" si="75"/>
        <v>1.2881064330297313E-2</v>
      </c>
      <c r="BV95" s="1">
        <f t="shared" si="76"/>
        <v>-6.4719703573122164E-2</v>
      </c>
      <c r="BW95" s="1">
        <f t="shared" si="77"/>
        <v>-3.0304101856314897E-2</v>
      </c>
      <c r="BX95" s="1">
        <f t="shared" si="78"/>
        <v>-1.7813652099581093E-2</v>
      </c>
      <c r="BY95" s="1">
        <f t="shared" si="79"/>
        <v>-3.1008479603006227E-2</v>
      </c>
      <c r="BZ95" s="1">
        <f t="shared" si="80"/>
        <v>-7.1995738892067895E-2</v>
      </c>
      <c r="CA95" s="1">
        <f t="shared" si="81"/>
        <v>1.3564181710181648E-3</v>
      </c>
      <c r="CB95" s="1">
        <f t="shared" si="82"/>
        <v>-2.8208876396563779E-2</v>
      </c>
      <c r="CC95" s="1">
        <f t="shared" si="83"/>
        <v>5.6968039305174759E-2</v>
      </c>
      <c r="CD95" s="1">
        <f t="shared" si="84"/>
        <v>-3.8568652397930878E-2</v>
      </c>
      <c r="CE95" s="1">
        <f t="shared" si="85"/>
        <v>-0.13801974369227049</v>
      </c>
      <c r="CF95" s="1">
        <f t="shared" si="86"/>
        <v>-1.7617630908824528E-2</v>
      </c>
      <c r="CG95" s="1">
        <f t="shared" si="87"/>
        <v>-1.6988824282724344E-2</v>
      </c>
      <c r="CH95" s="1">
        <f t="shared" si="88"/>
        <v>3.7822724613618391E-3</v>
      </c>
      <c r="CI95" s="1">
        <f t="shared" si="89"/>
        <v>6.1744036170607516E-4</v>
      </c>
      <c r="CJ95" s="1">
        <f t="shared" si="90"/>
        <v>0.21031357541773807</v>
      </c>
      <c r="CK95" s="1">
        <f t="shared" si="91"/>
        <v>6.9511452740097096E-2</v>
      </c>
      <c r="CL95" s="1">
        <f t="shared" si="92"/>
        <v>0.24183589611769787</v>
      </c>
      <c r="CM95" s="1">
        <f t="shared" si="93"/>
        <v>-3.8898609940262042E-2</v>
      </c>
      <c r="CN95" s="1">
        <f t="shared" si="94"/>
        <v>-0.10801774613767207</v>
      </c>
      <c r="CO95" s="1">
        <f t="shared" si="95"/>
        <v>-0.12652540447222521</v>
      </c>
      <c r="CP95" s="1">
        <f t="shared" si="96"/>
        <v>-7.8639069898040648E-2</v>
      </c>
      <c r="CQ95" s="1">
        <f t="shared" si="97"/>
        <v>0.25351565776528973</v>
      </c>
      <c r="CR95" s="1">
        <f t="shared" si="98"/>
        <v>-5.2128403325368708E-2</v>
      </c>
      <c r="CS95" s="1">
        <f t="shared" si="99"/>
        <v>-4.8888082772957545E-2</v>
      </c>
      <c r="CT95" s="1">
        <f t="shared" si="100"/>
        <v>-1.3085265401115969E-2</v>
      </c>
      <c r="CU95" s="1">
        <f t="shared" si="101"/>
        <v>-9.4707844840826075E-2</v>
      </c>
      <c r="CV95" s="1">
        <f t="shared" si="102"/>
        <v>4.9818948791579588E-2</v>
      </c>
      <c r="CW95" s="1">
        <f t="shared" si="103"/>
        <v>-4.682157625930914E-3</v>
      </c>
      <c r="CX95" s="1">
        <f t="shared" si="104"/>
        <v>-0.11506929738271349</v>
      </c>
      <c r="CY95" s="1">
        <f t="shared" si="105"/>
        <v>-4.4943033034849186E-2</v>
      </c>
      <c r="CZ95" s="1">
        <f t="shared" si="106"/>
        <v>-5.3527006730298331E-2</v>
      </c>
      <c r="DA95" s="1">
        <f t="shared" si="107"/>
        <v>-7.7186335613300183E-2</v>
      </c>
      <c r="DB95" s="1">
        <f t="shared" si="108"/>
        <v>2.5040794483078461E-2</v>
      </c>
      <c r="DC95" s="1">
        <f t="shared" si="109"/>
        <v>1.8091062279373162E-2</v>
      </c>
      <c r="DD95" s="1">
        <f t="shared" si="110"/>
        <v>8.4046594025827898E-2</v>
      </c>
      <c r="DE95" s="1">
        <f t="shared" si="111"/>
        <v>5.551972701126151E-2</v>
      </c>
      <c r="DF95" s="1">
        <f t="shared" si="112"/>
        <v>2.4106531346276452E-2</v>
      </c>
      <c r="DG95" s="1">
        <f t="shared" si="113"/>
        <v>-3.453541532771982E-4</v>
      </c>
      <c r="DH95" s="1">
        <f t="shared" si="114"/>
        <v>8.0414936500329562E-2</v>
      </c>
      <c r="DI95" s="1">
        <f t="shared" si="115"/>
        <v>6.2074320199648432E-2</v>
      </c>
      <c r="DJ95" s="1">
        <f t="shared" si="116"/>
        <v>0.153735370782139</v>
      </c>
      <c r="DK95" s="1">
        <f t="shared" si="117"/>
        <v>8.740980628786723E-3</v>
      </c>
      <c r="DL95" s="1">
        <f t="shared" si="118"/>
        <v>2.4618002392906683E-2</v>
      </c>
      <c r="DM95" s="1">
        <f t="shared" si="119"/>
        <v>0.45721529075013428</v>
      </c>
      <c r="DN95" s="1">
        <f t="shared" si="120"/>
        <v>-7.5011296045824322E-2</v>
      </c>
      <c r="DO95" s="1">
        <f t="shared" si="121"/>
        <v>-4.6769902507565034E-2</v>
      </c>
      <c r="DP95" s="1">
        <f t="shared" si="122"/>
        <v>-2.7059720390985156E-2</v>
      </c>
      <c r="DQ95" s="1">
        <f t="shared" si="123"/>
        <v>-4.0275431756403246E-2</v>
      </c>
      <c r="DR95" s="1">
        <f t="shared" si="124"/>
        <v>9.1114636096315815E-2</v>
      </c>
      <c r="DS95" s="1">
        <f t="shared" si="125"/>
        <v>9.2606401420256404E-2</v>
      </c>
      <c r="DT95" s="1">
        <f t="shared" si="126"/>
        <v>-7.8965267007249526E-2</v>
      </c>
      <c r="DU95" s="1">
        <f t="shared" si="127"/>
        <v>-5.3788188056547406E-2</v>
      </c>
      <c r="DV95" s="1">
        <f t="shared" si="128"/>
        <v>-0.10910889611251588</v>
      </c>
      <c r="DW95" s="1">
        <f t="shared" si="129"/>
        <v>-3.0101565170687711E-2</v>
      </c>
      <c r="DX95" s="1">
        <f t="shared" si="130"/>
        <v>-4.9469559299560255E-2</v>
      </c>
      <c r="DY95" s="1">
        <f t="shared" si="131"/>
        <v>1.3127482155609341E-2</v>
      </c>
      <c r="DZ95" s="1">
        <f t="shared" si="132"/>
        <v>6.1135491420821692E-3</v>
      </c>
      <c r="EA95" s="1">
        <f t="shared" si="133"/>
        <v>-1.174773078904431E-2</v>
      </c>
      <c r="EB95" s="1">
        <f t="shared" si="134"/>
        <v>5.9639876569952913E-2</v>
      </c>
      <c r="EC95" s="1">
        <f t="shared" si="135"/>
        <v>-6.4412472123122247E-2</v>
      </c>
      <c r="ED95" s="1">
        <f t="shared" si="136"/>
        <v>1.393983721724081E-2</v>
      </c>
      <c r="EE95" s="1">
        <f t="shared" si="137"/>
        <v>3.5380223534602177E-2</v>
      </c>
      <c r="EF95" s="1">
        <f t="shared" si="138"/>
        <v>-8.7273945530909086E-2</v>
      </c>
      <c r="EG95" s="1">
        <f t="shared" si="139"/>
        <v>-0.11122734856137993</v>
      </c>
      <c r="EH95" s="1">
        <f t="shared" si="140"/>
        <v>4.454344003267513E-2</v>
      </c>
      <c r="EI95" s="1">
        <f t="shared" si="141"/>
        <v>1.9772708144961591E-2</v>
      </c>
      <c r="EJ95" s="1">
        <f t="shared" si="142"/>
        <v>0.10300718266079903</v>
      </c>
      <c r="EK95" s="1">
        <f t="shared" si="143"/>
        <v>-6.712742715939822E-3</v>
      </c>
      <c r="EL95" s="1">
        <f t="shared" si="144"/>
        <v>-1.2749349565983935E-2</v>
      </c>
      <c r="EM95" s="1">
        <f t="shared" si="145"/>
        <v>-1.1537430925219255E-2</v>
      </c>
      <c r="EN95" s="1">
        <f t="shared" si="146"/>
        <v>-1.1577381761330502E-2</v>
      </c>
      <c r="EO95" s="1">
        <f t="shared" si="147"/>
        <v>-3.6785710952394728E-3</v>
      </c>
      <c r="EP95" s="1">
        <f t="shared" si="148"/>
        <v>-0.1369101657597655</v>
      </c>
      <c r="EQ95" s="1">
        <f t="shared" si="149"/>
        <v>-5.2717518115587931E-3</v>
      </c>
      <c r="ER95" s="1">
        <f t="shared" si="150"/>
        <v>-5.4956077328452901E-3</v>
      </c>
      <c r="ES95" s="1">
        <f t="shared" si="151"/>
        <v>-5.4784273745724166E-3</v>
      </c>
      <c r="ET95" s="1">
        <f t="shared" si="152"/>
        <v>-9.1400488748401426E-3</v>
      </c>
      <c r="EU95" s="1">
        <f t="shared" si="153"/>
        <v>-6.0462606132959534E-3</v>
      </c>
      <c r="EV95" s="1">
        <f t="shared" si="154"/>
        <v>-4.9177522630530518E-2</v>
      </c>
      <c r="EW95" s="1">
        <f t="shared" si="155"/>
        <v>-5.4583373582906235E-2</v>
      </c>
      <c r="EX95" s="1">
        <f t="shared" si="156"/>
        <v>-4.5715867388631579E-2</v>
      </c>
      <c r="EY95" s="1">
        <f t="shared" si="157"/>
        <v>-8.299638243542776E-3</v>
      </c>
      <c r="EZ95" s="1">
        <f t="shared" si="158"/>
        <v>-1.209483026619825E-2</v>
      </c>
      <c r="FA95" s="1">
        <f t="shared" si="159"/>
        <v>-1.5561349318516457E-2</v>
      </c>
      <c r="FB95" s="1">
        <f t="shared" si="160"/>
        <v>-4.8053169106978075E-3</v>
      </c>
      <c r="FC95" s="1">
        <f t="shared" si="161"/>
        <v>-0.12023097325764255</v>
      </c>
      <c r="FD95" s="1">
        <f t="shared" si="162"/>
        <v>-4.1333089790252943E-2</v>
      </c>
      <c r="FE95" s="1">
        <f t="shared" si="163"/>
        <v>-5.3435527136608735E-2</v>
      </c>
      <c r="FF95" s="1">
        <f t="shared" si="164"/>
        <v>-0.18128942240504278</v>
      </c>
      <c r="FG95" s="1">
        <f t="shared" si="165"/>
        <v>-4.9667993554638523E-2</v>
      </c>
      <c r="FH95" s="1">
        <f t="shared" si="166"/>
        <v>-6.9901473493641769E-4</v>
      </c>
      <c r="FI95" s="1">
        <f t="shared" si="167"/>
        <v>-8.2248605784771694E-2</v>
      </c>
      <c r="FJ95" s="1">
        <f t="shared" si="168"/>
        <v>-0.10957170421850651</v>
      </c>
      <c r="FK95" s="1">
        <f t="shared" si="169"/>
        <v>6.3164727246644717E-3</v>
      </c>
      <c r="FL95" s="1">
        <f t="shared" si="170"/>
        <v>-5.8104279756386636E-3</v>
      </c>
      <c r="FM95" s="1">
        <f t="shared" si="171"/>
        <v>-1.2748803852309863E-2</v>
      </c>
      <c r="FN95" s="1">
        <f t="shared" si="172"/>
        <v>-1.1537746601316394E-2</v>
      </c>
      <c r="FO95" s="1">
        <f t="shared" si="173"/>
        <v>-1.1577380919830817E-2</v>
      </c>
      <c r="FP95" s="1">
        <f t="shared" si="174"/>
        <v>-3.6783137621688722E-3</v>
      </c>
      <c r="FQ95" s="1">
        <f t="shared" si="175"/>
        <v>-0.11069571492364171</v>
      </c>
      <c r="FR95" s="1">
        <f t="shared" si="176"/>
        <v>-0.11401902055613378</v>
      </c>
      <c r="FS95" s="1">
        <f t="shared" si="177"/>
        <v>-0.15872363100298292</v>
      </c>
      <c r="FT95" s="1">
        <f t="shared" si="178"/>
        <v>-0.1141422876043108</v>
      </c>
      <c r="FU95" s="1">
        <f t="shared" si="179"/>
        <v>-0.11120112573947177</v>
      </c>
      <c r="FV95" s="1">
        <f t="shared" si="180"/>
        <v>5.5027248559674134E-2</v>
      </c>
      <c r="FW95" s="1">
        <f t="shared" si="181"/>
        <v>5.4783665956431721E-2</v>
      </c>
      <c r="FX95" s="1">
        <f t="shared" si="182"/>
        <v>5.5936908216083298E-2</v>
      </c>
      <c r="FY95" s="1">
        <f t="shared" si="183"/>
        <v>5.4406297371555376E-2</v>
      </c>
      <c r="FZ95" s="1">
        <f t="shared" si="184"/>
        <v>5.5506484076704388E-2</v>
      </c>
      <c r="GA95" s="1">
        <f t="shared" si="185"/>
        <v>5.5373863433479178E-2</v>
      </c>
      <c r="GB95" s="1">
        <f t="shared" si="186"/>
        <v>1.4721655922510814E-2</v>
      </c>
      <c r="GC95" s="1">
        <f t="shared" si="187"/>
        <v>1.4584025976632001E-2</v>
      </c>
      <c r="GD95" s="1">
        <f t="shared" si="188"/>
        <v>1.4737532976285078E-2</v>
      </c>
      <c r="GE95" s="1">
        <f t="shared" si="189"/>
        <v>1.4985671451684723E-2</v>
      </c>
      <c r="GF95" s="1">
        <f t="shared" si="190"/>
        <v>1.4445273631673423E-2</v>
      </c>
      <c r="GG95" s="1">
        <f t="shared" si="191"/>
        <v>1.4490590059325214E-2</v>
      </c>
      <c r="GH95" s="1">
        <f t="shared" si="192"/>
        <v>1.3943308657054157E-2</v>
      </c>
      <c r="GI95" s="1">
        <f t="shared" si="193"/>
        <v>1.3882565259065449E-2</v>
      </c>
      <c r="GJ95" s="1">
        <f t="shared" si="194"/>
        <v>1.3523858441019235E-2</v>
      </c>
      <c r="GK95" s="1">
        <f t="shared" si="195"/>
        <v>1.2964818590418842E-2</v>
      </c>
      <c r="GL95" s="1">
        <f t="shared" si="196"/>
        <v>1.2303965133467508E-2</v>
      </c>
      <c r="GM95" s="1">
        <f t="shared" si="197"/>
        <v>1.2913099813413884E-2</v>
      </c>
      <c r="GN95" s="1">
        <f t="shared" si="198"/>
        <v>1.1753175550840404E-2</v>
      </c>
      <c r="GO95" s="1">
        <f t="shared" si="199"/>
        <v>1.2058475740058403E-2</v>
      </c>
      <c r="GP95" s="1">
        <f t="shared" si="200"/>
        <v>1.1476782408402244E-2</v>
      </c>
      <c r="GQ95" s="1">
        <f t="shared" si="201"/>
        <v>1.1870908549809225E-2</v>
      </c>
      <c r="GR95" s="1">
        <f t="shared" si="202"/>
        <v>1.1573231404592602E-2</v>
      </c>
    </row>
    <row r="96" spans="1:200" x14ac:dyDescent="0.3">
      <c r="A96" s="13">
        <v>44621.208333333336</v>
      </c>
      <c r="B96" s="1">
        <f t="shared" si="4"/>
        <v>1.5406143757207884E-2</v>
      </c>
      <c r="C96" s="1">
        <f t="shared" si="5"/>
        <v>-3.4175380312601214E-2</v>
      </c>
      <c r="D96" s="1">
        <f t="shared" si="6"/>
        <v>5.943206863900951E-2</v>
      </c>
      <c r="E96" s="1">
        <f t="shared" si="7"/>
        <v>5.6764448789081226E-2</v>
      </c>
      <c r="F96" s="1">
        <f t="shared" si="8"/>
        <v>3.5175157440451701E-2</v>
      </c>
      <c r="G96" s="1">
        <f t="shared" si="9"/>
        <v>4.2044621075634572E-2</v>
      </c>
      <c r="H96" s="1">
        <f t="shared" si="10"/>
        <v>5.7470474045164643E-2</v>
      </c>
      <c r="I96" s="1">
        <f t="shared" si="11"/>
        <v>5.31805034285667E-2</v>
      </c>
      <c r="J96" s="1">
        <f t="shared" si="12"/>
        <v>1.3580411408585791E-2</v>
      </c>
      <c r="K96" s="1">
        <f t="shared" si="13"/>
        <v>3.4480867086657353E-2</v>
      </c>
      <c r="L96" s="1">
        <f t="shared" si="14"/>
        <v>4.7049964220160445E-2</v>
      </c>
      <c r="M96" s="1">
        <f t="shared" si="15"/>
        <v>1.9193953495154095E-2</v>
      </c>
      <c r="N96" s="1">
        <f t="shared" si="16"/>
        <v>-4.2728875477057345E-3</v>
      </c>
      <c r="O96" s="1">
        <f t="shared" si="17"/>
        <v>-5.1177521662439371E-2</v>
      </c>
      <c r="P96" s="1">
        <f t="shared" si="18"/>
        <v>2.2941801944398283E-2</v>
      </c>
      <c r="Q96" s="1">
        <f t="shared" si="19"/>
        <v>-7.1769245491031725E-2</v>
      </c>
      <c r="R96" s="1">
        <f t="shared" si="20"/>
        <v>7.4492698040761016E-4</v>
      </c>
      <c r="S96" s="1">
        <f t="shared" si="21"/>
        <v>-6.7050986664038706E-2</v>
      </c>
      <c r="T96" s="1">
        <f t="shared" si="22"/>
        <v>-9.7534968480801454E-2</v>
      </c>
      <c r="U96" s="1">
        <f t="shared" si="23"/>
        <v>-3.4491109343332334E-2</v>
      </c>
      <c r="V96" s="1">
        <f t="shared" si="24"/>
        <v>4.1547273090811751E-3</v>
      </c>
      <c r="W96" s="1">
        <f t="shared" si="25"/>
        <v>-3.8826098133527845E-2</v>
      </c>
      <c r="X96" s="1">
        <f t="shared" si="26"/>
        <v>1.3711379388963135E-2</v>
      </c>
      <c r="Y96" s="1">
        <f t="shared" si="27"/>
        <v>9.8371594710400898E-2</v>
      </c>
      <c r="Z96" s="1">
        <f t="shared" si="28"/>
        <v>6.2255439083771111E-2</v>
      </c>
      <c r="AA96" s="1">
        <f t="shared" si="29"/>
        <v>7.5311096857153689E-2</v>
      </c>
      <c r="AB96" s="1">
        <f t="shared" si="30"/>
        <v>0.10437777790352626</v>
      </c>
      <c r="AC96" s="1">
        <f t="shared" si="31"/>
        <v>6.6430428793369009E-2</v>
      </c>
      <c r="AD96" s="1">
        <f t="shared" si="32"/>
        <v>-2.3559013306859038E-2</v>
      </c>
      <c r="AE96" s="1">
        <f t="shared" si="33"/>
        <v>6.2701599164462557E-3</v>
      </c>
      <c r="AF96" s="1">
        <f t="shared" si="34"/>
        <v>5.6295263927730356E-2</v>
      </c>
      <c r="AG96" s="1">
        <f t="shared" si="35"/>
        <v>-2.5637167654067476E-2</v>
      </c>
      <c r="AH96" s="1">
        <f t="shared" si="36"/>
        <v>5.5861763392785334E-2</v>
      </c>
      <c r="AI96" s="1">
        <f t="shared" si="37"/>
        <v>-2.1832665624927482E-2</v>
      </c>
      <c r="AJ96" s="1">
        <f t="shared" si="38"/>
        <v>7.1226501190097158E-2</v>
      </c>
      <c r="AK96" s="1">
        <f t="shared" si="39"/>
        <v>5.9651387819098484E-2</v>
      </c>
      <c r="AL96" s="1">
        <f t="shared" si="40"/>
        <v>8.5187345725987421E-2</v>
      </c>
      <c r="AM96" s="1">
        <f t="shared" si="41"/>
        <v>0.1745631720537415</v>
      </c>
      <c r="AN96" s="1">
        <f t="shared" si="42"/>
        <v>-7.1891054888033296E-2</v>
      </c>
      <c r="AO96" s="1">
        <f t="shared" si="43"/>
        <v>-4.4345819861649385E-2</v>
      </c>
      <c r="AP96" s="1">
        <f t="shared" si="44"/>
        <v>-1.3282805379076522E-2</v>
      </c>
      <c r="AQ96" s="1">
        <f t="shared" si="45"/>
        <v>0.12769793461329826</v>
      </c>
      <c r="AR96" s="1">
        <f t="shared" si="46"/>
        <v>2.113158637535479E-2</v>
      </c>
      <c r="AS96" s="1">
        <f t="shared" si="47"/>
        <v>5.1536034978136493E-3</v>
      </c>
      <c r="AT96" s="1">
        <f t="shared" si="48"/>
        <v>3.6270186101915403E-2</v>
      </c>
      <c r="AU96" s="1">
        <f t="shared" si="49"/>
        <v>-0.22317102169634953</v>
      </c>
      <c r="AV96" s="1">
        <f t="shared" si="50"/>
        <v>-0.16671063476907866</v>
      </c>
      <c r="AW96" s="1">
        <f t="shared" si="51"/>
        <v>-5.5926335047793777E-2</v>
      </c>
      <c r="AX96" s="1">
        <f t="shared" si="52"/>
        <v>1.4301253333368734E-2</v>
      </c>
      <c r="AY96" s="1">
        <f t="shared" si="53"/>
        <v>-3.7614107949942265E-2</v>
      </c>
      <c r="AZ96" s="1">
        <f t="shared" si="54"/>
        <v>0.15353705874640108</v>
      </c>
      <c r="BA96" s="1">
        <f t="shared" si="55"/>
        <v>0.12706278641668889</v>
      </c>
      <c r="BB96" s="1">
        <f t="shared" si="56"/>
        <v>0.1028652455658608</v>
      </c>
      <c r="BC96" s="1">
        <f t="shared" si="57"/>
        <v>9.5339746954020144E-2</v>
      </c>
      <c r="BD96" s="1">
        <f t="shared" si="58"/>
        <v>2.9949913230026375E-2</v>
      </c>
      <c r="BE96" s="1">
        <f t="shared" si="59"/>
        <v>-6.4281972959513087E-2</v>
      </c>
      <c r="BF96" s="1">
        <f t="shared" si="60"/>
        <v>8.5552462678113762E-3</v>
      </c>
      <c r="BG96" s="1">
        <f t="shared" si="61"/>
        <v>3.4902457088481671E-3</v>
      </c>
      <c r="BH96" s="1">
        <f t="shared" si="62"/>
        <v>7.0272133533708106E-2</v>
      </c>
      <c r="BI96" s="1">
        <f t="shared" si="63"/>
        <v>7.6471553274849405E-2</v>
      </c>
      <c r="BJ96" s="1">
        <f t="shared" si="64"/>
        <v>0.10747026076382908</v>
      </c>
      <c r="BK96" s="1">
        <f t="shared" si="65"/>
        <v>0.11289647604560424</v>
      </c>
      <c r="BL96" s="1">
        <f t="shared" si="66"/>
        <v>6.8037450715411049E-2</v>
      </c>
      <c r="BM96" s="1">
        <f t="shared" si="67"/>
        <v>0.14815622246847901</v>
      </c>
      <c r="BN96" s="1">
        <f t="shared" si="68"/>
        <v>8.3950032692071352E-2</v>
      </c>
      <c r="BO96" s="1">
        <f t="shared" si="69"/>
        <v>9.1079170974319751E-2</v>
      </c>
      <c r="BP96" s="1">
        <f t="shared" si="70"/>
        <v>8.7018191186764376E-2</v>
      </c>
      <c r="BQ96" s="1">
        <f t="shared" si="71"/>
        <v>8.4882924520772646E-2</v>
      </c>
      <c r="BR96" s="1">
        <f t="shared" si="72"/>
        <v>0.16692544479334631</v>
      </c>
      <c r="BS96" s="1">
        <f t="shared" si="73"/>
        <v>0.11366498859920152</v>
      </c>
      <c r="BT96" s="1">
        <f t="shared" si="74"/>
        <v>6.6691425693970963E-2</v>
      </c>
      <c r="BU96" s="1">
        <f t="shared" si="75"/>
        <v>-1.0942742376797094E-2</v>
      </c>
      <c r="BV96" s="1">
        <f t="shared" si="76"/>
        <v>1.5280181879378262E-2</v>
      </c>
      <c r="BW96" s="1">
        <f t="shared" si="77"/>
        <v>-4.9016978570049691E-2</v>
      </c>
      <c r="BX96" s="1">
        <f t="shared" si="78"/>
        <v>-2.6284942128267322E-3</v>
      </c>
      <c r="BY96" s="1">
        <f t="shared" si="79"/>
        <v>-2.7582185945484831E-2</v>
      </c>
      <c r="BZ96" s="1">
        <f t="shared" si="80"/>
        <v>-2.303884962419675E-2</v>
      </c>
      <c r="CA96" s="1">
        <f t="shared" si="81"/>
        <v>1.187450229885758E-2</v>
      </c>
      <c r="CB96" s="1">
        <f t="shared" si="82"/>
        <v>-8.3907691719452199E-2</v>
      </c>
      <c r="CC96" s="1">
        <f t="shared" si="83"/>
        <v>0.19409993258520533</v>
      </c>
      <c r="CD96" s="1">
        <f t="shared" si="84"/>
        <v>-7.015967169991956E-2</v>
      </c>
      <c r="CE96" s="1">
        <f t="shared" si="85"/>
        <v>-5.1110576882140032E-2</v>
      </c>
      <c r="CF96" s="1">
        <f t="shared" si="86"/>
        <v>-2.6805833732141338E-2</v>
      </c>
      <c r="CG96" s="1">
        <f t="shared" si="87"/>
        <v>8.5618194635715503E-2</v>
      </c>
      <c r="CH96" s="1">
        <f t="shared" si="88"/>
        <v>-5.2068971178021249E-2</v>
      </c>
      <c r="CI96" s="1">
        <f t="shared" si="89"/>
        <v>5.1362244364937519E-2</v>
      </c>
      <c r="CJ96" s="1">
        <f t="shared" si="90"/>
        <v>3.2475175109141455E-2</v>
      </c>
      <c r="CK96" s="1">
        <f t="shared" si="91"/>
        <v>0.17293518601564006</v>
      </c>
      <c r="CL96" s="1">
        <f t="shared" si="92"/>
        <v>0.10266553222685583</v>
      </c>
      <c r="CM96" s="1">
        <f t="shared" si="93"/>
        <v>2.3473664127571722E-3</v>
      </c>
      <c r="CN96" s="1">
        <f t="shared" si="94"/>
        <v>6.3366057687672894E-2</v>
      </c>
      <c r="CO96" s="1">
        <f t="shared" si="95"/>
        <v>0.11419480969759194</v>
      </c>
      <c r="CP96" s="1">
        <f t="shared" si="96"/>
        <v>-4.77333956775598E-3</v>
      </c>
      <c r="CQ96" s="1">
        <f t="shared" si="97"/>
        <v>0.31043787987798699</v>
      </c>
      <c r="CR96" s="1">
        <f t="shared" si="98"/>
        <v>-5.0677217583062401E-2</v>
      </c>
      <c r="CS96" s="1">
        <f t="shared" si="99"/>
        <v>-7.5733755341703721E-2</v>
      </c>
      <c r="CT96" s="1">
        <f t="shared" si="100"/>
        <v>-9.7090890159768128E-2</v>
      </c>
      <c r="CU96" s="1">
        <f t="shared" si="101"/>
        <v>-9.5676220546861562E-2</v>
      </c>
      <c r="CV96" s="1">
        <f t="shared" si="102"/>
        <v>1.5818429773671441E-2</v>
      </c>
      <c r="CW96" s="1">
        <f t="shared" si="103"/>
        <v>3.4638311165291119E-2</v>
      </c>
      <c r="CX96" s="1">
        <f t="shared" si="104"/>
        <v>1.2817778720271806E-2</v>
      </c>
      <c r="CY96" s="1">
        <f t="shared" si="105"/>
        <v>-6.9587570039928203E-3</v>
      </c>
      <c r="CZ96" s="1">
        <f t="shared" si="106"/>
        <v>1.9358951300265596E-2</v>
      </c>
      <c r="DA96" s="1">
        <f t="shared" si="107"/>
        <v>-1.963503629581119E-2</v>
      </c>
      <c r="DB96" s="1">
        <f t="shared" si="108"/>
        <v>4.7589911074157921E-4</v>
      </c>
      <c r="DC96" s="1">
        <f t="shared" si="109"/>
        <v>4.905365287783979E-2</v>
      </c>
      <c r="DD96" s="1">
        <f t="shared" si="110"/>
        <v>0.125283922614465</v>
      </c>
      <c r="DE96" s="1">
        <f t="shared" si="111"/>
        <v>4.5260839651532762E-2</v>
      </c>
      <c r="DF96" s="1">
        <f t="shared" si="112"/>
        <v>2.3208830076897433E-2</v>
      </c>
      <c r="DG96" s="1">
        <f t="shared" si="113"/>
        <v>4.9830247114617948E-2</v>
      </c>
      <c r="DH96" s="1">
        <f t="shared" si="114"/>
        <v>0.11525745110054122</v>
      </c>
      <c r="DI96" s="1">
        <f t="shared" si="115"/>
        <v>0.13715756722553218</v>
      </c>
      <c r="DJ96" s="1">
        <f t="shared" si="116"/>
        <v>0.13178937847399869</v>
      </c>
      <c r="DK96" s="1">
        <f t="shared" si="117"/>
        <v>7.4093465644683554E-2</v>
      </c>
      <c r="DL96" s="1">
        <f t="shared" si="118"/>
        <v>4.6710875551400133E-2</v>
      </c>
      <c r="DM96" s="1">
        <f t="shared" si="119"/>
        <v>0.33062639977429287</v>
      </c>
      <c r="DN96" s="1">
        <f t="shared" si="120"/>
        <v>-5.1876652442146967E-2</v>
      </c>
      <c r="DO96" s="1">
        <f t="shared" si="121"/>
        <v>4.9781665612182772E-2</v>
      </c>
      <c r="DP96" s="1">
        <f t="shared" si="122"/>
        <v>3.6477111106309253E-2</v>
      </c>
      <c r="DQ96" s="1">
        <f t="shared" si="123"/>
        <v>5.1893858830678208E-2</v>
      </c>
      <c r="DR96" s="1">
        <f t="shared" si="124"/>
        <v>5.5470875276141814E-2</v>
      </c>
      <c r="DS96" s="1">
        <f t="shared" si="125"/>
        <v>2.0654759165137648E-2</v>
      </c>
      <c r="DT96" s="1">
        <f t="shared" si="126"/>
        <v>9.5357527314802237E-2</v>
      </c>
      <c r="DU96" s="1">
        <f t="shared" si="127"/>
        <v>5.6630988620104725E-2</v>
      </c>
      <c r="DV96" s="1">
        <f t="shared" si="128"/>
        <v>4.1433679538541324E-2</v>
      </c>
      <c r="DW96" s="1">
        <f t="shared" si="129"/>
        <v>3.5000169264947388E-2</v>
      </c>
      <c r="DX96" s="1">
        <f t="shared" si="130"/>
        <v>0.14058669103009119</v>
      </c>
      <c r="DY96" s="1">
        <f t="shared" si="131"/>
        <v>0.12908442605368378</v>
      </c>
      <c r="DZ96" s="1">
        <f t="shared" si="132"/>
        <v>-8.470820672313235E-3</v>
      </c>
      <c r="EA96" s="1">
        <f t="shared" si="133"/>
        <v>5.4583795573703617E-2</v>
      </c>
      <c r="EB96" s="1">
        <f t="shared" si="134"/>
        <v>6.9721172142577809E-2</v>
      </c>
      <c r="EC96" s="1">
        <f t="shared" si="135"/>
        <v>0.10463766579950422</v>
      </c>
      <c r="ED96" s="1">
        <f t="shared" si="136"/>
        <v>7.414524241930287E-2</v>
      </c>
      <c r="EE96" s="1">
        <f t="shared" si="137"/>
        <v>2.1839284512229443E-2</v>
      </c>
      <c r="EF96" s="1">
        <f t="shared" si="138"/>
        <v>9.9976385280040547E-2</v>
      </c>
      <c r="EG96" s="1">
        <f t="shared" si="139"/>
        <v>-1.0982123927428665E-2</v>
      </c>
      <c r="EH96" s="1">
        <f t="shared" si="140"/>
        <v>-1.656975385320783E-2</v>
      </c>
      <c r="EI96" s="1">
        <f t="shared" si="141"/>
        <v>-6.9636491061531511E-2</v>
      </c>
      <c r="EJ96" s="1">
        <f t="shared" si="142"/>
        <v>6.5534677976545663E-2</v>
      </c>
      <c r="EK96" s="1">
        <f t="shared" si="143"/>
        <v>9.6356847362033191E-2</v>
      </c>
      <c r="EL96" s="1">
        <f t="shared" si="144"/>
        <v>-2.3843999033509627E-2</v>
      </c>
      <c r="EM96" s="1">
        <f t="shared" si="145"/>
        <v>-2.4817560711172571E-2</v>
      </c>
      <c r="EN96" s="1">
        <f t="shared" si="146"/>
        <v>-2.7429434513101487E-2</v>
      </c>
      <c r="EO96" s="1">
        <f t="shared" si="147"/>
        <v>-1.1621667406538709E-2</v>
      </c>
      <c r="EP96" s="1">
        <f t="shared" si="148"/>
        <v>8.38692986292459E-2</v>
      </c>
      <c r="EQ96" s="1">
        <f t="shared" si="149"/>
        <v>-2.1710497818385775E-2</v>
      </c>
      <c r="ER96" s="1">
        <f t="shared" si="150"/>
        <v>-2.5996845718249117E-2</v>
      </c>
      <c r="ES96" s="1">
        <f t="shared" si="151"/>
        <v>-2.5777303920427888E-2</v>
      </c>
      <c r="ET96" s="1">
        <f t="shared" si="152"/>
        <v>-2.6640305727394471E-2</v>
      </c>
      <c r="EU96" s="1">
        <f t="shared" si="153"/>
        <v>-1.6212229492305517E-2</v>
      </c>
      <c r="EV96" s="1">
        <f t="shared" si="154"/>
        <v>8.8934436060825774E-3</v>
      </c>
      <c r="EW96" s="1">
        <f t="shared" si="155"/>
        <v>-4.0842243691743392E-2</v>
      </c>
      <c r="EX96" s="1">
        <f t="shared" si="156"/>
        <v>-4.5533456309318265E-2</v>
      </c>
      <c r="EY96" s="1">
        <f t="shared" si="157"/>
        <v>-2.8541262059667987E-2</v>
      </c>
      <c r="EZ96" s="1">
        <f t="shared" si="158"/>
        <v>-2.6151433400333383E-2</v>
      </c>
      <c r="FA96" s="1">
        <f t="shared" si="159"/>
        <v>-2.4878974248155238E-2</v>
      </c>
      <c r="FB96" s="1">
        <f t="shared" si="160"/>
        <v>-2.6233636033524424E-2</v>
      </c>
      <c r="FC96" s="1">
        <f t="shared" si="161"/>
        <v>5.6575212567827222E-2</v>
      </c>
      <c r="FD96" s="1">
        <f t="shared" si="162"/>
        <v>5.6482761124007429E-2</v>
      </c>
      <c r="FE96" s="1">
        <f t="shared" si="163"/>
        <v>1.3118941606120899E-2</v>
      </c>
      <c r="FF96" s="1">
        <f t="shared" si="164"/>
        <v>1.0373246172077501E-2</v>
      </c>
      <c r="FG96" s="1">
        <f t="shared" si="165"/>
        <v>5.5582925031087166E-2</v>
      </c>
      <c r="FH96" s="1">
        <f t="shared" si="166"/>
        <v>9.6255809254574554E-3</v>
      </c>
      <c r="FI96" s="1">
        <f t="shared" si="167"/>
        <v>5.3416718902556233E-2</v>
      </c>
      <c r="FJ96" s="1">
        <f t="shared" si="168"/>
        <v>4.755181587764426E-2</v>
      </c>
      <c r="FK96" s="1">
        <f t="shared" si="169"/>
        <v>-4.0637392337710222E-2</v>
      </c>
      <c r="FL96" s="1">
        <f t="shared" si="170"/>
        <v>-4.4571703743106865E-3</v>
      </c>
      <c r="FM96" s="1">
        <f t="shared" si="171"/>
        <v>-2.3844651739034342E-2</v>
      </c>
      <c r="FN96" s="1">
        <f t="shared" si="172"/>
        <v>-2.4817145169610654E-2</v>
      </c>
      <c r="FO96" s="1">
        <f t="shared" si="173"/>
        <v>-2.7429609810568842E-2</v>
      </c>
      <c r="FP96" s="1">
        <f t="shared" si="174"/>
        <v>-1.1621833905414342E-2</v>
      </c>
      <c r="FQ96" s="1">
        <f t="shared" si="175"/>
        <v>4.778999859431049E-2</v>
      </c>
      <c r="FR96" s="1">
        <f t="shared" si="176"/>
        <v>2.4092881616129061E-2</v>
      </c>
      <c r="FS96" s="1">
        <f t="shared" si="177"/>
        <v>5.7114664687783027E-3</v>
      </c>
      <c r="FT96" s="1">
        <f t="shared" si="178"/>
        <v>9.8358517127542816E-2</v>
      </c>
      <c r="FU96" s="1">
        <f t="shared" si="179"/>
        <v>1.2756026497013847E-2</v>
      </c>
      <c r="FV96" s="1">
        <f t="shared" si="180"/>
        <v>-2.8725955159347599E-2</v>
      </c>
      <c r="FW96" s="1">
        <f t="shared" si="181"/>
        <v>-2.8961369553429143E-2</v>
      </c>
      <c r="FX96" s="1">
        <f t="shared" si="182"/>
        <v>-2.9165948690068687E-2</v>
      </c>
      <c r="FY96" s="1">
        <f t="shared" si="183"/>
        <v>-2.9345714414362591E-2</v>
      </c>
      <c r="FZ96" s="1">
        <f t="shared" si="184"/>
        <v>-2.9609652339690224E-2</v>
      </c>
      <c r="GA96" s="1">
        <f t="shared" si="185"/>
        <v>-2.9742741352252296E-2</v>
      </c>
      <c r="GB96" s="1">
        <f t="shared" si="186"/>
        <v>1.3462801344298305E-2</v>
      </c>
      <c r="GC96" s="1">
        <f t="shared" si="187"/>
        <v>1.3227598385969271E-2</v>
      </c>
      <c r="GD96" s="1">
        <f t="shared" si="188"/>
        <v>1.3384766778140857E-2</v>
      </c>
      <c r="GE96" s="1">
        <f t="shared" si="189"/>
        <v>1.363807442807841E-2</v>
      </c>
      <c r="GF96" s="1">
        <f t="shared" si="190"/>
        <v>1.3095507642836266E-2</v>
      </c>
      <c r="GG96" s="1">
        <f t="shared" si="191"/>
        <v>1.314307895882677E-2</v>
      </c>
      <c r="GH96" s="1">
        <f t="shared" si="192"/>
        <v>1.2593273488998115E-2</v>
      </c>
      <c r="GI96" s="1">
        <f t="shared" si="193"/>
        <v>1.2534380788778707E-2</v>
      </c>
      <c r="GJ96" s="1">
        <f t="shared" si="194"/>
        <v>1.2174350018660962E-2</v>
      </c>
      <c r="GK96" s="1">
        <f t="shared" si="195"/>
        <v>1.1711881822545719E-2</v>
      </c>
      <c r="GL96" s="1">
        <f t="shared" si="196"/>
        <v>1.1046764486969425E-2</v>
      </c>
      <c r="GM96" s="1">
        <f t="shared" si="197"/>
        <v>1.1565512173784862E-2</v>
      </c>
      <c r="GN96" s="1">
        <f t="shared" si="198"/>
        <v>1.0495343783727322E-2</v>
      </c>
      <c r="GO96" s="1">
        <f t="shared" si="199"/>
        <v>1.070800240429623E-2</v>
      </c>
      <c r="GP96" s="1">
        <f t="shared" si="200"/>
        <v>1.0124041356406254E-2</v>
      </c>
      <c r="GQ96" s="1">
        <f t="shared" si="201"/>
        <v>1.0524821704496104E-2</v>
      </c>
      <c r="GR96" s="1">
        <f t="shared" si="202"/>
        <v>1.0227478391007305E-2</v>
      </c>
    </row>
    <row r="97" spans="1:200" x14ac:dyDescent="0.3">
      <c r="A97" s="13">
        <v>44652.166666666664</v>
      </c>
      <c r="B97" s="1">
        <f t="shared" si="4"/>
        <v>-0.12323742307861292</v>
      </c>
      <c r="C97" s="1">
        <f t="shared" si="5"/>
        <v>-0.14842135922217389</v>
      </c>
      <c r="D97" s="1">
        <f t="shared" si="6"/>
        <v>-0.1147659328040538</v>
      </c>
      <c r="E97" s="1">
        <f t="shared" si="7"/>
        <v>-0.44153664533802128</v>
      </c>
      <c r="F97" s="1">
        <f t="shared" si="8"/>
        <v>-0.12415857017273368</v>
      </c>
      <c r="G97" s="1">
        <f t="shared" si="9"/>
        <v>3.2052973044625257E-3</v>
      </c>
      <c r="H97" s="1">
        <f t="shared" si="10"/>
        <v>2.7046132650414539E-3</v>
      </c>
      <c r="I97" s="1">
        <f t="shared" si="11"/>
        <v>-0.12756272904295171</v>
      </c>
      <c r="J97" s="1">
        <f t="shared" si="12"/>
        <v>-0.21348292708087566</v>
      </c>
      <c r="K97" s="1">
        <f t="shared" si="13"/>
        <v>-0.12144956247465907</v>
      </c>
      <c r="L97" s="1">
        <f t="shared" si="14"/>
        <v>-0.28375963480862781</v>
      </c>
      <c r="M97" s="1">
        <f t="shared" si="15"/>
        <v>-0.13080536944917626</v>
      </c>
      <c r="N97" s="1">
        <f t="shared" si="16"/>
        <v>5.3446867550807062E-2</v>
      </c>
      <c r="O97" s="1">
        <f t="shared" si="17"/>
        <v>-9.4478278958443851E-2</v>
      </c>
      <c r="P97" s="1">
        <f t="shared" si="18"/>
        <v>-5.9367921660192627E-2</v>
      </c>
      <c r="Q97" s="1">
        <f t="shared" si="19"/>
        <v>-0.19855999833595731</v>
      </c>
      <c r="R97" s="1">
        <f t="shared" si="20"/>
        <v>-0.16398679392725771</v>
      </c>
      <c r="S97" s="1">
        <f t="shared" si="21"/>
        <v>-0.69212832843810246</v>
      </c>
      <c r="T97" s="1">
        <f t="shared" si="22"/>
        <v>-0.22813945184013956</v>
      </c>
      <c r="U97" s="1">
        <f t="shared" si="23"/>
        <v>-7.4451563354908407E-2</v>
      </c>
      <c r="V97" s="1">
        <f t="shared" si="24"/>
        <v>-0.10698238101010471</v>
      </c>
      <c r="W97" s="1">
        <f t="shared" si="25"/>
        <v>-9.2417061518070304E-2</v>
      </c>
      <c r="X97" s="1">
        <f t="shared" si="26"/>
        <v>-0.12597647242470486</v>
      </c>
      <c r="Y97" s="1">
        <f t="shared" si="27"/>
        <v>-5.3132194921005571E-2</v>
      </c>
      <c r="Z97" s="1">
        <f t="shared" si="28"/>
        <v>7.9936841639733289E-2</v>
      </c>
      <c r="AA97" s="1">
        <f t="shared" si="29"/>
        <v>1.2861430083405982E-2</v>
      </c>
      <c r="AB97" s="1">
        <f t="shared" si="30"/>
        <v>-1.5897526511715773E-2</v>
      </c>
      <c r="AC97" s="1">
        <f t="shared" si="31"/>
        <v>-4.3984580473294038E-2</v>
      </c>
      <c r="AD97" s="1">
        <f t="shared" si="32"/>
        <v>3.108612546650449E-3</v>
      </c>
      <c r="AE97" s="1">
        <f t="shared" si="33"/>
        <v>-6.9034447615430854E-3</v>
      </c>
      <c r="AF97" s="1">
        <f t="shared" si="34"/>
        <v>-5.4200253787777465E-2</v>
      </c>
      <c r="AG97" s="1">
        <f t="shared" si="35"/>
        <v>-4.8650891720053435E-2</v>
      </c>
      <c r="AH97" s="1">
        <f t="shared" si="36"/>
        <v>-1.3179207119611718E-2</v>
      </c>
      <c r="AI97" s="1">
        <f t="shared" si="37"/>
        <v>-4.9506690644886039E-2</v>
      </c>
      <c r="AJ97" s="1">
        <f t="shared" si="38"/>
        <v>-7.6497854911799293E-2</v>
      </c>
      <c r="AK97" s="1">
        <f t="shared" si="39"/>
        <v>6.9438957482766558E-2</v>
      </c>
      <c r="AL97" s="1">
        <f t="shared" si="40"/>
        <v>-9.9519169138501395E-2</v>
      </c>
      <c r="AM97" s="1">
        <f t="shared" si="41"/>
        <v>-0.25206640734037677</v>
      </c>
      <c r="AN97" s="1">
        <f t="shared" si="42"/>
        <v>-0.14902969785380529</v>
      </c>
      <c r="AO97" s="1">
        <f t="shared" si="43"/>
        <v>-0.18411165636582916</v>
      </c>
      <c r="AP97" s="1">
        <f t="shared" si="44"/>
        <v>-7.2422486111404102E-2</v>
      </c>
      <c r="AQ97" s="1">
        <f t="shared" si="45"/>
        <v>-3.4148217736121068E-2</v>
      </c>
      <c r="AR97" s="1">
        <f t="shared" si="46"/>
        <v>-1.2882198632966253E-3</v>
      </c>
      <c r="AS97" s="1">
        <f t="shared" si="47"/>
        <v>9.1171006023982922E-3</v>
      </c>
      <c r="AT97" s="1">
        <f t="shared" si="48"/>
        <v>-0.10524437760328487</v>
      </c>
      <c r="AU97" s="1">
        <f t="shared" si="49"/>
        <v>-0.29088954148679047</v>
      </c>
      <c r="AV97" s="1">
        <f t="shared" si="50"/>
        <v>7.5047984102189075E-2</v>
      </c>
      <c r="AW97" s="1">
        <f t="shared" si="51"/>
        <v>-0.23816294937866753</v>
      </c>
      <c r="AX97" s="1">
        <f t="shared" si="52"/>
        <v>-3.1176127724126527E-2</v>
      </c>
      <c r="AY97" s="1">
        <f t="shared" si="53"/>
        <v>-5.0070725908445995E-2</v>
      </c>
      <c r="AZ97" s="1">
        <f t="shared" si="54"/>
        <v>-7.5310597637924429E-2</v>
      </c>
      <c r="BA97" s="1">
        <f t="shared" si="55"/>
        <v>-0.10930126756293286</v>
      </c>
      <c r="BB97" s="1">
        <f t="shared" si="56"/>
        <v>-0.16081443057038039</v>
      </c>
      <c r="BC97" s="1">
        <f t="shared" si="57"/>
        <v>-9.3633567091698677E-2</v>
      </c>
      <c r="BD97" s="1">
        <f t="shared" si="58"/>
        <v>-0.15897414422533851</v>
      </c>
      <c r="BE97" s="1">
        <f t="shared" si="59"/>
        <v>-0.2253612926740477</v>
      </c>
      <c r="BF97" s="1">
        <f t="shared" si="60"/>
        <v>-3.4411786050515036E-2</v>
      </c>
      <c r="BG97" s="1">
        <f t="shared" si="61"/>
        <v>-7.5140878658154053E-2</v>
      </c>
      <c r="BH97" s="1">
        <f t="shared" si="62"/>
        <v>-0.14438898520427898</v>
      </c>
      <c r="BI97" s="1">
        <f t="shared" si="63"/>
        <v>-0.18439293586004121</v>
      </c>
      <c r="BJ97" s="1">
        <f t="shared" si="64"/>
        <v>-2.2198754525579546E-2</v>
      </c>
      <c r="BK97" s="1">
        <f t="shared" si="65"/>
        <v>1.8385089502335663E-3</v>
      </c>
      <c r="BL97" s="1">
        <f t="shared" si="66"/>
        <v>-2.9737027205053425E-2</v>
      </c>
      <c r="BM97" s="1">
        <f t="shared" si="67"/>
        <v>-3.9013879061687851E-2</v>
      </c>
      <c r="BN97" s="1">
        <f t="shared" si="68"/>
        <v>-5.9272540116675126E-2</v>
      </c>
      <c r="BO97" s="1">
        <f t="shared" si="69"/>
        <v>-7.576329392819886E-2</v>
      </c>
      <c r="BP97" s="1">
        <f t="shared" si="70"/>
        <v>-0.13365243417954759</v>
      </c>
      <c r="BQ97" s="1">
        <f t="shared" si="71"/>
        <v>-0.158332910701701</v>
      </c>
      <c r="BR97" s="1">
        <f t="shared" si="72"/>
        <v>-0.24734904359813939</v>
      </c>
      <c r="BS97" s="1">
        <f t="shared" si="73"/>
        <v>-2.51741255684793E-2</v>
      </c>
      <c r="BT97" s="1">
        <f t="shared" si="74"/>
        <v>-6.7733865376413752E-3</v>
      </c>
      <c r="BU97" s="1">
        <f t="shared" si="75"/>
        <v>4.1781327926236497E-2</v>
      </c>
      <c r="BV97" s="1">
        <f t="shared" si="76"/>
        <v>2.5389287253393282E-2</v>
      </c>
      <c r="BW97" s="1">
        <f t="shared" si="77"/>
        <v>2.5375510383811885E-2</v>
      </c>
      <c r="BX97" s="1">
        <f t="shared" si="78"/>
        <v>3.6568025733190596E-2</v>
      </c>
      <c r="BY97" s="1">
        <f t="shared" si="79"/>
        <v>4.1913880951767152E-2</v>
      </c>
      <c r="BZ97" s="1">
        <f t="shared" si="80"/>
        <v>7.5836159797736877E-3</v>
      </c>
      <c r="CA97" s="1">
        <f t="shared" si="81"/>
        <v>7.1989572111718622E-2</v>
      </c>
      <c r="CB97" s="1">
        <f t="shared" si="82"/>
        <v>6.5200310415865811E-2</v>
      </c>
      <c r="CC97" s="1">
        <f t="shared" si="83"/>
        <v>-7.5365798825836466E-2</v>
      </c>
      <c r="CD97" s="1">
        <f t="shared" si="84"/>
        <v>-1.8514323867987126E-2</v>
      </c>
      <c r="CE97" s="1">
        <f t="shared" si="85"/>
        <v>2.7802453317721777E-2</v>
      </c>
      <c r="CF97" s="1">
        <f t="shared" si="86"/>
        <v>-4.2190372630518058E-2</v>
      </c>
      <c r="CG97" s="1">
        <f t="shared" si="87"/>
        <v>3.8689787264867131E-2</v>
      </c>
      <c r="CH97" s="1">
        <f t="shared" si="88"/>
        <v>-0.11599938478253748</v>
      </c>
      <c r="CI97" s="1">
        <f t="shared" si="89"/>
        <v>3.7588924893685913E-2</v>
      </c>
      <c r="CJ97" s="1">
        <f t="shared" si="90"/>
        <v>-0.22952478840881757</v>
      </c>
      <c r="CK97" s="1">
        <f t="shared" si="91"/>
        <v>-8.9125723940607332E-2</v>
      </c>
      <c r="CL97" s="1">
        <f t="shared" si="92"/>
        <v>2.4728002065391164E-2</v>
      </c>
      <c r="CM97" s="1">
        <f t="shared" si="93"/>
        <v>-9.664138303289152E-2</v>
      </c>
      <c r="CN97" s="1">
        <f t="shared" si="94"/>
        <v>-2.2594937141130127E-3</v>
      </c>
      <c r="CO97" s="1">
        <f t="shared" si="95"/>
        <v>-0.14205804787131887</v>
      </c>
      <c r="CP97" s="1">
        <f t="shared" si="96"/>
        <v>-4.5010403015390048E-2</v>
      </c>
      <c r="CQ97" s="1">
        <f t="shared" si="97"/>
        <v>-0.23229140442012347</v>
      </c>
      <c r="CR97" s="1">
        <f t="shared" si="98"/>
        <v>-0.14412523340946068</v>
      </c>
      <c r="CS97" s="1">
        <f t="shared" si="99"/>
        <v>-0.14538824472232362</v>
      </c>
      <c r="CT97" s="1">
        <f t="shared" si="100"/>
        <v>-0.11005436701834242</v>
      </c>
      <c r="CU97" s="1">
        <f t="shared" si="101"/>
        <v>-0.1021487700916873</v>
      </c>
      <c r="CV97" s="1">
        <f t="shared" si="102"/>
        <v>-7.3657375768922298E-2</v>
      </c>
      <c r="CW97" s="1">
        <f t="shared" si="103"/>
        <v>-7.9655627028600476E-2</v>
      </c>
      <c r="CX97" s="1">
        <f t="shared" si="104"/>
        <v>-0.20899277270084679</v>
      </c>
      <c r="CY97" s="1">
        <f t="shared" si="105"/>
        <v>-0.24715727929948519</v>
      </c>
      <c r="CZ97" s="1">
        <f t="shared" si="106"/>
        <v>-4.781231848978601E-2</v>
      </c>
      <c r="DA97" s="1">
        <f t="shared" si="107"/>
        <v>6.5939329496202959E-3</v>
      </c>
      <c r="DB97" s="1">
        <f t="shared" si="108"/>
        <v>-8.1690983729978142E-2</v>
      </c>
      <c r="DC97" s="1">
        <f t="shared" si="109"/>
        <v>1.791876633153059E-2</v>
      </c>
      <c r="DD97" s="1">
        <f t="shared" si="110"/>
        <v>-4.6618614446722481E-2</v>
      </c>
      <c r="DE97" s="1">
        <f t="shared" si="111"/>
        <v>-5.5375444993822451E-2</v>
      </c>
      <c r="DF97" s="1">
        <f t="shared" si="112"/>
        <v>-2.5935739101328768E-2</v>
      </c>
      <c r="DG97" s="1">
        <f t="shared" si="113"/>
        <v>-6.1973608009557576E-2</v>
      </c>
      <c r="DH97" s="1">
        <f t="shared" si="114"/>
        <v>-6.4127790217259881E-2</v>
      </c>
      <c r="DI97" s="1">
        <f t="shared" si="115"/>
        <v>-0.16041500666591488</v>
      </c>
      <c r="DJ97" s="1">
        <f t="shared" si="116"/>
        <v>-0.29983979420768037</v>
      </c>
      <c r="DK97" s="1">
        <f t="shared" si="117"/>
        <v>-5.014748849192037E-2</v>
      </c>
      <c r="DL97" s="1">
        <f t="shared" si="118"/>
        <v>1.9996201334571948E-2</v>
      </c>
      <c r="DM97" s="1">
        <f t="shared" si="119"/>
        <v>-9.6432981263652073E-2</v>
      </c>
      <c r="DN97" s="1">
        <f t="shared" si="120"/>
        <v>-0.10341999821839003</v>
      </c>
      <c r="DO97" s="1">
        <f t="shared" si="121"/>
        <v>3.0692500530195444E-3</v>
      </c>
      <c r="DP97" s="1">
        <f t="shared" si="122"/>
        <v>-8.5377745316845582E-2</v>
      </c>
      <c r="DQ97" s="1">
        <f t="shared" si="123"/>
        <v>-9.2049716233324794E-2</v>
      </c>
      <c r="DR97" s="1">
        <f t="shared" si="124"/>
        <v>-7.977993466858449E-2</v>
      </c>
      <c r="DS97" s="1">
        <f t="shared" si="125"/>
        <v>-0.15966109537275594</v>
      </c>
      <c r="DT97" s="1">
        <f t="shared" si="126"/>
        <v>-8.7178395042398146E-3</v>
      </c>
      <c r="DU97" s="1">
        <f t="shared" si="127"/>
        <v>-8.2409562928637589E-2</v>
      </c>
      <c r="DV97" s="1">
        <f t="shared" si="128"/>
        <v>3.0740572424838075E-2</v>
      </c>
      <c r="DW97" s="1">
        <f t="shared" si="129"/>
        <v>-3.5506933402739534E-2</v>
      </c>
      <c r="DX97" s="1">
        <f t="shared" si="130"/>
        <v>-6.7187785346844484E-2</v>
      </c>
      <c r="DY97" s="1">
        <f t="shared" si="131"/>
        <v>-0.10397188887184143</v>
      </c>
      <c r="DZ97" s="1">
        <f t="shared" si="132"/>
        <v>8.4161647247457533E-2</v>
      </c>
      <c r="EA97" s="1">
        <f t="shared" si="133"/>
        <v>2.9821736803457798E-2</v>
      </c>
      <c r="EB97" s="1">
        <f t="shared" si="134"/>
        <v>4.146303054940751E-2</v>
      </c>
      <c r="EC97" s="1">
        <f t="shared" si="135"/>
        <v>-0.10662026888910037</v>
      </c>
      <c r="ED97" s="1">
        <f t="shared" si="136"/>
        <v>-0.13596248579519385</v>
      </c>
      <c r="EE97" s="1">
        <f t="shared" si="137"/>
        <v>-0.17969569327287604</v>
      </c>
      <c r="EF97" s="1">
        <f t="shared" si="138"/>
        <v>-1.7291352943928088E-2</v>
      </c>
      <c r="EG97" s="1">
        <f t="shared" si="139"/>
        <v>-4.949989855130741E-2</v>
      </c>
      <c r="EH97" s="1">
        <f t="shared" si="140"/>
        <v>-0.16948698618524505</v>
      </c>
      <c r="EI97" s="1">
        <f t="shared" si="141"/>
        <v>-8.2719220270237828E-2</v>
      </c>
      <c r="EJ97" s="1">
        <f t="shared" si="142"/>
        <v>-0.36102237528935055</v>
      </c>
      <c r="EK97" s="1">
        <f t="shared" si="143"/>
        <v>-0.10809453546008473</v>
      </c>
      <c r="EL97" s="1">
        <f t="shared" si="144"/>
        <v>-3.5939348025228024E-2</v>
      </c>
      <c r="EM97" s="1">
        <f t="shared" si="145"/>
        <v>-3.6253918142206333E-2</v>
      </c>
      <c r="EN97" s="1">
        <f t="shared" si="146"/>
        <v>-3.5597148801065709E-2</v>
      </c>
      <c r="EO97" s="1">
        <f t="shared" si="147"/>
        <v>-4.5344462829283944E-3</v>
      </c>
      <c r="EP97" s="1">
        <f t="shared" si="148"/>
        <v>-0.23127135343323363</v>
      </c>
      <c r="EQ97" s="1">
        <f t="shared" si="149"/>
        <v>-3.4790534725162539E-2</v>
      </c>
      <c r="ER97" s="1">
        <f t="shared" si="150"/>
        <v>-3.393152790913305E-2</v>
      </c>
      <c r="ES97" s="1">
        <f t="shared" si="151"/>
        <v>-3.4732763918412311E-2</v>
      </c>
      <c r="ET97" s="1">
        <f t="shared" si="152"/>
        <v>-3.0190335452011052E-2</v>
      </c>
      <c r="EU97" s="1">
        <f t="shared" si="153"/>
        <v>-2.2003091922564829E-2</v>
      </c>
      <c r="EV97" s="1">
        <f t="shared" si="154"/>
        <v>-5.9350741528822352E-2</v>
      </c>
      <c r="EW97" s="1">
        <f t="shared" si="155"/>
        <v>-6.5759964509525287E-2</v>
      </c>
      <c r="EX97" s="1">
        <f t="shared" si="156"/>
        <v>-2.8971967440018197E-2</v>
      </c>
      <c r="EY97" s="1">
        <f t="shared" si="157"/>
        <v>-2.8022132188282433E-2</v>
      </c>
      <c r="EZ97" s="1">
        <f t="shared" si="158"/>
        <v>-2.9926976278840962E-2</v>
      </c>
      <c r="FA97" s="1">
        <f t="shared" si="159"/>
        <v>-4.1655103741836931E-2</v>
      </c>
      <c r="FB97" s="1">
        <f t="shared" si="160"/>
        <v>-2.6319858396788291E-2</v>
      </c>
      <c r="FC97" s="1">
        <f t="shared" si="161"/>
        <v>-0.11049978306754391</v>
      </c>
      <c r="FD97" s="1">
        <f t="shared" si="162"/>
        <v>5.8398006799600588E-3</v>
      </c>
      <c r="FE97" s="1">
        <f t="shared" si="163"/>
        <v>-8.9067360458874062E-2</v>
      </c>
      <c r="FF97" s="1">
        <f t="shared" si="164"/>
        <v>-0.13557486861100101</v>
      </c>
      <c r="FG97" s="1">
        <f t="shared" si="165"/>
        <v>-8.1698370686051111E-2</v>
      </c>
      <c r="FH97" s="1">
        <f t="shared" si="166"/>
        <v>-8.7233247130564157E-2</v>
      </c>
      <c r="FI97" s="1">
        <f t="shared" si="167"/>
        <v>-0.1319947696968076</v>
      </c>
      <c r="FJ97" s="1">
        <f t="shared" si="168"/>
        <v>-0.19001378564548013</v>
      </c>
      <c r="FK97" s="1">
        <f t="shared" si="169"/>
        <v>-6.0465380544867317E-2</v>
      </c>
      <c r="FL97" s="1">
        <f t="shared" si="170"/>
        <v>-2.4107205219861573E-3</v>
      </c>
      <c r="FM97" s="1">
        <f t="shared" si="171"/>
        <v>-3.5938862900112147E-2</v>
      </c>
      <c r="FN97" s="1">
        <f t="shared" si="172"/>
        <v>-3.6254161169867287E-2</v>
      </c>
      <c r="FO97" s="1">
        <f t="shared" si="173"/>
        <v>-3.5596799160460928E-2</v>
      </c>
      <c r="FP97" s="1">
        <f t="shared" si="174"/>
        <v>-4.5343568447667841E-3</v>
      </c>
      <c r="FQ97" s="1">
        <f t="shared" si="175"/>
        <v>-0.14379150523470238</v>
      </c>
      <c r="FR97" s="1">
        <f t="shared" si="176"/>
        <v>-4.9468944616373307E-2</v>
      </c>
      <c r="FS97" s="1">
        <f t="shared" si="177"/>
        <v>-0.14074570861352992</v>
      </c>
      <c r="FT97" s="1">
        <f t="shared" si="178"/>
        <v>-7.7349911250348055E-2</v>
      </c>
      <c r="FU97" s="1">
        <f t="shared" si="179"/>
        <v>-7.6845115349473081E-2</v>
      </c>
      <c r="FV97" s="1">
        <f t="shared" si="180"/>
        <v>0.10322688641459715</v>
      </c>
      <c r="FW97" s="1">
        <f t="shared" si="181"/>
        <v>0.10306570935612601</v>
      </c>
      <c r="FX97" s="1">
        <f t="shared" si="182"/>
        <v>0.10141765576826772</v>
      </c>
      <c r="FY97" s="1">
        <f t="shared" si="183"/>
        <v>0.10127830792712501</v>
      </c>
      <c r="FZ97" s="1">
        <f t="shared" si="184"/>
        <v>0.10085336467276913</v>
      </c>
      <c r="GA97" s="1">
        <f t="shared" si="185"/>
        <v>0.10071691634925538</v>
      </c>
      <c r="GB97" s="1">
        <f t="shared" si="186"/>
        <v>-1.2365119366233336E-2</v>
      </c>
      <c r="GC97" s="1">
        <f t="shared" si="187"/>
        <v>-1.2600682046571245E-2</v>
      </c>
      <c r="GD97" s="1">
        <f t="shared" si="188"/>
        <v>-1.2439244461900603E-2</v>
      </c>
      <c r="GE97" s="1">
        <f t="shared" si="189"/>
        <v>-1.2181350470181835E-2</v>
      </c>
      <c r="GF97" s="1">
        <f t="shared" si="190"/>
        <v>-1.2726984435767752E-2</v>
      </c>
      <c r="GG97" s="1">
        <f t="shared" si="191"/>
        <v>-1.2675908862959329E-2</v>
      </c>
      <c r="GH97" s="1">
        <f t="shared" si="192"/>
        <v>-1.3228789720129371E-2</v>
      </c>
      <c r="GI97" s="1">
        <f t="shared" si="193"/>
        <v>-1.328575237826787E-2</v>
      </c>
      <c r="GJ97" s="1">
        <f t="shared" si="194"/>
        <v>-1.3646661327819984E-2</v>
      </c>
      <c r="GK97" s="1">
        <f t="shared" si="195"/>
        <v>-1.4111510555238706E-2</v>
      </c>
      <c r="GL97" s="1">
        <f t="shared" si="196"/>
        <v>-1.4880804492188985E-2</v>
      </c>
      <c r="GM97" s="1">
        <f t="shared" si="197"/>
        <v>-1.4253687933268894E-2</v>
      </c>
      <c r="GN97" s="1">
        <f t="shared" si="198"/>
        <v>-1.5432270315533365E-2</v>
      </c>
      <c r="GO97" s="1">
        <f t="shared" si="199"/>
        <v>-1.5114395478504558E-2</v>
      </c>
      <c r="GP97" s="1">
        <f t="shared" si="200"/>
        <v>-1.5701448124103286E-2</v>
      </c>
      <c r="GQ97" s="1">
        <f t="shared" si="201"/>
        <v>-1.5293291418182045E-2</v>
      </c>
      <c r="GR97" s="1">
        <f t="shared" si="202"/>
        <v>-1.5590864654289754E-2</v>
      </c>
    </row>
    <row r="98" spans="1:200" x14ac:dyDescent="0.3">
      <c r="A98" s="13">
        <v>44682.166666666664</v>
      </c>
      <c r="B98" s="1">
        <f t="shared" si="4"/>
        <v>-3.8593385648086141E-2</v>
      </c>
      <c r="C98" s="1">
        <f t="shared" si="5"/>
        <v>4.2500283479741427E-2</v>
      </c>
      <c r="D98" s="1">
        <f t="shared" si="6"/>
        <v>3.2452725745998216E-2</v>
      </c>
      <c r="E98" s="1">
        <f t="shared" si="7"/>
        <v>-4.8924259691640326E-2</v>
      </c>
      <c r="F98" s="1">
        <f t="shared" si="8"/>
        <v>-7.9486210223010514E-2</v>
      </c>
      <c r="G98" s="1">
        <f t="shared" si="9"/>
        <v>4.570300324146432E-2</v>
      </c>
      <c r="H98" s="1">
        <f t="shared" si="10"/>
        <v>3.4931850637996698E-2</v>
      </c>
      <c r="I98" s="1">
        <f t="shared" si="11"/>
        <v>-1.5151815177800306E-2</v>
      </c>
      <c r="J98" s="1">
        <f t="shared" si="12"/>
        <v>-1.8731964972458368E-2</v>
      </c>
      <c r="K98" s="1">
        <f t="shared" si="13"/>
        <v>-5.2480281291054781E-2</v>
      </c>
      <c r="L98" s="1">
        <f t="shared" si="14"/>
        <v>-4.5887042627664826E-2</v>
      </c>
      <c r="M98" s="1">
        <f t="shared" si="15"/>
        <v>-0.13733281322899082</v>
      </c>
      <c r="N98" s="1">
        <f t="shared" si="16"/>
        <v>0.13377195040711504</v>
      </c>
      <c r="O98" s="1">
        <f t="shared" si="17"/>
        <v>0.11548509558779663</v>
      </c>
      <c r="P98" s="1">
        <f t="shared" si="18"/>
        <v>6.1276236316973168E-2</v>
      </c>
      <c r="Q98" s="1">
        <f t="shared" si="19"/>
        <v>-3.319105522253187E-3</v>
      </c>
      <c r="R98" s="1">
        <f t="shared" si="20"/>
        <v>0.11276245561173728</v>
      </c>
      <c r="S98" s="1">
        <f t="shared" si="21"/>
        <v>2.1304470461676547E-2</v>
      </c>
      <c r="T98" s="1">
        <f t="shared" si="22"/>
        <v>-0.6950136625649006</v>
      </c>
      <c r="U98" s="1">
        <f t="shared" si="23"/>
        <v>0.15425854935648489</v>
      </c>
      <c r="V98" s="1">
        <f t="shared" si="24"/>
        <v>-2.7745103515229352E-2</v>
      </c>
      <c r="W98" s="1">
        <f t="shared" si="25"/>
        <v>-2.1247177372895054E-2</v>
      </c>
      <c r="X98" s="1">
        <f t="shared" si="26"/>
        <v>3.3895913345360851E-2</v>
      </c>
      <c r="Y98" s="1">
        <f t="shared" si="27"/>
        <v>7.8229371594479027E-2</v>
      </c>
      <c r="Z98" s="1">
        <f t="shared" si="28"/>
        <v>3.0230209266670222E-2</v>
      </c>
      <c r="AA98" s="1">
        <f t="shared" si="29"/>
        <v>-1.0366423485727437E-2</v>
      </c>
      <c r="AB98" s="1">
        <f t="shared" si="30"/>
        <v>3.4597422446917409E-2</v>
      </c>
      <c r="AC98" s="1">
        <f t="shared" si="31"/>
        <v>8.8565999818784144E-2</v>
      </c>
      <c r="AD98" s="1">
        <f t="shared" si="32"/>
        <v>8.1087710097509771E-2</v>
      </c>
      <c r="AE98" s="1">
        <f t="shared" si="33"/>
        <v>-2.8309755531327141E-2</v>
      </c>
      <c r="AF98" s="1">
        <f t="shared" si="34"/>
        <v>-4.0096504405183017E-2</v>
      </c>
      <c r="AG98" s="1">
        <f t="shared" si="35"/>
        <v>3.1550178732638656E-2</v>
      </c>
      <c r="AH98" s="1">
        <f t="shared" si="36"/>
        <v>-3.6761637681905511E-2</v>
      </c>
      <c r="AI98" s="1">
        <f t="shared" si="37"/>
        <v>1.3589524203016482E-2</v>
      </c>
      <c r="AJ98" s="1">
        <f t="shared" si="38"/>
        <v>1.5103250965660293E-2</v>
      </c>
      <c r="AK98" s="1">
        <f t="shared" si="39"/>
        <v>-0.35046705353183027</v>
      </c>
      <c r="AL98" s="1">
        <f t="shared" si="40"/>
        <v>-0.14962254697426455</v>
      </c>
      <c r="AM98" s="1">
        <f t="shared" si="41"/>
        <v>-0.17728118028543771</v>
      </c>
      <c r="AN98" s="1">
        <f t="shared" si="42"/>
        <v>1.4126176043371453E-2</v>
      </c>
      <c r="AO98" s="1">
        <f t="shared" si="43"/>
        <v>-3.4482392600457303E-2</v>
      </c>
      <c r="AP98" s="1">
        <f t="shared" si="44"/>
        <v>-4.6650951071119225E-2</v>
      </c>
      <c r="AQ98" s="1">
        <f t="shared" si="45"/>
        <v>-0.19665687115623676</v>
      </c>
      <c r="AR98" s="1">
        <f t="shared" si="46"/>
        <v>-4.5343087597115722E-2</v>
      </c>
      <c r="AS98" s="1">
        <f t="shared" si="47"/>
        <v>-0.11153649928377109</v>
      </c>
      <c r="AT98" s="1">
        <f t="shared" si="48"/>
        <v>-7.6122644570295883E-2</v>
      </c>
      <c r="AU98" s="1">
        <f t="shared" si="49"/>
        <v>-0.14170378507446033</v>
      </c>
      <c r="AV98" s="1">
        <f t="shared" si="50"/>
        <v>2.9550579579420751E-2</v>
      </c>
      <c r="AW98" s="1">
        <f t="shared" si="51"/>
        <v>-0.11077283890551368</v>
      </c>
      <c r="AX98" s="1">
        <f t="shared" si="52"/>
        <v>8.3934973995203801E-3</v>
      </c>
      <c r="AY98" s="1">
        <f t="shared" si="53"/>
        <v>-4.9628424732762449E-3</v>
      </c>
      <c r="AZ98" s="1">
        <f t="shared" si="54"/>
        <v>1.1070388568820078E-2</v>
      </c>
      <c r="BA98" s="1">
        <f t="shared" si="55"/>
        <v>-6.9948549643876312E-2</v>
      </c>
      <c r="BB98" s="1">
        <f t="shared" si="56"/>
        <v>-7.106598751762469E-2</v>
      </c>
      <c r="BC98" s="1">
        <f t="shared" si="57"/>
        <v>-8.4096460076940965E-2</v>
      </c>
      <c r="BD98" s="1">
        <f t="shared" si="58"/>
        <v>0.11197288177352503</v>
      </c>
      <c r="BE98" s="1">
        <f t="shared" si="59"/>
        <v>2.7559637698315535E-2</v>
      </c>
      <c r="BF98" s="1">
        <f t="shared" si="60"/>
        <v>3.193975438163256E-2</v>
      </c>
      <c r="BG98" s="1">
        <f t="shared" si="61"/>
        <v>-5.5037937879097068E-2</v>
      </c>
      <c r="BH98" s="1">
        <f t="shared" si="62"/>
        <v>-8.8755630402972407E-2</v>
      </c>
      <c r="BI98" s="1">
        <f t="shared" si="63"/>
        <v>5.5563960849952493E-2</v>
      </c>
      <c r="BJ98" s="1">
        <f t="shared" si="64"/>
        <v>1.2522803145977632E-2</v>
      </c>
      <c r="BK98" s="1">
        <f t="shared" si="65"/>
        <v>2.0237468845669723E-2</v>
      </c>
      <c r="BL98" s="1">
        <f t="shared" si="66"/>
        <v>3.2986686971821354E-2</v>
      </c>
      <c r="BM98" s="1">
        <f t="shared" si="67"/>
        <v>1.0192481707080729E-2</v>
      </c>
      <c r="BN98" s="1">
        <f t="shared" si="68"/>
        <v>1.8376336203540008E-2</v>
      </c>
      <c r="BO98" s="1">
        <f t="shared" si="69"/>
        <v>-2.2620808361061288E-2</v>
      </c>
      <c r="BP98" s="1">
        <f t="shared" si="70"/>
        <v>3.2366642845323298E-2</v>
      </c>
      <c r="BQ98" s="1">
        <f t="shared" si="71"/>
        <v>-5.5184987282595029E-2</v>
      </c>
      <c r="BR98" s="1">
        <f t="shared" si="72"/>
        <v>0.11882518011329407</v>
      </c>
      <c r="BS98" s="1">
        <f t="shared" si="73"/>
        <v>4.2254029507142569E-2</v>
      </c>
      <c r="BT98" s="1">
        <f t="shared" si="74"/>
        <v>-2.6244401392026967E-2</v>
      </c>
      <c r="BU98" s="1">
        <f t="shared" si="75"/>
        <v>-2.6299983525279763E-2</v>
      </c>
      <c r="BV98" s="1">
        <f t="shared" si="76"/>
        <v>-3.0038680688158771E-2</v>
      </c>
      <c r="BW98" s="1">
        <f t="shared" si="77"/>
        <v>-2.1279435711866877E-2</v>
      </c>
      <c r="BX98" s="1">
        <f t="shared" si="78"/>
        <v>-1.2098980031971698E-2</v>
      </c>
      <c r="BY98" s="1">
        <f t="shared" si="79"/>
        <v>-8.4171239264367551E-2</v>
      </c>
      <c r="BZ98" s="1">
        <f t="shared" si="80"/>
        <v>2.0055795417535306E-2</v>
      </c>
      <c r="CA98" s="1">
        <f t="shared" si="81"/>
        <v>-3.3663455980385074E-2</v>
      </c>
      <c r="CB98" s="1">
        <f t="shared" si="82"/>
        <v>4.9873838015715682E-2</v>
      </c>
      <c r="CC98" s="1">
        <f t="shared" si="83"/>
        <v>-3.2604519787015833E-2</v>
      </c>
      <c r="CD98" s="1">
        <f t="shared" si="84"/>
        <v>-2.3999136917202367E-2</v>
      </c>
      <c r="CE98" s="1">
        <f t="shared" si="85"/>
        <v>1.7100191753311192E-2</v>
      </c>
      <c r="CF98" s="1">
        <f t="shared" si="86"/>
        <v>-1.0901869951062643E-2</v>
      </c>
      <c r="CG98" s="1">
        <f t="shared" si="87"/>
        <v>1.7998087165956939E-2</v>
      </c>
      <c r="CH98" s="1">
        <f t="shared" si="88"/>
        <v>2.2486050966135436E-2</v>
      </c>
      <c r="CI98" s="1">
        <f t="shared" si="89"/>
        <v>7.0128833386395278E-2</v>
      </c>
      <c r="CJ98" s="1">
        <f t="shared" si="90"/>
        <v>-5.9046086070974918E-2</v>
      </c>
      <c r="CK98" s="1">
        <f t="shared" si="91"/>
        <v>-8.0615472584933498E-2</v>
      </c>
      <c r="CL98" s="1">
        <f t="shared" si="92"/>
        <v>-0.1747338279489184</v>
      </c>
      <c r="CM98" s="1">
        <f t="shared" si="93"/>
        <v>-5.6399664605194674E-2</v>
      </c>
      <c r="CN98" s="1">
        <f t="shared" si="94"/>
        <v>4.0750163966411956E-2</v>
      </c>
      <c r="CO98" s="1">
        <f t="shared" si="95"/>
        <v>0.29339337663049486</v>
      </c>
      <c r="CP98" s="1">
        <f t="shared" si="96"/>
        <v>-3.906489240785746E-2</v>
      </c>
      <c r="CQ98" s="1">
        <f t="shared" si="97"/>
        <v>-0.21469635599102221</v>
      </c>
      <c r="CR98" s="1">
        <f t="shared" si="98"/>
        <v>9.8519315308231242E-2</v>
      </c>
      <c r="CS98" s="1">
        <f t="shared" si="99"/>
        <v>3.5785923220240511E-2</v>
      </c>
      <c r="CT98" s="1">
        <f t="shared" si="100"/>
        <v>4.2823425974345575E-2</v>
      </c>
      <c r="CU98" s="1">
        <f t="shared" si="101"/>
        <v>0.11277576026861352</v>
      </c>
      <c r="CV98" s="1">
        <f t="shared" si="102"/>
        <v>-5.9568655058999768E-3</v>
      </c>
      <c r="CW98" s="1">
        <f t="shared" si="103"/>
        <v>1.3739459749457625E-2</v>
      </c>
      <c r="CX98" s="1">
        <f t="shared" si="104"/>
        <v>5.4585113495490063E-2</v>
      </c>
      <c r="CY98" s="1">
        <f t="shared" si="105"/>
        <v>4.7981020022155055E-2</v>
      </c>
      <c r="CZ98" s="1">
        <f t="shared" si="106"/>
        <v>-1.2588101421102584E-2</v>
      </c>
      <c r="DA98" s="1">
        <f t="shared" si="107"/>
        <v>-2.394813614756525E-2</v>
      </c>
      <c r="DB98" s="1">
        <f t="shared" si="108"/>
        <v>-0.10330416628724143</v>
      </c>
      <c r="DC98" s="1">
        <f t="shared" si="109"/>
        <v>0.10497912464303623</v>
      </c>
      <c r="DD98" s="1">
        <f t="shared" si="110"/>
        <v>0.10064593186613682</v>
      </c>
      <c r="DE98" s="1">
        <f t="shared" si="111"/>
        <v>0.14984764110948817</v>
      </c>
      <c r="DF98" s="1">
        <f t="shared" si="112"/>
        <v>0.15199795060786439</v>
      </c>
      <c r="DG98" s="1">
        <f t="shared" si="113"/>
        <v>0.15926671041684487</v>
      </c>
      <c r="DH98" s="1">
        <f t="shared" si="114"/>
        <v>0.1219338945564704</v>
      </c>
      <c r="DI98" s="1">
        <f t="shared" si="115"/>
        <v>4.5547640392121337E-3</v>
      </c>
      <c r="DJ98" s="1">
        <f t="shared" si="116"/>
        <v>-0.12034319882204678</v>
      </c>
      <c r="DK98" s="1">
        <f t="shared" si="117"/>
        <v>8.7203096830081275E-2</v>
      </c>
      <c r="DL98" s="1">
        <f t="shared" si="118"/>
        <v>5.8518933994418376E-2</v>
      </c>
      <c r="DM98" s="1">
        <f t="shared" si="119"/>
        <v>2.5697742657542766E-2</v>
      </c>
      <c r="DN98" s="1">
        <f t="shared" si="120"/>
        <v>-3.6079897808243631E-2</v>
      </c>
      <c r="DO98" s="1">
        <f t="shared" si="121"/>
        <v>-1.4486747411531789E-2</v>
      </c>
      <c r="DP98" s="1">
        <f t="shared" si="122"/>
        <v>-9.3412301582880788E-2</v>
      </c>
      <c r="DQ98" s="1">
        <f t="shared" si="123"/>
        <v>-5.985980340890211E-2</v>
      </c>
      <c r="DR98" s="1">
        <f t="shared" si="124"/>
        <v>-5.2369704128901795E-2</v>
      </c>
      <c r="DS98" s="1">
        <f t="shared" si="125"/>
        <v>-0.11352510114241406</v>
      </c>
      <c r="DT98" s="1">
        <f t="shared" si="126"/>
        <v>-0.23547028094343114</v>
      </c>
      <c r="DU98" s="1">
        <f t="shared" si="127"/>
        <v>-0.1559011946867169</v>
      </c>
      <c r="DV98" s="1">
        <f t="shared" si="128"/>
        <v>-5.4020755485896667E-2</v>
      </c>
      <c r="DW98" s="1">
        <f t="shared" si="129"/>
        <v>-5.4459416226170683E-2</v>
      </c>
      <c r="DX98" s="1">
        <f t="shared" si="130"/>
        <v>-2.9274240149175366E-2</v>
      </c>
      <c r="DY98" s="1">
        <f t="shared" si="131"/>
        <v>1.60086476301224E-2</v>
      </c>
      <c r="DZ98" s="1">
        <f t="shared" si="132"/>
        <v>-3.1300923225868256E-2</v>
      </c>
      <c r="EA98" s="1">
        <f t="shared" si="133"/>
        <v>-8.6455976269727772E-3</v>
      </c>
      <c r="EB98" s="1">
        <f t="shared" si="134"/>
        <v>-3.576826326042358E-2</v>
      </c>
      <c r="EC98" s="1">
        <f t="shared" si="135"/>
        <v>-7.9126808592739711E-2</v>
      </c>
      <c r="ED98" s="1">
        <f t="shared" si="136"/>
        <v>-3.7730112484720822E-2</v>
      </c>
      <c r="EE98" s="1">
        <f t="shared" si="137"/>
        <v>8.1151205920709651E-3</v>
      </c>
      <c r="EF98" s="1">
        <f t="shared" si="138"/>
        <v>1.3929966724400542E-2</v>
      </c>
      <c r="EG98" s="1">
        <f t="shared" si="139"/>
        <v>8.500685393305385E-2</v>
      </c>
      <c r="EH98" s="1">
        <f t="shared" si="140"/>
        <v>2.0613601734968245E-3</v>
      </c>
      <c r="EI98" s="1">
        <f t="shared" si="141"/>
        <v>-0.10084920169312056</v>
      </c>
      <c r="EJ98" s="1">
        <f t="shared" si="142"/>
        <v>2.0939068187337768E-2</v>
      </c>
      <c r="EK98" s="1">
        <f t="shared" si="143"/>
        <v>2.8860111767444283E-2</v>
      </c>
      <c r="EL98" s="1">
        <f t="shared" si="144"/>
        <v>1.2643714439137243E-2</v>
      </c>
      <c r="EM98" s="1">
        <f t="shared" si="145"/>
        <v>9.5640339797497826E-3</v>
      </c>
      <c r="EN98" s="1">
        <f t="shared" si="146"/>
        <v>1.0059828223892306E-2</v>
      </c>
      <c r="EO98" s="1">
        <f t="shared" si="147"/>
        <v>-3.111206252814875E-3</v>
      </c>
      <c r="EP98" s="1">
        <f t="shared" si="148"/>
        <v>0.10430659049853919</v>
      </c>
      <c r="EQ98" s="1">
        <f t="shared" si="149"/>
        <v>1.2174467046362882E-2</v>
      </c>
      <c r="ER98" s="1">
        <f t="shared" si="150"/>
        <v>1.0945225371469396E-2</v>
      </c>
      <c r="ES98" s="1">
        <f t="shared" si="151"/>
        <v>1.1534808626302391E-2</v>
      </c>
      <c r="ET98" s="1">
        <f t="shared" si="152"/>
        <v>8.7224542057053045E-3</v>
      </c>
      <c r="EU98" s="1">
        <f t="shared" si="153"/>
        <v>-4.7775658055132881E-3</v>
      </c>
      <c r="EV98" s="1">
        <f t="shared" si="154"/>
        <v>-1.8165413841632897E-2</v>
      </c>
      <c r="EW98" s="1">
        <f t="shared" si="155"/>
        <v>-1.3676442577072755E-2</v>
      </c>
      <c r="EX98" s="1">
        <f t="shared" si="156"/>
        <v>-2.3403902674354785E-2</v>
      </c>
      <c r="EY98" s="1">
        <f t="shared" si="157"/>
        <v>-2.6057614172113617E-3</v>
      </c>
      <c r="EZ98" s="1">
        <f t="shared" si="158"/>
        <v>-2.4521508831147109E-3</v>
      </c>
      <c r="FA98" s="1">
        <f t="shared" si="159"/>
        <v>4.9735355038729384E-3</v>
      </c>
      <c r="FB98" s="1">
        <f t="shared" si="160"/>
        <v>6.3059513984224146E-3</v>
      </c>
      <c r="FC98" s="1">
        <f t="shared" si="161"/>
        <v>5.4428508776271055E-2</v>
      </c>
      <c r="FD98" s="1">
        <f t="shared" si="162"/>
        <v>8.6255672130248276E-3</v>
      </c>
      <c r="FE98" s="1">
        <f t="shared" si="163"/>
        <v>0.14475315979895684</v>
      </c>
      <c r="FF98" s="1">
        <f t="shared" si="164"/>
        <v>0.13844389447426536</v>
      </c>
      <c r="FG98" s="1">
        <f t="shared" si="165"/>
        <v>-4.4346856553621763E-2</v>
      </c>
      <c r="FH98" s="1">
        <f t="shared" si="166"/>
        <v>-3.8524585162467324E-2</v>
      </c>
      <c r="FI98" s="1">
        <f t="shared" si="167"/>
        <v>-6.4630960175856983E-2</v>
      </c>
      <c r="FJ98" s="1">
        <f t="shared" si="168"/>
        <v>0.14317481952422745</v>
      </c>
      <c r="FK98" s="1">
        <f t="shared" si="169"/>
        <v>7.2318577304356257E-2</v>
      </c>
      <c r="FL98" s="1">
        <f t="shared" si="170"/>
        <v>-8.4115123846772756E-3</v>
      </c>
      <c r="FM98" s="1">
        <f t="shared" si="171"/>
        <v>1.2643623183971463E-2</v>
      </c>
      <c r="FN98" s="1">
        <f t="shared" si="172"/>
        <v>9.5640394653069526E-3</v>
      </c>
      <c r="FO98" s="1">
        <f t="shared" si="173"/>
        <v>1.0059564014073149E-2</v>
      </c>
      <c r="FP98" s="1">
        <f t="shared" si="174"/>
        <v>-3.1113737209486928E-3</v>
      </c>
      <c r="FQ98" s="1">
        <f t="shared" si="175"/>
        <v>0.14255224703101288</v>
      </c>
      <c r="FR98" s="1">
        <f t="shared" si="176"/>
        <v>4.18297259145754E-2</v>
      </c>
      <c r="FS98" s="1">
        <f t="shared" si="177"/>
        <v>-5.7499032412312752E-3</v>
      </c>
      <c r="FT98" s="1">
        <f t="shared" si="178"/>
        <v>0.1021299679607684</v>
      </c>
      <c r="FU98" s="1">
        <f t="shared" si="179"/>
        <v>-3.2414146809545796E-2</v>
      </c>
      <c r="FV98" s="1">
        <f t="shared" si="180"/>
        <v>3.3445992860522251E-2</v>
      </c>
      <c r="FW98" s="1">
        <f t="shared" si="181"/>
        <v>3.3187282022741883E-2</v>
      </c>
      <c r="FX98" s="1">
        <f t="shared" si="182"/>
        <v>3.3062309870779918E-2</v>
      </c>
      <c r="FY98" s="1">
        <f t="shared" si="183"/>
        <v>3.4222237944806194E-2</v>
      </c>
      <c r="FZ98" s="1">
        <f t="shared" si="184"/>
        <v>3.250311464887061E-2</v>
      </c>
      <c r="GA98" s="1">
        <f t="shared" si="185"/>
        <v>3.2359230859179897E-2</v>
      </c>
      <c r="GB98" s="1">
        <f t="shared" si="186"/>
        <v>2.3439201964584197E-2</v>
      </c>
      <c r="GC98" s="1">
        <f t="shared" si="187"/>
        <v>2.3306912708938015E-2</v>
      </c>
      <c r="GD98" s="1">
        <f t="shared" si="188"/>
        <v>2.3377209804163662E-2</v>
      </c>
      <c r="GE98" s="1">
        <f t="shared" si="189"/>
        <v>2.365058435283143E-2</v>
      </c>
      <c r="GF98" s="1">
        <f t="shared" si="190"/>
        <v>2.3095541840657013E-2</v>
      </c>
      <c r="GG98" s="1">
        <f t="shared" si="191"/>
        <v>2.3155734989857568E-2</v>
      </c>
      <c r="GH98" s="1">
        <f t="shared" si="192"/>
        <v>2.2593074321006028E-2</v>
      </c>
      <c r="GI98" s="1">
        <f t="shared" si="193"/>
        <v>2.2542881847939331E-2</v>
      </c>
      <c r="GJ98" s="1">
        <f t="shared" si="194"/>
        <v>2.2179142732122507E-2</v>
      </c>
      <c r="GK98" s="1">
        <f t="shared" si="195"/>
        <v>2.1707719337039227E-2</v>
      </c>
      <c r="GL98" s="1">
        <f t="shared" si="196"/>
        <v>2.1026818532502628E-2</v>
      </c>
      <c r="GM98" s="1">
        <f t="shared" si="197"/>
        <v>2.1578194507743873E-2</v>
      </c>
      <c r="GN98" s="1">
        <f t="shared" si="198"/>
        <v>2.0475395855316238E-2</v>
      </c>
      <c r="GO98" s="1">
        <f t="shared" si="199"/>
        <v>2.0811193456283676E-2</v>
      </c>
      <c r="GP98" s="1">
        <f t="shared" si="200"/>
        <v>2.0111684125791972E-2</v>
      </c>
      <c r="GQ98" s="1">
        <f t="shared" si="201"/>
        <v>2.0541214018611111E-2</v>
      </c>
      <c r="GR98" s="1">
        <f t="shared" si="202"/>
        <v>2.0244102465378774E-2</v>
      </c>
    </row>
    <row r="99" spans="1:200" x14ac:dyDescent="0.3">
      <c r="A99" s="13">
        <v>44713.166666666664</v>
      </c>
      <c r="B99" s="1">
        <f t="shared" si="4"/>
        <v>-7.2607521773354319E-2</v>
      </c>
      <c r="C99" s="1">
        <f t="shared" si="5"/>
        <v>-0.13709143256223025</v>
      </c>
      <c r="D99" s="1">
        <f t="shared" si="6"/>
        <v>-0.15028769672651859</v>
      </c>
      <c r="E99" s="1">
        <f t="shared" si="7"/>
        <v>-0.26407167618158811</v>
      </c>
      <c r="F99" s="1">
        <f t="shared" si="8"/>
        <v>-0.10544931951839012</v>
      </c>
      <c r="G99" s="1">
        <f t="shared" si="9"/>
        <v>-0.18251212391294541</v>
      </c>
      <c r="H99" s="1">
        <f t="shared" si="10"/>
        <v>1.4843347349471911E-2</v>
      </c>
      <c r="I99" s="1">
        <f t="shared" si="11"/>
        <v>-8.4053744913020451E-2</v>
      </c>
      <c r="J99" s="1">
        <f t="shared" si="12"/>
        <v>-5.8782182440322267E-2</v>
      </c>
      <c r="K99" s="1">
        <f t="shared" si="13"/>
        <v>-0.20086126993058259</v>
      </c>
      <c r="L99" s="1">
        <f t="shared" si="14"/>
        <v>-0.13639177734422545</v>
      </c>
      <c r="M99" s="1">
        <f t="shared" si="15"/>
        <v>-4.5004294407129719E-2</v>
      </c>
      <c r="N99" s="1">
        <f t="shared" si="16"/>
        <v>-1.7358594471930874E-2</v>
      </c>
      <c r="O99" s="1">
        <f t="shared" si="17"/>
        <v>-9.5561051806644579E-3</v>
      </c>
      <c r="P99" s="1">
        <f t="shared" si="18"/>
        <v>-8.5944431846994174E-3</v>
      </c>
      <c r="Q99" s="1">
        <f t="shared" si="19"/>
        <v>-0.1495330574910301</v>
      </c>
      <c r="R99" s="1">
        <f t="shared" si="20"/>
        <v>-0.1213737798521401</v>
      </c>
      <c r="S99" s="1">
        <f t="shared" si="21"/>
        <v>-0.13660520344073609</v>
      </c>
      <c r="T99" s="1">
        <f t="shared" si="22"/>
        <v>-6.5381888107109959E-2</v>
      </c>
      <c r="U99" s="1">
        <f t="shared" si="23"/>
        <v>-0.13739053906790324</v>
      </c>
      <c r="V99" s="1">
        <f t="shared" si="24"/>
        <v>-0.16708113353948856</v>
      </c>
      <c r="W99" s="1">
        <f t="shared" si="25"/>
        <v>-0.16684044694025219</v>
      </c>
      <c r="X99" s="1">
        <f t="shared" si="26"/>
        <v>7.4937575288510404E-3</v>
      </c>
      <c r="Y99" s="1">
        <f t="shared" si="27"/>
        <v>-3.0148647995689145E-3</v>
      </c>
      <c r="Z99" s="1">
        <f t="shared" si="28"/>
        <v>-1.6126253475866895E-2</v>
      </c>
      <c r="AA99" s="1">
        <f t="shared" si="29"/>
        <v>-1.0109697470090294E-2</v>
      </c>
      <c r="AB99" s="1">
        <f t="shared" si="30"/>
        <v>1.397400185092143E-3</v>
      </c>
      <c r="AC99" s="1">
        <f t="shared" si="31"/>
        <v>-5.3410762659720584E-2</v>
      </c>
      <c r="AD99" s="1">
        <f t="shared" si="32"/>
        <v>-5.5717288094154889E-2</v>
      </c>
      <c r="AE99" s="1">
        <f t="shared" si="33"/>
        <v>2.7723509279500434E-2</v>
      </c>
      <c r="AF99" s="1">
        <f t="shared" si="34"/>
        <v>-0.10856033990180847</v>
      </c>
      <c r="AG99" s="1">
        <f t="shared" si="35"/>
        <v>-8.4688981842455852E-2</v>
      </c>
      <c r="AH99" s="1">
        <f t="shared" si="36"/>
        <v>2.0010308596252885E-2</v>
      </c>
      <c r="AI99" s="1">
        <f t="shared" si="37"/>
        <v>-4.1203846366299229E-2</v>
      </c>
      <c r="AJ99" s="1">
        <f t="shared" si="38"/>
        <v>-5.4786759337018216E-2</v>
      </c>
      <c r="AK99" s="1">
        <f t="shared" si="39"/>
        <v>-0.13748234150365146</v>
      </c>
      <c r="AL99" s="1">
        <f t="shared" si="40"/>
        <v>7.8384439711608397E-3</v>
      </c>
      <c r="AM99" s="1">
        <f t="shared" si="41"/>
        <v>-0.15759824439938225</v>
      </c>
      <c r="AN99" s="1">
        <f t="shared" si="42"/>
        <v>-0.2030966716386049</v>
      </c>
      <c r="AO99" s="1">
        <f t="shared" si="43"/>
        <v>-0.21291829227286724</v>
      </c>
      <c r="AP99" s="1">
        <f t="shared" si="44"/>
        <v>-0.14953281826309303</v>
      </c>
      <c r="AQ99" s="1">
        <f t="shared" si="45"/>
        <v>-7.5767789879284259E-2</v>
      </c>
      <c r="AR99" s="1">
        <f t="shared" si="46"/>
        <v>-0.24179198366669877</v>
      </c>
      <c r="AS99" s="1">
        <f t="shared" si="47"/>
        <v>-0.24714949601596997</v>
      </c>
      <c r="AT99" s="1">
        <f t="shared" si="48"/>
        <v>-0.16224632235145897</v>
      </c>
      <c r="AU99" s="1">
        <f t="shared" si="49"/>
        <v>-0.1055904753279492</v>
      </c>
      <c r="AV99" s="1">
        <f t="shared" si="50"/>
        <v>-8.9000535737144768E-2</v>
      </c>
      <c r="AW99" s="1">
        <f t="shared" si="51"/>
        <v>5.3541968503160703E-2</v>
      </c>
      <c r="AX99" s="1">
        <f t="shared" si="52"/>
        <v>-2.7026594447862748E-2</v>
      </c>
      <c r="AY99" s="1">
        <f t="shared" si="53"/>
        <v>9.1377387044543085E-3</v>
      </c>
      <c r="AZ99" s="1">
        <f t="shared" si="54"/>
        <v>-0.20716114146067982</v>
      </c>
      <c r="BA99" s="1">
        <f t="shared" si="55"/>
        <v>-0.19406806856668712</v>
      </c>
      <c r="BB99" s="1">
        <f t="shared" si="56"/>
        <v>-3.1262634583032183E-2</v>
      </c>
      <c r="BC99" s="1">
        <f t="shared" si="57"/>
        <v>-9.3555190338261318E-2</v>
      </c>
      <c r="BD99" s="1">
        <f t="shared" si="58"/>
        <v>-8.2214035270255365E-4</v>
      </c>
      <c r="BE99" s="1">
        <f t="shared" si="59"/>
        <v>-0.2280962363558609</v>
      </c>
      <c r="BF99" s="1">
        <f t="shared" si="60"/>
        <v>-0.1354608884329776</v>
      </c>
      <c r="BG99" s="1">
        <f t="shared" si="61"/>
        <v>-0.15714932167896917</v>
      </c>
      <c r="BH99" s="1">
        <f t="shared" si="62"/>
        <v>-0.23407262567739381</v>
      </c>
      <c r="BI99" s="1">
        <f t="shared" si="63"/>
        <v>2.0674462822885698E-2</v>
      </c>
      <c r="BJ99" s="1">
        <f t="shared" si="64"/>
        <v>-4.8013269370153232E-2</v>
      </c>
      <c r="BK99" s="1">
        <f t="shared" si="65"/>
        <v>-6.0216062882809618E-2</v>
      </c>
      <c r="BL99" s="1">
        <f t="shared" si="66"/>
        <v>-5.191000188094734E-2</v>
      </c>
      <c r="BM99" s="1">
        <f t="shared" si="67"/>
        <v>-9.1760702327716381E-2</v>
      </c>
      <c r="BN99" s="1">
        <f t="shared" si="68"/>
        <v>-3.7704512983617933E-2</v>
      </c>
      <c r="BO99" s="1">
        <f t="shared" si="69"/>
        <v>-1.6210063741929716E-2</v>
      </c>
      <c r="BP99" s="1">
        <f t="shared" si="70"/>
        <v>-3.2666558192325145E-3</v>
      </c>
      <c r="BQ99" s="1">
        <f t="shared" si="71"/>
        <v>-5.724065623840896E-2</v>
      </c>
      <c r="BR99" s="1">
        <f t="shared" si="72"/>
        <v>2.3405155646637237E-2</v>
      </c>
      <c r="BS99" s="1">
        <f t="shared" si="73"/>
        <v>-8.1172379920443932E-2</v>
      </c>
      <c r="BT99" s="1">
        <f t="shared" si="74"/>
        <v>-8.9883655328291068E-2</v>
      </c>
      <c r="BU99" s="1">
        <f t="shared" si="75"/>
        <v>-1.4522391862261282E-2</v>
      </c>
      <c r="BV99" s="1">
        <f t="shared" si="76"/>
        <v>-1.3225639899831809E-2</v>
      </c>
      <c r="BW99" s="1">
        <f t="shared" si="77"/>
        <v>-3.0308191171003151E-2</v>
      </c>
      <c r="BX99" s="1">
        <f t="shared" si="78"/>
        <v>7.0199891538907475E-2</v>
      </c>
      <c r="BY99" s="1">
        <f t="shared" si="79"/>
        <v>-3.5609021538880216E-2</v>
      </c>
      <c r="BZ99" s="1">
        <f t="shared" si="80"/>
        <v>8.35820492654488E-3</v>
      </c>
      <c r="CA99" s="1">
        <f t="shared" si="81"/>
        <v>-0.26514060573180909</v>
      </c>
      <c r="CB99" s="1">
        <f t="shared" si="82"/>
        <v>-8.4055599559044805E-2</v>
      </c>
      <c r="CC99" s="1">
        <f t="shared" si="83"/>
        <v>-0.12279599889824633</v>
      </c>
      <c r="CD99" s="1">
        <f t="shared" si="84"/>
        <v>1.4864880309630289E-2</v>
      </c>
      <c r="CE99" s="1">
        <f t="shared" si="85"/>
        <v>-3.422878018205535E-2</v>
      </c>
      <c r="CF99" s="1">
        <f t="shared" si="86"/>
        <v>-3.7808639701632833E-2</v>
      </c>
      <c r="CG99" s="1">
        <f t="shared" si="87"/>
        <v>-0.26913987129539307</v>
      </c>
      <c r="CH99" s="1">
        <f t="shared" si="88"/>
        <v>-0.20078502382513677</v>
      </c>
      <c r="CI99" s="1">
        <f t="shared" si="89"/>
        <v>-0.27174571936705244</v>
      </c>
      <c r="CJ99" s="1">
        <f t="shared" si="90"/>
        <v>-0.31464042621936855</v>
      </c>
      <c r="CK99" s="1">
        <f t="shared" si="91"/>
        <v>-0.13798218278400906</v>
      </c>
      <c r="CL99" s="1">
        <f t="shared" si="92"/>
        <v>-0.25696524969456058</v>
      </c>
      <c r="CM99" s="1">
        <f t="shared" si="93"/>
        <v>-0.13772927469338492</v>
      </c>
      <c r="CN99" s="1">
        <f t="shared" si="94"/>
        <v>-0.14227572335932553</v>
      </c>
      <c r="CO99" s="1">
        <f t="shared" si="95"/>
        <v>-0.22715022515436392</v>
      </c>
      <c r="CP99" s="1">
        <f t="shared" si="96"/>
        <v>-7.0398616625640856E-2</v>
      </c>
      <c r="CQ99" s="1">
        <f t="shared" si="97"/>
        <v>-0.35348526475675579</v>
      </c>
      <c r="CR99" s="1">
        <f t="shared" si="98"/>
        <v>-0.17187674980769274</v>
      </c>
      <c r="CS99" s="1">
        <f t="shared" si="99"/>
        <v>-0.18406939003170522</v>
      </c>
      <c r="CT99" s="1">
        <f t="shared" si="100"/>
        <v>-0.15532635225973634</v>
      </c>
      <c r="CU99" s="1">
        <f t="shared" si="101"/>
        <v>-0.14947829890524206</v>
      </c>
      <c r="CV99" s="1">
        <f t="shared" si="102"/>
        <v>-0.1465855946324032</v>
      </c>
      <c r="CW99" s="1">
        <f t="shared" si="103"/>
        <v>-7.5232932243553513E-2</v>
      </c>
      <c r="CX99" s="1">
        <f t="shared" si="104"/>
        <v>-0.10809879743624684</v>
      </c>
      <c r="CY99" s="1">
        <f t="shared" si="105"/>
        <v>-0.10815809278319115</v>
      </c>
      <c r="CZ99" s="1">
        <f t="shared" si="106"/>
        <v>-8.0908373148525711E-2</v>
      </c>
      <c r="DA99" s="1">
        <f t="shared" si="107"/>
        <v>-0.13613027173325937</v>
      </c>
      <c r="DB99" s="1">
        <f t="shared" si="108"/>
        <v>2.3964242663898447E-2</v>
      </c>
      <c r="DC99" s="1">
        <f t="shared" si="109"/>
        <v>-0.11778545513265036</v>
      </c>
      <c r="DD99" s="1">
        <f t="shared" si="110"/>
        <v>-0.18748642443980398</v>
      </c>
      <c r="DE99" s="1">
        <f t="shared" si="111"/>
        <v>-0.23205653721008329</v>
      </c>
      <c r="DF99" s="1">
        <f t="shared" si="112"/>
        <v>-0.22882576233401167</v>
      </c>
      <c r="DG99" s="1">
        <f t="shared" si="113"/>
        <v>-0.25199201298169477</v>
      </c>
      <c r="DH99" s="1">
        <f t="shared" si="114"/>
        <v>-0.25932438227898158</v>
      </c>
      <c r="DI99" s="1">
        <f t="shared" si="115"/>
        <v>-1.9599219451530491E-2</v>
      </c>
      <c r="DJ99" s="1">
        <f t="shared" si="116"/>
        <v>-0.10065308146016262</v>
      </c>
      <c r="DK99" s="1">
        <f t="shared" si="117"/>
        <v>-0.17024313571939886</v>
      </c>
      <c r="DL99" s="1">
        <f t="shared" si="118"/>
        <v>-0.1909651083453783</v>
      </c>
      <c r="DM99" s="1">
        <f t="shared" si="119"/>
        <v>-0.11781051807696734</v>
      </c>
      <c r="DN99" s="1">
        <f t="shared" si="120"/>
        <v>-0.19612898541800575</v>
      </c>
      <c r="DO99" s="1">
        <f t="shared" si="121"/>
        <v>2.837079848960841E-3</v>
      </c>
      <c r="DP99" s="1">
        <f t="shared" si="122"/>
        <v>-7.1895721075023386E-2</v>
      </c>
      <c r="DQ99" s="1">
        <f t="shared" si="123"/>
        <v>-6.2730055858506939E-2</v>
      </c>
      <c r="DR99" s="1">
        <f t="shared" si="124"/>
        <v>-0.21897026793488056</v>
      </c>
      <c r="DS99" s="1">
        <f t="shared" si="125"/>
        <v>-0.29051785005647623</v>
      </c>
      <c r="DT99" s="1">
        <f t="shared" si="126"/>
        <v>-8.6690564975425086E-2</v>
      </c>
      <c r="DU99" s="1">
        <f t="shared" si="127"/>
        <v>-5.2658653562412089E-2</v>
      </c>
      <c r="DV99" s="1">
        <f t="shared" si="128"/>
        <v>-8.0785735651880367E-2</v>
      </c>
      <c r="DW99" s="1">
        <f t="shared" si="129"/>
        <v>-4.889599298277008E-2</v>
      </c>
      <c r="DX99" s="1">
        <f t="shared" si="130"/>
        <v>-8.1873284307468513E-2</v>
      </c>
      <c r="DY99" s="1">
        <f t="shared" si="131"/>
        <v>-0.10344516733503881</v>
      </c>
      <c r="DZ99" s="1">
        <f t="shared" si="132"/>
        <v>-0.36366499399817043</v>
      </c>
      <c r="EA99" s="1">
        <f t="shared" si="133"/>
        <v>-0.22881311857310851</v>
      </c>
      <c r="EB99" s="1">
        <f t="shared" si="134"/>
        <v>-0.3297291674665826</v>
      </c>
      <c r="EC99" s="1">
        <f t="shared" si="135"/>
        <v>-5.4152142755121757E-2</v>
      </c>
      <c r="ED99" s="1">
        <f t="shared" si="136"/>
        <v>-1.6118096499593674E-2</v>
      </c>
      <c r="EE99" s="1">
        <f t="shared" si="137"/>
        <v>5.7163473559198189E-3</v>
      </c>
      <c r="EF99" s="1">
        <f t="shared" si="138"/>
        <v>-7.6124564077552082E-2</v>
      </c>
      <c r="EG99" s="1">
        <f t="shared" si="139"/>
        <v>-0.11340860033474721</v>
      </c>
      <c r="EH99" s="1">
        <f t="shared" si="140"/>
        <v>-9.7278261143067313E-2</v>
      </c>
      <c r="EI99" s="1">
        <f t="shared" si="141"/>
        <v>-2.6002805926559968E-2</v>
      </c>
      <c r="EJ99" s="1">
        <f t="shared" si="142"/>
        <v>-0.22925738943419766</v>
      </c>
      <c r="EK99" s="1">
        <f t="shared" si="143"/>
        <v>-0.11057684722752757</v>
      </c>
      <c r="EL99" s="1">
        <f t="shared" si="144"/>
        <v>-1.5116550673651969E-2</v>
      </c>
      <c r="EM99" s="1">
        <f t="shared" si="145"/>
        <v>-1.4513415624672697E-2</v>
      </c>
      <c r="EN99" s="1">
        <f t="shared" si="146"/>
        <v>-1.3562379304460319E-2</v>
      </c>
      <c r="EO99" s="1">
        <f t="shared" si="147"/>
        <v>-5.1802631543986294E-3</v>
      </c>
      <c r="EP99" s="1">
        <f t="shared" si="148"/>
        <v>-0.15369337645114994</v>
      </c>
      <c r="EQ99" s="1">
        <f t="shared" si="149"/>
        <v>-1.8764060885557536E-2</v>
      </c>
      <c r="ER99" s="1">
        <f t="shared" si="150"/>
        <v>-1.6528406665604217E-2</v>
      </c>
      <c r="ES99" s="1">
        <f t="shared" si="151"/>
        <v>-1.8274006095494334E-2</v>
      </c>
      <c r="ET99" s="1">
        <f t="shared" si="152"/>
        <v>-1.3969216893978419E-2</v>
      </c>
      <c r="EU99" s="1">
        <f t="shared" si="153"/>
        <v>-2.2804903752390963E-2</v>
      </c>
      <c r="EV99" s="1">
        <f t="shared" si="154"/>
        <v>-2.2547023801518649E-2</v>
      </c>
      <c r="EW99" s="1">
        <f t="shared" si="155"/>
        <v>-3.0588346449688702E-2</v>
      </c>
      <c r="EX99" s="1">
        <f t="shared" si="156"/>
        <v>-4.071359824233859E-2</v>
      </c>
      <c r="EY99" s="1">
        <f t="shared" si="157"/>
        <v>-9.9793535153612778E-3</v>
      </c>
      <c r="EZ99" s="1">
        <f t="shared" si="158"/>
        <v>-1.8448708484886504E-2</v>
      </c>
      <c r="FA99" s="1">
        <f t="shared" si="159"/>
        <v>-2.4415050203927504E-2</v>
      </c>
      <c r="FB99" s="1">
        <f t="shared" si="160"/>
        <v>-1.1094504221998905E-2</v>
      </c>
      <c r="FC99" s="1">
        <f t="shared" si="161"/>
        <v>-4.5075072398233489E-2</v>
      </c>
      <c r="FD99" s="1">
        <f t="shared" si="162"/>
        <v>-1.9578887460358449E-2</v>
      </c>
      <c r="FE99" s="1">
        <f t="shared" si="163"/>
        <v>-0.11719026670452014</v>
      </c>
      <c r="FF99" s="1">
        <f t="shared" si="164"/>
        <v>-6.8794141820393673E-2</v>
      </c>
      <c r="FG99" s="1">
        <f t="shared" si="165"/>
        <v>-7.6860264825082611E-2</v>
      </c>
      <c r="FH99" s="1">
        <f t="shared" si="166"/>
        <v>-4.8232922613750215E-2</v>
      </c>
      <c r="FI99" s="1">
        <f t="shared" si="167"/>
        <v>-8.1021296382594588E-2</v>
      </c>
      <c r="FJ99" s="1">
        <f t="shared" si="168"/>
        <v>-4.7852957544141345E-2</v>
      </c>
      <c r="FK99" s="1">
        <f t="shared" si="169"/>
        <v>-0.15693192819588744</v>
      </c>
      <c r="FL99" s="1">
        <f t="shared" si="170"/>
        <v>-6.2569401336694964E-3</v>
      </c>
      <c r="FM99" s="1">
        <f t="shared" si="171"/>
        <v>-1.5116218293461103E-2</v>
      </c>
      <c r="FN99" s="1">
        <f t="shared" si="172"/>
        <v>-1.4513237264789527E-2</v>
      </c>
      <c r="FO99" s="1">
        <f t="shared" si="173"/>
        <v>-1.3561838505733873E-2</v>
      </c>
      <c r="FP99" s="1">
        <f t="shared" si="174"/>
        <v>-5.1801736847276701E-3</v>
      </c>
      <c r="FQ99" s="1">
        <f t="shared" si="175"/>
        <v>-6.5838765437602295E-2</v>
      </c>
      <c r="FR99" s="1">
        <f t="shared" si="176"/>
        <v>-9.9273458732471703E-2</v>
      </c>
      <c r="FS99" s="1">
        <f t="shared" si="177"/>
        <v>-8.8909378652325954E-2</v>
      </c>
      <c r="FT99" s="1">
        <f t="shared" si="178"/>
        <v>-0.13802810199521917</v>
      </c>
      <c r="FU99" s="1">
        <f t="shared" si="179"/>
        <v>-0.20909152861055619</v>
      </c>
      <c r="FV99" s="1">
        <f t="shared" si="180"/>
        <v>6.7390640530780185E-2</v>
      </c>
      <c r="FW99" s="1">
        <f t="shared" si="181"/>
        <v>6.732671816517781E-2</v>
      </c>
      <c r="FX99" s="1">
        <f t="shared" si="182"/>
        <v>6.7072022533641376E-2</v>
      </c>
      <c r="FY99" s="1">
        <f t="shared" si="183"/>
        <v>6.6824626647843707E-2</v>
      </c>
      <c r="FZ99" s="1">
        <f t="shared" si="184"/>
        <v>6.6661897002674539E-2</v>
      </c>
      <c r="GA99" s="1">
        <f t="shared" si="185"/>
        <v>6.6378362262190571E-2</v>
      </c>
      <c r="GB99" s="1">
        <f t="shared" si="186"/>
        <v>-4.5244150035862775E-2</v>
      </c>
      <c r="GC99" s="1">
        <f t="shared" si="187"/>
        <v>-4.5376000419387691E-2</v>
      </c>
      <c r="GD99" s="1">
        <f t="shared" si="188"/>
        <v>-4.5303183509047211E-2</v>
      </c>
      <c r="GE99" s="1">
        <f t="shared" si="189"/>
        <v>-4.5026217713959829E-2</v>
      </c>
      <c r="GF99" s="1">
        <f t="shared" si="190"/>
        <v>-4.558323662899922E-2</v>
      </c>
      <c r="GG99" s="1">
        <f t="shared" si="191"/>
        <v>-4.5521766280111738E-2</v>
      </c>
      <c r="GH99" s="1">
        <f t="shared" si="192"/>
        <v>-4.6085589237389521E-2</v>
      </c>
      <c r="GI99" s="1">
        <f t="shared" si="193"/>
        <v>-4.6134917472653483E-2</v>
      </c>
      <c r="GJ99" s="1">
        <f t="shared" si="194"/>
        <v>-4.6499558619037464E-2</v>
      </c>
      <c r="GK99" s="1">
        <f t="shared" si="195"/>
        <v>-4.6971642804472594E-2</v>
      </c>
      <c r="GL99" s="1">
        <f t="shared" si="196"/>
        <v>-4.7759580374255262E-2</v>
      </c>
      <c r="GM99" s="1">
        <f t="shared" si="197"/>
        <v>-4.7099402229930538E-2</v>
      </c>
      <c r="GN99" s="1">
        <f t="shared" si="198"/>
        <v>-4.8206908159453415E-2</v>
      </c>
      <c r="GO99" s="1">
        <f t="shared" si="199"/>
        <v>-4.7866948997706472E-2</v>
      </c>
      <c r="GP99" s="1">
        <f t="shared" si="200"/>
        <v>-4.8569085675028989E-2</v>
      </c>
      <c r="GQ99" s="1">
        <f t="shared" si="201"/>
        <v>-4.8134957340305692E-2</v>
      </c>
      <c r="GR99" s="1">
        <f t="shared" si="202"/>
        <v>-4.8432169547759502E-2</v>
      </c>
    </row>
    <row r="100" spans="1:200" x14ac:dyDescent="0.3">
      <c r="A100" s="13">
        <v>44743.166666666664</v>
      </c>
      <c r="B100" s="1">
        <f t="shared" si="4"/>
        <v>7.0990057611633572E-2</v>
      </c>
      <c r="C100" s="1">
        <f t="shared" si="5"/>
        <v>0.10560232751430768</v>
      </c>
      <c r="D100" s="1">
        <f t="shared" si="6"/>
        <v>-1.6254051570624269E-2</v>
      </c>
      <c r="E100" s="1">
        <f t="shared" si="7"/>
        <v>0.12536224477780253</v>
      </c>
      <c r="F100" s="1">
        <f t="shared" si="8"/>
        <v>0.1508237436116816</v>
      </c>
      <c r="G100" s="1">
        <f t="shared" si="9"/>
        <v>1.1903903126843156E-2</v>
      </c>
      <c r="H100" s="1">
        <f t="shared" si="10"/>
        <v>-9.0512433686078794E-2</v>
      </c>
      <c r="I100" s="1">
        <f t="shared" si="11"/>
        <v>8.6293613063834124E-2</v>
      </c>
      <c r="J100" s="1">
        <f t="shared" si="12"/>
        <v>4.9654650342571757E-2</v>
      </c>
      <c r="K100" s="1">
        <f t="shared" si="13"/>
        <v>-3.1239431726310808E-2</v>
      </c>
      <c r="L100" s="1">
        <f t="shared" si="14"/>
        <v>0.22691210440110607</v>
      </c>
      <c r="M100" s="1">
        <f t="shared" si="15"/>
        <v>-1.6873193632455416E-2</v>
      </c>
      <c r="N100" s="1">
        <f t="shared" si="16"/>
        <v>-0.11156038160713433</v>
      </c>
      <c r="O100" s="1">
        <f t="shared" si="17"/>
        <v>-9.3120039364405383E-2</v>
      </c>
      <c r="P100" s="1">
        <f t="shared" si="18"/>
        <v>4.3473757683345368E-2</v>
      </c>
      <c r="Q100" s="1">
        <f t="shared" si="19"/>
        <v>0.12423923027260864</v>
      </c>
      <c r="R100" s="1">
        <f t="shared" si="20"/>
        <v>-4.5360026760541836E-2</v>
      </c>
      <c r="S100" s="1">
        <f t="shared" si="21"/>
        <v>0.23639975586198958</v>
      </c>
      <c r="T100" s="1">
        <f t="shared" si="22"/>
        <v>-0.27778501729278338</v>
      </c>
      <c r="U100" s="1">
        <f t="shared" si="23"/>
        <v>7.0572288395408495E-2</v>
      </c>
      <c r="V100" s="1">
        <f t="shared" si="24"/>
        <v>9.5695919330494303E-2</v>
      </c>
      <c r="W100" s="1">
        <f t="shared" si="25"/>
        <v>8.1488524672401891E-2</v>
      </c>
      <c r="X100" s="1">
        <f t="shared" si="26"/>
        <v>0.16969783567739272</v>
      </c>
      <c r="Y100" s="1">
        <f t="shared" si="27"/>
        <v>-3.6876770898985417E-2</v>
      </c>
      <c r="Z100" s="1">
        <f t="shared" si="28"/>
        <v>-1.8863214443350443E-2</v>
      </c>
      <c r="AA100" s="1">
        <f t="shared" si="29"/>
        <v>-2.2187065684981536E-2</v>
      </c>
      <c r="AB100" s="1">
        <f t="shared" si="30"/>
        <v>-1.9112076106549112E-2</v>
      </c>
      <c r="AC100" s="1">
        <f t="shared" si="31"/>
        <v>9.3498272102359725E-3</v>
      </c>
      <c r="AD100" s="1">
        <f t="shared" si="32"/>
        <v>-2.9183244013109181E-2</v>
      </c>
      <c r="AE100" s="1">
        <f t="shared" si="33"/>
        <v>6.1306233623150193E-2</v>
      </c>
      <c r="AF100" s="1">
        <f t="shared" si="34"/>
        <v>3.9125745008814404E-2</v>
      </c>
      <c r="AG100" s="1">
        <f t="shared" si="35"/>
        <v>-4.9756386637006293E-3</v>
      </c>
      <c r="AH100" s="1">
        <f t="shared" si="36"/>
        <v>4.4604430843457693E-2</v>
      </c>
      <c r="AI100" s="1">
        <f t="shared" si="37"/>
        <v>3.4062040064054319E-2</v>
      </c>
      <c r="AJ100" s="1">
        <f t="shared" si="38"/>
        <v>8.6189976877559762E-2</v>
      </c>
      <c r="AK100" s="1">
        <f t="shared" si="39"/>
        <v>0.14055922894690073</v>
      </c>
      <c r="AL100" s="1">
        <f t="shared" si="40"/>
        <v>0.10189979717086078</v>
      </c>
      <c r="AM100" s="1">
        <f t="shared" si="41"/>
        <v>0.24153903104163427</v>
      </c>
      <c r="AN100" s="1">
        <f t="shared" si="42"/>
        <v>0.12652580579184347</v>
      </c>
      <c r="AO100" s="1">
        <f t="shared" si="43"/>
        <v>0.27089531149575924</v>
      </c>
      <c r="AP100" s="1">
        <f t="shared" si="44"/>
        <v>0.12117690898062104</v>
      </c>
      <c r="AQ100" s="1">
        <f t="shared" si="45"/>
        <v>0.12547808804419908</v>
      </c>
      <c r="AR100" s="1">
        <f t="shared" si="46"/>
        <v>0.14373399614059959</v>
      </c>
      <c r="AS100" s="1">
        <f t="shared" si="47"/>
        <v>0.12508207104588007</v>
      </c>
      <c r="AT100" s="1">
        <f t="shared" si="48"/>
        <v>0.14297762387367574</v>
      </c>
      <c r="AU100" s="1">
        <f t="shared" si="49"/>
        <v>0.34537004850675201</v>
      </c>
      <c r="AV100" s="1">
        <f t="shared" si="50"/>
        <v>-3.658472120170652E-2</v>
      </c>
      <c r="AW100" s="1">
        <f t="shared" si="51"/>
        <v>0.16676990689204871</v>
      </c>
      <c r="AX100" s="1">
        <f t="shared" si="52"/>
        <v>-4.8213121173196399E-2</v>
      </c>
      <c r="AY100" s="1">
        <f t="shared" si="53"/>
        <v>-3.7811547461880098E-2</v>
      </c>
      <c r="AZ100" s="1">
        <f t="shared" si="54"/>
        <v>8.4862782975676704E-2</v>
      </c>
      <c r="BA100" s="1">
        <f t="shared" si="55"/>
        <v>0.12373860021306844</v>
      </c>
      <c r="BB100" s="1">
        <f t="shared" si="56"/>
        <v>5.6531476252378136E-2</v>
      </c>
      <c r="BC100" s="1">
        <f t="shared" si="57"/>
        <v>9.9695494281224567E-2</v>
      </c>
      <c r="BD100" s="1">
        <f t="shared" si="58"/>
        <v>2.254513105488859E-2</v>
      </c>
      <c r="BE100" s="1">
        <f t="shared" si="59"/>
        <v>0.12893762631630529</v>
      </c>
      <c r="BF100" s="1">
        <f t="shared" si="60"/>
        <v>9.8924771323968139E-2</v>
      </c>
      <c r="BG100" s="1">
        <f t="shared" si="61"/>
        <v>0.14039642430396604</v>
      </c>
      <c r="BH100" s="1">
        <f t="shared" si="62"/>
        <v>0.25487284295005913</v>
      </c>
      <c r="BI100" s="1">
        <f t="shared" si="63"/>
        <v>7.8750627112675178E-2</v>
      </c>
      <c r="BJ100" s="1">
        <f t="shared" si="64"/>
        <v>1.6379907855127298E-2</v>
      </c>
      <c r="BK100" s="1">
        <f t="shared" si="65"/>
        <v>6.5114875454568455E-2</v>
      </c>
      <c r="BL100" s="1">
        <f t="shared" si="66"/>
        <v>3.671183337016453E-2</v>
      </c>
      <c r="BM100" s="1">
        <f t="shared" si="67"/>
        <v>9.316662252059589E-2</v>
      </c>
      <c r="BN100" s="1">
        <f t="shared" si="68"/>
        <v>7.2655820192135206E-2</v>
      </c>
      <c r="BO100" s="1">
        <f t="shared" si="69"/>
        <v>3.9775366539655382E-2</v>
      </c>
      <c r="BP100" s="1">
        <f t="shared" si="70"/>
        <v>0.12411774538026672</v>
      </c>
      <c r="BQ100" s="1">
        <f t="shared" si="71"/>
        <v>0.35393145172459795</v>
      </c>
      <c r="BR100" s="1">
        <f t="shared" si="72"/>
        <v>0.35132144259502307</v>
      </c>
      <c r="BS100" s="1">
        <f t="shared" si="73"/>
        <v>1.832165493751773E-2</v>
      </c>
      <c r="BT100" s="1">
        <f t="shared" si="74"/>
        <v>3.4899946822117119E-2</v>
      </c>
      <c r="BU100" s="1">
        <f t="shared" si="75"/>
        <v>1.99503266284555E-2</v>
      </c>
      <c r="BV100" s="1">
        <f t="shared" si="76"/>
        <v>4.8826330393106444E-2</v>
      </c>
      <c r="BW100" s="1">
        <f t="shared" si="77"/>
        <v>2.970121371710582E-2</v>
      </c>
      <c r="BX100" s="1">
        <f t="shared" si="78"/>
        <v>-1.5705914849122194E-2</v>
      </c>
      <c r="BY100" s="1">
        <f t="shared" si="79"/>
        <v>-4.2089171546032651E-2</v>
      </c>
      <c r="BZ100" s="1">
        <f t="shared" si="80"/>
        <v>-2.6000757800803062E-2</v>
      </c>
      <c r="CA100" s="1">
        <f t="shared" si="81"/>
        <v>6.1423243291159904E-2</v>
      </c>
      <c r="CB100" s="1">
        <f t="shared" si="82"/>
        <v>-1.4515051143499838E-2</v>
      </c>
      <c r="CC100" s="1">
        <f t="shared" si="83"/>
        <v>-3.3070575109830622E-2</v>
      </c>
      <c r="CD100" s="1">
        <f t="shared" si="84"/>
        <v>8.2156622480802188E-2</v>
      </c>
      <c r="CE100" s="1">
        <f t="shared" si="85"/>
        <v>2.448007734042813E-3</v>
      </c>
      <c r="CF100" s="1">
        <f t="shared" si="86"/>
        <v>-5.3898225795416263E-3</v>
      </c>
      <c r="CG100" s="1">
        <f t="shared" si="87"/>
        <v>2.6517199181676158E-2</v>
      </c>
      <c r="CH100" s="1">
        <f t="shared" si="88"/>
        <v>9.0594225933260358E-2</v>
      </c>
      <c r="CI100" s="1">
        <f t="shared" si="89"/>
        <v>7.1305095391626355E-2</v>
      </c>
      <c r="CJ100" s="1">
        <f t="shared" si="90"/>
        <v>5.0100944117478896E-2</v>
      </c>
      <c r="CK100" s="1">
        <f t="shared" si="91"/>
        <v>-0.27733702618213901</v>
      </c>
      <c r="CL100" s="1">
        <f t="shared" si="92"/>
        <v>0.24848944416842642</v>
      </c>
      <c r="CM100" s="1">
        <f t="shared" si="93"/>
        <v>0.14901055289319476</v>
      </c>
      <c r="CN100" s="1">
        <f t="shared" si="94"/>
        <v>1.7151069823709075E-2</v>
      </c>
      <c r="CO100" s="1">
        <f t="shared" si="95"/>
        <v>0.15066487214617441</v>
      </c>
      <c r="CP100" s="1">
        <f t="shared" si="96"/>
        <v>6.8616509377505699E-2</v>
      </c>
      <c r="CQ100" s="1">
        <f t="shared" si="97"/>
        <v>0.25903435730443858</v>
      </c>
      <c r="CR100" s="1">
        <f t="shared" si="98"/>
        <v>1.2862727642985364E-2</v>
      </c>
      <c r="CS100" s="1">
        <f t="shared" si="99"/>
        <v>8.2395305470477978E-2</v>
      </c>
      <c r="CT100" s="1">
        <f t="shared" si="100"/>
        <v>0.10825906353052216</v>
      </c>
      <c r="CU100" s="1">
        <f t="shared" si="101"/>
        <v>0.1209905576345878</v>
      </c>
      <c r="CV100" s="1">
        <f t="shared" si="102"/>
        <v>9.7516006433351551E-3</v>
      </c>
      <c r="CW100" s="1">
        <f t="shared" si="103"/>
        <v>-4.6634159325013866E-3</v>
      </c>
      <c r="CX100" s="1">
        <f t="shared" si="104"/>
        <v>8.7223956950393644E-2</v>
      </c>
      <c r="CY100" s="1">
        <f t="shared" si="105"/>
        <v>8.1544008760970302E-2</v>
      </c>
      <c r="CZ100" s="1">
        <f t="shared" si="106"/>
        <v>6.6386032261467748E-2</v>
      </c>
      <c r="DA100" s="1">
        <f t="shared" si="107"/>
        <v>0.10455298410007723</v>
      </c>
      <c r="DB100" s="1">
        <f t="shared" si="108"/>
        <v>-2.5939571139791066E-2</v>
      </c>
      <c r="DC100" s="1">
        <f t="shared" si="109"/>
        <v>0.11005580410287573</v>
      </c>
      <c r="DD100" s="1">
        <f t="shared" si="110"/>
        <v>0.11525505415260333</v>
      </c>
      <c r="DE100" s="1">
        <f t="shared" si="111"/>
        <v>7.6642766840977872E-2</v>
      </c>
      <c r="DF100" s="1">
        <f t="shared" si="112"/>
        <v>7.082657496650031E-3</v>
      </c>
      <c r="DG100" s="1">
        <f t="shared" si="113"/>
        <v>3.0211617563458311E-2</v>
      </c>
      <c r="DH100" s="1">
        <f t="shared" si="114"/>
        <v>-7.4406736829883122E-2</v>
      </c>
      <c r="DI100" s="1">
        <f t="shared" si="115"/>
        <v>7.5185033330294124E-2</v>
      </c>
      <c r="DJ100" s="1">
        <f t="shared" si="116"/>
        <v>0.26143158696433266</v>
      </c>
      <c r="DK100" s="1">
        <f t="shared" si="117"/>
        <v>6.1693690071533858E-2</v>
      </c>
      <c r="DL100" s="1">
        <f t="shared" si="118"/>
        <v>8.0500973371549794E-2</v>
      </c>
      <c r="DM100" s="1">
        <f t="shared" si="119"/>
        <v>-3.2322811041348383E-2</v>
      </c>
      <c r="DN100" s="1">
        <f t="shared" si="120"/>
        <v>0.14298238020067836</v>
      </c>
      <c r="DO100" s="1">
        <f t="shared" si="121"/>
        <v>8.2870803648084787E-2</v>
      </c>
      <c r="DP100" s="1">
        <f t="shared" si="122"/>
        <v>0.10095493887042216</v>
      </c>
      <c r="DQ100" s="1">
        <f t="shared" si="123"/>
        <v>8.9766344934685674E-2</v>
      </c>
      <c r="DR100" s="1">
        <f t="shared" si="124"/>
        <v>3.875338204193423E-2</v>
      </c>
      <c r="DS100" s="1">
        <f t="shared" si="125"/>
        <v>7.5552350357482229E-2</v>
      </c>
      <c r="DT100" s="1">
        <f t="shared" si="126"/>
        <v>0.12004066464425409</v>
      </c>
      <c r="DU100" s="1">
        <f t="shared" si="127"/>
        <v>9.992379285222644E-2</v>
      </c>
      <c r="DV100" s="1">
        <f t="shared" si="128"/>
        <v>2.131627252637526E-2</v>
      </c>
      <c r="DW100" s="1">
        <f t="shared" si="129"/>
        <v>5.974197621068323E-2</v>
      </c>
      <c r="DX100" s="1">
        <f t="shared" si="130"/>
        <v>3.7162703871397876E-2</v>
      </c>
      <c r="DY100" s="1">
        <f t="shared" si="131"/>
        <v>4.8258689216238902E-2</v>
      </c>
      <c r="DZ100" s="1">
        <f t="shared" si="132"/>
        <v>9.354069483874812E-2</v>
      </c>
      <c r="EA100" s="1">
        <f t="shared" si="133"/>
        <v>6.3825881312078989E-2</v>
      </c>
      <c r="EB100" s="1">
        <f t="shared" si="134"/>
        <v>9.1467758871519575E-2</v>
      </c>
      <c r="EC100" s="1">
        <f t="shared" si="135"/>
        <v>9.4049531058154806E-2</v>
      </c>
      <c r="ED100" s="1">
        <f t="shared" si="136"/>
        <v>0.11946800290164336</v>
      </c>
      <c r="EE100" s="1">
        <f t="shared" si="137"/>
        <v>6.1047645908246163E-2</v>
      </c>
      <c r="EF100" s="1">
        <f t="shared" si="138"/>
        <v>8.5048702216966782E-2</v>
      </c>
      <c r="EG100" s="1">
        <f t="shared" si="139"/>
        <v>7.7307504036518121E-2</v>
      </c>
      <c r="EH100" s="1">
        <f t="shared" si="140"/>
        <v>0.14371217028749411</v>
      </c>
      <c r="EI100" s="1">
        <f t="shared" si="141"/>
        <v>0.14962331711891474</v>
      </c>
      <c r="EJ100" s="1">
        <f t="shared" si="142"/>
        <v>0.20642421967026925</v>
      </c>
      <c r="EK100" s="1">
        <f t="shared" si="143"/>
        <v>3.5594694164052164E-2</v>
      </c>
      <c r="EL100" s="1">
        <f t="shared" si="144"/>
        <v>3.1706405197118516E-2</v>
      </c>
      <c r="EM100" s="1">
        <f t="shared" si="145"/>
        <v>3.1583234490488804E-2</v>
      </c>
      <c r="EN100" s="1">
        <f t="shared" si="146"/>
        <v>3.1770749125107627E-2</v>
      </c>
      <c r="EO100" s="1">
        <f t="shared" si="147"/>
        <v>4.7448350148709935E-3</v>
      </c>
      <c r="EP100" s="1">
        <f t="shared" si="148"/>
        <v>0.22609741223436552</v>
      </c>
      <c r="EQ100" s="1">
        <f t="shared" si="149"/>
        <v>3.4912476009676785E-2</v>
      </c>
      <c r="ER100" s="1">
        <f t="shared" si="150"/>
        <v>3.0157692344783243E-2</v>
      </c>
      <c r="ES100" s="1">
        <f t="shared" si="151"/>
        <v>3.0619798263565413E-2</v>
      </c>
      <c r="ET100" s="1">
        <f t="shared" si="152"/>
        <v>2.9844369907582043E-2</v>
      </c>
      <c r="EU100" s="1">
        <f t="shared" si="153"/>
        <v>1.2689344805253227E-2</v>
      </c>
      <c r="EV100" s="1">
        <f t="shared" si="154"/>
        <v>6.2613686838218871E-2</v>
      </c>
      <c r="EW100" s="1">
        <f t="shared" si="155"/>
        <v>2.9968683495309879E-2</v>
      </c>
      <c r="EX100" s="1">
        <f t="shared" si="156"/>
        <v>2.8898067471063028E-2</v>
      </c>
      <c r="EY100" s="1">
        <f t="shared" si="157"/>
        <v>1.7066542841304537E-2</v>
      </c>
      <c r="EZ100" s="1">
        <f t="shared" si="158"/>
        <v>2.0536485037027707E-2</v>
      </c>
      <c r="FA100" s="1">
        <f t="shared" si="159"/>
        <v>2.6889282115922133E-2</v>
      </c>
      <c r="FB100" s="1">
        <f t="shared" si="160"/>
        <v>2.2083898371222301E-2</v>
      </c>
      <c r="FC100" s="1">
        <f t="shared" si="161"/>
        <v>0.13879025348398136</v>
      </c>
      <c r="FD100" s="1">
        <f t="shared" si="162"/>
        <v>5.8293239543766903E-2</v>
      </c>
      <c r="FE100" s="1">
        <f t="shared" si="163"/>
        <v>0.15094400368323485</v>
      </c>
      <c r="FF100" s="1">
        <f t="shared" si="164"/>
        <v>0.1450696548330751</v>
      </c>
      <c r="FG100" s="1">
        <f t="shared" si="165"/>
        <v>0.18378296707459418</v>
      </c>
      <c r="FH100" s="1">
        <f t="shared" si="166"/>
        <v>9.6499883981806853E-2</v>
      </c>
      <c r="FI100" s="1">
        <f t="shared" si="167"/>
        <v>0.13699356507423693</v>
      </c>
      <c r="FJ100" s="1">
        <f t="shared" si="168"/>
        <v>0.1571291655713726</v>
      </c>
      <c r="FK100" s="1">
        <f t="shared" si="169"/>
        <v>0.13501059894037437</v>
      </c>
      <c r="FL100" s="1">
        <f t="shared" si="170"/>
        <v>1.327010959552542E-3</v>
      </c>
      <c r="FM100" s="1">
        <f t="shared" si="171"/>
        <v>3.1705894948924541E-2</v>
      </c>
      <c r="FN100" s="1">
        <f t="shared" si="172"/>
        <v>3.1582899527668545E-2</v>
      </c>
      <c r="FO100" s="1">
        <f t="shared" si="173"/>
        <v>3.1770481133117971E-2</v>
      </c>
      <c r="FP100" s="1">
        <f t="shared" si="174"/>
        <v>4.745011592055072E-3</v>
      </c>
      <c r="FQ100" s="1">
        <f t="shared" si="175"/>
        <v>0.16468984451640575</v>
      </c>
      <c r="FR100" s="1">
        <f t="shared" si="176"/>
        <v>0.20082523906888711</v>
      </c>
      <c r="FS100" s="1">
        <f t="shared" si="177"/>
        <v>0.22471609868028736</v>
      </c>
      <c r="FT100" s="1">
        <f t="shared" si="178"/>
        <v>0.12383455495071789</v>
      </c>
      <c r="FU100" s="1">
        <f t="shared" si="179"/>
        <v>0.24632031310781727</v>
      </c>
      <c r="FV100" s="1">
        <f t="shared" si="180"/>
        <v>3.7597058136344612E-2</v>
      </c>
      <c r="FW100" s="1">
        <f t="shared" si="181"/>
        <v>3.7494554357886671E-2</v>
      </c>
      <c r="FX100" s="1">
        <f t="shared" si="182"/>
        <v>3.7240503713122229E-2</v>
      </c>
      <c r="FY100" s="1">
        <f t="shared" si="183"/>
        <v>3.699343884415459E-2</v>
      </c>
      <c r="FZ100" s="1">
        <f t="shared" si="184"/>
        <v>3.6832074505093806E-2</v>
      </c>
      <c r="GA100" s="1">
        <f t="shared" si="185"/>
        <v>3.6549640883784922E-2</v>
      </c>
      <c r="GB100" s="1">
        <f t="shared" si="186"/>
        <v>7.6264165600620923E-2</v>
      </c>
      <c r="GC100" s="1">
        <f t="shared" si="187"/>
        <v>7.6028655734826173E-2</v>
      </c>
      <c r="GD100" s="1">
        <f t="shared" si="188"/>
        <v>7.6234339428292566E-2</v>
      </c>
      <c r="GE100" s="1">
        <f t="shared" si="189"/>
        <v>7.6436377302950206E-2</v>
      </c>
      <c r="GF100" s="1">
        <f t="shared" si="190"/>
        <v>7.5857306497777277E-2</v>
      </c>
      <c r="GG100" s="1">
        <f t="shared" si="191"/>
        <v>7.5942148440847984E-2</v>
      </c>
      <c r="GH100" s="1">
        <f t="shared" si="192"/>
        <v>7.5466450721705852E-2</v>
      </c>
      <c r="GI100" s="1">
        <f t="shared" si="193"/>
        <v>7.53209785818727E-2</v>
      </c>
      <c r="GJ100" s="1">
        <f t="shared" si="194"/>
        <v>7.4948924981145609E-2</v>
      </c>
      <c r="GK100" s="1">
        <f t="shared" si="195"/>
        <v>7.4461965465163579E-2</v>
      </c>
      <c r="GL100" s="1">
        <f t="shared" si="196"/>
        <v>7.3748245609379648E-2</v>
      </c>
      <c r="GM100" s="1">
        <f t="shared" si="197"/>
        <v>7.4364235959941336E-2</v>
      </c>
      <c r="GN100" s="1">
        <f t="shared" si="198"/>
        <v>7.3197609450133261E-2</v>
      </c>
      <c r="GO100" s="1">
        <f t="shared" si="199"/>
        <v>7.3581827743505468E-2</v>
      </c>
      <c r="GP100" s="1">
        <f t="shared" si="200"/>
        <v>7.2960603579784691E-2</v>
      </c>
      <c r="GQ100" s="1">
        <f t="shared" si="201"/>
        <v>7.3335464060151068E-2</v>
      </c>
      <c r="GR100" s="1">
        <f t="shared" si="202"/>
        <v>7.3037989219475588E-2</v>
      </c>
    </row>
    <row r="101" spans="1:200" x14ac:dyDescent="0.3">
      <c r="A101" s="13">
        <v>44774.166666666664</v>
      </c>
      <c r="B101" s="1">
        <f t="shared" si="4"/>
        <v>-8.9133660475253174E-2</v>
      </c>
      <c r="C101" s="1">
        <f t="shared" si="5"/>
        <v>-0.1017426449196403</v>
      </c>
      <c r="D101" s="1">
        <f t="shared" si="6"/>
        <v>-0.11526994915241608</v>
      </c>
      <c r="E101" s="1">
        <f t="shared" si="7"/>
        <v>-0.24073039985580794</v>
      </c>
      <c r="F101" s="1">
        <f t="shared" si="8"/>
        <v>-5.5074126901433595E-2</v>
      </c>
      <c r="G101" s="1">
        <f t="shared" si="9"/>
        <v>-0.16389095286455099</v>
      </c>
      <c r="H101" s="1">
        <f t="shared" si="10"/>
        <v>-3.205181701853764E-2</v>
      </c>
      <c r="I101" s="1">
        <f t="shared" si="11"/>
        <v>-6.8106567239041502E-2</v>
      </c>
      <c r="J101" s="1">
        <f t="shared" si="12"/>
        <v>-8.7860764520969123E-2</v>
      </c>
      <c r="K101" s="1">
        <f t="shared" si="13"/>
        <v>5.9712346512080204E-3</v>
      </c>
      <c r="L101" s="1">
        <f t="shared" si="14"/>
        <v>-7.5103877115343984E-2</v>
      </c>
      <c r="M101" s="1">
        <f t="shared" si="15"/>
        <v>8.2151950466958445E-2</v>
      </c>
      <c r="N101" s="1">
        <f t="shared" si="16"/>
        <v>-5.6813700338867942E-2</v>
      </c>
      <c r="O101" s="1">
        <f t="shared" si="17"/>
        <v>-8.6097100105854696E-2</v>
      </c>
      <c r="P101" s="1">
        <f t="shared" si="18"/>
        <v>-1.1657541870511405E-2</v>
      </c>
      <c r="Q101" s="1">
        <f t="shared" si="19"/>
        <v>6.2229152913997721E-2</v>
      </c>
      <c r="R101" s="1">
        <f t="shared" si="20"/>
        <v>-2.9904765045798337E-2</v>
      </c>
      <c r="S101" s="1">
        <f t="shared" si="21"/>
        <v>-2.1189271507006308E-2</v>
      </c>
      <c r="T101" s="1">
        <f t="shared" si="22"/>
        <v>0.10301588499844019</v>
      </c>
      <c r="U101" s="1">
        <f t="shared" si="23"/>
        <v>-4.0374515381903939E-2</v>
      </c>
      <c r="V101" s="1">
        <f t="shared" si="24"/>
        <v>-5.0585086505457073E-2</v>
      </c>
      <c r="W101" s="1">
        <f t="shared" si="25"/>
        <v>-8.6809788862783024E-2</v>
      </c>
      <c r="X101" s="1">
        <f t="shared" si="26"/>
        <v>-1.1742675171800982E-2</v>
      </c>
      <c r="Y101" s="1">
        <f t="shared" si="27"/>
        <v>-0.10225048517632758</v>
      </c>
      <c r="Z101" s="1">
        <f t="shared" si="28"/>
        <v>-5.2308883837837848E-2</v>
      </c>
      <c r="AA101" s="1">
        <f t="shared" si="29"/>
        <v>-8.3725172167439424E-2</v>
      </c>
      <c r="AB101" s="1">
        <f t="shared" si="30"/>
        <v>-0.12609033516752649</v>
      </c>
      <c r="AC101" s="1">
        <f t="shared" si="31"/>
        <v>-3.7045515045048411E-2</v>
      </c>
      <c r="AD101" s="1">
        <f t="shared" si="32"/>
        <v>5.2692583904931894E-2</v>
      </c>
      <c r="AE101" s="1">
        <f t="shared" si="33"/>
        <v>-8.775561147375005E-2</v>
      </c>
      <c r="AF101" s="1">
        <f t="shared" si="34"/>
        <v>-4.9916792218148799E-2</v>
      </c>
      <c r="AG101" s="1">
        <f t="shared" si="35"/>
        <v>-6.0841578828688736E-2</v>
      </c>
      <c r="AH101" s="1">
        <f t="shared" si="36"/>
        <v>-5.6699139171607106E-2</v>
      </c>
      <c r="AI101" s="1">
        <f t="shared" si="37"/>
        <v>3.3274388595955114E-2</v>
      </c>
      <c r="AJ101" s="1">
        <f t="shared" si="38"/>
        <v>-0.10395080931872759</v>
      </c>
      <c r="AK101" s="1">
        <f t="shared" si="39"/>
        <v>-2.3912181286120146E-2</v>
      </c>
      <c r="AL101" s="1">
        <f t="shared" si="40"/>
        <v>-5.4178769127734769E-2</v>
      </c>
      <c r="AM101" s="1">
        <f t="shared" si="41"/>
        <v>-0.11419138943116953</v>
      </c>
      <c r="AN101" s="1">
        <f t="shared" si="42"/>
        <v>4.6400356619249815E-2</v>
      </c>
      <c r="AO101" s="1">
        <f t="shared" si="43"/>
        <v>3.0128998690618226E-2</v>
      </c>
      <c r="AP101" s="1">
        <f t="shared" si="44"/>
        <v>-7.5163131035152583E-2</v>
      </c>
      <c r="AQ101" s="1">
        <f t="shared" si="45"/>
        <v>-3.9262936216895486E-2</v>
      </c>
      <c r="AR101" s="1">
        <f t="shared" si="46"/>
        <v>-4.3817688445823053E-2</v>
      </c>
      <c r="AS101" s="1">
        <f t="shared" si="47"/>
        <v>-1.9567978512942976E-2</v>
      </c>
      <c r="AT101" s="1">
        <f t="shared" si="48"/>
        <v>-0.10858200836320506</v>
      </c>
      <c r="AU101" s="1">
        <f t="shared" si="49"/>
        <v>1.5065184318123957E-2</v>
      </c>
      <c r="AV101" s="1">
        <f t="shared" si="50"/>
        <v>1.2869451108792266E-2</v>
      </c>
      <c r="AW101" s="1">
        <f t="shared" si="51"/>
        <v>1.973610190881013E-2</v>
      </c>
      <c r="AX101" s="1">
        <f t="shared" si="52"/>
        <v>5.1816122055263359E-3</v>
      </c>
      <c r="AY101" s="1">
        <f t="shared" si="53"/>
        <v>-4.500017352462151E-2</v>
      </c>
      <c r="AZ101" s="1">
        <f t="shared" si="54"/>
        <v>-8.2422667332251481E-2</v>
      </c>
      <c r="BA101" s="1">
        <f t="shared" si="55"/>
        <v>4.6162966476766557E-2</v>
      </c>
      <c r="BB101" s="1">
        <f t="shared" si="56"/>
        <v>-1.9483775825993577E-2</v>
      </c>
      <c r="BC101" s="1">
        <f t="shared" si="57"/>
        <v>-2.819505677445576E-2</v>
      </c>
      <c r="BD101" s="1">
        <f t="shared" si="58"/>
        <v>-0.11072907609927303</v>
      </c>
      <c r="BE101" s="1">
        <f t="shared" si="59"/>
        <v>-2.7769489243291992E-2</v>
      </c>
      <c r="BF101" s="1">
        <f t="shared" si="60"/>
        <v>-0.1440321686963533</v>
      </c>
      <c r="BG101" s="1">
        <f t="shared" si="61"/>
        <v>-4.0242900154392599E-3</v>
      </c>
      <c r="BH101" s="1">
        <f t="shared" si="62"/>
        <v>-0.12880596736897026</v>
      </c>
      <c r="BI101" s="1">
        <f t="shared" si="63"/>
        <v>-1.397327015244019E-3</v>
      </c>
      <c r="BJ101" s="1">
        <f t="shared" si="64"/>
        <v>-3.6530520556156229E-2</v>
      </c>
      <c r="BK101" s="1">
        <f t="shared" si="65"/>
        <v>-7.8865173133299184E-3</v>
      </c>
      <c r="BL101" s="1">
        <f t="shared" si="66"/>
        <v>-3.2437702115489537E-4</v>
      </c>
      <c r="BM101" s="1">
        <f t="shared" si="67"/>
        <v>-2.3804842818596693E-3</v>
      </c>
      <c r="BN101" s="1">
        <f t="shared" si="68"/>
        <v>-7.5224840243223873E-2</v>
      </c>
      <c r="BO101" s="1">
        <f t="shared" si="69"/>
        <v>-5.0094504458308937E-2</v>
      </c>
      <c r="BP101" s="1">
        <f t="shared" si="70"/>
        <v>-5.5808118586556377E-2</v>
      </c>
      <c r="BQ101" s="1">
        <f t="shared" si="71"/>
        <v>0.23018646324164374</v>
      </c>
      <c r="BR101" s="1">
        <f t="shared" si="72"/>
        <v>-1.6135488462097169E-2</v>
      </c>
      <c r="BS101" s="1">
        <f t="shared" si="73"/>
        <v>-6.4262177528729217E-2</v>
      </c>
      <c r="BT101" s="1">
        <f t="shared" si="74"/>
        <v>-3.0185390357741523E-2</v>
      </c>
      <c r="BU101" s="1">
        <f t="shared" si="75"/>
        <v>-4.6168841706294581E-2</v>
      </c>
      <c r="BV101" s="1">
        <f t="shared" si="76"/>
        <v>-2.2201038447563194E-2</v>
      </c>
      <c r="BW101" s="1">
        <f t="shared" si="77"/>
        <v>-4.1543064693579115E-2</v>
      </c>
      <c r="BX101" s="1">
        <f t="shared" si="78"/>
        <v>2.6710243747958974E-2</v>
      </c>
      <c r="BY101" s="1">
        <f t="shared" si="79"/>
        <v>-8.0982691357041597E-3</v>
      </c>
      <c r="BZ101" s="1">
        <f t="shared" si="80"/>
        <v>-9.0502051871860899E-3</v>
      </c>
      <c r="CA101" s="1">
        <f t="shared" si="81"/>
        <v>2.1653211675451586E-2</v>
      </c>
      <c r="CB101" s="1">
        <f t="shared" si="82"/>
        <v>-2.7985449529667108E-2</v>
      </c>
      <c r="CC101" s="1">
        <f t="shared" si="83"/>
        <v>1.7701783816337979E-2</v>
      </c>
      <c r="CD101" s="1">
        <f t="shared" si="84"/>
        <v>-5.872147491439321E-2</v>
      </c>
      <c r="CE101" s="1">
        <f t="shared" si="85"/>
        <v>2.1856086298296294E-2</v>
      </c>
      <c r="CF101" s="1">
        <f t="shared" si="86"/>
        <v>-9.9517287287252343E-2</v>
      </c>
      <c r="CG101" s="1">
        <f t="shared" si="87"/>
        <v>-4.6434273096027427E-2</v>
      </c>
      <c r="CH101" s="1">
        <f t="shared" si="88"/>
        <v>-9.6386253728559509E-2</v>
      </c>
      <c r="CI101" s="1">
        <f t="shared" si="89"/>
        <v>-7.5681601681123534E-2</v>
      </c>
      <c r="CJ101" s="1">
        <f t="shared" si="90"/>
        <v>-8.3360834668398678E-2</v>
      </c>
      <c r="CK101" s="1">
        <f t="shared" si="91"/>
        <v>-0.10006323777236917</v>
      </c>
      <c r="CL101" s="1">
        <f t="shared" si="92"/>
        <v>-4.0295438687067593E-2</v>
      </c>
      <c r="CM101" s="1">
        <f t="shared" si="93"/>
        <v>-2.6091526224235415E-2</v>
      </c>
      <c r="CN101" s="1">
        <f t="shared" si="94"/>
        <v>-3.2328662585671769E-2</v>
      </c>
      <c r="CO101" s="1">
        <f t="shared" si="95"/>
        <v>8.5306752797964319E-2</v>
      </c>
      <c r="CP101" s="1">
        <f t="shared" si="96"/>
        <v>-1.4620011715819153E-2</v>
      </c>
      <c r="CQ101" s="1">
        <f t="shared" si="97"/>
        <v>-5.2506328789088896E-2</v>
      </c>
      <c r="CR101" s="1">
        <f t="shared" si="98"/>
        <v>-1.668808561850757E-2</v>
      </c>
      <c r="CS101" s="1">
        <f t="shared" si="99"/>
        <v>-1.1865465233426239E-2</v>
      </c>
      <c r="CT101" s="1">
        <f t="shared" si="100"/>
        <v>-8.714525689812477E-3</v>
      </c>
      <c r="CU101" s="1">
        <f t="shared" si="101"/>
        <v>-5.1475591095912529E-2</v>
      </c>
      <c r="CV101" s="1">
        <f t="shared" si="102"/>
        <v>-9.2444375280921857E-3</v>
      </c>
      <c r="CW101" s="1">
        <f t="shared" si="103"/>
        <v>4.9683176117320347E-3</v>
      </c>
      <c r="CX101" s="1">
        <f t="shared" si="104"/>
        <v>-1.8257096044969178E-2</v>
      </c>
      <c r="CY101" s="1">
        <f t="shared" si="105"/>
        <v>1.9845094185440067E-2</v>
      </c>
      <c r="CZ101" s="1">
        <f t="shared" si="106"/>
        <v>-7.3332186974286243E-2</v>
      </c>
      <c r="DA101" s="1">
        <f t="shared" si="107"/>
        <v>-9.5342843157354085E-2</v>
      </c>
      <c r="DB101" s="1">
        <f t="shared" si="108"/>
        <v>-2.4722400002528122E-2</v>
      </c>
      <c r="DC101" s="1">
        <f t="shared" si="109"/>
        <v>-2.7701808346282192E-2</v>
      </c>
      <c r="DD101" s="1">
        <f t="shared" si="110"/>
        <v>-4.3602951508131649E-2</v>
      </c>
      <c r="DE101" s="1">
        <f t="shared" si="111"/>
        <v>0.10380896048632306</v>
      </c>
      <c r="DF101" s="1">
        <f t="shared" si="112"/>
        <v>8.0721947443210734E-2</v>
      </c>
      <c r="DG101" s="1">
        <f t="shared" si="113"/>
        <v>2.5110620310606097E-2</v>
      </c>
      <c r="DH101" s="1">
        <f t="shared" si="114"/>
        <v>2.1472686728314559E-2</v>
      </c>
      <c r="DI101" s="1">
        <f t="shared" si="115"/>
        <v>-2.0591097440437373E-2</v>
      </c>
      <c r="DJ101" s="1">
        <f t="shared" si="116"/>
        <v>0.28149098875473211</v>
      </c>
      <c r="DK101" s="1">
        <f t="shared" si="117"/>
        <v>2.4580344016354984E-2</v>
      </c>
      <c r="DL101" s="1">
        <f t="shared" si="118"/>
        <v>-2.0927078745838344E-2</v>
      </c>
      <c r="DM101" s="1">
        <f t="shared" si="119"/>
        <v>0.14488190620082469</v>
      </c>
      <c r="DN101" s="1">
        <f t="shared" si="120"/>
        <v>-7.0542137985868211E-2</v>
      </c>
      <c r="DO101" s="1">
        <f t="shared" si="121"/>
        <v>-7.8251865120974345E-2</v>
      </c>
      <c r="DP101" s="1">
        <f t="shared" si="122"/>
        <v>-6.6534346788985649E-2</v>
      </c>
      <c r="DQ101" s="1">
        <f t="shared" si="123"/>
        <v>-6.9626207676623628E-2</v>
      </c>
      <c r="DR101" s="1">
        <f t="shared" si="124"/>
        <v>-0.1339711041060784</v>
      </c>
      <c r="DS101" s="1">
        <f t="shared" si="125"/>
        <v>-0.11451351362364914</v>
      </c>
      <c r="DT101" s="1">
        <f t="shared" si="126"/>
        <v>-6.9094526584839139E-2</v>
      </c>
      <c r="DU101" s="1">
        <f t="shared" si="127"/>
        <v>-3.9779590849158351E-2</v>
      </c>
      <c r="DV101" s="1">
        <f t="shared" si="128"/>
        <v>-7.7214177559252598E-2</v>
      </c>
      <c r="DW101" s="1">
        <f t="shared" si="129"/>
        <v>-7.7114141793241678E-2</v>
      </c>
      <c r="DX101" s="1">
        <f t="shared" si="130"/>
        <v>-0.12919520442328913</v>
      </c>
      <c r="DY101" s="1">
        <f t="shared" si="131"/>
        <v>-0.12180900040525745</v>
      </c>
      <c r="DZ101" s="1">
        <f t="shared" si="132"/>
        <v>-2.2888080803170476E-2</v>
      </c>
      <c r="EA101" s="1">
        <f t="shared" si="133"/>
        <v>-2.8028752785340266E-2</v>
      </c>
      <c r="EB101" s="1">
        <f t="shared" si="134"/>
        <v>-4.0577447702536969E-2</v>
      </c>
      <c r="EC101" s="1">
        <f t="shared" si="135"/>
        <v>-3.8387406177733265E-2</v>
      </c>
      <c r="ED101" s="1">
        <f t="shared" si="136"/>
        <v>-6.7835047941211452E-2</v>
      </c>
      <c r="EE101" s="1">
        <f t="shared" si="137"/>
        <v>-6.3700910915165014E-3</v>
      </c>
      <c r="EF101" s="1">
        <f t="shared" si="138"/>
        <v>2.2630224877504372E-2</v>
      </c>
      <c r="EG101" s="1">
        <f t="shared" si="139"/>
        <v>-4.1179710508801377E-2</v>
      </c>
      <c r="EH101" s="1">
        <f t="shared" si="140"/>
        <v>-5.980402900385394E-2</v>
      </c>
      <c r="EI101" s="1">
        <f t="shared" si="141"/>
        <v>-0.13130461258267767</v>
      </c>
      <c r="EJ101" s="1">
        <f t="shared" si="142"/>
        <v>-0.24169189383060571</v>
      </c>
      <c r="EK101" s="1">
        <f t="shared" si="143"/>
        <v>4.9240757335932722E-2</v>
      </c>
      <c r="EL101" s="1">
        <f t="shared" si="144"/>
        <v>-3.5852036238949524E-2</v>
      </c>
      <c r="EM101" s="1">
        <f t="shared" si="145"/>
        <v>-3.2365786754561247E-2</v>
      </c>
      <c r="EN101" s="1">
        <f t="shared" si="146"/>
        <v>-3.4030172528883525E-2</v>
      </c>
      <c r="EO101" s="1">
        <f t="shared" si="147"/>
        <v>-4.1361434367416265E-3</v>
      </c>
      <c r="EP101" s="1">
        <f t="shared" si="148"/>
        <v>-9.7449167668232292E-3</v>
      </c>
      <c r="EQ101" s="1">
        <f t="shared" si="149"/>
        <v>-3.46008341727033E-2</v>
      </c>
      <c r="ER101" s="1">
        <f t="shared" si="150"/>
        <v>-2.9330882914044221E-2</v>
      </c>
      <c r="ES101" s="1">
        <f t="shared" si="151"/>
        <v>-3.0865977588140577E-2</v>
      </c>
      <c r="ET101" s="1">
        <f t="shared" si="152"/>
        <v>-3.3635852772142663E-2</v>
      </c>
      <c r="EU101" s="1">
        <f t="shared" si="153"/>
        <v>-8.3154169660070703E-3</v>
      </c>
      <c r="EV101" s="1">
        <f t="shared" si="154"/>
        <v>-4.4626118128098441E-2</v>
      </c>
      <c r="EW101" s="1">
        <f t="shared" si="155"/>
        <v>1.1954937689204144E-2</v>
      </c>
      <c r="EX101" s="1">
        <f t="shared" si="156"/>
        <v>-7.9728270775840599E-4</v>
      </c>
      <c r="EY101" s="1">
        <f t="shared" si="157"/>
        <v>-2.2434073335036706E-2</v>
      </c>
      <c r="EZ101" s="1">
        <f t="shared" si="158"/>
        <v>-1.5647553842608221E-2</v>
      </c>
      <c r="FA101" s="1">
        <f t="shared" si="159"/>
        <v>-2.5385525162371959E-2</v>
      </c>
      <c r="FB101" s="1">
        <f t="shared" si="160"/>
        <v>-2.7561107739379014E-2</v>
      </c>
      <c r="FC101" s="1">
        <f t="shared" si="161"/>
        <v>-7.6202645101787314E-2</v>
      </c>
      <c r="FD101" s="1">
        <f t="shared" si="162"/>
        <v>-7.6087939473010319E-2</v>
      </c>
      <c r="FE101" s="1">
        <f t="shared" si="163"/>
        <v>-9.6890158917674649E-2</v>
      </c>
      <c r="FF101" s="1">
        <f t="shared" si="164"/>
        <v>-0.15306382548530123</v>
      </c>
      <c r="FG101" s="1">
        <f t="shared" si="165"/>
        <v>-9.8131696405469052E-2</v>
      </c>
      <c r="FH101" s="1">
        <f t="shared" si="166"/>
        <v>-8.3479205830628969E-2</v>
      </c>
      <c r="FI101" s="1">
        <f t="shared" si="167"/>
        <v>-4.3705071858789371E-2</v>
      </c>
      <c r="FJ101" s="1">
        <f t="shared" si="168"/>
        <v>-0.17880902544448715</v>
      </c>
      <c r="FK101" s="1">
        <f t="shared" si="169"/>
        <v>-1.1628187270936683E-2</v>
      </c>
      <c r="FL101" s="1">
        <f t="shared" si="170"/>
        <v>2.1627228008084926E-3</v>
      </c>
      <c r="FM101" s="1">
        <f t="shared" si="171"/>
        <v>-3.5851963859279509E-2</v>
      </c>
      <c r="FN101" s="1">
        <f t="shared" si="172"/>
        <v>-3.2365613694952604E-2</v>
      </c>
      <c r="FO101" s="1">
        <f t="shared" si="173"/>
        <v>-3.4030531985890386E-2</v>
      </c>
      <c r="FP101" s="1">
        <f t="shared" si="174"/>
        <v>-4.1363966556186606E-3</v>
      </c>
      <c r="FQ101" s="1">
        <f t="shared" si="175"/>
        <v>-2.0178558139257122E-2</v>
      </c>
      <c r="FR101" s="1">
        <f t="shared" si="176"/>
        <v>-5.187426602118466E-2</v>
      </c>
      <c r="FS101" s="1">
        <f t="shared" si="177"/>
        <v>-0.19199693692877623</v>
      </c>
      <c r="FT101" s="1">
        <f t="shared" si="178"/>
        <v>1.7907979168252295E-2</v>
      </c>
      <c r="FU101" s="1">
        <f t="shared" si="179"/>
        <v>-0.150183687320701</v>
      </c>
      <c r="FV101" s="1">
        <f t="shared" si="180"/>
        <v>4.0052837203408992E-2</v>
      </c>
      <c r="FW101" s="1">
        <f t="shared" si="181"/>
        <v>3.9824973464056723E-2</v>
      </c>
      <c r="FX101" s="1">
        <f t="shared" si="182"/>
        <v>4.0885184092583932E-2</v>
      </c>
      <c r="FY101" s="1">
        <f t="shared" si="183"/>
        <v>3.9460624068892572E-2</v>
      </c>
      <c r="FZ101" s="1">
        <f t="shared" si="184"/>
        <v>4.0480370464695256E-2</v>
      </c>
      <c r="GA101" s="1">
        <f t="shared" si="185"/>
        <v>4.0202418307726903E-2</v>
      </c>
      <c r="GB101" s="1">
        <f t="shared" si="186"/>
        <v>3.0038558079250946E-3</v>
      </c>
      <c r="GC101" s="1">
        <f t="shared" si="187"/>
        <v>2.7690680658006284E-3</v>
      </c>
      <c r="GD101" s="1">
        <f t="shared" si="188"/>
        <v>2.9575492148560846E-3</v>
      </c>
      <c r="GE101" s="1">
        <f t="shared" si="189"/>
        <v>3.1424697049682489E-3</v>
      </c>
      <c r="GF101" s="1">
        <f t="shared" si="190"/>
        <v>2.6832326197281514E-3</v>
      </c>
      <c r="GG101" s="1">
        <f t="shared" si="191"/>
        <v>2.6475572553810341E-3</v>
      </c>
      <c r="GH101" s="1">
        <f t="shared" si="192"/>
        <v>2.1806907191921701E-3</v>
      </c>
      <c r="GI101" s="1">
        <f t="shared" si="193"/>
        <v>2.0308502415881009E-3</v>
      </c>
      <c r="GJ101" s="1">
        <f t="shared" si="194"/>
        <v>1.6636789871586691E-3</v>
      </c>
      <c r="GK101" s="1">
        <f t="shared" si="195"/>
        <v>1.1844249684456326E-3</v>
      </c>
      <c r="GL101" s="1">
        <f t="shared" si="196"/>
        <v>4.8864547590843702E-4</v>
      </c>
      <c r="GM101" s="1">
        <f t="shared" si="197"/>
        <v>1.0695580467608538E-3</v>
      </c>
      <c r="GN101" s="1">
        <f t="shared" si="198"/>
        <v>-6.283090826238874E-5</v>
      </c>
      <c r="GO101" s="1">
        <f t="shared" si="199"/>
        <v>2.958488387852648E-4</v>
      </c>
      <c r="GP101" s="1">
        <f t="shared" si="200"/>
        <v>-3.1181841998542681E-4</v>
      </c>
      <c r="GQ101" s="1">
        <f t="shared" si="201"/>
        <v>3.6958116730753665E-5</v>
      </c>
      <c r="GR101" s="1">
        <f t="shared" si="202"/>
        <v>-2.6092112683797491E-4</v>
      </c>
    </row>
    <row r="102" spans="1:200" x14ac:dyDescent="0.3">
      <c r="A102" s="13">
        <v>44805.166666666664</v>
      </c>
      <c r="B102" s="1">
        <f t="shared" si="4"/>
        <v>-0.13161461895601528</v>
      </c>
      <c r="C102" s="1">
        <f t="shared" si="5"/>
        <v>-0.31330941787904087</v>
      </c>
      <c r="D102" s="1">
        <f t="shared" si="6"/>
        <v>-0.19038648499874322</v>
      </c>
      <c r="E102" s="1">
        <f t="shared" si="7"/>
        <v>-0.27351519494658727</v>
      </c>
      <c r="F102" s="1">
        <f t="shared" si="8"/>
        <v>-0.1495369131406484</v>
      </c>
      <c r="G102" s="1">
        <f t="shared" si="9"/>
        <v>-0.15445464176211282</v>
      </c>
      <c r="H102" s="1">
        <f t="shared" si="10"/>
        <v>-7.9492156820223148E-2</v>
      </c>
      <c r="I102" s="1">
        <f t="shared" si="11"/>
        <v>-0.12609304688681744</v>
      </c>
      <c r="J102" s="1">
        <f t="shared" si="12"/>
        <v>-0.13915253162383498</v>
      </c>
      <c r="K102" s="1">
        <f t="shared" si="13"/>
        <v>-0.20083793390876195</v>
      </c>
      <c r="L102" s="1">
        <f t="shared" si="14"/>
        <v>-0.12756053049323426</v>
      </c>
      <c r="M102" s="1">
        <f t="shared" si="15"/>
        <v>-0.15229232214558636</v>
      </c>
      <c r="N102" s="1">
        <f t="shared" si="16"/>
        <v>-0.13575718844644474</v>
      </c>
      <c r="O102" s="1">
        <f t="shared" si="17"/>
        <v>-9.531090187756798E-2</v>
      </c>
      <c r="P102" s="1">
        <f t="shared" si="18"/>
        <v>-8.8356863553374285E-2</v>
      </c>
      <c r="Q102" s="1">
        <f t="shared" si="19"/>
        <v>-0.16501544524319181</v>
      </c>
      <c r="R102" s="1">
        <f t="shared" si="20"/>
        <v>-0.21070947110662114</v>
      </c>
      <c r="S102" s="1">
        <f t="shared" si="21"/>
        <v>3.6563027652411886E-2</v>
      </c>
      <c r="T102" s="1">
        <f t="shared" si="22"/>
        <v>-9.5903004261808783E-2</v>
      </c>
      <c r="U102" s="1">
        <f t="shared" si="23"/>
        <v>-9.7194716122649613E-2</v>
      </c>
      <c r="V102" s="1">
        <f t="shared" si="24"/>
        <v>-6.6213976445669107E-2</v>
      </c>
      <c r="W102" s="1">
        <f t="shared" si="25"/>
        <v>-7.5579861256567793E-2</v>
      </c>
      <c r="X102" s="1">
        <f t="shared" si="26"/>
        <v>-5.0102111698911286E-3</v>
      </c>
      <c r="Y102" s="1">
        <f t="shared" si="27"/>
        <v>-3.2609629338805304E-2</v>
      </c>
      <c r="Z102" s="1">
        <f t="shared" si="28"/>
        <v>2.1267547451260605E-3</v>
      </c>
      <c r="AA102" s="1">
        <f t="shared" si="29"/>
        <v>1.3939411861246956E-2</v>
      </c>
      <c r="AB102" s="1">
        <f t="shared" si="30"/>
        <v>3.8308756701795302E-2</v>
      </c>
      <c r="AC102" s="1">
        <f t="shared" si="31"/>
        <v>-6.3963076653374709E-2</v>
      </c>
      <c r="AD102" s="1">
        <f t="shared" si="32"/>
        <v>-3.6150951773963796E-2</v>
      </c>
      <c r="AE102" s="1">
        <f t="shared" si="33"/>
        <v>0.32051728410435332</v>
      </c>
      <c r="AF102" s="1">
        <f t="shared" si="34"/>
        <v>-8.3988509766861758E-2</v>
      </c>
      <c r="AG102" s="1">
        <f t="shared" si="35"/>
        <v>-6.5814234794195736E-2</v>
      </c>
      <c r="AH102" s="1">
        <f t="shared" si="36"/>
        <v>-4.1247431730791331E-2</v>
      </c>
      <c r="AI102" s="1">
        <f t="shared" si="37"/>
        <v>-2.6743281868020968E-2</v>
      </c>
      <c r="AJ102" s="1">
        <f t="shared" si="38"/>
        <v>-8.3534903890030932E-2</v>
      </c>
      <c r="AK102" s="1">
        <f t="shared" si="39"/>
        <v>-7.633426068183663E-2</v>
      </c>
      <c r="AL102" s="1">
        <f t="shared" si="40"/>
        <v>-0.12009715064790409</v>
      </c>
      <c r="AM102" s="1">
        <f t="shared" si="41"/>
        <v>-7.7255110269253885E-2</v>
      </c>
      <c r="AN102" s="1">
        <f t="shared" si="42"/>
        <v>-0.17825378175481435</v>
      </c>
      <c r="AO102" s="1">
        <f t="shared" si="43"/>
        <v>-0.30471331825564041</v>
      </c>
      <c r="AP102" s="1">
        <f t="shared" si="44"/>
        <v>-0.24599210069818961</v>
      </c>
      <c r="AQ102" s="1">
        <f t="shared" si="45"/>
        <v>-7.512807580926964E-2</v>
      </c>
      <c r="AR102" s="1">
        <f t="shared" si="46"/>
        <v>-0.10212389051681711</v>
      </c>
      <c r="AS102" s="1">
        <f t="shared" si="47"/>
        <v>-6.7255353016795097E-2</v>
      </c>
      <c r="AT102" s="1">
        <f t="shared" si="48"/>
        <v>-0.18789000660784236</v>
      </c>
      <c r="AU102" s="1">
        <f t="shared" si="49"/>
        <v>-5.6276668028006481E-2</v>
      </c>
      <c r="AV102" s="1">
        <f t="shared" si="50"/>
        <v>-0.15345245822661652</v>
      </c>
      <c r="AW102" s="1">
        <f t="shared" si="51"/>
        <v>-0.2664306161566305</v>
      </c>
      <c r="AX102" s="1">
        <f t="shared" si="52"/>
        <v>-8.7247704850234156E-2</v>
      </c>
      <c r="AY102" s="1">
        <f t="shared" si="53"/>
        <v>-9.3383711080376908E-2</v>
      </c>
      <c r="AZ102" s="1">
        <f t="shared" si="54"/>
        <v>-0.13705473619162278</v>
      </c>
      <c r="BA102" s="1">
        <f t="shared" si="55"/>
        <v>-0.1059344015217653</v>
      </c>
      <c r="BB102" s="1">
        <f t="shared" si="56"/>
        <v>-0.14336809694730909</v>
      </c>
      <c r="BC102" s="1">
        <f t="shared" si="57"/>
        <v>-0.17620099875992784</v>
      </c>
      <c r="BD102" s="1">
        <f t="shared" si="58"/>
        <v>-0.36083604744295511</v>
      </c>
      <c r="BE102" s="1">
        <f t="shared" si="59"/>
        <v>-0.19217710383336067</v>
      </c>
      <c r="BF102" s="1">
        <f t="shared" si="60"/>
        <v>-0.11048571530058776</v>
      </c>
      <c r="BG102" s="1">
        <f t="shared" si="61"/>
        <v>-6.2942441479088243E-2</v>
      </c>
      <c r="BH102" s="1">
        <f t="shared" si="62"/>
        <v>-0.10709077342428128</v>
      </c>
      <c r="BI102" s="1">
        <f t="shared" si="63"/>
        <v>-8.4688287642931265E-2</v>
      </c>
      <c r="BJ102" s="1">
        <f t="shared" si="64"/>
        <v>-0.13867386478903249</v>
      </c>
      <c r="BK102" s="1">
        <f t="shared" si="65"/>
        <v>-0.12666347514511039</v>
      </c>
      <c r="BL102" s="1">
        <f t="shared" si="66"/>
        <v>-0.16670429398507641</v>
      </c>
      <c r="BM102" s="1">
        <f t="shared" si="67"/>
        <v>-0.10071060222046686</v>
      </c>
      <c r="BN102" s="1">
        <f t="shared" si="68"/>
        <v>-0.10842970247927224</v>
      </c>
      <c r="BO102" s="1">
        <f t="shared" si="69"/>
        <v>-0.13134921066258065</v>
      </c>
      <c r="BP102" s="1">
        <f t="shared" si="70"/>
        <v>-0.16708904107832082</v>
      </c>
      <c r="BQ102" s="1">
        <f t="shared" si="71"/>
        <v>1.4850377287314219E-2</v>
      </c>
      <c r="BR102" s="1">
        <f t="shared" si="72"/>
        <v>-5.5873047715674778E-2</v>
      </c>
      <c r="BS102" s="1">
        <f t="shared" si="73"/>
        <v>-0.15861196980897455</v>
      </c>
      <c r="BT102" s="1">
        <f t="shared" si="74"/>
        <v>-0.14507746322446427</v>
      </c>
      <c r="BU102" s="1">
        <f t="shared" si="75"/>
        <v>-0.10381653147886247</v>
      </c>
      <c r="BV102" s="1">
        <f t="shared" si="76"/>
        <v>-6.0425733608984088E-2</v>
      </c>
      <c r="BW102" s="1">
        <f t="shared" si="77"/>
        <v>-0.12754502851408994</v>
      </c>
      <c r="BX102" s="1">
        <f t="shared" si="78"/>
        <v>-9.3970782260250282E-3</v>
      </c>
      <c r="BY102" s="1">
        <f t="shared" si="79"/>
        <v>-9.6116238295479037E-2</v>
      </c>
      <c r="BZ102" s="1">
        <f t="shared" si="80"/>
        <v>-0.11571437506499266</v>
      </c>
      <c r="CA102" s="1">
        <f t="shared" si="81"/>
        <v>-0.11766027881384622</v>
      </c>
      <c r="CB102" s="1">
        <f t="shared" si="82"/>
        <v>-0.15081125266923848</v>
      </c>
      <c r="CC102" s="1">
        <f t="shared" si="83"/>
        <v>-0.100021045921883</v>
      </c>
      <c r="CD102" s="1">
        <f t="shared" si="84"/>
        <v>-0.14941492759164982</v>
      </c>
      <c r="CE102" s="1">
        <f t="shared" si="85"/>
        <v>-0.12073258038265974</v>
      </c>
      <c r="CF102" s="1">
        <f t="shared" si="86"/>
        <v>-6.6222511711565984E-2</v>
      </c>
      <c r="CG102" s="1">
        <f t="shared" si="87"/>
        <v>-0.14008876834438855</v>
      </c>
      <c r="CH102" s="1">
        <f t="shared" si="88"/>
        <v>-0.10513079001174973</v>
      </c>
      <c r="CI102" s="1">
        <f t="shared" si="89"/>
        <v>-8.8960138593653121E-2</v>
      </c>
      <c r="CJ102" s="1">
        <f t="shared" si="90"/>
        <v>-0.10504063849258193</v>
      </c>
      <c r="CK102" s="1">
        <f t="shared" si="91"/>
        <v>6.5573403041409191E-3</v>
      </c>
      <c r="CL102" s="1">
        <f t="shared" si="92"/>
        <v>-0.23617232119993828</v>
      </c>
      <c r="CM102" s="1">
        <f t="shared" si="93"/>
        <v>-8.8225833986362842E-2</v>
      </c>
      <c r="CN102" s="1">
        <f t="shared" si="94"/>
        <v>-0.26670917676720957</v>
      </c>
      <c r="CO102" s="1">
        <f t="shared" si="95"/>
        <v>-2.0316684513119628E-2</v>
      </c>
      <c r="CP102" s="1">
        <f t="shared" si="96"/>
        <v>-0.13257738927321946</v>
      </c>
      <c r="CQ102" s="1">
        <f t="shared" si="97"/>
        <v>-0.24960582436628831</v>
      </c>
      <c r="CR102" s="1">
        <f t="shared" si="98"/>
        <v>-9.5904540393089002E-2</v>
      </c>
      <c r="CS102" s="1">
        <f t="shared" si="99"/>
        <v>-0.1129143286166157</v>
      </c>
      <c r="CT102" s="1">
        <f t="shared" si="100"/>
        <v>-8.1414296071713826E-2</v>
      </c>
      <c r="CU102" s="1">
        <f t="shared" si="101"/>
        <v>-0.15805821967019459</v>
      </c>
      <c r="CV102" s="1">
        <f t="shared" si="102"/>
        <v>-9.4974088821215788E-2</v>
      </c>
      <c r="CW102" s="1">
        <f t="shared" si="103"/>
        <v>-6.0797882852121177E-2</v>
      </c>
      <c r="CX102" s="1">
        <f t="shared" si="104"/>
        <v>-0.20552688403317909</v>
      </c>
      <c r="CY102" s="1">
        <f t="shared" si="105"/>
        <v>8.7351179399649016E-3</v>
      </c>
      <c r="CZ102" s="1">
        <f t="shared" si="106"/>
        <v>-0.11833537550632643</v>
      </c>
      <c r="DA102" s="1">
        <f t="shared" si="107"/>
        <v>-0.14176959560063737</v>
      </c>
      <c r="DB102" s="1">
        <f t="shared" si="108"/>
        <v>-0.10437026040537889</v>
      </c>
      <c r="DC102" s="1">
        <f t="shared" si="109"/>
        <v>-9.4714645027297054E-2</v>
      </c>
      <c r="DD102" s="1">
        <f t="shared" si="110"/>
        <v>-9.4464145117272094E-2</v>
      </c>
      <c r="DE102" s="1">
        <f t="shared" si="111"/>
        <v>-7.5205092877479646E-2</v>
      </c>
      <c r="DF102" s="1">
        <f t="shared" si="112"/>
        <v>-9.5790793955166306E-2</v>
      </c>
      <c r="DG102" s="1">
        <f t="shared" si="113"/>
        <v>-6.5475269518407458E-2</v>
      </c>
      <c r="DH102" s="1">
        <f t="shared" si="114"/>
        <v>-0.2084232754065746</v>
      </c>
      <c r="DI102" s="1">
        <f t="shared" si="115"/>
        <v>-0.17068140356896361</v>
      </c>
      <c r="DJ102" s="1">
        <f t="shared" si="116"/>
        <v>-0.28019142210478432</v>
      </c>
      <c r="DK102" s="1">
        <f t="shared" si="117"/>
        <v>-0.10531098652425139</v>
      </c>
      <c r="DL102" s="1">
        <f t="shared" si="118"/>
        <v>-0.19195282567528307</v>
      </c>
      <c r="DM102" s="1">
        <f t="shared" si="119"/>
        <v>-9.7872552304070007E-3</v>
      </c>
      <c r="DN102" s="1">
        <f t="shared" si="120"/>
        <v>-0.13502816385940042</v>
      </c>
      <c r="DO102" s="1">
        <f t="shared" si="121"/>
        <v>-0.15744669596416339</v>
      </c>
      <c r="DP102" s="1">
        <f t="shared" si="122"/>
        <v>-9.0585225569699251E-2</v>
      </c>
      <c r="DQ102" s="1">
        <f t="shared" si="123"/>
        <v>-8.5803085402676144E-2</v>
      </c>
      <c r="DR102" s="1">
        <f t="shared" si="124"/>
        <v>-5.4019522735271198E-2</v>
      </c>
      <c r="DS102" s="1">
        <f t="shared" si="125"/>
        <v>-9.216418542299197E-2</v>
      </c>
      <c r="DT102" s="1">
        <f t="shared" si="126"/>
        <v>-0.20978767365079373</v>
      </c>
      <c r="DU102" s="1">
        <f t="shared" si="127"/>
        <v>-0.14089281051529684</v>
      </c>
      <c r="DV102" s="1">
        <f t="shared" si="128"/>
        <v>-0.22865901066582298</v>
      </c>
      <c r="DW102" s="1">
        <f t="shared" si="129"/>
        <v>-0.14925372719369648</v>
      </c>
      <c r="DX102" s="1">
        <f t="shared" si="130"/>
        <v>-0.17783603469434114</v>
      </c>
      <c r="DY102" s="1">
        <f t="shared" si="131"/>
        <v>-0.1803468943610122</v>
      </c>
      <c r="DZ102" s="1">
        <f t="shared" si="132"/>
        <v>-0.10156241195685006</v>
      </c>
      <c r="EA102" s="1">
        <f t="shared" si="133"/>
        <v>-0.16403081278475279</v>
      </c>
      <c r="EB102" s="1">
        <f t="shared" si="134"/>
        <v>-6.2577140758888705E-2</v>
      </c>
      <c r="EC102" s="1">
        <f t="shared" si="135"/>
        <v>-0.14905659386484907</v>
      </c>
      <c r="ED102" s="1">
        <f t="shared" si="136"/>
        <v>-0.10086603043632283</v>
      </c>
      <c r="EE102" s="1">
        <f t="shared" si="137"/>
        <v>-0.18268602199859552</v>
      </c>
      <c r="EF102" s="1">
        <f t="shared" si="138"/>
        <v>-0.17800053093430052</v>
      </c>
      <c r="EG102" s="1">
        <f t="shared" si="139"/>
        <v>-0.16185231210356135</v>
      </c>
      <c r="EH102" s="1">
        <f t="shared" si="140"/>
        <v>-0.11239655227454423</v>
      </c>
      <c r="EI102" s="1">
        <f t="shared" si="141"/>
        <v>-0.10662212885473357</v>
      </c>
      <c r="EJ102" s="1">
        <f t="shared" si="142"/>
        <v>-0.19932729867939156</v>
      </c>
      <c r="EK102" s="1">
        <f t="shared" si="143"/>
        <v>-0.104743842568142</v>
      </c>
      <c r="EL102" s="1">
        <f t="shared" si="144"/>
        <v>-5.2003420086086036E-2</v>
      </c>
      <c r="EM102" s="1">
        <f t="shared" si="145"/>
        <v>-5.0936445478912531E-2</v>
      </c>
      <c r="EN102" s="1">
        <f t="shared" si="146"/>
        <v>-5.2604818901329613E-2</v>
      </c>
      <c r="EO102" s="1">
        <f t="shared" si="147"/>
        <v>-1.9877551432927049E-2</v>
      </c>
      <c r="EP102" s="1">
        <f t="shared" si="148"/>
        <v>-0.31972569212544016</v>
      </c>
      <c r="EQ102" s="1">
        <f t="shared" si="149"/>
        <v>-5.1575366877045878E-2</v>
      </c>
      <c r="ER102" s="1">
        <f t="shared" si="150"/>
        <v>-5.2027571970793385E-2</v>
      </c>
      <c r="ES102" s="1">
        <f t="shared" si="151"/>
        <v>-5.0522212595488676E-2</v>
      </c>
      <c r="ET102" s="1">
        <f t="shared" si="152"/>
        <v>-4.9297828789849597E-2</v>
      </c>
      <c r="EU102" s="1">
        <f t="shared" si="153"/>
        <v>-3.0932066273600484E-2</v>
      </c>
      <c r="EV102" s="1">
        <f t="shared" si="154"/>
        <v>-9.0159159066005551E-2</v>
      </c>
      <c r="EW102" s="1">
        <f t="shared" si="155"/>
        <v>-6.6299431269345663E-2</v>
      </c>
      <c r="EX102" s="1">
        <f t="shared" si="156"/>
        <v>-4.7243772331300331E-2</v>
      </c>
      <c r="EY102" s="1">
        <f t="shared" si="157"/>
        <v>-3.7699973675941335E-2</v>
      </c>
      <c r="EZ102" s="1">
        <f t="shared" si="158"/>
        <v>-4.2955449271542011E-2</v>
      </c>
      <c r="FA102" s="1">
        <f t="shared" si="159"/>
        <v>-4.977139454880658E-2</v>
      </c>
      <c r="FB102" s="1">
        <f t="shared" si="160"/>
        <v>-4.7713116946292933E-2</v>
      </c>
      <c r="FC102" s="1">
        <f t="shared" si="161"/>
        <v>-0.35132364918054171</v>
      </c>
      <c r="FD102" s="1">
        <f t="shared" si="162"/>
        <v>-0.28234843206713972</v>
      </c>
      <c r="FE102" s="1">
        <f t="shared" si="163"/>
        <v>-0.35823491434085319</v>
      </c>
      <c r="FF102" s="1">
        <f t="shared" si="164"/>
        <v>-0.48124148950041234</v>
      </c>
      <c r="FG102" s="1">
        <f t="shared" si="165"/>
        <v>-0.1629967091459964</v>
      </c>
      <c r="FH102" s="1">
        <f t="shared" si="166"/>
        <v>-0.24920161397883467</v>
      </c>
      <c r="FI102" s="1">
        <f t="shared" si="167"/>
        <v>-0.26280396442664589</v>
      </c>
      <c r="FJ102" s="1">
        <f t="shared" si="168"/>
        <v>-0.14258942123577187</v>
      </c>
      <c r="FK102" s="1">
        <f t="shared" si="169"/>
        <v>-0.16969463719318517</v>
      </c>
      <c r="FL102" s="1">
        <f t="shared" si="170"/>
        <v>-7.8017278267851174E-3</v>
      </c>
      <c r="FM102" s="1">
        <f t="shared" si="171"/>
        <v>-5.2003162018845049E-2</v>
      </c>
      <c r="FN102" s="1">
        <f t="shared" si="172"/>
        <v>-5.0936439993355356E-2</v>
      </c>
      <c r="FO102" s="1">
        <f t="shared" si="173"/>
        <v>-5.2604262671209531E-2</v>
      </c>
      <c r="FP102" s="1">
        <f t="shared" si="174"/>
        <v>-1.9877027286180973E-2</v>
      </c>
      <c r="FQ102" s="1">
        <f t="shared" si="175"/>
        <v>-0.31646900402242717</v>
      </c>
      <c r="FR102" s="1">
        <f t="shared" si="176"/>
        <v>-0.39512917970388534</v>
      </c>
      <c r="FS102" s="1">
        <f t="shared" si="177"/>
        <v>-0.47111765995276977</v>
      </c>
      <c r="FT102" s="1">
        <f t="shared" si="178"/>
        <v>-0.21268888688227985</v>
      </c>
      <c r="FU102" s="1">
        <f t="shared" si="179"/>
        <v>-0.31978229846413325</v>
      </c>
      <c r="FV102" s="1">
        <f t="shared" si="180"/>
        <v>5.5465460367741456E-2</v>
      </c>
      <c r="FW102" s="1">
        <f t="shared" si="181"/>
        <v>5.5397476427003739E-2</v>
      </c>
      <c r="FX102" s="1">
        <f t="shared" si="182"/>
        <v>5.3840474814343772E-2</v>
      </c>
      <c r="FY102" s="1">
        <f t="shared" si="183"/>
        <v>5.4908821174949857E-2</v>
      </c>
      <c r="FZ102" s="1">
        <f t="shared" si="184"/>
        <v>5.3320960723997314E-2</v>
      </c>
      <c r="GA102" s="1">
        <f t="shared" si="185"/>
        <v>5.3161425369361984E-2</v>
      </c>
      <c r="GB102" s="1">
        <f t="shared" si="186"/>
        <v>-1.8683088919356459E-2</v>
      </c>
      <c r="GC102" s="1">
        <f t="shared" si="187"/>
        <v>-1.8918814339336749E-2</v>
      </c>
      <c r="GD102" s="1">
        <f t="shared" si="188"/>
        <v>-1.8725105441034902E-2</v>
      </c>
      <c r="GE102" s="1">
        <f t="shared" si="189"/>
        <v>-1.8426221826729709E-2</v>
      </c>
      <c r="GF102" s="1">
        <f t="shared" si="190"/>
        <v>-1.8996194055217491E-2</v>
      </c>
      <c r="GG102" s="1">
        <f t="shared" si="191"/>
        <v>-1.9029128934214191E-2</v>
      </c>
      <c r="GH102" s="1">
        <f t="shared" si="192"/>
        <v>-1.9498339563571436E-2</v>
      </c>
      <c r="GI102" s="1">
        <f t="shared" si="193"/>
        <v>-1.9647180738493909E-2</v>
      </c>
      <c r="GJ102" s="1">
        <f t="shared" si="194"/>
        <v>-2.0016080903207778E-2</v>
      </c>
      <c r="GK102" s="1">
        <f t="shared" si="195"/>
        <v>-2.0496912750100755E-2</v>
      </c>
      <c r="GL102" s="1">
        <f t="shared" si="196"/>
        <v>-2.1198340423102969E-2</v>
      </c>
      <c r="GM102" s="1">
        <f t="shared" si="197"/>
        <v>-2.0498694117976404E-2</v>
      </c>
      <c r="GN102" s="1">
        <f t="shared" si="198"/>
        <v>-2.1749704449683317E-2</v>
      </c>
      <c r="GO102" s="1">
        <f t="shared" si="199"/>
        <v>-2.1383927777664687E-2</v>
      </c>
      <c r="GP102" s="1">
        <f t="shared" si="200"/>
        <v>-2.1995386179600913E-2</v>
      </c>
      <c r="GQ102" s="1">
        <f t="shared" si="201"/>
        <v>-2.1638844113831969E-2</v>
      </c>
      <c r="GR102" s="1">
        <f t="shared" si="202"/>
        <v>-2.1935584145849642E-2</v>
      </c>
    </row>
    <row r="103" spans="1:200" x14ac:dyDescent="0.3">
      <c r="A103" s="13">
        <v>44835.166666666664</v>
      </c>
      <c r="B103" s="1">
        <f t="shared" si="4"/>
        <v>-2.133591790288385E-2</v>
      </c>
      <c r="C103" s="1">
        <f t="shared" si="5"/>
        <v>0.13807411193671745</v>
      </c>
      <c r="D103" s="1">
        <f t="shared" si="6"/>
        <v>0.11182462608840438</v>
      </c>
      <c r="E103" s="1">
        <f t="shared" si="7"/>
        <v>5.0700079708965229E-2</v>
      </c>
      <c r="F103" s="1">
        <f t="shared" si="8"/>
        <v>8.1974918259024851E-2</v>
      </c>
      <c r="G103" s="1">
        <f t="shared" si="9"/>
        <v>9.8796834932067409E-2</v>
      </c>
      <c r="H103" s="1">
        <f t="shared" si="10"/>
        <v>0.1378284317396912</v>
      </c>
      <c r="I103" s="1">
        <f t="shared" si="11"/>
        <v>8.6600160498846016E-2</v>
      </c>
      <c r="J103" s="1">
        <f t="shared" si="12"/>
        <v>-2.7672045673757251E-2</v>
      </c>
      <c r="K103" s="1">
        <f t="shared" si="13"/>
        <v>-0.39379714459342841</v>
      </c>
      <c r="L103" s="1">
        <f t="shared" si="14"/>
        <v>-0.11068448828391847</v>
      </c>
      <c r="M103" s="1">
        <f t="shared" si="15"/>
        <v>1.9257185378881044E-2</v>
      </c>
      <c r="N103" s="1">
        <f t="shared" si="16"/>
        <v>0.17086773583322648</v>
      </c>
      <c r="O103" s="1">
        <f t="shared" si="17"/>
        <v>-1.4900082641355094E-2</v>
      </c>
      <c r="P103" s="1">
        <f t="shared" si="18"/>
        <v>0.1039451008588116</v>
      </c>
      <c r="Q103" s="1">
        <f t="shared" si="19"/>
        <v>0.12911952356453157</v>
      </c>
      <c r="R103" s="1">
        <f t="shared" si="20"/>
        <v>7.8429459368713345E-2</v>
      </c>
      <c r="S103" s="1">
        <f t="shared" si="21"/>
        <v>0.19967339817004542</v>
      </c>
      <c r="T103" s="1">
        <f t="shared" si="22"/>
        <v>1.5725398050164631E-2</v>
      </c>
      <c r="U103" s="1">
        <f t="shared" si="23"/>
        <v>7.8291473606755174E-2</v>
      </c>
      <c r="V103" s="1">
        <f t="shared" si="24"/>
        <v>0.14523685901625741</v>
      </c>
      <c r="W103" s="1">
        <f t="shared" si="25"/>
        <v>0.14236125984584352</v>
      </c>
      <c r="X103" s="1">
        <f t="shared" si="26"/>
        <v>0.14504092255957093</v>
      </c>
      <c r="Y103" s="1">
        <f t="shared" si="27"/>
        <v>6.2237623281307143E-2</v>
      </c>
      <c r="Z103" s="1">
        <f t="shared" si="28"/>
        <v>0.16264902042171919</v>
      </c>
      <c r="AA103" s="1">
        <f t="shared" si="29"/>
        <v>5.7727042243425161E-2</v>
      </c>
      <c r="AB103" s="1">
        <f t="shared" si="30"/>
        <v>7.7345614868294235E-2</v>
      </c>
      <c r="AC103" s="1">
        <f t="shared" si="31"/>
        <v>0.17419657203773475</v>
      </c>
      <c r="AD103" s="1">
        <f t="shared" si="32"/>
        <v>0.24403837868082678</v>
      </c>
      <c r="AE103" s="1">
        <f t="shared" si="33"/>
        <v>6.7966841690711766E-2</v>
      </c>
      <c r="AF103" s="1">
        <f t="shared" si="34"/>
        <v>8.7494866355563861E-2</v>
      </c>
      <c r="AG103" s="1">
        <f t="shared" si="35"/>
        <v>1.5557199794713192E-2</v>
      </c>
      <c r="AH103" s="1">
        <f t="shared" si="36"/>
        <v>8.4388068852646256E-2</v>
      </c>
      <c r="AI103" s="1">
        <f t="shared" si="37"/>
        <v>-5.0604166304772762E-3</v>
      </c>
      <c r="AJ103" s="1">
        <f t="shared" si="38"/>
        <v>2.7677291938840581E-3</v>
      </c>
      <c r="AK103" s="1">
        <f t="shared" si="39"/>
        <v>9.6415686194841282E-2</v>
      </c>
      <c r="AL103" s="1">
        <f t="shared" si="40"/>
        <v>4.0263710000048247E-2</v>
      </c>
      <c r="AM103" s="1">
        <f t="shared" si="41"/>
        <v>-0.19228787784985812</v>
      </c>
      <c r="AN103" s="1">
        <f t="shared" si="42"/>
        <v>0.19542519031132566</v>
      </c>
      <c r="AO103" s="1">
        <f t="shared" si="43"/>
        <v>0.17047204873259636</v>
      </c>
      <c r="AP103" s="1">
        <f t="shared" si="44"/>
        <v>0.11313322695006925</v>
      </c>
      <c r="AQ103" s="1">
        <f t="shared" si="45"/>
        <v>0.15826651827667396</v>
      </c>
      <c r="AR103" s="1">
        <f t="shared" si="46"/>
        <v>0.12190994660764615</v>
      </c>
      <c r="AS103" s="1">
        <f t="shared" si="47"/>
        <v>0.10054505931398684</v>
      </c>
      <c r="AT103" s="1">
        <f t="shared" si="48"/>
        <v>6.7620410485144444E-2</v>
      </c>
      <c r="AU103" s="1">
        <f t="shared" si="49"/>
        <v>-6.7125311256944722E-2</v>
      </c>
      <c r="AV103" s="1">
        <f t="shared" si="50"/>
        <v>-2.9942806800408717E-2</v>
      </c>
      <c r="AW103" s="1">
        <f t="shared" si="51"/>
        <v>0.17681361523105363</v>
      </c>
      <c r="AX103" s="1">
        <f t="shared" si="52"/>
        <v>0.22109049039142006</v>
      </c>
      <c r="AY103" s="1">
        <f t="shared" si="53"/>
        <v>0.13979685065836678</v>
      </c>
      <c r="AZ103" s="1">
        <f t="shared" si="54"/>
        <v>0.25842984591452217</v>
      </c>
      <c r="BA103" s="1">
        <f t="shared" si="55"/>
        <v>0.15725627824213423</v>
      </c>
      <c r="BB103" s="1">
        <f t="shared" si="56"/>
        <v>4.7046224904104253E-3</v>
      </c>
      <c r="BC103" s="1">
        <f t="shared" si="57"/>
        <v>8.0011353501697469E-2</v>
      </c>
      <c r="BD103" s="1">
        <f t="shared" si="58"/>
        <v>7.1747799250342928E-2</v>
      </c>
      <c r="BE103" s="1">
        <f t="shared" si="59"/>
        <v>0.20843825491397255</v>
      </c>
      <c r="BF103" s="1">
        <f t="shared" si="60"/>
        <v>0.12698734394897715</v>
      </c>
      <c r="BG103" s="1">
        <f t="shared" si="61"/>
        <v>2.6261331952972224E-2</v>
      </c>
      <c r="BH103" s="1">
        <f t="shared" si="62"/>
        <v>0.12689137205257003</v>
      </c>
      <c r="BI103" s="1">
        <f t="shared" si="63"/>
        <v>-1.9794154941552847E-2</v>
      </c>
      <c r="BJ103" s="1">
        <f t="shared" si="64"/>
        <v>-6.9556920296523061E-3</v>
      </c>
      <c r="BK103" s="1">
        <f t="shared" si="65"/>
        <v>-4.7987454918837845E-2</v>
      </c>
      <c r="BL103" s="1">
        <f t="shared" si="66"/>
        <v>2.2440346029553013E-2</v>
      </c>
      <c r="BM103" s="1">
        <f t="shared" si="67"/>
        <v>8.3758056434340058E-3</v>
      </c>
      <c r="BN103" s="1">
        <f t="shared" si="68"/>
        <v>3.8151987303842616E-2</v>
      </c>
      <c r="BO103" s="1">
        <f t="shared" si="69"/>
        <v>0.10622823716649409</v>
      </c>
      <c r="BP103" s="1">
        <f t="shared" si="70"/>
        <v>6.5783369044432674E-2</v>
      </c>
      <c r="BQ103" s="1">
        <f t="shared" si="71"/>
        <v>7.4325326013718232E-2</v>
      </c>
      <c r="BR103" s="1">
        <f t="shared" si="72"/>
        <v>7.7078151266165851E-2</v>
      </c>
      <c r="BS103" s="1">
        <f t="shared" si="73"/>
        <v>2.2552366938554405E-2</v>
      </c>
      <c r="BT103" s="1">
        <f t="shared" si="74"/>
        <v>-4.8205741812370065E-3</v>
      </c>
      <c r="BU103" s="1">
        <f t="shared" si="75"/>
        <v>6.6317696917501195E-2</v>
      </c>
      <c r="BV103" s="1">
        <f t="shared" si="76"/>
        <v>0.10634370612725375</v>
      </c>
      <c r="BW103" s="1">
        <f t="shared" si="77"/>
        <v>0.11420978649834859</v>
      </c>
      <c r="BX103" s="1">
        <f t="shared" si="78"/>
        <v>5.5936492380822551E-2</v>
      </c>
      <c r="BY103" s="1">
        <f t="shared" si="79"/>
        <v>5.7001453592838591E-2</v>
      </c>
      <c r="BZ103" s="1">
        <f t="shared" si="80"/>
        <v>4.1463337924385293E-2</v>
      </c>
      <c r="CA103" s="1">
        <f t="shared" si="81"/>
        <v>0.1516082232291974</v>
      </c>
      <c r="CB103" s="1">
        <f t="shared" si="82"/>
        <v>0.10462951098223361</v>
      </c>
      <c r="CC103" s="1">
        <f t="shared" si="83"/>
        <v>6.3719762552291365E-2</v>
      </c>
      <c r="CD103" s="1">
        <f t="shared" si="84"/>
        <v>-6.1763676243638169E-2</v>
      </c>
      <c r="CE103" s="1">
        <f t="shared" si="85"/>
        <v>0.12517441313585137</v>
      </c>
      <c r="CF103" s="1">
        <f t="shared" si="86"/>
        <v>0.10604808351882014</v>
      </c>
      <c r="CG103" s="1">
        <f t="shared" si="87"/>
        <v>5.79892821849992E-2</v>
      </c>
      <c r="CH103" s="1">
        <f t="shared" si="88"/>
        <v>0.12034309108656832</v>
      </c>
      <c r="CI103" s="1">
        <f t="shared" si="89"/>
        <v>1.0884355898347388E-2</v>
      </c>
      <c r="CJ103" s="1">
        <f t="shared" si="90"/>
        <v>0.12276508443009015</v>
      </c>
      <c r="CK103" s="1">
        <f t="shared" si="91"/>
        <v>1.0637509266008354E-2</v>
      </c>
      <c r="CL103" s="1">
        <f t="shared" si="92"/>
        <v>0.1910358773594909</v>
      </c>
      <c r="CM103" s="1">
        <f t="shared" si="93"/>
        <v>2.8618884926820319E-2</v>
      </c>
      <c r="CN103" s="1">
        <f t="shared" si="94"/>
        <v>5.3434654647491961E-2</v>
      </c>
      <c r="CO103" s="1">
        <f t="shared" si="95"/>
        <v>5.0904824035245176E-2</v>
      </c>
      <c r="CP103" s="1">
        <f t="shared" si="96"/>
        <v>8.0732415600077018E-2</v>
      </c>
      <c r="CQ103" s="1">
        <f t="shared" si="97"/>
        <v>9.7586399153996028E-2</v>
      </c>
      <c r="CR103" s="1">
        <f t="shared" si="98"/>
        <v>0.17487754695933497</v>
      </c>
      <c r="CS103" s="1">
        <f t="shared" si="99"/>
        <v>0.1774221610699693</v>
      </c>
      <c r="CT103" s="1">
        <f t="shared" si="100"/>
        <v>0.12899917577030676</v>
      </c>
      <c r="CU103" s="1">
        <f t="shared" si="101"/>
        <v>9.5907726945854158E-2</v>
      </c>
      <c r="CV103" s="1">
        <f t="shared" si="102"/>
        <v>0.1798060609023481</v>
      </c>
      <c r="CW103" s="1">
        <f t="shared" si="103"/>
        <v>0.17410855892523094</v>
      </c>
      <c r="CX103" s="1">
        <f t="shared" si="104"/>
        <v>0.15359689171482704</v>
      </c>
      <c r="CY103" s="1">
        <f t="shared" si="105"/>
        <v>9.5734522769079414E-2</v>
      </c>
      <c r="CZ103" s="1">
        <f t="shared" si="106"/>
        <v>0.14560252955318101</v>
      </c>
      <c r="DA103" s="1">
        <f t="shared" si="107"/>
        <v>0.13333587132054167</v>
      </c>
      <c r="DB103" s="1">
        <f t="shared" si="108"/>
        <v>-2.1986948222937286E-2</v>
      </c>
      <c r="DC103" s="1">
        <f t="shared" si="109"/>
        <v>0.22457105649913431</v>
      </c>
      <c r="DD103" s="1">
        <f t="shared" si="110"/>
        <v>0.22237165290223079</v>
      </c>
      <c r="DE103" s="1">
        <f t="shared" si="111"/>
        <v>0.2104477158533038</v>
      </c>
      <c r="DF103" s="1">
        <f t="shared" si="112"/>
        <v>0.19905564431866118</v>
      </c>
      <c r="DG103" s="1">
        <f t="shared" si="113"/>
        <v>0.37100359306826564</v>
      </c>
      <c r="DH103" s="1">
        <f t="shared" si="114"/>
        <v>0.38910459371854511</v>
      </c>
      <c r="DI103" s="1">
        <f t="shared" si="115"/>
        <v>-7.6317568415212436E-2</v>
      </c>
      <c r="DJ103" s="1">
        <f t="shared" si="116"/>
        <v>-0.26521846709725594</v>
      </c>
      <c r="DK103" s="1">
        <f t="shared" si="117"/>
        <v>7.6079846702913026E-2</v>
      </c>
      <c r="DL103" s="1">
        <f t="shared" si="118"/>
        <v>0.12752032228869345</v>
      </c>
      <c r="DM103" s="1">
        <f t="shared" si="119"/>
        <v>-5.4025966821418213E-2</v>
      </c>
      <c r="DN103" s="1">
        <f t="shared" si="120"/>
        <v>0.20391648662207174</v>
      </c>
      <c r="DO103" s="1">
        <f t="shared" si="121"/>
        <v>7.056620553918766E-2</v>
      </c>
      <c r="DP103" s="1">
        <f t="shared" si="122"/>
        <v>-4.5625855480233297E-2</v>
      </c>
      <c r="DQ103" s="1">
        <f t="shared" si="123"/>
        <v>-5.6250171184102409E-2</v>
      </c>
      <c r="DR103" s="1">
        <f t="shared" si="124"/>
        <v>-1.4084618980007358E-2</v>
      </c>
      <c r="DS103" s="1">
        <f t="shared" si="125"/>
        <v>-8.5403947362460986E-3</v>
      </c>
      <c r="DT103" s="1">
        <f t="shared" si="126"/>
        <v>8.6122601586541669E-2</v>
      </c>
      <c r="DU103" s="1">
        <f t="shared" si="127"/>
        <v>8.380361625936858E-2</v>
      </c>
      <c r="DV103" s="1">
        <f t="shared" si="128"/>
        <v>1.263278134726427E-2</v>
      </c>
      <c r="DW103" s="1">
        <f t="shared" si="129"/>
        <v>-1.3180426401185077E-2</v>
      </c>
      <c r="DX103" s="1">
        <f t="shared" si="130"/>
        <v>-6.2493119769303052E-2</v>
      </c>
      <c r="DY103" s="1">
        <f t="shared" si="131"/>
        <v>-2.0004113476089685E-2</v>
      </c>
      <c r="DZ103" s="1">
        <f t="shared" si="132"/>
        <v>0.19028989121226711</v>
      </c>
      <c r="EA103" s="1">
        <f t="shared" si="133"/>
        <v>0.17431506611077627</v>
      </c>
      <c r="EB103" s="1">
        <f t="shared" si="134"/>
        <v>0.1769663415046662</v>
      </c>
      <c r="EC103" s="1">
        <f t="shared" si="135"/>
        <v>7.8359314141752651E-2</v>
      </c>
      <c r="ED103" s="1">
        <f t="shared" si="136"/>
        <v>8.7830094526626226E-2</v>
      </c>
      <c r="EE103" s="1">
        <f t="shared" si="137"/>
        <v>3.3422916869955875E-2</v>
      </c>
      <c r="EF103" s="1">
        <f t="shared" si="138"/>
        <v>1.1304675304571066E-2</v>
      </c>
      <c r="EG103" s="1">
        <f t="shared" si="139"/>
        <v>9.3536972938995142E-2</v>
      </c>
      <c r="EH103" s="1">
        <f t="shared" si="140"/>
        <v>8.1514590982238636E-2</v>
      </c>
      <c r="EI103" s="1">
        <f t="shared" si="141"/>
        <v>8.0368788491449461E-2</v>
      </c>
      <c r="EJ103" s="1">
        <f t="shared" si="142"/>
        <v>0.156054090964235</v>
      </c>
      <c r="EK103" s="1">
        <f t="shared" si="143"/>
        <v>0.13156877540514306</v>
      </c>
      <c r="EL103" s="1">
        <f t="shared" si="144"/>
        <v>-1.113371206306577E-2</v>
      </c>
      <c r="EM103" s="1">
        <f t="shared" si="145"/>
        <v>-1.4041493270092681E-2</v>
      </c>
      <c r="EN103" s="1">
        <f t="shared" si="146"/>
        <v>-1.2190395325154202E-2</v>
      </c>
      <c r="EO103" s="1">
        <f t="shared" si="147"/>
        <v>-1.0399985184159256E-2</v>
      </c>
      <c r="EP103" s="1">
        <f t="shared" si="148"/>
        <v>9.2516672255797183E-2</v>
      </c>
      <c r="EQ103" s="1">
        <f t="shared" si="149"/>
        <v>-6.6180898199353832E-3</v>
      </c>
      <c r="ER103" s="1">
        <f t="shared" si="150"/>
        <v>-9.400750666867427E-3</v>
      </c>
      <c r="ES103" s="1">
        <f t="shared" si="151"/>
        <v>-1.060380658967257E-2</v>
      </c>
      <c r="ET103" s="1">
        <f t="shared" si="152"/>
        <v>-1.6682136629559866E-2</v>
      </c>
      <c r="EU103" s="1">
        <f t="shared" si="153"/>
        <v>-1.0716241363384752E-2</v>
      </c>
      <c r="EV103" s="1">
        <f t="shared" si="154"/>
        <v>-1.8381904094805477E-2</v>
      </c>
      <c r="EW103" s="1">
        <f t="shared" si="155"/>
        <v>-3.6360849586473308E-2</v>
      </c>
      <c r="EX103" s="1">
        <f t="shared" si="156"/>
        <v>-1.1747295541661993E-2</v>
      </c>
      <c r="EY103" s="1">
        <f t="shared" si="157"/>
        <v>-2.2871613985237502E-2</v>
      </c>
      <c r="EZ103" s="1">
        <f t="shared" si="158"/>
        <v>-1.4637959391703136E-2</v>
      </c>
      <c r="FA103" s="1">
        <f t="shared" si="159"/>
        <v>-1.3801265197453E-2</v>
      </c>
      <c r="FB103" s="1">
        <f t="shared" si="160"/>
        <v>-1.2453811901318E-2</v>
      </c>
      <c r="FC103" s="1">
        <f t="shared" si="161"/>
        <v>0.11559127539692822</v>
      </c>
      <c r="FD103" s="1">
        <f t="shared" si="162"/>
        <v>2.939260553449027E-2</v>
      </c>
      <c r="FE103" s="1">
        <f t="shared" si="163"/>
        <v>0.25656978761236654</v>
      </c>
      <c r="FF103" s="1">
        <f t="shared" si="164"/>
        <v>0.22992554879256216</v>
      </c>
      <c r="FG103" s="1">
        <f t="shared" si="165"/>
        <v>0.19477761357313755</v>
      </c>
      <c r="FH103" s="1">
        <f t="shared" si="166"/>
        <v>0.17126965967773236</v>
      </c>
      <c r="FI103" s="1">
        <f t="shared" si="167"/>
        <v>9.0346530546926013E-2</v>
      </c>
      <c r="FJ103" s="1">
        <f t="shared" si="168"/>
        <v>0.14079149705889291</v>
      </c>
      <c r="FK103" s="1">
        <f t="shared" si="169"/>
        <v>9.4532720409298401E-2</v>
      </c>
      <c r="FL103" s="1">
        <f t="shared" si="170"/>
        <v>-2.7584415163548208E-3</v>
      </c>
      <c r="FM103" s="1">
        <f t="shared" si="171"/>
        <v>-1.1133989283033087E-2</v>
      </c>
      <c r="FN103" s="1">
        <f t="shared" si="172"/>
        <v>-1.4041672737159228E-2</v>
      </c>
      <c r="FO103" s="1">
        <f t="shared" si="173"/>
        <v>-1.2190293278844308E-2</v>
      </c>
      <c r="FP103" s="1">
        <f t="shared" si="174"/>
        <v>-1.0400331430507738E-2</v>
      </c>
      <c r="FQ103" s="1">
        <f t="shared" si="175"/>
        <v>1.2916994541513977E-2</v>
      </c>
      <c r="FR103" s="1">
        <f t="shared" si="176"/>
        <v>0.13692587618374738</v>
      </c>
      <c r="FS103" s="1">
        <f t="shared" si="177"/>
        <v>0.31199459372954441</v>
      </c>
      <c r="FT103" s="1">
        <f t="shared" si="178"/>
        <v>0.1822329276498911</v>
      </c>
      <c r="FU103" s="1">
        <f t="shared" si="179"/>
        <v>0.31709055880730252</v>
      </c>
      <c r="FV103" s="1">
        <f t="shared" si="180"/>
        <v>1.5393410082969385E-2</v>
      </c>
      <c r="FW103" s="1">
        <f t="shared" si="181"/>
        <v>1.5141298441872966E-2</v>
      </c>
      <c r="FX103" s="1">
        <f t="shared" si="182"/>
        <v>1.4896515398009107E-2</v>
      </c>
      <c r="FY103" s="1">
        <f t="shared" si="183"/>
        <v>1.3357085480749143E-2</v>
      </c>
      <c r="FZ103" s="1">
        <f t="shared" si="184"/>
        <v>1.449705150339025E-2</v>
      </c>
      <c r="GA103" s="1">
        <f t="shared" si="185"/>
        <v>1.4214900367179401E-2</v>
      </c>
      <c r="GB103" s="1">
        <f t="shared" si="186"/>
        <v>4.3343302507109917E-2</v>
      </c>
      <c r="GC103" s="1">
        <f t="shared" si="187"/>
        <v>4.322110283323724E-2</v>
      </c>
      <c r="GD103" s="1">
        <f t="shared" si="188"/>
        <v>4.3323076289508641E-2</v>
      </c>
      <c r="GE103" s="1">
        <f t="shared" si="189"/>
        <v>4.353551713077175E-2</v>
      </c>
      <c r="GF103" s="1">
        <f t="shared" si="190"/>
        <v>4.3062451819881831E-2</v>
      </c>
      <c r="GG103" s="1">
        <f t="shared" si="191"/>
        <v>4.3040699857303383E-2</v>
      </c>
      <c r="GH103" s="1">
        <f t="shared" si="192"/>
        <v>4.2560543244917731E-2</v>
      </c>
      <c r="GI103" s="1">
        <f t="shared" si="193"/>
        <v>4.2417211548220701E-2</v>
      </c>
      <c r="GJ103" s="1">
        <f t="shared" si="194"/>
        <v>4.204274395531947E-2</v>
      </c>
      <c r="GK103" s="1">
        <f t="shared" si="195"/>
        <v>4.15510063309531E-2</v>
      </c>
      <c r="GL103" s="1">
        <f t="shared" si="196"/>
        <v>4.0941194004665796E-2</v>
      </c>
      <c r="GM103" s="1">
        <f t="shared" si="197"/>
        <v>4.1462907131989531E-2</v>
      </c>
      <c r="GN103" s="1">
        <f t="shared" si="198"/>
        <v>4.0389966153653277E-2</v>
      </c>
      <c r="GO103" s="1">
        <f t="shared" si="199"/>
        <v>4.0675189826964747E-2</v>
      </c>
      <c r="GP103" s="1">
        <f t="shared" si="200"/>
        <v>4.0047154413938399E-2</v>
      </c>
      <c r="GQ103" s="1">
        <f t="shared" si="201"/>
        <v>4.0436813288189391E-2</v>
      </c>
      <c r="GR103" s="1">
        <f t="shared" si="202"/>
        <v>4.0139404294366979E-2</v>
      </c>
    </row>
    <row r="104" spans="1:200" x14ac:dyDescent="0.3">
      <c r="A104" s="13">
        <v>44866.166666666664</v>
      </c>
      <c r="B104" s="1">
        <f t="shared" si="4"/>
        <v>7.6490565268709801E-2</v>
      </c>
      <c r="C104" s="1">
        <f t="shared" si="5"/>
        <v>7.1668788988423798E-2</v>
      </c>
      <c r="D104" s="1">
        <f t="shared" si="6"/>
        <v>6.9673550516311217E-2</v>
      </c>
      <c r="E104" s="1">
        <f t="shared" si="7"/>
        <v>0.17056502136098689</v>
      </c>
      <c r="F104" s="1">
        <f t="shared" si="8"/>
        <v>-5.7223409921190113E-2</v>
      </c>
      <c r="G104" s="1">
        <f t="shared" si="9"/>
        <v>7.1109882939018071E-2</v>
      </c>
      <c r="H104" s="1">
        <f t="shared" si="10"/>
        <v>5.9923531894041274E-2</v>
      </c>
      <c r="I104" s="1">
        <f t="shared" si="11"/>
        <v>5.0913371300596644E-2</v>
      </c>
      <c r="J104" s="1">
        <f t="shared" si="12"/>
        <v>5.0633880248373925E-2</v>
      </c>
      <c r="K104" s="1">
        <f t="shared" si="13"/>
        <v>0.21939683580688926</v>
      </c>
      <c r="L104" s="1">
        <f t="shared" si="14"/>
        <v>-7.1893800183572568E-2</v>
      </c>
      <c r="M104" s="1">
        <f t="shared" si="15"/>
        <v>-3.7163521274457524E-2</v>
      </c>
      <c r="N104" s="1">
        <f t="shared" si="16"/>
        <v>7.1868449916741212E-2</v>
      </c>
      <c r="O104" s="1">
        <f t="shared" si="17"/>
        <v>5.9921210827792351E-2</v>
      </c>
      <c r="P104" s="1">
        <f t="shared" si="18"/>
        <v>-1.8588985198257579E-2</v>
      </c>
      <c r="Q104" s="1">
        <f t="shared" si="19"/>
        <v>-7.7482171206821646E-2</v>
      </c>
      <c r="R104" s="1">
        <f t="shared" si="20"/>
        <v>0.15187938551268607</v>
      </c>
      <c r="S104" s="1">
        <f t="shared" si="21"/>
        <v>3.0491930679983199E-2</v>
      </c>
      <c r="T104" s="1">
        <f t="shared" si="22"/>
        <v>4.6172162179350551E-2</v>
      </c>
      <c r="U104" s="1">
        <f t="shared" si="23"/>
        <v>3.09662662335288E-2</v>
      </c>
      <c r="V104" s="1">
        <f t="shared" si="24"/>
        <v>8.4416000205946834E-2</v>
      </c>
      <c r="W104" s="1">
        <f t="shared" si="25"/>
        <v>0.13350110368785253</v>
      </c>
      <c r="X104" s="1">
        <f t="shared" si="26"/>
        <v>2.5453130047943261E-2</v>
      </c>
      <c r="Y104" s="1">
        <f t="shared" si="27"/>
        <v>7.4523421790401501E-2</v>
      </c>
      <c r="Z104" s="1">
        <f t="shared" si="28"/>
        <v>7.7734628884541704E-2</v>
      </c>
      <c r="AA104" s="1">
        <f t="shared" si="29"/>
        <v>1.7700894397576272E-2</v>
      </c>
      <c r="AB104" s="1">
        <f t="shared" si="30"/>
        <v>-1.128688527577329E-2</v>
      </c>
      <c r="AC104" s="1">
        <f t="shared" si="31"/>
        <v>5.0027548460677376E-2</v>
      </c>
      <c r="AD104" s="1">
        <f t="shared" si="32"/>
        <v>0.10510871780921231</v>
      </c>
      <c r="AE104" s="1">
        <f t="shared" si="33"/>
        <v>8.2083604130090998E-2</v>
      </c>
      <c r="AF104" s="1">
        <f t="shared" si="34"/>
        <v>-9.8773793815756711E-2</v>
      </c>
      <c r="AG104" s="1">
        <f t="shared" si="35"/>
        <v>8.170564467556278E-2</v>
      </c>
      <c r="AH104" s="1">
        <f t="shared" si="36"/>
        <v>-2.6746704358031222E-2</v>
      </c>
      <c r="AI104" s="1">
        <f t="shared" si="37"/>
        <v>8.1089804225955367E-2</v>
      </c>
      <c r="AJ104" s="1">
        <f t="shared" si="38"/>
        <v>7.5117262002603241E-2</v>
      </c>
      <c r="AK104" s="1">
        <f t="shared" si="39"/>
        <v>1.1893530412097399E-2</v>
      </c>
      <c r="AL104" s="1">
        <f t="shared" si="40"/>
        <v>5.4590337091441218E-2</v>
      </c>
      <c r="AM104" s="1">
        <f t="shared" si="41"/>
        <v>-0.19480723886226731</v>
      </c>
      <c r="AN104" s="1">
        <f t="shared" si="42"/>
        <v>2.6849473633714625E-2</v>
      </c>
      <c r="AO104" s="1">
        <f t="shared" si="43"/>
        <v>3.2247939190497905E-2</v>
      </c>
      <c r="AP104" s="1">
        <f t="shared" si="44"/>
        <v>0.16990320351201621</v>
      </c>
      <c r="AQ104" s="1">
        <f t="shared" si="45"/>
        <v>0.14011145156896429</v>
      </c>
      <c r="AR104" s="1">
        <f t="shared" si="46"/>
        <v>2.0894209439492502E-2</v>
      </c>
      <c r="AS104" s="1">
        <f t="shared" si="47"/>
        <v>3.8976092407347555E-2</v>
      </c>
      <c r="AT104" s="1">
        <f t="shared" si="48"/>
        <v>0.12003995705099377</v>
      </c>
      <c r="AU104" s="1">
        <f t="shared" si="49"/>
        <v>0.33815365211907755</v>
      </c>
      <c r="AV104" s="1">
        <f t="shared" si="50"/>
        <v>-2.447317390028423E-2</v>
      </c>
      <c r="AW104" s="1">
        <f t="shared" si="51"/>
        <v>0.24115606349196569</v>
      </c>
      <c r="AX104" s="1">
        <f t="shared" si="52"/>
        <v>-1.299416678138593E-2</v>
      </c>
      <c r="AY104" s="1">
        <f t="shared" si="53"/>
        <v>3.3134361210047626E-2</v>
      </c>
      <c r="AZ104" s="1">
        <f t="shared" si="54"/>
        <v>7.6208955941796233E-2</v>
      </c>
      <c r="BA104" s="1">
        <f t="shared" si="55"/>
        <v>9.1921293654840946E-2</v>
      </c>
      <c r="BB104" s="1">
        <f t="shared" si="56"/>
        <v>9.0829201736783632E-2</v>
      </c>
      <c r="BC104" s="1">
        <f t="shared" si="57"/>
        <v>0.11076879377274271</v>
      </c>
      <c r="BD104" s="1">
        <f t="shared" si="58"/>
        <v>0.11803069099936601</v>
      </c>
      <c r="BE104" s="1">
        <f t="shared" si="59"/>
        <v>7.8338343829098392E-2</v>
      </c>
      <c r="BF104" s="1">
        <f t="shared" si="60"/>
        <v>-1.1810184660917256E-3</v>
      </c>
      <c r="BG104" s="1">
        <f t="shared" si="61"/>
        <v>0.10223629650493579</v>
      </c>
      <c r="BH104" s="1">
        <f t="shared" si="62"/>
        <v>8.2662626432322778E-2</v>
      </c>
      <c r="BI104" s="1">
        <f t="shared" si="63"/>
        <v>8.07168288131411E-2</v>
      </c>
      <c r="BJ104" s="1">
        <f t="shared" si="64"/>
        <v>6.1262607123200891E-2</v>
      </c>
      <c r="BK104" s="1">
        <f t="shared" si="65"/>
        <v>2.222998451456102E-2</v>
      </c>
      <c r="BL104" s="1">
        <f t="shared" si="66"/>
        <v>-0.13351751350009575</v>
      </c>
      <c r="BM104" s="1">
        <f t="shared" si="67"/>
        <v>9.1067309105237373E-2</v>
      </c>
      <c r="BN104" s="1">
        <f t="shared" si="68"/>
        <v>0.11358124108907866</v>
      </c>
      <c r="BO104" s="1">
        <f t="shared" si="69"/>
        <v>3.9141681765138311E-2</v>
      </c>
      <c r="BP104" s="1">
        <f t="shared" si="70"/>
        <v>8.6415395184382959E-2</v>
      </c>
      <c r="BQ104" s="1">
        <f t="shared" si="71"/>
        <v>0.148427531889922</v>
      </c>
      <c r="BR104" s="1">
        <f t="shared" si="72"/>
        <v>1.9258516475502026E-2</v>
      </c>
      <c r="BS104" s="1">
        <f t="shared" si="73"/>
        <v>6.2395616533381562E-2</v>
      </c>
      <c r="BT104" s="1">
        <f t="shared" si="74"/>
        <v>6.6832915345039712E-2</v>
      </c>
      <c r="BU104" s="1">
        <f t="shared" si="75"/>
        <v>5.3850274346976375E-2</v>
      </c>
      <c r="BV104" s="1">
        <f t="shared" si="76"/>
        <v>1.4705821756508121E-2</v>
      </c>
      <c r="BW104" s="1">
        <f t="shared" si="77"/>
        <v>8.8135271314265309E-2</v>
      </c>
      <c r="BX104" s="1">
        <f t="shared" si="78"/>
        <v>4.4645035062027785E-2</v>
      </c>
      <c r="BY104" s="1">
        <f t="shared" si="79"/>
        <v>0.10170274521725707</v>
      </c>
      <c r="BZ104" s="1">
        <f t="shared" si="80"/>
        <v>4.6314499458700323E-2</v>
      </c>
      <c r="CA104" s="1">
        <f t="shared" si="81"/>
        <v>7.7602170799693365E-6</v>
      </c>
      <c r="CB104" s="1">
        <f t="shared" si="82"/>
        <v>7.0957231686610667E-2</v>
      </c>
      <c r="CC104" s="1">
        <f t="shared" si="83"/>
        <v>2.5304197087018119E-2</v>
      </c>
      <c r="CD104" s="1">
        <f t="shared" si="84"/>
        <v>0.17446444009995102</v>
      </c>
      <c r="CE104" s="1">
        <f t="shared" si="85"/>
        <v>2.2633828063852363E-2</v>
      </c>
      <c r="CF104" s="1">
        <f t="shared" si="86"/>
        <v>0.16388908049669085</v>
      </c>
      <c r="CG104" s="1">
        <f t="shared" si="87"/>
        <v>8.2623285381832196E-2</v>
      </c>
      <c r="CH104" s="1">
        <f t="shared" si="88"/>
        <v>0.20298127177171987</v>
      </c>
      <c r="CI104" s="1">
        <f t="shared" si="89"/>
        <v>0.10159385153651868</v>
      </c>
      <c r="CJ104" s="1">
        <f t="shared" si="90"/>
        <v>0.20782934866692665</v>
      </c>
      <c r="CK104" s="1">
        <f t="shared" si="91"/>
        <v>0.1053261331293931</v>
      </c>
      <c r="CL104" s="1">
        <f t="shared" si="92"/>
        <v>0.1131981187885662</v>
      </c>
      <c r="CM104" s="1">
        <f t="shared" si="93"/>
        <v>7.3290332298834984E-2</v>
      </c>
      <c r="CN104" s="1">
        <f t="shared" si="94"/>
        <v>9.4259916709853592E-2</v>
      </c>
      <c r="CO104" s="1">
        <f t="shared" si="95"/>
        <v>-1.3833199217691725E-2</v>
      </c>
      <c r="CP104" s="1">
        <f t="shared" si="96"/>
        <v>-5.366420060827419E-2</v>
      </c>
      <c r="CQ104" s="1">
        <f t="shared" si="97"/>
        <v>0.236646965430517</v>
      </c>
      <c r="CR104" s="1">
        <f t="shared" si="98"/>
        <v>9.0870901549316818E-2</v>
      </c>
      <c r="CS104" s="1">
        <f t="shared" si="99"/>
        <v>4.3068953138248739E-2</v>
      </c>
      <c r="CT104" s="1">
        <f t="shared" si="100"/>
        <v>3.6674016580997656E-2</v>
      </c>
      <c r="CU104" s="1">
        <f t="shared" si="101"/>
        <v>5.4208774694243629E-2</v>
      </c>
      <c r="CV104" s="1">
        <f t="shared" si="102"/>
        <v>9.2969852632207972E-2</v>
      </c>
      <c r="CW104" s="1">
        <f t="shared" si="103"/>
        <v>3.4606831013679645E-2</v>
      </c>
      <c r="CX104" s="1">
        <f t="shared" si="104"/>
        <v>8.8940909469234386E-2</v>
      </c>
      <c r="CY104" s="1">
        <f t="shared" si="105"/>
        <v>2.809080414302793E-2</v>
      </c>
      <c r="CZ104" s="1">
        <f t="shared" si="106"/>
        <v>3.8332117920240112E-2</v>
      </c>
      <c r="DA104" s="1">
        <f t="shared" si="107"/>
        <v>7.4047949077009415E-2</v>
      </c>
      <c r="DB104" s="1">
        <f t="shared" si="108"/>
        <v>1.3165366872682743E-2</v>
      </c>
      <c r="DC104" s="1">
        <f t="shared" si="109"/>
        <v>-9.0091362580645706E-3</v>
      </c>
      <c r="DD104" s="1">
        <f t="shared" si="110"/>
        <v>5.1807366701592389E-3</v>
      </c>
      <c r="DE104" s="1">
        <f t="shared" si="111"/>
        <v>-3.3198445628351413E-2</v>
      </c>
      <c r="DF104" s="1">
        <f t="shared" si="112"/>
        <v>3.1160720519096755E-2</v>
      </c>
      <c r="DG104" s="1">
        <f t="shared" si="113"/>
        <v>-1.3955147663093196E-2</v>
      </c>
      <c r="DH104" s="1">
        <f t="shared" si="114"/>
        <v>3.31079705093359E-2</v>
      </c>
      <c r="DI104" s="1">
        <f t="shared" si="115"/>
        <v>-3.7158208101703442E-2</v>
      </c>
      <c r="DJ104" s="1">
        <f t="shared" si="116"/>
        <v>7.1898296812393826E-3</v>
      </c>
      <c r="DK104" s="1">
        <f t="shared" si="117"/>
        <v>6.0165163651507925E-2</v>
      </c>
      <c r="DL104" s="1">
        <f t="shared" si="118"/>
        <v>3.928220351944979E-2</v>
      </c>
      <c r="DM104" s="1">
        <f t="shared" si="119"/>
        <v>0.27372632130306618</v>
      </c>
      <c r="DN104" s="1">
        <f t="shared" si="120"/>
        <v>8.4370448601602463E-2</v>
      </c>
      <c r="DO104" s="1">
        <f t="shared" si="121"/>
        <v>1.5436420145192331E-2</v>
      </c>
      <c r="DP104" s="1">
        <f t="shared" si="122"/>
        <v>-4.9533486535155461E-3</v>
      </c>
      <c r="DQ104" s="1">
        <f t="shared" si="123"/>
        <v>2.7927057785091362E-2</v>
      </c>
      <c r="DR104" s="1">
        <f t="shared" si="124"/>
        <v>-4.7958505368545547E-3</v>
      </c>
      <c r="DS104" s="1">
        <f t="shared" si="125"/>
        <v>5.981335710258931E-2</v>
      </c>
      <c r="DT104" s="1">
        <f t="shared" si="126"/>
        <v>5.518286427541029E-2</v>
      </c>
      <c r="DU104" s="1">
        <f t="shared" si="127"/>
        <v>-1.6234057432602405E-2</v>
      </c>
      <c r="DV104" s="1">
        <f t="shared" si="128"/>
        <v>0.10662841816654096</v>
      </c>
      <c r="DW104" s="1">
        <f t="shared" si="129"/>
        <v>0.18930970816744089</v>
      </c>
      <c r="DX104" s="1">
        <f t="shared" si="130"/>
        <v>0.14142120311519343</v>
      </c>
      <c r="DY104" s="1">
        <f t="shared" si="131"/>
        <v>0.16802034122313034</v>
      </c>
      <c r="DZ104" s="1">
        <f t="shared" si="132"/>
        <v>4.1899728715431662E-2</v>
      </c>
      <c r="EA104" s="1">
        <f t="shared" si="133"/>
        <v>0.10336616614071628</v>
      </c>
      <c r="EB104" s="1">
        <f t="shared" si="134"/>
        <v>3.0845086900382741E-2</v>
      </c>
      <c r="EC104" s="1">
        <f t="shared" si="135"/>
        <v>0.11162230484736382</v>
      </c>
      <c r="ED104" s="1">
        <f t="shared" si="136"/>
        <v>7.6439707298795123E-2</v>
      </c>
      <c r="EE104" s="1">
        <f t="shared" si="137"/>
        <v>0.11858970938204769</v>
      </c>
      <c r="EF104" s="1">
        <f t="shared" si="138"/>
        <v>1.7202108306158311E-2</v>
      </c>
      <c r="EG104" s="1">
        <f t="shared" si="139"/>
        <v>0.1616262885167194</v>
      </c>
      <c r="EH104" s="1">
        <f t="shared" si="140"/>
        <v>6.4251390463459665E-2</v>
      </c>
      <c r="EI104" s="1">
        <f t="shared" si="141"/>
        <v>7.7608917363070032E-2</v>
      </c>
      <c r="EJ104" s="1">
        <f t="shared" si="142"/>
        <v>-0.16620398350503765</v>
      </c>
      <c r="EK104" s="1">
        <f t="shared" si="143"/>
        <v>-5.6790661704431439E-3</v>
      </c>
      <c r="EL104" s="1">
        <f t="shared" si="144"/>
        <v>4.2232153851099047E-2</v>
      </c>
      <c r="EM104" s="1">
        <f t="shared" si="145"/>
        <v>4.1213875006514855E-2</v>
      </c>
      <c r="EN104" s="1">
        <f t="shared" si="146"/>
        <v>4.1047323809303288E-2</v>
      </c>
      <c r="EO104" s="1">
        <f t="shared" si="147"/>
        <v>1.0809079479076522E-2</v>
      </c>
      <c r="EP104" s="1">
        <f t="shared" si="148"/>
        <v>0.21239594542154466</v>
      </c>
      <c r="EQ104" s="1">
        <f t="shared" si="149"/>
        <v>3.8568389046924535E-2</v>
      </c>
      <c r="ER104" s="1">
        <f t="shared" si="150"/>
        <v>3.8029809523763516E-2</v>
      </c>
      <c r="ES104" s="1">
        <f t="shared" si="151"/>
        <v>3.6719051774742495E-2</v>
      </c>
      <c r="ET104" s="1">
        <f t="shared" si="152"/>
        <v>3.7373967393065477E-2</v>
      </c>
      <c r="EU104" s="1">
        <f t="shared" si="153"/>
        <v>1.2737441665291109E-2</v>
      </c>
      <c r="EV104" s="1">
        <f t="shared" si="154"/>
        <v>3.5267783614655476E-2</v>
      </c>
      <c r="EW104" s="1">
        <f t="shared" si="155"/>
        <v>5.1938119983110563E-2</v>
      </c>
      <c r="EX104" s="1">
        <f t="shared" si="156"/>
        <v>2.173454866212491E-2</v>
      </c>
      <c r="EY104" s="1">
        <f t="shared" si="157"/>
        <v>2.6361063305499241E-2</v>
      </c>
      <c r="EZ104" s="1">
        <f t="shared" si="158"/>
        <v>2.9845459672113085E-2</v>
      </c>
      <c r="FA104" s="1">
        <f t="shared" si="159"/>
        <v>3.6684879555399362E-2</v>
      </c>
      <c r="FB104" s="1">
        <f t="shared" si="160"/>
        <v>3.6174728759557115E-2</v>
      </c>
      <c r="FC104" s="1">
        <f t="shared" si="161"/>
        <v>0.13319006854216187</v>
      </c>
      <c r="FD104" s="1">
        <f t="shared" si="162"/>
        <v>9.9625582144846139E-2</v>
      </c>
      <c r="FE104" s="1">
        <f t="shared" si="163"/>
        <v>-0.18185566905803038</v>
      </c>
      <c r="FF104" s="1">
        <f t="shared" si="164"/>
        <v>9.8980678689297497E-2</v>
      </c>
      <c r="FG104" s="1">
        <f t="shared" si="165"/>
        <v>6.0114981932139294E-2</v>
      </c>
      <c r="FH104" s="1">
        <f t="shared" si="166"/>
        <v>2.7112940410557184E-2</v>
      </c>
      <c r="FI104" s="1">
        <f t="shared" si="167"/>
        <v>9.2272256833258723E-2</v>
      </c>
      <c r="FJ104" s="1">
        <f t="shared" si="168"/>
        <v>-6.6626956806266194E-2</v>
      </c>
      <c r="FK104" s="1">
        <f t="shared" si="169"/>
        <v>-5.0990056162774404E-2</v>
      </c>
      <c r="FL104" s="1">
        <f t="shared" si="170"/>
        <v>2.953848321569585E-3</v>
      </c>
      <c r="FM104" s="1">
        <f t="shared" si="171"/>
        <v>4.2232237945532491E-2</v>
      </c>
      <c r="FN104" s="1">
        <f t="shared" si="172"/>
        <v>4.1213799099146763E-2</v>
      </c>
      <c r="FO104" s="1">
        <f t="shared" si="173"/>
        <v>4.1047036452436993E-2</v>
      </c>
      <c r="FP104" s="1">
        <f t="shared" si="174"/>
        <v>1.0809259169136866E-2</v>
      </c>
      <c r="FQ104" s="1">
        <f t="shared" si="175"/>
        <v>0.23419631691804063</v>
      </c>
      <c r="FR104" s="1">
        <f t="shared" si="176"/>
        <v>0.16812313111907654</v>
      </c>
      <c r="FS104" s="1">
        <f t="shared" si="177"/>
        <v>3.1157055118153677E-2</v>
      </c>
      <c r="FT104" s="1">
        <f t="shared" si="178"/>
        <v>0.15624961965251771</v>
      </c>
      <c r="FU104" s="1">
        <f t="shared" si="179"/>
        <v>0.1357220054858381</v>
      </c>
      <c r="FV104" s="1">
        <f t="shared" si="180"/>
        <v>4.222251012067034E-2</v>
      </c>
      <c r="FW104" s="1">
        <f t="shared" si="181"/>
        <v>4.2010197138977905E-2</v>
      </c>
      <c r="FX104" s="1">
        <f t="shared" si="182"/>
        <v>4.1764163976250233E-2</v>
      </c>
      <c r="FY104" s="1">
        <f t="shared" si="183"/>
        <v>4.2942304100796795E-2</v>
      </c>
      <c r="FZ104" s="1">
        <f t="shared" si="184"/>
        <v>4.1367990051230381E-2</v>
      </c>
      <c r="GA104" s="1">
        <f t="shared" si="185"/>
        <v>4.1090049934661144E-2</v>
      </c>
      <c r="GB104" s="1">
        <f t="shared" si="186"/>
        <v>4.1101831424212872E-2</v>
      </c>
      <c r="GC104" s="1">
        <f t="shared" si="187"/>
        <v>4.0977843450702697E-2</v>
      </c>
      <c r="GD104" s="1">
        <f t="shared" si="188"/>
        <v>4.1072054965235458E-2</v>
      </c>
      <c r="GE104" s="1">
        <f t="shared" si="189"/>
        <v>4.1384978902618171E-2</v>
      </c>
      <c r="GF104" s="1">
        <f t="shared" si="190"/>
        <v>4.0806319130256084E-2</v>
      </c>
      <c r="GG104" s="1">
        <f t="shared" si="191"/>
        <v>4.0778977728804844E-2</v>
      </c>
      <c r="GH104" s="1">
        <f t="shared" si="192"/>
        <v>4.0304217986876403E-2</v>
      </c>
      <c r="GI104" s="1">
        <f t="shared" si="193"/>
        <v>4.0158003454324701E-2</v>
      </c>
      <c r="GJ104" s="1">
        <f t="shared" si="194"/>
        <v>3.9897412258333445E-2</v>
      </c>
      <c r="GK104" s="1">
        <f t="shared" si="195"/>
        <v>3.9410766806798649E-2</v>
      </c>
      <c r="GL104" s="1">
        <f t="shared" si="196"/>
        <v>3.8697586030065498E-2</v>
      </c>
      <c r="GM104" s="1">
        <f t="shared" si="197"/>
        <v>3.9312335857700373E-2</v>
      </c>
      <c r="GN104" s="1">
        <f t="shared" si="198"/>
        <v>3.8146476627139117E-2</v>
      </c>
      <c r="GO104" s="1">
        <f t="shared" si="199"/>
        <v>3.8419259568923808E-2</v>
      </c>
      <c r="GP104" s="1">
        <f t="shared" si="200"/>
        <v>3.7798841214386952E-2</v>
      </c>
      <c r="GQ104" s="1">
        <f t="shared" si="201"/>
        <v>3.8172611787966979E-2</v>
      </c>
      <c r="GR104" s="1">
        <f t="shared" si="202"/>
        <v>3.7875265209155157E-2</v>
      </c>
    </row>
    <row r="105" spans="1:200" x14ac:dyDescent="0.3">
      <c r="A105" s="13">
        <v>44896.208333333336</v>
      </c>
      <c r="B105" s="1">
        <f t="shared" si="4"/>
        <v>-7.7133949622118864E-2</v>
      </c>
      <c r="C105" s="1">
        <f t="shared" si="5"/>
        <v>-3.2704394789757153E-2</v>
      </c>
      <c r="D105" s="1">
        <f t="shared" si="6"/>
        <v>-0.10202206796835493</v>
      </c>
      <c r="E105" s="1">
        <f t="shared" si="7"/>
        <v>-0.20207916344159249</v>
      </c>
      <c r="F105" s="1">
        <f t="shared" si="8"/>
        <v>-0.15074224784380064</v>
      </c>
      <c r="G105" s="1">
        <f t="shared" si="9"/>
        <v>-0.12439944773330749</v>
      </c>
      <c r="H105" s="1">
        <f t="shared" si="10"/>
        <v>-5.7441743545924157E-2</v>
      </c>
      <c r="I105" s="1">
        <f t="shared" si="11"/>
        <v>-0.13200780955587382</v>
      </c>
      <c r="J105" s="1">
        <f t="shared" si="12"/>
        <v>-0.15075648595483981</v>
      </c>
      <c r="K105" s="1">
        <f t="shared" si="13"/>
        <v>9.7283452459125119E-4</v>
      </c>
      <c r="L105" s="1">
        <f t="shared" si="14"/>
        <v>-0.15171459560787975</v>
      </c>
      <c r="M105" s="1">
        <f t="shared" si="15"/>
        <v>-0.22412436742977682</v>
      </c>
      <c r="N105" s="1">
        <f t="shared" si="16"/>
        <v>-4.791118762955552E-2</v>
      </c>
      <c r="O105" s="1">
        <f t="shared" si="17"/>
        <v>1.1745367786148436E-2</v>
      </c>
      <c r="P105" s="1">
        <f t="shared" si="18"/>
        <v>-9.6607904632817029E-2</v>
      </c>
      <c r="Q105" s="1">
        <f t="shared" si="19"/>
        <v>-0.11171401229568707</v>
      </c>
      <c r="R105" s="1">
        <f t="shared" si="20"/>
        <v>-4.7187467795539069E-2</v>
      </c>
      <c r="S105" s="1">
        <f t="shared" si="21"/>
        <v>-5.0692722148970373E-2</v>
      </c>
      <c r="T105" s="1">
        <f t="shared" si="22"/>
        <v>-0.13485867135819035</v>
      </c>
      <c r="U105" s="1">
        <f t="shared" si="23"/>
        <v>-7.3125551450886811E-2</v>
      </c>
      <c r="V105" s="1">
        <f t="shared" si="24"/>
        <v>1.486194356239097E-2</v>
      </c>
      <c r="W105" s="1">
        <f t="shared" si="25"/>
        <v>-3.1766328264360016E-2</v>
      </c>
      <c r="X105" s="1">
        <f t="shared" si="26"/>
        <v>-3.7098392047848393E-2</v>
      </c>
      <c r="Y105" s="1">
        <f t="shared" si="27"/>
        <v>3.0865996538443422E-2</v>
      </c>
      <c r="Z105" s="1">
        <f t="shared" si="28"/>
        <v>7.7154014425363012E-4</v>
      </c>
      <c r="AA105" s="1">
        <f t="shared" si="29"/>
        <v>-6.3789412334155776E-3</v>
      </c>
      <c r="AB105" s="1">
        <f t="shared" si="30"/>
        <v>-4.7247716429411363E-2</v>
      </c>
      <c r="AC105" s="1">
        <f t="shared" si="31"/>
        <v>-8.7385117371737417E-2</v>
      </c>
      <c r="AD105" s="1">
        <f t="shared" si="32"/>
        <v>-3.0507053459429612E-2</v>
      </c>
      <c r="AE105" s="1">
        <f t="shared" si="33"/>
        <v>-8.8925307160869743E-2</v>
      </c>
      <c r="AF105" s="1">
        <f t="shared" si="34"/>
        <v>-1.5760512877406152E-2</v>
      </c>
      <c r="AG105" s="1">
        <f t="shared" si="35"/>
        <v>1.3612004495873804E-2</v>
      </c>
      <c r="AH105" s="1">
        <f t="shared" si="36"/>
        <v>-4.5966165888798247E-2</v>
      </c>
      <c r="AI105" s="1">
        <f t="shared" si="37"/>
        <v>-8.7165592111875037E-2</v>
      </c>
      <c r="AJ105" s="1">
        <f t="shared" si="38"/>
        <v>-2.8205294003311895E-2</v>
      </c>
      <c r="AK105" s="1">
        <f t="shared" si="39"/>
        <v>-0.11307546702306338</v>
      </c>
      <c r="AL105" s="1">
        <f t="shared" si="40"/>
        <v>-0.18637936273941338</v>
      </c>
      <c r="AM105" s="1">
        <f t="shared" si="41"/>
        <v>-0.49675431192864533</v>
      </c>
      <c r="AN105" s="1">
        <f t="shared" si="42"/>
        <v>-0.19304833296057025</v>
      </c>
      <c r="AO105" s="1">
        <f t="shared" si="43"/>
        <v>-0.17452979561887444</v>
      </c>
      <c r="AP105" s="1">
        <f t="shared" si="44"/>
        <v>6.5999003647535789E-2</v>
      </c>
      <c r="AQ105" s="1">
        <f t="shared" si="45"/>
        <v>-0.1761747984240474</v>
      </c>
      <c r="AR105" s="1">
        <f t="shared" si="46"/>
        <v>-0.11367091300056884</v>
      </c>
      <c r="AS105" s="1">
        <f t="shared" si="47"/>
        <v>-0.13391005158203995</v>
      </c>
      <c r="AT105" s="1">
        <f t="shared" si="48"/>
        <v>-9.7865126078300058E-2</v>
      </c>
      <c r="AU105" s="1">
        <f t="shared" si="49"/>
        <v>-0.10081967684619017</v>
      </c>
      <c r="AV105" s="1">
        <f t="shared" si="50"/>
        <v>-2.6463086564066367E-2</v>
      </c>
      <c r="AW105" s="1">
        <f t="shared" si="51"/>
        <v>7.6737491692265986E-2</v>
      </c>
      <c r="AX105" s="1">
        <f t="shared" si="52"/>
        <v>-1.0359362332462464E-3</v>
      </c>
      <c r="AY105" s="1">
        <f t="shared" si="53"/>
        <v>2.071378886020743E-2</v>
      </c>
      <c r="AZ105" s="1">
        <f t="shared" si="54"/>
        <v>-5.3855210052139967E-3</v>
      </c>
      <c r="BA105" s="1">
        <f t="shared" si="55"/>
        <v>-4.4311578450474585E-2</v>
      </c>
      <c r="BB105" s="1">
        <f t="shared" si="56"/>
        <v>-5.5953224010900963E-2</v>
      </c>
      <c r="BC105" s="1">
        <f t="shared" si="57"/>
        <v>-5.7505164945704533E-2</v>
      </c>
      <c r="BD105" s="1">
        <f t="shared" si="58"/>
        <v>-6.1029664916630449E-2</v>
      </c>
      <c r="BE105" s="1">
        <f t="shared" si="59"/>
        <v>-4.7074780551077992E-2</v>
      </c>
      <c r="BF105" s="1">
        <f t="shared" si="60"/>
        <v>-4.0188895385959163E-2</v>
      </c>
      <c r="BG105" s="1">
        <f t="shared" si="61"/>
        <v>-5.465177076387151E-2</v>
      </c>
      <c r="BH105" s="1">
        <f t="shared" si="62"/>
        <v>-2.2319129873752459E-2</v>
      </c>
      <c r="BI105" s="1">
        <f t="shared" si="63"/>
        <v>-1.6127184205660589E-2</v>
      </c>
      <c r="BJ105" s="1">
        <f t="shared" si="64"/>
        <v>3.1802160278763654E-2</v>
      </c>
      <c r="BK105" s="1">
        <f t="shared" si="65"/>
        <v>5.4543729909168691E-2</v>
      </c>
      <c r="BL105" s="1">
        <f t="shared" si="66"/>
        <v>5.30420625653788E-3</v>
      </c>
      <c r="BM105" s="1">
        <f t="shared" si="67"/>
        <v>-7.7860761282841334E-2</v>
      </c>
      <c r="BN105" s="1">
        <f t="shared" si="68"/>
        <v>-7.0734461798035664E-2</v>
      </c>
      <c r="BO105" s="1">
        <f t="shared" si="69"/>
        <v>4.9787217958120866E-3</v>
      </c>
      <c r="BP105" s="1">
        <f t="shared" si="70"/>
        <v>-4.7846977964809238E-3</v>
      </c>
      <c r="BQ105" s="1">
        <f t="shared" si="71"/>
        <v>-0.16282333349760789</v>
      </c>
      <c r="BR105" s="1">
        <f t="shared" si="72"/>
        <v>-0.21464097049035663</v>
      </c>
      <c r="BS105" s="1">
        <f t="shared" si="73"/>
        <v>4.5491603984884672E-2</v>
      </c>
      <c r="BT105" s="1">
        <f t="shared" si="74"/>
        <v>1.7853079984537484E-3</v>
      </c>
      <c r="BU105" s="1">
        <f t="shared" si="75"/>
        <v>-1.2089002219642722E-5</v>
      </c>
      <c r="BV105" s="1">
        <f t="shared" si="76"/>
        <v>-3.3198536228735899E-2</v>
      </c>
      <c r="BW105" s="1">
        <f t="shared" si="77"/>
        <v>-2.1209687983786876E-2</v>
      </c>
      <c r="BX105" s="1">
        <f t="shared" si="78"/>
        <v>-2.4064912567527966E-2</v>
      </c>
      <c r="BY105" s="1">
        <f t="shared" si="79"/>
        <v>8.4001640684152456E-3</v>
      </c>
      <c r="BZ105" s="1">
        <f t="shared" si="80"/>
        <v>8.3892139915061822E-3</v>
      </c>
      <c r="CA105" s="1">
        <f t="shared" si="81"/>
        <v>-2.5523509931060791E-2</v>
      </c>
      <c r="CB105" s="1">
        <f t="shared" si="82"/>
        <v>4.5819879121745642E-3</v>
      </c>
      <c r="CC105" s="1">
        <f t="shared" si="83"/>
        <v>-0.10695670152314415</v>
      </c>
      <c r="CD105" s="1">
        <f t="shared" si="84"/>
        <v>6.6259733313690311E-2</v>
      </c>
      <c r="CE105" s="1">
        <f t="shared" si="85"/>
        <v>-6.1231192478758988E-2</v>
      </c>
      <c r="CF105" s="1">
        <f t="shared" si="86"/>
        <v>2.1578537429446383E-2</v>
      </c>
      <c r="CG105" s="1">
        <f t="shared" si="87"/>
        <v>-1.4158812416981167E-3</v>
      </c>
      <c r="CH105" s="1">
        <f t="shared" si="88"/>
        <v>-2.8474786208248462E-2</v>
      </c>
      <c r="CI105" s="1">
        <f t="shared" si="89"/>
        <v>-1.4504318603509462E-2</v>
      </c>
      <c r="CJ105" s="1">
        <f t="shared" si="90"/>
        <v>-7.1531816795666142E-2</v>
      </c>
      <c r="CK105" s="1">
        <f t="shared" si="91"/>
        <v>-1.5216289326085014E-2</v>
      </c>
      <c r="CL105" s="1">
        <f t="shared" si="92"/>
        <v>-0.14795041399285136</v>
      </c>
      <c r="CM105" s="1">
        <f t="shared" si="93"/>
        <v>-9.2740982395812424E-2</v>
      </c>
      <c r="CN105" s="1">
        <f t="shared" si="94"/>
        <v>-6.1787129507220401E-2</v>
      </c>
      <c r="CO105" s="1">
        <f t="shared" si="95"/>
        <v>-0.25542635618715664</v>
      </c>
      <c r="CP105" s="1">
        <f t="shared" si="96"/>
        <v>-3.5386860958895906E-2</v>
      </c>
      <c r="CQ105" s="1">
        <f t="shared" si="97"/>
        <v>-6.4643766739815436E-2</v>
      </c>
      <c r="CR105" s="1">
        <f t="shared" si="98"/>
        <v>-4.1235729087276435E-2</v>
      </c>
      <c r="CS105" s="1">
        <f t="shared" si="99"/>
        <v>-0.13942603156966868</v>
      </c>
      <c r="CT105" s="1">
        <f t="shared" si="100"/>
        <v>-0.14817909978015778</v>
      </c>
      <c r="CU105" s="1">
        <f t="shared" si="101"/>
        <v>-5.6344097948247129E-2</v>
      </c>
      <c r="CV105" s="1">
        <f t="shared" si="102"/>
        <v>-6.8003438794746263E-3</v>
      </c>
      <c r="CW105" s="1">
        <f t="shared" si="103"/>
        <v>-6.3302807858312923E-2</v>
      </c>
      <c r="CX105" s="1">
        <f t="shared" si="104"/>
        <v>-2.442577748095923E-2</v>
      </c>
      <c r="CY105" s="1">
        <f t="shared" si="105"/>
        <v>4.1527456022896706E-3</v>
      </c>
      <c r="CZ105" s="1">
        <f t="shared" si="106"/>
        <v>-4.9354995075970173E-2</v>
      </c>
      <c r="DA105" s="1">
        <f t="shared" si="107"/>
        <v>-3.4682903372648677E-2</v>
      </c>
      <c r="DB105" s="1">
        <f t="shared" si="108"/>
        <v>-5.353644677073495E-2</v>
      </c>
      <c r="DC105" s="1">
        <f t="shared" si="109"/>
        <v>-1.5147522261016816E-2</v>
      </c>
      <c r="DD105" s="1">
        <f t="shared" si="110"/>
        <v>-2.1407129106258985E-2</v>
      </c>
      <c r="DE105" s="1">
        <f t="shared" si="111"/>
        <v>-5.4347827090911523E-2</v>
      </c>
      <c r="DF105" s="1">
        <f t="shared" si="112"/>
        <v>-0.10510772107382414</v>
      </c>
      <c r="DG105" s="1">
        <f t="shared" si="113"/>
        <v>3.1694556540304772E-2</v>
      </c>
      <c r="DH105" s="1">
        <f t="shared" si="114"/>
        <v>3.1347648217146924E-2</v>
      </c>
      <c r="DI105" s="1">
        <f t="shared" si="115"/>
        <v>-0.10517670109376538</v>
      </c>
      <c r="DJ105" s="1">
        <f t="shared" si="116"/>
        <v>-0.24636927029740888</v>
      </c>
      <c r="DK105" s="1">
        <f t="shared" si="117"/>
        <v>-6.5055838044301748E-2</v>
      </c>
      <c r="DL105" s="1">
        <f t="shared" si="118"/>
        <v>-7.2432501256097265E-2</v>
      </c>
      <c r="DM105" s="1">
        <f t="shared" si="119"/>
        <v>-0.20599236990542411</v>
      </c>
      <c r="DN105" s="1">
        <f t="shared" si="120"/>
        <v>-2.382545588386227E-2</v>
      </c>
      <c r="DO105" s="1">
        <f t="shared" si="121"/>
        <v>8.3634212342415439E-3</v>
      </c>
      <c r="DP105" s="1">
        <f t="shared" si="122"/>
        <v>-8.3281112317919848E-2</v>
      </c>
      <c r="DQ105" s="1">
        <f t="shared" si="123"/>
        <v>-9.5545618495001025E-2</v>
      </c>
      <c r="DR105" s="1">
        <f t="shared" si="124"/>
        <v>-6.0695820145689076E-2</v>
      </c>
      <c r="DS105" s="1">
        <f t="shared" si="125"/>
        <v>-0.21495409267523191</v>
      </c>
      <c r="DT105" s="1">
        <f t="shared" si="126"/>
        <v>-5.0352851655122183E-2</v>
      </c>
      <c r="DU105" s="1">
        <f t="shared" si="127"/>
        <v>-5.4291663729081931E-2</v>
      </c>
      <c r="DV105" s="1">
        <f t="shared" si="128"/>
        <v>-0.12303318379632923</v>
      </c>
      <c r="DW105" s="1">
        <f t="shared" si="129"/>
        <v>-5.704082490123874E-2</v>
      </c>
      <c r="DX105" s="1">
        <f t="shared" si="130"/>
        <v>-8.1456449559822647E-2</v>
      </c>
      <c r="DY105" s="1">
        <f t="shared" si="131"/>
        <v>-3.7511553379117137E-2</v>
      </c>
      <c r="DZ105" s="1">
        <f t="shared" si="132"/>
        <v>-7.3272554428372341E-2</v>
      </c>
      <c r="EA105" s="1">
        <f t="shared" si="133"/>
        <v>-0.16008607098900177</v>
      </c>
      <c r="EB105" s="1">
        <f t="shared" si="134"/>
        <v>-0.11276557943822439</v>
      </c>
      <c r="EC105" s="1">
        <f t="shared" si="135"/>
        <v>-4.0428455864017526E-2</v>
      </c>
      <c r="ED105" s="1">
        <f t="shared" si="136"/>
        <v>-8.1807098364778036E-2</v>
      </c>
      <c r="EE105" s="1">
        <f t="shared" si="137"/>
        <v>-8.2574040559700482E-2</v>
      </c>
      <c r="EF105" s="1">
        <f t="shared" si="138"/>
        <v>-9.8432567743420768E-2</v>
      </c>
      <c r="EG105" s="1">
        <f t="shared" si="139"/>
        <v>-0.11361380017518349</v>
      </c>
      <c r="EH105" s="1">
        <f t="shared" si="140"/>
        <v>-5.8839877473588362E-2</v>
      </c>
      <c r="EI105" s="1">
        <f t="shared" si="141"/>
        <v>-8.3766006457376141E-2</v>
      </c>
      <c r="EJ105" s="1">
        <f t="shared" si="142"/>
        <v>-3.8260511119673678E-2</v>
      </c>
      <c r="EK105" s="1">
        <f t="shared" si="143"/>
        <v>-8.7406227433767872E-2</v>
      </c>
      <c r="EL105" s="1">
        <f t="shared" si="144"/>
        <v>-1.064886397908449E-2</v>
      </c>
      <c r="EM105" s="1">
        <f t="shared" si="145"/>
        <v>-9.6303242335100611E-3</v>
      </c>
      <c r="EN105" s="1">
        <f t="shared" si="146"/>
        <v>-8.3959637274650771E-3</v>
      </c>
      <c r="EO105" s="1">
        <f t="shared" si="147"/>
        <v>3.0243493125697608E-3</v>
      </c>
      <c r="EP105" s="1">
        <f t="shared" si="148"/>
        <v>8.0805230736795373E-3</v>
      </c>
      <c r="EQ105" s="1">
        <f t="shared" si="149"/>
        <v>-1.3173117470233562E-2</v>
      </c>
      <c r="ER105" s="1">
        <f t="shared" si="150"/>
        <v>-6.7473384919977198E-3</v>
      </c>
      <c r="ES105" s="1">
        <f t="shared" si="151"/>
        <v>-7.1677449863455332E-3</v>
      </c>
      <c r="ET105" s="1">
        <f t="shared" si="152"/>
        <v>-1.6634260354783754E-3</v>
      </c>
      <c r="EU105" s="1">
        <f t="shared" si="153"/>
        <v>-2.0764734380316906E-2</v>
      </c>
      <c r="EV105" s="1">
        <f t="shared" si="154"/>
        <v>-1.4756270060105586E-3</v>
      </c>
      <c r="EW105" s="1">
        <f t="shared" si="155"/>
        <v>-1.9285433802809376E-2</v>
      </c>
      <c r="EX105" s="1">
        <f t="shared" si="156"/>
        <v>6.7768586595318755E-3</v>
      </c>
      <c r="EY105" s="1">
        <f t="shared" si="157"/>
        <v>-4.6278453288981529E-3</v>
      </c>
      <c r="EZ105" s="1">
        <f t="shared" si="158"/>
        <v>-7.3565843339938554E-3</v>
      </c>
      <c r="FA105" s="1">
        <f t="shared" si="159"/>
        <v>-6.7782428146344895E-3</v>
      </c>
      <c r="FB105" s="1">
        <f t="shared" si="160"/>
        <v>-6.7195489632101363E-3</v>
      </c>
      <c r="FC105" s="1">
        <f t="shared" si="161"/>
        <v>-1.4234591769838217E-2</v>
      </c>
      <c r="FD105" s="1">
        <f t="shared" si="162"/>
        <v>-2.3098271011702642E-2</v>
      </c>
      <c r="FE105" s="1">
        <f t="shared" si="163"/>
        <v>-0.1568234586054103</v>
      </c>
      <c r="FF105" s="1">
        <f t="shared" si="164"/>
        <v>-1.1320827262432876E-2</v>
      </c>
      <c r="FG105" s="1">
        <f t="shared" si="165"/>
        <v>-7.6705463466645599E-2</v>
      </c>
      <c r="FH105" s="1">
        <f t="shared" si="166"/>
        <v>-9.0376698883295123E-2</v>
      </c>
      <c r="FI105" s="1">
        <f t="shared" si="167"/>
        <v>-4.9618500956507008E-2</v>
      </c>
      <c r="FJ105" s="1">
        <f t="shared" si="168"/>
        <v>-2.3272849670516647E-2</v>
      </c>
      <c r="FK105" s="1">
        <f t="shared" si="169"/>
        <v>-0.16994699552607778</v>
      </c>
      <c r="FL105" s="1">
        <f t="shared" si="170"/>
        <v>5.3891645415942626E-3</v>
      </c>
      <c r="FM105" s="1">
        <f t="shared" si="171"/>
        <v>-1.0649046954038701E-2</v>
      </c>
      <c r="FN105" s="1">
        <f t="shared" si="172"/>
        <v>-9.6303214446420912E-3</v>
      </c>
      <c r="FO105" s="1">
        <f t="shared" si="173"/>
        <v>-8.3958671350096922E-3</v>
      </c>
      <c r="FP105" s="1">
        <f t="shared" si="174"/>
        <v>3.0240929170314125E-3</v>
      </c>
      <c r="FQ105" s="1">
        <f t="shared" si="175"/>
        <v>7.1629419160184005E-2</v>
      </c>
      <c r="FR105" s="1">
        <f t="shared" si="176"/>
        <v>-1.4939733783120995E-2</v>
      </c>
      <c r="FS105" s="1">
        <f t="shared" si="177"/>
        <v>-0.20304948059888223</v>
      </c>
      <c r="FT105" s="1">
        <f t="shared" si="178"/>
        <v>-0.19009257112093483</v>
      </c>
      <c r="FU105" s="1">
        <f t="shared" si="179"/>
        <v>-0.10648227526847828</v>
      </c>
      <c r="FV105" s="1">
        <f t="shared" si="180"/>
        <v>3.3343240912649681E-2</v>
      </c>
      <c r="FW105" s="1">
        <f t="shared" si="181"/>
        <v>3.3120846996279464E-2</v>
      </c>
      <c r="FX105" s="1">
        <f t="shared" si="182"/>
        <v>3.2880540890765662E-2</v>
      </c>
      <c r="FY105" s="1">
        <f t="shared" si="183"/>
        <v>3.1365832373012305E-2</v>
      </c>
      <c r="FZ105" s="1">
        <f t="shared" si="184"/>
        <v>3.2485639388713544E-2</v>
      </c>
      <c r="GA105" s="1">
        <f t="shared" si="185"/>
        <v>3.2203318528441764E-2</v>
      </c>
      <c r="GB105" s="1">
        <f t="shared" si="186"/>
        <v>1.5776945886955492E-2</v>
      </c>
      <c r="GC105" s="1">
        <f t="shared" si="187"/>
        <v>1.5541230432570888E-2</v>
      </c>
      <c r="GD105" s="1">
        <f t="shared" si="188"/>
        <v>1.5743785894257133E-2</v>
      </c>
      <c r="GE105" s="1">
        <f t="shared" si="189"/>
        <v>1.5942703256772647E-2</v>
      </c>
      <c r="GF105" s="1">
        <f t="shared" si="190"/>
        <v>1.5476281355061414E-2</v>
      </c>
      <c r="GG105" s="1">
        <f t="shared" si="191"/>
        <v>1.5447511520017235E-2</v>
      </c>
      <c r="GH105" s="1">
        <f t="shared" si="192"/>
        <v>1.4973951636599335E-2</v>
      </c>
      <c r="GI105" s="1">
        <f t="shared" si="193"/>
        <v>1.4828058733675178E-2</v>
      </c>
      <c r="GJ105" s="1">
        <f t="shared" si="194"/>
        <v>1.4456937642598965E-2</v>
      </c>
      <c r="GK105" s="1">
        <f t="shared" si="195"/>
        <v>1.3971288588257894E-2</v>
      </c>
      <c r="GL105" s="1">
        <f t="shared" si="196"/>
        <v>1.3261198778637354E-2</v>
      </c>
      <c r="GM105" s="1">
        <f t="shared" si="197"/>
        <v>1.3870140474058953E-2</v>
      </c>
      <c r="GN105" s="1">
        <f t="shared" si="198"/>
        <v>1.2820318143880212E-2</v>
      </c>
      <c r="GO105" s="1">
        <f t="shared" si="199"/>
        <v>1.3089411994954296E-2</v>
      </c>
      <c r="GP105" s="1">
        <f t="shared" si="200"/>
        <v>1.2471063666839394E-2</v>
      </c>
      <c r="GQ105" s="1">
        <f t="shared" si="201"/>
        <v>1.2840583139550282E-2</v>
      </c>
      <c r="GR105" s="1">
        <f t="shared" si="202"/>
        <v>1.2543657784237494E-2</v>
      </c>
    </row>
    <row r="106" spans="1:200" x14ac:dyDescent="0.3">
      <c r="A106" s="13">
        <v>44927.208333333336</v>
      </c>
      <c r="B106" s="1">
        <f t="shared" si="4"/>
        <v>1.4749202655988954E-2</v>
      </c>
      <c r="C106" s="1">
        <f t="shared" si="5"/>
        <v>8.7683985532170661E-2</v>
      </c>
      <c r="D106" s="1">
        <f t="shared" si="6"/>
        <v>8.0538191095628264E-2</v>
      </c>
      <c r="E106" s="1">
        <f t="shared" si="7"/>
        <v>0.23468902410553494</v>
      </c>
      <c r="F106" s="1">
        <f t="shared" si="8"/>
        <v>8.2848440350242164E-2</v>
      </c>
      <c r="G106" s="1">
        <f t="shared" si="9"/>
        <v>7.7325385601083152E-2</v>
      </c>
      <c r="H106" s="1">
        <f t="shared" si="10"/>
        <v>-5.8705515928336865E-2</v>
      </c>
      <c r="I106" s="1">
        <f t="shared" si="11"/>
        <v>3.2962356859858703E-2</v>
      </c>
      <c r="J106" s="1">
        <f t="shared" si="12"/>
        <v>9.78732695457879E-2</v>
      </c>
      <c r="K106" s="1">
        <f t="shared" si="13"/>
        <v>0.19560744785328413</v>
      </c>
      <c r="L106" s="1">
        <f t="shared" si="14"/>
        <v>0.19259954811697491</v>
      </c>
      <c r="M106" s="1">
        <f t="shared" si="15"/>
        <v>0.10102060489448059</v>
      </c>
      <c r="N106" s="1">
        <f t="shared" si="16"/>
        <v>9.9432277696589688E-2</v>
      </c>
      <c r="O106" s="1">
        <f t="shared" si="17"/>
        <v>5.4641149450338357E-2</v>
      </c>
      <c r="P106" s="1">
        <f t="shared" si="18"/>
        <v>4.6453312196946664E-2</v>
      </c>
      <c r="Q106" s="1">
        <f t="shared" si="19"/>
        <v>0.22952847276497637</v>
      </c>
      <c r="R106" s="1">
        <f t="shared" si="20"/>
        <v>0.1174679545299715</v>
      </c>
      <c r="S106" s="1">
        <f t="shared" si="21"/>
        <v>0.16711953964711831</v>
      </c>
      <c r="T106" s="1">
        <f t="shared" si="22"/>
        <v>0.26249954496269134</v>
      </c>
      <c r="U106" s="1">
        <f t="shared" si="23"/>
        <v>4.5247472647085972E-2</v>
      </c>
      <c r="V106" s="1">
        <f t="shared" si="24"/>
        <v>5.4287959720380585E-2</v>
      </c>
      <c r="W106" s="1">
        <f t="shared" si="25"/>
        <v>8.1138840923751676E-2</v>
      </c>
      <c r="X106" s="1">
        <f t="shared" si="26"/>
        <v>0.14747658825722829</v>
      </c>
      <c r="Y106" s="1">
        <f t="shared" si="27"/>
        <v>-0.14827034665099095</v>
      </c>
      <c r="Z106" s="1">
        <f t="shared" si="28"/>
        <v>-3.2560012805143333E-2</v>
      </c>
      <c r="AA106" s="1">
        <f t="shared" si="29"/>
        <v>-8.3046423267239738E-2</v>
      </c>
      <c r="AB106" s="1">
        <f t="shared" si="30"/>
        <v>-9.6930284421479967E-2</v>
      </c>
      <c r="AC106" s="1">
        <f t="shared" si="31"/>
        <v>-4.7413655283040076E-2</v>
      </c>
      <c r="AD106" s="1">
        <f t="shared" si="32"/>
        <v>-2.1945465298591378E-2</v>
      </c>
      <c r="AE106" s="1">
        <f t="shared" si="33"/>
        <v>5.7465871140522408E-2</v>
      </c>
      <c r="AF106" s="1">
        <f t="shared" si="34"/>
        <v>8.3944115686894999E-2</v>
      </c>
      <c r="AG106" s="1">
        <f t="shared" si="35"/>
        <v>1.7571878225948641E-4</v>
      </c>
      <c r="AH106" s="1">
        <f t="shared" si="36"/>
        <v>-7.0497403674409237E-2</v>
      </c>
      <c r="AI106" s="1">
        <f t="shared" si="37"/>
        <v>-5.2817050641611858E-2</v>
      </c>
      <c r="AJ106" s="1">
        <f t="shared" si="38"/>
        <v>2.4520916933497366E-2</v>
      </c>
      <c r="AK106" s="1">
        <f t="shared" si="39"/>
        <v>0.13896355677726449</v>
      </c>
      <c r="AL106" s="1">
        <f t="shared" si="40"/>
        <v>9.326591016814248E-2</v>
      </c>
      <c r="AM106" s="1">
        <f t="shared" si="41"/>
        <v>0.30197464925263878</v>
      </c>
      <c r="AN106" s="1">
        <f t="shared" si="42"/>
        <v>0.15225726143847576</v>
      </c>
      <c r="AO106" s="1">
        <f t="shared" si="43"/>
        <v>0.1432147443947526</v>
      </c>
      <c r="AP106" s="1">
        <f t="shared" si="44"/>
        <v>8.8985225099411758E-2</v>
      </c>
      <c r="AQ106" s="1">
        <f t="shared" si="45"/>
        <v>-4.7746900646655953E-2</v>
      </c>
      <c r="AR106" s="1">
        <f t="shared" si="46"/>
        <v>0.14557223384538528</v>
      </c>
      <c r="AS106" s="1">
        <f t="shared" si="47"/>
        <v>0.12421064953487893</v>
      </c>
      <c r="AT106" s="1">
        <f t="shared" si="48"/>
        <v>0.16552110333964137</v>
      </c>
      <c r="AU106" s="1">
        <f t="shared" si="49"/>
        <v>0.13555594998190992</v>
      </c>
      <c r="AV106" s="1">
        <f t="shared" si="50"/>
        <v>-2.7850378406761633E-2</v>
      </c>
      <c r="AW106" s="1">
        <f t="shared" si="51"/>
        <v>0.12554541748975045</v>
      </c>
      <c r="AX106" s="1">
        <f t="shared" si="52"/>
        <v>-5.885574291509138E-2</v>
      </c>
      <c r="AY106" s="1">
        <f t="shared" si="53"/>
        <v>-1.7832181617498541E-2</v>
      </c>
      <c r="AZ106" s="1">
        <f t="shared" si="54"/>
        <v>3.3153478381729801E-2</v>
      </c>
      <c r="BA106" s="1">
        <f t="shared" si="55"/>
        <v>-2.7274057323729728E-2</v>
      </c>
      <c r="BB106" s="1">
        <f t="shared" si="56"/>
        <v>-1.4997318002161052E-2</v>
      </c>
      <c r="BC106" s="1">
        <f t="shared" si="57"/>
        <v>-8.8761645706372655E-3</v>
      </c>
      <c r="BD106" s="1">
        <f t="shared" si="58"/>
        <v>0.10913984094995619</v>
      </c>
      <c r="BE106" s="1">
        <f t="shared" si="59"/>
        <v>0.18691167600864522</v>
      </c>
      <c r="BF106" s="1">
        <f t="shared" si="60"/>
        <v>-4.3808283576187941E-2</v>
      </c>
      <c r="BG106" s="1">
        <f t="shared" si="61"/>
        <v>3.4857366799120729E-2</v>
      </c>
      <c r="BH106" s="1">
        <f t="shared" si="62"/>
        <v>0.18656490091473349</v>
      </c>
      <c r="BI106" s="1">
        <f t="shared" si="63"/>
        <v>-0.1216218201597776</v>
      </c>
      <c r="BJ106" s="1">
        <f t="shared" si="64"/>
        <v>-1.3931261750165213E-2</v>
      </c>
      <c r="BK106" s="1">
        <f t="shared" si="65"/>
        <v>-6.3871756016773695E-2</v>
      </c>
      <c r="BL106" s="1">
        <f t="shared" si="66"/>
        <v>5.0001017280059172E-2</v>
      </c>
      <c r="BM106" s="1">
        <f t="shared" si="67"/>
        <v>3.8941068975682086E-2</v>
      </c>
      <c r="BN106" s="1">
        <f t="shared" si="68"/>
        <v>4.0693617337345431E-2</v>
      </c>
      <c r="BO106" s="1">
        <f t="shared" si="69"/>
        <v>2.2269206932577289E-2</v>
      </c>
      <c r="BP106" s="1">
        <f t="shared" si="70"/>
        <v>-2.1769823574392052E-2</v>
      </c>
      <c r="BQ106" s="1">
        <f t="shared" si="71"/>
        <v>0.14881312202804595</v>
      </c>
      <c r="BR106" s="1">
        <f t="shared" si="72"/>
        <v>-0.20375490762066059</v>
      </c>
      <c r="BS106" s="1">
        <f t="shared" si="73"/>
        <v>-3.1518803597266006E-2</v>
      </c>
      <c r="BT106" s="1">
        <f t="shared" si="74"/>
        <v>9.727272266620653E-3</v>
      </c>
      <c r="BU106" s="1">
        <f t="shared" si="75"/>
        <v>-4.3743841961059432E-2</v>
      </c>
      <c r="BV106" s="1">
        <f t="shared" si="76"/>
        <v>-5.5324410094651937E-2</v>
      </c>
      <c r="BW106" s="1">
        <f t="shared" si="77"/>
        <v>-1.9452655818800603E-2</v>
      </c>
      <c r="BX106" s="1">
        <f t="shared" si="78"/>
        <v>-7.4635970481674516E-2</v>
      </c>
      <c r="BY106" s="1">
        <f t="shared" si="79"/>
        <v>-7.0043484739974557E-2</v>
      </c>
      <c r="BZ106" s="1">
        <f t="shared" si="80"/>
        <v>-6.3961527686606359E-2</v>
      </c>
      <c r="CA106" s="1">
        <f t="shared" si="81"/>
        <v>-9.8683805837317465E-4</v>
      </c>
      <c r="CB106" s="1">
        <f t="shared" si="82"/>
        <v>3.1411607650296602E-2</v>
      </c>
      <c r="CC106" s="1">
        <f t="shared" si="83"/>
        <v>-1.2966354474688208E-2</v>
      </c>
      <c r="CD106" s="1">
        <f t="shared" si="84"/>
        <v>0.12272134122700827</v>
      </c>
      <c r="CE106" s="1">
        <f t="shared" si="85"/>
        <v>2.6963173169448892E-2</v>
      </c>
      <c r="CF106" s="1">
        <f t="shared" si="86"/>
        <v>6.3941104012503209E-3</v>
      </c>
      <c r="CG106" s="1">
        <f t="shared" si="87"/>
        <v>0.15964565592005328</v>
      </c>
      <c r="CH106" s="1">
        <f t="shared" si="88"/>
        <v>6.8439700932488148E-2</v>
      </c>
      <c r="CI106" s="1">
        <f t="shared" si="89"/>
        <v>0.14776995812831775</v>
      </c>
      <c r="CJ106" s="1">
        <f t="shared" si="90"/>
        <v>0.13534493200347689</v>
      </c>
      <c r="CK106" s="1">
        <f t="shared" si="91"/>
        <v>0.11680519601908761</v>
      </c>
      <c r="CL106" s="1">
        <f t="shared" si="92"/>
        <v>0.23345344527489717</v>
      </c>
      <c r="CM106" s="1">
        <f t="shared" si="93"/>
        <v>4.8544516993756462E-2</v>
      </c>
      <c r="CN106" s="1">
        <f t="shared" si="94"/>
        <v>0.1835818905624462</v>
      </c>
      <c r="CO106" s="1">
        <f t="shared" si="95"/>
        <v>0.25520450581984711</v>
      </c>
      <c r="CP106" s="1">
        <f t="shared" si="96"/>
        <v>5.8951499133333723E-2</v>
      </c>
      <c r="CQ106" s="1">
        <f t="shared" si="97"/>
        <v>0.10970983434449501</v>
      </c>
      <c r="CR106" s="1">
        <f t="shared" si="98"/>
        <v>3.1506446879183289E-2</v>
      </c>
      <c r="CS106" s="1">
        <f t="shared" si="99"/>
        <v>6.8728579620839073E-2</v>
      </c>
      <c r="CT106" s="1">
        <f t="shared" si="100"/>
        <v>0.12169692938462752</v>
      </c>
      <c r="CU106" s="1">
        <f t="shared" si="101"/>
        <v>0.1438005658626863</v>
      </c>
      <c r="CV106" s="1">
        <f t="shared" si="102"/>
        <v>-4.1270537622382156E-3</v>
      </c>
      <c r="CW106" s="1">
        <f t="shared" si="103"/>
        <v>-3.0211819103926063E-3</v>
      </c>
      <c r="CX106" s="1">
        <f t="shared" si="104"/>
        <v>6.1736052395810391E-2</v>
      </c>
      <c r="CY106" s="1">
        <f t="shared" si="105"/>
        <v>-8.0022285662584694E-2</v>
      </c>
      <c r="CZ106" s="1">
        <f t="shared" si="106"/>
        <v>9.4534775844992827E-2</v>
      </c>
      <c r="DA106" s="1">
        <f t="shared" si="107"/>
        <v>5.3641362808512047E-2</v>
      </c>
      <c r="DB106" s="1">
        <f t="shared" si="108"/>
        <v>7.6182803777645677E-2</v>
      </c>
      <c r="DC106" s="1">
        <f t="shared" si="109"/>
        <v>3.6691574855384337E-2</v>
      </c>
      <c r="DD106" s="1">
        <f t="shared" si="110"/>
        <v>-3.9002945814654133E-2</v>
      </c>
      <c r="DE106" s="1">
        <f t="shared" si="111"/>
        <v>2.5964991051326665E-2</v>
      </c>
      <c r="DF106" s="1">
        <f t="shared" si="112"/>
        <v>1.908752598526417E-2</v>
      </c>
      <c r="DG106" s="1">
        <f t="shared" si="113"/>
        <v>6.2491754281115801E-2</v>
      </c>
      <c r="DH106" s="1">
        <f t="shared" si="114"/>
        <v>4.3287153396665931E-2</v>
      </c>
      <c r="DI106" s="1">
        <f t="shared" si="115"/>
        <v>0.13388751507625207</v>
      </c>
      <c r="DJ106" s="1">
        <f t="shared" si="116"/>
        <v>0.3275571198494649</v>
      </c>
      <c r="DK106" s="1">
        <f t="shared" si="117"/>
        <v>2.967526781502583E-3</v>
      </c>
      <c r="DL106" s="1">
        <f t="shared" si="118"/>
        <v>-2.6772705980613723E-2</v>
      </c>
      <c r="DM106" s="1">
        <f t="shared" si="119"/>
        <v>3.7892429088155023E-2</v>
      </c>
      <c r="DN106" s="1">
        <f t="shared" si="120"/>
        <v>9.7305442117713137E-2</v>
      </c>
      <c r="DO106" s="1">
        <f t="shared" si="121"/>
        <v>6.9647163765971645E-2</v>
      </c>
      <c r="DP106" s="1">
        <f t="shared" si="122"/>
        <v>0.10022751202157668</v>
      </c>
      <c r="DQ106" s="1">
        <f t="shared" si="123"/>
        <v>8.5509590541149233E-2</v>
      </c>
      <c r="DR106" s="1">
        <f t="shared" si="124"/>
        <v>0.11667523382747999</v>
      </c>
      <c r="DS106" s="1">
        <f t="shared" si="125"/>
        <v>0.20338096778955081</v>
      </c>
      <c r="DT106" s="1">
        <f t="shared" si="126"/>
        <v>0.13722362594138468</v>
      </c>
      <c r="DU106" s="1">
        <f t="shared" si="127"/>
        <v>0.12952970253307458</v>
      </c>
      <c r="DV106" s="1">
        <f t="shared" si="128"/>
        <v>0.13649651049173792</v>
      </c>
      <c r="DW106" s="1">
        <f t="shared" si="129"/>
        <v>0.11048661851924606</v>
      </c>
      <c r="DX106" s="1">
        <f t="shared" si="130"/>
        <v>0.12505597901924054</v>
      </c>
      <c r="DY106" s="1">
        <f t="shared" si="131"/>
        <v>0.14454917530729355</v>
      </c>
      <c r="DZ106" s="1">
        <f t="shared" si="132"/>
        <v>0.17420169481066597</v>
      </c>
      <c r="EA106" s="1">
        <f t="shared" si="133"/>
        <v>7.0435897122785737E-2</v>
      </c>
      <c r="EB106" s="1">
        <f t="shared" si="134"/>
        <v>0.25149328171235763</v>
      </c>
      <c r="EC106" s="1">
        <f t="shared" si="135"/>
        <v>-8.3322136913677736E-3</v>
      </c>
      <c r="ED106" s="1">
        <f t="shared" si="136"/>
        <v>-2.772887059231152E-3</v>
      </c>
      <c r="EE106" s="1">
        <f t="shared" si="137"/>
        <v>5.9044550153076338E-2</v>
      </c>
      <c r="EF106" s="1">
        <f t="shared" si="138"/>
        <v>8.7920112241047649E-2</v>
      </c>
      <c r="EG106" s="1">
        <f t="shared" si="139"/>
        <v>3.0852568492738063E-2</v>
      </c>
      <c r="EH106" s="1">
        <f t="shared" si="140"/>
        <v>7.2875760245553381E-2</v>
      </c>
      <c r="EI106" s="1">
        <f t="shared" si="141"/>
        <v>0.14217894362536787</v>
      </c>
      <c r="EJ106" s="1">
        <f t="shared" si="142"/>
        <v>3.3188120470925092E-2</v>
      </c>
      <c r="EK106" s="1">
        <f t="shared" si="143"/>
        <v>8.8987155724576439E-2</v>
      </c>
      <c r="EL106" s="1">
        <f t="shared" si="144"/>
        <v>3.859547130334269E-2</v>
      </c>
      <c r="EM106" s="1">
        <f t="shared" si="145"/>
        <v>3.9211462093892736E-2</v>
      </c>
      <c r="EN106" s="1">
        <f t="shared" si="146"/>
        <v>3.950273984465906E-2</v>
      </c>
      <c r="EO106" s="1">
        <f t="shared" si="147"/>
        <v>1.4528160580338172E-2</v>
      </c>
      <c r="EP106" s="1">
        <f t="shared" si="148"/>
        <v>0.18222427459886525</v>
      </c>
      <c r="EQ106" s="1">
        <f t="shared" si="149"/>
        <v>3.6065828481118604E-2</v>
      </c>
      <c r="ER106" s="1">
        <f t="shared" si="150"/>
        <v>2.9832129751980616E-2</v>
      </c>
      <c r="ES106" s="1">
        <f t="shared" si="151"/>
        <v>3.1258812191043338E-2</v>
      </c>
      <c r="ET106" s="1">
        <f t="shared" si="152"/>
        <v>3.0056315563103231E-2</v>
      </c>
      <c r="EU106" s="1">
        <f t="shared" si="153"/>
        <v>4.1163009195796692E-2</v>
      </c>
      <c r="EV106" s="1">
        <f t="shared" si="154"/>
        <v>7.0130398834788582E-2</v>
      </c>
      <c r="EW106" s="1">
        <f t="shared" si="155"/>
        <v>3.7868669186352483E-2</v>
      </c>
      <c r="EX106" s="1">
        <f t="shared" si="156"/>
        <v>5.137284786806439E-2</v>
      </c>
      <c r="EY106" s="1">
        <f t="shared" si="157"/>
        <v>3.4860659707747377E-2</v>
      </c>
      <c r="EZ106" s="1">
        <f t="shared" si="158"/>
        <v>4.2306943554193663E-2</v>
      </c>
      <c r="FA106" s="1">
        <f t="shared" si="159"/>
        <v>3.3803789580479519E-2</v>
      </c>
      <c r="FB106" s="1">
        <f t="shared" si="160"/>
        <v>2.8063543375493806E-2</v>
      </c>
      <c r="FC106" s="1">
        <f t="shared" si="161"/>
        <v>0.1391582769373958</v>
      </c>
      <c r="FD106" s="1">
        <f t="shared" si="162"/>
        <v>0.13067169547016408</v>
      </c>
      <c r="FE106" s="1">
        <f t="shared" si="163"/>
        <v>0.28054457361185903</v>
      </c>
      <c r="FF106" s="1">
        <f t="shared" si="164"/>
        <v>0.17193114527168138</v>
      </c>
      <c r="FG106" s="1">
        <f t="shared" si="165"/>
        <v>0.25040271722886331</v>
      </c>
      <c r="FH106" s="1">
        <f t="shared" si="166"/>
        <v>0.11290403164198874</v>
      </c>
      <c r="FI106" s="1">
        <f t="shared" si="167"/>
        <v>0.15129612227616646</v>
      </c>
      <c r="FJ106" s="1">
        <f t="shared" si="168"/>
        <v>0.20847363279150841</v>
      </c>
      <c r="FK106" s="1">
        <f t="shared" si="169"/>
        <v>0.16324438018889773</v>
      </c>
      <c r="FL106" s="1">
        <f t="shared" si="170"/>
        <v>9.0619417326616367E-3</v>
      </c>
      <c r="FM106" s="1">
        <f t="shared" si="171"/>
        <v>3.8595640762754922E-2</v>
      </c>
      <c r="FN106" s="1">
        <f t="shared" si="172"/>
        <v>3.9212081703740916E-2</v>
      </c>
      <c r="FO106" s="1">
        <f t="shared" si="173"/>
        <v>3.9502739125065606E-2</v>
      </c>
      <c r="FP106" s="1">
        <f t="shared" si="174"/>
        <v>1.4528594621077168E-2</v>
      </c>
      <c r="FQ106" s="1">
        <f t="shared" si="175"/>
        <v>0.14946921854470488</v>
      </c>
      <c r="FR106" s="1">
        <f t="shared" si="176"/>
        <v>0.161170692265039</v>
      </c>
      <c r="FS106" s="1">
        <f t="shared" si="177"/>
        <v>0.33881229820342396</v>
      </c>
      <c r="FT106" s="1">
        <f t="shared" si="178"/>
        <v>0.2589629525249873</v>
      </c>
      <c r="FU106" s="1">
        <f t="shared" si="179"/>
        <v>0.24391774092712479</v>
      </c>
      <c r="FV106" s="1">
        <f t="shared" si="180"/>
        <v>3.1937796500913891E-2</v>
      </c>
      <c r="FW106" s="1">
        <f t="shared" si="181"/>
        <v>3.1715226038262406E-2</v>
      </c>
      <c r="FX106" s="1">
        <f t="shared" si="182"/>
        <v>3.1470815229790818E-2</v>
      </c>
      <c r="FY106" s="1">
        <f t="shared" si="183"/>
        <v>3.1233488489019457E-2</v>
      </c>
      <c r="FZ106" s="1">
        <f t="shared" si="184"/>
        <v>3.1076159193002904E-2</v>
      </c>
      <c r="GA106" s="1">
        <f t="shared" si="185"/>
        <v>3.0798627193030868E-2</v>
      </c>
      <c r="GB106" s="1">
        <f t="shared" si="186"/>
        <v>5.2277533465442033E-2</v>
      </c>
      <c r="GC106" s="1">
        <f t="shared" si="187"/>
        <v>5.2153498950228923E-2</v>
      </c>
      <c r="GD106" s="1">
        <f t="shared" si="188"/>
        <v>5.2247616400166869E-2</v>
      </c>
      <c r="GE106" s="1">
        <f t="shared" si="189"/>
        <v>5.2560834329272929E-2</v>
      </c>
      <c r="GF106" s="1">
        <f t="shared" si="190"/>
        <v>5.1982249806257964E-2</v>
      </c>
      <c r="GG106" s="1">
        <f t="shared" si="191"/>
        <v>5.2066381313977568E-2</v>
      </c>
      <c r="GH106" s="1">
        <f t="shared" si="192"/>
        <v>5.1479842334233791E-2</v>
      </c>
      <c r="GI106" s="1">
        <f t="shared" si="193"/>
        <v>5.1444983035294434E-2</v>
      </c>
      <c r="GJ106" s="1">
        <f t="shared" si="194"/>
        <v>5.1072993558357677E-2</v>
      </c>
      <c r="GK106" s="1">
        <f t="shared" si="195"/>
        <v>5.0585969506033765E-2</v>
      </c>
      <c r="GL106" s="1">
        <f t="shared" si="196"/>
        <v>4.9873026822030944E-2</v>
      </c>
      <c r="GM106" s="1">
        <f t="shared" si="197"/>
        <v>5.048835624205817E-2</v>
      </c>
      <c r="GN106" s="1">
        <f t="shared" si="198"/>
        <v>4.932190467060437E-2</v>
      </c>
      <c r="GO106" s="1">
        <f t="shared" si="199"/>
        <v>4.9594623606743209E-2</v>
      </c>
      <c r="GP106" s="1">
        <f t="shared" si="200"/>
        <v>4.8974077941773532E-2</v>
      </c>
      <c r="GQ106" s="1">
        <f t="shared" si="201"/>
        <v>4.9348768043211567E-2</v>
      </c>
      <c r="GR106" s="1">
        <f t="shared" si="202"/>
        <v>4.9050770507204217E-2</v>
      </c>
    </row>
    <row r="107" spans="1:200" x14ac:dyDescent="0.3">
      <c r="A107" s="13">
        <v>44958.208333333336</v>
      </c>
      <c r="B107" s="1">
        <f t="shared" si="4"/>
        <v>-1.1548448081600016E-2</v>
      </c>
      <c r="C107" s="1">
        <f t="shared" si="5"/>
        <v>-0.14188248480272855</v>
      </c>
      <c r="D107" s="1">
        <f t="shared" si="6"/>
        <v>-0.11178480767724906</v>
      </c>
      <c r="E107" s="1">
        <f t="shared" si="7"/>
        <v>0.11689026271432382</v>
      </c>
      <c r="F107" s="1">
        <f t="shared" si="8"/>
        <v>-5.8810793150121041E-4</v>
      </c>
      <c r="G107" s="1">
        <f t="shared" si="9"/>
        <v>7.6202094717283536E-5</v>
      </c>
      <c r="H107" s="1">
        <f t="shared" si="10"/>
        <v>-5.5136056803293601E-2</v>
      </c>
      <c r="I107" s="1">
        <f t="shared" si="11"/>
        <v>-5.7284995172824878E-2</v>
      </c>
      <c r="J107" s="1">
        <f t="shared" si="12"/>
        <v>-0.1087082191807888</v>
      </c>
      <c r="K107" s="1">
        <f t="shared" si="13"/>
        <v>0.14288167678557295</v>
      </c>
      <c r="L107" s="1">
        <f t="shared" si="14"/>
        <v>-0.10282561858762788</v>
      </c>
      <c r="M107" s="1">
        <f t="shared" si="15"/>
        <v>0.14450498243573784</v>
      </c>
      <c r="N107" s="1">
        <f t="shared" si="16"/>
        <v>-6.1772300372250621E-2</v>
      </c>
      <c r="O107" s="1">
        <f t="shared" si="17"/>
        <v>-5.2074090499248445E-2</v>
      </c>
      <c r="P107" s="1">
        <f t="shared" si="18"/>
        <v>-6.6859796875191294E-2</v>
      </c>
      <c r="Q107" s="1">
        <f t="shared" si="19"/>
        <v>-7.7997202158931286E-2</v>
      </c>
      <c r="R107" s="1">
        <f t="shared" si="20"/>
        <v>-4.9780483856624619E-2</v>
      </c>
      <c r="S107" s="1">
        <f t="shared" si="21"/>
        <v>-0.10915937051548348</v>
      </c>
      <c r="T107" s="1">
        <f t="shared" si="22"/>
        <v>-0.12347507524364587</v>
      </c>
      <c r="U107" s="1">
        <f t="shared" si="23"/>
        <v>-0.15492518259280841</v>
      </c>
      <c r="V107" s="1">
        <f t="shared" si="24"/>
        <v>4.4314751081958523E-2</v>
      </c>
      <c r="W107" s="1">
        <f t="shared" si="25"/>
        <v>-3.4776228554902373E-2</v>
      </c>
      <c r="X107" s="1">
        <f t="shared" si="26"/>
        <v>2.0687060125527863E-2</v>
      </c>
      <c r="Y107" s="1">
        <f t="shared" si="27"/>
        <v>-7.5221036107682201E-2</v>
      </c>
      <c r="Z107" s="1">
        <f t="shared" si="28"/>
        <v>-1.7689972825201031E-2</v>
      </c>
      <c r="AA107" s="1">
        <f t="shared" si="29"/>
        <v>-6.9387311395955623E-2</v>
      </c>
      <c r="AB107" s="1">
        <f t="shared" si="30"/>
        <v>-0.1363892651583436</v>
      </c>
      <c r="AC107" s="1">
        <f t="shared" si="31"/>
        <v>-9.338869664943987E-2</v>
      </c>
      <c r="AD107" s="1">
        <f t="shared" si="32"/>
        <v>-4.9178023316721775E-2</v>
      </c>
      <c r="AE107" s="1">
        <f t="shared" si="33"/>
        <v>-6.6861261878383899E-2</v>
      </c>
      <c r="AF107" s="1">
        <f t="shared" si="34"/>
        <v>-9.6105563175156779E-3</v>
      </c>
      <c r="AG107" s="1">
        <f t="shared" si="35"/>
        <v>-8.5449422996540098E-2</v>
      </c>
      <c r="AH107" s="1">
        <f t="shared" si="36"/>
        <v>-6.104047458799728E-2</v>
      </c>
      <c r="AI107" s="1">
        <f t="shared" si="37"/>
        <v>-4.5635559749492176E-2</v>
      </c>
      <c r="AJ107" s="1">
        <f t="shared" si="38"/>
        <v>-6.2439605672280067E-2</v>
      </c>
      <c r="AK107" s="1">
        <f t="shared" si="39"/>
        <v>-2.6502343282438341E-2</v>
      </c>
      <c r="AL107" s="1">
        <f t="shared" si="40"/>
        <v>-7.3975722785422166E-2</v>
      </c>
      <c r="AM107" s="1">
        <f t="shared" si="41"/>
        <v>0.13296385469087602</v>
      </c>
      <c r="AN107" s="1">
        <f t="shared" si="42"/>
        <v>-2.084210551203183E-2</v>
      </c>
      <c r="AO107" s="1">
        <f t="shared" si="43"/>
        <v>-0.11933482751574954</v>
      </c>
      <c r="AP107" s="1">
        <f t="shared" si="44"/>
        <v>-6.8027117537182408E-2</v>
      </c>
      <c r="AQ107" s="1">
        <f t="shared" si="45"/>
        <v>2.8356468476030032E-3</v>
      </c>
      <c r="AR107" s="1">
        <f t="shared" si="46"/>
        <v>-4.0080489160312857E-2</v>
      </c>
      <c r="AS107" s="1">
        <f t="shared" si="47"/>
        <v>-1.8014265180804141E-2</v>
      </c>
      <c r="AT107" s="1">
        <f t="shared" si="48"/>
        <v>-8.6989080198165092E-2</v>
      </c>
      <c r="AU107" s="1">
        <f t="shared" si="49"/>
        <v>-0.12802521446771165</v>
      </c>
      <c r="AV107" s="1">
        <f t="shared" si="50"/>
        <v>-5.8179479542050022E-2</v>
      </c>
      <c r="AW107" s="1">
        <f t="shared" si="51"/>
        <v>-4.1401680636859811E-2</v>
      </c>
      <c r="AX107" s="1">
        <f t="shared" si="52"/>
        <v>1.3539305529690038E-2</v>
      </c>
      <c r="AY107" s="1">
        <f t="shared" si="53"/>
        <v>-2.4956751643651694E-2</v>
      </c>
      <c r="AZ107" s="1">
        <f t="shared" si="54"/>
        <v>-6.5681029864361973E-2</v>
      </c>
      <c r="BA107" s="1">
        <f t="shared" si="55"/>
        <v>-2.4714229246917636E-2</v>
      </c>
      <c r="BB107" s="1">
        <f t="shared" si="56"/>
        <v>7.8862430559379429E-3</v>
      </c>
      <c r="BC107" s="1">
        <f t="shared" si="57"/>
        <v>-2.094204216988647E-2</v>
      </c>
      <c r="BD107" s="1">
        <f t="shared" si="58"/>
        <v>3.6891146465493137E-2</v>
      </c>
      <c r="BE107" s="1">
        <f t="shared" si="59"/>
        <v>2.983481702801187E-2</v>
      </c>
      <c r="BF107" s="1">
        <f t="shared" si="60"/>
        <v>-6.8517552636002774E-2</v>
      </c>
      <c r="BG107" s="1">
        <f t="shared" si="61"/>
        <v>-2.4304245251066427E-2</v>
      </c>
      <c r="BH107" s="1">
        <f t="shared" si="62"/>
        <v>3.1602117119819209E-2</v>
      </c>
      <c r="BI107" s="1">
        <f t="shared" si="63"/>
        <v>-5.7561142680658747E-2</v>
      </c>
      <c r="BJ107" s="1">
        <f t="shared" si="64"/>
        <v>-9.1992050322372426E-2</v>
      </c>
      <c r="BK107" s="1">
        <f t="shared" si="65"/>
        <v>-8.0928657418505495E-2</v>
      </c>
      <c r="BL107" s="1">
        <f t="shared" si="66"/>
        <v>-0.13282590853217824</v>
      </c>
      <c r="BM107" s="1">
        <f t="shared" si="67"/>
        <v>-7.2047561167712743E-2</v>
      </c>
      <c r="BN107" s="1">
        <f t="shared" si="68"/>
        <v>-4.8034993559847375E-2</v>
      </c>
      <c r="BO107" s="1">
        <f t="shared" si="69"/>
        <v>-0.11272191966978459</v>
      </c>
      <c r="BP107" s="1">
        <f t="shared" si="70"/>
        <v>-8.8911646373264971E-2</v>
      </c>
      <c r="BQ107" s="1">
        <f t="shared" si="71"/>
        <v>-7.0293568717098021E-2</v>
      </c>
      <c r="BR107" s="1">
        <f t="shared" si="72"/>
        <v>-7.4309321716850937E-2</v>
      </c>
      <c r="BS107" s="1">
        <f t="shared" si="73"/>
        <v>-5.0767939642498296E-2</v>
      </c>
      <c r="BT107" s="1">
        <f t="shared" si="74"/>
        <v>-3.4554588895687827E-2</v>
      </c>
      <c r="BU107" s="1">
        <f t="shared" si="75"/>
        <v>-3.7040921398462899E-2</v>
      </c>
      <c r="BV107" s="1">
        <f t="shared" si="76"/>
        <v>7.8632291022902659E-3</v>
      </c>
      <c r="BW107" s="1">
        <f t="shared" si="77"/>
        <v>-1.0889672283060765E-2</v>
      </c>
      <c r="BX107" s="1">
        <f t="shared" si="78"/>
        <v>1.3951000326423438E-2</v>
      </c>
      <c r="BY107" s="1">
        <f t="shared" si="79"/>
        <v>-3.5745628471460483E-2</v>
      </c>
      <c r="BZ107" s="1">
        <f t="shared" si="80"/>
        <v>-1.8748448739469806E-2</v>
      </c>
      <c r="CA107" s="1">
        <f t="shared" si="81"/>
        <v>2.3725347062325208E-2</v>
      </c>
      <c r="CB107" s="1">
        <f t="shared" si="82"/>
        <v>-7.9647724535317738E-2</v>
      </c>
      <c r="CC107" s="1">
        <f t="shared" si="83"/>
        <v>-4.8043099743849946E-2</v>
      </c>
      <c r="CD107" s="1">
        <f t="shared" si="84"/>
        <v>-0.11875182291955008</v>
      </c>
      <c r="CE107" s="1">
        <f t="shared" si="85"/>
        <v>7.6327008841246213E-2</v>
      </c>
      <c r="CF107" s="1">
        <f t="shared" si="86"/>
        <v>9.0162165416547355E-3</v>
      </c>
      <c r="CG107" s="1">
        <f t="shared" si="87"/>
        <v>-4.0911830637101645E-2</v>
      </c>
      <c r="CH107" s="1">
        <f t="shared" si="88"/>
        <v>-1.8738538736069409E-2</v>
      </c>
      <c r="CI107" s="1">
        <f t="shared" si="89"/>
        <v>-1.1804300918920381E-2</v>
      </c>
      <c r="CJ107" s="1">
        <f t="shared" si="90"/>
        <v>-0.10727788731706787</v>
      </c>
      <c r="CK107" s="1">
        <f t="shared" si="91"/>
        <v>-0.20319600119159945</v>
      </c>
      <c r="CL107" s="1">
        <f t="shared" si="92"/>
        <v>-2.8402096104792562E-2</v>
      </c>
      <c r="CM107" s="1">
        <f t="shared" si="93"/>
        <v>-1.2962645570544842E-2</v>
      </c>
      <c r="CN107" s="1">
        <f t="shared" si="94"/>
        <v>-0.14415303167625595</v>
      </c>
      <c r="CO107" s="1">
        <f t="shared" si="95"/>
        <v>-0.10849386573394008</v>
      </c>
      <c r="CP107" s="1">
        <f t="shared" si="96"/>
        <v>2.2426554199790595E-2</v>
      </c>
      <c r="CQ107" s="1">
        <f t="shared" si="97"/>
        <v>5.3457213893714578E-2</v>
      </c>
      <c r="CR107" s="1">
        <f t="shared" si="98"/>
        <v>2.0027723639067383E-2</v>
      </c>
      <c r="CS107" s="1">
        <f t="shared" si="99"/>
        <v>-3.9756437531502362E-2</v>
      </c>
      <c r="CT107" s="1">
        <f t="shared" si="100"/>
        <v>-7.196337884806444E-3</v>
      </c>
      <c r="CU107" s="1">
        <f t="shared" si="101"/>
        <v>-2.9641149083814457E-2</v>
      </c>
      <c r="CV107" s="1">
        <f t="shared" si="102"/>
        <v>-4.280340114474028E-2</v>
      </c>
      <c r="CW107" s="1">
        <f t="shared" si="103"/>
        <v>-2.9786994517857698E-2</v>
      </c>
      <c r="CX107" s="1">
        <f t="shared" si="104"/>
        <v>-0.11049237274250417</v>
      </c>
      <c r="CY107" s="1">
        <f t="shared" si="105"/>
        <v>-8.6189092712778744E-4</v>
      </c>
      <c r="CZ107" s="1">
        <f t="shared" si="106"/>
        <v>-5.3710920275712802E-2</v>
      </c>
      <c r="DA107" s="1">
        <f t="shared" si="107"/>
        <v>-5.0622913543141704E-2</v>
      </c>
      <c r="DB107" s="1">
        <f t="shared" si="108"/>
        <v>4.2941568941620295E-2</v>
      </c>
      <c r="DC107" s="1">
        <f t="shared" si="109"/>
        <v>-6.7795421213232676E-2</v>
      </c>
      <c r="DD107" s="1">
        <f t="shared" si="110"/>
        <v>-8.7248997145399798E-2</v>
      </c>
      <c r="DE107" s="1">
        <f t="shared" si="111"/>
        <v>-0.17735834134760531</v>
      </c>
      <c r="DF107" s="1">
        <f t="shared" si="112"/>
        <v>-0.16439429082250073</v>
      </c>
      <c r="DG107" s="1">
        <f t="shared" si="113"/>
        <v>-7.3140917009817397E-2</v>
      </c>
      <c r="DH107" s="1">
        <f t="shared" si="114"/>
        <v>-0.13549721813830007</v>
      </c>
      <c r="DI107" s="1">
        <f t="shared" si="115"/>
        <v>-0.11593653295216479</v>
      </c>
      <c r="DJ107" s="1">
        <f t="shared" si="116"/>
        <v>-0.12660125030338282</v>
      </c>
      <c r="DK107" s="1">
        <f t="shared" si="117"/>
        <v>-6.4281385724668294E-2</v>
      </c>
      <c r="DL107" s="1">
        <f t="shared" si="118"/>
        <v>-8.7848236917318037E-2</v>
      </c>
      <c r="DM107" s="1">
        <f t="shared" si="119"/>
        <v>-3.7635914300620271E-2</v>
      </c>
      <c r="DN107" s="1">
        <f t="shared" si="120"/>
        <v>-5.8138547979192184E-2</v>
      </c>
      <c r="DO107" s="1">
        <f t="shared" si="121"/>
        <v>-5.6539303744149137E-2</v>
      </c>
      <c r="DP107" s="1">
        <f t="shared" si="122"/>
        <v>-3.1815301180140899E-2</v>
      </c>
      <c r="DQ107" s="1">
        <f t="shared" si="123"/>
        <v>-1.8764784868483864E-2</v>
      </c>
      <c r="DR107" s="1">
        <f t="shared" si="124"/>
        <v>-0.12582229834263281</v>
      </c>
      <c r="DS107" s="1">
        <f t="shared" si="125"/>
        <v>-0.18650453794147462</v>
      </c>
      <c r="DT107" s="1">
        <f t="shared" si="126"/>
        <v>-5.2994665595541432E-2</v>
      </c>
      <c r="DU107" s="1">
        <f t="shared" si="127"/>
        <v>-3.6982960309608924E-2</v>
      </c>
      <c r="DV107" s="1">
        <f t="shared" si="128"/>
        <v>-0.10332439811208112</v>
      </c>
      <c r="DW107" s="1">
        <f t="shared" si="129"/>
        <v>-7.8891265779929415E-2</v>
      </c>
      <c r="DX107" s="1">
        <f t="shared" si="130"/>
        <v>-2.248740000334682E-2</v>
      </c>
      <c r="DY107" s="1">
        <f t="shared" si="131"/>
        <v>-6.8118842099243002E-2</v>
      </c>
      <c r="DZ107" s="1">
        <f t="shared" si="132"/>
        <v>-1.9293411853194956E-2</v>
      </c>
      <c r="EA107" s="1">
        <f t="shared" si="133"/>
        <v>-4.8101241793808647E-2</v>
      </c>
      <c r="EB107" s="1">
        <f t="shared" si="134"/>
        <v>3.4055222578177839E-3</v>
      </c>
      <c r="EC107" s="1">
        <f t="shared" si="135"/>
        <v>-9.5112531106730194E-2</v>
      </c>
      <c r="ED107" s="1">
        <f t="shared" si="136"/>
        <v>-4.9184279450716704E-2</v>
      </c>
      <c r="EE107" s="1">
        <f t="shared" si="137"/>
        <v>-1.9321164855298206E-2</v>
      </c>
      <c r="EF107" s="1">
        <f t="shared" si="138"/>
        <v>-1.0157888808597151E-2</v>
      </c>
      <c r="EG107" s="1">
        <f t="shared" si="139"/>
        <v>-4.280341660372413E-2</v>
      </c>
      <c r="EH107" s="1">
        <f t="shared" si="140"/>
        <v>-5.2688974013314314E-2</v>
      </c>
      <c r="EI107" s="1">
        <f t="shared" si="141"/>
        <v>-1.6166488715371706E-3</v>
      </c>
      <c r="EJ107" s="1">
        <f t="shared" si="142"/>
        <v>-1.7075737769484071E-2</v>
      </c>
      <c r="EK107" s="1">
        <f t="shared" si="143"/>
        <v>1.8171403257780175E-2</v>
      </c>
      <c r="EL107" s="1">
        <f t="shared" si="144"/>
        <v>-2.99305599648403E-2</v>
      </c>
      <c r="EM107" s="1">
        <f t="shared" si="145"/>
        <v>-2.7988115927929512E-2</v>
      </c>
      <c r="EN107" s="1">
        <f t="shared" si="146"/>
        <v>-2.9798397565021298E-2</v>
      </c>
      <c r="EO107" s="1">
        <f t="shared" si="147"/>
        <v>-6.7806031519207343E-3</v>
      </c>
      <c r="EP107" s="1">
        <f t="shared" si="148"/>
        <v>-7.0412677019262765E-2</v>
      </c>
      <c r="EQ107" s="1">
        <f t="shared" si="149"/>
        <v>-2.8474812293794127E-2</v>
      </c>
      <c r="ER107" s="1">
        <f t="shared" si="150"/>
        <v>-2.498912593981804E-2</v>
      </c>
      <c r="ES107" s="1">
        <f t="shared" si="151"/>
        <v>-2.5424018258851714E-2</v>
      </c>
      <c r="ET107" s="1">
        <f t="shared" si="152"/>
        <v>-2.5328220784658222E-2</v>
      </c>
      <c r="EU107" s="1">
        <f t="shared" si="153"/>
        <v>-7.3960245872093031E-3</v>
      </c>
      <c r="EV107" s="1">
        <f t="shared" si="154"/>
        <v>-4.0381179427499005E-2</v>
      </c>
      <c r="EW107" s="1">
        <f t="shared" si="155"/>
        <v>1.544551470209338E-2</v>
      </c>
      <c r="EX107" s="1">
        <f t="shared" si="156"/>
        <v>-1.8453618201258355E-2</v>
      </c>
      <c r="EY107" s="1">
        <f t="shared" si="157"/>
        <v>-2.1475991059582901E-2</v>
      </c>
      <c r="EZ107" s="1">
        <f t="shared" si="158"/>
        <v>-2.3771061150217432E-2</v>
      </c>
      <c r="FA107" s="1">
        <f t="shared" si="159"/>
        <v>-2.5987054553852151E-2</v>
      </c>
      <c r="FB107" s="1">
        <f t="shared" si="160"/>
        <v>-2.719840615128373E-2</v>
      </c>
      <c r="FC107" s="1">
        <f t="shared" si="161"/>
        <v>-0.11635420752738472</v>
      </c>
      <c r="FD107" s="1">
        <f t="shared" si="162"/>
        <v>-8.053762806260116E-2</v>
      </c>
      <c r="FE107" s="1">
        <f t="shared" si="163"/>
        <v>-8.6954780220544162E-2</v>
      </c>
      <c r="FF107" s="1">
        <f t="shared" si="164"/>
        <v>-5.0107699655879495E-2</v>
      </c>
      <c r="FG107" s="1">
        <f t="shared" si="165"/>
        <v>-0.13928276500449496</v>
      </c>
      <c r="FH107" s="1">
        <f t="shared" si="166"/>
        <v>-5.7399719604704788E-2</v>
      </c>
      <c r="FI107" s="1">
        <f t="shared" si="167"/>
        <v>-1.1854591675006862E-2</v>
      </c>
      <c r="FJ107" s="1">
        <f t="shared" si="168"/>
        <v>-2.7350755805037479E-2</v>
      </c>
      <c r="FK107" s="1">
        <f t="shared" si="169"/>
        <v>-9.3812625147705775E-2</v>
      </c>
      <c r="FL107" s="1">
        <f t="shared" si="170"/>
        <v>4.1430553591729775E-3</v>
      </c>
      <c r="FM107" s="1">
        <f t="shared" si="171"/>
        <v>-2.9930391865108978E-2</v>
      </c>
      <c r="FN107" s="1">
        <f t="shared" si="172"/>
        <v>-2.7988278007353776E-2</v>
      </c>
      <c r="FO107" s="1">
        <f t="shared" si="173"/>
        <v>-2.9798670670033146E-2</v>
      </c>
      <c r="FP107" s="1">
        <f t="shared" si="174"/>
        <v>-6.7806833280928897E-3</v>
      </c>
      <c r="FQ107" s="1">
        <f t="shared" si="175"/>
        <v>-3.0815541171738282E-2</v>
      </c>
      <c r="FR107" s="1">
        <f t="shared" si="176"/>
        <v>-0.11389177310806275</v>
      </c>
      <c r="FS107" s="1">
        <f t="shared" si="177"/>
        <v>-9.9789963699475737E-2</v>
      </c>
      <c r="FT107" s="1">
        <f t="shared" si="178"/>
        <v>-0.13841736190832687</v>
      </c>
      <c r="FU107" s="1">
        <f t="shared" si="179"/>
        <v>-8.4347260500057447E-2</v>
      </c>
      <c r="FV107" s="1">
        <f t="shared" si="180"/>
        <v>2.6632789982874692E-2</v>
      </c>
      <c r="FW107" s="1">
        <f t="shared" si="181"/>
        <v>2.6529560560863145E-2</v>
      </c>
      <c r="FX107" s="1">
        <f t="shared" si="182"/>
        <v>2.6285143022580015E-2</v>
      </c>
      <c r="FY107" s="1">
        <f t="shared" si="183"/>
        <v>2.6036849155745685E-2</v>
      </c>
      <c r="FZ107" s="1">
        <f t="shared" si="184"/>
        <v>2.5763776037446919E-2</v>
      </c>
      <c r="GA107" s="1">
        <f t="shared" si="185"/>
        <v>2.5612804848688157E-2</v>
      </c>
      <c r="GB107" s="1">
        <f t="shared" si="186"/>
        <v>8.5573877144809896E-3</v>
      </c>
      <c r="GC107" s="1">
        <f t="shared" si="187"/>
        <v>8.4300683516322448E-3</v>
      </c>
      <c r="GD107" s="1">
        <f t="shared" si="188"/>
        <v>8.5161077138947248E-3</v>
      </c>
      <c r="GE107" s="1">
        <f t="shared" si="189"/>
        <v>8.8160997260158542E-3</v>
      </c>
      <c r="GF107" s="1">
        <f t="shared" si="190"/>
        <v>8.245088706209382E-3</v>
      </c>
      <c r="GG107" s="1">
        <f t="shared" si="191"/>
        <v>8.3207465043894681E-3</v>
      </c>
      <c r="GH107" s="1">
        <f t="shared" si="192"/>
        <v>7.8512357925892735E-3</v>
      </c>
      <c r="GI107" s="1">
        <f t="shared" si="193"/>
        <v>7.7026583043403596E-3</v>
      </c>
      <c r="GJ107" s="1">
        <f t="shared" si="194"/>
        <v>7.3337123269139829E-3</v>
      </c>
      <c r="GK107" s="1">
        <f t="shared" si="195"/>
        <v>6.8522170240554858E-3</v>
      </c>
      <c r="GL107" s="1">
        <f t="shared" si="196"/>
        <v>6.1501620611236554E-3</v>
      </c>
      <c r="GM107" s="1">
        <f t="shared" si="197"/>
        <v>6.7430104163565905E-3</v>
      </c>
      <c r="GN107" s="1">
        <f t="shared" si="198"/>
        <v>5.5986679225662229E-3</v>
      </c>
      <c r="GO107" s="1">
        <f t="shared" si="199"/>
        <v>5.9660534598645221E-3</v>
      </c>
      <c r="GP107" s="1">
        <f t="shared" si="200"/>
        <v>5.2457945283800236E-3</v>
      </c>
      <c r="GQ107" s="1">
        <f t="shared" si="201"/>
        <v>5.7115102792115804E-3</v>
      </c>
      <c r="GR107" s="1">
        <f t="shared" si="202"/>
        <v>5.4141647725536E-3</v>
      </c>
    </row>
    <row r="108" spans="1:200" x14ac:dyDescent="0.3">
      <c r="A108" s="13">
        <v>44986.208333333336</v>
      </c>
      <c r="B108" s="1">
        <f t="shared" si="4"/>
        <v>0.12934045727381818</v>
      </c>
      <c r="C108" s="1">
        <f t="shared" si="5"/>
        <v>0.16556446583891271</v>
      </c>
      <c r="D108" s="1">
        <f t="shared" si="6"/>
        <v>0.29608714672708847</v>
      </c>
      <c r="E108" s="1">
        <f t="shared" si="7"/>
        <v>0.12372557734180753</v>
      </c>
      <c r="F108" s="1">
        <f t="shared" si="8"/>
        <v>9.166614126135629E-2</v>
      </c>
      <c r="G108" s="1">
        <f t="shared" si="9"/>
        <v>-1.8655406052276564E-2</v>
      </c>
      <c r="H108" s="1">
        <f t="shared" si="10"/>
        <v>1.1958401325673844E-2</v>
      </c>
      <c r="I108" s="1">
        <f t="shared" si="11"/>
        <v>6.1744972825004046E-2</v>
      </c>
      <c r="J108" s="1">
        <f t="shared" si="12"/>
        <v>0.12563329105248558</v>
      </c>
      <c r="K108" s="1">
        <f t="shared" si="13"/>
        <v>0.17404370441745265</v>
      </c>
      <c r="L108" s="1">
        <f t="shared" si="14"/>
        <v>7.9227982303193473E-2</v>
      </c>
      <c r="M108" s="1">
        <f t="shared" si="15"/>
        <v>3.1342835370969338E-2</v>
      </c>
      <c r="N108" s="1">
        <f t="shared" si="16"/>
        <v>1.6083098996347179E-2</v>
      </c>
      <c r="O108" s="1">
        <f t="shared" si="17"/>
        <v>3.0873812265678723E-3</v>
      </c>
      <c r="P108" s="1">
        <f t="shared" si="18"/>
        <v>6.0686292736909786E-4</v>
      </c>
      <c r="Q108" s="1">
        <f t="shared" si="19"/>
        <v>1.2605043972183014E-2</v>
      </c>
      <c r="R108" s="1">
        <f t="shared" si="20"/>
        <v>1.9175594886601428E-2</v>
      </c>
      <c r="S108" s="1">
        <f t="shared" si="21"/>
        <v>5.4766317116149002E-2</v>
      </c>
      <c r="T108" s="1">
        <f t="shared" si="22"/>
        <v>0.10593472897748248</v>
      </c>
      <c r="U108" s="1">
        <f t="shared" si="23"/>
        <v>7.7371143915630214E-2</v>
      </c>
      <c r="V108" s="1">
        <f t="shared" si="24"/>
        <v>3.3204933274142548E-2</v>
      </c>
      <c r="W108" s="1">
        <f t="shared" si="25"/>
        <v>4.6165945557340438E-2</v>
      </c>
      <c r="X108" s="1">
        <f t="shared" si="26"/>
        <v>4.5239034338610236E-3</v>
      </c>
      <c r="Y108" s="1">
        <f t="shared" si="27"/>
        <v>6.0839299553629312E-3</v>
      </c>
      <c r="Z108" s="1">
        <f t="shared" si="28"/>
        <v>-5.3264978967283872E-3</v>
      </c>
      <c r="AA108" s="1">
        <f t="shared" si="29"/>
        <v>1.3256402692295546E-2</v>
      </c>
      <c r="AB108" s="1">
        <f t="shared" si="30"/>
        <v>6.5872491811081305E-2</v>
      </c>
      <c r="AC108" s="1">
        <f t="shared" si="31"/>
        <v>4.3769116293174773E-2</v>
      </c>
      <c r="AD108" s="1">
        <f t="shared" si="32"/>
        <v>2.2143691128508513E-2</v>
      </c>
      <c r="AE108" s="1">
        <f t="shared" si="33"/>
        <v>3.8040796346133568E-2</v>
      </c>
      <c r="AF108" s="1">
        <f t="shared" si="34"/>
        <v>-2.5600640623958441E-2</v>
      </c>
      <c r="AG108" s="1">
        <f t="shared" si="35"/>
        <v>-1.1255230612918025E-2</v>
      </c>
      <c r="AH108" s="1">
        <f t="shared" si="36"/>
        <v>-2.0409172791535216E-2</v>
      </c>
      <c r="AI108" s="1">
        <f t="shared" si="37"/>
        <v>-0.11509048280581614</v>
      </c>
      <c r="AJ108" s="1">
        <f t="shared" si="38"/>
        <v>5.0879103538051716E-2</v>
      </c>
      <c r="AK108" s="1">
        <f t="shared" si="39"/>
        <v>-1.6058552966822924E-2</v>
      </c>
      <c r="AL108" s="1">
        <f t="shared" si="40"/>
        <v>7.8220471147246208E-3</v>
      </c>
      <c r="AM108" s="1">
        <f t="shared" si="41"/>
        <v>-3.0469978197025925E-2</v>
      </c>
      <c r="AN108" s="1">
        <f t="shared" si="42"/>
        <v>-6.0622713322919353E-2</v>
      </c>
      <c r="AO108" s="1">
        <f t="shared" si="43"/>
        <v>9.748070450405795E-2</v>
      </c>
      <c r="AP108" s="1">
        <f t="shared" si="44"/>
        <v>3.3293773919620691E-2</v>
      </c>
      <c r="AQ108" s="1">
        <f t="shared" si="45"/>
        <v>0.1589914582477239</v>
      </c>
      <c r="AR108" s="1">
        <f t="shared" si="46"/>
        <v>-2.8050770122229472E-2</v>
      </c>
      <c r="AS108" s="1">
        <f t="shared" si="47"/>
        <v>-3.848325526243173E-2</v>
      </c>
      <c r="AT108" s="1">
        <f t="shared" si="48"/>
        <v>-4.538299361543139E-2</v>
      </c>
      <c r="AU108" s="1">
        <f t="shared" si="49"/>
        <v>-8.9667410311212351E-2</v>
      </c>
      <c r="AV108" s="1">
        <f t="shared" si="50"/>
        <v>-2.1515519397022374E-2</v>
      </c>
      <c r="AW108" s="1">
        <f t="shared" si="51"/>
        <v>6.6427963516859659E-2</v>
      </c>
      <c r="AX108" s="1">
        <f t="shared" si="52"/>
        <v>-6.8829984389518119E-3</v>
      </c>
      <c r="AY108" s="1">
        <f t="shared" si="53"/>
        <v>-3.3184951963990115E-3</v>
      </c>
      <c r="AZ108" s="1">
        <f t="shared" si="54"/>
        <v>-6.4360903465542171E-2</v>
      </c>
      <c r="BA108" s="1">
        <f t="shared" si="55"/>
        <v>-3.1450508712042184E-2</v>
      </c>
      <c r="BB108" s="1">
        <f t="shared" si="56"/>
        <v>-2.9883380762567417E-2</v>
      </c>
      <c r="BC108" s="1">
        <f t="shared" si="57"/>
        <v>-2.1557269706503297E-2</v>
      </c>
      <c r="BD108" s="1">
        <f t="shared" si="58"/>
        <v>0.10694151306232828</v>
      </c>
      <c r="BE108" s="1">
        <f t="shared" si="59"/>
        <v>9.9549183601732233E-2</v>
      </c>
      <c r="BF108" s="1">
        <f t="shared" si="60"/>
        <v>-1.417099889869592E-2</v>
      </c>
      <c r="BG108" s="1">
        <f t="shared" si="61"/>
        <v>-6.4082628188946139E-2</v>
      </c>
      <c r="BH108" s="1">
        <f t="shared" si="62"/>
        <v>-0.19459288642584377</v>
      </c>
      <c r="BI108" s="1">
        <f t="shared" si="63"/>
        <v>8.0059409290631087E-2</v>
      </c>
      <c r="BJ108" s="1">
        <f t="shared" si="64"/>
        <v>2.467739837721801E-2</v>
      </c>
      <c r="BK108" s="1">
        <f t="shared" si="65"/>
        <v>9.8544447599538759E-2</v>
      </c>
      <c r="BL108" s="1">
        <f t="shared" si="66"/>
        <v>7.0739863971628868E-3</v>
      </c>
      <c r="BM108" s="1">
        <f t="shared" si="67"/>
        <v>2.78821905398546E-3</v>
      </c>
      <c r="BN108" s="1">
        <f t="shared" si="68"/>
        <v>-4.6084652666910945E-3</v>
      </c>
      <c r="BO108" s="1">
        <f t="shared" si="69"/>
        <v>4.2712289717364876E-2</v>
      </c>
      <c r="BP108" s="1">
        <f t="shared" si="70"/>
        <v>2.5763946151872233E-2</v>
      </c>
      <c r="BQ108" s="1">
        <f t="shared" si="71"/>
        <v>0.22998560524531772</v>
      </c>
      <c r="BR108" s="1">
        <f t="shared" si="72"/>
        <v>-2.5244957525457724E-2</v>
      </c>
      <c r="BS108" s="1">
        <f t="shared" si="73"/>
        <v>3.7939362974194986E-2</v>
      </c>
      <c r="BT108" s="1">
        <f t="shared" si="74"/>
        <v>2.284501947972277E-2</v>
      </c>
      <c r="BU108" s="1">
        <f t="shared" si="75"/>
        <v>3.4394658486388723E-2</v>
      </c>
      <c r="BV108" s="1">
        <f t="shared" si="76"/>
        <v>4.2596582833268795E-2</v>
      </c>
      <c r="BW108" s="1">
        <f t="shared" si="77"/>
        <v>6.042574111809805E-2</v>
      </c>
      <c r="BX108" s="1">
        <f t="shared" si="78"/>
        <v>6.5245383732766213E-2</v>
      </c>
      <c r="BY108" s="1">
        <f t="shared" si="79"/>
        <v>7.0241914173584274E-2</v>
      </c>
      <c r="BZ108" s="1">
        <f t="shared" si="80"/>
        <v>1.6548454179202855E-2</v>
      </c>
      <c r="CA108" s="1">
        <f t="shared" si="81"/>
        <v>-4.6433350156148981E-2</v>
      </c>
      <c r="CB108" s="1">
        <f t="shared" si="82"/>
        <v>-1.1264774595193922E-2</v>
      </c>
      <c r="CC108" s="1">
        <f t="shared" si="83"/>
        <v>0.12661382481670533</v>
      </c>
      <c r="CD108" s="1">
        <f t="shared" si="84"/>
        <v>2.8942834576168468E-2</v>
      </c>
      <c r="CE108" s="1">
        <f t="shared" si="85"/>
        <v>1.4219517195960636E-2</v>
      </c>
      <c r="CF108" s="1">
        <f t="shared" si="86"/>
        <v>9.6949760978711413E-2</v>
      </c>
      <c r="CG108" s="1">
        <f t="shared" si="87"/>
        <v>-3.4325810350930241E-2</v>
      </c>
      <c r="CH108" s="1">
        <f t="shared" si="88"/>
        <v>-1.8674150902479827E-2</v>
      </c>
      <c r="CI108" s="1">
        <f t="shared" si="89"/>
        <v>-2.665831521294974E-2</v>
      </c>
      <c r="CJ108" s="1">
        <f t="shared" si="90"/>
        <v>-2.6716684750937577E-2</v>
      </c>
      <c r="CK108" s="1">
        <f t="shared" si="91"/>
        <v>0.10742952904792208</v>
      </c>
      <c r="CL108" s="1">
        <f t="shared" si="92"/>
        <v>-9.9635019358802215E-2</v>
      </c>
      <c r="CM108" s="1">
        <f t="shared" si="93"/>
        <v>-2.7058141400275737E-2</v>
      </c>
      <c r="CN108" s="1">
        <f t="shared" si="94"/>
        <v>-2.3246496503646582E-3</v>
      </c>
      <c r="CO108" s="1">
        <f t="shared" si="95"/>
        <v>-0.14730353275154801</v>
      </c>
      <c r="CP108" s="1">
        <f t="shared" si="96"/>
        <v>3.1450160325892748E-2</v>
      </c>
      <c r="CQ108" s="1">
        <f t="shared" si="97"/>
        <v>-0.17723298885979871</v>
      </c>
      <c r="CR108" s="1">
        <f t="shared" si="98"/>
        <v>-0.10663766102180657</v>
      </c>
      <c r="CS108" s="1">
        <f t="shared" si="99"/>
        <v>-0.18767115053815708</v>
      </c>
      <c r="CT108" s="1">
        <f t="shared" si="100"/>
        <v>-0.22280821920889318</v>
      </c>
      <c r="CU108" s="1">
        <f t="shared" si="101"/>
        <v>-6.8014137775063918E-2</v>
      </c>
      <c r="CV108" s="1">
        <f t="shared" si="102"/>
        <v>-0.20233649816370478</v>
      </c>
      <c r="CW108" s="1">
        <f t="shared" si="103"/>
        <v>-0.21827367811221221</v>
      </c>
      <c r="CX108" s="1">
        <f t="shared" si="104"/>
        <v>-4.3980896290884704E-2</v>
      </c>
      <c r="CY108" s="1">
        <f t="shared" si="105"/>
        <v>-0.40135079889142494</v>
      </c>
      <c r="CZ108" s="1">
        <f t="shared" si="106"/>
        <v>1.8671036624384657E-2</v>
      </c>
      <c r="DA108" s="1">
        <f t="shared" si="107"/>
        <v>1.2541792165695627E-2</v>
      </c>
      <c r="DB108" s="1">
        <f t="shared" si="108"/>
        <v>2.7561138976831965E-2</v>
      </c>
      <c r="DC108" s="1">
        <f t="shared" si="109"/>
        <v>-8.3925521600412435E-3</v>
      </c>
      <c r="DD108" s="1">
        <f t="shared" si="110"/>
        <v>1.5504356780007514E-2</v>
      </c>
      <c r="DE108" s="1">
        <f t="shared" si="111"/>
        <v>-4.8964940090877727E-2</v>
      </c>
      <c r="DF108" s="1">
        <f t="shared" si="112"/>
        <v>5.3552138010596294E-4</v>
      </c>
      <c r="DG108" s="1">
        <f t="shared" si="113"/>
        <v>-8.0354043156814881E-2</v>
      </c>
      <c r="DH108" s="1">
        <f t="shared" si="114"/>
        <v>-0.13761375264834938</v>
      </c>
      <c r="DI108" s="1">
        <f t="shared" si="115"/>
        <v>0.19417006183165761</v>
      </c>
      <c r="DJ108" s="1">
        <f t="shared" si="116"/>
        <v>-0.22960679888156121</v>
      </c>
      <c r="DK108" s="1">
        <f t="shared" si="117"/>
        <v>1.6908553548661408E-2</v>
      </c>
      <c r="DL108" s="1">
        <f t="shared" si="118"/>
        <v>-2.7170869688791479E-2</v>
      </c>
      <c r="DM108" s="1">
        <f t="shared" si="119"/>
        <v>-8.0548891842560977E-2</v>
      </c>
      <c r="DN108" s="1">
        <f t="shared" si="120"/>
        <v>-9.3806733081956764E-2</v>
      </c>
      <c r="DO108" s="1">
        <f t="shared" si="121"/>
        <v>-7.2721968135296185E-3</v>
      </c>
      <c r="DP108" s="1">
        <f t="shared" si="122"/>
        <v>-2.98880250552595E-2</v>
      </c>
      <c r="DQ108" s="1">
        <f t="shared" si="123"/>
        <v>-4.1993884867118657E-2</v>
      </c>
      <c r="DR108" s="1">
        <f t="shared" si="124"/>
        <v>-0.18677230138980522</v>
      </c>
      <c r="DS108" s="1">
        <f t="shared" si="125"/>
        <v>-0.36634986668936032</v>
      </c>
      <c r="DT108" s="1">
        <f t="shared" si="126"/>
        <v>4.5958426933739825E-3</v>
      </c>
      <c r="DU108" s="1">
        <f t="shared" si="127"/>
        <v>5.540798558451192E-3</v>
      </c>
      <c r="DV108" s="1">
        <f t="shared" si="128"/>
        <v>-6.6776525859390826E-2</v>
      </c>
      <c r="DW108" s="1">
        <f t="shared" si="129"/>
        <v>3.7561181802597272E-2</v>
      </c>
      <c r="DX108" s="1">
        <f t="shared" si="130"/>
        <v>-3.530524761015412E-2</v>
      </c>
      <c r="DY108" s="1">
        <f t="shared" si="131"/>
        <v>-0.12053242128037871</v>
      </c>
      <c r="DZ108" s="1">
        <f t="shared" si="132"/>
        <v>-9.3098495292399122E-2</v>
      </c>
      <c r="EA108" s="1">
        <f t="shared" si="133"/>
        <v>-2.1526938809603383E-2</v>
      </c>
      <c r="EB108" s="1">
        <f t="shared" si="134"/>
        <v>-6.6726593314814578E-2</v>
      </c>
      <c r="EC108" s="1">
        <f t="shared" si="135"/>
        <v>-5.9126498797543739E-2</v>
      </c>
      <c r="ED108" s="1">
        <f t="shared" si="136"/>
        <v>3.0659580726340799E-2</v>
      </c>
      <c r="EE108" s="1">
        <f t="shared" si="137"/>
        <v>6.5462021213874066E-2</v>
      </c>
      <c r="EF108" s="1">
        <f t="shared" si="138"/>
        <v>-1.3979329308400318E-2</v>
      </c>
      <c r="EG108" s="1">
        <f t="shared" si="139"/>
        <v>4.2764317566066863E-2</v>
      </c>
      <c r="EH108" s="1">
        <f t="shared" si="140"/>
        <v>-3.5812172277750819E-2</v>
      </c>
      <c r="EI108" s="1">
        <f t="shared" si="141"/>
        <v>-1.370520851857749E-2</v>
      </c>
      <c r="EJ108" s="1">
        <f t="shared" si="142"/>
        <v>-0.12699965339277519</v>
      </c>
      <c r="EK108" s="1">
        <f t="shared" si="143"/>
        <v>-4.6052370179055155E-2</v>
      </c>
      <c r="EL108" s="1">
        <f t="shared" si="144"/>
        <v>2.1321053123771989E-2</v>
      </c>
      <c r="EM108" s="1">
        <f t="shared" si="145"/>
        <v>1.9765238758435812E-2</v>
      </c>
      <c r="EN108" s="1">
        <f t="shared" si="146"/>
        <v>2.1151452558839826E-2</v>
      </c>
      <c r="EO108" s="1">
        <f t="shared" si="147"/>
        <v>6.0156856104617183E-3</v>
      </c>
      <c r="EP108" s="1">
        <f t="shared" si="148"/>
        <v>-8.3062970705114619E-2</v>
      </c>
      <c r="EQ108" s="1">
        <f t="shared" si="149"/>
        <v>2.2287225701161442E-2</v>
      </c>
      <c r="ER108" s="1">
        <f t="shared" si="150"/>
        <v>2.2424721408888428E-2</v>
      </c>
      <c r="ES108" s="1">
        <f t="shared" si="151"/>
        <v>2.1681069171646319E-2</v>
      </c>
      <c r="ET108" s="1">
        <f t="shared" si="152"/>
        <v>1.9123035112541296E-2</v>
      </c>
      <c r="EU108" s="1">
        <f t="shared" si="153"/>
        <v>9.5911294509837437E-4</v>
      </c>
      <c r="EV108" s="1">
        <f t="shared" si="154"/>
        <v>1.188953149024295E-2</v>
      </c>
      <c r="EW108" s="1">
        <f t="shared" si="155"/>
        <v>-5.5895571363504495E-2</v>
      </c>
      <c r="EX108" s="1">
        <f t="shared" si="156"/>
        <v>-3.2465381118657162E-2</v>
      </c>
      <c r="EY108" s="1">
        <f t="shared" si="157"/>
        <v>1.9156340742270267E-2</v>
      </c>
      <c r="EZ108" s="1">
        <f t="shared" si="158"/>
        <v>2.0576256191711488E-2</v>
      </c>
      <c r="FA108" s="1">
        <f t="shared" si="159"/>
        <v>2.2641345356284981E-2</v>
      </c>
      <c r="FB108" s="1">
        <f t="shared" si="160"/>
        <v>2.4481718033017141E-2</v>
      </c>
      <c r="FC108" s="1">
        <f t="shared" si="161"/>
        <v>-4.6879146692848112E-3</v>
      </c>
      <c r="FD108" s="1">
        <f t="shared" si="162"/>
        <v>-8.2379908291686343E-2</v>
      </c>
      <c r="FE108" s="1">
        <f t="shared" si="163"/>
        <v>-0.16661394250224837</v>
      </c>
      <c r="FF108" s="1">
        <f t="shared" si="164"/>
        <v>-3.5767148369191787E-2</v>
      </c>
      <c r="FG108" s="1">
        <f t="shared" si="165"/>
        <v>-5.3324001113736322E-2</v>
      </c>
      <c r="FH108" s="1">
        <f t="shared" si="166"/>
        <v>-4.4758537267167615E-2</v>
      </c>
      <c r="FI108" s="1">
        <f t="shared" si="167"/>
        <v>-5.3486552860883503E-2</v>
      </c>
      <c r="FJ108" s="1">
        <f t="shared" si="168"/>
        <v>-0.22367511035279891</v>
      </c>
      <c r="FK108" s="1">
        <f t="shared" si="169"/>
        <v>-0.24116990048540676</v>
      </c>
      <c r="FL108" s="1">
        <f t="shared" si="170"/>
        <v>-7.6342923710396634E-3</v>
      </c>
      <c r="FM108" s="1">
        <f t="shared" si="171"/>
        <v>2.1320614637180289E-2</v>
      </c>
      <c r="FN108" s="1">
        <f t="shared" si="172"/>
        <v>1.9765153786958187E-2</v>
      </c>
      <c r="FO108" s="1">
        <f t="shared" si="173"/>
        <v>2.1151732268925905E-2</v>
      </c>
      <c r="FP108" s="1">
        <f t="shared" si="174"/>
        <v>6.0155181986640601E-3</v>
      </c>
      <c r="FQ108" s="1">
        <f t="shared" si="175"/>
        <v>-4.0727142169440039E-2</v>
      </c>
      <c r="FR108" s="1">
        <f t="shared" si="176"/>
        <v>-6.6290928705054014E-2</v>
      </c>
      <c r="FS108" s="1">
        <f t="shared" si="177"/>
        <v>-0.12392739679524443</v>
      </c>
      <c r="FT108" s="1">
        <f t="shared" si="178"/>
        <v>-3.6311162350466532E-2</v>
      </c>
      <c r="FU108" s="1">
        <f t="shared" si="179"/>
        <v>-5.6452232003031427E-2</v>
      </c>
      <c r="FV108" s="1">
        <f t="shared" si="180"/>
        <v>2.92828754195762E-2</v>
      </c>
      <c r="FW108" s="1">
        <f t="shared" si="181"/>
        <v>2.9056453306443547E-2</v>
      </c>
      <c r="FX108" s="1">
        <f t="shared" si="182"/>
        <v>3.0078375506472459E-2</v>
      </c>
      <c r="FY108" s="1">
        <f t="shared" si="183"/>
        <v>2.9961948799109763E-2</v>
      </c>
      <c r="FZ108" s="1">
        <f t="shared" si="184"/>
        <v>2.9684097778347299E-2</v>
      </c>
      <c r="GA108" s="1">
        <f t="shared" si="185"/>
        <v>2.8140260036944757E-2</v>
      </c>
      <c r="GB108" s="1">
        <f t="shared" si="186"/>
        <v>3.0015055495531691E-2</v>
      </c>
      <c r="GC108" s="1">
        <f t="shared" si="187"/>
        <v>2.977952633299031E-2</v>
      </c>
      <c r="GD108" s="1">
        <f t="shared" si="188"/>
        <v>2.998040019119563E-2</v>
      </c>
      <c r="GE108" s="1">
        <f t="shared" si="189"/>
        <v>3.0177373371551984E-2</v>
      </c>
      <c r="GF108" s="1">
        <f t="shared" si="190"/>
        <v>2.9602069262442694E-2</v>
      </c>
      <c r="GG108" s="1">
        <f t="shared" si="191"/>
        <v>2.9682799452328996E-2</v>
      </c>
      <c r="GH108" s="1">
        <f t="shared" si="192"/>
        <v>2.9100134748581842E-2</v>
      </c>
      <c r="GI108" s="1">
        <f t="shared" si="193"/>
        <v>2.9063625848276826E-2</v>
      </c>
      <c r="GJ108" s="1">
        <f t="shared" si="194"/>
        <v>2.8692685587573499E-2</v>
      </c>
      <c r="GK108" s="1">
        <f t="shared" si="195"/>
        <v>2.8207998692835218E-2</v>
      </c>
      <c r="GL108" s="1">
        <f t="shared" si="196"/>
        <v>2.7499848474383751E-2</v>
      </c>
      <c r="GM108" s="1">
        <f t="shared" si="197"/>
        <v>2.8105452692624447E-2</v>
      </c>
      <c r="GN108" s="1">
        <f t="shared" si="198"/>
        <v>2.6948306454014623E-2</v>
      </c>
      <c r="GO108" s="1">
        <f t="shared" si="199"/>
        <v>2.7214902508104068E-2</v>
      </c>
      <c r="GP108" s="1">
        <f t="shared" si="200"/>
        <v>2.6707786182141636E-2</v>
      </c>
      <c r="GQ108" s="1">
        <f t="shared" si="201"/>
        <v>2.6965591129605518E-2</v>
      </c>
      <c r="GR108" s="1">
        <f t="shared" si="202"/>
        <v>2.6668480223285544E-2</v>
      </c>
    </row>
    <row r="109" spans="1:200" x14ac:dyDescent="0.3">
      <c r="A109" s="13">
        <v>45017.166666666664</v>
      </c>
      <c r="B109" s="1">
        <f t="shared" si="4"/>
        <v>4.5668335566016044E-2</v>
      </c>
      <c r="C109" s="1">
        <f t="shared" si="5"/>
        <v>-2.8524621744984623E-2</v>
      </c>
      <c r="D109" s="1">
        <f t="shared" si="6"/>
        <v>-3.6945813855848962E-2</v>
      </c>
      <c r="E109" s="1">
        <f t="shared" si="7"/>
        <v>-5.6479969839235776E-2</v>
      </c>
      <c r="F109" s="1">
        <f t="shared" si="8"/>
        <v>6.5945107498614347E-3</v>
      </c>
      <c r="G109" s="1">
        <f t="shared" si="9"/>
        <v>8.5592291912874544E-3</v>
      </c>
      <c r="H109" s="1">
        <f t="shared" si="10"/>
        <v>-5.0352228153339874E-2</v>
      </c>
      <c r="I109" s="1">
        <f t="shared" si="11"/>
        <v>-3.1281822601376637E-2</v>
      </c>
      <c r="J109" s="1">
        <f t="shared" si="12"/>
        <v>1.8527985142523015E-2</v>
      </c>
      <c r="K109" s="1">
        <f t="shared" si="13"/>
        <v>0.10785173235100984</v>
      </c>
      <c r="L109" s="1">
        <f t="shared" si="14"/>
        <v>8.1223483668055527E-3</v>
      </c>
      <c r="M109" s="1">
        <f t="shared" si="15"/>
        <v>-0.11775116567571321</v>
      </c>
      <c r="N109" s="1">
        <f t="shared" si="16"/>
        <v>-8.7379600574359298E-2</v>
      </c>
      <c r="O109" s="1">
        <f t="shared" si="17"/>
        <v>-5.1571025676464812E-4</v>
      </c>
      <c r="P109" s="1">
        <f t="shared" si="18"/>
        <v>-2.443994000142766E-2</v>
      </c>
      <c r="Q109" s="1">
        <f t="shared" si="19"/>
        <v>3.0791754590421268E-2</v>
      </c>
      <c r="R109" s="1">
        <f t="shared" si="20"/>
        <v>8.6803523101134136E-2</v>
      </c>
      <c r="S109" s="1">
        <f t="shared" si="21"/>
        <v>-6.1267560825507342E-2</v>
      </c>
      <c r="T109" s="1">
        <f t="shared" si="22"/>
        <v>-0.24573228884787365</v>
      </c>
      <c r="U109" s="1">
        <f t="shared" si="23"/>
        <v>4.8568797696387604E-2</v>
      </c>
      <c r="V109" s="1">
        <f t="shared" si="24"/>
        <v>-4.0556473545535425E-2</v>
      </c>
      <c r="W109" s="1">
        <f t="shared" si="25"/>
        <v>-5.0611990511601188E-2</v>
      </c>
      <c r="X109" s="1">
        <f t="shared" si="26"/>
        <v>2.219158031655475E-2</v>
      </c>
      <c r="Y109" s="1">
        <f t="shared" si="27"/>
        <v>-4.751421733714211E-2</v>
      </c>
      <c r="Z109" s="1">
        <f t="shared" si="28"/>
        <v>8.2090108694245198E-2</v>
      </c>
      <c r="AA109" s="1">
        <f t="shared" si="29"/>
        <v>4.9410822239398161E-2</v>
      </c>
      <c r="AB109" s="1">
        <f t="shared" si="30"/>
        <v>0.10629457251450836</v>
      </c>
      <c r="AC109" s="1">
        <f t="shared" si="31"/>
        <v>-1.5993455302475684E-2</v>
      </c>
      <c r="AD109" s="1">
        <f t="shared" si="32"/>
        <v>-7.4300422848475253E-3</v>
      </c>
      <c r="AE109" s="1">
        <f t="shared" si="33"/>
        <v>9.8270044177296623E-2</v>
      </c>
      <c r="AF109" s="1">
        <f t="shared" si="34"/>
        <v>0.13018673746901702</v>
      </c>
      <c r="AG109" s="1">
        <f t="shared" si="35"/>
        <v>8.0329789788116251E-2</v>
      </c>
      <c r="AH109" s="1">
        <f t="shared" si="36"/>
        <v>3.064339018430369E-2</v>
      </c>
      <c r="AI109" s="1">
        <f t="shared" si="37"/>
        <v>-1.1558853915245021E-2</v>
      </c>
      <c r="AJ109" s="1">
        <f t="shared" si="38"/>
        <v>-4.8362901275420173E-2</v>
      </c>
      <c r="AK109" s="1">
        <f t="shared" si="39"/>
        <v>-5.3874875723751284E-2</v>
      </c>
      <c r="AL109" s="1">
        <f t="shared" si="40"/>
        <v>-7.0898375114997105E-3</v>
      </c>
      <c r="AM109" s="1">
        <f t="shared" si="41"/>
        <v>-0.27212482772172347</v>
      </c>
      <c r="AN109" s="1">
        <f t="shared" si="42"/>
        <v>-0.10816720377842411</v>
      </c>
      <c r="AO109" s="1">
        <f t="shared" si="43"/>
        <v>-6.5467966529902138E-2</v>
      </c>
      <c r="AP109" s="1">
        <f t="shared" si="44"/>
        <v>3.6971729288838996E-2</v>
      </c>
      <c r="AQ109" s="1">
        <f t="shared" si="45"/>
        <v>3.7615388029374967E-2</v>
      </c>
      <c r="AR109" s="1">
        <f t="shared" si="46"/>
        <v>8.3706032274354948E-3</v>
      </c>
      <c r="AS109" s="1">
        <f t="shared" si="47"/>
        <v>8.1061780320263645E-3</v>
      </c>
      <c r="AT109" s="1">
        <f t="shared" si="48"/>
        <v>3.9565392747532312E-2</v>
      </c>
      <c r="AU109" s="1">
        <f t="shared" si="49"/>
        <v>-0.10007420261052162</v>
      </c>
      <c r="AV109" s="1">
        <f t="shared" si="50"/>
        <v>0.10080530559730828</v>
      </c>
      <c r="AW109" s="1">
        <f t="shared" si="51"/>
        <v>-1.310408723041722E-2</v>
      </c>
      <c r="AX109" s="1">
        <f t="shared" si="52"/>
        <v>-2.7598217033269146E-2</v>
      </c>
      <c r="AY109" s="1">
        <f t="shared" si="53"/>
        <v>1.2743711878094305E-2</v>
      </c>
      <c r="AZ109" s="1">
        <f t="shared" si="54"/>
        <v>-6.3486737089511483E-2</v>
      </c>
      <c r="BA109" s="1">
        <f t="shared" si="55"/>
        <v>-0.10125035842017419</v>
      </c>
      <c r="BB109" s="1">
        <f t="shared" si="56"/>
        <v>-3.5148075880136929E-2</v>
      </c>
      <c r="BC109" s="1">
        <f t="shared" si="57"/>
        <v>1.617342311185755E-2</v>
      </c>
      <c r="BD109" s="1">
        <f t="shared" si="58"/>
        <v>-7.8250307759810123E-3</v>
      </c>
      <c r="BE109" s="1">
        <f t="shared" si="59"/>
        <v>1.4180266193130127E-2</v>
      </c>
      <c r="BF109" s="1">
        <f t="shared" si="60"/>
        <v>7.8938336212503908E-3</v>
      </c>
      <c r="BG109" s="1">
        <f t="shared" si="61"/>
        <v>1.1892335554781738E-2</v>
      </c>
      <c r="BH109" s="1">
        <f t="shared" si="62"/>
        <v>-0.12069188451869134</v>
      </c>
      <c r="BI109" s="1">
        <f t="shared" si="63"/>
        <v>-1.3975953150216856E-2</v>
      </c>
      <c r="BJ109" s="1">
        <f t="shared" si="64"/>
        <v>1.6000622171126931E-2</v>
      </c>
      <c r="BK109" s="1">
        <f t="shared" si="65"/>
        <v>4.5263692100574869E-2</v>
      </c>
      <c r="BL109" s="1">
        <f t="shared" si="66"/>
        <v>3.5913018173555654E-2</v>
      </c>
      <c r="BM109" s="1">
        <f t="shared" si="67"/>
        <v>3.1160567671034766E-2</v>
      </c>
      <c r="BN109" s="1">
        <f t="shared" si="68"/>
        <v>8.756442978917988E-3</v>
      </c>
      <c r="BO109" s="1">
        <f t="shared" si="69"/>
        <v>7.8598835354288799E-3</v>
      </c>
      <c r="BP109" s="1">
        <f t="shared" si="70"/>
        <v>-2.2600480035044203E-2</v>
      </c>
      <c r="BQ109" s="1">
        <f t="shared" si="71"/>
        <v>-0.19649688190093342</v>
      </c>
      <c r="BR109" s="1">
        <f t="shared" si="72"/>
        <v>-0.27141156440074632</v>
      </c>
      <c r="BS109" s="1">
        <f t="shared" si="73"/>
        <v>5.8768843762784751E-3</v>
      </c>
      <c r="BT109" s="1">
        <f t="shared" si="74"/>
        <v>1.1605497568592889E-2</v>
      </c>
      <c r="BU109" s="1">
        <f t="shared" si="75"/>
        <v>3.4167977323090591E-2</v>
      </c>
      <c r="BV109" s="1">
        <f t="shared" si="76"/>
        <v>4.607180123917904E-2</v>
      </c>
      <c r="BW109" s="1">
        <f t="shared" si="77"/>
        <v>9.4252694607067991E-2</v>
      </c>
      <c r="BX109" s="1">
        <f t="shared" si="78"/>
        <v>2.9501951154781943E-2</v>
      </c>
      <c r="BY109" s="1">
        <f t="shared" si="79"/>
        <v>4.2863710525681185E-2</v>
      </c>
      <c r="BZ109" s="1">
        <f t="shared" si="80"/>
        <v>5.1660440144825098E-2</v>
      </c>
      <c r="CA109" s="1">
        <f t="shared" si="81"/>
        <v>7.7127892984972149E-2</v>
      </c>
      <c r="CB109" s="1">
        <f t="shared" si="82"/>
        <v>3.0193875096004522E-2</v>
      </c>
      <c r="CC109" s="1">
        <f t="shared" si="83"/>
        <v>-2.9189569224141419E-2</v>
      </c>
      <c r="CD109" s="1">
        <f t="shared" si="84"/>
        <v>1.3341556857570951E-2</v>
      </c>
      <c r="CE109" s="1">
        <f t="shared" si="85"/>
        <v>4.1949651504239072E-2</v>
      </c>
      <c r="CF109" s="1">
        <f t="shared" si="86"/>
        <v>-2.4490212943045066E-2</v>
      </c>
      <c r="CG109" s="1">
        <f t="shared" si="87"/>
        <v>-1.1704583211034184E-2</v>
      </c>
      <c r="CH109" s="1">
        <f t="shared" si="88"/>
        <v>-3.5198789796020584E-2</v>
      </c>
      <c r="CI109" s="1">
        <f t="shared" si="89"/>
        <v>1.5357303417029452E-2</v>
      </c>
      <c r="CJ109" s="1">
        <f t="shared" si="90"/>
        <v>-0.10141072047997504</v>
      </c>
      <c r="CK109" s="1">
        <f t="shared" si="91"/>
        <v>-3.3662020995445283E-2</v>
      </c>
      <c r="CL109" s="1">
        <f t="shared" si="92"/>
        <v>-5.7174546678603715E-2</v>
      </c>
      <c r="CM109" s="1">
        <f t="shared" si="93"/>
        <v>1.0882707003808136E-2</v>
      </c>
      <c r="CN109" s="1">
        <f t="shared" si="94"/>
        <v>-9.0421246746883621E-2</v>
      </c>
      <c r="CO109" s="1">
        <f t="shared" si="95"/>
        <v>-0.18073020325529066</v>
      </c>
      <c r="CP109" s="1">
        <f t="shared" si="96"/>
        <v>1.0819150031202089E-2</v>
      </c>
      <c r="CQ109" s="1">
        <f t="shared" si="97"/>
        <v>-0.15064178226926306</v>
      </c>
      <c r="CR109" s="1">
        <f t="shared" si="98"/>
        <v>4.7810746327170334E-2</v>
      </c>
      <c r="CS109" s="1">
        <f t="shared" si="99"/>
        <v>2.4030453204705614E-2</v>
      </c>
      <c r="CT109" s="1">
        <f t="shared" si="100"/>
        <v>5.6413379790778914E-2</v>
      </c>
      <c r="CU109" s="1">
        <f t="shared" si="101"/>
        <v>3.9271030614114232E-3</v>
      </c>
      <c r="CV109" s="1">
        <f t="shared" si="102"/>
        <v>4.9685540836067181E-2</v>
      </c>
      <c r="CW109" s="1">
        <f t="shared" si="103"/>
        <v>4.489830972169627E-2</v>
      </c>
      <c r="CX109" s="1">
        <f t="shared" si="104"/>
        <v>-3.7576286062829863E-3</v>
      </c>
      <c r="CY109" s="1">
        <f t="shared" si="105"/>
        <v>-9.9755300326434104E-3</v>
      </c>
      <c r="CZ109" s="1">
        <f t="shared" si="106"/>
        <v>2.3662367465247885E-2</v>
      </c>
      <c r="DA109" s="1">
        <f t="shared" si="107"/>
        <v>3.4662797402192469E-2</v>
      </c>
      <c r="DB109" s="1">
        <f t="shared" si="108"/>
        <v>-2.9549319057551111E-2</v>
      </c>
      <c r="DC109" s="1">
        <f t="shared" si="109"/>
        <v>6.2396046539177685E-2</v>
      </c>
      <c r="DD109" s="1">
        <f t="shared" si="110"/>
        <v>2.462537228420655E-2</v>
      </c>
      <c r="DE109" s="1">
        <f t="shared" si="111"/>
        <v>3.0071061341214289E-2</v>
      </c>
      <c r="DF109" s="1">
        <f t="shared" si="112"/>
        <v>3.6946207034707378E-2</v>
      </c>
      <c r="DG109" s="1">
        <f t="shared" si="113"/>
        <v>3.9190565992997233E-4</v>
      </c>
      <c r="DH109" s="1">
        <f t="shared" si="114"/>
        <v>2.8019651490648584E-2</v>
      </c>
      <c r="DI109" s="1">
        <f t="shared" si="115"/>
        <v>-2.2500831506700722E-2</v>
      </c>
      <c r="DJ109" s="1">
        <f t="shared" si="116"/>
        <v>-0.25230232211378734</v>
      </c>
      <c r="DK109" s="1">
        <f t="shared" si="117"/>
        <v>-2.9901166205415712E-2</v>
      </c>
      <c r="DL109" s="1">
        <f t="shared" si="118"/>
        <v>9.243188840956755E-3</v>
      </c>
      <c r="DM109" s="1">
        <f t="shared" si="119"/>
        <v>-7.9960016837627421E-2</v>
      </c>
      <c r="DN109" s="1">
        <f t="shared" si="120"/>
        <v>1.9547285138530504E-2</v>
      </c>
      <c r="DO109" s="1">
        <f t="shared" si="121"/>
        <v>-4.8452388178743212E-3</v>
      </c>
      <c r="DP109" s="1">
        <f t="shared" si="122"/>
        <v>7.721797361618446E-2</v>
      </c>
      <c r="DQ109" s="1">
        <f t="shared" si="123"/>
        <v>6.3925237274233049E-2</v>
      </c>
      <c r="DR109" s="1">
        <f t="shared" si="124"/>
        <v>8.2369453259067867E-3</v>
      </c>
      <c r="DS109" s="1">
        <f t="shared" si="125"/>
        <v>1.4399012855605948E-2</v>
      </c>
      <c r="DT109" s="1">
        <f t="shared" si="126"/>
        <v>4.6703016438579895E-3</v>
      </c>
      <c r="DU109" s="1">
        <f t="shared" si="127"/>
        <v>8.29494576463791E-3</v>
      </c>
      <c r="DV109" s="1">
        <f t="shared" si="128"/>
        <v>1.178991709383532E-2</v>
      </c>
      <c r="DW109" s="1">
        <f t="shared" si="129"/>
        <v>1.0075889590783343E-4</v>
      </c>
      <c r="DX109" s="1">
        <f t="shared" si="130"/>
        <v>8.9725682625917139E-2</v>
      </c>
      <c r="DY109" s="1">
        <f t="shared" si="131"/>
        <v>0.10792104415153532</v>
      </c>
      <c r="DZ109" s="1">
        <f t="shared" si="132"/>
        <v>-1.7287666712303945E-2</v>
      </c>
      <c r="EA109" s="1">
        <f t="shared" si="133"/>
        <v>-5.6373041013997177E-2</v>
      </c>
      <c r="EB109" s="1">
        <f t="shared" si="134"/>
        <v>-6.4868169608781071E-2</v>
      </c>
      <c r="EC109" s="1">
        <f t="shared" si="135"/>
        <v>-4.9086235834681691E-2</v>
      </c>
      <c r="ED109" s="1">
        <f t="shared" si="136"/>
        <v>1.1307285836568216E-2</v>
      </c>
      <c r="EE109" s="1">
        <f t="shared" si="137"/>
        <v>-8.0324165006215573E-2</v>
      </c>
      <c r="EF109" s="1">
        <f t="shared" si="138"/>
        <v>1.3079937656212813E-2</v>
      </c>
      <c r="EG109" s="1">
        <f t="shared" si="139"/>
        <v>2.4177952879178198E-2</v>
      </c>
      <c r="EH109" s="1">
        <f t="shared" si="140"/>
        <v>-8.9828296741901043E-3</v>
      </c>
      <c r="EI109" s="1">
        <f t="shared" si="141"/>
        <v>-8.1394653065509026E-2</v>
      </c>
      <c r="EJ109" s="1">
        <f t="shared" si="142"/>
        <v>0.10816260289453755</v>
      </c>
      <c r="EK109" s="1">
        <f t="shared" si="143"/>
        <v>2.3988707419398389E-2</v>
      </c>
      <c r="EL109" s="1">
        <f t="shared" si="144"/>
        <v>4.7330280291730262E-3</v>
      </c>
      <c r="EM109" s="1">
        <f t="shared" si="145"/>
        <v>5.5998476164842177E-3</v>
      </c>
      <c r="EN109" s="1">
        <f t="shared" si="146"/>
        <v>5.8682887536414359E-3</v>
      </c>
      <c r="EO109" s="1">
        <f t="shared" si="147"/>
        <v>3.2693806707091927E-3</v>
      </c>
      <c r="EP109" s="1">
        <f t="shared" si="148"/>
        <v>-5.2280825778336509E-3</v>
      </c>
      <c r="EQ109" s="1">
        <f t="shared" si="149"/>
        <v>3.2251806222517751E-3</v>
      </c>
      <c r="ER109" s="1">
        <f t="shared" si="150"/>
        <v>7.2231973723864504E-3</v>
      </c>
      <c r="ES109" s="1">
        <f t="shared" si="151"/>
        <v>7.3423171589705408E-3</v>
      </c>
      <c r="ET109" s="1">
        <f t="shared" si="152"/>
        <v>6.2806783985598037E-3</v>
      </c>
      <c r="EU109" s="1">
        <f t="shared" si="153"/>
        <v>4.0587771839034528E-3</v>
      </c>
      <c r="EV109" s="1">
        <f t="shared" si="154"/>
        <v>6.6840334083102847E-3</v>
      </c>
      <c r="EW109" s="1">
        <f t="shared" si="155"/>
        <v>2.0104906512220903E-2</v>
      </c>
      <c r="EX109" s="1">
        <f t="shared" si="156"/>
        <v>5.5386121657555153E-3</v>
      </c>
      <c r="EY109" s="1">
        <f t="shared" si="157"/>
        <v>6.8332546349280984E-3</v>
      </c>
      <c r="EZ109" s="1">
        <f t="shared" si="158"/>
        <v>5.7064656052552365E-3</v>
      </c>
      <c r="FA109" s="1">
        <f t="shared" si="159"/>
        <v>4.3579202396774033E-3</v>
      </c>
      <c r="FB109" s="1">
        <f t="shared" si="160"/>
        <v>4.4081593898913475E-3</v>
      </c>
      <c r="FC109" s="1">
        <f t="shared" si="161"/>
        <v>-5.8341998883936277E-4</v>
      </c>
      <c r="FD109" s="1">
        <f t="shared" si="162"/>
        <v>-1.4626346505132691E-2</v>
      </c>
      <c r="FE109" s="1">
        <f t="shared" si="163"/>
        <v>-4.1454254080064659E-2</v>
      </c>
      <c r="FF109" s="1">
        <f t="shared" si="164"/>
        <v>1.9890730658127992E-2</v>
      </c>
      <c r="FG109" s="1">
        <f t="shared" si="165"/>
        <v>9.0029820464179164E-2</v>
      </c>
      <c r="FH109" s="1">
        <f t="shared" si="166"/>
        <v>5.3660674123999108E-2</v>
      </c>
      <c r="FI109" s="1">
        <f t="shared" si="167"/>
        <v>1.7912604266905875E-2</v>
      </c>
      <c r="FJ109" s="1">
        <f t="shared" si="168"/>
        <v>5.6223426225253663E-2</v>
      </c>
      <c r="FK109" s="1">
        <f t="shared" si="169"/>
        <v>-1.9930695708607751E-2</v>
      </c>
      <c r="FL109" s="1">
        <f t="shared" si="170"/>
        <v>6.2015569875517648E-3</v>
      </c>
      <c r="FM109" s="1">
        <f t="shared" si="171"/>
        <v>4.7332781427203629E-3</v>
      </c>
      <c r="FN109" s="1">
        <f t="shared" si="172"/>
        <v>5.5996794297129438E-3</v>
      </c>
      <c r="FO109" s="1">
        <f t="shared" si="173"/>
        <v>5.8678384914728123E-3</v>
      </c>
      <c r="FP109" s="1">
        <f t="shared" si="174"/>
        <v>3.2693001507719003E-3</v>
      </c>
      <c r="FQ109" s="1">
        <f t="shared" si="175"/>
        <v>1.9005329644019953E-2</v>
      </c>
      <c r="FR109" s="1">
        <f t="shared" si="176"/>
        <v>9.1461247176925053E-2</v>
      </c>
      <c r="FS109" s="1">
        <f t="shared" si="177"/>
        <v>6.4632139592069135E-2</v>
      </c>
      <c r="FT109" s="1">
        <f t="shared" si="178"/>
        <v>2.6985649131376313E-2</v>
      </c>
      <c r="FU109" s="1">
        <f t="shared" si="179"/>
        <v>0.13041122465516111</v>
      </c>
      <c r="FV109" s="1">
        <f t="shared" si="180"/>
        <v>1.6446883647655636E-2</v>
      </c>
      <c r="FW109" s="1">
        <f t="shared" si="181"/>
        <v>1.6199952690913989E-2</v>
      </c>
      <c r="FX109" s="1">
        <f t="shared" si="182"/>
        <v>1.5972829106286196E-2</v>
      </c>
      <c r="FY109" s="1">
        <f t="shared" si="183"/>
        <v>1.5839069549268177E-2</v>
      </c>
      <c r="FZ109" s="1">
        <f t="shared" si="184"/>
        <v>1.5575899383948835E-2</v>
      </c>
      <c r="GA109" s="1">
        <f t="shared" si="185"/>
        <v>1.5405905117750474E-2</v>
      </c>
      <c r="GB109" s="1">
        <f t="shared" si="186"/>
        <v>2.8719660617936901E-2</v>
      </c>
      <c r="GC109" s="1">
        <f t="shared" si="187"/>
        <v>2.8594633820932178E-2</v>
      </c>
      <c r="GD109" s="1">
        <f t="shared" si="188"/>
        <v>2.8686956196749651E-2</v>
      </c>
      <c r="GE109" s="1">
        <f t="shared" si="189"/>
        <v>2.8997220616474247E-2</v>
      </c>
      <c r="GF109" s="1">
        <f t="shared" si="190"/>
        <v>2.8420101542147427E-2</v>
      </c>
      <c r="GG109" s="1">
        <f t="shared" si="191"/>
        <v>2.8502066856458133E-2</v>
      </c>
      <c r="GH109" s="1">
        <f t="shared" si="192"/>
        <v>2.8028077746379013E-2</v>
      </c>
      <c r="GI109" s="1">
        <f t="shared" si="193"/>
        <v>2.788145800417342E-2</v>
      </c>
      <c r="GJ109" s="1">
        <f t="shared" si="194"/>
        <v>2.7510407635123413E-2</v>
      </c>
      <c r="GK109" s="1">
        <f t="shared" si="195"/>
        <v>2.7025014798662442E-2</v>
      </c>
      <c r="GL109" s="1">
        <f t="shared" si="196"/>
        <v>2.6314186641850607E-2</v>
      </c>
      <c r="GM109" s="1">
        <f t="shared" si="197"/>
        <v>2.6923943583971585E-2</v>
      </c>
      <c r="GN109" s="1">
        <f t="shared" si="198"/>
        <v>2.5763540264529313E-2</v>
      </c>
      <c r="GO109" s="1">
        <f t="shared" si="199"/>
        <v>2.6032792027964498E-2</v>
      </c>
      <c r="GP109" s="1">
        <f t="shared" si="200"/>
        <v>2.5414575786525288E-2</v>
      </c>
      <c r="GQ109" s="1">
        <f t="shared" si="201"/>
        <v>2.5784017670918889E-2</v>
      </c>
      <c r="GR109" s="1">
        <f t="shared" si="202"/>
        <v>2.5486672617291307E-2</v>
      </c>
    </row>
    <row r="110" spans="1:200" x14ac:dyDescent="0.3">
      <c r="A110" s="13">
        <v>45047.166666666664</v>
      </c>
      <c r="B110" s="1">
        <f t="shared" si="4"/>
        <v>4.8483264728428246E-2</v>
      </c>
      <c r="C110" s="1">
        <f t="shared" si="5"/>
        <v>9.3199231741774052E-2</v>
      </c>
      <c r="D110" s="1">
        <f t="shared" si="6"/>
        <v>2.5750697352428076E-2</v>
      </c>
      <c r="E110" s="1">
        <f t="shared" si="7"/>
        <v>0.25436706178323698</v>
      </c>
      <c r="F110" s="1">
        <f t="shared" si="8"/>
        <v>2.1666072535207807E-2</v>
      </c>
      <c r="G110" s="1">
        <f t="shared" si="9"/>
        <v>-3.5000948960410679E-2</v>
      </c>
      <c r="H110" s="1">
        <f t="shared" si="10"/>
        <v>3.0997781954095489E-3</v>
      </c>
      <c r="I110" s="1">
        <f t="shared" si="11"/>
        <v>7.9638996716192456E-2</v>
      </c>
      <c r="J110" s="1">
        <f t="shared" si="12"/>
        <v>0.11944350136147747</v>
      </c>
      <c r="K110" s="1">
        <f t="shared" si="13"/>
        <v>7.8884828011512975E-2</v>
      </c>
      <c r="L110" s="1">
        <f t="shared" si="14"/>
        <v>0.12150261552674749</v>
      </c>
      <c r="M110" s="1">
        <f t="shared" si="15"/>
        <v>0.12932484176670575</v>
      </c>
      <c r="N110" s="1">
        <f t="shared" si="16"/>
        <v>-0.10395286844417018</v>
      </c>
      <c r="O110" s="1">
        <f t="shared" si="17"/>
        <v>-6.8562840783819537E-2</v>
      </c>
      <c r="P110" s="1">
        <f t="shared" si="18"/>
        <v>-6.5243348847652802E-2</v>
      </c>
      <c r="Q110" s="1">
        <f t="shared" si="19"/>
        <v>-0.14558233225397782</v>
      </c>
      <c r="R110" s="1">
        <f t="shared" si="20"/>
        <v>-4.2938597831450313E-2</v>
      </c>
      <c r="S110" s="1">
        <f t="shared" si="21"/>
        <v>0.16537415001145028</v>
      </c>
      <c r="T110" s="1">
        <f t="shared" si="22"/>
        <v>0.16451806274168174</v>
      </c>
      <c r="U110" s="1">
        <f t="shared" si="23"/>
        <v>-9.4506795779781758E-4</v>
      </c>
      <c r="V110" s="1">
        <f t="shared" si="24"/>
        <v>-3.4206720435381283E-2</v>
      </c>
      <c r="W110" s="1">
        <f t="shared" si="25"/>
        <v>3.0829791455650811E-2</v>
      </c>
      <c r="X110" s="1">
        <f t="shared" si="26"/>
        <v>-6.0116025178709932E-2</v>
      </c>
      <c r="Y110" s="1">
        <f t="shared" si="27"/>
        <v>-2.2193788039729143E-2</v>
      </c>
      <c r="Z110" s="1">
        <f t="shared" si="28"/>
        <v>-5.1547370374530034E-2</v>
      </c>
      <c r="AA110" s="1">
        <f t="shared" si="29"/>
        <v>-5.942299336698819E-2</v>
      </c>
      <c r="AB110" s="1">
        <f t="shared" si="30"/>
        <v>4.5656332391781532E-2</v>
      </c>
      <c r="AC110" s="1">
        <f t="shared" si="31"/>
        <v>-9.0621723396668297E-2</v>
      </c>
      <c r="AD110" s="1">
        <f t="shared" si="32"/>
        <v>-7.3956540542927662E-2</v>
      </c>
      <c r="AE110" s="1">
        <f t="shared" si="33"/>
        <v>-1.7825356084347779E-2</v>
      </c>
      <c r="AF110" s="1">
        <f t="shared" si="34"/>
        <v>-9.3284299756980271E-2</v>
      </c>
      <c r="AG110" s="1">
        <f t="shared" si="35"/>
        <v>-8.1508952453056394E-2</v>
      </c>
      <c r="AH110" s="1">
        <f t="shared" si="36"/>
        <v>-2.3250420505496965E-2</v>
      </c>
      <c r="AI110" s="1">
        <f t="shared" si="37"/>
        <v>-6.4572625280547788E-2</v>
      </c>
      <c r="AJ110" s="1">
        <f t="shared" si="38"/>
        <v>-9.844898146120902E-2</v>
      </c>
      <c r="AK110" s="1">
        <f t="shared" si="39"/>
        <v>-0.19147864292977418</v>
      </c>
      <c r="AL110" s="1">
        <f t="shared" si="40"/>
        <v>-3.351440749809427E-3</v>
      </c>
      <c r="AM110" s="1">
        <f t="shared" si="41"/>
        <v>0.17708077122268312</v>
      </c>
      <c r="AN110" s="1">
        <f t="shared" si="42"/>
        <v>-2.5233555384698517E-2</v>
      </c>
      <c r="AO110" s="1">
        <f t="shared" si="43"/>
        <v>1.5835078018433674E-2</v>
      </c>
      <c r="AP110" s="1">
        <f t="shared" si="44"/>
        <v>-0.18414865927444293</v>
      </c>
      <c r="AQ110" s="1">
        <f t="shared" si="45"/>
        <v>-0.13975882643945553</v>
      </c>
      <c r="AR110" s="1">
        <f t="shared" si="46"/>
        <v>-2.0504406203160748E-2</v>
      </c>
      <c r="AS110" s="1">
        <f t="shared" si="47"/>
        <v>-7.0424238290610758E-2</v>
      </c>
      <c r="AT110" s="1">
        <f t="shared" si="48"/>
        <v>-9.8982396681628226E-2</v>
      </c>
      <c r="AU110" s="1">
        <f t="shared" si="49"/>
        <v>-0.22334411730245929</v>
      </c>
      <c r="AV110" s="1">
        <f t="shared" si="50"/>
        <v>1.6915215181855695E-2</v>
      </c>
      <c r="AW110" s="1">
        <f t="shared" si="51"/>
        <v>8.6163419357461277E-3</v>
      </c>
      <c r="AX110" s="1">
        <f t="shared" si="52"/>
        <v>-5.4934989280027026E-2</v>
      </c>
      <c r="AY110" s="1">
        <f t="shared" si="53"/>
        <v>-8.8033604882730904E-2</v>
      </c>
      <c r="AZ110" s="1">
        <f t="shared" si="54"/>
        <v>-7.4704682923675783E-2</v>
      </c>
      <c r="BA110" s="1">
        <f t="shared" si="55"/>
        <v>-0.10472990365253816</v>
      </c>
      <c r="BB110" s="1">
        <f t="shared" si="56"/>
        <v>-2.3516231154934834E-2</v>
      </c>
      <c r="BC110" s="1">
        <f t="shared" si="57"/>
        <v>-5.9589836580223078E-3</v>
      </c>
      <c r="BD110" s="1">
        <f t="shared" si="58"/>
        <v>-5.423874273650351E-2</v>
      </c>
      <c r="BE110" s="1">
        <f t="shared" si="59"/>
        <v>4.1475031891899349E-3</v>
      </c>
      <c r="BF110" s="1">
        <f t="shared" si="60"/>
        <v>-0.13219602763103822</v>
      </c>
      <c r="BG110" s="1">
        <f t="shared" si="61"/>
        <v>9.907293884109894E-2</v>
      </c>
      <c r="BH110" s="1">
        <f t="shared" si="62"/>
        <v>-0.10773678896830728</v>
      </c>
      <c r="BI110" s="1">
        <f t="shared" si="63"/>
        <v>-5.0368486355562972E-2</v>
      </c>
      <c r="BJ110" s="1">
        <f t="shared" si="64"/>
        <v>-0.11069152352818143</v>
      </c>
      <c r="BK110" s="1">
        <f t="shared" si="65"/>
        <v>-6.3272703338382544E-2</v>
      </c>
      <c r="BL110" s="1">
        <f t="shared" si="66"/>
        <v>-0.12602349504106963</v>
      </c>
      <c r="BM110" s="1">
        <f t="shared" si="67"/>
        <v>-8.5219502489706431E-2</v>
      </c>
      <c r="BN110" s="1">
        <f t="shared" si="68"/>
        <v>2.9769365384784184E-3</v>
      </c>
      <c r="BO110" s="1">
        <f t="shared" si="69"/>
        <v>-3.0049514499524314E-2</v>
      </c>
      <c r="BP110" s="1">
        <f t="shared" si="70"/>
        <v>-4.758439651998405E-2</v>
      </c>
      <c r="BQ110" s="1">
        <f t="shared" si="71"/>
        <v>8.4334030667163593E-2</v>
      </c>
      <c r="BR110" s="1">
        <f t="shared" si="72"/>
        <v>3.3223483082035321E-2</v>
      </c>
      <c r="BS110" s="1">
        <f t="shared" si="73"/>
        <v>-7.5167392309268416E-2</v>
      </c>
      <c r="BT110" s="1">
        <f t="shared" si="74"/>
        <v>-6.617064148620129E-2</v>
      </c>
      <c r="BU110" s="1">
        <f t="shared" si="75"/>
        <v>-7.964150373910224E-2</v>
      </c>
      <c r="BV110" s="1">
        <f t="shared" si="76"/>
        <v>-5.2475986486177607E-2</v>
      </c>
      <c r="BW110" s="1">
        <f t="shared" si="77"/>
        <v>-5.1011104151545056E-2</v>
      </c>
      <c r="BX110" s="1">
        <f t="shared" si="78"/>
        <v>-5.244884333889873E-2</v>
      </c>
      <c r="BY110" s="1">
        <f t="shared" si="79"/>
        <v>-9.4267341631267751E-2</v>
      </c>
      <c r="BZ110" s="1">
        <f t="shared" si="80"/>
        <v>-7.2343370707661878E-2</v>
      </c>
      <c r="CA110" s="1">
        <f t="shared" si="81"/>
        <v>-7.3919980550172848E-2</v>
      </c>
      <c r="CB110" s="1">
        <f t="shared" si="82"/>
        <v>-0.11570028299457287</v>
      </c>
      <c r="CC110" s="1">
        <f t="shared" si="83"/>
        <v>-8.4358786072538661E-2</v>
      </c>
      <c r="CD110" s="1">
        <f t="shared" si="84"/>
        <v>-0.2808681346323284</v>
      </c>
      <c r="CE110" s="1">
        <f t="shared" si="85"/>
        <v>-4.2428349674637239E-2</v>
      </c>
      <c r="CF110" s="1">
        <f t="shared" si="86"/>
        <v>-0.19387616821173378</v>
      </c>
      <c r="CG110" s="1">
        <f t="shared" si="87"/>
        <v>-0.11305735647487032</v>
      </c>
      <c r="CH110" s="1">
        <f t="shared" si="88"/>
        <v>-4.3182310812114585E-2</v>
      </c>
      <c r="CI110" s="1">
        <f t="shared" si="89"/>
        <v>-0.10531720698860139</v>
      </c>
      <c r="CJ110" s="1">
        <f t="shared" si="90"/>
        <v>-0.1205006051007719</v>
      </c>
      <c r="CK110" s="1">
        <f t="shared" si="91"/>
        <v>-0.16559859924161788</v>
      </c>
      <c r="CL110" s="1">
        <f t="shared" si="92"/>
        <v>-0.13418133585120862</v>
      </c>
      <c r="CM110" s="1">
        <f t="shared" si="93"/>
        <v>7.7996794353318286E-2</v>
      </c>
      <c r="CN110" s="1">
        <f t="shared" si="94"/>
        <v>-0.12255350114530181</v>
      </c>
      <c r="CO110" s="1">
        <f t="shared" si="95"/>
        <v>3.5500106788508637E-2</v>
      </c>
      <c r="CP110" s="1">
        <f t="shared" si="96"/>
        <v>-2.3236492073741954E-2</v>
      </c>
      <c r="CQ110" s="1">
        <f t="shared" si="97"/>
        <v>-0.10852693102604091</v>
      </c>
      <c r="CR110" s="1">
        <f t="shared" si="98"/>
        <v>-2.1918078296884747E-2</v>
      </c>
      <c r="CS110" s="1">
        <f t="shared" si="99"/>
        <v>-5.8161065326149418E-2</v>
      </c>
      <c r="CT110" s="1">
        <f t="shared" si="100"/>
        <v>-3.5522426654486421E-3</v>
      </c>
      <c r="CU110" s="1">
        <f t="shared" si="101"/>
        <v>-4.9200677703833316E-2</v>
      </c>
      <c r="CV110" s="1">
        <f t="shared" si="102"/>
        <v>-1.2825338193319623E-2</v>
      </c>
      <c r="CW110" s="1">
        <f t="shared" si="103"/>
        <v>-0.22524950812678848</v>
      </c>
      <c r="CX110" s="1">
        <f t="shared" si="104"/>
        <v>-3.4625433368857358E-2</v>
      </c>
      <c r="CY110" s="1">
        <f t="shared" si="105"/>
        <v>1.277913212921953E-3</v>
      </c>
      <c r="CZ110" s="1">
        <f t="shared" si="106"/>
        <v>-5.9654260968514228E-2</v>
      </c>
      <c r="DA110" s="1">
        <f t="shared" si="107"/>
        <v>-4.8786002274693374E-2</v>
      </c>
      <c r="DB110" s="1">
        <f t="shared" si="108"/>
        <v>-4.3652574951211345E-2</v>
      </c>
      <c r="DC110" s="1">
        <f t="shared" si="109"/>
        <v>-0.16060654291835802</v>
      </c>
      <c r="DD110" s="1">
        <f t="shared" si="110"/>
        <v>-0.12070394575013578</v>
      </c>
      <c r="DE110" s="1">
        <f t="shared" si="111"/>
        <v>-4.8039689043842287E-2</v>
      </c>
      <c r="DF110" s="1">
        <f t="shared" si="112"/>
        <v>-0.11437105537708886</v>
      </c>
      <c r="DG110" s="1">
        <f t="shared" si="113"/>
        <v>-0.14638567854313117</v>
      </c>
      <c r="DH110" s="1">
        <f t="shared" si="114"/>
        <v>-0.14021051617926741</v>
      </c>
      <c r="DI110" s="1">
        <f t="shared" si="115"/>
        <v>-2.8362789944572111E-2</v>
      </c>
      <c r="DJ110" s="1">
        <f t="shared" si="116"/>
        <v>-7.3447972742753234E-2</v>
      </c>
      <c r="DK110" s="1">
        <f t="shared" si="117"/>
        <v>-5.5210549580404798E-2</v>
      </c>
      <c r="DL110" s="1">
        <f t="shared" si="118"/>
        <v>-7.3489718525716577E-2</v>
      </c>
      <c r="DM110" s="1">
        <f t="shared" si="119"/>
        <v>-0.2959199946415817</v>
      </c>
      <c r="DN110" s="1">
        <f t="shared" si="120"/>
        <v>-8.2107086374264726E-2</v>
      </c>
      <c r="DO110" s="1">
        <f t="shared" si="121"/>
        <v>-5.2839293895624528E-2</v>
      </c>
      <c r="DP110" s="1">
        <f t="shared" si="122"/>
        <v>-3.9765880542807455E-2</v>
      </c>
      <c r="DQ110" s="1">
        <f t="shared" si="123"/>
        <v>-4.0357325927093742E-2</v>
      </c>
      <c r="DR110" s="1">
        <f t="shared" si="124"/>
        <v>-8.8229931053135785E-2</v>
      </c>
      <c r="DS110" s="1">
        <f t="shared" si="125"/>
        <v>-1.5225942381253127E-2</v>
      </c>
      <c r="DT110" s="1">
        <f t="shared" si="126"/>
        <v>-1.2049534501822371E-2</v>
      </c>
      <c r="DU110" s="1">
        <f t="shared" si="127"/>
        <v>-1.8713773174478608E-2</v>
      </c>
      <c r="DV110" s="1">
        <f t="shared" si="128"/>
        <v>2.4536421465952446E-2</v>
      </c>
      <c r="DW110" s="1">
        <f t="shared" si="129"/>
        <v>2.0267873681693443E-2</v>
      </c>
      <c r="DX110" s="1">
        <f t="shared" si="130"/>
        <v>-7.0106091758542571E-2</v>
      </c>
      <c r="DY110" s="1">
        <f t="shared" si="131"/>
        <v>-0.11297890628219975</v>
      </c>
      <c r="DZ110" s="1">
        <f t="shared" si="132"/>
        <v>5.7542500714356112E-2</v>
      </c>
      <c r="EA110" s="1">
        <f t="shared" si="133"/>
        <v>-4.0295510971201688E-3</v>
      </c>
      <c r="EB110" s="1">
        <f t="shared" si="134"/>
        <v>9.3636455458992046E-2</v>
      </c>
      <c r="EC110" s="1">
        <f t="shared" si="135"/>
        <v>1.9195567697120192E-2</v>
      </c>
      <c r="ED110" s="1">
        <f t="shared" si="136"/>
        <v>-6.0931919552983375E-2</v>
      </c>
      <c r="EE110" s="1">
        <f t="shared" si="137"/>
        <v>-7.8325257619875147E-2</v>
      </c>
      <c r="EF110" s="1">
        <f t="shared" si="138"/>
        <v>-7.286881904917783E-2</v>
      </c>
      <c r="EG110" s="1">
        <f t="shared" si="139"/>
        <v>-4.0544640969489606E-2</v>
      </c>
      <c r="EH110" s="1">
        <f t="shared" si="140"/>
        <v>-5.6641214902760688E-2</v>
      </c>
      <c r="EI110" s="1">
        <f t="shared" si="141"/>
        <v>-5.1068865735519074E-2</v>
      </c>
      <c r="EJ110" s="1">
        <f t="shared" si="142"/>
        <v>-1.855660036255825E-2</v>
      </c>
      <c r="EK110" s="1">
        <f t="shared" si="143"/>
        <v>-1.015754011077262E-2</v>
      </c>
      <c r="EL110" s="1">
        <f t="shared" si="144"/>
        <v>-6.4180956300697008E-3</v>
      </c>
      <c r="EM110" s="1">
        <f t="shared" si="145"/>
        <v>-6.9665929742362895E-3</v>
      </c>
      <c r="EN110" s="1">
        <f t="shared" si="146"/>
        <v>-6.8231485646647215E-3</v>
      </c>
      <c r="EO110" s="1">
        <f t="shared" si="147"/>
        <v>-5.5291728729400455E-5</v>
      </c>
      <c r="EP110" s="1">
        <f t="shared" si="148"/>
        <v>7.4609562880635305E-2</v>
      </c>
      <c r="EQ110" s="1">
        <f t="shared" si="149"/>
        <v>-5.7973558987440537E-3</v>
      </c>
      <c r="ER110" s="1">
        <f t="shared" si="150"/>
        <v>-9.7878984351209113E-3</v>
      </c>
      <c r="ES110" s="1">
        <f t="shared" si="151"/>
        <v>-9.4361629092503362E-3</v>
      </c>
      <c r="ET110" s="1">
        <f t="shared" si="152"/>
        <v>-7.8449957044924318E-3</v>
      </c>
      <c r="EU110" s="1">
        <f t="shared" si="153"/>
        <v>-6.2702013183362154E-4</v>
      </c>
      <c r="EV110" s="1">
        <f t="shared" si="154"/>
        <v>-6.2847064733295641E-3</v>
      </c>
      <c r="EW110" s="1">
        <f t="shared" si="155"/>
        <v>2.2117255909848994E-3</v>
      </c>
      <c r="EX110" s="1">
        <f t="shared" si="156"/>
        <v>-1.5296049657198339E-3</v>
      </c>
      <c r="EY110" s="1">
        <f t="shared" si="157"/>
        <v>-1.0154956508008151E-2</v>
      </c>
      <c r="EZ110" s="1">
        <f t="shared" si="158"/>
        <v>-9.3291198607211492E-3</v>
      </c>
      <c r="FA110" s="1">
        <f t="shared" si="159"/>
        <v>-1.180649034622544E-2</v>
      </c>
      <c r="FB110" s="1">
        <f t="shared" si="160"/>
        <v>-1.1304241936541302E-2</v>
      </c>
      <c r="FC110" s="1">
        <f t="shared" si="161"/>
        <v>1.2200843579515334E-2</v>
      </c>
      <c r="FD110" s="1">
        <f t="shared" si="162"/>
        <v>-4.6868394616668294E-2</v>
      </c>
      <c r="FE110" s="1">
        <f t="shared" si="163"/>
        <v>6.5842609992985426E-2</v>
      </c>
      <c r="FF110" s="1">
        <f t="shared" si="164"/>
        <v>-4.8452739082090461E-2</v>
      </c>
      <c r="FG110" s="1">
        <f t="shared" si="165"/>
        <v>-3.4411933558296942E-2</v>
      </c>
      <c r="FH110" s="1">
        <f t="shared" si="166"/>
        <v>-9.5997679144067746E-3</v>
      </c>
      <c r="FI110" s="1">
        <f t="shared" si="167"/>
        <v>-6.3386048588172261E-2</v>
      </c>
      <c r="FJ110" s="1">
        <f t="shared" si="168"/>
        <v>-0.16114847744072669</v>
      </c>
      <c r="FK110" s="1">
        <f t="shared" si="169"/>
        <v>4.4856513557625849E-2</v>
      </c>
      <c r="FL110" s="1">
        <f t="shared" si="170"/>
        <v>4.0701694986178608E-3</v>
      </c>
      <c r="FM110" s="1">
        <f t="shared" si="171"/>
        <v>-6.4180165408027215E-3</v>
      </c>
      <c r="FN110" s="1">
        <f t="shared" si="172"/>
        <v>-6.9666753893604192E-3</v>
      </c>
      <c r="FO110" s="1">
        <f t="shared" si="173"/>
        <v>-6.8226011996648326E-3</v>
      </c>
      <c r="FP110" s="1">
        <f t="shared" si="174"/>
        <v>-5.5456726039594065E-5</v>
      </c>
      <c r="FQ110" s="1">
        <f t="shared" si="175"/>
        <v>-3.9226460974549626E-2</v>
      </c>
      <c r="FR110" s="1">
        <f t="shared" si="176"/>
        <v>-4.3964452646955685E-2</v>
      </c>
      <c r="FS110" s="1">
        <f t="shared" si="177"/>
        <v>-0.14772634544787366</v>
      </c>
      <c r="FT110" s="1">
        <f t="shared" si="178"/>
        <v>-1.3967811550102571E-2</v>
      </c>
      <c r="FU110" s="1">
        <f t="shared" si="179"/>
        <v>9.8293173715799705E-3</v>
      </c>
      <c r="FV110" s="1">
        <f t="shared" si="180"/>
        <v>2.8116415272610749E-2</v>
      </c>
      <c r="FW110" s="1">
        <f t="shared" si="181"/>
        <v>2.7884990782979038E-2</v>
      </c>
      <c r="FX110" s="1">
        <f t="shared" si="182"/>
        <v>2.7642592899750164E-2</v>
      </c>
      <c r="FY110" s="1">
        <f t="shared" si="183"/>
        <v>2.7523923254950525E-2</v>
      </c>
      <c r="FZ110" s="1">
        <f t="shared" si="184"/>
        <v>2.7246006982363759E-2</v>
      </c>
      <c r="GA110" s="1">
        <f t="shared" si="185"/>
        <v>2.696340430587249E-2</v>
      </c>
      <c r="GB110" s="1">
        <f t="shared" si="186"/>
        <v>1.0514696167869075E-2</v>
      </c>
      <c r="GC110" s="1">
        <f t="shared" si="187"/>
        <v>1.0388545137458129E-2</v>
      </c>
      <c r="GD110" s="1">
        <f t="shared" si="188"/>
        <v>1.058767223691591E-2</v>
      </c>
      <c r="GE110" s="1">
        <f t="shared" si="189"/>
        <v>1.0783433785905952E-2</v>
      </c>
      <c r="GF110" s="1">
        <f t="shared" si="190"/>
        <v>1.0209509507308909E-2</v>
      </c>
      <c r="GG110" s="1">
        <f t="shared" si="191"/>
        <v>1.0288692109555018E-2</v>
      </c>
      <c r="GH110" s="1">
        <f t="shared" si="192"/>
        <v>9.7072259461125215E-3</v>
      </c>
      <c r="GI110" s="1">
        <f t="shared" si="193"/>
        <v>9.6694991719346677E-3</v>
      </c>
      <c r="GJ110" s="1">
        <f t="shared" si="194"/>
        <v>9.2992175200317193E-3</v>
      </c>
      <c r="GK110" s="1">
        <f t="shared" si="195"/>
        <v>8.8158069025443854E-3</v>
      </c>
      <c r="GL110" s="1">
        <f t="shared" si="196"/>
        <v>8.1089602731582323E-3</v>
      </c>
      <c r="GM110" s="1">
        <f t="shared" si="197"/>
        <v>8.7111791691733848E-3</v>
      </c>
      <c r="GN110" s="1">
        <f t="shared" si="198"/>
        <v>7.5573830121579318E-3</v>
      </c>
      <c r="GO110" s="1">
        <f t="shared" si="199"/>
        <v>7.9314610000946056E-3</v>
      </c>
      <c r="GP110" s="1">
        <f t="shared" si="200"/>
        <v>7.2066471681827299E-3</v>
      </c>
      <c r="GQ110" s="1">
        <f t="shared" si="201"/>
        <v>7.680659915516962E-3</v>
      </c>
      <c r="GR110" s="1">
        <f t="shared" si="202"/>
        <v>7.3834332337226975E-3</v>
      </c>
    </row>
    <row r="111" spans="1:200" x14ac:dyDescent="0.3">
      <c r="A111" s="13">
        <v>45078.166666666664</v>
      </c>
      <c r="B111" s="1">
        <f t="shared" si="4"/>
        <v>2.0489912438230409E-2</v>
      </c>
      <c r="C111" s="1">
        <f t="shared" si="5"/>
        <v>0.14931287234602755</v>
      </c>
      <c r="D111" s="1">
        <f t="shared" si="6"/>
        <v>7.9349022287209095E-2</v>
      </c>
      <c r="E111" s="1">
        <f t="shared" si="7"/>
        <v>5.5985048592002706E-2</v>
      </c>
      <c r="F111" s="1">
        <f t="shared" si="8"/>
        <v>6.9543886057507914E-2</v>
      </c>
      <c r="G111" s="1">
        <f t="shared" si="9"/>
        <v>4.2345664624929232E-2</v>
      </c>
      <c r="H111" s="1">
        <f t="shared" si="10"/>
        <v>3.9336650274439278E-2</v>
      </c>
      <c r="I111" s="1">
        <f t="shared" si="11"/>
        <v>-3.1220448779149326E-3</v>
      </c>
      <c r="J111" s="1">
        <f t="shared" si="12"/>
        <v>-4.1820276228314593E-2</v>
      </c>
      <c r="K111" s="1">
        <f t="shared" si="13"/>
        <v>6.2923400860747047E-2</v>
      </c>
      <c r="L111" s="1">
        <f t="shared" si="14"/>
        <v>6.5412455669308173E-2</v>
      </c>
      <c r="M111" s="1">
        <f t="shared" si="15"/>
        <v>0.15287442669614709</v>
      </c>
      <c r="N111" s="1">
        <f t="shared" si="16"/>
        <v>1.2152226864254543E-2</v>
      </c>
      <c r="O111" s="1">
        <f t="shared" si="17"/>
        <v>4.3879952639460255E-2</v>
      </c>
      <c r="P111" s="1">
        <f t="shared" si="18"/>
        <v>-5.9788230914637492E-3</v>
      </c>
      <c r="Q111" s="1">
        <f t="shared" si="19"/>
        <v>2.2293595697353792E-2</v>
      </c>
      <c r="R111" s="1">
        <f t="shared" si="20"/>
        <v>5.3864125072153338E-2</v>
      </c>
      <c r="S111" s="1">
        <f t="shared" si="21"/>
        <v>9.3206556590498271E-2</v>
      </c>
      <c r="T111" s="1">
        <f t="shared" si="22"/>
        <v>0.15569809714766064</v>
      </c>
      <c r="U111" s="1">
        <f t="shared" si="23"/>
        <v>8.1075365082716074E-3</v>
      </c>
      <c r="V111" s="1">
        <f t="shared" si="24"/>
        <v>6.8383768550132201E-2</v>
      </c>
      <c r="W111" s="1">
        <f t="shared" si="25"/>
        <v>2.7475056275147992E-2</v>
      </c>
      <c r="X111" s="1">
        <f t="shared" si="26"/>
        <v>2.9497408293621859E-2</v>
      </c>
      <c r="Y111" s="1">
        <f t="shared" si="27"/>
        <v>-2.46873457840842E-2</v>
      </c>
      <c r="Z111" s="1">
        <f t="shared" si="28"/>
        <v>3.7379615651571108E-2</v>
      </c>
      <c r="AA111" s="1">
        <f t="shared" si="29"/>
        <v>6.7596940488571108E-2</v>
      </c>
      <c r="AB111" s="1">
        <f t="shared" si="30"/>
        <v>5.4817446992823177E-2</v>
      </c>
      <c r="AC111" s="1">
        <f t="shared" si="31"/>
        <v>7.9365475962606263E-3</v>
      </c>
      <c r="AD111" s="1">
        <f t="shared" si="32"/>
        <v>-6.0173736035486376E-3</v>
      </c>
      <c r="AE111" s="1">
        <f t="shared" si="33"/>
        <v>-3.1565865125537225E-2</v>
      </c>
      <c r="AF111" s="1">
        <f t="shared" si="34"/>
        <v>6.3608386531653266E-2</v>
      </c>
      <c r="AG111" s="1">
        <f t="shared" si="35"/>
        <v>5.9835739054011773E-2</v>
      </c>
      <c r="AH111" s="1">
        <f t="shared" si="36"/>
        <v>-2.6983628912788556E-2</v>
      </c>
      <c r="AI111" s="1">
        <f t="shared" si="37"/>
        <v>1.8029698588511878E-2</v>
      </c>
      <c r="AJ111" s="1">
        <f t="shared" si="38"/>
        <v>1.4754662627873349E-2</v>
      </c>
      <c r="AK111" s="1">
        <f t="shared" si="39"/>
        <v>9.000107932040714E-3</v>
      </c>
      <c r="AL111" s="1">
        <f t="shared" si="40"/>
        <v>3.3394264183064667E-2</v>
      </c>
      <c r="AM111" s="1">
        <f t="shared" si="41"/>
        <v>0.21074833389934372</v>
      </c>
      <c r="AN111" s="1">
        <f t="shared" si="42"/>
        <v>0.16776687570164964</v>
      </c>
      <c r="AO111" s="1">
        <f t="shared" si="43"/>
        <v>0.22514526529806414</v>
      </c>
      <c r="AP111" s="1">
        <f t="shared" si="44"/>
        <v>4.8802659050680236E-2</v>
      </c>
      <c r="AQ111" s="1">
        <f t="shared" si="45"/>
        <v>0.12659608989180385</v>
      </c>
      <c r="AR111" s="1">
        <f t="shared" si="46"/>
        <v>8.2322731026703289E-2</v>
      </c>
      <c r="AS111" s="1">
        <f t="shared" si="47"/>
        <v>5.4015113930533369E-2</v>
      </c>
      <c r="AT111" s="1">
        <f t="shared" si="48"/>
        <v>4.357131248211691E-2</v>
      </c>
      <c r="AU111" s="1">
        <f t="shared" si="49"/>
        <v>3.9993271535777405E-2</v>
      </c>
      <c r="AV111" s="1">
        <f t="shared" si="50"/>
        <v>9.0163021422500045E-2</v>
      </c>
      <c r="AW111" s="1">
        <f t="shared" si="51"/>
        <v>4.0050355843236858E-2</v>
      </c>
      <c r="AX111" s="1">
        <f t="shared" si="52"/>
        <v>3.2996634417577567E-2</v>
      </c>
      <c r="AY111" s="1">
        <f t="shared" si="53"/>
        <v>6.0205302040362507E-2</v>
      </c>
      <c r="AZ111" s="1">
        <f t="shared" si="54"/>
        <v>0.16025104090805406</v>
      </c>
      <c r="BA111" s="1">
        <f t="shared" si="55"/>
        <v>0.14181114340761403</v>
      </c>
      <c r="BB111" s="1">
        <f t="shared" si="56"/>
        <v>6.0576247631760109E-2</v>
      </c>
      <c r="BC111" s="1">
        <f t="shared" si="57"/>
        <v>0.10265158944140038</v>
      </c>
      <c r="BD111" s="1">
        <f t="shared" si="58"/>
        <v>0.11836040499545904</v>
      </c>
      <c r="BE111" s="1">
        <f t="shared" si="59"/>
        <v>5.7371357850847265E-2</v>
      </c>
      <c r="BF111" s="1">
        <f t="shared" si="60"/>
        <v>8.2617710737657862E-2</v>
      </c>
      <c r="BG111" s="1">
        <f t="shared" si="61"/>
        <v>0.13369530769672161</v>
      </c>
      <c r="BH111" s="1">
        <f t="shared" si="62"/>
        <v>0.26367781141917351</v>
      </c>
      <c r="BI111" s="1">
        <f t="shared" si="63"/>
        <v>8.2995962212978544E-3</v>
      </c>
      <c r="BJ111" s="1">
        <f t="shared" si="64"/>
        <v>6.5416895182568921E-3</v>
      </c>
      <c r="BK111" s="1">
        <f t="shared" si="65"/>
        <v>6.339816761373171E-3</v>
      </c>
      <c r="BL111" s="1">
        <f t="shared" si="66"/>
        <v>3.1463239039787649E-2</v>
      </c>
      <c r="BM111" s="1">
        <f t="shared" si="67"/>
        <v>9.0685583062840216E-3</v>
      </c>
      <c r="BN111" s="1">
        <f t="shared" si="68"/>
        <v>8.5852430352311888E-3</v>
      </c>
      <c r="BO111" s="1">
        <f t="shared" si="69"/>
        <v>-1.1140142892334573E-2</v>
      </c>
      <c r="BP111" s="1">
        <f t="shared" si="70"/>
        <v>-1.4478078456562489E-2</v>
      </c>
      <c r="BQ111" s="1">
        <f t="shared" si="71"/>
        <v>-8.6997797955761846E-2</v>
      </c>
      <c r="BR111" s="1">
        <f t="shared" si="72"/>
        <v>-6.1558291248776487E-2</v>
      </c>
      <c r="BS111" s="1">
        <f t="shared" si="73"/>
        <v>2.846311851510747E-2</v>
      </c>
      <c r="BT111" s="1">
        <f t="shared" si="74"/>
        <v>3.672024578607988E-2</v>
      </c>
      <c r="BU111" s="1">
        <f t="shared" si="75"/>
        <v>2.2634914559273578E-3</v>
      </c>
      <c r="BV111" s="1">
        <f t="shared" si="76"/>
        <v>8.9097693731731223E-3</v>
      </c>
      <c r="BW111" s="1">
        <f t="shared" si="77"/>
        <v>-1.3331612950996333E-2</v>
      </c>
      <c r="BX111" s="1">
        <f t="shared" si="78"/>
        <v>-9.9738101865647619E-2</v>
      </c>
      <c r="BY111" s="1">
        <f t="shared" si="79"/>
        <v>5.5264981532231763E-2</v>
      </c>
      <c r="BZ111" s="1">
        <f t="shared" si="80"/>
        <v>2.6760910971022307E-2</v>
      </c>
      <c r="CA111" s="1">
        <f t="shared" si="81"/>
        <v>1.2947847106939039E-2</v>
      </c>
      <c r="CB111" s="1">
        <f t="shared" si="82"/>
        <v>7.0411002197123443E-2</v>
      </c>
      <c r="CC111" s="1">
        <f t="shared" si="83"/>
        <v>2.7393966435986013E-2</v>
      </c>
      <c r="CD111" s="1">
        <f t="shared" si="84"/>
        <v>8.064028478732653E-2</v>
      </c>
      <c r="CE111" s="1">
        <f t="shared" si="85"/>
        <v>1.7886372991303247E-3</v>
      </c>
      <c r="CF111" s="1">
        <f t="shared" si="86"/>
        <v>7.558119988212697E-2</v>
      </c>
      <c r="CG111" s="1">
        <f t="shared" si="87"/>
        <v>9.7854483524871444E-2</v>
      </c>
      <c r="CH111" s="1">
        <f t="shared" si="88"/>
        <v>6.0453329302013255E-2</v>
      </c>
      <c r="CI111" s="1">
        <f t="shared" si="89"/>
        <v>8.0598208450978814E-2</v>
      </c>
      <c r="CJ111" s="1">
        <f t="shared" si="90"/>
        <v>0.12731746723867432</v>
      </c>
      <c r="CK111" s="1">
        <f t="shared" si="91"/>
        <v>5.1164059924603419E-2</v>
      </c>
      <c r="CL111" s="1">
        <f t="shared" si="92"/>
        <v>0.19747813781141496</v>
      </c>
      <c r="CM111" s="1">
        <f t="shared" si="93"/>
        <v>0.1363979917270402</v>
      </c>
      <c r="CN111" s="1">
        <f t="shared" si="94"/>
        <v>8.718063599278944E-2</v>
      </c>
      <c r="CO111" s="1">
        <f t="shared" si="95"/>
        <v>0.13504948701389</v>
      </c>
      <c r="CP111" s="1">
        <f t="shared" si="96"/>
        <v>0.11672711470525503</v>
      </c>
      <c r="CQ111" s="1">
        <f t="shared" si="97"/>
        <v>0.16198895330310165</v>
      </c>
      <c r="CR111" s="1">
        <f t="shared" si="98"/>
        <v>5.797910769459956E-2</v>
      </c>
      <c r="CS111" s="1">
        <f t="shared" si="99"/>
        <v>2.5939797147038354E-2</v>
      </c>
      <c r="CT111" s="1">
        <f t="shared" si="100"/>
        <v>7.2343927037327962E-2</v>
      </c>
      <c r="CU111" s="1">
        <f t="shared" si="101"/>
        <v>3.817023091882342E-2</v>
      </c>
      <c r="CV111" s="1">
        <f t="shared" si="102"/>
        <v>7.6543034790815062E-2</v>
      </c>
      <c r="CW111" s="1">
        <f t="shared" si="103"/>
        <v>0.12938542666886579</v>
      </c>
      <c r="CX111" s="1">
        <f t="shared" si="104"/>
        <v>3.5742604103260349E-2</v>
      </c>
      <c r="CY111" s="1">
        <f t="shared" si="105"/>
        <v>7.0967883011937266E-2</v>
      </c>
      <c r="CZ111" s="1">
        <f t="shared" si="106"/>
        <v>6.565888549451436E-2</v>
      </c>
      <c r="DA111" s="1">
        <f t="shared" si="107"/>
        <v>6.4565012171975619E-2</v>
      </c>
      <c r="DB111" s="1">
        <f t="shared" si="108"/>
        <v>3.0802647090820676E-2</v>
      </c>
      <c r="DC111" s="1">
        <f t="shared" si="109"/>
        <v>4.3285677998532446E-2</v>
      </c>
      <c r="DD111" s="1">
        <f t="shared" si="110"/>
        <v>4.5403819176209212E-2</v>
      </c>
      <c r="DE111" s="1">
        <f t="shared" si="111"/>
        <v>3.5105930408860973E-2</v>
      </c>
      <c r="DF111" s="1">
        <f t="shared" si="112"/>
        <v>5.0905917742710485E-2</v>
      </c>
      <c r="DG111" s="1">
        <f t="shared" si="113"/>
        <v>0.1323404895020997</v>
      </c>
      <c r="DH111" s="1">
        <f t="shared" si="114"/>
        <v>0.13459007993851421</v>
      </c>
      <c r="DI111" s="1">
        <f t="shared" si="115"/>
        <v>-2.3001148739523383E-2</v>
      </c>
      <c r="DJ111" s="1">
        <f t="shared" si="116"/>
        <v>0.23062376696288159</v>
      </c>
      <c r="DK111" s="1">
        <f t="shared" si="117"/>
        <v>5.7504008221696462E-2</v>
      </c>
      <c r="DL111" s="1">
        <f t="shared" si="118"/>
        <v>0.1105643069430037</v>
      </c>
      <c r="DM111" s="1">
        <f t="shared" si="119"/>
        <v>0.16323217113063929</v>
      </c>
      <c r="DN111" s="1">
        <f t="shared" si="120"/>
        <v>8.6430107494043173E-2</v>
      </c>
      <c r="DO111" s="1">
        <f t="shared" si="121"/>
        <v>8.8912194656988446E-3</v>
      </c>
      <c r="DP111" s="1">
        <f t="shared" si="122"/>
        <v>8.0538422960885023E-2</v>
      </c>
      <c r="DQ111" s="1">
        <f t="shared" si="123"/>
        <v>8.0758539404043442E-2</v>
      </c>
      <c r="DR111" s="1">
        <f t="shared" si="124"/>
        <v>0.17205496858574709</v>
      </c>
      <c r="DS111" s="1">
        <f t="shared" si="125"/>
        <v>0.27013748853690112</v>
      </c>
      <c r="DT111" s="1">
        <f t="shared" si="126"/>
        <v>-2.1980889827229597E-2</v>
      </c>
      <c r="DU111" s="1">
        <f t="shared" si="127"/>
        <v>4.6237760086877827E-2</v>
      </c>
      <c r="DV111" s="1">
        <f t="shared" si="128"/>
        <v>9.7282879019285534E-2</v>
      </c>
      <c r="DW111" s="1">
        <f t="shared" si="129"/>
        <v>4.5961370316297177E-2</v>
      </c>
      <c r="DX111" s="1">
        <f t="shared" si="130"/>
        <v>7.8385997402045549E-2</v>
      </c>
      <c r="DY111" s="1">
        <f t="shared" si="131"/>
        <v>8.6237939241682257E-2</v>
      </c>
      <c r="DZ111" s="1">
        <f t="shared" si="132"/>
        <v>0.26926289594779373</v>
      </c>
      <c r="EA111" s="1">
        <f t="shared" si="133"/>
        <v>0.20241418722328464</v>
      </c>
      <c r="EB111" s="1">
        <f t="shared" si="134"/>
        <v>0.20712622453804505</v>
      </c>
      <c r="EC111" s="1">
        <f t="shared" si="135"/>
        <v>8.6308433658729977E-2</v>
      </c>
      <c r="ED111" s="1">
        <f t="shared" si="136"/>
        <v>6.6835523522598847E-2</v>
      </c>
      <c r="EE111" s="1">
        <f t="shared" si="137"/>
        <v>7.5931418656443608E-2</v>
      </c>
      <c r="EF111" s="1">
        <f t="shared" si="138"/>
        <v>-1.0071106283780655E-2</v>
      </c>
      <c r="EG111" s="1">
        <f t="shared" si="139"/>
        <v>9.0537283751740999E-2</v>
      </c>
      <c r="EH111" s="1">
        <f t="shared" si="140"/>
        <v>7.5216055829092188E-2</v>
      </c>
      <c r="EI111" s="1">
        <f t="shared" si="141"/>
        <v>0.15531603016324336</v>
      </c>
      <c r="EJ111" s="1">
        <f t="shared" si="142"/>
        <v>0.11068401380457543</v>
      </c>
      <c r="EK111" s="1">
        <f t="shared" si="143"/>
        <v>6.6367204485965892E-2</v>
      </c>
      <c r="EL111" s="1">
        <f t="shared" si="144"/>
        <v>-4.3795124111868566E-3</v>
      </c>
      <c r="EM111" s="1">
        <f t="shared" si="145"/>
        <v>-1.7113110235106315E-3</v>
      </c>
      <c r="EN111" s="1">
        <f t="shared" si="146"/>
        <v>-1.8515584981120853E-3</v>
      </c>
      <c r="EO111" s="1">
        <f t="shared" si="147"/>
        <v>-3.1964916317705015E-3</v>
      </c>
      <c r="EP111" s="1">
        <f t="shared" si="148"/>
        <v>0.11789986385891552</v>
      </c>
      <c r="EQ111" s="1">
        <f t="shared" si="149"/>
        <v>-1.7654980214904669E-3</v>
      </c>
      <c r="ER111" s="1">
        <f t="shared" si="150"/>
        <v>-4.476467214033132E-3</v>
      </c>
      <c r="ES111" s="1">
        <f t="shared" si="151"/>
        <v>-5.6910497852338607E-3</v>
      </c>
      <c r="ET111" s="1">
        <f t="shared" si="152"/>
        <v>-4.5568316593386296E-3</v>
      </c>
      <c r="EU111" s="1">
        <f t="shared" si="153"/>
        <v>3.7491340039911025E-3</v>
      </c>
      <c r="EV111" s="1">
        <f t="shared" si="154"/>
        <v>-1.22243810812521E-2</v>
      </c>
      <c r="EW111" s="1">
        <f t="shared" si="155"/>
        <v>1.9184517617234324E-2</v>
      </c>
      <c r="EX111" s="1">
        <f t="shared" si="156"/>
        <v>2.1715483041376084E-2</v>
      </c>
      <c r="EY111" s="1">
        <f t="shared" si="157"/>
        <v>-4.6124956908519558E-3</v>
      </c>
      <c r="EZ111" s="1">
        <f t="shared" si="158"/>
        <v>3.1200244490663036E-3</v>
      </c>
      <c r="FA111" s="1">
        <f t="shared" si="159"/>
        <v>-4.1230789613391329E-3</v>
      </c>
      <c r="FB111" s="1">
        <f t="shared" si="160"/>
        <v>-1.1126662420278577E-2</v>
      </c>
      <c r="FC111" s="1">
        <f t="shared" si="161"/>
        <v>8.84506666458513E-2</v>
      </c>
      <c r="FD111" s="1">
        <f t="shared" si="162"/>
        <v>0.12103970058555318</v>
      </c>
      <c r="FE111" s="1">
        <f t="shared" si="163"/>
        <v>0.1486195648265706</v>
      </c>
      <c r="FF111" s="1">
        <f t="shared" si="164"/>
        <v>6.0828970730618687E-2</v>
      </c>
      <c r="FG111" s="1">
        <f t="shared" si="165"/>
        <v>3.1708236666810684E-2</v>
      </c>
      <c r="FH111" s="1">
        <f t="shared" si="166"/>
        <v>0.10381770291742164</v>
      </c>
      <c r="FI111" s="1">
        <f t="shared" si="167"/>
        <v>5.8637138490374885E-2</v>
      </c>
      <c r="FJ111" s="1">
        <f t="shared" si="168"/>
        <v>0.16295236155522758</v>
      </c>
      <c r="FK111" s="1">
        <f t="shared" si="169"/>
        <v>8.0627983440174286E-2</v>
      </c>
      <c r="FL111" s="1">
        <f t="shared" si="170"/>
        <v>2.535256784014736E-3</v>
      </c>
      <c r="FM111" s="1">
        <f t="shared" si="171"/>
        <v>-4.379691279472543E-3</v>
      </c>
      <c r="FN111" s="1">
        <f t="shared" si="172"/>
        <v>-1.7111310249806869E-3</v>
      </c>
      <c r="FO111" s="1">
        <f t="shared" si="173"/>
        <v>-1.8517380194049823E-3</v>
      </c>
      <c r="FP111" s="1">
        <f t="shared" si="174"/>
        <v>-3.1963180627629676E-3</v>
      </c>
      <c r="FQ111" s="1">
        <f t="shared" si="175"/>
        <v>0.13450114580601763</v>
      </c>
      <c r="FR111" s="1">
        <f t="shared" si="176"/>
        <v>7.0793248108622558E-2</v>
      </c>
      <c r="FS111" s="1">
        <f t="shared" si="177"/>
        <v>0.196349136093036</v>
      </c>
      <c r="FT111" s="1">
        <f t="shared" si="178"/>
        <v>0.1656674229643656</v>
      </c>
      <c r="FU111" s="1">
        <f t="shared" si="179"/>
        <v>8.0686058443928177E-2</v>
      </c>
      <c r="FV111" s="1">
        <f t="shared" si="180"/>
        <v>2.0144074102564066E-2</v>
      </c>
      <c r="FW111" s="1">
        <f t="shared" si="181"/>
        <v>1.9897920234128987E-2</v>
      </c>
      <c r="FX111" s="1">
        <f t="shared" si="182"/>
        <v>1.9663297035929051E-2</v>
      </c>
      <c r="FY111" s="1">
        <f t="shared" si="183"/>
        <v>1.9535681171795563E-2</v>
      </c>
      <c r="FZ111" s="1">
        <f t="shared" si="184"/>
        <v>1.9263668240394535E-2</v>
      </c>
      <c r="GA111" s="1">
        <f t="shared" si="185"/>
        <v>1.9100219709890738E-2</v>
      </c>
      <c r="GB111" s="1">
        <f t="shared" si="186"/>
        <v>3.6776762517613824E-2</v>
      </c>
      <c r="GC111" s="1">
        <f t="shared" si="187"/>
        <v>3.6652308337453761E-2</v>
      </c>
      <c r="GD111" s="1">
        <f t="shared" si="188"/>
        <v>3.6745559383107293E-2</v>
      </c>
      <c r="GE111" s="1">
        <f t="shared" si="189"/>
        <v>3.6946692617472479E-2</v>
      </c>
      <c r="GF111" s="1">
        <f t="shared" si="190"/>
        <v>3.6479432471817078E-2</v>
      </c>
      <c r="GG111" s="1">
        <f t="shared" si="191"/>
        <v>3.6451853958617095E-2</v>
      </c>
      <c r="GH111" s="1">
        <f t="shared" si="192"/>
        <v>3.597721964913439E-2</v>
      </c>
      <c r="GI111" s="1">
        <f t="shared" si="193"/>
        <v>3.5831172802746669E-2</v>
      </c>
      <c r="GJ111" s="1">
        <f t="shared" si="194"/>
        <v>3.5459481641170229E-2</v>
      </c>
      <c r="GK111" s="1">
        <f t="shared" si="195"/>
        <v>3.4973081262861513E-2</v>
      </c>
      <c r="GL111" s="1">
        <f t="shared" si="196"/>
        <v>3.426122364396661E-2</v>
      </c>
      <c r="GM111" s="1">
        <f t="shared" si="197"/>
        <v>3.4873963358303811E-2</v>
      </c>
      <c r="GN111" s="1">
        <f t="shared" si="198"/>
        <v>3.371000910569328E-2</v>
      </c>
      <c r="GO111" s="1">
        <f t="shared" si="199"/>
        <v>3.4092355152158783E-2</v>
      </c>
      <c r="GP111" s="1">
        <f t="shared" si="200"/>
        <v>3.3472152135735962E-2</v>
      </c>
      <c r="GQ111" s="1">
        <f t="shared" si="201"/>
        <v>3.3845336662850306E-2</v>
      </c>
      <c r="GR111" s="1">
        <f t="shared" si="202"/>
        <v>3.3547759991614169E-2</v>
      </c>
    </row>
    <row r="112" spans="1:200" x14ac:dyDescent="0.3">
      <c r="A112" s="13">
        <v>45108.166666666664</v>
      </c>
      <c r="B112" s="1">
        <f t="shared" si="4"/>
        <v>-3.1683973107500471E-2</v>
      </c>
      <c r="C112" s="1">
        <f t="shared" si="5"/>
        <v>0.10253801924853909</v>
      </c>
      <c r="D112" s="1">
        <f t="shared" si="6"/>
        <v>8.0947291917762759E-2</v>
      </c>
      <c r="E112" s="1">
        <f t="shared" si="7"/>
        <v>4.3992880747441246E-2</v>
      </c>
      <c r="F112" s="1">
        <f t="shared" si="8"/>
        <v>-9.276298748183396E-3</v>
      </c>
      <c r="G112" s="1">
        <f t="shared" si="9"/>
        <v>6.2551998895785665E-2</v>
      </c>
      <c r="H112" s="1">
        <f t="shared" si="10"/>
        <v>6.0642994906315834E-2</v>
      </c>
      <c r="I112" s="1">
        <f t="shared" si="11"/>
        <v>1.3088909114281988E-2</v>
      </c>
      <c r="J112" s="1">
        <f t="shared" si="12"/>
        <v>8.7571082755876911E-2</v>
      </c>
      <c r="K112" s="1">
        <f t="shared" si="13"/>
        <v>8.6707430129904339E-2</v>
      </c>
      <c r="L112" s="1">
        <f t="shared" si="14"/>
        <v>1.2575016111095526E-2</v>
      </c>
      <c r="M112" s="1">
        <f t="shared" si="15"/>
        <v>-4.9226219474484703E-2</v>
      </c>
      <c r="N112" s="1">
        <f t="shared" si="16"/>
        <v>-9.5668566116745471E-2</v>
      </c>
      <c r="O112" s="1">
        <f t="shared" si="17"/>
        <v>-8.6300819260442183E-2</v>
      </c>
      <c r="P112" s="1">
        <f t="shared" si="18"/>
        <v>-2.6097428388513685E-2</v>
      </c>
      <c r="Q112" s="1">
        <f t="shared" si="19"/>
        <v>3.0204216524755056E-3</v>
      </c>
      <c r="R112" s="1">
        <f t="shared" si="20"/>
        <v>8.4988545631776685E-2</v>
      </c>
      <c r="S112" s="1">
        <f t="shared" si="21"/>
        <v>-1.8669908243409018E-2</v>
      </c>
      <c r="T112" s="1">
        <f t="shared" si="22"/>
        <v>-3.4783102877372143E-2</v>
      </c>
      <c r="U112" s="1">
        <f t="shared" si="23"/>
        <v>4.3415104895790479E-2</v>
      </c>
      <c r="V112" s="1">
        <f t="shared" si="24"/>
        <v>-0.11744997679895031</v>
      </c>
      <c r="W112" s="1">
        <f t="shared" si="25"/>
        <v>-0.12080207559292003</v>
      </c>
      <c r="X112" s="1">
        <f t="shared" si="26"/>
        <v>-0.16972667160318128</v>
      </c>
      <c r="Y112" s="1">
        <f t="shared" si="27"/>
        <v>-1.661659100096171E-2</v>
      </c>
      <c r="Z112" s="1">
        <f t="shared" si="28"/>
        <v>-7.8843503842997431E-2</v>
      </c>
      <c r="AA112" s="1">
        <f t="shared" si="29"/>
        <v>6.8706458432908433E-3</v>
      </c>
      <c r="AB112" s="1">
        <f t="shared" si="30"/>
        <v>-6.7063921017916125E-2</v>
      </c>
      <c r="AC112" s="1">
        <f t="shared" si="31"/>
        <v>4.5549962501618142E-2</v>
      </c>
      <c r="AD112" s="1">
        <f t="shared" si="32"/>
        <v>-1.0239742731167314E-2</v>
      </c>
      <c r="AE112" s="1">
        <f t="shared" si="33"/>
        <v>-4.4622292178654092E-2</v>
      </c>
      <c r="AF112" s="1">
        <f t="shared" si="34"/>
        <v>5.0572678751566172E-3</v>
      </c>
      <c r="AG112" s="1">
        <f t="shared" si="35"/>
        <v>1.424461901399585E-2</v>
      </c>
      <c r="AH112" s="1">
        <f t="shared" si="36"/>
        <v>4.2900156227875186E-2</v>
      </c>
      <c r="AI112" s="1">
        <f t="shared" si="37"/>
        <v>7.9347006131672337E-2</v>
      </c>
      <c r="AJ112" s="1">
        <f t="shared" si="38"/>
        <v>3.990812869362418E-2</v>
      </c>
      <c r="AK112" s="1">
        <f t="shared" si="39"/>
        <v>2.8931033403814088E-2</v>
      </c>
      <c r="AL112" s="1">
        <f t="shared" si="40"/>
        <v>2.0779050961021148E-2</v>
      </c>
      <c r="AM112" s="1">
        <f t="shared" si="41"/>
        <v>-1.7549509149399196E-2</v>
      </c>
      <c r="AN112" s="1">
        <f t="shared" si="42"/>
        <v>-8.1406229665089876E-3</v>
      </c>
      <c r="AO112" s="1">
        <f t="shared" si="43"/>
        <v>-0.14233284888514666</v>
      </c>
      <c r="AP112" s="1">
        <f t="shared" si="44"/>
        <v>4.8651731814792817E-3</v>
      </c>
      <c r="AQ112" s="1">
        <f t="shared" si="45"/>
        <v>-4.6166478668471251E-3</v>
      </c>
      <c r="AR112" s="1">
        <f t="shared" si="46"/>
        <v>8.2767869642007802E-2</v>
      </c>
      <c r="AS112" s="1">
        <f t="shared" si="47"/>
        <v>5.2053137151820354E-2</v>
      </c>
      <c r="AT112" s="1">
        <f t="shared" si="48"/>
        <v>-1.5517275824092437E-2</v>
      </c>
      <c r="AU112" s="1">
        <f t="shared" si="49"/>
        <v>0.18049017215546684</v>
      </c>
      <c r="AV112" s="1">
        <f t="shared" si="50"/>
        <v>-4.7490323131973294E-4</v>
      </c>
      <c r="AW112" s="1">
        <f t="shared" si="51"/>
        <v>0.13707258845944881</v>
      </c>
      <c r="AX112" s="1">
        <f t="shared" si="52"/>
        <v>-4.0831890765657797E-2</v>
      </c>
      <c r="AY112" s="1">
        <f t="shared" si="53"/>
        <v>-0.11519133922008366</v>
      </c>
      <c r="AZ112" s="1">
        <f t="shared" si="54"/>
        <v>5.6214723065793545E-2</v>
      </c>
      <c r="BA112" s="1">
        <f t="shared" si="55"/>
        <v>4.5424113169900283E-2</v>
      </c>
      <c r="BB112" s="1">
        <f t="shared" si="56"/>
        <v>0.11853570421210977</v>
      </c>
      <c r="BC112" s="1">
        <f t="shared" si="57"/>
        <v>-3.0077075682529951E-2</v>
      </c>
      <c r="BD112" s="1">
        <f t="shared" si="58"/>
        <v>8.0565203427479956E-2</v>
      </c>
      <c r="BE112" s="1">
        <f t="shared" si="59"/>
        <v>1.779573295080536E-2</v>
      </c>
      <c r="BF112" s="1">
        <f t="shared" si="60"/>
        <v>0.10534378068553069</v>
      </c>
      <c r="BG112" s="1">
        <f t="shared" si="61"/>
        <v>-3.3172370285490034E-2</v>
      </c>
      <c r="BH112" s="1">
        <f t="shared" si="62"/>
        <v>1.3377237159000872E-2</v>
      </c>
      <c r="BI112" s="1">
        <f t="shared" si="63"/>
        <v>-2.0324344663265451E-2</v>
      </c>
      <c r="BJ112" s="1">
        <f t="shared" si="64"/>
        <v>3.3653233139011932E-2</v>
      </c>
      <c r="BK112" s="1">
        <f t="shared" si="65"/>
        <v>1.9092246971483769E-2</v>
      </c>
      <c r="BL112" s="1">
        <f t="shared" si="66"/>
        <v>4.8666844116483483E-2</v>
      </c>
      <c r="BM112" s="1">
        <f t="shared" si="67"/>
        <v>1.8104146973333506E-2</v>
      </c>
      <c r="BN112" s="1">
        <f t="shared" si="68"/>
        <v>3.8163048978597777E-2</v>
      </c>
      <c r="BO112" s="1">
        <f t="shared" si="69"/>
        <v>2.8175717248583088E-2</v>
      </c>
      <c r="BP112" s="1">
        <f t="shared" si="70"/>
        <v>5.7327683468638521E-2</v>
      </c>
      <c r="BQ112" s="1">
        <f t="shared" si="71"/>
        <v>6.5665166875878936E-2</v>
      </c>
      <c r="BR112" s="1">
        <f t="shared" si="72"/>
        <v>-0.12215920237402185</v>
      </c>
      <c r="BS112" s="1">
        <f t="shared" si="73"/>
        <v>1.995305536011165E-2</v>
      </c>
      <c r="BT112" s="1">
        <f t="shared" si="74"/>
        <v>7.2066975732054377E-3</v>
      </c>
      <c r="BU112" s="1">
        <f t="shared" si="75"/>
        <v>2.8508101475104443E-2</v>
      </c>
      <c r="BV112" s="1">
        <f t="shared" si="76"/>
        <v>1.2275951714556168E-2</v>
      </c>
      <c r="BW112" s="1">
        <f t="shared" si="77"/>
        <v>1.4546306518774102E-2</v>
      </c>
      <c r="BX112" s="1">
        <f t="shared" si="78"/>
        <v>-3.2806419242941857E-2</v>
      </c>
      <c r="BY112" s="1">
        <f t="shared" si="79"/>
        <v>2.2047091079456772E-2</v>
      </c>
      <c r="BZ112" s="1">
        <f t="shared" si="80"/>
        <v>-1.8553337508324323E-2</v>
      </c>
      <c r="CA112" s="1">
        <f t="shared" si="81"/>
        <v>1.6731755328087683E-2</v>
      </c>
      <c r="CB112" s="1">
        <f t="shared" si="82"/>
        <v>2.3801744140796725E-2</v>
      </c>
      <c r="CC112" s="1">
        <f t="shared" si="83"/>
        <v>2.0211395773291559E-2</v>
      </c>
      <c r="CD112" s="1">
        <f t="shared" si="84"/>
        <v>-7.4807562404872407E-2</v>
      </c>
      <c r="CE112" s="1">
        <f t="shared" si="85"/>
        <v>-5.2335533928086854E-2</v>
      </c>
      <c r="CF112" s="1">
        <f t="shared" si="86"/>
        <v>1.2412488861255929E-2</v>
      </c>
      <c r="CG112" s="1">
        <f t="shared" si="87"/>
        <v>5.4510395991846011E-2</v>
      </c>
      <c r="CH112" s="1">
        <f t="shared" si="88"/>
        <v>7.6876395703896552E-2</v>
      </c>
      <c r="CI112" s="1">
        <f t="shared" si="89"/>
        <v>6.9227443578528169E-2</v>
      </c>
      <c r="CJ112" s="1">
        <f t="shared" si="90"/>
        <v>8.4723869387857753E-2</v>
      </c>
      <c r="CK112" s="1">
        <f t="shared" si="91"/>
        <v>-3.4361169238061456E-3</v>
      </c>
      <c r="CL112" s="1">
        <f t="shared" si="92"/>
        <v>3.2433525015714906E-2</v>
      </c>
      <c r="CM112" s="1">
        <f t="shared" si="93"/>
        <v>-4.7145882048690468E-2</v>
      </c>
      <c r="CN112" s="1">
        <f t="shared" si="94"/>
        <v>0.12033135738900633</v>
      </c>
      <c r="CO112" s="1">
        <f t="shared" si="95"/>
        <v>-5.4997121175681125E-2</v>
      </c>
      <c r="CP112" s="1">
        <f t="shared" si="96"/>
        <v>-2.2759820441033932E-2</v>
      </c>
      <c r="CQ112" s="1">
        <f t="shared" si="97"/>
        <v>4.3321734133689588E-4</v>
      </c>
      <c r="CR112" s="1">
        <f t="shared" si="98"/>
        <v>7.1313733929016826E-2</v>
      </c>
      <c r="CS112" s="1">
        <f t="shared" si="99"/>
        <v>0.11120273511175013</v>
      </c>
      <c r="CT112" s="1">
        <f t="shared" si="100"/>
        <v>7.3322626423027948E-2</v>
      </c>
      <c r="CU112" s="1">
        <f t="shared" si="101"/>
        <v>3.4677500575709078E-2</v>
      </c>
      <c r="CV112" s="1">
        <f t="shared" si="102"/>
        <v>4.4129760344780909E-2</v>
      </c>
      <c r="CW112" s="1">
        <f t="shared" si="103"/>
        <v>9.5924178386497833E-2</v>
      </c>
      <c r="CX112" s="1">
        <f t="shared" si="104"/>
        <v>6.0000135676484649E-2</v>
      </c>
      <c r="CY112" s="1">
        <f t="shared" si="105"/>
        <v>0.14644811683272149</v>
      </c>
      <c r="CZ112" s="1">
        <f t="shared" si="106"/>
        <v>-7.0216047126642651E-3</v>
      </c>
      <c r="DA112" s="1">
        <f t="shared" si="107"/>
        <v>-7.5669213497333099E-3</v>
      </c>
      <c r="DB112" s="1">
        <f t="shared" si="108"/>
        <v>7.2094422751980095E-2</v>
      </c>
      <c r="DC112" s="1">
        <f t="shared" si="109"/>
        <v>-1.3874264042445567E-2</v>
      </c>
      <c r="DD112" s="1">
        <f t="shared" si="110"/>
        <v>3.126472183605801E-2</v>
      </c>
      <c r="DE112" s="1">
        <f t="shared" si="111"/>
        <v>0.12114065783633769</v>
      </c>
      <c r="DF112" s="1">
        <f t="shared" si="112"/>
        <v>0.13314907336502477</v>
      </c>
      <c r="DG112" s="1">
        <f t="shared" si="113"/>
        <v>0.17275848683300857</v>
      </c>
      <c r="DH112" s="1">
        <f t="shared" si="114"/>
        <v>0.16809315178065393</v>
      </c>
      <c r="DI112" s="1">
        <f t="shared" si="115"/>
        <v>-1.7779370702754996E-2</v>
      </c>
      <c r="DJ112" s="1">
        <f t="shared" si="116"/>
        <v>0.24173608360010884</v>
      </c>
      <c r="DK112" s="1">
        <f t="shared" si="117"/>
        <v>1.8930928733628855E-2</v>
      </c>
      <c r="DL112" s="1">
        <f t="shared" si="118"/>
        <v>4.9344593813223467E-2</v>
      </c>
      <c r="DM112" s="1">
        <f t="shared" si="119"/>
        <v>1.9123386078480221E-2</v>
      </c>
      <c r="DN112" s="1">
        <f t="shared" si="120"/>
        <v>8.5283301170637621E-2</v>
      </c>
      <c r="DO112" s="1">
        <f t="shared" si="121"/>
        <v>2.2486609547131414E-2</v>
      </c>
      <c r="DP112" s="1">
        <f t="shared" si="122"/>
        <v>1.8969036833695872E-3</v>
      </c>
      <c r="DQ112" s="1">
        <f t="shared" si="123"/>
        <v>9.0771905735407537E-3</v>
      </c>
      <c r="DR112" s="1">
        <f t="shared" si="124"/>
        <v>0.16697562995328583</v>
      </c>
      <c r="DS112" s="1">
        <f t="shared" si="125"/>
        <v>0.23262165492718881</v>
      </c>
      <c r="DT112" s="1">
        <f t="shared" si="126"/>
        <v>1.7835801201119911E-2</v>
      </c>
      <c r="DU112" s="1">
        <f t="shared" si="127"/>
        <v>2.0789178383490672E-2</v>
      </c>
      <c r="DV112" s="1">
        <f t="shared" si="128"/>
        <v>9.3598822544619723E-2</v>
      </c>
      <c r="DW112" s="1">
        <f t="shared" si="129"/>
        <v>2.3650606058817601E-2</v>
      </c>
      <c r="DX112" s="1">
        <f t="shared" si="130"/>
        <v>5.3047084737314447E-3</v>
      </c>
      <c r="DY112" s="1">
        <f t="shared" si="131"/>
        <v>3.0407690445819282E-2</v>
      </c>
      <c r="DZ112" s="1">
        <f t="shared" si="132"/>
        <v>-2.6958402368366809E-2</v>
      </c>
      <c r="EA112" s="1">
        <f t="shared" si="133"/>
        <v>-4.3077007106354204E-2</v>
      </c>
      <c r="EB112" s="1">
        <f t="shared" si="134"/>
        <v>-5.5266392537225102E-2</v>
      </c>
      <c r="EC112" s="1">
        <f t="shared" si="135"/>
        <v>2.3821600152803046E-2</v>
      </c>
      <c r="ED112" s="1">
        <f t="shared" si="136"/>
        <v>1.8579325974874949E-3</v>
      </c>
      <c r="EE112" s="1">
        <f t="shared" si="137"/>
        <v>3.8603822993932058E-2</v>
      </c>
      <c r="EF112" s="1">
        <f t="shared" si="138"/>
        <v>5.8371279035072089E-2</v>
      </c>
      <c r="EG112" s="1">
        <f t="shared" si="139"/>
        <v>4.0636881633213863E-2</v>
      </c>
      <c r="EH112" s="1">
        <f t="shared" si="140"/>
        <v>0.11114957272003061</v>
      </c>
      <c r="EI112" s="1">
        <f t="shared" si="141"/>
        <v>0.10796839353108621</v>
      </c>
      <c r="EJ112" s="1">
        <f t="shared" si="142"/>
        <v>0.16133554346365164</v>
      </c>
      <c r="EK112" s="1">
        <f t="shared" si="143"/>
        <v>5.0949420315823536E-2</v>
      </c>
      <c r="EL112" s="1">
        <f t="shared" si="144"/>
        <v>-4.3378442703107895E-4</v>
      </c>
      <c r="EM112" s="1">
        <f t="shared" si="145"/>
        <v>-9.8773031373554257E-4</v>
      </c>
      <c r="EN112" s="1">
        <f t="shared" si="146"/>
        <v>-2.4001201933887672E-3</v>
      </c>
      <c r="EO112" s="1">
        <f t="shared" si="147"/>
        <v>9.8555676557494465E-4</v>
      </c>
      <c r="EP112" s="1">
        <f t="shared" si="148"/>
        <v>0.11912755134312582</v>
      </c>
      <c r="EQ112" s="1">
        <f t="shared" si="149"/>
        <v>-2.3921001452421019E-5</v>
      </c>
      <c r="ER112" s="1">
        <f t="shared" si="150"/>
        <v>-1.5278546933846215E-4</v>
      </c>
      <c r="ES112" s="1">
        <f t="shared" si="151"/>
        <v>3.3120943134606028E-4</v>
      </c>
      <c r="ET112" s="1">
        <f t="shared" si="152"/>
        <v>2.4485528667766022E-4</v>
      </c>
      <c r="EU112" s="1">
        <f t="shared" si="153"/>
        <v>2.7867031154667431E-3</v>
      </c>
      <c r="EV112" s="1">
        <f t="shared" si="154"/>
        <v>3.3388589854897845E-3</v>
      </c>
      <c r="EW112" s="1">
        <f t="shared" si="155"/>
        <v>6.8730231300923122E-2</v>
      </c>
      <c r="EX112" s="1">
        <f t="shared" si="156"/>
        <v>1.2230977029519613E-2</v>
      </c>
      <c r="EY112" s="1">
        <f t="shared" si="157"/>
        <v>-4.3133034399700995E-3</v>
      </c>
      <c r="EZ112" s="1">
        <f t="shared" si="158"/>
        <v>-1.6288066034000185E-3</v>
      </c>
      <c r="FA112" s="1">
        <f t="shared" si="159"/>
        <v>2.3645235610415973E-4</v>
      </c>
      <c r="FB112" s="1">
        <f t="shared" si="160"/>
        <v>-2.2166332776278118E-3</v>
      </c>
      <c r="FC112" s="1">
        <f t="shared" si="161"/>
        <v>-1.4169846124207868E-2</v>
      </c>
      <c r="FD112" s="1">
        <f t="shared" si="162"/>
        <v>4.2173153631609665E-2</v>
      </c>
      <c r="FE112" s="1">
        <f t="shared" si="163"/>
        <v>0.13712166196593698</v>
      </c>
      <c r="FF112" s="1">
        <f t="shared" si="164"/>
        <v>2.9489103906085116E-2</v>
      </c>
      <c r="FG112" s="1">
        <f t="shared" si="165"/>
        <v>6.9485083794501926E-2</v>
      </c>
      <c r="FH112" s="1">
        <f t="shared" si="166"/>
        <v>-1.3190384955245663E-2</v>
      </c>
      <c r="FI112" s="1">
        <f t="shared" si="167"/>
        <v>1.7986315562504296E-2</v>
      </c>
      <c r="FJ112" s="1">
        <f t="shared" si="168"/>
        <v>0.13646495727572489</v>
      </c>
      <c r="FK112" s="1">
        <f t="shared" si="169"/>
        <v>5.8970118926525469E-2</v>
      </c>
      <c r="FL112" s="1">
        <f t="shared" si="170"/>
        <v>4.5777579727140742E-3</v>
      </c>
      <c r="FM112" s="1">
        <f t="shared" si="171"/>
        <v>-4.3379126190417526E-4</v>
      </c>
      <c r="FN112" s="1">
        <f t="shared" si="172"/>
        <v>-9.8763725822852188E-4</v>
      </c>
      <c r="FO112" s="1">
        <f t="shared" si="173"/>
        <v>-2.3998423068398124E-3</v>
      </c>
      <c r="FP112" s="1">
        <f t="shared" si="174"/>
        <v>9.854766173256859E-4</v>
      </c>
      <c r="FQ112" s="1">
        <f t="shared" si="175"/>
        <v>4.1457730258118233E-2</v>
      </c>
      <c r="FR112" s="1">
        <f t="shared" si="176"/>
        <v>4.8590215799714745E-2</v>
      </c>
      <c r="FS112" s="1">
        <f t="shared" si="177"/>
        <v>0.13223941909634684</v>
      </c>
      <c r="FT112" s="1">
        <f t="shared" si="178"/>
        <v>-3.4417693046196733E-2</v>
      </c>
      <c r="FU112" s="1">
        <f t="shared" si="179"/>
        <v>5.3161345670707405E-2</v>
      </c>
      <c r="FV112" s="1">
        <f t="shared" si="180"/>
        <v>2.9389377142686864E-2</v>
      </c>
      <c r="FW112" s="1">
        <f t="shared" si="181"/>
        <v>2.9286379165571818E-2</v>
      </c>
      <c r="FX112" s="1">
        <f t="shared" si="182"/>
        <v>2.9037000340536603E-2</v>
      </c>
      <c r="FY112" s="1">
        <f t="shared" si="183"/>
        <v>2.8791900041256455E-2</v>
      </c>
      <c r="FZ112" s="1">
        <f t="shared" si="184"/>
        <v>2.8638478763033003E-2</v>
      </c>
      <c r="GA112" s="1">
        <f t="shared" si="185"/>
        <v>2.8362713174091645E-2</v>
      </c>
      <c r="GB112" s="1">
        <f t="shared" si="186"/>
        <v>3.5660691043310128E-2</v>
      </c>
      <c r="GC112" s="1">
        <f t="shared" si="187"/>
        <v>3.5535072331969481E-2</v>
      </c>
      <c r="GD112" s="1">
        <f t="shared" si="188"/>
        <v>3.5736462064992619E-2</v>
      </c>
      <c r="GE112" s="1">
        <f t="shared" si="189"/>
        <v>3.5934571585060193E-2</v>
      </c>
      <c r="GF112" s="1">
        <f t="shared" si="190"/>
        <v>3.5358794192555394E-2</v>
      </c>
      <c r="GG112" s="1">
        <f t="shared" si="191"/>
        <v>3.5439698883065279E-2</v>
      </c>
      <c r="GH112" s="1">
        <f t="shared" si="192"/>
        <v>3.4856504513987419E-2</v>
      </c>
      <c r="GI112" s="1">
        <f t="shared" si="193"/>
        <v>3.48201273460714E-2</v>
      </c>
      <c r="GJ112" s="1">
        <f t="shared" si="194"/>
        <v>3.4449336007655901E-2</v>
      </c>
      <c r="GK112" s="1">
        <f t="shared" si="195"/>
        <v>3.3964026075117629E-2</v>
      </c>
      <c r="GL112" s="1">
        <f t="shared" si="196"/>
        <v>3.3254865347590659E-2</v>
      </c>
      <c r="GM112" s="1">
        <f t="shared" si="197"/>
        <v>3.3862175369022751E-2</v>
      </c>
      <c r="GN112" s="1">
        <f t="shared" si="198"/>
        <v>3.2704071046408059E-2</v>
      </c>
      <c r="GO112" s="1">
        <f t="shared" si="199"/>
        <v>3.3081426969074304E-2</v>
      </c>
      <c r="GP112" s="1">
        <f t="shared" si="200"/>
        <v>3.2354311452200635E-2</v>
      </c>
      <c r="GQ112" s="1">
        <f t="shared" si="201"/>
        <v>3.2722347779626466E-2</v>
      </c>
      <c r="GR112" s="1">
        <f t="shared" si="202"/>
        <v>3.2424778261454894E-2</v>
      </c>
    </row>
    <row r="113" spans="1:200" x14ac:dyDescent="0.3">
      <c r="A113" s="13">
        <v>45139.166666666664</v>
      </c>
      <c r="B113" s="1">
        <f t="shared" si="4"/>
        <v>-4.2615701505872364E-2</v>
      </c>
      <c r="C113" s="1">
        <f t="shared" si="5"/>
        <v>1.5777101287637579E-2</v>
      </c>
      <c r="D113" s="1">
        <f t="shared" si="6"/>
        <v>-4.1788202047151925E-3</v>
      </c>
      <c r="E113" s="1">
        <f t="shared" si="7"/>
        <v>-9.6701826802653851E-4</v>
      </c>
      <c r="F113" s="1">
        <f t="shared" si="8"/>
        <v>-6.6638484574971291E-2</v>
      </c>
      <c r="G113" s="1">
        <f t="shared" si="9"/>
        <v>-0.11273911316003266</v>
      </c>
      <c r="H113" s="1">
        <f t="shared" si="10"/>
        <v>4.2142026161919189E-3</v>
      </c>
      <c r="I113" s="1">
        <f t="shared" si="11"/>
        <v>1.5027655762382781E-2</v>
      </c>
      <c r="J113" s="1">
        <f t="shared" si="12"/>
        <v>9.980377639586889E-3</v>
      </c>
      <c r="K113" s="1">
        <f t="shared" si="13"/>
        <v>-9.1765145095395906E-2</v>
      </c>
      <c r="L113" s="1">
        <f t="shared" si="14"/>
        <v>1.9303322263894616E-2</v>
      </c>
      <c r="M113" s="1">
        <f t="shared" si="15"/>
        <v>-5.4271294660841699E-2</v>
      </c>
      <c r="N113" s="1">
        <f t="shared" si="16"/>
        <v>3.4359806147795116E-2</v>
      </c>
      <c r="O113" s="1">
        <f t="shared" si="17"/>
        <v>4.4837127144784619E-2</v>
      </c>
      <c r="P113" s="1">
        <f t="shared" si="18"/>
        <v>-2.9023178871310819E-2</v>
      </c>
      <c r="Q113" s="1">
        <f t="shared" si="19"/>
        <v>-5.3001387394694732E-2</v>
      </c>
      <c r="R113" s="1">
        <f t="shared" si="20"/>
        <v>3.9071220957259588E-2</v>
      </c>
      <c r="S113" s="1">
        <f t="shared" si="21"/>
        <v>-2.7337421488971798E-2</v>
      </c>
      <c r="T113" s="1">
        <f t="shared" si="22"/>
        <v>-8.6509670107530939E-2</v>
      </c>
      <c r="U113" s="1">
        <f t="shared" si="23"/>
        <v>-0.13448591533294649</v>
      </c>
      <c r="V113" s="1">
        <f t="shared" si="24"/>
        <v>-5.1175311137554608E-2</v>
      </c>
      <c r="W113" s="1">
        <f t="shared" si="25"/>
        <v>-5.7702565430737499E-2</v>
      </c>
      <c r="X113" s="1">
        <f t="shared" si="26"/>
        <v>-7.5525468762018072E-2</v>
      </c>
      <c r="Y113" s="1">
        <f t="shared" si="27"/>
        <v>-7.5272382660407861E-3</v>
      </c>
      <c r="Z113" s="1">
        <f t="shared" si="28"/>
        <v>1.4874467514947483E-2</v>
      </c>
      <c r="AA113" s="1">
        <f t="shared" si="29"/>
        <v>-4.0742928991790439E-2</v>
      </c>
      <c r="AB113" s="1">
        <f t="shared" si="30"/>
        <v>0.16240604640620582</v>
      </c>
      <c r="AC113" s="1">
        <f t="shared" si="31"/>
        <v>8.2898425356926708E-2</v>
      </c>
      <c r="AD113" s="1">
        <f t="shared" si="32"/>
        <v>-3.2500098364973782E-3</v>
      </c>
      <c r="AE113" s="1">
        <f t="shared" si="33"/>
        <v>-2.3143832764579032E-3</v>
      </c>
      <c r="AF113" s="1">
        <f t="shared" si="34"/>
        <v>-7.2922073267996018E-2</v>
      </c>
      <c r="AG113" s="1">
        <f t="shared" si="35"/>
        <v>-8.0679479833218007E-2</v>
      </c>
      <c r="AH113" s="1">
        <f t="shared" si="36"/>
        <v>-7.3977643395496048E-2</v>
      </c>
      <c r="AI113" s="1">
        <f t="shared" si="37"/>
        <v>-0.12619024693848963</v>
      </c>
      <c r="AJ113" s="1">
        <f t="shared" si="38"/>
        <v>4.218300998839743E-3</v>
      </c>
      <c r="AK113" s="1">
        <f t="shared" si="39"/>
        <v>-8.0597392637335355E-2</v>
      </c>
      <c r="AL113" s="1">
        <f t="shared" si="40"/>
        <v>-4.0313027512628843E-2</v>
      </c>
      <c r="AM113" s="1">
        <f t="shared" si="41"/>
        <v>-7.4529378074342956E-2</v>
      </c>
      <c r="AN113" s="1">
        <f t="shared" si="42"/>
        <v>-0.14141369705161411</v>
      </c>
      <c r="AO113" s="1">
        <f t="shared" si="43"/>
        <v>-8.109353333375699E-2</v>
      </c>
      <c r="AP113" s="1">
        <f t="shared" si="44"/>
        <v>-8.0496138750702162E-2</v>
      </c>
      <c r="AQ113" s="1">
        <f t="shared" si="45"/>
        <v>2.490354211561927E-3</v>
      </c>
      <c r="AR113" s="1">
        <f t="shared" si="46"/>
        <v>-2.9207625887006702E-3</v>
      </c>
      <c r="AS113" s="1">
        <f t="shared" si="47"/>
        <v>-5.8995681535080599E-2</v>
      </c>
      <c r="AT113" s="1">
        <f t="shared" si="48"/>
        <v>-5.4336505992071127E-3</v>
      </c>
      <c r="AU113" s="1">
        <f t="shared" si="49"/>
        <v>-0.32629113806925247</v>
      </c>
      <c r="AV113" s="1">
        <f t="shared" si="50"/>
        <v>0.1230710126560816</v>
      </c>
      <c r="AW113" s="1">
        <f t="shared" si="51"/>
        <v>-5.0202819011780017E-2</v>
      </c>
      <c r="AX113" s="1">
        <f t="shared" si="52"/>
        <v>-5.5020179436538344E-3</v>
      </c>
      <c r="AY113" s="1">
        <f t="shared" si="53"/>
        <v>-2.8901760017230507E-2</v>
      </c>
      <c r="AZ113" s="1">
        <f t="shared" si="54"/>
        <v>4.4764094920822783E-2</v>
      </c>
      <c r="BA113" s="1">
        <f t="shared" si="55"/>
        <v>-6.0571339323938198E-2</v>
      </c>
      <c r="BB113" s="1">
        <f t="shared" si="56"/>
        <v>-5.7741838879088701E-2</v>
      </c>
      <c r="BC113" s="1">
        <f t="shared" si="57"/>
        <v>-0.10525345216222817</v>
      </c>
      <c r="BD113" s="1">
        <f t="shared" si="58"/>
        <v>-4.3901442534432372E-2</v>
      </c>
      <c r="BE113" s="1">
        <f t="shared" si="59"/>
        <v>-1.8726973863475122E-2</v>
      </c>
      <c r="BF113" s="1">
        <f t="shared" si="60"/>
        <v>-4.6895482023840522E-2</v>
      </c>
      <c r="BG113" s="1">
        <f t="shared" si="61"/>
        <v>-2.1272599429465293E-2</v>
      </c>
      <c r="BH113" s="1">
        <f t="shared" si="62"/>
        <v>-3.8636262068515621E-3</v>
      </c>
      <c r="BI113" s="1">
        <f t="shared" si="63"/>
        <v>-0.10097817875912359</v>
      </c>
      <c r="BJ113" s="1">
        <f t="shared" si="64"/>
        <v>-6.1531518609153013E-2</v>
      </c>
      <c r="BK113" s="1">
        <f t="shared" si="65"/>
        <v>-7.6072449367312334E-2</v>
      </c>
      <c r="BL113" s="1">
        <f t="shared" si="66"/>
        <v>-9.6354020907282928E-2</v>
      </c>
      <c r="BM113" s="1">
        <f t="shared" si="67"/>
        <v>-5.6275126503958578E-2</v>
      </c>
      <c r="BN113" s="1">
        <f t="shared" si="68"/>
        <v>-5.544350720763095E-2</v>
      </c>
      <c r="BO113" s="1">
        <f t="shared" si="69"/>
        <v>-6.4834514518977426E-2</v>
      </c>
      <c r="BP113" s="1">
        <f t="shared" si="70"/>
        <v>-0.1369351149332825</v>
      </c>
      <c r="BQ113" s="1">
        <f t="shared" si="71"/>
        <v>-0.11375403250547847</v>
      </c>
      <c r="BR113" s="1">
        <f t="shared" si="72"/>
        <v>-0.20633883408771364</v>
      </c>
      <c r="BS113" s="1">
        <f t="shared" si="73"/>
        <v>-4.9622734075724206E-2</v>
      </c>
      <c r="BT113" s="1">
        <f t="shared" si="74"/>
        <v>-4.2888681728818136E-2</v>
      </c>
      <c r="BU113" s="1">
        <f t="shared" si="75"/>
        <v>-4.1576702835076876E-2</v>
      </c>
      <c r="BV113" s="1">
        <f t="shared" si="76"/>
        <v>-5.8938152628639724E-2</v>
      </c>
      <c r="BW113" s="1">
        <f t="shared" si="77"/>
        <v>-4.6393822953742961E-2</v>
      </c>
      <c r="BX113" s="1">
        <f t="shared" si="78"/>
        <v>-9.8690836718625927E-2</v>
      </c>
      <c r="BY113" s="1">
        <f t="shared" si="79"/>
        <v>-1.3900063033781289E-2</v>
      </c>
      <c r="BZ113" s="1">
        <f t="shared" si="80"/>
        <v>-3.9347383247614373E-2</v>
      </c>
      <c r="CA113" s="1">
        <f t="shared" si="81"/>
        <v>-3.3444792371174661E-2</v>
      </c>
      <c r="CB113" s="1">
        <f t="shared" si="82"/>
        <v>-4.8144116684011626E-2</v>
      </c>
      <c r="CC113" s="1">
        <f t="shared" si="83"/>
        <v>-6.1449574603522544E-2</v>
      </c>
      <c r="CD113" s="1">
        <f t="shared" si="84"/>
        <v>-0.10218869199394418</v>
      </c>
      <c r="CE113" s="1">
        <f t="shared" si="85"/>
        <v>2.8649373048678872E-2</v>
      </c>
      <c r="CF113" s="1">
        <f t="shared" si="86"/>
        <v>-4.9422361272346586E-3</v>
      </c>
      <c r="CG113" s="1">
        <f t="shared" si="87"/>
        <v>-3.8422143447272607E-2</v>
      </c>
      <c r="CH113" s="1">
        <f t="shared" si="88"/>
        <v>-1.116024426541401E-2</v>
      </c>
      <c r="CI113" s="1">
        <f t="shared" si="89"/>
        <v>-5.4490901542549952E-3</v>
      </c>
      <c r="CJ113" s="1">
        <f t="shared" si="90"/>
        <v>-0.13378812359593795</v>
      </c>
      <c r="CK113" s="1">
        <f t="shared" si="91"/>
        <v>-9.457681283992056E-2</v>
      </c>
      <c r="CL113" s="1">
        <f t="shared" si="92"/>
        <v>-1.8951752121002943E-2</v>
      </c>
      <c r="CM113" s="1">
        <f t="shared" si="93"/>
        <v>-1.3713804923057056E-2</v>
      </c>
      <c r="CN113" s="1">
        <f t="shared" si="94"/>
        <v>-3.7196919230417111E-2</v>
      </c>
      <c r="CO113" s="1">
        <f t="shared" si="95"/>
        <v>-7.3152667948882047E-2</v>
      </c>
      <c r="CP113" s="1">
        <f t="shared" si="96"/>
        <v>-2.822311390189233E-3</v>
      </c>
      <c r="CQ113" s="1">
        <f t="shared" si="97"/>
        <v>0.17923825715752967</v>
      </c>
      <c r="CR113" s="1">
        <f t="shared" si="98"/>
        <v>-8.0897769884118967E-2</v>
      </c>
      <c r="CS113" s="1">
        <f t="shared" si="99"/>
        <v>-0.11581715206015407</v>
      </c>
      <c r="CT113" s="1">
        <f t="shared" si="100"/>
        <v>-0.11655383626745312</v>
      </c>
      <c r="CU113" s="1">
        <f t="shared" si="101"/>
        <v>-0.14337633533811747</v>
      </c>
      <c r="CV113" s="1">
        <f t="shared" si="102"/>
        <v>-3.8489903388512603E-2</v>
      </c>
      <c r="CW113" s="1">
        <f t="shared" si="103"/>
        <v>-6.1041803296753563E-3</v>
      </c>
      <c r="CX113" s="1">
        <f t="shared" si="104"/>
        <v>-6.7322560194490205E-2</v>
      </c>
      <c r="CY113" s="1">
        <f t="shared" si="105"/>
        <v>-0.11839127094796061</v>
      </c>
      <c r="CZ113" s="1">
        <f t="shared" si="106"/>
        <v>2.48206131008318E-2</v>
      </c>
      <c r="DA113" s="1">
        <f t="shared" si="107"/>
        <v>3.6903720055111361E-2</v>
      </c>
      <c r="DB113" s="1">
        <f t="shared" si="108"/>
        <v>1.3393083345132499E-2</v>
      </c>
      <c r="DC113" s="1">
        <f t="shared" si="109"/>
        <v>2.2390314882315417E-2</v>
      </c>
      <c r="DD113" s="1">
        <f t="shared" si="110"/>
        <v>-2.3819401621856185E-2</v>
      </c>
      <c r="DE113" s="1">
        <f t="shared" si="111"/>
        <v>-1.4580309973850347E-3</v>
      </c>
      <c r="DF113" s="1">
        <f t="shared" si="112"/>
        <v>-3.6802418241258981E-2</v>
      </c>
      <c r="DG113" s="1">
        <f t="shared" si="113"/>
        <v>5.8843812470308812E-3</v>
      </c>
      <c r="DH113" s="1">
        <f t="shared" si="114"/>
        <v>-1.8301692148577194E-2</v>
      </c>
      <c r="DI113" s="1">
        <f t="shared" si="115"/>
        <v>-0.14310170859341803</v>
      </c>
      <c r="DJ113" s="1">
        <f t="shared" si="116"/>
        <v>-0.43034644970456626</v>
      </c>
      <c r="DK113" s="1">
        <f t="shared" si="117"/>
        <v>-2.1158565943783264E-2</v>
      </c>
      <c r="DL113" s="1">
        <f t="shared" si="118"/>
        <v>-1.6846061449619101E-2</v>
      </c>
      <c r="DM113" s="1">
        <f t="shared" si="119"/>
        <v>-5.533262686784534E-2</v>
      </c>
      <c r="DN113" s="1">
        <f t="shared" si="120"/>
        <v>-0.10067315959931122</v>
      </c>
      <c r="DO113" s="1">
        <f t="shared" si="121"/>
        <v>-8.1459888079630116E-2</v>
      </c>
      <c r="DP113" s="1">
        <f t="shared" si="122"/>
        <v>-2.9632215738144622E-2</v>
      </c>
      <c r="DQ113" s="1">
        <f t="shared" si="123"/>
        <v>-1.7828734999950618E-2</v>
      </c>
      <c r="DR113" s="1">
        <f t="shared" si="124"/>
        <v>5.8679258063765102E-3</v>
      </c>
      <c r="DS113" s="1">
        <f t="shared" si="125"/>
        <v>4.3927272759425172E-2</v>
      </c>
      <c r="DT113" s="1">
        <f t="shared" si="126"/>
        <v>-1.0863728670834889E-2</v>
      </c>
      <c r="DU113" s="1">
        <f t="shared" si="127"/>
        <v>6.7960345379436049E-3</v>
      </c>
      <c r="DV113" s="1">
        <f t="shared" si="128"/>
        <v>4.7107214999356738E-2</v>
      </c>
      <c r="DW113" s="1">
        <f t="shared" si="129"/>
        <v>-4.48263086842721E-2</v>
      </c>
      <c r="DX113" s="1">
        <f t="shared" si="130"/>
        <v>-1.3048613742597491E-3</v>
      </c>
      <c r="DY113" s="1">
        <f t="shared" si="131"/>
        <v>-0.11027314376292688</v>
      </c>
      <c r="DZ113" s="1">
        <f t="shared" si="132"/>
        <v>-7.3438633955277333E-2</v>
      </c>
      <c r="EA113" s="1">
        <f t="shared" si="133"/>
        <v>-6.7964819068205715E-2</v>
      </c>
      <c r="EB113" s="1">
        <f t="shared" si="134"/>
        <v>-0.11514382328205637</v>
      </c>
      <c r="EC113" s="1">
        <f t="shared" si="135"/>
        <v>-0.13636246688129264</v>
      </c>
      <c r="ED113" s="1">
        <f t="shared" si="136"/>
        <v>-7.8296883801001249E-2</v>
      </c>
      <c r="EE113" s="1">
        <f t="shared" si="137"/>
        <v>-0.10395917542081427</v>
      </c>
      <c r="EF113" s="1">
        <f t="shared" si="138"/>
        <v>-0.1104519101683632</v>
      </c>
      <c r="EG113" s="1">
        <f t="shared" si="139"/>
        <v>-9.5899620547288095E-2</v>
      </c>
      <c r="EH113" s="1">
        <f t="shared" si="140"/>
        <v>-9.00358766153673E-2</v>
      </c>
      <c r="EI113" s="1">
        <f t="shared" si="141"/>
        <v>-9.1005771196559296E-4</v>
      </c>
      <c r="EJ113" s="1">
        <f t="shared" si="142"/>
        <v>-8.4518108821798332E-2</v>
      </c>
      <c r="EK113" s="1">
        <f t="shared" si="143"/>
        <v>1.0180312541920486E-2</v>
      </c>
      <c r="EL113" s="1">
        <f t="shared" si="144"/>
        <v>-7.7438330613650193E-3</v>
      </c>
      <c r="EM113" s="1">
        <f t="shared" si="145"/>
        <v>-8.2316189832764754E-3</v>
      </c>
      <c r="EN113" s="1">
        <f t="shared" si="146"/>
        <v>-8.34315615466329E-3</v>
      </c>
      <c r="EO113" s="1">
        <f t="shared" si="147"/>
        <v>2.9821126995033288E-3</v>
      </c>
      <c r="EP113" s="1">
        <f t="shared" si="148"/>
        <v>-2.6352717675369314E-2</v>
      </c>
      <c r="EQ113" s="1">
        <f t="shared" si="149"/>
        <v>-7.1396185123864262E-3</v>
      </c>
      <c r="ER113" s="1">
        <f t="shared" si="150"/>
        <v>-6.6302786831374865E-3</v>
      </c>
      <c r="ES113" s="1">
        <f t="shared" si="151"/>
        <v>-5.5753996465847987E-3</v>
      </c>
      <c r="ET113" s="1">
        <f t="shared" si="152"/>
        <v>-9.5293414755753206E-3</v>
      </c>
      <c r="EU113" s="1">
        <f t="shared" si="153"/>
        <v>-1.9106203088290036E-3</v>
      </c>
      <c r="EV113" s="1">
        <f t="shared" si="154"/>
        <v>-5.693243972744455E-3</v>
      </c>
      <c r="EW113" s="1">
        <f t="shared" si="155"/>
        <v>-1.2796430652032119E-2</v>
      </c>
      <c r="EX113" s="1">
        <f t="shared" si="156"/>
        <v>8.9639429133262141E-3</v>
      </c>
      <c r="EY113" s="1">
        <f t="shared" si="157"/>
        <v>-5.5087090133209135E-3</v>
      </c>
      <c r="EZ113" s="1">
        <f t="shared" si="158"/>
        <v>-1.0444961894042018E-2</v>
      </c>
      <c r="FA113" s="1">
        <f t="shared" si="159"/>
        <v>-8.5205992322191452E-3</v>
      </c>
      <c r="FB113" s="1">
        <f t="shared" si="160"/>
        <v>-8.0470653289423932E-3</v>
      </c>
      <c r="FC113" s="1">
        <f t="shared" si="161"/>
        <v>-1.1884775281935366E-2</v>
      </c>
      <c r="FD113" s="1">
        <f t="shared" si="162"/>
        <v>-8.6138965498169318E-4</v>
      </c>
      <c r="FE113" s="1">
        <f t="shared" si="163"/>
        <v>-4.8417903796485515E-2</v>
      </c>
      <c r="FF113" s="1">
        <f t="shared" si="164"/>
        <v>-6.0781742818049718E-2</v>
      </c>
      <c r="FG113" s="1">
        <f t="shared" si="165"/>
        <v>-4.7606881835348364E-2</v>
      </c>
      <c r="FH113" s="1">
        <f t="shared" si="166"/>
        <v>-3.7363191935772112E-3</v>
      </c>
      <c r="FI113" s="1">
        <f t="shared" si="167"/>
        <v>-8.9826645932266108E-2</v>
      </c>
      <c r="FJ113" s="1">
        <f t="shared" si="168"/>
        <v>-3.8408838274271405E-3</v>
      </c>
      <c r="FK113" s="1">
        <f t="shared" si="169"/>
        <v>4.2476407316331304E-3</v>
      </c>
      <c r="FL113" s="1">
        <f t="shared" si="170"/>
        <v>3.5583347061697965E-3</v>
      </c>
      <c r="FM113" s="1">
        <f t="shared" si="171"/>
        <v>-7.743579375013669E-3</v>
      </c>
      <c r="FN113" s="1">
        <f t="shared" si="172"/>
        <v>-8.2317010676692705E-3</v>
      </c>
      <c r="FO113" s="1">
        <f t="shared" si="173"/>
        <v>-8.3432433340950816E-3</v>
      </c>
      <c r="FP113" s="1">
        <f t="shared" si="174"/>
        <v>2.9822020301155938E-3</v>
      </c>
      <c r="FQ113" s="1">
        <f t="shared" si="175"/>
        <v>7.8049185159862269E-3</v>
      </c>
      <c r="FR113" s="1">
        <f t="shared" si="176"/>
        <v>2.1584095178066497E-2</v>
      </c>
      <c r="FS113" s="1">
        <f t="shared" si="177"/>
        <v>-2.0860632189144683E-2</v>
      </c>
      <c r="FT113" s="1">
        <f t="shared" si="178"/>
        <v>9.6162473493309017E-2</v>
      </c>
      <c r="FU113" s="1">
        <f t="shared" si="179"/>
        <v>-6.8315391919888252E-3</v>
      </c>
      <c r="FV113" s="1">
        <f t="shared" si="180"/>
        <v>2.5522295791476798E-2</v>
      </c>
      <c r="FW113" s="1">
        <f t="shared" si="181"/>
        <v>2.5284356836081545E-2</v>
      </c>
      <c r="FX113" s="1">
        <f t="shared" si="182"/>
        <v>2.3884365522223124E-2</v>
      </c>
      <c r="FY113" s="1">
        <f t="shared" si="183"/>
        <v>2.4922198335998215E-2</v>
      </c>
      <c r="FZ113" s="1">
        <f t="shared" si="184"/>
        <v>2.3357179065723981E-2</v>
      </c>
      <c r="GA113" s="1">
        <f t="shared" si="185"/>
        <v>2.4487777417765338E-2</v>
      </c>
      <c r="GB113" s="1">
        <f t="shared" si="186"/>
        <v>2.0399637662880978E-2</v>
      </c>
      <c r="GC113" s="1">
        <f t="shared" si="187"/>
        <v>2.0273375061426121E-2</v>
      </c>
      <c r="GD113" s="1">
        <f t="shared" si="188"/>
        <v>2.0470014187812496E-2</v>
      </c>
      <c r="GE113" s="1">
        <f t="shared" si="189"/>
        <v>2.0663630751195095E-2</v>
      </c>
      <c r="GF113" s="1">
        <f t="shared" si="190"/>
        <v>2.0199990516891638E-2</v>
      </c>
      <c r="GG113" s="1">
        <f t="shared" si="191"/>
        <v>2.0168550524578246E-2</v>
      </c>
      <c r="GH113" s="1">
        <f t="shared" si="192"/>
        <v>1.9697799799297543E-2</v>
      </c>
      <c r="GI113" s="1">
        <f t="shared" si="193"/>
        <v>1.9550033657212893E-2</v>
      </c>
      <c r="GJ113" s="1">
        <f t="shared" si="194"/>
        <v>1.9180335282196769E-2</v>
      </c>
      <c r="GK113" s="1">
        <f t="shared" si="195"/>
        <v>1.8698005417647358E-2</v>
      </c>
      <c r="GL113" s="1">
        <f t="shared" si="196"/>
        <v>1.7993422766381145E-2</v>
      </c>
      <c r="GM113" s="1">
        <f t="shared" si="197"/>
        <v>1.8590729480439359E-2</v>
      </c>
      <c r="GN113" s="1">
        <f t="shared" si="198"/>
        <v>1.7441984217156634E-2</v>
      </c>
      <c r="GO113" s="1">
        <f t="shared" si="199"/>
        <v>1.7812672411845819E-2</v>
      </c>
      <c r="GP113" s="1">
        <f t="shared" si="200"/>
        <v>1.7198915982868223E-2</v>
      </c>
      <c r="GQ113" s="1">
        <f t="shared" si="201"/>
        <v>1.7559907380139603E-2</v>
      </c>
      <c r="GR113" s="1">
        <f t="shared" si="202"/>
        <v>1.7262788668493789E-2</v>
      </c>
    </row>
    <row r="114" spans="1:200" x14ac:dyDescent="0.3">
      <c r="A114" s="13">
        <v>45170.166666666664</v>
      </c>
      <c r="B114" s="1">
        <f t="shared" si="4"/>
        <v>-5.3240503274362146E-2</v>
      </c>
      <c r="C114" s="1">
        <f t="shared" si="5"/>
        <v>-0.10059316182020653</v>
      </c>
      <c r="D114" s="1">
        <f t="shared" si="6"/>
        <v>2.8781880746022278E-2</v>
      </c>
      <c r="E114" s="1">
        <f t="shared" si="7"/>
        <v>-0.18194244902491546</v>
      </c>
      <c r="F114" s="1">
        <f t="shared" si="8"/>
        <v>-0.11349056078076256</v>
      </c>
      <c r="G114" s="1">
        <f t="shared" si="9"/>
        <v>-0.15787260428643457</v>
      </c>
      <c r="H114" s="1">
        <f t="shared" si="10"/>
        <v>-4.8049104643585971E-2</v>
      </c>
      <c r="I114" s="1">
        <f t="shared" si="11"/>
        <v>-6.4606698123089903E-2</v>
      </c>
      <c r="J114" s="1">
        <f t="shared" si="12"/>
        <v>-5.545798695219574E-2</v>
      </c>
      <c r="K114" s="1">
        <f t="shared" si="13"/>
        <v>-3.3219678278286792E-3</v>
      </c>
      <c r="L114" s="1">
        <f t="shared" si="14"/>
        <v>-9.4768517398061622E-2</v>
      </c>
      <c r="M114" s="1">
        <f t="shared" si="15"/>
        <v>-6.4361185383514E-2</v>
      </c>
      <c r="N114" s="1">
        <f t="shared" si="16"/>
        <v>1.3694538044427239E-2</v>
      </c>
      <c r="O114" s="1">
        <f t="shared" si="17"/>
        <v>-7.5281226500720527E-2</v>
      </c>
      <c r="P114" s="1">
        <f t="shared" si="18"/>
        <v>9.5791905259995438E-3</v>
      </c>
      <c r="Q114" s="1">
        <f t="shared" si="19"/>
        <v>-2.4535425385378954E-2</v>
      </c>
      <c r="R114" s="1">
        <f t="shared" si="20"/>
        <v>-5.3678346335008086E-2</v>
      </c>
      <c r="S114" s="1">
        <f t="shared" si="21"/>
        <v>-0.15368473078967823</v>
      </c>
      <c r="T114" s="1">
        <f t="shared" si="22"/>
        <v>-0.14321017581605705</v>
      </c>
      <c r="U114" s="1">
        <f t="shared" si="23"/>
        <v>-1.5137113127979863E-3</v>
      </c>
      <c r="V114" s="1">
        <f t="shared" si="24"/>
        <v>-9.1618995072217616E-2</v>
      </c>
      <c r="W114" s="1">
        <f t="shared" si="25"/>
        <v>-0.12887447643032129</v>
      </c>
      <c r="X114" s="1">
        <f t="shared" si="26"/>
        <v>-7.786633305843875E-2</v>
      </c>
      <c r="Y114" s="1">
        <f t="shared" si="27"/>
        <v>-6.4069892672724185E-2</v>
      </c>
      <c r="Z114" s="1">
        <f t="shared" si="28"/>
        <v>-6.3658189353687333E-2</v>
      </c>
      <c r="AA114" s="1">
        <f t="shared" si="29"/>
        <v>-3.5332229740458541E-2</v>
      </c>
      <c r="AB114" s="1">
        <f t="shared" si="30"/>
        <v>-6.4955865850889027E-2</v>
      </c>
      <c r="AC114" s="1">
        <f t="shared" si="31"/>
        <v>4.7739389778326272E-2</v>
      </c>
      <c r="AD114" s="1">
        <f t="shared" si="32"/>
        <v>-2.8047025175123284E-2</v>
      </c>
      <c r="AE114" s="1">
        <f t="shared" si="33"/>
        <v>-3.1265946496507296E-2</v>
      </c>
      <c r="AF114" s="1">
        <f t="shared" si="34"/>
        <v>-3.8208524238671271E-2</v>
      </c>
      <c r="AG114" s="1">
        <f t="shared" si="35"/>
        <v>-6.7317032604299443E-2</v>
      </c>
      <c r="AH114" s="1">
        <f t="shared" si="36"/>
        <v>4.2972167202177912E-2</v>
      </c>
      <c r="AI114" s="1">
        <f t="shared" si="37"/>
        <v>7.0910890767582557E-2</v>
      </c>
      <c r="AJ114" s="1">
        <f t="shared" si="38"/>
        <v>-0.10691963614720119</v>
      </c>
      <c r="AK114" s="1">
        <f t="shared" si="39"/>
        <v>-0.13158275477524475</v>
      </c>
      <c r="AL114" s="1">
        <f t="shared" si="40"/>
        <v>1.0245252816681837E-2</v>
      </c>
      <c r="AM114" s="1">
        <f t="shared" si="41"/>
        <v>-6.9870144540789006E-2</v>
      </c>
      <c r="AN114" s="1">
        <f t="shared" si="42"/>
        <v>-1.9528261544092675E-2</v>
      </c>
      <c r="AO114" s="1">
        <f t="shared" si="43"/>
        <v>1.6998824161991506E-2</v>
      </c>
      <c r="AP114" s="1">
        <f t="shared" si="44"/>
        <v>-6.0345807447264643E-2</v>
      </c>
      <c r="AQ114" s="1">
        <f t="shared" si="45"/>
        <v>6.6489735836159436E-3</v>
      </c>
      <c r="AR114" s="1">
        <f t="shared" si="46"/>
        <v>-4.3529017133808988E-2</v>
      </c>
      <c r="AS114" s="1">
        <f t="shared" si="47"/>
        <v>-2.7672629408664034E-3</v>
      </c>
      <c r="AT114" s="1">
        <f t="shared" si="48"/>
        <v>-2.1407910300826387E-2</v>
      </c>
      <c r="AU114" s="1">
        <f t="shared" si="49"/>
        <v>-0.13332544889253867</v>
      </c>
      <c r="AV114" s="1">
        <f t="shared" si="50"/>
        <v>-8.211976660797228E-2</v>
      </c>
      <c r="AW114" s="1">
        <f t="shared" si="51"/>
        <v>-0.14209970892561893</v>
      </c>
      <c r="AX114" s="1">
        <f t="shared" si="52"/>
        <v>-9.5231602072233357E-2</v>
      </c>
      <c r="AY114" s="1">
        <f t="shared" si="53"/>
        <v>-0.17878196971514768</v>
      </c>
      <c r="AZ114" s="1">
        <f t="shared" si="54"/>
        <v>-4.79671300431984E-2</v>
      </c>
      <c r="BA114" s="1">
        <f t="shared" si="55"/>
        <v>-0.1013584727983481</v>
      </c>
      <c r="BB114" s="1">
        <f t="shared" si="56"/>
        <v>-8.1208689669002951E-2</v>
      </c>
      <c r="BC114" s="1">
        <f t="shared" si="57"/>
        <v>1.46940970719656E-2</v>
      </c>
      <c r="BD114" s="1">
        <f t="shared" si="58"/>
        <v>4.5691763999976941E-3</v>
      </c>
      <c r="BE114" s="1">
        <f t="shared" si="59"/>
        <v>-5.6147718360601076E-2</v>
      </c>
      <c r="BF114" s="1">
        <f t="shared" si="60"/>
        <v>-0.11826257669496887</v>
      </c>
      <c r="BG114" s="1">
        <f t="shared" si="61"/>
        <v>-8.6370301134274782E-2</v>
      </c>
      <c r="BH114" s="1">
        <f t="shared" si="62"/>
        <v>-9.5464108991535568E-2</v>
      </c>
      <c r="BI114" s="1">
        <f t="shared" si="63"/>
        <v>-0.15479378708946129</v>
      </c>
      <c r="BJ114" s="1">
        <f t="shared" si="64"/>
        <v>-3.5331747104240044E-3</v>
      </c>
      <c r="BK114" s="1">
        <f t="shared" si="65"/>
        <v>-4.537421415330737E-2</v>
      </c>
      <c r="BL114" s="1">
        <f t="shared" si="66"/>
        <v>-6.7625563771901195E-2</v>
      </c>
      <c r="BM114" s="1">
        <f t="shared" si="67"/>
        <v>-3.6866378171911129E-2</v>
      </c>
      <c r="BN114" s="1">
        <f t="shared" si="68"/>
        <v>-9.0979561048832744E-2</v>
      </c>
      <c r="BO114" s="1">
        <f t="shared" si="69"/>
        <v>-0.11277562298655006</v>
      </c>
      <c r="BP114" s="1">
        <f t="shared" si="70"/>
        <v>-6.5048417412336426E-2</v>
      </c>
      <c r="BQ114" s="1">
        <f t="shared" si="71"/>
        <v>-0.17880594261586008</v>
      </c>
      <c r="BR114" s="1">
        <f t="shared" si="72"/>
        <v>-7.5795222358720674E-2</v>
      </c>
      <c r="BS114" s="1">
        <f t="shared" si="73"/>
        <v>-5.8071205297002042E-2</v>
      </c>
      <c r="BT114" s="1">
        <f t="shared" si="74"/>
        <v>-8.0748993142576428E-2</v>
      </c>
      <c r="BU114" s="1">
        <f t="shared" si="75"/>
        <v>-7.3591945526505248E-2</v>
      </c>
      <c r="BV114" s="1">
        <f t="shared" si="76"/>
        <v>-4.8531208272160453E-2</v>
      </c>
      <c r="BW114" s="1">
        <f t="shared" si="77"/>
        <v>-3.3357053491104495E-2</v>
      </c>
      <c r="BX114" s="1">
        <f t="shared" si="78"/>
        <v>-6.2688387286976038E-2</v>
      </c>
      <c r="BY114" s="1">
        <f t="shared" si="79"/>
        <v>-6.4072233627060035E-2</v>
      </c>
      <c r="BZ114" s="1">
        <f t="shared" si="80"/>
        <v>-4.1026261838988845E-2</v>
      </c>
      <c r="CA114" s="1">
        <f t="shared" si="81"/>
        <v>-5.6987488132547962E-2</v>
      </c>
      <c r="CB114" s="1">
        <f t="shared" si="82"/>
        <v>-4.7650763832845444E-2</v>
      </c>
      <c r="CC114" s="1">
        <f t="shared" si="83"/>
        <v>-4.4141570135516228E-2</v>
      </c>
      <c r="CD114" s="1">
        <f t="shared" si="84"/>
        <v>-8.8415381951124222E-2</v>
      </c>
      <c r="CE114" s="1">
        <f t="shared" si="85"/>
        <v>-0.17335901861586794</v>
      </c>
      <c r="CF114" s="1">
        <f t="shared" si="86"/>
        <v>-2.6107926382093864E-2</v>
      </c>
      <c r="CG114" s="1">
        <f t="shared" si="87"/>
        <v>-4.7815643079489684E-2</v>
      </c>
      <c r="CH114" s="1">
        <f t="shared" si="88"/>
        <v>-3.6589023734051498E-2</v>
      </c>
      <c r="CI114" s="1">
        <f t="shared" si="89"/>
        <v>-3.3685383799928241E-2</v>
      </c>
      <c r="CJ114" s="1">
        <f t="shared" si="90"/>
        <v>-9.3152925786843588E-2</v>
      </c>
      <c r="CK114" s="1">
        <f t="shared" si="91"/>
        <v>-7.4219851011409765E-2</v>
      </c>
      <c r="CL114" s="1">
        <f t="shared" si="92"/>
        <v>-0.11498870539731719</v>
      </c>
      <c r="CM114" s="1">
        <f t="shared" si="93"/>
        <v>-9.585197366709601E-2</v>
      </c>
      <c r="CN114" s="1">
        <f t="shared" si="94"/>
        <v>2.3713184230681215E-2</v>
      </c>
      <c r="CO114" s="1">
        <f t="shared" si="95"/>
        <v>-0.1629061940249831</v>
      </c>
      <c r="CP114" s="1">
        <f t="shared" si="96"/>
        <v>-8.811368836869618E-2</v>
      </c>
      <c r="CQ114" s="1">
        <f t="shared" si="97"/>
        <v>2.6831928302473017E-2</v>
      </c>
      <c r="CR114" s="1">
        <f t="shared" si="98"/>
        <v>-2.0257123003974274E-2</v>
      </c>
      <c r="CS114" s="1">
        <f t="shared" si="99"/>
        <v>-4.3672150443635087E-2</v>
      </c>
      <c r="CT114" s="1">
        <f t="shared" si="100"/>
        <v>-7.7385881335689192E-3</v>
      </c>
      <c r="CU114" s="1">
        <f t="shared" si="101"/>
        <v>7.7487701238979634E-3</v>
      </c>
      <c r="CV114" s="1">
        <f t="shared" si="102"/>
        <v>2.6068130495722472E-2</v>
      </c>
      <c r="CW114" s="1">
        <f t="shared" si="103"/>
        <v>-1.055574492462503E-2</v>
      </c>
      <c r="CX114" s="1">
        <f t="shared" si="104"/>
        <v>-9.4372930563535018E-2</v>
      </c>
      <c r="CY114" s="1">
        <f t="shared" si="105"/>
        <v>-7.8026109157167303E-2</v>
      </c>
      <c r="CZ114" s="1">
        <f t="shared" si="106"/>
        <v>-7.2102185693669649E-2</v>
      </c>
      <c r="DA114" s="1">
        <f t="shared" si="107"/>
        <v>-5.1444150664707297E-2</v>
      </c>
      <c r="DB114" s="1">
        <f t="shared" si="108"/>
        <v>-1.7342902228545759E-2</v>
      </c>
      <c r="DC114" s="1">
        <f t="shared" si="109"/>
        <v>5.0261686406619863E-2</v>
      </c>
      <c r="DD114" s="1">
        <f t="shared" si="110"/>
        <v>4.7133265676229372E-2</v>
      </c>
      <c r="DE114" s="1">
        <f t="shared" si="111"/>
        <v>-1.7338038269307451E-3</v>
      </c>
      <c r="DF114" s="1">
        <f t="shared" si="112"/>
        <v>-2.8176112088810282E-2</v>
      </c>
      <c r="DG114" s="1">
        <f t="shared" si="113"/>
        <v>-1.5943888288284178E-2</v>
      </c>
      <c r="DH114" s="1">
        <f t="shared" si="114"/>
        <v>4.1070725454402893E-2</v>
      </c>
      <c r="DI114" s="1">
        <f t="shared" si="115"/>
        <v>-0.14984465952884377</v>
      </c>
      <c r="DJ114" s="1">
        <f t="shared" si="116"/>
        <v>-9.8758796421782633E-2</v>
      </c>
      <c r="DK114" s="1">
        <f t="shared" si="117"/>
        <v>-4.7001314188305852E-2</v>
      </c>
      <c r="DL114" s="1">
        <f t="shared" si="118"/>
        <v>-4.3792925980042939E-2</v>
      </c>
      <c r="DM114" s="1">
        <f t="shared" si="119"/>
        <v>0.17303672217476326</v>
      </c>
      <c r="DN114" s="1">
        <f t="shared" si="120"/>
        <v>-5.6585115765927757E-2</v>
      </c>
      <c r="DO114" s="1">
        <f t="shared" si="121"/>
        <v>-0.11202421860831634</v>
      </c>
      <c r="DP114" s="1">
        <f t="shared" si="122"/>
        <v>-7.1671136750103753E-2</v>
      </c>
      <c r="DQ114" s="1">
        <f t="shared" si="123"/>
        <v>-0.10001028190929488</v>
      </c>
      <c r="DR114" s="1">
        <f t="shared" si="124"/>
        <v>-0.11184510029029876</v>
      </c>
      <c r="DS114" s="1">
        <f t="shared" si="125"/>
        <v>-4.8220693210929082E-2</v>
      </c>
      <c r="DT114" s="1">
        <f t="shared" si="126"/>
        <v>-0.10796625849680599</v>
      </c>
      <c r="DU114" s="1">
        <f t="shared" si="127"/>
        <v>-8.2660932680112945E-2</v>
      </c>
      <c r="DV114" s="1">
        <f t="shared" si="128"/>
        <v>-9.3024851797186281E-2</v>
      </c>
      <c r="DW114" s="1">
        <f t="shared" si="129"/>
        <v>-7.7522658010066692E-2</v>
      </c>
      <c r="DX114" s="1">
        <f t="shared" si="130"/>
        <v>-1.4536685628104545E-2</v>
      </c>
      <c r="DY114" s="1">
        <f t="shared" si="131"/>
        <v>-4.1317518011081918E-2</v>
      </c>
      <c r="DZ114" s="1">
        <f t="shared" si="132"/>
        <v>-0.14715229720678016</v>
      </c>
      <c r="EA114" s="1">
        <f t="shared" si="133"/>
        <v>-0.14479761294752858</v>
      </c>
      <c r="EB114" s="1">
        <f t="shared" si="134"/>
        <v>-0.12629181514052146</v>
      </c>
      <c r="EC114" s="1">
        <f t="shared" si="135"/>
        <v>-4.0182916779301719E-2</v>
      </c>
      <c r="ED114" s="1">
        <f t="shared" si="136"/>
        <v>-4.3286190418008366E-2</v>
      </c>
      <c r="EE114" s="1">
        <f t="shared" si="137"/>
        <v>-7.8637171189995858E-2</v>
      </c>
      <c r="EF114" s="1">
        <f t="shared" si="138"/>
        <v>-5.0310510494690888E-2</v>
      </c>
      <c r="EG114" s="1">
        <f t="shared" si="139"/>
        <v>-2.7027963103705158E-2</v>
      </c>
      <c r="EH114" s="1">
        <f t="shared" si="140"/>
        <v>-2.5609755170778363E-3</v>
      </c>
      <c r="EI114" s="1">
        <f t="shared" si="141"/>
        <v>-6.3113229833695494E-2</v>
      </c>
      <c r="EJ114" s="1">
        <f t="shared" si="142"/>
        <v>-1.0032544511225329E-2</v>
      </c>
      <c r="EK114" s="1">
        <f t="shared" si="143"/>
        <v>-6.6146300845022314E-3</v>
      </c>
      <c r="EL114" s="1">
        <f t="shared" si="144"/>
        <v>-3.0880058300716277E-2</v>
      </c>
      <c r="EM114" s="1">
        <f t="shared" si="145"/>
        <v>-3.0402299921485857E-2</v>
      </c>
      <c r="EN114" s="1">
        <f t="shared" si="146"/>
        <v>-3.1747205943731489E-2</v>
      </c>
      <c r="EO114" s="1">
        <f t="shared" si="147"/>
        <v>-7.8311031576253458E-3</v>
      </c>
      <c r="EP114" s="1">
        <f t="shared" si="148"/>
        <v>-7.7764676071992E-2</v>
      </c>
      <c r="EQ114" s="1">
        <f t="shared" si="149"/>
        <v>-3.1129957247624029E-2</v>
      </c>
      <c r="ER114" s="1">
        <f t="shared" si="150"/>
        <v>-2.8037178708550416E-2</v>
      </c>
      <c r="ES114" s="1">
        <f t="shared" si="151"/>
        <v>-3.1352543006471827E-2</v>
      </c>
      <c r="ET114" s="1">
        <f t="shared" si="152"/>
        <v>-3.1297690389417855E-2</v>
      </c>
      <c r="EU114" s="1">
        <f t="shared" si="153"/>
        <v>-1.2374784877968807E-2</v>
      </c>
      <c r="EV114" s="1">
        <f t="shared" si="154"/>
        <v>-4.1880865072606466E-2</v>
      </c>
      <c r="EW114" s="1">
        <f t="shared" si="155"/>
        <v>-1.4214007774687013E-2</v>
      </c>
      <c r="EX114" s="1">
        <f t="shared" si="156"/>
        <v>-2.0381628213642131E-2</v>
      </c>
      <c r="EY114" s="1">
        <f t="shared" si="157"/>
        <v>-2.6532582540101272E-2</v>
      </c>
      <c r="EZ114" s="1">
        <f t="shared" si="158"/>
        <v>-2.445425457749718E-2</v>
      </c>
      <c r="FA114" s="1">
        <f t="shared" si="159"/>
        <v>-2.8862175955080397E-2</v>
      </c>
      <c r="FB114" s="1">
        <f t="shared" si="160"/>
        <v>-2.7749719441893753E-2</v>
      </c>
      <c r="FC114" s="1">
        <f t="shared" si="161"/>
        <v>-0.11576252195858637</v>
      </c>
      <c r="FD114" s="1">
        <f t="shared" si="162"/>
        <v>-7.5463842405246742E-2</v>
      </c>
      <c r="FE114" s="1">
        <f t="shared" si="163"/>
        <v>-6.8008645485308578E-2</v>
      </c>
      <c r="FF114" s="1">
        <f t="shared" si="164"/>
        <v>-9.56958801052889E-2</v>
      </c>
      <c r="FG114" s="1">
        <f t="shared" si="165"/>
        <v>-9.8034255174420784E-2</v>
      </c>
      <c r="FH114" s="1">
        <f t="shared" si="166"/>
        <v>-6.2102724120422767E-2</v>
      </c>
      <c r="FI114" s="1">
        <f t="shared" si="167"/>
        <v>-5.1531508761325465E-2</v>
      </c>
      <c r="FJ114" s="1">
        <f t="shared" si="168"/>
        <v>8.8828280844546401E-4</v>
      </c>
      <c r="FK114" s="1">
        <f t="shared" si="169"/>
        <v>-5.2271330803079941E-2</v>
      </c>
      <c r="FL114" s="1">
        <f t="shared" si="170"/>
        <v>1.0268227652371694E-3</v>
      </c>
      <c r="FM114" s="1">
        <f t="shared" si="171"/>
        <v>-3.0880149338881665E-2</v>
      </c>
      <c r="FN114" s="1">
        <f t="shared" si="172"/>
        <v>-3.0402112235739954E-2</v>
      </c>
      <c r="FO114" s="1">
        <f t="shared" si="173"/>
        <v>-3.1747292534925191E-2</v>
      </c>
      <c r="FP114" s="1">
        <f t="shared" si="174"/>
        <v>-7.8308449176462437E-3</v>
      </c>
      <c r="FQ114" s="1">
        <f t="shared" si="175"/>
        <v>-1.280359788578812E-2</v>
      </c>
      <c r="FR114" s="1">
        <f t="shared" si="176"/>
        <v>-6.2089137644394853E-2</v>
      </c>
      <c r="FS114" s="1">
        <f t="shared" si="177"/>
        <v>-8.6158546325022511E-2</v>
      </c>
      <c r="FT114" s="1">
        <f t="shared" si="178"/>
        <v>-5.9396344886987265E-2</v>
      </c>
      <c r="FU114" s="1">
        <f t="shared" si="179"/>
        <v>-0.11127545016222826</v>
      </c>
      <c r="FV114" s="1">
        <f t="shared" si="180"/>
        <v>3.156454904441295E-2</v>
      </c>
      <c r="FW114" s="1">
        <f t="shared" si="181"/>
        <v>3.1333974593473216E-2</v>
      </c>
      <c r="FX114" s="1">
        <f t="shared" si="182"/>
        <v>3.1090912962810874E-2</v>
      </c>
      <c r="FY114" s="1">
        <f t="shared" si="183"/>
        <v>3.0843488704059511E-2</v>
      </c>
      <c r="FZ114" s="1">
        <f t="shared" si="184"/>
        <v>3.1845869523331655E-2</v>
      </c>
      <c r="GA114" s="1">
        <f t="shared" si="185"/>
        <v>3.0408638363800707E-2</v>
      </c>
      <c r="GB114" s="1">
        <f t="shared" si="186"/>
        <v>1.1243680543277259E-2</v>
      </c>
      <c r="GC114" s="1">
        <f t="shared" si="187"/>
        <v>1.1117868522143857E-2</v>
      </c>
      <c r="GD114" s="1">
        <f t="shared" si="188"/>
        <v>1.1318357588374128E-2</v>
      </c>
      <c r="GE114" s="1">
        <f t="shared" si="189"/>
        <v>1.1515406856495091E-2</v>
      </c>
      <c r="GF114" s="1">
        <f t="shared" si="190"/>
        <v>1.0940485471620869E-2</v>
      </c>
      <c r="GG114" s="1">
        <f t="shared" si="191"/>
        <v>1.1020720846227907E-2</v>
      </c>
      <c r="GH114" s="1">
        <f t="shared" si="192"/>
        <v>1.0547927276601513E-2</v>
      </c>
      <c r="GI114" s="1">
        <f t="shared" si="193"/>
        <v>1.0400789334761653E-2</v>
      </c>
      <c r="GJ114" s="1">
        <f t="shared" si="194"/>
        <v>1.0030429757954809E-2</v>
      </c>
      <c r="GK114" s="1">
        <f t="shared" si="195"/>
        <v>9.5456451641398182E-3</v>
      </c>
      <c r="GL114" s="1">
        <f t="shared" si="196"/>
        <v>8.8378023962314683E-3</v>
      </c>
      <c r="GM114" s="1">
        <f t="shared" si="197"/>
        <v>9.4427812195653511E-3</v>
      </c>
      <c r="GN114" s="1">
        <f t="shared" si="198"/>
        <v>8.2865100709493076E-3</v>
      </c>
      <c r="GO114" s="1">
        <f t="shared" si="199"/>
        <v>8.662958834357342E-3</v>
      </c>
      <c r="GP114" s="1">
        <f t="shared" si="200"/>
        <v>8.0459965234314819E-3</v>
      </c>
      <c r="GQ114" s="1">
        <f t="shared" si="201"/>
        <v>8.4128384728346436E-3</v>
      </c>
      <c r="GR114" s="1">
        <f t="shared" si="202"/>
        <v>8.1156081186187952E-3</v>
      </c>
    </row>
    <row r="115" spans="1:200" x14ac:dyDescent="0.3">
      <c r="A115" s="13">
        <v>45200.166666666664</v>
      </c>
      <c r="B115" s="1">
        <f t="shared" si="4"/>
        <v>5.0396147540257605E-2</v>
      </c>
      <c r="C115" s="1">
        <f t="shared" si="5"/>
        <v>3.4491431598078173E-2</v>
      </c>
      <c r="D115" s="1">
        <f t="shared" si="6"/>
        <v>3.996255248186989E-2</v>
      </c>
      <c r="E115" s="1">
        <f t="shared" si="7"/>
        <v>-0.12010492364234035</v>
      </c>
      <c r="F115" s="1">
        <f t="shared" si="8"/>
        <v>-2.4554002389071114E-2</v>
      </c>
      <c r="G115" s="1">
        <f t="shared" si="9"/>
        <v>2.0275051647546997E-2</v>
      </c>
      <c r="H115" s="1">
        <f t="shared" si="10"/>
        <v>1.6466246885510412E-2</v>
      </c>
      <c r="I115" s="1">
        <f t="shared" si="11"/>
        <v>-4.4950138653898679E-2</v>
      </c>
      <c r="J115" s="1">
        <f t="shared" si="12"/>
        <v>-6.8883521326530098E-2</v>
      </c>
      <c r="K115" s="1">
        <f t="shared" si="13"/>
        <v>-1.4291790531935576E-2</v>
      </c>
      <c r="L115" s="1">
        <f t="shared" si="14"/>
        <v>3.332006501229974E-2</v>
      </c>
      <c r="M115" s="1">
        <f t="shared" si="15"/>
        <v>8.6784349662948519E-3</v>
      </c>
      <c r="N115" s="1">
        <f t="shared" si="16"/>
        <v>2.3247973673212873E-2</v>
      </c>
      <c r="O115" s="1">
        <f t="shared" si="17"/>
        <v>8.1616747687177221E-2</v>
      </c>
      <c r="P115" s="1">
        <f t="shared" si="18"/>
        <v>8.9121865576026124E-3</v>
      </c>
      <c r="Q115" s="1">
        <f t="shared" si="19"/>
        <v>1.403863195744097E-2</v>
      </c>
      <c r="R115" s="1">
        <f t="shared" si="20"/>
        <v>-7.1804306018176972E-2</v>
      </c>
      <c r="S115" s="1">
        <f t="shared" si="21"/>
        <v>7.1221931283097006E-2</v>
      </c>
      <c r="T115" s="1">
        <f t="shared" si="22"/>
        <v>0.12301254823023378</v>
      </c>
      <c r="U115" s="1">
        <f t="shared" si="23"/>
        <v>2.1181158199866726E-2</v>
      </c>
      <c r="V115" s="1">
        <f t="shared" si="24"/>
        <v>7.3392583407347811E-3</v>
      </c>
      <c r="W115" s="1">
        <f t="shared" si="25"/>
        <v>-1.8332478281702376E-2</v>
      </c>
      <c r="X115" s="1">
        <f t="shared" si="26"/>
        <v>-0.2070814685624334</v>
      </c>
      <c r="Y115" s="1">
        <f t="shared" si="27"/>
        <v>-8.1523112448524601E-2</v>
      </c>
      <c r="Z115" s="1">
        <f t="shared" si="28"/>
        <v>-2.3745163373103291E-3</v>
      </c>
      <c r="AA115" s="1">
        <f t="shared" si="29"/>
        <v>-5.3944874797085596E-2</v>
      </c>
      <c r="AB115" s="1">
        <f t="shared" si="30"/>
        <v>-5.0137109379389706E-3</v>
      </c>
      <c r="AC115" s="1">
        <f t="shared" si="31"/>
        <v>-5.74582202466754E-2</v>
      </c>
      <c r="AD115" s="1">
        <f t="shared" si="32"/>
        <v>4.8963386645297084E-2</v>
      </c>
      <c r="AE115" s="1">
        <f t="shared" si="33"/>
        <v>-7.0563999638927538E-2</v>
      </c>
      <c r="AF115" s="1">
        <f t="shared" si="34"/>
        <v>-9.5265276617495703E-2</v>
      </c>
      <c r="AG115" s="1">
        <f t="shared" si="35"/>
        <v>-3.0757382720367866E-2</v>
      </c>
      <c r="AH115" s="1">
        <f t="shared" si="36"/>
        <v>5.0899619627998639E-2</v>
      </c>
      <c r="AI115" s="1">
        <f t="shared" si="37"/>
        <v>-9.6794309752464211E-3</v>
      </c>
      <c r="AJ115" s="1">
        <f t="shared" si="38"/>
        <v>-0.13967769791524581</v>
      </c>
      <c r="AK115" s="1">
        <f t="shared" si="39"/>
        <v>-3.1422458923733502E-3</v>
      </c>
      <c r="AL115" s="1">
        <f t="shared" si="40"/>
        <v>-4.2198850690919443E-2</v>
      </c>
      <c r="AM115" s="1">
        <f t="shared" si="41"/>
        <v>-0.25877310079625143</v>
      </c>
      <c r="AN115" s="1">
        <f t="shared" si="42"/>
        <v>-0.16225771033039887</v>
      </c>
      <c r="AO115" s="1">
        <f t="shared" si="43"/>
        <v>-0.24866825751645172</v>
      </c>
      <c r="AP115" s="1">
        <f t="shared" si="44"/>
        <v>7.6857655312477596E-2</v>
      </c>
      <c r="AQ115" s="1">
        <f t="shared" si="45"/>
        <v>1.5507908804265523E-2</v>
      </c>
      <c r="AR115" s="1">
        <f t="shared" si="46"/>
        <v>-5.2860741821456919E-2</v>
      </c>
      <c r="AS115" s="1">
        <f t="shared" si="47"/>
        <v>-5.0595659764393272E-3</v>
      </c>
      <c r="AT115" s="1">
        <f t="shared" si="48"/>
        <v>-0.12827258960481577</v>
      </c>
      <c r="AU115" s="1">
        <f t="shared" si="49"/>
        <v>-3.8936292916089923E-2</v>
      </c>
      <c r="AV115" s="1">
        <f t="shared" si="50"/>
        <v>-0.37901079017721884</v>
      </c>
      <c r="AW115" s="1">
        <f t="shared" si="51"/>
        <v>-1.1828670699093248E-2</v>
      </c>
      <c r="AX115" s="1">
        <f t="shared" si="52"/>
        <v>9.5960732623355791E-2</v>
      </c>
      <c r="AY115" s="1">
        <f t="shared" si="53"/>
        <v>0.11582974839928895</v>
      </c>
      <c r="AZ115" s="1">
        <f t="shared" si="54"/>
        <v>-0.20733740279650567</v>
      </c>
      <c r="BA115" s="1">
        <f t="shared" si="55"/>
        <v>-4.5015044889031852E-2</v>
      </c>
      <c r="BB115" s="1">
        <f t="shared" si="56"/>
        <v>1.2223246521278847E-2</v>
      </c>
      <c r="BC115" s="1">
        <f t="shared" si="57"/>
        <v>-3.6642664998612726E-2</v>
      </c>
      <c r="BD115" s="1">
        <f t="shared" si="58"/>
        <v>-0.10370311333246922</v>
      </c>
      <c r="BE115" s="1">
        <f t="shared" si="59"/>
        <v>-3.8190935647432242E-2</v>
      </c>
      <c r="BF115" s="1">
        <f t="shared" si="60"/>
        <v>-3.1545133178908391E-2</v>
      </c>
      <c r="BG115" s="1">
        <f t="shared" si="61"/>
        <v>-3.8771206456060359E-2</v>
      </c>
      <c r="BH115" s="1">
        <f t="shared" si="62"/>
        <v>-0.11915604887657467</v>
      </c>
      <c r="BI115" s="1">
        <f t="shared" si="63"/>
        <v>9.3550885471834593E-3</v>
      </c>
      <c r="BJ115" s="1">
        <f t="shared" si="64"/>
        <v>-1.5616561014701897E-3</v>
      </c>
      <c r="BK115" s="1">
        <f t="shared" si="65"/>
        <v>2.8865405367155046E-2</v>
      </c>
      <c r="BL115" s="1">
        <f t="shared" si="66"/>
        <v>-0.10058107691332262</v>
      </c>
      <c r="BM115" s="1">
        <f t="shared" si="67"/>
        <v>3.2130614805024049E-2</v>
      </c>
      <c r="BN115" s="1">
        <f t="shared" si="68"/>
        <v>9.2383544164797854E-3</v>
      </c>
      <c r="BO115" s="1">
        <f t="shared" si="69"/>
        <v>-5.5278453663251903E-2</v>
      </c>
      <c r="BP115" s="1">
        <f t="shared" si="70"/>
        <v>-2.6265055375993135E-2</v>
      </c>
      <c r="BQ115" s="1">
        <f t="shared" si="71"/>
        <v>-0.14755767533853337</v>
      </c>
      <c r="BR115" s="1">
        <f t="shared" si="72"/>
        <v>-0.43603491956183876</v>
      </c>
      <c r="BS115" s="1">
        <f t="shared" si="73"/>
        <v>2.2810384081442137E-2</v>
      </c>
      <c r="BT115" s="1">
        <f t="shared" si="74"/>
        <v>7.9635049666277935E-2</v>
      </c>
      <c r="BU115" s="1">
        <f t="shared" si="75"/>
        <v>9.8924559984585724E-3</v>
      </c>
      <c r="BV115" s="1">
        <f t="shared" si="76"/>
        <v>-4.3739126677669528E-2</v>
      </c>
      <c r="BW115" s="1">
        <f t="shared" si="77"/>
        <v>-4.7873293440279935E-2</v>
      </c>
      <c r="BX115" s="1">
        <f t="shared" si="78"/>
        <v>1.2425905036035384E-2</v>
      </c>
      <c r="BY115" s="1">
        <f t="shared" si="79"/>
        <v>2.0626352727584667E-2</v>
      </c>
      <c r="BZ115" s="1">
        <f t="shared" si="80"/>
        <v>4.6481955654574192E-2</v>
      </c>
      <c r="CA115" s="1">
        <f t="shared" si="81"/>
        <v>-3.0265596828638382E-2</v>
      </c>
      <c r="CB115" s="1">
        <f t="shared" si="82"/>
        <v>-3.4423047640297896E-2</v>
      </c>
      <c r="CC115" s="1">
        <f t="shared" si="83"/>
        <v>-3.2766132009729408E-4</v>
      </c>
      <c r="CD115" s="1">
        <f t="shared" si="84"/>
        <v>-0.10253424563171046</v>
      </c>
      <c r="CE115" s="1">
        <f t="shared" si="85"/>
        <v>-0.1111498109757785</v>
      </c>
      <c r="CF115" s="1">
        <f t="shared" si="86"/>
        <v>3.0233876360589031E-2</v>
      </c>
      <c r="CG115" s="1">
        <f t="shared" si="87"/>
        <v>-6.8500453736160108E-2</v>
      </c>
      <c r="CH115" s="1">
        <f t="shared" si="88"/>
        <v>-2.9411899688647603E-2</v>
      </c>
      <c r="CI115" s="1">
        <f t="shared" si="89"/>
        <v>-5.277927581970223E-2</v>
      </c>
      <c r="CJ115" s="1">
        <f t="shared" si="90"/>
        <v>-0.12410739703981065</v>
      </c>
      <c r="CK115" s="1">
        <f t="shared" si="91"/>
        <v>1.4814785972650239E-2</v>
      </c>
      <c r="CL115" s="1">
        <f t="shared" si="92"/>
        <v>-7.2034004060300721E-2</v>
      </c>
      <c r="CM115" s="1">
        <f t="shared" si="93"/>
        <v>-1.736073645292242E-2</v>
      </c>
      <c r="CN115" s="1">
        <f t="shared" si="94"/>
        <v>-5.5371805137977029E-2</v>
      </c>
      <c r="CO115" s="1">
        <f t="shared" si="95"/>
        <v>-0.29850410817650092</v>
      </c>
      <c r="CP115" s="1">
        <f t="shared" si="96"/>
        <v>-1.3338890575955328E-2</v>
      </c>
      <c r="CQ115" s="1">
        <f t="shared" si="97"/>
        <v>2.3525876883794566E-2</v>
      </c>
      <c r="CR115" s="1">
        <f t="shared" si="98"/>
        <v>-5.3230618920632453E-2</v>
      </c>
      <c r="CS115" s="1">
        <f t="shared" si="99"/>
        <v>-4.465669957666641E-2</v>
      </c>
      <c r="CT115" s="1">
        <f t="shared" si="100"/>
        <v>-3.2099298241702712E-2</v>
      </c>
      <c r="CU115" s="1">
        <f t="shared" si="101"/>
        <v>-4.0594631723420704E-2</v>
      </c>
      <c r="CV115" s="1">
        <f t="shared" si="102"/>
        <v>8.7433168331871904E-3</v>
      </c>
      <c r="CW115" s="1">
        <f t="shared" si="103"/>
        <v>-5.9156620761780111E-2</v>
      </c>
      <c r="CX115" s="1">
        <f t="shared" si="104"/>
        <v>-6.1218230114054889E-2</v>
      </c>
      <c r="CY115" s="1">
        <f t="shared" si="105"/>
        <v>-6.079989477093814E-2</v>
      </c>
      <c r="CZ115" s="1">
        <f t="shared" si="106"/>
        <v>1.3814458901067502E-2</v>
      </c>
      <c r="DA115" s="1">
        <f t="shared" si="107"/>
        <v>-6.0723139937351164E-2</v>
      </c>
      <c r="DB115" s="1">
        <f t="shared" si="108"/>
        <v>6.431714418889993E-2</v>
      </c>
      <c r="DC115" s="1">
        <f t="shared" si="109"/>
        <v>-0.11887682046665672</v>
      </c>
      <c r="DD115" s="1">
        <f t="shared" si="110"/>
        <v>-0.15394562523445932</v>
      </c>
      <c r="DE115" s="1">
        <f t="shared" si="111"/>
        <v>-1.59003481729716E-2</v>
      </c>
      <c r="DF115" s="1">
        <f t="shared" si="112"/>
        <v>-1.7640715472449435E-2</v>
      </c>
      <c r="DG115" s="1">
        <f t="shared" si="113"/>
        <v>-4.6860198721130952E-2</v>
      </c>
      <c r="DH115" s="1">
        <f t="shared" si="114"/>
        <v>-3.1494007193616724E-2</v>
      </c>
      <c r="DI115" s="1">
        <f t="shared" si="115"/>
        <v>-4.2721179897032245E-2</v>
      </c>
      <c r="DJ115" s="1">
        <f t="shared" si="116"/>
        <v>-0.24645011278691478</v>
      </c>
      <c r="DK115" s="1">
        <f t="shared" si="117"/>
        <v>-3.231308472902375E-2</v>
      </c>
      <c r="DL115" s="1">
        <f t="shared" si="118"/>
        <v>1.4880012611496077E-2</v>
      </c>
      <c r="DM115" s="1">
        <f t="shared" si="119"/>
        <v>-0.11314335338364392</v>
      </c>
      <c r="DN115" s="1">
        <f t="shared" si="120"/>
        <v>2.6342581982232282E-2</v>
      </c>
      <c r="DO115" s="1">
        <f t="shared" si="121"/>
        <v>-4.8766532855078877E-2</v>
      </c>
      <c r="DP115" s="1">
        <f t="shared" si="122"/>
        <v>-2.9642701483593145E-2</v>
      </c>
      <c r="DQ115" s="1">
        <f t="shared" si="123"/>
        <v>-4.9059366865976922E-2</v>
      </c>
      <c r="DR115" s="1">
        <f t="shared" si="124"/>
        <v>-8.4095193377811295E-2</v>
      </c>
      <c r="DS115" s="1">
        <f t="shared" si="125"/>
        <v>-0.23806177677779658</v>
      </c>
      <c r="DT115" s="1">
        <f t="shared" si="126"/>
        <v>-0.10715284173578551</v>
      </c>
      <c r="DU115" s="1">
        <f t="shared" si="127"/>
        <v>-1.9171501768292579E-2</v>
      </c>
      <c r="DV115" s="1">
        <f t="shared" si="128"/>
        <v>2.8483897059584332E-2</v>
      </c>
      <c r="DW115" s="1">
        <f t="shared" si="129"/>
        <v>-4.3090488182159067E-3</v>
      </c>
      <c r="DX115" s="1">
        <f t="shared" si="130"/>
        <v>1.0268135156615834E-2</v>
      </c>
      <c r="DY115" s="1">
        <f t="shared" si="131"/>
        <v>1.3335682116973707E-2</v>
      </c>
      <c r="DZ115" s="1">
        <f t="shared" si="132"/>
        <v>-0.16856308586403287</v>
      </c>
      <c r="EA115" s="1">
        <f t="shared" si="133"/>
        <v>-0.1813045254114212</v>
      </c>
      <c r="EB115" s="1">
        <f t="shared" si="134"/>
        <v>-0.12541844938057042</v>
      </c>
      <c r="EC115" s="1">
        <f t="shared" si="135"/>
        <v>-3.7528638153856222E-2</v>
      </c>
      <c r="ED115" s="1">
        <f t="shared" si="136"/>
        <v>-2.3053347827684784E-2</v>
      </c>
      <c r="EE115" s="1">
        <f t="shared" si="137"/>
        <v>-0.10290924507544781</v>
      </c>
      <c r="EF115" s="1">
        <f t="shared" si="138"/>
        <v>-5.9273240713928463E-2</v>
      </c>
      <c r="EG115" s="1">
        <f t="shared" si="139"/>
        <v>-5.7116009645908829E-2</v>
      </c>
      <c r="EH115" s="1">
        <f t="shared" si="140"/>
        <v>-0.10047927062212235</v>
      </c>
      <c r="EI115" s="1">
        <f t="shared" si="141"/>
        <v>-0.10131684346778476</v>
      </c>
      <c r="EJ115" s="1">
        <f t="shared" si="142"/>
        <v>-4.1959354367263169E-2</v>
      </c>
      <c r="EK115" s="1">
        <f t="shared" si="143"/>
        <v>-0.10920043857928489</v>
      </c>
      <c r="EL115" s="1">
        <f t="shared" si="144"/>
        <v>-2.1519250789181547E-2</v>
      </c>
      <c r="EM115" s="1">
        <f t="shared" si="145"/>
        <v>-2.2362372087855943E-2</v>
      </c>
      <c r="EN115" s="1">
        <f t="shared" si="146"/>
        <v>-2.1535404327619845E-2</v>
      </c>
      <c r="EO115" s="1">
        <f t="shared" si="147"/>
        <v>-8.2557537519994065E-3</v>
      </c>
      <c r="EP115" s="1">
        <f t="shared" si="148"/>
        <v>-0.34324123674218832</v>
      </c>
      <c r="EQ115" s="1">
        <f t="shared" si="149"/>
        <v>-1.9298161056823793E-2</v>
      </c>
      <c r="ER115" s="1">
        <f t="shared" si="150"/>
        <v>-1.9628476723970962E-2</v>
      </c>
      <c r="ES115" s="1">
        <f t="shared" si="151"/>
        <v>-2.0838784068626996E-2</v>
      </c>
      <c r="ET115" s="1">
        <f t="shared" si="152"/>
        <v>-2.3727268422469232E-2</v>
      </c>
      <c r="EU115" s="1">
        <f t="shared" si="153"/>
        <v>-1.7515301640089725E-2</v>
      </c>
      <c r="EV115" s="1">
        <f t="shared" si="154"/>
        <v>-6.0385665018721398E-2</v>
      </c>
      <c r="EW115" s="1">
        <f t="shared" si="155"/>
        <v>-2.9254019279373999E-2</v>
      </c>
      <c r="EX115" s="1">
        <f t="shared" si="156"/>
        <v>2.2733685389091644E-2</v>
      </c>
      <c r="EY115" s="1">
        <f t="shared" si="157"/>
        <v>-1.8818964001844345E-2</v>
      </c>
      <c r="EZ115" s="1">
        <f t="shared" si="158"/>
        <v>-2.1476724163693124E-2</v>
      </c>
      <c r="FA115" s="1">
        <f t="shared" si="159"/>
        <v>-1.8026549501036937E-2</v>
      </c>
      <c r="FB115" s="1">
        <f t="shared" si="160"/>
        <v>-1.918504801586712E-2</v>
      </c>
      <c r="FC115" s="1">
        <f t="shared" si="161"/>
        <v>-0.3482749233501054</v>
      </c>
      <c r="FD115" s="1">
        <f t="shared" si="162"/>
        <v>-0.16736084396816509</v>
      </c>
      <c r="FE115" s="1">
        <f t="shared" si="163"/>
        <v>-8.7167068387476898E-2</v>
      </c>
      <c r="FF115" s="1">
        <f t="shared" si="164"/>
        <v>-0.27766935147002653</v>
      </c>
      <c r="FG115" s="1">
        <f t="shared" si="165"/>
        <v>-3.7793902431824067E-2</v>
      </c>
      <c r="FH115" s="1">
        <f t="shared" si="166"/>
        <v>-2.7405955312771312E-2</v>
      </c>
      <c r="FI115" s="1">
        <f t="shared" si="167"/>
        <v>-0.15188248007377791</v>
      </c>
      <c r="FJ115" s="1">
        <f t="shared" si="168"/>
        <v>-0.38113507950814018</v>
      </c>
      <c r="FK115" s="1">
        <f t="shared" si="169"/>
        <v>-9.1912224976975807E-2</v>
      </c>
      <c r="FL115" s="1">
        <f t="shared" si="170"/>
        <v>1.151512074039586E-3</v>
      </c>
      <c r="FM115" s="1">
        <f t="shared" si="171"/>
        <v>-2.1519531008557233E-2</v>
      </c>
      <c r="FN115" s="1">
        <f t="shared" si="172"/>
        <v>-2.2362455600894979E-2</v>
      </c>
      <c r="FO115" s="1">
        <f t="shared" si="173"/>
        <v>-2.1535594628161396E-2</v>
      </c>
      <c r="FP115" s="1">
        <f t="shared" si="174"/>
        <v>-8.2557482841470829E-3</v>
      </c>
      <c r="FQ115" s="1">
        <f t="shared" si="175"/>
        <v>-0.20945054395251039</v>
      </c>
      <c r="FR115" s="1">
        <f t="shared" si="176"/>
        <v>-0.13939038373127929</v>
      </c>
      <c r="FS115" s="1">
        <f t="shared" si="177"/>
        <v>-7.9290541022845898E-2</v>
      </c>
      <c r="FT115" s="1">
        <f t="shared" si="178"/>
        <v>3.8868584874425259E-2</v>
      </c>
      <c r="FU115" s="1">
        <f t="shared" si="179"/>
        <v>-2.1858320141832265E-2</v>
      </c>
      <c r="FV115" s="1">
        <f t="shared" si="180"/>
        <v>1.5027029065237021E-2</v>
      </c>
      <c r="FW115" s="1">
        <f t="shared" si="181"/>
        <v>1.4902111837678915E-2</v>
      </c>
      <c r="FX115" s="1">
        <f t="shared" si="182"/>
        <v>1.4650194935736442E-2</v>
      </c>
      <c r="FY115" s="1">
        <f t="shared" si="183"/>
        <v>1.3107018590826986E-2</v>
      </c>
      <c r="FZ115" s="1">
        <f t="shared" si="184"/>
        <v>1.2835129892581502E-2</v>
      </c>
      <c r="GA115" s="1">
        <f t="shared" si="185"/>
        <v>1.3970723024375725E-2</v>
      </c>
      <c r="GB115" s="1">
        <f t="shared" si="186"/>
        <v>7.1472729502613554E-3</v>
      </c>
      <c r="GC115" s="1">
        <f t="shared" si="187"/>
        <v>7.0230578457258844E-3</v>
      </c>
      <c r="GD115" s="1">
        <f t="shared" si="188"/>
        <v>7.1189117176841746E-3</v>
      </c>
      <c r="GE115" s="1">
        <f t="shared" si="189"/>
        <v>7.4344736527843201E-3</v>
      </c>
      <c r="GF115" s="1">
        <f t="shared" si="190"/>
        <v>6.8540026731406592E-3</v>
      </c>
      <c r="GG115" s="1">
        <f t="shared" si="191"/>
        <v>6.9394062454424341E-3</v>
      </c>
      <c r="GH115" s="1">
        <f t="shared" si="192"/>
        <v>6.3521485971066716E-3</v>
      </c>
      <c r="GI115" s="1">
        <f t="shared" si="193"/>
        <v>6.2066307366111448E-3</v>
      </c>
      <c r="GJ115" s="1">
        <f t="shared" si="194"/>
        <v>5.946029637576419E-3</v>
      </c>
      <c r="GK115" s="1">
        <f t="shared" si="195"/>
        <v>5.4581595315779455E-3</v>
      </c>
      <c r="GL115" s="1">
        <f t="shared" si="196"/>
        <v>4.7431197052740463E-3</v>
      </c>
      <c r="GM115" s="1">
        <f t="shared" si="197"/>
        <v>5.3621295173197376E-3</v>
      </c>
      <c r="GN115" s="1">
        <f t="shared" si="198"/>
        <v>4.1919388470674293E-3</v>
      </c>
      <c r="GO115" s="1">
        <f t="shared" si="199"/>
        <v>4.4672075604960705E-3</v>
      </c>
      <c r="GP115" s="1">
        <f t="shared" si="200"/>
        <v>3.8451194367253826E-3</v>
      </c>
      <c r="GQ115" s="1">
        <f t="shared" si="201"/>
        <v>4.2221537575649806E-3</v>
      </c>
      <c r="GR115" s="1">
        <f t="shared" si="202"/>
        <v>3.9246958819633224E-3</v>
      </c>
    </row>
    <row r="116" spans="1:200" x14ac:dyDescent="0.3">
      <c r="A116" s="13">
        <v>45231.166666666664</v>
      </c>
      <c r="B116" s="1">
        <f t="shared" si="4"/>
        <v>9.5903189681155701E-2</v>
      </c>
      <c r="C116" s="1">
        <f t="shared" si="5"/>
        <v>0.13030686862463256</v>
      </c>
      <c r="D116" s="1">
        <f t="shared" si="6"/>
        <v>0.21625197374000749</v>
      </c>
      <c r="E116" s="1">
        <f t="shared" si="7"/>
        <v>8.1409038379977455E-2</v>
      </c>
      <c r="F116" s="1">
        <f t="shared" si="8"/>
        <v>8.4462401261118661E-2</v>
      </c>
      <c r="G116" s="1">
        <f t="shared" si="9"/>
        <v>9.5362762279435034E-2</v>
      </c>
      <c r="H116" s="1">
        <f t="shared" si="10"/>
        <v>7.788656325614142E-2</v>
      </c>
      <c r="I116" s="1">
        <f t="shared" si="11"/>
        <v>0.10688740517850141</v>
      </c>
      <c r="J116" s="1">
        <f t="shared" si="12"/>
        <v>5.0200417555398086E-2</v>
      </c>
      <c r="K116" s="1">
        <f t="shared" si="13"/>
        <v>6.4595441334530018E-2</v>
      </c>
      <c r="L116" s="1">
        <f t="shared" si="14"/>
        <v>8.0623326759059172E-2</v>
      </c>
      <c r="M116" s="1">
        <f t="shared" si="15"/>
        <v>0.16687099501253241</v>
      </c>
      <c r="N116" s="1">
        <f t="shared" si="16"/>
        <v>9.041309823952845E-2</v>
      </c>
      <c r="O116" s="1">
        <f t="shared" si="17"/>
        <v>0.10932576476553052</v>
      </c>
      <c r="P116" s="1">
        <f t="shared" si="18"/>
        <v>2.686121568404062E-2</v>
      </c>
      <c r="Q116" s="1">
        <f t="shared" si="19"/>
        <v>0.13495221122700959</v>
      </c>
      <c r="R116" s="1">
        <f t="shared" si="20"/>
        <v>2.0429019278503921E-2</v>
      </c>
      <c r="S116" s="1">
        <f t="shared" si="21"/>
        <v>0.12566012308705296</v>
      </c>
      <c r="T116" s="1">
        <f t="shared" si="22"/>
        <v>0.32985768036270807</v>
      </c>
      <c r="U116" s="1">
        <f t="shared" si="23"/>
        <v>0.10215368171628456</v>
      </c>
      <c r="V116" s="1">
        <f t="shared" si="24"/>
        <v>6.6006189486761652E-2</v>
      </c>
      <c r="W116" s="1">
        <f t="shared" si="25"/>
        <v>6.9956321211395028E-2</v>
      </c>
      <c r="X116" s="1">
        <f t="shared" si="26"/>
        <v>2.3386291480552015E-2</v>
      </c>
      <c r="Y116" s="1">
        <f t="shared" si="27"/>
        <v>-2.5186616033226862E-3</v>
      </c>
      <c r="Z116" s="1">
        <f t="shared" si="28"/>
        <v>-8.8817455618733047E-3</v>
      </c>
      <c r="AA116" s="1">
        <f t="shared" si="29"/>
        <v>3.6522675129431907E-2</v>
      </c>
      <c r="AB116" s="1">
        <f t="shared" si="30"/>
        <v>2.9033694953153583E-2</v>
      </c>
      <c r="AC116" s="1">
        <f t="shared" si="31"/>
        <v>4.5438490845441333E-2</v>
      </c>
      <c r="AD116" s="1">
        <f t="shared" si="32"/>
        <v>-3.2716489052179221E-2</v>
      </c>
      <c r="AE116" s="1">
        <f t="shared" si="33"/>
        <v>-6.4580260675190151E-3</v>
      </c>
      <c r="AF116" s="1">
        <f t="shared" si="34"/>
        <v>0.11747718548764417</v>
      </c>
      <c r="AG116" s="1">
        <f t="shared" si="35"/>
        <v>9.6844281662414752E-2</v>
      </c>
      <c r="AH116" s="1">
        <f t="shared" si="36"/>
        <v>1.8645202000564826E-2</v>
      </c>
      <c r="AI116" s="1">
        <f t="shared" si="37"/>
        <v>-4.9429927549414603E-3</v>
      </c>
      <c r="AJ116" s="1">
        <f t="shared" si="38"/>
        <v>9.7487172847803019E-2</v>
      </c>
      <c r="AK116" s="1">
        <f t="shared" si="39"/>
        <v>0.18365443140851986</v>
      </c>
      <c r="AL116" s="1">
        <f t="shared" si="40"/>
        <v>5.0622107297309205E-2</v>
      </c>
      <c r="AM116" s="1">
        <f t="shared" si="41"/>
        <v>0.13952253786540791</v>
      </c>
      <c r="AN116" s="1">
        <f t="shared" si="42"/>
        <v>0.10785346736639337</v>
      </c>
      <c r="AO116" s="1">
        <f t="shared" si="43"/>
        <v>5.9830113496847755E-2</v>
      </c>
      <c r="AP116" s="1">
        <f t="shared" si="44"/>
        <v>7.1836112750269313E-2</v>
      </c>
      <c r="AQ116" s="1">
        <f t="shared" si="45"/>
        <v>0.12238486956968966</v>
      </c>
      <c r="AR116" s="1">
        <f t="shared" si="46"/>
        <v>6.1001730983497961E-2</v>
      </c>
      <c r="AS116" s="1">
        <f t="shared" si="47"/>
        <v>8.631052723675231E-2</v>
      </c>
      <c r="AT116" s="1">
        <f t="shared" si="48"/>
        <v>3.2892747623724447E-2</v>
      </c>
      <c r="AU116" s="1">
        <f t="shared" si="49"/>
        <v>0.19327585153687477</v>
      </c>
      <c r="AV116" s="1">
        <f t="shared" si="50"/>
        <v>4.5961259915822485E-2</v>
      </c>
      <c r="AW116" s="1">
        <f t="shared" si="51"/>
        <v>0.22884864678762817</v>
      </c>
      <c r="AX116" s="1">
        <f t="shared" si="52"/>
        <v>-2.5154237404053877E-2</v>
      </c>
      <c r="AY116" s="1">
        <f t="shared" si="53"/>
        <v>-6.067747624603886E-3</v>
      </c>
      <c r="AZ116" s="1">
        <f t="shared" si="54"/>
        <v>9.0112676939349518E-2</v>
      </c>
      <c r="BA116" s="1">
        <f t="shared" si="55"/>
        <v>-1.8767501864170137E-2</v>
      </c>
      <c r="BB116" s="1">
        <f t="shared" si="56"/>
        <v>7.4505003970628605E-2</v>
      </c>
      <c r="BC116" s="1">
        <f t="shared" si="57"/>
        <v>7.1944807857353354E-2</v>
      </c>
      <c r="BD116" s="1">
        <f t="shared" si="58"/>
        <v>6.485400695164846E-2</v>
      </c>
      <c r="BE116" s="1">
        <f t="shared" si="59"/>
        <v>9.304261996545031E-2</v>
      </c>
      <c r="BF116" s="1">
        <f t="shared" si="60"/>
        <v>8.2905739174461049E-2</v>
      </c>
      <c r="BG116" s="1">
        <f t="shared" si="61"/>
        <v>7.2290293764247199E-2</v>
      </c>
      <c r="BH116" s="1">
        <f t="shared" si="62"/>
        <v>0.12937560384017804</v>
      </c>
      <c r="BI116" s="1">
        <f t="shared" si="63"/>
        <v>-4.5251922748314778E-3</v>
      </c>
      <c r="BJ116" s="1">
        <f t="shared" si="64"/>
        <v>2.8753560817141699E-2</v>
      </c>
      <c r="BK116" s="1">
        <f t="shared" si="65"/>
        <v>4.3013228438310985E-2</v>
      </c>
      <c r="BL116" s="1">
        <f t="shared" si="66"/>
        <v>0.11921567515450755</v>
      </c>
      <c r="BM116" s="1">
        <f t="shared" si="67"/>
        <v>3.4571341398965102E-2</v>
      </c>
      <c r="BN116" s="1">
        <f t="shared" si="68"/>
        <v>4.8591018581456508E-2</v>
      </c>
      <c r="BO116" s="1">
        <f t="shared" si="69"/>
        <v>0.10979193992833426</v>
      </c>
      <c r="BP116" s="1">
        <f t="shared" si="70"/>
        <v>6.1679755413261955E-2</v>
      </c>
      <c r="BQ116" s="1">
        <f t="shared" si="71"/>
        <v>8.0724135871735991E-2</v>
      </c>
      <c r="BR116" s="1">
        <f t="shared" si="72"/>
        <v>0.21449888311440632</v>
      </c>
      <c r="BS116" s="1">
        <f t="shared" si="73"/>
        <v>-1.8271218899032198E-2</v>
      </c>
      <c r="BT116" s="1">
        <f t="shared" si="74"/>
        <v>2.5371725219403719E-3</v>
      </c>
      <c r="BU116" s="1">
        <f t="shared" si="75"/>
        <v>2.6857750087381824E-2</v>
      </c>
      <c r="BV116" s="1">
        <f t="shared" si="76"/>
        <v>2.3515530726348731E-2</v>
      </c>
      <c r="BW116" s="1">
        <f t="shared" si="77"/>
        <v>6.3784279565878732E-2</v>
      </c>
      <c r="BX116" s="1">
        <f t="shared" si="78"/>
        <v>-2.1930299600946893E-2</v>
      </c>
      <c r="BY116" s="1">
        <f t="shared" si="79"/>
        <v>2.1725763941377547E-2</v>
      </c>
      <c r="BZ116" s="1">
        <f t="shared" si="80"/>
        <v>4.5648123180373507E-2</v>
      </c>
      <c r="CA116" s="1">
        <f t="shared" si="81"/>
        <v>3.8831646575745213E-2</v>
      </c>
      <c r="CB116" s="1">
        <f t="shared" si="82"/>
        <v>3.5279603752258165E-2</v>
      </c>
      <c r="CC116" s="1">
        <f t="shared" si="83"/>
        <v>-3.8630995138687577E-2</v>
      </c>
      <c r="CD116" s="1">
        <f t="shared" si="84"/>
        <v>3.0885910365001674E-3</v>
      </c>
      <c r="CE116" s="1">
        <f t="shared" si="85"/>
        <v>0.20340227918653009</v>
      </c>
      <c r="CF116" s="1">
        <f t="shared" si="86"/>
        <v>0.10349385802030378</v>
      </c>
      <c r="CG116" s="1">
        <f t="shared" si="87"/>
        <v>6.4151387463821638E-2</v>
      </c>
      <c r="CH116" s="1">
        <f t="shared" si="88"/>
        <v>-2.4776990105449086E-2</v>
      </c>
      <c r="CI116" s="1">
        <f t="shared" si="89"/>
        <v>4.7917944838486611E-2</v>
      </c>
      <c r="CJ116" s="1">
        <f t="shared" si="90"/>
        <v>7.8455312110676301E-2</v>
      </c>
      <c r="CK116" s="1">
        <f t="shared" si="91"/>
        <v>6.056535309913666E-2</v>
      </c>
      <c r="CL116" s="1">
        <f t="shared" si="92"/>
        <v>0.12081965763829744</v>
      </c>
      <c r="CM116" s="1">
        <f t="shared" si="93"/>
        <v>0.11398486411446156</v>
      </c>
      <c r="CN116" s="1">
        <f t="shared" si="94"/>
        <v>8.583491587487424E-2</v>
      </c>
      <c r="CO116" s="1">
        <f t="shared" si="95"/>
        <v>-5.1527020328022248E-2</v>
      </c>
      <c r="CP116" s="1">
        <f t="shared" si="96"/>
        <v>0.12719884198738193</v>
      </c>
      <c r="CQ116" s="1">
        <f t="shared" si="97"/>
        <v>3.8647970629542984E-2</v>
      </c>
      <c r="CR116" s="1">
        <f t="shared" si="98"/>
        <v>0.11155059858892942</v>
      </c>
      <c r="CS116" s="1">
        <f t="shared" si="99"/>
        <v>0.14037755255633275</v>
      </c>
      <c r="CT116" s="1">
        <f t="shared" si="100"/>
        <v>0.10933620353013496</v>
      </c>
      <c r="CU116" s="1">
        <f t="shared" si="101"/>
        <v>0.15486099928117938</v>
      </c>
      <c r="CV116" s="1">
        <f t="shared" si="102"/>
        <v>6.1970510715793709E-2</v>
      </c>
      <c r="CW116" s="1">
        <f t="shared" si="103"/>
        <v>4.6611163456399776E-2</v>
      </c>
      <c r="CX116" s="1">
        <f t="shared" si="104"/>
        <v>0.19044305490396371</v>
      </c>
      <c r="CY116" s="1">
        <f t="shared" si="105"/>
        <v>0.1567941315708489</v>
      </c>
      <c r="CZ116" s="1">
        <f t="shared" si="106"/>
        <v>7.9745376139538277E-2</v>
      </c>
      <c r="DA116" s="1">
        <f t="shared" si="107"/>
        <v>8.6328789336994838E-2</v>
      </c>
      <c r="DB116" s="1">
        <f t="shared" si="108"/>
        <v>1.756425860929867E-2</v>
      </c>
      <c r="DC116" s="1">
        <f t="shared" si="109"/>
        <v>-4.3602387282066647E-2</v>
      </c>
      <c r="DD116" s="1">
        <f t="shared" si="110"/>
        <v>-2.277767590410136E-2</v>
      </c>
      <c r="DE116" s="1">
        <f t="shared" si="111"/>
        <v>-4.0089886858445722E-2</v>
      </c>
      <c r="DF116" s="1">
        <f t="shared" si="112"/>
        <v>-3.2936912354329273E-2</v>
      </c>
      <c r="DG116" s="1">
        <f t="shared" si="113"/>
        <v>-7.1935903276961463E-2</v>
      </c>
      <c r="DH116" s="1">
        <f t="shared" si="114"/>
        <v>-6.6974666540767974E-2</v>
      </c>
      <c r="DI116" s="1">
        <f t="shared" si="115"/>
        <v>0.16083443388390731</v>
      </c>
      <c r="DJ116" s="1">
        <f t="shared" si="116"/>
        <v>-0.36856914550326747</v>
      </c>
      <c r="DK116" s="1">
        <f t="shared" si="117"/>
        <v>8.9493441510348215E-2</v>
      </c>
      <c r="DL116" s="1">
        <f t="shared" si="118"/>
        <v>4.8004153053026924E-2</v>
      </c>
      <c r="DM116" s="1">
        <f t="shared" si="119"/>
        <v>-5.7124973689507176E-3</v>
      </c>
      <c r="DN116" s="1">
        <f t="shared" si="120"/>
        <v>0.12067413592089117</v>
      </c>
      <c r="DO116" s="1">
        <f t="shared" si="121"/>
        <v>0.13427988824304826</v>
      </c>
      <c r="DP116" s="1">
        <f t="shared" si="122"/>
        <v>3.8828449960276623E-2</v>
      </c>
      <c r="DQ116" s="1">
        <f t="shared" si="123"/>
        <v>2.6073017438939153E-2</v>
      </c>
      <c r="DR116" s="1">
        <f t="shared" si="124"/>
        <v>6.4602005865917231E-2</v>
      </c>
      <c r="DS116" s="1">
        <f t="shared" si="125"/>
        <v>0.22729491755108469</v>
      </c>
      <c r="DT116" s="1">
        <f t="shared" si="126"/>
        <v>0.1252358330132716</v>
      </c>
      <c r="DU116" s="1">
        <f t="shared" si="127"/>
        <v>5.5397532931246211E-2</v>
      </c>
      <c r="DV116" s="1">
        <f t="shared" si="128"/>
        <v>0.10140736443480483</v>
      </c>
      <c r="DW116" s="1">
        <f t="shared" si="129"/>
        <v>0.10169678562432356</v>
      </c>
      <c r="DX116" s="1">
        <f t="shared" si="130"/>
        <v>5.3444477120439295E-2</v>
      </c>
      <c r="DY116" s="1">
        <f t="shared" si="131"/>
        <v>7.140740426541789E-2</v>
      </c>
      <c r="DZ116" s="1">
        <f t="shared" si="132"/>
        <v>0.17013502121247398</v>
      </c>
      <c r="EA116" s="1">
        <f t="shared" si="133"/>
        <v>0.14991052880431671</v>
      </c>
      <c r="EB116" s="1">
        <f t="shared" si="134"/>
        <v>0.12204170197202094</v>
      </c>
      <c r="EC116" s="1">
        <f t="shared" si="135"/>
        <v>0.12820177243015146</v>
      </c>
      <c r="ED116" s="1">
        <f t="shared" si="136"/>
        <v>8.7259781111446486E-2</v>
      </c>
      <c r="EE116" s="1">
        <f t="shared" si="137"/>
        <v>6.636168296010081E-2</v>
      </c>
      <c r="EF116" s="1">
        <f t="shared" si="138"/>
        <v>-5.3743689084968819E-3</v>
      </c>
      <c r="EG116" s="1">
        <f t="shared" si="139"/>
        <v>8.7636897231031893E-2</v>
      </c>
      <c r="EH116" s="1">
        <f t="shared" si="140"/>
        <v>6.706238846840118E-2</v>
      </c>
      <c r="EI116" s="1">
        <f t="shared" si="141"/>
        <v>1.2869984923834316E-2</v>
      </c>
      <c r="EJ116" s="1">
        <f t="shared" si="142"/>
        <v>7.2509967792831087E-2</v>
      </c>
      <c r="EK116" s="1">
        <f t="shared" si="143"/>
        <v>2.082094356571032E-2</v>
      </c>
      <c r="EL116" s="1">
        <f t="shared" si="144"/>
        <v>5.1409716501056961E-2</v>
      </c>
      <c r="EM116" s="1">
        <f t="shared" si="145"/>
        <v>5.2266893543797287E-2</v>
      </c>
      <c r="EN116" s="1">
        <f t="shared" si="146"/>
        <v>5.1498198125133447E-2</v>
      </c>
      <c r="EO116" s="1">
        <f t="shared" si="147"/>
        <v>2.1204595123201563E-2</v>
      </c>
      <c r="EP116" s="1">
        <f t="shared" si="148"/>
        <v>0.24359050601934923</v>
      </c>
      <c r="EQ116" s="1">
        <f t="shared" si="149"/>
        <v>5.1840725871756178E-2</v>
      </c>
      <c r="ER116" s="1">
        <f t="shared" si="150"/>
        <v>4.7710285737266711E-2</v>
      </c>
      <c r="ES116" s="1">
        <f t="shared" si="151"/>
        <v>5.1298102500460067E-2</v>
      </c>
      <c r="ET116" s="1">
        <f t="shared" si="152"/>
        <v>5.3312673029468051E-2</v>
      </c>
      <c r="EU116" s="1">
        <f t="shared" si="153"/>
        <v>3.043957318623158E-2</v>
      </c>
      <c r="EV116" s="1">
        <f t="shared" si="154"/>
        <v>9.8041157977841992E-2</v>
      </c>
      <c r="EW116" s="1">
        <f t="shared" si="155"/>
        <v>4.3781768802385643E-2</v>
      </c>
      <c r="EX116" s="1">
        <f t="shared" si="156"/>
        <v>2.0024251776785018E-2</v>
      </c>
      <c r="EY116" s="1">
        <f t="shared" si="157"/>
        <v>4.2379298082863753E-2</v>
      </c>
      <c r="EZ116" s="1">
        <f t="shared" si="158"/>
        <v>3.9716212176021719E-2</v>
      </c>
      <c r="FA116" s="1">
        <f t="shared" si="159"/>
        <v>4.6909892475136002E-2</v>
      </c>
      <c r="FB116" s="1">
        <f t="shared" si="160"/>
        <v>4.7355279033635414E-2</v>
      </c>
      <c r="FC116" s="1">
        <f t="shared" si="161"/>
        <v>0.22278885927246397</v>
      </c>
      <c r="FD116" s="1">
        <f t="shared" si="162"/>
        <v>0.13927102025725435</v>
      </c>
      <c r="FE116" s="1">
        <f t="shared" si="163"/>
        <v>0.29173538211739847</v>
      </c>
      <c r="FF116" s="1">
        <f t="shared" si="164"/>
        <v>0.18753795689964692</v>
      </c>
      <c r="FG116" s="1">
        <f t="shared" si="165"/>
        <v>0.13724570793646829</v>
      </c>
      <c r="FH116" s="1">
        <f t="shared" si="166"/>
        <v>8.6509074873674055E-2</v>
      </c>
      <c r="FI116" s="1">
        <f t="shared" si="167"/>
        <v>0.15227176563030639</v>
      </c>
      <c r="FJ116" s="1">
        <f t="shared" si="168"/>
        <v>0.10880801712678964</v>
      </c>
      <c r="FK116" s="1">
        <f t="shared" si="169"/>
        <v>0.18511552759347286</v>
      </c>
      <c r="FL116" s="1">
        <f t="shared" si="170"/>
        <v>3.1616049057371612E-3</v>
      </c>
      <c r="FM116" s="1">
        <f t="shared" si="171"/>
        <v>5.1409718865325985E-2</v>
      </c>
      <c r="FN116" s="1">
        <f t="shared" si="172"/>
        <v>5.2266894322352549E-2</v>
      </c>
      <c r="FO116" s="1">
        <f t="shared" si="173"/>
        <v>5.1498391430132087E-2</v>
      </c>
      <c r="FP116" s="1">
        <f t="shared" si="174"/>
        <v>2.1204512108080217E-2</v>
      </c>
      <c r="FQ116" s="1">
        <f t="shared" si="175"/>
        <v>0.21939580160738745</v>
      </c>
      <c r="FR116" s="1">
        <f t="shared" si="176"/>
        <v>0.15900551093151799</v>
      </c>
      <c r="FS116" s="1">
        <f t="shared" si="177"/>
        <v>9.8415013537289889E-2</v>
      </c>
      <c r="FT116" s="1">
        <f t="shared" si="178"/>
        <v>0.15605880255064228</v>
      </c>
      <c r="FU116" s="1">
        <f t="shared" si="179"/>
        <v>0.21479187369893232</v>
      </c>
      <c r="FV116" s="1">
        <f t="shared" si="180"/>
        <v>-6.6628134968762277E-3</v>
      </c>
      <c r="FW116" s="1">
        <f t="shared" si="181"/>
        <v>-6.8266241819893714E-3</v>
      </c>
      <c r="FX116" s="1">
        <f t="shared" si="182"/>
        <v>-5.7417163634506385E-3</v>
      </c>
      <c r="FY116" s="1">
        <f t="shared" si="183"/>
        <v>-6.033045920114357E-3</v>
      </c>
      <c r="FZ116" s="1">
        <f t="shared" si="184"/>
        <v>-6.2873601668498001E-3</v>
      </c>
      <c r="GA116" s="1">
        <f t="shared" si="185"/>
        <v>-7.7749359815210105E-3</v>
      </c>
      <c r="GB116" s="1">
        <f t="shared" si="186"/>
        <v>6.4692929689651901E-2</v>
      </c>
      <c r="GC116" s="1">
        <f t="shared" si="187"/>
        <v>6.4457763605306848E-2</v>
      </c>
      <c r="GD116" s="1">
        <f t="shared" si="188"/>
        <v>6.4674173164846235E-2</v>
      </c>
      <c r="GE116" s="1">
        <f t="shared" si="189"/>
        <v>6.4887243346043039E-2</v>
      </c>
      <c r="GF116" s="1">
        <f t="shared" si="190"/>
        <v>6.4413823409365856E-2</v>
      </c>
      <c r="GG116" s="1">
        <f t="shared" si="191"/>
        <v>6.4392587624308537E-2</v>
      </c>
      <c r="GH116" s="1">
        <f t="shared" si="192"/>
        <v>6.391177182243786E-2</v>
      </c>
      <c r="GI116" s="1">
        <f t="shared" si="193"/>
        <v>6.3769094591988401E-2</v>
      </c>
      <c r="GJ116" s="1">
        <f t="shared" si="194"/>
        <v>6.3394135717089392E-2</v>
      </c>
      <c r="GK116" s="1">
        <f t="shared" si="195"/>
        <v>6.2901653445213909E-2</v>
      </c>
      <c r="GL116" s="1">
        <f t="shared" si="196"/>
        <v>6.2177401338492685E-2</v>
      </c>
      <c r="GM116" s="1">
        <f t="shared" si="197"/>
        <v>6.2814501276410778E-2</v>
      </c>
      <c r="GN116" s="1">
        <f t="shared" si="198"/>
        <v>6.1626430133426086E-2</v>
      </c>
      <c r="GO116" s="1">
        <f t="shared" si="199"/>
        <v>6.202615738908631E-2</v>
      </c>
      <c r="GP116" s="1">
        <f t="shared" si="200"/>
        <v>6.1398221557359509E-2</v>
      </c>
      <c r="GQ116" s="1">
        <f t="shared" si="201"/>
        <v>6.1788595259235309E-2</v>
      </c>
      <c r="GR116" s="1">
        <f t="shared" si="202"/>
        <v>6.1491361467321162E-2</v>
      </c>
    </row>
    <row r="117" spans="1:200" x14ac:dyDescent="0.3">
      <c r="A117" s="13">
        <v>45261.208333333336</v>
      </c>
      <c r="B117" s="1">
        <f t="shared" si="4"/>
        <v>-2.3600133032595543E-2</v>
      </c>
      <c r="C117" s="1">
        <f t="shared" si="5"/>
        <v>-3.1916723133250779E-2</v>
      </c>
      <c r="D117" s="1">
        <f t="shared" si="6"/>
        <v>0.13391031731836447</v>
      </c>
      <c r="E117" s="1">
        <f t="shared" si="7"/>
        <v>1.5338366239430121E-3</v>
      </c>
      <c r="F117" s="1">
        <f t="shared" si="8"/>
        <v>-7.1730304848030679E-3</v>
      </c>
      <c r="G117" s="1">
        <f t="shared" si="9"/>
        <v>1.2361139655842667E-2</v>
      </c>
      <c r="H117" s="1">
        <f t="shared" si="10"/>
        <v>2.826431245544847E-2</v>
      </c>
      <c r="I117" s="1">
        <f t="shared" si="11"/>
        <v>4.0187682933214119E-2</v>
      </c>
      <c r="J117" s="1">
        <f t="shared" si="12"/>
        <v>3.6934681426216281E-2</v>
      </c>
      <c r="K117" s="1">
        <f t="shared" si="13"/>
        <v>6.0948773169281274E-2</v>
      </c>
      <c r="L117" s="1">
        <f t="shared" si="14"/>
        <v>2.6688922330921992E-2</v>
      </c>
      <c r="M117" s="1">
        <f t="shared" si="15"/>
        <v>-2.7977496739252605E-2</v>
      </c>
      <c r="N117" s="1">
        <f t="shared" si="16"/>
        <v>1.0857108274841553E-2</v>
      </c>
      <c r="O117" s="1">
        <f t="shared" si="17"/>
        <v>-1.554468023845912E-2</v>
      </c>
      <c r="P117" s="1">
        <f t="shared" si="18"/>
        <v>5.0030494382268476E-2</v>
      </c>
      <c r="Q117" s="1">
        <f t="shared" si="19"/>
        <v>-1.8835612511930281E-2</v>
      </c>
      <c r="R117" s="1">
        <f t="shared" si="20"/>
        <v>4.5190157436554766E-2</v>
      </c>
      <c r="S117" s="1">
        <f t="shared" si="21"/>
        <v>1.1660401887643036E-2</v>
      </c>
      <c r="T117" s="1">
        <f t="shared" si="22"/>
        <v>0.20884923040571371</v>
      </c>
      <c r="U117" s="1">
        <f t="shared" si="23"/>
        <v>-1.3932491051739116E-2</v>
      </c>
      <c r="V117" s="1">
        <f t="shared" si="24"/>
        <v>6.2811860710553835E-2</v>
      </c>
      <c r="W117" s="1">
        <f t="shared" si="25"/>
        <v>6.0923533315312438E-2</v>
      </c>
      <c r="X117" s="1">
        <f t="shared" si="26"/>
        <v>7.2693013606057899E-2</v>
      </c>
      <c r="Y117" s="1">
        <f t="shared" si="27"/>
        <v>-4.2891245821598166E-2</v>
      </c>
      <c r="Z117" s="1">
        <f t="shared" si="28"/>
        <v>5.5126255780394928E-2</v>
      </c>
      <c r="AA117" s="1">
        <f t="shared" si="29"/>
        <v>1.6135939819051322E-2</v>
      </c>
      <c r="AB117" s="1">
        <f t="shared" si="30"/>
        <v>-4.7799468215952698E-2</v>
      </c>
      <c r="AC117" s="1">
        <f t="shared" si="31"/>
        <v>6.6129764629386967E-2</v>
      </c>
      <c r="AD117" s="1">
        <f t="shared" si="32"/>
        <v>4.8270028649863676E-2</v>
      </c>
      <c r="AE117" s="1">
        <f t="shared" si="33"/>
        <v>0.10849167964863052</v>
      </c>
      <c r="AF117" s="1">
        <f t="shared" si="34"/>
        <v>3.9563814189230107E-2</v>
      </c>
      <c r="AG117" s="1">
        <f t="shared" si="35"/>
        <v>4.7218232894219565E-2</v>
      </c>
      <c r="AH117" s="1">
        <f t="shared" si="36"/>
        <v>-6.2454840181721295E-2</v>
      </c>
      <c r="AI117" s="1">
        <f t="shared" si="37"/>
        <v>0.15215898309066081</v>
      </c>
      <c r="AJ117" s="1">
        <f t="shared" si="38"/>
        <v>5.7226960522315143E-2</v>
      </c>
      <c r="AK117" s="1">
        <f t="shared" si="39"/>
        <v>6.7534192108704483E-2</v>
      </c>
      <c r="AL117" s="1">
        <f t="shared" si="40"/>
        <v>8.9649932348209616E-2</v>
      </c>
      <c r="AM117" s="1">
        <f t="shared" si="41"/>
        <v>-4.5509845139860006E-3</v>
      </c>
      <c r="AN117" s="1">
        <f t="shared" si="42"/>
        <v>0.12500764157076225</v>
      </c>
      <c r="AO117" s="1">
        <f t="shared" si="43"/>
        <v>0.16573557647053436</v>
      </c>
      <c r="AP117" s="1">
        <f t="shared" si="44"/>
        <v>-1.4138952363957397E-2</v>
      </c>
      <c r="AQ117" s="1">
        <f t="shared" si="45"/>
        <v>0.13013001900485735</v>
      </c>
      <c r="AR117" s="1">
        <f t="shared" si="46"/>
        <v>9.7844012095545996E-2</v>
      </c>
      <c r="AS117" s="1">
        <f t="shared" si="47"/>
        <v>7.0296042774379092E-2</v>
      </c>
      <c r="AT117" s="1">
        <f t="shared" si="48"/>
        <v>5.638892591016955E-2</v>
      </c>
      <c r="AU117" s="1">
        <f t="shared" si="49"/>
        <v>6.3843195190657925E-2</v>
      </c>
      <c r="AV117" s="1">
        <f t="shared" si="50"/>
        <v>9.8259158690136128E-2</v>
      </c>
      <c r="AW117" s="1">
        <f t="shared" si="51"/>
        <v>0.13192857845083966</v>
      </c>
      <c r="AX117" s="1">
        <f t="shared" si="52"/>
        <v>9.3177838625193212E-3</v>
      </c>
      <c r="AY117" s="1">
        <f t="shared" si="53"/>
        <v>3.2295519125377842E-2</v>
      </c>
      <c r="AZ117" s="1">
        <f t="shared" si="54"/>
        <v>0.14628531931878383</v>
      </c>
      <c r="BA117" s="1">
        <f t="shared" si="55"/>
        <v>7.669584953289342E-2</v>
      </c>
      <c r="BB117" s="1">
        <f t="shared" si="56"/>
        <v>7.9352615881376404E-2</v>
      </c>
      <c r="BC117" s="1">
        <f t="shared" si="57"/>
        <v>6.7307949708591969E-2</v>
      </c>
      <c r="BD117" s="1">
        <f t="shared" si="58"/>
        <v>-3.3162146779192145E-2</v>
      </c>
      <c r="BE117" s="1">
        <f t="shared" si="59"/>
        <v>2.5364934813175706E-2</v>
      </c>
      <c r="BF117" s="1">
        <f t="shared" si="60"/>
        <v>0.111455516510062</v>
      </c>
      <c r="BG117" s="1">
        <f t="shared" si="61"/>
        <v>5.2117389444378298E-2</v>
      </c>
      <c r="BH117" s="1">
        <f t="shared" si="62"/>
        <v>0.16047255571841199</v>
      </c>
      <c r="BI117" s="1">
        <f t="shared" si="63"/>
        <v>3.7388460599958845E-2</v>
      </c>
      <c r="BJ117" s="1">
        <f t="shared" si="64"/>
        <v>5.3126038775755252E-2</v>
      </c>
      <c r="BK117" s="1">
        <f t="shared" si="65"/>
        <v>-1.2403075597317384E-2</v>
      </c>
      <c r="BL117" s="1">
        <f t="shared" si="66"/>
        <v>5.2229412172059057E-2</v>
      </c>
      <c r="BM117" s="1">
        <f t="shared" si="67"/>
        <v>2.0022646617122854E-2</v>
      </c>
      <c r="BN117" s="1">
        <f t="shared" si="68"/>
        <v>1.8382232617934736E-2</v>
      </c>
      <c r="BO117" s="1">
        <f t="shared" si="69"/>
        <v>2.8035823108686006E-3</v>
      </c>
      <c r="BP117" s="1">
        <f t="shared" si="70"/>
        <v>5.6035787961651172E-2</v>
      </c>
      <c r="BQ117" s="1">
        <f t="shared" si="71"/>
        <v>6.6432928632226357E-2</v>
      </c>
      <c r="BR117" s="1">
        <f t="shared" si="72"/>
        <v>0.24448670548589635</v>
      </c>
      <c r="BS117" s="1">
        <f t="shared" si="73"/>
        <v>-6.8025909195739823E-2</v>
      </c>
      <c r="BT117" s="1">
        <f t="shared" si="74"/>
        <v>-3.0751564771750603E-2</v>
      </c>
      <c r="BU117" s="1">
        <f t="shared" si="75"/>
        <v>9.2015765978878204E-3</v>
      </c>
      <c r="BV117" s="1">
        <f t="shared" si="76"/>
        <v>1.0057881247298454E-2</v>
      </c>
      <c r="BW117" s="1">
        <f t="shared" si="77"/>
        <v>1.218727752495349E-2</v>
      </c>
      <c r="BX117" s="1">
        <f t="shared" si="78"/>
        <v>1.6062291437106489E-2</v>
      </c>
      <c r="BY117" s="1">
        <f t="shared" si="79"/>
        <v>-5.409407246306238E-2</v>
      </c>
      <c r="BZ117" s="1">
        <f t="shared" si="80"/>
        <v>3.4859009262766198E-3</v>
      </c>
      <c r="CA117" s="1">
        <f t="shared" si="81"/>
        <v>-4.7947430583227493E-2</v>
      </c>
      <c r="CB117" s="1">
        <f t="shared" si="82"/>
        <v>-3.0682373511706157E-3</v>
      </c>
      <c r="CC117" s="1">
        <f t="shared" si="83"/>
        <v>2.4508058055649869E-2</v>
      </c>
      <c r="CD117" s="1">
        <f t="shared" si="84"/>
        <v>0.15324995747579978</v>
      </c>
      <c r="CE117" s="1">
        <f t="shared" si="85"/>
        <v>-8.9492729777622682E-3</v>
      </c>
      <c r="CF117" s="1">
        <f t="shared" si="86"/>
        <v>2.873982665556454E-2</v>
      </c>
      <c r="CG117" s="1">
        <f t="shared" si="87"/>
        <v>6.7616599768756253E-2</v>
      </c>
      <c r="CH117" s="1">
        <f t="shared" si="88"/>
        <v>7.148211391333345E-2</v>
      </c>
      <c r="CI117" s="1">
        <f t="shared" si="89"/>
        <v>8.5024900207148167E-3</v>
      </c>
      <c r="CJ117" s="1">
        <f t="shared" si="90"/>
        <v>0.10636935163863478</v>
      </c>
      <c r="CK117" s="1">
        <f t="shared" si="91"/>
        <v>2.9817295030994121E-2</v>
      </c>
      <c r="CL117" s="1">
        <f t="shared" si="92"/>
        <v>4.6531888975063634E-3</v>
      </c>
      <c r="CM117" s="1">
        <f t="shared" si="93"/>
        <v>5.9269148323631657E-2</v>
      </c>
      <c r="CN117" s="1">
        <f t="shared" si="94"/>
        <v>-1.2310378971969984E-2</v>
      </c>
      <c r="CO117" s="1">
        <f t="shared" si="95"/>
        <v>0.16802837152288008</v>
      </c>
      <c r="CP117" s="1">
        <f t="shared" si="96"/>
        <v>2.7471176263720889E-2</v>
      </c>
      <c r="CQ117" s="1">
        <f t="shared" si="97"/>
        <v>0.28640627958414444</v>
      </c>
      <c r="CR117" s="1">
        <f t="shared" si="98"/>
        <v>7.4753419367575749E-2</v>
      </c>
      <c r="CS117" s="1">
        <f t="shared" si="99"/>
        <v>0.10122539412472636</v>
      </c>
      <c r="CT117" s="1">
        <f t="shared" si="100"/>
        <v>0.10260532592677286</v>
      </c>
      <c r="CU117" s="1">
        <f t="shared" si="101"/>
        <v>0.12259912722363656</v>
      </c>
      <c r="CV117" s="1">
        <f t="shared" si="102"/>
        <v>2.0194581567326682E-2</v>
      </c>
      <c r="CW117" s="1">
        <f t="shared" si="103"/>
        <v>3.5271781356071244E-2</v>
      </c>
      <c r="CX117" s="1">
        <f t="shared" si="104"/>
        <v>6.3462997422643469E-2</v>
      </c>
      <c r="CY117" s="1">
        <f t="shared" si="105"/>
        <v>0.11236262843715335</v>
      </c>
      <c r="CZ117" s="1">
        <f t="shared" si="106"/>
        <v>8.2498090758927386E-3</v>
      </c>
      <c r="DA117" s="1">
        <f t="shared" si="107"/>
        <v>2.0125070500232115E-2</v>
      </c>
      <c r="DB117" s="1">
        <f t="shared" si="108"/>
        <v>-4.1315727393151619E-2</v>
      </c>
      <c r="DC117" s="1">
        <f t="shared" si="109"/>
        <v>-3.1909383700696688E-2</v>
      </c>
      <c r="DD117" s="1">
        <f t="shared" si="110"/>
        <v>4.0362235067737617E-2</v>
      </c>
      <c r="DE117" s="1">
        <f t="shared" si="111"/>
        <v>-3.1781374593563092E-3</v>
      </c>
      <c r="DF117" s="1">
        <f t="shared" si="112"/>
        <v>-3.0985332747384305E-2</v>
      </c>
      <c r="DG117" s="1">
        <f t="shared" si="113"/>
        <v>-4.6868479541334138E-3</v>
      </c>
      <c r="DH117" s="1">
        <f t="shared" si="114"/>
        <v>-3.0512457641877211E-2</v>
      </c>
      <c r="DI117" s="1">
        <f t="shared" si="115"/>
        <v>6.6609547678974909E-2</v>
      </c>
      <c r="DJ117" s="1">
        <f t="shared" si="116"/>
        <v>0.1162748612070466</v>
      </c>
      <c r="DK117" s="1">
        <f t="shared" si="117"/>
        <v>-5.1511351498086909E-3</v>
      </c>
      <c r="DL117" s="1">
        <f t="shared" si="118"/>
        <v>-7.3912636218571581E-2</v>
      </c>
      <c r="DM117" s="1">
        <f t="shared" si="119"/>
        <v>7.0037370038752225E-3</v>
      </c>
      <c r="DN117" s="1">
        <f t="shared" si="120"/>
        <v>0.12561125072264287</v>
      </c>
      <c r="DO117" s="1">
        <f t="shared" si="121"/>
        <v>6.5613742260460628E-2</v>
      </c>
      <c r="DP117" s="1">
        <f t="shared" si="122"/>
        <v>7.5643677724528693E-2</v>
      </c>
      <c r="DQ117" s="1">
        <f t="shared" si="123"/>
        <v>7.2401184355901621E-2</v>
      </c>
      <c r="DR117" s="1">
        <f t="shared" si="124"/>
        <v>0.21286726257210284</v>
      </c>
      <c r="DS117" s="1">
        <f t="shared" si="125"/>
        <v>0.21469285156741408</v>
      </c>
      <c r="DT117" s="1">
        <f t="shared" si="126"/>
        <v>0.14183397683258808</v>
      </c>
      <c r="DU117" s="1">
        <f t="shared" si="127"/>
        <v>4.7877972892837552E-2</v>
      </c>
      <c r="DV117" s="1">
        <f t="shared" si="128"/>
        <v>-3.9033372061414724E-2</v>
      </c>
      <c r="DW117" s="1">
        <f t="shared" si="129"/>
        <v>-1.522379984595118E-2</v>
      </c>
      <c r="DX117" s="1">
        <f t="shared" si="130"/>
        <v>8.9056060125552328E-3</v>
      </c>
      <c r="DY117" s="1">
        <f t="shared" si="131"/>
        <v>7.8473352115774109E-2</v>
      </c>
      <c r="DZ117" s="1">
        <f t="shared" si="132"/>
        <v>8.5924134972354183E-2</v>
      </c>
      <c r="EA117" s="1">
        <f t="shared" si="133"/>
        <v>0.13166292233579588</v>
      </c>
      <c r="EB117" s="1">
        <f t="shared" si="134"/>
        <v>0.11356657565341377</v>
      </c>
      <c r="EC117" s="1">
        <f t="shared" si="135"/>
        <v>8.1481553460544448E-2</v>
      </c>
      <c r="ED117" s="1">
        <f t="shared" si="136"/>
        <v>7.5644341084327396E-2</v>
      </c>
      <c r="EE117" s="1">
        <f t="shared" si="137"/>
        <v>4.3622999023241724E-2</v>
      </c>
      <c r="EF117" s="1">
        <f t="shared" si="138"/>
        <v>5.0990108578874115E-2</v>
      </c>
      <c r="EG117" s="1">
        <f t="shared" si="139"/>
        <v>5.2184097144891257E-2</v>
      </c>
      <c r="EH117" s="1">
        <f t="shared" si="140"/>
        <v>6.9591588196205728E-2</v>
      </c>
      <c r="EI117" s="1">
        <f t="shared" si="141"/>
        <v>2.1447614724262307E-2</v>
      </c>
      <c r="EJ117" s="1">
        <f t="shared" si="142"/>
        <v>0.11548912650352822</v>
      </c>
      <c r="EK117" s="1">
        <f t="shared" si="143"/>
        <v>1.6038079947838534E-2</v>
      </c>
      <c r="EL117" s="1">
        <f t="shared" si="144"/>
        <v>3.8563500209338797E-2</v>
      </c>
      <c r="EM117" s="1">
        <f t="shared" si="145"/>
        <v>3.7817861828849685E-2</v>
      </c>
      <c r="EN117" s="1">
        <f t="shared" si="146"/>
        <v>3.9492369496827232E-2</v>
      </c>
      <c r="EO117" s="1">
        <f t="shared" si="147"/>
        <v>1.792692883733564E-2</v>
      </c>
      <c r="EP117" s="1">
        <f t="shared" si="148"/>
        <v>0.13987473553169855</v>
      </c>
      <c r="EQ117" s="1">
        <f t="shared" si="149"/>
        <v>3.5355478940428682E-2</v>
      </c>
      <c r="ER117" s="1">
        <f t="shared" si="150"/>
        <v>4.1421198993624633E-2</v>
      </c>
      <c r="ES117" s="1">
        <f t="shared" si="151"/>
        <v>4.3031476505366116E-2</v>
      </c>
      <c r="ET117" s="1">
        <f t="shared" si="152"/>
        <v>4.46531065179709E-2</v>
      </c>
      <c r="EU117" s="1">
        <f t="shared" si="153"/>
        <v>1.7841658313695663E-2</v>
      </c>
      <c r="EV117" s="1">
        <f t="shared" si="154"/>
        <v>5.4552142986953489E-2</v>
      </c>
      <c r="EW117" s="1">
        <f t="shared" si="155"/>
        <v>6.0461305689142229E-2</v>
      </c>
      <c r="EX117" s="1">
        <f t="shared" si="156"/>
        <v>3.6834540797986634E-2</v>
      </c>
      <c r="EY117" s="1">
        <f t="shared" si="157"/>
        <v>3.8554368512988324E-2</v>
      </c>
      <c r="EZ117" s="1">
        <f t="shared" si="158"/>
        <v>3.4453394224762984E-2</v>
      </c>
      <c r="FA117" s="1">
        <f t="shared" si="159"/>
        <v>4.1954761935345225E-2</v>
      </c>
      <c r="FB117" s="1">
        <f t="shared" si="160"/>
        <v>3.6435565031019232E-2</v>
      </c>
      <c r="FC117" s="1">
        <f t="shared" si="161"/>
        <v>0.13030389902076131</v>
      </c>
      <c r="FD117" s="1">
        <f t="shared" si="162"/>
        <v>9.7557469524953644E-2</v>
      </c>
      <c r="FE117" s="1">
        <f t="shared" si="163"/>
        <v>9.9032816409802438E-2</v>
      </c>
      <c r="FF117" s="1">
        <f t="shared" si="164"/>
        <v>0.15793126762425116</v>
      </c>
      <c r="FG117" s="1">
        <f t="shared" si="165"/>
        <v>-1.3553505786632818E-2</v>
      </c>
      <c r="FH117" s="1">
        <f t="shared" si="166"/>
        <v>-1.4613387651425475E-2</v>
      </c>
      <c r="FI117" s="1">
        <f t="shared" si="167"/>
        <v>2.0468325244768212E-2</v>
      </c>
      <c r="FJ117" s="1">
        <f t="shared" si="168"/>
        <v>0.15545027582068369</v>
      </c>
      <c r="FK117" s="1">
        <f t="shared" si="169"/>
        <v>5.2212666964115417E-2</v>
      </c>
      <c r="FL117" s="1">
        <f t="shared" si="170"/>
        <v>4.8490454323990087E-3</v>
      </c>
      <c r="FM117" s="1">
        <f t="shared" si="171"/>
        <v>3.8563499976225324E-2</v>
      </c>
      <c r="FN117" s="1">
        <f t="shared" si="172"/>
        <v>3.7817608323374018E-2</v>
      </c>
      <c r="FO117" s="1">
        <f t="shared" si="173"/>
        <v>3.9492368813915574E-2</v>
      </c>
      <c r="FP117" s="1">
        <f t="shared" si="174"/>
        <v>1.7926849642915771E-2</v>
      </c>
      <c r="FQ117" s="1">
        <f t="shared" si="175"/>
        <v>0.14390409161873782</v>
      </c>
      <c r="FR117" s="1">
        <f t="shared" si="176"/>
        <v>8.2136746773409014E-2</v>
      </c>
      <c r="FS117" s="1">
        <f t="shared" si="177"/>
        <v>-2.6692949009804075E-2</v>
      </c>
      <c r="FT117" s="1">
        <f t="shared" si="178"/>
        <v>8.1708781290386556E-2</v>
      </c>
      <c r="FU117" s="1">
        <f t="shared" si="179"/>
        <v>6.2770832752499783E-2</v>
      </c>
      <c r="FV117" s="1">
        <f t="shared" si="180"/>
        <v>2.6458084942928811E-2</v>
      </c>
      <c r="FW117" s="1">
        <f t="shared" si="181"/>
        <v>2.6201573777229085E-2</v>
      </c>
      <c r="FX117" s="1">
        <f t="shared" si="182"/>
        <v>2.5941196419163214E-2</v>
      </c>
      <c r="FY117" s="1">
        <f t="shared" si="183"/>
        <v>2.569739789092022E-2</v>
      </c>
      <c r="FZ117" s="1">
        <f t="shared" si="184"/>
        <v>2.5529127627890176E-2</v>
      </c>
      <c r="GA117" s="1">
        <f t="shared" si="185"/>
        <v>2.5249983829915175E-2</v>
      </c>
      <c r="GB117" s="1">
        <f t="shared" si="186"/>
        <v>5.8359752518632436E-2</v>
      </c>
      <c r="GC117" s="1">
        <f t="shared" si="187"/>
        <v>5.8233399336933431E-2</v>
      </c>
      <c r="GD117" s="1">
        <f t="shared" si="188"/>
        <v>5.8431241851113619E-2</v>
      </c>
      <c r="GE117" s="1">
        <f t="shared" si="189"/>
        <v>5.8625630664174352E-2</v>
      </c>
      <c r="GF117" s="1">
        <f t="shared" si="190"/>
        <v>5.8052735980563007E-2</v>
      </c>
      <c r="GG117" s="1">
        <f t="shared" si="191"/>
        <v>5.813089115846376E-2</v>
      </c>
      <c r="GH117" s="1">
        <f t="shared" si="192"/>
        <v>5.755029853903245E-2</v>
      </c>
      <c r="GI117" s="1">
        <f t="shared" si="193"/>
        <v>5.7511611221320882E-2</v>
      </c>
      <c r="GJ117" s="1">
        <f t="shared" si="194"/>
        <v>5.7141964994586569E-2</v>
      </c>
      <c r="GK117" s="1">
        <f t="shared" si="195"/>
        <v>5.6658984404460919E-2</v>
      </c>
      <c r="GL117" s="1">
        <f t="shared" si="196"/>
        <v>5.5953627198705128E-2</v>
      </c>
      <c r="GM117" s="1">
        <f t="shared" si="197"/>
        <v>5.6553126189349261E-2</v>
      </c>
      <c r="GN117" s="1">
        <f t="shared" si="198"/>
        <v>5.5402086112509338E-2</v>
      </c>
      <c r="GO117" s="1">
        <f t="shared" si="199"/>
        <v>5.566561625413155E-2</v>
      </c>
      <c r="GP117" s="1">
        <f t="shared" si="200"/>
        <v>5.5050540772580023E-2</v>
      </c>
      <c r="GQ117" s="1">
        <f t="shared" si="201"/>
        <v>5.5413385660436847E-2</v>
      </c>
      <c r="GR117" s="1">
        <f t="shared" si="202"/>
        <v>5.5116037458425568E-2</v>
      </c>
    </row>
    <row r="118" spans="1:200" x14ac:dyDescent="0.3">
      <c r="A118" s="13">
        <v>45292.208333333336</v>
      </c>
      <c r="B118" s="1">
        <f t="shared" si="4"/>
        <v>3.767631875001988E-2</v>
      </c>
      <c r="C118" s="1">
        <f t="shared" si="5"/>
        <v>2.6835410629048706E-2</v>
      </c>
      <c r="D118" s="1">
        <f t="shared" si="6"/>
        <v>-0.1403610038748565</v>
      </c>
      <c r="E118" s="1">
        <f t="shared" si="7"/>
        <v>0.16150583177856875</v>
      </c>
      <c r="F118" s="1">
        <f t="shared" si="8"/>
        <v>-6.5125468636037687E-2</v>
      </c>
      <c r="G118" s="1">
        <f t="shared" si="9"/>
        <v>-5.0697901911292399E-2</v>
      </c>
      <c r="H118" s="1">
        <f t="shared" si="10"/>
        <v>0.10196874408370092</v>
      </c>
      <c r="I118" s="1">
        <f t="shared" si="11"/>
        <v>2.4515084450891532E-2</v>
      </c>
      <c r="J118" s="1">
        <f t="shared" si="12"/>
        <v>-1.275116085473558E-2</v>
      </c>
      <c r="K118" s="1">
        <f t="shared" si="13"/>
        <v>7.9505245311480816E-2</v>
      </c>
      <c r="L118" s="1">
        <f t="shared" si="14"/>
        <v>8.6549112069812702E-3</v>
      </c>
      <c r="M118" s="1">
        <f t="shared" si="15"/>
        <v>0.1107195273092999</v>
      </c>
      <c r="N118" s="1">
        <f t="shared" si="16"/>
        <v>5.1074789017349201E-2</v>
      </c>
      <c r="O118" s="1">
        <f t="shared" si="17"/>
        <v>0.11733659865882097</v>
      </c>
      <c r="P118" s="1">
        <f t="shared" si="18"/>
        <v>-1.2331324853416635E-2</v>
      </c>
      <c r="Q118" s="1">
        <f t="shared" si="19"/>
        <v>7.2494193653629052E-2</v>
      </c>
      <c r="R118" s="1">
        <f t="shared" si="20"/>
        <v>5.899998964388331E-2</v>
      </c>
      <c r="S118" s="1">
        <f t="shared" si="21"/>
        <v>0.13201828263588145</v>
      </c>
      <c r="T118" s="1">
        <f t="shared" si="22"/>
        <v>-5.6795055620900078E-2</v>
      </c>
      <c r="U118" s="1">
        <f t="shared" si="23"/>
        <v>-9.7329738693664736E-4</v>
      </c>
      <c r="V118" s="1">
        <f t="shared" si="24"/>
        <v>4.4384344502427953E-2</v>
      </c>
      <c r="W118" s="1">
        <f t="shared" si="25"/>
        <v>1.4467995088535898E-3</v>
      </c>
      <c r="X118" s="1">
        <f t="shared" si="26"/>
        <v>-0.12807640870089623</v>
      </c>
      <c r="Y118" s="1">
        <f t="shared" si="27"/>
        <v>-6.0801855443019755E-2</v>
      </c>
      <c r="Z118" s="1">
        <f t="shared" si="28"/>
        <v>0.10291687476861587</v>
      </c>
      <c r="AA118" s="1">
        <f t="shared" si="29"/>
        <v>8.4869144103680676E-3</v>
      </c>
      <c r="AB118" s="1">
        <f t="shared" si="30"/>
        <v>6.6333704184214512E-2</v>
      </c>
      <c r="AC118" s="1">
        <f t="shared" si="31"/>
        <v>7.9546487864347329E-2</v>
      </c>
      <c r="AD118" s="1">
        <f t="shared" si="32"/>
        <v>-3.3174179795020305E-2</v>
      </c>
      <c r="AE118" s="1">
        <f t="shared" si="33"/>
        <v>-3.9713677917635873E-2</v>
      </c>
      <c r="AF118" s="1">
        <f t="shared" si="34"/>
        <v>7.0175901158976539E-2</v>
      </c>
      <c r="AG118" s="1">
        <f t="shared" si="35"/>
        <v>2.0875116006710125E-2</v>
      </c>
      <c r="AH118" s="1">
        <f t="shared" si="36"/>
        <v>-3.8317634221803044E-2</v>
      </c>
      <c r="AI118" s="1">
        <f t="shared" si="37"/>
        <v>-5.78990818620988E-2</v>
      </c>
      <c r="AJ118" s="1">
        <f t="shared" si="38"/>
        <v>4.9395739088906043E-3</v>
      </c>
      <c r="AK118" s="1">
        <f t="shared" si="39"/>
        <v>-2.8861080955870061E-2</v>
      </c>
      <c r="AL118" s="1">
        <f t="shared" si="40"/>
        <v>5.4074836946702592E-2</v>
      </c>
      <c r="AM118" s="1">
        <f t="shared" si="41"/>
        <v>-0.32164527827269018</v>
      </c>
      <c r="AN118" s="1">
        <f t="shared" si="42"/>
        <v>7.1144419523339178E-2</v>
      </c>
      <c r="AO118" s="1">
        <f t="shared" si="43"/>
        <v>-4.5946641739554817E-2</v>
      </c>
      <c r="AP118" s="1">
        <f t="shared" si="44"/>
        <v>-6.228206198925991E-2</v>
      </c>
      <c r="AQ118" s="1">
        <f t="shared" si="45"/>
        <v>-0.12393220256441503</v>
      </c>
      <c r="AR118" s="1">
        <f t="shared" si="46"/>
        <v>4.9839545010539284E-2</v>
      </c>
      <c r="AS118" s="1">
        <f t="shared" si="47"/>
        <v>3.355435674958835E-2</v>
      </c>
      <c r="AT118" s="1">
        <f t="shared" si="48"/>
        <v>-7.1719182045735366E-2</v>
      </c>
      <c r="AU118" s="1">
        <f t="shared" si="49"/>
        <v>-0.19995543878116592</v>
      </c>
      <c r="AV118" s="1">
        <f t="shared" si="50"/>
        <v>-3.9429426070094031E-2</v>
      </c>
      <c r="AW118" s="1">
        <f t="shared" si="51"/>
        <v>-0.19731625262823721</v>
      </c>
      <c r="AX118" s="1">
        <f t="shared" si="52"/>
        <v>-6.3937480233697025E-2</v>
      </c>
      <c r="AY118" s="1">
        <f t="shared" si="53"/>
        <v>7.2522281391410939E-2</v>
      </c>
      <c r="AZ118" s="1">
        <f t="shared" si="54"/>
        <v>-3.0505353464702744E-3</v>
      </c>
      <c r="BA118" s="1">
        <f t="shared" si="55"/>
        <v>-2.8352418831279737E-2</v>
      </c>
      <c r="BB118" s="1">
        <f t="shared" si="56"/>
        <v>-8.4420094241516083E-3</v>
      </c>
      <c r="BC118" s="1">
        <f t="shared" si="57"/>
        <v>2.23385306057905E-2</v>
      </c>
      <c r="BD118" s="1">
        <f t="shared" si="58"/>
        <v>-5.2813925686934014E-2</v>
      </c>
      <c r="BE118" s="1">
        <f t="shared" si="59"/>
        <v>1.6080965897781622E-2</v>
      </c>
      <c r="BF118" s="1">
        <f t="shared" si="60"/>
        <v>-0.14987900142129248</v>
      </c>
      <c r="BG118" s="1">
        <f t="shared" si="61"/>
        <v>-1.5430853215785235E-2</v>
      </c>
      <c r="BH118" s="1">
        <f t="shared" si="62"/>
        <v>5.7706829374768301E-2</v>
      </c>
      <c r="BI118" s="1">
        <f t="shared" si="63"/>
        <v>-4.3476767853527387E-2</v>
      </c>
      <c r="BJ118" s="1">
        <f t="shared" si="64"/>
        <v>-2.1221719157600488E-2</v>
      </c>
      <c r="BK118" s="1">
        <f t="shared" si="65"/>
        <v>-1.8818156292605016E-2</v>
      </c>
      <c r="BL118" s="1">
        <f t="shared" si="66"/>
        <v>-2.5738027562480018E-2</v>
      </c>
      <c r="BM118" s="1">
        <f t="shared" si="67"/>
        <v>-4.0321979031078592E-2</v>
      </c>
      <c r="BN118" s="1">
        <f t="shared" si="68"/>
        <v>-2.4017042555473711E-2</v>
      </c>
      <c r="BO118" s="1">
        <f t="shared" si="69"/>
        <v>-6.6366313374928987E-2</v>
      </c>
      <c r="BP118" s="1">
        <f t="shared" si="70"/>
        <v>-4.1306375704039326E-2</v>
      </c>
      <c r="BQ118" s="1">
        <f t="shared" si="71"/>
        <v>-0.18494819875257257</v>
      </c>
      <c r="BR118" s="1">
        <f t="shared" si="72"/>
        <v>-0.2622786425047845</v>
      </c>
      <c r="BS118" s="1">
        <f t="shared" si="73"/>
        <v>-3.799983748268812E-2</v>
      </c>
      <c r="BT118" s="1">
        <f t="shared" si="74"/>
        <v>-5.403360494094421E-2</v>
      </c>
      <c r="BU118" s="1">
        <f t="shared" si="75"/>
        <v>2.3788443294171513E-3</v>
      </c>
      <c r="BV118" s="1">
        <f t="shared" si="76"/>
        <v>-1.4449609877241117E-2</v>
      </c>
      <c r="BW118" s="1">
        <f t="shared" si="77"/>
        <v>3.7455173361212804E-2</v>
      </c>
      <c r="BX118" s="1">
        <f t="shared" si="78"/>
        <v>-1.045712974201481E-2</v>
      </c>
      <c r="BY118" s="1">
        <f t="shared" si="79"/>
        <v>6.2277051371885814E-2</v>
      </c>
      <c r="BZ118" s="1">
        <f t="shared" si="80"/>
        <v>4.6422704335311329E-2</v>
      </c>
      <c r="CA118" s="1">
        <f t="shared" si="81"/>
        <v>1.1224002547220648E-2</v>
      </c>
      <c r="CB118" s="1">
        <f t="shared" si="82"/>
        <v>-3.1947166177319061E-2</v>
      </c>
      <c r="CC118" s="1">
        <f t="shared" si="83"/>
        <v>-4.7240349715362666E-3</v>
      </c>
      <c r="CD118" s="1">
        <f t="shared" si="84"/>
        <v>-9.0303996712978812E-2</v>
      </c>
      <c r="CE118" s="1">
        <f t="shared" si="85"/>
        <v>1.4849647572886848E-2</v>
      </c>
      <c r="CF118" s="1">
        <f t="shared" si="86"/>
        <v>-4.335318556255701E-2</v>
      </c>
      <c r="CG118" s="1">
        <f t="shared" si="87"/>
        <v>-2.6884591583245805E-2</v>
      </c>
      <c r="CH118" s="1">
        <f t="shared" si="88"/>
        <v>-0.22521212768396903</v>
      </c>
      <c r="CI118" s="1">
        <f t="shared" si="89"/>
        <v>-1.4686391633506891E-2</v>
      </c>
      <c r="CJ118" s="1">
        <f t="shared" si="90"/>
        <v>-9.5301682188094622E-2</v>
      </c>
      <c r="CK118" s="1">
        <f t="shared" si="91"/>
        <v>-0.19130236456038505</v>
      </c>
      <c r="CL118" s="1">
        <f t="shared" si="92"/>
        <v>5.5479725755866682E-2</v>
      </c>
      <c r="CM118" s="1">
        <f t="shared" si="93"/>
        <v>5.2802361690037734E-3</v>
      </c>
      <c r="CN118" s="1">
        <f t="shared" si="94"/>
        <v>-1.3963621773813831E-2</v>
      </c>
      <c r="CO118" s="1">
        <f t="shared" si="95"/>
        <v>-0.23470557661020425</v>
      </c>
      <c r="CP118" s="1">
        <f t="shared" si="96"/>
        <v>-4.2288394219329737E-3</v>
      </c>
      <c r="CQ118" s="1">
        <f t="shared" si="97"/>
        <v>-5.3048151046399927E-2</v>
      </c>
      <c r="CR118" s="1">
        <f t="shared" si="98"/>
        <v>1.3471117588587468E-2</v>
      </c>
      <c r="CS118" s="1">
        <f t="shared" si="99"/>
        <v>4.115096880005175E-3</v>
      </c>
      <c r="CT118" s="1">
        <f t="shared" si="100"/>
        <v>1.4255857682741777E-2</v>
      </c>
      <c r="CU118" s="1">
        <f t="shared" si="101"/>
        <v>8.8062396142679966E-2</v>
      </c>
      <c r="CV118" s="1">
        <f t="shared" si="102"/>
        <v>2.2179779691843832E-2</v>
      </c>
      <c r="CW118" s="1">
        <f t="shared" si="103"/>
        <v>3.5148348664661523E-2</v>
      </c>
      <c r="CX118" s="1">
        <f t="shared" si="104"/>
        <v>-5.4710048723659831E-2</v>
      </c>
      <c r="CY118" s="1">
        <f t="shared" si="105"/>
        <v>-9.6638957803241221E-2</v>
      </c>
      <c r="CZ118" s="1">
        <f t="shared" si="106"/>
        <v>4.0322985532144341E-2</v>
      </c>
      <c r="DA118" s="1">
        <f t="shared" si="107"/>
        <v>4.1843591500319341E-2</v>
      </c>
      <c r="DB118" s="1">
        <f t="shared" si="108"/>
        <v>1.8995911115913229E-3</v>
      </c>
      <c r="DC118" s="1">
        <f t="shared" si="109"/>
        <v>1.4131467499857322E-2</v>
      </c>
      <c r="DD118" s="1">
        <f t="shared" si="110"/>
        <v>-1.9719763132567125E-2</v>
      </c>
      <c r="DE118" s="1">
        <f t="shared" si="111"/>
        <v>-4.9380731491047561E-2</v>
      </c>
      <c r="DF118" s="1">
        <f t="shared" si="112"/>
        <v>-6.189058555336955E-2</v>
      </c>
      <c r="DG118" s="1">
        <f t="shared" si="113"/>
        <v>-6.620400032436928E-2</v>
      </c>
      <c r="DH118" s="1">
        <f t="shared" si="114"/>
        <v>-1.5975067305336821E-2</v>
      </c>
      <c r="DI118" s="1">
        <f t="shared" si="115"/>
        <v>-1.6510165358161171E-2</v>
      </c>
      <c r="DJ118" s="1">
        <f t="shared" si="116"/>
        <v>-2.7311964983852965E-3</v>
      </c>
      <c r="DK118" s="1">
        <f t="shared" si="117"/>
        <v>-5.0799701039745529E-2</v>
      </c>
      <c r="DL118" s="1">
        <f t="shared" si="118"/>
        <v>-1.1479545071076389E-2</v>
      </c>
      <c r="DM118" s="1">
        <f t="shared" si="119"/>
        <v>7.7110048092909861E-2</v>
      </c>
      <c r="DN118" s="1">
        <f t="shared" si="120"/>
        <v>-2.1410558723742437E-2</v>
      </c>
      <c r="DO118" s="1">
        <f t="shared" si="121"/>
        <v>-5.1132506545687781E-2</v>
      </c>
      <c r="DP118" s="1">
        <f t="shared" si="122"/>
        <v>-3.9792870216297009E-2</v>
      </c>
      <c r="DQ118" s="1">
        <f t="shared" si="123"/>
        <v>-6.1743605025248588E-3</v>
      </c>
      <c r="DR118" s="1">
        <f t="shared" si="124"/>
        <v>-3.6193671545690483E-2</v>
      </c>
      <c r="DS118" s="1">
        <f t="shared" si="125"/>
        <v>-3.5074786443949472E-3</v>
      </c>
      <c r="DT118" s="1">
        <f t="shared" si="126"/>
        <v>-5.0939379776695382E-2</v>
      </c>
      <c r="DU118" s="1">
        <f t="shared" si="127"/>
        <v>-3.3920300923401404E-2</v>
      </c>
      <c r="DV118" s="1">
        <f t="shared" si="128"/>
        <v>4.3428578433600575E-2</v>
      </c>
      <c r="DW118" s="1">
        <f t="shared" si="129"/>
        <v>2.086950835177314E-2</v>
      </c>
      <c r="DX118" s="1">
        <f t="shared" si="130"/>
        <v>-5.1588653558102271E-2</v>
      </c>
      <c r="DY118" s="1">
        <f t="shared" si="131"/>
        <v>-6.8049887472280135E-2</v>
      </c>
      <c r="DZ118" s="1">
        <f t="shared" si="132"/>
        <v>-2.713276460684691E-2</v>
      </c>
      <c r="EA118" s="1">
        <f t="shared" si="133"/>
        <v>5.0424412087594864E-2</v>
      </c>
      <c r="EB118" s="1">
        <f t="shared" si="134"/>
        <v>4.8409345388156846E-2</v>
      </c>
      <c r="EC118" s="1">
        <f t="shared" si="135"/>
        <v>-1.0688149405888558E-2</v>
      </c>
      <c r="ED118" s="1">
        <f t="shared" si="136"/>
        <v>-1.2305507812337224E-2</v>
      </c>
      <c r="EE118" s="1">
        <f t="shared" si="137"/>
        <v>-0.10700555586821134</v>
      </c>
      <c r="EF118" s="1">
        <f t="shared" si="138"/>
        <v>-3.5043751742571294E-2</v>
      </c>
      <c r="EG118" s="1">
        <f t="shared" si="139"/>
        <v>-1.5908353652381829E-2</v>
      </c>
      <c r="EH118" s="1">
        <f t="shared" si="140"/>
        <v>-1.8246941163557948E-3</v>
      </c>
      <c r="EI118" s="1">
        <f t="shared" si="141"/>
        <v>-5.4472584182799891E-2</v>
      </c>
      <c r="EJ118" s="1">
        <f t="shared" si="142"/>
        <v>-1.0274000462957532E-3</v>
      </c>
      <c r="EK118" s="1">
        <f t="shared" si="143"/>
        <v>-3.9614360879900602E-3</v>
      </c>
      <c r="EL118" s="1">
        <f t="shared" si="144"/>
        <v>3.53299903918007E-3</v>
      </c>
      <c r="EM118" s="1">
        <f t="shared" si="145"/>
        <v>2.9897278872157026E-3</v>
      </c>
      <c r="EN118" s="1">
        <f t="shared" si="146"/>
        <v>3.8843478258249187E-3</v>
      </c>
      <c r="EO118" s="1">
        <f t="shared" si="147"/>
        <v>4.1752887197415269E-3</v>
      </c>
      <c r="EP118" s="1">
        <f t="shared" si="148"/>
        <v>7.6010042407705689E-2</v>
      </c>
      <c r="EQ118" s="1">
        <f t="shared" si="149"/>
        <v>1.930477775021209E-3</v>
      </c>
      <c r="ER118" s="1">
        <f t="shared" si="150"/>
        <v>-4.3446582123116261E-3</v>
      </c>
      <c r="ES118" s="1">
        <f t="shared" si="151"/>
        <v>-3.6904069634513632E-3</v>
      </c>
      <c r="ET118" s="1">
        <f t="shared" si="152"/>
        <v>-2.605934240890645E-3</v>
      </c>
      <c r="EU118" s="1">
        <f t="shared" si="153"/>
        <v>5.0132395557606624E-3</v>
      </c>
      <c r="EV118" s="1">
        <f t="shared" si="154"/>
        <v>6.8590302047844181E-3</v>
      </c>
      <c r="EW118" s="1">
        <f t="shared" si="155"/>
        <v>2.0687700517205875E-2</v>
      </c>
      <c r="EX118" s="1">
        <f t="shared" si="156"/>
        <v>2.2983976606036474E-2</v>
      </c>
      <c r="EY118" s="1">
        <f t="shared" si="157"/>
        <v>1.1416469800236357E-3</v>
      </c>
      <c r="EZ118" s="1">
        <f t="shared" si="158"/>
        <v>1.0450644265004612E-2</v>
      </c>
      <c r="FA118" s="1">
        <f t="shared" si="159"/>
        <v>-1.7059086300495231E-3</v>
      </c>
      <c r="FB118" s="1">
        <f t="shared" si="160"/>
        <v>-1.0965162007349075E-3</v>
      </c>
      <c r="FC118" s="1">
        <f t="shared" si="161"/>
        <v>1.8960095584223867E-2</v>
      </c>
      <c r="FD118" s="1">
        <f t="shared" si="162"/>
        <v>-1.6396566493370977E-2</v>
      </c>
      <c r="FE118" s="1">
        <f t="shared" si="163"/>
        <v>-3.1349898115711691E-3</v>
      </c>
      <c r="FF118" s="1">
        <f t="shared" si="164"/>
        <v>-3.370537072681596E-2</v>
      </c>
      <c r="FG118" s="1">
        <f t="shared" si="165"/>
        <v>-4.5046788270795418E-2</v>
      </c>
      <c r="FH118" s="1">
        <f t="shared" si="166"/>
        <v>-3.2051062828776504E-2</v>
      </c>
      <c r="FI118" s="1">
        <f t="shared" si="167"/>
        <v>-1.3159411398385919E-2</v>
      </c>
      <c r="FJ118" s="1">
        <f t="shared" si="168"/>
        <v>0.1236872671723835</v>
      </c>
      <c r="FK118" s="1">
        <f t="shared" si="169"/>
        <v>-4.6248180571275742E-2</v>
      </c>
      <c r="FL118" s="1">
        <f t="shared" si="170"/>
        <v>6.1149186687094997E-3</v>
      </c>
      <c r="FM118" s="1">
        <f t="shared" si="171"/>
        <v>3.5332440112808309E-3</v>
      </c>
      <c r="FN118" s="1">
        <f t="shared" si="172"/>
        <v>2.9899889006422217E-3</v>
      </c>
      <c r="FO118" s="1">
        <f t="shared" si="173"/>
        <v>3.8842614478305508E-3</v>
      </c>
      <c r="FP118" s="1">
        <f t="shared" si="174"/>
        <v>4.1754559067452733E-3</v>
      </c>
      <c r="FQ118" s="1">
        <f t="shared" si="175"/>
        <v>1.5549996671410451E-3</v>
      </c>
      <c r="FR118" s="1">
        <f t="shared" si="176"/>
        <v>3.5501160523335726E-2</v>
      </c>
      <c r="FS118" s="1">
        <f t="shared" si="177"/>
        <v>-1.3156145937330589E-3</v>
      </c>
      <c r="FT118" s="1">
        <f t="shared" si="178"/>
        <v>2.8754471312037906E-3</v>
      </c>
      <c r="FU118" s="1">
        <f t="shared" si="179"/>
        <v>3.2454790066383507E-2</v>
      </c>
      <c r="FV118" s="1">
        <f t="shared" si="180"/>
        <v>4.1093075669089797E-2</v>
      </c>
      <c r="FW118" s="1">
        <f t="shared" si="181"/>
        <v>4.0862389667591266E-2</v>
      </c>
      <c r="FX118" s="1">
        <f t="shared" si="182"/>
        <v>4.0592455192922289E-2</v>
      </c>
      <c r="FY118" s="1">
        <f t="shared" si="183"/>
        <v>4.0496191134775553E-2</v>
      </c>
      <c r="FZ118" s="1">
        <f t="shared" si="184"/>
        <v>4.0184629656996984E-2</v>
      </c>
      <c r="GA118" s="1">
        <f t="shared" si="185"/>
        <v>4.1381562020132573E-2</v>
      </c>
      <c r="GB118" s="1">
        <f t="shared" si="186"/>
        <v>2.5815681273141516E-2</v>
      </c>
      <c r="GC118" s="1">
        <f t="shared" si="187"/>
        <v>2.5685920554542125E-2</v>
      </c>
      <c r="GD118" s="1">
        <f t="shared" si="188"/>
        <v>2.5764723332676633E-2</v>
      </c>
      <c r="GE118" s="1">
        <f t="shared" si="189"/>
        <v>2.6052305947807039E-2</v>
      </c>
      <c r="GF118" s="1">
        <f t="shared" si="190"/>
        <v>2.5488725522905244E-2</v>
      </c>
      <c r="GG118" s="1">
        <f t="shared" si="191"/>
        <v>2.5557307336493522E-2</v>
      </c>
      <c r="GH118" s="1">
        <f t="shared" si="192"/>
        <v>2.4986819387953503E-2</v>
      </c>
      <c r="GI118" s="1">
        <f t="shared" si="193"/>
        <v>2.4941788532636445E-2</v>
      </c>
      <c r="GJ118" s="1">
        <f t="shared" si="194"/>
        <v>2.4575078375912818E-2</v>
      </c>
      <c r="GK118" s="1">
        <f t="shared" si="195"/>
        <v>2.4098272073429745E-2</v>
      </c>
      <c r="GL118" s="1">
        <f t="shared" si="196"/>
        <v>2.3300086090183969E-2</v>
      </c>
      <c r="GM118" s="1">
        <f t="shared" si="197"/>
        <v>2.3979686963746229E-2</v>
      </c>
      <c r="GN118" s="1">
        <f t="shared" si="198"/>
        <v>2.2854620533199969E-2</v>
      </c>
      <c r="GO118" s="1">
        <f t="shared" si="199"/>
        <v>2.3101408273706436E-2</v>
      </c>
      <c r="GP118" s="1">
        <f t="shared" si="200"/>
        <v>2.2496477250936144E-2</v>
      </c>
      <c r="GQ118" s="1">
        <f t="shared" si="201"/>
        <v>2.2839661382814101E-2</v>
      </c>
      <c r="GR118" s="1">
        <f t="shared" si="202"/>
        <v>2.2542316719382609E-2</v>
      </c>
    </row>
    <row r="119" spans="1:200" x14ac:dyDescent="0.3">
      <c r="A119" s="13">
        <v>45323.208333333336</v>
      </c>
      <c r="B119" s="1">
        <f t="shared" si="4"/>
        <v>2.1575488688902682E-2</v>
      </c>
      <c r="C119" s="1">
        <f t="shared" si="5"/>
        <v>-0.10574595604588954</v>
      </c>
      <c r="D119" s="1">
        <f t="shared" si="6"/>
        <v>1.2893806245352895E-2</v>
      </c>
      <c r="E119" s="1">
        <f t="shared" si="7"/>
        <v>0.19574720269416368</v>
      </c>
      <c r="F119" s="1">
        <f t="shared" si="8"/>
        <v>-4.1973193883640202E-2</v>
      </c>
      <c r="G119" s="1">
        <f t="shared" si="9"/>
        <v>-2.6204127623501699E-2</v>
      </c>
      <c r="H119" s="1">
        <f t="shared" si="10"/>
        <v>-6.5669119778389773E-3</v>
      </c>
      <c r="I119" s="1">
        <f t="shared" si="11"/>
        <v>2.1380680041178546E-2</v>
      </c>
      <c r="J119" s="1">
        <f t="shared" si="12"/>
        <v>-2.745702512777097E-2</v>
      </c>
      <c r="K119" s="1">
        <f t="shared" si="13"/>
        <v>0.21034856317647244</v>
      </c>
      <c r="L119" s="1">
        <f t="shared" si="14"/>
        <v>0.11750430636439307</v>
      </c>
      <c r="M119" s="1">
        <f t="shared" si="15"/>
        <v>-0.11347440823764079</v>
      </c>
      <c r="N119" s="1">
        <f t="shared" si="16"/>
        <v>-2.9468124301575849E-2</v>
      </c>
      <c r="O119" s="1">
        <f t="shared" si="17"/>
        <v>-3.883824436285855E-2</v>
      </c>
      <c r="P119" s="1">
        <f t="shared" si="18"/>
        <v>-5.1717628245178185E-3</v>
      </c>
      <c r="Q119" s="1">
        <f t="shared" si="19"/>
        <v>0.1572712472813747</v>
      </c>
      <c r="R119" s="1">
        <f t="shared" si="20"/>
        <v>-7.6508559490714084E-2</v>
      </c>
      <c r="S119" s="1">
        <f t="shared" si="21"/>
        <v>5.1321984460991704E-2</v>
      </c>
      <c r="T119" s="1">
        <f t="shared" si="22"/>
        <v>-0.35937600049567836</v>
      </c>
      <c r="U119" s="1">
        <f t="shared" si="23"/>
        <v>7.1297225344338537E-3</v>
      </c>
      <c r="V119" s="1">
        <f t="shared" si="24"/>
        <v>-2.9841390093207295E-2</v>
      </c>
      <c r="W119" s="1">
        <f t="shared" si="25"/>
        <v>-5.8615834254045394E-2</v>
      </c>
      <c r="X119" s="1">
        <f t="shared" si="26"/>
        <v>-0.22970444561709868</v>
      </c>
      <c r="Y119" s="1">
        <f t="shared" si="27"/>
        <v>-4.022101444218387E-3</v>
      </c>
      <c r="Z119" s="1">
        <f t="shared" si="28"/>
        <v>4.4659429796637583E-2</v>
      </c>
      <c r="AA119" s="1">
        <f t="shared" si="29"/>
        <v>1.0287173527955626E-2</v>
      </c>
      <c r="AB119" s="1">
        <f t="shared" si="30"/>
        <v>0.11896059993221489</v>
      </c>
      <c r="AC119" s="1">
        <f t="shared" si="31"/>
        <v>-0.14535767552274209</v>
      </c>
      <c r="AD119" s="1">
        <f t="shared" si="32"/>
        <v>-8.9688303228627794E-2</v>
      </c>
      <c r="AE119" s="1">
        <f t="shared" si="33"/>
        <v>-0.11994455921978564</v>
      </c>
      <c r="AF119" s="1">
        <f t="shared" si="34"/>
        <v>-4.7846555673675031E-2</v>
      </c>
      <c r="AG119" s="1">
        <f t="shared" si="35"/>
        <v>4.5475756798088608E-2</v>
      </c>
      <c r="AH119" s="1">
        <f t="shared" si="36"/>
        <v>-4.9436656152797673E-2</v>
      </c>
      <c r="AI119" s="1">
        <f t="shared" si="37"/>
        <v>1.1031351579600893E-2</v>
      </c>
      <c r="AJ119" s="1">
        <f t="shared" si="38"/>
        <v>4.5226221766539981E-2</v>
      </c>
      <c r="AK119" s="1">
        <f t="shared" si="39"/>
        <v>8.9735540864554403E-2</v>
      </c>
      <c r="AL119" s="1">
        <f t="shared" si="40"/>
        <v>4.836499890335233E-2</v>
      </c>
      <c r="AM119" s="1">
        <f t="shared" si="41"/>
        <v>3.6074185803433828E-2</v>
      </c>
      <c r="AN119" s="1">
        <f t="shared" si="42"/>
        <v>4.8682184569899929E-2</v>
      </c>
      <c r="AO119" s="1">
        <f t="shared" si="43"/>
        <v>5.2992671661310706E-2</v>
      </c>
      <c r="AP119" s="1">
        <f t="shared" si="44"/>
        <v>2.4761020102952672E-2</v>
      </c>
      <c r="AQ119" s="1">
        <f t="shared" si="45"/>
        <v>2.412538921568929E-2</v>
      </c>
      <c r="AR119" s="1">
        <f t="shared" si="46"/>
        <v>3.0118399283808266E-2</v>
      </c>
      <c r="AS119" s="1">
        <f t="shared" si="47"/>
        <v>5.3614839398374588E-2</v>
      </c>
      <c r="AT119" s="1">
        <f t="shared" si="48"/>
        <v>0.12932787411699101</v>
      </c>
      <c r="AU119" s="1">
        <f t="shared" si="49"/>
        <v>7.1254629306783307E-2</v>
      </c>
      <c r="AV119" s="1">
        <f t="shared" si="50"/>
        <v>4.3688093603846144E-2</v>
      </c>
      <c r="AW119" s="1">
        <f t="shared" si="51"/>
        <v>-2.144816877933681E-2</v>
      </c>
      <c r="AX119" s="1">
        <f t="shared" si="52"/>
        <v>-1.2656413026655156E-2</v>
      </c>
      <c r="AY119" s="1">
        <f t="shared" si="53"/>
        <v>-2.3214187383289085E-2</v>
      </c>
      <c r="AZ119" s="1">
        <f t="shared" si="54"/>
        <v>9.2206477241813606E-2</v>
      </c>
      <c r="BA119" s="1">
        <f t="shared" si="55"/>
        <v>-9.1413917731940839E-2</v>
      </c>
      <c r="BB119" s="1">
        <f t="shared" si="56"/>
        <v>3.2098510360661019E-2</v>
      </c>
      <c r="BC119" s="1">
        <f t="shared" si="57"/>
        <v>5.3917641328346949E-2</v>
      </c>
      <c r="BD119" s="1">
        <f t="shared" si="58"/>
        <v>2.107115094652294E-2</v>
      </c>
      <c r="BE119" s="1">
        <f t="shared" si="59"/>
        <v>0.14817616263936212</v>
      </c>
      <c r="BF119" s="1">
        <f t="shared" si="60"/>
        <v>-2.6530213788455697E-2</v>
      </c>
      <c r="BG119" s="1">
        <f t="shared" si="61"/>
        <v>0.1513370062226973</v>
      </c>
      <c r="BH119" s="1">
        <f t="shared" si="62"/>
        <v>7.3961590746886963E-2</v>
      </c>
      <c r="BI119" s="1">
        <f t="shared" si="63"/>
        <v>-6.8585569889308265E-2</v>
      </c>
      <c r="BJ119" s="1">
        <f t="shared" si="64"/>
        <v>-5.1311029921333552E-2</v>
      </c>
      <c r="BK119" s="1">
        <f t="shared" si="65"/>
        <v>-4.3422043954183885E-2</v>
      </c>
      <c r="BL119" s="1">
        <f t="shared" si="66"/>
        <v>4.699066843773745E-2</v>
      </c>
      <c r="BM119" s="1">
        <f t="shared" si="67"/>
        <v>-1.8687958605447842E-2</v>
      </c>
      <c r="BN119" s="1">
        <f t="shared" si="68"/>
        <v>-1.6042249973735427E-2</v>
      </c>
      <c r="BO119" s="1">
        <f t="shared" si="69"/>
        <v>-4.9275255461701438E-2</v>
      </c>
      <c r="BP119" s="1">
        <f t="shared" si="70"/>
        <v>-3.1176054746619851E-2</v>
      </c>
      <c r="BQ119" s="1">
        <f t="shared" si="71"/>
        <v>2.9092254086035739E-2</v>
      </c>
      <c r="BR119" s="1">
        <f t="shared" si="72"/>
        <v>0.17456897548294181</v>
      </c>
      <c r="BS119" s="1">
        <f t="shared" si="73"/>
        <v>2.1992846832186646E-2</v>
      </c>
      <c r="BT119" s="1">
        <f t="shared" si="74"/>
        <v>6.3259111980717986E-2</v>
      </c>
      <c r="BU119" s="1">
        <f t="shared" si="75"/>
        <v>1.7903323444499915E-3</v>
      </c>
      <c r="BV119" s="1">
        <f t="shared" si="76"/>
        <v>-2.5816462088947011E-2</v>
      </c>
      <c r="BW119" s="1">
        <f t="shared" si="77"/>
        <v>-3.6572429494403903E-2</v>
      </c>
      <c r="BX119" s="1">
        <f t="shared" si="78"/>
        <v>-9.0607296602628149E-3</v>
      </c>
      <c r="BY119" s="1">
        <f t="shared" si="79"/>
        <v>1.012361806075769E-2</v>
      </c>
      <c r="BZ119" s="1">
        <f t="shared" si="80"/>
        <v>2.4759801942663476E-2</v>
      </c>
      <c r="CA119" s="1">
        <f t="shared" si="81"/>
        <v>1.283012698715531E-2</v>
      </c>
      <c r="CB119" s="1">
        <f t="shared" si="82"/>
        <v>-2.0595432460517753E-2</v>
      </c>
      <c r="CC119" s="1">
        <f t="shared" si="83"/>
        <v>5.842493957815717E-2</v>
      </c>
      <c r="CD119" s="1">
        <f t="shared" si="84"/>
        <v>0.13068457619296786</v>
      </c>
      <c r="CE119" s="1">
        <f t="shared" si="85"/>
        <v>5.8814493979023344E-2</v>
      </c>
      <c r="CF119" s="1">
        <f t="shared" si="86"/>
        <v>-2.0200976101559711E-2</v>
      </c>
      <c r="CG119" s="1">
        <f t="shared" si="87"/>
        <v>3.7643887664027896E-2</v>
      </c>
      <c r="CH119" s="1">
        <f t="shared" si="88"/>
        <v>0.10673340657661033</v>
      </c>
      <c r="CI119" s="1">
        <f t="shared" si="89"/>
        <v>5.8857531819744867E-2</v>
      </c>
      <c r="CJ119" s="1">
        <f t="shared" si="90"/>
        <v>-7.0138187504133781E-2</v>
      </c>
      <c r="CK119" s="1">
        <f t="shared" si="91"/>
        <v>-0.10874193532995045</v>
      </c>
      <c r="CL119" s="1">
        <f t="shared" si="92"/>
        <v>9.3124705450864723E-3</v>
      </c>
      <c r="CM119" s="1">
        <f t="shared" si="93"/>
        <v>0.11416217550529832</v>
      </c>
      <c r="CN119" s="1">
        <f t="shared" si="94"/>
        <v>-1.8276606736273654E-2</v>
      </c>
      <c r="CO119" s="1">
        <f t="shared" si="95"/>
        <v>0.1764042797434747</v>
      </c>
      <c r="CP119" s="1">
        <f t="shared" si="96"/>
        <v>0.11953762813848554</v>
      </c>
      <c r="CQ119" s="1">
        <f t="shared" si="97"/>
        <v>-1.2187079140235748E-2</v>
      </c>
      <c r="CR119" s="1">
        <f t="shared" si="98"/>
        <v>5.9830187977698013E-2</v>
      </c>
      <c r="CS119" s="1">
        <f t="shared" si="99"/>
        <v>8.9516171680040606E-3</v>
      </c>
      <c r="CT119" s="1">
        <f t="shared" si="100"/>
        <v>9.73261895855176E-2</v>
      </c>
      <c r="CU119" s="1">
        <f t="shared" si="101"/>
        <v>-1.2084178588468686E-2</v>
      </c>
      <c r="CV119" s="1">
        <f t="shared" si="102"/>
        <v>3.8622601701028811E-2</v>
      </c>
      <c r="CW119" s="1">
        <f t="shared" si="103"/>
        <v>-5.9221953621616599E-3</v>
      </c>
      <c r="CX119" s="1">
        <f t="shared" si="104"/>
        <v>3.2635683289800071E-2</v>
      </c>
      <c r="CY119" s="1">
        <f t="shared" si="105"/>
        <v>5.2240224458050405E-2</v>
      </c>
      <c r="CZ119" s="1">
        <f t="shared" si="106"/>
        <v>2.567673949616367E-2</v>
      </c>
      <c r="DA119" s="1">
        <f t="shared" si="107"/>
        <v>4.6793680528627535E-2</v>
      </c>
      <c r="DB119" s="1">
        <f t="shared" si="108"/>
        <v>6.2986756392905782E-2</v>
      </c>
      <c r="DC119" s="1">
        <f t="shared" si="109"/>
        <v>2.7149592993175407E-3</v>
      </c>
      <c r="DD119" s="1">
        <f t="shared" si="110"/>
        <v>2.2539161015498833E-2</v>
      </c>
      <c r="DE119" s="1">
        <f t="shared" si="111"/>
        <v>-6.5535162709248395E-3</v>
      </c>
      <c r="DF119" s="1">
        <f t="shared" si="112"/>
        <v>1.3376699588426265E-4</v>
      </c>
      <c r="DG119" s="1">
        <f t="shared" si="113"/>
        <v>-1.2313413319823404E-2</v>
      </c>
      <c r="DH119" s="1">
        <f t="shared" si="114"/>
        <v>-2.2864049026285936E-2</v>
      </c>
      <c r="DI119" s="1">
        <f t="shared" si="115"/>
        <v>-0.15515686946270382</v>
      </c>
      <c r="DJ119" s="1">
        <f t="shared" si="116"/>
        <v>-0.22316404351454547</v>
      </c>
      <c r="DK119" s="1">
        <f t="shared" si="117"/>
        <v>3.4698396875043967E-2</v>
      </c>
      <c r="DL119" s="1">
        <f t="shared" si="118"/>
        <v>1.7099181327891688E-2</v>
      </c>
      <c r="DM119" s="1">
        <f t="shared" si="119"/>
        <v>-9.1284844173920035E-2</v>
      </c>
      <c r="DN119" s="1">
        <f t="shared" si="120"/>
        <v>5.9214206626473351E-2</v>
      </c>
      <c r="DO119" s="1">
        <f t="shared" si="121"/>
        <v>-3.9472069203547115E-2</v>
      </c>
      <c r="DP119" s="1">
        <f t="shared" si="122"/>
        <v>-1.4818388066838826E-2</v>
      </c>
      <c r="DQ119" s="1">
        <f t="shared" si="123"/>
        <v>-5.1967676291012055E-4</v>
      </c>
      <c r="DR119" s="1">
        <f t="shared" si="124"/>
        <v>-2.3362811184315994E-2</v>
      </c>
      <c r="DS119" s="1">
        <f t="shared" si="125"/>
        <v>7.6835031816424634E-2</v>
      </c>
      <c r="DT119" s="1">
        <f t="shared" si="126"/>
        <v>4.418875776145309E-2</v>
      </c>
      <c r="DU119" s="1">
        <f t="shared" si="127"/>
        <v>-1.6792091384603604E-2</v>
      </c>
      <c r="DV119" s="1">
        <f t="shared" si="128"/>
        <v>3.5914173051627814E-2</v>
      </c>
      <c r="DW119" s="1">
        <f t="shared" si="129"/>
        <v>5.9793867193589693E-2</v>
      </c>
      <c r="DX119" s="1">
        <f t="shared" si="130"/>
        <v>5.3114391348190008E-2</v>
      </c>
      <c r="DY119" s="1">
        <f t="shared" si="131"/>
        <v>-9.7720575747460195E-2</v>
      </c>
      <c r="DZ119" s="1">
        <f t="shared" si="132"/>
        <v>7.7268024881592956E-2</v>
      </c>
      <c r="EA119" s="1">
        <f t="shared" si="133"/>
        <v>0.1466798698902845</v>
      </c>
      <c r="EB119" s="1">
        <f t="shared" si="134"/>
        <v>0.11040189004360079</v>
      </c>
      <c r="EC119" s="1">
        <f t="shared" si="135"/>
        <v>6.8430352618368967E-2</v>
      </c>
      <c r="ED119" s="1">
        <f t="shared" si="136"/>
        <v>4.0005118774017218E-2</v>
      </c>
      <c r="EE119" s="1">
        <f t="shared" si="137"/>
        <v>3.9426603666916457E-2</v>
      </c>
      <c r="EF119" s="1">
        <f t="shared" si="138"/>
        <v>-0.13480126042641674</v>
      </c>
      <c r="EG119" s="1">
        <f t="shared" si="139"/>
        <v>-6.3790033289346654E-2</v>
      </c>
      <c r="EH119" s="1">
        <f t="shared" si="140"/>
        <v>1.8160944900142334E-2</v>
      </c>
      <c r="EI119" s="1">
        <f t="shared" si="141"/>
        <v>0.10411615935565509</v>
      </c>
      <c r="EJ119" s="1">
        <f t="shared" si="142"/>
        <v>-3.1742824095970047E-2</v>
      </c>
      <c r="EK119" s="1">
        <f t="shared" si="143"/>
        <v>0.10276273228940186</v>
      </c>
      <c r="EL119" s="1">
        <f t="shared" si="144"/>
        <v>-1.9895383520123648E-2</v>
      </c>
      <c r="EM119" s="1">
        <f t="shared" si="145"/>
        <v>-1.8130222741488435E-2</v>
      </c>
      <c r="EN119" s="1">
        <f t="shared" si="146"/>
        <v>-2.0611493519354863E-2</v>
      </c>
      <c r="EO119" s="1">
        <f t="shared" si="147"/>
        <v>-3.8027037348832178E-3</v>
      </c>
      <c r="EP119" s="1">
        <f t="shared" si="148"/>
        <v>6.368366628877882E-2</v>
      </c>
      <c r="EQ119" s="1">
        <f t="shared" si="149"/>
        <v>-1.9041952729240051E-2</v>
      </c>
      <c r="ER119" s="1">
        <f t="shared" si="150"/>
        <v>-1.5284927058050554E-2</v>
      </c>
      <c r="ES119" s="1">
        <f t="shared" si="151"/>
        <v>-1.6828288434146171E-2</v>
      </c>
      <c r="ET119" s="1">
        <f t="shared" si="152"/>
        <v>-1.7421585411434914E-2</v>
      </c>
      <c r="EU119" s="1">
        <f t="shared" si="153"/>
        <v>-1.252848434436637E-3</v>
      </c>
      <c r="EV119" s="1">
        <f t="shared" si="154"/>
        <v>-1.7423179135793932E-2</v>
      </c>
      <c r="EW119" s="1">
        <f t="shared" si="155"/>
        <v>2.6826411267110984E-2</v>
      </c>
      <c r="EX119" s="1">
        <f t="shared" si="156"/>
        <v>2.8468912849610777E-2</v>
      </c>
      <c r="EY119" s="1">
        <f t="shared" si="157"/>
        <v>-1.0979105205914471E-2</v>
      </c>
      <c r="EZ119" s="1">
        <f t="shared" si="158"/>
        <v>-1.2509416628172997E-2</v>
      </c>
      <c r="FA119" s="1">
        <f t="shared" si="159"/>
        <v>-1.5894647955344652E-2</v>
      </c>
      <c r="FB119" s="1">
        <f t="shared" si="160"/>
        <v>-1.9049957107915662E-2</v>
      </c>
      <c r="FC119" s="1">
        <f t="shared" si="161"/>
        <v>6.3503377428027613E-2</v>
      </c>
      <c r="FD119" s="1">
        <f t="shared" si="162"/>
        <v>1.4350080327185936E-2</v>
      </c>
      <c r="FE119" s="1">
        <f t="shared" si="163"/>
        <v>-0.14644183943547182</v>
      </c>
      <c r="FF119" s="1">
        <f t="shared" si="164"/>
        <v>9.6119734768723819E-2</v>
      </c>
      <c r="FG119" s="1">
        <f t="shared" si="165"/>
        <v>-6.7298007360280729E-2</v>
      </c>
      <c r="FH119" s="1">
        <f t="shared" si="166"/>
        <v>-6.674673088559685E-2</v>
      </c>
      <c r="FI119" s="1">
        <f t="shared" si="167"/>
        <v>3.5683119527365934E-3</v>
      </c>
      <c r="FJ119" s="1">
        <f t="shared" si="168"/>
        <v>-0.35640089281764376</v>
      </c>
      <c r="FK119" s="1">
        <f t="shared" si="169"/>
        <v>-0.22719908809779982</v>
      </c>
      <c r="FL119" s="1">
        <f t="shared" si="170"/>
        <v>2.8542577025208672E-3</v>
      </c>
      <c r="FM119" s="1">
        <f t="shared" si="171"/>
        <v>-1.9895474016008274E-2</v>
      </c>
      <c r="FN119" s="1">
        <f t="shared" si="172"/>
        <v>-1.8130215661819361E-2</v>
      </c>
      <c r="FO119" s="1">
        <f t="shared" si="173"/>
        <v>-2.061149065371564E-2</v>
      </c>
      <c r="FP119" s="1">
        <f t="shared" si="174"/>
        <v>-3.8028623146842619E-3</v>
      </c>
      <c r="FQ119" s="1">
        <f t="shared" si="175"/>
        <v>4.4430012714983147E-2</v>
      </c>
      <c r="FR119" s="1">
        <f t="shared" si="176"/>
        <v>7.4394089593081449E-3</v>
      </c>
      <c r="FS119" s="1">
        <f t="shared" si="177"/>
        <v>-7.9692856176661775E-2</v>
      </c>
      <c r="FT119" s="1">
        <f t="shared" si="178"/>
        <v>4.1551540578766231E-3</v>
      </c>
      <c r="FU119" s="1">
        <f t="shared" si="179"/>
        <v>3.3631914191396155E-2</v>
      </c>
      <c r="FV119" s="1">
        <f t="shared" si="180"/>
        <v>2.5050513688768469E-2</v>
      </c>
      <c r="FW119" s="1">
        <f t="shared" si="181"/>
        <v>2.4796960220700263E-2</v>
      </c>
      <c r="FX119" s="1">
        <f t="shared" si="182"/>
        <v>2.320898664273436E-2</v>
      </c>
      <c r="FY119" s="1">
        <f t="shared" si="183"/>
        <v>2.2961794420845616E-2</v>
      </c>
      <c r="FZ119" s="1">
        <f t="shared" si="184"/>
        <v>2.2800094385282521E-2</v>
      </c>
      <c r="GA119" s="1">
        <f t="shared" si="185"/>
        <v>2.2522485479001396E-2</v>
      </c>
      <c r="GB119" s="1">
        <f t="shared" si="186"/>
        <v>2.5285293855693055E-2</v>
      </c>
      <c r="GC119" s="1">
        <f t="shared" si="187"/>
        <v>2.515597745779001E-2</v>
      </c>
      <c r="GD119" s="1">
        <f t="shared" si="188"/>
        <v>2.5234407239585879E-2</v>
      </c>
      <c r="GE119" s="1">
        <f t="shared" si="189"/>
        <v>2.5521561388763967E-2</v>
      </c>
      <c r="GF119" s="1">
        <f t="shared" si="190"/>
        <v>2.4958431132757631E-2</v>
      </c>
      <c r="GG119" s="1">
        <f t="shared" si="191"/>
        <v>2.5026511879564253E-2</v>
      </c>
      <c r="GH119" s="1">
        <f t="shared" si="192"/>
        <v>2.456184516051093E-2</v>
      </c>
      <c r="GI119" s="1">
        <f t="shared" si="193"/>
        <v>2.4410905771198321E-2</v>
      </c>
      <c r="GJ119" s="1">
        <f t="shared" si="194"/>
        <v>2.4044423104586408E-2</v>
      </c>
      <c r="GK119" s="1">
        <f t="shared" si="195"/>
        <v>2.3567904308307797E-2</v>
      </c>
      <c r="GL119" s="1">
        <f t="shared" si="196"/>
        <v>2.2875626578294977E-2</v>
      </c>
      <c r="GM119" s="1">
        <f t="shared" si="197"/>
        <v>2.3449079403530058E-2</v>
      </c>
      <c r="GN119" s="1">
        <f t="shared" si="198"/>
        <v>2.2324471585174848E-2</v>
      </c>
      <c r="GO119" s="1">
        <f t="shared" si="199"/>
        <v>2.2677020784051913E-2</v>
      </c>
      <c r="GP119" s="1">
        <f t="shared" si="200"/>
        <v>2.1966437221468946E-2</v>
      </c>
      <c r="GQ119" s="1">
        <f t="shared" si="201"/>
        <v>2.2415055951447632E-2</v>
      </c>
      <c r="GR119" s="1">
        <f t="shared" si="202"/>
        <v>2.2117606149169383E-2</v>
      </c>
    </row>
    <row r="120" spans="1:200" x14ac:dyDescent="0.3">
      <c r="A120" s="13">
        <v>45352.208333333336</v>
      </c>
      <c r="B120" s="1">
        <f t="shared" si="4"/>
        <v>7.9457627769349143E-4</v>
      </c>
      <c r="C120" s="1">
        <f t="shared" si="5"/>
        <v>-0.11272087541721043</v>
      </c>
      <c r="D120" s="1">
        <f t="shared" si="6"/>
        <v>4.220102686123671E-2</v>
      </c>
      <c r="E120" s="1">
        <f t="shared" si="7"/>
        <v>7.7251712006536688E-2</v>
      </c>
      <c r="F120" s="1">
        <f t="shared" si="8"/>
        <v>-7.3353832222563933E-2</v>
      </c>
      <c r="G120" s="1">
        <f t="shared" si="9"/>
        <v>5.1702679268429336E-2</v>
      </c>
      <c r="H120" s="1">
        <f t="shared" si="10"/>
        <v>2.6622946743442823E-2</v>
      </c>
      <c r="I120" s="1">
        <f t="shared" si="11"/>
        <v>-8.9918243251439545E-2</v>
      </c>
      <c r="J120" s="1">
        <f t="shared" si="12"/>
        <v>7.0552647670845653E-2</v>
      </c>
      <c r="K120" s="1">
        <f t="shared" si="13"/>
        <v>-2.6082659628294515E-2</v>
      </c>
      <c r="L120" s="1">
        <f t="shared" si="14"/>
        <v>7.6989598861302022E-3</v>
      </c>
      <c r="M120" s="1">
        <f t="shared" si="15"/>
        <v>-0.11617860767913293</v>
      </c>
      <c r="N120" s="1">
        <f t="shared" si="16"/>
        <v>3.7074857385724809E-2</v>
      </c>
      <c r="O120" s="1">
        <f t="shared" si="17"/>
        <v>4.8365593293796361E-2</v>
      </c>
      <c r="P120" s="1">
        <f t="shared" si="18"/>
        <v>-1.4442798198069316E-2</v>
      </c>
      <c r="Q120" s="1">
        <f t="shared" si="19"/>
        <v>9.9623931898088242E-2</v>
      </c>
      <c r="R120" s="1">
        <f t="shared" si="20"/>
        <v>1.1063667903966994E-2</v>
      </c>
      <c r="S120" s="1">
        <f t="shared" si="21"/>
        <v>-7.9254239568143162E-3</v>
      </c>
      <c r="T120" s="1">
        <f t="shared" si="22"/>
        <v>4.7496662147461566E-2</v>
      </c>
      <c r="U120" s="1">
        <f t="shared" si="23"/>
        <v>-5.5308747917069134E-2</v>
      </c>
      <c r="V120" s="1">
        <f t="shared" si="24"/>
        <v>8.289749947672688E-2</v>
      </c>
      <c r="W120" s="1">
        <f t="shared" si="25"/>
        <v>3.9656386187052299E-2</v>
      </c>
      <c r="X120" s="1">
        <f t="shared" si="26"/>
        <v>-0.10589836442933527</v>
      </c>
      <c r="Y120" s="1">
        <f t="shared" si="27"/>
        <v>4.4260313417375949E-2</v>
      </c>
      <c r="Z120" s="1">
        <f t="shared" si="28"/>
        <v>3.0318039185546333E-2</v>
      </c>
      <c r="AA120" s="1">
        <f t="shared" si="29"/>
        <v>-1.7600573631679561E-2</v>
      </c>
      <c r="AB120" s="1">
        <f t="shared" si="30"/>
        <v>-2.3531688139793797E-3</v>
      </c>
      <c r="AC120" s="1">
        <f t="shared" si="31"/>
        <v>3.7735689522984533E-2</v>
      </c>
      <c r="AD120" s="1">
        <f t="shared" si="32"/>
        <v>8.1186591813504939E-3</v>
      </c>
      <c r="AE120" s="1">
        <f t="shared" si="33"/>
        <v>1.9277346426492077E-3</v>
      </c>
      <c r="AF120" s="1">
        <f t="shared" si="34"/>
        <v>4.5543027184176965E-2</v>
      </c>
      <c r="AG120" s="1">
        <f t="shared" si="35"/>
        <v>-4.960482551957001E-2</v>
      </c>
      <c r="AH120" s="1">
        <f t="shared" si="36"/>
        <v>-1.1119421454622363E-2</v>
      </c>
      <c r="AI120" s="1">
        <f t="shared" si="37"/>
        <v>7.1959098905097996E-2</v>
      </c>
      <c r="AJ120" s="1">
        <f t="shared" si="38"/>
        <v>8.1124651811353213E-3</v>
      </c>
      <c r="AK120" s="1">
        <f t="shared" si="39"/>
        <v>0.14967033953614678</v>
      </c>
      <c r="AL120" s="1">
        <f t="shared" si="40"/>
        <v>-3.3572229115154541E-2</v>
      </c>
      <c r="AM120" s="1">
        <f t="shared" si="41"/>
        <v>-0.17732454100053119</v>
      </c>
      <c r="AN120" s="1">
        <f t="shared" si="42"/>
        <v>9.8302180743010531E-2</v>
      </c>
      <c r="AO120" s="1">
        <f t="shared" si="43"/>
        <v>8.5339734904884362E-2</v>
      </c>
      <c r="AP120" s="1">
        <f t="shared" si="44"/>
        <v>-9.9237803020856344E-2</v>
      </c>
      <c r="AQ120" s="1">
        <f t="shared" si="45"/>
        <v>-0.18340584966679277</v>
      </c>
      <c r="AR120" s="1">
        <f t="shared" si="46"/>
        <v>5.5132010570529966E-4</v>
      </c>
      <c r="AS120" s="1">
        <f t="shared" si="47"/>
        <v>2.9804278618580426E-2</v>
      </c>
      <c r="AT120" s="1">
        <f t="shared" si="48"/>
        <v>9.856349206550738E-2</v>
      </c>
      <c r="AU120" s="1">
        <f t="shared" si="49"/>
        <v>-4.5303919260264981E-2</v>
      </c>
      <c r="AV120" s="1">
        <f t="shared" si="50"/>
        <v>0.11956097832911308</v>
      </c>
      <c r="AW120" s="1">
        <f t="shared" si="51"/>
        <v>-4.0255125086031962E-2</v>
      </c>
      <c r="AX120" s="1">
        <f t="shared" si="52"/>
        <v>5.7710274708658027E-2</v>
      </c>
      <c r="AY120" s="1">
        <f t="shared" si="53"/>
        <v>8.3412511805905323E-2</v>
      </c>
      <c r="AZ120" s="1">
        <f t="shared" si="54"/>
        <v>7.4164485729836735E-2</v>
      </c>
      <c r="BA120" s="1">
        <f t="shared" si="55"/>
        <v>0.10176204943626777</v>
      </c>
      <c r="BB120" s="1">
        <f t="shared" si="56"/>
        <v>-3.3053858943362553E-2</v>
      </c>
      <c r="BC120" s="1">
        <f t="shared" si="57"/>
        <v>-2.6969233610792346E-2</v>
      </c>
      <c r="BD120" s="1">
        <f t="shared" si="58"/>
        <v>0.14138980278207569</v>
      </c>
      <c r="BE120" s="1">
        <f t="shared" si="59"/>
        <v>9.0874790102891068E-2</v>
      </c>
      <c r="BF120" s="1">
        <f t="shared" si="60"/>
        <v>0.154869610843577</v>
      </c>
      <c r="BG120" s="1">
        <f t="shared" si="61"/>
        <v>1.5230510942678181E-2</v>
      </c>
      <c r="BH120" s="1">
        <f t="shared" si="62"/>
        <v>1.2765312518190037E-2</v>
      </c>
      <c r="BI120" s="1">
        <f t="shared" si="63"/>
        <v>0.14768473625462503</v>
      </c>
      <c r="BJ120" s="1">
        <f t="shared" si="64"/>
        <v>5.4388861056131568E-2</v>
      </c>
      <c r="BK120" s="1">
        <f t="shared" si="65"/>
        <v>6.4936397521841716E-2</v>
      </c>
      <c r="BL120" s="1">
        <f t="shared" si="66"/>
        <v>4.3823063282704827E-2</v>
      </c>
      <c r="BM120" s="1">
        <f t="shared" si="67"/>
        <v>1.2090104281073731E-2</v>
      </c>
      <c r="BN120" s="1">
        <f t="shared" si="68"/>
        <v>5.1552743324172201E-2</v>
      </c>
      <c r="BO120" s="1">
        <f t="shared" si="69"/>
        <v>3.2202907653884956E-2</v>
      </c>
      <c r="BP120" s="1">
        <f t="shared" si="70"/>
        <v>7.1290785382528685E-2</v>
      </c>
      <c r="BQ120" s="1">
        <f t="shared" si="71"/>
        <v>7.0990068193477252E-2</v>
      </c>
      <c r="BR120" s="1">
        <f t="shared" si="72"/>
        <v>-7.2697342596357739E-2</v>
      </c>
      <c r="BS120" s="1">
        <f t="shared" si="73"/>
        <v>3.9974143973848929E-2</v>
      </c>
      <c r="BT120" s="1">
        <f t="shared" si="74"/>
        <v>5.7802768980285558E-2</v>
      </c>
      <c r="BU120" s="1">
        <f t="shared" si="75"/>
        <v>1.2063306293011515E-2</v>
      </c>
      <c r="BV120" s="1">
        <f t="shared" si="76"/>
        <v>5.7734821037079477E-2</v>
      </c>
      <c r="BW120" s="1">
        <f t="shared" si="77"/>
        <v>-4.98314064208112E-2</v>
      </c>
      <c r="BX120" s="1">
        <f t="shared" si="78"/>
        <v>7.9454831236750789E-2</v>
      </c>
      <c r="BY120" s="1">
        <f t="shared" si="79"/>
        <v>1.3050001493758038E-2</v>
      </c>
      <c r="BZ120" s="1">
        <f t="shared" si="80"/>
        <v>3.1612546989935819E-2</v>
      </c>
      <c r="CA120" s="1">
        <f t="shared" si="81"/>
        <v>5.7471642054190253E-2</v>
      </c>
      <c r="CB120" s="1">
        <f t="shared" si="82"/>
        <v>7.5336966473226949E-3</v>
      </c>
      <c r="CC120" s="1">
        <f t="shared" si="83"/>
        <v>0.13343366102857213</v>
      </c>
      <c r="CD120" s="1">
        <f t="shared" si="84"/>
        <v>5.3543788829712891E-2</v>
      </c>
      <c r="CE120" s="1">
        <f t="shared" si="85"/>
        <v>-4.9389447071997526E-3</v>
      </c>
      <c r="CF120" s="1">
        <f t="shared" si="86"/>
        <v>9.0072851399046715E-3</v>
      </c>
      <c r="CG120" s="1">
        <f t="shared" si="87"/>
        <v>4.4533225958532076E-2</v>
      </c>
      <c r="CH120" s="1">
        <f t="shared" si="88"/>
        <v>0.10190924202349817</v>
      </c>
      <c r="CI120" s="1">
        <f t="shared" si="89"/>
        <v>1.5209645582856091E-2</v>
      </c>
      <c r="CJ120" s="1">
        <f t="shared" si="90"/>
        <v>0.19274833154981968</v>
      </c>
      <c r="CK120" s="1">
        <f t="shared" si="91"/>
        <v>0.12753300505662274</v>
      </c>
      <c r="CL120" s="1">
        <f t="shared" si="92"/>
        <v>9.6951430227580244E-3</v>
      </c>
      <c r="CM120" s="1">
        <f t="shared" si="93"/>
        <v>4.7223335086152549E-2</v>
      </c>
      <c r="CN120" s="1">
        <f t="shared" si="94"/>
        <v>0.10646005407793965</v>
      </c>
      <c r="CO120" s="1">
        <f t="shared" si="95"/>
        <v>-5.2428981320948566E-2</v>
      </c>
      <c r="CP120" s="1">
        <f t="shared" si="96"/>
        <v>2.0121625119680322E-2</v>
      </c>
      <c r="CQ120" s="1">
        <f t="shared" si="97"/>
        <v>-0.16705417543286422</v>
      </c>
      <c r="CR120" s="1">
        <f t="shared" si="98"/>
        <v>6.2482566355354749E-2</v>
      </c>
      <c r="CS120" s="1">
        <f t="shared" si="99"/>
        <v>9.5026838295966379E-2</v>
      </c>
      <c r="CT120" s="1">
        <f t="shared" si="100"/>
        <v>4.3688489403303478E-2</v>
      </c>
      <c r="CU120" s="1">
        <f t="shared" si="101"/>
        <v>0.14032893976334926</v>
      </c>
      <c r="CV120" s="1">
        <f t="shared" si="102"/>
        <v>6.1076275639447217E-2</v>
      </c>
      <c r="CW120" s="1">
        <f t="shared" si="103"/>
        <v>5.6729638017988519E-2</v>
      </c>
      <c r="CX120" s="1">
        <f t="shared" si="104"/>
        <v>1.3107303814511011E-2</v>
      </c>
      <c r="CY120" s="1">
        <f t="shared" si="105"/>
        <v>7.6686950235715576E-2</v>
      </c>
      <c r="CZ120" s="1">
        <f t="shared" si="106"/>
        <v>-1.8886519255664057E-2</v>
      </c>
      <c r="DA120" s="1">
        <f t="shared" si="107"/>
        <v>4.1865796900604872E-3</v>
      </c>
      <c r="DB120" s="1">
        <f t="shared" si="108"/>
        <v>-2.8362638882601241E-2</v>
      </c>
      <c r="DC120" s="1">
        <f t="shared" si="109"/>
        <v>0.10174845405265988</v>
      </c>
      <c r="DD120" s="1">
        <f t="shared" si="110"/>
        <v>3.9801011854795565E-2</v>
      </c>
      <c r="DE120" s="1">
        <f t="shared" si="111"/>
        <v>0.11766423293138002</v>
      </c>
      <c r="DF120" s="1">
        <f t="shared" si="112"/>
        <v>9.6944766819845637E-2</v>
      </c>
      <c r="DG120" s="1">
        <f t="shared" si="113"/>
        <v>0.12681373984627678</v>
      </c>
      <c r="DH120" s="1">
        <f t="shared" si="114"/>
        <v>0.11046609515130473</v>
      </c>
      <c r="DI120" s="1">
        <f t="shared" si="115"/>
        <v>4.5432857746377564E-2</v>
      </c>
      <c r="DJ120" s="1">
        <f t="shared" si="116"/>
        <v>-1.7384227859656348E-2</v>
      </c>
      <c r="DK120" s="1">
        <f t="shared" si="117"/>
        <v>4.4062104965371496E-2</v>
      </c>
      <c r="DL120" s="1">
        <f t="shared" si="118"/>
        <v>6.1775797468843346E-2</v>
      </c>
      <c r="DM120" s="1">
        <f t="shared" si="119"/>
        <v>-3.3907859444867045E-2</v>
      </c>
      <c r="DN120" s="1">
        <f t="shared" si="120"/>
        <v>4.7555065295988713E-2</v>
      </c>
      <c r="DO120" s="1">
        <f t="shared" si="121"/>
        <v>4.1112714326254331E-2</v>
      </c>
      <c r="DP120" s="1">
        <f t="shared" si="122"/>
        <v>4.3363195508041019E-2</v>
      </c>
      <c r="DQ120" s="1">
        <f t="shared" si="123"/>
        <v>4.6188908207063395E-2</v>
      </c>
      <c r="DR120" s="1">
        <f t="shared" si="124"/>
        <v>1.2843639090898338E-2</v>
      </c>
      <c r="DS120" s="1">
        <f t="shared" si="125"/>
        <v>0.12988433083504131</v>
      </c>
      <c r="DT120" s="1">
        <f t="shared" si="126"/>
        <v>-2.9596870389425517E-2</v>
      </c>
      <c r="DU120" s="1">
        <f t="shared" si="127"/>
        <v>1.6020081714263695E-2</v>
      </c>
      <c r="DV120" s="1">
        <f t="shared" si="128"/>
        <v>-2.7350273040265383E-2</v>
      </c>
      <c r="DW120" s="1">
        <f t="shared" si="129"/>
        <v>-7.8197850603702004E-2</v>
      </c>
      <c r="DX120" s="1">
        <f t="shared" si="130"/>
        <v>1.0134664538420745E-2</v>
      </c>
      <c r="DY120" s="1">
        <f t="shared" si="131"/>
        <v>2.3942169799901762E-2</v>
      </c>
      <c r="DZ120" s="1">
        <f t="shared" si="132"/>
        <v>0.12712373498946722</v>
      </c>
      <c r="EA120" s="1">
        <f t="shared" si="133"/>
        <v>-0.15051074361756733</v>
      </c>
      <c r="EB120" s="1">
        <f t="shared" si="134"/>
        <v>-7.9022999088993861E-3</v>
      </c>
      <c r="EC120" s="1">
        <f t="shared" si="135"/>
        <v>5.7648087729276426E-3</v>
      </c>
      <c r="ED120" s="1">
        <f t="shared" si="136"/>
        <v>1.0917846263574314E-2</v>
      </c>
      <c r="EE120" s="1">
        <f t="shared" si="137"/>
        <v>9.2260923487253108E-3</v>
      </c>
      <c r="EF120" s="1">
        <f t="shared" si="138"/>
        <v>2.7602660288768309E-2</v>
      </c>
      <c r="EG120" s="1">
        <f t="shared" si="139"/>
        <v>7.2921033050113975E-3</v>
      </c>
      <c r="EH120" s="1">
        <f t="shared" si="140"/>
        <v>-4.0823357984784717E-2</v>
      </c>
      <c r="EI120" s="1">
        <f t="shared" si="141"/>
        <v>-2.8282345039542953E-2</v>
      </c>
      <c r="EJ120" s="1">
        <f t="shared" si="142"/>
        <v>-8.0632515469609162E-3</v>
      </c>
      <c r="EK120" s="1">
        <f t="shared" si="143"/>
        <v>7.6837319947012761E-2</v>
      </c>
      <c r="EL120" s="1">
        <f t="shared" si="144"/>
        <v>9.1644385288368203E-3</v>
      </c>
      <c r="EM120" s="1">
        <f t="shared" si="145"/>
        <v>9.4817940280336865E-3</v>
      </c>
      <c r="EN120" s="1">
        <f t="shared" si="146"/>
        <v>1.0713180710176391E-2</v>
      </c>
      <c r="EO120" s="1">
        <f t="shared" si="147"/>
        <v>5.7552957108648606E-3</v>
      </c>
      <c r="EP120" s="1">
        <f t="shared" si="148"/>
        <v>0.10852840564423956</v>
      </c>
      <c r="EQ120" s="1">
        <f t="shared" si="149"/>
        <v>8.4561413720939029E-3</v>
      </c>
      <c r="ER120" s="1">
        <f t="shared" si="150"/>
        <v>9.8115822978449181E-3</v>
      </c>
      <c r="ES120" s="1">
        <f t="shared" si="151"/>
        <v>9.223038074116386E-3</v>
      </c>
      <c r="ET120" s="1">
        <f t="shared" si="152"/>
        <v>1.0201928414822927E-2</v>
      </c>
      <c r="EU120" s="1">
        <f t="shared" si="153"/>
        <v>8.1740629190165739E-3</v>
      </c>
      <c r="EV120" s="1">
        <f t="shared" si="154"/>
        <v>1.0372844185578404E-2</v>
      </c>
      <c r="EW120" s="1">
        <f t="shared" si="155"/>
        <v>3.2335928889527257E-2</v>
      </c>
      <c r="EX120" s="1">
        <f t="shared" si="156"/>
        <v>2.1006541145376964E-2</v>
      </c>
      <c r="EY120" s="1">
        <f t="shared" si="157"/>
        <v>9.811924541439896E-3</v>
      </c>
      <c r="EZ120" s="1">
        <f t="shared" si="158"/>
        <v>1.118065955203677E-2</v>
      </c>
      <c r="FA120" s="1">
        <f t="shared" si="159"/>
        <v>9.5428819440012431E-3</v>
      </c>
      <c r="FB120" s="1">
        <f t="shared" si="160"/>
        <v>8.0786372165493111E-3</v>
      </c>
      <c r="FC120" s="1">
        <f t="shared" si="161"/>
        <v>2.4261817501085737E-2</v>
      </c>
      <c r="FD120" s="1">
        <f t="shared" si="162"/>
        <v>1.5332254822039315E-2</v>
      </c>
      <c r="FE120" s="1">
        <f t="shared" si="163"/>
        <v>2.8380883238287417E-2</v>
      </c>
      <c r="FF120" s="1">
        <f t="shared" si="164"/>
        <v>5.9244688827057468E-2</v>
      </c>
      <c r="FG120" s="1">
        <f t="shared" si="165"/>
        <v>1.5083831382240521E-2</v>
      </c>
      <c r="FH120" s="1">
        <f t="shared" si="166"/>
        <v>5.1262658921270236E-2</v>
      </c>
      <c r="FI120" s="1">
        <f t="shared" si="167"/>
        <v>0.16036644374286707</v>
      </c>
      <c r="FJ120" s="1">
        <f t="shared" si="168"/>
        <v>-4.5577785654379546E-2</v>
      </c>
      <c r="FK120" s="1">
        <f t="shared" si="169"/>
        <v>3.1542815550902367E-2</v>
      </c>
      <c r="FL120" s="1">
        <f t="shared" si="170"/>
        <v>3.163606723725522E-3</v>
      </c>
      <c r="FM120" s="1">
        <f t="shared" si="171"/>
        <v>9.1643470516766055E-3</v>
      </c>
      <c r="FN120" s="1">
        <f t="shared" si="172"/>
        <v>9.4816270419189781E-3</v>
      </c>
      <c r="FO120" s="1">
        <f t="shared" si="173"/>
        <v>1.0713273492543685E-2</v>
      </c>
      <c r="FP120" s="1">
        <f t="shared" si="174"/>
        <v>5.7553000144662959E-3</v>
      </c>
      <c r="FQ120" s="1">
        <f t="shared" si="175"/>
        <v>7.1421668611359596E-2</v>
      </c>
      <c r="FR120" s="1">
        <f t="shared" si="176"/>
        <v>4.3610627602443872E-2</v>
      </c>
      <c r="FS120" s="1">
        <f t="shared" si="177"/>
        <v>7.2206858043191297E-2</v>
      </c>
      <c r="FT120" s="1">
        <f t="shared" si="178"/>
        <v>5.7093813250462179E-2</v>
      </c>
      <c r="FU120" s="1">
        <f t="shared" si="179"/>
        <v>3.6964968738274616E-2</v>
      </c>
      <c r="FV120" s="1">
        <f t="shared" si="180"/>
        <v>-1.9065969823559095E-2</v>
      </c>
      <c r="FW120" s="1">
        <f t="shared" si="181"/>
        <v>-1.925873676041702E-2</v>
      </c>
      <c r="FX120" s="1">
        <f t="shared" si="182"/>
        <v>-1.8128257324918788E-2</v>
      </c>
      <c r="FY120" s="1">
        <f t="shared" si="183"/>
        <v>-1.8437985551444363E-2</v>
      </c>
      <c r="FZ120" s="1">
        <f t="shared" si="184"/>
        <v>-1.8549376734278453E-2</v>
      </c>
      <c r="GA120" s="1">
        <f t="shared" si="185"/>
        <v>-1.8833532617610501E-2</v>
      </c>
      <c r="GB120" s="1">
        <f t="shared" si="186"/>
        <v>3.5268877855366559E-2</v>
      </c>
      <c r="GC120" s="1">
        <f t="shared" si="187"/>
        <v>3.5139351606666896E-2</v>
      </c>
      <c r="GD120" s="1">
        <f t="shared" si="188"/>
        <v>3.5324684783332394E-2</v>
      </c>
      <c r="GE120" s="1">
        <f t="shared" si="189"/>
        <v>3.5506449850238708E-2</v>
      </c>
      <c r="GF120" s="1">
        <f t="shared" si="190"/>
        <v>3.4942875873865062E-2</v>
      </c>
      <c r="GG120" s="1">
        <f t="shared" si="191"/>
        <v>3.5011911949706674E-2</v>
      </c>
      <c r="GH120" s="1">
        <f t="shared" si="192"/>
        <v>3.4440562030725118E-2</v>
      </c>
      <c r="GI120" s="1">
        <f t="shared" si="193"/>
        <v>3.4395703241286893E-2</v>
      </c>
      <c r="GJ120" s="1">
        <f t="shared" si="194"/>
        <v>3.4029126797844644E-2</v>
      </c>
      <c r="GK120" s="1">
        <f t="shared" si="195"/>
        <v>3.35523880100764E-2</v>
      </c>
      <c r="GL120" s="1">
        <f t="shared" si="196"/>
        <v>3.2859478635201368E-2</v>
      </c>
      <c r="GM120" s="1">
        <f t="shared" si="197"/>
        <v>3.3433844417235237E-2</v>
      </c>
      <c r="GN120" s="1">
        <f t="shared" si="198"/>
        <v>3.230843048673189E-2</v>
      </c>
      <c r="GO120" s="1">
        <f t="shared" si="199"/>
        <v>3.2555328785512906E-2</v>
      </c>
      <c r="GP120" s="1">
        <f t="shared" si="200"/>
        <v>3.2056445531969596E-2</v>
      </c>
      <c r="GQ120" s="1">
        <f t="shared" si="201"/>
        <v>3.2294081577345202E-2</v>
      </c>
      <c r="GR120" s="1">
        <f t="shared" si="202"/>
        <v>3.1996737462436461E-2</v>
      </c>
    </row>
    <row r="121" spans="1:200" x14ac:dyDescent="0.3">
      <c r="A121" s="13">
        <v>45383.166666666664</v>
      </c>
      <c r="B121" s="1">
        <f t="shared" si="4"/>
        <v>-9.5564674781400433E-2</v>
      </c>
      <c r="C121" s="1">
        <f t="shared" si="5"/>
        <v>-9.4456473938070384E-2</v>
      </c>
      <c r="D121" s="1">
        <f t="shared" si="6"/>
        <v>-0.35771261513143315</v>
      </c>
      <c r="E121" s="1">
        <f t="shared" si="7"/>
        <v>-0.10034094430659046</v>
      </c>
      <c r="F121" s="1">
        <f t="shared" si="8"/>
        <v>-2.8709638026322613E-2</v>
      </c>
      <c r="G121" s="1">
        <f t="shared" si="9"/>
        <v>-7.6986478646282913E-2</v>
      </c>
      <c r="H121" s="1">
        <f t="shared" si="10"/>
        <v>-0.1528707962714041</v>
      </c>
      <c r="I121" s="1">
        <f t="shared" si="11"/>
        <v>-0.15316835647583432</v>
      </c>
      <c r="J121" s="1">
        <f t="shared" si="12"/>
        <v>5.9901506844552768E-2</v>
      </c>
      <c r="K121" s="1">
        <f t="shared" si="13"/>
        <v>-0.13897994406513434</v>
      </c>
      <c r="L121" s="1">
        <f t="shared" si="14"/>
        <v>-4.2853744619081965E-2</v>
      </c>
      <c r="M121" s="1">
        <f t="shared" si="15"/>
        <v>-3.7522829707723124E-3</v>
      </c>
      <c r="N121" s="1">
        <f t="shared" si="16"/>
        <v>-4.2913990439435903E-2</v>
      </c>
      <c r="O121" s="1">
        <f t="shared" si="17"/>
        <v>-5.9641172557364924E-2</v>
      </c>
      <c r="P121" s="1">
        <f t="shared" si="18"/>
        <v>-1.2125472793622673E-2</v>
      </c>
      <c r="Q121" s="1">
        <f t="shared" si="19"/>
        <v>-8.9138617736761447E-2</v>
      </c>
      <c r="R121" s="1">
        <f t="shared" si="20"/>
        <v>-0.12936738428187472</v>
      </c>
      <c r="S121" s="1">
        <f t="shared" si="21"/>
        <v>-0.11320432727060011</v>
      </c>
      <c r="T121" s="1">
        <f t="shared" si="22"/>
        <v>0.27737380924680366</v>
      </c>
      <c r="U121" s="1">
        <f t="shared" si="23"/>
        <v>-5.1681974451854226E-2</v>
      </c>
      <c r="V121" s="1">
        <f t="shared" si="24"/>
        <v>-4.1356776417144282E-2</v>
      </c>
      <c r="W121" s="1">
        <f t="shared" si="25"/>
        <v>-7.8693773965788111E-2</v>
      </c>
      <c r="X121" s="1">
        <f t="shared" si="26"/>
        <v>0.16292291945522627</v>
      </c>
      <c r="Y121" s="1">
        <f t="shared" si="27"/>
        <v>-7.9431726651733911E-2</v>
      </c>
      <c r="Z121" s="1">
        <f t="shared" si="28"/>
        <v>-2.1320802747024154E-2</v>
      </c>
      <c r="AA121" s="1">
        <f t="shared" si="29"/>
        <v>-9.5094354019577623E-2</v>
      </c>
      <c r="AB121" s="1">
        <f t="shared" si="30"/>
        <v>-3.1783808721151025E-2</v>
      </c>
      <c r="AC121" s="1">
        <f t="shared" si="31"/>
        <v>-4.4835635904182665E-2</v>
      </c>
      <c r="AD121" s="1">
        <f t="shared" si="32"/>
        <v>-0.11393295496259759</v>
      </c>
      <c r="AE121" s="1">
        <f t="shared" si="33"/>
        <v>4.451534617861087E-3</v>
      </c>
      <c r="AF121" s="1">
        <f t="shared" si="34"/>
        <v>-7.3283676862940711E-2</v>
      </c>
      <c r="AG121" s="1">
        <f t="shared" si="35"/>
        <v>-7.6778314777764728E-2</v>
      </c>
      <c r="AH121" s="1">
        <f t="shared" si="36"/>
        <v>-3.1897855180481799E-2</v>
      </c>
      <c r="AI121" s="1">
        <f t="shared" si="37"/>
        <v>-0.16179860105973629</v>
      </c>
      <c r="AJ121" s="1">
        <f t="shared" si="38"/>
        <v>-3.2114062082014706E-2</v>
      </c>
      <c r="AK121" s="1">
        <f t="shared" si="39"/>
        <v>-0.10118535323483384</v>
      </c>
      <c r="AL121" s="1">
        <f t="shared" si="40"/>
        <v>-3.3158833944674102E-2</v>
      </c>
      <c r="AM121" s="1">
        <f t="shared" si="41"/>
        <v>2.7838509046503035E-3</v>
      </c>
      <c r="AN121" s="1">
        <f t="shared" si="42"/>
        <v>-2.4228595777793269E-2</v>
      </c>
      <c r="AO121" s="1">
        <f t="shared" si="43"/>
        <v>-9.5557516333057563E-2</v>
      </c>
      <c r="AP121" s="1">
        <f t="shared" si="44"/>
        <v>-1.3507112313146438E-2</v>
      </c>
      <c r="AQ121" s="1">
        <f t="shared" si="45"/>
        <v>-8.4738576862384216E-2</v>
      </c>
      <c r="AR121" s="1">
        <f t="shared" si="46"/>
        <v>-7.7585124946664946E-2</v>
      </c>
      <c r="AS121" s="1">
        <f t="shared" si="47"/>
        <v>-9.2131099681068127E-2</v>
      </c>
      <c r="AT121" s="1">
        <f t="shared" si="48"/>
        <v>-2.9924136254207093E-2</v>
      </c>
      <c r="AU121" s="1">
        <f t="shared" si="49"/>
        <v>-3.7208122512706215E-3</v>
      </c>
      <c r="AV121" s="1">
        <f t="shared" si="50"/>
        <v>8.3958003808457624E-2</v>
      </c>
      <c r="AW121" s="1">
        <f t="shared" si="51"/>
        <v>-0.12577429935759796</v>
      </c>
      <c r="AX121" s="1">
        <f t="shared" si="52"/>
        <v>1.1947201703892995E-2</v>
      </c>
      <c r="AY121" s="1">
        <f t="shared" si="53"/>
        <v>3.2922666496154301E-2</v>
      </c>
      <c r="AZ121" s="1">
        <f t="shared" si="54"/>
        <v>-0.10958319363056464</v>
      </c>
      <c r="BA121" s="1">
        <f t="shared" si="55"/>
        <v>-6.0673313565272544E-2</v>
      </c>
      <c r="BB121" s="1">
        <f t="shared" si="56"/>
        <v>-4.3445283443457515E-2</v>
      </c>
      <c r="BC121" s="1">
        <f t="shared" si="57"/>
        <v>-0.11659346863652445</v>
      </c>
      <c r="BD121" s="1">
        <f t="shared" si="58"/>
        <v>-0.10669320540528407</v>
      </c>
      <c r="BE121" s="1">
        <f t="shared" si="59"/>
        <v>0.12282536132256948</v>
      </c>
      <c r="BF121" s="1">
        <f t="shared" si="60"/>
        <v>8.1918988812632682E-2</v>
      </c>
      <c r="BG121" s="1">
        <f t="shared" si="61"/>
        <v>-6.693863717143754E-2</v>
      </c>
      <c r="BH121" s="1">
        <f t="shared" si="62"/>
        <v>-0.10558485172000297</v>
      </c>
      <c r="BI121" s="1">
        <f t="shared" si="63"/>
        <v>3.8648019745986931E-2</v>
      </c>
      <c r="BJ121" s="1">
        <f t="shared" si="64"/>
        <v>7.2260529334757968E-3</v>
      </c>
      <c r="BK121" s="1">
        <f t="shared" si="65"/>
        <v>1.4012423007871002E-2</v>
      </c>
      <c r="BL121" s="1">
        <f t="shared" si="66"/>
        <v>3.7616662522024412E-2</v>
      </c>
      <c r="BM121" s="1">
        <f t="shared" si="67"/>
        <v>7.892742722735175E-4</v>
      </c>
      <c r="BN121" s="1">
        <f t="shared" si="68"/>
        <v>-1.5154968233463517E-2</v>
      </c>
      <c r="BO121" s="1">
        <f t="shared" si="69"/>
        <v>-3.1831995408468194E-3</v>
      </c>
      <c r="BP121" s="1">
        <f t="shared" si="70"/>
        <v>-1.3362583807446199E-2</v>
      </c>
      <c r="BQ121" s="1">
        <f t="shared" si="71"/>
        <v>2.198603193495563E-2</v>
      </c>
      <c r="BR121" s="1">
        <f t="shared" si="72"/>
        <v>-0.1305384037079918</v>
      </c>
      <c r="BS121" s="1">
        <f t="shared" si="73"/>
        <v>3.7582306311778569E-3</v>
      </c>
      <c r="BT121" s="1">
        <f t="shared" si="74"/>
        <v>3.3115479343976781E-2</v>
      </c>
      <c r="BU121" s="1">
        <f t="shared" si="75"/>
        <v>1.0485139794817322E-2</v>
      </c>
      <c r="BV121" s="1">
        <f t="shared" si="76"/>
        <v>-1.5772070885088172E-3</v>
      </c>
      <c r="BW121" s="1">
        <f t="shared" si="77"/>
        <v>2.6515027711875003E-2</v>
      </c>
      <c r="BX121" s="1">
        <f t="shared" si="78"/>
        <v>5.8594154806268853E-5</v>
      </c>
      <c r="BY121" s="1">
        <f t="shared" si="79"/>
        <v>-1.723582182806274E-3</v>
      </c>
      <c r="BZ121" s="1">
        <f t="shared" si="80"/>
        <v>1.2176417335269255E-2</v>
      </c>
      <c r="CA121" s="1">
        <f t="shared" si="81"/>
        <v>1.9720028525045497E-2</v>
      </c>
      <c r="CB121" s="1">
        <f t="shared" si="82"/>
        <v>3.8626357342067097E-2</v>
      </c>
      <c r="CC121" s="1">
        <f t="shared" si="83"/>
        <v>-4.5198102590067971E-2</v>
      </c>
      <c r="CD121" s="1">
        <f t="shared" si="84"/>
        <v>-3.7180942114107288E-2</v>
      </c>
      <c r="CE121" s="1">
        <f t="shared" si="85"/>
        <v>-3.8456640704454557E-2</v>
      </c>
      <c r="CF121" s="1">
        <f t="shared" si="86"/>
        <v>-1.6360181697147202E-2</v>
      </c>
      <c r="CG121" s="1">
        <f t="shared" si="87"/>
        <v>-2.1953670987273577E-2</v>
      </c>
      <c r="CH121" s="1">
        <f t="shared" si="88"/>
        <v>-6.21435910404027E-2</v>
      </c>
      <c r="CI121" s="1">
        <f t="shared" si="89"/>
        <v>-1.4838733157189091E-2</v>
      </c>
      <c r="CJ121" s="1">
        <f t="shared" si="90"/>
        <v>3.4998066269809627E-2</v>
      </c>
      <c r="CK121" s="1">
        <f t="shared" si="91"/>
        <v>0.12403385173214491</v>
      </c>
      <c r="CL121" s="1">
        <f t="shared" si="92"/>
        <v>-0.17687141229158948</v>
      </c>
      <c r="CM121" s="1">
        <f t="shared" si="93"/>
        <v>-5.7073350155991208E-2</v>
      </c>
      <c r="CN121" s="1">
        <f t="shared" si="94"/>
        <v>-0.11551443548689067</v>
      </c>
      <c r="CO121" s="1">
        <f t="shared" si="95"/>
        <v>-9.4666825844087782E-2</v>
      </c>
      <c r="CP121" s="1">
        <f t="shared" si="96"/>
        <v>-2.474266013569151E-2</v>
      </c>
      <c r="CQ121" s="1">
        <f t="shared" si="97"/>
        <v>-0.12984896365805482</v>
      </c>
      <c r="CR121" s="1">
        <f t="shared" si="98"/>
        <v>-5.4940355674102201E-2</v>
      </c>
      <c r="CS121" s="1">
        <f t="shared" si="99"/>
        <v>-3.0223066085382125E-2</v>
      </c>
      <c r="CT121" s="1">
        <f t="shared" si="100"/>
        <v>1.8132849478385695E-2</v>
      </c>
      <c r="CU121" s="1">
        <f t="shared" si="101"/>
        <v>-3.0572189981294115E-2</v>
      </c>
      <c r="CV121" s="1">
        <f t="shared" si="102"/>
        <v>-4.1376180765478048E-2</v>
      </c>
      <c r="CW121" s="1">
        <f t="shared" si="103"/>
        <v>-5.3707127100186547E-2</v>
      </c>
      <c r="CX121" s="1">
        <f t="shared" si="104"/>
        <v>-0.10752559653727961</v>
      </c>
      <c r="CY121" s="1">
        <f t="shared" si="105"/>
        <v>1.4712753304943416E-2</v>
      </c>
      <c r="CZ121" s="1">
        <f t="shared" si="106"/>
        <v>-4.6311722147857282E-2</v>
      </c>
      <c r="DA121" s="1">
        <f t="shared" si="107"/>
        <v>-7.5196399560865268E-2</v>
      </c>
      <c r="DB121" s="1">
        <f t="shared" si="108"/>
        <v>-2.6477001382318135E-2</v>
      </c>
      <c r="DC121" s="1">
        <f t="shared" si="109"/>
        <v>3.5322232007670654E-3</v>
      </c>
      <c r="DD121" s="1">
        <f t="shared" si="110"/>
        <v>1.4078198699827588E-2</v>
      </c>
      <c r="DE121" s="1">
        <f t="shared" si="111"/>
        <v>-2.5652646402712365E-2</v>
      </c>
      <c r="DF121" s="1">
        <f t="shared" si="112"/>
        <v>1.9397566388846051E-2</v>
      </c>
      <c r="DG121" s="1">
        <f t="shared" si="113"/>
        <v>-0.14825095069374392</v>
      </c>
      <c r="DH121" s="1">
        <f t="shared" si="114"/>
        <v>-5.2349702046936522E-2</v>
      </c>
      <c r="DI121" s="1">
        <f t="shared" si="115"/>
        <v>-0.10662906162719581</v>
      </c>
      <c r="DJ121" s="1">
        <f t="shared" si="116"/>
        <v>-0.38978184129470916</v>
      </c>
      <c r="DK121" s="1">
        <f t="shared" si="117"/>
        <v>-1.2404080234938258E-2</v>
      </c>
      <c r="DL121" s="1">
        <f t="shared" si="118"/>
        <v>-2.1854060913575443E-2</v>
      </c>
      <c r="DM121" s="1">
        <f t="shared" si="119"/>
        <v>-0.11677193355294462</v>
      </c>
      <c r="DN121" s="1">
        <f t="shared" si="120"/>
        <v>-0.10196593238390828</v>
      </c>
      <c r="DO121" s="1">
        <f t="shared" si="121"/>
        <v>-6.9310832157938344E-3</v>
      </c>
      <c r="DP121" s="1">
        <f t="shared" si="122"/>
        <v>2.7138143399979331E-2</v>
      </c>
      <c r="DQ121" s="1">
        <f t="shared" si="123"/>
        <v>3.0077801023690239E-2</v>
      </c>
      <c r="DR121" s="1">
        <f t="shared" si="124"/>
        <v>-3.3840502173174289E-2</v>
      </c>
      <c r="DS121" s="1">
        <f t="shared" si="125"/>
        <v>-0.10012681941566538</v>
      </c>
      <c r="DT121" s="1">
        <f t="shared" si="126"/>
        <v>-0.24283828776098146</v>
      </c>
      <c r="DU121" s="1">
        <f t="shared" si="127"/>
        <v>-0.14562253887525531</v>
      </c>
      <c r="DV121" s="1">
        <f t="shared" si="128"/>
        <v>-3.6990628961527446E-2</v>
      </c>
      <c r="DW121" s="1">
        <f t="shared" si="129"/>
        <v>-0.15790867313913187</v>
      </c>
      <c r="DX121" s="1">
        <f t="shared" si="130"/>
        <v>9.3485724333544507E-3</v>
      </c>
      <c r="DY121" s="1">
        <f t="shared" si="131"/>
        <v>2.2033124406741836E-2</v>
      </c>
      <c r="DZ121" s="1">
        <f t="shared" si="132"/>
        <v>4.5268375383448932E-2</v>
      </c>
      <c r="EA121" s="1">
        <f t="shared" si="133"/>
        <v>-0.10281541745836481</v>
      </c>
      <c r="EB121" s="1">
        <f t="shared" si="134"/>
        <v>-0.1143170943794407</v>
      </c>
      <c r="EC121" s="1">
        <f t="shared" si="135"/>
        <v>-0.10713765055239184</v>
      </c>
      <c r="ED121" s="1">
        <f t="shared" si="136"/>
        <v>-8.0908738420312265E-2</v>
      </c>
      <c r="EE121" s="1">
        <f t="shared" si="137"/>
        <v>-1.2185695486538573E-2</v>
      </c>
      <c r="EF121" s="1">
        <f t="shared" si="138"/>
        <v>-7.7953149413198253E-2</v>
      </c>
      <c r="EG121" s="1">
        <f t="shared" si="139"/>
        <v>-9.7216445271345014E-2</v>
      </c>
      <c r="EH121" s="1">
        <f t="shared" si="140"/>
        <v>-0.21146514502416819</v>
      </c>
      <c r="EI121" s="1">
        <f t="shared" si="141"/>
        <v>-0.20642871522426703</v>
      </c>
      <c r="EJ121" s="1">
        <f t="shared" si="142"/>
        <v>-6.4928579582119061E-2</v>
      </c>
      <c r="EK121" s="1">
        <f t="shared" si="143"/>
        <v>0.12904776631171222</v>
      </c>
      <c r="EL121" s="1">
        <f t="shared" si="144"/>
        <v>-2.8016313786554847E-2</v>
      </c>
      <c r="EM121" s="1">
        <f t="shared" si="145"/>
        <v>-2.7303208158819498E-2</v>
      </c>
      <c r="EN121" s="1">
        <f t="shared" si="146"/>
        <v>-3.0191548705224169E-2</v>
      </c>
      <c r="EO121" s="1">
        <f t="shared" si="147"/>
        <v>-1.1555534193721732E-2</v>
      </c>
      <c r="EP121" s="1">
        <f t="shared" si="148"/>
        <v>-8.5111833343124305E-2</v>
      </c>
      <c r="EQ121" s="1">
        <f t="shared" si="149"/>
        <v>-2.5183896507929633E-2</v>
      </c>
      <c r="ER121" s="1">
        <f t="shared" si="150"/>
        <v>-2.7682087256478659E-2</v>
      </c>
      <c r="ES121" s="1">
        <f t="shared" si="151"/>
        <v>-2.5971364579777317E-2</v>
      </c>
      <c r="ET121" s="1">
        <f t="shared" si="152"/>
        <v>-3.0931031473180229E-2</v>
      </c>
      <c r="EU121" s="1">
        <f t="shared" si="153"/>
        <v>-1.4124025229655836E-2</v>
      </c>
      <c r="EV121" s="1">
        <f t="shared" si="154"/>
        <v>-4.9409686953869734E-2</v>
      </c>
      <c r="EW121" s="1">
        <f t="shared" si="155"/>
        <v>-2.733786933784953E-2</v>
      </c>
      <c r="EX121" s="1">
        <f t="shared" si="156"/>
        <v>-1.3652644871860495E-2</v>
      </c>
      <c r="EY121" s="1">
        <f t="shared" si="157"/>
        <v>-2.5287329352494357E-2</v>
      </c>
      <c r="EZ121" s="1">
        <f t="shared" si="158"/>
        <v>-2.2530101403767919E-2</v>
      </c>
      <c r="FA121" s="1">
        <f t="shared" si="159"/>
        <v>-2.6959375382462784E-2</v>
      </c>
      <c r="FB121" s="1">
        <f t="shared" si="160"/>
        <v>-3.0124917288683037E-2</v>
      </c>
      <c r="FC121" s="1">
        <f t="shared" si="161"/>
        <v>-5.9561267697712299E-2</v>
      </c>
      <c r="FD121" s="1">
        <f t="shared" si="162"/>
        <v>-5.8327060607995827E-2</v>
      </c>
      <c r="FE121" s="1">
        <f t="shared" si="163"/>
        <v>-5.2702570818458028E-2</v>
      </c>
      <c r="FF121" s="1">
        <f t="shared" si="164"/>
        <v>-4.835271533595787E-2</v>
      </c>
      <c r="FG121" s="1">
        <f t="shared" si="165"/>
        <v>-5.6963175911227161E-3</v>
      </c>
      <c r="FH121" s="1">
        <f t="shared" si="166"/>
        <v>-2.4155711061209117E-2</v>
      </c>
      <c r="FI121" s="1">
        <f t="shared" si="167"/>
        <v>-3.5115980352326173E-2</v>
      </c>
      <c r="FJ121" s="1">
        <f t="shared" si="168"/>
        <v>-5.3042008681612324E-2</v>
      </c>
      <c r="FK121" s="1">
        <f t="shared" si="169"/>
        <v>-4.1386495422927508E-2</v>
      </c>
      <c r="FL121" s="1">
        <f t="shared" si="170"/>
        <v>2.8065232968115584E-3</v>
      </c>
      <c r="FM121" s="1">
        <f t="shared" si="171"/>
        <v>-2.8016148658414761E-2</v>
      </c>
      <c r="FN121" s="1">
        <f t="shared" si="172"/>
        <v>-2.7303028565700299E-2</v>
      </c>
      <c r="FO121" s="1">
        <f t="shared" si="173"/>
        <v>-3.0191635756313135E-2</v>
      </c>
      <c r="FP121" s="1">
        <f t="shared" si="174"/>
        <v>-1.1555611768962096E-2</v>
      </c>
      <c r="FQ121" s="1">
        <f t="shared" si="175"/>
        <v>-4.2527817379851798E-2</v>
      </c>
      <c r="FR121" s="1">
        <f t="shared" si="176"/>
        <v>-3.2867701279223616E-3</v>
      </c>
      <c r="FS121" s="1">
        <f t="shared" si="177"/>
        <v>-9.5923762339110527E-2</v>
      </c>
      <c r="FT121" s="1">
        <f t="shared" si="178"/>
        <v>-3.9292939703165858E-2</v>
      </c>
      <c r="FU121" s="1">
        <f t="shared" si="179"/>
        <v>-2.3112722303043221E-2</v>
      </c>
      <c r="FV121" s="1">
        <f t="shared" si="180"/>
        <v>2.7275514948372982E-2</v>
      </c>
      <c r="FW121" s="1">
        <f t="shared" si="181"/>
        <v>2.7006341228908885E-2</v>
      </c>
      <c r="FX121" s="1">
        <f t="shared" si="182"/>
        <v>2.6875676252789207E-2</v>
      </c>
      <c r="FY121" s="1">
        <f t="shared" si="183"/>
        <v>2.6633381245457863E-2</v>
      </c>
      <c r="FZ121" s="1">
        <f t="shared" si="184"/>
        <v>2.631452725039669E-2</v>
      </c>
      <c r="GA121" s="1">
        <f t="shared" si="185"/>
        <v>2.4781064466616515E-2</v>
      </c>
      <c r="GB121" s="1">
        <f t="shared" si="186"/>
        <v>1.3376188967119373E-2</v>
      </c>
      <c r="GC121" s="1">
        <f t="shared" si="187"/>
        <v>1.314087619151195E-2</v>
      </c>
      <c r="GD121" s="1">
        <f t="shared" si="188"/>
        <v>1.332257076749835E-2</v>
      </c>
      <c r="GE121" s="1">
        <f t="shared" si="189"/>
        <v>1.3606210419523552E-2</v>
      </c>
      <c r="GF121" s="1">
        <f t="shared" si="190"/>
        <v>1.3044784129330344E-2</v>
      </c>
      <c r="GG121" s="1">
        <f t="shared" si="191"/>
        <v>1.3005868735062411E-2</v>
      </c>
      <c r="GH121" s="1">
        <f t="shared" si="192"/>
        <v>1.2542678241841979E-2</v>
      </c>
      <c r="GI121" s="1">
        <f t="shared" si="193"/>
        <v>1.2496413684355334E-2</v>
      </c>
      <c r="GJ121" s="1">
        <f t="shared" si="194"/>
        <v>1.2025170555492105E-2</v>
      </c>
      <c r="GK121" s="1">
        <f t="shared" si="195"/>
        <v>1.1550174187915901E-2</v>
      </c>
      <c r="GL121" s="1">
        <f t="shared" si="196"/>
        <v>1.0860573922703282E-2</v>
      </c>
      <c r="GM121" s="1">
        <f t="shared" si="197"/>
        <v>1.15333495563312E-2</v>
      </c>
      <c r="GN121" s="1">
        <f t="shared" si="198"/>
        <v>1.0309416605440333E-2</v>
      </c>
      <c r="GO121" s="1">
        <f t="shared" si="199"/>
        <v>1.0657726906292141E-2</v>
      </c>
      <c r="GP121" s="1">
        <f t="shared" si="200"/>
        <v>1.0054895938530506E-2</v>
      </c>
      <c r="GQ121" s="1">
        <f t="shared" si="201"/>
        <v>1.0393638572535951E-2</v>
      </c>
      <c r="GR121" s="1">
        <f t="shared" si="202"/>
        <v>1.0096294457627214E-2</v>
      </c>
    </row>
    <row r="122" spans="1:200" x14ac:dyDescent="0.3">
      <c r="A122" s="13">
        <v>45413.166666666664</v>
      </c>
      <c r="B122" s="1">
        <f t="shared" si="4"/>
        <v>4.6140092518345055E-2</v>
      </c>
      <c r="C122" s="1">
        <f t="shared" si="5"/>
        <v>-4.7875166891258897E-2</v>
      </c>
      <c r="D122" s="1">
        <f t="shared" si="6"/>
        <v>2.5984748026166196E-2</v>
      </c>
      <c r="E122" s="1">
        <f t="shared" si="7"/>
        <v>0.18248646747888009</v>
      </c>
      <c r="F122" s="1">
        <f t="shared" si="8"/>
        <v>9.9078152319080237E-2</v>
      </c>
      <c r="G122" s="1">
        <f t="shared" si="9"/>
        <v>0.24901857937643707</v>
      </c>
      <c r="H122" s="1">
        <f t="shared" si="10"/>
        <v>-1.0095358380067062E-2</v>
      </c>
      <c r="I122" s="1">
        <f t="shared" si="11"/>
        <v>-7.1791013316156616E-2</v>
      </c>
      <c r="J122" s="1">
        <f t="shared" si="12"/>
        <v>4.2315597944837746E-2</v>
      </c>
      <c r="K122" s="1">
        <f t="shared" si="13"/>
        <v>6.3968190576730949E-2</v>
      </c>
      <c r="L122" s="1">
        <f t="shared" si="14"/>
        <v>-4.3790395851907218E-3</v>
      </c>
      <c r="M122" s="1">
        <f t="shared" si="15"/>
        <v>-1.3540626802240529E-2</v>
      </c>
      <c r="N122" s="1">
        <f t="shared" si="16"/>
        <v>9.0308426525481281E-2</v>
      </c>
      <c r="O122" s="1">
        <f t="shared" si="17"/>
        <v>5.8268813237121637E-2</v>
      </c>
      <c r="P122" s="1">
        <f t="shared" si="18"/>
        <v>4.5726149650252054E-2</v>
      </c>
      <c r="Q122" s="1">
        <f t="shared" si="19"/>
        <v>-5.9507229600162533E-2</v>
      </c>
      <c r="R122" s="1">
        <f t="shared" si="20"/>
        <v>5.597412537307199E-2</v>
      </c>
      <c r="S122" s="1">
        <f t="shared" si="21"/>
        <v>0.1377016926720406</v>
      </c>
      <c r="T122" s="1">
        <f t="shared" si="22"/>
        <v>4.6068293396755895E-3</v>
      </c>
      <c r="U122" s="1">
        <f t="shared" si="23"/>
        <v>4.0091909711214783E-2</v>
      </c>
      <c r="V122" s="1">
        <f t="shared" si="24"/>
        <v>-6.2855343014467579E-3</v>
      </c>
      <c r="W122" s="1">
        <f t="shared" si="25"/>
        <v>2.0875213980386567E-2</v>
      </c>
      <c r="X122" s="1">
        <f t="shared" si="26"/>
        <v>-2.6892265858812714E-2</v>
      </c>
      <c r="Y122" s="1">
        <f t="shared" si="27"/>
        <v>0.11255990793631965</v>
      </c>
      <c r="Z122" s="1">
        <f t="shared" si="28"/>
        <v>-3.5629249861213561E-2</v>
      </c>
      <c r="AA122" s="1">
        <f t="shared" si="29"/>
        <v>9.0834889112083317E-3</v>
      </c>
      <c r="AB122" s="1">
        <f t="shared" si="30"/>
        <v>1.3204049632633982E-2</v>
      </c>
      <c r="AC122" s="1">
        <f t="shared" si="31"/>
        <v>0.10254128774736965</v>
      </c>
      <c r="AD122" s="1">
        <f t="shared" si="32"/>
        <v>-2.207201768127752E-2</v>
      </c>
      <c r="AE122" s="1">
        <f t="shared" si="33"/>
        <v>5.4248239485148508E-2</v>
      </c>
      <c r="AF122" s="1">
        <f t="shared" si="34"/>
        <v>1.5065323965676914E-2</v>
      </c>
      <c r="AG122" s="1">
        <f t="shared" si="35"/>
        <v>-3.8097887611383087E-2</v>
      </c>
      <c r="AH122" s="1">
        <f t="shared" si="36"/>
        <v>1.0494586446187506E-2</v>
      </c>
      <c r="AI122" s="1">
        <f t="shared" si="37"/>
        <v>-0.11595898801005421</v>
      </c>
      <c r="AJ122" s="1">
        <f t="shared" si="38"/>
        <v>-1.2349548453993933E-2</v>
      </c>
      <c r="AK122" s="1">
        <f t="shared" si="39"/>
        <v>-3.5528899255814921E-2</v>
      </c>
      <c r="AL122" s="1">
        <f t="shared" si="40"/>
        <v>9.5442418851877112E-2</v>
      </c>
      <c r="AM122" s="1">
        <f t="shared" si="41"/>
        <v>-6.7723251636499199E-2</v>
      </c>
      <c r="AN122" s="1">
        <f t="shared" si="42"/>
        <v>4.2954598272283472E-3</v>
      </c>
      <c r="AO122" s="1">
        <f t="shared" si="43"/>
        <v>-8.2749023053407811E-3</v>
      </c>
      <c r="AP122" s="1">
        <f t="shared" si="44"/>
        <v>3.1190169273823343E-2</v>
      </c>
      <c r="AQ122" s="1">
        <f t="shared" si="45"/>
        <v>-0.14949412472136828</v>
      </c>
      <c r="AR122" s="1">
        <f t="shared" si="46"/>
        <v>-3.2538284382047811E-2</v>
      </c>
      <c r="AS122" s="1">
        <f t="shared" si="47"/>
        <v>2.6801999415698701E-3</v>
      </c>
      <c r="AT122" s="1">
        <f t="shared" si="48"/>
        <v>3.921015376461081E-2</v>
      </c>
      <c r="AU122" s="1">
        <f t="shared" si="49"/>
        <v>-8.1737936196770264E-2</v>
      </c>
      <c r="AV122" s="1">
        <f t="shared" si="50"/>
        <v>-1.1386481070648137E-2</v>
      </c>
      <c r="AW122" s="1">
        <f t="shared" si="51"/>
        <v>7.0431996254721907E-2</v>
      </c>
      <c r="AX122" s="1">
        <f t="shared" si="52"/>
        <v>1.6410911334543647E-3</v>
      </c>
      <c r="AY122" s="1">
        <f t="shared" si="53"/>
        <v>5.2941555402626156E-2</v>
      </c>
      <c r="AZ122" s="1">
        <f t="shared" si="54"/>
        <v>-3.2461339721242179E-3</v>
      </c>
      <c r="BA122" s="1">
        <f t="shared" si="55"/>
        <v>-5.9633642873885721E-2</v>
      </c>
      <c r="BB122" s="1">
        <f t="shared" si="56"/>
        <v>-2.5602644631393182E-2</v>
      </c>
      <c r="BC122" s="1">
        <f t="shared" si="57"/>
        <v>8.8908563481047281E-3</v>
      </c>
      <c r="BD122" s="1">
        <f t="shared" si="58"/>
        <v>-4.0589428826166021E-2</v>
      </c>
      <c r="BE122" s="1">
        <f t="shared" si="59"/>
        <v>6.9614215801913973E-4</v>
      </c>
      <c r="BF122" s="1">
        <f t="shared" si="60"/>
        <v>3.4311547745464244E-2</v>
      </c>
      <c r="BG122" s="1">
        <f t="shared" si="61"/>
        <v>-1.8261826462575407E-2</v>
      </c>
      <c r="BH122" s="1">
        <f t="shared" si="62"/>
        <v>-2.6942861079576247E-2</v>
      </c>
      <c r="BI122" s="1">
        <f t="shared" si="63"/>
        <v>0.16991105466592588</v>
      </c>
      <c r="BJ122" s="1">
        <f t="shared" si="64"/>
        <v>4.3956369792213991E-2</v>
      </c>
      <c r="BK122" s="1">
        <f t="shared" si="65"/>
        <v>7.6265094918856885E-2</v>
      </c>
      <c r="BL122" s="1">
        <f t="shared" si="66"/>
        <v>5.7941535128700095E-2</v>
      </c>
      <c r="BM122" s="1">
        <f t="shared" si="67"/>
        <v>6.7498861599007115E-2</v>
      </c>
      <c r="BN122" s="1">
        <f t="shared" si="68"/>
        <v>-2.3897798121678838E-2</v>
      </c>
      <c r="BO122" s="1">
        <f t="shared" si="69"/>
        <v>6.2716604202717463E-2</v>
      </c>
      <c r="BP122" s="1">
        <f t="shared" si="70"/>
        <v>3.0357663066747823E-2</v>
      </c>
      <c r="BQ122" s="1">
        <f t="shared" si="71"/>
        <v>0.4112457785353153</v>
      </c>
      <c r="BR122" s="1">
        <f t="shared" si="72"/>
        <v>0.1380483084217338</v>
      </c>
      <c r="BS122" s="1">
        <f t="shared" si="73"/>
        <v>-7.9656811084410101E-3</v>
      </c>
      <c r="BT122" s="1">
        <f t="shared" si="74"/>
        <v>8.2269737814048519E-2</v>
      </c>
      <c r="BU122" s="1">
        <f t="shared" si="75"/>
        <v>1.1526050062864545E-2</v>
      </c>
      <c r="BV122" s="1">
        <f t="shared" si="76"/>
        <v>-2.3965725498826959E-2</v>
      </c>
      <c r="BW122" s="1">
        <f t="shared" si="77"/>
        <v>-5.546966159433675E-2</v>
      </c>
      <c r="BX122" s="1">
        <f t="shared" si="78"/>
        <v>-2.3024212331987835E-2</v>
      </c>
      <c r="BY122" s="1">
        <f t="shared" si="79"/>
        <v>7.0520073751760438E-3</v>
      </c>
      <c r="BZ122" s="1">
        <f t="shared" si="80"/>
        <v>8.6567813909394671E-3</v>
      </c>
      <c r="CA122" s="1">
        <f t="shared" si="81"/>
        <v>4.752987544942136E-2</v>
      </c>
      <c r="CB122" s="1">
        <f t="shared" si="82"/>
        <v>5.4879880814505497E-2</v>
      </c>
      <c r="CC122" s="1">
        <f t="shared" si="83"/>
        <v>-6.9971991798547156E-2</v>
      </c>
      <c r="CD122" s="1">
        <f t="shared" si="84"/>
        <v>-0.16106363574796789</v>
      </c>
      <c r="CE122" s="1">
        <f t="shared" si="85"/>
        <v>-0.11220172320696693</v>
      </c>
      <c r="CF122" s="1">
        <f t="shared" si="86"/>
        <v>5.7822262204436058E-2</v>
      </c>
      <c r="CG122" s="1">
        <f t="shared" si="87"/>
        <v>8.7342445716405859E-3</v>
      </c>
      <c r="CH122" s="1">
        <f t="shared" si="88"/>
        <v>0.11886257630160194</v>
      </c>
      <c r="CI122" s="1">
        <f t="shared" si="89"/>
        <v>-1.0055005476343205E-2</v>
      </c>
      <c r="CJ122" s="1">
        <f t="shared" si="90"/>
        <v>3.2071903534372559E-2</v>
      </c>
      <c r="CK122" s="1">
        <f t="shared" si="91"/>
        <v>2.1974961592438402E-2</v>
      </c>
      <c r="CL122" s="1">
        <f t="shared" si="92"/>
        <v>-1.7112937445237397E-2</v>
      </c>
      <c r="CM122" s="1">
        <f t="shared" si="93"/>
        <v>-3.9467051268568892E-2</v>
      </c>
      <c r="CN122" s="1">
        <f t="shared" si="94"/>
        <v>0.2499560414413434</v>
      </c>
      <c r="CO122" s="1">
        <f t="shared" si="95"/>
        <v>1.1680572346206567E-2</v>
      </c>
      <c r="CP122" s="1">
        <f t="shared" si="96"/>
        <v>1.992661348135347E-2</v>
      </c>
      <c r="CQ122" s="1">
        <f t="shared" si="97"/>
        <v>3.0472715307145376E-2</v>
      </c>
      <c r="CR122" s="1">
        <f t="shared" si="98"/>
        <v>4.9793170580140614E-2</v>
      </c>
      <c r="CS122" s="1">
        <f t="shared" si="99"/>
        <v>7.1508826788598864E-2</v>
      </c>
      <c r="CT122" s="1">
        <f t="shared" si="100"/>
        <v>5.0031928961794042E-3</v>
      </c>
      <c r="CU122" s="1">
        <f t="shared" si="101"/>
        <v>1.5948471615179122E-2</v>
      </c>
      <c r="CV122" s="1">
        <f t="shared" si="102"/>
        <v>3.6695680261760656E-2</v>
      </c>
      <c r="CW122" s="1">
        <f t="shared" si="103"/>
        <v>6.0231621092591923E-3</v>
      </c>
      <c r="CX122" s="1">
        <f t="shared" si="104"/>
        <v>8.7035406234755065E-3</v>
      </c>
      <c r="CY122" s="1">
        <f t="shared" si="105"/>
        <v>-1.6400772210627385E-2</v>
      </c>
      <c r="CZ122" s="1">
        <f t="shared" si="106"/>
        <v>6.157704998693319E-3</v>
      </c>
      <c r="DA122" s="1">
        <f t="shared" si="107"/>
        <v>-1.7867003376075205E-2</v>
      </c>
      <c r="DB122" s="1">
        <f t="shared" si="108"/>
        <v>-3.7415703856328281E-2</v>
      </c>
      <c r="DC122" s="1">
        <f t="shared" si="109"/>
        <v>-2.2357238741563892E-2</v>
      </c>
      <c r="DD122" s="1">
        <f t="shared" si="110"/>
        <v>-1.6871915610563093E-3</v>
      </c>
      <c r="DE122" s="1">
        <f t="shared" si="111"/>
        <v>-8.8066666976762534E-2</v>
      </c>
      <c r="DF122" s="1">
        <f t="shared" si="112"/>
        <v>-6.5939327397274067E-2</v>
      </c>
      <c r="DG122" s="1">
        <f t="shared" si="113"/>
        <v>-3.8748251927934109E-2</v>
      </c>
      <c r="DH122" s="1">
        <f t="shared" si="114"/>
        <v>-2.7224932791101088E-2</v>
      </c>
      <c r="DI122" s="1">
        <f t="shared" si="115"/>
        <v>0.27636930858341108</v>
      </c>
      <c r="DJ122" s="1">
        <f t="shared" si="116"/>
        <v>0.37416692827982545</v>
      </c>
      <c r="DK122" s="1">
        <f t="shared" si="117"/>
        <v>7.050444663200843E-2</v>
      </c>
      <c r="DL122" s="1">
        <f t="shared" si="118"/>
        <v>5.9753554942839154E-2</v>
      </c>
      <c r="DM122" s="1">
        <f t="shared" si="119"/>
        <v>0.1054709076539817</v>
      </c>
      <c r="DN122" s="1">
        <f t="shared" si="120"/>
        <v>6.6630477484819109E-2</v>
      </c>
      <c r="DO122" s="1">
        <f t="shared" si="121"/>
        <v>-5.5794032759772447E-3</v>
      </c>
      <c r="DP122" s="1">
        <f t="shared" si="122"/>
        <v>1.2576457189415666E-2</v>
      </c>
      <c r="DQ122" s="1">
        <f t="shared" si="123"/>
        <v>8.8831233171415246E-3</v>
      </c>
      <c r="DR122" s="1">
        <f t="shared" si="124"/>
        <v>-1.6140467512368827E-2</v>
      </c>
      <c r="DS122" s="1">
        <f t="shared" si="125"/>
        <v>6.2065238412341628E-2</v>
      </c>
      <c r="DT122" s="1">
        <f t="shared" si="126"/>
        <v>7.3017004658438217E-2</v>
      </c>
      <c r="DU122" s="1">
        <f t="shared" si="127"/>
        <v>5.4353603890232922E-2</v>
      </c>
      <c r="DV122" s="1">
        <f t="shared" si="128"/>
        <v>3.7883589705523892E-2</v>
      </c>
      <c r="DW122" s="1">
        <f t="shared" si="129"/>
        <v>6.1452483632423123E-2</v>
      </c>
      <c r="DX122" s="1">
        <f t="shared" si="130"/>
        <v>7.4240953317024364E-2</v>
      </c>
      <c r="DY122" s="1">
        <f t="shared" si="131"/>
        <v>0.12148900663740982</v>
      </c>
      <c r="DZ122" s="1">
        <f t="shared" si="132"/>
        <v>1.9131033381380697E-2</v>
      </c>
      <c r="EA122" s="1">
        <f t="shared" si="133"/>
        <v>4.4040571452202512E-2</v>
      </c>
      <c r="EB122" s="1">
        <f t="shared" si="134"/>
        <v>-0.14771489795311499</v>
      </c>
      <c r="EC122" s="1">
        <f t="shared" si="135"/>
        <v>-3.0112276172782414E-2</v>
      </c>
      <c r="ED122" s="1">
        <f t="shared" si="136"/>
        <v>4.2824051232677234E-2</v>
      </c>
      <c r="EE122" s="1">
        <f t="shared" si="137"/>
        <v>-6.4140813511873646E-2</v>
      </c>
      <c r="EF122" s="1">
        <f t="shared" si="138"/>
        <v>0.18790119812382353</v>
      </c>
      <c r="EG122" s="1">
        <f t="shared" si="139"/>
        <v>7.3599372800494195E-2</v>
      </c>
      <c r="EH122" s="1">
        <f t="shared" si="140"/>
        <v>-1.9271878468204787E-2</v>
      </c>
      <c r="EI122" s="1">
        <f t="shared" si="141"/>
        <v>-5.5719087285905501E-2</v>
      </c>
      <c r="EJ122" s="1">
        <f t="shared" si="142"/>
        <v>0.15054271094984151</v>
      </c>
      <c r="EK122" s="1">
        <f t="shared" si="143"/>
        <v>0.12285938110904422</v>
      </c>
      <c r="EL122" s="1">
        <f t="shared" si="144"/>
        <v>1.9810592803699262E-2</v>
      </c>
      <c r="EM122" s="1">
        <f t="shared" si="145"/>
        <v>2.046813309112212E-2</v>
      </c>
      <c r="EN122" s="1">
        <f t="shared" si="146"/>
        <v>2.0402409667499889E-2</v>
      </c>
      <c r="EO122" s="1">
        <f t="shared" si="147"/>
        <v>1.0206626652205087E-2</v>
      </c>
      <c r="EP122" s="1">
        <f t="shared" si="148"/>
        <v>0.16546403781673047</v>
      </c>
      <c r="EQ122" s="1">
        <f t="shared" si="149"/>
        <v>1.8111573662381631E-2</v>
      </c>
      <c r="ER122" s="1">
        <f t="shared" si="150"/>
        <v>1.9035796264220004E-2</v>
      </c>
      <c r="ES122" s="1">
        <f t="shared" si="151"/>
        <v>1.8639699692568384E-2</v>
      </c>
      <c r="ET122" s="1">
        <f t="shared" si="152"/>
        <v>1.8942367415624346E-2</v>
      </c>
      <c r="EU122" s="1">
        <f t="shared" si="153"/>
        <v>1.0244215822062428E-2</v>
      </c>
      <c r="EV122" s="1">
        <f t="shared" si="154"/>
        <v>5.1635656464606203E-2</v>
      </c>
      <c r="EW122" s="1">
        <f t="shared" si="155"/>
        <v>5.2745120901047403E-2</v>
      </c>
      <c r="EX122" s="1">
        <f t="shared" si="156"/>
        <v>8.1538721337263941E-3</v>
      </c>
      <c r="EY122" s="1">
        <f t="shared" si="157"/>
        <v>1.586993201221254E-2</v>
      </c>
      <c r="EZ122" s="1">
        <f t="shared" si="158"/>
        <v>1.5384740046535129E-2</v>
      </c>
      <c r="FA122" s="1">
        <f t="shared" si="159"/>
        <v>1.348445022176183E-2</v>
      </c>
      <c r="FB122" s="1">
        <f t="shared" si="160"/>
        <v>1.7905022849801805E-2</v>
      </c>
      <c r="FC122" s="1">
        <f t="shared" si="161"/>
        <v>8.7935282835189074E-2</v>
      </c>
      <c r="FD122" s="1">
        <f t="shared" si="162"/>
        <v>5.553511225495944E-2</v>
      </c>
      <c r="FE122" s="1">
        <f t="shared" si="163"/>
        <v>-0.28681247011585964</v>
      </c>
      <c r="FF122" s="1">
        <f t="shared" si="164"/>
        <v>4.1482544864681191E-2</v>
      </c>
      <c r="FG122" s="1">
        <f t="shared" si="165"/>
        <v>-0.12438561017400626</v>
      </c>
      <c r="FH122" s="1">
        <f t="shared" si="166"/>
        <v>6.5299553026868865E-2</v>
      </c>
      <c r="FI122" s="1">
        <f t="shared" si="167"/>
        <v>7.5131322764031644E-2</v>
      </c>
      <c r="FJ122" s="1">
        <f t="shared" si="168"/>
        <v>5.9384293936470128E-4</v>
      </c>
      <c r="FK122" s="1">
        <f t="shared" si="169"/>
        <v>5.5424225774151053E-3</v>
      </c>
      <c r="FL122" s="1">
        <f t="shared" si="170"/>
        <v>4.9470057695448749E-3</v>
      </c>
      <c r="FM122" s="1">
        <f t="shared" si="171"/>
        <v>1.9810327887426097E-2</v>
      </c>
      <c r="FN122" s="1">
        <f t="shared" si="172"/>
        <v>2.0468136826858167E-2</v>
      </c>
      <c r="FO122" s="1">
        <f t="shared" si="173"/>
        <v>2.0402412533139111E-2</v>
      </c>
      <c r="FP122" s="1">
        <f t="shared" si="174"/>
        <v>1.0206712834648302E-2</v>
      </c>
      <c r="FQ122" s="1">
        <f t="shared" si="175"/>
        <v>8.3768274108902363E-2</v>
      </c>
      <c r="FR122" s="1">
        <f t="shared" si="176"/>
        <v>6.262266031862869E-2</v>
      </c>
      <c r="FS122" s="1">
        <f t="shared" si="177"/>
        <v>3.6108700910377003E-3</v>
      </c>
      <c r="FT122" s="1">
        <f t="shared" si="178"/>
        <v>3.5629389310925831E-2</v>
      </c>
      <c r="FU122" s="1">
        <f t="shared" si="179"/>
        <v>3.0506206362080117E-2</v>
      </c>
      <c r="FV122" s="1">
        <f t="shared" si="180"/>
        <v>-8.5185982241474563E-3</v>
      </c>
      <c r="FW122" s="1">
        <f t="shared" si="181"/>
        <v>-8.7107616785521216E-3</v>
      </c>
      <c r="FX122" s="1">
        <f t="shared" si="182"/>
        <v>-1.0388713349500575E-2</v>
      </c>
      <c r="FY122" s="1">
        <f t="shared" si="183"/>
        <v>-1.0682744264144371E-2</v>
      </c>
      <c r="FZ122" s="1">
        <f t="shared" si="184"/>
        <v>-1.0813728918864108E-2</v>
      </c>
      <c r="GA122" s="1">
        <f t="shared" si="185"/>
        <v>-9.5567492564023922E-3</v>
      </c>
      <c r="GB122" s="1">
        <f t="shared" si="186"/>
        <v>3.7609672537730121E-2</v>
      </c>
      <c r="GC122" s="1">
        <f t="shared" si="187"/>
        <v>3.7480271946699062E-2</v>
      </c>
      <c r="GD122" s="1">
        <f t="shared" si="188"/>
        <v>3.7559667399944804E-2</v>
      </c>
      <c r="GE122" s="1">
        <f t="shared" si="189"/>
        <v>3.7742164753717285E-2</v>
      </c>
      <c r="GF122" s="1">
        <f t="shared" si="190"/>
        <v>3.7284412807926881E-2</v>
      </c>
      <c r="GG122" s="1">
        <f t="shared" si="191"/>
        <v>3.7247289208719343E-2</v>
      </c>
      <c r="GH122" s="1">
        <f t="shared" si="192"/>
        <v>3.6782201580805349E-2</v>
      </c>
      <c r="GI122" s="1">
        <f t="shared" si="193"/>
        <v>3.6631522385959008E-2</v>
      </c>
      <c r="GJ122" s="1">
        <f t="shared" si="194"/>
        <v>3.6264509277498733E-2</v>
      </c>
      <c r="GK122" s="1">
        <f t="shared" si="195"/>
        <v>3.5787443011743442E-2</v>
      </c>
      <c r="GL122" s="1">
        <f t="shared" si="196"/>
        <v>3.5094247726515829E-2</v>
      </c>
      <c r="GM122" s="1">
        <f t="shared" si="197"/>
        <v>3.577579044979394E-2</v>
      </c>
      <c r="GN122" s="1">
        <f t="shared" si="198"/>
        <v>3.4542959788007088E-2</v>
      </c>
      <c r="GO122" s="1">
        <f t="shared" si="199"/>
        <v>3.4897124095155774E-2</v>
      </c>
      <c r="GP122" s="1">
        <f t="shared" si="200"/>
        <v>3.4291521810862369E-2</v>
      </c>
      <c r="GQ122" s="1">
        <f t="shared" si="201"/>
        <v>3.4636047448764515E-2</v>
      </c>
      <c r="GR122" s="1">
        <f t="shared" si="202"/>
        <v>3.4338805991408497E-2</v>
      </c>
    </row>
    <row r="123" spans="1:200" x14ac:dyDescent="0.3">
      <c r="A123" s="13">
        <v>45444.166666666664</v>
      </c>
      <c r="B123" s="1">
        <f t="shared" si="4"/>
        <v>5.7632733385877405E-2</v>
      </c>
      <c r="C123" s="1">
        <f t="shared" si="5"/>
        <v>0.21435552868463595</v>
      </c>
      <c r="D123" s="1">
        <f t="shared" si="6"/>
        <v>2.1526298100771796E-2</v>
      </c>
      <c r="E123" s="1">
        <f t="shared" si="7"/>
        <v>6.3785320035477377E-2</v>
      </c>
      <c r="F123" s="1">
        <f t="shared" si="8"/>
        <v>7.0633586670381762E-2</v>
      </c>
      <c r="G123" s="1">
        <f t="shared" si="9"/>
        <v>-5.4272811811919716E-2</v>
      </c>
      <c r="H123" s="1">
        <f t="shared" si="10"/>
        <v>3.1786498004303679E-2</v>
      </c>
      <c r="I123" s="1">
        <f t="shared" si="11"/>
        <v>6.0370933516124062E-2</v>
      </c>
      <c r="J123" s="1">
        <f t="shared" si="12"/>
        <v>3.8751264816914807E-2</v>
      </c>
      <c r="K123" s="1">
        <f t="shared" si="13"/>
        <v>5.92310173020602E-2</v>
      </c>
      <c r="L123" s="1">
        <f t="shared" si="14"/>
        <v>7.8429843658312154E-2</v>
      </c>
      <c r="M123" s="1">
        <f t="shared" si="15"/>
        <v>0.11209377173994103</v>
      </c>
      <c r="N123" s="1">
        <f t="shared" si="16"/>
        <v>4.5955028553738932E-2</v>
      </c>
      <c r="O123" s="1">
        <f t="shared" si="17"/>
        <v>3.2129827153489022E-3</v>
      </c>
      <c r="P123" s="1">
        <f t="shared" si="18"/>
        <v>-7.1651231095909776E-3</v>
      </c>
      <c r="Q123" s="1">
        <f t="shared" si="19"/>
        <v>-3.8082029785003954E-2</v>
      </c>
      <c r="R123" s="1">
        <f t="shared" si="20"/>
        <v>-2.2510795427361618E-2</v>
      </c>
      <c r="S123" s="1">
        <f t="shared" si="21"/>
        <v>3.5325420837888408E-2</v>
      </c>
      <c r="T123" s="1">
        <f t="shared" si="22"/>
        <v>0.1072244399533467</v>
      </c>
      <c r="U123" s="1">
        <f t="shared" si="23"/>
        <v>4.2252630964977896E-2</v>
      </c>
      <c r="V123" s="1">
        <f t="shared" si="24"/>
        <v>-4.3275766986573511E-2</v>
      </c>
      <c r="W123" s="1">
        <f t="shared" si="25"/>
        <v>-8.4676799164462829E-2</v>
      </c>
      <c r="X123" s="1">
        <f t="shared" si="26"/>
        <v>-0.12775420254895839</v>
      </c>
      <c r="Y123" s="1">
        <f t="shared" si="27"/>
        <v>-8.6134273827985428E-3</v>
      </c>
      <c r="Z123" s="1">
        <f t="shared" si="28"/>
        <v>-2.069441408299675E-2</v>
      </c>
      <c r="AA123" s="1">
        <f t="shared" si="29"/>
        <v>-6.3193223436487644E-4</v>
      </c>
      <c r="AB123" s="1">
        <f t="shared" si="30"/>
        <v>6.4527099963434406E-2</v>
      </c>
      <c r="AC123" s="1">
        <f t="shared" si="31"/>
        <v>2.0782764835618087E-2</v>
      </c>
      <c r="AD123" s="1">
        <f t="shared" si="32"/>
        <v>5.7639948505376543E-2</v>
      </c>
      <c r="AE123" s="1">
        <f t="shared" si="33"/>
        <v>3.8342560145813602E-2</v>
      </c>
      <c r="AF123" s="1">
        <f t="shared" si="34"/>
        <v>-3.2155693742421235E-2</v>
      </c>
      <c r="AG123" s="1">
        <f t="shared" si="35"/>
        <v>9.9685816880113014E-3</v>
      </c>
      <c r="AH123" s="1">
        <f t="shared" si="36"/>
        <v>1.4308198003271431E-2</v>
      </c>
      <c r="AI123" s="1">
        <f t="shared" si="37"/>
        <v>-7.1120242233444989E-3</v>
      </c>
      <c r="AJ123" s="1">
        <f t="shared" si="38"/>
        <v>-3.7775715796526221E-2</v>
      </c>
      <c r="AK123" s="1">
        <f t="shared" si="39"/>
        <v>-5.1668542626366248E-2</v>
      </c>
      <c r="AL123" s="1">
        <f t="shared" si="40"/>
        <v>2.8537219774954044E-2</v>
      </c>
      <c r="AM123" s="1">
        <f t="shared" si="41"/>
        <v>6.6486795264679446E-2</v>
      </c>
      <c r="AN123" s="1">
        <f t="shared" si="42"/>
        <v>2.6169760706566656E-2</v>
      </c>
      <c r="AO123" s="1">
        <f t="shared" si="43"/>
        <v>3.8686842465263119E-2</v>
      </c>
      <c r="AP123" s="1">
        <f t="shared" si="44"/>
        <v>-0.23059601781150257</v>
      </c>
      <c r="AQ123" s="1">
        <f t="shared" si="45"/>
        <v>-4.8227240362283132E-2</v>
      </c>
      <c r="AR123" s="1">
        <f t="shared" si="46"/>
        <v>3.619558948377137E-2</v>
      </c>
      <c r="AS123" s="1">
        <f t="shared" si="47"/>
        <v>7.0824073164339252E-2</v>
      </c>
      <c r="AT123" s="1">
        <f t="shared" si="48"/>
        <v>-1.5672169611865131E-2</v>
      </c>
      <c r="AU123" s="1">
        <f t="shared" si="49"/>
        <v>-7.6361889705215263E-2</v>
      </c>
      <c r="AV123" s="1">
        <f t="shared" si="50"/>
        <v>-1.8871633342023724E-2</v>
      </c>
      <c r="AW123" s="1">
        <f t="shared" si="51"/>
        <v>3.8324442093997713E-2</v>
      </c>
      <c r="AX123" s="1">
        <f t="shared" si="52"/>
        <v>-1.6840438883006015E-2</v>
      </c>
      <c r="AY123" s="1">
        <f t="shared" si="53"/>
        <v>-7.2482811778971604E-2</v>
      </c>
      <c r="AZ123" s="1">
        <f t="shared" si="54"/>
        <v>-3.4762140289758423E-2</v>
      </c>
      <c r="BA123" s="1">
        <f t="shared" si="55"/>
        <v>-1.9183906153074901E-2</v>
      </c>
      <c r="BB123" s="1">
        <f t="shared" si="56"/>
        <v>-3.0027236826892085E-2</v>
      </c>
      <c r="BC123" s="1">
        <f t="shared" si="57"/>
        <v>-1.2256125330202391E-2</v>
      </c>
      <c r="BD123" s="1">
        <f t="shared" si="58"/>
        <v>0.1558105079434336</v>
      </c>
      <c r="BE123" s="1">
        <f t="shared" si="59"/>
        <v>-5.9468206493900597E-2</v>
      </c>
      <c r="BF123" s="1">
        <f t="shared" si="60"/>
        <v>2.4574699316496258E-2</v>
      </c>
      <c r="BG123" s="1">
        <f t="shared" si="61"/>
        <v>-3.7362918835657594E-2</v>
      </c>
      <c r="BH123" s="1">
        <f t="shared" si="62"/>
        <v>-6.1146042758465941E-2</v>
      </c>
      <c r="BI123" s="1">
        <f t="shared" si="63"/>
        <v>-0.13039712315342797</v>
      </c>
      <c r="BJ123" s="1">
        <f t="shared" si="64"/>
        <v>-3.1487044019636951E-2</v>
      </c>
      <c r="BK123" s="1">
        <f t="shared" si="65"/>
        <v>-3.370729172892592E-2</v>
      </c>
      <c r="BL123" s="1">
        <f t="shared" si="66"/>
        <v>-8.1242926237874838E-2</v>
      </c>
      <c r="BM123" s="1">
        <f t="shared" si="67"/>
        <v>-1.7854447712392793E-2</v>
      </c>
      <c r="BN123" s="1">
        <f t="shared" si="68"/>
        <v>6.4034786631277487E-3</v>
      </c>
      <c r="BO123" s="1">
        <f t="shared" si="69"/>
        <v>-1.080921046268906E-2</v>
      </c>
      <c r="BP123" s="1">
        <f t="shared" si="70"/>
        <v>-3.2876956640750452E-3</v>
      </c>
      <c r="BQ123" s="1">
        <f t="shared" si="71"/>
        <v>-0.2082630449300607</v>
      </c>
      <c r="BR123" s="1">
        <f t="shared" si="72"/>
        <v>-0.27303952954358679</v>
      </c>
      <c r="BS123" s="1">
        <f t="shared" si="73"/>
        <v>-7.8734430968775179E-2</v>
      </c>
      <c r="BT123" s="1">
        <f t="shared" si="74"/>
        <v>-3.7603334303503239E-2</v>
      </c>
      <c r="BU123" s="1">
        <f t="shared" si="75"/>
        <v>4.2970632616918664E-3</v>
      </c>
      <c r="BV123" s="1">
        <f t="shared" si="76"/>
        <v>-5.3898849075493478E-2</v>
      </c>
      <c r="BW123" s="1">
        <f t="shared" si="77"/>
        <v>-5.3046561515034063E-2</v>
      </c>
      <c r="BX123" s="1">
        <f t="shared" si="78"/>
        <v>-9.0143670254334701E-2</v>
      </c>
      <c r="BY123" s="1">
        <f t="shared" si="79"/>
        <v>-5.2548224423354531E-3</v>
      </c>
      <c r="BZ123" s="1">
        <f t="shared" si="80"/>
        <v>3.4576941067594028E-2</v>
      </c>
      <c r="CA123" s="1">
        <f t="shared" si="81"/>
        <v>-2.1920393350956129E-2</v>
      </c>
      <c r="CB123" s="1">
        <f t="shared" si="82"/>
        <v>-1.1244142235424913E-2</v>
      </c>
      <c r="CC123" s="1">
        <f t="shared" si="83"/>
        <v>-5.6531714795715213E-2</v>
      </c>
      <c r="CD123" s="1">
        <f t="shared" si="84"/>
        <v>-0.13016227589484936</v>
      </c>
      <c r="CE123" s="1">
        <f t="shared" si="85"/>
        <v>3.3008354827019026E-2</v>
      </c>
      <c r="CF123" s="1">
        <f t="shared" si="86"/>
        <v>-6.4313451282565631E-2</v>
      </c>
      <c r="CG123" s="1">
        <f t="shared" si="87"/>
        <v>-7.4549810477018405E-2</v>
      </c>
      <c r="CH123" s="1">
        <f t="shared" si="88"/>
        <v>-2.2100189394550447E-2</v>
      </c>
      <c r="CI123" s="1">
        <f t="shared" si="89"/>
        <v>-4.3091258319129161E-2</v>
      </c>
      <c r="CJ123" s="1">
        <f t="shared" si="90"/>
        <v>-0.10681213608649431</v>
      </c>
      <c r="CK123" s="1">
        <f t="shared" si="91"/>
        <v>-1.1182648054233616E-2</v>
      </c>
      <c r="CL123" s="1">
        <f t="shared" si="92"/>
        <v>-8.4919571453118597E-2</v>
      </c>
      <c r="CM123" s="1">
        <f t="shared" si="93"/>
        <v>-6.7984038284251772E-2</v>
      </c>
      <c r="CN123" s="1">
        <f t="shared" si="94"/>
        <v>-3.7991792492986766E-2</v>
      </c>
      <c r="CO123" s="1">
        <f t="shared" si="95"/>
        <v>-0.25660302698758064</v>
      </c>
      <c r="CP123" s="1">
        <f t="shared" si="96"/>
        <v>1.8197696185997963E-2</v>
      </c>
      <c r="CQ123" s="1">
        <f t="shared" si="97"/>
        <v>-3.2105837971376477E-2</v>
      </c>
      <c r="CR123" s="1">
        <f t="shared" si="98"/>
        <v>-1.3092079883360693E-2</v>
      </c>
      <c r="CS123" s="1">
        <f t="shared" si="99"/>
        <v>-1.1449130662235799E-2</v>
      </c>
      <c r="CT123" s="1">
        <f t="shared" si="100"/>
        <v>-8.2124925644386799E-3</v>
      </c>
      <c r="CU123" s="1">
        <f t="shared" si="101"/>
        <v>2.7033095790949719E-2</v>
      </c>
      <c r="CV123" s="1">
        <f t="shared" si="102"/>
        <v>-6.8721849946096786E-2</v>
      </c>
      <c r="CW123" s="1">
        <f t="shared" si="103"/>
        <v>-3.4790372073292629E-2</v>
      </c>
      <c r="CX123" s="1">
        <f t="shared" si="104"/>
        <v>5.5323008181592387E-3</v>
      </c>
      <c r="CY123" s="1">
        <f t="shared" si="105"/>
        <v>1.5578548976582854E-3</v>
      </c>
      <c r="CZ123" s="1">
        <f t="shared" si="106"/>
        <v>-4.3579802139131971E-2</v>
      </c>
      <c r="DA123" s="1">
        <f t="shared" si="107"/>
        <v>-2.3363163765808246E-2</v>
      </c>
      <c r="DB123" s="1">
        <f t="shared" si="108"/>
        <v>-3.7067566448265601E-2</v>
      </c>
      <c r="DC123" s="1">
        <f t="shared" si="109"/>
        <v>-2.4109881192223997E-2</v>
      </c>
      <c r="DD123" s="1">
        <f t="shared" si="110"/>
        <v>-3.4908153342369928E-2</v>
      </c>
      <c r="DE123" s="1">
        <f t="shared" si="111"/>
        <v>-2.4376642558075395E-2</v>
      </c>
      <c r="DF123" s="1">
        <f t="shared" si="112"/>
        <v>-3.0669148046009523E-3</v>
      </c>
      <c r="DG123" s="1">
        <f t="shared" si="113"/>
        <v>2.3036047216860062E-2</v>
      </c>
      <c r="DH123" s="1">
        <f t="shared" si="114"/>
        <v>-8.9369029424488364E-2</v>
      </c>
      <c r="DI123" s="1">
        <f t="shared" si="115"/>
        <v>-0.11112656947259054</v>
      </c>
      <c r="DJ123" s="1">
        <f t="shared" si="116"/>
        <v>-0.34866189928632252</v>
      </c>
      <c r="DK123" s="1">
        <f t="shared" si="117"/>
        <v>1.0182432662699727E-2</v>
      </c>
      <c r="DL123" s="1">
        <f t="shared" si="118"/>
        <v>4.4042580277135618E-3</v>
      </c>
      <c r="DM123" s="1">
        <f t="shared" si="119"/>
        <v>-0.12646872687580862</v>
      </c>
      <c r="DN123" s="1">
        <f t="shared" si="120"/>
        <v>-4.0461762186896847E-3</v>
      </c>
      <c r="DO123" s="1">
        <f t="shared" si="121"/>
        <v>-5.8504971717095204E-3</v>
      </c>
      <c r="DP123" s="1">
        <f t="shared" si="122"/>
        <v>6.7460597847786699E-2</v>
      </c>
      <c r="DQ123" s="1">
        <f t="shared" si="123"/>
        <v>6.3321336950443161E-2</v>
      </c>
      <c r="DR123" s="1">
        <f t="shared" si="124"/>
        <v>1.8331771513072654E-2</v>
      </c>
      <c r="DS123" s="1">
        <f t="shared" si="125"/>
        <v>6.7854160453390364E-2</v>
      </c>
      <c r="DT123" s="1">
        <f t="shared" si="126"/>
        <v>9.8926672958480795E-3</v>
      </c>
      <c r="DU123" s="1">
        <f t="shared" si="127"/>
        <v>2.2413745128989526E-2</v>
      </c>
      <c r="DV123" s="1">
        <f t="shared" si="128"/>
        <v>3.6831598243897465E-2</v>
      </c>
      <c r="DW123" s="1">
        <f t="shared" si="129"/>
        <v>-1.1978518563719578E-2</v>
      </c>
      <c r="DX123" s="1">
        <f t="shared" si="130"/>
        <v>1.597977334384125E-3</v>
      </c>
      <c r="DY123" s="1">
        <f t="shared" si="131"/>
        <v>1.4513886913344157E-2</v>
      </c>
      <c r="DZ123" s="1">
        <f t="shared" si="132"/>
        <v>-7.0513687077829373E-2</v>
      </c>
      <c r="EA123" s="1">
        <f t="shared" si="133"/>
        <v>7.3796472514992439E-2</v>
      </c>
      <c r="EB123" s="1">
        <f t="shared" si="134"/>
        <v>-1.5247314716475419E-3</v>
      </c>
      <c r="EC123" s="1">
        <f t="shared" si="135"/>
        <v>-4.5997759061189865E-2</v>
      </c>
      <c r="ED123" s="1">
        <f t="shared" si="136"/>
        <v>-7.9534250498731696E-2</v>
      </c>
      <c r="EE123" s="1">
        <f t="shared" si="137"/>
        <v>-8.4329194645786539E-3</v>
      </c>
      <c r="EF123" s="1">
        <f t="shared" si="138"/>
        <v>1.1999819429679339E-2</v>
      </c>
      <c r="EG123" s="1">
        <f t="shared" si="139"/>
        <v>2.2623238699225882E-2</v>
      </c>
      <c r="EH123" s="1">
        <f t="shared" si="140"/>
        <v>-1.012344981418962E-2</v>
      </c>
      <c r="EI123" s="1">
        <f t="shared" si="141"/>
        <v>-1.1846661527818544E-2</v>
      </c>
      <c r="EJ123" s="1">
        <f t="shared" si="142"/>
        <v>1.2805042028539958E-3</v>
      </c>
      <c r="EK123" s="1">
        <f t="shared" si="143"/>
        <v>-4.2664735532461702E-2</v>
      </c>
      <c r="EL123" s="1">
        <f t="shared" si="144"/>
        <v>1.2365841452349367E-2</v>
      </c>
      <c r="EM123" s="1">
        <f t="shared" si="145"/>
        <v>1.3312634822482463E-2</v>
      </c>
      <c r="EN123" s="1">
        <f t="shared" si="146"/>
        <v>1.3240085992394339E-2</v>
      </c>
      <c r="EO123" s="1">
        <f t="shared" si="147"/>
        <v>3.8926758887710636E-3</v>
      </c>
      <c r="EP123" s="1">
        <f t="shared" si="148"/>
        <v>4.7593283387018882E-2</v>
      </c>
      <c r="EQ123" s="1">
        <f t="shared" si="149"/>
        <v>1.1513295848367159E-2</v>
      </c>
      <c r="ER123" s="1">
        <f t="shared" si="150"/>
        <v>1.1112616624967148E-2</v>
      </c>
      <c r="ES123" s="1">
        <f t="shared" si="151"/>
        <v>1.1406431555084563E-2</v>
      </c>
      <c r="ET123" s="1">
        <f t="shared" si="152"/>
        <v>1.5426367890181624E-2</v>
      </c>
      <c r="EU123" s="1">
        <f t="shared" si="153"/>
        <v>8.0456629062599771E-3</v>
      </c>
      <c r="EV123" s="1">
        <f t="shared" si="154"/>
        <v>2.4079408192981662E-2</v>
      </c>
      <c r="EW123" s="1">
        <f t="shared" si="155"/>
        <v>2.6034701441356525E-2</v>
      </c>
      <c r="EX123" s="1">
        <f t="shared" si="156"/>
        <v>3.7379094542525741E-2</v>
      </c>
      <c r="EY123" s="1">
        <f t="shared" si="157"/>
        <v>1.398698503601499E-2</v>
      </c>
      <c r="EZ123" s="1">
        <f t="shared" si="158"/>
        <v>1.1655914911684136E-2</v>
      </c>
      <c r="FA123" s="1">
        <f t="shared" si="159"/>
        <v>1.478827570666119E-2</v>
      </c>
      <c r="FB123" s="1">
        <f t="shared" si="160"/>
        <v>1.1803519998964907E-2</v>
      </c>
      <c r="FC123" s="1">
        <f t="shared" si="161"/>
        <v>2.7274357018352544E-2</v>
      </c>
      <c r="FD123" s="1">
        <f t="shared" si="162"/>
        <v>-1.9318793244956386E-2</v>
      </c>
      <c r="FE123" s="1">
        <f t="shared" si="163"/>
        <v>-3.6768797062243078E-2</v>
      </c>
      <c r="FF123" s="1">
        <f t="shared" si="164"/>
        <v>2.604439962020073E-3</v>
      </c>
      <c r="FG123" s="1">
        <f t="shared" si="165"/>
        <v>-2.1885550986231565E-3</v>
      </c>
      <c r="FH123" s="1">
        <f t="shared" si="166"/>
        <v>3.83743792065452E-3</v>
      </c>
      <c r="FI123" s="1">
        <f t="shared" si="167"/>
        <v>-6.942183841931765E-3</v>
      </c>
      <c r="FJ123" s="1">
        <f t="shared" si="168"/>
        <v>8.6680888574565448E-2</v>
      </c>
      <c r="FK123" s="1">
        <f t="shared" si="169"/>
        <v>-4.4064800919462938E-2</v>
      </c>
      <c r="FL123" s="1">
        <f t="shared" si="170"/>
        <v>1.4829579775086231E-3</v>
      </c>
      <c r="FM123" s="1">
        <f t="shared" si="171"/>
        <v>1.2365921202471519E-2</v>
      </c>
      <c r="FN123" s="1">
        <f t="shared" si="172"/>
        <v>1.3312553796431259E-2</v>
      </c>
      <c r="FO123" s="1">
        <f t="shared" si="173"/>
        <v>1.3240088858033561E-2</v>
      </c>
      <c r="FP123" s="1">
        <f t="shared" si="174"/>
        <v>3.8926801923724989E-3</v>
      </c>
      <c r="FQ123" s="1">
        <f t="shared" si="175"/>
        <v>3.1220626604995756E-2</v>
      </c>
      <c r="FR123" s="1">
        <f t="shared" si="176"/>
        <v>-2.0362523256264781E-2</v>
      </c>
      <c r="FS123" s="1">
        <f t="shared" si="177"/>
        <v>8.9357889705025256E-2</v>
      </c>
      <c r="FT123" s="1">
        <f t="shared" si="178"/>
        <v>2.4011751090971277E-2</v>
      </c>
      <c r="FU123" s="1">
        <f t="shared" si="179"/>
        <v>1.4549544191044327E-2</v>
      </c>
      <c r="FV123" s="1">
        <f t="shared" si="180"/>
        <v>-1.468384960607182E-2</v>
      </c>
      <c r="FW123" s="1">
        <f t="shared" si="181"/>
        <v>-1.5045929529538933E-2</v>
      </c>
      <c r="FX123" s="1">
        <f t="shared" si="182"/>
        <v>-1.3834089381282284E-2</v>
      </c>
      <c r="FY123" s="1">
        <f t="shared" si="183"/>
        <v>-1.3982752888230466E-2</v>
      </c>
      <c r="FZ123" s="1">
        <f t="shared" si="184"/>
        <v>-1.4280208947022383E-2</v>
      </c>
      <c r="GA123" s="1">
        <f t="shared" si="185"/>
        <v>-1.5912670511724913E-2</v>
      </c>
      <c r="GB123" s="1">
        <f t="shared" si="186"/>
        <v>2.6314781621134081E-2</v>
      </c>
      <c r="GC123" s="1">
        <f t="shared" si="187"/>
        <v>2.6184716460162342E-2</v>
      </c>
      <c r="GD123" s="1">
        <f t="shared" si="188"/>
        <v>2.636701125215074E-2</v>
      </c>
      <c r="GE123" s="1">
        <f t="shared" si="189"/>
        <v>2.654593374477655E-2</v>
      </c>
      <c r="GF123" s="1">
        <f t="shared" si="190"/>
        <v>2.5984507484088228E-2</v>
      </c>
      <c r="GG123" s="1">
        <f t="shared" si="191"/>
        <v>2.6051159069057118E-2</v>
      </c>
      <c r="GH123" s="1">
        <f t="shared" si="192"/>
        <v>2.5482297424283519E-2</v>
      </c>
      <c r="GI123" s="1">
        <f t="shared" si="193"/>
        <v>2.5435992850896535E-2</v>
      </c>
      <c r="GJ123" s="1">
        <f t="shared" si="194"/>
        <v>2.5069909936364172E-2</v>
      </c>
      <c r="GK123" s="1">
        <f t="shared" si="195"/>
        <v>2.4594542614105191E-2</v>
      </c>
      <c r="GL123" s="1">
        <f t="shared" si="196"/>
        <v>2.3904547214840893E-2</v>
      </c>
      <c r="GM123" s="1">
        <f t="shared" si="197"/>
        <v>2.4473342684294221E-2</v>
      </c>
      <c r="GN123" s="1">
        <f t="shared" si="198"/>
        <v>2.3353318313527317E-2</v>
      </c>
      <c r="GO123" s="1">
        <f t="shared" si="199"/>
        <v>2.3702297185344855E-2</v>
      </c>
      <c r="GP123" s="1">
        <f t="shared" si="200"/>
        <v>2.2994108259504022E-2</v>
      </c>
      <c r="GQ123" s="1">
        <f t="shared" si="201"/>
        <v>2.3438979759572723E-2</v>
      </c>
      <c r="GR123" s="1">
        <f t="shared" si="202"/>
        <v>2.3141328854444657E-2</v>
      </c>
    </row>
    <row r="124" spans="1:200" x14ac:dyDescent="0.3">
      <c r="A124" s="13">
        <v>45474.166666666664</v>
      </c>
      <c r="B124" s="1">
        <f t="shared" si="4"/>
        <v>-8.4152751598752976E-2</v>
      </c>
      <c r="C124" s="1">
        <f t="shared" si="5"/>
        <v>-1.5076955332740161E-2</v>
      </c>
      <c r="D124" s="1">
        <f t="shared" si="6"/>
        <v>6.1363233863068502E-3</v>
      </c>
      <c r="E124" s="1">
        <f t="shared" si="7"/>
        <v>-0.10977922400058832</v>
      </c>
      <c r="F124" s="1">
        <f t="shared" si="8"/>
        <v>3.1001415831590686E-2</v>
      </c>
      <c r="G124" s="1">
        <f t="shared" si="9"/>
        <v>2.4844672176242213E-2</v>
      </c>
      <c r="H124" s="1">
        <f t="shared" si="10"/>
        <v>9.1223083274740754E-2</v>
      </c>
      <c r="I124" s="1">
        <f t="shared" si="11"/>
        <v>7.4105333378613664E-2</v>
      </c>
      <c r="J124" s="1">
        <f t="shared" si="12"/>
        <v>-7.4549023755127633E-2</v>
      </c>
      <c r="K124" s="1">
        <f t="shared" si="13"/>
        <v>-7.6879907308532058E-2</v>
      </c>
      <c r="L124" s="1">
        <f t="shared" si="14"/>
        <v>-4.5557005789638699E-2</v>
      </c>
      <c r="M124" s="1">
        <f t="shared" si="15"/>
        <v>-7.0301157698454006E-2</v>
      </c>
      <c r="N124" s="1">
        <f t="shared" si="16"/>
        <v>5.5625056959398306E-3</v>
      </c>
      <c r="O124" s="1">
        <f t="shared" si="17"/>
        <v>-1.6584876429197652E-2</v>
      </c>
      <c r="P124" s="1">
        <f t="shared" si="18"/>
        <v>1.6108873853417045E-2</v>
      </c>
      <c r="Q124" s="1">
        <f t="shared" si="19"/>
        <v>-5.0655098691071605E-2</v>
      </c>
      <c r="R124" s="1">
        <f t="shared" si="20"/>
        <v>5.1942609600988031E-2</v>
      </c>
      <c r="S124" s="1">
        <f t="shared" si="21"/>
        <v>-8.6650870480024719E-2</v>
      </c>
      <c r="T124" s="1">
        <f t="shared" si="22"/>
        <v>-0.21413616177503941</v>
      </c>
      <c r="U124" s="1">
        <f t="shared" si="23"/>
        <v>7.3451397159799522E-2</v>
      </c>
      <c r="V124" s="1">
        <f t="shared" si="24"/>
        <v>8.9041950106562309E-2</v>
      </c>
      <c r="W124" s="1">
        <f t="shared" si="25"/>
        <v>0.10212281131679117</v>
      </c>
      <c r="X124" s="1">
        <f t="shared" si="26"/>
        <v>7.5854173438849704E-2</v>
      </c>
      <c r="Y124" s="1">
        <f t="shared" si="27"/>
        <v>8.7978199798735363E-2</v>
      </c>
      <c r="Z124" s="1">
        <f t="shared" si="28"/>
        <v>-9.0902579080577556E-2</v>
      </c>
      <c r="AA124" s="1">
        <f t="shared" si="29"/>
        <v>7.1743716284788872E-2</v>
      </c>
      <c r="AB124" s="1">
        <f t="shared" si="30"/>
        <v>-0.15423148947380594</v>
      </c>
      <c r="AC124" s="1">
        <f t="shared" si="31"/>
        <v>5.4460808005425868E-2</v>
      </c>
      <c r="AD124" s="1">
        <f t="shared" si="32"/>
        <v>0.10756704391129827</v>
      </c>
      <c r="AE124" s="1">
        <f t="shared" si="33"/>
        <v>-7.5515531157128946E-2</v>
      </c>
      <c r="AF124" s="1">
        <f t="shared" si="34"/>
        <v>3.0192236935986251E-2</v>
      </c>
      <c r="AG124" s="1">
        <f t="shared" si="35"/>
        <v>1.2624926885812241E-2</v>
      </c>
      <c r="AH124" s="1">
        <f t="shared" si="36"/>
        <v>0.11431445574974154</v>
      </c>
      <c r="AI124" s="1">
        <f t="shared" si="37"/>
        <v>2.3265287593123254E-2</v>
      </c>
      <c r="AJ124" s="1">
        <f t="shared" si="38"/>
        <v>9.3195213396776111E-2</v>
      </c>
      <c r="AK124" s="1">
        <f t="shared" si="39"/>
        <v>1.075255742066974E-2</v>
      </c>
      <c r="AL124" s="1">
        <f t="shared" si="40"/>
        <v>-5.3273074148131927E-2</v>
      </c>
      <c r="AM124" s="1">
        <f t="shared" si="41"/>
        <v>0.12043715285890451</v>
      </c>
      <c r="AN124" s="1">
        <f t="shared" si="42"/>
        <v>-5.0502825856662215E-2</v>
      </c>
      <c r="AO124" s="1">
        <f t="shared" si="43"/>
        <v>-0.15415481364770686</v>
      </c>
      <c r="AP124" s="1">
        <f t="shared" si="44"/>
        <v>-1.4916550793786154E-3</v>
      </c>
      <c r="AQ124" s="1">
        <f t="shared" si="45"/>
        <v>-0.14862119568300411</v>
      </c>
      <c r="AR124" s="1">
        <f t="shared" si="46"/>
        <v>-7.3025309660689042E-2</v>
      </c>
      <c r="AS124" s="1">
        <f t="shared" si="47"/>
        <v>-3.0318803540287861E-2</v>
      </c>
      <c r="AT124" s="1">
        <f t="shared" si="48"/>
        <v>2.3096289612290252E-2</v>
      </c>
      <c r="AU124" s="1">
        <f t="shared" si="49"/>
        <v>9.6347482072579427E-2</v>
      </c>
      <c r="AV124" s="1">
        <f t="shared" si="50"/>
        <v>9.97907968394256E-2</v>
      </c>
      <c r="AW124" s="1">
        <f t="shared" si="51"/>
        <v>5.9968403168943349E-2</v>
      </c>
      <c r="AX124" s="1">
        <f t="shared" si="52"/>
        <v>0.14536687078582625</v>
      </c>
      <c r="AY124" s="1">
        <f t="shared" si="53"/>
        <v>0.15011747105548212</v>
      </c>
      <c r="AZ124" s="1">
        <f t="shared" si="54"/>
        <v>1.9952077559130432E-2</v>
      </c>
      <c r="BA124" s="1">
        <f t="shared" si="55"/>
        <v>-1.6680880549519644E-2</v>
      </c>
      <c r="BB124" s="1">
        <f t="shared" si="56"/>
        <v>7.9476472731162554E-2</v>
      </c>
      <c r="BC124" s="1">
        <f t="shared" si="57"/>
        <v>4.1211760523083979E-2</v>
      </c>
      <c r="BD124" s="1">
        <f t="shared" si="58"/>
        <v>3.1990400035248855E-3</v>
      </c>
      <c r="BE124" s="1">
        <f t="shared" si="59"/>
        <v>4.6868704065154629E-2</v>
      </c>
      <c r="BF124" s="1">
        <f t="shared" si="60"/>
        <v>0.21906360265830091</v>
      </c>
      <c r="BG124" s="1">
        <f t="shared" si="61"/>
        <v>8.7804777158038125E-2</v>
      </c>
      <c r="BH124" s="1">
        <f t="shared" si="62"/>
        <v>0.12850006377346501</v>
      </c>
      <c r="BI124" s="1">
        <f t="shared" si="63"/>
        <v>7.4187358733873068E-2</v>
      </c>
      <c r="BJ124" s="1">
        <f t="shared" si="64"/>
        <v>7.7680053672107854E-2</v>
      </c>
      <c r="BK124" s="1">
        <f t="shared" si="65"/>
        <v>6.3680707998177294E-2</v>
      </c>
      <c r="BL124" s="1">
        <f t="shared" si="66"/>
        <v>8.8986918673743642E-2</v>
      </c>
      <c r="BM124" s="1">
        <f t="shared" si="67"/>
        <v>5.4251385140051372E-2</v>
      </c>
      <c r="BN124" s="1">
        <f t="shared" si="68"/>
        <v>8.4952950901988747E-2</v>
      </c>
      <c r="BO124" s="1">
        <f t="shared" si="69"/>
        <v>9.3224080160035916E-2</v>
      </c>
      <c r="BP124" s="1">
        <f t="shared" si="70"/>
        <v>8.4605504659940975E-2</v>
      </c>
      <c r="BQ124" s="1">
        <f t="shared" si="71"/>
        <v>-6.439712818416482E-2</v>
      </c>
      <c r="BR124" s="1">
        <f t="shared" si="72"/>
        <v>0.11956546188315126</v>
      </c>
      <c r="BS124" s="1">
        <f t="shared" si="73"/>
        <v>6.4998972081588544E-2</v>
      </c>
      <c r="BT124" s="1">
        <f t="shared" si="74"/>
        <v>7.7202035749884601E-2</v>
      </c>
      <c r="BU124" s="1">
        <f t="shared" si="75"/>
        <v>4.8055341384679588E-2</v>
      </c>
      <c r="BV124" s="1">
        <f t="shared" si="76"/>
        <v>4.7008550873165765E-2</v>
      </c>
      <c r="BW124" s="1">
        <f t="shared" si="77"/>
        <v>4.300081313336776E-2</v>
      </c>
      <c r="BX124" s="1">
        <f t="shared" si="78"/>
        <v>5.2606683822192683E-2</v>
      </c>
      <c r="BY124" s="1">
        <f t="shared" si="79"/>
        <v>-3.3109574645963431E-2</v>
      </c>
      <c r="BZ124" s="1">
        <f t="shared" si="80"/>
        <v>1.3536923491231593E-2</v>
      </c>
      <c r="CA124" s="1">
        <f t="shared" si="81"/>
        <v>8.8197737483421426E-2</v>
      </c>
      <c r="CB124" s="1">
        <f t="shared" si="82"/>
        <v>0.13011824885294432</v>
      </c>
      <c r="CC124" s="1">
        <f t="shared" si="83"/>
        <v>7.3491385491876823E-2</v>
      </c>
      <c r="CD124" s="1">
        <f t="shared" si="84"/>
        <v>-5.3655719551083475E-2</v>
      </c>
      <c r="CE124" s="1">
        <f t="shared" si="85"/>
        <v>-3.7466914181602862E-2</v>
      </c>
      <c r="CF124" s="1">
        <f t="shared" si="86"/>
        <v>2.5189206594170503E-2</v>
      </c>
      <c r="CG124" s="1">
        <f t="shared" si="87"/>
        <v>2.2401593955786267E-2</v>
      </c>
      <c r="CH124" s="1">
        <f t="shared" si="88"/>
        <v>3.2886368715310928E-2</v>
      </c>
      <c r="CI124" s="1">
        <f t="shared" si="89"/>
        <v>4.798691306286744E-2</v>
      </c>
      <c r="CJ124" s="1">
        <f t="shared" si="90"/>
        <v>-9.3142241178679197E-2</v>
      </c>
      <c r="CK124" s="1">
        <f t="shared" si="91"/>
        <v>0.15515207768384959</v>
      </c>
      <c r="CL124" s="1">
        <f t="shared" si="92"/>
        <v>1.4767296199110234E-2</v>
      </c>
      <c r="CM124" s="1">
        <f t="shared" si="93"/>
        <v>7.858003142202856E-2</v>
      </c>
      <c r="CN124" s="1">
        <f t="shared" si="94"/>
        <v>6.9267410501316712E-2</v>
      </c>
      <c r="CO124" s="1">
        <f t="shared" si="95"/>
        <v>-2.2948157166645167E-2</v>
      </c>
      <c r="CP124" s="1">
        <f t="shared" si="96"/>
        <v>-3.5323303347957399E-2</v>
      </c>
      <c r="CQ124" s="1">
        <f t="shared" si="97"/>
        <v>6.4486246799077662E-2</v>
      </c>
      <c r="CR124" s="1">
        <f t="shared" si="98"/>
        <v>3.9534345421823686E-2</v>
      </c>
      <c r="CS124" s="1">
        <f t="shared" si="99"/>
        <v>1.361795044538971E-2</v>
      </c>
      <c r="CT124" s="1">
        <f t="shared" si="100"/>
        <v>-5.9028433277395148E-3</v>
      </c>
      <c r="CU124" s="1">
        <f t="shared" si="101"/>
        <v>2.2225318811828276E-2</v>
      </c>
      <c r="CV124" s="1">
        <f t="shared" si="102"/>
        <v>6.1605845256018865E-2</v>
      </c>
      <c r="CW124" s="1">
        <f t="shared" si="103"/>
        <v>7.8686792216509122E-2</v>
      </c>
      <c r="CX124" s="1">
        <f t="shared" si="104"/>
        <v>9.9795075833395835E-2</v>
      </c>
      <c r="CY124" s="1">
        <f t="shared" si="105"/>
        <v>-0.12986020564086773</v>
      </c>
      <c r="CZ124" s="1">
        <f t="shared" si="106"/>
        <v>4.0444374225455191E-3</v>
      </c>
      <c r="DA124" s="1">
        <f t="shared" si="107"/>
        <v>3.9796097860598054E-2</v>
      </c>
      <c r="DB124" s="1">
        <f t="shared" si="108"/>
        <v>-1.4216393135201627E-2</v>
      </c>
      <c r="DC124" s="1">
        <f t="shared" si="109"/>
        <v>1.5916203727167323E-2</v>
      </c>
      <c r="DD124" s="1">
        <f t="shared" si="110"/>
        <v>1.7508772110191775E-2</v>
      </c>
      <c r="DE124" s="1">
        <f t="shared" si="111"/>
        <v>-4.072064980614986E-2</v>
      </c>
      <c r="DF124" s="1">
        <f t="shared" si="112"/>
        <v>-6.2478462992331917E-3</v>
      </c>
      <c r="DG124" s="1">
        <f t="shared" si="113"/>
        <v>2.4922715653020337E-2</v>
      </c>
      <c r="DH124" s="1">
        <f t="shared" si="114"/>
        <v>2.4865014084829419E-2</v>
      </c>
      <c r="DI124" s="1">
        <f t="shared" si="115"/>
        <v>-2.3695276314663522E-2</v>
      </c>
      <c r="DJ124" s="1">
        <f t="shared" si="116"/>
        <v>6.6792074351056219E-2</v>
      </c>
      <c r="DK124" s="1">
        <f t="shared" si="117"/>
        <v>5.2355589549402309E-2</v>
      </c>
      <c r="DL124" s="1">
        <f t="shared" si="118"/>
        <v>2.6683525243994741E-3</v>
      </c>
      <c r="DM124" s="1">
        <f t="shared" si="119"/>
        <v>-1.2194173223164849E-2</v>
      </c>
      <c r="DN124" s="1">
        <f t="shared" si="120"/>
        <v>1.6557362724223687E-2</v>
      </c>
      <c r="DO124" s="1">
        <f t="shared" si="121"/>
        <v>8.7328826486915673E-2</v>
      </c>
      <c r="DP124" s="1">
        <f t="shared" si="122"/>
        <v>-4.9890208501525571E-3</v>
      </c>
      <c r="DQ124" s="1">
        <f t="shared" si="123"/>
        <v>3.3215699022255741E-3</v>
      </c>
      <c r="DR124" s="1">
        <f t="shared" si="124"/>
        <v>0.1669410226510048</v>
      </c>
      <c r="DS124" s="1">
        <f t="shared" si="125"/>
        <v>0.16307975194823288</v>
      </c>
      <c r="DT124" s="1">
        <f t="shared" si="126"/>
        <v>0.11755668670240324</v>
      </c>
      <c r="DU124" s="1">
        <f t="shared" si="127"/>
        <v>9.5266628476403922E-2</v>
      </c>
      <c r="DV124" s="1">
        <f t="shared" si="128"/>
        <v>-1.7102379232845452E-2</v>
      </c>
      <c r="DW124" s="1">
        <f t="shared" si="129"/>
        <v>3.4549705480897461E-2</v>
      </c>
      <c r="DX124" s="1">
        <f t="shared" si="130"/>
        <v>5.4836165389297621E-2</v>
      </c>
      <c r="DY124" s="1">
        <f t="shared" si="131"/>
        <v>5.5001134804865619E-2</v>
      </c>
      <c r="DZ124" s="1">
        <f t="shared" si="132"/>
        <v>-9.746518672236304E-2</v>
      </c>
      <c r="EA124" s="1">
        <f t="shared" si="133"/>
        <v>-4.3934478912337843E-2</v>
      </c>
      <c r="EB124" s="1">
        <f t="shared" si="134"/>
        <v>-4.9465316533995836E-2</v>
      </c>
      <c r="EC124" s="1">
        <f t="shared" si="135"/>
        <v>0.14465052190061134</v>
      </c>
      <c r="ED124" s="1">
        <f t="shared" si="136"/>
        <v>-1.9998865927993541E-2</v>
      </c>
      <c r="EE124" s="1">
        <f t="shared" si="137"/>
        <v>-5.2927306593104094E-2</v>
      </c>
      <c r="EF124" s="1">
        <f t="shared" si="138"/>
        <v>9.4085838998366235E-3</v>
      </c>
      <c r="EG124" s="1">
        <f t="shared" si="139"/>
        <v>-2.74853408568733E-3</v>
      </c>
      <c r="EH124" s="1">
        <f t="shared" si="140"/>
        <v>7.0970839333718894E-2</v>
      </c>
      <c r="EI124" s="1">
        <f t="shared" si="141"/>
        <v>0.15606790924825487</v>
      </c>
      <c r="EJ124" s="1">
        <f t="shared" si="142"/>
        <v>-9.7586849757394841E-3</v>
      </c>
      <c r="EK124" s="1">
        <f t="shared" si="143"/>
        <v>1.9716619664989436E-2</v>
      </c>
      <c r="EL124" s="1">
        <f t="shared" si="144"/>
        <v>2.6483408980745905E-2</v>
      </c>
      <c r="EM124" s="1">
        <f t="shared" si="145"/>
        <v>2.4925117616246127E-2</v>
      </c>
      <c r="EN124" s="1">
        <f t="shared" si="146"/>
        <v>2.5963287539850485E-2</v>
      </c>
      <c r="EO124" s="1">
        <f t="shared" si="147"/>
        <v>1.5952479053600605E-2</v>
      </c>
      <c r="EP124" s="1">
        <f t="shared" si="148"/>
        <v>7.5799420252381025E-3</v>
      </c>
      <c r="EQ124" s="1">
        <f t="shared" si="149"/>
        <v>2.5302744162220323E-2</v>
      </c>
      <c r="ER124" s="1">
        <f t="shared" si="150"/>
        <v>2.4005013623412064E-2</v>
      </c>
      <c r="ES124" s="1">
        <f t="shared" si="151"/>
        <v>2.510060972031709E-2</v>
      </c>
      <c r="ET124" s="1">
        <f t="shared" si="152"/>
        <v>2.6517510225570202E-2</v>
      </c>
      <c r="EU124" s="1">
        <f t="shared" si="153"/>
        <v>1.6635399970075973E-2</v>
      </c>
      <c r="EV124" s="1">
        <f t="shared" si="154"/>
        <v>2.5234818066310009E-2</v>
      </c>
      <c r="EW124" s="1">
        <f t="shared" si="155"/>
        <v>3.344512781086105E-2</v>
      </c>
      <c r="EX124" s="1">
        <f t="shared" si="156"/>
        <v>1.6813331792274962E-2</v>
      </c>
      <c r="EY124" s="1">
        <f t="shared" si="157"/>
        <v>2.4874239140158006E-2</v>
      </c>
      <c r="EZ124" s="1">
        <f t="shared" si="158"/>
        <v>2.5224629543318149E-2</v>
      </c>
      <c r="FA124" s="1">
        <f t="shared" si="159"/>
        <v>2.3475148795146106E-2</v>
      </c>
      <c r="FB124" s="1">
        <f t="shared" si="160"/>
        <v>2.4217027400979363E-2</v>
      </c>
      <c r="FC124" s="1">
        <f t="shared" si="161"/>
        <v>6.6455567290945622E-2</v>
      </c>
      <c r="FD124" s="1">
        <f t="shared" si="162"/>
        <v>2.5802802981130635E-2</v>
      </c>
      <c r="FE124" s="1">
        <f t="shared" si="163"/>
        <v>2.5433085031993319E-2</v>
      </c>
      <c r="FF124" s="1">
        <f t="shared" si="164"/>
        <v>-1.4822497853462086E-2</v>
      </c>
      <c r="FG124" s="1">
        <f t="shared" si="165"/>
        <v>0.15488826939731848</v>
      </c>
      <c r="FH124" s="1">
        <f t="shared" si="166"/>
        <v>5.6433071061711755E-2</v>
      </c>
      <c r="FI124" s="1">
        <f t="shared" si="167"/>
        <v>1.8799094371713405E-2</v>
      </c>
      <c r="FJ124" s="1">
        <f t="shared" si="168"/>
        <v>1.1885663733634394E-3</v>
      </c>
      <c r="FK124" s="1">
        <f t="shared" si="169"/>
        <v>0.26566486348678003</v>
      </c>
      <c r="FL124" s="1">
        <f t="shared" si="170"/>
        <v>1.3608285730323769E-3</v>
      </c>
      <c r="FM124" s="1">
        <f t="shared" si="171"/>
        <v>2.6483486707062281E-2</v>
      </c>
      <c r="FN124" s="1">
        <f t="shared" si="172"/>
        <v>2.4925206441743328E-2</v>
      </c>
      <c r="FO124" s="1">
        <f t="shared" si="173"/>
        <v>2.5963290405489708E-2</v>
      </c>
      <c r="FP124" s="1">
        <f t="shared" si="174"/>
        <v>1.5952483357202042E-2</v>
      </c>
      <c r="FQ124" s="1">
        <f t="shared" si="175"/>
        <v>8.4473544390156349E-2</v>
      </c>
      <c r="FR124" s="1">
        <f t="shared" si="176"/>
        <v>8.9880673604615685E-2</v>
      </c>
      <c r="FS124" s="1">
        <f t="shared" si="177"/>
        <v>0.17613247035817992</v>
      </c>
      <c r="FT124" s="1">
        <f t="shared" si="178"/>
        <v>2.0361397048834103E-2</v>
      </c>
      <c r="FU124" s="1">
        <f t="shared" si="179"/>
        <v>0.10330112090974948</v>
      </c>
      <c r="FV124" s="1">
        <f t="shared" si="180"/>
        <v>0.1680592420011732</v>
      </c>
      <c r="FW124" s="1">
        <f t="shared" si="181"/>
        <v>0.16801422996773746</v>
      </c>
      <c r="FX124" s="1">
        <f t="shared" si="182"/>
        <v>0.1662530480991877</v>
      </c>
      <c r="FY124" s="1">
        <f t="shared" si="183"/>
        <v>0.16751783473131523</v>
      </c>
      <c r="FZ124" s="1">
        <f t="shared" si="184"/>
        <v>0.16584941909066728</v>
      </c>
      <c r="GA124" s="1">
        <f t="shared" si="185"/>
        <v>0.16707872635792029</v>
      </c>
      <c r="GB124" s="1">
        <f t="shared" si="186"/>
        <v>4.0853034193928967E-2</v>
      </c>
      <c r="GC124" s="1">
        <f t="shared" si="187"/>
        <v>4.0617633543437288E-2</v>
      </c>
      <c r="GD124" s="1">
        <f t="shared" si="188"/>
        <v>4.0799683911277605E-2</v>
      </c>
      <c r="GE124" s="1">
        <f t="shared" si="189"/>
        <v>4.0978710915357583E-2</v>
      </c>
      <c r="GF124" s="1">
        <f t="shared" si="190"/>
        <v>4.0417450602412454E-2</v>
      </c>
      <c r="GG124" s="1">
        <f t="shared" si="191"/>
        <v>4.04838336249067E-2</v>
      </c>
      <c r="GH124" s="1">
        <f t="shared" si="192"/>
        <v>3.9915139714701904E-2</v>
      </c>
      <c r="GI124" s="1">
        <f t="shared" si="193"/>
        <v>3.9868643146756103E-2</v>
      </c>
      <c r="GJ124" s="1">
        <f t="shared" si="194"/>
        <v>3.9502920002891989E-2</v>
      </c>
      <c r="GK124" s="1">
        <f t="shared" si="195"/>
        <v>3.9027402800047566E-2</v>
      </c>
      <c r="GL124" s="1">
        <f t="shared" si="196"/>
        <v>3.8337563242475697E-2</v>
      </c>
      <c r="GM124" s="1">
        <f t="shared" si="197"/>
        <v>3.8906115011120485E-2</v>
      </c>
      <c r="GN124" s="1">
        <f t="shared" si="198"/>
        <v>3.7786319666627557E-2</v>
      </c>
      <c r="GO124" s="1">
        <f t="shared" si="199"/>
        <v>3.8030059529194846E-2</v>
      </c>
      <c r="GP124" s="1">
        <f t="shared" si="200"/>
        <v>3.7426830726206131E-2</v>
      </c>
      <c r="GQ124" s="1">
        <f t="shared" si="201"/>
        <v>3.7871541388080986E-2</v>
      </c>
      <c r="GR124" s="1">
        <f t="shared" si="202"/>
        <v>3.7574401405838884E-2</v>
      </c>
    </row>
    <row r="125" spans="1:200" x14ac:dyDescent="0.3">
      <c r="A125" s="13">
        <v>45505.166666666664</v>
      </c>
      <c r="B125" s="1">
        <f t="shared" si="4"/>
        <v>-2.0920911449145294E-2</v>
      </c>
      <c r="C125" s="1">
        <f t="shared" si="5"/>
        <v>3.2379336177968725E-2</v>
      </c>
      <c r="D125" s="1">
        <f t="shared" si="6"/>
        <v>-0.3191151090386195</v>
      </c>
      <c r="E125" s="1">
        <f t="shared" si="7"/>
        <v>-3.5758071614125225E-2</v>
      </c>
      <c r="F125" s="1">
        <f t="shared" si="8"/>
        <v>8.7035853779084196E-3</v>
      </c>
      <c r="G125" s="1">
        <f t="shared" si="9"/>
        <v>-1.0389354671675434E-2</v>
      </c>
      <c r="H125" s="1">
        <f t="shared" si="10"/>
        <v>3.6688090060014181E-2</v>
      </c>
      <c r="I125" s="1">
        <f t="shared" si="11"/>
        <v>2.6291517859576181E-2</v>
      </c>
      <c r="J125" s="1">
        <f t="shared" si="12"/>
        <v>-6.4419600085232009E-2</v>
      </c>
      <c r="K125" s="1">
        <f t="shared" si="13"/>
        <v>7.5571634106909258E-2</v>
      </c>
      <c r="L125" s="1">
        <f t="shared" si="14"/>
        <v>-5.8986989929094694E-2</v>
      </c>
      <c r="M125" s="1">
        <f t="shared" si="15"/>
        <v>8.3371463400617282E-2</v>
      </c>
      <c r="N125" s="1">
        <f t="shared" si="16"/>
        <v>4.6369441684352149E-2</v>
      </c>
      <c r="O125" s="1">
        <f t="shared" si="17"/>
        <v>4.7882993945430934E-2</v>
      </c>
      <c r="P125" s="1">
        <f t="shared" si="18"/>
        <v>6.8423956587876783E-2</v>
      </c>
      <c r="Q125" s="1">
        <f t="shared" si="19"/>
        <v>-2.3967374168354202E-2</v>
      </c>
      <c r="R125" s="1">
        <f t="shared" si="20"/>
        <v>-3.4445188811281446E-2</v>
      </c>
      <c r="S125" s="1">
        <f t="shared" si="21"/>
        <v>9.4696453987226079E-2</v>
      </c>
      <c r="T125" s="1">
        <f t="shared" si="22"/>
        <v>-0.34835821722831917</v>
      </c>
      <c r="U125" s="1">
        <f t="shared" si="23"/>
        <v>-7.727096723782207E-4</v>
      </c>
      <c r="V125" s="1">
        <f t="shared" si="24"/>
        <v>1.6508086808930591E-2</v>
      </c>
      <c r="W125" s="1">
        <f t="shared" si="25"/>
        <v>4.3654639278047792E-3</v>
      </c>
      <c r="X125" s="1">
        <f t="shared" si="26"/>
        <v>-0.1110823263391908</v>
      </c>
      <c r="Y125" s="1">
        <f t="shared" si="27"/>
        <v>-3.6951722176660096E-2</v>
      </c>
      <c r="Z125" s="1">
        <f t="shared" si="28"/>
        <v>3.9215986320167998E-2</v>
      </c>
      <c r="AA125" s="1">
        <f t="shared" si="29"/>
        <v>4.4299139293519571E-2</v>
      </c>
      <c r="AB125" s="1">
        <f t="shared" si="30"/>
        <v>0.14120736542480533</v>
      </c>
      <c r="AC125" s="1">
        <f t="shared" si="31"/>
        <v>-3.5622202865957598E-3</v>
      </c>
      <c r="AD125" s="1">
        <f t="shared" si="32"/>
        <v>3.0219855585377431E-2</v>
      </c>
      <c r="AE125" s="1">
        <f t="shared" si="33"/>
        <v>-3.2177112295319409E-2</v>
      </c>
      <c r="AF125" s="1">
        <f t="shared" si="34"/>
        <v>9.8968282878014652E-2</v>
      </c>
      <c r="AG125" s="1">
        <f t="shared" si="35"/>
        <v>6.5469887137052721E-2</v>
      </c>
      <c r="AH125" s="1">
        <f t="shared" si="36"/>
        <v>1.0730597072480077E-2</v>
      </c>
      <c r="AI125" s="1">
        <f t="shared" si="37"/>
        <v>-3.9360823593243395E-2</v>
      </c>
      <c r="AJ125" s="1">
        <f t="shared" si="38"/>
        <v>-8.2309371182067975E-3</v>
      </c>
      <c r="AK125" s="1">
        <f t="shared" si="39"/>
        <v>1.5987078975853407E-2</v>
      </c>
      <c r="AL125" s="1">
        <f t="shared" si="40"/>
        <v>6.3785401646406031E-2</v>
      </c>
      <c r="AM125" s="1">
        <f t="shared" si="41"/>
        <v>-0.11949029531433743</v>
      </c>
      <c r="AN125" s="1">
        <f t="shared" si="42"/>
        <v>0.11019560285373084</v>
      </c>
      <c r="AO125" s="1">
        <f t="shared" si="43"/>
        <v>2.6996740972211483E-2</v>
      </c>
      <c r="AP125" s="1">
        <f t="shared" si="44"/>
        <v>0.10846668273991113</v>
      </c>
      <c r="AQ125" s="1">
        <f t="shared" si="45"/>
        <v>-1.5692801928160797E-3</v>
      </c>
      <c r="AR125" s="1">
        <f t="shared" si="46"/>
        <v>2.0685605831791964E-2</v>
      </c>
      <c r="AS125" s="1">
        <f t="shared" si="47"/>
        <v>8.8792634780629643E-3</v>
      </c>
      <c r="AT125" s="1">
        <f t="shared" si="48"/>
        <v>4.9386376777809535E-2</v>
      </c>
      <c r="AU125" s="1">
        <f t="shared" si="49"/>
        <v>-0.17056348900369958</v>
      </c>
      <c r="AV125" s="1">
        <f t="shared" si="50"/>
        <v>5.8585712558992302E-2</v>
      </c>
      <c r="AW125" s="1">
        <f t="shared" si="51"/>
        <v>-7.8764082425862345E-2</v>
      </c>
      <c r="AX125" s="1">
        <f t="shared" si="52"/>
        <v>3.7251156270856012E-2</v>
      </c>
      <c r="AY125" s="1">
        <f t="shared" si="53"/>
        <v>4.1418484139371881E-2</v>
      </c>
      <c r="AZ125" s="1">
        <f t="shared" si="54"/>
        <v>1.3637349512231636E-2</v>
      </c>
      <c r="BA125" s="1">
        <f t="shared" si="55"/>
        <v>2.0159496883942543E-2</v>
      </c>
      <c r="BB125" s="1">
        <f t="shared" si="56"/>
        <v>3.0100995801944277E-2</v>
      </c>
      <c r="BC125" s="1">
        <f t="shared" si="57"/>
        <v>-3.0868317435718856E-2</v>
      </c>
      <c r="BD125" s="1">
        <f t="shared" si="58"/>
        <v>-2.1842179896288401E-2</v>
      </c>
      <c r="BE125" s="1">
        <f t="shared" si="59"/>
        <v>5.9390774629281273E-3</v>
      </c>
      <c r="BF125" s="1">
        <f t="shared" si="60"/>
        <v>5.185637543803507E-2</v>
      </c>
      <c r="BG125" s="1">
        <f t="shared" si="61"/>
        <v>-0.12388879470117838</v>
      </c>
      <c r="BH125" s="1">
        <f t="shared" si="62"/>
        <v>-5.021029784565062E-2</v>
      </c>
      <c r="BI125" s="1">
        <f t="shared" si="63"/>
        <v>4.4408823696194907E-2</v>
      </c>
      <c r="BJ125" s="1">
        <f t="shared" si="64"/>
        <v>3.3263675324024695E-2</v>
      </c>
      <c r="BK125" s="1">
        <f t="shared" si="65"/>
        <v>2.3677040375294708E-2</v>
      </c>
      <c r="BL125" s="1">
        <f t="shared" si="66"/>
        <v>4.6504308348278046E-2</v>
      </c>
      <c r="BM125" s="1">
        <f t="shared" si="67"/>
        <v>2.0953604706300349E-2</v>
      </c>
      <c r="BN125" s="1">
        <f t="shared" si="68"/>
        <v>1.515709549680239E-2</v>
      </c>
      <c r="BO125" s="1">
        <f t="shared" si="69"/>
        <v>1.2414588132975985E-3</v>
      </c>
      <c r="BP125" s="1">
        <f t="shared" si="70"/>
        <v>-4.2289617470499322E-2</v>
      </c>
      <c r="BQ125" s="1">
        <f t="shared" si="71"/>
        <v>2.9860014730301636E-2</v>
      </c>
      <c r="BR125" s="1">
        <f t="shared" si="72"/>
        <v>2.6176106127292365E-2</v>
      </c>
      <c r="BS125" s="1">
        <f t="shared" si="73"/>
        <v>1.6475941508093197E-2</v>
      </c>
      <c r="BT125" s="1">
        <f t="shared" si="74"/>
        <v>2.1749657394333002E-3</v>
      </c>
      <c r="BU125" s="1">
        <f t="shared" si="75"/>
        <v>7.5289047282733931E-2</v>
      </c>
      <c r="BV125" s="1">
        <f t="shared" si="76"/>
        <v>-5.4911249839019434E-3</v>
      </c>
      <c r="BW125" s="1">
        <f t="shared" si="77"/>
        <v>4.2473377212000368E-2</v>
      </c>
      <c r="BX125" s="1">
        <f t="shared" si="78"/>
        <v>7.6602793164862709E-2</v>
      </c>
      <c r="BY125" s="1">
        <f t="shared" si="79"/>
        <v>6.3338697686502216E-2</v>
      </c>
      <c r="BZ125" s="1">
        <f t="shared" si="80"/>
        <v>6.7819312530682394E-2</v>
      </c>
      <c r="CA125" s="1">
        <f t="shared" si="81"/>
        <v>8.6021895704113699E-2</v>
      </c>
      <c r="CB125" s="1">
        <f t="shared" si="82"/>
        <v>5.7466056933011059E-2</v>
      </c>
      <c r="CC125" s="1">
        <f t="shared" si="83"/>
        <v>-3.804170963726744E-2</v>
      </c>
      <c r="CD125" s="1">
        <f t="shared" si="84"/>
        <v>-7.0889218152799957E-2</v>
      </c>
      <c r="CE125" s="1">
        <f t="shared" si="85"/>
        <v>0.17865029335752017</v>
      </c>
      <c r="CF125" s="1">
        <f t="shared" si="86"/>
        <v>3.4323553183742597E-2</v>
      </c>
      <c r="CG125" s="1">
        <f t="shared" si="87"/>
        <v>-2.0487896343827063E-2</v>
      </c>
      <c r="CH125" s="1">
        <f t="shared" si="88"/>
        <v>3.3005585495538264E-4</v>
      </c>
      <c r="CI125" s="1">
        <f t="shared" si="89"/>
        <v>-1.2208830489276002E-2</v>
      </c>
      <c r="CJ125" s="1">
        <f t="shared" si="90"/>
        <v>-4.7521041143445311E-2</v>
      </c>
      <c r="CK125" s="1">
        <f t="shared" si="91"/>
        <v>7.4863357984368398E-2</v>
      </c>
      <c r="CL125" s="1">
        <f t="shared" si="92"/>
        <v>-8.9103662154694729E-2</v>
      </c>
      <c r="CM125" s="1">
        <f t="shared" si="93"/>
        <v>-0.11869085879134972</v>
      </c>
      <c r="CN125" s="1">
        <f t="shared" si="94"/>
        <v>3.5818486178778149E-2</v>
      </c>
      <c r="CO125" s="1">
        <f t="shared" si="95"/>
        <v>-4.4287574138880514E-2</v>
      </c>
      <c r="CP125" s="1">
        <f t="shared" si="96"/>
        <v>8.6551885532250752E-2</v>
      </c>
      <c r="CQ125" s="1">
        <f t="shared" si="97"/>
        <v>-9.9519399641457285E-2</v>
      </c>
      <c r="CR125" s="1">
        <f t="shared" si="98"/>
        <v>4.9119777368165488E-2</v>
      </c>
      <c r="CS125" s="1">
        <f t="shared" si="99"/>
        <v>4.9236037811419189E-3</v>
      </c>
      <c r="CT125" s="1">
        <f t="shared" si="100"/>
        <v>-1.9830318589667762E-2</v>
      </c>
      <c r="CU125" s="1">
        <f t="shared" si="101"/>
        <v>-3.5039650277976252E-2</v>
      </c>
      <c r="CV125" s="1">
        <f t="shared" si="102"/>
        <v>-3.6758549104724939E-2</v>
      </c>
      <c r="CW125" s="1">
        <f t="shared" si="103"/>
        <v>-3.7982637481291572E-3</v>
      </c>
      <c r="CX125" s="1">
        <f t="shared" si="104"/>
        <v>1.4387992007369139E-2</v>
      </c>
      <c r="CY125" s="1">
        <f t="shared" si="105"/>
        <v>-8.6808232209036711E-3</v>
      </c>
      <c r="CZ125" s="1">
        <f t="shared" si="106"/>
        <v>3.141176863778726E-2</v>
      </c>
      <c r="DA125" s="1">
        <f t="shared" si="107"/>
        <v>3.2885556068781532E-2</v>
      </c>
      <c r="DB125" s="1">
        <f t="shared" si="108"/>
        <v>0.10258043049796836</v>
      </c>
      <c r="DC125" s="1">
        <f t="shared" si="109"/>
        <v>-1.9276994027179258E-2</v>
      </c>
      <c r="DD125" s="1">
        <f t="shared" si="110"/>
        <v>-8.9286335588579138E-2</v>
      </c>
      <c r="DE125" s="1">
        <f t="shared" si="111"/>
        <v>1.0499533861988868E-2</v>
      </c>
      <c r="DF125" s="1">
        <f t="shared" si="112"/>
        <v>9.1389038309662631E-3</v>
      </c>
      <c r="DG125" s="1">
        <f t="shared" si="113"/>
        <v>-9.794899622938312E-2</v>
      </c>
      <c r="DH125" s="1">
        <f t="shared" si="114"/>
        <v>-0.11573797090988623</v>
      </c>
      <c r="DI125" s="1">
        <f t="shared" si="115"/>
        <v>-3.9328793808890948E-5</v>
      </c>
      <c r="DJ125" s="1">
        <f t="shared" si="116"/>
        <v>-0.26450424095597591</v>
      </c>
      <c r="DK125" s="1">
        <f t="shared" si="117"/>
        <v>2.483085031111109E-2</v>
      </c>
      <c r="DL125" s="1">
        <f t="shared" si="118"/>
        <v>4.4659646296004621E-2</v>
      </c>
      <c r="DM125" s="1">
        <f t="shared" si="119"/>
        <v>3.6366228967424405E-2</v>
      </c>
      <c r="DN125" s="1">
        <f t="shared" si="120"/>
        <v>7.9498457962134436E-2</v>
      </c>
      <c r="DO125" s="1">
        <f t="shared" si="121"/>
        <v>8.2014735112904066E-2</v>
      </c>
      <c r="DP125" s="1">
        <f t="shared" si="122"/>
        <v>9.302399599497696E-2</v>
      </c>
      <c r="DQ125" s="1">
        <f t="shared" si="123"/>
        <v>8.1621723573613247E-2</v>
      </c>
      <c r="DR125" s="1">
        <f t="shared" si="124"/>
        <v>5.7149424491447345E-2</v>
      </c>
      <c r="DS125" s="1">
        <f t="shared" si="125"/>
        <v>-2.4955545278224946E-4</v>
      </c>
      <c r="DT125" s="1">
        <f t="shared" si="126"/>
        <v>7.4991481347935519E-3</v>
      </c>
      <c r="DU125" s="1">
        <f t="shared" si="127"/>
        <v>-1.0097441724156171E-2</v>
      </c>
      <c r="DV125" s="1">
        <f t="shared" si="128"/>
        <v>5.7797826983260487E-3</v>
      </c>
      <c r="DW125" s="1">
        <f t="shared" si="129"/>
        <v>4.5375919148177547E-2</v>
      </c>
      <c r="DX125" s="1">
        <f t="shared" si="130"/>
        <v>7.1210717381341535E-2</v>
      </c>
      <c r="DY125" s="1">
        <f t="shared" si="131"/>
        <v>0.1354380379579776</v>
      </c>
      <c r="DZ125" s="1">
        <f t="shared" si="132"/>
        <v>-8.5811484431620698E-3</v>
      </c>
      <c r="EA125" s="1">
        <f t="shared" si="133"/>
        <v>8.0854694367214819E-2</v>
      </c>
      <c r="EB125" s="1">
        <f t="shared" si="134"/>
        <v>1.1486724448581198E-2</v>
      </c>
      <c r="EC125" s="1">
        <f t="shared" si="135"/>
        <v>2.0249188982782163E-2</v>
      </c>
      <c r="ED125" s="1">
        <f t="shared" si="136"/>
        <v>1.3187540922820319E-2</v>
      </c>
      <c r="EE125" s="1">
        <f t="shared" si="137"/>
        <v>-1.8476849491078657E-2</v>
      </c>
      <c r="EF125" s="1">
        <f t="shared" si="138"/>
        <v>0.1424108979009395</v>
      </c>
      <c r="EG125" s="1">
        <f t="shared" si="139"/>
        <v>-2.040582230226062E-2</v>
      </c>
      <c r="EH125" s="1">
        <f t="shared" si="140"/>
        <v>-7.7247608411084847E-3</v>
      </c>
      <c r="EI125" s="1">
        <f t="shared" si="141"/>
        <v>-0.10583133528627575</v>
      </c>
      <c r="EJ125" s="1">
        <f t="shared" si="142"/>
        <v>1.8302114522899468E-2</v>
      </c>
      <c r="EK125" s="1">
        <f t="shared" si="143"/>
        <v>-3.0635800138585786E-2</v>
      </c>
      <c r="EL125" s="1">
        <f t="shared" si="144"/>
        <v>1.7743942736166172E-2</v>
      </c>
      <c r="EM125" s="1">
        <f t="shared" si="145"/>
        <v>1.3432931018961366E-2</v>
      </c>
      <c r="EN125" s="1">
        <f t="shared" si="146"/>
        <v>1.7426383513621965E-2</v>
      </c>
      <c r="EO125" s="1">
        <f t="shared" si="147"/>
        <v>8.6340667735463165E-3</v>
      </c>
      <c r="EP125" s="1">
        <f t="shared" si="148"/>
        <v>4.8100230489874343E-2</v>
      </c>
      <c r="EQ125" s="1">
        <f t="shared" si="149"/>
        <v>1.7480164897914832E-2</v>
      </c>
      <c r="ER125" s="1">
        <f t="shared" si="150"/>
        <v>1.4018945753631114E-2</v>
      </c>
      <c r="ES125" s="1">
        <f t="shared" si="151"/>
        <v>1.5071541765730528E-2</v>
      </c>
      <c r="ET125" s="1">
        <f t="shared" si="152"/>
        <v>1.5109855854626254E-2</v>
      </c>
      <c r="EU125" s="1">
        <f t="shared" si="153"/>
        <v>8.6419856091118491E-3</v>
      </c>
      <c r="EV125" s="1">
        <f t="shared" si="154"/>
        <v>2.4014297520130529E-2</v>
      </c>
      <c r="EW125" s="1">
        <f t="shared" si="155"/>
        <v>-1.1467754416018609E-2</v>
      </c>
      <c r="EX125" s="1">
        <f t="shared" si="156"/>
        <v>8.9666558022632476E-3</v>
      </c>
      <c r="EY125" s="1">
        <f t="shared" si="157"/>
        <v>1.6727060438391832E-2</v>
      </c>
      <c r="EZ125" s="1">
        <f t="shared" si="158"/>
        <v>1.6354866705390159E-2</v>
      </c>
      <c r="FA125" s="1">
        <f t="shared" si="159"/>
        <v>1.4388365149641756E-2</v>
      </c>
      <c r="FB125" s="1">
        <f t="shared" si="160"/>
        <v>1.6179749412719442E-2</v>
      </c>
      <c r="FC125" s="1">
        <f t="shared" si="161"/>
        <v>3.6374077258405392E-2</v>
      </c>
      <c r="FD125" s="1">
        <f t="shared" si="162"/>
        <v>4.1086563934245625E-2</v>
      </c>
      <c r="FE125" s="1">
        <f t="shared" si="163"/>
        <v>-8.5889223378639745E-2</v>
      </c>
      <c r="FF125" s="1">
        <f t="shared" si="164"/>
        <v>4.1888211042475774E-2</v>
      </c>
      <c r="FG125" s="1">
        <f t="shared" si="165"/>
        <v>4.5371233601310249E-2</v>
      </c>
      <c r="FH125" s="1">
        <f t="shared" si="166"/>
        <v>4.2076098205141875E-2</v>
      </c>
      <c r="FI125" s="1">
        <f t="shared" si="167"/>
        <v>-5.5863430493673545E-3</v>
      </c>
      <c r="FJ125" s="1">
        <f t="shared" si="168"/>
        <v>-6.8096473365623841E-2</v>
      </c>
      <c r="FK125" s="1">
        <f t="shared" si="169"/>
        <v>3.8692878692717231E-2</v>
      </c>
      <c r="FL125" s="1">
        <f t="shared" si="170"/>
        <v>1.9198152971744574E-3</v>
      </c>
      <c r="FM125" s="1">
        <f t="shared" si="171"/>
        <v>1.7743855075058122E-2</v>
      </c>
      <c r="FN125" s="1">
        <f t="shared" si="172"/>
        <v>1.3432853164578519E-2</v>
      </c>
      <c r="FO125" s="1">
        <f t="shared" si="173"/>
        <v>1.7426386379261187E-2</v>
      </c>
      <c r="FP125" s="1">
        <f t="shared" si="174"/>
        <v>8.6340710771477536E-3</v>
      </c>
      <c r="FQ125" s="1">
        <f t="shared" si="175"/>
        <v>5.5532221220872646E-2</v>
      </c>
      <c r="FR125" s="1">
        <f t="shared" si="176"/>
        <v>2.5142550236366724E-2</v>
      </c>
      <c r="FS125" s="1">
        <f t="shared" si="177"/>
        <v>7.4293618979851164E-2</v>
      </c>
      <c r="FT125" s="1">
        <f t="shared" si="178"/>
        <v>7.8102508580857849E-2</v>
      </c>
      <c r="FU125" s="1">
        <f t="shared" si="179"/>
        <v>0.132479663370457</v>
      </c>
      <c r="FV125" s="1">
        <f t="shared" si="180"/>
        <v>4.0692112789909404E-2</v>
      </c>
      <c r="FW125" s="1">
        <f t="shared" si="181"/>
        <v>4.0471781540581078E-2</v>
      </c>
      <c r="FX125" s="1">
        <f t="shared" si="182"/>
        <v>4.0226922731482088E-2</v>
      </c>
      <c r="FY125" s="1">
        <f t="shared" si="183"/>
        <v>3.9979396957123228E-2</v>
      </c>
      <c r="FZ125" s="1">
        <f t="shared" si="184"/>
        <v>3.9696796565274708E-2</v>
      </c>
      <c r="GA125" s="1">
        <f t="shared" si="185"/>
        <v>3.9543411313867967E-2</v>
      </c>
      <c r="GB125" s="1">
        <f t="shared" si="186"/>
        <v>3.6616526234902379E-2</v>
      </c>
      <c r="GC125" s="1">
        <f t="shared" si="187"/>
        <v>3.6485061931142079E-2</v>
      </c>
      <c r="GD125" s="1">
        <f t="shared" si="188"/>
        <v>3.6558240297324941E-2</v>
      </c>
      <c r="GE125" s="1">
        <f t="shared" si="189"/>
        <v>3.6835896086657383E-2</v>
      </c>
      <c r="GF125" s="1">
        <f t="shared" si="190"/>
        <v>3.6278193813370253E-2</v>
      </c>
      <c r="GG125" s="1">
        <f t="shared" si="191"/>
        <v>3.6341018796206492E-2</v>
      </c>
      <c r="GH125" s="1">
        <f t="shared" si="192"/>
        <v>3.5775984297838931E-2</v>
      </c>
      <c r="GI125" s="1">
        <f t="shared" si="193"/>
        <v>3.5727321575199415E-2</v>
      </c>
      <c r="GJ125" s="1">
        <f t="shared" si="194"/>
        <v>3.5362538794700374E-2</v>
      </c>
      <c r="GK125" s="1">
        <f t="shared" si="195"/>
        <v>3.4889844705361536E-2</v>
      </c>
      <c r="GL125" s="1">
        <f t="shared" si="196"/>
        <v>3.4101055283449103E-2</v>
      </c>
      <c r="GM125" s="1">
        <f t="shared" si="197"/>
        <v>3.4763425407409579E-2</v>
      </c>
      <c r="GN125" s="1">
        <f t="shared" si="198"/>
        <v>3.3653752995960767E-2</v>
      </c>
      <c r="GO125" s="1">
        <f t="shared" si="199"/>
        <v>3.3891001512130085E-2</v>
      </c>
      <c r="GP125" s="1">
        <f t="shared" si="200"/>
        <v>3.3291916161256291E-2</v>
      </c>
      <c r="GQ125" s="1">
        <f t="shared" si="201"/>
        <v>3.3727461044111652E-2</v>
      </c>
      <c r="GR125" s="1">
        <f t="shared" si="202"/>
        <v>3.3430116929202919E-2</v>
      </c>
    </row>
    <row r="126" spans="1:200" x14ac:dyDescent="0.3">
      <c r="A126" s="13">
        <v>45536.166666666664</v>
      </c>
      <c r="B126" s="1">
        <f t="shared" si="4"/>
        <v>1.4837099649059132E-2</v>
      </c>
      <c r="C126" s="1">
        <f t="shared" si="5"/>
        <v>-0.11184309475799617</v>
      </c>
      <c r="D126" s="1">
        <f t="shared" si="6"/>
        <v>8.235189899717886E-2</v>
      </c>
      <c r="E126" s="1">
        <f t="shared" si="7"/>
        <v>-3.8448787935499842E-2</v>
      </c>
      <c r="F126" s="1">
        <f t="shared" si="8"/>
        <v>-3.5074991959603702E-3</v>
      </c>
      <c r="G126" s="1">
        <f t="shared" si="9"/>
        <v>-2.1485212794708601E-2</v>
      </c>
      <c r="H126" s="1">
        <f t="shared" si="10"/>
        <v>8.4323080657348642E-2</v>
      </c>
      <c r="I126" s="1">
        <f t="shared" si="11"/>
        <v>2.1383064637452348E-2</v>
      </c>
      <c r="J126" s="1">
        <f t="shared" si="12"/>
        <v>-6.7704772344311451E-4</v>
      </c>
      <c r="K126" s="1">
        <f t="shared" si="13"/>
        <v>7.5746541309716503E-2</v>
      </c>
      <c r="L126" s="1">
        <f t="shared" si="14"/>
        <v>3.0356749111120952E-2</v>
      </c>
      <c r="M126" s="1">
        <f t="shared" si="15"/>
        <v>-8.6671080229962158E-2</v>
      </c>
      <c r="N126" s="1">
        <f t="shared" si="16"/>
        <v>9.8585783727697801E-2</v>
      </c>
      <c r="O126" s="1">
        <f t="shared" si="17"/>
        <v>7.3270918846692415E-2</v>
      </c>
      <c r="P126" s="1">
        <f t="shared" si="18"/>
        <v>2.3050509708797896E-2</v>
      </c>
      <c r="Q126" s="1">
        <f t="shared" si="19"/>
        <v>6.9700720815212183E-2</v>
      </c>
      <c r="R126" s="1">
        <f t="shared" si="20"/>
        <v>5.3569747387055319E-2</v>
      </c>
      <c r="S126" s="1">
        <f t="shared" si="21"/>
        <v>-3.9839778869765127E-3</v>
      </c>
      <c r="T126" s="1">
        <f t="shared" si="22"/>
        <v>0.14253961145942745</v>
      </c>
      <c r="U126" s="1">
        <f t="shared" si="23"/>
        <v>-6.209047753003815E-2</v>
      </c>
      <c r="V126" s="1">
        <f t="shared" si="24"/>
        <v>2.1469981233328057E-2</v>
      </c>
      <c r="W126" s="1">
        <f t="shared" si="25"/>
        <v>-3.9732196945267556E-2</v>
      </c>
      <c r="X126" s="1">
        <f t="shared" si="26"/>
        <v>0.16115195107245367</v>
      </c>
      <c r="Y126" s="1">
        <f t="shared" si="27"/>
        <v>-1.9850690121158985E-3</v>
      </c>
      <c r="Z126" s="1">
        <f t="shared" si="28"/>
        <v>-4.8896934152068118E-2</v>
      </c>
      <c r="AA126" s="1">
        <f t="shared" si="29"/>
        <v>-2.0815553824036277E-2</v>
      </c>
      <c r="AB126" s="1">
        <f t="shared" si="30"/>
        <v>-0.1147203689415984</v>
      </c>
      <c r="AC126" s="1">
        <f t="shared" si="31"/>
        <v>-3.6133853942386732E-2</v>
      </c>
      <c r="AD126" s="1">
        <f t="shared" si="32"/>
        <v>5.1756787526599443E-2</v>
      </c>
      <c r="AE126" s="1">
        <f t="shared" si="33"/>
        <v>-4.6590446225954402E-2</v>
      </c>
      <c r="AF126" s="1">
        <f t="shared" si="34"/>
        <v>1.7317615175542592E-2</v>
      </c>
      <c r="AG126" s="1">
        <f t="shared" si="35"/>
        <v>-2.1093227725202651E-4</v>
      </c>
      <c r="AH126" s="1">
        <f t="shared" si="36"/>
        <v>-2.2742273817240789E-2</v>
      </c>
      <c r="AI126" s="1">
        <f t="shared" si="37"/>
        <v>9.5964820091897302E-2</v>
      </c>
      <c r="AJ126" s="1">
        <f t="shared" si="38"/>
        <v>-5.3733341157729108E-3</v>
      </c>
      <c r="AK126" s="1">
        <f t="shared" si="39"/>
        <v>1.7136527420389146E-2</v>
      </c>
      <c r="AL126" s="1">
        <f t="shared" si="40"/>
        <v>-2.6377248533725813E-2</v>
      </c>
      <c r="AM126" s="1">
        <f t="shared" si="41"/>
        <v>0.16150028810730332</v>
      </c>
      <c r="AN126" s="1">
        <f t="shared" si="42"/>
        <v>-0.11049434503225661</v>
      </c>
      <c r="AO126" s="1">
        <f t="shared" si="43"/>
        <v>-4.9118507135465651E-2</v>
      </c>
      <c r="AP126" s="1">
        <f t="shared" si="44"/>
        <v>6.0581121162045351E-2</v>
      </c>
      <c r="AQ126" s="1">
        <f t="shared" si="45"/>
        <v>4.0072527572579869E-2</v>
      </c>
      <c r="AR126" s="1">
        <f t="shared" si="46"/>
        <v>4.9113669845111785E-2</v>
      </c>
      <c r="AS126" s="1">
        <f t="shared" si="47"/>
        <v>3.4947614717638596E-2</v>
      </c>
      <c r="AT126" s="1">
        <f t="shared" si="48"/>
        <v>8.9984003161335591E-2</v>
      </c>
      <c r="AU126" s="1">
        <f t="shared" si="49"/>
        <v>4.9622662364573666E-3</v>
      </c>
      <c r="AV126" s="1">
        <f t="shared" si="50"/>
        <v>7.2697738770963E-2</v>
      </c>
      <c r="AW126" s="1">
        <f t="shared" si="51"/>
        <v>-0.11956338011849074</v>
      </c>
      <c r="AX126" s="1">
        <f t="shared" si="52"/>
        <v>1.8633995249580419E-2</v>
      </c>
      <c r="AY126" s="1">
        <f t="shared" si="53"/>
        <v>-1.9668817980563112E-2</v>
      </c>
      <c r="AZ126" s="1">
        <f t="shared" si="54"/>
        <v>7.5181013309194453E-2</v>
      </c>
      <c r="BA126" s="1">
        <f t="shared" si="55"/>
        <v>6.2549670713843222E-2</v>
      </c>
      <c r="BB126" s="1">
        <f t="shared" si="56"/>
        <v>-4.0075168673981622E-2</v>
      </c>
      <c r="BC126" s="1">
        <f t="shared" si="57"/>
        <v>4.1624782705226154E-3</v>
      </c>
      <c r="BD126" s="1">
        <f t="shared" si="58"/>
        <v>-9.7976254299253732E-2</v>
      </c>
      <c r="BE126" s="1">
        <f t="shared" si="59"/>
        <v>5.5519995514713594E-2</v>
      </c>
      <c r="BF126" s="1">
        <f t="shared" si="60"/>
        <v>1.757820446383259E-2</v>
      </c>
      <c r="BG126" s="1">
        <f t="shared" si="61"/>
        <v>1.1947086084488422E-2</v>
      </c>
      <c r="BH126" s="1">
        <f t="shared" si="62"/>
        <v>6.1603960146742673E-2</v>
      </c>
      <c r="BI126" s="1">
        <f t="shared" si="63"/>
        <v>4.7060126872753988E-2</v>
      </c>
      <c r="BJ126" s="1">
        <f t="shared" si="64"/>
        <v>1.2385216168664843E-2</v>
      </c>
      <c r="BK126" s="1">
        <f t="shared" si="65"/>
        <v>4.0871326058795683E-2</v>
      </c>
      <c r="BL126" s="1">
        <f t="shared" si="66"/>
        <v>4.7099336859464581E-2</v>
      </c>
      <c r="BM126" s="1">
        <f t="shared" si="67"/>
        <v>1.2308269369921861E-2</v>
      </c>
      <c r="BN126" s="1">
        <f t="shared" si="68"/>
        <v>5.8420747228635307E-2</v>
      </c>
      <c r="BO126" s="1">
        <f t="shared" si="69"/>
        <v>2.2863443088426322E-2</v>
      </c>
      <c r="BP126" s="1">
        <f t="shared" si="70"/>
        <v>-3.1412328613609052E-3</v>
      </c>
      <c r="BQ126" s="1">
        <f t="shared" si="71"/>
        <v>7.1153315542247297E-2</v>
      </c>
      <c r="BR126" s="1">
        <f t="shared" si="72"/>
        <v>-9.261308523171323E-2</v>
      </c>
      <c r="BS126" s="1">
        <f t="shared" si="73"/>
        <v>6.5607358788705911E-2</v>
      </c>
      <c r="BT126" s="1">
        <f t="shared" si="74"/>
        <v>8.9599592673790113E-2</v>
      </c>
      <c r="BU126" s="1">
        <f t="shared" si="75"/>
        <v>-1.5532038206567473E-2</v>
      </c>
      <c r="BV126" s="1">
        <f t="shared" si="76"/>
        <v>-2.3211794288608919E-2</v>
      </c>
      <c r="BW126" s="1">
        <f t="shared" si="77"/>
        <v>1.8663203717636866E-2</v>
      </c>
      <c r="BX126" s="1">
        <f t="shared" si="78"/>
        <v>1.4430122528814E-2</v>
      </c>
      <c r="BY126" s="1">
        <f t="shared" si="79"/>
        <v>2.0689130606602549E-3</v>
      </c>
      <c r="BZ126" s="1">
        <f t="shared" si="80"/>
        <v>-3.3959692172642608E-2</v>
      </c>
      <c r="CA126" s="1">
        <f t="shared" si="81"/>
        <v>-5.8775583950745142E-2</v>
      </c>
      <c r="CB126" s="1">
        <f t="shared" si="82"/>
        <v>-2.6199232123047367E-2</v>
      </c>
      <c r="CC126" s="1">
        <f t="shared" si="83"/>
        <v>6.6057591764044521E-2</v>
      </c>
      <c r="CD126" s="1">
        <f t="shared" si="84"/>
        <v>0.10358043339880688</v>
      </c>
      <c r="CE126" s="1">
        <f t="shared" si="85"/>
        <v>3.353956701912527E-2</v>
      </c>
      <c r="CF126" s="1">
        <f t="shared" si="86"/>
        <v>7.8216802824221443E-2</v>
      </c>
      <c r="CG126" s="1">
        <f t="shared" si="87"/>
        <v>2.8475503481772267E-2</v>
      </c>
      <c r="CH126" s="1">
        <f t="shared" si="88"/>
        <v>5.442906733628998E-2</v>
      </c>
      <c r="CI126" s="1">
        <f t="shared" si="89"/>
        <v>-1.9590212649719219E-2</v>
      </c>
      <c r="CJ126" s="1">
        <f t="shared" si="90"/>
        <v>9.4637507285639383E-2</v>
      </c>
      <c r="CK126" s="1">
        <f t="shared" si="91"/>
        <v>-8.3890072672979984E-3</v>
      </c>
      <c r="CL126" s="1">
        <f t="shared" si="92"/>
        <v>-2.9398853084630867E-2</v>
      </c>
      <c r="CM126" s="1">
        <f t="shared" si="93"/>
        <v>-5.9742415673798349E-3</v>
      </c>
      <c r="CN126" s="1">
        <f t="shared" si="94"/>
        <v>1.3858952091817634E-2</v>
      </c>
      <c r="CO126" s="1">
        <f t="shared" si="95"/>
        <v>4.1142809696535838E-2</v>
      </c>
      <c r="CP126" s="1">
        <f t="shared" si="96"/>
        <v>1.9822163544467109E-3</v>
      </c>
      <c r="CQ126" s="1">
        <f t="shared" si="97"/>
        <v>-8.8242563801188764E-2</v>
      </c>
      <c r="CR126" s="1">
        <f t="shared" si="98"/>
        <v>-7.5281151989859491E-2</v>
      </c>
      <c r="CS126" s="1">
        <f t="shared" si="99"/>
        <v>-3.2541078432328542E-2</v>
      </c>
      <c r="CT126" s="1">
        <f t="shared" si="100"/>
        <v>-3.1900420281984775E-2</v>
      </c>
      <c r="CU126" s="1">
        <f t="shared" si="101"/>
        <v>9.0328909660777577E-3</v>
      </c>
      <c r="CV126" s="1">
        <f t="shared" si="102"/>
        <v>-5.9707582726968703E-2</v>
      </c>
      <c r="CW126" s="1">
        <f t="shared" si="103"/>
        <v>5.8625041111701102E-2</v>
      </c>
      <c r="CX126" s="1">
        <f t="shared" si="104"/>
        <v>3.7463137236235552E-2</v>
      </c>
      <c r="CY126" s="1">
        <f t="shared" si="105"/>
        <v>-7.7737632798086619E-3</v>
      </c>
      <c r="CZ126" s="1">
        <f t="shared" si="106"/>
        <v>-1.1221650787896517E-2</v>
      </c>
      <c r="DA126" s="1">
        <f t="shared" si="107"/>
        <v>1.1354644584201712E-2</v>
      </c>
      <c r="DB126" s="1">
        <f t="shared" si="108"/>
        <v>1.7372393636301622E-2</v>
      </c>
      <c r="DC126" s="1">
        <f t="shared" si="109"/>
        <v>-1.1885788326817423E-2</v>
      </c>
      <c r="DD126" s="1">
        <f t="shared" si="110"/>
        <v>-1.5304989266035863E-3</v>
      </c>
      <c r="DE126" s="1">
        <f t="shared" si="111"/>
        <v>-8.3048400961213728E-2</v>
      </c>
      <c r="DF126" s="1">
        <f t="shared" si="112"/>
        <v>-6.0410340096828746E-2</v>
      </c>
      <c r="DG126" s="1">
        <f t="shared" si="113"/>
        <v>-5.2170725350034169E-2</v>
      </c>
      <c r="DH126" s="1">
        <f t="shared" si="114"/>
        <v>-7.4328860341261294E-2</v>
      </c>
      <c r="DI126" s="1">
        <f t="shared" si="115"/>
        <v>0.14850677854168653</v>
      </c>
      <c r="DJ126" s="1">
        <f t="shared" si="116"/>
        <v>0.1925351817204177</v>
      </c>
      <c r="DK126" s="1">
        <f t="shared" si="117"/>
        <v>1.4694441051341149E-2</v>
      </c>
      <c r="DL126" s="1">
        <f t="shared" si="118"/>
        <v>-2.1790730815255281E-2</v>
      </c>
      <c r="DM126" s="1">
        <f t="shared" si="119"/>
        <v>0.11267999117771718</v>
      </c>
      <c r="DN126" s="1">
        <f t="shared" si="120"/>
        <v>2.6503679884637438E-3</v>
      </c>
      <c r="DO126" s="1">
        <f t="shared" si="121"/>
        <v>2.4145177785742565E-2</v>
      </c>
      <c r="DP126" s="1">
        <f t="shared" si="122"/>
        <v>-5.8245567967594881E-3</v>
      </c>
      <c r="DQ126" s="1">
        <f t="shared" si="123"/>
        <v>-6.4766361110189631E-3</v>
      </c>
      <c r="DR126" s="1">
        <f t="shared" si="124"/>
        <v>7.1111690281824458E-2</v>
      </c>
      <c r="DS126" s="1">
        <f t="shared" si="125"/>
        <v>4.3363887146365139E-2</v>
      </c>
      <c r="DT126" s="1">
        <f t="shared" si="126"/>
        <v>-1.8566520455388452E-2</v>
      </c>
      <c r="DU126" s="1">
        <f t="shared" si="127"/>
        <v>-4.6863229789230751E-3</v>
      </c>
      <c r="DV126" s="1">
        <f t="shared" si="128"/>
        <v>5.6932790328033778E-2</v>
      </c>
      <c r="DW126" s="1">
        <f t="shared" si="129"/>
        <v>5.8084460522133237E-2</v>
      </c>
      <c r="DX126" s="1">
        <f t="shared" si="130"/>
        <v>5.4693632913943906E-2</v>
      </c>
      <c r="DY126" s="1">
        <f t="shared" si="131"/>
        <v>2.6817846066676931E-2</v>
      </c>
      <c r="DZ126" s="1">
        <f t="shared" si="132"/>
        <v>0.17876605208853294</v>
      </c>
      <c r="EA126" s="1">
        <f t="shared" si="133"/>
        <v>3.4187428902950928E-2</v>
      </c>
      <c r="EB126" s="1">
        <f t="shared" si="134"/>
        <v>7.0108054656028429E-2</v>
      </c>
      <c r="EC126" s="1">
        <f t="shared" si="135"/>
        <v>-3.0720571423756612E-2</v>
      </c>
      <c r="ED126" s="1">
        <f t="shared" si="136"/>
        <v>-1.0240587625595602E-2</v>
      </c>
      <c r="EE126" s="1">
        <f t="shared" si="137"/>
        <v>6.7067414662485725E-2</v>
      </c>
      <c r="EF126" s="1">
        <f t="shared" si="138"/>
        <v>5.6110799386356859E-2</v>
      </c>
      <c r="EG126" s="1">
        <f t="shared" si="139"/>
        <v>5.3688584080480863E-2</v>
      </c>
      <c r="EH126" s="1">
        <f t="shared" si="140"/>
        <v>-1.0498442667712127E-2</v>
      </c>
      <c r="EI126" s="1">
        <f t="shared" si="141"/>
        <v>1.0320224621690851E-2</v>
      </c>
      <c r="EJ126" s="1">
        <f t="shared" si="142"/>
        <v>1.0366990730085554E-2</v>
      </c>
      <c r="EK126" s="1">
        <f t="shared" si="143"/>
        <v>1.4462210436756948E-2</v>
      </c>
      <c r="EL126" s="1">
        <f t="shared" si="144"/>
        <v>9.7221662324242855E-3</v>
      </c>
      <c r="EM126" s="1">
        <f t="shared" si="145"/>
        <v>1.2000542328658553E-2</v>
      </c>
      <c r="EN126" s="1">
        <f t="shared" si="146"/>
        <v>1.0577689360053863E-2</v>
      </c>
      <c r="EO126" s="1">
        <f t="shared" si="147"/>
        <v>9.5716931074486498E-3</v>
      </c>
      <c r="EP126" s="1">
        <f t="shared" si="148"/>
        <v>0.10732725655294202</v>
      </c>
      <c r="EQ126" s="1">
        <f t="shared" si="149"/>
        <v>8.0449235424157554E-3</v>
      </c>
      <c r="ER126" s="1">
        <f t="shared" si="150"/>
        <v>1.1742911221686568E-2</v>
      </c>
      <c r="ES126" s="1">
        <f t="shared" si="151"/>
        <v>1.1902656112047515E-2</v>
      </c>
      <c r="ET126" s="1">
        <f t="shared" si="152"/>
        <v>1.4924075903704296E-2</v>
      </c>
      <c r="EU126" s="1">
        <f t="shared" si="153"/>
        <v>6.9913242114694792E-3</v>
      </c>
      <c r="EV126" s="1">
        <f t="shared" si="154"/>
        <v>1.4699804521078531E-2</v>
      </c>
      <c r="EW126" s="1">
        <f t="shared" si="155"/>
        <v>1.4188399909886424E-2</v>
      </c>
      <c r="EX126" s="1">
        <f t="shared" si="156"/>
        <v>1.5519993569069713E-2</v>
      </c>
      <c r="EY126" s="1">
        <f t="shared" si="157"/>
        <v>1.4281428734921773E-2</v>
      </c>
      <c r="EZ126" s="1">
        <f t="shared" si="158"/>
        <v>1.2355685904314214E-2</v>
      </c>
      <c r="FA126" s="1">
        <f t="shared" si="159"/>
        <v>8.5088400051742102E-3</v>
      </c>
      <c r="FB126" s="1">
        <f t="shared" si="160"/>
        <v>1.2515632002341711E-2</v>
      </c>
      <c r="FC126" s="1">
        <f t="shared" si="161"/>
        <v>2.2280549216555486E-2</v>
      </c>
      <c r="FD126" s="1">
        <f t="shared" si="162"/>
        <v>1.9102041167513684E-2</v>
      </c>
      <c r="FE126" s="1">
        <f t="shared" si="163"/>
        <v>0.20881953038706094</v>
      </c>
      <c r="FF126" s="1">
        <f t="shared" si="164"/>
        <v>2.4457709405821541E-2</v>
      </c>
      <c r="FG126" s="1">
        <f t="shared" si="165"/>
        <v>-3.5847889786253612E-2</v>
      </c>
      <c r="FH126" s="1">
        <f t="shared" si="166"/>
        <v>-1.3692656185978102E-2</v>
      </c>
      <c r="FI126" s="1">
        <f t="shared" si="167"/>
        <v>1.7476113627309192E-2</v>
      </c>
      <c r="FJ126" s="1">
        <f t="shared" si="168"/>
        <v>6.8726591931451309E-2</v>
      </c>
      <c r="FK126" s="1">
        <f t="shared" si="169"/>
        <v>3.4842663071727523E-2</v>
      </c>
      <c r="FL126" s="1">
        <f t="shared" si="170"/>
        <v>1.2501080595251819E-3</v>
      </c>
      <c r="FM126" s="1">
        <f t="shared" si="171"/>
        <v>9.7222403779902555E-3</v>
      </c>
      <c r="FN126" s="1">
        <f t="shared" si="172"/>
        <v>1.2000547814215723E-2</v>
      </c>
      <c r="FO126" s="1">
        <f t="shared" si="173"/>
        <v>1.0577777380047358E-2</v>
      </c>
      <c r="FP126" s="1">
        <f t="shared" si="174"/>
        <v>9.5716974110500869E-3</v>
      </c>
      <c r="FQ126" s="1">
        <f t="shared" si="175"/>
        <v>5.9788794132870957E-2</v>
      </c>
      <c r="FR126" s="1">
        <f t="shared" si="176"/>
        <v>8.1900042822298739E-3</v>
      </c>
      <c r="FS126" s="1">
        <f t="shared" si="177"/>
        <v>3.8809068675867281E-2</v>
      </c>
      <c r="FT126" s="1">
        <f t="shared" si="178"/>
        <v>2.2420409073104591E-2</v>
      </c>
      <c r="FU126" s="1">
        <f t="shared" si="179"/>
        <v>3.6020877954499861E-2</v>
      </c>
      <c r="FV126" s="1">
        <f t="shared" si="180"/>
        <v>3.1318209825068971E-2</v>
      </c>
      <c r="FW126" s="1">
        <f t="shared" si="181"/>
        <v>3.1086728171216087E-2</v>
      </c>
      <c r="FX126" s="1">
        <f t="shared" si="182"/>
        <v>3.2131031276614624E-2</v>
      </c>
      <c r="FY126" s="1">
        <f t="shared" si="183"/>
        <v>3.0595672549771843E-2</v>
      </c>
      <c r="FZ126" s="1">
        <f t="shared" si="184"/>
        <v>3.1602805875578135E-2</v>
      </c>
      <c r="GA126" s="1">
        <f t="shared" si="185"/>
        <v>3.0166720181408303E-2</v>
      </c>
      <c r="GB126" s="1">
        <f t="shared" si="186"/>
        <v>3.5540899864717757E-2</v>
      </c>
      <c r="GC126" s="1">
        <f t="shared" si="187"/>
        <v>3.5305501879486501E-2</v>
      </c>
      <c r="GD126" s="1">
        <f t="shared" si="188"/>
        <v>3.5476973067285505E-2</v>
      </c>
      <c r="GE126" s="1">
        <f t="shared" si="189"/>
        <v>3.5747902893518375E-2</v>
      </c>
      <c r="GF126" s="1">
        <f t="shared" si="190"/>
        <v>3.5194470219473528E-2</v>
      </c>
      <c r="GG126" s="1">
        <f t="shared" si="191"/>
        <v>3.5253025603067485E-2</v>
      </c>
      <c r="GH126" s="1">
        <f t="shared" si="192"/>
        <v>3.4692260703942199E-2</v>
      </c>
      <c r="GI126" s="1">
        <f t="shared" si="193"/>
        <v>3.464066070374245E-2</v>
      </c>
      <c r="GJ126" s="1">
        <f t="shared" si="194"/>
        <v>3.4277259538074055E-2</v>
      </c>
      <c r="GK126" s="1">
        <f t="shared" si="195"/>
        <v>3.38072607129936E-2</v>
      </c>
      <c r="GL126" s="1">
        <f t="shared" si="196"/>
        <v>3.3025428913264487E-2</v>
      </c>
      <c r="GM126" s="1">
        <f t="shared" si="197"/>
        <v>3.3675264971644435E-2</v>
      </c>
      <c r="GN126" s="1">
        <f t="shared" si="198"/>
        <v>3.2576796972936167E-2</v>
      </c>
      <c r="GO126" s="1">
        <f t="shared" si="199"/>
        <v>3.2807178532244713E-2</v>
      </c>
      <c r="GP126" s="1">
        <f t="shared" si="200"/>
        <v>3.2212179223561843E-2</v>
      </c>
      <c r="GQ126" s="1">
        <f t="shared" si="201"/>
        <v>3.2638154071315054E-2</v>
      </c>
      <c r="GR126" s="1">
        <f t="shared" si="202"/>
        <v>3.2340809956406313E-2</v>
      </c>
    </row>
    <row r="127" spans="1:200" x14ac:dyDescent="0.3">
      <c r="A127" s="14">
        <v>45566.166666666664</v>
      </c>
      <c r="B127" s="1">
        <f t="shared" si="4"/>
        <v>-4.5161293536489733E-2</v>
      </c>
      <c r="C127" s="1">
        <f t="shared" si="5"/>
        <v>-4.7583149941489315E-2</v>
      </c>
      <c r="D127" s="1">
        <f t="shared" si="6"/>
        <v>-1.3192840245181442E-2</v>
      </c>
      <c r="E127" s="1">
        <f t="shared" si="7"/>
        <v>0.11282140242709621</v>
      </c>
      <c r="F127" s="1">
        <f t="shared" si="8"/>
        <v>-7.1555883801269673E-3</v>
      </c>
      <c r="G127" s="1">
        <f t="shared" si="9"/>
        <v>1.1714910243703374E-2</v>
      </c>
      <c r="H127" s="1">
        <f t="shared" si="10"/>
        <v>3.3135885800183305E-2</v>
      </c>
      <c r="I127" s="1">
        <f t="shared" si="11"/>
        <v>5.0062751808313197E-2</v>
      </c>
      <c r="J127" s="1">
        <f t="shared" si="12"/>
        <v>-2.5146492627004038E-2</v>
      </c>
      <c r="K127" s="1">
        <f t="shared" si="13"/>
        <v>-1.2122611173321215E-2</v>
      </c>
      <c r="L127" s="1">
        <f t="shared" si="14"/>
        <v>2.0240957962549631E-3</v>
      </c>
      <c r="M127" s="1">
        <f t="shared" si="15"/>
        <v>7.44869135270812E-2</v>
      </c>
      <c r="N127" s="1">
        <f t="shared" si="16"/>
        <v>-1.7312072089010071E-2</v>
      </c>
      <c r="O127" s="1">
        <f t="shared" si="17"/>
        <v>-2.6284225404360685E-2</v>
      </c>
      <c r="P127" s="1">
        <f t="shared" si="18"/>
        <v>5.8588743390341799E-2</v>
      </c>
      <c r="Q127" s="1">
        <f t="shared" si="19"/>
        <v>1.1858626870767448E-2</v>
      </c>
      <c r="R127" s="1">
        <f t="shared" si="20"/>
        <v>-3.0673454324115532E-2</v>
      </c>
      <c r="S127" s="1">
        <f t="shared" si="21"/>
        <v>6.9625666184282287E-2</v>
      </c>
      <c r="T127" s="1">
        <f t="shared" si="22"/>
        <v>-2.8589291501251207E-2</v>
      </c>
      <c r="U127" s="1">
        <f t="shared" si="23"/>
        <v>9.1156579962372482E-3</v>
      </c>
      <c r="V127" s="1">
        <f t="shared" si="24"/>
        <v>1.3083807995838666E-3</v>
      </c>
      <c r="W127" s="1">
        <f t="shared" si="25"/>
        <v>6.3579120879213823E-4</v>
      </c>
      <c r="X127" s="1">
        <f t="shared" si="26"/>
        <v>-2.3139366860127204E-2</v>
      </c>
      <c r="Y127" s="1">
        <f t="shared" si="27"/>
        <v>8.5187233163111996E-5</v>
      </c>
      <c r="Z127" s="1">
        <f t="shared" si="28"/>
        <v>-6.5759056408937616E-2</v>
      </c>
      <c r="AA127" s="1">
        <f t="shared" si="29"/>
        <v>-4.5950882637317385E-4</v>
      </c>
      <c r="AB127" s="1">
        <f t="shared" si="30"/>
        <v>-1.3278201930907025E-2</v>
      </c>
      <c r="AC127" s="1">
        <f t="shared" si="31"/>
        <v>-2.4766612124102343E-2</v>
      </c>
      <c r="AD127" s="1">
        <f t="shared" si="32"/>
        <v>3.0400435157779356E-2</v>
      </c>
      <c r="AE127" s="1">
        <f t="shared" si="33"/>
        <v>-4.035591845151501E-2</v>
      </c>
      <c r="AF127" s="1">
        <f t="shared" si="34"/>
        <v>1.9983304593445095E-2</v>
      </c>
      <c r="AG127" s="1">
        <f t="shared" si="35"/>
        <v>1.907941372176045E-2</v>
      </c>
      <c r="AH127" s="1">
        <f t="shared" si="36"/>
        <v>-3.2658578076166019E-2</v>
      </c>
      <c r="AI127" s="1">
        <f t="shared" si="37"/>
        <v>-7.5868850493198386E-2</v>
      </c>
      <c r="AJ127" s="1">
        <f t="shared" si="38"/>
        <v>-4.8639626850112326E-2</v>
      </c>
      <c r="AK127" s="1">
        <f t="shared" si="39"/>
        <v>-3.7404448406642775E-2</v>
      </c>
      <c r="AL127" s="1">
        <f t="shared" si="40"/>
        <v>-1.9506938379414883E-2</v>
      </c>
      <c r="AM127" s="1">
        <f t="shared" si="41"/>
        <v>-0.21748583700512525</v>
      </c>
      <c r="AN127" s="1">
        <f t="shared" si="42"/>
        <v>8.3803807484025397E-2</v>
      </c>
      <c r="AO127" s="1">
        <f t="shared" si="43"/>
        <v>2.322539192114826E-2</v>
      </c>
      <c r="AP127" s="1">
        <f t="shared" si="44"/>
        <v>-7.5665948692202972E-2</v>
      </c>
      <c r="AQ127" s="1">
        <f t="shared" si="45"/>
        <v>8.8115164908334181E-2</v>
      </c>
      <c r="AR127" s="1">
        <f t="shared" si="46"/>
        <v>5.2462258257613005E-2</v>
      </c>
      <c r="AS127" s="1">
        <f t="shared" si="47"/>
        <v>1.3589627366905747E-2</v>
      </c>
      <c r="AT127" s="1">
        <f t="shared" si="48"/>
        <v>-2.6179560062017975E-2</v>
      </c>
      <c r="AU127" s="1">
        <f t="shared" si="49"/>
        <v>-7.3105466294551807E-2</v>
      </c>
      <c r="AV127" s="1">
        <f t="shared" si="50"/>
        <v>-2.4955380788817178E-3</v>
      </c>
      <c r="AW127" s="1">
        <f t="shared" si="51"/>
        <v>6.375760817970319E-2</v>
      </c>
      <c r="AX127" s="1">
        <f t="shared" si="52"/>
        <v>4.5760770029097918E-2</v>
      </c>
      <c r="AY127" s="1">
        <f t="shared" si="53"/>
        <v>3.1202864302178897E-2</v>
      </c>
      <c r="AZ127" s="1">
        <f t="shared" si="54"/>
        <v>-2.0259431648265529E-2</v>
      </c>
      <c r="BA127" s="1">
        <f t="shared" si="55"/>
        <v>-3.7803379956001512E-2</v>
      </c>
      <c r="BB127" s="1">
        <f t="shared" si="56"/>
        <v>-3.2317969452361504E-2</v>
      </c>
      <c r="BC127" s="1">
        <f t="shared" si="57"/>
        <v>-3.2455840958883736E-2</v>
      </c>
      <c r="BD127" s="1">
        <f t="shared" si="58"/>
        <v>-2.3328791106694093E-2</v>
      </c>
      <c r="BE127" s="1">
        <f t="shared" si="59"/>
        <v>9.6106195234456383E-3</v>
      </c>
      <c r="BF127" s="1">
        <f t="shared" si="60"/>
        <v>-1.6310873050323065E-2</v>
      </c>
      <c r="BG127" s="1">
        <f t="shared" si="61"/>
        <v>2.6255379541853054E-2</v>
      </c>
      <c r="BH127" s="1">
        <f t="shared" si="62"/>
        <v>-1.2979293222082737E-3</v>
      </c>
      <c r="BI127" s="1">
        <f t="shared" si="63"/>
        <v>-1.405344262719899E-2</v>
      </c>
      <c r="BJ127" s="1">
        <f t="shared" si="64"/>
        <v>3.0362980965735677E-2</v>
      </c>
      <c r="BK127" s="1">
        <f t="shared" si="65"/>
        <v>1.7659819650102621E-2</v>
      </c>
      <c r="BL127" s="1">
        <f t="shared" si="66"/>
        <v>3.990220555394567E-2</v>
      </c>
      <c r="BM127" s="1">
        <f t="shared" si="67"/>
        <v>1.7741075775795243E-2</v>
      </c>
      <c r="BN127" s="1">
        <f t="shared" si="68"/>
        <v>1.7958111469728318E-2</v>
      </c>
      <c r="BO127" s="1">
        <f t="shared" si="69"/>
        <v>-4.0217596894226444E-2</v>
      </c>
      <c r="BP127" s="1">
        <f t="shared" si="70"/>
        <v>4.526383973879175E-2</v>
      </c>
      <c r="BQ127" s="1">
        <f t="shared" si="71"/>
        <v>-0.26131553297240234</v>
      </c>
      <c r="BR127" s="1">
        <f t="shared" si="72"/>
        <v>-0.24715607557101157</v>
      </c>
      <c r="BS127" s="1">
        <f t="shared" si="73"/>
        <v>-8.4008954180948021E-3</v>
      </c>
      <c r="BT127" s="1">
        <f t="shared" si="74"/>
        <v>8.2020256556182922E-3</v>
      </c>
      <c r="BU127" s="1">
        <f t="shared" si="75"/>
        <v>-3.435975983840478E-2</v>
      </c>
      <c r="BV127" s="1">
        <f t="shared" si="76"/>
        <v>2.9629796703552778E-2</v>
      </c>
      <c r="BW127" s="1">
        <f t="shared" si="77"/>
        <v>-4.553067587880559E-2</v>
      </c>
      <c r="BX127" s="1">
        <f t="shared" si="78"/>
        <v>-7.8188540732557779E-2</v>
      </c>
      <c r="BY127" s="1">
        <f t="shared" si="79"/>
        <v>-2.891975219260802E-2</v>
      </c>
      <c r="BZ127" s="1">
        <f t="shared" si="80"/>
        <v>-5.2189670713726682E-2</v>
      </c>
      <c r="CA127" s="1">
        <f t="shared" si="81"/>
        <v>-2.6787409285913378E-2</v>
      </c>
      <c r="CB127" s="1">
        <f t="shared" si="82"/>
        <v>-1.98986712916162E-2</v>
      </c>
      <c r="CC127" s="1">
        <f t="shared" si="83"/>
        <v>-3.0983157661320249E-2</v>
      </c>
      <c r="CD127" s="1">
        <f t="shared" si="84"/>
        <v>-9.8224648728442998E-2</v>
      </c>
      <c r="CE127" s="1">
        <f t="shared" si="85"/>
        <v>-1.9223065885572564E-2</v>
      </c>
      <c r="CF127" s="1">
        <f t="shared" si="86"/>
        <v>-1.6490387296841557E-2</v>
      </c>
      <c r="CG127" s="1">
        <f t="shared" si="87"/>
        <v>-4.9322836806746609E-2</v>
      </c>
      <c r="CH127" s="1">
        <f t="shared" si="88"/>
        <v>-5.4970470126141188E-2</v>
      </c>
      <c r="CI127" s="1">
        <f t="shared" si="89"/>
        <v>-7.0927618083310023E-2</v>
      </c>
      <c r="CJ127" s="1">
        <f t="shared" si="90"/>
        <v>-6.5722545459687018E-2</v>
      </c>
      <c r="CK127" s="1">
        <f t="shared" si="91"/>
        <v>6.9598477571337913E-2</v>
      </c>
      <c r="CL127" s="1">
        <f t="shared" si="92"/>
        <v>2.2243824728610403E-2</v>
      </c>
      <c r="CM127" s="1">
        <f t="shared" si="93"/>
        <v>5.8315509854437189E-2</v>
      </c>
      <c r="CN127" s="1">
        <f t="shared" si="94"/>
        <v>-4.5169490826240888E-2</v>
      </c>
      <c r="CO127" s="1">
        <f t="shared" si="95"/>
        <v>-1.1734837317334578E-2</v>
      </c>
      <c r="CP127" s="1">
        <f t="shared" si="96"/>
        <v>1.0784336282394003E-2</v>
      </c>
      <c r="CQ127" s="1">
        <f t="shared" si="97"/>
        <v>7.7806206627364025E-2</v>
      </c>
      <c r="CR127" s="1">
        <f t="shared" si="98"/>
        <v>4.4712940292613274E-2</v>
      </c>
      <c r="CS127" s="1">
        <f t="shared" si="99"/>
        <v>5.1657531936385115E-2</v>
      </c>
      <c r="CT127" s="1">
        <f t="shared" si="100"/>
        <v>0.12007123604049051</v>
      </c>
      <c r="CU127" s="1">
        <f t="shared" si="101"/>
        <v>-1.2280853169171272E-2</v>
      </c>
      <c r="CV127" s="1">
        <f t="shared" si="102"/>
        <v>5.3945795612571595E-2</v>
      </c>
      <c r="CW127" s="1">
        <f t="shared" si="103"/>
        <v>1.6248489370850674E-2</v>
      </c>
      <c r="CX127" s="1">
        <f t="shared" si="104"/>
        <v>4.4160249114620173E-2</v>
      </c>
      <c r="CY127" s="1">
        <f t="shared" si="105"/>
        <v>8.208814557220892E-2</v>
      </c>
      <c r="CZ127" s="1">
        <f t="shared" si="106"/>
        <v>3.4296406777095174E-2</v>
      </c>
      <c r="DA127" s="1">
        <f t="shared" si="107"/>
        <v>3.2000192769726113E-2</v>
      </c>
      <c r="DB127" s="1">
        <f t="shared" si="108"/>
        <v>2.8690258997879744E-2</v>
      </c>
      <c r="DC127" s="1">
        <f t="shared" si="109"/>
        <v>1.032480823397961E-2</v>
      </c>
      <c r="DD127" s="1">
        <f t="shared" si="110"/>
        <v>1.6163557495524578E-2</v>
      </c>
      <c r="DE127" s="1">
        <f t="shared" si="111"/>
        <v>-1.5283133275550526E-2</v>
      </c>
      <c r="DF127" s="1">
        <f t="shared" si="112"/>
        <v>8.7533183091588005E-3</v>
      </c>
      <c r="DG127" s="1">
        <f t="shared" si="113"/>
        <v>1.3214319562886099E-2</v>
      </c>
      <c r="DH127" s="1">
        <f t="shared" si="114"/>
        <v>-2.8320671114725408E-2</v>
      </c>
      <c r="DI127" s="1">
        <f t="shared" si="115"/>
        <v>1.8699890242887526E-2</v>
      </c>
      <c r="DJ127" s="1">
        <f t="shared" si="116"/>
        <v>5.5967244756846286E-2</v>
      </c>
      <c r="DK127" s="1">
        <f t="shared" si="117"/>
        <v>0.10416919633794369</v>
      </c>
      <c r="DL127" s="1">
        <f t="shared" si="118"/>
        <v>0.12166498157490541</v>
      </c>
      <c r="DM127" s="1">
        <f t="shared" si="119"/>
        <v>-8.5678097645894014E-2</v>
      </c>
      <c r="DN127" s="1">
        <f t="shared" si="120"/>
        <v>3.5505380398389158E-2</v>
      </c>
      <c r="DO127" s="1">
        <f t="shared" si="121"/>
        <v>8.7435462787826025E-3</v>
      </c>
      <c r="DP127" s="1">
        <f t="shared" si="122"/>
        <v>-1.0149064826286557E-3</v>
      </c>
      <c r="DQ127" s="1">
        <f t="shared" si="123"/>
        <v>3.8656359582547807E-3</v>
      </c>
      <c r="DR127" s="1">
        <f t="shared" si="124"/>
        <v>9.3319287341786947E-2</v>
      </c>
      <c r="DS127" s="1">
        <f t="shared" si="125"/>
        <v>9.7904882553657077E-2</v>
      </c>
      <c r="DT127" s="1">
        <f t="shared" si="126"/>
        <v>-6.8800131787312271E-2</v>
      </c>
      <c r="DU127" s="1">
        <f t="shared" si="127"/>
        <v>-3.9420055546969715E-2</v>
      </c>
      <c r="DV127" s="1">
        <f t="shared" si="128"/>
        <v>1.9939104877318349E-2</v>
      </c>
      <c r="DW127" s="1">
        <f t="shared" si="129"/>
        <v>-1.7653598148653638E-2</v>
      </c>
      <c r="DX127" s="1">
        <f t="shared" si="130"/>
        <v>5.5794264778634955E-3</v>
      </c>
      <c r="DY127" s="1">
        <f t="shared" si="131"/>
        <v>3.1978251032476453E-3</v>
      </c>
      <c r="DZ127" s="1">
        <f t="shared" si="132"/>
        <v>8.1785562445481672E-2</v>
      </c>
      <c r="EA127" s="1">
        <f t="shared" si="133"/>
        <v>4.3007524696855565E-2</v>
      </c>
      <c r="EB127" s="1">
        <f t="shared" si="134"/>
        <v>0.15652843040559991</v>
      </c>
      <c r="EC127" s="1">
        <f t="shared" si="135"/>
        <v>-7.2228629767507038E-3</v>
      </c>
      <c r="ED127" s="1">
        <f t="shared" si="136"/>
        <v>-4.1826122336321214E-2</v>
      </c>
      <c r="EE127" s="1">
        <f t="shared" si="137"/>
        <v>-4.1856820727212161E-2</v>
      </c>
      <c r="EF127" s="1">
        <f t="shared" si="138"/>
        <v>-1.5565114598592633E-2</v>
      </c>
      <c r="EG127" s="1">
        <f t="shared" si="139"/>
        <v>-9.7801632303002428E-2</v>
      </c>
      <c r="EH127" s="1">
        <f t="shared" si="140"/>
        <v>2.1996433466823631E-2</v>
      </c>
      <c r="EI127" s="1">
        <f t="shared" si="141"/>
        <v>-2.1159376335811473E-2</v>
      </c>
      <c r="EJ127" s="1">
        <f t="shared" si="142"/>
        <v>-8.1501961980889104E-2</v>
      </c>
      <c r="EK127" s="1">
        <f t="shared" si="143"/>
        <v>-9.6888060989281585E-3</v>
      </c>
      <c r="EL127" s="1">
        <f t="shared" si="144"/>
        <v>-2.1457557365302801E-2</v>
      </c>
      <c r="EM127" s="1">
        <f t="shared" si="145"/>
        <v>-2.0705613293065462E-2</v>
      </c>
      <c r="EN127" s="1">
        <f t="shared" si="146"/>
        <v>-2.171520735402048E-2</v>
      </c>
      <c r="EO127" s="1">
        <f t="shared" si="147"/>
        <v>-6.3130490701009262E-3</v>
      </c>
      <c r="EP127" s="1">
        <f t="shared" si="148"/>
        <v>-6.5277268465432942E-2</v>
      </c>
      <c r="EQ127" s="1">
        <f t="shared" si="149"/>
        <v>-1.7850126639056267E-2</v>
      </c>
      <c r="ER127" s="1">
        <f t="shared" si="150"/>
        <v>-2.2039031880642344E-2</v>
      </c>
      <c r="ES127" s="1">
        <f t="shared" si="151"/>
        <v>-2.2976920959427393E-2</v>
      </c>
      <c r="ET127" s="1">
        <f t="shared" si="152"/>
        <v>-2.2896771024827848E-2</v>
      </c>
      <c r="EU127" s="1">
        <f t="shared" si="153"/>
        <v>-1.1099723527832138E-2</v>
      </c>
      <c r="EV127" s="1">
        <f t="shared" si="154"/>
        <v>-1.7896336838583722E-2</v>
      </c>
      <c r="EW127" s="1">
        <f t="shared" si="155"/>
        <v>2.8384405480916253E-2</v>
      </c>
      <c r="EX127" s="1">
        <f t="shared" si="156"/>
        <v>-6.3050960553457198E-3</v>
      </c>
      <c r="EY127" s="1">
        <f t="shared" si="157"/>
        <v>-1.8393378085296268E-2</v>
      </c>
      <c r="EZ127" s="1">
        <f t="shared" si="158"/>
        <v>-2.0837410073442378E-2</v>
      </c>
      <c r="FA127" s="1">
        <f t="shared" si="159"/>
        <v>-2.2766311994061102E-2</v>
      </c>
      <c r="FB127" s="1">
        <f t="shared" si="160"/>
        <v>-2.226286093790103E-2</v>
      </c>
      <c r="FC127" s="1">
        <f t="shared" si="161"/>
        <v>2.9802011238697773E-3</v>
      </c>
      <c r="FD127" s="1">
        <f t="shared" si="162"/>
        <v>-1.05831991142743E-2</v>
      </c>
      <c r="FE127" s="1">
        <f t="shared" si="163"/>
        <v>-2.6403042470426682E-2</v>
      </c>
      <c r="FF127" s="1">
        <f t="shared" si="164"/>
        <v>-6.3045267947149635E-3</v>
      </c>
      <c r="FG127" s="1">
        <f t="shared" si="165"/>
        <v>-0.11317636223917488</v>
      </c>
      <c r="FH127" s="1">
        <f t="shared" si="166"/>
        <v>-1.2364974641554179E-2</v>
      </c>
      <c r="FI127" s="1">
        <f t="shared" si="167"/>
        <v>1.0307569980439498E-2</v>
      </c>
      <c r="FJ127" s="1">
        <f t="shared" si="168"/>
        <v>-6.1791466989519865E-3</v>
      </c>
      <c r="FK127" s="1">
        <f t="shared" si="169"/>
        <v>-3.5283343087378516E-2</v>
      </c>
      <c r="FL127" s="1">
        <f t="shared" si="170"/>
        <v>1.6861168912689658E-3</v>
      </c>
      <c r="FM127" s="1">
        <f t="shared" si="171"/>
        <v>-2.1457564123073775E-2</v>
      </c>
      <c r="FN127" s="1">
        <f t="shared" si="172"/>
        <v>-2.0705607807508294E-2</v>
      </c>
      <c r="FO127" s="1">
        <f t="shared" si="173"/>
        <v>-2.1715289642735513E-2</v>
      </c>
      <c r="FP127" s="1">
        <f t="shared" si="174"/>
        <v>-6.3130447664994909E-3</v>
      </c>
      <c r="FQ127" s="1">
        <f t="shared" si="175"/>
        <v>2.7639935930965517E-2</v>
      </c>
      <c r="FR127" s="1">
        <f t="shared" si="176"/>
        <v>3.4113092777148551E-2</v>
      </c>
      <c r="FS127" s="1">
        <f t="shared" si="177"/>
        <v>3.1323644262115251E-2</v>
      </c>
      <c r="FT127" s="1">
        <f t="shared" si="178"/>
        <v>-1.3157546137877466E-2</v>
      </c>
      <c r="FU127" s="1">
        <f t="shared" si="179"/>
        <v>1.5199728014552306E-2</v>
      </c>
      <c r="FV127" s="1">
        <f t="shared" si="180"/>
        <v>1.4467287035305167E-2</v>
      </c>
      <c r="FW127" s="1">
        <f t="shared" si="181"/>
        <v>1.4341045520028739E-2</v>
      </c>
      <c r="FX127" s="1">
        <f t="shared" si="182"/>
        <v>1.4105662895694062E-2</v>
      </c>
      <c r="FY127" s="1">
        <f t="shared" si="183"/>
        <v>1.384131105196891E-2</v>
      </c>
      <c r="FZ127" s="1">
        <f t="shared" si="184"/>
        <v>1.3572203714867757E-2</v>
      </c>
      <c r="GA127" s="1">
        <f t="shared" si="185"/>
        <v>1.3408817150822778E-2</v>
      </c>
      <c r="GB127" s="1">
        <f t="shared" si="186"/>
        <v>1.5506422151715459E-2</v>
      </c>
      <c r="GC127" s="1">
        <f t="shared" si="187"/>
        <v>1.5271024166484199E-2</v>
      </c>
      <c r="GD127" s="1">
        <f t="shared" si="188"/>
        <v>1.5032310760577115E-2</v>
      </c>
      <c r="GE127" s="1">
        <f t="shared" si="189"/>
        <v>2.0366911836383485E-2</v>
      </c>
      <c r="GF127" s="1">
        <f t="shared" si="190"/>
        <v>1.4544554661524718E-2</v>
      </c>
      <c r="GG127" s="1">
        <f t="shared" si="191"/>
        <v>1.9872034545932598E-2</v>
      </c>
      <c r="GH127" s="1">
        <f t="shared" si="192"/>
        <v>1.4042345145993396E-2</v>
      </c>
      <c r="GI127" s="1">
        <f t="shared" si="193"/>
        <v>1.3785547619949916E-2</v>
      </c>
      <c r="GJ127" s="1">
        <f t="shared" si="194"/>
        <v>1.3524799406904105E-2</v>
      </c>
      <c r="GK127" s="1">
        <f t="shared" si="195"/>
        <v>1.325997704677721E-2</v>
      </c>
      <c r="GL127" s="1">
        <f t="shared" si="196"/>
        <v>1.2990951200262186E-2</v>
      </c>
      <c r="GM127" s="1">
        <f t="shared" si="197"/>
        <v>1.2717586269498656E-2</v>
      </c>
      <c r="GN127" s="1">
        <f t="shared" si="198"/>
        <v>1.2439739987653149E-2</v>
      </c>
      <c r="GO127" s="1">
        <f t="shared" si="199"/>
        <v>1.2157262974295903E-2</v>
      </c>
      <c r="GP127" s="1">
        <f t="shared" si="200"/>
        <v>1.6836790090565878E-2</v>
      </c>
      <c r="GQ127" s="1">
        <f t="shared" si="201"/>
        <v>1.7154505356953443E-2</v>
      </c>
      <c r="GR127" s="1">
        <f t="shared" si="202"/>
        <v>1.6857161242044706E-2</v>
      </c>
    </row>
  </sheetData>
  <mergeCells count="2">
    <mergeCell ref="A66:B66"/>
    <mergeCell ref="A65:B65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EBF0A0-76A4-4787-95CA-41375B44CDBC}">
  <sheetPr codeName="Sheet4"/>
  <dimension ref="A1:GR200"/>
  <sheetViews>
    <sheetView showGridLines="0" zoomScale="106" zoomScaleNormal="106" workbookViewId="0">
      <selection activeCell="G15" sqref="G15"/>
    </sheetView>
  </sheetViews>
  <sheetFormatPr defaultColWidth="8.77734375" defaultRowHeight="14.4" x14ac:dyDescent="0.3"/>
  <cols>
    <col min="1" max="1" width="8.77734375" style="20"/>
    <col min="2" max="3" width="9.109375" style="1" bestFit="1" customWidth="1"/>
    <col min="4" max="7" width="12" style="1" bestFit="1" customWidth="1"/>
    <col min="8" max="8" width="12.6640625" style="1" bestFit="1" customWidth="1"/>
    <col min="9" max="9" width="9.109375" style="1" bestFit="1" customWidth="1"/>
    <col min="10" max="10" width="12" style="1" bestFit="1" customWidth="1"/>
    <col min="11" max="13" width="12.6640625" style="1" bestFit="1" customWidth="1"/>
    <col min="14" max="14" width="9.109375" style="1" bestFit="1" customWidth="1"/>
    <col min="15" max="15" width="13.77734375" style="1" bestFit="1" customWidth="1"/>
    <col min="16" max="17" width="12" style="1" bestFit="1" customWidth="1"/>
    <col min="18" max="18" width="13.109375" style="1" bestFit="1" customWidth="1"/>
    <col min="19" max="19" width="12" style="1" bestFit="1" customWidth="1"/>
    <col min="20" max="23" width="12.6640625" style="1" bestFit="1" customWidth="1"/>
    <col min="24" max="24" width="12" style="1" bestFit="1" customWidth="1"/>
    <col min="25" max="26" width="12.6640625" style="1" bestFit="1" customWidth="1"/>
    <col min="27" max="27" width="12" style="1" bestFit="1" customWidth="1"/>
    <col min="28" max="28" width="13.77734375" style="1" bestFit="1" customWidth="1"/>
    <col min="29" max="29" width="6.6640625" style="1" customWidth="1"/>
    <col min="30" max="30" width="12.6640625" style="1" bestFit="1" customWidth="1"/>
    <col min="31" max="31" width="13.77734375" style="1" bestFit="1" customWidth="1"/>
    <col min="32" max="32" width="12.6640625" style="1" bestFit="1" customWidth="1"/>
    <col min="33" max="33" width="9.109375" style="1" bestFit="1" customWidth="1"/>
    <col min="34" max="35" width="12.6640625" style="1" bestFit="1" customWidth="1"/>
    <col min="36" max="37" width="9.109375" style="1" bestFit="1" customWidth="1"/>
    <col min="38" max="38" width="12.6640625" style="1" bestFit="1" customWidth="1"/>
    <col min="39" max="39" width="9.109375" style="1" bestFit="1" customWidth="1"/>
    <col min="40" max="40" width="12.6640625" style="1" bestFit="1" customWidth="1"/>
    <col min="41" max="43" width="9.109375" style="1" bestFit="1" customWidth="1"/>
    <col min="44" max="44" width="12.6640625" style="1" bestFit="1" customWidth="1"/>
    <col min="45" max="45" width="11.6640625" style="1" bestFit="1" customWidth="1"/>
    <col min="46" max="46" width="9.109375" style="1" bestFit="1" customWidth="1"/>
    <col min="47" max="47" width="12.6640625" style="1" bestFit="1" customWidth="1"/>
    <col min="48" max="48" width="9.109375" style="1" bestFit="1" customWidth="1"/>
    <col min="49" max="52" width="12.6640625" style="1" bestFit="1" customWidth="1"/>
    <col min="53" max="53" width="9.109375" style="1" bestFit="1" customWidth="1"/>
    <col min="54" max="54" width="12.6640625" style="1" bestFit="1" customWidth="1"/>
    <col min="55" max="56" width="9.109375" style="1" bestFit="1" customWidth="1"/>
    <col min="57" max="57" width="13.77734375" style="1" bestFit="1" customWidth="1"/>
    <col min="58" max="59" width="12.6640625" style="1" bestFit="1" customWidth="1"/>
    <col min="60" max="60" width="9.109375" style="1" bestFit="1" customWidth="1"/>
    <col min="61" max="62" width="12.6640625" style="1" bestFit="1" customWidth="1"/>
    <col min="63" max="64" width="12" style="1" bestFit="1" customWidth="1"/>
    <col min="65" max="65" width="9.109375" style="1" bestFit="1" customWidth="1"/>
    <col min="66" max="67" width="12.6640625" style="1" bestFit="1" customWidth="1"/>
    <col min="68" max="68" width="9.109375" style="1" bestFit="1" customWidth="1"/>
    <col min="69" max="70" width="12.6640625" style="1" bestFit="1" customWidth="1"/>
    <col min="71" max="73" width="12" style="1" bestFit="1" customWidth="1"/>
    <col min="74" max="74" width="12.6640625" style="1" bestFit="1" customWidth="1"/>
    <col min="75" max="75" width="12" style="1" bestFit="1" customWidth="1"/>
    <col min="76" max="76" width="12.6640625" style="1" bestFit="1" customWidth="1"/>
    <col min="77" max="77" width="12" style="1" bestFit="1" customWidth="1"/>
    <col min="78" max="78" width="12.6640625" style="1" bestFit="1" customWidth="1"/>
    <col min="79" max="80" width="12" style="1" bestFit="1" customWidth="1"/>
    <col min="81" max="81" width="12.6640625" style="1" bestFit="1" customWidth="1"/>
    <col min="82" max="82" width="9.109375" style="1" bestFit="1" customWidth="1"/>
    <col min="83" max="85" width="12.6640625" style="1" bestFit="1" customWidth="1"/>
    <col min="86" max="86" width="9.109375" style="1" bestFit="1" customWidth="1"/>
    <col min="87" max="87" width="12" style="1" bestFit="1" customWidth="1"/>
    <col min="88" max="88" width="9.109375" style="1" bestFit="1" customWidth="1"/>
    <col min="89" max="90" width="12.6640625" style="1" bestFit="1" customWidth="1"/>
    <col min="91" max="91" width="12" style="1" bestFit="1" customWidth="1"/>
    <col min="92" max="95" width="9.109375" style="1" bestFit="1" customWidth="1"/>
    <col min="96" max="96" width="12" style="1" bestFit="1" customWidth="1"/>
    <col min="97" max="97" width="9.109375" style="1" bestFit="1" customWidth="1"/>
    <col min="98" max="98" width="12" style="1" bestFit="1" customWidth="1"/>
    <col min="99" max="99" width="9.109375" style="1" bestFit="1" customWidth="1"/>
    <col min="100" max="101" width="12.6640625" style="1" bestFit="1" customWidth="1"/>
    <col min="102" max="102" width="9.109375" style="1" bestFit="1" customWidth="1"/>
    <col min="103" max="103" width="12" style="1" bestFit="1" customWidth="1"/>
    <col min="104" max="105" width="9.109375" style="1" bestFit="1" customWidth="1"/>
    <col min="106" max="112" width="12.6640625" style="1" bestFit="1" customWidth="1"/>
    <col min="113" max="113" width="12" style="1" bestFit="1" customWidth="1"/>
    <col min="114" max="114" width="12.6640625" style="1" bestFit="1" customWidth="1"/>
    <col min="115" max="116" width="9.109375" style="1" bestFit="1" customWidth="1"/>
    <col min="117" max="117" width="12.6640625" style="1" bestFit="1" customWidth="1"/>
    <col min="118" max="118" width="9.109375" style="1" bestFit="1" customWidth="1"/>
    <col min="119" max="119" width="12" style="1" bestFit="1" customWidth="1"/>
    <col min="120" max="120" width="12.6640625" style="1" bestFit="1" customWidth="1"/>
    <col min="121" max="121" width="13.77734375" style="1" bestFit="1" customWidth="1"/>
    <col min="122" max="122" width="12.6640625" style="1" bestFit="1" customWidth="1"/>
    <col min="123" max="124" width="9.109375" style="1" bestFit="1" customWidth="1"/>
    <col min="125" max="125" width="12" style="1" bestFit="1" customWidth="1"/>
    <col min="126" max="128" width="12.6640625" style="1" bestFit="1" customWidth="1"/>
    <col min="129" max="129" width="9.109375" style="1" bestFit="1" customWidth="1"/>
    <col min="130" max="130" width="12" style="1" bestFit="1" customWidth="1"/>
    <col min="131" max="131" width="12.6640625" style="1" bestFit="1" customWidth="1"/>
    <col min="132" max="132" width="11" style="1" bestFit="1" customWidth="1"/>
    <col min="133" max="133" width="12.6640625" style="1" bestFit="1" customWidth="1"/>
    <col min="134" max="134" width="9.109375" style="1" bestFit="1" customWidth="1"/>
    <col min="135" max="135" width="12" style="1" bestFit="1" customWidth="1"/>
    <col min="136" max="138" width="9.109375" style="1" bestFit="1" customWidth="1"/>
    <col min="139" max="139" width="12" style="1" bestFit="1" customWidth="1"/>
    <col min="140" max="140" width="9.109375" style="1" bestFit="1" customWidth="1"/>
    <col min="141" max="145" width="12.6640625" style="1" bestFit="1" customWidth="1"/>
    <col min="146" max="146" width="9.109375" style="1" bestFit="1" customWidth="1"/>
    <col min="147" max="151" width="12.6640625" style="1" bestFit="1" customWidth="1"/>
    <col min="152" max="152" width="12" style="1" bestFit="1" customWidth="1"/>
    <col min="153" max="158" width="12.6640625" style="1" bestFit="1" customWidth="1"/>
    <col min="159" max="159" width="9.109375" style="1" bestFit="1" customWidth="1"/>
    <col min="160" max="161" width="12.6640625" style="1" bestFit="1" customWidth="1"/>
    <col min="162" max="162" width="12" style="1" bestFit="1" customWidth="1"/>
    <col min="163" max="165" width="9.109375" style="1" bestFit="1" customWidth="1"/>
    <col min="166" max="166" width="12" style="1" bestFit="1" customWidth="1"/>
    <col min="167" max="172" width="12.6640625" style="1" bestFit="1" customWidth="1"/>
    <col min="173" max="176" width="9.109375" style="1" bestFit="1" customWidth="1"/>
    <col min="177" max="187" width="12.6640625" style="1" bestFit="1" customWidth="1"/>
    <col min="188" max="188" width="12" style="1" bestFit="1" customWidth="1"/>
    <col min="189" max="195" width="12.6640625" style="1" bestFit="1" customWidth="1"/>
    <col min="196" max="196" width="12" style="1" bestFit="1" customWidth="1"/>
    <col min="197" max="200" width="12.6640625" style="1" bestFit="1" customWidth="1"/>
    <col min="201" max="16384" width="8.77734375" style="1"/>
  </cols>
  <sheetData>
    <row r="1" spans="1:200" s="10" customFormat="1" ht="15" thickBot="1" x14ac:dyDescent="0.35">
      <c r="A1" s="77"/>
      <c r="B1" s="81" t="s">
        <v>1</v>
      </c>
      <c r="C1" s="65" t="s">
        <v>24</v>
      </c>
      <c r="D1" s="65" t="s">
        <v>25</v>
      </c>
      <c r="E1" s="65" t="s">
        <v>26</v>
      </c>
      <c r="F1" s="65" t="s">
        <v>4</v>
      </c>
      <c r="G1" s="65" t="s">
        <v>2</v>
      </c>
      <c r="H1" s="65" t="s">
        <v>10</v>
      </c>
      <c r="I1" s="65" t="s">
        <v>27</v>
      </c>
      <c r="J1" s="65" t="s">
        <v>28</v>
      </c>
      <c r="K1" s="65" t="s">
        <v>13</v>
      </c>
      <c r="L1" s="65" t="s">
        <v>12</v>
      </c>
      <c r="M1" s="65" t="s">
        <v>29</v>
      </c>
      <c r="N1" s="65" t="s">
        <v>20</v>
      </c>
      <c r="O1" s="65" t="s">
        <v>18</v>
      </c>
      <c r="P1" s="65" t="s">
        <v>30</v>
      </c>
      <c r="Q1" s="65" t="s">
        <v>31</v>
      </c>
      <c r="R1" s="65" t="s">
        <v>32</v>
      </c>
      <c r="S1" s="65" t="s">
        <v>15</v>
      </c>
      <c r="T1" s="65" t="s">
        <v>33</v>
      </c>
      <c r="U1" s="65" t="s">
        <v>34</v>
      </c>
      <c r="V1" s="65" t="s">
        <v>35</v>
      </c>
      <c r="W1" s="65" t="s">
        <v>36</v>
      </c>
      <c r="X1" s="65" t="s">
        <v>37</v>
      </c>
      <c r="Y1" s="65" t="s">
        <v>7</v>
      </c>
      <c r="Z1" s="65" t="s">
        <v>17</v>
      </c>
      <c r="AA1" s="65" t="s">
        <v>16</v>
      </c>
      <c r="AB1" s="65" t="s">
        <v>38</v>
      </c>
      <c r="AC1" s="65" t="s">
        <v>39</v>
      </c>
      <c r="AD1" s="65" t="s">
        <v>40</v>
      </c>
      <c r="AE1" s="65" t="s">
        <v>41</v>
      </c>
      <c r="AF1" s="65" t="s">
        <v>42</v>
      </c>
      <c r="AG1" s="65" t="s">
        <v>43</v>
      </c>
      <c r="AH1" s="65" t="s">
        <v>44</v>
      </c>
      <c r="AI1" s="65" t="s">
        <v>45</v>
      </c>
      <c r="AJ1" s="65" t="s">
        <v>46</v>
      </c>
      <c r="AK1" s="65" t="s">
        <v>47</v>
      </c>
      <c r="AL1" s="65" t="s">
        <v>48</v>
      </c>
      <c r="AM1" s="65" t="s">
        <v>14</v>
      </c>
      <c r="AN1" s="65" t="s">
        <v>49</v>
      </c>
      <c r="AO1" s="65" t="s">
        <v>50</v>
      </c>
      <c r="AP1" s="65" t="s">
        <v>51</v>
      </c>
      <c r="AQ1" s="65" t="s">
        <v>52</v>
      </c>
      <c r="AR1" s="65" t="s">
        <v>53</v>
      </c>
      <c r="AS1" s="65" t="s">
        <v>54</v>
      </c>
      <c r="AT1" s="65" t="s">
        <v>55</v>
      </c>
      <c r="AU1" s="65" t="s">
        <v>56</v>
      </c>
      <c r="AV1" s="65" t="s">
        <v>57</v>
      </c>
      <c r="AW1" s="65" t="s">
        <v>58</v>
      </c>
      <c r="AX1" s="65" t="s">
        <v>59</v>
      </c>
      <c r="AY1" s="65" t="s">
        <v>60</v>
      </c>
      <c r="AZ1" s="65" t="s">
        <v>61</v>
      </c>
      <c r="BA1" s="65" t="s">
        <v>62</v>
      </c>
      <c r="BB1" s="65" t="s">
        <v>63</v>
      </c>
      <c r="BC1" s="65" t="s">
        <v>64</v>
      </c>
      <c r="BD1" s="65" t="s">
        <v>65</v>
      </c>
      <c r="BE1" s="65" t="s">
        <v>5</v>
      </c>
      <c r="BF1" s="65" t="s">
        <v>66</v>
      </c>
      <c r="BG1" s="65" t="s">
        <v>67</v>
      </c>
      <c r="BH1" s="65" t="s">
        <v>68</v>
      </c>
      <c r="BI1" s="65" t="s">
        <v>69</v>
      </c>
      <c r="BJ1" s="65" t="s">
        <v>70</v>
      </c>
      <c r="BK1" s="65" t="s">
        <v>71</v>
      </c>
      <c r="BL1" s="65" t="s">
        <v>72</v>
      </c>
      <c r="BM1" s="65" t="s">
        <v>73</v>
      </c>
      <c r="BN1" s="65" t="s">
        <v>74</v>
      </c>
      <c r="BO1" s="65" t="s">
        <v>75</v>
      </c>
      <c r="BP1" s="65" t="s">
        <v>76</v>
      </c>
      <c r="BQ1" s="65" t="s">
        <v>77</v>
      </c>
      <c r="BR1" s="65" t="s">
        <v>78</v>
      </c>
      <c r="BS1" s="65" t="s">
        <v>79</v>
      </c>
      <c r="BT1" s="65" t="s">
        <v>80</v>
      </c>
      <c r="BU1" s="65" t="s">
        <v>21</v>
      </c>
      <c r="BV1" s="65" t="s">
        <v>81</v>
      </c>
      <c r="BW1" s="65" t="s">
        <v>82</v>
      </c>
      <c r="BX1" s="65" t="s">
        <v>83</v>
      </c>
      <c r="BY1" s="65" t="s">
        <v>22</v>
      </c>
      <c r="BZ1" s="65" t="s">
        <v>84</v>
      </c>
      <c r="CA1" s="65" t="s">
        <v>85</v>
      </c>
      <c r="CB1" s="65" t="s">
        <v>86</v>
      </c>
      <c r="CC1" s="65" t="s">
        <v>87</v>
      </c>
      <c r="CD1" s="65" t="s">
        <v>88</v>
      </c>
      <c r="CE1" s="65" t="s">
        <v>89</v>
      </c>
      <c r="CF1" s="65" t="s">
        <v>90</v>
      </c>
      <c r="CG1" s="65" t="s">
        <v>91</v>
      </c>
      <c r="CH1" s="65" t="s">
        <v>92</v>
      </c>
      <c r="CI1" s="65" t="s">
        <v>93</v>
      </c>
      <c r="CJ1" s="65" t="s">
        <v>94</v>
      </c>
      <c r="CK1" s="65" t="s">
        <v>95</v>
      </c>
      <c r="CL1" s="65" t="s">
        <v>96</v>
      </c>
      <c r="CM1" s="65" t="s">
        <v>97</v>
      </c>
      <c r="CN1" s="65" t="s">
        <v>98</v>
      </c>
      <c r="CO1" s="65" t="s">
        <v>99</v>
      </c>
      <c r="CP1" s="65" t="s">
        <v>100</v>
      </c>
      <c r="CQ1" s="65" t="s">
        <v>3</v>
      </c>
      <c r="CR1" s="65" t="s">
        <v>101</v>
      </c>
      <c r="CS1" s="65" t="s">
        <v>6</v>
      </c>
      <c r="CT1" s="65" t="s">
        <v>102</v>
      </c>
      <c r="CU1" s="65" t="s">
        <v>11</v>
      </c>
      <c r="CV1" s="65" t="s">
        <v>103</v>
      </c>
      <c r="CW1" s="65" t="s">
        <v>104</v>
      </c>
      <c r="CX1" s="65" t="s">
        <v>105</v>
      </c>
      <c r="CY1" s="65" t="s">
        <v>106</v>
      </c>
      <c r="CZ1" s="65" t="s">
        <v>9</v>
      </c>
      <c r="DA1" s="65" t="s">
        <v>107</v>
      </c>
      <c r="DB1" s="65" t="s">
        <v>108</v>
      </c>
      <c r="DC1" s="65" t="s">
        <v>8</v>
      </c>
      <c r="DD1" s="65" t="s">
        <v>109</v>
      </c>
      <c r="DE1" s="65" t="s">
        <v>110</v>
      </c>
      <c r="DF1" s="65" t="s">
        <v>111</v>
      </c>
      <c r="DG1" s="65" t="s">
        <v>112</v>
      </c>
      <c r="DH1" s="65" t="s">
        <v>113</v>
      </c>
      <c r="DI1" s="65" t="s">
        <v>114</v>
      </c>
      <c r="DJ1" s="65" t="s">
        <v>115</v>
      </c>
      <c r="DK1" s="65" t="s">
        <v>116</v>
      </c>
      <c r="DL1" s="65" t="s">
        <v>117</v>
      </c>
      <c r="DM1" s="65" t="s">
        <v>118</v>
      </c>
      <c r="DN1" s="65" t="s">
        <v>119</v>
      </c>
      <c r="DO1" s="65" t="s">
        <v>120</v>
      </c>
      <c r="DP1" s="65" t="s">
        <v>121</v>
      </c>
      <c r="DQ1" s="65" t="s">
        <v>122</v>
      </c>
      <c r="DR1" s="65" t="s">
        <v>123</v>
      </c>
      <c r="DS1" s="65" t="s">
        <v>124</v>
      </c>
      <c r="DT1" s="65" t="s">
        <v>125</v>
      </c>
      <c r="DU1" s="65" t="s">
        <v>126</v>
      </c>
      <c r="DV1" s="65" t="s">
        <v>127</v>
      </c>
      <c r="DW1" s="65" t="s">
        <v>128</v>
      </c>
      <c r="DX1" s="65" t="s">
        <v>129</v>
      </c>
      <c r="DY1" s="65" t="s">
        <v>130</v>
      </c>
      <c r="DZ1" s="65" t="s">
        <v>131</v>
      </c>
      <c r="EA1" s="65" t="s">
        <v>132</v>
      </c>
      <c r="EB1" s="65" t="s">
        <v>133</v>
      </c>
      <c r="EC1" s="65" t="s">
        <v>134</v>
      </c>
      <c r="ED1" s="65" t="s">
        <v>135</v>
      </c>
      <c r="EE1" s="65" t="s">
        <v>136</v>
      </c>
      <c r="EF1" s="65" t="s">
        <v>137</v>
      </c>
      <c r="EG1" s="65" t="s">
        <v>138</v>
      </c>
      <c r="EH1" s="65" t="s">
        <v>139</v>
      </c>
      <c r="EI1" s="65" t="s">
        <v>140</v>
      </c>
      <c r="EJ1" s="65" t="s">
        <v>141</v>
      </c>
      <c r="EK1" s="65" t="s">
        <v>142</v>
      </c>
      <c r="EL1" s="65" t="s">
        <v>143</v>
      </c>
      <c r="EM1" s="65" t="s">
        <v>144</v>
      </c>
      <c r="EN1" s="65" t="s">
        <v>145</v>
      </c>
      <c r="EO1" s="65" t="s">
        <v>146</v>
      </c>
      <c r="EP1" s="65" t="s">
        <v>147</v>
      </c>
      <c r="EQ1" s="65" t="s">
        <v>148</v>
      </c>
      <c r="ER1" s="65" t="s">
        <v>149</v>
      </c>
      <c r="ES1" s="65" t="s">
        <v>150</v>
      </c>
      <c r="ET1" s="65" t="s">
        <v>151</v>
      </c>
      <c r="EU1" s="65" t="s">
        <v>152</v>
      </c>
      <c r="EV1" s="65" t="s">
        <v>153</v>
      </c>
      <c r="EW1" s="65" t="s">
        <v>154</v>
      </c>
      <c r="EX1" s="65" t="s">
        <v>155</v>
      </c>
      <c r="EY1" s="65" t="s">
        <v>156</v>
      </c>
      <c r="EZ1" s="65" t="s">
        <v>157</v>
      </c>
      <c r="FA1" s="65" t="s">
        <v>158</v>
      </c>
      <c r="FB1" s="65" t="s">
        <v>159</v>
      </c>
      <c r="FC1" s="65" t="s">
        <v>160</v>
      </c>
      <c r="FD1" s="65" t="s">
        <v>161</v>
      </c>
      <c r="FE1" s="65" t="s">
        <v>162</v>
      </c>
      <c r="FF1" s="65" t="s">
        <v>163</v>
      </c>
      <c r="FG1" s="65" t="s">
        <v>164</v>
      </c>
      <c r="FH1" s="65" t="s">
        <v>165</v>
      </c>
      <c r="FI1" s="65" t="s">
        <v>166</v>
      </c>
      <c r="FJ1" s="65" t="s">
        <v>167</v>
      </c>
      <c r="FK1" s="65" t="s">
        <v>168</v>
      </c>
      <c r="FL1" s="65" t="s">
        <v>169</v>
      </c>
      <c r="FM1" s="65" t="s">
        <v>143</v>
      </c>
      <c r="FN1" s="65" t="s">
        <v>144</v>
      </c>
      <c r="FO1" s="65" t="s">
        <v>145</v>
      </c>
      <c r="FP1" s="65" t="s">
        <v>146</v>
      </c>
      <c r="FQ1" s="65" t="s">
        <v>170</v>
      </c>
      <c r="FR1" s="65" t="s">
        <v>171</v>
      </c>
      <c r="FS1" s="65" t="s">
        <v>172</v>
      </c>
      <c r="FT1" s="65" t="s">
        <v>173</v>
      </c>
      <c r="FU1" s="65" t="s">
        <v>174</v>
      </c>
      <c r="FV1" s="82" t="s">
        <v>175</v>
      </c>
      <c r="FW1" s="82" t="s">
        <v>176</v>
      </c>
      <c r="FX1" s="82" t="s">
        <v>177</v>
      </c>
      <c r="FY1" s="82" t="s">
        <v>178</v>
      </c>
      <c r="FZ1" s="82" t="s">
        <v>179</v>
      </c>
      <c r="GA1" s="82" t="s">
        <v>180</v>
      </c>
      <c r="GB1" s="82" t="s">
        <v>182</v>
      </c>
      <c r="GC1" s="82" t="s">
        <v>183</v>
      </c>
      <c r="GD1" s="82" t="s">
        <v>184</v>
      </c>
      <c r="GE1" s="82" t="s">
        <v>185</v>
      </c>
      <c r="GF1" s="82" t="s">
        <v>186</v>
      </c>
      <c r="GG1" s="82" t="s">
        <v>187</v>
      </c>
      <c r="GH1" s="82" t="s">
        <v>188</v>
      </c>
      <c r="GI1" s="82" t="s">
        <v>189</v>
      </c>
      <c r="GJ1" s="82" t="s">
        <v>190</v>
      </c>
      <c r="GK1" s="82" t="s">
        <v>191</v>
      </c>
      <c r="GL1" s="82" t="s">
        <v>192</v>
      </c>
      <c r="GM1" s="82" t="s">
        <v>193</v>
      </c>
      <c r="GN1" s="82" t="s">
        <v>194</v>
      </c>
      <c r="GO1" s="82" t="s">
        <v>195</v>
      </c>
      <c r="GP1" s="82" t="s">
        <v>196</v>
      </c>
      <c r="GQ1" s="82" t="s">
        <v>197</v>
      </c>
      <c r="GR1" s="83" t="s">
        <v>198</v>
      </c>
    </row>
    <row r="2" spans="1:200" x14ac:dyDescent="0.3">
      <c r="A2" s="78" t="str" cm="1">
        <f t="array" ref="A2:A200">TRANSPOSE(B1:GR1)</f>
        <v>MSFT</v>
      </c>
      <c r="B2" s="69">
        <f t="array" ref="B2:GR200">MMULT(TRANSPOSE(Returns!B69:GR127),Returns!B69:GR127)/59</f>
        <v>3.9322913949481723E-3</v>
      </c>
      <c r="C2" s="70">
        <v>4.5302102580860879E-3</v>
      </c>
      <c r="D2" s="70">
        <v>3.3924858553101948E-3</v>
      </c>
      <c r="E2" s="70">
        <v>5.7427788737035735E-3</v>
      </c>
      <c r="F2" s="70">
        <v>3.5744824913396737E-3</v>
      </c>
      <c r="G2" s="70">
        <v>2.6656049628364406E-3</v>
      </c>
      <c r="H2" s="70">
        <v>9.8201029204040332E-4</v>
      </c>
      <c r="I2" s="70">
        <v>3.2504259158794113E-3</v>
      </c>
      <c r="J2" s="70">
        <v>3.2553773366114239E-3</v>
      </c>
      <c r="K2" s="70">
        <v>4.1654518601446679E-3</v>
      </c>
      <c r="L2" s="70">
        <v>4.0006238766640079E-3</v>
      </c>
      <c r="M2" s="70">
        <v>2.8066819048594774E-3</v>
      </c>
      <c r="N2" s="70">
        <v>8.0914888597031489E-4</v>
      </c>
      <c r="O2" s="70">
        <v>1.1428606447630642E-3</v>
      </c>
      <c r="P2" s="70">
        <v>5.3443110016719109E-4</v>
      </c>
      <c r="Q2" s="70">
        <v>2.6818536707643548E-3</v>
      </c>
      <c r="R2" s="70">
        <v>1.915108252711655E-3</v>
      </c>
      <c r="S2" s="70">
        <v>4.5512009999446748E-3</v>
      </c>
      <c r="T2" s="70">
        <v>3.1264545785641283E-3</v>
      </c>
      <c r="U2" s="70">
        <v>2.0247447233352534E-3</v>
      </c>
      <c r="V2" s="70">
        <v>1.3802974694586052E-3</v>
      </c>
      <c r="W2" s="70">
        <v>1.8955228777057639E-3</v>
      </c>
      <c r="X2" s="70">
        <v>1.1420971290017957E-3</v>
      </c>
      <c r="Y2" s="70">
        <v>1.1264022408187749E-3</v>
      </c>
      <c r="Z2" s="70">
        <v>1.0234646746044981E-3</v>
      </c>
      <c r="AA2" s="70">
        <v>9.7706389197705387E-4</v>
      </c>
      <c r="AB2" s="70">
        <v>2.2559915542872178E-3</v>
      </c>
      <c r="AC2" s="70">
        <v>9.5413233305436437E-4</v>
      </c>
      <c r="AD2" s="70">
        <v>3.6824271602665801E-4</v>
      </c>
      <c r="AE2" s="70">
        <v>1.5690424610834288E-4</v>
      </c>
      <c r="AF2" s="70">
        <v>1.4072411087373967E-3</v>
      </c>
      <c r="AG2" s="70">
        <v>1.9565913549023689E-3</v>
      </c>
      <c r="AH2" s="70">
        <v>1.1932620341331577E-3</v>
      </c>
      <c r="AI2" s="70">
        <v>6.6509808665433793E-4</v>
      </c>
      <c r="AJ2" s="70">
        <v>1.9018106411626274E-3</v>
      </c>
      <c r="AK2" s="70">
        <v>2.4127993337403342E-3</v>
      </c>
      <c r="AL2" s="70">
        <v>2.1915303351222552E-3</v>
      </c>
      <c r="AM2" s="70">
        <v>6.4157140090887917E-3</v>
      </c>
      <c r="AN2" s="70">
        <v>2.0824939957413903E-3</v>
      </c>
      <c r="AO2" s="70">
        <v>3.3958934389376294E-3</v>
      </c>
      <c r="AP2" s="70">
        <v>2.6907760203576554E-3</v>
      </c>
      <c r="AQ2" s="70">
        <v>3.5638328863492066E-3</v>
      </c>
      <c r="AR2" s="70">
        <v>2.4655233210170496E-3</v>
      </c>
      <c r="AS2" s="70">
        <v>2.2368378678007277E-3</v>
      </c>
      <c r="AT2" s="70">
        <v>3.1369164453654728E-3</v>
      </c>
      <c r="AU2" s="70">
        <v>4.9704493223666178E-3</v>
      </c>
      <c r="AV2" s="70">
        <v>6.4738904897824003E-4</v>
      </c>
      <c r="AW2" s="70">
        <v>3.0185621386279063E-3</v>
      </c>
      <c r="AX2" s="70">
        <v>1.0959179773398479E-4</v>
      </c>
      <c r="AY2" s="70">
        <v>9.7197160521737391E-4</v>
      </c>
      <c r="AZ2" s="70">
        <v>1.1526243805657329E-3</v>
      </c>
      <c r="BA2" s="70">
        <v>1.311730834400766E-3</v>
      </c>
      <c r="BB2" s="70">
        <v>2.3861256843040472E-3</v>
      </c>
      <c r="BC2" s="70">
        <v>2.8591707448665546E-3</v>
      </c>
      <c r="BD2" s="70">
        <v>2.7826528502636937E-3</v>
      </c>
      <c r="BE2" s="70">
        <v>1.9314140988666436E-3</v>
      </c>
      <c r="BF2" s="70">
        <v>1.1795802091271372E-3</v>
      </c>
      <c r="BG2" s="70">
        <v>1.8636910804967755E-3</v>
      </c>
      <c r="BH2" s="70">
        <v>2.1621808279309483E-3</v>
      </c>
      <c r="BI2" s="70">
        <v>1.59380650232666E-3</v>
      </c>
      <c r="BJ2" s="70">
        <v>7.025507154800691E-4</v>
      </c>
      <c r="BK2" s="70">
        <v>1.0235165879810663E-3</v>
      </c>
      <c r="BL2" s="70">
        <v>6.97116956734138E-4</v>
      </c>
      <c r="BM2" s="70">
        <v>1.2912518214755783E-3</v>
      </c>
      <c r="BN2" s="70">
        <v>1.3837246331112856E-3</v>
      </c>
      <c r="BO2" s="70">
        <v>1.7299002001709477E-3</v>
      </c>
      <c r="BP2" s="70">
        <v>1.8537735646813646E-3</v>
      </c>
      <c r="BQ2" s="70">
        <v>3.6004099763234814E-3</v>
      </c>
      <c r="BR2" s="70">
        <v>3.4318622504476582E-3</v>
      </c>
      <c r="BS2" s="70">
        <v>9.8938770172081144E-4</v>
      </c>
      <c r="BT2" s="70">
        <v>1.1916846850099313E-3</v>
      </c>
      <c r="BU2" s="70">
        <v>1.0622338108257821E-3</v>
      </c>
      <c r="BV2" s="70">
        <v>1.0324275176998999E-3</v>
      </c>
      <c r="BW2" s="70">
        <v>1.1886269346620018E-3</v>
      </c>
      <c r="BX2" s="70">
        <v>1.2010928439981888E-4</v>
      </c>
      <c r="BY2" s="70">
        <v>1.1023062268726775E-3</v>
      </c>
      <c r="BZ2" s="70">
        <v>9.6718873522382606E-4</v>
      </c>
      <c r="CA2" s="70">
        <v>8.7244944992863056E-4</v>
      </c>
      <c r="CB2" s="70">
        <v>5.4039096608904673E-4</v>
      </c>
      <c r="CC2" s="70">
        <v>1.270313015731307E-3</v>
      </c>
      <c r="CD2" s="70">
        <v>2.0001128177197331E-3</v>
      </c>
      <c r="CE2" s="70">
        <v>1.0988320720542201E-3</v>
      </c>
      <c r="CF2" s="70">
        <v>2.0103313230843294E-3</v>
      </c>
      <c r="CG2" s="70">
        <v>1.4179937452357106E-3</v>
      </c>
      <c r="CH2" s="70">
        <v>2.2311783914806442E-3</v>
      </c>
      <c r="CI2" s="70">
        <v>1.1098970808172594E-3</v>
      </c>
      <c r="CJ2" s="70">
        <v>3.3852792344100015E-3</v>
      </c>
      <c r="CK2" s="70">
        <v>5.9150415731076692E-4</v>
      </c>
      <c r="CL2" s="70">
        <v>2.5632054909549328E-3</v>
      </c>
      <c r="CM2" s="70">
        <v>2.0149763127821313E-3</v>
      </c>
      <c r="CN2" s="70">
        <v>1.4885142063347011E-3</v>
      </c>
      <c r="CO2" s="70">
        <v>2.1818559558286141E-3</v>
      </c>
      <c r="CP2" s="70">
        <v>2.5637544226623744E-3</v>
      </c>
      <c r="CQ2" s="70">
        <v>2.8805064160628766E-3</v>
      </c>
      <c r="CR2" s="70">
        <v>1.4706914465698068E-3</v>
      </c>
      <c r="CS2" s="70">
        <v>1.9156195637173672E-3</v>
      </c>
      <c r="CT2" s="70">
        <v>1.2197820083193667E-3</v>
      </c>
      <c r="CU2" s="70">
        <v>2.3681974996350502E-3</v>
      </c>
      <c r="CV2" s="70">
        <v>9.9064047085027965E-4</v>
      </c>
      <c r="CW2" s="70">
        <v>5.438077791225024E-4</v>
      </c>
      <c r="CX2" s="70">
        <v>2.9574136739148374E-3</v>
      </c>
      <c r="CY2" s="70">
        <v>6.9706740347270707E-4</v>
      </c>
      <c r="CZ2" s="70">
        <v>1.8023872692642334E-3</v>
      </c>
      <c r="DA2" s="70">
        <v>1.9246006331084594E-3</v>
      </c>
      <c r="DB2" s="70">
        <v>1.3068539365892896E-3</v>
      </c>
      <c r="DC2" s="70">
        <v>7.4086790032404826E-4</v>
      </c>
      <c r="DD2" s="70">
        <v>1.2124099348249568E-3</v>
      </c>
      <c r="DE2" s="70">
        <v>1.2532182844206372E-3</v>
      </c>
      <c r="DF2" s="70">
        <v>1.2950103628468011E-3</v>
      </c>
      <c r="DG2" s="70">
        <v>1.173467904854595E-3</v>
      </c>
      <c r="DH2" s="70">
        <v>2.1363228328106975E-3</v>
      </c>
      <c r="DI2" s="70">
        <v>2.7192823958398023E-3</v>
      </c>
      <c r="DJ2" s="70">
        <v>5.0793056671421871E-3</v>
      </c>
      <c r="DK2" s="70">
        <v>1.2438616639451948E-3</v>
      </c>
      <c r="DL2" s="70">
        <v>1.6337823775788769E-3</v>
      </c>
      <c r="DM2" s="70">
        <v>1.3447842230461919E-3</v>
      </c>
      <c r="DN2" s="70">
        <v>3.4943661546563204E-3</v>
      </c>
      <c r="DO2" s="70">
        <v>2.0580955361061528E-3</v>
      </c>
      <c r="DP2" s="70">
        <v>2.1049839691869624E-3</v>
      </c>
      <c r="DQ2" s="70">
        <v>2.0630791962148835E-3</v>
      </c>
      <c r="DR2" s="70">
        <v>1.3232261327143352E-3</v>
      </c>
      <c r="DS2" s="70">
        <v>2.3712554940047968E-3</v>
      </c>
      <c r="DT2" s="70">
        <v>2.8313254190191579E-3</v>
      </c>
      <c r="DU2" s="70">
        <v>2.4865871622563557E-3</v>
      </c>
      <c r="DV2" s="70">
        <v>2.3838754333451112E-3</v>
      </c>
      <c r="DW2" s="70">
        <v>2.6421327832292568E-3</v>
      </c>
      <c r="DX2" s="70">
        <v>2.4800479720772225E-3</v>
      </c>
      <c r="DY2" s="70">
        <v>2.3604542224809344E-3</v>
      </c>
      <c r="DZ2" s="70">
        <v>1.4577656808777892E-3</v>
      </c>
      <c r="EA2" s="70">
        <v>1.6705639190992237E-3</v>
      </c>
      <c r="EB2" s="70">
        <v>2.3491872318426453E-3</v>
      </c>
      <c r="EC2" s="70">
        <v>2.6912810296473525E-3</v>
      </c>
      <c r="ED2" s="70">
        <v>2.1570139278339544E-3</v>
      </c>
      <c r="EE2" s="70">
        <v>2.3250294704147889E-3</v>
      </c>
      <c r="EF2" s="70">
        <v>1.4888865557533483E-3</v>
      </c>
      <c r="EG2" s="70">
        <v>2.2401372077719317E-3</v>
      </c>
      <c r="EH2" s="70">
        <v>2.3690264353331248E-3</v>
      </c>
      <c r="EI2" s="70">
        <v>2.1686473008697489E-3</v>
      </c>
      <c r="EJ2" s="70">
        <v>1.7950665557996965E-3</v>
      </c>
      <c r="EK2" s="70">
        <v>1.3541316088001186E-3</v>
      </c>
      <c r="EL2" s="70">
        <v>6.0796404082202047E-4</v>
      </c>
      <c r="EM2" s="70">
        <v>5.8982853326733267E-4</v>
      </c>
      <c r="EN2" s="70">
        <v>6.1352873259381689E-4</v>
      </c>
      <c r="EO2" s="70">
        <v>2.0572387329060318E-4</v>
      </c>
      <c r="EP2" s="70">
        <v>4.7088071667357586E-3</v>
      </c>
      <c r="EQ2" s="70">
        <v>5.6054229269975454E-4</v>
      </c>
      <c r="ER2" s="70">
        <v>5.3449423975061936E-4</v>
      </c>
      <c r="ES2" s="70">
        <v>5.4697602852617753E-4</v>
      </c>
      <c r="ET2" s="70">
        <v>5.6110646752898722E-4</v>
      </c>
      <c r="EU2" s="70">
        <v>4.2839456290875375E-4</v>
      </c>
      <c r="EV2" s="70">
        <v>1.2418578635519284E-3</v>
      </c>
      <c r="EW2" s="70">
        <v>1.3025983691462102E-3</v>
      </c>
      <c r="EX2" s="70">
        <v>1.2016429231546137E-3</v>
      </c>
      <c r="EY2" s="70">
        <v>5.240891922604344E-4</v>
      </c>
      <c r="EZ2" s="70">
        <v>5.5457532304597015E-4</v>
      </c>
      <c r="FA2" s="70">
        <v>6.9391871562914402E-4</v>
      </c>
      <c r="FB2" s="70">
        <v>5.2122965995235286E-4</v>
      </c>
      <c r="FC2" s="70">
        <v>3.1307990439246405E-3</v>
      </c>
      <c r="FD2" s="70">
        <v>2.4683401571709541E-3</v>
      </c>
      <c r="FE2" s="70">
        <v>3.2122964501535103E-3</v>
      </c>
      <c r="FF2" s="70">
        <v>3.7350572438354726E-3</v>
      </c>
      <c r="FG2" s="70">
        <v>3.8311625729863948E-3</v>
      </c>
      <c r="FH2" s="70">
        <v>3.8207218684048984E-3</v>
      </c>
      <c r="FI2" s="70">
        <v>3.81572249275128E-3</v>
      </c>
      <c r="FJ2" s="70">
        <v>2.9820383254663017E-3</v>
      </c>
      <c r="FK2" s="70">
        <v>1.2741822562852335E-3</v>
      </c>
      <c r="FL2" s="70">
        <v>2.0617425960752514E-4</v>
      </c>
      <c r="FM2" s="70">
        <v>6.0796101301593194E-4</v>
      </c>
      <c r="FN2" s="70">
        <v>5.8982748405428582E-4</v>
      </c>
      <c r="FO2" s="70">
        <v>6.1352944987596333E-4</v>
      </c>
      <c r="FP2" s="70">
        <v>2.0572294300369499E-4</v>
      </c>
      <c r="FQ2" s="70">
        <v>2.0915459481877139E-3</v>
      </c>
      <c r="FR2" s="70">
        <v>2.7123410636145646E-3</v>
      </c>
      <c r="FS2" s="70">
        <v>3.4508207180985236E-3</v>
      </c>
      <c r="FT2" s="70">
        <v>2.912717852323588E-3</v>
      </c>
      <c r="FU2" s="70">
        <v>4.6348364171383489E-3</v>
      </c>
      <c r="FV2" s="70">
        <v>-1.3403389741468365E-3</v>
      </c>
      <c r="FW2" s="70">
        <v>-1.3361466003426132E-3</v>
      </c>
      <c r="FX2" s="70">
        <v>-1.3217835418140591E-3</v>
      </c>
      <c r="FY2" s="70">
        <v>-1.3099969472174569E-3</v>
      </c>
      <c r="FZ2" s="70">
        <v>-1.30813577152486E-3</v>
      </c>
      <c r="GA2" s="70">
        <v>-1.3092413343640513E-3</v>
      </c>
      <c r="GB2" s="70">
        <v>9.2796107806432561E-5</v>
      </c>
      <c r="GC2" s="70">
        <v>9.7538719559283577E-5</v>
      </c>
      <c r="GD2" s="70">
        <v>9.4093459806489116E-5</v>
      </c>
      <c r="GE2" s="70">
        <v>-1.3196868563417722E-4</v>
      </c>
      <c r="GF2" s="70">
        <v>1.0185892014251829E-4</v>
      </c>
      <c r="GG2" s="70">
        <v>9.5371018252540571E-5</v>
      </c>
      <c r="GH2" s="70">
        <v>1.1506044783475603E-4</v>
      </c>
      <c r="GI2" s="70">
        <v>1.1748537464866241E-4</v>
      </c>
      <c r="GJ2" s="70">
        <v>1.2747065652419151E-4</v>
      </c>
      <c r="GK2" s="70">
        <v>1.394274279705826E-4</v>
      </c>
      <c r="GL2" s="70">
        <v>1.5780453761882296E-4</v>
      </c>
      <c r="GM2" s="70">
        <v>1.4271399336080834E-4</v>
      </c>
      <c r="GN2" s="70">
        <v>1.7209211653095138E-4</v>
      </c>
      <c r="GO2" s="70">
        <v>1.6412062152313607E-4</v>
      </c>
      <c r="GP2" s="70">
        <v>1.7444033528044969E-4</v>
      </c>
      <c r="GQ2" s="70">
        <v>1.6409868236378662E-4</v>
      </c>
      <c r="GR2" s="71">
        <v>1.7191133147967418E-4</v>
      </c>
    </row>
    <row r="3" spans="1:200" x14ac:dyDescent="0.3">
      <c r="A3" s="78" t="str">
        <v>ADBE</v>
      </c>
      <c r="B3" s="72">
        <v>4.5302102580860879E-3</v>
      </c>
      <c r="C3" s="1">
        <v>1.0565898547146539E-2</v>
      </c>
      <c r="D3" s="1">
        <v>4.6927600317383461E-3</v>
      </c>
      <c r="E3" s="1">
        <v>8.5668061942593948E-3</v>
      </c>
      <c r="F3" s="1">
        <v>5.5565985414456369E-3</v>
      </c>
      <c r="G3" s="1">
        <v>3.9515252932475816E-3</v>
      </c>
      <c r="H3" s="1">
        <v>1.976832138542369E-3</v>
      </c>
      <c r="I3" s="1">
        <v>5.0549157345335036E-3</v>
      </c>
      <c r="J3" s="1">
        <v>4.2989351472417494E-3</v>
      </c>
      <c r="K3" s="1">
        <v>4.7155624798920952E-3</v>
      </c>
      <c r="L3" s="1">
        <v>5.2778835933341541E-3</v>
      </c>
      <c r="M3" s="1">
        <v>4.532142214018816E-3</v>
      </c>
      <c r="N3" s="1">
        <v>1.8588711015481677E-3</v>
      </c>
      <c r="O3" s="1">
        <v>1.6404740938004985E-3</v>
      </c>
      <c r="P3" s="1">
        <v>1.5944387007014334E-3</v>
      </c>
      <c r="Q3" s="1">
        <v>3.5975506949378969E-3</v>
      </c>
      <c r="R3" s="1">
        <v>4.2288264092762576E-3</v>
      </c>
      <c r="S3" s="1">
        <v>6.584287322033101E-3</v>
      </c>
      <c r="T3" s="1">
        <v>3.6967411060042591E-3</v>
      </c>
      <c r="U3" s="1">
        <v>3.7232989432782401E-3</v>
      </c>
      <c r="V3" s="1">
        <v>1.8463772436131762E-3</v>
      </c>
      <c r="W3" s="1">
        <v>2.6674838488933515E-3</v>
      </c>
      <c r="X3" s="1">
        <v>1.2211866367398618E-3</v>
      </c>
      <c r="Y3" s="1">
        <v>1.4300266884229469E-3</v>
      </c>
      <c r="Z3" s="1">
        <v>1.2769946770489736E-3</v>
      </c>
      <c r="AA3" s="1">
        <v>1.1345665927393017E-3</v>
      </c>
      <c r="AB3" s="1">
        <v>2.1405049211785003E-3</v>
      </c>
      <c r="AC3" s="1">
        <v>1.9636061029261573E-3</v>
      </c>
      <c r="AD3" s="1">
        <v>1.4491552986513002E-3</v>
      </c>
      <c r="AE3" s="1">
        <v>-1.1979315188177788E-4</v>
      </c>
      <c r="AF3" s="1">
        <v>2.3711891216981304E-3</v>
      </c>
      <c r="AG3" s="1">
        <v>2.3017834705651666E-3</v>
      </c>
      <c r="AH3" s="1">
        <v>1.5143638565630845E-3</v>
      </c>
      <c r="AI3" s="1">
        <v>1.0952763699802552E-4</v>
      </c>
      <c r="AJ3" s="1">
        <v>2.4515588137479392E-3</v>
      </c>
      <c r="AK3" s="1">
        <v>3.0859667840745634E-3</v>
      </c>
      <c r="AL3" s="1">
        <v>2.7311819281313084E-3</v>
      </c>
      <c r="AM3" s="1">
        <v>8.3871255901437521E-3</v>
      </c>
      <c r="AN3" s="1">
        <v>4.2837563825299033E-3</v>
      </c>
      <c r="AO3" s="1">
        <v>5.492791297341525E-3</v>
      </c>
      <c r="AP3" s="1">
        <v>4.6325298107724481E-3</v>
      </c>
      <c r="AQ3" s="1">
        <v>5.4207436732778844E-3</v>
      </c>
      <c r="AR3" s="1">
        <v>3.9895351694213604E-3</v>
      </c>
      <c r="AS3" s="1">
        <v>3.0237986780457869E-3</v>
      </c>
      <c r="AT3" s="1">
        <v>4.1822981794496115E-3</v>
      </c>
      <c r="AU3" s="1">
        <v>7.352500830103182E-3</v>
      </c>
      <c r="AV3" s="1">
        <v>1.2733687746875216E-3</v>
      </c>
      <c r="AW3" s="1">
        <v>6.5183596844235209E-3</v>
      </c>
      <c r="AX3" s="1">
        <v>9.2718791908841681E-4</v>
      </c>
      <c r="AY3" s="1">
        <v>1.4107932755541592E-3</v>
      </c>
      <c r="AZ3" s="1">
        <v>2.8289134626814792E-3</v>
      </c>
      <c r="BA3" s="1">
        <v>3.1663893386772385E-3</v>
      </c>
      <c r="BB3" s="1">
        <v>3.5604751504396894E-3</v>
      </c>
      <c r="BC3" s="1">
        <v>3.6469816315315975E-3</v>
      </c>
      <c r="BD3" s="1">
        <v>5.827264162331227E-3</v>
      </c>
      <c r="BE3" s="1">
        <v>3.419880337263329E-3</v>
      </c>
      <c r="BF3" s="1">
        <v>2.8930070956885777E-3</v>
      </c>
      <c r="BG3" s="1">
        <v>2.0555174986588817E-3</v>
      </c>
      <c r="BH3" s="1">
        <v>4.0850383609776263E-3</v>
      </c>
      <c r="BI3" s="1">
        <v>9.8710226382746173E-4</v>
      </c>
      <c r="BJ3" s="1">
        <v>1.0980567108801458E-3</v>
      </c>
      <c r="BK3" s="1">
        <v>1.0205517809872913E-3</v>
      </c>
      <c r="BL3" s="1">
        <v>1.1845623701339199E-3</v>
      </c>
      <c r="BM3" s="1">
        <v>1.4419552099949129E-3</v>
      </c>
      <c r="BN3" s="1">
        <v>1.8213829125494291E-3</v>
      </c>
      <c r="BO3" s="1">
        <v>2.5199431992150119E-3</v>
      </c>
      <c r="BP3" s="1">
        <v>2.4846403308209316E-3</v>
      </c>
      <c r="BQ3" s="1">
        <v>3.8297447138649311E-3</v>
      </c>
      <c r="BR3" s="1">
        <v>5.1196760052397861E-3</v>
      </c>
      <c r="BS3" s="1">
        <v>1.1384811110714342E-3</v>
      </c>
      <c r="BT3" s="1">
        <v>1.0905810163585345E-3</v>
      </c>
      <c r="BU3" s="1">
        <v>1.8361659641254996E-3</v>
      </c>
      <c r="BV3" s="1">
        <v>1.432045382196827E-3</v>
      </c>
      <c r="BW3" s="1">
        <v>2.0228005642466775E-3</v>
      </c>
      <c r="BX3" s="1">
        <v>-8.5741482142582973E-4</v>
      </c>
      <c r="BY3" s="1">
        <v>1.4924248679494027E-3</v>
      </c>
      <c r="BZ3" s="1">
        <v>1.3740684903615792E-3</v>
      </c>
      <c r="CA3" s="1">
        <v>1.6148548465500477E-3</v>
      </c>
      <c r="CB3" s="1">
        <v>2.0932184902300393E-3</v>
      </c>
      <c r="CC3" s="1">
        <v>1.1708329014549709E-3</v>
      </c>
      <c r="CD3" s="1">
        <v>2.306422400061904E-3</v>
      </c>
      <c r="CE3" s="1">
        <v>2.0075105805369402E-3</v>
      </c>
      <c r="CF3" s="1">
        <v>2.679430308633093E-3</v>
      </c>
      <c r="CG3" s="1">
        <v>2.9809640368490243E-3</v>
      </c>
      <c r="CH3" s="1">
        <v>2.7077322217651527E-3</v>
      </c>
      <c r="CI3" s="1">
        <v>2.5649939874987293E-3</v>
      </c>
      <c r="CJ3" s="1">
        <v>4.1671325944867936E-3</v>
      </c>
      <c r="CK3" s="1">
        <v>6.8907349664073408E-4</v>
      </c>
      <c r="CL3" s="1">
        <v>4.3712115479835204E-3</v>
      </c>
      <c r="CM3" s="1">
        <v>2.334288152161349E-3</v>
      </c>
      <c r="CN3" s="1">
        <v>3.2837628348414932E-3</v>
      </c>
      <c r="CO3" s="1">
        <v>4.1215061001494656E-3</v>
      </c>
      <c r="CP3" s="1">
        <v>3.6312903576027618E-3</v>
      </c>
      <c r="CQ3" s="1">
        <v>4.363232409194482E-3</v>
      </c>
      <c r="CR3" s="1">
        <v>2.8548001781016452E-3</v>
      </c>
      <c r="CS3" s="1">
        <v>3.3788303452343426E-3</v>
      </c>
      <c r="CT3" s="1">
        <v>2.2769197770355636E-3</v>
      </c>
      <c r="CU3" s="1">
        <v>4.3349266395265457E-3</v>
      </c>
      <c r="CV3" s="1">
        <v>1.7149064049997447E-3</v>
      </c>
      <c r="CW3" s="1">
        <v>1.1616183710561228E-3</v>
      </c>
      <c r="CX3" s="1">
        <v>5.1556779184431991E-3</v>
      </c>
      <c r="CY3" s="1">
        <v>9.5433175653586563E-4</v>
      </c>
      <c r="CZ3" s="1">
        <v>3.3586671205747946E-3</v>
      </c>
      <c r="DA3" s="1">
        <v>3.6526386199597543E-3</v>
      </c>
      <c r="DB3" s="1">
        <v>1.5776672166672608E-3</v>
      </c>
      <c r="DC3" s="1">
        <v>1.5068566468603355E-3</v>
      </c>
      <c r="DD3" s="1">
        <v>2.0630935789629199E-3</v>
      </c>
      <c r="DE3" s="1">
        <v>3.2519318608139236E-3</v>
      </c>
      <c r="DF3" s="1">
        <v>3.4217653198754692E-3</v>
      </c>
      <c r="DG3" s="1">
        <v>4.0234272795890398E-3</v>
      </c>
      <c r="DH3" s="1">
        <v>5.2555546753084471E-3</v>
      </c>
      <c r="DI3" s="1">
        <v>2.8263989150867815E-3</v>
      </c>
      <c r="DJ3" s="1">
        <v>5.1008607279006872E-3</v>
      </c>
      <c r="DK3" s="1">
        <v>2.3513942179065796E-3</v>
      </c>
      <c r="DL3" s="1">
        <v>3.2640945543421602E-3</v>
      </c>
      <c r="DM3" s="1">
        <v>2.4029431664899067E-4</v>
      </c>
      <c r="DN3" s="1">
        <v>5.428252847231526E-3</v>
      </c>
      <c r="DO3" s="1">
        <v>3.5959543682780562E-3</v>
      </c>
      <c r="DP3" s="1">
        <v>2.8247766809954282E-3</v>
      </c>
      <c r="DQ3" s="1">
        <v>2.5097271928572105E-3</v>
      </c>
      <c r="DR3" s="1">
        <v>2.7765037286223409E-3</v>
      </c>
      <c r="DS3" s="1">
        <v>4.0764977453157797E-3</v>
      </c>
      <c r="DT3" s="1">
        <v>3.7132696821297194E-3</v>
      </c>
      <c r="DU3" s="1">
        <v>3.6377708319672228E-3</v>
      </c>
      <c r="DV3" s="1">
        <v>3.6133542804004152E-3</v>
      </c>
      <c r="DW3" s="1">
        <v>3.3678469181732088E-3</v>
      </c>
      <c r="DX3" s="1">
        <v>3.4429756380920645E-3</v>
      </c>
      <c r="DY3" s="1">
        <v>3.9819015549983228E-3</v>
      </c>
      <c r="DZ3" s="1">
        <v>2.7011245708983421E-3</v>
      </c>
      <c r="EA3" s="1">
        <v>3.9411423356224898E-3</v>
      </c>
      <c r="EB3" s="1">
        <v>3.6247760755738377E-3</v>
      </c>
      <c r="EC3" s="1">
        <v>3.6126050282016741E-3</v>
      </c>
      <c r="ED3" s="1">
        <v>2.8865429055540607E-3</v>
      </c>
      <c r="EE3" s="1">
        <v>3.3570146215303217E-3</v>
      </c>
      <c r="EF3" s="1">
        <v>2.4406630966281226E-3</v>
      </c>
      <c r="EG3" s="1">
        <v>3.8029342832271783E-3</v>
      </c>
      <c r="EH3" s="1">
        <v>3.8726718193888895E-3</v>
      </c>
      <c r="EI3" s="1">
        <v>3.67796036378295E-3</v>
      </c>
      <c r="EJ3" s="1">
        <v>3.1100893379772082E-3</v>
      </c>
      <c r="EK3" s="1">
        <v>1.3906643321700309E-3</v>
      </c>
      <c r="EL3" s="1">
        <v>1.0353541194158783E-3</v>
      </c>
      <c r="EM3" s="1">
        <v>9.8689048707090794E-4</v>
      </c>
      <c r="EN3" s="1">
        <v>1.0350207925524798E-3</v>
      </c>
      <c r="EO3" s="1">
        <v>3.3258537142041438E-4</v>
      </c>
      <c r="EP3" s="1">
        <v>8.2006203670777437E-3</v>
      </c>
      <c r="EQ3" s="1">
        <v>9.8896019418725882E-4</v>
      </c>
      <c r="ER3" s="1">
        <v>9.141487261128473E-4</v>
      </c>
      <c r="ES3" s="1">
        <v>9.4889408324192348E-4</v>
      </c>
      <c r="ET3" s="1">
        <v>9.461996963091733E-4</v>
      </c>
      <c r="EU3" s="1">
        <v>7.0718679173267318E-4</v>
      </c>
      <c r="EV3" s="1">
        <v>1.9705095036104902E-3</v>
      </c>
      <c r="EW3" s="1">
        <v>2.0510806028855785E-3</v>
      </c>
      <c r="EX3" s="1">
        <v>1.8616572622310546E-3</v>
      </c>
      <c r="EY3" s="1">
        <v>8.553066955544566E-4</v>
      </c>
      <c r="EZ3" s="1">
        <v>9.7171077044187044E-4</v>
      </c>
      <c r="FA3" s="1">
        <v>1.1122464927612674E-3</v>
      </c>
      <c r="FB3" s="1">
        <v>7.9038900881593644E-4</v>
      </c>
      <c r="FC3" s="1">
        <v>5.9090665679400363E-3</v>
      </c>
      <c r="FD3" s="1">
        <v>4.2116306607364431E-3</v>
      </c>
      <c r="FE3" s="1">
        <v>8.4284271825543246E-3</v>
      </c>
      <c r="FF3" s="1">
        <v>7.172040662327306E-3</v>
      </c>
      <c r="FG3" s="1">
        <v>7.347368695845501E-3</v>
      </c>
      <c r="FH3" s="1">
        <v>6.3555887284712891E-3</v>
      </c>
      <c r="FI3" s="1">
        <v>5.6648353545318735E-3</v>
      </c>
      <c r="FJ3" s="1">
        <v>6.6678773569572893E-3</v>
      </c>
      <c r="FK3" s="1">
        <v>4.0222198459843161E-3</v>
      </c>
      <c r="FL3" s="1">
        <v>3.2962084858452972E-4</v>
      </c>
      <c r="FM3" s="1">
        <v>1.0353499095394616E-3</v>
      </c>
      <c r="FN3" s="1">
        <v>9.8688921745226769E-4</v>
      </c>
      <c r="FO3" s="1">
        <v>1.035022107401468E-3</v>
      </c>
      <c r="FP3" s="1">
        <v>3.3258424224155768E-4</v>
      </c>
      <c r="FQ3" s="1">
        <v>3.8448857346442414E-3</v>
      </c>
      <c r="FR3" s="1">
        <v>5.4548606916683335E-3</v>
      </c>
      <c r="FS3" s="1">
        <v>8.7367707485661791E-3</v>
      </c>
      <c r="FT3" s="1">
        <v>5.5763975779437678E-3</v>
      </c>
      <c r="FU3" s="1">
        <v>8.6742444014294273E-3</v>
      </c>
      <c r="FV3" s="1">
        <v>-2.0446111147251586E-3</v>
      </c>
      <c r="FW3" s="1">
        <v>-2.0355827326580425E-3</v>
      </c>
      <c r="FX3" s="1">
        <v>-2.0098191248961415E-3</v>
      </c>
      <c r="FY3" s="1">
        <v>-1.987430013479102E-3</v>
      </c>
      <c r="FZ3" s="1">
        <v>-1.9821739609165623E-3</v>
      </c>
      <c r="GA3" s="1">
        <v>-1.9822919566899765E-3</v>
      </c>
      <c r="GB3" s="1">
        <v>-9.9799700972633804E-5</v>
      </c>
      <c r="GC3" s="1">
        <v>-8.9261168506061546E-5</v>
      </c>
      <c r="GD3" s="1">
        <v>-9.6204155038051722E-5</v>
      </c>
      <c r="GE3" s="1">
        <v>-4.98956842333025E-4</v>
      </c>
      <c r="GF3" s="1">
        <v>-8.0197197549369717E-5</v>
      </c>
      <c r="GG3" s="1">
        <v>-9.0047715622422161E-5</v>
      </c>
      <c r="GH3" s="1">
        <v>-5.3615012672747198E-5</v>
      </c>
      <c r="GI3" s="1">
        <v>-4.7473065508307069E-5</v>
      </c>
      <c r="GJ3" s="1">
        <v>-2.7121608332701501E-5</v>
      </c>
      <c r="GK3" s="1">
        <v>-1.3042712634926483E-6</v>
      </c>
      <c r="GL3" s="1">
        <v>3.7834640054272391E-5</v>
      </c>
      <c r="GM3" s="1">
        <v>4.7061759858566344E-6</v>
      </c>
      <c r="GN3" s="1">
        <v>6.7654796355383383E-5</v>
      </c>
      <c r="GO3" s="1">
        <v>5.1121614926475619E-5</v>
      </c>
      <c r="GP3" s="1">
        <v>7.6489705948480898E-5</v>
      </c>
      <c r="GQ3" s="1">
        <v>5.5296210747651989E-5</v>
      </c>
      <c r="GR3" s="73">
        <v>7.1771521965058497E-5</v>
      </c>
    </row>
    <row r="4" spans="1:200" x14ac:dyDescent="0.3">
      <c r="A4" s="78" t="str">
        <v>INTC</v>
      </c>
      <c r="B4" s="72">
        <v>3.3924858553101948E-3</v>
      </c>
      <c r="C4" s="1">
        <v>4.6927600317383461E-3</v>
      </c>
      <c r="D4" s="1">
        <v>1.2671623841766197E-2</v>
      </c>
      <c r="E4" s="1">
        <v>5.0974853270801266E-3</v>
      </c>
      <c r="F4" s="1">
        <v>3.0256839801423279E-3</v>
      </c>
      <c r="G4" s="1">
        <v>3.7447481433089966E-3</v>
      </c>
      <c r="H4" s="1">
        <v>3.1654403944378936E-3</v>
      </c>
      <c r="I4" s="1">
        <v>4.0185308226320486E-3</v>
      </c>
      <c r="J4" s="1">
        <v>3.1492580880451847E-3</v>
      </c>
      <c r="K4" s="1">
        <v>3.1745242160798322E-3</v>
      </c>
      <c r="L4" s="1">
        <v>3.4792930562531441E-3</v>
      </c>
      <c r="M4" s="1">
        <v>2.1920314879446687E-3</v>
      </c>
      <c r="N4" s="1">
        <v>2.5608032607688227E-3</v>
      </c>
      <c r="O4" s="1">
        <v>1.6199444036848411E-3</v>
      </c>
      <c r="P4" s="1">
        <v>1.2014911707299398E-3</v>
      </c>
      <c r="Q4" s="1">
        <v>4.2525061525849756E-3</v>
      </c>
      <c r="R4" s="1">
        <v>4.074417688711948E-3</v>
      </c>
      <c r="S4" s="1">
        <v>3.4726568153233251E-3</v>
      </c>
      <c r="T4" s="1">
        <v>6.0030718578611775E-3</v>
      </c>
      <c r="U4" s="1">
        <v>3.0413601283612751E-3</v>
      </c>
      <c r="V4" s="1">
        <v>2.8031362711592616E-3</v>
      </c>
      <c r="W4" s="1">
        <v>3.0181089169430812E-3</v>
      </c>
      <c r="X4" s="1">
        <v>1.0659608982146399E-3</v>
      </c>
      <c r="Y4" s="1">
        <v>1.6637421547498644E-3</v>
      </c>
      <c r="Z4" s="1">
        <v>1.5485191982850995E-4</v>
      </c>
      <c r="AA4" s="1">
        <v>1.8935391925662989E-3</v>
      </c>
      <c r="AB4" s="1">
        <v>1.7376133425493459E-3</v>
      </c>
      <c r="AC4" s="1">
        <v>2.904370669286449E-3</v>
      </c>
      <c r="AD4" s="1">
        <v>2.4225723278760219E-3</v>
      </c>
      <c r="AE4" s="1">
        <v>2.3419332150137069E-4</v>
      </c>
      <c r="AF4" s="1">
        <v>1.614026566162852E-3</v>
      </c>
      <c r="AG4" s="1">
        <v>2.0921961417425731E-3</v>
      </c>
      <c r="AH4" s="1">
        <v>1.0187894986458819E-3</v>
      </c>
      <c r="AI4" s="1">
        <v>2.8933527286727281E-3</v>
      </c>
      <c r="AJ4" s="1">
        <v>1.8025266846818128E-3</v>
      </c>
      <c r="AK4" s="1">
        <v>3.1294303155102177E-3</v>
      </c>
      <c r="AL4" s="1">
        <v>1.6609624188107693E-3</v>
      </c>
      <c r="AM4" s="1">
        <v>5.5105740389108778E-3</v>
      </c>
      <c r="AN4" s="1">
        <v>3.383015957045528E-3</v>
      </c>
      <c r="AO4" s="1">
        <v>5.3380607990456226E-3</v>
      </c>
      <c r="AP4" s="1">
        <v>2.7235046799461812E-3</v>
      </c>
      <c r="AQ4" s="1">
        <v>3.9998891153218002E-3</v>
      </c>
      <c r="AR4" s="1">
        <v>4.060756348334001E-3</v>
      </c>
      <c r="AS4" s="1">
        <v>3.3569897170448743E-3</v>
      </c>
      <c r="AT4" s="1">
        <v>3.4375576307798614E-3</v>
      </c>
      <c r="AU4" s="1">
        <v>4.7852108503198829E-3</v>
      </c>
      <c r="AV4" s="1">
        <v>1.0298861476028039E-3</v>
      </c>
      <c r="AW4" s="1">
        <v>7.0086274750926899E-3</v>
      </c>
      <c r="AX4" s="1">
        <v>1.4408565305823477E-3</v>
      </c>
      <c r="AY4" s="1">
        <v>1.4824733836821492E-3</v>
      </c>
      <c r="AZ4" s="1">
        <v>3.8576474454066053E-3</v>
      </c>
      <c r="BA4" s="1">
        <v>2.653684107131691E-3</v>
      </c>
      <c r="BB4" s="1">
        <v>2.7105529585747306E-3</v>
      </c>
      <c r="BC4" s="1">
        <v>3.4394051792014783E-3</v>
      </c>
      <c r="BD4" s="1">
        <v>3.9342571999748822E-3</v>
      </c>
      <c r="BE4" s="1">
        <v>3.6063366749975721E-3</v>
      </c>
      <c r="BF4" s="1">
        <v>2.6096434035176208E-3</v>
      </c>
      <c r="BG4" s="1">
        <v>2.7282328178069568E-3</v>
      </c>
      <c r="BH4" s="1">
        <v>4.1514154132417025E-3</v>
      </c>
      <c r="BI4" s="1">
        <v>5.8707909138537963E-4</v>
      </c>
      <c r="BJ4" s="1">
        <v>1.2354146575117738E-3</v>
      </c>
      <c r="BK4" s="1">
        <v>1.4768519512485133E-3</v>
      </c>
      <c r="BL4" s="1">
        <v>1.3963378169600186E-3</v>
      </c>
      <c r="BM4" s="1">
        <v>1.646486381714832E-3</v>
      </c>
      <c r="BN4" s="1">
        <v>1.8927329042389485E-3</v>
      </c>
      <c r="BO4" s="1">
        <v>1.9509763837415651E-3</v>
      </c>
      <c r="BP4" s="1">
        <v>2.7500198552892442E-3</v>
      </c>
      <c r="BQ4" s="1">
        <v>1.9205102889023528E-3</v>
      </c>
      <c r="BR4" s="1">
        <v>2.9384143488733125E-3</v>
      </c>
      <c r="BS4" s="1">
        <v>9.7204693974311282E-4</v>
      </c>
      <c r="BT4" s="1">
        <v>9.3443707234386634E-4</v>
      </c>
      <c r="BU4" s="1">
        <v>5.760509555508401E-4</v>
      </c>
      <c r="BV4" s="1">
        <v>9.5679913609246091E-4</v>
      </c>
      <c r="BW4" s="1">
        <v>1.0508598218853834E-3</v>
      </c>
      <c r="BX4" s="1">
        <v>3.7792346517497903E-5</v>
      </c>
      <c r="BY4" s="1">
        <v>4.5824929405435035E-4</v>
      </c>
      <c r="BZ4" s="1">
        <v>3.730711720026247E-4</v>
      </c>
      <c r="CA4" s="1">
        <v>1.1467899782291503E-3</v>
      </c>
      <c r="CB4" s="1">
        <v>6.3263550338210931E-4</v>
      </c>
      <c r="CC4" s="1">
        <v>2.8221679507383752E-3</v>
      </c>
      <c r="CD4" s="1">
        <v>2.9260465861365289E-3</v>
      </c>
      <c r="CE4" s="1">
        <v>3.1575790903590081E-4</v>
      </c>
      <c r="CF4" s="1">
        <v>2.3818307564746066E-3</v>
      </c>
      <c r="CG4" s="1">
        <v>3.8305925482410332E-3</v>
      </c>
      <c r="CH4" s="1">
        <v>4.4200430443992085E-3</v>
      </c>
      <c r="CI4" s="1">
        <v>3.2335126259878744E-3</v>
      </c>
      <c r="CJ4" s="1">
        <v>4.7071838820231388E-3</v>
      </c>
      <c r="CK4" s="1">
        <v>1.8579379691425377E-3</v>
      </c>
      <c r="CL4" s="1">
        <v>4.8357667966941039E-3</v>
      </c>
      <c r="CM4" s="1">
        <v>2.9639252210159916E-3</v>
      </c>
      <c r="CN4" s="1">
        <v>4.0652838779770377E-3</v>
      </c>
      <c r="CO4" s="1">
        <v>3.4332629211038632E-3</v>
      </c>
      <c r="CP4" s="1">
        <v>2.9199384790635184E-3</v>
      </c>
      <c r="CQ4" s="1">
        <v>5.8305058172298946E-3</v>
      </c>
      <c r="CR4" s="1">
        <v>2.7316596672709577E-3</v>
      </c>
      <c r="CS4" s="1">
        <v>2.8702141282039664E-3</v>
      </c>
      <c r="CT4" s="1">
        <v>2.0649465290192986E-3</v>
      </c>
      <c r="CU4" s="1">
        <v>4.0876760834965657E-3</v>
      </c>
      <c r="CV4" s="1">
        <v>1.6949667891738096E-3</v>
      </c>
      <c r="CW4" s="1">
        <v>2.0077637502174208E-3</v>
      </c>
      <c r="CX4" s="1">
        <v>3.9794420296941444E-3</v>
      </c>
      <c r="CY4" s="1">
        <v>8.1316956222276062E-4</v>
      </c>
      <c r="CZ4" s="1">
        <v>2.9336299226804404E-3</v>
      </c>
      <c r="DA4" s="1">
        <v>3.3054615388291141E-3</v>
      </c>
      <c r="DB4" s="1">
        <v>1.4107903223566831E-3</v>
      </c>
      <c r="DC4" s="1">
        <v>2.5189935012367212E-3</v>
      </c>
      <c r="DD4" s="1">
        <v>3.6490248361360231E-3</v>
      </c>
      <c r="DE4" s="1">
        <v>4.2406808203262021E-3</v>
      </c>
      <c r="DF4" s="1">
        <v>3.7927530794394939E-3</v>
      </c>
      <c r="DG4" s="1">
        <v>4.948051238860043E-3</v>
      </c>
      <c r="DH4" s="1">
        <v>4.7683119886631851E-3</v>
      </c>
      <c r="DI4" s="1">
        <v>4.2355529596479436E-3</v>
      </c>
      <c r="DJ4" s="1">
        <v>6.4377782227566004E-3</v>
      </c>
      <c r="DK4" s="1">
        <v>3.2532559543261845E-3</v>
      </c>
      <c r="DL4" s="1">
        <v>2.587173185655199E-3</v>
      </c>
      <c r="DM4" s="1">
        <v>3.5671700171020474E-3</v>
      </c>
      <c r="DN4" s="1">
        <v>4.4228661602901658E-3</v>
      </c>
      <c r="DO4" s="1">
        <v>1.7754130799650181E-3</v>
      </c>
      <c r="DP4" s="1">
        <v>1.5848173729955254E-3</v>
      </c>
      <c r="DQ4" s="1">
        <v>1.8307489310411575E-3</v>
      </c>
      <c r="DR4" s="1">
        <v>2.7048508804334826E-3</v>
      </c>
      <c r="DS4" s="1">
        <v>5.1662170087871931E-3</v>
      </c>
      <c r="DT4" s="1">
        <v>3.7435475401834712E-3</v>
      </c>
      <c r="DU4" s="1">
        <v>2.3813582133865581E-3</v>
      </c>
      <c r="DV4" s="1">
        <v>1.6430135937591734E-3</v>
      </c>
      <c r="DW4" s="1">
        <v>2.4833363450120017E-3</v>
      </c>
      <c r="DX4" s="1">
        <v>2.5578405380135717E-3</v>
      </c>
      <c r="DY4" s="1">
        <v>2.3914034748652021E-3</v>
      </c>
      <c r="DZ4" s="1">
        <v>4.4267364662873626E-3</v>
      </c>
      <c r="EA4" s="1">
        <v>4.2855944728807027E-3</v>
      </c>
      <c r="EB4" s="1">
        <v>5.9122852066354264E-3</v>
      </c>
      <c r="EC4" s="1">
        <v>3.3950660218597375E-3</v>
      </c>
      <c r="ED4" s="1">
        <v>2.8078451313997949E-3</v>
      </c>
      <c r="EE4" s="1">
        <v>1.9816799500365304E-3</v>
      </c>
      <c r="EF4" s="1">
        <v>1.3189819713404658E-3</v>
      </c>
      <c r="EG4" s="1">
        <v>3.6215140250370459E-3</v>
      </c>
      <c r="EH4" s="1">
        <v>3.9099501980252929E-3</v>
      </c>
      <c r="EI4" s="1">
        <v>3.7431346151879578E-3</v>
      </c>
      <c r="EJ4" s="1">
        <v>2.3609562883183826E-3</v>
      </c>
      <c r="EK4" s="1">
        <v>2.0517543633414024E-3</v>
      </c>
      <c r="EL4" s="1">
        <v>9.1448273038023024E-4</v>
      </c>
      <c r="EM4" s="1">
        <v>9.0933711640038453E-4</v>
      </c>
      <c r="EN4" s="1">
        <v>9.3987710420647135E-4</v>
      </c>
      <c r="EO4" s="1">
        <v>2.8863057755536823E-4</v>
      </c>
      <c r="EP4" s="1">
        <v>5.6808991674649973E-3</v>
      </c>
      <c r="EQ4" s="1">
        <v>9.2654660228015987E-4</v>
      </c>
      <c r="ER4" s="1">
        <v>9.1440235263017292E-4</v>
      </c>
      <c r="ES4" s="1">
        <v>9.1636332670561157E-4</v>
      </c>
      <c r="ET4" s="1">
        <v>8.9492185227993306E-4</v>
      </c>
      <c r="EU4" s="1">
        <v>5.549003181704958E-4</v>
      </c>
      <c r="EV4" s="1">
        <v>1.5619663374033001E-3</v>
      </c>
      <c r="EW4" s="1">
        <v>9.5261314509811012E-4</v>
      </c>
      <c r="EX4" s="1">
        <v>1.0294219967201177E-3</v>
      </c>
      <c r="EY4" s="1">
        <v>6.7216974908840732E-4</v>
      </c>
      <c r="EZ4" s="1">
        <v>7.4065703581839234E-4</v>
      </c>
      <c r="FA4" s="1">
        <v>9.1588404966338631E-4</v>
      </c>
      <c r="FB4" s="1">
        <v>8.5249239580467717E-4</v>
      </c>
      <c r="FC4" s="1">
        <v>4.3890144135487188E-3</v>
      </c>
      <c r="FD4" s="1">
        <v>2.7225309689172918E-3</v>
      </c>
      <c r="FE4" s="1">
        <v>5.9722568247649E-3</v>
      </c>
      <c r="FF4" s="1">
        <v>5.2060482541253427E-3</v>
      </c>
      <c r="FG4" s="1">
        <v>3.8865467297245671E-3</v>
      </c>
      <c r="FH4" s="1">
        <v>3.9581451541597663E-3</v>
      </c>
      <c r="FI4" s="1">
        <v>3.5816862836118885E-3</v>
      </c>
      <c r="FJ4" s="1">
        <v>3.7742327546589514E-3</v>
      </c>
      <c r="FK4" s="1">
        <v>1.9438937112161291E-3</v>
      </c>
      <c r="FL4" s="1">
        <v>1.0973380101576828E-4</v>
      </c>
      <c r="FM4" s="1">
        <v>9.1447450248257158E-4</v>
      </c>
      <c r="FN4" s="1">
        <v>9.0933537883014959E-4</v>
      </c>
      <c r="FO4" s="1">
        <v>9.3987966427786873E-4</v>
      </c>
      <c r="FP4" s="1">
        <v>2.8862999232264961E-4</v>
      </c>
      <c r="FQ4" s="1">
        <v>2.756142919852204E-3</v>
      </c>
      <c r="FR4" s="1">
        <v>2.5713922791288585E-3</v>
      </c>
      <c r="FS4" s="1">
        <v>4.7135767058722067E-3</v>
      </c>
      <c r="FT4" s="1">
        <v>2.896285360640427E-3</v>
      </c>
      <c r="FU4" s="1">
        <v>3.583373138221609E-3</v>
      </c>
      <c r="FV4" s="1">
        <v>-2.0754406615803096E-3</v>
      </c>
      <c r="FW4" s="1">
        <v>-2.0666101367948766E-3</v>
      </c>
      <c r="FX4" s="1">
        <v>-2.0374716495453488E-3</v>
      </c>
      <c r="FY4" s="1">
        <v>-2.034898597308868E-3</v>
      </c>
      <c r="FZ4" s="1">
        <v>-2.0028695853329579E-3</v>
      </c>
      <c r="GA4" s="1">
        <v>-2.0045650867027689E-3</v>
      </c>
      <c r="GB4" s="1">
        <v>-2.8165880229262785E-4</v>
      </c>
      <c r="GC4" s="1">
        <v>-2.7176316737668408E-4</v>
      </c>
      <c r="GD4" s="1">
        <v>-2.7756524539677556E-4</v>
      </c>
      <c r="GE4" s="1">
        <v>-4.4974838143104601E-4</v>
      </c>
      <c r="GF4" s="1">
        <v>-2.6406749208250858E-4</v>
      </c>
      <c r="GG4" s="1">
        <v>-2.6986690118445058E-4</v>
      </c>
      <c r="GH4" s="1">
        <v>-2.3995118241964601E-4</v>
      </c>
      <c r="GI4" s="1">
        <v>-2.354903678310072E-4</v>
      </c>
      <c r="GJ4" s="1">
        <v>-2.1565408672739032E-4</v>
      </c>
      <c r="GK4" s="1">
        <v>-1.9290905881313631E-4</v>
      </c>
      <c r="GL4" s="1">
        <v>-1.5744942312043974E-4</v>
      </c>
      <c r="GM4" s="1">
        <v>-1.8866881011969362E-4</v>
      </c>
      <c r="GN4" s="1">
        <v>-1.3144602927785991E-4</v>
      </c>
      <c r="GO4" s="1">
        <v>-1.4667841442035908E-4</v>
      </c>
      <c r="GP4" s="1">
        <v>-1.2093878942402061E-4</v>
      </c>
      <c r="GQ4" s="1">
        <v>-1.4026274247093455E-4</v>
      </c>
      <c r="GR4" s="73">
        <v>-1.2551371254961339E-4</v>
      </c>
    </row>
    <row r="5" spans="1:200" x14ac:dyDescent="0.3">
      <c r="A5" s="78" t="str">
        <v>NVDA</v>
      </c>
      <c r="B5" s="72">
        <v>5.7427788737035735E-3</v>
      </c>
      <c r="C5" s="1">
        <v>8.5668061942593948E-3</v>
      </c>
      <c r="D5" s="1">
        <v>5.0974853270801266E-3</v>
      </c>
      <c r="E5" s="1">
        <v>1.9673076724617818E-2</v>
      </c>
      <c r="F5" s="1">
        <v>6.1665221040280273E-3</v>
      </c>
      <c r="G5" s="1">
        <v>5.7783832715855524E-3</v>
      </c>
      <c r="H5" s="1">
        <v>8.6775858353521369E-4</v>
      </c>
      <c r="I5" s="1">
        <v>5.660509526626869E-3</v>
      </c>
      <c r="J5" s="1">
        <v>6.3132672468929948E-3</v>
      </c>
      <c r="K5" s="1">
        <v>8.4217095064049296E-3</v>
      </c>
      <c r="L5" s="1">
        <v>8.4900345040123115E-3</v>
      </c>
      <c r="M5" s="1">
        <v>5.8239220556293375E-3</v>
      </c>
      <c r="N5" s="1">
        <v>7.8423123437968507E-4</v>
      </c>
      <c r="O5" s="1">
        <v>1.7216802836003498E-3</v>
      </c>
      <c r="P5" s="1">
        <v>2.0247979313606553E-3</v>
      </c>
      <c r="Q5" s="1">
        <v>4.8354431087640568E-3</v>
      </c>
      <c r="R5" s="1">
        <v>4.8437445232564595E-3</v>
      </c>
      <c r="S5" s="1">
        <v>1.225078283829327E-2</v>
      </c>
      <c r="T5" s="1">
        <v>4.02447038196466E-3</v>
      </c>
      <c r="U5" s="1">
        <v>2.3139050169481484E-3</v>
      </c>
      <c r="V5" s="1">
        <v>3.0102052935632321E-3</v>
      </c>
      <c r="W5" s="1">
        <v>3.1816971928760448E-3</v>
      </c>
      <c r="X5" s="1">
        <v>1.030310872105879E-3</v>
      </c>
      <c r="Y5" s="1">
        <v>2.3775143099669491E-3</v>
      </c>
      <c r="Z5" s="1">
        <v>3.6344809133477936E-4</v>
      </c>
      <c r="AA5" s="1">
        <v>-1.162584800202506E-4</v>
      </c>
      <c r="AB5" s="1">
        <v>2.1344483478029424E-3</v>
      </c>
      <c r="AC5" s="1">
        <v>8.4314778519168525E-4</v>
      </c>
      <c r="AD5" s="1">
        <v>2.9265135129965525E-5</v>
      </c>
      <c r="AE5" s="1">
        <v>8.6061528319507949E-4</v>
      </c>
      <c r="AF5" s="1">
        <v>2.1170684014805005E-3</v>
      </c>
      <c r="AG5" s="1">
        <v>2.1906258063491787E-3</v>
      </c>
      <c r="AH5" s="1">
        <v>1.4348723262354771E-4</v>
      </c>
      <c r="AI5" s="1">
        <v>-3.9467351171780144E-4</v>
      </c>
      <c r="AJ5" s="1">
        <v>3.581233187161581E-3</v>
      </c>
      <c r="AK5" s="1">
        <v>4.3002590144607571E-3</v>
      </c>
      <c r="AL5" s="1">
        <v>5.04145343055453E-3</v>
      </c>
      <c r="AM5" s="1">
        <v>1.1505629295841046E-2</v>
      </c>
      <c r="AN5" s="1">
        <v>7.0023593932470622E-3</v>
      </c>
      <c r="AO5" s="1">
        <v>8.0535837376387413E-3</v>
      </c>
      <c r="AP5" s="1">
        <v>4.6888623967767055E-3</v>
      </c>
      <c r="AQ5" s="1">
        <v>5.4292525369310906E-3</v>
      </c>
      <c r="AR5" s="1">
        <v>4.601091127935707E-3</v>
      </c>
      <c r="AS5" s="1">
        <v>4.0574279049783299E-3</v>
      </c>
      <c r="AT5" s="1">
        <v>6.6455980991214757E-3</v>
      </c>
      <c r="AU5" s="1">
        <v>9.4584122365115909E-3</v>
      </c>
      <c r="AV5" s="1">
        <v>1.4475058848562909E-3</v>
      </c>
      <c r="AW5" s="1">
        <v>5.6816348799727211E-3</v>
      </c>
      <c r="AX5" s="1">
        <v>-4.1087459005663169E-4</v>
      </c>
      <c r="AY5" s="1">
        <v>5.8138865440109772E-4</v>
      </c>
      <c r="AZ5" s="1">
        <v>4.4051241299397212E-3</v>
      </c>
      <c r="BA5" s="1">
        <v>3.256176907803698E-3</v>
      </c>
      <c r="BB5" s="1">
        <v>4.2570564905657559E-3</v>
      </c>
      <c r="BC5" s="1">
        <v>4.619836188409554E-3</v>
      </c>
      <c r="BD5" s="1">
        <v>6.9009839927025828E-3</v>
      </c>
      <c r="BE5" s="1">
        <v>5.4852393763301227E-3</v>
      </c>
      <c r="BF5" s="1">
        <v>2.0793874359421702E-3</v>
      </c>
      <c r="BG5" s="1">
        <v>4.0696663980379893E-3</v>
      </c>
      <c r="BH5" s="1">
        <v>6.5642493325506436E-3</v>
      </c>
      <c r="BI5" s="1">
        <v>2.8062562287147772E-3</v>
      </c>
      <c r="BJ5" s="1">
        <v>2.8160949962915583E-5</v>
      </c>
      <c r="BK5" s="1">
        <v>-3.4133565389764725E-4</v>
      </c>
      <c r="BL5" s="1">
        <v>6.1564286629692169E-4</v>
      </c>
      <c r="BM5" s="1">
        <v>1.1298801794708097E-3</v>
      </c>
      <c r="BN5" s="1">
        <v>1.8028639474314751E-3</v>
      </c>
      <c r="BO5" s="1">
        <v>2.1496027498173445E-3</v>
      </c>
      <c r="BP5" s="1">
        <v>2.3734841638731697E-3</v>
      </c>
      <c r="BQ5" s="1">
        <v>7.453664450175237E-3</v>
      </c>
      <c r="BR5" s="1">
        <v>9.8133039077664807E-3</v>
      </c>
      <c r="BS5" s="1">
        <v>6.4480308563083239E-4</v>
      </c>
      <c r="BT5" s="1">
        <v>1.1899055147801098E-3</v>
      </c>
      <c r="BU5" s="1">
        <v>1.7031797005994756E-4</v>
      </c>
      <c r="BV5" s="1">
        <v>5.2756347857801618E-4</v>
      </c>
      <c r="BW5" s="1">
        <v>7.0372781547365032E-4</v>
      </c>
      <c r="BX5" s="1">
        <v>-1.3131893089756072E-3</v>
      </c>
      <c r="BY5" s="1">
        <v>4.7486075618420658E-4</v>
      </c>
      <c r="BZ5" s="1">
        <v>2.127074232875181E-4</v>
      </c>
      <c r="CA5" s="1">
        <v>7.6519100018158687E-4</v>
      </c>
      <c r="CB5" s="1">
        <v>2.2402257778665696E-5</v>
      </c>
      <c r="CC5" s="1">
        <v>2.6413048764539816E-3</v>
      </c>
      <c r="CD5" s="1">
        <v>2.5647363048493564E-3</v>
      </c>
      <c r="CE5" s="1">
        <v>1.78588291842346E-3</v>
      </c>
      <c r="CF5" s="1">
        <v>1.6929064527467319E-3</v>
      </c>
      <c r="CG5" s="1">
        <v>3.1788469400677801E-3</v>
      </c>
      <c r="CH5" s="1">
        <v>4.6330254318001848E-3</v>
      </c>
      <c r="CI5" s="1">
        <v>2.8468808901962236E-3</v>
      </c>
      <c r="CJ5" s="1">
        <v>6.9689690968758634E-3</v>
      </c>
      <c r="CK5" s="1">
        <v>6.4659729158520949E-5</v>
      </c>
      <c r="CL5" s="1">
        <v>6.162614446335259E-3</v>
      </c>
      <c r="CM5" s="1">
        <v>4.7824691535462869E-3</v>
      </c>
      <c r="CN5" s="1">
        <v>3.4103854695371953E-3</v>
      </c>
      <c r="CO5" s="1">
        <v>7.4868160601598323E-3</v>
      </c>
      <c r="CP5" s="1">
        <v>4.7052441709547668E-3</v>
      </c>
      <c r="CQ5" s="1">
        <v>6.339213447262646E-3</v>
      </c>
      <c r="CR5" s="1">
        <v>4.1727360732722232E-3</v>
      </c>
      <c r="CS5" s="1">
        <v>4.4433647626734366E-3</v>
      </c>
      <c r="CT5" s="1">
        <v>3.4397420541465817E-3</v>
      </c>
      <c r="CU5" s="1">
        <v>4.1095674972618295E-3</v>
      </c>
      <c r="CV5" s="1">
        <v>1.9623505375775726E-3</v>
      </c>
      <c r="CW5" s="1">
        <v>2.9157700626470631E-4</v>
      </c>
      <c r="CX5" s="1">
        <v>5.5116056986138197E-3</v>
      </c>
      <c r="CY5" s="1">
        <v>2.3015844765971794E-3</v>
      </c>
      <c r="CZ5" s="1">
        <v>2.9527917968663309E-3</v>
      </c>
      <c r="DA5" s="1">
        <v>3.240993793965698E-3</v>
      </c>
      <c r="DB5" s="1">
        <v>2.2456926282306234E-3</v>
      </c>
      <c r="DC5" s="1">
        <v>-3.5366031213598451E-5</v>
      </c>
      <c r="DD5" s="1">
        <v>1.7846752189211534E-3</v>
      </c>
      <c r="DE5" s="1">
        <v>1.1579849160984704E-3</v>
      </c>
      <c r="DF5" s="1">
        <v>1.1452288461233006E-3</v>
      </c>
      <c r="DG5" s="1">
        <v>2.0095009861200936E-3</v>
      </c>
      <c r="DH5" s="1">
        <v>2.4682420675859475E-3</v>
      </c>
      <c r="DI5" s="1">
        <v>4.9426019564027517E-3</v>
      </c>
      <c r="DJ5" s="1">
        <v>1.0905256153471932E-2</v>
      </c>
      <c r="DK5" s="1">
        <v>2.4408362455546925E-3</v>
      </c>
      <c r="DL5" s="1">
        <v>3.1160511347341929E-3</v>
      </c>
      <c r="DM5" s="1">
        <v>1.0470854746909982E-3</v>
      </c>
      <c r="DN5" s="1">
        <v>6.2487590156301981E-3</v>
      </c>
      <c r="DO5" s="1">
        <v>2.5061282292401527E-3</v>
      </c>
      <c r="DP5" s="1">
        <v>3.3555040901143886E-3</v>
      </c>
      <c r="DQ5" s="1">
        <v>3.0373454206770556E-3</v>
      </c>
      <c r="DR5" s="1">
        <v>2.8920475220527262E-3</v>
      </c>
      <c r="DS5" s="1">
        <v>6.3492903569133579E-3</v>
      </c>
      <c r="DT5" s="1">
        <v>4.8393498420176732E-3</v>
      </c>
      <c r="DU5" s="1">
        <v>4.6147364840618231E-3</v>
      </c>
      <c r="DV5" s="1">
        <v>4.7612368610494681E-3</v>
      </c>
      <c r="DW5" s="1">
        <v>4.8641243964716047E-3</v>
      </c>
      <c r="DX5" s="1">
        <v>4.2339309832179215E-3</v>
      </c>
      <c r="DY5" s="1">
        <v>3.6383953702035193E-3</v>
      </c>
      <c r="DZ5" s="1">
        <v>4.7121730483595352E-3</v>
      </c>
      <c r="EA5" s="1">
        <v>4.7029066417861899E-3</v>
      </c>
      <c r="EB5" s="1">
        <v>4.8852382784333251E-3</v>
      </c>
      <c r="EC5" s="1">
        <v>4.0054812120447663E-3</v>
      </c>
      <c r="ED5" s="1">
        <v>3.782274814984562E-3</v>
      </c>
      <c r="EE5" s="1">
        <v>4.729772575180269E-3</v>
      </c>
      <c r="EF5" s="1">
        <v>3.3865480026378184E-3</v>
      </c>
      <c r="EG5" s="1">
        <v>4.1433742245211716E-3</v>
      </c>
      <c r="EH5" s="1">
        <v>4.8984126746625493E-3</v>
      </c>
      <c r="EI5" s="1">
        <v>5.6426667894595951E-3</v>
      </c>
      <c r="EJ5" s="1">
        <v>5.6041589746802555E-3</v>
      </c>
      <c r="EK5" s="1">
        <v>3.0863131835334764E-3</v>
      </c>
      <c r="EL5" s="1">
        <v>1.2582536998536136E-3</v>
      </c>
      <c r="EM5" s="1">
        <v>1.2454820206146344E-3</v>
      </c>
      <c r="EN5" s="1">
        <v>1.2350240257750504E-3</v>
      </c>
      <c r="EO5" s="1">
        <v>3.8727463091760175E-4</v>
      </c>
      <c r="EP5" s="1">
        <v>1.0437899316008047E-2</v>
      </c>
      <c r="EQ5" s="1">
        <v>1.2161272406347604E-3</v>
      </c>
      <c r="ER5" s="1">
        <v>1.1128893607269994E-3</v>
      </c>
      <c r="ES5" s="1">
        <v>1.1648267952163477E-3</v>
      </c>
      <c r="ET5" s="1">
        <v>1.1206530102827999E-3</v>
      </c>
      <c r="EU5" s="1">
        <v>9.9654426666929193E-4</v>
      </c>
      <c r="EV5" s="1">
        <v>2.4989188508010413E-3</v>
      </c>
      <c r="EW5" s="1">
        <v>2.6884463191839381E-3</v>
      </c>
      <c r="EX5" s="1">
        <v>1.8794904463829882E-3</v>
      </c>
      <c r="EY5" s="1">
        <v>1.0535074151992311E-3</v>
      </c>
      <c r="EZ5" s="1">
        <v>1.1678878945572465E-3</v>
      </c>
      <c r="FA5" s="1">
        <v>1.3754643571211125E-3</v>
      </c>
      <c r="FB5" s="1">
        <v>9.8515411425167433E-4</v>
      </c>
      <c r="FC5" s="1">
        <v>6.8938997909447968E-3</v>
      </c>
      <c r="FD5" s="1">
        <v>4.1040311211768161E-3</v>
      </c>
      <c r="FE5" s="1">
        <v>5.615380498277589E-3</v>
      </c>
      <c r="FF5" s="1">
        <v>8.3825223824306599E-3</v>
      </c>
      <c r="FG5" s="1">
        <v>4.3282591038593691E-3</v>
      </c>
      <c r="FH5" s="1">
        <v>5.2878376453037359E-3</v>
      </c>
      <c r="FI5" s="1">
        <v>6.8618017735278111E-3</v>
      </c>
      <c r="FJ5" s="1">
        <v>5.1127164353539567E-3</v>
      </c>
      <c r="FK5" s="1">
        <v>2.8956217968173423E-3</v>
      </c>
      <c r="FL5" s="1">
        <v>3.8090841471163488E-4</v>
      </c>
      <c r="FM5" s="1">
        <v>1.2582486985274345E-3</v>
      </c>
      <c r="FN5" s="1">
        <v>1.2454817195736018E-3</v>
      </c>
      <c r="FO5" s="1">
        <v>1.2350208282424226E-3</v>
      </c>
      <c r="FP5" s="1">
        <v>3.8727829605569283E-4</v>
      </c>
      <c r="FQ5" s="1">
        <v>5.5539842146628739E-3</v>
      </c>
      <c r="FR5" s="1">
        <v>5.4933141211482911E-3</v>
      </c>
      <c r="FS5" s="1">
        <v>8.4388431962724407E-3</v>
      </c>
      <c r="FT5" s="1">
        <v>5.1377785332958077E-3</v>
      </c>
      <c r="FU5" s="1">
        <v>8.3869816510997314E-3</v>
      </c>
      <c r="FV5" s="1">
        <v>-2.2628475282759708E-3</v>
      </c>
      <c r="FW5" s="1">
        <v>-2.2596054543090088E-3</v>
      </c>
      <c r="FX5" s="1">
        <v>-2.2363420024259549E-3</v>
      </c>
      <c r="FY5" s="1">
        <v>-2.2237686874035704E-3</v>
      </c>
      <c r="FZ5" s="1">
        <v>-2.2251566011373975E-3</v>
      </c>
      <c r="GA5" s="1">
        <v>-2.2180178924411645E-3</v>
      </c>
      <c r="GB5" s="1">
        <v>9.7313794735881846E-4</v>
      </c>
      <c r="GC5" s="1">
        <v>9.8013872362254554E-4</v>
      </c>
      <c r="GD5" s="1">
        <v>9.7511972389449728E-4</v>
      </c>
      <c r="GE5" s="1">
        <v>6.5900264492591248E-4</v>
      </c>
      <c r="GF5" s="1">
        <v>9.819565080522901E-4</v>
      </c>
      <c r="GG5" s="1">
        <v>9.9051345250922773E-4</v>
      </c>
      <c r="GH5" s="1">
        <v>9.956215489484849E-4</v>
      </c>
      <c r="GI5" s="1">
        <v>9.9888139698433242E-4</v>
      </c>
      <c r="GJ5" s="1">
        <v>1.0085750906010972E-3</v>
      </c>
      <c r="GK5" s="1">
        <v>1.0215235550005812E-3</v>
      </c>
      <c r="GL5" s="1">
        <v>1.0426026124235224E-3</v>
      </c>
      <c r="GM5" s="1">
        <v>1.0239659579406887E-3</v>
      </c>
      <c r="GN5" s="1">
        <v>1.0570844408975644E-3</v>
      </c>
      <c r="GO5" s="1">
        <v>1.0471019852470143E-3</v>
      </c>
      <c r="GP5" s="1">
        <v>1.0712588664252697E-3</v>
      </c>
      <c r="GQ5" s="1">
        <v>1.0610391913808048E-3</v>
      </c>
      <c r="GR5" s="73">
        <v>1.0691401666400545E-3</v>
      </c>
    </row>
    <row r="6" spans="1:200" x14ac:dyDescent="0.3">
      <c r="A6" s="78" t="str">
        <v>AAPL</v>
      </c>
      <c r="B6" s="72">
        <v>3.5744824913396737E-3</v>
      </c>
      <c r="C6" s="1">
        <v>5.5565985414456369E-3</v>
      </c>
      <c r="D6" s="1">
        <v>3.0256839801423279E-3</v>
      </c>
      <c r="E6" s="1">
        <v>6.1665221040280273E-3</v>
      </c>
      <c r="F6" s="1">
        <v>6.6761021081366469E-3</v>
      </c>
      <c r="G6" s="1">
        <v>4.0725744646566558E-3</v>
      </c>
      <c r="H6" s="1">
        <v>1.5860502451859266E-3</v>
      </c>
      <c r="I6" s="1">
        <v>4.3567134717189659E-3</v>
      </c>
      <c r="J6" s="1">
        <v>3.4480003475107091E-3</v>
      </c>
      <c r="K6" s="1">
        <v>3.8894246962024042E-3</v>
      </c>
      <c r="L6" s="1">
        <v>5.16640333397603E-3</v>
      </c>
      <c r="M6" s="1">
        <v>4.862833901428395E-3</v>
      </c>
      <c r="N6" s="1">
        <v>1.3503339573887091E-3</v>
      </c>
      <c r="O6" s="1">
        <v>8.4456070970440511E-4</v>
      </c>
      <c r="P6" s="1">
        <v>1.6587244521691906E-3</v>
      </c>
      <c r="Q6" s="1">
        <v>3.9011624759193527E-3</v>
      </c>
      <c r="R6" s="1">
        <v>2.7865128944207299E-3</v>
      </c>
      <c r="S6" s="1">
        <v>4.7985935870997042E-3</v>
      </c>
      <c r="T6" s="1">
        <v>4.2335406613536056E-3</v>
      </c>
      <c r="U6" s="1">
        <v>3.0748353201189359E-3</v>
      </c>
      <c r="V6" s="1">
        <v>2.3314903609800296E-3</v>
      </c>
      <c r="W6" s="1">
        <v>2.723910579717648E-3</v>
      </c>
      <c r="X6" s="1">
        <v>3.5868743324313701E-3</v>
      </c>
      <c r="Y6" s="1">
        <v>2.1299388817084745E-3</v>
      </c>
      <c r="Z6" s="1">
        <v>7.5300621022581719E-4</v>
      </c>
      <c r="AA6" s="1">
        <v>1.6572028849869988E-3</v>
      </c>
      <c r="AB6" s="1">
        <v>1.3629782001710409E-3</v>
      </c>
      <c r="AC6" s="1">
        <v>1.9723308678780537E-3</v>
      </c>
      <c r="AD6" s="1">
        <v>4.5867434952722531E-4</v>
      </c>
      <c r="AE6" s="1">
        <v>1.4921700193698331E-4</v>
      </c>
      <c r="AF6" s="1">
        <v>2.7481512454707942E-3</v>
      </c>
      <c r="AG6" s="1">
        <v>2.2471387291903306E-3</v>
      </c>
      <c r="AH6" s="1">
        <v>1.7834967753394739E-3</v>
      </c>
      <c r="AI6" s="1">
        <v>7.522451341106627E-4</v>
      </c>
      <c r="AJ6" s="1">
        <v>2.705561934026528E-3</v>
      </c>
      <c r="AK6" s="1">
        <v>3.6807194851337191E-3</v>
      </c>
      <c r="AL6" s="1">
        <v>3.0461039319159781E-3</v>
      </c>
      <c r="AM6" s="1">
        <v>1.1401663903524472E-2</v>
      </c>
      <c r="AN6" s="1">
        <v>4.0391066268902175E-3</v>
      </c>
      <c r="AO6" s="1">
        <v>5.0741461879750495E-3</v>
      </c>
      <c r="AP6" s="1">
        <v>3.3851109235148286E-3</v>
      </c>
      <c r="AQ6" s="1">
        <v>4.6708214930140995E-3</v>
      </c>
      <c r="AR6" s="1">
        <v>3.9975162446137238E-3</v>
      </c>
      <c r="AS6" s="1">
        <v>3.5196406680494301E-3</v>
      </c>
      <c r="AT6" s="1">
        <v>3.677416377645746E-3</v>
      </c>
      <c r="AU6" s="1">
        <v>6.0464114297290221E-3</v>
      </c>
      <c r="AV6" s="1">
        <v>1.8030851662705907E-3</v>
      </c>
      <c r="AW6" s="1">
        <v>4.6586470873377127E-3</v>
      </c>
      <c r="AX6" s="1">
        <v>1.4841934699046351E-3</v>
      </c>
      <c r="AY6" s="1">
        <v>1.6328279323315764E-3</v>
      </c>
      <c r="AZ6" s="1">
        <v>2.0320373143709429E-3</v>
      </c>
      <c r="BA6" s="1">
        <v>2.7095992926036501E-3</v>
      </c>
      <c r="BB6" s="1">
        <v>3.088592713033707E-3</v>
      </c>
      <c r="BC6" s="1">
        <v>3.1932582981269836E-3</v>
      </c>
      <c r="BD6" s="1">
        <v>3.5580364102089012E-3</v>
      </c>
      <c r="BE6" s="1">
        <v>2.4175720779780292E-3</v>
      </c>
      <c r="BF6" s="1">
        <v>2.8288081553042395E-3</v>
      </c>
      <c r="BG6" s="1">
        <v>2.1172894645426037E-3</v>
      </c>
      <c r="BH6" s="1">
        <v>3.7144932025581648E-3</v>
      </c>
      <c r="BI6" s="1">
        <v>2.2564330989882902E-3</v>
      </c>
      <c r="BJ6" s="1">
        <v>1.0699380422707194E-3</v>
      </c>
      <c r="BK6" s="1">
        <v>1.5769667932930709E-3</v>
      </c>
      <c r="BL6" s="1">
        <v>1.9113288916059856E-3</v>
      </c>
      <c r="BM6" s="1">
        <v>2.3778730281142271E-3</v>
      </c>
      <c r="BN6" s="1">
        <v>2.2040376824620884E-3</v>
      </c>
      <c r="BO6" s="1">
        <v>2.8333697200059235E-3</v>
      </c>
      <c r="BP6" s="1">
        <v>2.9963867538096885E-3</v>
      </c>
      <c r="BQ6" s="1">
        <v>5.7930615567619312E-3</v>
      </c>
      <c r="BR6" s="1">
        <v>5.2728720388802233E-3</v>
      </c>
      <c r="BS6" s="1">
        <v>1.3625758400485426E-3</v>
      </c>
      <c r="BT6" s="1">
        <v>1.8791659362961894E-3</v>
      </c>
      <c r="BU6" s="1">
        <v>1.8209235011378689E-3</v>
      </c>
      <c r="BV6" s="1">
        <v>1.898796275867294E-3</v>
      </c>
      <c r="BW6" s="1">
        <v>1.9756452755976678E-3</v>
      </c>
      <c r="BX6" s="1">
        <v>2.3349557489372311E-4</v>
      </c>
      <c r="BY6" s="1">
        <v>1.4508192285118758E-3</v>
      </c>
      <c r="BZ6" s="1">
        <v>1.2485423016957735E-3</v>
      </c>
      <c r="CA6" s="1">
        <v>2.462242037201435E-3</v>
      </c>
      <c r="CB6" s="1">
        <v>1.7568553998128463E-3</v>
      </c>
      <c r="CC6" s="1">
        <v>1.6294465030835307E-3</v>
      </c>
      <c r="CD6" s="1">
        <v>2.1169876246377442E-3</v>
      </c>
      <c r="CE6" s="1">
        <v>1.9524361957259817E-3</v>
      </c>
      <c r="CF6" s="1">
        <v>3.2849480459623825E-3</v>
      </c>
      <c r="CG6" s="1">
        <v>2.8007808547367663E-3</v>
      </c>
      <c r="CH6" s="1">
        <v>3.7210810039876273E-3</v>
      </c>
      <c r="CI6" s="1">
        <v>1.9936735370664287E-3</v>
      </c>
      <c r="CJ6" s="1">
        <v>4.748173203709574E-3</v>
      </c>
      <c r="CK6" s="1">
        <v>1.7449583366454247E-3</v>
      </c>
      <c r="CL6" s="1">
        <v>3.5848823738687655E-3</v>
      </c>
      <c r="CM6" s="1">
        <v>2.1966950957848282E-3</v>
      </c>
      <c r="CN6" s="1">
        <v>2.503703451188537E-3</v>
      </c>
      <c r="CO6" s="1">
        <v>4.9281085319670195E-3</v>
      </c>
      <c r="CP6" s="1">
        <v>3.2863729842412411E-3</v>
      </c>
      <c r="CQ6" s="1">
        <v>4.0787411969271754E-3</v>
      </c>
      <c r="CR6" s="1">
        <v>2.1634095252135235E-3</v>
      </c>
      <c r="CS6" s="1">
        <v>3.1832381869344607E-3</v>
      </c>
      <c r="CT6" s="1">
        <v>2.1841901479665075E-3</v>
      </c>
      <c r="CU6" s="1">
        <v>3.4713817726758477E-3</v>
      </c>
      <c r="CV6" s="1">
        <v>1.526586822304667E-3</v>
      </c>
      <c r="CW6" s="1">
        <v>1.7000118737405944E-3</v>
      </c>
      <c r="CX6" s="1">
        <v>3.9218608351941448E-3</v>
      </c>
      <c r="CY6" s="1">
        <v>1.1365944814208052E-3</v>
      </c>
      <c r="CZ6" s="1">
        <v>3.0461557105423E-3</v>
      </c>
      <c r="DA6" s="1">
        <v>3.4647289972988948E-3</v>
      </c>
      <c r="DB6" s="1">
        <v>1.4462026612570751E-3</v>
      </c>
      <c r="DC6" s="1">
        <v>1.6052545006521287E-3</v>
      </c>
      <c r="DD6" s="1">
        <v>2.1921046402540879E-3</v>
      </c>
      <c r="DE6" s="1">
        <v>2.2599232013788178E-3</v>
      </c>
      <c r="DF6" s="1">
        <v>2.5214400336333229E-3</v>
      </c>
      <c r="DG6" s="1">
        <v>3.2172175486347636E-3</v>
      </c>
      <c r="DH6" s="1">
        <v>4.8099297936032084E-3</v>
      </c>
      <c r="DI6" s="1">
        <v>3.5380662657602761E-3</v>
      </c>
      <c r="DJ6" s="1">
        <v>7.3834816963917809E-3</v>
      </c>
      <c r="DK6" s="1">
        <v>2.1178345155564013E-3</v>
      </c>
      <c r="DL6" s="1">
        <v>2.6099596923508665E-3</v>
      </c>
      <c r="DM6" s="1">
        <v>2.0744425089764145E-3</v>
      </c>
      <c r="DN6" s="1">
        <v>4.6570155682841164E-3</v>
      </c>
      <c r="DO6" s="1">
        <v>3.3083361135318344E-3</v>
      </c>
      <c r="DP6" s="1">
        <v>3.0284136493979306E-3</v>
      </c>
      <c r="DQ6" s="1">
        <v>2.6650104695143308E-3</v>
      </c>
      <c r="DR6" s="1">
        <v>2.8758020976721601E-3</v>
      </c>
      <c r="DS6" s="1">
        <v>4.613904070754511E-3</v>
      </c>
      <c r="DT6" s="1">
        <v>4.1023077802151992E-3</v>
      </c>
      <c r="DU6" s="1">
        <v>3.8041722611445749E-3</v>
      </c>
      <c r="DV6" s="1">
        <v>2.7101422406583045E-3</v>
      </c>
      <c r="DW6" s="1">
        <v>2.7970771879987362E-3</v>
      </c>
      <c r="DX6" s="1">
        <v>3.6435466617977933E-3</v>
      </c>
      <c r="DY6" s="1">
        <v>4.0116638528376967E-3</v>
      </c>
      <c r="DZ6" s="1">
        <v>3.302521618641344E-3</v>
      </c>
      <c r="EA6" s="1">
        <v>3.0046013992678969E-3</v>
      </c>
      <c r="EB6" s="1">
        <v>3.8829807821552597E-3</v>
      </c>
      <c r="EC6" s="1">
        <v>3.4503759395230925E-3</v>
      </c>
      <c r="ED6" s="1">
        <v>2.6089635794968552E-3</v>
      </c>
      <c r="EE6" s="1">
        <v>3.4031997625109155E-3</v>
      </c>
      <c r="EF6" s="1">
        <v>3.1475352939902691E-3</v>
      </c>
      <c r="EG6" s="1">
        <v>2.8903202290610133E-3</v>
      </c>
      <c r="EH6" s="1">
        <v>3.3345479396390651E-3</v>
      </c>
      <c r="EI6" s="1">
        <v>2.8814150729871211E-3</v>
      </c>
      <c r="EJ6" s="1">
        <v>3.7366016849240545E-3</v>
      </c>
      <c r="EK6" s="1">
        <v>2.4625259494329538E-3</v>
      </c>
      <c r="EL6" s="1">
        <v>6.574769312940712E-4</v>
      </c>
      <c r="EM6" s="1">
        <v>6.2723635020264313E-4</v>
      </c>
      <c r="EN6" s="1">
        <v>6.658450548899463E-4</v>
      </c>
      <c r="EO6" s="1">
        <v>2.2690597088992367E-4</v>
      </c>
      <c r="EP6" s="1">
        <v>6.5387999532950172E-3</v>
      </c>
      <c r="EQ6" s="1">
        <v>6.2471901218915532E-4</v>
      </c>
      <c r="ER6" s="1">
        <v>5.6044295119769046E-4</v>
      </c>
      <c r="ES6" s="1">
        <v>5.9488842026262246E-4</v>
      </c>
      <c r="ET6" s="1">
        <v>6.0160566143688309E-4</v>
      </c>
      <c r="EU6" s="1">
        <v>5.9408087884507883E-4</v>
      </c>
      <c r="EV6" s="1">
        <v>1.4250294557420222E-3</v>
      </c>
      <c r="EW6" s="1">
        <v>1.5741758255351207E-3</v>
      </c>
      <c r="EX6" s="1">
        <v>1.4614128573643829E-3</v>
      </c>
      <c r="EY6" s="1">
        <v>6.0129109777277328E-4</v>
      </c>
      <c r="EZ6" s="1">
        <v>6.8320261872704003E-4</v>
      </c>
      <c r="FA6" s="1">
        <v>7.3611698579771775E-4</v>
      </c>
      <c r="FB6" s="1">
        <v>4.5136488797843573E-4</v>
      </c>
      <c r="FC6" s="1">
        <v>4.7134959830752729E-3</v>
      </c>
      <c r="FD6" s="1">
        <v>3.6952698702277112E-3</v>
      </c>
      <c r="FE6" s="1">
        <v>5.9076343811597497E-3</v>
      </c>
      <c r="FF6" s="1">
        <v>5.3810178290338989E-3</v>
      </c>
      <c r="FG6" s="1">
        <v>6.3561963055024789E-3</v>
      </c>
      <c r="FH6" s="1">
        <v>6.131219666388364E-3</v>
      </c>
      <c r="FI6" s="1">
        <v>5.4606361716413509E-3</v>
      </c>
      <c r="FJ6" s="1">
        <v>5.4565154761742124E-3</v>
      </c>
      <c r="FK6" s="1">
        <v>3.7432697539619576E-3</v>
      </c>
      <c r="FL6" s="1">
        <v>3.4131112405528152E-4</v>
      </c>
      <c r="FM6" s="1">
        <v>6.5747282094242936E-4</v>
      </c>
      <c r="FN6" s="1">
        <v>6.2723357183075369E-4</v>
      </c>
      <c r="FO6" s="1">
        <v>6.6584835303225374E-4</v>
      </c>
      <c r="FP6" s="1">
        <v>2.2690618979358184E-4</v>
      </c>
      <c r="FQ6" s="1">
        <v>1.9492505402596994E-3</v>
      </c>
      <c r="FR6" s="1">
        <v>3.9867517886607359E-3</v>
      </c>
      <c r="FS6" s="1">
        <v>6.0658943199289519E-3</v>
      </c>
      <c r="FT6" s="1">
        <v>3.7349356771249433E-3</v>
      </c>
      <c r="FU6" s="1">
        <v>7.1812131120857561E-3</v>
      </c>
      <c r="FV6" s="1">
        <v>-2.5621207218585688E-3</v>
      </c>
      <c r="FW6" s="1">
        <v>-2.5480688588090613E-3</v>
      </c>
      <c r="FX6" s="1">
        <v>-2.5265812577433835E-3</v>
      </c>
      <c r="FY6" s="1">
        <v>-2.5042749039993471E-3</v>
      </c>
      <c r="FZ6" s="1">
        <v>-2.4889273532595012E-3</v>
      </c>
      <c r="GA6" s="1">
        <v>-2.4776510218074573E-3</v>
      </c>
      <c r="GB6" s="1">
        <v>-6.4836610182020075E-4</v>
      </c>
      <c r="GC6" s="1">
        <v>-6.3478122770099104E-4</v>
      </c>
      <c r="GD6" s="1">
        <v>-6.4482476208171425E-4</v>
      </c>
      <c r="GE6" s="1">
        <v>-1.204040399863905E-3</v>
      </c>
      <c r="GF6" s="1">
        <v>-6.2296538891857872E-4</v>
      </c>
      <c r="GG6" s="1">
        <v>-6.3196532193663562E-4</v>
      </c>
      <c r="GH6" s="1">
        <v>-5.8625727750754968E-4</v>
      </c>
      <c r="GI6" s="1">
        <v>-5.7919439422022656E-4</v>
      </c>
      <c r="GJ6" s="1">
        <v>-5.514625974979892E-4</v>
      </c>
      <c r="GK6" s="1">
        <v>-5.1605462285703521E-4</v>
      </c>
      <c r="GL6" s="1">
        <v>-4.6247231831625683E-4</v>
      </c>
      <c r="GM6" s="1">
        <v>-5.0774145519016164E-4</v>
      </c>
      <c r="GN6" s="1">
        <v>-4.217922209860786E-4</v>
      </c>
      <c r="GO6" s="1">
        <v>-4.4556995068613782E-4</v>
      </c>
      <c r="GP6" s="1">
        <v>-4.0501884280228851E-4</v>
      </c>
      <c r="GQ6" s="1">
        <v>-4.3423698120940952E-4</v>
      </c>
      <c r="GR6" s="73">
        <v>-4.1186899604763616E-4</v>
      </c>
    </row>
    <row r="7" spans="1:200" x14ac:dyDescent="0.3">
      <c r="A7" s="78" t="str">
        <v>HPQ</v>
      </c>
      <c r="B7" s="72">
        <v>2.6656049628364406E-3</v>
      </c>
      <c r="C7" s="1">
        <v>3.9515252932475816E-3</v>
      </c>
      <c r="D7" s="1">
        <v>3.7447481433089966E-3</v>
      </c>
      <c r="E7" s="1">
        <v>5.7783832715855524E-3</v>
      </c>
      <c r="F7" s="1">
        <v>4.0725744646566558E-3</v>
      </c>
      <c r="G7" s="1">
        <v>8.5310658909798238E-3</v>
      </c>
      <c r="H7" s="1">
        <v>2.0546395412138945E-3</v>
      </c>
      <c r="I7" s="1">
        <v>3.2472626868767654E-3</v>
      </c>
      <c r="J7" s="1">
        <v>2.6651637216028321E-3</v>
      </c>
      <c r="K7" s="1">
        <v>2.8602374402829788E-3</v>
      </c>
      <c r="L7" s="1">
        <v>2.1783097627432364E-3</v>
      </c>
      <c r="M7" s="1">
        <v>2.2951344509603189E-3</v>
      </c>
      <c r="N7" s="1">
        <v>2.617523377123955E-3</v>
      </c>
      <c r="O7" s="1">
        <v>1.3569556747259569E-3</v>
      </c>
      <c r="P7" s="1">
        <v>1.4347199896183717E-3</v>
      </c>
      <c r="Q7" s="1">
        <v>3.4922942657554254E-3</v>
      </c>
      <c r="R7" s="1">
        <v>3.6078865186469308E-3</v>
      </c>
      <c r="S7" s="1">
        <v>2.7579839948325478E-3</v>
      </c>
      <c r="T7" s="1">
        <v>1.1421287987302972E-3</v>
      </c>
      <c r="U7" s="1">
        <v>2.0530668104541514E-3</v>
      </c>
      <c r="V7" s="1">
        <v>3.795666093746008E-3</v>
      </c>
      <c r="W7" s="1">
        <v>3.9184217756739548E-3</v>
      </c>
      <c r="X7" s="1">
        <v>1.8962385478271692E-3</v>
      </c>
      <c r="Y7" s="1">
        <v>2.0645852761982911E-3</v>
      </c>
      <c r="Z7" s="1">
        <v>6.1462335248483051E-4</v>
      </c>
      <c r="AA7" s="1">
        <v>1.0034125940580551E-3</v>
      </c>
      <c r="AB7" s="1">
        <v>3.7607116525268259E-4</v>
      </c>
      <c r="AC7" s="1">
        <v>1.4269193293930237E-3</v>
      </c>
      <c r="AD7" s="1">
        <v>5.4590410441409418E-4</v>
      </c>
      <c r="AE7" s="1">
        <v>-1.9142728072672787E-4</v>
      </c>
      <c r="AF7" s="1">
        <v>2.4395724469070549E-3</v>
      </c>
      <c r="AG7" s="1">
        <v>1.406717311286357E-3</v>
      </c>
      <c r="AH7" s="1">
        <v>1.2019999858714737E-3</v>
      </c>
      <c r="AI7" s="1">
        <v>8.8812489297078663E-4</v>
      </c>
      <c r="AJ7" s="1">
        <v>1.1824688546665846E-3</v>
      </c>
      <c r="AK7" s="1">
        <v>2.986933080623175E-3</v>
      </c>
      <c r="AL7" s="1">
        <v>1.9585464883157999E-3</v>
      </c>
      <c r="AM7" s="1">
        <v>6.0522896431122498E-3</v>
      </c>
      <c r="AN7" s="1">
        <v>4.6107012104229517E-3</v>
      </c>
      <c r="AO7" s="1">
        <v>4.423435713713484E-3</v>
      </c>
      <c r="AP7" s="1">
        <v>3.7692311626873064E-3</v>
      </c>
      <c r="AQ7" s="1">
        <v>1.9552656056320492E-3</v>
      </c>
      <c r="AR7" s="1">
        <v>5.2067769211533938E-3</v>
      </c>
      <c r="AS7" s="1">
        <v>4.3539939029257806E-3</v>
      </c>
      <c r="AT7" s="1">
        <v>2.7515226628830269E-3</v>
      </c>
      <c r="AU7" s="1">
        <v>5.6542205262602322E-3</v>
      </c>
      <c r="AV7" s="1">
        <v>1.8827052750800051E-3</v>
      </c>
      <c r="AW7" s="1">
        <v>6.915262392912189E-3</v>
      </c>
      <c r="AX7" s="1">
        <v>1.4013892169418582E-3</v>
      </c>
      <c r="AY7" s="1">
        <v>3.1998338269202953E-3</v>
      </c>
      <c r="AZ7" s="1">
        <v>3.8258491281318099E-3</v>
      </c>
      <c r="BA7" s="1">
        <v>3.6397101841229066E-3</v>
      </c>
      <c r="BB7" s="1">
        <v>2.9954276736411786E-3</v>
      </c>
      <c r="BC7" s="1">
        <v>3.3750685233410647E-3</v>
      </c>
      <c r="BD7" s="1">
        <v>3.9938670290004851E-3</v>
      </c>
      <c r="BE7" s="1">
        <v>4.9511415587320902E-3</v>
      </c>
      <c r="BF7" s="1">
        <v>3.3707495235829957E-3</v>
      </c>
      <c r="BG7" s="1">
        <v>2.6186729266840778E-3</v>
      </c>
      <c r="BH7" s="1">
        <v>4.464680697061625E-3</v>
      </c>
      <c r="BI7" s="1">
        <v>2.3027171455499572E-3</v>
      </c>
      <c r="BJ7" s="1">
        <v>1.4153048329238053E-3</v>
      </c>
      <c r="BK7" s="1">
        <v>1.8106626497567911E-3</v>
      </c>
      <c r="BL7" s="1">
        <v>1.6879900767345878E-3</v>
      </c>
      <c r="BM7" s="1">
        <v>2.2618182369403836E-3</v>
      </c>
      <c r="BN7" s="1">
        <v>2.3010502868843169E-3</v>
      </c>
      <c r="BO7" s="1">
        <v>2.0998126001636401E-3</v>
      </c>
      <c r="BP7" s="1">
        <v>2.4782954128853229E-3</v>
      </c>
      <c r="BQ7" s="1">
        <v>3.5098487193709854E-3</v>
      </c>
      <c r="BR7" s="1">
        <v>4.2673154975427525E-3</v>
      </c>
      <c r="BS7" s="1">
        <v>1.8903488818197891E-3</v>
      </c>
      <c r="BT7" s="1">
        <v>1.9126050108176091E-3</v>
      </c>
      <c r="BU7" s="1">
        <v>2.1496545432617311E-3</v>
      </c>
      <c r="BV7" s="1">
        <v>1.5619373715980804E-3</v>
      </c>
      <c r="BW7" s="1">
        <v>1.5640846897979868E-3</v>
      </c>
      <c r="BX7" s="1">
        <v>-3.008094863755777E-4</v>
      </c>
      <c r="BY7" s="1">
        <v>1.1360798400414517E-3</v>
      </c>
      <c r="BZ7" s="1">
        <v>1.1098444524894151E-3</v>
      </c>
      <c r="CA7" s="1">
        <v>3.0336662421597081E-3</v>
      </c>
      <c r="CB7" s="1">
        <v>2.6429576251671694E-3</v>
      </c>
      <c r="CC7" s="1">
        <v>1.1459462594239557E-3</v>
      </c>
      <c r="CD7" s="1">
        <v>2.8296835039342662E-3</v>
      </c>
      <c r="CE7" s="1">
        <v>3.7025541173404437E-4</v>
      </c>
      <c r="CF7" s="1">
        <v>3.8553664181678136E-3</v>
      </c>
      <c r="CG7" s="1">
        <v>4.1600444752166689E-3</v>
      </c>
      <c r="CH7" s="1">
        <v>3.4549095727959855E-3</v>
      </c>
      <c r="CI7" s="1">
        <v>4.0632376451376013E-3</v>
      </c>
      <c r="CJ7" s="1">
        <v>6.4993803451868443E-3</v>
      </c>
      <c r="CK7" s="1">
        <v>8.7457883286832074E-4</v>
      </c>
      <c r="CL7" s="1">
        <v>4.5312608007186525E-3</v>
      </c>
      <c r="CM7" s="1">
        <v>3.2397348359295619E-3</v>
      </c>
      <c r="CN7" s="1">
        <v>4.2927554892908358E-3</v>
      </c>
      <c r="CO7" s="1">
        <v>5.5353886155619326E-3</v>
      </c>
      <c r="CP7" s="1">
        <v>2.6457261107192777E-3</v>
      </c>
      <c r="CQ7" s="1">
        <v>4.3107660841868742E-3</v>
      </c>
      <c r="CR7" s="1">
        <v>3.9898912550920401E-3</v>
      </c>
      <c r="CS7" s="1">
        <v>4.9966170008564036E-3</v>
      </c>
      <c r="CT7" s="1">
        <v>4.8439489226538663E-3</v>
      </c>
      <c r="CU7" s="1">
        <v>5.1142123751388626E-3</v>
      </c>
      <c r="CV7" s="1">
        <v>4.0285181093009624E-3</v>
      </c>
      <c r="CW7" s="1">
        <v>3.532158846260769E-3</v>
      </c>
      <c r="CX7" s="1">
        <v>3.593840333819293E-3</v>
      </c>
      <c r="CY7" s="1">
        <v>3.1222476133592682E-3</v>
      </c>
      <c r="CZ7" s="1">
        <v>3.0373134931428476E-3</v>
      </c>
      <c r="DA7" s="1">
        <v>3.5651563430098665E-3</v>
      </c>
      <c r="DB7" s="1">
        <v>1.6466429426566867E-3</v>
      </c>
      <c r="DC7" s="1">
        <v>2.7463386598442952E-3</v>
      </c>
      <c r="DD7" s="1">
        <v>3.0879107359194397E-3</v>
      </c>
      <c r="DE7" s="1">
        <v>3.5700292442384153E-3</v>
      </c>
      <c r="DF7" s="1">
        <v>4.528486202607606E-3</v>
      </c>
      <c r="DG7" s="1">
        <v>5.2516866718254175E-3</v>
      </c>
      <c r="DH7" s="1">
        <v>6.2572112017609469E-3</v>
      </c>
      <c r="DI7" s="1">
        <v>3.6089778105666292E-3</v>
      </c>
      <c r="DJ7" s="1">
        <v>8.1605716556412394E-3</v>
      </c>
      <c r="DK7" s="1">
        <v>3.3738325819679307E-3</v>
      </c>
      <c r="DL7" s="1">
        <v>2.6855394144918131E-3</v>
      </c>
      <c r="DM7" s="1">
        <v>1.4878294692339826E-3</v>
      </c>
      <c r="DN7" s="1">
        <v>7.8171313462689369E-3</v>
      </c>
      <c r="DO7" s="1">
        <v>3.9093682076184293E-3</v>
      </c>
      <c r="DP7" s="1">
        <v>3.1020165450981563E-3</v>
      </c>
      <c r="DQ7" s="1">
        <v>3.1728495245123395E-3</v>
      </c>
      <c r="DR7" s="1">
        <v>4.6975692066281161E-3</v>
      </c>
      <c r="DS7" s="1">
        <v>6.6847901490999983E-3</v>
      </c>
      <c r="DT7" s="1">
        <v>3.2841116937967082E-3</v>
      </c>
      <c r="DU7" s="1">
        <v>3.4115312056202402E-3</v>
      </c>
      <c r="DV7" s="1">
        <v>2.233394651175447E-3</v>
      </c>
      <c r="DW7" s="1">
        <v>1.5704342652262126E-3</v>
      </c>
      <c r="DX7" s="1">
        <v>4.9800538605574421E-3</v>
      </c>
      <c r="DY7" s="1">
        <v>5.7857340457431496E-3</v>
      </c>
      <c r="DZ7" s="1">
        <v>6.7764440957009276E-3</v>
      </c>
      <c r="EA7" s="1">
        <v>5.6114856086020935E-3</v>
      </c>
      <c r="EB7" s="1">
        <v>5.9007267373273071E-3</v>
      </c>
      <c r="EC7" s="1">
        <v>3.5597442763498728E-3</v>
      </c>
      <c r="ED7" s="1">
        <v>2.6662106106585268E-3</v>
      </c>
      <c r="EE7" s="1">
        <v>2.4810546623778326E-3</v>
      </c>
      <c r="EF7" s="1">
        <v>3.4096638890815782E-3</v>
      </c>
      <c r="EG7" s="1">
        <v>3.0657862220642134E-3</v>
      </c>
      <c r="EH7" s="1">
        <v>3.0668899315010002E-3</v>
      </c>
      <c r="EI7" s="1">
        <v>2.4383188075535853E-3</v>
      </c>
      <c r="EJ7" s="1">
        <v>4.1932202984738117E-3</v>
      </c>
      <c r="EK7" s="1">
        <v>4.2646080870263137E-3</v>
      </c>
      <c r="EL7" s="1">
        <v>6.3103209058747167E-4</v>
      </c>
      <c r="EM7" s="1">
        <v>6.19901764116919E-4</v>
      </c>
      <c r="EN7" s="1">
        <v>6.1917836741420644E-4</v>
      </c>
      <c r="EO7" s="1">
        <v>2.4131741925230855E-4</v>
      </c>
      <c r="EP7" s="1">
        <v>1.1216708297980479E-2</v>
      </c>
      <c r="EQ7" s="1">
        <v>6.0292293253314693E-4</v>
      </c>
      <c r="ER7" s="1">
        <v>5.8820701337220253E-4</v>
      </c>
      <c r="ES7" s="1">
        <v>6.2171877391894179E-4</v>
      </c>
      <c r="ET7" s="1">
        <v>6.0184791685919314E-4</v>
      </c>
      <c r="EU7" s="1">
        <v>5.8405762465134792E-4</v>
      </c>
      <c r="EV7" s="1">
        <v>1.0253079730050637E-3</v>
      </c>
      <c r="EW7" s="1">
        <v>2.9116378839345223E-3</v>
      </c>
      <c r="EX7" s="1">
        <v>1.7812778976982722E-3</v>
      </c>
      <c r="EY7" s="1">
        <v>6.003174435389527E-4</v>
      </c>
      <c r="EZ7" s="1">
        <v>6.1361498898778767E-4</v>
      </c>
      <c r="FA7" s="1">
        <v>6.0127511898537393E-4</v>
      </c>
      <c r="FB7" s="1">
        <v>4.4823041726668636E-4</v>
      </c>
      <c r="FC7" s="1">
        <v>6.8553594493055529E-3</v>
      </c>
      <c r="FD7" s="1">
        <v>4.3541271668382136E-3</v>
      </c>
      <c r="FE7" s="1">
        <v>9.106593752120546E-3</v>
      </c>
      <c r="FF7" s="1">
        <v>6.2195554339655778E-3</v>
      </c>
      <c r="FG7" s="1">
        <v>7.916590249837643E-3</v>
      </c>
      <c r="FH7" s="1">
        <v>5.8369718690879343E-3</v>
      </c>
      <c r="FI7" s="1">
        <v>5.0109321056087336E-3</v>
      </c>
      <c r="FJ7" s="1">
        <v>6.2742020058134387E-3</v>
      </c>
      <c r="FK7" s="1">
        <v>4.1936463505799207E-3</v>
      </c>
      <c r="FL7" s="1">
        <v>2.8731033265861082E-4</v>
      </c>
      <c r="FM7" s="1">
        <v>6.3103024702828615E-4</v>
      </c>
      <c r="FN7" s="1">
        <v>6.1990004743182805E-4</v>
      </c>
      <c r="FO7" s="1">
        <v>6.19178877429218E-4</v>
      </c>
      <c r="FP7" s="1">
        <v>2.4131847473635678E-4</v>
      </c>
      <c r="FQ7" s="1">
        <v>4.4135358081681614E-3</v>
      </c>
      <c r="FR7" s="1">
        <v>5.3360968765167188E-3</v>
      </c>
      <c r="FS7" s="1">
        <v>9.0983468475836146E-3</v>
      </c>
      <c r="FT7" s="1">
        <v>6.9175694037888402E-3</v>
      </c>
      <c r="FU7" s="1">
        <v>1.1084056103666726E-2</v>
      </c>
      <c r="FV7" s="1">
        <v>-8.1590868441384857E-4</v>
      </c>
      <c r="FW7" s="1">
        <v>-8.1474249011558887E-4</v>
      </c>
      <c r="FX7" s="1">
        <v>-8.2366978351807731E-4</v>
      </c>
      <c r="FY7" s="1">
        <v>-8.0623461686824005E-4</v>
      </c>
      <c r="FZ7" s="1">
        <v>-8.1860891136866106E-4</v>
      </c>
      <c r="GA7" s="1">
        <v>-8.0874671521366753E-4</v>
      </c>
      <c r="GB7" s="1">
        <v>1.0232969156432328E-3</v>
      </c>
      <c r="GC7" s="1">
        <v>1.0260383422034942E-3</v>
      </c>
      <c r="GD7" s="1">
        <v>1.0235131929667558E-3</v>
      </c>
      <c r="GE7" s="1">
        <v>1.7882175007609196E-4</v>
      </c>
      <c r="GF7" s="1">
        <v>1.0266990517816081E-3</v>
      </c>
      <c r="GG7" s="1">
        <v>1.0270190805672843E-3</v>
      </c>
      <c r="GH7" s="1">
        <v>1.0315494487499722E-3</v>
      </c>
      <c r="GI7" s="1">
        <v>1.0327573239286975E-3</v>
      </c>
      <c r="GJ7" s="1">
        <v>1.0368802837491375E-3</v>
      </c>
      <c r="GK7" s="1">
        <v>1.0411924224203162E-3</v>
      </c>
      <c r="GL7" s="1">
        <v>1.0494871447175355E-3</v>
      </c>
      <c r="GM7" s="1">
        <v>1.0425005339031535E-3</v>
      </c>
      <c r="GN7" s="1">
        <v>1.0541623264586888E-3</v>
      </c>
      <c r="GO7" s="1">
        <v>1.0508245949419229E-3</v>
      </c>
      <c r="GP7" s="1">
        <v>1.0576977237133525E-3</v>
      </c>
      <c r="GQ7" s="1">
        <v>1.053490143057081E-3</v>
      </c>
      <c r="GR7" s="73">
        <v>1.0565418385668317E-3</v>
      </c>
    </row>
    <row r="8" spans="1:200" x14ac:dyDescent="0.3">
      <c r="A8" s="78" t="str">
        <v>IBM</v>
      </c>
      <c r="B8" s="72">
        <v>9.8201029204040332E-4</v>
      </c>
      <c r="C8" s="1">
        <v>1.976832138542369E-3</v>
      </c>
      <c r="D8" s="1">
        <v>3.1654403944378936E-3</v>
      </c>
      <c r="E8" s="1">
        <v>8.6775858353521369E-4</v>
      </c>
      <c r="F8" s="1">
        <v>1.5860502451859266E-3</v>
      </c>
      <c r="G8" s="1">
        <v>2.0546395412138945E-3</v>
      </c>
      <c r="H8" s="1">
        <v>4.4887580213130917E-3</v>
      </c>
      <c r="I8" s="1">
        <v>2.9682804457404504E-3</v>
      </c>
      <c r="J8" s="1">
        <v>9.3246579661983037E-4</v>
      </c>
      <c r="K8" s="1">
        <v>2.1830141264011986E-3</v>
      </c>
      <c r="L8" s="1">
        <v>5.9357055589171533E-4</v>
      </c>
      <c r="M8" s="1">
        <v>1.9409348835327193E-3</v>
      </c>
      <c r="N8" s="1">
        <v>2.9589770683006176E-3</v>
      </c>
      <c r="O8" s="1">
        <v>1.6882894018208554E-3</v>
      </c>
      <c r="P8" s="1">
        <v>1.4810311517579383E-3</v>
      </c>
      <c r="Q8" s="1">
        <v>2.2253227972471954E-3</v>
      </c>
      <c r="R8" s="1">
        <v>2.9189751560606196E-3</v>
      </c>
      <c r="S8" s="1">
        <v>9.5031643667492765E-4</v>
      </c>
      <c r="T8" s="1">
        <v>1.0691881636987225E-3</v>
      </c>
      <c r="U8" s="1">
        <v>1.764099463365624E-3</v>
      </c>
      <c r="V8" s="1">
        <v>2.5310675301449242E-3</v>
      </c>
      <c r="W8" s="1">
        <v>2.4432474517478322E-3</v>
      </c>
      <c r="X8" s="1">
        <v>5.9184700323759882E-5</v>
      </c>
      <c r="Y8" s="1">
        <v>2.2175604212585488E-3</v>
      </c>
      <c r="Z8" s="1">
        <v>1.2094439859247673E-3</v>
      </c>
      <c r="AA8" s="1">
        <v>1.9958083007624323E-3</v>
      </c>
      <c r="AB8" s="1">
        <v>8.3755565616263792E-4</v>
      </c>
      <c r="AC8" s="1">
        <v>2.4775459183931391E-3</v>
      </c>
      <c r="AD8" s="1">
        <v>1.9090238325831241E-3</v>
      </c>
      <c r="AE8" s="1">
        <v>-5.4460854018031598E-4</v>
      </c>
      <c r="AF8" s="1">
        <v>1.8465809803765948E-3</v>
      </c>
      <c r="AG8" s="1">
        <v>1.3722592028602857E-3</v>
      </c>
      <c r="AH8" s="1">
        <v>1.4607761089181586E-3</v>
      </c>
      <c r="AI8" s="1">
        <v>1.7065914606244066E-3</v>
      </c>
      <c r="AJ8" s="1">
        <v>1.0596179307721157E-3</v>
      </c>
      <c r="AK8" s="1">
        <v>1.4958764877052956E-3</v>
      </c>
      <c r="AL8" s="1">
        <v>1.0272624258264021E-3</v>
      </c>
      <c r="AM8" s="1">
        <v>1.0606986758110355E-3</v>
      </c>
      <c r="AN8" s="1">
        <v>2.4562970280064445E-3</v>
      </c>
      <c r="AO8" s="1">
        <v>1.783356944366305E-3</v>
      </c>
      <c r="AP8" s="1">
        <v>8.9254197943585301E-4</v>
      </c>
      <c r="AQ8" s="1">
        <v>1.384990613001638E-3</v>
      </c>
      <c r="AR8" s="1">
        <v>3.2866690444591871E-3</v>
      </c>
      <c r="AS8" s="1">
        <v>2.4390035745749288E-3</v>
      </c>
      <c r="AT8" s="1">
        <v>1.4949089035071405E-3</v>
      </c>
      <c r="AU8" s="1">
        <v>7.7122830134891392E-4</v>
      </c>
      <c r="AV8" s="1">
        <v>9.7777979963446153E-4</v>
      </c>
      <c r="AW8" s="1">
        <v>3.9956960807468571E-3</v>
      </c>
      <c r="AX8" s="1">
        <v>2.5692411173833551E-3</v>
      </c>
      <c r="AY8" s="1">
        <v>2.9547827008385144E-3</v>
      </c>
      <c r="AZ8" s="1">
        <v>2.2796075358629763E-3</v>
      </c>
      <c r="BA8" s="1">
        <v>1.5651098247065173E-3</v>
      </c>
      <c r="BB8" s="1">
        <v>1.9671574898682642E-3</v>
      </c>
      <c r="BC8" s="1">
        <v>2.2238270236567053E-3</v>
      </c>
      <c r="BD8" s="1">
        <v>2.4407819649068813E-3</v>
      </c>
      <c r="BE8" s="1">
        <v>1.7531794820050009E-3</v>
      </c>
      <c r="BF8" s="1">
        <v>1.99064454843975E-3</v>
      </c>
      <c r="BG8" s="1">
        <v>9.9516357125861905E-4</v>
      </c>
      <c r="BH8" s="1">
        <v>2.3210443293993823E-3</v>
      </c>
      <c r="BI8" s="1">
        <v>7.3776732446539516E-4</v>
      </c>
      <c r="BJ8" s="1">
        <v>1.6471551245064767E-3</v>
      </c>
      <c r="BK8" s="1">
        <v>1.856292907237175E-3</v>
      </c>
      <c r="BL8" s="1">
        <v>1.4095906016374543E-3</v>
      </c>
      <c r="BM8" s="1">
        <v>2.0383351436073175E-3</v>
      </c>
      <c r="BN8" s="1">
        <v>2.1818557885907178E-3</v>
      </c>
      <c r="BO8" s="1">
        <v>1.6421574282072086E-3</v>
      </c>
      <c r="BP8" s="1">
        <v>2.1269252719595027E-3</v>
      </c>
      <c r="BQ8" s="1">
        <v>-1.7273999250975081E-4</v>
      </c>
      <c r="BR8" s="1">
        <v>-6.1808804759714477E-5</v>
      </c>
      <c r="BS8" s="1">
        <v>1.4368227118364497E-3</v>
      </c>
      <c r="BT8" s="1">
        <v>1.6287132993773896E-3</v>
      </c>
      <c r="BU8" s="1">
        <v>2.0005622408462739E-3</v>
      </c>
      <c r="BV8" s="1">
        <v>1.6723273892858663E-3</v>
      </c>
      <c r="BW8" s="1">
        <v>1.7744703834840813E-3</v>
      </c>
      <c r="BX8" s="1">
        <v>9.2849975467665705E-4</v>
      </c>
      <c r="BY8" s="1">
        <v>1.5594733599099014E-3</v>
      </c>
      <c r="BZ8" s="1">
        <v>1.6725210082711493E-3</v>
      </c>
      <c r="CA8" s="1">
        <v>1.6310868225907398E-3</v>
      </c>
      <c r="CB8" s="1">
        <v>1.7981460216954374E-3</v>
      </c>
      <c r="CC8" s="1">
        <v>1.1065930598941802E-3</v>
      </c>
      <c r="CD8" s="1">
        <v>1.0300252382939323E-3</v>
      </c>
      <c r="CE8" s="1">
        <v>1.2810322556116376E-3</v>
      </c>
      <c r="CF8" s="1">
        <v>3.1916324737749665E-3</v>
      </c>
      <c r="CG8" s="1">
        <v>2.5396583950617747E-3</v>
      </c>
      <c r="CH8" s="1">
        <v>2.1639815669461317E-3</v>
      </c>
      <c r="CI8" s="1">
        <v>2.0831084303407433E-3</v>
      </c>
      <c r="CJ8" s="1">
        <v>2.0775428239263767E-3</v>
      </c>
      <c r="CK8" s="1">
        <v>1.5784832781123876E-3</v>
      </c>
      <c r="CL8" s="1">
        <v>2.2152249477728424E-3</v>
      </c>
      <c r="CM8" s="1">
        <v>9.8887413251137713E-4</v>
      </c>
      <c r="CN8" s="1">
        <v>2.7682065080952552E-3</v>
      </c>
      <c r="CO8" s="1">
        <v>1.0152230691314792E-3</v>
      </c>
      <c r="CP8" s="1">
        <v>2.1627871756871855E-3</v>
      </c>
      <c r="CQ8" s="1">
        <v>2.2990449298293325E-3</v>
      </c>
      <c r="CR8" s="1">
        <v>2.3780853398921737E-3</v>
      </c>
      <c r="CS8" s="1">
        <v>2.643530893554351E-3</v>
      </c>
      <c r="CT8" s="1">
        <v>2.1776203743602584E-3</v>
      </c>
      <c r="CU8" s="1">
        <v>3.2643136224525639E-3</v>
      </c>
      <c r="CV8" s="1">
        <v>2.8996152482850751E-3</v>
      </c>
      <c r="CW8" s="1">
        <v>3.2210210270102687E-3</v>
      </c>
      <c r="CX8" s="1">
        <v>2.6608152075352255E-3</v>
      </c>
      <c r="CY8" s="1">
        <v>1.5275530393637053E-3</v>
      </c>
      <c r="CZ8" s="1">
        <v>2.6585869302202907E-3</v>
      </c>
      <c r="DA8" s="1">
        <v>3.1241500254051381E-3</v>
      </c>
      <c r="DB8" s="1">
        <v>1.2700707438352773E-3</v>
      </c>
      <c r="DC8" s="1">
        <v>2.2550450375307279E-3</v>
      </c>
      <c r="DD8" s="1">
        <v>2.1320820095293478E-3</v>
      </c>
      <c r="DE8" s="1">
        <v>3.2388978296293983E-3</v>
      </c>
      <c r="DF8" s="1">
        <v>3.5850093220378804E-3</v>
      </c>
      <c r="DG8" s="1">
        <v>4.362437249138474E-3</v>
      </c>
      <c r="DH8" s="1">
        <v>5.4242378129343086E-3</v>
      </c>
      <c r="DI8" s="1">
        <v>1.30113870605042E-3</v>
      </c>
      <c r="DJ8" s="1">
        <v>-1.306056232672087E-3</v>
      </c>
      <c r="DK8" s="1">
        <v>2.7283891936175442E-3</v>
      </c>
      <c r="DL8" s="1">
        <v>2.4323375506950869E-3</v>
      </c>
      <c r="DM8" s="1">
        <v>3.0685013234985773E-3</v>
      </c>
      <c r="DN8" s="1">
        <v>4.0449357395115539E-3</v>
      </c>
      <c r="DO8" s="1">
        <v>2.5532253686479009E-3</v>
      </c>
      <c r="DP8" s="1">
        <v>1.6201693311840566E-3</v>
      </c>
      <c r="DQ8" s="1">
        <v>1.5895035705988849E-3</v>
      </c>
      <c r="DR8" s="1">
        <v>2.9796471632462743E-3</v>
      </c>
      <c r="DS8" s="1">
        <v>4.459540419309611E-3</v>
      </c>
      <c r="DT8" s="1">
        <v>2.0219652871685625E-3</v>
      </c>
      <c r="DU8" s="1">
        <v>1.660128597222873E-3</v>
      </c>
      <c r="DV8" s="1">
        <v>1.1670846845734111E-3</v>
      </c>
      <c r="DW8" s="1">
        <v>1.3423965243542215E-3</v>
      </c>
      <c r="DX8" s="1">
        <v>3.1146388256836125E-3</v>
      </c>
      <c r="DY8" s="1">
        <v>3.7604228906356557E-3</v>
      </c>
      <c r="DZ8" s="1">
        <v>2.9149254230150276E-3</v>
      </c>
      <c r="EA8" s="1">
        <v>2.7060317832392068E-3</v>
      </c>
      <c r="EB8" s="1">
        <v>3.4483403779069035E-3</v>
      </c>
      <c r="EC8" s="1">
        <v>2.9718800612583162E-3</v>
      </c>
      <c r="ED8" s="1">
        <v>1.2586094985054957E-3</v>
      </c>
      <c r="EE8" s="1">
        <v>1.0703635005385483E-3</v>
      </c>
      <c r="EF8" s="1">
        <v>1.6653631787448386E-3</v>
      </c>
      <c r="EG8" s="1">
        <v>2.2608835792191006E-3</v>
      </c>
      <c r="EH8" s="1">
        <v>1.7167254913048428E-3</v>
      </c>
      <c r="EI8" s="1">
        <v>1.0365375700572151E-3</v>
      </c>
      <c r="EJ8" s="1">
        <v>3.9025546270505509E-4</v>
      </c>
      <c r="EK8" s="1">
        <v>2.1517836566620919E-3</v>
      </c>
      <c r="EL8" s="1">
        <v>2.8032883361845187E-4</v>
      </c>
      <c r="EM8" s="1">
        <v>2.3898728091225772E-4</v>
      </c>
      <c r="EN8" s="1">
        <v>2.9463730016207764E-4</v>
      </c>
      <c r="EO8" s="1">
        <v>2.087226984462729E-4</v>
      </c>
      <c r="EP8" s="1">
        <v>6.0605429913042318E-3</v>
      </c>
      <c r="EQ8" s="1">
        <v>2.4752161186901162E-4</v>
      </c>
      <c r="ER8" s="1">
        <v>2.1335455751730689E-4</v>
      </c>
      <c r="ES8" s="1">
        <v>2.3531119536450591E-4</v>
      </c>
      <c r="ET8" s="1">
        <v>2.7228159937030391E-4</v>
      </c>
      <c r="EU8" s="1">
        <v>2.8581271040304166E-4</v>
      </c>
      <c r="EV8" s="1">
        <v>6.1549967758935955E-4</v>
      </c>
      <c r="EW8" s="1">
        <v>1.5425231318230265E-3</v>
      </c>
      <c r="EX8" s="1">
        <v>1.2979189145457147E-3</v>
      </c>
      <c r="EY8" s="1">
        <v>2.9694211457163757E-4</v>
      </c>
      <c r="EZ8" s="1">
        <v>3.5998770286512838E-4</v>
      </c>
      <c r="FA8" s="1">
        <v>3.2578500836004436E-4</v>
      </c>
      <c r="FB8" s="1">
        <v>1.6351511053558956E-4</v>
      </c>
      <c r="FC8" s="1">
        <v>4.0641677306418331E-3</v>
      </c>
      <c r="FD8" s="1">
        <v>3.2918769764685484E-3</v>
      </c>
      <c r="FE8" s="1">
        <v>5.8562700210148186E-3</v>
      </c>
      <c r="FF8" s="1">
        <v>4.3098552099928014E-3</v>
      </c>
      <c r="FG8" s="1">
        <v>5.7814606003054672E-3</v>
      </c>
      <c r="FH8" s="1">
        <v>5.6290038830385586E-3</v>
      </c>
      <c r="FI8" s="1">
        <v>4.0860079115905478E-3</v>
      </c>
      <c r="FJ8" s="1">
        <v>4.7621067964229739E-3</v>
      </c>
      <c r="FK8" s="1">
        <v>2.3166348138924284E-3</v>
      </c>
      <c r="FL8" s="1">
        <v>3.2436394947686176E-4</v>
      </c>
      <c r="FM8" s="1">
        <v>2.8032828267419936E-4</v>
      </c>
      <c r="FN8" s="1">
        <v>2.3898779933288658E-4</v>
      </c>
      <c r="FO8" s="1">
        <v>2.9464199534829066E-4</v>
      </c>
      <c r="FP8" s="1">
        <v>2.0872222995845345E-4</v>
      </c>
      <c r="FQ8" s="1">
        <v>3.4921719170063156E-3</v>
      </c>
      <c r="FR8" s="1">
        <v>3.880166673485984E-3</v>
      </c>
      <c r="FS8" s="1">
        <v>4.5436338442423774E-3</v>
      </c>
      <c r="FT8" s="1">
        <v>3.9954602757737026E-3</v>
      </c>
      <c r="FU8" s="1">
        <v>7.1365221276358482E-3</v>
      </c>
      <c r="FV8" s="1">
        <v>6.1741352437033134E-5</v>
      </c>
      <c r="FW8" s="1">
        <v>6.0517296747911559E-5</v>
      </c>
      <c r="FX8" s="1">
        <v>6.7014318694347854E-5</v>
      </c>
      <c r="FY8" s="1">
        <v>6.5664806523942656E-5</v>
      </c>
      <c r="FZ8" s="1">
        <v>6.4124514319786682E-5</v>
      </c>
      <c r="GA8" s="1">
        <v>6.729529170867467E-5</v>
      </c>
      <c r="GB8" s="1">
        <v>8.6571951607120111E-4</v>
      </c>
      <c r="GC8" s="1">
        <v>8.6580379638559696E-4</v>
      </c>
      <c r="GD8" s="1">
        <v>8.6548405616605469E-4</v>
      </c>
      <c r="GE8" s="1">
        <v>2.5368238919754076E-4</v>
      </c>
      <c r="GF8" s="1">
        <v>8.6365353664718636E-4</v>
      </c>
      <c r="GG8" s="1">
        <v>8.6756625719690023E-4</v>
      </c>
      <c r="GH8" s="1">
        <v>8.6062923466342846E-4</v>
      </c>
      <c r="GI8" s="1">
        <v>8.5994909039211875E-4</v>
      </c>
      <c r="GJ8" s="1">
        <v>8.5917659790040986E-4</v>
      </c>
      <c r="GK8" s="1">
        <v>8.5680332449024148E-4</v>
      </c>
      <c r="GL8" s="1">
        <v>8.5318207378047139E-4</v>
      </c>
      <c r="GM8" s="1">
        <v>8.5517874688385766E-4</v>
      </c>
      <c r="GN8" s="1">
        <v>8.5052962919629515E-4</v>
      </c>
      <c r="GO8" s="1">
        <v>8.512770124485306E-4</v>
      </c>
      <c r="GP8" s="1">
        <v>8.5140924831170184E-4</v>
      </c>
      <c r="GQ8" s="1">
        <v>8.5336299185008999E-4</v>
      </c>
      <c r="GR8" s="73">
        <v>8.5178496328217675E-4</v>
      </c>
    </row>
    <row r="9" spans="1:200" x14ac:dyDescent="0.3">
      <c r="A9" s="78" t="str">
        <v>ACN</v>
      </c>
      <c r="B9" s="72">
        <v>3.2504259158794113E-3</v>
      </c>
      <c r="C9" s="1">
        <v>5.0549157345335036E-3</v>
      </c>
      <c r="D9" s="1">
        <v>4.0185308226320486E-3</v>
      </c>
      <c r="E9" s="1">
        <v>5.660509526626869E-3</v>
      </c>
      <c r="F9" s="1">
        <v>4.3567134717189659E-3</v>
      </c>
      <c r="G9" s="1">
        <v>3.2472626868767654E-3</v>
      </c>
      <c r="H9" s="1">
        <v>2.9682804457404504E-3</v>
      </c>
      <c r="I9" s="1">
        <v>6.0447126335600914E-3</v>
      </c>
      <c r="J9" s="1">
        <v>3.4871535092387594E-3</v>
      </c>
      <c r="K9" s="1">
        <v>4.2932709970402117E-3</v>
      </c>
      <c r="L9" s="1">
        <v>3.8975319507131589E-3</v>
      </c>
      <c r="M9" s="1">
        <v>4.2865580749884245E-3</v>
      </c>
      <c r="N9" s="1">
        <v>1.8551268887625264E-3</v>
      </c>
      <c r="O9" s="1">
        <v>1.2755993403568068E-3</v>
      </c>
      <c r="P9" s="1">
        <v>1.679863839992773E-3</v>
      </c>
      <c r="Q9" s="1">
        <v>4.2570987536676118E-3</v>
      </c>
      <c r="R9" s="1">
        <v>3.3929730344707237E-3</v>
      </c>
      <c r="S9" s="1">
        <v>5.0644635940306128E-3</v>
      </c>
      <c r="T9" s="1">
        <v>2.7446605726122908E-3</v>
      </c>
      <c r="U9" s="1">
        <v>2.8027653485713172E-3</v>
      </c>
      <c r="V9" s="1">
        <v>2.7401200225114241E-3</v>
      </c>
      <c r="W9" s="1">
        <v>3.7805640617678861E-3</v>
      </c>
      <c r="X9" s="1">
        <v>2.0047149415237647E-3</v>
      </c>
      <c r="Y9" s="1">
        <v>2.658423154716517E-3</v>
      </c>
      <c r="Z9" s="1">
        <v>1.2673046041966536E-3</v>
      </c>
      <c r="AA9" s="1">
        <v>1.8822175596631763E-3</v>
      </c>
      <c r="AB9" s="1">
        <v>1.8019718477334662E-3</v>
      </c>
      <c r="AC9" s="1">
        <v>2.0511327796876814E-3</v>
      </c>
      <c r="AD9" s="1">
        <v>1.1503038680817084E-3</v>
      </c>
      <c r="AE9" s="1">
        <v>-2.3889829863234512E-4</v>
      </c>
      <c r="AF9" s="1">
        <v>2.3561290415790551E-3</v>
      </c>
      <c r="AG9" s="1">
        <v>2.6535275563430772E-3</v>
      </c>
      <c r="AH9" s="1">
        <v>2.4792303221944363E-3</v>
      </c>
      <c r="AI9" s="1">
        <v>2.1240869787353713E-3</v>
      </c>
      <c r="AJ9" s="1">
        <v>2.8682798071391694E-3</v>
      </c>
      <c r="AK9" s="1">
        <v>3.5059217942130967E-3</v>
      </c>
      <c r="AL9" s="1">
        <v>2.9489393000610891E-3</v>
      </c>
      <c r="AM9" s="1">
        <v>7.4513420604323264E-3</v>
      </c>
      <c r="AN9" s="1">
        <v>4.3154358603962398E-3</v>
      </c>
      <c r="AO9" s="1">
        <v>5.1916467486578868E-3</v>
      </c>
      <c r="AP9" s="1">
        <v>3.2182580057597411E-3</v>
      </c>
      <c r="AQ9" s="1">
        <v>4.7566644801155375E-3</v>
      </c>
      <c r="AR9" s="1">
        <v>5.1599182612471735E-3</v>
      </c>
      <c r="AS9" s="1">
        <v>4.2768483643710704E-3</v>
      </c>
      <c r="AT9" s="1">
        <v>3.8849144929087851E-3</v>
      </c>
      <c r="AU9" s="1">
        <v>5.4629172271865607E-3</v>
      </c>
      <c r="AV9" s="1">
        <v>2.1792796597626309E-3</v>
      </c>
      <c r="AW9" s="1">
        <v>5.4846812484980771E-3</v>
      </c>
      <c r="AX9" s="1">
        <v>1.2803818976988308E-3</v>
      </c>
      <c r="AY9" s="1">
        <v>2.1647633542478703E-3</v>
      </c>
      <c r="AZ9" s="1">
        <v>3.4791702381357101E-3</v>
      </c>
      <c r="BA9" s="1">
        <v>2.5297699583469342E-3</v>
      </c>
      <c r="BB9" s="1">
        <v>3.772753761808701E-3</v>
      </c>
      <c r="BC9" s="1">
        <v>4.2048887197895478E-3</v>
      </c>
      <c r="BD9" s="1">
        <v>4.0080255914888121E-3</v>
      </c>
      <c r="BE9" s="1">
        <v>3.0839296543687888E-3</v>
      </c>
      <c r="BF9" s="1">
        <v>2.7573459852826701E-3</v>
      </c>
      <c r="BG9" s="1">
        <v>3.0232445688317131E-3</v>
      </c>
      <c r="BH9" s="1">
        <v>4.8796488513256023E-3</v>
      </c>
      <c r="BI9" s="1">
        <v>1.6236148875260433E-3</v>
      </c>
      <c r="BJ9" s="1">
        <v>1.3471492224007048E-3</v>
      </c>
      <c r="BK9" s="1">
        <v>1.5892858372777811E-3</v>
      </c>
      <c r="BL9" s="1">
        <v>1.7192258865368797E-3</v>
      </c>
      <c r="BM9" s="1">
        <v>2.1717381740915436E-3</v>
      </c>
      <c r="BN9" s="1">
        <v>2.7059544280700364E-3</v>
      </c>
      <c r="BO9" s="1">
        <v>2.7465226902326331E-3</v>
      </c>
      <c r="BP9" s="1">
        <v>3.1795307226992961E-3</v>
      </c>
      <c r="BQ9" s="1">
        <v>3.3181479150447184E-3</v>
      </c>
      <c r="BR9" s="1">
        <v>4.7070650328371443E-3</v>
      </c>
      <c r="BS9" s="1">
        <v>1.6929083555601054E-3</v>
      </c>
      <c r="BT9" s="1">
        <v>1.7334704572767614E-3</v>
      </c>
      <c r="BU9" s="1">
        <v>2.0907273289166414E-3</v>
      </c>
      <c r="BV9" s="1">
        <v>1.9773837410425672E-3</v>
      </c>
      <c r="BW9" s="1">
        <v>2.1250733248436497E-3</v>
      </c>
      <c r="BX9" s="1">
        <v>4.4884923415317853E-4</v>
      </c>
      <c r="BY9" s="1">
        <v>1.4903735185823972E-3</v>
      </c>
      <c r="BZ9" s="1">
        <v>1.4686186191727015E-3</v>
      </c>
      <c r="CA9" s="1">
        <v>1.9827125723795658E-3</v>
      </c>
      <c r="CB9" s="1">
        <v>1.44660152035431E-3</v>
      </c>
      <c r="CC9" s="1">
        <v>1.7357758433543976E-3</v>
      </c>
      <c r="CD9" s="1">
        <v>3.2151586734942943E-3</v>
      </c>
      <c r="CE9" s="1">
        <v>1.9587542406298143E-3</v>
      </c>
      <c r="CF9" s="1">
        <v>3.2642792729075834E-3</v>
      </c>
      <c r="CG9" s="1">
        <v>3.2228723272288307E-3</v>
      </c>
      <c r="CH9" s="1">
        <v>3.5474649769734758E-3</v>
      </c>
      <c r="CI9" s="1">
        <v>3.0078571050261836E-3</v>
      </c>
      <c r="CJ9" s="1">
        <v>4.763226197389646E-3</v>
      </c>
      <c r="CK9" s="1">
        <v>9.9312262436180654E-4</v>
      </c>
      <c r="CL9" s="1">
        <v>5.0521780773492182E-3</v>
      </c>
      <c r="CM9" s="1">
        <v>3.4357149480075395E-3</v>
      </c>
      <c r="CN9" s="1">
        <v>2.5110475147591392E-3</v>
      </c>
      <c r="CO9" s="1">
        <v>4.7484696673199692E-3</v>
      </c>
      <c r="CP9" s="1">
        <v>3.9500813323747096E-3</v>
      </c>
      <c r="CQ9" s="1">
        <v>6.3589557418757313E-3</v>
      </c>
      <c r="CR9" s="1">
        <v>3.2419206639507443E-3</v>
      </c>
      <c r="CS9" s="1">
        <v>3.7548582525910737E-3</v>
      </c>
      <c r="CT9" s="1">
        <v>3.091291270544728E-3</v>
      </c>
      <c r="CU9" s="1">
        <v>4.0122623955813445E-3</v>
      </c>
      <c r="CV9" s="1">
        <v>3.2970417257994216E-3</v>
      </c>
      <c r="CW9" s="1">
        <v>2.5837558491805432E-3</v>
      </c>
      <c r="CX9" s="1">
        <v>4.7860255813126284E-3</v>
      </c>
      <c r="CY9" s="1">
        <v>2.31735032958504E-3</v>
      </c>
      <c r="CZ9" s="1">
        <v>3.2557155265726554E-3</v>
      </c>
      <c r="DA9" s="1">
        <v>3.7601492189334724E-3</v>
      </c>
      <c r="DB9" s="1">
        <v>1.801264905384908E-3</v>
      </c>
      <c r="DC9" s="1">
        <v>1.8645969560513488E-3</v>
      </c>
      <c r="DD9" s="1">
        <v>2.8539135347374692E-3</v>
      </c>
      <c r="DE9" s="1">
        <v>3.2288186687125346E-3</v>
      </c>
      <c r="DF9" s="1">
        <v>3.4023202165908749E-3</v>
      </c>
      <c r="DG9" s="1">
        <v>3.941784751423422E-3</v>
      </c>
      <c r="DH9" s="1">
        <v>4.9584753808382225E-3</v>
      </c>
      <c r="DI9" s="1">
        <v>2.5655261431181665E-3</v>
      </c>
      <c r="DJ9" s="1">
        <v>2.9480908739009486E-3</v>
      </c>
      <c r="DK9" s="1">
        <v>2.644292734526999E-3</v>
      </c>
      <c r="DL9" s="1">
        <v>2.4457660199735105E-3</v>
      </c>
      <c r="DM9" s="1">
        <v>1.5471129378631368E-3</v>
      </c>
      <c r="DN9" s="1">
        <v>5.4746297709713362E-3</v>
      </c>
      <c r="DO9" s="1">
        <v>3.4208856362072959E-3</v>
      </c>
      <c r="DP9" s="1">
        <v>2.9384421633637634E-3</v>
      </c>
      <c r="DQ9" s="1">
        <v>2.8460160466971616E-3</v>
      </c>
      <c r="DR9" s="1">
        <v>3.708160289974856E-3</v>
      </c>
      <c r="DS9" s="1">
        <v>4.9554757534571803E-3</v>
      </c>
      <c r="DT9" s="1">
        <v>4.3228198289646672E-3</v>
      </c>
      <c r="DU9" s="1">
        <v>3.9583493845702297E-3</v>
      </c>
      <c r="DV9" s="1">
        <v>2.7030829790406934E-3</v>
      </c>
      <c r="DW9" s="1">
        <v>2.9448492514391367E-3</v>
      </c>
      <c r="DX9" s="1">
        <v>3.7508044752008487E-3</v>
      </c>
      <c r="DY9" s="1">
        <v>3.964654232639463E-3</v>
      </c>
      <c r="DZ9" s="1">
        <v>3.5242489366392976E-3</v>
      </c>
      <c r="EA9" s="1">
        <v>3.8275185049304818E-3</v>
      </c>
      <c r="EB9" s="1">
        <v>5.0942333186127439E-3</v>
      </c>
      <c r="EC9" s="1">
        <v>4.7031373140531104E-3</v>
      </c>
      <c r="ED9" s="1">
        <v>2.8148275293802495E-3</v>
      </c>
      <c r="EE9" s="1">
        <v>3.3932622299815401E-3</v>
      </c>
      <c r="EF9" s="1">
        <v>2.7820387369590937E-3</v>
      </c>
      <c r="EG9" s="1">
        <v>3.5266244940146186E-3</v>
      </c>
      <c r="EH9" s="1">
        <v>4.4746601737958615E-3</v>
      </c>
      <c r="EI9" s="1">
        <v>3.9373183416984738E-3</v>
      </c>
      <c r="EJ9" s="1">
        <v>2.7766481072714708E-3</v>
      </c>
      <c r="EK9" s="1">
        <v>2.9961066851734788E-3</v>
      </c>
      <c r="EL9" s="1">
        <v>6.57088882522897E-4</v>
      </c>
      <c r="EM9" s="1">
        <v>6.0798083535871356E-4</v>
      </c>
      <c r="EN9" s="1">
        <v>6.2472033791047732E-4</v>
      </c>
      <c r="EO9" s="1">
        <v>2.4434057989136513E-4</v>
      </c>
      <c r="EP9" s="1">
        <v>6.7914666167274828E-3</v>
      </c>
      <c r="EQ9" s="1">
        <v>6.2583090537559987E-4</v>
      </c>
      <c r="ER9" s="1">
        <v>5.5904508548743797E-4</v>
      </c>
      <c r="ES9" s="1">
        <v>5.9859603980147555E-4</v>
      </c>
      <c r="ET9" s="1">
        <v>6.0416081688604347E-4</v>
      </c>
      <c r="EU9" s="1">
        <v>5.1216609588138214E-4</v>
      </c>
      <c r="EV9" s="1">
        <v>1.4107452958775591E-3</v>
      </c>
      <c r="EW9" s="1">
        <v>1.8935698788692388E-3</v>
      </c>
      <c r="EX9" s="1">
        <v>1.7054955680443765E-3</v>
      </c>
      <c r="EY9" s="1">
        <v>5.6990944648992908E-4</v>
      </c>
      <c r="EZ9" s="1">
        <v>6.0936419059588905E-4</v>
      </c>
      <c r="FA9" s="1">
        <v>6.7499802677627901E-4</v>
      </c>
      <c r="FB9" s="1">
        <v>4.4029531170340056E-4</v>
      </c>
      <c r="FC9" s="1">
        <v>5.1419838474571758E-3</v>
      </c>
      <c r="FD9" s="1">
        <v>3.7110377709659182E-3</v>
      </c>
      <c r="FE9" s="1">
        <v>7.0901173206736421E-3</v>
      </c>
      <c r="FF9" s="1">
        <v>6.119307193651698E-3</v>
      </c>
      <c r="FG9" s="1">
        <v>6.964679950291988E-3</v>
      </c>
      <c r="FH9" s="1">
        <v>5.7789158231405114E-3</v>
      </c>
      <c r="FI9" s="1">
        <v>5.219704684836372E-3</v>
      </c>
      <c r="FJ9" s="1">
        <v>5.9358008633492044E-3</v>
      </c>
      <c r="FK9" s="1">
        <v>3.4825608376953389E-3</v>
      </c>
      <c r="FL9" s="1">
        <v>3.2449961808075369E-4</v>
      </c>
      <c r="FM9" s="1">
        <v>6.5708753500294699E-4</v>
      </c>
      <c r="FN9" s="1">
        <v>6.0797938442626158E-4</v>
      </c>
      <c r="FO9" s="1">
        <v>6.2472491096033029E-4</v>
      </c>
      <c r="FP9" s="1">
        <v>2.4433798965692067E-4</v>
      </c>
      <c r="FQ9" s="1">
        <v>3.5427776220527357E-3</v>
      </c>
      <c r="FR9" s="1">
        <v>4.4379462854230436E-3</v>
      </c>
      <c r="FS9" s="1">
        <v>6.3680380493954959E-3</v>
      </c>
      <c r="FT9" s="1">
        <v>4.5790898073993606E-3</v>
      </c>
      <c r="FU9" s="1">
        <v>8.0695400550411574E-3</v>
      </c>
      <c r="FV9" s="1">
        <v>-1.3371148565508775E-3</v>
      </c>
      <c r="FW9" s="1">
        <v>-1.3311690457706378E-3</v>
      </c>
      <c r="FX9" s="1">
        <v>-1.3163788626704947E-3</v>
      </c>
      <c r="FY9" s="1">
        <v>-1.2981481913631437E-3</v>
      </c>
      <c r="FZ9" s="1">
        <v>-1.2969330618228124E-3</v>
      </c>
      <c r="GA9" s="1">
        <v>-1.2904114953905151E-3</v>
      </c>
      <c r="GB9" s="1">
        <v>3.7485350829563168E-4</v>
      </c>
      <c r="GC9" s="1">
        <v>3.8134905048580928E-4</v>
      </c>
      <c r="GD9" s="1">
        <v>3.764783348580725E-4</v>
      </c>
      <c r="GE9" s="1">
        <v>-3.2938506416776314E-4</v>
      </c>
      <c r="GF9" s="1">
        <v>3.8587643151287275E-4</v>
      </c>
      <c r="GG9" s="1">
        <v>3.8678214065755473E-4</v>
      </c>
      <c r="GH9" s="1">
        <v>4.0222295622076531E-4</v>
      </c>
      <c r="GI9" s="1">
        <v>4.0544653892947581E-4</v>
      </c>
      <c r="GJ9" s="1">
        <v>4.1872116641257864E-4</v>
      </c>
      <c r="GK9" s="1">
        <v>4.3468802173649305E-4</v>
      </c>
      <c r="GL9" s="1">
        <v>4.5936355121190209E-4</v>
      </c>
      <c r="GM9" s="1">
        <v>4.37233370622449E-4</v>
      </c>
      <c r="GN9" s="1">
        <v>4.776599702775545E-4</v>
      </c>
      <c r="GO9" s="1">
        <v>4.6637585745738943E-4</v>
      </c>
      <c r="GP9" s="1">
        <v>4.8907927364474251E-4</v>
      </c>
      <c r="GQ9" s="1">
        <v>4.7595895369805907E-4</v>
      </c>
      <c r="GR9" s="73">
        <v>4.8605221871062307E-4</v>
      </c>
    </row>
    <row r="10" spans="1:200" x14ac:dyDescent="0.3">
      <c r="A10" s="78" t="str">
        <v>GOOGL</v>
      </c>
      <c r="B10" s="72">
        <v>3.2553773366114239E-3</v>
      </c>
      <c r="C10" s="1">
        <v>4.2989351472417494E-3</v>
      </c>
      <c r="D10" s="1">
        <v>3.1492580880451847E-3</v>
      </c>
      <c r="E10" s="1">
        <v>6.3132672468929948E-3</v>
      </c>
      <c r="F10" s="1">
        <v>3.4480003475107091E-3</v>
      </c>
      <c r="G10" s="1">
        <v>2.6651637216028321E-3</v>
      </c>
      <c r="H10" s="1">
        <v>9.3246579661983037E-4</v>
      </c>
      <c r="I10" s="1">
        <v>3.4871535092387594E-3</v>
      </c>
      <c r="J10" s="1">
        <v>5.9053694912771888E-3</v>
      </c>
      <c r="K10" s="1">
        <v>4.1318926778364387E-3</v>
      </c>
      <c r="L10" s="1">
        <v>4.5570099016717441E-3</v>
      </c>
      <c r="M10" s="1">
        <v>3.2626302133103376E-3</v>
      </c>
      <c r="N10" s="1">
        <v>1.044252134821688E-3</v>
      </c>
      <c r="O10" s="1">
        <v>9.5326462048727582E-4</v>
      </c>
      <c r="P10" s="1">
        <v>1.0463677543208227E-3</v>
      </c>
      <c r="Q10" s="1">
        <v>3.8095430844726909E-3</v>
      </c>
      <c r="R10" s="1">
        <v>2.9878199423878549E-3</v>
      </c>
      <c r="S10" s="1">
        <v>4.6933585387700519E-3</v>
      </c>
      <c r="T10" s="1">
        <v>7.0465196590975207E-3</v>
      </c>
      <c r="U10" s="1">
        <v>1.9871181256791433E-3</v>
      </c>
      <c r="V10" s="1">
        <v>1.990468385127145E-3</v>
      </c>
      <c r="W10" s="1">
        <v>3.1156549492357393E-3</v>
      </c>
      <c r="X10" s="1">
        <v>2.0153535234598602E-3</v>
      </c>
      <c r="Y10" s="1">
        <v>1.5169642550966807E-3</v>
      </c>
      <c r="Z10" s="1">
        <v>1.3907505201329439E-4</v>
      </c>
      <c r="AA10" s="1">
        <v>5.5563483449106213E-4</v>
      </c>
      <c r="AB10" s="1">
        <v>1.0303339262534457E-3</v>
      </c>
      <c r="AC10" s="1">
        <v>8.0835113674453596E-4</v>
      </c>
      <c r="AD10" s="1">
        <v>-4.19901181092653E-4</v>
      </c>
      <c r="AE10" s="1">
        <v>3.1924843325078009E-4</v>
      </c>
      <c r="AF10" s="1">
        <v>2.1339447195506903E-3</v>
      </c>
      <c r="AG10" s="1">
        <v>1.5797300580590429E-3</v>
      </c>
      <c r="AH10" s="1">
        <v>1.2640051507157985E-3</v>
      </c>
      <c r="AI10" s="1">
        <v>7.4257500023832887E-4</v>
      </c>
      <c r="AJ10" s="1">
        <v>2.2234688932394045E-3</v>
      </c>
      <c r="AK10" s="1">
        <v>2.3785280415121843E-3</v>
      </c>
      <c r="AL10" s="1">
        <v>2.5746669634808153E-3</v>
      </c>
      <c r="AM10" s="1">
        <v>7.3320730109887799E-3</v>
      </c>
      <c r="AN10" s="1">
        <v>3.9245971399214357E-3</v>
      </c>
      <c r="AO10" s="1">
        <v>5.0085550792337129E-3</v>
      </c>
      <c r="AP10" s="1">
        <v>1.9393887102429393E-3</v>
      </c>
      <c r="AQ10" s="1">
        <v>3.3042847381274686E-3</v>
      </c>
      <c r="AR10" s="1">
        <v>4.4119996455349482E-3</v>
      </c>
      <c r="AS10" s="1">
        <v>3.5407549604238981E-3</v>
      </c>
      <c r="AT10" s="1">
        <v>3.4264361923755336E-3</v>
      </c>
      <c r="AU10" s="1">
        <v>5.8703948194684125E-3</v>
      </c>
      <c r="AV10" s="1">
        <v>2.0598329485412366E-3</v>
      </c>
      <c r="AW10" s="1">
        <v>4.2152930048106503E-3</v>
      </c>
      <c r="AX10" s="1">
        <v>2.9468953028294738E-4</v>
      </c>
      <c r="AY10" s="1">
        <v>1.6980742103917389E-3</v>
      </c>
      <c r="AZ10" s="1">
        <v>1.9165619508926379E-3</v>
      </c>
      <c r="BA10" s="1">
        <v>2.1247677761886776E-3</v>
      </c>
      <c r="BB10" s="1">
        <v>2.5980738475086958E-3</v>
      </c>
      <c r="BC10" s="1">
        <v>3.0806306335914454E-3</v>
      </c>
      <c r="BD10" s="1">
        <v>3.67724071236872E-3</v>
      </c>
      <c r="BE10" s="1">
        <v>3.9780260249547214E-3</v>
      </c>
      <c r="BF10" s="1">
        <v>2.0382566286127881E-3</v>
      </c>
      <c r="BG10" s="1">
        <v>2.1092947377386365E-3</v>
      </c>
      <c r="BH10" s="1">
        <v>3.1391297384899216E-3</v>
      </c>
      <c r="BI10" s="1">
        <v>2.2605411050789673E-3</v>
      </c>
      <c r="BJ10" s="1">
        <v>1.2026684570571339E-3</v>
      </c>
      <c r="BK10" s="1">
        <v>1.4909594971724799E-3</v>
      </c>
      <c r="BL10" s="1">
        <v>1.6584530166539706E-3</v>
      </c>
      <c r="BM10" s="1">
        <v>2.2997376942851862E-3</v>
      </c>
      <c r="BN10" s="1">
        <v>1.8160084599264873E-3</v>
      </c>
      <c r="BO10" s="1">
        <v>2.2742099559622708E-3</v>
      </c>
      <c r="BP10" s="1">
        <v>2.6387018572024612E-3</v>
      </c>
      <c r="BQ10" s="1">
        <v>5.4003745809147914E-3</v>
      </c>
      <c r="BR10" s="1">
        <v>5.2285134596841672E-3</v>
      </c>
      <c r="BS10" s="1">
        <v>1.4770003291183166E-3</v>
      </c>
      <c r="BT10" s="1">
        <v>1.6863895948810049E-3</v>
      </c>
      <c r="BU10" s="1">
        <v>1.4382860818750547E-3</v>
      </c>
      <c r="BV10" s="1">
        <v>1.1062282425628584E-3</v>
      </c>
      <c r="BW10" s="1">
        <v>1.1287566684285032E-3</v>
      </c>
      <c r="BX10" s="1">
        <v>-2.3595345365265221E-4</v>
      </c>
      <c r="BY10" s="1">
        <v>5.439992779256072E-4</v>
      </c>
      <c r="BZ10" s="1">
        <v>6.4744129855123453E-4</v>
      </c>
      <c r="CA10" s="1">
        <v>9.3995669488260245E-4</v>
      </c>
      <c r="CB10" s="1">
        <v>1.1191002311922843E-3</v>
      </c>
      <c r="CC10" s="1">
        <v>1.2458877594561343E-3</v>
      </c>
      <c r="CD10" s="1">
        <v>2.7365704557831029E-3</v>
      </c>
      <c r="CE10" s="1">
        <v>5.8016402286914076E-5</v>
      </c>
      <c r="CF10" s="1">
        <v>2.138263285482501E-3</v>
      </c>
      <c r="CG10" s="1">
        <v>2.4388018114134789E-3</v>
      </c>
      <c r="CH10" s="1">
        <v>3.069159592970615E-3</v>
      </c>
      <c r="CI10" s="1">
        <v>2.2986243052784275E-3</v>
      </c>
      <c r="CJ10" s="1">
        <v>6.0692297666444638E-3</v>
      </c>
      <c r="CK10" s="1">
        <v>1.6460013134640024E-3</v>
      </c>
      <c r="CL10" s="1">
        <v>3.5856214379768091E-3</v>
      </c>
      <c r="CM10" s="1">
        <v>2.6541725302879206E-3</v>
      </c>
      <c r="CN10" s="1">
        <v>2.4243500534791695E-3</v>
      </c>
      <c r="CO10" s="1">
        <v>4.9157555900563067E-3</v>
      </c>
      <c r="CP10" s="1">
        <v>2.7227838148821347E-3</v>
      </c>
      <c r="CQ10" s="1">
        <v>4.4640045370123935E-3</v>
      </c>
      <c r="CR10" s="1">
        <v>2.6519246415839907E-3</v>
      </c>
      <c r="CS10" s="1">
        <v>3.5569824756728607E-3</v>
      </c>
      <c r="CT10" s="1">
        <v>2.7791582562848014E-3</v>
      </c>
      <c r="CU10" s="1">
        <v>3.8708559976526769E-3</v>
      </c>
      <c r="CV10" s="1">
        <v>3.2315725848499383E-3</v>
      </c>
      <c r="CW10" s="1">
        <v>1.8559788277650153E-3</v>
      </c>
      <c r="CX10" s="1">
        <v>3.6871779500242678E-3</v>
      </c>
      <c r="CY10" s="1">
        <v>2.4502136298995528E-3</v>
      </c>
      <c r="CZ10" s="1">
        <v>2.228395063178833E-3</v>
      </c>
      <c r="DA10" s="1">
        <v>2.2401382676691855E-3</v>
      </c>
      <c r="DB10" s="1">
        <v>1.6978398256316661E-3</v>
      </c>
      <c r="DC10" s="1">
        <v>1.7650094414922901E-3</v>
      </c>
      <c r="DD10" s="1">
        <v>2.57504257815209E-3</v>
      </c>
      <c r="DE10" s="1">
        <v>3.1631771095471609E-3</v>
      </c>
      <c r="DF10" s="1">
        <v>3.6443867576609733E-3</v>
      </c>
      <c r="DG10" s="1">
        <v>3.5542321320810762E-3</v>
      </c>
      <c r="DH10" s="1">
        <v>5.1107869132955763E-3</v>
      </c>
      <c r="DI10" s="1">
        <v>3.5842937694800917E-3</v>
      </c>
      <c r="DJ10" s="1">
        <v>4.559761644007297E-3</v>
      </c>
      <c r="DK10" s="1">
        <v>2.3750654817703896E-3</v>
      </c>
      <c r="DL10" s="1">
        <v>2.6320478034739872E-3</v>
      </c>
      <c r="DM10" s="1">
        <v>2.6130361935841166E-3</v>
      </c>
      <c r="DN10" s="1">
        <v>4.7708743188146201E-3</v>
      </c>
      <c r="DO10" s="1">
        <v>2.8900997721814639E-3</v>
      </c>
      <c r="DP10" s="1">
        <v>3.3110933772948748E-3</v>
      </c>
      <c r="DQ10" s="1">
        <v>2.9975627846537444E-3</v>
      </c>
      <c r="DR10" s="1">
        <v>3.0607415927132965E-3</v>
      </c>
      <c r="DS10" s="1">
        <v>4.7652348720524963E-3</v>
      </c>
      <c r="DT10" s="1">
        <v>2.78076819730153E-3</v>
      </c>
      <c r="DU10" s="1">
        <v>3.0817497835767802E-3</v>
      </c>
      <c r="DV10" s="1">
        <v>2.1667646576752683E-3</v>
      </c>
      <c r="DW10" s="1">
        <v>1.7549326362441859E-3</v>
      </c>
      <c r="DX10" s="1">
        <v>3.7271370083021339E-3</v>
      </c>
      <c r="DY10" s="1">
        <v>4.4429926664565573E-3</v>
      </c>
      <c r="DZ10" s="1">
        <v>3.025848995862218E-3</v>
      </c>
      <c r="EA10" s="1">
        <v>2.4668853185919192E-3</v>
      </c>
      <c r="EB10" s="1">
        <v>2.8683578057546221E-3</v>
      </c>
      <c r="EC10" s="1">
        <v>3.1931182730494663E-3</v>
      </c>
      <c r="ED10" s="1">
        <v>2.2410199383662375E-3</v>
      </c>
      <c r="EE10" s="1">
        <v>2.8097598289898869E-3</v>
      </c>
      <c r="EF10" s="1">
        <v>1.7364900277617803E-3</v>
      </c>
      <c r="EG10" s="1">
        <v>2.3191810142869271E-3</v>
      </c>
      <c r="EH10" s="1">
        <v>2.9054978132710841E-3</v>
      </c>
      <c r="EI10" s="1">
        <v>2.7997077771961245E-3</v>
      </c>
      <c r="EJ10" s="1">
        <v>3.6945584157878162E-3</v>
      </c>
      <c r="EK10" s="1">
        <v>3.6998596916723841E-3</v>
      </c>
      <c r="EL10" s="1">
        <v>6.8635516407901474E-4</v>
      </c>
      <c r="EM10" s="1">
        <v>6.5893641149272406E-4</v>
      </c>
      <c r="EN10" s="1">
        <v>6.7811460328098339E-4</v>
      </c>
      <c r="EO10" s="1">
        <v>2.7734639588993855E-4</v>
      </c>
      <c r="EP10" s="1">
        <v>7.7424354818163409E-3</v>
      </c>
      <c r="EQ10" s="1">
        <v>6.0758735718362375E-4</v>
      </c>
      <c r="ER10" s="1">
        <v>5.8589960207120232E-4</v>
      </c>
      <c r="ES10" s="1">
        <v>6.376200198710745E-4</v>
      </c>
      <c r="ET10" s="1">
        <v>6.1856771882605357E-4</v>
      </c>
      <c r="EU10" s="1">
        <v>6.3699998708778268E-4</v>
      </c>
      <c r="EV10" s="1">
        <v>1.5451289618991929E-3</v>
      </c>
      <c r="EW10" s="1">
        <v>2.2123046602158603E-3</v>
      </c>
      <c r="EX10" s="1">
        <v>1.7047998881935926E-3</v>
      </c>
      <c r="EY10" s="1">
        <v>6.4094593378721712E-4</v>
      </c>
      <c r="EZ10" s="1">
        <v>7.2194394370860015E-4</v>
      </c>
      <c r="FA10" s="1">
        <v>8.5994564085180227E-4</v>
      </c>
      <c r="FB10" s="1">
        <v>5.5712228468251374E-4</v>
      </c>
      <c r="FC10" s="1">
        <v>5.09711634772136E-3</v>
      </c>
      <c r="FD10" s="1">
        <v>4.0410209921571058E-3</v>
      </c>
      <c r="FE10" s="1">
        <v>6.3575560699237529E-3</v>
      </c>
      <c r="FF10" s="1">
        <v>5.9564026469453735E-3</v>
      </c>
      <c r="FG10" s="1">
        <v>7.2652086275084822E-3</v>
      </c>
      <c r="FH10" s="1">
        <v>6.4662484095610118E-3</v>
      </c>
      <c r="FI10" s="1">
        <v>5.9069325767167379E-3</v>
      </c>
      <c r="FJ10" s="1">
        <v>5.9961961704670559E-3</v>
      </c>
      <c r="FK10" s="1">
        <v>3.3651017190365375E-3</v>
      </c>
      <c r="FL10" s="1">
        <v>4.0248491367962002E-4</v>
      </c>
      <c r="FM10" s="1">
        <v>6.8635391418649648E-4</v>
      </c>
      <c r="FN10" s="1">
        <v>6.5893310602678414E-4</v>
      </c>
      <c r="FO10" s="1">
        <v>6.781157822555768E-4</v>
      </c>
      <c r="FP10" s="1">
        <v>2.773443638453479E-4</v>
      </c>
      <c r="FQ10" s="1">
        <v>4.2187100440322957E-3</v>
      </c>
      <c r="FR10" s="1">
        <v>4.8943615519177119E-3</v>
      </c>
      <c r="FS10" s="1">
        <v>5.8525372836195659E-3</v>
      </c>
      <c r="FT10" s="1">
        <v>4.1764785734505787E-3</v>
      </c>
      <c r="FU10" s="1">
        <v>8.0474232829384641E-3</v>
      </c>
      <c r="FV10" s="1">
        <v>-1.0945477342639788E-3</v>
      </c>
      <c r="FW10" s="1">
        <v>-1.0935755959929256E-3</v>
      </c>
      <c r="FX10" s="1">
        <v>-1.0716951912320817E-3</v>
      </c>
      <c r="FY10" s="1">
        <v>-1.0547436192865872E-3</v>
      </c>
      <c r="FZ10" s="1">
        <v>-1.0650723291077658E-3</v>
      </c>
      <c r="GA10" s="1">
        <v>-1.0734834567939207E-3</v>
      </c>
      <c r="GB10" s="1">
        <v>8.9882795562590777E-4</v>
      </c>
      <c r="GC10" s="1">
        <v>9.0008847263709911E-4</v>
      </c>
      <c r="GD10" s="1">
        <v>8.9923443262882432E-4</v>
      </c>
      <c r="GE10" s="1">
        <v>2.6154798894073908E-4</v>
      </c>
      <c r="GF10" s="1">
        <v>9.0185792249386932E-4</v>
      </c>
      <c r="GG10" s="1">
        <v>8.9889331353018977E-4</v>
      </c>
      <c r="GH10" s="1">
        <v>9.0740963318567075E-4</v>
      </c>
      <c r="GI10" s="1">
        <v>9.0923666820460309E-4</v>
      </c>
      <c r="GJ10" s="1">
        <v>9.1295837079365452E-4</v>
      </c>
      <c r="GK10" s="1">
        <v>9.1832283293139102E-4</v>
      </c>
      <c r="GL10" s="1">
        <v>9.2613686581610743E-4</v>
      </c>
      <c r="GM10" s="1">
        <v>9.1967187840751626E-4</v>
      </c>
      <c r="GN10" s="1">
        <v>9.3238815024419938E-4</v>
      </c>
      <c r="GO10" s="1">
        <v>9.2855669411832454E-4</v>
      </c>
      <c r="GP10" s="1">
        <v>9.3227690341859146E-4</v>
      </c>
      <c r="GQ10" s="1">
        <v>9.2721743190309839E-4</v>
      </c>
      <c r="GR10" s="73">
        <v>9.3049697511692617E-4</v>
      </c>
    </row>
    <row r="11" spans="1:200" x14ac:dyDescent="0.3">
      <c r="A11" s="78" t="str">
        <v>META</v>
      </c>
      <c r="B11" s="72">
        <v>4.1654518601446679E-3</v>
      </c>
      <c r="C11" s="1">
        <v>4.7155624798920952E-3</v>
      </c>
      <c r="D11" s="1">
        <v>3.1745242160798322E-3</v>
      </c>
      <c r="E11" s="1">
        <v>8.4217095064049296E-3</v>
      </c>
      <c r="F11" s="1">
        <v>3.8894246962024042E-3</v>
      </c>
      <c r="G11" s="1">
        <v>2.8602374402829788E-3</v>
      </c>
      <c r="H11" s="1">
        <v>2.1830141264011986E-3</v>
      </c>
      <c r="I11" s="1">
        <v>4.2932709970402117E-3</v>
      </c>
      <c r="J11" s="1">
        <v>4.1318926778364387E-3</v>
      </c>
      <c r="K11" s="1">
        <v>1.4914771205080588E-2</v>
      </c>
      <c r="L11" s="1">
        <v>5.1659590614174583E-3</v>
      </c>
      <c r="M11" s="1">
        <v>2.8671416675504313E-3</v>
      </c>
      <c r="N11" s="1">
        <v>1.312333960263606E-3</v>
      </c>
      <c r="O11" s="1">
        <v>1.7146096607677979E-3</v>
      </c>
      <c r="P11" s="1">
        <v>2.8611085480956456E-4</v>
      </c>
      <c r="Q11" s="1">
        <v>3.5187772675745405E-3</v>
      </c>
      <c r="R11" s="1">
        <v>4.2683247267807775E-3</v>
      </c>
      <c r="S11" s="1">
        <v>3.7066987174884224E-3</v>
      </c>
      <c r="T11" s="1">
        <v>2.1643344110516462E-3</v>
      </c>
      <c r="U11" s="1">
        <v>2.1128169468535994E-3</v>
      </c>
      <c r="V11" s="1">
        <v>1.4518141389237977E-3</v>
      </c>
      <c r="W11" s="1">
        <v>2.0712964779466053E-3</v>
      </c>
      <c r="X11" s="1">
        <v>-1.1173275058356631E-3</v>
      </c>
      <c r="Y11" s="1">
        <v>1.8228928412217266E-3</v>
      </c>
      <c r="Z11" s="1">
        <v>4.4652586278239812E-4</v>
      </c>
      <c r="AA11" s="1">
        <v>1.0883093349124547E-3</v>
      </c>
      <c r="AB11" s="1">
        <v>-1.1632656597574683E-4</v>
      </c>
      <c r="AC11" s="1">
        <v>-1.3004877353770013E-4</v>
      </c>
      <c r="AD11" s="1">
        <v>-1.9337070097034844E-4</v>
      </c>
      <c r="AE11" s="1">
        <v>-5.2384683971163498E-4</v>
      </c>
      <c r="AF11" s="1">
        <v>2.193137100733026E-3</v>
      </c>
      <c r="AG11" s="1">
        <v>2.897323697582316E-3</v>
      </c>
      <c r="AH11" s="1">
        <v>2.8554252384279126E-4</v>
      </c>
      <c r="AI11" s="1">
        <v>1.498463513584126E-3</v>
      </c>
      <c r="AJ11" s="1">
        <v>2.6662773289198786E-3</v>
      </c>
      <c r="AK11" s="1">
        <v>3.6853957343979298E-3</v>
      </c>
      <c r="AL11" s="1">
        <v>2.5948745095111291E-3</v>
      </c>
      <c r="AM11" s="1">
        <v>7.5016117298223614E-3</v>
      </c>
      <c r="AN11" s="1">
        <v>4.1837595608406703E-3</v>
      </c>
      <c r="AO11" s="1">
        <v>4.5745314892186792E-3</v>
      </c>
      <c r="AP11" s="1">
        <v>3.4068957923129033E-3</v>
      </c>
      <c r="AQ11" s="1">
        <v>3.8051579487735593E-3</v>
      </c>
      <c r="AR11" s="1">
        <v>4.0667106133500655E-3</v>
      </c>
      <c r="AS11" s="1">
        <v>3.7507450627502817E-3</v>
      </c>
      <c r="AT11" s="1">
        <v>5.0273329192732346E-3</v>
      </c>
      <c r="AU11" s="1">
        <v>6.049873844396713E-3</v>
      </c>
      <c r="AV11" s="1">
        <v>1.2849618987053057E-3</v>
      </c>
      <c r="AW11" s="1">
        <v>3.894728188525353E-3</v>
      </c>
      <c r="AX11" s="1">
        <v>-1.0773168653945534E-3</v>
      </c>
      <c r="AY11" s="1">
        <v>-6.7113093032981485E-5</v>
      </c>
      <c r="AZ11" s="1">
        <v>1.8796492104107231E-3</v>
      </c>
      <c r="BA11" s="1">
        <v>1.8737563356741689E-3</v>
      </c>
      <c r="BB11" s="1">
        <v>3.1217159396768729E-3</v>
      </c>
      <c r="BC11" s="1">
        <v>3.6006059144648348E-3</v>
      </c>
      <c r="BD11" s="1">
        <v>5.4252398729736449E-3</v>
      </c>
      <c r="BE11" s="1">
        <v>2.7297784698425021E-3</v>
      </c>
      <c r="BF11" s="1">
        <v>1.5089778569807525E-3</v>
      </c>
      <c r="BG11" s="1">
        <v>2.6920419575863124E-3</v>
      </c>
      <c r="BH11" s="1">
        <v>4.0061508492410238E-3</v>
      </c>
      <c r="BI11" s="1">
        <v>1.2511387754124974E-3</v>
      </c>
      <c r="BJ11" s="1">
        <v>1.698736206735091E-3</v>
      </c>
      <c r="BK11" s="1">
        <v>2.3811960228634498E-3</v>
      </c>
      <c r="BL11" s="1">
        <v>1.4472718290757685E-3</v>
      </c>
      <c r="BM11" s="1">
        <v>2.4283048228791247E-3</v>
      </c>
      <c r="BN11" s="1">
        <v>1.8350359871057906E-3</v>
      </c>
      <c r="BO11" s="1">
        <v>1.4243196215174196E-3</v>
      </c>
      <c r="BP11" s="1">
        <v>1.8217617109543751E-3</v>
      </c>
      <c r="BQ11" s="1">
        <v>4.9915253876077975E-3</v>
      </c>
      <c r="BR11" s="1">
        <v>1.1551204810689338E-3</v>
      </c>
      <c r="BS11" s="1">
        <v>1.4858786111391713E-3</v>
      </c>
      <c r="BT11" s="1">
        <v>2.8305299596007622E-3</v>
      </c>
      <c r="BU11" s="1">
        <v>1.3575714352717832E-3</v>
      </c>
      <c r="BV11" s="1">
        <v>9.8713737070838295E-4</v>
      </c>
      <c r="BW11" s="1">
        <v>1.4726977871021062E-3</v>
      </c>
      <c r="BX11" s="1">
        <v>1.2765467381108738E-4</v>
      </c>
      <c r="BY11" s="1">
        <v>1.8526105584978239E-3</v>
      </c>
      <c r="BZ11" s="1">
        <v>1.7671483845306181E-3</v>
      </c>
      <c r="CA11" s="1">
        <v>1.4928806155647045E-3</v>
      </c>
      <c r="CB11" s="1">
        <v>1.2563618156306419E-3</v>
      </c>
      <c r="CC11" s="1">
        <v>1.476595527636337E-3</v>
      </c>
      <c r="CD11" s="1">
        <v>4.239166163708211E-3</v>
      </c>
      <c r="CE11" s="1">
        <v>2.0419533353558299E-3</v>
      </c>
      <c r="CF11" s="1">
        <v>3.1179035719210053E-3</v>
      </c>
      <c r="CG11" s="1">
        <v>4.2651508597471863E-3</v>
      </c>
      <c r="CH11" s="1">
        <v>4.1117036763492886E-3</v>
      </c>
      <c r="CI11" s="1">
        <v>3.7791717989100557E-3</v>
      </c>
      <c r="CJ11" s="1">
        <v>3.4212640194121427E-3</v>
      </c>
      <c r="CK11" s="1">
        <v>1.1855042603503977E-3</v>
      </c>
      <c r="CL11" s="1">
        <v>2.5349894916223878E-3</v>
      </c>
      <c r="CM11" s="1">
        <v>2.4771329246459539E-3</v>
      </c>
      <c r="CN11" s="1">
        <v>4.0561135034975588E-3</v>
      </c>
      <c r="CO11" s="1">
        <v>4.1061325638146393E-3</v>
      </c>
      <c r="CP11" s="1">
        <v>3.9025956578402263E-3</v>
      </c>
      <c r="CQ11" s="1">
        <v>4.0892448186271987E-3</v>
      </c>
      <c r="CR11" s="1">
        <v>2.7292912695913336E-3</v>
      </c>
      <c r="CS11" s="1">
        <v>2.6133846145933166E-3</v>
      </c>
      <c r="CT11" s="1">
        <v>2.0068345425269239E-3</v>
      </c>
      <c r="CU11" s="1">
        <v>4.4922647606414476E-3</v>
      </c>
      <c r="CV11" s="1">
        <v>1.6822467190735469E-3</v>
      </c>
      <c r="CW11" s="1">
        <v>9.6743340980716798E-4</v>
      </c>
      <c r="CX11" s="1">
        <v>3.7946953977348098E-3</v>
      </c>
      <c r="CY11" s="1">
        <v>1.0855096809122334E-3</v>
      </c>
      <c r="CZ11" s="1">
        <v>2.4525005189140366E-3</v>
      </c>
      <c r="DA11" s="1">
        <v>3.2243139481682908E-3</v>
      </c>
      <c r="DB11" s="1">
        <v>2.1385567053539794E-3</v>
      </c>
      <c r="DC11" s="1">
        <v>-2.9703893602359491E-4</v>
      </c>
      <c r="DD11" s="1">
        <v>9.5171479862572693E-5</v>
      </c>
      <c r="DE11" s="1">
        <v>5.5929499608032326E-4</v>
      </c>
      <c r="DF11" s="1">
        <v>1.6542720771798251E-3</v>
      </c>
      <c r="DG11" s="1">
        <v>1.3319302945751226E-3</v>
      </c>
      <c r="DH11" s="1">
        <v>2.4697539145377054E-3</v>
      </c>
      <c r="DI11" s="1">
        <v>2.9662438184902161E-3</v>
      </c>
      <c r="DJ11" s="1">
        <v>3.4764052764956707E-3</v>
      </c>
      <c r="DK11" s="1">
        <v>2.3235535841236881E-3</v>
      </c>
      <c r="DL11" s="1">
        <v>2.2829439261673533E-3</v>
      </c>
      <c r="DM11" s="1">
        <v>1.0433683357380483E-3</v>
      </c>
      <c r="DN11" s="1">
        <v>4.8164602309004349E-3</v>
      </c>
      <c r="DO11" s="1">
        <v>2.6253244099608557E-3</v>
      </c>
      <c r="DP11" s="1">
        <v>3.489458619663567E-3</v>
      </c>
      <c r="DQ11" s="1">
        <v>3.22767006285657E-3</v>
      </c>
      <c r="DR11" s="1">
        <v>2.1788843205525097E-3</v>
      </c>
      <c r="DS11" s="1">
        <v>4.1099476830566617E-3</v>
      </c>
      <c r="DT11" s="1">
        <v>3.8496901613739674E-3</v>
      </c>
      <c r="DU11" s="1">
        <v>2.9430076856184571E-3</v>
      </c>
      <c r="DV11" s="1">
        <v>3.5697215672024427E-3</v>
      </c>
      <c r="DW11" s="1">
        <v>4.0318746792357843E-3</v>
      </c>
      <c r="DX11" s="1">
        <v>5.7316931678147763E-3</v>
      </c>
      <c r="DY11" s="1">
        <v>5.3110354029022944E-3</v>
      </c>
      <c r="DZ11" s="1">
        <v>3.0868301607478708E-3</v>
      </c>
      <c r="EA11" s="1">
        <v>3.1684651793552434E-3</v>
      </c>
      <c r="EB11" s="1">
        <v>3.4290326178708264E-3</v>
      </c>
      <c r="EC11" s="1">
        <v>3.4859773281059473E-3</v>
      </c>
      <c r="ED11" s="1">
        <v>1.7917426688201716E-3</v>
      </c>
      <c r="EE11" s="1">
        <v>3.0238310367675706E-3</v>
      </c>
      <c r="EF11" s="1">
        <v>3.2707098559141144E-3</v>
      </c>
      <c r="EG11" s="1">
        <v>3.8357605749902231E-3</v>
      </c>
      <c r="EH11" s="1">
        <v>2.9826731137273738E-3</v>
      </c>
      <c r="EI11" s="1">
        <v>2.7146186923301561E-3</v>
      </c>
      <c r="EJ11" s="1">
        <v>1.1077247971303938E-3</v>
      </c>
      <c r="EK11" s="1">
        <v>2.4812256306632661E-3</v>
      </c>
      <c r="EL11" s="1">
        <v>8.6301066876943392E-4</v>
      </c>
      <c r="EM11" s="1">
        <v>8.5161434525697188E-4</v>
      </c>
      <c r="EN11" s="1">
        <v>8.6775127774276861E-4</v>
      </c>
      <c r="EO11" s="1">
        <v>4.7342891130646336E-4</v>
      </c>
      <c r="EP11" s="1">
        <v>8.6644920692192304E-3</v>
      </c>
      <c r="EQ11" s="1">
        <v>7.1635861765206421E-4</v>
      </c>
      <c r="ER11" s="1">
        <v>7.3869132691653299E-4</v>
      </c>
      <c r="ES11" s="1">
        <v>7.8079735661705897E-4</v>
      </c>
      <c r="ET11" s="1">
        <v>8.5953863245112291E-4</v>
      </c>
      <c r="EU11" s="1">
        <v>8.4949469973117666E-4</v>
      </c>
      <c r="EV11" s="1">
        <v>2.0891053147967698E-3</v>
      </c>
      <c r="EW11" s="1">
        <v>2.9901618076863929E-3</v>
      </c>
      <c r="EX11" s="1">
        <v>2.4534306081823664E-3</v>
      </c>
      <c r="EY11" s="1">
        <v>9.2033994176712864E-4</v>
      </c>
      <c r="EZ11" s="1">
        <v>1.035807448428328E-3</v>
      </c>
      <c r="FA11" s="1">
        <v>1.0962066945881944E-3</v>
      </c>
      <c r="FB11" s="1">
        <v>6.5560945168597316E-4</v>
      </c>
      <c r="FC11" s="1">
        <v>5.3477134150499376E-3</v>
      </c>
      <c r="FD11" s="1">
        <v>4.7830659190072023E-3</v>
      </c>
      <c r="FE11" s="1">
        <v>3.3616205543106656E-3</v>
      </c>
      <c r="FF11" s="1">
        <v>6.7204667416458468E-3</v>
      </c>
      <c r="FG11" s="1">
        <v>5.4740723818991572E-3</v>
      </c>
      <c r="FH11" s="1">
        <v>5.6232687835608523E-3</v>
      </c>
      <c r="FI11" s="1">
        <v>6.7332918337831291E-3</v>
      </c>
      <c r="FJ11" s="1">
        <v>4.0088699772149374E-3</v>
      </c>
      <c r="FK11" s="1">
        <v>9.2214462225325398E-4</v>
      </c>
      <c r="FL11" s="1">
        <v>6.2120959337581036E-4</v>
      </c>
      <c r="FM11" s="1">
        <v>8.6300770633312984E-4</v>
      </c>
      <c r="FN11" s="1">
        <v>8.5161499863460925E-4</v>
      </c>
      <c r="FO11" s="1">
        <v>8.6774938025444383E-4</v>
      </c>
      <c r="FP11" s="1">
        <v>4.7342811759249127E-4</v>
      </c>
      <c r="FQ11" s="1">
        <v>6.6395346355733334E-3</v>
      </c>
      <c r="FR11" s="1">
        <v>5.6089082640172908E-3</v>
      </c>
      <c r="FS11" s="1">
        <v>4.4049746244203929E-3</v>
      </c>
      <c r="FT11" s="1">
        <v>4.4011838861920654E-3</v>
      </c>
      <c r="FU11" s="1">
        <v>7.9593774337308916E-3</v>
      </c>
      <c r="FV11" s="1">
        <v>-8.0722372187964496E-4</v>
      </c>
      <c r="FW11" s="1">
        <v>-8.0838874124374547E-4</v>
      </c>
      <c r="FX11" s="1">
        <v>-7.9703514607354896E-4</v>
      </c>
      <c r="FY11" s="1">
        <v>-7.816354932840123E-4</v>
      </c>
      <c r="FZ11" s="1">
        <v>-7.9617208604025841E-4</v>
      </c>
      <c r="GA11" s="1">
        <v>-8.0395583027170292E-4</v>
      </c>
      <c r="GB11" s="1">
        <v>1.3392187669176219E-3</v>
      </c>
      <c r="GC11" s="1">
        <v>1.3393600552751156E-3</v>
      </c>
      <c r="GD11" s="1">
        <v>1.3390577516154507E-3</v>
      </c>
      <c r="GE11" s="1">
        <v>6.7050484223608799E-4</v>
      </c>
      <c r="GF11" s="1">
        <v>1.3387963628525795E-3</v>
      </c>
      <c r="GG11" s="1">
        <v>1.3388037374488535E-3</v>
      </c>
      <c r="GH11" s="1">
        <v>1.3395555459609879E-3</v>
      </c>
      <c r="GI11" s="1">
        <v>1.3396476197140191E-3</v>
      </c>
      <c r="GJ11" s="1">
        <v>1.3397944131246407E-3</v>
      </c>
      <c r="GK11" s="1">
        <v>1.3406124129777567E-3</v>
      </c>
      <c r="GL11" s="1">
        <v>1.3396589904027811E-3</v>
      </c>
      <c r="GM11" s="1">
        <v>1.3398527028185203E-3</v>
      </c>
      <c r="GN11" s="1">
        <v>1.3399468869416281E-3</v>
      </c>
      <c r="GO11" s="1">
        <v>1.3393326418549801E-3</v>
      </c>
      <c r="GP11" s="1">
        <v>1.3376955226730254E-3</v>
      </c>
      <c r="GQ11" s="1">
        <v>1.3373651143633767E-3</v>
      </c>
      <c r="GR11" s="73">
        <v>1.33734407438029E-3</v>
      </c>
    </row>
    <row r="12" spans="1:200" x14ac:dyDescent="0.3">
      <c r="A12" s="78" t="str">
        <v>AMZN</v>
      </c>
      <c r="B12" s="72">
        <v>4.0006238766640079E-3</v>
      </c>
      <c r="C12" s="1">
        <v>5.2778835933341541E-3</v>
      </c>
      <c r="D12" s="1">
        <v>3.4792930562531441E-3</v>
      </c>
      <c r="E12" s="1">
        <v>8.4900345040123115E-3</v>
      </c>
      <c r="F12" s="1">
        <v>5.16640333397603E-3</v>
      </c>
      <c r="G12" s="1">
        <v>2.1783097627432364E-3</v>
      </c>
      <c r="H12" s="1">
        <v>5.9357055589171533E-4</v>
      </c>
      <c r="I12" s="1">
        <v>3.8975319507131589E-3</v>
      </c>
      <c r="J12" s="1">
        <v>4.5570099016717441E-3</v>
      </c>
      <c r="K12" s="1">
        <v>5.1659590614174583E-3</v>
      </c>
      <c r="L12" s="1">
        <v>8.4406784693200065E-3</v>
      </c>
      <c r="M12" s="1">
        <v>3.9971355984367539E-3</v>
      </c>
      <c r="N12" s="1">
        <v>-1.3870710598582283E-4</v>
      </c>
      <c r="O12" s="1">
        <v>1.0800662184756098E-3</v>
      </c>
      <c r="P12" s="1">
        <v>1.2818451637713706E-3</v>
      </c>
      <c r="Q12" s="1">
        <v>4.500120872263604E-3</v>
      </c>
      <c r="R12" s="1">
        <v>2.3506211254773588E-3</v>
      </c>
      <c r="S12" s="1">
        <v>7.8083706219453566E-3</v>
      </c>
      <c r="T12" s="1">
        <v>5.8935093200242839E-3</v>
      </c>
      <c r="U12" s="1">
        <v>2.8011318452527264E-3</v>
      </c>
      <c r="V12" s="1">
        <v>1.7529237660471983E-3</v>
      </c>
      <c r="W12" s="1">
        <v>1.7297844433439877E-3</v>
      </c>
      <c r="X12" s="1">
        <v>1.6495409427000785E-3</v>
      </c>
      <c r="Y12" s="1">
        <v>9.535724086503826E-4</v>
      </c>
      <c r="Z12" s="1">
        <v>-3.5190834237657816E-4</v>
      </c>
      <c r="AA12" s="1">
        <v>4.551164566964068E-4</v>
      </c>
      <c r="AB12" s="1">
        <v>1.5769446017776566E-3</v>
      </c>
      <c r="AC12" s="1">
        <v>7.6775612426112057E-4</v>
      </c>
      <c r="AD12" s="1">
        <v>-4.4243000020867103E-4</v>
      </c>
      <c r="AE12" s="1">
        <v>-3.1184452311291819E-4</v>
      </c>
      <c r="AF12" s="1">
        <v>2.0723065342271286E-3</v>
      </c>
      <c r="AG12" s="1">
        <v>1.947406934529056E-3</v>
      </c>
      <c r="AH12" s="1">
        <v>7.6385365825654551E-4</v>
      </c>
      <c r="AI12" s="1">
        <v>3.1992370872989211E-4</v>
      </c>
      <c r="AJ12" s="1">
        <v>2.7310959313399477E-3</v>
      </c>
      <c r="AK12" s="1">
        <v>2.7643676289797838E-3</v>
      </c>
      <c r="AL12" s="1">
        <v>3.2669540502279506E-3</v>
      </c>
      <c r="AM12" s="1">
        <v>1.158026170998187E-2</v>
      </c>
      <c r="AN12" s="1">
        <v>2.873515755073048E-3</v>
      </c>
      <c r="AO12" s="1">
        <v>4.3181915069981291E-3</v>
      </c>
      <c r="AP12" s="1">
        <v>1.8849770077338408E-3</v>
      </c>
      <c r="AQ12" s="1">
        <v>3.6325431991074031E-3</v>
      </c>
      <c r="AR12" s="1">
        <v>3.1851477816983325E-3</v>
      </c>
      <c r="AS12" s="1">
        <v>2.5941457099004327E-3</v>
      </c>
      <c r="AT12" s="1">
        <v>4.2695283084672828E-3</v>
      </c>
      <c r="AU12" s="1">
        <v>7.7008796729805219E-3</v>
      </c>
      <c r="AV12" s="1">
        <v>8.4806573995872088E-4</v>
      </c>
      <c r="AW12" s="1">
        <v>2.7034322761621907E-3</v>
      </c>
      <c r="AX12" s="1">
        <v>2.1028342514901852E-4</v>
      </c>
      <c r="AY12" s="1">
        <v>7.765954587552055E-5</v>
      </c>
      <c r="AZ12" s="1">
        <v>1.5038228221518593E-3</v>
      </c>
      <c r="BA12" s="1">
        <v>1.5959974629618924E-3</v>
      </c>
      <c r="BB12" s="1">
        <v>2.6100157681048165E-3</v>
      </c>
      <c r="BC12" s="1">
        <v>2.7201822718940396E-3</v>
      </c>
      <c r="BD12" s="1">
        <v>3.0764406902362633E-3</v>
      </c>
      <c r="BE12" s="1">
        <v>2.457884149463923E-3</v>
      </c>
      <c r="BF12" s="1">
        <v>1.4800015891508333E-3</v>
      </c>
      <c r="BG12" s="1">
        <v>2.7677538776020808E-3</v>
      </c>
      <c r="BH12" s="1">
        <v>3.9408135555198433E-3</v>
      </c>
      <c r="BI12" s="1">
        <v>1.5548692545259628E-3</v>
      </c>
      <c r="BJ12" s="1">
        <v>3.200601530855934E-4</v>
      </c>
      <c r="BK12" s="1">
        <v>7.5329504652430499E-4</v>
      </c>
      <c r="BL12" s="1">
        <v>1.4280024882080277E-3</v>
      </c>
      <c r="BM12" s="1">
        <v>1.7933328868264299E-3</v>
      </c>
      <c r="BN12" s="1">
        <v>1.8573541913171629E-3</v>
      </c>
      <c r="BO12" s="1">
        <v>1.9260107908447178E-3</v>
      </c>
      <c r="BP12" s="1">
        <v>2.2525416898818203E-3</v>
      </c>
      <c r="BQ12" s="1">
        <v>5.1617201799247685E-3</v>
      </c>
      <c r="BR12" s="1">
        <v>4.7745431620888493E-3</v>
      </c>
      <c r="BS12" s="1">
        <v>5.6352548716780831E-4</v>
      </c>
      <c r="BT12" s="1">
        <v>1.6025372871759282E-3</v>
      </c>
      <c r="BU12" s="1">
        <v>1.6717893670692928E-4</v>
      </c>
      <c r="BV12" s="1">
        <v>5.2692498023899611E-4</v>
      </c>
      <c r="BW12" s="1">
        <v>4.2809462784314353E-4</v>
      </c>
      <c r="BX12" s="1">
        <v>-6.6102441497529888E-4</v>
      </c>
      <c r="BY12" s="1">
        <v>2.2340337566889918E-4</v>
      </c>
      <c r="BZ12" s="1">
        <v>3.7232669385178812E-4</v>
      </c>
      <c r="CA12" s="1">
        <v>6.0877709679333118E-4</v>
      </c>
      <c r="CB12" s="1">
        <v>5.5680467401201843E-6</v>
      </c>
      <c r="CC12" s="1">
        <v>1.7195873519696213E-3</v>
      </c>
      <c r="CD12" s="1">
        <v>2.0839473491974254E-3</v>
      </c>
      <c r="CE12" s="1">
        <v>1.054922844472709E-3</v>
      </c>
      <c r="CF12" s="1">
        <v>1.180154819265931E-3</v>
      </c>
      <c r="CG12" s="1">
        <v>1.922685587375297E-3</v>
      </c>
      <c r="CH12" s="1">
        <v>2.9869837807834526E-3</v>
      </c>
      <c r="CI12" s="1">
        <v>1.28122982192195E-3</v>
      </c>
      <c r="CJ12" s="1">
        <v>4.4444572077463867E-3</v>
      </c>
      <c r="CK12" s="1">
        <v>1.3581432342535192E-3</v>
      </c>
      <c r="CL12" s="1">
        <v>3.5831203062564672E-3</v>
      </c>
      <c r="CM12" s="1">
        <v>2.7387212080956084E-3</v>
      </c>
      <c r="CN12" s="1">
        <v>1.7264450834086841E-3</v>
      </c>
      <c r="CO12" s="1">
        <v>4.623738818687587E-3</v>
      </c>
      <c r="CP12" s="1">
        <v>3.124979710294136E-3</v>
      </c>
      <c r="CQ12" s="1">
        <v>4.1027682139594557E-3</v>
      </c>
      <c r="CR12" s="1">
        <v>1.3710784529067537E-3</v>
      </c>
      <c r="CS12" s="1">
        <v>2.4893276311283167E-3</v>
      </c>
      <c r="CT12" s="1">
        <v>1.81214867446828E-3</v>
      </c>
      <c r="CU12" s="1">
        <v>2.8201516383416481E-3</v>
      </c>
      <c r="CV12" s="1">
        <v>3.0962219756997444E-4</v>
      </c>
      <c r="CW12" s="1">
        <v>4.9584218192713332E-4</v>
      </c>
      <c r="CX12" s="1">
        <v>3.9148464273865546E-3</v>
      </c>
      <c r="CY12" s="1">
        <v>1.4349570024141326E-3</v>
      </c>
      <c r="CZ12" s="1">
        <v>2.1971814888355843E-3</v>
      </c>
      <c r="DA12" s="1">
        <v>2.2180419211718662E-3</v>
      </c>
      <c r="DB12" s="1">
        <v>1.1706222636908964E-3</v>
      </c>
      <c r="DC12" s="1">
        <v>4.3539976414480559E-4</v>
      </c>
      <c r="DD12" s="1">
        <v>1.3489805218063792E-3</v>
      </c>
      <c r="DE12" s="1">
        <v>1.6024110039047613E-3</v>
      </c>
      <c r="DF12" s="1">
        <v>9.7309903830157529E-4</v>
      </c>
      <c r="DG12" s="1">
        <v>6.4484724967412809E-4</v>
      </c>
      <c r="DH12" s="1">
        <v>1.6227653362404272E-3</v>
      </c>
      <c r="DI12" s="1">
        <v>3.473659692945108E-3</v>
      </c>
      <c r="DJ12" s="1">
        <v>7.9126876931995705E-3</v>
      </c>
      <c r="DK12" s="1">
        <v>1.2657358493162549E-3</v>
      </c>
      <c r="DL12" s="1">
        <v>1.9033854013615218E-3</v>
      </c>
      <c r="DM12" s="1">
        <v>-2.1530583599676847E-5</v>
      </c>
      <c r="DN12" s="1">
        <v>3.1111928143603405E-3</v>
      </c>
      <c r="DO12" s="1">
        <v>1.9066286175880218E-3</v>
      </c>
      <c r="DP12" s="1">
        <v>2.739733287687506E-3</v>
      </c>
      <c r="DQ12" s="1">
        <v>2.4462291806032666E-3</v>
      </c>
      <c r="DR12" s="1">
        <v>2.8961127258994024E-3</v>
      </c>
      <c r="DS12" s="1">
        <v>5.3129669832588499E-3</v>
      </c>
      <c r="DT12" s="1">
        <v>3.5315496533562425E-3</v>
      </c>
      <c r="DU12" s="1">
        <v>3.0474079641858377E-3</v>
      </c>
      <c r="DV12" s="1">
        <v>3.5567370249723496E-3</v>
      </c>
      <c r="DW12" s="1">
        <v>3.2426402054684341E-3</v>
      </c>
      <c r="DX12" s="1">
        <v>2.7973838332082512E-3</v>
      </c>
      <c r="DY12" s="1">
        <v>2.3609033239716313E-3</v>
      </c>
      <c r="DZ12" s="1">
        <v>1.8834268354331659E-3</v>
      </c>
      <c r="EA12" s="1">
        <v>1.8020212669375554E-3</v>
      </c>
      <c r="EB12" s="1">
        <v>3.1967447372959752E-3</v>
      </c>
      <c r="EC12" s="1">
        <v>2.925394703939088E-3</v>
      </c>
      <c r="ED12" s="1">
        <v>2.3849704850150946E-3</v>
      </c>
      <c r="EE12" s="1">
        <v>3.4809026601859447E-3</v>
      </c>
      <c r="EF12" s="1">
        <v>1.6570150383991241E-3</v>
      </c>
      <c r="EG12" s="1">
        <v>1.9472484598585008E-3</v>
      </c>
      <c r="EH12" s="1">
        <v>3.1196748136877845E-3</v>
      </c>
      <c r="EI12" s="1">
        <v>3.4559352486281782E-3</v>
      </c>
      <c r="EJ12" s="1">
        <v>3.9466029968098877E-3</v>
      </c>
      <c r="EK12" s="1">
        <v>1.7324143487074779E-3</v>
      </c>
      <c r="EL12" s="1">
        <v>8.2483952925062592E-4</v>
      </c>
      <c r="EM12" s="1">
        <v>8.1681114458573669E-4</v>
      </c>
      <c r="EN12" s="1">
        <v>8.4448871786899473E-4</v>
      </c>
      <c r="EO12" s="1">
        <v>2.7003749075493256E-4</v>
      </c>
      <c r="EP12" s="1">
        <v>4.2009316499127562E-3</v>
      </c>
      <c r="EQ12" s="1">
        <v>7.9786301024898797E-4</v>
      </c>
      <c r="ER12" s="1">
        <v>7.2464814222019552E-4</v>
      </c>
      <c r="ES12" s="1">
        <v>7.5291862309499866E-4</v>
      </c>
      <c r="ET12" s="1">
        <v>7.5153385365909792E-4</v>
      </c>
      <c r="EU12" s="1">
        <v>6.6806163903297547E-4</v>
      </c>
      <c r="EV12" s="1">
        <v>1.6480986998345607E-3</v>
      </c>
      <c r="EW12" s="1">
        <v>1.2778298381371643E-3</v>
      </c>
      <c r="EX12" s="1">
        <v>1.3267695812579454E-3</v>
      </c>
      <c r="EY12" s="1">
        <v>6.8077482785262964E-4</v>
      </c>
      <c r="EZ12" s="1">
        <v>7.7523482811777138E-4</v>
      </c>
      <c r="FA12" s="1">
        <v>9.475501476831331E-4</v>
      </c>
      <c r="FB12" s="1">
        <v>6.3647983255442266E-4</v>
      </c>
      <c r="FC12" s="1">
        <v>3.5298141853536674E-3</v>
      </c>
      <c r="FD12" s="1">
        <v>3.5088016715790382E-3</v>
      </c>
      <c r="FE12" s="1">
        <v>4.0985507156721694E-3</v>
      </c>
      <c r="FF12" s="1">
        <v>4.4786271433477172E-3</v>
      </c>
      <c r="FG12" s="1">
        <v>4.230054435622908E-3</v>
      </c>
      <c r="FH12" s="1">
        <v>4.5058029758443191E-3</v>
      </c>
      <c r="FI12" s="1">
        <v>4.9776576584723677E-3</v>
      </c>
      <c r="FJ12" s="1">
        <v>3.7213649606645948E-3</v>
      </c>
      <c r="FK12" s="1">
        <v>2.8170734785765588E-3</v>
      </c>
      <c r="FL12" s="1">
        <v>2.2946214396741855E-4</v>
      </c>
      <c r="FM12" s="1">
        <v>8.2483602822195051E-4</v>
      </c>
      <c r="FN12" s="1">
        <v>8.16812360759453E-4</v>
      </c>
      <c r="FO12" s="1">
        <v>8.4449055655708529E-4</v>
      </c>
      <c r="FP12" s="1">
        <v>2.7004019801711901E-4</v>
      </c>
      <c r="FQ12" s="1">
        <v>3.1880845691946193E-3</v>
      </c>
      <c r="FR12" s="1">
        <v>3.9690351140588814E-3</v>
      </c>
      <c r="FS12" s="1">
        <v>3.8871154943855213E-3</v>
      </c>
      <c r="FT12" s="1">
        <v>3.849694581372506E-3</v>
      </c>
      <c r="FU12" s="1">
        <v>4.9507430741524746E-3</v>
      </c>
      <c r="FV12" s="1">
        <v>-1.2316887726731651E-3</v>
      </c>
      <c r="FW12" s="1">
        <v>-1.2303021856261808E-3</v>
      </c>
      <c r="FX12" s="1">
        <v>-1.2117192861555608E-3</v>
      </c>
      <c r="FY12" s="1">
        <v>-1.2037735077054298E-3</v>
      </c>
      <c r="FZ12" s="1">
        <v>-1.209525564920095E-3</v>
      </c>
      <c r="GA12" s="1">
        <v>-1.2123693551797643E-3</v>
      </c>
      <c r="GB12" s="1">
        <v>7.3484214378489435E-4</v>
      </c>
      <c r="GC12" s="1">
        <v>7.3698768879881132E-4</v>
      </c>
      <c r="GD12" s="1">
        <v>7.3544047765834719E-4</v>
      </c>
      <c r="GE12" s="1">
        <v>5.5091178827279845E-4</v>
      </c>
      <c r="GF12" s="1">
        <v>7.3869024064129006E-4</v>
      </c>
      <c r="GG12" s="1">
        <v>7.3820581219739573E-4</v>
      </c>
      <c r="GH12" s="1">
        <v>7.4568971538151966E-4</v>
      </c>
      <c r="GI12" s="1">
        <v>7.4745767512768855E-4</v>
      </c>
      <c r="GJ12" s="1">
        <v>7.5138077690478167E-4</v>
      </c>
      <c r="GK12" s="1">
        <v>7.5788364450903457E-4</v>
      </c>
      <c r="GL12" s="1">
        <v>7.6774098666528869E-4</v>
      </c>
      <c r="GM12" s="1">
        <v>7.5980859199359916E-4</v>
      </c>
      <c r="GN12" s="1">
        <v>7.7423832130963776E-4</v>
      </c>
      <c r="GO12" s="1">
        <v>7.7039498634530208E-4</v>
      </c>
      <c r="GP12" s="1">
        <v>7.7749327008497715E-4</v>
      </c>
      <c r="GQ12" s="1">
        <v>7.7229143805197201E-4</v>
      </c>
      <c r="GR12" s="73">
        <v>7.7621800483807782E-4</v>
      </c>
    </row>
    <row r="13" spans="1:200" x14ac:dyDescent="0.3">
      <c r="A13" s="78" t="str">
        <v>PANW</v>
      </c>
      <c r="B13" s="72">
        <v>2.8066819048594774E-3</v>
      </c>
      <c r="C13" s="1">
        <v>4.532142214018816E-3</v>
      </c>
      <c r="D13" s="1">
        <v>2.1920314879446687E-3</v>
      </c>
      <c r="E13" s="1">
        <v>5.8239220556293375E-3</v>
      </c>
      <c r="F13" s="1">
        <v>4.862833901428395E-3</v>
      </c>
      <c r="G13" s="1">
        <v>2.2951344509603189E-3</v>
      </c>
      <c r="H13" s="1">
        <v>1.9409348835327193E-3</v>
      </c>
      <c r="I13" s="1">
        <v>4.2865580749884245E-3</v>
      </c>
      <c r="J13" s="1">
        <v>3.2626302133103376E-3</v>
      </c>
      <c r="K13" s="1">
        <v>2.8671416675504313E-3</v>
      </c>
      <c r="L13" s="1">
        <v>3.9971355984367539E-3</v>
      </c>
      <c r="M13" s="1">
        <v>1.1043444218945018E-2</v>
      </c>
      <c r="N13" s="1">
        <v>1.4139471501886638E-3</v>
      </c>
      <c r="O13" s="1">
        <v>1.3664775811783319E-3</v>
      </c>
      <c r="P13" s="1">
        <v>1.7215954157154545E-3</v>
      </c>
      <c r="Q13" s="1">
        <v>5.0301917295569008E-3</v>
      </c>
      <c r="R13" s="1">
        <v>2.8888579583895685E-3</v>
      </c>
      <c r="S13" s="1">
        <v>4.6566231312386583E-3</v>
      </c>
      <c r="T13" s="1">
        <v>9.686019191543346E-3</v>
      </c>
      <c r="U13" s="1">
        <v>2.2059135713044234E-3</v>
      </c>
      <c r="V13" s="1">
        <v>3.3755262415573932E-3</v>
      </c>
      <c r="W13" s="1">
        <v>3.2031555845020224E-3</v>
      </c>
      <c r="X13" s="1">
        <v>2.3101877051256931E-3</v>
      </c>
      <c r="Y13" s="1">
        <v>1.172554876272428E-3</v>
      </c>
      <c r="Z13" s="1">
        <v>5.1373003319708647E-4</v>
      </c>
      <c r="AA13" s="1">
        <v>1.087046704040321E-3</v>
      </c>
      <c r="AB13" s="1">
        <v>1.8411205972376484E-3</v>
      </c>
      <c r="AC13" s="1">
        <v>8.5086821781979742E-4</v>
      </c>
      <c r="AD13" s="1">
        <v>-6.8743229370471406E-4</v>
      </c>
      <c r="AE13" s="1">
        <v>-1.5346511746166052E-3</v>
      </c>
      <c r="AF13" s="1">
        <v>3.0548518386010483E-3</v>
      </c>
      <c r="AG13" s="1">
        <v>1.7033003039863752E-3</v>
      </c>
      <c r="AH13" s="1">
        <v>1.4435219528194892E-3</v>
      </c>
      <c r="AI13" s="1">
        <v>1.1509008325539325E-3</v>
      </c>
      <c r="AJ13" s="1">
        <v>1.1092551806324634E-3</v>
      </c>
      <c r="AK13" s="1">
        <v>2.9571504047174804E-3</v>
      </c>
      <c r="AL13" s="1">
        <v>3.2370275176818574E-3</v>
      </c>
      <c r="AM13" s="1">
        <v>9.412085734831899E-3</v>
      </c>
      <c r="AN13" s="1">
        <v>4.9879331258530961E-3</v>
      </c>
      <c r="AO13" s="1">
        <v>5.2825370014098569E-3</v>
      </c>
      <c r="AP13" s="1">
        <v>1.8173133942867119E-3</v>
      </c>
      <c r="AQ13" s="1">
        <v>5.0089962330584241E-3</v>
      </c>
      <c r="AR13" s="1">
        <v>5.3401864068126229E-3</v>
      </c>
      <c r="AS13" s="1">
        <v>4.3799913134966E-3</v>
      </c>
      <c r="AT13" s="1">
        <v>1.8261225626759446E-3</v>
      </c>
      <c r="AU13" s="1">
        <v>5.2678845827794597E-3</v>
      </c>
      <c r="AV13" s="1">
        <v>1.8248203301568181E-3</v>
      </c>
      <c r="AW13" s="1">
        <v>5.076226923939278E-3</v>
      </c>
      <c r="AX13" s="1">
        <v>1.4517133019035845E-3</v>
      </c>
      <c r="AY13" s="1">
        <v>3.1395320636334119E-3</v>
      </c>
      <c r="AZ13" s="1">
        <v>1.0260787676267041E-3</v>
      </c>
      <c r="BA13" s="1">
        <v>2.0022043590416172E-3</v>
      </c>
      <c r="BB13" s="1">
        <v>3.4648758189985132E-3</v>
      </c>
      <c r="BC13" s="1">
        <v>3.4613801842961417E-3</v>
      </c>
      <c r="BD13" s="1">
        <v>1.948264251040329E-3</v>
      </c>
      <c r="BE13" s="1">
        <v>3.0347298372968472E-3</v>
      </c>
      <c r="BF13" s="1">
        <v>3.0466693609785211E-4</v>
      </c>
      <c r="BG13" s="1">
        <v>1.6614633575436854E-3</v>
      </c>
      <c r="BH13" s="1">
        <v>4.0434623979873898E-3</v>
      </c>
      <c r="BI13" s="1">
        <v>1.0003288715062239E-3</v>
      </c>
      <c r="BJ13" s="1">
        <v>-5.3773425258744548E-5</v>
      </c>
      <c r="BK13" s="1">
        <v>6.5787491449282687E-4</v>
      </c>
      <c r="BL13" s="1">
        <v>6.0139139457487402E-4</v>
      </c>
      <c r="BM13" s="1">
        <v>1.6582163053478621E-3</v>
      </c>
      <c r="BN13" s="1">
        <v>1.3605089381653829E-3</v>
      </c>
      <c r="BO13" s="1">
        <v>1.3400823732899079E-3</v>
      </c>
      <c r="BP13" s="1">
        <v>2.1746778598898432E-3</v>
      </c>
      <c r="BQ13" s="1">
        <v>2.6187431016821481E-3</v>
      </c>
      <c r="BR13" s="1">
        <v>3.7689615283052012E-3</v>
      </c>
      <c r="BS13" s="1">
        <v>5.1102062358802458E-4</v>
      </c>
      <c r="BT13" s="1">
        <v>1.0322838491340781E-3</v>
      </c>
      <c r="BU13" s="1">
        <v>1.5181897878643056E-3</v>
      </c>
      <c r="BV13" s="1">
        <v>1.1898276168431287E-3</v>
      </c>
      <c r="BW13" s="1">
        <v>1.2911535297414124E-3</v>
      </c>
      <c r="BX13" s="1">
        <v>-2.7054620134266876E-4</v>
      </c>
      <c r="BY13" s="1">
        <v>9.4619075807403244E-4</v>
      </c>
      <c r="BZ13" s="1">
        <v>1.0368706326326855E-3</v>
      </c>
      <c r="CA13" s="1">
        <v>1.6764035066182733E-3</v>
      </c>
      <c r="CB13" s="1">
        <v>8.3952159318952081E-4</v>
      </c>
      <c r="CC13" s="1">
        <v>3.100669061178696E-4</v>
      </c>
      <c r="CD13" s="1">
        <v>9.8757979654155639E-4</v>
      </c>
      <c r="CE13" s="1">
        <v>1.2663318572442371E-3</v>
      </c>
      <c r="CF13" s="1">
        <v>3.1405612765662305E-3</v>
      </c>
      <c r="CG13" s="1">
        <v>2.7139079409964502E-3</v>
      </c>
      <c r="CH13" s="1">
        <v>2.3869739616191373E-3</v>
      </c>
      <c r="CI13" s="1">
        <v>2.7963884730018399E-3</v>
      </c>
      <c r="CJ13" s="1">
        <v>5.0884257080813407E-3</v>
      </c>
      <c r="CK13" s="1">
        <v>3.9006776499431243E-4</v>
      </c>
      <c r="CL13" s="1">
        <v>4.657843571386688E-3</v>
      </c>
      <c r="CM13" s="1">
        <v>2.4616815735106234E-3</v>
      </c>
      <c r="CN13" s="1">
        <v>1.4605187269640572E-3</v>
      </c>
      <c r="CO13" s="1">
        <v>4.7119969790223844E-3</v>
      </c>
      <c r="CP13" s="1">
        <v>4.3048997518349147E-3</v>
      </c>
      <c r="CQ13" s="1">
        <v>5.6161598607598314E-3</v>
      </c>
      <c r="CR13" s="1">
        <v>3.4084488371542276E-3</v>
      </c>
      <c r="CS13" s="1">
        <v>3.8831320286381271E-3</v>
      </c>
      <c r="CT13" s="1">
        <v>3.8954665932576776E-3</v>
      </c>
      <c r="CU13" s="1">
        <v>4.3877662303689318E-3</v>
      </c>
      <c r="CV13" s="1">
        <v>3.897705061863637E-3</v>
      </c>
      <c r="CW13" s="1">
        <v>2.6562296198140846E-3</v>
      </c>
      <c r="CX13" s="1">
        <v>3.1324947518799138E-3</v>
      </c>
      <c r="CY13" s="1">
        <v>2.3547732392906976E-3</v>
      </c>
      <c r="CZ13" s="1">
        <v>2.9410598852202883E-3</v>
      </c>
      <c r="DA13" s="1">
        <v>2.9134252395031216E-3</v>
      </c>
      <c r="DB13" s="1">
        <v>3.1282936719780629E-3</v>
      </c>
      <c r="DC13" s="1">
        <v>1.7843822542592432E-3</v>
      </c>
      <c r="DD13" s="1">
        <v>2.0646697616649159E-3</v>
      </c>
      <c r="DE13" s="1">
        <v>3.9346859146510323E-3</v>
      </c>
      <c r="DF13" s="1">
        <v>3.8343251319046348E-3</v>
      </c>
      <c r="DG13" s="1">
        <v>4.1301804126784771E-3</v>
      </c>
      <c r="DH13" s="1">
        <v>5.8614248659400597E-3</v>
      </c>
      <c r="DI13" s="1">
        <v>2.9868829421644816E-3</v>
      </c>
      <c r="DJ13" s="1">
        <v>5.9498724519006698E-3</v>
      </c>
      <c r="DK13" s="1">
        <v>2.4237911685415499E-3</v>
      </c>
      <c r="DL13" s="1">
        <v>2.9958732901093888E-3</v>
      </c>
      <c r="DM13" s="1">
        <v>8.9270365616303821E-3</v>
      </c>
      <c r="DN13" s="1">
        <v>4.77314799551639E-3</v>
      </c>
      <c r="DO13" s="1">
        <v>2.5534016210723614E-3</v>
      </c>
      <c r="DP13" s="1">
        <v>3.4463081125160801E-3</v>
      </c>
      <c r="DQ13" s="1">
        <v>3.1179340778575812E-3</v>
      </c>
      <c r="DR13" s="1">
        <v>3.4444542967278281E-3</v>
      </c>
      <c r="DS13" s="1">
        <v>5.3596118318267761E-3</v>
      </c>
      <c r="DT13" s="1">
        <v>2.6367861737809565E-3</v>
      </c>
      <c r="DU13" s="1">
        <v>2.9853381329483222E-3</v>
      </c>
      <c r="DV13" s="1">
        <v>1.8350929921077538E-3</v>
      </c>
      <c r="DW13" s="1">
        <v>1.6658336436601562E-3</v>
      </c>
      <c r="DX13" s="1">
        <v>3.4002006054747024E-3</v>
      </c>
      <c r="DY13" s="1">
        <v>4.3911248926707096E-3</v>
      </c>
      <c r="DZ13" s="1">
        <v>4.1545206819654582E-3</v>
      </c>
      <c r="EA13" s="1">
        <v>3.9674258820883374E-3</v>
      </c>
      <c r="EB13" s="1">
        <v>5.7515778483681725E-3</v>
      </c>
      <c r="EC13" s="1">
        <v>3.3284828438148151E-3</v>
      </c>
      <c r="ED13" s="1">
        <v>2.4424068497750206E-3</v>
      </c>
      <c r="EE13" s="1">
        <v>2.7997515984581598E-3</v>
      </c>
      <c r="EF13" s="1">
        <v>2.5703244353164653E-3</v>
      </c>
      <c r="EG13" s="1">
        <v>1.6643864247223583E-3</v>
      </c>
      <c r="EH13" s="1">
        <v>3.143802514006738E-3</v>
      </c>
      <c r="EI13" s="1">
        <v>2.2276239001144914E-3</v>
      </c>
      <c r="EJ13" s="1">
        <v>2.2902465491313026E-3</v>
      </c>
      <c r="EK13" s="1">
        <v>3.6346445124700081E-3</v>
      </c>
      <c r="EL13" s="1">
        <v>2.7257048103697569E-4</v>
      </c>
      <c r="EM13" s="1">
        <v>2.6065445758006702E-4</v>
      </c>
      <c r="EN13" s="1">
        <v>2.9339079435099642E-4</v>
      </c>
      <c r="EO13" s="1">
        <v>1.7213195190386024E-4</v>
      </c>
      <c r="EP13" s="1">
        <v>5.554619022966948E-3</v>
      </c>
      <c r="EQ13" s="1">
        <v>2.6887084916668222E-4</v>
      </c>
      <c r="ER13" s="1">
        <v>1.8062487728282508E-4</v>
      </c>
      <c r="ES13" s="1">
        <v>2.2332016064837887E-4</v>
      </c>
      <c r="ET13" s="1">
        <v>2.1291598848759244E-4</v>
      </c>
      <c r="EU13" s="1">
        <v>5.2484388929903555E-4</v>
      </c>
      <c r="EV13" s="1">
        <v>8.7422711397571015E-4</v>
      </c>
      <c r="EW13" s="1">
        <v>2.0257933869587221E-3</v>
      </c>
      <c r="EX13" s="1">
        <v>1.5947459911786334E-3</v>
      </c>
      <c r="EY13" s="1">
        <v>3.7153582413722438E-4</v>
      </c>
      <c r="EZ13" s="1">
        <v>4.9931648762146662E-4</v>
      </c>
      <c r="FA13" s="1">
        <v>3.6167111202888621E-4</v>
      </c>
      <c r="FB13" s="1">
        <v>4.2747673657544701E-5</v>
      </c>
      <c r="FC13" s="1">
        <v>3.5455285643673693E-3</v>
      </c>
      <c r="FD13" s="1">
        <v>3.2838564699122991E-3</v>
      </c>
      <c r="FE13" s="1">
        <v>7.1426504956229944E-3</v>
      </c>
      <c r="FF13" s="1">
        <v>3.8884343376242897E-3</v>
      </c>
      <c r="FG13" s="1">
        <v>6.6135057810846869E-3</v>
      </c>
      <c r="FH13" s="1">
        <v>6.8880051028952401E-3</v>
      </c>
      <c r="FI13" s="1">
        <v>5.6972720820686563E-3</v>
      </c>
      <c r="FJ13" s="1">
        <v>6.1186198044374451E-3</v>
      </c>
      <c r="FK13" s="1">
        <v>3.4902195776904356E-3</v>
      </c>
      <c r="FL13" s="1">
        <v>4.4768326337890678E-4</v>
      </c>
      <c r="FM13" s="1">
        <v>2.725719809645258E-4</v>
      </c>
      <c r="FN13" s="1">
        <v>2.6065376834297487E-4</v>
      </c>
      <c r="FO13" s="1">
        <v>2.9339642198542839E-4</v>
      </c>
      <c r="FP13" s="1">
        <v>1.7213795011940624E-4</v>
      </c>
      <c r="FQ13" s="1">
        <v>3.688068079877769E-3</v>
      </c>
      <c r="FR13" s="1">
        <v>4.2730100592120969E-3</v>
      </c>
      <c r="FS13" s="1">
        <v>5.3729140406799545E-3</v>
      </c>
      <c r="FT13" s="1">
        <v>4.8723751244981323E-3</v>
      </c>
      <c r="FU13" s="1">
        <v>7.7740924980581423E-3</v>
      </c>
      <c r="FV13" s="1">
        <v>-3.0408336066757672E-4</v>
      </c>
      <c r="FW13" s="1">
        <v>-3.0733415468715331E-4</v>
      </c>
      <c r="FX13" s="1">
        <v>-2.8675858817420446E-4</v>
      </c>
      <c r="FY13" s="1">
        <v>-2.8776046298246527E-4</v>
      </c>
      <c r="FZ13" s="1">
        <v>-2.8663339952897593E-4</v>
      </c>
      <c r="GA13" s="1">
        <v>-2.9230512129748809E-4</v>
      </c>
      <c r="GB13" s="1">
        <v>1.3755201844961272E-3</v>
      </c>
      <c r="GC13" s="1">
        <v>1.3743080188769316E-3</v>
      </c>
      <c r="GD13" s="1">
        <v>1.3745459260595225E-3</v>
      </c>
      <c r="GE13" s="1">
        <v>1.4883482672515519E-4</v>
      </c>
      <c r="GF13" s="1">
        <v>1.3708139040942921E-3</v>
      </c>
      <c r="GG13" s="1">
        <v>1.3790629678745057E-3</v>
      </c>
      <c r="GH13" s="1">
        <v>1.3660025984278867E-3</v>
      </c>
      <c r="GI13" s="1">
        <v>1.3653457973926109E-3</v>
      </c>
      <c r="GJ13" s="1">
        <v>1.3622374042619669E-3</v>
      </c>
      <c r="GK13" s="1">
        <v>1.3574925512954356E-3</v>
      </c>
      <c r="GL13" s="1">
        <v>1.3510338812770537E-3</v>
      </c>
      <c r="GM13" s="1">
        <v>1.3559616039730826E-3</v>
      </c>
      <c r="GN13" s="1">
        <v>1.345852902241095E-3</v>
      </c>
      <c r="GO13" s="1">
        <v>1.3486134423323335E-3</v>
      </c>
      <c r="GP13" s="1">
        <v>1.3496463356704393E-3</v>
      </c>
      <c r="GQ13" s="1">
        <v>1.3536763641210342E-3</v>
      </c>
      <c r="GR13" s="73">
        <v>1.3507937685306472E-3</v>
      </c>
    </row>
    <row r="14" spans="1:200" x14ac:dyDescent="0.3">
      <c r="A14" s="78" t="str">
        <v>T</v>
      </c>
      <c r="B14" s="72">
        <v>8.0914888597031489E-4</v>
      </c>
      <c r="C14" s="1">
        <v>1.8588711015481677E-3</v>
      </c>
      <c r="D14" s="1">
        <v>2.5608032607688227E-3</v>
      </c>
      <c r="E14" s="1">
        <v>7.8423123437968507E-4</v>
      </c>
      <c r="F14" s="1">
        <v>1.3503339573887091E-3</v>
      </c>
      <c r="G14" s="1">
        <v>2.617523377123955E-3</v>
      </c>
      <c r="H14" s="1">
        <v>2.9589770683006176E-3</v>
      </c>
      <c r="I14" s="1">
        <v>1.8551268887625264E-3</v>
      </c>
      <c r="J14" s="1">
        <v>1.044252134821688E-3</v>
      </c>
      <c r="K14" s="1">
        <v>1.312333960263606E-3</v>
      </c>
      <c r="L14" s="1">
        <v>-1.3870710598582283E-4</v>
      </c>
      <c r="M14" s="1">
        <v>1.4139471501886638E-3</v>
      </c>
      <c r="N14" s="1">
        <v>4.4633787963246499E-3</v>
      </c>
      <c r="O14" s="1">
        <v>2.2975851359292887E-3</v>
      </c>
      <c r="P14" s="1">
        <v>1.9359492210289072E-3</v>
      </c>
      <c r="Q14" s="1">
        <v>2.7547432296924695E-3</v>
      </c>
      <c r="R14" s="1">
        <v>2.8825918642312993E-3</v>
      </c>
      <c r="S14" s="1">
        <v>2.9151823272426705E-4</v>
      </c>
      <c r="T14" s="1">
        <v>8.5828778732397935E-4</v>
      </c>
      <c r="U14" s="1">
        <v>1.7540209595394601E-3</v>
      </c>
      <c r="V14" s="1">
        <v>2.7972275532114686E-3</v>
      </c>
      <c r="W14" s="1">
        <v>2.7316409969473441E-3</v>
      </c>
      <c r="X14" s="1">
        <v>1.3994385110241117E-3</v>
      </c>
      <c r="Y14" s="1">
        <v>1.2206124311976297E-3</v>
      </c>
      <c r="Z14" s="1">
        <v>1.4569395318026969E-3</v>
      </c>
      <c r="AA14" s="1">
        <v>1.0652245608453877E-3</v>
      </c>
      <c r="AB14" s="1">
        <v>3.9219650611504124E-4</v>
      </c>
      <c r="AC14" s="1">
        <v>2.334898032673539E-3</v>
      </c>
      <c r="AD14" s="1">
        <v>1.6295237685645021E-3</v>
      </c>
      <c r="AE14" s="1">
        <v>-1.880006145385043E-4</v>
      </c>
      <c r="AF14" s="1">
        <v>1.7596245911562368E-3</v>
      </c>
      <c r="AG14" s="1">
        <v>9.6770341854935662E-4</v>
      </c>
      <c r="AH14" s="1">
        <v>8.4898276686194761E-4</v>
      </c>
      <c r="AI14" s="1">
        <v>9.1008440554475936E-4</v>
      </c>
      <c r="AJ14" s="1">
        <v>7.0296089543216936E-4</v>
      </c>
      <c r="AK14" s="1">
        <v>1.4867676353307738E-3</v>
      </c>
      <c r="AL14" s="1">
        <v>5.7667133026669708E-4</v>
      </c>
      <c r="AM14" s="1">
        <v>6.7473214249594879E-4</v>
      </c>
      <c r="AN14" s="1">
        <v>3.3102179982535999E-3</v>
      </c>
      <c r="AO14" s="1">
        <v>2.6544983700158326E-3</v>
      </c>
      <c r="AP14" s="1">
        <v>1.6966227335553649E-3</v>
      </c>
      <c r="AQ14" s="1">
        <v>1.0923298625175261E-3</v>
      </c>
      <c r="AR14" s="1">
        <v>3.5921378955725172E-3</v>
      </c>
      <c r="AS14" s="1">
        <v>2.685780979437211E-3</v>
      </c>
      <c r="AT14" s="1">
        <v>2.1444744002738526E-3</v>
      </c>
      <c r="AU14" s="1">
        <v>4.3555844265038808E-4</v>
      </c>
      <c r="AV14" s="1">
        <v>1.109178694995785E-3</v>
      </c>
      <c r="AW14" s="1">
        <v>3.6557997484063078E-3</v>
      </c>
      <c r="AX14" s="1">
        <v>1.9540493384408823E-3</v>
      </c>
      <c r="AY14" s="1">
        <v>3.1731085578629503E-3</v>
      </c>
      <c r="AZ14" s="1">
        <v>2.423239419101077E-3</v>
      </c>
      <c r="BA14" s="1">
        <v>1.6546846786803511E-3</v>
      </c>
      <c r="BB14" s="1">
        <v>9.3632785090801151E-4</v>
      </c>
      <c r="BC14" s="1">
        <v>1.6733788130666096E-3</v>
      </c>
      <c r="BD14" s="1">
        <v>2.5935502684787072E-3</v>
      </c>
      <c r="BE14" s="1">
        <v>2.7413661918127253E-3</v>
      </c>
      <c r="BF14" s="1">
        <v>1.9353683700215894E-3</v>
      </c>
      <c r="BG14" s="1">
        <v>1.656532864542368E-4</v>
      </c>
      <c r="BH14" s="1">
        <v>2.8046081239599774E-3</v>
      </c>
      <c r="BI14" s="1">
        <v>4.2308959390772538E-4</v>
      </c>
      <c r="BJ14" s="1">
        <v>1.4228302538074242E-3</v>
      </c>
      <c r="BK14" s="1">
        <v>1.2408448362552168E-3</v>
      </c>
      <c r="BL14" s="1">
        <v>1.4866946290102334E-3</v>
      </c>
      <c r="BM14" s="1">
        <v>1.9362128696327884E-3</v>
      </c>
      <c r="BN14" s="1">
        <v>1.5140592136314742E-3</v>
      </c>
      <c r="BO14" s="1">
        <v>1.1536623228465294E-3</v>
      </c>
      <c r="BP14" s="1">
        <v>1.2512684934747192E-3</v>
      </c>
      <c r="BQ14" s="1">
        <v>1.1270918268385711E-3</v>
      </c>
      <c r="BR14" s="1">
        <v>1.9140577235262656E-4</v>
      </c>
      <c r="BS14" s="1">
        <v>1.3814236373925408E-3</v>
      </c>
      <c r="BT14" s="1">
        <v>1.4430936918986548E-3</v>
      </c>
      <c r="BU14" s="1">
        <v>1.7521941632652528E-3</v>
      </c>
      <c r="BV14" s="1">
        <v>9.5668559313850834E-4</v>
      </c>
      <c r="BW14" s="1">
        <v>1.4483900628815801E-3</v>
      </c>
      <c r="BX14" s="1">
        <v>4.9138121123574617E-4</v>
      </c>
      <c r="BY14" s="1">
        <v>1.0916897000045795E-3</v>
      </c>
      <c r="BZ14" s="1">
        <v>1.2920559537896463E-3</v>
      </c>
      <c r="CA14" s="1">
        <v>1.7535902013255953E-3</v>
      </c>
      <c r="CB14" s="1">
        <v>2.382388077749448E-3</v>
      </c>
      <c r="CC14" s="1">
        <v>8.0183287183966528E-4</v>
      </c>
      <c r="CD14" s="1">
        <v>1.6462543593113181E-3</v>
      </c>
      <c r="CE14" s="1">
        <v>1.2070339257098325E-3</v>
      </c>
      <c r="CF14" s="1">
        <v>3.5551178238830594E-3</v>
      </c>
      <c r="CG14" s="1">
        <v>3.1667861743076681E-3</v>
      </c>
      <c r="CH14" s="1">
        <v>2.5864650317277654E-3</v>
      </c>
      <c r="CI14" s="1">
        <v>2.9129030247450655E-3</v>
      </c>
      <c r="CJ14" s="1">
        <v>3.2799843428514153E-3</v>
      </c>
      <c r="CK14" s="1">
        <v>1.6345345006579866E-3</v>
      </c>
      <c r="CL14" s="1">
        <v>2.4441096360480075E-3</v>
      </c>
      <c r="CM14" s="1">
        <v>4.6188678299161214E-4</v>
      </c>
      <c r="CN14" s="1">
        <v>3.6457833521036445E-3</v>
      </c>
      <c r="CO14" s="1">
        <v>2.3189350523901021E-3</v>
      </c>
      <c r="CP14" s="1">
        <v>1.9501299043741889E-3</v>
      </c>
      <c r="CQ14" s="1">
        <v>2.5595180109950892E-3</v>
      </c>
      <c r="CR14" s="1">
        <v>2.4968114538658675E-3</v>
      </c>
      <c r="CS14" s="1">
        <v>2.8290492247868984E-3</v>
      </c>
      <c r="CT14" s="1">
        <v>2.5101079217899427E-3</v>
      </c>
      <c r="CU14" s="1">
        <v>3.9870799059851915E-3</v>
      </c>
      <c r="CV14" s="1">
        <v>3.1168372150651713E-3</v>
      </c>
      <c r="CW14" s="1">
        <v>3.1076912269657956E-3</v>
      </c>
      <c r="CX14" s="1">
        <v>2.1096227105033348E-3</v>
      </c>
      <c r="CY14" s="1">
        <v>7.5363410866725769E-4</v>
      </c>
      <c r="CZ14" s="1">
        <v>2.5755871314637681E-3</v>
      </c>
      <c r="DA14" s="1">
        <v>2.8755347983466331E-3</v>
      </c>
      <c r="DB14" s="1">
        <v>9.0899211024098167E-4</v>
      </c>
      <c r="DC14" s="1">
        <v>3.1348853737353426E-3</v>
      </c>
      <c r="DD14" s="1">
        <v>2.5790922598981211E-3</v>
      </c>
      <c r="DE14" s="1">
        <v>3.3985353087045596E-3</v>
      </c>
      <c r="DF14" s="1">
        <v>4.3774549294372201E-3</v>
      </c>
      <c r="DG14" s="1">
        <v>5.0667980419116599E-3</v>
      </c>
      <c r="DH14" s="1">
        <v>6.2585156740006349E-3</v>
      </c>
      <c r="DI14" s="1">
        <v>1.8797368820736228E-3</v>
      </c>
      <c r="DJ14" s="1">
        <v>-1.1292812475635291E-3</v>
      </c>
      <c r="DK14" s="1">
        <v>3.0913608111266841E-3</v>
      </c>
      <c r="DL14" s="1">
        <v>2.9507146793602405E-3</v>
      </c>
      <c r="DM14" s="1">
        <v>3.80741431930717E-3</v>
      </c>
      <c r="DN14" s="1">
        <v>4.4213079543394549E-3</v>
      </c>
      <c r="DO14" s="1">
        <v>2.4566744438910657E-3</v>
      </c>
      <c r="DP14" s="1">
        <v>1.4903634552459882E-3</v>
      </c>
      <c r="DQ14" s="1">
        <v>1.3787161679277256E-3</v>
      </c>
      <c r="DR14" s="1">
        <v>2.1551743875109241E-3</v>
      </c>
      <c r="DS14" s="1">
        <v>3.4771333044368679E-3</v>
      </c>
      <c r="DT14" s="1">
        <v>1.1094047082985509E-3</v>
      </c>
      <c r="DU14" s="1">
        <v>1.2205945241830459E-3</v>
      </c>
      <c r="DV14" s="1">
        <v>7.6159892952561115E-4</v>
      </c>
      <c r="DW14" s="1">
        <v>8.4024096513834372E-4</v>
      </c>
      <c r="DX14" s="1">
        <v>3.1784209961580475E-3</v>
      </c>
      <c r="DY14" s="1">
        <v>4.4139451390439993E-3</v>
      </c>
      <c r="DZ14" s="1">
        <v>4.0050764141412358E-3</v>
      </c>
      <c r="EA14" s="1">
        <v>3.2001478653896588E-3</v>
      </c>
      <c r="EB14" s="1">
        <v>3.4579090151793902E-3</v>
      </c>
      <c r="EC14" s="1">
        <v>1.8044739626856571E-3</v>
      </c>
      <c r="ED14" s="1">
        <v>9.9561646474425692E-4</v>
      </c>
      <c r="EE14" s="1">
        <v>1.1063805845754249E-3</v>
      </c>
      <c r="EF14" s="1">
        <v>1.8652164077550826E-3</v>
      </c>
      <c r="EG14" s="1">
        <v>2.1376611060890563E-3</v>
      </c>
      <c r="EH14" s="1">
        <v>1.320080072447894E-3</v>
      </c>
      <c r="EI14" s="1">
        <v>4.9280993327818312E-4</v>
      </c>
      <c r="EJ14" s="1">
        <v>8.0009633639904331E-4</v>
      </c>
      <c r="EK14" s="1">
        <v>2.9497268446810106E-3</v>
      </c>
      <c r="EL14" s="1">
        <v>3.7764358471694813E-4</v>
      </c>
      <c r="EM14" s="1">
        <v>3.3991891124976416E-4</v>
      </c>
      <c r="EN14" s="1">
        <v>3.7540925233987637E-4</v>
      </c>
      <c r="EO14" s="1">
        <v>2.2868551530450191E-4</v>
      </c>
      <c r="EP14" s="1">
        <v>7.1194453703087423E-3</v>
      </c>
      <c r="EQ14" s="1">
        <v>3.3980383163866452E-4</v>
      </c>
      <c r="ER14" s="1">
        <v>3.1769468799034637E-4</v>
      </c>
      <c r="ES14" s="1">
        <v>3.4642356248672045E-4</v>
      </c>
      <c r="ET14" s="1">
        <v>3.4660163682602327E-4</v>
      </c>
      <c r="EU14" s="1">
        <v>3.7514295729842946E-4</v>
      </c>
      <c r="EV14" s="1">
        <v>7.0625319183752373E-4</v>
      </c>
      <c r="EW14" s="1">
        <v>1.4616689127920463E-3</v>
      </c>
      <c r="EX14" s="1">
        <v>1.3578094393258916E-3</v>
      </c>
      <c r="EY14" s="1">
        <v>3.7856415590457334E-4</v>
      </c>
      <c r="EZ14" s="1">
        <v>4.5396050669905478E-4</v>
      </c>
      <c r="FA14" s="1">
        <v>4.2502104134830595E-4</v>
      </c>
      <c r="FB14" s="1">
        <v>2.8068359822477977E-4</v>
      </c>
      <c r="FC14" s="1">
        <v>4.6183872545242895E-3</v>
      </c>
      <c r="FD14" s="1">
        <v>3.4689191323880168E-3</v>
      </c>
      <c r="FE14" s="1">
        <v>6.4943921304704963E-3</v>
      </c>
      <c r="FF14" s="1">
        <v>5.1692712250419283E-3</v>
      </c>
      <c r="FG14" s="1">
        <v>6.1695634778277473E-3</v>
      </c>
      <c r="FH14" s="1">
        <v>5.8462710630228804E-3</v>
      </c>
      <c r="FI14" s="1">
        <v>4.3182020759642533E-3</v>
      </c>
      <c r="FJ14" s="1">
        <v>5.0248438956859674E-3</v>
      </c>
      <c r="FK14" s="1">
        <v>2.578043668479477E-3</v>
      </c>
      <c r="FL14" s="1">
        <v>3.4894541882927598E-4</v>
      </c>
      <c r="FM14" s="1">
        <v>3.7764339190235279E-4</v>
      </c>
      <c r="FN14" s="1">
        <v>3.3991835394091855E-4</v>
      </c>
      <c r="FO14" s="1">
        <v>3.7540889785423679E-4</v>
      </c>
      <c r="FP14" s="1">
        <v>2.2868473992801669E-4</v>
      </c>
      <c r="FQ14" s="1">
        <v>2.7284012732849109E-3</v>
      </c>
      <c r="FR14" s="1">
        <v>3.6041948894647833E-3</v>
      </c>
      <c r="FS14" s="1">
        <v>5.4681918221642575E-3</v>
      </c>
      <c r="FT14" s="1">
        <v>4.2387908808673939E-3</v>
      </c>
      <c r="FU14" s="1">
        <v>7.1678668730669956E-3</v>
      </c>
      <c r="FV14" s="1">
        <v>-1.3687660286897559E-3</v>
      </c>
      <c r="FW14" s="1">
        <v>-1.3612591188699667E-3</v>
      </c>
      <c r="FX14" s="1">
        <v>-1.3459275014980506E-3</v>
      </c>
      <c r="FY14" s="1">
        <v>-1.3349076833019666E-3</v>
      </c>
      <c r="FZ14" s="1">
        <v>-1.3247611971879925E-3</v>
      </c>
      <c r="GA14" s="1">
        <v>-1.3152683716453912E-3</v>
      </c>
      <c r="GB14" s="1">
        <v>-2.4850478798629002E-4</v>
      </c>
      <c r="GC14" s="1">
        <v>-2.3998438586625599E-4</v>
      </c>
      <c r="GD14" s="1">
        <v>-2.462761921203302E-4</v>
      </c>
      <c r="GE14" s="1">
        <v>-8.8540459503232334E-4</v>
      </c>
      <c r="GF14" s="1">
        <v>-2.3318161760647053E-4</v>
      </c>
      <c r="GG14" s="1">
        <v>-2.395411842087507E-4</v>
      </c>
      <c r="GH14" s="1">
        <v>-2.1293346861832207E-4</v>
      </c>
      <c r="GI14" s="1">
        <v>-2.0903212016085444E-4</v>
      </c>
      <c r="GJ14" s="1">
        <v>-1.9208808714762002E-4</v>
      </c>
      <c r="GK14" s="1">
        <v>-1.7198720915057521E-4</v>
      </c>
      <c r="GL14" s="1">
        <v>-1.4228576922187752E-4</v>
      </c>
      <c r="GM14" s="1">
        <v>-1.683459366423149E-4</v>
      </c>
      <c r="GN14" s="1">
        <v>-1.1839143870810584E-4</v>
      </c>
      <c r="GO14" s="1">
        <v>-1.3265775659476077E-4</v>
      </c>
      <c r="GP14" s="1">
        <v>-1.1043687304808657E-4</v>
      </c>
      <c r="GQ14" s="1">
        <v>-1.2714326243528954E-4</v>
      </c>
      <c r="GR14" s="73">
        <v>-1.1443461097657373E-4</v>
      </c>
    </row>
    <row r="15" spans="1:200" x14ac:dyDescent="0.3">
      <c r="A15" s="78" t="str">
        <v>VZ</v>
      </c>
      <c r="B15" s="72">
        <v>1.1428606447630642E-3</v>
      </c>
      <c r="C15" s="1">
        <v>1.6404740938004985E-3</v>
      </c>
      <c r="D15" s="1">
        <v>1.6199444036848411E-3</v>
      </c>
      <c r="E15" s="1">
        <v>1.7216802836003498E-3</v>
      </c>
      <c r="F15" s="1">
        <v>8.4456070970440511E-4</v>
      </c>
      <c r="G15" s="1">
        <v>1.3569556747259569E-3</v>
      </c>
      <c r="H15" s="1">
        <v>1.6882894018208554E-3</v>
      </c>
      <c r="I15" s="1">
        <v>1.2755993403568068E-3</v>
      </c>
      <c r="J15" s="1">
        <v>9.5326462048727582E-4</v>
      </c>
      <c r="K15" s="1">
        <v>1.7146096607677979E-3</v>
      </c>
      <c r="L15" s="1">
        <v>1.0800662184756098E-3</v>
      </c>
      <c r="M15" s="1">
        <v>1.3664775811783319E-3</v>
      </c>
      <c r="N15" s="1">
        <v>2.2975851359292887E-3</v>
      </c>
      <c r="O15" s="1">
        <v>2.9087175337694773E-3</v>
      </c>
      <c r="P15" s="1">
        <v>9.5412244369340912E-4</v>
      </c>
      <c r="Q15" s="1">
        <v>2.1689288834253551E-3</v>
      </c>
      <c r="R15" s="1">
        <v>2.3997007572547002E-3</v>
      </c>
      <c r="S15" s="1">
        <v>1.8592189177733141E-3</v>
      </c>
      <c r="T15" s="1">
        <v>9.1435297692519569E-4</v>
      </c>
      <c r="U15" s="1">
        <v>1.2048331124253615E-3</v>
      </c>
      <c r="V15" s="1">
        <v>1.7324493400360423E-3</v>
      </c>
      <c r="W15" s="1">
        <v>1.536454355584299E-3</v>
      </c>
      <c r="X15" s="1">
        <v>-2.0949692814594087E-4</v>
      </c>
      <c r="Y15" s="1">
        <v>1.1267904734373812E-3</v>
      </c>
      <c r="Z15" s="1">
        <v>1.1226941058854595E-3</v>
      </c>
      <c r="AA15" s="1">
        <v>7.6832082237764804E-4</v>
      </c>
      <c r="AB15" s="1">
        <v>5.7679364822658995E-4</v>
      </c>
      <c r="AC15" s="1">
        <v>1.4351577118189452E-3</v>
      </c>
      <c r="AD15" s="1">
        <v>3.6498365696045488E-4</v>
      </c>
      <c r="AE15" s="1">
        <v>-5.2937668183477182E-4</v>
      </c>
      <c r="AF15" s="1">
        <v>1.4677926302228326E-3</v>
      </c>
      <c r="AG15" s="1">
        <v>1.2786049515338459E-3</v>
      </c>
      <c r="AH15" s="1">
        <v>5.1317908379251232E-4</v>
      </c>
      <c r="AI15" s="1">
        <v>5.2910753338075408E-4</v>
      </c>
      <c r="AJ15" s="1">
        <v>6.8228654279969565E-4</v>
      </c>
      <c r="AK15" s="1">
        <v>7.2582197592857794E-4</v>
      </c>
      <c r="AL15" s="1">
        <v>6.0629754108495765E-4</v>
      </c>
      <c r="AM15" s="1">
        <v>-3.6078734554866222E-4</v>
      </c>
      <c r="AN15" s="1">
        <v>1.0383825728713246E-3</v>
      </c>
      <c r="AO15" s="1">
        <v>8.0813459316846699E-4</v>
      </c>
      <c r="AP15" s="1">
        <v>1.6199745708716572E-3</v>
      </c>
      <c r="AQ15" s="1">
        <v>1.4505577347124837E-4</v>
      </c>
      <c r="AR15" s="1">
        <v>1.6424672202347173E-3</v>
      </c>
      <c r="AS15" s="1">
        <v>1.1161909233665763E-3</v>
      </c>
      <c r="AT15" s="1">
        <v>1.0386867460408129E-3</v>
      </c>
      <c r="AU15" s="1">
        <v>1.0124214547098058E-4</v>
      </c>
      <c r="AV15" s="1">
        <v>8.1014745000322858E-4</v>
      </c>
      <c r="AW15" s="1">
        <v>1.4845802241518124E-3</v>
      </c>
      <c r="AX15" s="1">
        <v>1.284580307210967E-3</v>
      </c>
      <c r="AY15" s="1">
        <v>2.2732407711855713E-3</v>
      </c>
      <c r="AZ15" s="1">
        <v>1.0648901323429643E-3</v>
      </c>
      <c r="BA15" s="1">
        <v>8.28209073686072E-4</v>
      </c>
      <c r="BB15" s="1">
        <v>1.0946482409300495E-3</v>
      </c>
      <c r="BC15" s="1">
        <v>1.0176921137974853E-3</v>
      </c>
      <c r="BD15" s="1">
        <v>2.0791801761715113E-3</v>
      </c>
      <c r="BE15" s="1">
        <v>1.2355161007329594E-3</v>
      </c>
      <c r="BF15" s="1">
        <v>9.073956646859691E-4</v>
      </c>
      <c r="BG15" s="1">
        <v>2.4121779892168069E-4</v>
      </c>
      <c r="BH15" s="1">
        <v>1.7198510573767567E-3</v>
      </c>
      <c r="BI15" s="1">
        <v>8.7300600795494319E-4</v>
      </c>
      <c r="BJ15" s="1">
        <v>8.0143487189850984E-4</v>
      </c>
      <c r="BK15" s="1">
        <v>9.4287964466627271E-4</v>
      </c>
      <c r="BL15" s="1">
        <v>9.030506550023273E-4</v>
      </c>
      <c r="BM15" s="1">
        <v>1.0048162496248967E-3</v>
      </c>
      <c r="BN15" s="1">
        <v>1.2211168674414695E-3</v>
      </c>
      <c r="BO15" s="1">
        <v>7.1386268258374246E-4</v>
      </c>
      <c r="BP15" s="1">
        <v>8.9007457701683343E-4</v>
      </c>
      <c r="BQ15" s="1">
        <v>-6.5825088116752351E-6</v>
      </c>
      <c r="BR15" s="1">
        <v>-8.3664234523991474E-4</v>
      </c>
      <c r="BS15" s="1">
        <v>8.5658747570319072E-4</v>
      </c>
      <c r="BT15" s="1">
        <v>1.1084475410358405E-3</v>
      </c>
      <c r="BU15" s="1">
        <v>1.077505949118518E-3</v>
      </c>
      <c r="BV15" s="1">
        <v>3.7945350812686814E-4</v>
      </c>
      <c r="BW15" s="1">
        <v>9.6372687505659764E-4</v>
      </c>
      <c r="BX15" s="1">
        <v>4.823690508006803E-4</v>
      </c>
      <c r="BY15" s="1">
        <v>1.1120704858881281E-3</v>
      </c>
      <c r="BZ15" s="1">
        <v>1.1932358760432852E-3</v>
      </c>
      <c r="CA15" s="1">
        <v>8.843872987858906E-4</v>
      </c>
      <c r="CB15" s="1">
        <v>1.2210054258103471E-3</v>
      </c>
      <c r="CC15" s="1">
        <v>3.957967797724555E-4</v>
      </c>
      <c r="CD15" s="1">
        <v>1.50602193890822E-3</v>
      </c>
      <c r="CE15" s="1">
        <v>8.2360802986420907E-4</v>
      </c>
      <c r="CF15" s="1">
        <v>2.313936692759957E-3</v>
      </c>
      <c r="CG15" s="1">
        <v>1.7130936963607284E-3</v>
      </c>
      <c r="CH15" s="1">
        <v>1.2171695279804748E-3</v>
      </c>
      <c r="CI15" s="1">
        <v>1.5037074124348269E-3</v>
      </c>
      <c r="CJ15" s="1">
        <v>2.1154408035127005E-3</v>
      </c>
      <c r="CK15" s="1">
        <v>1.3059199963719743E-3</v>
      </c>
      <c r="CL15" s="1">
        <v>1.7055178541856601E-3</v>
      </c>
      <c r="CM15" s="1">
        <v>4.1143183296048192E-4</v>
      </c>
      <c r="CN15" s="1">
        <v>1.9624548578478455E-3</v>
      </c>
      <c r="CO15" s="1">
        <v>1.0203991649994907E-4</v>
      </c>
      <c r="CP15" s="1">
        <v>1.3685318263779421E-3</v>
      </c>
      <c r="CQ15" s="1">
        <v>1.4029868447561157E-3</v>
      </c>
      <c r="CR15" s="1">
        <v>1.4151529085838759E-3</v>
      </c>
      <c r="CS15" s="1">
        <v>1.5598818825928638E-3</v>
      </c>
      <c r="CT15" s="1">
        <v>1.0747977738809038E-3</v>
      </c>
      <c r="CU15" s="1">
        <v>2.2378905496981297E-3</v>
      </c>
      <c r="CV15" s="1">
        <v>1.0974840443205554E-3</v>
      </c>
      <c r="CW15" s="1">
        <v>1.5575928185908201E-3</v>
      </c>
      <c r="CX15" s="1">
        <v>1.6949978103765037E-3</v>
      </c>
      <c r="CY15" s="1">
        <v>7.1793035195084323E-4</v>
      </c>
      <c r="CZ15" s="1">
        <v>1.7302572098015485E-3</v>
      </c>
      <c r="DA15" s="1">
        <v>1.7436488022224647E-3</v>
      </c>
      <c r="DB15" s="1">
        <v>8.9520472979297272E-4</v>
      </c>
      <c r="DC15" s="1">
        <v>9.9115054009238585E-4</v>
      </c>
      <c r="DD15" s="1">
        <v>8.6216247117296314E-4</v>
      </c>
      <c r="DE15" s="1">
        <v>1.3397724047154477E-3</v>
      </c>
      <c r="DF15" s="1">
        <v>1.4652097806698483E-3</v>
      </c>
      <c r="DG15" s="1">
        <v>1.5992817888196389E-3</v>
      </c>
      <c r="DH15" s="1">
        <v>2.3325464351515671E-3</v>
      </c>
      <c r="DI15" s="1">
        <v>1.9248220156724396E-3</v>
      </c>
      <c r="DJ15" s="1">
        <v>-1.3971320961495271E-3</v>
      </c>
      <c r="DK15" s="1">
        <v>1.2676765811915148E-3</v>
      </c>
      <c r="DL15" s="1">
        <v>1.5327315110149752E-3</v>
      </c>
      <c r="DM15" s="1">
        <v>9.2811886317881967E-4</v>
      </c>
      <c r="DN15" s="1">
        <v>1.4195924766130298E-3</v>
      </c>
      <c r="DO15" s="1">
        <v>9.7098276306522592E-4</v>
      </c>
      <c r="DP15" s="1">
        <v>8.6677005807054425E-4</v>
      </c>
      <c r="DQ15" s="1">
        <v>9.4892069082919085E-4</v>
      </c>
      <c r="DR15" s="1">
        <v>1.2747522577751286E-3</v>
      </c>
      <c r="DS15" s="1">
        <v>1.5077080955132659E-3</v>
      </c>
      <c r="DT15" s="1">
        <v>4.7023372569422186E-4</v>
      </c>
      <c r="DU15" s="1">
        <v>5.610667270706187E-4</v>
      </c>
      <c r="DV15" s="1">
        <v>9.6383179153313673E-4</v>
      </c>
      <c r="DW15" s="1">
        <v>1.1070224402522438E-3</v>
      </c>
      <c r="DX15" s="1">
        <v>1.7239806031199448E-3</v>
      </c>
      <c r="DY15" s="1">
        <v>2.3136375493625796E-3</v>
      </c>
      <c r="DZ15" s="1">
        <v>1.4587256793068453E-3</v>
      </c>
      <c r="EA15" s="1">
        <v>1.3037019990043296E-3</v>
      </c>
      <c r="EB15" s="1">
        <v>1.1151358686987049E-3</v>
      </c>
      <c r="EC15" s="1">
        <v>1.1060037431683608E-3</v>
      </c>
      <c r="ED15" s="1">
        <v>1.1530327498850549E-3</v>
      </c>
      <c r="EE15" s="1">
        <v>1.393046673841125E-3</v>
      </c>
      <c r="EF15" s="1">
        <v>1.3230690156036573E-3</v>
      </c>
      <c r="EG15" s="1">
        <v>1.4951614368995366E-3</v>
      </c>
      <c r="EH15" s="1">
        <v>1.2242720589482926E-3</v>
      </c>
      <c r="EI15" s="1">
        <v>4.4328459433534559E-4</v>
      </c>
      <c r="EJ15" s="1">
        <v>1.3858501753044776E-3</v>
      </c>
      <c r="EK15" s="1">
        <v>9.1407390687374423E-4</v>
      </c>
      <c r="EL15" s="1">
        <v>4.7457214233410027E-4</v>
      </c>
      <c r="EM15" s="1">
        <v>4.5637172250872918E-4</v>
      </c>
      <c r="EN15" s="1">
        <v>4.7946316678887071E-4</v>
      </c>
      <c r="EO15" s="1">
        <v>1.7100452686970167E-4</v>
      </c>
      <c r="EP15" s="1">
        <v>1.3432269983903369E-3</v>
      </c>
      <c r="EQ15" s="1">
        <v>4.5875885393846147E-4</v>
      </c>
      <c r="ER15" s="1">
        <v>4.2177328568697274E-4</v>
      </c>
      <c r="ES15" s="1">
        <v>4.4513769176081141E-4</v>
      </c>
      <c r="ET15" s="1">
        <v>4.4124811308144984E-4</v>
      </c>
      <c r="EU15" s="1">
        <v>2.4632607485345406E-4</v>
      </c>
      <c r="EV15" s="1">
        <v>6.3151900308215788E-4</v>
      </c>
      <c r="EW15" s="1">
        <v>2.55802271805932E-4</v>
      </c>
      <c r="EX15" s="1">
        <v>5.0916513255351494E-4</v>
      </c>
      <c r="EY15" s="1">
        <v>3.6108427919570563E-4</v>
      </c>
      <c r="EZ15" s="1">
        <v>3.9007129335795438E-4</v>
      </c>
      <c r="FA15" s="1">
        <v>4.2748178115076751E-4</v>
      </c>
      <c r="FB15" s="1">
        <v>3.7988962857618276E-4</v>
      </c>
      <c r="FC15" s="1">
        <v>1.5019684838128357E-3</v>
      </c>
      <c r="FD15" s="1">
        <v>1.5160956693643793E-3</v>
      </c>
      <c r="FE15" s="1">
        <v>1.8409066451571788E-3</v>
      </c>
      <c r="FF15" s="1">
        <v>2.1929498120761997E-3</v>
      </c>
      <c r="FG15" s="1">
        <v>1.609186836812459E-3</v>
      </c>
      <c r="FH15" s="1">
        <v>2.1872644847214756E-3</v>
      </c>
      <c r="FI15" s="1">
        <v>1.9207736910650055E-3</v>
      </c>
      <c r="FJ15" s="1">
        <v>2.0670558981687173E-3</v>
      </c>
      <c r="FK15" s="1">
        <v>1.254441434766289E-3</v>
      </c>
      <c r="FL15" s="1">
        <v>8.313108316286383E-5</v>
      </c>
      <c r="FM15" s="1">
        <v>4.7457171030382706E-4</v>
      </c>
      <c r="FN15" s="1">
        <v>4.5637223752730883E-4</v>
      </c>
      <c r="FO15" s="1">
        <v>4.7946327822246022E-4</v>
      </c>
      <c r="FP15" s="1">
        <v>1.7100385769997097E-4</v>
      </c>
      <c r="FQ15" s="1">
        <v>1.6308069140798195E-3</v>
      </c>
      <c r="FR15" s="1">
        <v>1.6867971787328621E-3</v>
      </c>
      <c r="FS15" s="1">
        <v>1.7886961715237908E-3</v>
      </c>
      <c r="FT15" s="1">
        <v>1.5043772992097868E-3</v>
      </c>
      <c r="FU15" s="1">
        <v>1.8672360170894071E-3</v>
      </c>
      <c r="FV15" s="1">
        <v>-8.7188982561138648E-4</v>
      </c>
      <c r="FW15" s="1">
        <v>-8.6867075793771562E-4</v>
      </c>
      <c r="FX15" s="1">
        <v>-8.5757025160766633E-4</v>
      </c>
      <c r="FY15" s="1">
        <v>-8.5029397189425714E-4</v>
      </c>
      <c r="FZ15" s="1">
        <v>-8.51336048537739E-4</v>
      </c>
      <c r="GA15" s="1">
        <v>-8.3897965196421526E-4</v>
      </c>
      <c r="GB15" s="1">
        <v>-1.0340118490151141E-4</v>
      </c>
      <c r="GC15" s="1">
        <v>-9.8919162764599792E-5</v>
      </c>
      <c r="GD15" s="1">
        <v>-1.0222460413027932E-4</v>
      </c>
      <c r="GE15" s="1">
        <v>-3.720255131559838E-4</v>
      </c>
      <c r="GF15" s="1">
        <v>-9.5619398069671458E-5</v>
      </c>
      <c r="GG15" s="1">
        <v>-1.0027766758613656E-4</v>
      </c>
      <c r="GH15" s="1">
        <v>-8.6508507231281871E-5</v>
      </c>
      <c r="GI15" s="1">
        <v>-8.4323869721961264E-5</v>
      </c>
      <c r="GJ15" s="1">
        <v>-7.6395776387403426E-5</v>
      </c>
      <c r="GK15" s="1">
        <v>-6.6931716992047494E-5</v>
      </c>
      <c r="GL15" s="1">
        <v>-5.3361181312933559E-5</v>
      </c>
      <c r="GM15" s="1">
        <v>-6.506687350882425E-5</v>
      </c>
      <c r="GN15" s="1">
        <v>-4.2009252155032793E-5</v>
      </c>
      <c r="GO15" s="1">
        <v>-4.8661940923678545E-5</v>
      </c>
      <c r="GP15" s="1">
        <v>-3.969059948812671E-5</v>
      </c>
      <c r="GQ15" s="1">
        <v>-4.7742621699407671E-5</v>
      </c>
      <c r="GR15" s="73">
        <v>-4.1763547483932003E-5</v>
      </c>
    </row>
    <row r="16" spans="1:200" x14ac:dyDescent="0.3">
      <c r="A16" s="78" t="str">
        <v>TMUS</v>
      </c>
      <c r="B16" s="72">
        <v>5.3443110016719109E-4</v>
      </c>
      <c r="C16" s="1">
        <v>1.5944387007014334E-3</v>
      </c>
      <c r="D16" s="1">
        <v>1.2014911707299398E-3</v>
      </c>
      <c r="E16" s="1">
        <v>2.0247979313606553E-3</v>
      </c>
      <c r="F16" s="1">
        <v>1.6587244521691906E-3</v>
      </c>
      <c r="G16" s="1">
        <v>1.4347199896183717E-3</v>
      </c>
      <c r="H16" s="1">
        <v>1.4810311517579383E-3</v>
      </c>
      <c r="I16" s="1">
        <v>1.679863839992773E-3</v>
      </c>
      <c r="J16" s="1">
        <v>1.0463677543208227E-3</v>
      </c>
      <c r="K16" s="1">
        <v>2.8611085480956456E-4</v>
      </c>
      <c r="L16" s="1">
        <v>1.2818451637713706E-3</v>
      </c>
      <c r="M16" s="1">
        <v>1.7215954157154545E-3</v>
      </c>
      <c r="N16" s="1">
        <v>1.9359492210289072E-3</v>
      </c>
      <c r="O16" s="1">
        <v>9.5412244369340912E-4</v>
      </c>
      <c r="P16" s="1">
        <v>3.6190729102635066E-3</v>
      </c>
      <c r="Q16" s="1">
        <v>2.7774284088876865E-3</v>
      </c>
      <c r="R16" s="1">
        <v>2.0812350701665248E-3</v>
      </c>
      <c r="S16" s="1">
        <v>2.0365748499890013E-3</v>
      </c>
      <c r="T16" s="1">
        <v>1.191491860285675E-3</v>
      </c>
      <c r="U16" s="1">
        <v>1.7623761392115114E-3</v>
      </c>
      <c r="V16" s="1">
        <v>2.1708364025543733E-3</v>
      </c>
      <c r="W16" s="1">
        <v>2.0076750370699517E-3</v>
      </c>
      <c r="X16" s="1">
        <v>2.4792108975944514E-3</v>
      </c>
      <c r="Y16" s="1">
        <v>5.3432720447621409E-4</v>
      </c>
      <c r="Z16" s="1">
        <v>2.4461367499381727E-4</v>
      </c>
      <c r="AA16" s="1">
        <v>5.4122459622367176E-4</v>
      </c>
      <c r="AB16" s="1">
        <v>2.5185360453947552E-4</v>
      </c>
      <c r="AC16" s="1">
        <v>1.4357470422658425E-3</v>
      </c>
      <c r="AD16" s="1">
        <v>8.5147576402299719E-4</v>
      </c>
      <c r="AE16" s="1">
        <v>5.3381484546621242E-4</v>
      </c>
      <c r="AF16" s="1">
        <v>1.5970946999191743E-3</v>
      </c>
      <c r="AG16" s="1">
        <v>4.6459026033327303E-4</v>
      </c>
      <c r="AH16" s="1">
        <v>9.2772402576700073E-4</v>
      </c>
      <c r="AI16" s="1">
        <v>9.3482773809309397E-4</v>
      </c>
      <c r="AJ16" s="1">
        <v>4.1844667454213493E-4</v>
      </c>
      <c r="AK16" s="1">
        <v>1.562686532186575E-3</v>
      </c>
      <c r="AL16" s="1">
        <v>1.2965155819984152E-3</v>
      </c>
      <c r="AM16" s="1">
        <v>2.5120705622842074E-3</v>
      </c>
      <c r="AN16" s="1">
        <v>2.815448403193387E-3</v>
      </c>
      <c r="AO16" s="1">
        <v>1.729445295518803E-3</v>
      </c>
      <c r="AP16" s="1">
        <v>1.7431509595174229E-3</v>
      </c>
      <c r="AQ16" s="1">
        <v>2.2128118962256391E-3</v>
      </c>
      <c r="AR16" s="1">
        <v>2.668832613693513E-3</v>
      </c>
      <c r="AS16" s="1">
        <v>1.9701813529118773E-3</v>
      </c>
      <c r="AT16" s="1">
        <v>2.0240720353160908E-3</v>
      </c>
      <c r="AU16" s="1">
        <v>2.6137966964771774E-3</v>
      </c>
      <c r="AV16" s="1">
        <v>4.6892608534567323E-4</v>
      </c>
      <c r="AW16" s="1">
        <v>3.6574781160717386E-3</v>
      </c>
      <c r="AX16" s="1">
        <v>1.3272849060899613E-3</v>
      </c>
      <c r="AY16" s="1">
        <v>2.2848343543026262E-3</v>
      </c>
      <c r="AZ16" s="1">
        <v>1.5432371582187795E-3</v>
      </c>
      <c r="BA16" s="1">
        <v>1.2306537157881995E-3</v>
      </c>
      <c r="BB16" s="1">
        <v>1.2374497501134744E-3</v>
      </c>
      <c r="BC16" s="1">
        <v>1.5325489013997952E-3</v>
      </c>
      <c r="BD16" s="1">
        <v>2.2084124536692522E-3</v>
      </c>
      <c r="BE16" s="1">
        <v>2.1405295087350384E-3</v>
      </c>
      <c r="BF16" s="1">
        <v>1.6501324224623892E-3</v>
      </c>
      <c r="BG16" s="1">
        <v>-3.0448508534344966E-4</v>
      </c>
      <c r="BH16" s="1">
        <v>2.3144893922414293E-3</v>
      </c>
      <c r="BI16" s="1">
        <v>9.1664109080796254E-4</v>
      </c>
      <c r="BJ16" s="1">
        <v>7.2340636435260094E-4</v>
      </c>
      <c r="BK16" s="1">
        <v>3.4586105897248541E-4</v>
      </c>
      <c r="BL16" s="1">
        <v>1.1831331029833571E-3</v>
      </c>
      <c r="BM16" s="1">
        <v>1.2862960660534808E-3</v>
      </c>
      <c r="BN16" s="1">
        <v>1.056123621362904E-3</v>
      </c>
      <c r="BO16" s="1">
        <v>9.9584646966875039E-4</v>
      </c>
      <c r="BP16" s="1">
        <v>1.3466560172298505E-3</v>
      </c>
      <c r="BQ16" s="1">
        <v>1.6394243721433487E-3</v>
      </c>
      <c r="BR16" s="1">
        <v>4.3216982563552041E-3</v>
      </c>
      <c r="BS16" s="1">
        <v>5.2759544790106699E-4</v>
      </c>
      <c r="BT16" s="1">
        <v>3.9687913348077195E-4</v>
      </c>
      <c r="BU16" s="1">
        <v>1.1575228463635131E-3</v>
      </c>
      <c r="BV16" s="1">
        <v>7.6518807144308363E-4</v>
      </c>
      <c r="BW16" s="1">
        <v>1.0359893439591547E-3</v>
      </c>
      <c r="BX16" s="1">
        <v>3.2649796652677856E-4</v>
      </c>
      <c r="BY16" s="1">
        <v>3.3606086405014085E-4</v>
      </c>
      <c r="BZ16" s="1">
        <v>8.759236348938104E-4</v>
      </c>
      <c r="CA16" s="1">
        <v>9.0540470710729259E-4</v>
      </c>
      <c r="CB16" s="1">
        <v>1.298075162209504E-3</v>
      </c>
      <c r="CC16" s="1">
        <v>1.1487449018439475E-3</v>
      </c>
      <c r="CD16" s="1">
        <v>1.4135998288920307E-3</v>
      </c>
      <c r="CE16" s="1">
        <v>7.4857538434910519E-4</v>
      </c>
      <c r="CF16" s="1">
        <v>2.104658240613606E-3</v>
      </c>
      <c r="CG16" s="1">
        <v>1.8604897396191885E-3</v>
      </c>
      <c r="CH16" s="1">
        <v>1.8167898742709198E-3</v>
      </c>
      <c r="CI16" s="1">
        <v>1.8846061035609752E-3</v>
      </c>
      <c r="CJ16" s="1">
        <v>3.2560328054033719E-3</v>
      </c>
      <c r="CK16" s="1">
        <v>1.3075302404076822E-3</v>
      </c>
      <c r="CL16" s="1">
        <v>2.5580950842185005E-3</v>
      </c>
      <c r="CM16" s="1">
        <v>6.6279678759330473E-5</v>
      </c>
      <c r="CN16" s="1">
        <v>1.9979373255589895E-3</v>
      </c>
      <c r="CO16" s="1">
        <v>3.107686415179999E-3</v>
      </c>
      <c r="CP16" s="1">
        <v>1.9001707809741567E-3</v>
      </c>
      <c r="CQ16" s="1">
        <v>3.8199712257456562E-3</v>
      </c>
      <c r="CR16" s="1">
        <v>1.6421853720864435E-3</v>
      </c>
      <c r="CS16" s="1">
        <v>1.714082891253798E-3</v>
      </c>
      <c r="CT16" s="1">
        <v>1.6235034355788546E-3</v>
      </c>
      <c r="CU16" s="1">
        <v>2.3830861514139616E-3</v>
      </c>
      <c r="CV16" s="1">
        <v>1.8045829677076513E-3</v>
      </c>
      <c r="CW16" s="1">
        <v>1.5789306291304347E-3</v>
      </c>
      <c r="CX16" s="1">
        <v>1.9208923594191537E-3</v>
      </c>
      <c r="CY16" s="1">
        <v>7.0291010417786333E-4</v>
      </c>
      <c r="CZ16" s="1">
        <v>2.1727323480987739E-3</v>
      </c>
      <c r="DA16" s="1">
        <v>2.1179462017986081E-3</v>
      </c>
      <c r="DB16" s="1">
        <v>8.2962505912544354E-4</v>
      </c>
      <c r="DC16" s="1">
        <v>9.376480791467199E-4</v>
      </c>
      <c r="DD16" s="1">
        <v>1.6132819466079362E-3</v>
      </c>
      <c r="DE16" s="1">
        <v>1.8299221562296361E-3</v>
      </c>
      <c r="DF16" s="1">
        <v>2.1722065363328357E-3</v>
      </c>
      <c r="DG16" s="1">
        <v>2.5508144571996785E-3</v>
      </c>
      <c r="DH16" s="1">
        <v>3.2728197015188232E-3</v>
      </c>
      <c r="DI16" s="1">
        <v>2.4136848497380054E-3</v>
      </c>
      <c r="DJ16" s="1">
        <v>3.712053391491367E-3</v>
      </c>
      <c r="DK16" s="1">
        <v>2.2097666577557129E-3</v>
      </c>
      <c r="DL16" s="1">
        <v>1.5689032287952561E-3</v>
      </c>
      <c r="DM16" s="1">
        <v>3.0720992987276039E-3</v>
      </c>
      <c r="DN16" s="1">
        <v>2.7216214262966144E-3</v>
      </c>
      <c r="DO16" s="1">
        <v>1.6167521011155096E-3</v>
      </c>
      <c r="DP16" s="1">
        <v>1.4346187604451666E-3</v>
      </c>
      <c r="DQ16" s="1">
        <v>1.1866552727837793E-3</v>
      </c>
      <c r="DR16" s="1">
        <v>2.4215324017136989E-3</v>
      </c>
      <c r="DS16" s="1">
        <v>2.7533112840322661E-3</v>
      </c>
      <c r="DT16" s="1">
        <v>6.8259597298401772E-4</v>
      </c>
      <c r="DU16" s="1">
        <v>1.0869193026324018E-3</v>
      </c>
      <c r="DV16" s="1">
        <v>2.2596395035776967E-4</v>
      </c>
      <c r="DW16" s="1">
        <v>8.6334023929282154E-4</v>
      </c>
      <c r="DX16" s="1">
        <v>2.0322784594174006E-3</v>
      </c>
      <c r="DY16" s="1">
        <v>3.3510233300122821E-3</v>
      </c>
      <c r="DZ16" s="1">
        <v>2.3158846076596997E-3</v>
      </c>
      <c r="EA16" s="1">
        <v>1.9334195810467695E-3</v>
      </c>
      <c r="EB16" s="1">
        <v>1.9904982345729451E-3</v>
      </c>
      <c r="EC16" s="1">
        <v>1.5028788034743283E-3</v>
      </c>
      <c r="ED16" s="1">
        <v>1.1057714027840114E-3</v>
      </c>
      <c r="EE16" s="1">
        <v>1.5825243463361569E-3</v>
      </c>
      <c r="EF16" s="1">
        <v>1.6942413947286976E-3</v>
      </c>
      <c r="EG16" s="1">
        <v>1.6347335066336326E-3</v>
      </c>
      <c r="EH16" s="1">
        <v>1.691857271266311E-3</v>
      </c>
      <c r="EI16" s="1">
        <v>1.0505270712478734E-3</v>
      </c>
      <c r="EJ16" s="1">
        <v>1.2283598113053081E-3</v>
      </c>
      <c r="EK16" s="1">
        <v>1.7431091569471088E-3</v>
      </c>
      <c r="EL16" s="1">
        <v>2.9829288256298501E-4</v>
      </c>
      <c r="EM16" s="1">
        <v>2.7238896715542317E-4</v>
      </c>
      <c r="EN16" s="1">
        <v>2.8888472007617555E-4</v>
      </c>
      <c r="EO16" s="1">
        <v>1.4562236221373078E-4</v>
      </c>
      <c r="EP16" s="1">
        <v>3.7146274858562756E-3</v>
      </c>
      <c r="EQ16" s="1">
        <v>3.0784809849941788E-4</v>
      </c>
      <c r="ER16" s="1">
        <v>2.7571278992774513E-4</v>
      </c>
      <c r="ES16" s="1">
        <v>3.0191294487549034E-4</v>
      </c>
      <c r="ET16" s="1">
        <v>2.8641931935788513E-4</v>
      </c>
      <c r="EU16" s="1">
        <v>2.8945348449943434E-4</v>
      </c>
      <c r="EV16" s="1">
        <v>6.1161533079350178E-4</v>
      </c>
      <c r="EW16" s="1">
        <v>6.9577318351225314E-4</v>
      </c>
      <c r="EX16" s="1">
        <v>7.770844138097002E-4</v>
      </c>
      <c r="EY16" s="1">
        <v>3.3157731470846789E-4</v>
      </c>
      <c r="EZ16" s="1">
        <v>3.4640879693447147E-4</v>
      </c>
      <c r="FA16" s="1">
        <v>3.7217429108606987E-4</v>
      </c>
      <c r="FB16" s="1">
        <v>2.3104408070525383E-4</v>
      </c>
      <c r="FC16" s="1">
        <v>2.425787503380085E-3</v>
      </c>
      <c r="FD16" s="1">
        <v>1.8635510131639968E-3</v>
      </c>
      <c r="FE16" s="1">
        <v>4.4066876511328961E-3</v>
      </c>
      <c r="FF16" s="1">
        <v>3.044077785829615E-3</v>
      </c>
      <c r="FG16" s="1">
        <v>3.8912337133154319E-3</v>
      </c>
      <c r="FH16" s="1">
        <v>3.6521728119022711E-3</v>
      </c>
      <c r="FI16" s="1">
        <v>2.9746916708887341E-3</v>
      </c>
      <c r="FJ16" s="1">
        <v>3.3221607136063635E-3</v>
      </c>
      <c r="FK16" s="1">
        <v>2.0923883094433023E-3</v>
      </c>
      <c r="FL16" s="1">
        <v>2.1099358662063131E-4</v>
      </c>
      <c r="FM16" s="1">
        <v>2.9829267779810532E-4</v>
      </c>
      <c r="FN16" s="1">
        <v>2.7238761817062495E-4</v>
      </c>
      <c r="FO16" s="1">
        <v>2.8888430232025644E-4</v>
      </c>
      <c r="FP16" s="1">
        <v>1.4562512261487968E-4</v>
      </c>
      <c r="FQ16" s="1">
        <v>2.6408622460444638E-3</v>
      </c>
      <c r="FR16" s="1">
        <v>2.6944108848607831E-3</v>
      </c>
      <c r="FS16" s="1">
        <v>3.8046060366223418E-3</v>
      </c>
      <c r="FT16" s="1">
        <v>3.4771128266628138E-3</v>
      </c>
      <c r="FU16" s="1">
        <v>5.2733031671102727E-3</v>
      </c>
      <c r="FV16" s="1">
        <v>2.7200469687379869E-4</v>
      </c>
      <c r="FW16" s="1">
        <v>2.6782856074573436E-4</v>
      </c>
      <c r="FX16" s="1">
        <v>2.731291276094981E-4</v>
      </c>
      <c r="FY16" s="1">
        <v>2.6263268920152745E-4</v>
      </c>
      <c r="FZ16" s="1">
        <v>2.6585537049252377E-4</v>
      </c>
      <c r="GA16" s="1">
        <v>2.626119302552783E-4</v>
      </c>
      <c r="GB16" s="1">
        <v>1.225094385886972E-3</v>
      </c>
      <c r="GC16" s="1">
        <v>1.2224918259160144E-3</v>
      </c>
      <c r="GD16" s="1">
        <v>1.2240612214303504E-3</v>
      </c>
      <c r="GE16" s="1">
        <v>5.4610088877721133E-4</v>
      </c>
      <c r="GF16" s="1">
        <v>1.2181791484915498E-3</v>
      </c>
      <c r="GG16" s="1">
        <v>1.2258295821588043E-3</v>
      </c>
      <c r="GH16" s="1">
        <v>1.2083666303444906E-3</v>
      </c>
      <c r="GI16" s="1">
        <v>1.2068881958573025E-3</v>
      </c>
      <c r="GJ16" s="1">
        <v>1.1997031820457826E-3</v>
      </c>
      <c r="GK16" s="1">
        <v>1.1903937815650413E-3</v>
      </c>
      <c r="GL16" s="1">
        <v>1.177546975780188E-3</v>
      </c>
      <c r="GM16" s="1">
        <v>1.1880460801009173E-3</v>
      </c>
      <c r="GN16" s="1">
        <v>1.166726600888141E-3</v>
      </c>
      <c r="GO16" s="1">
        <v>1.1720371651500489E-3</v>
      </c>
      <c r="GP16" s="1">
        <v>1.1667750828675749E-3</v>
      </c>
      <c r="GQ16" s="1">
        <v>1.1740981324200235E-3</v>
      </c>
      <c r="GR16" s="73">
        <v>1.1682739331070958E-3</v>
      </c>
    </row>
    <row r="17" spans="1:200" x14ac:dyDescent="0.3">
      <c r="A17" s="78" t="str">
        <v>DIS</v>
      </c>
      <c r="B17" s="72">
        <v>2.6818536707643548E-3</v>
      </c>
      <c r="C17" s="1">
        <v>3.5975506949378969E-3</v>
      </c>
      <c r="D17" s="1">
        <v>4.2525061525849756E-3</v>
      </c>
      <c r="E17" s="1">
        <v>4.8354431087640568E-3</v>
      </c>
      <c r="F17" s="1">
        <v>3.9011624759193527E-3</v>
      </c>
      <c r="G17" s="1">
        <v>3.4922942657554254E-3</v>
      </c>
      <c r="H17" s="1">
        <v>2.2253227972471954E-3</v>
      </c>
      <c r="I17" s="1">
        <v>4.2570987536676118E-3</v>
      </c>
      <c r="J17" s="1">
        <v>3.8095430844726909E-3</v>
      </c>
      <c r="K17" s="1">
        <v>3.5187772675745405E-3</v>
      </c>
      <c r="L17" s="1">
        <v>4.500120872263604E-3</v>
      </c>
      <c r="M17" s="1">
        <v>5.0301917295569008E-3</v>
      </c>
      <c r="N17" s="1">
        <v>2.7547432296924695E-3</v>
      </c>
      <c r="O17" s="1">
        <v>2.1689288834253551E-3</v>
      </c>
      <c r="P17" s="1">
        <v>2.7774284088876865E-3</v>
      </c>
      <c r="Q17" s="1">
        <v>9.6682107255782555E-3</v>
      </c>
      <c r="R17" s="1">
        <v>4.4098496895879297E-3</v>
      </c>
      <c r="S17" s="1">
        <v>5.8604737556732893E-3</v>
      </c>
      <c r="T17" s="1">
        <v>5.5770277958978355E-3</v>
      </c>
      <c r="U17" s="1">
        <v>3.337633550460262E-3</v>
      </c>
      <c r="V17" s="1">
        <v>4.3572727517285133E-3</v>
      </c>
      <c r="W17" s="1">
        <v>4.4261438784654085E-3</v>
      </c>
      <c r="X17" s="1">
        <v>2.7290730480518874E-3</v>
      </c>
      <c r="Y17" s="1">
        <v>4.5042261264760937E-4</v>
      </c>
      <c r="Z17" s="1">
        <v>1.3869918415594727E-3</v>
      </c>
      <c r="AA17" s="1">
        <v>1.3412261170914176E-3</v>
      </c>
      <c r="AB17" s="1">
        <v>9.1336106059993253E-4</v>
      </c>
      <c r="AC17" s="1">
        <v>1.3947099939285855E-3</v>
      </c>
      <c r="AD17" s="1">
        <v>-1.5648809357583437E-4</v>
      </c>
      <c r="AE17" s="1">
        <v>-8.0579331088302642E-4</v>
      </c>
      <c r="AF17" s="1">
        <v>4.419971723359623E-3</v>
      </c>
      <c r="AG17" s="1">
        <v>2.5288546714213721E-3</v>
      </c>
      <c r="AH17" s="1">
        <v>1.7250687838972661E-3</v>
      </c>
      <c r="AI17" s="1">
        <v>2.3495886275577134E-3</v>
      </c>
      <c r="AJ17" s="1">
        <v>1.872663057419768E-3</v>
      </c>
      <c r="AK17" s="1">
        <v>5.2466392237634418E-3</v>
      </c>
      <c r="AL17" s="1">
        <v>2.3354633622740817E-3</v>
      </c>
      <c r="AM17" s="1">
        <v>7.0002715052168291E-3</v>
      </c>
      <c r="AN17" s="1">
        <v>6.2869661980126407E-3</v>
      </c>
      <c r="AO17" s="1">
        <v>6.611333777317493E-3</v>
      </c>
      <c r="AP17" s="1">
        <v>4.3068013578472057E-3</v>
      </c>
      <c r="AQ17" s="1">
        <v>3.9012482192314676E-3</v>
      </c>
      <c r="AR17" s="1">
        <v>7.7870626459276499E-3</v>
      </c>
      <c r="AS17" s="1">
        <v>6.6896672195677362E-3</v>
      </c>
      <c r="AT17" s="1">
        <v>4.7755373214014981E-3</v>
      </c>
      <c r="AU17" s="1">
        <v>7.6308615212894405E-3</v>
      </c>
      <c r="AV17" s="1">
        <v>2.5041788661846029E-3</v>
      </c>
      <c r="AW17" s="1">
        <v>6.5408719735084797E-3</v>
      </c>
      <c r="AX17" s="1">
        <v>1.8513722359554054E-3</v>
      </c>
      <c r="AY17" s="1">
        <v>4.0340022768017561E-3</v>
      </c>
      <c r="AZ17" s="1">
        <v>4.3413920111540502E-3</v>
      </c>
      <c r="BA17" s="1">
        <v>3.8575419321687462E-3</v>
      </c>
      <c r="BB17" s="1">
        <v>3.4694917845781367E-3</v>
      </c>
      <c r="BC17" s="1">
        <v>4.3274929228878448E-3</v>
      </c>
      <c r="BD17" s="1">
        <v>4.3701769095267603E-3</v>
      </c>
      <c r="BE17" s="1">
        <v>6.7534190226689762E-3</v>
      </c>
      <c r="BF17" s="1">
        <v>2.741118235123029E-3</v>
      </c>
      <c r="BG17" s="1">
        <v>3.100545155671001E-3</v>
      </c>
      <c r="BH17" s="1">
        <v>6.9052932792170348E-3</v>
      </c>
      <c r="BI17" s="1">
        <v>1.2809392518664732E-3</v>
      </c>
      <c r="BJ17" s="1">
        <v>1.0554903238700968E-3</v>
      </c>
      <c r="BK17" s="1">
        <v>1.5311965672938016E-3</v>
      </c>
      <c r="BL17" s="1">
        <v>2.7306947979668381E-3</v>
      </c>
      <c r="BM17" s="1">
        <v>2.7365265300389836E-3</v>
      </c>
      <c r="BN17" s="1">
        <v>1.9918919712034727E-3</v>
      </c>
      <c r="BO17" s="1">
        <v>1.8175378932635403E-3</v>
      </c>
      <c r="BP17" s="1">
        <v>2.7235597861360625E-3</v>
      </c>
      <c r="BQ17" s="1">
        <v>4.6480219258637073E-3</v>
      </c>
      <c r="BR17" s="1">
        <v>5.2116963595109488E-3</v>
      </c>
      <c r="BS17" s="1">
        <v>1.8041965535690334E-3</v>
      </c>
      <c r="BT17" s="1">
        <v>2.141730183993989E-3</v>
      </c>
      <c r="BU17" s="1">
        <v>2.5407250815672809E-3</v>
      </c>
      <c r="BV17" s="1">
        <v>1.7170595908910439E-3</v>
      </c>
      <c r="BW17" s="1">
        <v>1.936350361230577E-3</v>
      </c>
      <c r="BX17" s="1">
        <v>6.4522395348485601E-5</v>
      </c>
      <c r="BY17" s="1">
        <v>1.2552741246281856E-3</v>
      </c>
      <c r="BZ17" s="1">
        <v>1.4618309691688976E-3</v>
      </c>
      <c r="CA17" s="1">
        <v>3.1870785975978201E-3</v>
      </c>
      <c r="CB17" s="1">
        <v>2.6279154521749179E-3</v>
      </c>
      <c r="CC17" s="1">
        <v>1.5358138428178069E-3</v>
      </c>
      <c r="CD17" s="1">
        <v>5.3902102947023774E-3</v>
      </c>
      <c r="CE17" s="1">
        <v>1.1813335051441658E-3</v>
      </c>
      <c r="CF17" s="1">
        <v>4.3644995939612309E-3</v>
      </c>
      <c r="CG17" s="1">
        <v>5.4185689719661321E-3</v>
      </c>
      <c r="CH17" s="1">
        <v>4.5214841174160423E-3</v>
      </c>
      <c r="CI17" s="1">
        <v>5.480169383975139E-3</v>
      </c>
      <c r="CJ17" s="1">
        <v>8.2337541607460478E-3</v>
      </c>
      <c r="CK17" s="1">
        <v>5.7333445534614317E-4</v>
      </c>
      <c r="CL17" s="1">
        <v>7.1374975781694529E-3</v>
      </c>
      <c r="CM17" s="1">
        <v>3.8380452356589589E-3</v>
      </c>
      <c r="CN17" s="1">
        <v>4.0830251029435232E-3</v>
      </c>
      <c r="CO17" s="1">
        <v>6.4660654976611822E-3</v>
      </c>
      <c r="CP17" s="1">
        <v>4.5949482732674067E-3</v>
      </c>
      <c r="CQ17" s="1">
        <v>7.276921648851898E-3</v>
      </c>
      <c r="CR17" s="1">
        <v>5.1060747553001813E-3</v>
      </c>
      <c r="CS17" s="1">
        <v>6.1763272156997095E-3</v>
      </c>
      <c r="CT17" s="1">
        <v>6.0422068513985615E-3</v>
      </c>
      <c r="CU17" s="1">
        <v>7.0800456456107334E-3</v>
      </c>
      <c r="CV17" s="1">
        <v>5.4863742751426903E-3</v>
      </c>
      <c r="CW17" s="1">
        <v>5.1208108893091887E-3</v>
      </c>
      <c r="CX17" s="1">
        <v>4.9942334917226668E-3</v>
      </c>
      <c r="CY17" s="1">
        <v>4.5081886744050698E-3</v>
      </c>
      <c r="CZ17" s="1">
        <v>4.5635194739398052E-3</v>
      </c>
      <c r="DA17" s="1">
        <v>4.9259177117588699E-3</v>
      </c>
      <c r="DB17" s="1">
        <v>2.9976964880684114E-3</v>
      </c>
      <c r="DC17" s="1">
        <v>4.7037539591867922E-3</v>
      </c>
      <c r="DD17" s="1">
        <v>4.4765240086995133E-3</v>
      </c>
      <c r="DE17" s="1">
        <v>6.4879556530846455E-3</v>
      </c>
      <c r="DF17" s="1">
        <v>6.5606272873656299E-3</v>
      </c>
      <c r="DG17" s="1">
        <v>7.9828050013940385E-3</v>
      </c>
      <c r="DH17" s="1">
        <v>9.8695517608312685E-3</v>
      </c>
      <c r="DI17" s="1">
        <v>3.8235104588920923E-3</v>
      </c>
      <c r="DJ17" s="1">
        <v>6.7569691602375826E-3</v>
      </c>
      <c r="DK17" s="1">
        <v>3.7264888666031868E-3</v>
      </c>
      <c r="DL17" s="1">
        <v>4.1656089957409987E-3</v>
      </c>
      <c r="DM17" s="1">
        <v>6.948419753677112E-3</v>
      </c>
      <c r="DN17" s="1">
        <v>7.7319942394413607E-3</v>
      </c>
      <c r="DO17" s="1">
        <v>3.6172197957470651E-3</v>
      </c>
      <c r="DP17" s="1">
        <v>3.609575443457403E-3</v>
      </c>
      <c r="DQ17" s="1">
        <v>3.4052104556126905E-3</v>
      </c>
      <c r="DR17" s="1">
        <v>4.5645780753353809E-3</v>
      </c>
      <c r="DS17" s="1">
        <v>7.132202971824997E-3</v>
      </c>
      <c r="DT17" s="1">
        <v>2.9531223578945316E-3</v>
      </c>
      <c r="DU17" s="1">
        <v>3.5510134067147699E-3</v>
      </c>
      <c r="DV17" s="1">
        <v>1.5728533727516762E-3</v>
      </c>
      <c r="DW17" s="1">
        <v>1.6406022874395098E-3</v>
      </c>
      <c r="DX17" s="1">
        <v>4.7943497134709696E-3</v>
      </c>
      <c r="DY17" s="1">
        <v>6.0791577532588884E-3</v>
      </c>
      <c r="DZ17" s="1">
        <v>7.1339961649137008E-3</v>
      </c>
      <c r="EA17" s="1">
        <v>5.2606895534707977E-3</v>
      </c>
      <c r="EB17" s="1">
        <v>7.4351935238487869E-3</v>
      </c>
      <c r="EC17" s="1">
        <v>4.5244897883797049E-3</v>
      </c>
      <c r="ED17" s="1">
        <v>3.5317357192692442E-3</v>
      </c>
      <c r="EE17" s="1">
        <v>3.8538228594730407E-3</v>
      </c>
      <c r="EF17" s="1">
        <v>2.741561631257371E-3</v>
      </c>
      <c r="EG17" s="1">
        <v>3.0461569135398665E-3</v>
      </c>
      <c r="EH17" s="1">
        <v>4.7573347968120003E-3</v>
      </c>
      <c r="EI17" s="1">
        <v>3.588476920808849E-3</v>
      </c>
      <c r="EJ17" s="1">
        <v>4.8748199157119514E-3</v>
      </c>
      <c r="EK17" s="1">
        <v>5.3469242555558225E-3</v>
      </c>
      <c r="EL17" s="1">
        <v>5.6211367198521133E-4</v>
      </c>
      <c r="EM17" s="1">
        <v>5.4808225771260882E-4</v>
      </c>
      <c r="EN17" s="1">
        <v>5.5819445738280625E-4</v>
      </c>
      <c r="EO17" s="1">
        <v>2.8228204520108346E-4</v>
      </c>
      <c r="EP17" s="1">
        <v>8.8941199854373383E-3</v>
      </c>
      <c r="EQ17" s="1">
        <v>5.4495290717496885E-4</v>
      </c>
      <c r="ER17" s="1">
        <v>5.2399740900489886E-4</v>
      </c>
      <c r="ES17" s="1">
        <v>5.689241810117973E-4</v>
      </c>
      <c r="ET17" s="1">
        <v>5.196860206766841E-4</v>
      </c>
      <c r="EU17" s="1">
        <v>7.3796324542858567E-4</v>
      </c>
      <c r="EV17" s="1">
        <v>1.3346583033149706E-3</v>
      </c>
      <c r="EW17" s="1">
        <v>2.4981102752628312E-3</v>
      </c>
      <c r="EX17" s="1">
        <v>2.3225806435587934E-3</v>
      </c>
      <c r="EY17" s="1">
        <v>6.0237009603694009E-4</v>
      </c>
      <c r="EZ17" s="1">
        <v>7.2175991853601644E-4</v>
      </c>
      <c r="FA17" s="1">
        <v>5.7645357159653279E-4</v>
      </c>
      <c r="FB17" s="1">
        <v>2.671851561439261E-4</v>
      </c>
      <c r="FC17" s="1">
        <v>6.0363714720668505E-3</v>
      </c>
      <c r="FD17" s="1">
        <v>4.6752350188837164E-3</v>
      </c>
      <c r="FE17" s="1">
        <v>1.0457067823117932E-2</v>
      </c>
      <c r="FF17" s="1">
        <v>7.5849544236343998E-3</v>
      </c>
      <c r="FG17" s="1">
        <v>9.9183491624775712E-3</v>
      </c>
      <c r="FH17" s="1">
        <v>8.2349817716649183E-3</v>
      </c>
      <c r="FI17" s="1">
        <v>7.9326740404339884E-3</v>
      </c>
      <c r="FJ17" s="1">
        <v>7.677018666495985E-3</v>
      </c>
      <c r="FK17" s="1">
        <v>4.331599873813206E-3</v>
      </c>
      <c r="FL17" s="1">
        <v>5.024125814093028E-4</v>
      </c>
      <c r="FM17" s="1">
        <v>5.621140657261673E-4</v>
      </c>
      <c r="FN17" s="1">
        <v>5.4808057756389639E-4</v>
      </c>
      <c r="FO17" s="1">
        <v>5.5819390180048109E-4</v>
      </c>
      <c r="FP17" s="1">
        <v>2.8228158413956799E-4</v>
      </c>
      <c r="FQ17" s="1">
        <v>6.5783160349636811E-3</v>
      </c>
      <c r="FR17" s="1">
        <v>7.0580874757963695E-3</v>
      </c>
      <c r="FS17" s="1">
        <v>8.6902820298197236E-3</v>
      </c>
      <c r="FT17" s="1">
        <v>7.511357772412546E-3</v>
      </c>
      <c r="FU17" s="1">
        <v>1.2041455462230656E-2</v>
      </c>
      <c r="FV17" s="1">
        <v>4.8553651838551307E-4</v>
      </c>
      <c r="FW17" s="1">
        <v>4.7607272816346482E-4</v>
      </c>
      <c r="FX17" s="1">
        <v>4.7907874698682957E-4</v>
      </c>
      <c r="FY17" s="1">
        <v>4.7706205314341414E-4</v>
      </c>
      <c r="FZ17" s="1">
        <v>4.6873562336197176E-4</v>
      </c>
      <c r="GA17" s="1">
        <v>4.6172837737607788E-4</v>
      </c>
      <c r="GB17" s="1">
        <v>2.7181498627395074E-3</v>
      </c>
      <c r="GC17" s="1">
        <v>2.7117025512674287E-3</v>
      </c>
      <c r="GD17" s="1">
        <v>2.7161051689813592E-3</v>
      </c>
      <c r="GE17" s="1">
        <v>1.551425591616118E-3</v>
      </c>
      <c r="GF17" s="1">
        <v>2.7042433335811812E-3</v>
      </c>
      <c r="GG17" s="1">
        <v>2.710376382433701E-3</v>
      </c>
      <c r="GH17" s="1">
        <v>2.6853145461274673E-3</v>
      </c>
      <c r="GI17" s="1">
        <v>2.6820148030514556E-3</v>
      </c>
      <c r="GJ17" s="1">
        <v>2.6673713922651856E-3</v>
      </c>
      <c r="GK17" s="1">
        <v>2.6482151164628799E-3</v>
      </c>
      <c r="GL17" s="1">
        <v>2.6208645767631677E-3</v>
      </c>
      <c r="GM17" s="1">
        <v>2.6439080796468663E-3</v>
      </c>
      <c r="GN17" s="1">
        <v>2.5990236580809125E-3</v>
      </c>
      <c r="GO17" s="1">
        <v>2.6111795481195185E-3</v>
      </c>
      <c r="GP17" s="1">
        <v>2.5915918417728878E-3</v>
      </c>
      <c r="GQ17" s="1">
        <v>2.605398435729401E-3</v>
      </c>
      <c r="GR17" s="73">
        <v>2.5936437526834391E-3</v>
      </c>
    </row>
    <row r="18" spans="1:200" x14ac:dyDescent="0.3">
      <c r="A18" s="78" t="str">
        <v>CMCSA</v>
      </c>
      <c r="B18" s="72">
        <v>1.915108252711655E-3</v>
      </c>
      <c r="C18" s="1">
        <v>4.2288264092762576E-3</v>
      </c>
      <c r="D18" s="1">
        <v>4.074417688711948E-3</v>
      </c>
      <c r="E18" s="1">
        <v>4.8437445232564595E-3</v>
      </c>
      <c r="F18" s="1">
        <v>2.7865128944207299E-3</v>
      </c>
      <c r="G18" s="1">
        <v>3.6078865186469308E-3</v>
      </c>
      <c r="H18" s="1">
        <v>2.9189751560606196E-3</v>
      </c>
      <c r="I18" s="1">
        <v>3.3929730344707237E-3</v>
      </c>
      <c r="J18" s="1">
        <v>2.9878199423878549E-3</v>
      </c>
      <c r="K18" s="1">
        <v>4.2683247267807775E-3</v>
      </c>
      <c r="L18" s="1">
        <v>2.3506211254773588E-3</v>
      </c>
      <c r="M18" s="1">
        <v>2.8888579583895685E-3</v>
      </c>
      <c r="N18" s="1">
        <v>2.8825918642312993E-3</v>
      </c>
      <c r="O18" s="1">
        <v>2.3997007572547002E-3</v>
      </c>
      <c r="P18" s="1">
        <v>2.0812350701665248E-3</v>
      </c>
      <c r="Q18" s="1">
        <v>4.4098496895879297E-3</v>
      </c>
      <c r="R18" s="1">
        <v>5.9060444614926965E-3</v>
      </c>
      <c r="S18" s="1">
        <v>3.2486396954942102E-3</v>
      </c>
      <c r="T18" s="1">
        <v>2.39564074691912E-3</v>
      </c>
      <c r="U18" s="1">
        <v>2.6908552118260921E-3</v>
      </c>
      <c r="V18" s="1">
        <v>3.343771363449443E-3</v>
      </c>
      <c r="W18" s="1">
        <v>3.660443430454817E-3</v>
      </c>
      <c r="X18" s="1">
        <v>2.0092495458349331E-3</v>
      </c>
      <c r="Y18" s="1">
        <v>2.3091306002021128E-3</v>
      </c>
      <c r="Z18" s="1">
        <v>1.0040044576940727E-3</v>
      </c>
      <c r="AA18" s="1">
        <v>1.4796698444201803E-3</v>
      </c>
      <c r="AB18" s="1">
        <v>2.3007103512094477E-4</v>
      </c>
      <c r="AC18" s="1">
        <v>2.5778129681396293E-3</v>
      </c>
      <c r="AD18" s="1">
        <v>1.3911618427985503E-3</v>
      </c>
      <c r="AE18" s="1">
        <v>-1.6008769549485816E-4</v>
      </c>
      <c r="AF18" s="1">
        <v>3.0087152870195547E-3</v>
      </c>
      <c r="AG18" s="1">
        <v>2.020788905905613E-3</v>
      </c>
      <c r="AH18" s="1">
        <v>1.1097071799953983E-3</v>
      </c>
      <c r="AI18" s="1">
        <v>1.8836577691917786E-3</v>
      </c>
      <c r="AJ18" s="1">
        <v>1.8453232482843096E-3</v>
      </c>
      <c r="AK18" s="1">
        <v>2.3050201303724156E-3</v>
      </c>
      <c r="AL18" s="1">
        <v>1.6205281703510794E-3</v>
      </c>
      <c r="AM18" s="1">
        <v>3.3738017591242492E-3</v>
      </c>
      <c r="AN18" s="1">
        <v>4.0089502589933917E-3</v>
      </c>
      <c r="AO18" s="1">
        <v>4.2688745459064231E-3</v>
      </c>
      <c r="AP18" s="1">
        <v>3.5474858914184906E-3</v>
      </c>
      <c r="AQ18" s="1">
        <v>2.2869272537453839E-3</v>
      </c>
      <c r="AR18" s="1">
        <v>4.8355551479460218E-3</v>
      </c>
      <c r="AS18" s="1">
        <v>3.5431872835156369E-3</v>
      </c>
      <c r="AT18" s="1">
        <v>3.6991570158550319E-3</v>
      </c>
      <c r="AU18" s="1">
        <v>4.7919615435782189E-3</v>
      </c>
      <c r="AV18" s="1">
        <v>2.3130391269341232E-3</v>
      </c>
      <c r="AW18" s="1">
        <v>5.9921079813646276E-3</v>
      </c>
      <c r="AX18" s="1">
        <v>1.6294424742104526E-3</v>
      </c>
      <c r="AY18" s="1">
        <v>3.0037413425588787E-3</v>
      </c>
      <c r="AZ18" s="1">
        <v>3.7966117502660208E-3</v>
      </c>
      <c r="BA18" s="1">
        <v>3.4673359941230354E-3</v>
      </c>
      <c r="BB18" s="1">
        <v>2.8872331897969814E-3</v>
      </c>
      <c r="BC18" s="1">
        <v>3.1645077171459993E-3</v>
      </c>
      <c r="BD18" s="1">
        <v>4.8256733394509725E-3</v>
      </c>
      <c r="BE18" s="1">
        <v>3.9802102043702417E-3</v>
      </c>
      <c r="BF18" s="1">
        <v>2.6239353190456553E-3</v>
      </c>
      <c r="BG18" s="1">
        <v>1.8889515468418754E-3</v>
      </c>
      <c r="BH18" s="1">
        <v>4.9537634074273704E-3</v>
      </c>
      <c r="BI18" s="1">
        <v>1.5276952951946514E-3</v>
      </c>
      <c r="BJ18" s="1">
        <v>1.7705765202062206E-3</v>
      </c>
      <c r="BK18" s="1">
        <v>1.6446741337046247E-3</v>
      </c>
      <c r="BL18" s="1">
        <v>1.5892298212890189E-3</v>
      </c>
      <c r="BM18" s="1">
        <v>2.2579994596418846E-3</v>
      </c>
      <c r="BN18" s="1">
        <v>2.0962430334521462E-3</v>
      </c>
      <c r="BO18" s="1">
        <v>2.0164471704273807E-3</v>
      </c>
      <c r="BP18" s="1">
        <v>2.4615706174970224E-3</v>
      </c>
      <c r="BQ18" s="1">
        <v>2.294249370772401E-3</v>
      </c>
      <c r="BR18" s="1">
        <v>3.0691183710158613E-3</v>
      </c>
      <c r="BS18" s="1">
        <v>1.6338043521884455E-3</v>
      </c>
      <c r="BT18" s="1">
        <v>1.9108033701318711E-3</v>
      </c>
      <c r="BU18" s="1">
        <v>1.9606584723629852E-3</v>
      </c>
      <c r="BV18" s="1">
        <v>1.416420212658232E-3</v>
      </c>
      <c r="BW18" s="1">
        <v>2.0703980491471137E-3</v>
      </c>
      <c r="BX18" s="1">
        <v>7.7759307542865156E-5</v>
      </c>
      <c r="BY18" s="1">
        <v>1.325604350822988E-3</v>
      </c>
      <c r="BZ18" s="1">
        <v>1.2916950136654347E-3</v>
      </c>
      <c r="CA18" s="1">
        <v>2.2346823153803663E-3</v>
      </c>
      <c r="CB18" s="1">
        <v>2.6556046122986946E-3</v>
      </c>
      <c r="CC18" s="1">
        <v>1.4925704212755823E-3</v>
      </c>
      <c r="CD18" s="1">
        <v>3.3342109944990519E-3</v>
      </c>
      <c r="CE18" s="1">
        <v>8.0256337575131684E-4</v>
      </c>
      <c r="CF18" s="1">
        <v>3.8261754158018333E-3</v>
      </c>
      <c r="CG18" s="1">
        <v>4.7460228278775277E-3</v>
      </c>
      <c r="CH18" s="1">
        <v>4.0889406582310644E-3</v>
      </c>
      <c r="CI18" s="1">
        <v>4.6125956510690075E-3</v>
      </c>
      <c r="CJ18" s="1">
        <v>6.110896191188926E-3</v>
      </c>
      <c r="CK18" s="1">
        <v>1.6436399369336987E-3</v>
      </c>
      <c r="CL18" s="1">
        <v>4.5608953710500411E-3</v>
      </c>
      <c r="CM18" s="1">
        <v>2.1912771263100156E-3</v>
      </c>
      <c r="CN18" s="1">
        <v>4.5599464405983057E-3</v>
      </c>
      <c r="CO18" s="1">
        <v>5.0619077305932058E-3</v>
      </c>
      <c r="CP18" s="1">
        <v>2.6665322160817516E-3</v>
      </c>
      <c r="CQ18" s="1">
        <v>5.1362456524375816E-3</v>
      </c>
      <c r="CR18" s="1">
        <v>4.0792945916255496E-3</v>
      </c>
      <c r="CS18" s="1">
        <v>4.347017901223508E-3</v>
      </c>
      <c r="CT18" s="1">
        <v>3.7862794147058053E-3</v>
      </c>
      <c r="CU18" s="1">
        <v>5.3624566330935253E-3</v>
      </c>
      <c r="CV18" s="1">
        <v>4.0937939722870869E-3</v>
      </c>
      <c r="CW18" s="1">
        <v>4.09694109301789E-3</v>
      </c>
      <c r="CX18" s="1">
        <v>4.119151594072135E-3</v>
      </c>
      <c r="CY18" s="1">
        <v>2.3609177113079849E-3</v>
      </c>
      <c r="CZ18" s="1">
        <v>3.2933278546505283E-3</v>
      </c>
      <c r="DA18" s="1">
        <v>3.8381554634369119E-3</v>
      </c>
      <c r="DB18" s="1">
        <v>1.6178339632615427E-3</v>
      </c>
      <c r="DC18" s="1">
        <v>2.988826982038529E-3</v>
      </c>
      <c r="DD18" s="1">
        <v>3.2832580059795518E-3</v>
      </c>
      <c r="DE18" s="1">
        <v>4.4215187573346439E-3</v>
      </c>
      <c r="DF18" s="1">
        <v>4.8131963899768031E-3</v>
      </c>
      <c r="DG18" s="1">
        <v>6.2995402364859412E-3</v>
      </c>
      <c r="DH18" s="1">
        <v>7.7628051565360482E-3</v>
      </c>
      <c r="DI18" s="1">
        <v>3.5145048504220842E-3</v>
      </c>
      <c r="DJ18" s="1">
        <v>4.9748774114645941E-3</v>
      </c>
      <c r="DK18" s="1">
        <v>3.1982344599874976E-3</v>
      </c>
      <c r="DL18" s="1">
        <v>3.3217300307482613E-3</v>
      </c>
      <c r="DM18" s="1">
        <v>6.4543581696443744E-3</v>
      </c>
      <c r="DN18" s="1">
        <v>5.7578111384803468E-3</v>
      </c>
      <c r="DO18" s="1">
        <v>2.8666757893678449E-3</v>
      </c>
      <c r="DP18" s="1">
        <v>2.7357921385944817E-3</v>
      </c>
      <c r="DQ18" s="1">
        <v>2.5041143719795014E-3</v>
      </c>
      <c r="DR18" s="1">
        <v>4.2241017190029892E-3</v>
      </c>
      <c r="DS18" s="1">
        <v>6.1703705612975602E-3</v>
      </c>
      <c r="DT18" s="1">
        <v>2.703593571359604E-3</v>
      </c>
      <c r="DU18" s="1">
        <v>2.5618698501212677E-3</v>
      </c>
      <c r="DV18" s="1">
        <v>1.8118326576084098E-3</v>
      </c>
      <c r="DW18" s="1">
        <v>1.9721211248079659E-3</v>
      </c>
      <c r="DX18" s="1">
        <v>4.4781626089062691E-3</v>
      </c>
      <c r="DY18" s="1">
        <v>5.9975214270200951E-3</v>
      </c>
      <c r="DZ18" s="1">
        <v>4.4253801669197727E-3</v>
      </c>
      <c r="EA18" s="1">
        <v>3.7718756967117764E-3</v>
      </c>
      <c r="EB18" s="1">
        <v>4.1379025345695602E-3</v>
      </c>
      <c r="EC18" s="1">
        <v>3.2048557848286339E-3</v>
      </c>
      <c r="ED18" s="1">
        <v>2.5528055610574479E-3</v>
      </c>
      <c r="EE18" s="1">
        <v>2.9119339367226532E-3</v>
      </c>
      <c r="EF18" s="1">
        <v>3.1755926635721578E-3</v>
      </c>
      <c r="EG18" s="1">
        <v>3.6933618853842716E-3</v>
      </c>
      <c r="EH18" s="1">
        <v>3.4931297407315531E-3</v>
      </c>
      <c r="EI18" s="1">
        <v>2.4031874483668595E-3</v>
      </c>
      <c r="EJ18" s="1">
        <v>3.7003114920048001E-3</v>
      </c>
      <c r="EK18" s="1">
        <v>3.6438093126464691E-3</v>
      </c>
      <c r="EL18" s="1">
        <v>7.8104622316645719E-4</v>
      </c>
      <c r="EM18" s="1">
        <v>7.5142788452526503E-4</v>
      </c>
      <c r="EN18" s="1">
        <v>7.8238112577351158E-4</v>
      </c>
      <c r="EO18" s="1">
        <v>3.484672070801881E-4</v>
      </c>
      <c r="EP18" s="1">
        <v>8.6567831150393265E-3</v>
      </c>
      <c r="EQ18" s="1">
        <v>7.1077131304306187E-4</v>
      </c>
      <c r="ER18" s="1">
        <v>7.0900147032910315E-4</v>
      </c>
      <c r="ES18" s="1">
        <v>7.5056085703046791E-4</v>
      </c>
      <c r="ET18" s="1">
        <v>7.4488955040526855E-4</v>
      </c>
      <c r="EU18" s="1">
        <v>6.6398143078954803E-4</v>
      </c>
      <c r="EV18" s="1">
        <v>1.4414970976785741E-3</v>
      </c>
      <c r="EW18" s="1">
        <v>2.3584846987111515E-3</v>
      </c>
      <c r="EX18" s="1">
        <v>1.6593566840296104E-3</v>
      </c>
      <c r="EY18" s="1">
        <v>7.251247238416966E-4</v>
      </c>
      <c r="EZ18" s="1">
        <v>8.3402933225872619E-4</v>
      </c>
      <c r="FA18" s="1">
        <v>8.8303763023265917E-4</v>
      </c>
      <c r="FB18" s="1">
        <v>5.7442311108536867E-4</v>
      </c>
      <c r="FC18" s="1">
        <v>6.018013165969417E-3</v>
      </c>
      <c r="FD18" s="1">
        <v>4.5679517855886287E-3</v>
      </c>
      <c r="FE18" s="1">
        <v>8.188945825226137E-3</v>
      </c>
      <c r="FF18" s="1">
        <v>7.0365772576185667E-3</v>
      </c>
      <c r="FG18" s="1">
        <v>7.7780643465692103E-3</v>
      </c>
      <c r="FH18" s="1">
        <v>6.9500172479934046E-3</v>
      </c>
      <c r="FI18" s="1">
        <v>6.237963236178241E-3</v>
      </c>
      <c r="FJ18" s="1">
        <v>7.7888199886508077E-3</v>
      </c>
      <c r="FK18" s="1">
        <v>3.9337145449939211E-3</v>
      </c>
      <c r="FL18" s="1">
        <v>4.1609299279966221E-4</v>
      </c>
      <c r="FM18" s="1">
        <v>7.8104509779038567E-4</v>
      </c>
      <c r="FN18" s="1">
        <v>7.5142805400130761E-4</v>
      </c>
      <c r="FO18" s="1">
        <v>7.8237916687732634E-4</v>
      </c>
      <c r="FP18" s="1">
        <v>3.484679904468364E-4</v>
      </c>
      <c r="FQ18" s="1">
        <v>5.5556416409395177E-3</v>
      </c>
      <c r="FR18" s="1">
        <v>6.1820850249053065E-3</v>
      </c>
      <c r="FS18" s="1">
        <v>7.4752353591477447E-3</v>
      </c>
      <c r="FT18" s="1">
        <v>5.5824634519926336E-3</v>
      </c>
      <c r="FU18" s="1">
        <v>9.3071681454023284E-3</v>
      </c>
      <c r="FV18" s="1">
        <v>-8.2086086122677346E-4</v>
      </c>
      <c r="FW18" s="1">
        <v>-8.1849107859862161E-4</v>
      </c>
      <c r="FX18" s="1">
        <v>-8.0361178395579468E-4</v>
      </c>
      <c r="FY18" s="1">
        <v>-7.9161280193089086E-4</v>
      </c>
      <c r="FZ18" s="1">
        <v>-7.9103854656752549E-4</v>
      </c>
      <c r="GA18" s="1">
        <v>-7.8379366752276631E-4</v>
      </c>
      <c r="GB18" s="1">
        <v>9.0995794279413115E-4</v>
      </c>
      <c r="GC18" s="1">
        <v>9.1440262407371667E-4</v>
      </c>
      <c r="GD18" s="1">
        <v>9.1134016288434063E-4</v>
      </c>
      <c r="GE18" s="1">
        <v>-1.4129361657043498E-5</v>
      </c>
      <c r="GF18" s="1">
        <v>9.1674460812907795E-4</v>
      </c>
      <c r="GG18" s="1">
        <v>9.1235754825303177E-4</v>
      </c>
      <c r="GH18" s="1">
        <v>9.251300309229965E-4</v>
      </c>
      <c r="GI18" s="1">
        <v>9.2742268042177297E-4</v>
      </c>
      <c r="GJ18" s="1">
        <v>9.3442173977760165E-4</v>
      </c>
      <c r="GK18" s="1">
        <v>9.4293352730959407E-4</v>
      </c>
      <c r="GL18" s="1">
        <v>9.5520990700873488E-4</v>
      </c>
      <c r="GM18" s="1">
        <v>9.4419409652743739E-4</v>
      </c>
      <c r="GN18" s="1">
        <v>9.6492642622171391E-4</v>
      </c>
      <c r="GO18" s="1">
        <v>9.5904629590986017E-4</v>
      </c>
      <c r="GP18" s="1">
        <v>9.6597655356591469E-4</v>
      </c>
      <c r="GQ18" s="1">
        <v>9.5879266256367805E-4</v>
      </c>
      <c r="GR18" s="73">
        <v>9.6410506093538514E-4</v>
      </c>
    </row>
    <row r="19" spans="1:200" x14ac:dyDescent="0.3">
      <c r="A19" s="78" t="str">
        <v>NFLX</v>
      </c>
      <c r="B19" s="72">
        <v>4.5512009999446748E-3</v>
      </c>
      <c r="C19" s="1">
        <v>6.584287322033101E-3</v>
      </c>
      <c r="D19" s="1">
        <v>3.4726568153233251E-3</v>
      </c>
      <c r="E19" s="1">
        <v>1.225078283829327E-2</v>
      </c>
      <c r="F19" s="1">
        <v>4.7985935870997042E-3</v>
      </c>
      <c r="G19" s="1">
        <v>2.7579839948325478E-3</v>
      </c>
      <c r="H19" s="1">
        <v>9.5031643667492765E-4</v>
      </c>
      <c r="I19" s="1">
        <v>5.0644635940306128E-3</v>
      </c>
      <c r="J19" s="1">
        <v>4.6933585387700519E-3</v>
      </c>
      <c r="K19" s="1">
        <v>3.7066987174884224E-3</v>
      </c>
      <c r="L19" s="1">
        <v>7.8083706219453566E-3</v>
      </c>
      <c r="M19" s="1">
        <v>4.6566231312386583E-3</v>
      </c>
      <c r="N19" s="1">
        <v>2.9151823272426705E-4</v>
      </c>
      <c r="O19" s="1">
        <v>1.8592189177733141E-3</v>
      </c>
      <c r="P19" s="1">
        <v>2.0365748499890013E-3</v>
      </c>
      <c r="Q19" s="1">
        <v>5.8604737556732893E-3</v>
      </c>
      <c r="R19" s="1">
        <v>3.2486396954942102E-3</v>
      </c>
      <c r="S19" s="1">
        <v>1.7461304267415725E-2</v>
      </c>
      <c r="T19" s="1">
        <v>5.5896450455466123E-3</v>
      </c>
      <c r="U19" s="1">
        <v>3.4304721463243848E-3</v>
      </c>
      <c r="V19" s="1">
        <v>2.6236607265234819E-3</v>
      </c>
      <c r="W19" s="1">
        <v>3.6356420468325792E-3</v>
      </c>
      <c r="X19" s="1">
        <v>3.0437810837312899E-3</v>
      </c>
      <c r="Y19" s="1">
        <v>1.0197795028691922E-3</v>
      </c>
      <c r="Z19" s="1">
        <v>2.1819975242895031E-4</v>
      </c>
      <c r="AA19" s="1">
        <v>3.5571289820517018E-4</v>
      </c>
      <c r="AB19" s="1">
        <v>2.8532758564744735E-3</v>
      </c>
      <c r="AC19" s="1">
        <v>1.3550586475368374E-3</v>
      </c>
      <c r="AD19" s="1">
        <v>1.2035585175835697E-3</v>
      </c>
      <c r="AE19" s="1">
        <v>1.4304808843185076E-3</v>
      </c>
      <c r="AF19" s="1">
        <v>2.0438148335546989E-3</v>
      </c>
      <c r="AG19" s="1">
        <v>2.4707433441183073E-3</v>
      </c>
      <c r="AH19" s="1">
        <v>6.9980326236476927E-4</v>
      </c>
      <c r="AI19" s="1">
        <v>-2.6446242033661776E-4</v>
      </c>
      <c r="AJ19" s="1">
        <v>2.9077471872234468E-3</v>
      </c>
      <c r="AK19" s="1">
        <v>1.8849531830475183E-3</v>
      </c>
      <c r="AL19" s="1">
        <v>3.5967171793935358E-3</v>
      </c>
      <c r="AM19" s="1">
        <v>8.9900250673036267E-3</v>
      </c>
      <c r="AN19" s="1">
        <v>5.4375521603027867E-3</v>
      </c>
      <c r="AO19" s="1">
        <v>5.9105924266749229E-3</v>
      </c>
      <c r="AP19" s="1">
        <v>3.3851782381520454E-3</v>
      </c>
      <c r="AQ19" s="1">
        <v>3.6438153732185649E-3</v>
      </c>
      <c r="AR19" s="1">
        <v>3.4944114737508474E-3</v>
      </c>
      <c r="AS19" s="1">
        <v>3.029722667280466E-3</v>
      </c>
      <c r="AT19" s="1">
        <v>4.8213294955149009E-3</v>
      </c>
      <c r="AU19" s="1">
        <v>9.7283914219110576E-3</v>
      </c>
      <c r="AV19" s="1">
        <v>-1.0474679793484269E-3</v>
      </c>
      <c r="AW19" s="1">
        <v>5.1303523969701689E-3</v>
      </c>
      <c r="AX19" s="1">
        <v>-4.8662022016531511E-5</v>
      </c>
      <c r="AY19" s="1">
        <v>1.0601352104464118E-3</v>
      </c>
      <c r="AZ19" s="1">
        <v>3.1856981653830326E-3</v>
      </c>
      <c r="BA19" s="1">
        <v>2.3213430741881474E-3</v>
      </c>
      <c r="BB19" s="1">
        <v>3.0758424078503811E-3</v>
      </c>
      <c r="BC19" s="1">
        <v>3.3591566951193686E-3</v>
      </c>
      <c r="BD19" s="1">
        <v>2.9210809442202623E-3</v>
      </c>
      <c r="BE19" s="1">
        <v>5.0798116286852966E-3</v>
      </c>
      <c r="BF19" s="1">
        <v>1.6149716865655379E-3</v>
      </c>
      <c r="BG19" s="1">
        <v>3.1882020687579887E-3</v>
      </c>
      <c r="BH19" s="1">
        <v>5.6416677025066747E-3</v>
      </c>
      <c r="BI19" s="1">
        <v>3.6517490147393436E-3</v>
      </c>
      <c r="BJ19" s="1">
        <v>-1.6697446024997677E-4</v>
      </c>
      <c r="BK19" s="1">
        <v>-2.2280339916076153E-4</v>
      </c>
      <c r="BL19" s="1">
        <v>4.2231773346604811E-4</v>
      </c>
      <c r="BM19" s="1">
        <v>7.4259337497942007E-4</v>
      </c>
      <c r="BN19" s="1">
        <v>1.1685165219928603E-3</v>
      </c>
      <c r="BO19" s="1">
        <v>2.7241712209720454E-3</v>
      </c>
      <c r="BP19" s="1">
        <v>2.6836003263820082E-3</v>
      </c>
      <c r="BQ19" s="1">
        <v>8.0330025465570783E-3</v>
      </c>
      <c r="BR19" s="1">
        <v>8.2689588425085628E-3</v>
      </c>
      <c r="BS19" s="1">
        <v>2.2353710924799882E-5</v>
      </c>
      <c r="BT19" s="1">
        <v>4.0349991412672568E-4</v>
      </c>
      <c r="BU19" s="1">
        <v>-1.7269338553173042E-4</v>
      </c>
      <c r="BV19" s="1">
        <v>2.2345796475747577E-4</v>
      </c>
      <c r="BW19" s="1">
        <v>8.655653239799753E-5</v>
      </c>
      <c r="BX19" s="1">
        <v>-9.7963951881921613E-4</v>
      </c>
      <c r="BY19" s="1">
        <v>2.4739090049687113E-5</v>
      </c>
      <c r="BZ19" s="1">
        <v>3.3655712206044001E-4</v>
      </c>
      <c r="CA19" s="1">
        <v>-1.9190522267729376E-4</v>
      </c>
      <c r="CB19" s="1">
        <v>-4.1835440257675466E-4</v>
      </c>
      <c r="CC19" s="1">
        <v>9.1521045437555396E-4</v>
      </c>
      <c r="CD19" s="1">
        <v>1.1161487310410471E-3</v>
      </c>
      <c r="CE19" s="1">
        <v>1.5302901904176709E-3</v>
      </c>
      <c r="CF19" s="1">
        <v>1.1098558918901957E-3</v>
      </c>
      <c r="CG19" s="1">
        <v>5.9306781602425052E-4</v>
      </c>
      <c r="CH19" s="1">
        <v>3.1166089241387476E-3</v>
      </c>
      <c r="CI19" s="1">
        <v>4.0045860117936185E-4</v>
      </c>
      <c r="CJ19" s="1">
        <v>5.6043287036444331E-3</v>
      </c>
      <c r="CK19" s="1">
        <v>2.8934054464094689E-4</v>
      </c>
      <c r="CL19" s="1">
        <v>3.2674800340726021E-3</v>
      </c>
      <c r="CM19" s="1">
        <v>3.5744713638554797E-3</v>
      </c>
      <c r="CN19" s="1">
        <v>1.5177105777681747E-3</v>
      </c>
      <c r="CO19" s="1">
        <v>5.4693069988003941E-3</v>
      </c>
      <c r="CP19" s="1">
        <v>3.9774193454560885E-3</v>
      </c>
      <c r="CQ19" s="1">
        <v>5.0863649817505466E-3</v>
      </c>
      <c r="CR19" s="1">
        <v>4.2208980919686062E-3</v>
      </c>
      <c r="CS19" s="1">
        <v>4.3840300442342852E-3</v>
      </c>
      <c r="CT19" s="1">
        <v>2.8924114743222361E-3</v>
      </c>
      <c r="CU19" s="1">
        <v>3.7395909202516168E-3</v>
      </c>
      <c r="CV19" s="1">
        <v>1.7432796592270182E-3</v>
      </c>
      <c r="CW19" s="1">
        <v>1.0300887516071326E-3</v>
      </c>
      <c r="CX19" s="1">
        <v>5.7997827173065855E-3</v>
      </c>
      <c r="CY19" s="1">
        <v>3.9695989991049979E-3</v>
      </c>
      <c r="CZ19" s="1">
        <v>2.5305898300494144E-3</v>
      </c>
      <c r="DA19" s="1">
        <v>1.9549244168587409E-3</v>
      </c>
      <c r="DB19" s="1">
        <v>1.2447744752008185E-3</v>
      </c>
      <c r="DC19" s="1">
        <v>-2.2312783692332274E-4</v>
      </c>
      <c r="DD19" s="1">
        <v>9.3260324608101435E-4</v>
      </c>
      <c r="DE19" s="1">
        <v>1.7285886154751685E-3</v>
      </c>
      <c r="DF19" s="1">
        <v>7.0041058140539491E-4</v>
      </c>
      <c r="DG19" s="1">
        <v>1.4100031815954634E-3</v>
      </c>
      <c r="DH19" s="1">
        <v>1.4274185860836889E-3</v>
      </c>
      <c r="DI19" s="1">
        <v>4.6541973630664854E-3</v>
      </c>
      <c r="DJ19" s="1">
        <v>9.810217819365764E-3</v>
      </c>
      <c r="DK19" s="1">
        <v>1.4684579389233703E-3</v>
      </c>
      <c r="DL19" s="1">
        <v>1.1922905087904524E-3</v>
      </c>
      <c r="DM19" s="1">
        <v>2.3089955531216044E-4</v>
      </c>
      <c r="DN19" s="1">
        <v>5.3651915292573142E-3</v>
      </c>
      <c r="DO19" s="1">
        <v>1.5951543185768367E-3</v>
      </c>
      <c r="DP19" s="1">
        <v>2.2906893063211215E-3</v>
      </c>
      <c r="DQ19" s="1">
        <v>2.2029489039225459E-3</v>
      </c>
      <c r="DR19" s="1">
        <v>2.2901465167005568E-3</v>
      </c>
      <c r="DS19" s="1">
        <v>4.6114796880092354E-3</v>
      </c>
      <c r="DT19" s="1">
        <v>2.7399534851698625E-3</v>
      </c>
      <c r="DU19" s="1">
        <v>3.4630294571713783E-3</v>
      </c>
      <c r="DV19" s="1">
        <v>2.852619834086982E-3</v>
      </c>
      <c r="DW19" s="1">
        <v>3.7013832915724402E-3</v>
      </c>
      <c r="DX19" s="1">
        <v>1.5536617290585249E-3</v>
      </c>
      <c r="DY19" s="1">
        <v>2.2782482933573983E-3</v>
      </c>
      <c r="DZ19" s="1">
        <v>2.4488475697744816E-3</v>
      </c>
      <c r="EA19" s="1">
        <v>2.555997963855534E-3</v>
      </c>
      <c r="EB19" s="1">
        <v>3.860788925034022E-3</v>
      </c>
      <c r="EC19" s="1">
        <v>3.8635331771646434E-3</v>
      </c>
      <c r="ED19" s="1">
        <v>3.7602248813717728E-3</v>
      </c>
      <c r="EE19" s="1">
        <v>3.4217274537034913E-3</v>
      </c>
      <c r="EF19" s="1">
        <v>1.9368515285849181E-3</v>
      </c>
      <c r="EG19" s="1">
        <v>3.284015905760349E-3</v>
      </c>
      <c r="EH19" s="1">
        <v>4.4279787187676547E-3</v>
      </c>
      <c r="EI19" s="1">
        <v>3.9885737602113804E-3</v>
      </c>
      <c r="EJ19" s="1">
        <v>5.9666921867601846E-3</v>
      </c>
      <c r="EK19" s="1">
        <v>1.4548587712859046E-3</v>
      </c>
      <c r="EL19" s="1">
        <v>1.1123690526420253E-3</v>
      </c>
      <c r="EM19" s="1">
        <v>1.0830004102725082E-3</v>
      </c>
      <c r="EN19" s="1">
        <v>1.0934225313356677E-3</v>
      </c>
      <c r="EO19" s="1">
        <v>2.7697052810138513E-4</v>
      </c>
      <c r="EP19" s="1">
        <v>6.8589207333384743E-3</v>
      </c>
      <c r="EQ19" s="1">
        <v>1.0862975683155964E-3</v>
      </c>
      <c r="ER19" s="1">
        <v>9.7554486752625261E-4</v>
      </c>
      <c r="ES19" s="1">
        <v>9.9998301481402118E-4</v>
      </c>
      <c r="ET19" s="1">
        <v>9.5866275445562112E-4</v>
      </c>
      <c r="EU19" s="1">
        <v>6.8199891520976893E-4</v>
      </c>
      <c r="EV19" s="1">
        <v>2.0113860790960838E-3</v>
      </c>
      <c r="EW19" s="1">
        <v>1.613511522735989E-3</v>
      </c>
      <c r="EX19" s="1">
        <v>1.5718041956681637E-3</v>
      </c>
      <c r="EY19" s="1">
        <v>8.3480180154567503E-4</v>
      </c>
      <c r="EZ19" s="1">
        <v>9.3069823111816745E-4</v>
      </c>
      <c r="FA19" s="1">
        <v>1.0980333287927983E-3</v>
      </c>
      <c r="FB19" s="1">
        <v>7.8865771397538522E-4</v>
      </c>
      <c r="FC19" s="1">
        <v>4.6462763039427013E-3</v>
      </c>
      <c r="FD19" s="1">
        <v>2.3459774879649176E-3</v>
      </c>
      <c r="FE19" s="1">
        <v>3.8262404657371709E-3</v>
      </c>
      <c r="FF19" s="1">
        <v>5.7925168906586199E-3</v>
      </c>
      <c r="FG19" s="1">
        <v>4.0204125211646454E-3</v>
      </c>
      <c r="FH19" s="1">
        <v>3.849066727424326E-3</v>
      </c>
      <c r="FI19" s="1">
        <v>4.9559002154627068E-3</v>
      </c>
      <c r="FJ19" s="1">
        <v>4.8599071669733415E-3</v>
      </c>
      <c r="FK19" s="1">
        <v>2.6230401809701201E-3</v>
      </c>
      <c r="FL19" s="1">
        <v>1.80893195648629E-4</v>
      </c>
      <c r="FM19" s="1">
        <v>1.1123632490259241E-3</v>
      </c>
      <c r="FN19" s="1">
        <v>1.0830024791297409E-3</v>
      </c>
      <c r="FO19" s="1">
        <v>1.0934233644858812E-3</v>
      </c>
      <c r="FP19" s="1">
        <v>2.769712383309627E-4</v>
      </c>
      <c r="FQ19" s="1">
        <v>3.7488207597873181E-3</v>
      </c>
      <c r="FR19" s="1">
        <v>3.4732935506722961E-3</v>
      </c>
      <c r="FS19" s="1">
        <v>5.3095251494717785E-3</v>
      </c>
      <c r="FT19" s="1">
        <v>4.7673961704056671E-3</v>
      </c>
      <c r="FU19" s="1">
        <v>5.8250731941036594E-3</v>
      </c>
      <c r="FV19" s="1">
        <v>-1.8459703900686444E-3</v>
      </c>
      <c r="FW19" s="1">
        <v>-1.8443194418682606E-3</v>
      </c>
      <c r="FX19" s="1">
        <v>-1.8248830812128598E-3</v>
      </c>
      <c r="FY19" s="1">
        <v>-1.8233240350545546E-3</v>
      </c>
      <c r="FZ19" s="1">
        <v>-1.8205579929662433E-3</v>
      </c>
      <c r="GA19" s="1">
        <v>-1.8107593636502637E-3</v>
      </c>
      <c r="GB19" s="1">
        <v>1.0612329320853478E-3</v>
      </c>
      <c r="GC19" s="1">
        <v>1.0648214935350729E-3</v>
      </c>
      <c r="GD19" s="1">
        <v>1.0619304879472555E-3</v>
      </c>
      <c r="GE19" s="1">
        <v>1.0016545752102473E-3</v>
      </c>
      <c r="GF19" s="1">
        <v>1.0654846043144062E-3</v>
      </c>
      <c r="GG19" s="1">
        <v>1.0698962302237709E-3</v>
      </c>
      <c r="GH19" s="1">
        <v>1.0717089236724532E-3</v>
      </c>
      <c r="GI19" s="1">
        <v>1.072125262472633E-3</v>
      </c>
      <c r="GJ19" s="1">
        <v>1.0766735687122359E-3</v>
      </c>
      <c r="GK19" s="1">
        <v>1.0825229580590727E-3</v>
      </c>
      <c r="GL19" s="1">
        <v>1.0930399677021258E-3</v>
      </c>
      <c r="GM19" s="1">
        <v>1.0843373184049802E-3</v>
      </c>
      <c r="GN19" s="1">
        <v>1.0998970966374839E-3</v>
      </c>
      <c r="GO19" s="1">
        <v>1.0957989060891278E-3</v>
      </c>
      <c r="GP19" s="1">
        <v>1.1082404499333732E-3</v>
      </c>
      <c r="GQ19" s="1">
        <v>1.1027048028131492E-3</v>
      </c>
      <c r="GR19" s="73">
        <v>1.1064852157518631E-3</v>
      </c>
    </row>
    <row r="20" spans="1:200" x14ac:dyDescent="0.3">
      <c r="A20" s="78" t="str">
        <v>SNAP</v>
      </c>
      <c r="B20" s="72">
        <v>3.1264545785641283E-3</v>
      </c>
      <c r="C20" s="1">
        <v>3.6967411060042591E-3</v>
      </c>
      <c r="D20" s="1">
        <v>6.0030718578611775E-3</v>
      </c>
      <c r="E20" s="1">
        <v>4.02447038196466E-3</v>
      </c>
      <c r="F20" s="1">
        <v>4.2335406613536056E-3</v>
      </c>
      <c r="G20" s="1">
        <v>1.1421287987302972E-3</v>
      </c>
      <c r="H20" s="1">
        <v>1.0691881636987225E-3</v>
      </c>
      <c r="I20" s="1">
        <v>2.7446605726122908E-3</v>
      </c>
      <c r="J20" s="1">
        <v>7.0465196590975207E-3</v>
      </c>
      <c r="K20" s="1">
        <v>2.1643344110516462E-3</v>
      </c>
      <c r="L20" s="1">
        <v>5.8935093200242839E-3</v>
      </c>
      <c r="M20" s="1">
        <v>9.686019191543346E-3</v>
      </c>
      <c r="N20" s="1">
        <v>8.5828778732397935E-4</v>
      </c>
      <c r="O20" s="1">
        <v>9.1435297692519569E-4</v>
      </c>
      <c r="P20" s="1">
        <v>1.191491860285675E-3</v>
      </c>
      <c r="Q20" s="1">
        <v>5.5770277958978355E-3</v>
      </c>
      <c r="R20" s="1">
        <v>2.39564074691912E-3</v>
      </c>
      <c r="S20" s="1">
        <v>5.5896450455466123E-3</v>
      </c>
      <c r="T20" s="1">
        <v>4.2203154633725155E-2</v>
      </c>
      <c r="U20" s="1">
        <v>3.2454946700950034E-4</v>
      </c>
      <c r="V20" s="1">
        <v>3.4130147389033784E-3</v>
      </c>
      <c r="W20" s="1">
        <v>5.0648422735912182E-3</v>
      </c>
      <c r="X20" s="1">
        <v>4.7596495102524275E-3</v>
      </c>
      <c r="Y20" s="1">
        <v>-1.2402899091783156E-3</v>
      </c>
      <c r="Z20" s="1">
        <v>-3.2824526310004732E-3</v>
      </c>
      <c r="AA20" s="1">
        <v>-7.6746560075424935E-4</v>
      </c>
      <c r="AB20" s="1">
        <v>-6.1528136329831631E-4</v>
      </c>
      <c r="AC20" s="1">
        <v>-6.395124058908336E-4</v>
      </c>
      <c r="AD20" s="1">
        <v>-1.5007848687576949E-3</v>
      </c>
      <c r="AE20" s="1">
        <v>-5.955691549207493E-4</v>
      </c>
      <c r="AF20" s="1">
        <v>2.5438975822131521E-3</v>
      </c>
      <c r="AG20" s="1">
        <v>7.269799479488108E-4</v>
      </c>
      <c r="AH20" s="1">
        <v>-1.5814690093795546E-4</v>
      </c>
      <c r="AI20" s="1">
        <v>-3.1316056750304119E-4</v>
      </c>
      <c r="AJ20" s="1">
        <v>1.7772042759753226E-3</v>
      </c>
      <c r="AK20" s="1">
        <v>5.7672868666252316E-3</v>
      </c>
      <c r="AL20" s="1">
        <v>3.204652611819684E-3</v>
      </c>
      <c r="AM20" s="1">
        <v>1.0455436955574467E-2</v>
      </c>
      <c r="AN20" s="1">
        <v>5.3517060403629043E-3</v>
      </c>
      <c r="AO20" s="1">
        <v>5.6799509247757989E-3</v>
      </c>
      <c r="AP20" s="1">
        <v>1.909083499827145E-3</v>
      </c>
      <c r="AQ20" s="1">
        <v>5.8790173363953493E-3</v>
      </c>
      <c r="AR20" s="1">
        <v>5.8052252516453805E-3</v>
      </c>
      <c r="AS20" s="1">
        <v>5.4470099054049507E-3</v>
      </c>
      <c r="AT20" s="1">
        <v>2.5841446888329725E-3</v>
      </c>
      <c r="AU20" s="1">
        <v>1.3149368167664547E-2</v>
      </c>
      <c r="AV20" s="1">
        <v>2.0050470798685083E-3</v>
      </c>
      <c r="AW20" s="1">
        <v>7.2653342597509508E-3</v>
      </c>
      <c r="AX20" s="1">
        <v>6.2114663764829858E-4</v>
      </c>
      <c r="AY20" s="1">
        <v>2.8149436522673685E-3</v>
      </c>
      <c r="AZ20" s="1">
        <v>8.4580922782327673E-4</v>
      </c>
      <c r="BA20" s="1">
        <v>3.1776350686611144E-3</v>
      </c>
      <c r="BB20" s="1">
        <v>1.6998301393848065E-3</v>
      </c>
      <c r="BC20" s="1">
        <v>3.2658446863680834E-3</v>
      </c>
      <c r="BD20" s="1">
        <v>9.368291204236394E-4</v>
      </c>
      <c r="BE20" s="1">
        <v>4.918707899723704E-3</v>
      </c>
      <c r="BF20" s="1">
        <v>1.0679921581676268E-3</v>
      </c>
      <c r="BG20" s="1">
        <v>3.7214311898318897E-3</v>
      </c>
      <c r="BH20" s="1">
        <v>4.9464905966075468E-3</v>
      </c>
      <c r="BI20" s="1">
        <v>1.1184462822429987E-3</v>
      </c>
      <c r="BJ20" s="1">
        <v>3.3269081475790146E-4</v>
      </c>
      <c r="BK20" s="1">
        <v>6.2636143612164062E-4</v>
      </c>
      <c r="BL20" s="1">
        <v>2.6287325517196689E-4</v>
      </c>
      <c r="BM20" s="1">
        <v>1.3977791482539244E-3</v>
      </c>
      <c r="BN20" s="1">
        <v>3.2055441834108048E-5</v>
      </c>
      <c r="BO20" s="1">
        <v>3.1842777884828546E-3</v>
      </c>
      <c r="BP20" s="1">
        <v>2.2747210024588625E-3</v>
      </c>
      <c r="BQ20" s="1">
        <v>5.6554366996360928E-3</v>
      </c>
      <c r="BR20" s="1">
        <v>1.4953960965499254E-3</v>
      </c>
      <c r="BS20" s="1">
        <v>-4.8778632905547491E-4</v>
      </c>
      <c r="BT20" s="1">
        <v>1.7118648017716528E-3</v>
      </c>
      <c r="BU20" s="1">
        <v>2.8037264918034504E-4</v>
      </c>
      <c r="BV20" s="1">
        <v>-1.6781821729432838E-5</v>
      </c>
      <c r="BW20" s="1">
        <v>-3.8354150811489656E-4</v>
      </c>
      <c r="BX20" s="1">
        <v>-1.7381302454841396E-3</v>
      </c>
      <c r="BY20" s="1">
        <v>9.0139184111529512E-4</v>
      </c>
      <c r="BZ20" s="1">
        <v>1.8299721108829074E-4</v>
      </c>
      <c r="CA20" s="1">
        <v>-1.3280300112437542E-3</v>
      </c>
      <c r="CB20" s="1">
        <v>-6.2852037158558308E-4</v>
      </c>
      <c r="CC20" s="1">
        <v>4.163147033841801E-4</v>
      </c>
      <c r="CD20" s="1">
        <v>4.2340285691880681E-3</v>
      </c>
      <c r="CE20" s="1">
        <v>-9.7738244383864417E-4</v>
      </c>
      <c r="CF20" s="1">
        <v>2.2879047924248418E-3</v>
      </c>
      <c r="CG20" s="1">
        <v>4.0242841211428149E-3</v>
      </c>
      <c r="CH20" s="1">
        <v>3.4804008856662056E-3</v>
      </c>
      <c r="CI20" s="1">
        <v>2.4187242166761754E-3</v>
      </c>
      <c r="CJ20" s="1">
        <v>1.2920838901097102E-2</v>
      </c>
      <c r="CK20" s="1">
        <v>5.7440939458264844E-3</v>
      </c>
      <c r="CL20" s="1">
        <v>5.9098407942516432E-3</v>
      </c>
      <c r="CM20" s="1">
        <v>5.2146206554951439E-3</v>
      </c>
      <c r="CN20" s="1">
        <v>3.1700675938436391E-3</v>
      </c>
      <c r="CO20" s="1">
        <v>1.9563294122865432E-3</v>
      </c>
      <c r="CP20" s="1">
        <v>3.7420375427815932E-3</v>
      </c>
      <c r="CQ20" s="1">
        <v>7.0767162411426122E-3</v>
      </c>
      <c r="CR20" s="1">
        <v>1.8197945722379335E-3</v>
      </c>
      <c r="CS20" s="1">
        <v>3.024934768464208E-3</v>
      </c>
      <c r="CT20" s="1">
        <v>1.7099193444305527E-3</v>
      </c>
      <c r="CU20" s="1">
        <v>3.6660463619790323E-3</v>
      </c>
      <c r="CV20" s="1">
        <v>4.4767553302351316E-3</v>
      </c>
      <c r="CW20" s="1">
        <v>2.6894965011097496E-3</v>
      </c>
      <c r="CX20" s="1">
        <v>3.2266698724336858E-3</v>
      </c>
      <c r="CY20" s="1">
        <v>3.520054631206004E-3</v>
      </c>
      <c r="CZ20" s="1">
        <v>2.4272036376858054E-3</v>
      </c>
      <c r="DA20" s="1">
        <v>9.9474772345876125E-4</v>
      </c>
      <c r="DB20" s="1">
        <v>8.8781801822934996E-4</v>
      </c>
      <c r="DC20" s="1">
        <v>-1.131649944860114E-3</v>
      </c>
      <c r="DD20" s="1">
        <v>-4.6479567199366075E-5</v>
      </c>
      <c r="DE20" s="1">
        <v>1.2480701547867264E-3</v>
      </c>
      <c r="DF20" s="1">
        <v>9.313446156626751E-4</v>
      </c>
      <c r="DG20" s="1">
        <v>1.2942860682794372E-3</v>
      </c>
      <c r="DH20" s="1">
        <v>4.7840646866946016E-3</v>
      </c>
      <c r="DI20" s="1">
        <v>5.7839534111856945E-3</v>
      </c>
      <c r="DJ20" s="1">
        <v>1.089160526151063E-2</v>
      </c>
      <c r="DK20" s="1">
        <v>6.1234075415991058E-4</v>
      </c>
      <c r="DL20" s="1">
        <v>8.6342175578042973E-4</v>
      </c>
      <c r="DM20" s="1">
        <v>5.8342259760919071E-3</v>
      </c>
      <c r="DN20" s="1">
        <v>5.9993361413197806E-3</v>
      </c>
      <c r="DO20" s="1">
        <v>2.8347250398376919E-3</v>
      </c>
      <c r="DP20" s="1">
        <v>3.6785619374849611E-3</v>
      </c>
      <c r="DQ20" s="1">
        <v>2.1593669489132225E-3</v>
      </c>
      <c r="DR20" s="1">
        <v>4.2595139808520241E-3</v>
      </c>
      <c r="DS20" s="1">
        <v>8.8002831840757259E-3</v>
      </c>
      <c r="DT20" s="1">
        <v>3.1585156117627743E-3</v>
      </c>
      <c r="DU20" s="1">
        <v>3.6820712030774896E-3</v>
      </c>
      <c r="DV20" s="1">
        <v>2.0753401714986284E-3</v>
      </c>
      <c r="DW20" s="1">
        <v>1.2968716063581891E-3</v>
      </c>
      <c r="DX20" s="1">
        <v>3.8003400994038325E-3</v>
      </c>
      <c r="DY20" s="1">
        <v>5.9556494450194791E-3</v>
      </c>
      <c r="DZ20" s="1">
        <v>7.3536254360698425E-3</v>
      </c>
      <c r="EA20" s="1">
        <v>4.0992865299423137E-3</v>
      </c>
      <c r="EB20" s="1">
        <v>7.246396149839276E-3</v>
      </c>
      <c r="EC20" s="1">
        <v>2.9657776520192851E-3</v>
      </c>
      <c r="ED20" s="1">
        <v>1.0805651523418105E-3</v>
      </c>
      <c r="EE20" s="1">
        <v>2.656960538152483E-3</v>
      </c>
      <c r="EF20" s="1">
        <v>-9.5569406096966973E-4</v>
      </c>
      <c r="EG20" s="1">
        <v>1.5764406244486717E-3</v>
      </c>
      <c r="EH20" s="1">
        <v>3.0224177063281729E-4</v>
      </c>
      <c r="EI20" s="1">
        <v>1.9390722011597772E-3</v>
      </c>
      <c r="EJ20" s="1">
        <v>3.0725682052216005E-3</v>
      </c>
      <c r="EK20" s="1">
        <v>4.0049995393169361E-3</v>
      </c>
      <c r="EL20" s="1">
        <v>6.1180411982362983E-4</v>
      </c>
      <c r="EM20" s="1">
        <v>6.3739247998827804E-4</v>
      </c>
      <c r="EN20" s="1">
        <v>6.9663432524930916E-4</v>
      </c>
      <c r="EO20" s="1">
        <v>4.1604840152350506E-4</v>
      </c>
      <c r="EP20" s="1">
        <v>7.2145344343311543E-3</v>
      </c>
      <c r="EQ20" s="1">
        <v>5.1021620814737983E-4</v>
      </c>
      <c r="ER20" s="1">
        <v>5.2496942044777612E-4</v>
      </c>
      <c r="ES20" s="1">
        <v>5.9778892223580316E-4</v>
      </c>
      <c r="ET20" s="1">
        <v>6.3027728166574796E-4</v>
      </c>
      <c r="EU20" s="1">
        <v>9.1727055194521564E-4</v>
      </c>
      <c r="EV20" s="1">
        <v>1.8128642320532412E-3</v>
      </c>
      <c r="EW20" s="1">
        <v>3.2207367714373277E-3</v>
      </c>
      <c r="EX20" s="1">
        <v>2.5678070456368772E-3</v>
      </c>
      <c r="EY20" s="1">
        <v>8.8635569582853793E-4</v>
      </c>
      <c r="EZ20" s="1">
        <v>1.0156198971716188E-3</v>
      </c>
      <c r="FA20" s="1">
        <v>9.3649148847238777E-4</v>
      </c>
      <c r="FB20" s="1">
        <v>5.1073981370428848E-4</v>
      </c>
      <c r="FC20" s="1">
        <v>4.9756754802372542E-3</v>
      </c>
      <c r="FD20" s="1">
        <v>6.1462505795156263E-3</v>
      </c>
      <c r="FE20" s="1">
        <v>1.0516100887772536E-2</v>
      </c>
      <c r="FF20" s="1">
        <v>5.2977807454352016E-3</v>
      </c>
      <c r="FG20" s="1">
        <v>1.0162925172186199E-2</v>
      </c>
      <c r="FH20" s="1">
        <v>1.0830698428696944E-2</v>
      </c>
      <c r="FI20" s="1">
        <v>8.0190696166740592E-3</v>
      </c>
      <c r="FJ20" s="1">
        <v>7.6123173035932308E-3</v>
      </c>
      <c r="FK20" s="1">
        <v>4.0816845154454974E-3</v>
      </c>
      <c r="FL20" s="1">
        <v>7.739340256184698E-4</v>
      </c>
      <c r="FM20" s="1">
        <v>6.1181708593567217E-4</v>
      </c>
      <c r="FN20" s="1">
        <v>6.3739036568892385E-4</v>
      </c>
      <c r="FO20" s="1">
        <v>6.9664189062040459E-4</v>
      </c>
      <c r="FP20" s="1">
        <v>4.1605413806792554E-4</v>
      </c>
      <c r="FQ20" s="1">
        <v>1.2839377635877618E-3</v>
      </c>
      <c r="FR20" s="1">
        <v>3.5497595984053071E-3</v>
      </c>
      <c r="FS20" s="1">
        <v>4.4223933239672187E-3</v>
      </c>
      <c r="FT20" s="1">
        <v>4.2028795252310762E-3</v>
      </c>
      <c r="FU20" s="1">
        <v>9.7955462977893232E-3</v>
      </c>
      <c r="FV20" s="1">
        <v>-3.7664627475714838E-3</v>
      </c>
      <c r="FW20" s="1">
        <v>-3.7531250220418128E-3</v>
      </c>
      <c r="FX20" s="1">
        <v>-3.6536827417263419E-3</v>
      </c>
      <c r="FY20" s="1">
        <v>-3.6735023904000642E-3</v>
      </c>
      <c r="FZ20" s="1">
        <v>-3.6296692593844491E-3</v>
      </c>
      <c r="GA20" s="1">
        <v>-3.6534601321722578E-3</v>
      </c>
      <c r="GB20" s="1">
        <v>-4.473683686031323E-4</v>
      </c>
      <c r="GC20" s="1">
        <v>-4.3556706018095509E-4</v>
      </c>
      <c r="GD20" s="1">
        <v>-4.4337771929244153E-4</v>
      </c>
      <c r="GE20" s="1">
        <v>-1.2347971628643933E-3</v>
      </c>
      <c r="GF20" s="1">
        <v>-4.2128874769011422E-4</v>
      </c>
      <c r="GG20" s="1">
        <v>-4.3400765075142815E-4</v>
      </c>
      <c r="GH20" s="1">
        <v>-3.8626758731410391E-4</v>
      </c>
      <c r="GI20" s="1">
        <v>-3.7762925545724942E-4</v>
      </c>
      <c r="GJ20" s="1">
        <v>-3.5133116493887574E-4</v>
      </c>
      <c r="GK20" s="1">
        <v>-3.1519268232692863E-4</v>
      </c>
      <c r="GL20" s="1">
        <v>-2.634255696932648E-4</v>
      </c>
      <c r="GM20" s="1">
        <v>-3.0630505530672636E-4</v>
      </c>
      <c r="GN20" s="1">
        <v>-2.2315488054235546E-4</v>
      </c>
      <c r="GO20" s="1">
        <v>-2.4555926581501991E-4</v>
      </c>
      <c r="GP20" s="1">
        <v>-2.0634919395850826E-4</v>
      </c>
      <c r="GQ20" s="1">
        <v>-2.3706666583341173E-4</v>
      </c>
      <c r="GR20" s="73">
        <v>-2.147657152156046E-4</v>
      </c>
    </row>
    <row r="21" spans="1:200" x14ac:dyDescent="0.3">
      <c r="A21" s="78" t="str">
        <v>EA</v>
      </c>
      <c r="B21" s="72">
        <v>2.0247447233352534E-3</v>
      </c>
      <c r="C21" s="1">
        <v>3.7232989432782401E-3</v>
      </c>
      <c r="D21" s="1">
        <v>3.0413601283612751E-3</v>
      </c>
      <c r="E21" s="1">
        <v>2.3139050169481484E-3</v>
      </c>
      <c r="F21" s="1">
        <v>3.0748353201189359E-3</v>
      </c>
      <c r="G21" s="1">
        <v>2.0530668104541514E-3</v>
      </c>
      <c r="H21" s="1">
        <v>1.764099463365624E-3</v>
      </c>
      <c r="I21" s="1">
        <v>2.8027653485713172E-3</v>
      </c>
      <c r="J21" s="1">
        <v>1.9871181256791433E-3</v>
      </c>
      <c r="K21" s="1">
        <v>2.1128169468535994E-3</v>
      </c>
      <c r="L21" s="1">
        <v>2.8011318452527264E-3</v>
      </c>
      <c r="M21" s="1">
        <v>2.2059135713044234E-3</v>
      </c>
      <c r="N21" s="1">
        <v>1.7540209595394601E-3</v>
      </c>
      <c r="O21" s="1">
        <v>1.2048331124253615E-3</v>
      </c>
      <c r="P21" s="1">
        <v>1.7623761392115114E-3</v>
      </c>
      <c r="Q21" s="1">
        <v>3.337633550460262E-3</v>
      </c>
      <c r="R21" s="1">
        <v>2.6908552118260921E-3</v>
      </c>
      <c r="S21" s="1">
        <v>3.4304721463243848E-3</v>
      </c>
      <c r="T21" s="1">
        <v>3.2454946700950034E-4</v>
      </c>
      <c r="U21" s="1">
        <v>4.3476443913011281E-3</v>
      </c>
      <c r="V21" s="1">
        <v>1.7173608042065993E-3</v>
      </c>
      <c r="W21" s="1">
        <v>2.4266299200579196E-3</v>
      </c>
      <c r="X21" s="1">
        <v>1.8201242335165455E-3</v>
      </c>
      <c r="Y21" s="1">
        <v>1.1345848416922904E-3</v>
      </c>
      <c r="Z21" s="1">
        <v>1.0209112756554924E-3</v>
      </c>
      <c r="AA21" s="1">
        <v>1.6329652932010922E-3</v>
      </c>
      <c r="AB21" s="1">
        <v>1.4031905735233546E-3</v>
      </c>
      <c r="AC21" s="1">
        <v>2.303955253256447E-3</v>
      </c>
      <c r="AD21" s="1">
        <v>1.1674712497920954E-3</v>
      </c>
      <c r="AE21" s="1">
        <v>1.6485108178921449E-4</v>
      </c>
      <c r="AF21" s="1">
        <v>1.8995333040720448E-3</v>
      </c>
      <c r="AG21" s="1">
        <v>2.1248262365016778E-3</v>
      </c>
      <c r="AH21" s="1">
        <v>1.6540663608063399E-3</v>
      </c>
      <c r="AI21" s="1">
        <v>1.3413533566973483E-3</v>
      </c>
      <c r="AJ21" s="1">
        <v>1.77384216155951E-3</v>
      </c>
      <c r="AK21" s="1">
        <v>1.229032938564406E-3</v>
      </c>
      <c r="AL21" s="1">
        <v>1.010916262328312E-3</v>
      </c>
      <c r="AM21" s="1">
        <v>3.5451394646832655E-3</v>
      </c>
      <c r="AN21" s="1">
        <v>2.347011910464825E-3</v>
      </c>
      <c r="AO21" s="1">
        <v>2.6677121342458554E-3</v>
      </c>
      <c r="AP21" s="1">
        <v>2.1418213746756862E-3</v>
      </c>
      <c r="AQ21" s="1">
        <v>1.8688844138662838E-3</v>
      </c>
      <c r="AR21" s="1">
        <v>2.4012302818922538E-3</v>
      </c>
      <c r="AS21" s="1">
        <v>2.0464098459357424E-3</v>
      </c>
      <c r="AT21" s="1">
        <v>2.827466923999271E-3</v>
      </c>
      <c r="AU21" s="1">
        <v>4.1336528247176178E-3</v>
      </c>
      <c r="AV21" s="1">
        <v>6.3492933253434121E-4</v>
      </c>
      <c r="AW21" s="1">
        <v>3.0055041071479919E-3</v>
      </c>
      <c r="AX21" s="1">
        <v>1.0899484820504838E-3</v>
      </c>
      <c r="AY21" s="1">
        <v>1.409509522293465E-3</v>
      </c>
      <c r="AZ21" s="1">
        <v>1.5784257544185034E-3</v>
      </c>
      <c r="BA21" s="1">
        <v>1.0027496482679233E-3</v>
      </c>
      <c r="BB21" s="1">
        <v>1.7568101848725957E-3</v>
      </c>
      <c r="BC21" s="1">
        <v>1.9879927145177042E-3</v>
      </c>
      <c r="BD21" s="1">
        <v>2.1595762075886193E-3</v>
      </c>
      <c r="BE21" s="1">
        <v>1.922451891630932E-3</v>
      </c>
      <c r="BF21" s="1">
        <v>2.3021137286458461E-3</v>
      </c>
      <c r="BG21" s="1">
        <v>1.186168681018548E-3</v>
      </c>
      <c r="BH21" s="1">
        <v>2.271122145811042E-3</v>
      </c>
      <c r="BI21" s="1">
        <v>1.2176412945567601E-3</v>
      </c>
      <c r="BJ21" s="1">
        <v>1.3167463603349677E-3</v>
      </c>
      <c r="BK21" s="1">
        <v>1.472674083139028E-3</v>
      </c>
      <c r="BL21" s="1">
        <v>1.8757467008189536E-3</v>
      </c>
      <c r="BM21" s="1">
        <v>1.9667274414067746E-3</v>
      </c>
      <c r="BN21" s="1">
        <v>1.868397082932085E-3</v>
      </c>
      <c r="BO21" s="1">
        <v>1.9942117132265864E-3</v>
      </c>
      <c r="BP21" s="1">
        <v>2.5410062895064351E-3</v>
      </c>
      <c r="BQ21" s="1">
        <v>2.4235020985383603E-3</v>
      </c>
      <c r="BR21" s="1">
        <v>2.4532174050618544E-3</v>
      </c>
      <c r="BS21" s="1">
        <v>1.2163214699047495E-3</v>
      </c>
      <c r="BT21" s="1">
        <v>1.3556532685672317E-3</v>
      </c>
      <c r="BU21" s="1">
        <v>1.4531516169418129E-3</v>
      </c>
      <c r="BV21" s="1">
        <v>1.2309789658670302E-3</v>
      </c>
      <c r="BW21" s="1">
        <v>1.6713701438847363E-3</v>
      </c>
      <c r="BX21" s="1">
        <v>4.6987254147522428E-4</v>
      </c>
      <c r="BY21" s="1">
        <v>8.1878514853979769E-4</v>
      </c>
      <c r="BZ21" s="1">
        <v>1.1984754578543188E-3</v>
      </c>
      <c r="CA21" s="1">
        <v>1.9619990093085694E-3</v>
      </c>
      <c r="CB21" s="1">
        <v>2.1978718523310492E-3</v>
      </c>
      <c r="CC21" s="1">
        <v>1.1151049148121523E-3</v>
      </c>
      <c r="CD21" s="1">
        <v>1.1604959472336818E-3</v>
      </c>
      <c r="CE21" s="1">
        <v>1.3037425042671466E-3</v>
      </c>
      <c r="CF21" s="1">
        <v>2.4541547304760751E-3</v>
      </c>
      <c r="CG21" s="1">
        <v>2.3894872984932809E-3</v>
      </c>
      <c r="CH21" s="1">
        <v>2.9402814685279967E-3</v>
      </c>
      <c r="CI21" s="1">
        <v>2.3856142304011043E-3</v>
      </c>
      <c r="CJ21" s="1">
        <v>3.1550282193031453E-3</v>
      </c>
      <c r="CK21" s="1">
        <v>2.1185397923690853E-3</v>
      </c>
      <c r="CL21" s="1">
        <v>2.1255446004783888E-3</v>
      </c>
      <c r="CM21" s="1">
        <v>1.1096258382319523E-3</v>
      </c>
      <c r="CN21" s="1">
        <v>2.7128977711748758E-3</v>
      </c>
      <c r="CO21" s="1">
        <v>2.9484698979341936E-3</v>
      </c>
      <c r="CP21" s="1">
        <v>1.7431305028143052E-3</v>
      </c>
      <c r="CQ21" s="1">
        <v>2.0364892935881302E-3</v>
      </c>
      <c r="CR21" s="1">
        <v>2.525573855289428E-3</v>
      </c>
      <c r="CS21" s="1">
        <v>2.9973693051029882E-3</v>
      </c>
      <c r="CT21" s="1">
        <v>2.3662321449691944E-3</v>
      </c>
      <c r="CU21" s="1">
        <v>3.6124827992165482E-3</v>
      </c>
      <c r="CV21" s="1">
        <v>2.0134527329152929E-3</v>
      </c>
      <c r="CW21" s="1">
        <v>1.6762251310749618E-3</v>
      </c>
      <c r="CX21" s="1">
        <v>3.3661151081517634E-3</v>
      </c>
      <c r="CY21" s="1">
        <v>1.0483915414743021E-3</v>
      </c>
      <c r="CZ21" s="1">
        <v>2.3572606284297912E-3</v>
      </c>
      <c r="DA21" s="1">
        <v>2.5831376408503291E-3</v>
      </c>
      <c r="DB21" s="1">
        <v>4.0367885788445703E-4</v>
      </c>
      <c r="DC21" s="1">
        <v>2.264308063648148E-3</v>
      </c>
      <c r="DD21" s="1">
        <v>2.374025991316862E-3</v>
      </c>
      <c r="DE21" s="1">
        <v>3.1583136394324734E-3</v>
      </c>
      <c r="DF21" s="1">
        <v>3.5908471105751813E-3</v>
      </c>
      <c r="DG21" s="1">
        <v>3.6223137857348932E-3</v>
      </c>
      <c r="DH21" s="1">
        <v>4.7262507966290843E-3</v>
      </c>
      <c r="DI21" s="1">
        <v>2.2832169763705606E-3</v>
      </c>
      <c r="DJ21" s="1">
        <v>2.528312670263072E-3</v>
      </c>
      <c r="DK21" s="1">
        <v>2.3411516819423829E-3</v>
      </c>
      <c r="DL21" s="1">
        <v>2.607359357953332E-3</v>
      </c>
      <c r="DM21" s="1">
        <v>3.4855814343634581E-3</v>
      </c>
      <c r="DN21" s="1">
        <v>2.875521695560775E-3</v>
      </c>
      <c r="DO21" s="1">
        <v>1.9111517445990934E-3</v>
      </c>
      <c r="DP21" s="1">
        <v>1.2124727205076393E-3</v>
      </c>
      <c r="DQ21" s="1">
        <v>1.1733183722184893E-3</v>
      </c>
      <c r="DR21" s="1">
        <v>2.0809224427427012E-3</v>
      </c>
      <c r="DS21" s="1">
        <v>3.192865649815929E-3</v>
      </c>
      <c r="DT21" s="1">
        <v>1.8850097513833403E-3</v>
      </c>
      <c r="DU21" s="1">
        <v>1.455289137044125E-3</v>
      </c>
      <c r="DV21" s="1">
        <v>1.615564641248305E-3</v>
      </c>
      <c r="DW21" s="1">
        <v>2.1845840411222803E-3</v>
      </c>
      <c r="DX21" s="1">
        <v>1.8676225432588689E-3</v>
      </c>
      <c r="DY21" s="1">
        <v>3.0191642856143906E-3</v>
      </c>
      <c r="DZ21" s="1">
        <v>1.5810893267339747E-3</v>
      </c>
      <c r="EA21" s="1">
        <v>1.7504901458235199E-3</v>
      </c>
      <c r="EB21" s="1">
        <v>2.4408809964633787E-3</v>
      </c>
      <c r="EC21" s="1">
        <v>2.5604255459748299E-3</v>
      </c>
      <c r="ED21" s="1">
        <v>1.7225139387583824E-3</v>
      </c>
      <c r="EE21" s="1">
        <v>2.1018692622373344E-3</v>
      </c>
      <c r="EF21" s="1">
        <v>2.0350918406096688E-3</v>
      </c>
      <c r="EG21" s="1">
        <v>2.6848840719633522E-3</v>
      </c>
      <c r="EH21" s="1">
        <v>2.7684607503417349E-3</v>
      </c>
      <c r="EI21" s="1">
        <v>1.3387703652724297E-3</v>
      </c>
      <c r="EJ21" s="1">
        <v>2.2888990083847578E-3</v>
      </c>
      <c r="EK21" s="1">
        <v>1.7538430588895225E-3</v>
      </c>
      <c r="EL21" s="1">
        <v>6.2396469611508242E-4</v>
      </c>
      <c r="EM21" s="1">
        <v>5.7702161385072236E-4</v>
      </c>
      <c r="EN21" s="1">
        <v>6.079655399563056E-4</v>
      </c>
      <c r="EO21" s="1">
        <v>1.851840901682525E-4</v>
      </c>
      <c r="EP21" s="1">
        <v>3.4219048367697576E-3</v>
      </c>
      <c r="EQ21" s="1">
        <v>6.0923135027297166E-4</v>
      </c>
      <c r="ER21" s="1">
        <v>5.478866339233624E-4</v>
      </c>
      <c r="ES21" s="1">
        <v>5.6336119200385115E-4</v>
      </c>
      <c r="ET21" s="1">
        <v>5.5803162531940895E-4</v>
      </c>
      <c r="EU21" s="1">
        <v>3.7946779302785918E-4</v>
      </c>
      <c r="EV21" s="1">
        <v>1.0266138613202933E-3</v>
      </c>
      <c r="EW21" s="1">
        <v>8.6875147387360883E-4</v>
      </c>
      <c r="EX21" s="1">
        <v>8.1277788359264945E-4</v>
      </c>
      <c r="EY21" s="1">
        <v>4.5270254489906768E-4</v>
      </c>
      <c r="EZ21" s="1">
        <v>5.4278571528461144E-4</v>
      </c>
      <c r="FA21" s="1">
        <v>6.0863350195846364E-4</v>
      </c>
      <c r="FB21" s="1">
        <v>4.3546486713560479E-4</v>
      </c>
      <c r="FC21" s="1">
        <v>2.9463473067336465E-3</v>
      </c>
      <c r="FD21" s="1">
        <v>2.331376446405979E-3</v>
      </c>
      <c r="FE21" s="1">
        <v>3.8678028123721449E-3</v>
      </c>
      <c r="FF21" s="1">
        <v>4.0192844138863971E-3</v>
      </c>
      <c r="FG21" s="1">
        <v>4.3252838671427552E-3</v>
      </c>
      <c r="FH21" s="1">
        <v>3.9118211416096175E-3</v>
      </c>
      <c r="FI21" s="1">
        <v>3.6812697091966749E-3</v>
      </c>
      <c r="FJ21" s="1">
        <v>3.5484224395429067E-3</v>
      </c>
      <c r="FK21" s="1">
        <v>2.6557773207371688E-3</v>
      </c>
      <c r="FL21" s="1">
        <v>1.6756098452066275E-4</v>
      </c>
      <c r="FM21" s="1">
        <v>6.2396170019382699E-4</v>
      </c>
      <c r="FN21" s="1">
        <v>5.7702153929697301E-4</v>
      </c>
      <c r="FO21" s="1">
        <v>6.0796584140590971E-4</v>
      </c>
      <c r="FP21" s="1">
        <v>1.8518266129759198E-4</v>
      </c>
      <c r="FQ21" s="1">
        <v>1.6677537630185738E-3</v>
      </c>
      <c r="FR21" s="1">
        <v>3.0431274005669516E-3</v>
      </c>
      <c r="FS21" s="1">
        <v>3.4178490152725343E-3</v>
      </c>
      <c r="FT21" s="1">
        <v>2.8263469455222278E-3</v>
      </c>
      <c r="FU21" s="1">
        <v>4.126638609585051E-3</v>
      </c>
      <c r="FV21" s="1">
        <v>-1.6248354292193391E-3</v>
      </c>
      <c r="FW21" s="1">
        <v>-1.6142193656502235E-3</v>
      </c>
      <c r="FX21" s="1">
        <v>-1.5997642794339702E-3</v>
      </c>
      <c r="FY21" s="1">
        <v>-1.5788692908294594E-3</v>
      </c>
      <c r="FZ21" s="1">
        <v>-1.5716763030410763E-3</v>
      </c>
      <c r="GA21" s="1">
        <v>-1.5596450187558869E-3</v>
      </c>
      <c r="GB21" s="1">
        <v>-5.0929481672126829E-4</v>
      </c>
      <c r="GC21" s="1">
        <v>-4.9923654628931285E-4</v>
      </c>
      <c r="GD21" s="1">
        <v>-5.0700141821070769E-4</v>
      </c>
      <c r="GE21" s="1">
        <v>-7.7885566360943992E-4</v>
      </c>
      <c r="GF21" s="1">
        <v>-4.9098913805643819E-4</v>
      </c>
      <c r="GG21" s="1">
        <v>-4.9649327282405597E-4</v>
      </c>
      <c r="GH21" s="1">
        <v>-4.6385964293555436E-4</v>
      </c>
      <c r="GI21" s="1">
        <v>-4.5867343543590434E-4</v>
      </c>
      <c r="GJ21" s="1">
        <v>-4.3734019386818505E-4</v>
      </c>
      <c r="GK21" s="1">
        <v>-4.1115271453409235E-4</v>
      </c>
      <c r="GL21" s="1">
        <v>-3.7153904007395007E-4</v>
      </c>
      <c r="GM21" s="1">
        <v>-4.055639416647618E-4</v>
      </c>
      <c r="GN21" s="1">
        <v>-3.4165376587369988E-4</v>
      </c>
      <c r="GO21" s="1">
        <v>-3.5921257763788021E-4</v>
      </c>
      <c r="GP21" s="1">
        <v>-3.2802151407430408E-4</v>
      </c>
      <c r="GQ21" s="1">
        <v>-3.4990183194756787E-4</v>
      </c>
      <c r="GR21" s="73">
        <v>-3.3331482550293389E-4</v>
      </c>
    </row>
    <row r="22" spans="1:200" x14ac:dyDescent="0.3">
      <c r="A22" s="78" t="str">
        <v>OMC</v>
      </c>
      <c r="B22" s="72">
        <v>1.3802974694586052E-3</v>
      </c>
      <c r="C22" s="1">
        <v>1.8463772436131762E-3</v>
      </c>
      <c r="D22" s="1">
        <v>2.8031362711592616E-3</v>
      </c>
      <c r="E22" s="1">
        <v>3.0102052935632321E-3</v>
      </c>
      <c r="F22" s="1">
        <v>2.3314903609800296E-3</v>
      </c>
      <c r="G22" s="1">
        <v>3.795666093746008E-3</v>
      </c>
      <c r="H22" s="1">
        <v>2.5310675301449242E-3</v>
      </c>
      <c r="I22" s="1">
        <v>2.7401200225114241E-3</v>
      </c>
      <c r="J22" s="1">
        <v>1.990468385127145E-3</v>
      </c>
      <c r="K22" s="1">
        <v>1.4518141389237977E-3</v>
      </c>
      <c r="L22" s="1">
        <v>1.7529237660471983E-3</v>
      </c>
      <c r="M22" s="1">
        <v>3.3755262415573932E-3</v>
      </c>
      <c r="N22" s="1">
        <v>2.7972275532114686E-3</v>
      </c>
      <c r="O22" s="1">
        <v>1.7324493400360423E-3</v>
      </c>
      <c r="P22" s="1">
        <v>2.1708364025543733E-3</v>
      </c>
      <c r="Q22" s="1">
        <v>4.3572727517285133E-3</v>
      </c>
      <c r="R22" s="1">
        <v>3.343771363449443E-3</v>
      </c>
      <c r="S22" s="1">
        <v>2.6236607265234819E-3</v>
      </c>
      <c r="T22" s="1">
        <v>3.4130147389033784E-3</v>
      </c>
      <c r="U22" s="1">
        <v>1.7173608042065993E-3</v>
      </c>
      <c r="V22" s="1">
        <v>6.3436362303597865E-3</v>
      </c>
      <c r="W22" s="1">
        <v>5.3085758214440953E-3</v>
      </c>
      <c r="X22" s="1">
        <v>2.9569295368153787E-3</v>
      </c>
      <c r="Y22" s="1">
        <v>1.4169730251756549E-3</v>
      </c>
      <c r="Z22" s="1">
        <v>1.0664963431846781E-3</v>
      </c>
      <c r="AA22" s="1">
        <v>1.104566642768443E-3</v>
      </c>
      <c r="AB22" s="1">
        <v>-7.7703781104925638E-5</v>
      </c>
      <c r="AC22" s="1">
        <v>1.6022538466662056E-3</v>
      </c>
      <c r="AD22" s="1">
        <v>1.0559386358429937E-3</v>
      </c>
      <c r="AE22" s="1">
        <v>-4.6526267173885533E-4</v>
      </c>
      <c r="AF22" s="1">
        <v>2.977236395666378E-3</v>
      </c>
      <c r="AG22" s="1">
        <v>1.0871972399290322E-3</v>
      </c>
      <c r="AH22" s="1">
        <v>1.2501075201221238E-3</v>
      </c>
      <c r="AI22" s="1">
        <v>2.0614944127459395E-3</v>
      </c>
      <c r="AJ22" s="1">
        <v>8.9765870869654314E-4</v>
      </c>
      <c r="AK22" s="1">
        <v>3.1604217901044797E-3</v>
      </c>
      <c r="AL22" s="1">
        <v>1.1138600333638769E-3</v>
      </c>
      <c r="AM22" s="1">
        <v>3.1447640656319478E-3</v>
      </c>
      <c r="AN22" s="1">
        <v>5.2231451814010819E-3</v>
      </c>
      <c r="AO22" s="1">
        <v>5.2217677204981815E-3</v>
      </c>
      <c r="AP22" s="1">
        <v>2.3572137577110974E-3</v>
      </c>
      <c r="AQ22" s="1">
        <v>2.1581777984804886E-3</v>
      </c>
      <c r="AR22" s="1">
        <v>6.2293759325772937E-3</v>
      </c>
      <c r="AS22" s="1">
        <v>4.5427072453561399E-3</v>
      </c>
      <c r="AT22" s="1">
        <v>2.6561235345842209E-3</v>
      </c>
      <c r="AU22" s="1">
        <v>4.3949392288670655E-3</v>
      </c>
      <c r="AV22" s="1">
        <v>1.7916865976072718E-3</v>
      </c>
      <c r="AW22" s="1">
        <v>7.1205330030920215E-3</v>
      </c>
      <c r="AX22" s="1">
        <v>2.6875236797785991E-3</v>
      </c>
      <c r="AY22" s="1">
        <v>5.3322467546042685E-3</v>
      </c>
      <c r="AZ22" s="1">
        <v>3.6622015778909984E-3</v>
      </c>
      <c r="BA22" s="1">
        <v>3.7295127413545679E-3</v>
      </c>
      <c r="BB22" s="1">
        <v>2.6070874026457892E-3</v>
      </c>
      <c r="BC22" s="1">
        <v>3.2997286881309446E-3</v>
      </c>
      <c r="BD22" s="1">
        <v>2.7078827318851623E-3</v>
      </c>
      <c r="BE22" s="1">
        <v>5.8205868297753144E-3</v>
      </c>
      <c r="BF22" s="1">
        <v>2.8531086632130427E-3</v>
      </c>
      <c r="BG22" s="1">
        <v>2.0964826736063679E-3</v>
      </c>
      <c r="BH22" s="1">
        <v>6.2003354066578944E-3</v>
      </c>
      <c r="BI22" s="1">
        <v>1.0701875229014569E-3</v>
      </c>
      <c r="BJ22" s="1">
        <v>1.1411714831744395E-3</v>
      </c>
      <c r="BK22" s="1">
        <v>1.4729247791090317E-3</v>
      </c>
      <c r="BL22" s="1">
        <v>1.2544623118946078E-3</v>
      </c>
      <c r="BM22" s="1">
        <v>2.569849488835531E-3</v>
      </c>
      <c r="BN22" s="1">
        <v>2.1953085399258835E-3</v>
      </c>
      <c r="BO22" s="1">
        <v>1.0923684974649996E-3</v>
      </c>
      <c r="BP22" s="1">
        <v>2.2116795703650506E-3</v>
      </c>
      <c r="BQ22" s="1">
        <v>2.3979236738321625E-3</v>
      </c>
      <c r="BR22" s="1">
        <v>2.8886714369051815E-3</v>
      </c>
      <c r="BS22" s="1">
        <v>1.7975666088238609E-3</v>
      </c>
      <c r="BT22" s="1">
        <v>1.7844106748328311E-3</v>
      </c>
      <c r="BU22" s="1">
        <v>2.0750198301004259E-3</v>
      </c>
      <c r="BV22" s="1">
        <v>1.587782522239732E-3</v>
      </c>
      <c r="BW22" s="1">
        <v>1.8099108765016097E-3</v>
      </c>
      <c r="BX22" s="1">
        <v>5.9667922373831555E-4</v>
      </c>
      <c r="BY22" s="1">
        <v>9.2572712839829481E-4</v>
      </c>
      <c r="BZ22" s="1">
        <v>1.1553879343817121E-3</v>
      </c>
      <c r="CA22" s="1">
        <v>3.1025072631046431E-3</v>
      </c>
      <c r="CB22" s="1">
        <v>2.3717409098292386E-3</v>
      </c>
      <c r="CC22" s="1">
        <v>1.4426356584258447E-3</v>
      </c>
      <c r="CD22" s="1">
        <v>2.7800649067572288E-3</v>
      </c>
      <c r="CE22" s="1">
        <v>2.8755742009830166E-4</v>
      </c>
      <c r="CF22" s="1">
        <v>4.8647172037567417E-3</v>
      </c>
      <c r="CG22" s="1">
        <v>4.5906483918099813E-3</v>
      </c>
      <c r="CH22" s="1">
        <v>4.0411611033708715E-3</v>
      </c>
      <c r="CI22" s="1">
        <v>4.7128728880531639E-3</v>
      </c>
      <c r="CJ22" s="1">
        <v>7.3286195396136547E-3</v>
      </c>
      <c r="CK22" s="1">
        <v>1.4879018119262214E-3</v>
      </c>
      <c r="CL22" s="1">
        <v>5.629895156237818E-3</v>
      </c>
      <c r="CM22" s="1">
        <v>2.7246904365929728E-3</v>
      </c>
      <c r="CN22" s="1">
        <v>3.1305815943030455E-3</v>
      </c>
      <c r="CO22" s="1">
        <v>4.0194516756425613E-3</v>
      </c>
      <c r="CP22" s="1">
        <v>2.8407169675983279E-3</v>
      </c>
      <c r="CQ22" s="1">
        <v>6.9932585505961707E-3</v>
      </c>
      <c r="CR22" s="1">
        <v>4.225578268718143E-3</v>
      </c>
      <c r="CS22" s="1">
        <v>4.7614428993060474E-3</v>
      </c>
      <c r="CT22" s="1">
        <v>5.1421625002223493E-3</v>
      </c>
      <c r="CU22" s="1">
        <v>6.0929824646671913E-3</v>
      </c>
      <c r="CV22" s="1">
        <v>5.3736653354410531E-3</v>
      </c>
      <c r="CW22" s="1">
        <v>4.5418990602877317E-3</v>
      </c>
      <c r="CX22" s="1">
        <v>3.22274064885779E-3</v>
      </c>
      <c r="CY22" s="1">
        <v>3.2522702634683268E-3</v>
      </c>
      <c r="CZ22" s="1">
        <v>3.2645622871673506E-3</v>
      </c>
      <c r="DA22" s="1">
        <v>3.7736286135158226E-3</v>
      </c>
      <c r="DB22" s="1">
        <v>1.8356218512330508E-3</v>
      </c>
      <c r="DC22" s="1">
        <v>4.5563031161747793E-3</v>
      </c>
      <c r="DD22" s="1">
        <v>4.7345916177181438E-3</v>
      </c>
      <c r="DE22" s="1">
        <v>5.960278527840316E-3</v>
      </c>
      <c r="DF22" s="1">
        <v>6.5461480685343942E-3</v>
      </c>
      <c r="DG22" s="1">
        <v>7.6609377061085983E-3</v>
      </c>
      <c r="DH22" s="1">
        <v>8.6296296310936962E-3</v>
      </c>
      <c r="DI22" s="1">
        <v>2.2932238910381738E-3</v>
      </c>
      <c r="DJ22" s="1">
        <v>3.2478534777432002E-3</v>
      </c>
      <c r="DK22" s="1">
        <v>4.5269582218072455E-3</v>
      </c>
      <c r="DL22" s="1">
        <v>3.852463933615752E-3</v>
      </c>
      <c r="DM22" s="1">
        <v>5.6917770253978144E-3</v>
      </c>
      <c r="DN22" s="1">
        <v>7.800803973414483E-3</v>
      </c>
      <c r="DO22" s="1">
        <v>3.1845259629764357E-3</v>
      </c>
      <c r="DP22" s="1">
        <v>3.4338489409993463E-3</v>
      </c>
      <c r="DQ22" s="1">
        <v>3.2372671180286553E-3</v>
      </c>
      <c r="DR22" s="1">
        <v>5.2730509537478104E-3</v>
      </c>
      <c r="DS22" s="1">
        <v>7.1101670235310145E-3</v>
      </c>
      <c r="DT22" s="1">
        <v>2.153733525135509E-3</v>
      </c>
      <c r="DU22" s="1">
        <v>2.3107922560475012E-3</v>
      </c>
      <c r="DV22" s="1">
        <v>-1.6788906904586739E-4</v>
      </c>
      <c r="DW22" s="1">
        <v>4.9493553538060503E-4</v>
      </c>
      <c r="DX22" s="1">
        <v>4.3384364068223998E-3</v>
      </c>
      <c r="DY22" s="1">
        <v>5.9016596402566958E-3</v>
      </c>
      <c r="DZ22" s="1">
        <v>6.9904390803747964E-3</v>
      </c>
      <c r="EA22" s="1">
        <v>4.7613378202564912E-3</v>
      </c>
      <c r="EB22" s="1">
        <v>6.9284032760151939E-3</v>
      </c>
      <c r="EC22" s="1">
        <v>3.580065511453324E-3</v>
      </c>
      <c r="ED22" s="1">
        <v>2.1629697791560351E-3</v>
      </c>
      <c r="EE22" s="1">
        <v>2.328194567712597E-3</v>
      </c>
      <c r="EF22" s="1">
        <v>1.7282270118656002E-3</v>
      </c>
      <c r="EG22" s="1">
        <v>1.9876844361534098E-3</v>
      </c>
      <c r="EH22" s="1">
        <v>2.9483102826344905E-3</v>
      </c>
      <c r="EI22" s="1">
        <v>2.0218916773153848E-3</v>
      </c>
      <c r="EJ22" s="1">
        <v>3.5813220472241539E-3</v>
      </c>
      <c r="EK22" s="1">
        <v>5.3951879397758831E-3</v>
      </c>
      <c r="EL22" s="1">
        <v>4.1862717506971841E-4</v>
      </c>
      <c r="EM22" s="1">
        <v>4.041506171725921E-4</v>
      </c>
      <c r="EN22" s="1">
        <v>4.3344269460745183E-4</v>
      </c>
      <c r="EO22" s="1">
        <v>2.5311716503581148E-4</v>
      </c>
      <c r="EP22" s="1">
        <v>9.9973677878528247E-3</v>
      </c>
      <c r="EQ22" s="1">
        <v>4.1494752415527857E-4</v>
      </c>
      <c r="ER22" s="1">
        <v>3.9759932599388792E-4</v>
      </c>
      <c r="ES22" s="1">
        <v>4.4802871814638757E-4</v>
      </c>
      <c r="ET22" s="1">
        <v>4.2204504935575523E-4</v>
      </c>
      <c r="EU22" s="1">
        <v>4.9505172026631723E-4</v>
      </c>
      <c r="EV22" s="1">
        <v>8.099370910465911E-4</v>
      </c>
      <c r="EW22" s="1">
        <v>2.3745796583591041E-3</v>
      </c>
      <c r="EX22" s="1">
        <v>1.8561944339714166E-3</v>
      </c>
      <c r="EY22" s="1">
        <v>4.6497326689360962E-4</v>
      </c>
      <c r="EZ22" s="1">
        <v>5.7128319418682234E-4</v>
      </c>
      <c r="FA22" s="1">
        <v>6.1063110245110916E-4</v>
      </c>
      <c r="FB22" s="1">
        <v>3.1083595333786701E-4</v>
      </c>
      <c r="FC22" s="1">
        <v>5.9560433763487944E-3</v>
      </c>
      <c r="FD22" s="1">
        <v>4.167412269391246E-3</v>
      </c>
      <c r="FE22" s="1">
        <v>9.1623600927224075E-3</v>
      </c>
      <c r="FF22" s="1">
        <v>5.4750437939880686E-3</v>
      </c>
      <c r="FG22" s="1">
        <v>9.5058391279537156E-3</v>
      </c>
      <c r="FH22" s="1">
        <v>7.9016770990978022E-3</v>
      </c>
      <c r="FI22" s="1">
        <v>5.9950709997208893E-3</v>
      </c>
      <c r="FJ22" s="1">
        <v>6.8788699397945938E-3</v>
      </c>
      <c r="FK22" s="1">
        <v>3.9979280612421628E-3</v>
      </c>
      <c r="FL22" s="1">
        <v>4.2340907377455187E-4</v>
      </c>
      <c r="FM22" s="1">
        <v>4.1862507087515644E-4</v>
      </c>
      <c r="FN22" s="1">
        <v>4.0414830508872203E-4</v>
      </c>
      <c r="FO22" s="1">
        <v>4.3344034157582974E-4</v>
      </c>
      <c r="FP22" s="1">
        <v>2.531197540464151E-4</v>
      </c>
      <c r="FQ22" s="1">
        <v>4.5124872997761543E-3</v>
      </c>
      <c r="FR22" s="1">
        <v>5.220098090273172E-3</v>
      </c>
      <c r="FS22" s="1">
        <v>7.146785232130695E-3</v>
      </c>
      <c r="FT22" s="1">
        <v>5.7040061065913531E-3</v>
      </c>
      <c r="FU22" s="1">
        <v>1.096523168701523E-2</v>
      </c>
      <c r="FV22" s="1">
        <v>-5.302246186428425E-4</v>
      </c>
      <c r="FW22" s="1">
        <v>-5.2881877333057169E-4</v>
      </c>
      <c r="FX22" s="1">
        <v>-5.1161763609260341E-4</v>
      </c>
      <c r="FY22" s="1">
        <v>-5.0832548497403522E-4</v>
      </c>
      <c r="FZ22" s="1">
        <v>-5.0862819260228428E-4</v>
      </c>
      <c r="GA22" s="1">
        <v>-5.0621298340502747E-4</v>
      </c>
      <c r="GB22" s="1">
        <v>1.1074999264246109E-3</v>
      </c>
      <c r="GC22" s="1">
        <v>1.1097547643231813E-3</v>
      </c>
      <c r="GD22" s="1">
        <v>1.1079246567530421E-3</v>
      </c>
      <c r="GE22" s="1">
        <v>-1.2420053779723693E-4</v>
      </c>
      <c r="GF22" s="1">
        <v>1.1112421858155868E-3</v>
      </c>
      <c r="GG22" s="1">
        <v>1.1105637876171971E-3</v>
      </c>
      <c r="GH22" s="1">
        <v>1.1169027971726661E-3</v>
      </c>
      <c r="GI22" s="1">
        <v>1.11773637203607E-3</v>
      </c>
      <c r="GJ22" s="1">
        <v>1.1229007733747378E-3</v>
      </c>
      <c r="GK22" s="1">
        <v>1.1281486756524605E-3</v>
      </c>
      <c r="GL22" s="1">
        <v>1.1366495576986318E-3</v>
      </c>
      <c r="GM22" s="1">
        <v>1.1286675553067028E-3</v>
      </c>
      <c r="GN22" s="1">
        <v>1.1432639530095364E-3</v>
      </c>
      <c r="GO22" s="1">
        <v>1.13868515730727E-3</v>
      </c>
      <c r="GP22" s="1">
        <v>1.1457594399778403E-3</v>
      </c>
      <c r="GQ22" s="1">
        <v>1.1409559428463645E-3</v>
      </c>
      <c r="GR22" s="73">
        <v>1.1444101898380129E-3</v>
      </c>
    </row>
    <row r="23" spans="1:200" x14ac:dyDescent="0.3">
      <c r="A23" s="78" t="str">
        <v>IPG</v>
      </c>
      <c r="B23" s="72">
        <v>1.8955228777057639E-3</v>
      </c>
      <c r="C23" s="1">
        <v>2.6674838488933515E-3</v>
      </c>
      <c r="D23" s="1">
        <v>3.0181089169430812E-3</v>
      </c>
      <c r="E23" s="1">
        <v>3.1816971928760448E-3</v>
      </c>
      <c r="F23" s="1">
        <v>2.723910579717648E-3</v>
      </c>
      <c r="G23" s="1">
        <v>3.9184217756739548E-3</v>
      </c>
      <c r="H23" s="1">
        <v>2.4432474517478322E-3</v>
      </c>
      <c r="I23" s="1">
        <v>3.7805640617678861E-3</v>
      </c>
      <c r="J23" s="1">
        <v>3.1156549492357393E-3</v>
      </c>
      <c r="K23" s="1">
        <v>2.0712964779466053E-3</v>
      </c>
      <c r="L23" s="1">
        <v>1.7297844433439877E-3</v>
      </c>
      <c r="M23" s="1">
        <v>3.2031555845020224E-3</v>
      </c>
      <c r="N23" s="1">
        <v>2.7316409969473441E-3</v>
      </c>
      <c r="O23" s="1">
        <v>1.536454355584299E-3</v>
      </c>
      <c r="P23" s="1">
        <v>2.0076750370699517E-3</v>
      </c>
      <c r="Q23" s="1">
        <v>4.4261438784654085E-3</v>
      </c>
      <c r="R23" s="1">
        <v>3.660443430454817E-3</v>
      </c>
      <c r="S23" s="1">
        <v>3.6356420468325792E-3</v>
      </c>
      <c r="T23" s="1">
        <v>5.0648422735912182E-3</v>
      </c>
      <c r="U23" s="1">
        <v>2.4266299200579196E-3</v>
      </c>
      <c r="V23" s="1">
        <v>5.3085758214440953E-3</v>
      </c>
      <c r="W23" s="1">
        <v>6.6226261989835861E-3</v>
      </c>
      <c r="X23" s="1">
        <v>4.0610242817807314E-3</v>
      </c>
      <c r="Y23" s="1">
        <v>1.9216473151639371E-3</v>
      </c>
      <c r="Z23" s="1">
        <v>1.053134999658542E-3</v>
      </c>
      <c r="AA23" s="1">
        <v>1.4507823759408909E-3</v>
      </c>
      <c r="AB23" s="1">
        <v>1.6591658222646577E-4</v>
      </c>
      <c r="AC23" s="1">
        <v>1.4769186048847029E-3</v>
      </c>
      <c r="AD23" s="1">
        <v>9.7558639069764358E-4</v>
      </c>
      <c r="AE23" s="1">
        <v>-1.1523457372903568E-5</v>
      </c>
      <c r="AF23" s="1">
        <v>2.8264215223853116E-3</v>
      </c>
      <c r="AG23" s="1">
        <v>1.6836783445227056E-3</v>
      </c>
      <c r="AH23" s="1">
        <v>1.6671672262237789E-3</v>
      </c>
      <c r="AI23" s="1">
        <v>1.8992234195764567E-3</v>
      </c>
      <c r="AJ23" s="1">
        <v>2.036382157507584E-3</v>
      </c>
      <c r="AK23" s="1">
        <v>3.4200191985649039E-3</v>
      </c>
      <c r="AL23" s="1">
        <v>1.5646487911077213E-3</v>
      </c>
      <c r="AM23" s="1">
        <v>3.9378692198924238E-3</v>
      </c>
      <c r="AN23" s="1">
        <v>5.5695891225162452E-3</v>
      </c>
      <c r="AO23" s="1">
        <v>6.0890596329943461E-3</v>
      </c>
      <c r="AP23" s="1">
        <v>3.1241271878618714E-3</v>
      </c>
      <c r="AQ23" s="1">
        <v>2.5475505178359078E-3</v>
      </c>
      <c r="AR23" s="1">
        <v>6.0918045301849568E-3</v>
      </c>
      <c r="AS23" s="1">
        <v>4.8347106971782152E-3</v>
      </c>
      <c r="AT23" s="1">
        <v>3.4110955757530518E-3</v>
      </c>
      <c r="AU23" s="1">
        <v>5.3875823851231332E-3</v>
      </c>
      <c r="AV23" s="1">
        <v>2.0236274940242096E-3</v>
      </c>
      <c r="AW23" s="1">
        <v>7.3375259520952144E-3</v>
      </c>
      <c r="AX23" s="1">
        <v>2.0310669418806982E-3</v>
      </c>
      <c r="AY23" s="1">
        <v>4.8657970636673889E-3</v>
      </c>
      <c r="AZ23" s="1">
        <v>3.7401842490599412E-3</v>
      </c>
      <c r="BA23" s="1">
        <v>3.4146802126711006E-3</v>
      </c>
      <c r="BB23" s="1">
        <v>2.6505535594755071E-3</v>
      </c>
      <c r="BC23" s="1">
        <v>3.8485682777963603E-3</v>
      </c>
      <c r="BD23" s="1">
        <v>3.0481678609710627E-3</v>
      </c>
      <c r="BE23" s="1">
        <v>5.7859062454197223E-3</v>
      </c>
      <c r="BF23" s="1">
        <v>3.1287246912123888E-3</v>
      </c>
      <c r="BG23" s="1">
        <v>3.0171124852949004E-3</v>
      </c>
      <c r="BH23" s="1">
        <v>6.1382607675666842E-3</v>
      </c>
      <c r="BI23" s="1">
        <v>2.2301687464931557E-3</v>
      </c>
      <c r="BJ23" s="1">
        <v>1.9308419133738438E-3</v>
      </c>
      <c r="BK23" s="1">
        <v>2.0235868937140754E-3</v>
      </c>
      <c r="BL23" s="1">
        <v>1.692042591103499E-3</v>
      </c>
      <c r="BM23" s="1">
        <v>3.0046558566503576E-3</v>
      </c>
      <c r="BN23" s="1">
        <v>2.5193725469898078E-3</v>
      </c>
      <c r="BO23" s="1">
        <v>2.5859743354282975E-3</v>
      </c>
      <c r="BP23" s="1">
        <v>3.1232942684877537E-3</v>
      </c>
      <c r="BQ23" s="1">
        <v>4.1607727045741621E-3</v>
      </c>
      <c r="BR23" s="1">
        <v>4.9928929924047977E-3</v>
      </c>
      <c r="BS23" s="1">
        <v>2.5147093089349292E-3</v>
      </c>
      <c r="BT23" s="1">
        <v>2.3633314512384773E-3</v>
      </c>
      <c r="BU23" s="1">
        <v>2.6260419450623868E-3</v>
      </c>
      <c r="BV23" s="1">
        <v>2.0100732861778551E-3</v>
      </c>
      <c r="BW23" s="1">
        <v>2.1199721508341081E-3</v>
      </c>
      <c r="BX23" s="1">
        <v>4.6702849928797736E-4</v>
      </c>
      <c r="BY23" s="1">
        <v>1.2375919473217494E-3</v>
      </c>
      <c r="BZ23" s="1">
        <v>1.2486332386471464E-3</v>
      </c>
      <c r="CA23" s="1">
        <v>2.9480352552179426E-3</v>
      </c>
      <c r="CB23" s="1">
        <v>2.737034577336199E-3</v>
      </c>
      <c r="CC23" s="1">
        <v>1.3213459429489522E-3</v>
      </c>
      <c r="CD23" s="1">
        <v>3.4282911799973195E-3</v>
      </c>
      <c r="CE23" s="1">
        <v>6.9572943668002034E-4</v>
      </c>
      <c r="CF23" s="1">
        <v>4.4517448794776059E-3</v>
      </c>
      <c r="CG23" s="1">
        <v>4.5530158905984896E-3</v>
      </c>
      <c r="CH23" s="1">
        <v>4.5288552898740042E-3</v>
      </c>
      <c r="CI23" s="1">
        <v>4.6703513961576047E-3</v>
      </c>
      <c r="CJ23" s="1">
        <v>7.6819692429214393E-3</v>
      </c>
      <c r="CK23" s="1">
        <v>2.1631307426040144E-3</v>
      </c>
      <c r="CL23" s="1">
        <v>6.378287635633053E-3</v>
      </c>
      <c r="CM23" s="1">
        <v>3.7986622514248228E-3</v>
      </c>
      <c r="CN23" s="1">
        <v>3.6881032448846337E-3</v>
      </c>
      <c r="CO23" s="1">
        <v>5.7139218714529361E-3</v>
      </c>
      <c r="CP23" s="1">
        <v>2.9466982885004564E-3</v>
      </c>
      <c r="CQ23" s="1">
        <v>7.9530703057815368E-3</v>
      </c>
      <c r="CR23" s="1">
        <v>4.5102144251899052E-3</v>
      </c>
      <c r="CS23" s="1">
        <v>4.9439056740353017E-3</v>
      </c>
      <c r="CT23" s="1">
        <v>4.7575349463753148E-3</v>
      </c>
      <c r="CU23" s="1">
        <v>5.9618342347316465E-3</v>
      </c>
      <c r="CV23" s="1">
        <v>6.1604090166918254E-3</v>
      </c>
      <c r="CW23" s="1">
        <v>4.0682642733728151E-3</v>
      </c>
      <c r="CX23" s="1">
        <v>4.0776359305624297E-3</v>
      </c>
      <c r="CY23" s="1">
        <v>3.1228170614879184E-3</v>
      </c>
      <c r="CZ23" s="1">
        <v>3.2254310288710596E-3</v>
      </c>
      <c r="DA23" s="1">
        <v>3.643088182654501E-3</v>
      </c>
      <c r="DB23" s="1">
        <v>1.5559633997761836E-3</v>
      </c>
      <c r="DC23" s="1">
        <v>3.4816109397905561E-3</v>
      </c>
      <c r="DD23" s="1">
        <v>3.7989801326366738E-3</v>
      </c>
      <c r="DE23" s="1">
        <v>4.7182133246197987E-3</v>
      </c>
      <c r="DF23" s="1">
        <v>5.6171369000615661E-3</v>
      </c>
      <c r="DG23" s="1">
        <v>6.7756952267071695E-3</v>
      </c>
      <c r="DH23" s="1">
        <v>8.1872585207871072E-3</v>
      </c>
      <c r="DI23" s="1">
        <v>3.3644146109683758E-3</v>
      </c>
      <c r="DJ23" s="1">
        <v>3.4434037444347255E-3</v>
      </c>
      <c r="DK23" s="1">
        <v>4.1057175594671523E-3</v>
      </c>
      <c r="DL23" s="1">
        <v>3.3798277476834661E-3</v>
      </c>
      <c r="DM23" s="1">
        <v>5.9319421124126182E-3</v>
      </c>
      <c r="DN23" s="1">
        <v>7.8144454798468304E-3</v>
      </c>
      <c r="DO23" s="1">
        <v>3.9176528890369974E-3</v>
      </c>
      <c r="DP23" s="1">
        <v>3.5784405215630601E-3</v>
      </c>
      <c r="DQ23" s="1">
        <v>3.2387073377157381E-3</v>
      </c>
      <c r="DR23" s="1">
        <v>4.9905088192661855E-3</v>
      </c>
      <c r="DS23" s="1">
        <v>6.6942800073587173E-3</v>
      </c>
      <c r="DT23" s="1">
        <v>3.411064090767794E-3</v>
      </c>
      <c r="DU23" s="1">
        <v>3.4501558936718304E-3</v>
      </c>
      <c r="DV23" s="1">
        <v>7.6336164324338157E-4</v>
      </c>
      <c r="DW23" s="1">
        <v>1.5740548283298896E-3</v>
      </c>
      <c r="DX23" s="1">
        <v>4.5368552526670073E-3</v>
      </c>
      <c r="DY23" s="1">
        <v>6.3659286469175584E-3</v>
      </c>
      <c r="DZ23" s="1">
        <v>6.3997067232182585E-3</v>
      </c>
      <c r="EA23" s="1">
        <v>4.7215822578149927E-3</v>
      </c>
      <c r="EB23" s="1">
        <v>6.8634990426402207E-3</v>
      </c>
      <c r="EC23" s="1">
        <v>4.3670606866033938E-3</v>
      </c>
      <c r="ED23" s="1">
        <v>2.6703268130923211E-3</v>
      </c>
      <c r="EE23" s="1">
        <v>2.3793349128110588E-3</v>
      </c>
      <c r="EF23" s="1">
        <v>1.9025051668739822E-3</v>
      </c>
      <c r="EG23" s="1">
        <v>3.1555248346534842E-3</v>
      </c>
      <c r="EH23" s="1">
        <v>3.4902422230230165E-3</v>
      </c>
      <c r="EI23" s="1">
        <v>2.8966225820676113E-3</v>
      </c>
      <c r="EJ23" s="1">
        <v>3.8063454713907425E-3</v>
      </c>
      <c r="EK23" s="1">
        <v>4.5161336003636506E-3</v>
      </c>
      <c r="EL23" s="1">
        <v>6.5764926248536824E-4</v>
      </c>
      <c r="EM23" s="1">
        <v>6.1187156996414017E-4</v>
      </c>
      <c r="EN23" s="1">
        <v>6.4841469911731562E-4</v>
      </c>
      <c r="EO23" s="1">
        <v>3.1526471746130835E-4</v>
      </c>
      <c r="EP23" s="1">
        <v>1.0703134972719516E-2</v>
      </c>
      <c r="EQ23" s="1">
        <v>6.0859253462252369E-4</v>
      </c>
      <c r="ER23" s="1">
        <v>5.7729263542151638E-4</v>
      </c>
      <c r="ES23" s="1">
        <v>6.3034009716526809E-4</v>
      </c>
      <c r="ET23" s="1">
        <v>6.2611038672198054E-4</v>
      </c>
      <c r="EU23" s="1">
        <v>6.265341334526002E-4</v>
      </c>
      <c r="EV23" s="1">
        <v>1.3219068879298471E-3</v>
      </c>
      <c r="EW23" s="1">
        <v>2.7313853243347225E-3</v>
      </c>
      <c r="EX23" s="1">
        <v>2.0973898806787932E-3</v>
      </c>
      <c r="EY23" s="1">
        <v>6.809581154135708E-4</v>
      </c>
      <c r="EZ23" s="1">
        <v>7.5738475499554194E-4</v>
      </c>
      <c r="FA23" s="1">
        <v>7.9608184723981034E-4</v>
      </c>
      <c r="FB23" s="1">
        <v>4.7613613567097049E-4</v>
      </c>
      <c r="FC23" s="1">
        <v>6.9366439299236764E-3</v>
      </c>
      <c r="FD23" s="1">
        <v>4.8088934187732191E-3</v>
      </c>
      <c r="FE23" s="1">
        <v>9.7353366471357918E-3</v>
      </c>
      <c r="FF23" s="1">
        <v>7.0116901609848029E-3</v>
      </c>
      <c r="FG23" s="1">
        <v>1.0805522763583467E-2</v>
      </c>
      <c r="FH23" s="1">
        <v>8.5284002882008852E-3</v>
      </c>
      <c r="FI23" s="1">
        <v>6.6690551764283955E-3</v>
      </c>
      <c r="FJ23" s="1">
        <v>7.1749726557905876E-3</v>
      </c>
      <c r="FK23" s="1">
        <v>4.5453852513014543E-3</v>
      </c>
      <c r="FL23" s="1">
        <v>4.7950599967556333E-4</v>
      </c>
      <c r="FM23" s="1">
        <v>6.5764877405746357E-4</v>
      </c>
      <c r="FN23" s="1">
        <v>6.1186771927750723E-4</v>
      </c>
      <c r="FO23" s="1">
        <v>6.484145878149169E-4</v>
      </c>
      <c r="FP23" s="1">
        <v>3.1526404440505884E-4</v>
      </c>
      <c r="FQ23" s="1">
        <v>4.6725130714074022E-3</v>
      </c>
      <c r="FR23" s="1">
        <v>5.9410476363668122E-3</v>
      </c>
      <c r="FS23" s="1">
        <v>8.1103400235328724E-3</v>
      </c>
      <c r="FT23" s="1">
        <v>6.1551054561538171E-3</v>
      </c>
      <c r="FU23" s="1">
        <v>1.2292174651426447E-2</v>
      </c>
      <c r="FV23" s="1">
        <v>-1.0532351596449078E-3</v>
      </c>
      <c r="FW23" s="1">
        <v>-1.0470981159265793E-3</v>
      </c>
      <c r="FX23" s="1">
        <v>-1.0281721098354172E-3</v>
      </c>
      <c r="FY23" s="1">
        <v>-1.0166413201225595E-3</v>
      </c>
      <c r="FZ23" s="1">
        <v>-1.0139024950691407E-3</v>
      </c>
      <c r="GA23" s="1">
        <v>-1.0056310664058057E-3</v>
      </c>
      <c r="GB23" s="1">
        <v>7.9299418760750439E-4</v>
      </c>
      <c r="GC23" s="1">
        <v>7.9838250336030823E-4</v>
      </c>
      <c r="GD23" s="1">
        <v>7.936814325676518E-4</v>
      </c>
      <c r="GE23" s="1">
        <v>-3.3423697381407556E-4</v>
      </c>
      <c r="GF23" s="1">
        <v>8.0338802357644314E-4</v>
      </c>
      <c r="GG23" s="1">
        <v>7.9947465394874335E-4</v>
      </c>
      <c r="GH23" s="1">
        <v>8.1879007469104514E-4</v>
      </c>
      <c r="GI23" s="1">
        <v>8.2133013422848867E-4</v>
      </c>
      <c r="GJ23" s="1">
        <v>8.3427653991464794E-4</v>
      </c>
      <c r="GK23" s="1">
        <v>8.4939906714585813E-4</v>
      </c>
      <c r="GL23" s="1">
        <v>8.7219047496205266E-4</v>
      </c>
      <c r="GM23" s="1">
        <v>8.5196735399359683E-4</v>
      </c>
      <c r="GN23" s="1">
        <v>8.8976253100723243E-4</v>
      </c>
      <c r="GO23" s="1">
        <v>8.7883674224293869E-4</v>
      </c>
      <c r="GP23" s="1">
        <v>8.9685310181381094E-4</v>
      </c>
      <c r="GQ23" s="1">
        <v>8.8379998380416487E-4</v>
      </c>
      <c r="GR23" s="73">
        <v>8.9332876947724601E-4</v>
      </c>
    </row>
    <row r="24" spans="1:200" x14ac:dyDescent="0.3">
      <c r="A24" s="78" t="str">
        <v>IRDM</v>
      </c>
      <c r="B24" s="72">
        <v>1.1420971290017957E-3</v>
      </c>
      <c r="C24" s="1">
        <v>1.2211866367398618E-3</v>
      </c>
      <c r="D24" s="1">
        <v>1.0659608982146399E-3</v>
      </c>
      <c r="E24" s="1">
        <v>1.030310872105879E-3</v>
      </c>
      <c r="F24" s="1">
        <v>3.5868743324313701E-3</v>
      </c>
      <c r="G24" s="1">
        <v>1.8962385478271692E-3</v>
      </c>
      <c r="H24" s="1">
        <v>5.9184700323759882E-5</v>
      </c>
      <c r="I24" s="1">
        <v>2.0047149415237647E-3</v>
      </c>
      <c r="J24" s="1">
        <v>2.0153535234598602E-3</v>
      </c>
      <c r="K24" s="1">
        <v>-1.1173275058356631E-3</v>
      </c>
      <c r="L24" s="1">
        <v>1.6495409427000785E-3</v>
      </c>
      <c r="M24" s="1">
        <v>2.3101877051256931E-3</v>
      </c>
      <c r="N24" s="1">
        <v>1.3994385110241117E-3</v>
      </c>
      <c r="O24" s="1">
        <v>-2.0949692814594087E-4</v>
      </c>
      <c r="P24" s="1">
        <v>2.4792108975944514E-3</v>
      </c>
      <c r="Q24" s="1">
        <v>2.7290730480518874E-3</v>
      </c>
      <c r="R24" s="1">
        <v>2.0092495458349331E-3</v>
      </c>
      <c r="S24" s="1">
        <v>3.0437810837312899E-3</v>
      </c>
      <c r="T24" s="1">
        <v>4.7596495102524275E-3</v>
      </c>
      <c r="U24" s="1">
        <v>1.8201242335165455E-3</v>
      </c>
      <c r="V24" s="1">
        <v>2.9569295368153787E-3</v>
      </c>
      <c r="W24" s="1">
        <v>4.0610242817807314E-3</v>
      </c>
      <c r="X24" s="1">
        <v>1.1595433789825927E-2</v>
      </c>
      <c r="Y24" s="1">
        <v>1.0015766041798703E-3</v>
      </c>
      <c r="Z24" s="1">
        <v>1.9990390182616003E-4</v>
      </c>
      <c r="AA24" s="1">
        <v>9.4285644347539817E-4</v>
      </c>
      <c r="AB24" s="1">
        <v>3.9425785363947369E-4</v>
      </c>
      <c r="AC24" s="1">
        <v>1.6280658379469986E-3</v>
      </c>
      <c r="AD24" s="1">
        <v>1.2743589610034541E-3</v>
      </c>
      <c r="AE24" s="1">
        <v>2.6464130140316133E-3</v>
      </c>
      <c r="AF24" s="1">
        <v>1.5711754483783739E-3</v>
      </c>
      <c r="AG24" s="1">
        <v>1.2922786328062839E-3</v>
      </c>
      <c r="AH24" s="1">
        <v>8.9085356626721849E-4</v>
      </c>
      <c r="AI24" s="1">
        <v>1.328414110873407E-3</v>
      </c>
      <c r="AJ24" s="1">
        <v>2.5802720474057163E-3</v>
      </c>
      <c r="AK24" s="1">
        <v>1.5704188782815426E-3</v>
      </c>
      <c r="AL24" s="1">
        <v>1.0579400487472832E-3</v>
      </c>
      <c r="AM24" s="1">
        <v>9.7520389722635173E-3</v>
      </c>
      <c r="AN24" s="1">
        <v>3.842831100368177E-3</v>
      </c>
      <c r="AO24" s="1">
        <v>4.3674229433531605E-3</v>
      </c>
      <c r="AP24" s="1">
        <v>2.7109535232971438E-3</v>
      </c>
      <c r="AQ24" s="1">
        <v>2.8293464504707852E-3</v>
      </c>
      <c r="AR24" s="1">
        <v>2.24448717290469E-3</v>
      </c>
      <c r="AS24" s="1">
        <v>1.2677476139701385E-3</v>
      </c>
      <c r="AT24" s="1">
        <v>3.8558175282820033E-3</v>
      </c>
      <c r="AU24" s="1">
        <v>7.3963631914091797E-3</v>
      </c>
      <c r="AV24" s="1">
        <v>2.2604263575075004E-3</v>
      </c>
      <c r="AW24" s="1">
        <v>4.8683766282429574E-3</v>
      </c>
      <c r="AX24" s="1">
        <v>4.1006292712677622E-4</v>
      </c>
      <c r="AY24" s="1">
        <v>2.0477309282587899E-3</v>
      </c>
      <c r="AZ24" s="1">
        <v>1.7980505302804125E-3</v>
      </c>
      <c r="BA24" s="1">
        <v>2.1862423508629985E-3</v>
      </c>
      <c r="BB24" s="1">
        <v>1.2470215479967097E-3</v>
      </c>
      <c r="BC24" s="1">
        <v>1.9845620309845951E-3</v>
      </c>
      <c r="BD24" s="1">
        <v>6.4160996519643462E-4</v>
      </c>
      <c r="BE24" s="1">
        <v>3.584881336834515E-3</v>
      </c>
      <c r="BF24" s="1">
        <v>2.4239291192601087E-3</v>
      </c>
      <c r="BG24" s="1">
        <v>9.5758729056180994E-4</v>
      </c>
      <c r="BH24" s="1">
        <v>4.0725179524966097E-3</v>
      </c>
      <c r="BI24" s="1">
        <v>3.1893742827335649E-3</v>
      </c>
      <c r="BJ24" s="1">
        <v>1.53933929753711E-3</v>
      </c>
      <c r="BK24" s="1">
        <v>8.1525877172152156E-4</v>
      </c>
      <c r="BL24" s="1">
        <v>1.5490634041203872E-3</v>
      </c>
      <c r="BM24" s="1">
        <v>2.0927942403430417E-3</v>
      </c>
      <c r="BN24" s="1">
        <v>1.6385371844175667E-3</v>
      </c>
      <c r="BO24" s="1">
        <v>3.1531628204220937E-3</v>
      </c>
      <c r="BP24" s="1">
        <v>2.8875408633174779E-3</v>
      </c>
      <c r="BQ24" s="1">
        <v>6.469947571873671E-3</v>
      </c>
      <c r="BR24" s="1">
        <v>9.3545464587274293E-3</v>
      </c>
      <c r="BS24" s="1">
        <v>1.8235452461056653E-3</v>
      </c>
      <c r="BT24" s="1">
        <v>9.5058455656562484E-4</v>
      </c>
      <c r="BU24" s="1">
        <v>9.4374180303726603E-4</v>
      </c>
      <c r="BV24" s="1">
        <v>1.5701881827921646E-3</v>
      </c>
      <c r="BW24" s="1">
        <v>1.8479073038598856E-3</v>
      </c>
      <c r="BX24" s="1">
        <v>1.8501341145429729E-4</v>
      </c>
      <c r="BY24" s="1">
        <v>-1.5826100437385903E-4</v>
      </c>
      <c r="BZ24" s="1">
        <v>-1.0167922822068589E-4</v>
      </c>
      <c r="CA24" s="1">
        <v>1.2144333662064254E-3</v>
      </c>
      <c r="CB24" s="1">
        <v>1.5230304464088555E-3</v>
      </c>
      <c r="CC24" s="1">
        <v>1.6574547889719809E-3</v>
      </c>
      <c r="CD24" s="1">
        <v>2.663737504812364E-3</v>
      </c>
      <c r="CE24" s="1">
        <v>1.429590658289844E-3</v>
      </c>
      <c r="CF24" s="1">
        <v>3.0025329173277789E-3</v>
      </c>
      <c r="CG24" s="1">
        <v>2.0352769254239544E-3</v>
      </c>
      <c r="CH24" s="1">
        <v>3.7567648909459755E-3</v>
      </c>
      <c r="CI24" s="1">
        <v>1.6114143415715369E-3</v>
      </c>
      <c r="CJ24" s="1">
        <v>5.7019082090034069E-3</v>
      </c>
      <c r="CK24" s="1">
        <v>1.9491166389548475E-3</v>
      </c>
      <c r="CL24" s="1">
        <v>2.9805426079840586E-3</v>
      </c>
      <c r="CM24" s="1">
        <v>1.528981016115825E-3</v>
      </c>
      <c r="CN24" s="1">
        <v>1.1834778569104957E-3</v>
      </c>
      <c r="CO24" s="1">
        <v>7.340175011344794E-3</v>
      </c>
      <c r="CP24" s="1">
        <v>1.3043619354721912E-3</v>
      </c>
      <c r="CQ24" s="1">
        <v>6.987330096130469E-3</v>
      </c>
      <c r="CR24" s="1">
        <v>1.6744079030466992E-3</v>
      </c>
      <c r="CS24" s="1">
        <v>2.1114905901056685E-3</v>
      </c>
      <c r="CT24" s="1">
        <v>1.7040291577364642E-3</v>
      </c>
      <c r="CU24" s="1">
        <v>3.2840242839504287E-3</v>
      </c>
      <c r="CV24" s="1">
        <v>2.3162704894608872E-3</v>
      </c>
      <c r="CW24" s="1">
        <v>2.0158676174151621E-3</v>
      </c>
      <c r="CX24" s="1">
        <v>2.8399433976353805E-3</v>
      </c>
      <c r="CY24" s="1">
        <v>1.0280220865888901E-3</v>
      </c>
      <c r="CZ24" s="1">
        <v>8.8213871843066476E-4</v>
      </c>
      <c r="DA24" s="1">
        <v>9.3820424755787035E-4</v>
      </c>
      <c r="DB24" s="1">
        <v>1.6590146695593611E-4</v>
      </c>
      <c r="DC24" s="1">
        <v>1.8947115852940143E-3</v>
      </c>
      <c r="DD24" s="1">
        <v>2.3700968965426001E-3</v>
      </c>
      <c r="DE24" s="1">
        <v>1.0351218787467301E-3</v>
      </c>
      <c r="DF24" s="1">
        <v>1.9176959998613923E-3</v>
      </c>
      <c r="DG24" s="1">
        <v>2.7994288264015675E-3</v>
      </c>
      <c r="DH24" s="1">
        <v>4.2811643726532855E-3</v>
      </c>
      <c r="DI24" s="1">
        <v>4.4932111168736735E-3</v>
      </c>
      <c r="DJ24" s="1">
        <v>1.270080031661909E-2</v>
      </c>
      <c r="DK24" s="1">
        <v>1.9382753911228203E-3</v>
      </c>
      <c r="DL24" s="1">
        <v>4.9760878774739886E-4</v>
      </c>
      <c r="DM24" s="1">
        <v>7.2448801589242015E-3</v>
      </c>
      <c r="DN24" s="1">
        <v>4.2715826515340449E-3</v>
      </c>
      <c r="DO24" s="1">
        <v>2.956205532934852E-3</v>
      </c>
      <c r="DP24" s="1">
        <v>2.3492721751084858E-3</v>
      </c>
      <c r="DQ24" s="1">
        <v>2.2388764036809661E-3</v>
      </c>
      <c r="DR24" s="1">
        <v>3.0895376554758974E-3</v>
      </c>
      <c r="DS24" s="1">
        <v>4.4999522618160764E-3</v>
      </c>
      <c r="DT24" s="1">
        <v>1.8778849730024226E-3</v>
      </c>
      <c r="DU24" s="1">
        <v>2.2813801037290813E-3</v>
      </c>
      <c r="DV24" s="1">
        <v>3.7203520056774297E-4</v>
      </c>
      <c r="DW24" s="1">
        <v>1.3907397101314688E-3</v>
      </c>
      <c r="DX24" s="1">
        <v>2.3919724385121082E-3</v>
      </c>
      <c r="DY24" s="1">
        <v>3.9233146033275752E-3</v>
      </c>
      <c r="DZ24" s="1">
        <v>3.4305289062717703E-3</v>
      </c>
      <c r="EA24" s="1">
        <v>7.4676014395934928E-4</v>
      </c>
      <c r="EB24" s="1">
        <v>4.1311373256437923E-3</v>
      </c>
      <c r="EC24" s="1">
        <v>2.0893744630857058E-3</v>
      </c>
      <c r="ED24" s="1">
        <v>1.4966549664948646E-3</v>
      </c>
      <c r="EE24" s="1">
        <v>2.068684933580802E-3</v>
      </c>
      <c r="EF24" s="1">
        <v>9.8803584963254288E-4</v>
      </c>
      <c r="EG24" s="1">
        <v>2.1414261166317764E-3</v>
      </c>
      <c r="EH24" s="1">
        <v>1.9756591732999875E-3</v>
      </c>
      <c r="EI24" s="1">
        <v>1.5463859338965833E-3</v>
      </c>
      <c r="EJ24" s="1">
        <v>2.3853597560997298E-3</v>
      </c>
      <c r="EK24" s="1">
        <v>2.3316399798556397E-3</v>
      </c>
      <c r="EL24" s="1">
        <v>4.9905569745850684E-4</v>
      </c>
      <c r="EM24" s="1">
        <v>4.7299234071799618E-4</v>
      </c>
      <c r="EN24" s="1">
        <v>4.9847012394443554E-4</v>
      </c>
      <c r="EO24" s="1">
        <v>1.9849511917709772E-4</v>
      </c>
      <c r="EP24" s="1">
        <v>9.5213719494227113E-3</v>
      </c>
      <c r="EQ24" s="1">
        <v>4.5043144633299264E-4</v>
      </c>
      <c r="ER24" s="1">
        <v>4.2048331856456755E-4</v>
      </c>
      <c r="ES24" s="1">
        <v>4.5119532727810966E-4</v>
      </c>
      <c r="ET24" s="1">
        <v>4.7227891286419615E-4</v>
      </c>
      <c r="EU24" s="1">
        <v>4.7864209715849044E-4</v>
      </c>
      <c r="EV24" s="1">
        <v>1.1227246683423262E-3</v>
      </c>
      <c r="EW24" s="1">
        <v>1.6679260436290957E-3</v>
      </c>
      <c r="EX24" s="1">
        <v>1.1573931288793157E-3</v>
      </c>
      <c r="EY24" s="1">
        <v>5.5572649912594759E-4</v>
      </c>
      <c r="EZ24" s="1">
        <v>5.9113505563968016E-4</v>
      </c>
      <c r="FA24" s="1">
        <v>6.7372577847207729E-4</v>
      </c>
      <c r="FB24" s="1">
        <v>3.9339885976506577E-4</v>
      </c>
      <c r="FC24" s="1">
        <v>5.4870265009408599E-3</v>
      </c>
      <c r="FD24" s="1">
        <v>3.4317145006539668E-3</v>
      </c>
      <c r="FE24" s="1">
        <v>8.3637843747850025E-3</v>
      </c>
      <c r="FF24" s="1">
        <v>5.2050217949429359E-3</v>
      </c>
      <c r="FG24" s="1">
        <v>8.3172615940908193E-3</v>
      </c>
      <c r="FH24" s="1">
        <v>5.7538967163145507E-3</v>
      </c>
      <c r="FI24" s="1">
        <v>4.8416619958830433E-3</v>
      </c>
      <c r="FJ24" s="1">
        <v>7.6590776313457207E-3</v>
      </c>
      <c r="FK24" s="1">
        <v>3.6006188900336872E-3</v>
      </c>
      <c r="FL24" s="1">
        <v>3.2605838558715184E-4</v>
      </c>
      <c r="FM24" s="1">
        <v>4.9905743638838096E-4</v>
      </c>
      <c r="FN24" s="1">
        <v>4.7299413778683188E-4</v>
      </c>
      <c r="FO24" s="1">
        <v>4.9846945698250997E-4</v>
      </c>
      <c r="FP24" s="1">
        <v>1.9849922162728007E-4</v>
      </c>
      <c r="FQ24" s="1">
        <v>2.5522541991439638E-3</v>
      </c>
      <c r="FR24" s="1">
        <v>3.797906010653451E-3</v>
      </c>
      <c r="FS24" s="1">
        <v>5.77908100753076E-3</v>
      </c>
      <c r="FT24" s="1">
        <v>3.823398340823046E-3</v>
      </c>
      <c r="FU24" s="1">
        <v>7.7738804249683265E-3</v>
      </c>
      <c r="FV24" s="1">
        <v>-1.240706552459463E-3</v>
      </c>
      <c r="FW24" s="1">
        <v>-1.2300041239714254E-3</v>
      </c>
      <c r="FX24" s="1">
        <v>-1.2055604121868908E-3</v>
      </c>
      <c r="FY24" s="1">
        <v>-1.2078156527095933E-3</v>
      </c>
      <c r="FZ24" s="1">
        <v>-1.1765665131007177E-3</v>
      </c>
      <c r="GA24" s="1">
        <v>-1.1782126965191829E-3</v>
      </c>
      <c r="GB24" s="1">
        <v>-9.4647461050527702E-5</v>
      </c>
      <c r="GC24" s="1">
        <v>-8.6340113435511991E-5</v>
      </c>
      <c r="GD24" s="1">
        <v>-9.3352853922259343E-5</v>
      </c>
      <c r="GE24" s="1">
        <v>-9.85229417898267E-4</v>
      </c>
      <c r="GF24" s="1">
        <v>-7.7368786035035219E-5</v>
      </c>
      <c r="GG24" s="1">
        <v>-8.6224701947242824E-5</v>
      </c>
      <c r="GH24" s="1">
        <v>-5.2192084886858357E-5</v>
      </c>
      <c r="GI24" s="1">
        <v>-4.7880446187685888E-5</v>
      </c>
      <c r="GJ24" s="1">
        <v>-2.8804964617109497E-5</v>
      </c>
      <c r="GK24" s="1">
        <v>-5.1717158136109797E-6</v>
      </c>
      <c r="GL24" s="1">
        <v>3.1811217508211879E-5</v>
      </c>
      <c r="GM24" s="1">
        <v>6.4979723135714035E-7</v>
      </c>
      <c r="GN24" s="1">
        <v>6.0067666836676588E-5</v>
      </c>
      <c r="GO24" s="1">
        <v>4.3002199051365532E-5</v>
      </c>
      <c r="GP24" s="1">
        <v>6.9486542454965487E-5</v>
      </c>
      <c r="GQ24" s="1">
        <v>4.9630165947959277E-5</v>
      </c>
      <c r="GR24" s="73">
        <v>6.4897234734891584E-5</v>
      </c>
    </row>
    <row r="25" spans="1:200" x14ac:dyDescent="0.3">
      <c r="A25" s="78" t="str">
        <v>PFE</v>
      </c>
      <c r="B25" s="72">
        <v>1.1264022408187749E-3</v>
      </c>
      <c r="C25" s="1">
        <v>1.4300266884229469E-3</v>
      </c>
      <c r="D25" s="1">
        <v>1.6637421547498644E-3</v>
      </c>
      <c r="E25" s="1">
        <v>2.3775143099669491E-3</v>
      </c>
      <c r="F25" s="1">
        <v>2.1299388817084745E-3</v>
      </c>
      <c r="G25" s="1">
        <v>2.0645852761982911E-3</v>
      </c>
      <c r="H25" s="1">
        <v>2.2175604212585488E-3</v>
      </c>
      <c r="I25" s="1">
        <v>2.658423154716517E-3</v>
      </c>
      <c r="J25" s="1">
        <v>1.5169642550966807E-3</v>
      </c>
      <c r="K25" s="1">
        <v>1.8228928412217266E-3</v>
      </c>
      <c r="L25" s="1">
        <v>9.535724086503826E-4</v>
      </c>
      <c r="M25" s="1">
        <v>1.172554876272428E-3</v>
      </c>
      <c r="N25" s="1">
        <v>1.2206124311976297E-3</v>
      </c>
      <c r="O25" s="1">
        <v>1.1267904734373812E-3</v>
      </c>
      <c r="P25" s="1">
        <v>5.3432720447621409E-4</v>
      </c>
      <c r="Q25" s="1">
        <v>4.5042261264760937E-4</v>
      </c>
      <c r="R25" s="1">
        <v>2.3091306002021128E-3</v>
      </c>
      <c r="S25" s="1">
        <v>1.0197795028691922E-3</v>
      </c>
      <c r="T25" s="1">
        <v>-1.2402899091783156E-3</v>
      </c>
      <c r="U25" s="1">
        <v>1.1345848416922904E-3</v>
      </c>
      <c r="V25" s="1">
        <v>1.4169730251756549E-3</v>
      </c>
      <c r="W25" s="1">
        <v>1.9216473151639371E-3</v>
      </c>
      <c r="X25" s="1">
        <v>1.0015766041798703E-3</v>
      </c>
      <c r="Y25" s="1">
        <v>5.746500005241943E-3</v>
      </c>
      <c r="Z25" s="1">
        <v>6.5589354797905824E-4</v>
      </c>
      <c r="AA25" s="1">
        <v>2.0585240855310006E-3</v>
      </c>
      <c r="AB25" s="1">
        <v>1.0442922043578822E-3</v>
      </c>
      <c r="AC25" s="1">
        <v>2.0549229250738936E-3</v>
      </c>
      <c r="AD25" s="1">
        <v>1.6821065391194971E-3</v>
      </c>
      <c r="AE25" s="1">
        <v>1.6930292563563604E-4</v>
      </c>
      <c r="AF25" s="1">
        <v>9.7200226046473791E-4</v>
      </c>
      <c r="AG25" s="1">
        <v>2.0237089083564213E-3</v>
      </c>
      <c r="AH25" s="1">
        <v>2.1664028824541857E-3</v>
      </c>
      <c r="AI25" s="1">
        <v>1.525376319765559E-3</v>
      </c>
      <c r="AJ25" s="1">
        <v>2.5049122936836514E-3</v>
      </c>
      <c r="AK25" s="1">
        <v>1.2532076379318552E-3</v>
      </c>
      <c r="AL25" s="1">
        <v>1.6588285002658977E-3</v>
      </c>
      <c r="AM25" s="1">
        <v>1.7886280886160873E-3</v>
      </c>
      <c r="AN25" s="1">
        <v>1.227719540744545E-3</v>
      </c>
      <c r="AO25" s="1">
        <v>1.596222393923933E-3</v>
      </c>
      <c r="AP25" s="1">
        <v>1.6987862187454463E-3</v>
      </c>
      <c r="AQ25" s="1">
        <v>1.285830236294717E-3</v>
      </c>
      <c r="AR25" s="1">
        <v>9.083048319929167E-4</v>
      </c>
      <c r="AS25" s="1">
        <v>7.7461464575502429E-4</v>
      </c>
      <c r="AT25" s="1">
        <v>1.4709738132293597E-3</v>
      </c>
      <c r="AU25" s="1">
        <v>2.1033102643178377E-3</v>
      </c>
      <c r="AV25" s="1">
        <v>1.5400956007302041E-3</v>
      </c>
      <c r="AW25" s="1">
        <v>9.9311397800360118E-4</v>
      </c>
      <c r="AX25" s="1">
        <v>1.6178800110931988E-3</v>
      </c>
      <c r="AY25" s="1">
        <v>1.3548930960583176E-3</v>
      </c>
      <c r="AZ25" s="1">
        <v>1.6535125720284259E-3</v>
      </c>
      <c r="BA25" s="1">
        <v>1.4288025054822609E-3</v>
      </c>
      <c r="BB25" s="1">
        <v>1.7641396600567209E-3</v>
      </c>
      <c r="BC25" s="1">
        <v>1.9622985146245981E-3</v>
      </c>
      <c r="BD25" s="1">
        <v>2.2163451746098129E-3</v>
      </c>
      <c r="BE25" s="1">
        <v>-6.1711397543015535E-4</v>
      </c>
      <c r="BF25" s="1">
        <v>2.2983355431611245E-3</v>
      </c>
      <c r="BG25" s="1">
        <v>9.8157583810311137E-4</v>
      </c>
      <c r="BH25" s="1">
        <v>1.300320261068017E-3</v>
      </c>
      <c r="BI25" s="1">
        <v>2.9512416621036712E-3</v>
      </c>
      <c r="BJ25" s="1">
        <v>1.7855319476489976E-3</v>
      </c>
      <c r="BK25" s="1">
        <v>2.1674120960335896E-3</v>
      </c>
      <c r="BL25" s="1">
        <v>1.334648900248982E-3</v>
      </c>
      <c r="BM25" s="1">
        <v>1.6617308345486825E-3</v>
      </c>
      <c r="BN25" s="1">
        <v>1.8983450898789808E-3</v>
      </c>
      <c r="BO25" s="1">
        <v>2.6676989632997139E-3</v>
      </c>
      <c r="BP25" s="1">
        <v>2.9569899372835543E-3</v>
      </c>
      <c r="BQ25" s="1">
        <v>1.8259523746288768E-3</v>
      </c>
      <c r="BR25" s="1">
        <v>4.510930343205685E-3</v>
      </c>
      <c r="BS25" s="1">
        <v>1.9763230301541629E-3</v>
      </c>
      <c r="BT25" s="1">
        <v>2.1486841322030234E-3</v>
      </c>
      <c r="BU25" s="1">
        <v>1.3406151191862389E-3</v>
      </c>
      <c r="BV25" s="1">
        <v>1.7055957279087004E-3</v>
      </c>
      <c r="BW25" s="1">
        <v>1.2739659776126481E-3</v>
      </c>
      <c r="BX25" s="1">
        <v>1.2546793345892303E-3</v>
      </c>
      <c r="BY25" s="1">
        <v>1.4275047587537935E-3</v>
      </c>
      <c r="BZ25" s="1">
        <v>1.2835869519131676E-3</v>
      </c>
      <c r="CA25" s="1">
        <v>1.3228084715256987E-3</v>
      </c>
      <c r="CB25" s="1">
        <v>1.2663956055580972E-3</v>
      </c>
      <c r="CC25" s="1">
        <v>1.7799472929292746E-3</v>
      </c>
      <c r="CD25" s="1">
        <v>2.0616646228593331E-3</v>
      </c>
      <c r="CE25" s="1">
        <v>5.7520610501512971E-4</v>
      </c>
      <c r="CF25" s="1">
        <v>2.2843187453556839E-3</v>
      </c>
      <c r="CG25" s="1">
        <v>1.5551480911540228E-3</v>
      </c>
      <c r="CH25" s="1">
        <v>3.2775043575084505E-3</v>
      </c>
      <c r="CI25" s="1">
        <v>1.007172507965504E-3</v>
      </c>
      <c r="CJ25" s="1">
        <v>2.2062780874291163E-3</v>
      </c>
      <c r="CK25" s="1">
        <v>2.3402822553585572E-3</v>
      </c>
      <c r="CL25" s="1">
        <v>1.6718853292129897E-3</v>
      </c>
      <c r="CM25" s="1">
        <v>8.7328097157359419E-4</v>
      </c>
      <c r="CN25" s="1">
        <v>1.8434453063503236E-3</v>
      </c>
      <c r="CO25" s="1">
        <v>3.0173959021446489E-3</v>
      </c>
      <c r="CP25" s="1">
        <v>2.0387011910917969E-3</v>
      </c>
      <c r="CQ25" s="1">
        <v>2.4252090362425669E-3</v>
      </c>
      <c r="CR25" s="1">
        <v>1.5495486886569006E-3</v>
      </c>
      <c r="CS25" s="1">
        <v>1.530898292089113E-3</v>
      </c>
      <c r="CT25" s="1">
        <v>2.5605194996553807E-4</v>
      </c>
      <c r="CU25" s="1">
        <v>1.1417414860847627E-3</v>
      </c>
      <c r="CV25" s="1">
        <v>1.4132996465102356E-3</v>
      </c>
      <c r="CW25" s="1">
        <v>1.5941341960255151E-3</v>
      </c>
      <c r="CX25" s="1">
        <v>2.7718927627849235E-3</v>
      </c>
      <c r="CY25" s="1">
        <v>1.2745181700743074E-3</v>
      </c>
      <c r="CZ25" s="1">
        <v>9.5227544171472755E-4</v>
      </c>
      <c r="DA25" s="1">
        <v>1.3807436475830692E-3</v>
      </c>
      <c r="DB25" s="1">
        <v>4.1245844497846801E-4</v>
      </c>
      <c r="DC25" s="1">
        <v>7.9634551864177455E-4</v>
      </c>
      <c r="DD25" s="1">
        <v>2.0574041603350591E-3</v>
      </c>
      <c r="DE25" s="1">
        <v>1.108096826366333E-3</v>
      </c>
      <c r="DF25" s="1">
        <v>1.286789921676911E-3</v>
      </c>
      <c r="DG25" s="1">
        <v>1.9287085872778244E-3</v>
      </c>
      <c r="DH25" s="1">
        <v>2.458125332236881E-3</v>
      </c>
      <c r="DI25" s="1">
        <v>1.6643198728203295E-3</v>
      </c>
      <c r="DJ25" s="1">
        <v>-8.3042635764766603E-4</v>
      </c>
      <c r="DK25" s="1">
        <v>1.340731797512786E-3</v>
      </c>
      <c r="DL25" s="1">
        <v>1.7440013329240336E-3</v>
      </c>
      <c r="DM25" s="1">
        <v>1.6232093171155229E-3</v>
      </c>
      <c r="DN25" s="1">
        <v>1.8917108437827765E-3</v>
      </c>
      <c r="DO25" s="1">
        <v>1.5734992602598841E-3</v>
      </c>
      <c r="DP25" s="1">
        <v>1.2747062236812779E-3</v>
      </c>
      <c r="DQ25" s="1">
        <v>1.1482469566596819E-3</v>
      </c>
      <c r="DR25" s="1">
        <v>1.4334281490453302E-3</v>
      </c>
      <c r="DS25" s="1">
        <v>1.403077445344997E-3</v>
      </c>
      <c r="DT25" s="1">
        <v>2.5724751366783707E-3</v>
      </c>
      <c r="DU25" s="1">
        <v>1.9679005227633975E-3</v>
      </c>
      <c r="DV25" s="1">
        <v>1.8031272502877285E-3</v>
      </c>
      <c r="DW25" s="1">
        <v>1.6919940852093084E-3</v>
      </c>
      <c r="DX25" s="1">
        <v>1.8178438612653422E-3</v>
      </c>
      <c r="DY25" s="1">
        <v>1.6224483194058222E-3</v>
      </c>
      <c r="DZ25" s="1">
        <v>-4.5487435122488562E-4</v>
      </c>
      <c r="EA25" s="1">
        <v>-2.99704168773846E-4</v>
      </c>
      <c r="EB25" s="1">
        <v>-6.3519154147742085E-4</v>
      </c>
      <c r="EC25" s="1">
        <v>2.376758560570123E-3</v>
      </c>
      <c r="ED25" s="1">
        <v>1.329341376476597E-3</v>
      </c>
      <c r="EE25" s="1">
        <v>1.6826095373206537E-3</v>
      </c>
      <c r="EF25" s="1">
        <v>2.0071710005508214E-3</v>
      </c>
      <c r="EG25" s="1">
        <v>2.292317240922455E-3</v>
      </c>
      <c r="EH25" s="1">
        <v>1.9286552077041584E-3</v>
      </c>
      <c r="EI25" s="1">
        <v>1.8056794035881236E-3</v>
      </c>
      <c r="EJ25" s="1">
        <v>1.4557817248600207E-3</v>
      </c>
      <c r="EK25" s="1">
        <v>1.3838506973527019E-3</v>
      </c>
      <c r="EL25" s="1">
        <v>2.7733383677432414E-4</v>
      </c>
      <c r="EM25" s="1">
        <v>2.3847458760266465E-4</v>
      </c>
      <c r="EN25" s="1">
        <v>2.6724193831305696E-4</v>
      </c>
      <c r="EO25" s="1">
        <v>6.4056486195389543E-5</v>
      </c>
      <c r="EP25" s="1">
        <v>1.0045222846667087E-3</v>
      </c>
      <c r="EQ25" s="1">
        <v>2.3729450159707159E-4</v>
      </c>
      <c r="ER25" s="1">
        <v>2.249734081607411E-4</v>
      </c>
      <c r="ES25" s="1">
        <v>2.3367083692543459E-4</v>
      </c>
      <c r="ET25" s="1">
        <v>2.7182673498648169E-4</v>
      </c>
      <c r="EU25" s="1">
        <v>3.9432422911171487E-5</v>
      </c>
      <c r="EV25" s="1">
        <v>5.6184642912284226E-4</v>
      </c>
      <c r="EW25" s="1">
        <v>2.4802274923989211E-4</v>
      </c>
      <c r="EX25" s="1">
        <v>2.2777867225008726E-4</v>
      </c>
      <c r="EY25" s="1">
        <v>1.6520953865029872E-4</v>
      </c>
      <c r="EZ25" s="1">
        <v>1.8902194356337703E-4</v>
      </c>
      <c r="FA25" s="1">
        <v>3.5390181685202433E-4</v>
      </c>
      <c r="FB25" s="1">
        <v>2.1644198195566573E-4</v>
      </c>
      <c r="FC25" s="1">
        <v>1.5940369808245256E-3</v>
      </c>
      <c r="FD25" s="1">
        <v>1.8620246513009861E-3</v>
      </c>
      <c r="FE25" s="1">
        <v>-3.4503408352556508E-4</v>
      </c>
      <c r="FF25" s="1">
        <v>2.6253630921348695E-3</v>
      </c>
      <c r="FG25" s="1">
        <v>1.6116498295312422E-3</v>
      </c>
      <c r="FH25" s="1">
        <v>2.5596501710864086E-3</v>
      </c>
      <c r="FI25" s="1">
        <v>2.5462096708831782E-3</v>
      </c>
      <c r="FJ25" s="1">
        <v>2.2230885592770169E-3</v>
      </c>
      <c r="FK25" s="1">
        <v>8.9740146586454706E-4</v>
      </c>
      <c r="FL25" s="1">
        <v>5.412746692940024E-5</v>
      </c>
      <c r="FM25" s="1">
        <v>2.7732951195369546E-4</v>
      </c>
      <c r="FN25" s="1">
        <v>2.3847340771487988E-4</v>
      </c>
      <c r="FO25" s="1">
        <v>2.6724816753085566E-4</v>
      </c>
      <c r="FP25" s="1">
        <v>6.4055777126810286E-5</v>
      </c>
      <c r="FQ25" s="1">
        <v>1.7433619505072854E-3</v>
      </c>
      <c r="FR25" s="1">
        <v>2.1012676457469355E-3</v>
      </c>
      <c r="FS25" s="1">
        <v>1.2066210537345179E-3</v>
      </c>
      <c r="FT25" s="1">
        <v>-8.252377248690343E-4</v>
      </c>
      <c r="FU25" s="1">
        <v>1.4572334188286162E-3</v>
      </c>
      <c r="FV25" s="1">
        <v>-1.1699729063151605E-3</v>
      </c>
      <c r="FW25" s="1">
        <v>-1.1646794809061637E-3</v>
      </c>
      <c r="FX25" s="1">
        <v>-1.1518268962957159E-3</v>
      </c>
      <c r="FY25" s="1">
        <v>-1.147303840096084E-3</v>
      </c>
      <c r="FZ25" s="1">
        <v>-1.1408369338662076E-3</v>
      </c>
      <c r="GA25" s="1">
        <v>-1.1311586378362226E-3</v>
      </c>
      <c r="GB25" s="1">
        <v>-2.0975274730729572E-4</v>
      </c>
      <c r="GC25" s="1">
        <v>-2.0500318513538886E-4</v>
      </c>
      <c r="GD25" s="1">
        <v>-2.0917315096732506E-4</v>
      </c>
      <c r="GE25" s="1">
        <v>-7.571244839165612E-4</v>
      </c>
      <c r="GF25" s="1">
        <v>-2.0103732409213667E-4</v>
      </c>
      <c r="GG25" s="1">
        <v>-2.0468388335890332E-4</v>
      </c>
      <c r="GH25" s="1">
        <v>-1.8819749063605465E-4</v>
      </c>
      <c r="GI25" s="1">
        <v>-1.8601004172731983E-4</v>
      </c>
      <c r="GJ25" s="1">
        <v>-1.7582579494871241E-4</v>
      </c>
      <c r="GK25" s="1">
        <v>-1.6238784813296124E-4</v>
      </c>
      <c r="GL25" s="1">
        <v>-1.4275642845190214E-4</v>
      </c>
      <c r="GM25" s="1">
        <v>-1.6003633207777826E-4</v>
      </c>
      <c r="GN25" s="1">
        <v>-1.276920217895194E-4</v>
      </c>
      <c r="GO25" s="1">
        <v>-1.3720132705374554E-4</v>
      </c>
      <c r="GP25" s="1">
        <v>-1.2276422646502355E-4</v>
      </c>
      <c r="GQ25" s="1">
        <v>-1.3291524948074024E-4</v>
      </c>
      <c r="GR25" s="73">
        <v>-1.2487278115259204E-4</v>
      </c>
    </row>
    <row r="26" spans="1:200" x14ac:dyDescent="0.3">
      <c r="A26" s="78" t="str">
        <v>MRK</v>
      </c>
      <c r="B26" s="72">
        <v>1.0234646746044981E-3</v>
      </c>
      <c r="C26" s="1">
        <v>1.2769946770489736E-3</v>
      </c>
      <c r="D26" s="1">
        <v>1.5485191982850995E-4</v>
      </c>
      <c r="E26" s="1">
        <v>3.6344809133477936E-4</v>
      </c>
      <c r="F26" s="1">
        <v>7.5300621022581719E-4</v>
      </c>
      <c r="G26" s="1">
        <v>6.1462335248483051E-4</v>
      </c>
      <c r="H26" s="1">
        <v>1.2094439859247673E-3</v>
      </c>
      <c r="I26" s="1">
        <v>1.2673046041966536E-3</v>
      </c>
      <c r="J26" s="1">
        <v>1.3907505201329439E-4</v>
      </c>
      <c r="K26" s="1">
        <v>4.4652586278239812E-4</v>
      </c>
      <c r="L26" s="1">
        <v>-3.5190834237657816E-4</v>
      </c>
      <c r="M26" s="1">
        <v>5.1373003319708647E-4</v>
      </c>
      <c r="N26" s="1">
        <v>1.4569395318026969E-3</v>
      </c>
      <c r="O26" s="1">
        <v>1.1226941058854595E-3</v>
      </c>
      <c r="P26" s="1">
        <v>2.4461367499381727E-4</v>
      </c>
      <c r="Q26" s="1">
        <v>1.3869918415594727E-3</v>
      </c>
      <c r="R26" s="1">
        <v>1.0040044576940727E-3</v>
      </c>
      <c r="S26" s="1">
        <v>2.1819975242895031E-4</v>
      </c>
      <c r="T26" s="1">
        <v>-3.2824526310004732E-3</v>
      </c>
      <c r="U26" s="1">
        <v>1.0209112756554924E-3</v>
      </c>
      <c r="V26" s="1">
        <v>1.0664963431846781E-3</v>
      </c>
      <c r="W26" s="1">
        <v>1.053134999658542E-3</v>
      </c>
      <c r="X26" s="1">
        <v>1.9990390182616003E-4</v>
      </c>
      <c r="Y26" s="1">
        <v>6.5589354797905824E-4</v>
      </c>
      <c r="Z26" s="1">
        <v>3.8346510933194777E-3</v>
      </c>
      <c r="AA26" s="1">
        <v>1.5147627026727941E-3</v>
      </c>
      <c r="AB26" s="1">
        <v>2.183923955282629E-3</v>
      </c>
      <c r="AC26" s="1">
        <v>1.7085915034560871E-3</v>
      </c>
      <c r="AD26" s="1">
        <v>4.7375627518142353E-4</v>
      </c>
      <c r="AE26" s="1">
        <v>1.2360940957619416E-3</v>
      </c>
      <c r="AF26" s="1">
        <v>1.3803038842828321E-3</v>
      </c>
      <c r="AG26" s="1">
        <v>1.3659253897770503E-3</v>
      </c>
      <c r="AH26" s="1">
        <v>1.1624052295999461E-3</v>
      </c>
      <c r="AI26" s="1">
        <v>9.8311130329291146E-4</v>
      </c>
      <c r="AJ26" s="1">
        <v>8.8659633826649426E-4</v>
      </c>
      <c r="AK26" s="1">
        <v>2.1619788814501708E-3</v>
      </c>
      <c r="AL26" s="1">
        <v>7.0457041136634459E-4</v>
      </c>
      <c r="AM26" s="1">
        <v>-2.4661306222985925E-4</v>
      </c>
      <c r="AN26" s="1">
        <v>1.015935053216643E-3</v>
      </c>
      <c r="AO26" s="1">
        <v>1.4494524150369592E-3</v>
      </c>
      <c r="AP26" s="1">
        <v>1.805635127404137E-3</v>
      </c>
      <c r="AQ26" s="1">
        <v>2.1075472427027966E-3</v>
      </c>
      <c r="AR26" s="1">
        <v>1.8735009088918222E-3</v>
      </c>
      <c r="AS26" s="1">
        <v>1.3752451572260536E-3</v>
      </c>
      <c r="AT26" s="1">
        <v>1.6724936801448048E-3</v>
      </c>
      <c r="AU26" s="1">
        <v>-1.242447385302047E-3</v>
      </c>
      <c r="AV26" s="1">
        <v>8.6513566472476108E-4</v>
      </c>
      <c r="AW26" s="1">
        <v>4.9787977609579625E-4</v>
      </c>
      <c r="AX26" s="1">
        <v>1.1053658622383713E-3</v>
      </c>
      <c r="AY26" s="1">
        <v>1.8661166400799881E-3</v>
      </c>
      <c r="AZ26" s="1">
        <v>1.8277058857377932E-3</v>
      </c>
      <c r="BA26" s="1">
        <v>1.1732108943591358E-3</v>
      </c>
      <c r="BB26" s="1">
        <v>1.4758626908385872E-3</v>
      </c>
      <c r="BC26" s="1">
        <v>1.53292851335115E-3</v>
      </c>
      <c r="BD26" s="1">
        <v>1.1564348866584307E-3</v>
      </c>
      <c r="BE26" s="1">
        <v>6.5183120924665252E-4</v>
      </c>
      <c r="BF26" s="1">
        <v>1.0297004376333713E-3</v>
      </c>
      <c r="BG26" s="1">
        <v>4.1606930246785694E-4</v>
      </c>
      <c r="BH26" s="1">
        <v>1.6772014068554811E-3</v>
      </c>
      <c r="BI26" s="1">
        <v>1.5996756892307546E-4</v>
      </c>
      <c r="BJ26" s="1">
        <v>6.994672418772454E-4</v>
      </c>
      <c r="BK26" s="1">
        <v>5.3794406975856866E-4</v>
      </c>
      <c r="BL26" s="1">
        <v>5.7229600809445395E-4</v>
      </c>
      <c r="BM26" s="1">
        <v>9.4268931125924584E-4</v>
      </c>
      <c r="BN26" s="1">
        <v>1.0447801835919135E-3</v>
      </c>
      <c r="BO26" s="1">
        <v>4.947987912717987E-4</v>
      </c>
      <c r="BP26" s="1">
        <v>5.7474357718332854E-4</v>
      </c>
      <c r="BQ26" s="1">
        <v>1.4427749505103338E-3</v>
      </c>
      <c r="BR26" s="1">
        <v>7.4862188237883828E-4</v>
      </c>
      <c r="BS26" s="1">
        <v>8.2804552422406869E-4</v>
      </c>
      <c r="BT26" s="1">
        <v>6.9014378000589554E-4</v>
      </c>
      <c r="BU26" s="1">
        <v>1.5961218236715704E-3</v>
      </c>
      <c r="BV26" s="1">
        <v>1.3749720611728345E-3</v>
      </c>
      <c r="BW26" s="1">
        <v>1.6600646264161353E-3</v>
      </c>
      <c r="BX26" s="1">
        <v>1.1500069218294941E-3</v>
      </c>
      <c r="BY26" s="1">
        <v>1.3909989306739024E-3</v>
      </c>
      <c r="BZ26" s="1">
        <v>1.1855496661304738E-3</v>
      </c>
      <c r="CA26" s="1">
        <v>1.7415417926809997E-3</v>
      </c>
      <c r="CB26" s="1">
        <v>1.3236379034523035E-3</v>
      </c>
      <c r="CC26" s="1">
        <v>5.8966299190246947E-4</v>
      </c>
      <c r="CD26" s="1">
        <v>1.3023516835536967E-3</v>
      </c>
      <c r="CE26" s="1">
        <v>1.2748619443413382E-3</v>
      </c>
      <c r="CF26" s="1">
        <v>2.478609825538036E-3</v>
      </c>
      <c r="CG26" s="1">
        <v>1.5130949686735541E-3</v>
      </c>
      <c r="CH26" s="1">
        <v>9.9921477971384796E-4</v>
      </c>
      <c r="CI26" s="1">
        <v>1.2867386095955999E-3</v>
      </c>
      <c r="CJ26" s="1">
        <v>1.0002193967303451E-3</v>
      </c>
      <c r="CK26" s="1">
        <v>1.323635060025699E-4</v>
      </c>
      <c r="CL26" s="1">
        <v>1.8755481223661811E-3</v>
      </c>
      <c r="CM26" s="1">
        <v>2.4042067318802077E-4</v>
      </c>
      <c r="CN26" s="1">
        <v>6.6306662563046044E-4</v>
      </c>
      <c r="CO26" s="1">
        <v>5.5767323857626688E-4</v>
      </c>
      <c r="CP26" s="1">
        <v>1.1970065573393791E-3</v>
      </c>
      <c r="CQ26" s="1">
        <v>2.168468542675041E-3</v>
      </c>
      <c r="CR26" s="1">
        <v>1.3589234874226009E-3</v>
      </c>
      <c r="CS26" s="1">
        <v>1.6487019383899435E-3</v>
      </c>
      <c r="CT26" s="1">
        <v>1.4217777128196748E-3</v>
      </c>
      <c r="CU26" s="1">
        <v>1.5725627031855005E-3</v>
      </c>
      <c r="CV26" s="1">
        <v>1.2178583531192704E-3</v>
      </c>
      <c r="CW26" s="1">
        <v>1.4060212147866784E-3</v>
      </c>
      <c r="CX26" s="1">
        <v>1.1672844041324176E-3</v>
      </c>
      <c r="CY26" s="1">
        <v>8.698290765828628E-4</v>
      </c>
      <c r="CZ26" s="1">
        <v>1.6631732644251229E-3</v>
      </c>
      <c r="DA26" s="1">
        <v>1.9311343355818775E-3</v>
      </c>
      <c r="DB26" s="1">
        <v>6.9522403330355776E-4</v>
      </c>
      <c r="DC26" s="1">
        <v>2.4423960442893503E-3</v>
      </c>
      <c r="DD26" s="1">
        <v>2.074778050001249E-3</v>
      </c>
      <c r="DE26" s="1">
        <v>2.4635556520400813E-3</v>
      </c>
      <c r="DF26" s="1">
        <v>2.5641994052496416E-3</v>
      </c>
      <c r="DG26" s="1">
        <v>3.0405812069986804E-3</v>
      </c>
      <c r="DH26" s="1">
        <v>3.9048927069248551E-3</v>
      </c>
      <c r="DI26" s="1">
        <v>6.0580884870931607E-5</v>
      </c>
      <c r="DJ26" s="1">
        <v>-2.2764421983042633E-3</v>
      </c>
      <c r="DK26" s="1">
        <v>1.0277634241959565E-3</v>
      </c>
      <c r="DL26" s="1">
        <v>1.7710486426648891E-3</v>
      </c>
      <c r="DM26" s="1">
        <v>1.0023854444095265E-3</v>
      </c>
      <c r="DN26" s="1">
        <v>1.2944269418995061E-3</v>
      </c>
      <c r="DO26" s="1">
        <v>8.6624204325980853E-4</v>
      </c>
      <c r="DP26" s="1">
        <v>6.3354599615204877E-4</v>
      </c>
      <c r="DQ26" s="1">
        <v>9.5239490996122938E-4</v>
      </c>
      <c r="DR26" s="1">
        <v>5.8886467808496462E-4</v>
      </c>
      <c r="DS26" s="1">
        <v>2.8460353992049479E-4</v>
      </c>
      <c r="DT26" s="1">
        <v>1.0006300356720649E-3</v>
      </c>
      <c r="DU26" s="1">
        <v>6.3912792481630825E-4</v>
      </c>
      <c r="DV26" s="1">
        <v>4.7877719857321939E-4</v>
      </c>
      <c r="DW26" s="1">
        <v>8.3433242219941423E-4</v>
      </c>
      <c r="DX26" s="1">
        <v>9.0398306427710059E-4</v>
      </c>
      <c r="DY26" s="1">
        <v>1.1908508450881236E-3</v>
      </c>
      <c r="DZ26" s="1">
        <v>1.4085658403731826E-3</v>
      </c>
      <c r="EA26" s="1">
        <v>1.2076138623701759E-3</v>
      </c>
      <c r="EB26" s="1">
        <v>1.596363016375767E-3</v>
      </c>
      <c r="EC26" s="1">
        <v>1.6910030930199957E-3</v>
      </c>
      <c r="ED26" s="1">
        <v>1.5651583832918359E-3</v>
      </c>
      <c r="EE26" s="1">
        <v>1.3533671282203747E-3</v>
      </c>
      <c r="EF26" s="1">
        <v>1.1803343085435344E-3</v>
      </c>
      <c r="EG26" s="1">
        <v>1.2838837964190507E-3</v>
      </c>
      <c r="EH26" s="1">
        <v>1.1777857618211268E-3</v>
      </c>
      <c r="EI26" s="1">
        <v>1.8817462082832963E-4</v>
      </c>
      <c r="EJ26" s="1">
        <v>2.327721386167747E-4</v>
      </c>
      <c r="EK26" s="1">
        <v>1.0651070216657307E-3</v>
      </c>
      <c r="EL26" s="1">
        <v>2.0934578099462584E-7</v>
      </c>
      <c r="EM26" s="1">
        <v>-3.1862753879347045E-5</v>
      </c>
      <c r="EN26" s="1">
        <v>-2.5521013449441961E-5</v>
      </c>
      <c r="EO26" s="1">
        <v>-3.0199864685506414E-5</v>
      </c>
      <c r="EP26" s="1">
        <v>4.9822510042526916E-4</v>
      </c>
      <c r="EQ26" s="1">
        <v>8.311921132133838E-6</v>
      </c>
      <c r="ER26" s="1">
        <v>-3.1513973145284795E-5</v>
      </c>
      <c r="ES26" s="1">
        <v>-2.2436427520190734E-5</v>
      </c>
      <c r="ET26" s="1">
        <v>-3.6236402003135692E-5</v>
      </c>
      <c r="EU26" s="1">
        <v>-6.9148740546022612E-5</v>
      </c>
      <c r="EV26" s="1">
        <v>1.2746473942923945E-4</v>
      </c>
      <c r="EW26" s="1">
        <v>-2.374594512101866E-4</v>
      </c>
      <c r="EX26" s="1">
        <v>1.9357473014281501E-4</v>
      </c>
      <c r="EY26" s="1">
        <v>-9.2671252127636187E-5</v>
      </c>
      <c r="EZ26" s="1">
        <v>-5.3147407755622823E-5</v>
      </c>
      <c r="FA26" s="1">
        <v>-4.0989787847729164E-5</v>
      </c>
      <c r="FB26" s="1">
        <v>-8.6119103653488739E-5</v>
      </c>
      <c r="FC26" s="1">
        <v>7.3458615691923538E-4</v>
      </c>
      <c r="FD26" s="1">
        <v>6.4564878809624643E-4</v>
      </c>
      <c r="FE26" s="1">
        <v>6.9434277796954851E-4</v>
      </c>
      <c r="FF26" s="1">
        <v>1.5410848750259077E-3</v>
      </c>
      <c r="FG26" s="1">
        <v>1.6075968806292275E-3</v>
      </c>
      <c r="FH26" s="1">
        <v>1.350727004520539E-3</v>
      </c>
      <c r="FI26" s="1">
        <v>1.4922622578230776E-3</v>
      </c>
      <c r="FJ26" s="1">
        <v>1.3451223109650762E-3</v>
      </c>
      <c r="FK26" s="1">
        <v>-1.7865117803690525E-5</v>
      </c>
      <c r="FL26" s="1">
        <v>2.5572794654815131E-5</v>
      </c>
      <c r="FM26" s="1">
        <v>2.0712585894461494E-7</v>
      </c>
      <c r="FN26" s="1">
        <v>-3.1861570751908387E-5</v>
      </c>
      <c r="FO26" s="1">
        <v>-2.5520573906815096E-5</v>
      </c>
      <c r="FP26" s="1">
        <v>-3.0204234176305176E-5</v>
      </c>
      <c r="FQ26" s="1">
        <v>-1.6846721493726715E-4</v>
      </c>
      <c r="FR26" s="1">
        <v>9.519845057584668E-4</v>
      </c>
      <c r="FS26" s="1">
        <v>7.727991915916745E-4</v>
      </c>
      <c r="FT26" s="1">
        <v>9.6327972002386729E-4</v>
      </c>
      <c r="FU26" s="1">
        <v>1.0860068864616895E-3</v>
      </c>
      <c r="FV26" s="1">
        <v>-1.0709003428876164E-3</v>
      </c>
      <c r="FW26" s="1">
        <v>-1.0646331178985394E-3</v>
      </c>
      <c r="FX26" s="1">
        <v>-1.072647570433868E-3</v>
      </c>
      <c r="FY26" s="1">
        <v>-1.0544372951148749E-3</v>
      </c>
      <c r="FZ26" s="1">
        <v>-1.0561434319334713E-3</v>
      </c>
      <c r="GA26" s="1">
        <v>-1.0383619046575039E-3</v>
      </c>
      <c r="GB26" s="1">
        <v>-7.0323224585161406E-4</v>
      </c>
      <c r="GC26" s="1">
        <v>-6.9602053361493923E-4</v>
      </c>
      <c r="GD26" s="1">
        <v>-7.0102782293013756E-4</v>
      </c>
      <c r="GE26" s="1">
        <v>-9.4276047614743198E-4</v>
      </c>
      <c r="GF26" s="1">
        <v>-6.8988590990321321E-4</v>
      </c>
      <c r="GG26" s="1">
        <v>-6.9981239366363886E-4</v>
      </c>
      <c r="GH26" s="1">
        <v>-6.7280727193162011E-4</v>
      </c>
      <c r="GI26" s="1">
        <v>-6.6959066254892682E-4</v>
      </c>
      <c r="GJ26" s="1">
        <v>-6.5554505880367623E-4</v>
      </c>
      <c r="GK26" s="1">
        <v>-6.3935121545998831E-4</v>
      </c>
      <c r="GL26" s="1">
        <v>-6.1468764010012139E-4</v>
      </c>
      <c r="GM26" s="1">
        <v>-6.3555520011858956E-4</v>
      </c>
      <c r="GN26" s="1">
        <v>-5.9511397235504E-4</v>
      </c>
      <c r="GO26" s="1">
        <v>-6.0637200946892292E-4</v>
      </c>
      <c r="GP26" s="1">
        <v>-5.9213122226088935E-4</v>
      </c>
      <c r="GQ26" s="1">
        <v>-6.0635766158337703E-4</v>
      </c>
      <c r="GR26" s="73">
        <v>-5.9576993166410492E-4</v>
      </c>
    </row>
    <row r="27" spans="1:200" x14ac:dyDescent="0.3">
      <c r="A27" s="78" t="str">
        <v>JNJ</v>
      </c>
      <c r="B27" s="72">
        <v>9.7706389197705387E-4</v>
      </c>
      <c r="C27" s="1">
        <v>1.1345665927393017E-3</v>
      </c>
      <c r="D27" s="1">
        <v>1.8935391925662989E-3</v>
      </c>
      <c r="E27" s="1">
        <v>-1.162584800202506E-4</v>
      </c>
      <c r="F27" s="1">
        <v>1.6572028849869988E-3</v>
      </c>
      <c r="G27" s="1">
        <v>1.0034125940580551E-3</v>
      </c>
      <c r="H27" s="1">
        <v>1.9958083007624323E-3</v>
      </c>
      <c r="I27" s="1">
        <v>1.8822175596631763E-3</v>
      </c>
      <c r="J27" s="1">
        <v>5.5563483449106213E-4</v>
      </c>
      <c r="K27" s="1">
        <v>1.0883093349124547E-3</v>
      </c>
      <c r="L27" s="1">
        <v>4.551164566964068E-4</v>
      </c>
      <c r="M27" s="1">
        <v>1.087046704040321E-3</v>
      </c>
      <c r="N27" s="1">
        <v>1.0652245608453877E-3</v>
      </c>
      <c r="O27" s="1">
        <v>7.6832082237764804E-4</v>
      </c>
      <c r="P27" s="1">
        <v>5.4122459622367176E-4</v>
      </c>
      <c r="Q27" s="1">
        <v>1.3412261170914176E-3</v>
      </c>
      <c r="R27" s="1">
        <v>1.4796698444201803E-3</v>
      </c>
      <c r="S27" s="1">
        <v>3.5571289820517018E-4</v>
      </c>
      <c r="T27" s="1">
        <v>-7.6746560075424935E-4</v>
      </c>
      <c r="U27" s="1">
        <v>1.6329652932010922E-3</v>
      </c>
      <c r="V27" s="1">
        <v>1.104566642768443E-3</v>
      </c>
      <c r="W27" s="1">
        <v>1.4507823759408909E-3</v>
      </c>
      <c r="X27" s="1">
        <v>9.4285644347539817E-4</v>
      </c>
      <c r="Y27" s="1">
        <v>2.0585240855310006E-3</v>
      </c>
      <c r="Z27" s="1">
        <v>1.5147627026727941E-3</v>
      </c>
      <c r="AA27" s="1">
        <v>2.4962968653254496E-3</v>
      </c>
      <c r="AB27" s="1">
        <v>2.0264948561606166E-3</v>
      </c>
      <c r="AC27" s="1">
        <v>1.977922011469901E-3</v>
      </c>
      <c r="AD27" s="1">
        <v>9.9767429507459718E-4</v>
      </c>
      <c r="AE27" s="1">
        <v>6.1751121440611673E-4</v>
      </c>
      <c r="AF27" s="1">
        <v>1.7490672919168281E-3</v>
      </c>
      <c r="AG27" s="1">
        <v>2.0096235271848963E-3</v>
      </c>
      <c r="AH27" s="1">
        <v>1.6776487681668484E-3</v>
      </c>
      <c r="AI27" s="1">
        <v>1.3703249287788473E-3</v>
      </c>
      <c r="AJ27" s="1">
        <v>1.4503001226213387E-3</v>
      </c>
      <c r="AK27" s="1">
        <v>1.7483099104574692E-3</v>
      </c>
      <c r="AL27" s="1">
        <v>8.1515172761024166E-4</v>
      </c>
      <c r="AM27" s="1">
        <v>2.0430183167141685E-3</v>
      </c>
      <c r="AN27" s="1">
        <v>9.8658546992074305E-4</v>
      </c>
      <c r="AO27" s="1">
        <v>1.1440279195205809E-3</v>
      </c>
      <c r="AP27" s="1">
        <v>1.3354228174202994E-3</v>
      </c>
      <c r="AQ27" s="1">
        <v>1.4292001598907558E-3</v>
      </c>
      <c r="AR27" s="1">
        <v>1.7253683136118048E-3</v>
      </c>
      <c r="AS27" s="1">
        <v>1.461387139312911E-3</v>
      </c>
      <c r="AT27" s="1">
        <v>1.5608022252637298E-3</v>
      </c>
      <c r="AU27" s="1">
        <v>6.5098963055543028E-4</v>
      </c>
      <c r="AV27" s="1">
        <v>1.2084338970265202E-3</v>
      </c>
      <c r="AW27" s="1">
        <v>1.1503863828226193E-3</v>
      </c>
      <c r="AX27" s="1">
        <v>1.3622706664928202E-3</v>
      </c>
      <c r="AY27" s="1">
        <v>1.5743306410476857E-3</v>
      </c>
      <c r="AZ27" s="1">
        <v>1.7133670341511898E-3</v>
      </c>
      <c r="BA27" s="1">
        <v>1.2343156356637889E-3</v>
      </c>
      <c r="BB27" s="1">
        <v>1.7399427591796475E-3</v>
      </c>
      <c r="BC27" s="1">
        <v>1.7552384572281452E-3</v>
      </c>
      <c r="BD27" s="1">
        <v>1.1713621705314659E-3</v>
      </c>
      <c r="BE27" s="1">
        <v>-1.546898189427033E-5</v>
      </c>
      <c r="BF27" s="1">
        <v>1.9315074469743998E-3</v>
      </c>
      <c r="BG27" s="1">
        <v>9.1551124818692461E-4</v>
      </c>
      <c r="BH27" s="1">
        <v>1.8480484810770195E-3</v>
      </c>
      <c r="BI27" s="1">
        <v>9.6896618765474887E-4</v>
      </c>
      <c r="BJ27" s="1">
        <v>1.3060285179697497E-3</v>
      </c>
      <c r="BK27" s="1">
        <v>1.4308287995456325E-3</v>
      </c>
      <c r="BL27" s="1">
        <v>1.2573962799938055E-3</v>
      </c>
      <c r="BM27" s="1">
        <v>1.4195113512569975E-3</v>
      </c>
      <c r="BN27" s="1">
        <v>1.3825748065609148E-3</v>
      </c>
      <c r="BO27" s="1">
        <v>1.4609467008330351E-3</v>
      </c>
      <c r="BP27" s="1">
        <v>1.7127376332638894E-3</v>
      </c>
      <c r="BQ27" s="1">
        <v>2.6337324194285552E-4</v>
      </c>
      <c r="BR27" s="1">
        <v>1.9859099972796032E-3</v>
      </c>
      <c r="BS27" s="1">
        <v>1.0680931868241041E-3</v>
      </c>
      <c r="BT27" s="1">
        <v>1.1016393506417534E-3</v>
      </c>
      <c r="BU27" s="1">
        <v>1.5662018404967125E-3</v>
      </c>
      <c r="BV27" s="1">
        <v>1.4292985654367494E-3</v>
      </c>
      <c r="BW27" s="1">
        <v>1.4657993439139841E-3</v>
      </c>
      <c r="BX27" s="1">
        <v>9.0491236200741787E-4</v>
      </c>
      <c r="BY27" s="1">
        <v>1.2315131893975812E-3</v>
      </c>
      <c r="BZ27" s="1">
        <v>1.0806612552632885E-3</v>
      </c>
      <c r="CA27" s="1">
        <v>1.6939505716870424E-3</v>
      </c>
      <c r="CB27" s="1">
        <v>1.4737848856802287E-3</v>
      </c>
      <c r="CC27" s="1">
        <v>1.0766732673924079E-3</v>
      </c>
      <c r="CD27" s="1">
        <v>1.3621230681727086E-3</v>
      </c>
      <c r="CE27" s="1">
        <v>8.6056623339396301E-4</v>
      </c>
      <c r="CF27" s="1">
        <v>2.0818346880982328E-3</v>
      </c>
      <c r="CG27" s="1">
        <v>1.7966894015923416E-3</v>
      </c>
      <c r="CH27" s="1">
        <v>2.0620922222415088E-3</v>
      </c>
      <c r="CI27" s="1">
        <v>1.4601862126562813E-3</v>
      </c>
      <c r="CJ27" s="1">
        <v>1.801740139217125E-3</v>
      </c>
      <c r="CK27" s="1">
        <v>2.1294501417399975E-3</v>
      </c>
      <c r="CL27" s="1">
        <v>1.8261979779163973E-3</v>
      </c>
      <c r="CM27" s="1">
        <v>6.6788124278807941E-4</v>
      </c>
      <c r="CN27" s="1">
        <v>1.36055181732886E-3</v>
      </c>
      <c r="CO27" s="1">
        <v>1.1440748317109461E-3</v>
      </c>
      <c r="CP27" s="1">
        <v>1.5757886349407541E-3</v>
      </c>
      <c r="CQ27" s="1">
        <v>2.3245731681482747E-3</v>
      </c>
      <c r="CR27" s="1">
        <v>1.4408195387853808E-3</v>
      </c>
      <c r="CS27" s="1">
        <v>1.5065396818982632E-3</v>
      </c>
      <c r="CT27" s="1">
        <v>9.5772184782370591E-4</v>
      </c>
      <c r="CU27" s="1">
        <v>1.5967816032628275E-3</v>
      </c>
      <c r="CV27" s="1">
        <v>1.2038333237298746E-3</v>
      </c>
      <c r="CW27" s="1">
        <v>1.9672291580937881E-3</v>
      </c>
      <c r="CX27" s="1">
        <v>1.8284525498949945E-3</v>
      </c>
      <c r="CY27" s="1">
        <v>9.5544499444015127E-4</v>
      </c>
      <c r="CZ27" s="1">
        <v>1.5771217580190049E-3</v>
      </c>
      <c r="DA27" s="1">
        <v>1.9917988344497544E-3</v>
      </c>
      <c r="DB27" s="1">
        <v>8.9448691352644351E-4</v>
      </c>
      <c r="DC27" s="1">
        <v>1.6444375548312991E-3</v>
      </c>
      <c r="DD27" s="1">
        <v>1.8003750973055411E-3</v>
      </c>
      <c r="DE27" s="1">
        <v>1.7544354675025845E-3</v>
      </c>
      <c r="DF27" s="1">
        <v>1.8959246485990527E-3</v>
      </c>
      <c r="DG27" s="1">
        <v>2.5175036846652762E-3</v>
      </c>
      <c r="DH27" s="1">
        <v>3.3097801754936196E-3</v>
      </c>
      <c r="DI27" s="1">
        <v>1.0810891491034097E-3</v>
      </c>
      <c r="DJ27" s="1">
        <v>1.6568851271850255E-4</v>
      </c>
      <c r="DK27" s="1">
        <v>1.3333946213360769E-3</v>
      </c>
      <c r="DL27" s="1">
        <v>1.7372120498617533E-3</v>
      </c>
      <c r="DM27" s="1">
        <v>3.6776729670625389E-3</v>
      </c>
      <c r="DN27" s="1">
        <v>1.9430221992248172E-3</v>
      </c>
      <c r="DO27" s="1">
        <v>1.5300014406399716E-3</v>
      </c>
      <c r="DP27" s="1">
        <v>1.2603685360472563E-3</v>
      </c>
      <c r="DQ27" s="1">
        <v>1.392199851845925E-3</v>
      </c>
      <c r="DR27" s="1">
        <v>1.9447281662011669E-3</v>
      </c>
      <c r="DS27" s="1">
        <v>2.5342893654965123E-3</v>
      </c>
      <c r="DT27" s="1">
        <v>1.8618028944423852E-3</v>
      </c>
      <c r="DU27" s="1">
        <v>1.1285659035588892E-3</v>
      </c>
      <c r="DV27" s="1">
        <v>8.9835112469669604E-4</v>
      </c>
      <c r="DW27" s="1">
        <v>1.2476642174647245E-3</v>
      </c>
      <c r="DX27" s="1">
        <v>1.5696155486794603E-3</v>
      </c>
      <c r="DY27" s="1">
        <v>2.0342301625223477E-3</v>
      </c>
      <c r="DZ27" s="1">
        <v>9.1160065155483118E-4</v>
      </c>
      <c r="EA27" s="1">
        <v>1.1401249918950194E-3</v>
      </c>
      <c r="EB27" s="1">
        <v>1.8542636992982047E-3</v>
      </c>
      <c r="EC27" s="1">
        <v>2.3673258076805218E-3</v>
      </c>
      <c r="ED27" s="1">
        <v>1.4104289637265708E-3</v>
      </c>
      <c r="EE27" s="1">
        <v>8.5271840667844703E-4</v>
      </c>
      <c r="EF27" s="1">
        <v>1.2785586940294443E-3</v>
      </c>
      <c r="EG27" s="1">
        <v>1.5398331688525546E-3</v>
      </c>
      <c r="EH27" s="1">
        <v>1.7237934813786912E-3</v>
      </c>
      <c r="EI27" s="1">
        <v>9.9695598259482094E-4</v>
      </c>
      <c r="EJ27" s="1">
        <v>8.9584115458073534E-4</v>
      </c>
      <c r="EK27" s="1">
        <v>1.1383631144536066E-3</v>
      </c>
      <c r="EL27" s="1">
        <v>1.853751317115368E-4</v>
      </c>
      <c r="EM27" s="1">
        <v>1.5539209562087018E-4</v>
      </c>
      <c r="EN27" s="1">
        <v>1.8581558282695047E-4</v>
      </c>
      <c r="EO27" s="1">
        <v>7.2316978384071829E-5</v>
      </c>
      <c r="EP27" s="1">
        <v>1.1492446962544948E-3</v>
      </c>
      <c r="EQ27" s="1">
        <v>1.6659913111565061E-4</v>
      </c>
      <c r="ER27" s="1">
        <v>1.4288591548038853E-4</v>
      </c>
      <c r="ES27" s="1">
        <v>1.5016079174045527E-4</v>
      </c>
      <c r="ET27" s="1">
        <v>1.8482099043941953E-4</v>
      </c>
      <c r="EU27" s="1">
        <v>8.5957142082119186E-5</v>
      </c>
      <c r="EV27" s="1">
        <v>5.3062651630120326E-4</v>
      </c>
      <c r="EW27" s="1">
        <v>1.4271446260342562E-4</v>
      </c>
      <c r="EX27" s="1">
        <v>3.8840982855062534E-4</v>
      </c>
      <c r="EY27" s="1">
        <v>1.2441507733611696E-4</v>
      </c>
      <c r="EZ27" s="1">
        <v>1.507645408518623E-4</v>
      </c>
      <c r="FA27" s="1">
        <v>1.6714472346651192E-4</v>
      </c>
      <c r="FB27" s="1">
        <v>1.0163978249038602E-4</v>
      </c>
      <c r="FC27" s="1">
        <v>1.6251079690593844E-3</v>
      </c>
      <c r="FD27" s="1">
        <v>1.6970510413365026E-3</v>
      </c>
      <c r="FE27" s="1">
        <v>9.7361398353757746E-4</v>
      </c>
      <c r="FF27" s="1">
        <v>2.0242925588326859E-3</v>
      </c>
      <c r="FG27" s="1">
        <v>2.5562743487837925E-3</v>
      </c>
      <c r="FH27" s="1">
        <v>2.6983138169227937E-3</v>
      </c>
      <c r="FI27" s="1">
        <v>2.2686507659803357E-3</v>
      </c>
      <c r="FJ27" s="1">
        <v>2.5671985720919326E-3</v>
      </c>
      <c r="FK27" s="1">
        <v>9.2809997402696644E-4</v>
      </c>
      <c r="FL27" s="1">
        <v>9.9544442967135568E-5</v>
      </c>
      <c r="FM27" s="1">
        <v>1.8537300834793721E-4</v>
      </c>
      <c r="FN27" s="1">
        <v>1.5539104637806819E-4</v>
      </c>
      <c r="FO27" s="1">
        <v>1.8581879109858158E-4</v>
      </c>
      <c r="FP27" s="1">
        <v>7.2315045457008506E-5</v>
      </c>
      <c r="FQ27" s="1">
        <v>1.6584537509126184E-4</v>
      </c>
      <c r="FR27" s="1">
        <v>1.1420760325769053E-3</v>
      </c>
      <c r="FS27" s="1">
        <v>1.1002622990000017E-3</v>
      </c>
      <c r="FT27" s="1">
        <v>-3.558413854244548E-4</v>
      </c>
      <c r="FU27" s="1">
        <v>1.3651718041939116E-3</v>
      </c>
      <c r="FV27" s="1">
        <v>-1.5960571432475973E-3</v>
      </c>
      <c r="FW27" s="1">
        <v>-1.5840568689799669E-3</v>
      </c>
      <c r="FX27" s="1">
        <v>-1.5762261118674448E-3</v>
      </c>
      <c r="FY27" s="1">
        <v>-1.5574596545742953E-3</v>
      </c>
      <c r="FZ27" s="1">
        <v>-1.5414127019671964E-3</v>
      </c>
      <c r="GA27" s="1">
        <v>-1.5273837806645675E-3</v>
      </c>
      <c r="GB27" s="1">
        <v>-1.1546811010804449E-3</v>
      </c>
      <c r="GC27" s="1">
        <v>-1.1436645879578629E-3</v>
      </c>
      <c r="GD27" s="1">
        <v>-1.1521856354269398E-3</v>
      </c>
      <c r="GE27" s="1">
        <v>-1.3686834024595966E-3</v>
      </c>
      <c r="GF27" s="1">
        <v>-1.134117756332511E-3</v>
      </c>
      <c r="GG27" s="1">
        <v>-1.1411440853798767E-3</v>
      </c>
      <c r="GH27" s="1">
        <v>-1.1045892180519866E-3</v>
      </c>
      <c r="GI27" s="1">
        <v>-1.099226101408118E-3</v>
      </c>
      <c r="GJ27" s="1">
        <v>-1.0758980588914536E-3</v>
      </c>
      <c r="GK27" s="1">
        <v>-1.0471663969904726E-3</v>
      </c>
      <c r="GL27" s="1">
        <v>-1.0044164977991857E-3</v>
      </c>
      <c r="GM27" s="1">
        <v>-1.0415072200951644E-3</v>
      </c>
      <c r="GN27" s="1">
        <v>-9.7095354325909915E-4</v>
      </c>
      <c r="GO27" s="1">
        <v>-9.9067718262017932E-4</v>
      </c>
      <c r="GP27" s="1">
        <v>-9.5740384848432935E-4</v>
      </c>
      <c r="GQ27" s="1">
        <v>-9.8092428954480652E-4</v>
      </c>
      <c r="GR27" s="73">
        <v>-9.6282221418063948E-4</v>
      </c>
    </row>
    <row r="28" spans="1:200" x14ac:dyDescent="0.3">
      <c r="A28" s="78" t="str">
        <v>LLY</v>
      </c>
      <c r="B28" s="72">
        <v>2.2559915542872178E-3</v>
      </c>
      <c r="C28" s="1">
        <v>2.1405049211785003E-3</v>
      </c>
      <c r="D28" s="1">
        <v>1.7376133425493459E-3</v>
      </c>
      <c r="E28" s="1">
        <v>2.1344483478029424E-3</v>
      </c>
      <c r="F28" s="1">
        <v>1.3629782001710409E-3</v>
      </c>
      <c r="G28" s="1">
        <v>3.7607116525268259E-4</v>
      </c>
      <c r="H28" s="1">
        <v>8.3755565616263792E-4</v>
      </c>
      <c r="I28" s="1">
        <v>1.8019718477334662E-3</v>
      </c>
      <c r="J28" s="1">
        <v>1.0303339262534457E-3</v>
      </c>
      <c r="K28" s="1">
        <v>-1.1632656597574683E-4</v>
      </c>
      <c r="L28" s="1">
        <v>1.5769446017776566E-3</v>
      </c>
      <c r="M28" s="1">
        <v>1.8411205972376484E-3</v>
      </c>
      <c r="N28" s="1">
        <v>3.9219650611504124E-4</v>
      </c>
      <c r="O28" s="1">
        <v>5.7679364822658995E-4</v>
      </c>
      <c r="P28" s="1">
        <v>2.5185360453947552E-4</v>
      </c>
      <c r="Q28" s="1">
        <v>9.1336106059993253E-4</v>
      </c>
      <c r="R28" s="1">
        <v>2.3007103512094477E-4</v>
      </c>
      <c r="S28" s="1">
        <v>2.8532758564744735E-3</v>
      </c>
      <c r="T28" s="1">
        <v>-6.1528136329831631E-4</v>
      </c>
      <c r="U28" s="1">
        <v>1.4031905735233546E-3</v>
      </c>
      <c r="V28" s="1">
        <v>-7.7703781104925638E-5</v>
      </c>
      <c r="W28" s="1">
        <v>1.6591658222646577E-4</v>
      </c>
      <c r="X28" s="1">
        <v>3.9425785363947369E-4</v>
      </c>
      <c r="Y28" s="1">
        <v>1.0442922043578822E-3</v>
      </c>
      <c r="Z28" s="1">
        <v>2.183923955282629E-3</v>
      </c>
      <c r="AA28" s="1">
        <v>2.0264948561606166E-3</v>
      </c>
      <c r="AB28" s="1">
        <v>7.3760128220179523E-3</v>
      </c>
      <c r="AC28" s="1">
        <v>1.8808010150027064E-3</v>
      </c>
      <c r="AD28" s="1">
        <v>9.9469955427367138E-4</v>
      </c>
      <c r="AE28" s="1">
        <v>1.9911015493956456E-3</v>
      </c>
      <c r="AF28" s="1">
        <v>5.4184949493367657E-4</v>
      </c>
      <c r="AG28" s="1">
        <v>1.9634213433688025E-3</v>
      </c>
      <c r="AH28" s="1">
        <v>7.3146080337802781E-4</v>
      </c>
      <c r="AI28" s="1">
        <v>-8.5966413732226643E-5</v>
      </c>
      <c r="AJ28" s="1">
        <v>1.0764029367736484E-3</v>
      </c>
      <c r="AK28" s="1">
        <v>3.7197152115415197E-4</v>
      </c>
      <c r="AL28" s="1">
        <v>1.1120599624806994E-3</v>
      </c>
      <c r="AM28" s="1">
        <v>5.8485611680319106E-4</v>
      </c>
      <c r="AN28" s="1">
        <v>-8.9564559443498348E-6</v>
      </c>
      <c r="AO28" s="1">
        <v>1.1215618172525771E-3</v>
      </c>
      <c r="AP28" s="1">
        <v>1.0273765190176168E-3</v>
      </c>
      <c r="AQ28" s="1">
        <v>1.4698612496698775E-3</v>
      </c>
      <c r="AR28" s="1">
        <v>2.7694617486077958E-4</v>
      </c>
      <c r="AS28" s="1">
        <v>-4.3789026510778982E-5</v>
      </c>
      <c r="AT28" s="1">
        <v>2.0154780915945568E-3</v>
      </c>
      <c r="AU28" s="1">
        <v>-1.0641101569844129E-3</v>
      </c>
      <c r="AV28" s="1">
        <v>1.2889592626350299E-3</v>
      </c>
      <c r="AW28" s="1">
        <v>-6.8188738424473645E-4</v>
      </c>
      <c r="AX28" s="1">
        <v>-2.0621239742648064E-4</v>
      </c>
      <c r="AY28" s="1">
        <v>4.0841118745525056E-4</v>
      </c>
      <c r="AZ28" s="1">
        <v>8.5294836726235743E-4</v>
      </c>
      <c r="BA28" s="1">
        <v>-5.6881685409852377E-4</v>
      </c>
      <c r="BB28" s="1">
        <v>7.7451510141984706E-4</v>
      </c>
      <c r="BC28" s="1">
        <v>5.8908859846728266E-4</v>
      </c>
      <c r="BD28" s="1">
        <v>-3.8088116419275701E-4</v>
      </c>
      <c r="BE28" s="1">
        <v>7.1095326716538958E-7</v>
      </c>
      <c r="BF28" s="1">
        <v>4.6942504960390457E-4</v>
      </c>
      <c r="BG28" s="1">
        <v>6.3047091349616787E-4</v>
      </c>
      <c r="BH28" s="1">
        <v>-2.960314686182154E-4</v>
      </c>
      <c r="BI28" s="1">
        <v>4.5249747079449698E-4</v>
      </c>
      <c r="BJ28" s="1">
        <v>-7.5965751886971109E-5</v>
      </c>
      <c r="BK28" s="1">
        <v>5.0332628303639095E-5</v>
      </c>
      <c r="BL28" s="1">
        <v>-3.0043993189571061E-4</v>
      </c>
      <c r="BM28" s="1">
        <v>-2.5307375987486445E-4</v>
      </c>
      <c r="BN28" s="1">
        <v>2.3658479322759472E-4</v>
      </c>
      <c r="BO28" s="1">
        <v>9.4080552948876042E-4</v>
      </c>
      <c r="BP28" s="1">
        <v>6.1890141357635593E-4</v>
      </c>
      <c r="BQ28" s="1">
        <v>-7.3415768245830193E-4</v>
      </c>
      <c r="BR28" s="1">
        <v>6.5708486873247338E-4</v>
      </c>
      <c r="BS28" s="1">
        <v>-1.5369931321712686E-4</v>
      </c>
      <c r="BT28" s="1">
        <v>-4.3058047662880008E-4</v>
      </c>
      <c r="BU28" s="1">
        <v>3.4233286772197748E-4</v>
      </c>
      <c r="BV28" s="1">
        <v>3.2349349840554551E-4</v>
      </c>
      <c r="BW28" s="1">
        <v>4.3955118220800286E-4</v>
      </c>
      <c r="BX28" s="1">
        <v>-8.7054976372188283E-5</v>
      </c>
      <c r="BY28" s="1">
        <v>7.0341984606865193E-4</v>
      </c>
      <c r="BZ28" s="1">
        <v>6.9591740048527699E-4</v>
      </c>
      <c r="CA28" s="1">
        <v>6.4025927642758873E-4</v>
      </c>
      <c r="CB28" s="1">
        <v>-1.2558004987078743E-4</v>
      </c>
      <c r="CC28" s="1">
        <v>8.9827907903460426E-4</v>
      </c>
      <c r="CD28" s="1">
        <v>-1.8785320954324883E-4</v>
      </c>
      <c r="CE28" s="1">
        <v>1.3771767472018728E-3</v>
      </c>
      <c r="CF28" s="1">
        <v>3.65909311684559E-4</v>
      </c>
      <c r="CG28" s="1">
        <v>-2.0785109711207798E-4</v>
      </c>
      <c r="CH28" s="1">
        <v>1.0034409240181604E-3</v>
      </c>
      <c r="CI28" s="1">
        <v>2.2542824690502488E-5</v>
      </c>
      <c r="CJ28" s="1">
        <v>2.8026554016623236E-4</v>
      </c>
      <c r="CK28" s="1">
        <v>3.211251342647127E-4</v>
      </c>
      <c r="CL28" s="1">
        <v>-4.4834331385653894E-5</v>
      </c>
      <c r="CM28" s="1">
        <v>6.5967169999739947E-4</v>
      </c>
      <c r="CN28" s="1">
        <v>-2.506558145206101E-4</v>
      </c>
      <c r="CO28" s="1">
        <v>3.4197903764687998E-4</v>
      </c>
      <c r="CP28" s="1">
        <v>2.0682592204511944E-3</v>
      </c>
      <c r="CQ28" s="1">
        <v>3.856426933148477E-4</v>
      </c>
      <c r="CR28" s="1">
        <v>5.8996231538711809E-4</v>
      </c>
      <c r="CS28" s="1">
        <v>-2.4721384501128255E-4</v>
      </c>
      <c r="CT28" s="1">
        <v>-2.044052005129796E-4</v>
      </c>
      <c r="CU28" s="1">
        <v>-3.4189688490719451E-4</v>
      </c>
      <c r="CV28" s="1">
        <v>-5.513266663985379E-4</v>
      </c>
      <c r="CW28" s="1">
        <v>-1.7146949627534991E-4</v>
      </c>
      <c r="CX28" s="1">
        <v>9.2134924923980134E-4</v>
      </c>
      <c r="CY28" s="1">
        <v>-3.1473712990458318E-4</v>
      </c>
      <c r="CZ28" s="1">
        <v>1.0572688412629383E-3</v>
      </c>
      <c r="DA28" s="1">
        <v>7.887447051242658E-4</v>
      </c>
      <c r="DB28" s="1">
        <v>7.1863531278795658E-4</v>
      </c>
      <c r="DC28" s="1">
        <v>1.215415638253809E-3</v>
      </c>
      <c r="DD28" s="1">
        <v>8.5598432764717085E-4</v>
      </c>
      <c r="DE28" s="1">
        <v>1.3451123033515918E-3</v>
      </c>
      <c r="DF28" s="1">
        <v>4.4754018896834787E-4</v>
      </c>
      <c r="DG28" s="1">
        <v>3.4363658197130505E-4</v>
      </c>
      <c r="DH28" s="1">
        <v>1.8580560330543546E-4</v>
      </c>
      <c r="DI28" s="1">
        <v>1.0866702943079087E-4</v>
      </c>
      <c r="DJ28" s="1">
        <v>-4.5572980423933728E-4</v>
      </c>
      <c r="DK28" s="1">
        <v>3.1862139895482268E-4</v>
      </c>
      <c r="DL28" s="1">
        <v>5.7185233971971143E-4</v>
      </c>
      <c r="DM28" s="1">
        <v>4.6802834138230526E-3</v>
      </c>
      <c r="DN28" s="1">
        <v>1.0540353758527476E-3</v>
      </c>
      <c r="DO28" s="1">
        <v>1.2500610010874469E-4</v>
      </c>
      <c r="DP28" s="1">
        <v>9.5078879282372534E-4</v>
      </c>
      <c r="DQ28" s="1">
        <v>1.4248161246684442E-3</v>
      </c>
      <c r="DR28" s="1">
        <v>4.4453113745142721E-4</v>
      </c>
      <c r="DS28" s="1">
        <v>1.2679875189501094E-3</v>
      </c>
      <c r="DT28" s="1">
        <v>7.2922324763738497E-4</v>
      </c>
      <c r="DU28" s="1">
        <v>2.7610578275374015E-4</v>
      </c>
      <c r="DV28" s="1">
        <v>1.5603392871583522E-3</v>
      </c>
      <c r="DW28" s="1">
        <v>1.4864127816640008E-3</v>
      </c>
      <c r="DX28" s="1">
        <v>4.915764243929577E-4</v>
      </c>
      <c r="DY28" s="1">
        <v>-3.7511747216512943E-4</v>
      </c>
      <c r="DZ28" s="1">
        <v>-2.9086453157051758E-4</v>
      </c>
      <c r="EA28" s="1">
        <v>2.7028630997164346E-5</v>
      </c>
      <c r="EB28" s="1">
        <v>1.5914696834556752E-3</v>
      </c>
      <c r="EC28" s="1">
        <v>6.4021632801378018E-4</v>
      </c>
      <c r="ED28" s="1">
        <v>6.0556871446188539E-4</v>
      </c>
      <c r="EE28" s="1">
        <v>-4.0986334375433061E-4</v>
      </c>
      <c r="EF28" s="1">
        <v>-4.3108826981212646E-4</v>
      </c>
      <c r="EG28" s="1">
        <v>3.1915554613585242E-4</v>
      </c>
      <c r="EH28" s="1">
        <v>1.0480096639086539E-4</v>
      </c>
      <c r="EI28" s="1">
        <v>-6.5175848336469398E-4</v>
      </c>
      <c r="EJ28" s="1">
        <v>-2.7614877795638083E-4</v>
      </c>
      <c r="EK28" s="1">
        <v>9.1866568181197541E-4</v>
      </c>
      <c r="EL28" s="1">
        <v>6.3938517833335629E-5</v>
      </c>
      <c r="EM28" s="1">
        <v>3.0486519545238136E-5</v>
      </c>
      <c r="EN28" s="1">
        <v>5.8429388589795405E-5</v>
      </c>
      <c r="EO28" s="1">
        <v>-5.253884601064065E-5</v>
      </c>
      <c r="EP28" s="1">
        <v>1.9652895709850983E-4</v>
      </c>
      <c r="EQ28" s="1">
        <v>6.573633561547959E-5</v>
      </c>
      <c r="ER28" s="1">
        <v>8.1655174682035211E-6</v>
      </c>
      <c r="ES28" s="1">
        <v>-3.7093482472674922E-6</v>
      </c>
      <c r="ET28" s="1">
        <v>-8.1691441887793441E-6</v>
      </c>
      <c r="EU28" s="1">
        <v>-9.5682985978940593E-5</v>
      </c>
      <c r="EV28" s="1">
        <v>3.520604199677875E-4</v>
      </c>
      <c r="EW28" s="1">
        <v>-3.4873767277806379E-4</v>
      </c>
      <c r="EX28" s="1">
        <v>3.5123433698734697E-5</v>
      </c>
      <c r="EY28" s="1">
        <v>-4.9712297694744047E-5</v>
      </c>
      <c r="EZ28" s="1">
        <v>-7.6252404603962409E-5</v>
      </c>
      <c r="FA28" s="1">
        <v>1.8701325890558479E-5</v>
      </c>
      <c r="FB28" s="1">
        <v>3.0210659073365853E-5</v>
      </c>
      <c r="FC28" s="1">
        <v>3.9318674469737111E-4</v>
      </c>
      <c r="FD28" s="1">
        <v>-1.077068612831565E-6</v>
      </c>
      <c r="FE28" s="1">
        <v>-1.320945329176112E-3</v>
      </c>
      <c r="FF28" s="1">
        <v>2.2119177055336065E-4</v>
      </c>
      <c r="FG28" s="1">
        <v>-1.2684738238284148E-4</v>
      </c>
      <c r="FH28" s="1">
        <v>4.7719877700047554E-4</v>
      </c>
      <c r="FI28" s="1">
        <v>-4.3501764088807785E-4</v>
      </c>
      <c r="FJ28" s="1">
        <v>8.8536947641116139E-5</v>
      </c>
      <c r="FK28" s="1">
        <v>-1.5665274525825618E-3</v>
      </c>
      <c r="FL28" s="1">
        <v>-7.1898407358876945E-5</v>
      </c>
      <c r="FM28" s="1">
        <v>6.3936953531412987E-5</v>
      </c>
      <c r="FN28" s="1">
        <v>3.0487773155509692E-5</v>
      </c>
      <c r="FO28" s="1">
        <v>5.843166323140891E-5</v>
      </c>
      <c r="FP28" s="1">
        <v>-5.2538080636350405E-5</v>
      </c>
      <c r="FQ28" s="1">
        <v>-2.6908292511115643E-3</v>
      </c>
      <c r="FR28" s="1">
        <v>-1.3339627750093886E-3</v>
      </c>
      <c r="FS28" s="1">
        <v>-8.406949406184616E-4</v>
      </c>
      <c r="FT28" s="1">
        <v>-5.6739069067677323E-4</v>
      </c>
      <c r="FU28" s="1">
        <v>-1.391050920455404E-3</v>
      </c>
      <c r="FV28" s="1">
        <v>-2.7812398709719664E-3</v>
      </c>
      <c r="FW28" s="1">
        <v>-2.7659495319167413E-3</v>
      </c>
      <c r="FX28" s="1">
        <v>-2.7529930356306694E-3</v>
      </c>
      <c r="FY28" s="1">
        <v>-2.7338710088782876E-3</v>
      </c>
      <c r="FZ28" s="1">
        <v>-2.7099898732461779E-3</v>
      </c>
      <c r="GA28" s="1">
        <v>-2.6910298935829842E-3</v>
      </c>
      <c r="GB28" s="1">
        <v>-2.0744436840824127E-3</v>
      </c>
      <c r="GC28" s="1">
        <v>-2.0582566765852913E-3</v>
      </c>
      <c r="GD28" s="1">
        <v>-2.0700423834342789E-3</v>
      </c>
      <c r="GE28" s="1">
        <v>-1.9822637178861097E-3</v>
      </c>
      <c r="GF28" s="1">
        <v>-2.0453051629638194E-3</v>
      </c>
      <c r="GG28" s="1">
        <v>-2.0556126157069373E-3</v>
      </c>
      <c r="GH28" s="1">
        <v>-2.0045436092992479E-3</v>
      </c>
      <c r="GI28" s="1">
        <v>-1.9973304726754759E-3</v>
      </c>
      <c r="GJ28" s="1">
        <v>-1.9652650705457722E-3</v>
      </c>
      <c r="GK28" s="1">
        <v>-1.9269358227782727E-3</v>
      </c>
      <c r="GL28" s="1">
        <v>-1.8684692610837599E-3</v>
      </c>
      <c r="GM28" s="1">
        <v>-1.9185240793810922E-3</v>
      </c>
      <c r="GN28" s="1">
        <v>-1.8225948309411382E-3</v>
      </c>
      <c r="GO28" s="1">
        <v>-1.8487286866696857E-3</v>
      </c>
      <c r="GP28" s="1">
        <v>-1.8046619163997193E-3</v>
      </c>
      <c r="GQ28" s="1">
        <v>-1.8364806561402512E-3</v>
      </c>
      <c r="GR28" s="73">
        <v>-1.8117311055570553E-3</v>
      </c>
    </row>
    <row r="29" spans="1:200" x14ac:dyDescent="0.3">
      <c r="A29" s="78" t="str">
        <v>AMGN</v>
      </c>
      <c r="B29" s="72">
        <v>9.5413233305436437E-4</v>
      </c>
      <c r="C29" s="1">
        <v>1.9636061029261573E-3</v>
      </c>
      <c r="D29" s="1">
        <v>2.904370669286449E-3</v>
      </c>
      <c r="E29" s="1">
        <v>8.4314778519168525E-4</v>
      </c>
      <c r="F29" s="1">
        <v>1.9723308678780537E-3</v>
      </c>
      <c r="G29" s="1">
        <v>1.4269193293930237E-3</v>
      </c>
      <c r="H29" s="1">
        <v>2.4775459183931391E-3</v>
      </c>
      <c r="I29" s="1">
        <v>2.0511327796876814E-3</v>
      </c>
      <c r="J29" s="1">
        <v>8.0835113674453596E-4</v>
      </c>
      <c r="K29" s="1">
        <v>-1.3004877353770013E-4</v>
      </c>
      <c r="L29" s="1">
        <v>7.6775612426112057E-4</v>
      </c>
      <c r="M29" s="1">
        <v>8.5086821781979742E-4</v>
      </c>
      <c r="N29" s="1">
        <v>2.334898032673539E-3</v>
      </c>
      <c r="O29" s="1">
        <v>1.4351577118189452E-3</v>
      </c>
      <c r="P29" s="1">
        <v>1.4357470422658425E-3</v>
      </c>
      <c r="Q29" s="1">
        <v>1.3947099939285855E-3</v>
      </c>
      <c r="R29" s="1">
        <v>2.5778129681396293E-3</v>
      </c>
      <c r="S29" s="1">
        <v>1.3550586475368374E-3</v>
      </c>
      <c r="T29" s="1">
        <v>-6.395124058908336E-4</v>
      </c>
      <c r="U29" s="1">
        <v>2.303955253256447E-3</v>
      </c>
      <c r="V29" s="1">
        <v>1.6022538466662056E-3</v>
      </c>
      <c r="W29" s="1">
        <v>1.4769186048847029E-3</v>
      </c>
      <c r="X29" s="1">
        <v>1.6280658379469986E-3</v>
      </c>
      <c r="Y29" s="1">
        <v>2.0549229250738936E-3</v>
      </c>
      <c r="Z29" s="1">
        <v>1.7085915034560871E-3</v>
      </c>
      <c r="AA29" s="1">
        <v>1.977922011469901E-3</v>
      </c>
      <c r="AB29" s="1">
        <v>1.8808010150027064E-3</v>
      </c>
      <c r="AC29" s="1">
        <v>4.7791612788596338E-3</v>
      </c>
      <c r="AD29" s="1">
        <v>2.2777716495983318E-3</v>
      </c>
      <c r="AE29" s="1">
        <v>1.3315028854536371E-3</v>
      </c>
      <c r="AF29" s="1">
        <v>1.3638743019362797E-3</v>
      </c>
      <c r="AG29" s="1">
        <v>1.5496789901464046E-3</v>
      </c>
      <c r="AH29" s="1">
        <v>1.7766600589135732E-3</v>
      </c>
      <c r="AI29" s="1">
        <v>1.3548019197865016E-3</v>
      </c>
      <c r="AJ29" s="1">
        <v>1.7665138662952321E-3</v>
      </c>
      <c r="AK29" s="1">
        <v>1.4054091249773636E-3</v>
      </c>
      <c r="AL29" s="1">
        <v>1.1786371132246505E-3</v>
      </c>
      <c r="AM29" s="1">
        <v>3.9770651759512876E-4</v>
      </c>
      <c r="AN29" s="1">
        <v>1.8733763202313989E-3</v>
      </c>
      <c r="AO29" s="1">
        <v>1.7994755239695325E-3</v>
      </c>
      <c r="AP29" s="1">
        <v>1.218444303382548E-3</v>
      </c>
      <c r="AQ29" s="1">
        <v>8.0249248181786298E-4</v>
      </c>
      <c r="AR29" s="1">
        <v>1.7685431042791546E-3</v>
      </c>
      <c r="AS29" s="1">
        <v>1.1347318201216528E-3</v>
      </c>
      <c r="AT29" s="1">
        <v>2.3201247794881292E-3</v>
      </c>
      <c r="AU29" s="1">
        <v>5.3005701476386091E-5</v>
      </c>
      <c r="AV29" s="1">
        <v>1.1997041626916067E-3</v>
      </c>
      <c r="AW29" s="1">
        <v>1.9016692497536699E-3</v>
      </c>
      <c r="AX29" s="1">
        <v>1.7535675432201134E-3</v>
      </c>
      <c r="AY29" s="1">
        <v>1.4123882105172537E-3</v>
      </c>
      <c r="AZ29" s="1">
        <v>2.4346392536091204E-3</v>
      </c>
      <c r="BA29" s="1">
        <v>1.8055470125755211E-3</v>
      </c>
      <c r="BB29" s="1">
        <v>1.6378328170195246E-3</v>
      </c>
      <c r="BC29" s="1">
        <v>1.2893005213265129E-3</v>
      </c>
      <c r="BD29" s="1">
        <v>2.2305514300395078E-3</v>
      </c>
      <c r="BE29" s="1">
        <v>-3.1878262651017799E-5</v>
      </c>
      <c r="BF29" s="1">
        <v>2.5710814447507065E-3</v>
      </c>
      <c r="BG29" s="1">
        <v>2.8331940194748303E-4</v>
      </c>
      <c r="BH29" s="1">
        <v>2.2007264582567811E-3</v>
      </c>
      <c r="BI29" s="1">
        <v>8.8169728986116672E-4</v>
      </c>
      <c r="BJ29" s="1">
        <v>1.5118124760736566E-3</v>
      </c>
      <c r="BK29" s="1">
        <v>1.0514876426111197E-3</v>
      </c>
      <c r="BL29" s="1">
        <v>1.1582478548852995E-3</v>
      </c>
      <c r="BM29" s="1">
        <v>1.5553694635475407E-3</v>
      </c>
      <c r="BN29" s="1">
        <v>1.688060611947168E-3</v>
      </c>
      <c r="BO29" s="1">
        <v>1.5043773913265934E-3</v>
      </c>
      <c r="BP29" s="1">
        <v>1.7140735343618321E-3</v>
      </c>
      <c r="BQ29" s="1">
        <v>1.5601162323867E-3</v>
      </c>
      <c r="BR29" s="1">
        <v>7.1816074960830937E-4</v>
      </c>
      <c r="BS29" s="1">
        <v>6.0058437070433695E-4</v>
      </c>
      <c r="BT29" s="1">
        <v>8.7865618534379891E-4</v>
      </c>
      <c r="BU29" s="1">
        <v>1.1481638019663681E-3</v>
      </c>
      <c r="BV29" s="1">
        <v>1.3685707734975893E-3</v>
      </c>
      <c r="BW29" s="1">
        <v>1.6052544048284891E-3</v>
      </c>
      <c r="BX29" s="1">
        <v>1.04155893621268E-3</v>
      </c>
      <c r="BY29" s="1">
        <v>1.2951043740250794E-3</v>
      </c>
      <c r="BZ29" s="1">
        <v>9.3835767660879071E-4</v>
      </c>
      <c r="CA29" s="1">
        <v>2.1011518222641074E-3</v>
      </c>
      <c r="CB29" s="1">
        <v>1.6885047568382511E-3</v>
      </c>
      <c r="CC29" s="1">
        <v>1.7811136058326676E-3</v>
      </c>
      <c r="CD29" s="1">
        <v>1.0974564513284018E-4</v>
      </c>
      <c r="CE29" s="1">
        <v>1.0688380122800426E-3</v>
      </c>
      <c r="CF29" s="1">
        <v>2.4102017866563289E-3</v>
      </c>
      <c r="CG29" s="1">
        <v>2.3289008715253749E-3</v>
      </c>
      <c r="CH29" s="1">
        <v>3.0438792293857554E-3</v>
      </c>
      <c r="CI29" s="1">
        <v>1.6662713173352683E-3</v>
      </c>
      <c r="CJ29" s="1">
        <v>2.7264047255834627E-3</v>
      </c>
      <c r="CK29" s="1">
        <v>2.4213973920982276E-3</v>
      </c>
      <c r="CL29" s="1">
        <v>2.4425917265714445E-3</v>
      </c>
      <c r="CM29" s="1">
        <v>1.2677948456444314E-4</v>
      </c>
      <c r="CN29" s="1">
        <v>2.8891385861270829E-3</v>
      </c>
      <c r="CO29" s="1">
        <v>-1.4473554936741037E-4</v>
      </c>
      <c r="CP29" s="1">
        <v>1.0819466969760401E-3</v>
      </c>
      <c r="CQ29" s="1">
        <v>3.705795602190001E-3</v>
      </c>
      <c r="CR29" s="1">
        <v>1.5111332118102191E-3</v>
      </c>
      <c r="CS29" s="1">
        <v>2.0515449843973481E-3</v>
      </c>
      <c r="CT29" s="1">
        <v>1.1583369105211895E-3</v>
      </c>
      <c r="CU29" s="1">
        <v>2.1063752538816563E-3</v>
      </c>
      <c r="CV29" s="1">
        <v>6.3595147725780841E-4</v>
      </c>
      <c r="CW29" s="1">
        <v>2.1451485595699623E-3</v>
      </c>
      <c r="CX29" s="1">
        <v>1.9077032229347921E-3</v>
      </c>
      <c r="CY29" s="1">
        <v>3.5905818386802881E-4</v>
      </c>
      <c r="CZ29" s="1">
        <v>1.7604539132629383E-3</v>
      </c>
      <c r="DA29" s="1">
        <v>2.1460961700574882E-3</v>
      </c>
      <c r="DB29" s="1">
        <v>1.2328829219309069E-5</v>
      </c>
      <c r="DC29" s="1">
        <v>2.7972770482445862E-3</v>
      </c>
      <c r="DD29" s="1">
        <v>2.9728121422219335E-3</v>
      </c>
      <c r="DE29" s="1">
        <v>2.8202757842858031E-3</v>
      </c>
      <c r="DF29" s="1">
        <v>2.7363418486899766E-3</v>
      </c>
      <c r="DG29" s="1">
        <v>3.2404627314747175E-3</v>
      </c>
      <c r="DH29" s="1">
        <v>4.1058457243748287E-3</v>
      </c>
      <c r="DI29" s="1">
        <v>1.7700640054519124E-3</v>
      </c>
      <c r="DJ29" s="1">
        <v>8.840082379283858E-4</v>
      </c>
      <c r="DK29" s="1">
        <v>1.813701629259915E-3</v>
      </c>
      <c r="DL29" s="1">
        <v>2.4225756107261972E-3</v>
      </c>
      <c r="DM29" s="1">
        <v>4.1988882247787533E-3</v>
      </c>
      <c r="DN29" s="1">
        <v>2.0377568135951239E-3</v>
      </c>
      <c r="DO29" s="1">
        <v>1.1748570892359828E-3</v>
      </c>
      <c r="DP29" s="1">
        <v>7.6565008103750146E-4</v>
      </c>
      <c r="DQ29" s="1">
        <v>9.8278340263948673E-4</v>
      </c>
      <c r="DR29" s="1">
        <v>1.6492164382916697E-3</v>
      </c>
      <c r="DS29" s="1">
        <v>3.1023078373665792E-3</v>
      </c>
      <c r="DT29" s="1">
        <v>1.6704314020194583E-3</v>
      </c>
      <c r="DU29" s="1">
        <v>9.6453060437906493E-4</v>
      </c>
      <c r="DV29" s="1">
        <v>1.1850356190505967E-3</v>
      </c>
      <c r="DW29" s="1">
        <v>1.3209028327338202E-3</v>
      </c>
      <c r="DX29" s="1">
        <v>1.21958619724678E-3</v>
      </c>
      <c r="DY29" s="1">
        <v>2.0430567299730123E-3</v>
      </c>
      <c r="DZ29" s="1">
        <v>6.2081300308427102E-4</v>
      </c>
      <c r="EA29" s="1">
        <v>5.5122626753040401E-4</v>
      </c>
      <c r="EB29" s="1">
        <v>1.4163847721137689E-3</v>
      </c>
      <c r="EC29" s="1">
        <v>1.708995723113439E-3</v>
      </c>
      <c r="ED29" s="1">
        <v>1.2905373778361925E-3</v>
      </c>
      <c r="EE29" s="1">
        <v>1.4461961229940302E-3</v>
      </c>
      <c r="EF29" s="1">
        <v>2.2720932418517684E-3</v>
      </c>
      <c r="EG29" s="1">
        <v>2.5979520365353682E-3</v>
      </c>
      <c r="EH29" s="1">
        <v>1.9375982029705135E-3</v>
      </c>
      <c r="EI29" s="1">
        <v>3.4840877494561861E-4</v>
      </c>
      <c r="EJ29" s="1">
        <v>1.5670730285408257E-3</v>
      </c>
      <c r="EK29" s="1">
        <v>1.8772527428179266E-3</v>
      </c>
      <c r="EL29" s="1">
        <v>3.9035240611526772E-4</v>
      </c>
      <c r="EM29" s="1">
        <v>3.4389705881247032E-4</v>
      </c>
      <c r="EN29" s="1">
        <v>3.7524774604134962E-4</v>
      </c>
      <c r="EO29" s="1">
        <v>1.0428992757459606E-4</v>
      </c>
      <c r="EP29" s="1">
        <v>1.8868177735208433E-3</v>
      </c>
      <c r="EQ29" s="1">
        <v>4.0793345715737638E-4</v>
      </c>
      <c r="ER29" s="1">
        <v>3.464252972036981E-4</v>
      </c>
      <c r="ES29" s="1">
        <v>3.5022817619196717E-4</v>
      </c>
      <c r="ET29" s="1">
        <v>3.3642712813819448E-4</v>
      </c>
      <c r="EU29" s="1">
        <v>1.5040861293939633E-4</v>
      </c>
      <c r="EV29" s="1">
        <v>6.5937564077119177E-4</v>
      </c>
      <c r="EW29" s="1">
        <v>1.841247856265613E-5</v>
      </c>
      <c r="EX29" s="1">
        <v>2.2149097066421531E-4</v>
      </c>
      <c r="EY29" s="1">
        <v>1.7126680359136093E-4</v>
      </c>
      <c r="EZ29" s="1">
        <v>2.3543553641950965E-4</v>
      </c>
      <c r="FA29" s="1">
        <v>3.5297208397339845E-4</v>
      </c>
      <c r="FB29" s="1">
        <v>3.0241817549313363E-4</v>
      </c>
      <c r="FC29" s="1">
        <v>1.8840438385601891E-3</v>
      </c>
      <c r="FD29" s="1">
        <v>1.8088805929929953E-3</v>
      </c>
      <c r="FE29" s="1">
        <v>1.5907796118458893E-3</v>
      </c>
      <c r="FF29" s="1">
        <v>2.7245179722631811E-3</v>
      </c>
      <c r="FG29" s="1">
        <v>2.1782486405600172E-3</v>
      </c>
      <c r="FH29" s="1">
        <v>3.1258811513332758E-3</v>
      </c>
      <c r="FI29" s="1">
        <v>2.5676050376111734E-3</v>
      </c>
      <c r="FJ29" s="1">
        <v>3.776260959845209E-3</v>
      </c>
      <c r="FK29" s="1">
        <v>1.7226871841896378E-3</v>
      </c>
      <c r="FL29" s="1">
        <v>6.5431024816676021E-5</v>
      </c>
      <c r="FM29" s="1">
        <v>3.9034863077550214E-4</v>
      </c>
      <c r="FN29" s="1">
        <v>3.4389992727057689E-4</v>
      </c>
      <c r="FO29" s="1">
        <v>3.7524861782898487E-4</v>
      </c>
      <c r="FP29" s="1">
        <v>1.0428772548772492E-4</v>
      </c>
      <c r="FQ29" s="1">
        <v>1.2572866890254181E-3</v>
      </c>
      <c r="FR29" s="1">
        <v>2.1244432888861968E-3</v>
      </c>
      <c r="FS29" s="1">
        <v>1.7873791302996855E-3</v>
      </c>
      <c r="FT29" s="1">
        <v>1.7332447338370121E-3</v>
      </c>
      <c r="FU29" s="1">
        <v>2.0243015211509905E-3</v>
      </c>
      <c r="FV29" s="1">
        <v>-8.2441209897801595E-4</v>
      </c>
      <c r="FW29" s="1">
        <v>-8.2005094847717854E-4</v>
      </c>
      <c r="FX29" s="1">
        <v>-8.148367677095963E-4</v>
      </c>
      <c r="FY29" s="1">
        <v>-8.0815907102758954E-4</v>
      </c>
      <c r="FZ29" s="1">
        <v>-7.9628752373444884E-4</v>
      </c>
      <c r="GA29" s="1">
        <v>-7.8760773747053555E-4</v>
      </c>
      <c r="GB29" s="1">
        <v>-1.4134137439347609E-4</v>
      </c>
      <c r="GC29" s="1">
        <v>-1.3553101274272413E-4</v>
      </c>
      <c r="GD29" s="1">
        <v>-1.3894245305506306E-4</v>
      </c>
      <c r="GE29" s="1">
        <v>-2.2276808900317951E-4</v>
      </c>
      <c r="GF29" s="1">
        <v>-1.314332137833627E-4</v>
      </c>
      <c r="GG29" s="1">
        <v>-1.3696807213935155E-4</v>
      </c>
      <c r="GH29" s="1">
        <v>-1.1963247044122959E-4</v>
      </c>
      <c r="GI29" s="1">
        <v>-1.1715311908121758E-4</v>
      </c>
      <c r="GJ29" s="1">
        <v>-1.0720739491866668E-4</v>
      </c>
      <c r="GK29" s="1">
        <v>-9.5477747949539537E-5</v>
      </c>
      <c r="GL29" s="1">
        <v>-7.714821703478263E-5</v>
      </c>
      <c r="GM29" s="1">
        <v>-9.2824319308316161E-5</v>
      </c>
      <c r="GN29" s="1">
        <v>-6.3529646587383171E-5</v>
      </c>
      <c r="GO29" s="1">
        <v>-7.1656130374300799E-5</v>
      </c>
      <c r="GP29" s="1">
        <v>-5.9045723464243985E-5</v>
      </c>
      <c r="GQ29" s="1">
        <v>-6.9609640228406738E-5</v>
      </c>
      <c r="GR29" s="73">
        <v>-6.1975023093035448E-5</v>
      </c>
    </row>
    <row r="30" spans="1:200" x14ac:dyDescent="0.3">
      <c r="A30" s="78" t="str">
        <v>GILD</v>
      </c>
      <c r="B30" s="72">
        <v>3.6824271602665801E-4</v>
      </c>
      <c r="C30" s="1">
        <v>1.4491552986513002E-3</v>
      </c>
      <c r="D30" s="1">
        <v>2.4225723278760219E-3</v>
      </c>
      <c r="E30" s="1">
        <v>2.9265135129965525E-5</v>
      </c>
      <c r="F30" s="1">
        <v>4.5867434952722531E-4</v>
      </c>
      <c r="G30" s="1">
        <v>5.4590410441409418E-4</v>
      </c>
      <c r="H30" s="1">
        <v>1.9090238325831241E-3</v>
      </c>
      <c r="I30" s="1">
        <v>1.1503038680817084E-3</v>
      </c>
      <c r="J30" s="1">
        <v>-4.19901181092653E-4</v>
      </c>
      <c r="K30" s="1">
        <v>-1.9337070097034844E-4</v>
      </c>
      <c r="L30" s="1">
        <v>-4.4243000020867103E-4</v>
      </c>
      <c r="M30" s="1">
        <v>-6.8743229370471406E-4</v>
      </c>
      <c r="N30" s="1">
        <v>1.6295237685645021E-3</v>
      </c>
      <c r="O30" s="1">
        <v>3.6498365696045488E-4</v>
      </c>
      <c r="P30" s="1">
        <v>8.5147576402299719E-4</v>
      </c>
      <c r="Q30" s="1">
        <v>-1.5648809357583437E-4</v>
      </c>
      <c r="R30" s="1">
        <v>1.3911618427985503E-3</v>
      </c>
      <c r="S30" s="1">
        <v>1.2035585175835697E-3</v>
      </c>
      <c r="T30" s="1">
        <v>-1.5007848687576949E-3</v>
      </c>
      <c r="U30" s="1">
        <v>1.1674712497920954E-3</v>
      </c>
      <c r="V30" s="1">
        <v>1.0559386358429937E-3</v>
      </c>
      <c r="W30" s="1">
        <v>9.7558639069764358E-4</v>
      </c>
      <c r="X30" s="1">
        <v>1.2743589610034541E-3</v>
      </c>
      <c r="Y30" s="1">
        <v>1.6821065391194971E-3</v>
      </c>
      <c r="Z30" s="1">
        <v>4.7375627518142353E-4</v>
      </c>
      <c r="AA30" s="1">
        <v>9.9767429507459718E-4</v>
      </c>
      <c r="AB30" s="1">
        <v>9.9469955427367138E-4</v>
      </c>
      <c r="AC30" s="1">
        <v>2.2777716495983318E-3</v>
      </c>
      <c r="AD30" s="1">
        <v>4.5392753629720506E-3</v>
      </c>
      <c r="AE30" s="1">
        <v>1.2730578986404877E-3</v>
      </c>
      <c r="AF30" s="1">
        <v>-4.786485678853535E-5</v>
      </c>
      <c r="AG30" s="1">
        <v>1.1204067419405405E-3</v>
      </c>
      <c r="AH30" s="1">
        <v>6.8940323774068803E-4</v>
      </c>
      <c r="AI30" s="1">
        <v>1.4153964280596799E-3</v>
      </c>
      <c r="AJ30" s="1">
        <v>6.5882501370108685E-4</v>
      </c>
      <c r="AK30" s="1">
        <v>4.6926014770123806E-4</v>
      </c>
      <c r="AL30" s="1">
        <v>9.5775374882990804E-5</v>
      </c>
      <c r="AM30" s="1">
        <v>-1.7641077561079475E-3</v>
      </c>
      <c r="AN30" s="1">
        <v>1.043381531903375E-3</v>
      </c>
      <c r="AO30" s="1">
        <v>5.2462264957373311E-4</v>
      </c>
      <c r="AP30" s="1">
        <v>6.8748521810676664E-4</v>
      </c>
      <c r="AQ30" s="1">
        <v>5.5884426013399927E-4</v>
      </c>
      <c r="AR30" s="1">
        <v>-3.3331282664071551E-4</v>
      </c>
      <c r="AS30" s="1">
        <v>-3.7766499607007944E-4</v>
      </c>
      <c r="AT30" s="1">
        <v>1.7078944968987836E-3</v>
      </c>
      <c r="AU30" s="1">
        <v>1.0512105905855797E-3</v>
      </c>
      <c r="AV30" s="1">
        <v>-5.1913044072243156E-4</v>
      </c>
      <c r="AW30" s="1">
        <v>7.7407043010085724E-4</v>
      </c>
      <c r="AX30" s="1">
        <v>1.2737592624406551E-3</v>
      </c>
      <c r="AY30" s="1">
        <v>5.41271675385423E-4</v>
      </c>
      <c r="AZ30" s="1">
        <v>1.1765379118385036E-3</v>
      </c>
      <c r="BA30" s="1">
        <v>1.0880717644472697E-3</v>
      </c>
      <c r="BB30" s="1">
        <v>-1.1330848982567024E-5</v>
      </c>
      <c r="BC30" s="1">
        <v>2.1538748116226719E-4</v>
      </c>
      <c r="BD30" s="1">
        <v>4.303092802451149E-4</v>
      </c>
      <c r="BE30" s="1">
        <v>-1.4555973818126004E-4</v>
      </c>
      <c r="BF30" s="1">
        <v>1.8121870219591043E-3</v>
      </c>
      <c r="BG30" s="1">
        <v>-2.3969712718456543E-4</v>
      </c>
      <c r="BH30" s="1">
        <v>6.6906988328860784E-4</v>
      </c>
      <c r="BI30" s="1">
        <v>1.7221300561271022E-4</v>
      </c>
      <c r="BJ30" s="1">
        <v>5.8596649285150011E-4</v>
      </c>
      <c r="BK30" s="1">
        <v>9.0891824727591688E-5</v>
      </c>
      <c r="BL30" s="1">
        <v>4.6961567300647735E-5</v>
      </c>
      <c r="BM30" s="1">
        <v>2.1462932289222081E-4</v>
      </c>
      <c r="BN30" s="1">
        <v>6.4111364308946678E-4</v>
      </c>
      <c r="BO30" s="1">
        <v>9.6600540405524101E-4</v>
      </c>
      <c r="BP30" s="1">
        <v>7.9382831959441832E-4</v>
      </c>
      <c r="BQ30" s="1">
        <v>-4.4257711406866368E-4</v>
      </c>
      <c r="BR30" s="1">
        <v>-8.2114391248224784E-4</v>
      </c>
      <c r="BS30" s="1">
        <v>5.9480327409987549E-5</v>
      </c>
      <c r="BT30" s="1">
        <v>1.3951404680367582E-4</v>
      </c>
      <c r="BU30" s="1">
        <v>-1.3687969305508307E-4</v>
      </c>
      <c r="BV30" s="1">
        <v>6.8928000301037321E-4</v>
      </c>
      <c r="BW30" s="1">
        <v>6.7554274964943292E-4</v>
      </c>
      <c r="BX30" s="1">
        <v>9.5696063470673517E-4</v>
      </c>
      <c r="BY30" s="1">
        <v>4.3041980508246871E-4</v>
      </c>
      <c r="BZ30" s="1">
        <v>4.7668776368972273E-4</v>
      </c>
      <c r="CA30" s="1">
        <v>1.0282680215538602E-3</v>
      </c>
      <c r="CB30" s="1">
        <v>9.7586823662851731E-4</v>
      </c>
      <c r="CC30" s="1">
        <v>1.7450313367674533E-3</v>
      </c>
      <c r="CD30" s="1">
        <v>-2.235058396202166E-4</v>
      </c>
      <c r="CE30" s="1">
        <v>1.4488311667227984E-3</v>
      </c>
      <c r="CF30" s="1">
        <v>3.5311379041932912E-4</v>
      </c>
      <c r="CG30" s="1">
        <v>4.0753881800947145E-4</v>
      </c>
      <c r="CH30" s="1">
        <v>1.9113652613973484E-3</v>
      </c>
      <c r="CI30" s="1">
        <v>-1.4199156570354361E-4</v>
      </c>
      <c r="CJ30" s="1">
        <v>-1.941987277794382E-4</v>
      </c>
      <c r="CK30" s="1">
        <v>1.4516392700995718E-3</v>
      </c>
      <c r="CL30" s="1">
        <v>6.0802946849354198E-4</v>
      </c>
      <c r="CM30" s="1">
        <v>-5.4964090483839291E-4</v>
      </c>
      <c r="CN30" s="1">
        <v>1.2714698271604962E-3</v>
      </c>
      <c r="CO30" s="1">
        <v>3.0350166095836434E-4</v>
      </c>
      <c r="CP30" s="1">
        <v>6.7700165394061595E-4</v>
      </c>
      <c r="CQ30" s="1">
        <v>1.0996651212399689E-3</v>
      </c>
      <c r="CR30" s="1">
        <v>8.0488437562853496E-4</v>
      </c>
      <c r="CS30" s="1">
        <v>6.7849880510313806E-4</v>
      </c>
      <c r="CT30" s="1">
        <v>2.3743505773218855E-5</v>
      </c>
      <c r="CU30" s="1">
        <v>7.499702725254308E-4</v>
      </c>
      <c r="CV30" s="1">
        <v>-2.9534004701679969E-4</v>
      </c>
      <c r="CW30" s="1">
        <v>9.2672484614324778E-4</v>
      </c>
      <c r="CX30" s="1">
        <v>1.7272864514888797E-3</v>
      </c>
      <c r="CY30" s="1">
        <v>-2.5658753347861861E-4</v>
      </c>
      <c r="CZ30" s="1">
        <v>4.9242364553266267E-4</v>
      </c>
      <c r="DA30" s="1">
        <v>4.8644436288453638E-4</v>
      </c>
      <c r="DB30" s="1">
        <v>-5.1831514493588056E-4</v>
      </c>
      <c r="DC30" s="1">
        <v>9.9371037064090867E-4</v>
      </c>
      <c r="DD30" s="1">
        <v>1.073279767914148E-3</v>
      </c>
      <c r="DE30" s="1">
        <v>1.1800051466932691E-3</v>
      </c>
      <c r="DF30" s="1">
        <v>1.0816440447593005E-3</v>
      </c>
      <c r="DG30" s="1">
        <v>1.4613372351217466E-3</v>
      </c>
      <c r="DH30" s="1">
        <v>5.6895796239342345E-4</v>
      </c>
      <c r="DI30" s="1">
        <v>-1.637481703143456E-4</v>
      </c>
      <c r="DJ30" s="1">
        <v>6.6961046760680197E-4</v>
      </c>
      <c r="DK30" s="1">
        <v>9.8864310453854101E-4</v>
      </c>
      <c r="DL30" s="1">
        <v>1.0762420498905837E-3</v>
      </c>
      <c r="DM30" s="1">
        <v>1.3025237972041793E-3</v>
      </c>
      <c r="DN30" s="1">
        <v>1.5829781400517082E-3</v>
      </c>
      <c r="DO30" s="1">
        <v>3.3620695402195369E-4</v>
      </c>
      <c r="DP30" s="1">
        <v>8.0574872469566677E-5</v>
      </c>
      <c r="DQ30" s="1">
        <v>3.4545776896961143E-4</v>
      </c>
      <c r="DR30" s="1">
        <v>5.0663780021616188E-4</v>
      </c>
      <c r="DS30" s="1">
        <v>5.7333594189437306E-4</v>
      </c>
      <c r="DT30" s="1">
        <v>1.0957473307599442E-3</v>
      </c>
      <c r="DU30" s="1">
        <v>2.423041469727814E-4</v>
      </c>
      <c r="DV30" s="1">
        <v>1.190677181090592E-3</v>
      </c>
      <c r="DW30" s="1">
        <v>1.0603303247583996E-3</v>
      </c>
      <c r="DX30" s="1">
        <v>-3.1814673298726778E-4</v>
      </c>
      <c r="DY30" s="1">
        <v>-2.9846762159114175E-4</v>
      </c>
      <c r="DZ30" s="1">
        <v>-5.0312960265784632E-4</v>
      </c>
      <c r="EA30" s="1">
        <v>-2.1292792731006325E-4</v>
      </c>
      <c r="EB30" s="1">
        <v>3.3836722801543255E-4</v>
      </c>
      <c r="EC30" s="1">
        <v>3.7917678316551833E-4</v>
      </c>
      <c r="ED30" s="1">
        <v>-1.8130706169852201E-4</v>
      </c>
      <c r="EE30" s="1">
        <v>-3.9641307605043995E-4</v>
      </c>
      <c r="EF30" s="1">
        <v>4.7905928527142269E-4</v>
      </c>
      <c r="EG30" s="1">
        <v>1.4469145117454406E-3</v>
      </c>
      <c r="EH30" s="1">
        <v>6.0375160735255272E-4</v>
      </c>
      <c r="EI30" s="1">
        <v>5.7039823188618827E-4</v>
      </c>
      <c r="EJ30" s="1">
        <v>-7.3367751882110702E-4</v>
      </c>
      <c r="EK30" s="1">
        <v>1.4714251164188818E-4</v>
      </c>
      <c r="EL30" s="1">
        <v>3.0731312709945935E-4</v>
      </c>
      <c r="EM30" s="1">
        <v>2.7839112630223176E-4</v>
      </c>
      <c r="EN30" s="1">
        <v>3.2045886225262219E-4</v>
      </c>
      <c r="EO30" s="1">
        <v>6.5714950234095743E-5</v>
      </c>
      <c r="EP30" s="1">
        <v>-2.124582652400358E-4</v>
      </c>
      <c r="EQ30" s="1">
        <v>3.0471466773828842E-4</v>
      </c>
      <c r="ER30" s="1">
        <v>2.9582092015600068E-4</v>
      </c>
      <c r="ES30" s="1">
        <v>2.6994980536133747E-4</v>
      </c>
      <c r="ET30" s="1">
        <v>2.721151610628548E-4</v>
      </c>
      <c r="EU30" s="1">
        <v>4.4339763765922797E-5</v>
      </c>
      <c r="EV30" s="1">
        <v>3.2478228963366294E-4</v>
      </c>
      <c r="EW30" s="1">
        <v>-2.6932496145476307E-4</v>
      </c>
      <c r="EX30" s="1">
        <v>2.6322893881252969E-5</v>
      </c>
      <c r="EY30" s="1">
        <v>1.2305198819921329E-4</v>
      </c>
      <c r="EZ30" s="1">
        <v>1.89952495944217E-4</v>
      </c>
      <c r="FA30" s="1">
        <v>3.9738372771406009E-4</v>
      </c>
      <c r="FB30" s="1">
        <v>3.8558261266153715E-4</v>
      </c>
      <c r="FC30" s="1">
        <v>2.6971828549166661E-4</v>
      </c>
      <c r="FD30" s="1">
        <v>4.2510258945754751E-4</v>
      </c>
      <c r="FE30" s="1">
        <v>-2.7110381267561503E-4</v>
      </c>
      <c r="FF30" s="1">
        <v>1.0693792104698983E-3</v>
      </c>
      <c r="FG30" s="1">
        <v>1.8435816169741357E-4</v>
      </c>
      <c r="FH30" s="1">
        <v>8.1820818934353321E-4</v>
      </c>
      <c r="FI30" s="1">
        <v>4.1891398664699228E-4</v>
      </c>
      <c r="FJ30" s="1">
        <v>9.8634290178436514E-4</v>
      </c>
      <c r="FK30" s="1">
        <v>7.1403010553982194E-4</v>
      </c>
      <c r="FL30" s="1">
        <v>-8.6023877983962239E-5</v>
      </c>
      <c r="FM30" s="1">
        <v>3.0730911972043205E-4</v>
      </c>
      <c r="FN30" s="1">
        <v>2.783924272377213E-4</v>
      </c>
      <c r="FO30" s="1">
        <v>3.2045680655420423E-4</v>
      </c>
      <c r="FP30" s="1">
        <v>6.5715164133819183E-5</v>
      </c>
      <c r="FQ30" s="1">
        <v>1.5526278210671732E-3</v>
      </c>
      <c r="FR30" s="1">
        <v>1.273314677459503E-3</v>
      </c>
      <c r="FS30" s="1">
        <v>1.5480152381586983E-3</v>
      </c>
      <c r="FT30" s="1">
        <v>1.3944568643229132E-3</v>
      </c>
      <c r="FU30" s="1">
        <v>9.5838444582646033E-4</v>
      </c>
      <c r="FV30" s="1">
        <v>1.275616343835046E-3</v>
      </c>
      <c r="FW30" s="1">
        <v>1.2672625924327323E-3</v>
      </c>
      <c r="FX30" s="1">
        <v>1.264829953291865E-3</v>
      </c>
      <c r="FY30" s="1">
        <v>1.244626470987569E-3</v>
      </c>
      <c r="FZ30" s="1">
        <v>1.2451198422644119E-3</v>
      </c>
      <c r="GA30" s="1">
        <v>1.2352667835085975E-3</v>
      </c>
      <c r="GB30" s="1">
        <v>1.1327826293557454E-3</v>
      </c>
      <c r="GC30" s="1">
        <v>1.1254022190974994E-3</v>
      </c>
      <c r="GD30" s="1">
        <v>1.1302733083283258E-3</v>
      </c>
      <c r="GE30" s="1">
        <v>1.2798898200746204E-3</v>
      </c>
      <c r="GF30" s="1">
        <v>1.1180255375359167E-3</v>
      </c>
      <c r="GG30" s="1">
        <v>1.1253394999306281E-3</v>
      </c>
      <c r="GH30" s="1">
        <v>1.0975078702276928E-3</v>
      </c>
      <c r="GI30" s="1">
        <v>1.0930118088650536E-3</v>
      </c>
      <c r="GJ30" s="1">
        <v>1.0778495994490393E-3</v>
      </c>
      <c r="GK30" s="1">
        <v>1.0582884972969631E-3</v>
      </c>
      <c r="GL30" s="1">
        <v>1.0295583718716924E-3</v>
      </c>
      <c r="GM30" s="1">
        <v>1.053620935028728E-3</v>
      </c>
      <c r="GN30" s="1">
        <v>1.0067790413279851E-3</v>
      </c>
      <c r="GO30" s="1">
        <v>1.0187683709424649E-3</v>
      </c>
      <c r="GP30" s="1">
        <v>9.984659095472752E-4</v>
      </c>
      <c r="GQ30" s="1">
        <v>1.0150621398070446E-3</v>
      </c>
      <c r="GR30" s="73">
        <v>1.0026011192947768E-3</v>
      </c>
    </row>
    <row r="31" spans="1:200" x14ac:dyDescent="0.3">
      <c r="A31" s="78" t="str">
        <v>BIIB</v>
      </c>
      <c r="B31" s="72">
        <v>1.5690424610834288E-4</v>
      </c>
      <c r="C31" s="1">
        <v>-1.1979315188177788E-4</v>
      </c>
      <c r="D31" s="1">
        <v>2.3419332150137069E-4</v>
      </c>
      <c r="E31" s="1">
        <v>8.6061528319507949E-4</v>
      </c>
      <c r="F31" s="1">
        <v>1.4921700193698331E-4</v>
      </c>
      <c r="G31" s="1">
        <v>-1.9142728072672787E-4</v>
      </c>
      <c r="H31" s="1">
        <v>-5.4460854018031598E-4</v>
      </c>
      <c r="I31" s="1">
        <v>-2.3889829863234512E-4</v>
      </c>
      <c r="J31" s="1">
        <v>3.1924843325078009E-4</v>
      </c>
      <c r="K31" s="1">
        <v>-5.2384683971163498E-4</v>
      </c>
      <c r="L31" s="1">
        <v>-3.1184452311291819E-4</v>
      </c>
      <c r="M31" s="1">
        <v>-1.5346511746166052E-3</v>
      </c>
      <c r="N31" s="1">
        <v>-1.880006145385043E-4</v>
      </c>
      <c r="O31" s="1">
        <v>-5.2937668183477182E-4</v>
      </c>
      <c r="P31" s="1">
        <v>5.3381484546621242E-4</v>
      </c>
      <c r="Q31" s="1">
        <v>-8.0579331088302642E-4</v>
      </c>
      <c r="R31" s="1">
        <v>-1.6008769549485816E-4</v>
      </c>
      <c r="S31" s="1">
        <v>1.4304808843185076E-3</v>
      </c>
      <c r="T31" s="1">
        <v>-5.955691549207493E-4</v>
      </c>
      <c r="U31" s="1">
        <v>1.6485108178921449E-4</v>
      </c>
      <c r="V31" s="1">
        <v>-4.6526267173885533E-4</v>
      </c>
      <c r="W31" s="1">
        <v>-1.1523457372903568E-5</v>
      </c>
      <c r="X31" s="1">
        <v>2.6464130140316133E-3</v>
      </c>
      <c r="Y31" s="1">
        <v>1.6930292563563604E-4</v>
      </c>
      <c r="Z31" s="1">
        <v>1.2360940957619416E-3</v>
      </c>
      <c r="AA31" s="1">
        <v>6.1751121440611673E-4</v>
      </c>
      <c r="AB31" s="1">
        <v>1.9911015493956456E-3</v>
      </c>
      <c r="AC31" s="1">
        <v>1.3315028854536371E-3</v>
      </c>
      <c r="AD31" s="1">
        <v>1.2730578986404877E-3</v>
      </c>
      <c r="AE31" s="1">
        <v>7.3043057434570499E-3</v>
      </c>
      <c r="AF31" s="1">
        <v>-1.3478004984321604E-4</v>
      </c>
      <c r="AG31" s="1">
        <v>4.5473279117339856E-4</v>
      </c>
      <c r="AH31" s="1">
        <v>-1.6306149288658803E-4</v>
      </c>
      <c r="AI31" s="1">
        <v>-2.2192743983656922E-5</v>
      </c>
      <c r="AJ31" s="1">
        <v>3.3735082203705462E-4</v>
      </c>
      <c r="AK31" s="1">
        <v>9.2496871971125291E-4</v>
      </c>
      <c r="AL31" s="1">
        <v>1.8195925188630227E-4</v>
      </c>
      <c r="AM31" s="1">
        <v>-2.8259210619146227E-4</v>
      </c>
      <c r="AN31" s="1">
        <v>-4.3678156804457987E-4</v>
      </c>
      <c r="AO31" s="1">
        <v>-9.3808738892425401E-4</v>
      </c>
      <c r="AP31" s="1">
        <v>-1.1102172912387601E-4</v>
      </c>
      <c r="AQ31" s="1">
        <v>7.5013464758397772E-4</v>
      </c>
      <c r="AR31" s="1">
        <v>-1.3826917288744201E-3</v>
      </c>
      <c r="AS31" s="1">
        <v>-6.8390814291422082E-4</v>
      </c>
      <c r="AT31" s="1">
        <v>1.5616887610924732E-3</v>
      </c>
      <c r="AU31" s="1">
        <v>1.0950408690197236E-3</v>
      </c>
      <c r="AV31" s="1">
        <v>-1.081169134688665E-3</v>
      </c>
      <c r="AW31" s="1">
        <v>-1.3828195551385176E-3</v>
      </c>
      <c r="AX31" s="1">
        <v>-1.2604354564226205E-3</v>
      </c>
      <c r="AY31" s="1">
        <v>-1.4003587285339599E-3</v>
      </c>
      <c r="AZ31" s="1">
        <v>-1.6002872708427866E-4</v>
      </c>
      <c r="BA31" s="1">
        <v>3.2420289936670518E-4</v>
      </c>
      <c r="BB31" s="1">
        <v>-8.3215285796360138E-4</v>
      </c>
      <c r="BC31" s="1">
        <v>-9.5610234167253533E-4</v>
      </c>
      <c r="BD31" s="1">
        <v>-1.0417077539995206E-3</v>
      </c>
      <c r="BE31" s="1">
        <v>-1.825592752578804E-3</v>
      </c>
      <c r="BF31" s="1">
        <v>4.3679163376747574E-4</v>
      </c>
      <c r="BG31" s="1">
        <v>-9.1340449739614666E-4</v>
      </c>
      <c r="BH31" s="1">
        <v>-2.1487977221581529E-4</v>
      </c>
      <c r="BI31" s="1">
        <v>3.720279217726532E-4</v>
      </c>
      <c r="BJ31" s="1">
        <v>-3.5963704492276402E-4</v>
      </c>
      <c r="BK31" s="1">
        <v>-1.1631500546306222E-3</v>
      </c>
      <c r="BL31" s="1">
        <v>-1.0337193187774593E-3</v>
      </c>
      <c r="BM31" s="1">
        <v>-4.411629585339435E-4</v>
      </c>
      <c r="BN31" s="1">
        <v>-3.6904189630813862E-4</v>
      </c>
      <c r="BO31" s="1">
        <v>1.2487838820717458E-4</v>
      </c>
      <c r="BP31" s="1">
        <v>-8.3463745617744505E-4</v>
      </c>
      <c r="BQ31" s="1">
        <v>2.232483804771623E-3</v>
      </c>
      <c r="BR31" s="1">
        <v>2.6981243340769658E-3</v>
      </c>
      <c r="BS31" s="1">
        <v>-1.5537345965118579E-3</v>
      </c>
      <c r="BT31" s="1">
        <v>-1.4849825285239277E-3</v>
      </c>
      <c r="BU31" s="1">
        <v>-6.7313209751796224E-4</v>
      </c>
      <c r="BV31" s="1">
        <v>-3.1840663029137115E-4</v>
      </c>
      <c r="BW31" s="1">
        <v>-1.2417703491344705E-4</v>
      </c>
      <c r="BX31" s="1">
        <v>-3.6539989393883801E-5</v>
      </c>
      <c r="BY31" s="1">
        <v>-7.0790585695449477E-4</v>
      </c>
      <c r="BZ31" s="1">
        <v>-1.0180957665941988E-3</v>
      </c>
      <c r="CA31" s="1">
        <v>-4.7913115210342419E-4</v>
      </c>
      <c r="CB31" s="1">
        <v>8.9726913819036284E-5</v>
      </c>
      <c r="CC31" s="1">
        <v>5.9989075314153726E-4</v>
      </c>
      <c r="CD31" s="1">
        <v>1.6964137366596923E-4</v>
      </c>
      <c r="CE31" s="1">
        <v>2.053343064328195E-6</v>
      </c>
      <c r="CF31" s="1">
        <v>-6.3705113926421271E-4</v>
      </c>
      <c r="CG31" s="1">
        <v>-1.0454037073685865E-3</v>
      </c>
      <c r="CH31" s="1">
        <v>-2.0860137363507038E-4</v>
      </c>
      <c r="CI31" s="1">
        <v>-8.5867673606916249E-4</v>
      </c>
      <c r="CJ31" s="1">
        <v>-9.9770951331799407E-4</v>
      </c>
      <c r="CK31" s="1">
        <v>-2.0146359217823324E-4</v>
      </c>
      <c r="CL31" s="1">
        <v>-7.0920479425829938E-4</v>
      </c>
      <c r="CM31" s="1">
        <v>-8.8727626409606684E-4</v>
      </c>
      <c r="CN31" s="1">
        <v>-8.8228876570851694E-4</v>
      </c>
      <c r="CO31" s="1">
        <v>2.6837379382256538E-4</v>
      </c>
      <c r="CP31" s="1">
        <v>-8.8592687836012095E-4</v>
      </c>
      <c r="CQ31" s="1">
        <v>-1.8886408515535262E-4</v>
      </c>
      <c r="CR31" s="1">
        <v>-6.680496070492417E-4</v>
      </c>
      <c r="CS31" s="1">
        <v>-4.9826637460587879E-4</v>
      </c>
      <c r="CT31" s="1">
        <v>-7.6350402923788504E-4</v>
      </c>
      <c r="CU31" s="1">
        <v>-1.2956693628541683E-3</v>
      </c>
      <c r="CV31" s="1">
        <v>-1.9631078950433614E-3</v>
      </c>
      <c r="CW31" s="1">
        <v>-1.2364297773446878E-3</v>
      </c>
      <c r="CX31" s="1">
        <v>-8.009859141447994E-4</v>
      </c>
      <c r="CY31" s="1">
        <v>-5.6322411448925529E-4</v>
      </c>
      <c r="CZ31" s="1">
        <v>-3.3920322898534165E-4</v>
      </c>
      <c r="DA31" s="1">
        <v>-5.2844162826500452E-4</v>
      </c>
      <c r="DB31" s="1">
        <v>-1.0672015619642477E-3</v>
      </c>
      <c r="DC31" s="1">
        <v>-4.232110832451741E-4</v>
      </c>
      <c r="DD31" s="1">
        <v>-7.9873455734018241E-4</v>
      </c>
      <c r="DE31" s="1">
        <v>-1.3963032576764709E-3</v>
      </c>
      <c r="DF31" s="1">
        <v>-1.4712391157567718E-3</v>
      </c>
      <c r="DG31" s="1">
        <v>-1.0564574462780423E-3</v>
      </c>
      <c r="DH31" s="1">
        <v>-2.7904385200461898E-3</v>
      </c>
      <c r="DI31" s="1">
        <v>5.4566143068873339E-4</v>
      </c>
      <c r="DJ31" s="1">
        <v>-7.2194175033996576E-4</v>
      </c>
      <c r="DK31" s="1">
        <v>-8.7600574032006611E-4</v>
      </c>
      <c r="DL31" s="1">
        <v>-1.2864965396856907E-3</v>
      </c>
      <c r="DM31" s="1">
        <v>3.1437018389426368E-3</v>
      </c>
      <c r="DN31" s="1">
        <v>-8.9443423566395715E-4</v>
      </c>
      <c r="DO31" s="1">
        <v>-8.4830692257854541E-4</v>
      </c>
      <c r="DP31" s="1">
        <v>-1.2837546783283924E-4</v>
      </c>
      <c r="DQ31" s="1">
        <v>4.966389345165384E-7</v>
      </c>
      <c r="DR31" s="1">
        <v>-8.7695648189789856E-4</v>
      </c>
      <c r="DS31" s="1">
        <v>-1.0213353513503286E-3</v>
      </c>
      <c r="DT31" s="1">
        <v>-1.1302939777729822E-4</v>
      </c>
      <c r="DU31" s="1">
        <v>-1.1047565205099342E-4</v>
      </c>
      <c r="DV31" s="1">
        <v>-2.7541784655121901E-4</v>
      </c>
      <c r="DW31" s="1">
        <v>7.0688294628230657E-4</v>
      </c>
      <c r="DX31" s="1">
        <v>-6.3125506142702227E-4</v>
      </c>
      <c r="DY31" s="1">
        <v>-5.4742827243817258E-4</v>
      </c>
      <c r="DZ31" s="1">
        <v>-1.4374268490266746E-3</v>
      </c>
      <c r="EA31" s="1">
        <v>-1.6822516121951724E-3</v>
      </c>
      <c r="EB31" s="1">
        <v>-1.6127326850809579E-3</v>
      </c>
      <c r="EC31" s="1">
        <v>-9.8733340585811465E-4</v>
      </c>
      <c r="ED31" s="1">
        <v>-3.7007551054794331E-4</v>
      </c>
      <c r="EE31" s="1">
        <v>-5.0623352691950047E-4</v>
      </c>
      <c r="EF31" s="1">
        <v>1.5431722709424543E-4</v>
      </c>
      <c r="EG31" s="1">
        <v>6.9386559696036352E-4</v>
      </c>
      <c r="EH31" s="1">
        <v>-1.936889272303654E-4</v>
      </c>
      <c r="EI31" s="1">
        <v>-5.4213032226384564E-4</v>
      </c>
      <c r="EJ31" s="1">
        <v>-6.2682210772670676E-4</v>
      </c>
      <c r="EK31" s="1">
        <v>-1.6592629218587418E-3</v>
      </c>
      <c r="EL31" s="1">
        <v>1.3171483137886704E-4</v>
      </c>
      <c r="EM31" s="1">
        <v>1.2224247971196888E-4</v>
      </c>
      <c r="EN31" s="1">
        <v>1.0781853321382892E-4</v>
      </c>
      <c r="EO31" s="1">
        <v>-4.3146217611867358E-5</v>
      </c>
      <c r="EP31" s="1">
        <v>-1.4331804872886834E-3</v>
      </c>
      <c r="EQ31" s="1">
        <v>1.1470185902034905E-4</v>
      </c>
      <c r="ER31" s="1">
        <v>9.048150970735864E-5</v>
      </c>
      <c r="ES31" s="1">
        <v>1.0842496302363034E-4</v>
      </c>
      <c r="ET31" s="1">
        <v>1.0812734531358777E-4</v>
      </c>
      <c r="EU31" s="1">
        <v>-4.7428576807356782E-5</v>
      </c>
      <c r="EV31" s="1">
        <v>1.8759148462214436E-4</v>
      </c>
      <c r="EW31" s="1">
        <v>-6.5925932295685292E-4</v>
      </c>
      <c r="EX31" s="1">
        <v>-5.5745860303882356E-4</v>
      </c>
      <c r="EY31" s="1">
        <v>6.474647477455518E-5</v>
      </c>
      <c r="EZ31" s="1">
        <v>1.7193831949060871E-5</v>
      </c>
      <c r="FA31" s="1">
        <v>1.540277972373623E-4</v>
      </c>
      <c r="FB31" s="1">
        <v>1.5277686564643984E-4</v>
      </c>
      <c r="FC31" s="1">
        <v>-1.5420805400570897E-3</v>
      </c>
      <c r="FD31" s="1">
        <v>-1.8756106432533438E-3</v>
      </c>
      <c r="FE31" s="1">
        <v>-3.1014285904569024E-3</v>
      </c>
      <c r="FF31" s="1">
        <v>-2.0015270139364045E-3</v>
      </c>
      <c r="FG31" s="1">
        <v>-1.4483087015424129E-3</v>
      </c>
      <c r="FH31" s="1">
        <v>-1.919168495141286E-3</v>
      </c>
      <c r="FI31" s="1">
        <v>-1.5853810507490212E-3</v>
      </c>
      <c r="FJ31" s="1">
        <v>2.4259905000746179E-4</v>
      </c>
      <c r="FK31" s="1">
        <v>-8.5829133328139051E-4</v>
      </c>
      <c r="FL31" s="1">
        <v>-1.4172347923595505E-4</v>
      </c>
      <c r="FM31" s="1">
        <v>1.3171578073115762E-4</v>
      </c>
      <c r="FN31" s="1">
        <v>1.2224427833449592E-4</v>
      </c>
      <c r="FO31" s="1">
        <v>1.0781800744685786E-4</v>
      </c>
      <c r="FP31" s="1">
        <v>-4.3142965096970406E-5</v>
      </c>
      <c r="FQ31" s="1">
        <v>-1.7235974411092319E-3</v>
      </c>
      <c r="FR31" s="1">
        <v>-2.0454806623836173E-3</v>
      </c>
      <c r="FS31" s="1">
        <v>-1.7414204312871738E-3</v>
      </c>
      <c r="FT31" s="1">
        <v>-1.0397458787588429E-3</v>
      </c>
      <c r="FU31" s="1">
        <v>-2.446500086064324E-3</v>
      </c>
      <c r="FV31" s="1">
        <v>8.3447800927199619E-5</v>
      </c>
      <c r="FW31" s="1">
        <v>8.4372348695533112E-5</v>
      </c>
      <c r="FX31" s="1">
        <v>7.0179010454612551E-5</v>
      </c>
      <c r="FY31" s="1">
        <v>7.7136382017336209E-5</v>
      </c>
      <c r="FZ31" s="1">
        <v>6.5814566220805977E-5</v>
      </c>
      <c r="GA31" s="1">
        <v>8.0706580181478526E-5</v>
      </c>
      <c r="GB31" s="1">
        <v>5.4846268883612996E-5</v>
      </c>
      <c r="GC31" s="1">
        <v>5.5259880339779042E-5</v>
      </c>
      <c r="GD31" s="1">
        <v>5.5440077018237712E-5</v>
      </c>
      <c r="GE31" s="1">
        <v>2.1219443449588366E-4</v>
      </c>
      <c r="GF31" s="1">
        <v>5.5013386109425624E-5</v>
      </c>
      <c r="GG31" s="1">
        <v>5.1478851817556633E-5</v>
      </c>
      <c r="GH31" s="1">
        <v>5.4005767779927962E-5</v>
      </c>
      <c r="GI31" s="1">
        <v>5.377993888334361E-5</v>
      </c>
      <c r="GJ31" s="1">
        <v>5.3251162121727612E-5</v>
      </c>
      <c r="GK31" s="1">
        <v>5.1470074339183098E-5</v>
      </c>
      <c r="GL31" s="1">
        <v>5.0097880228158786E-5</v>
      </c>
      <c r="GM31" s="1">
        <v>5.2528142846699932E-5</v>
      </c>
      <c r="GN31" s="1">
        <v>4.8881778814996647E-5</v>
      </c>
      <c r="GO31" s="1">
        <v>4.9453378195288267E-5</v>
      </c>
      <c r="GP31" s="1">
        <v>4.5242974569095941E-5</v>
      </c>
      <c r="GQ31" s="1">
        <v>4.5650565307263347E-5</v>
      </c>
      <c r="GR31" s="73">
        <v>4.5024561655909466E-5</v>
      </c>
    </row>
    <row r="32" spans="1:200" x14ac:dyDescent="0.3">
      <c r="A32" s="78" t="str">
        <v>MDT</v>
      </c>
      <c r="B32" s="72">
        <v>1.4072411087373967E-3</v>
      </c>
      <c r="C32" s="1">
        <v>2.3711891216981304E-3</v>
      </c>
      <c r="D32" s="1">
        <v>1.614026566162852E-3</v>
      </c>
      <c r="E32" s="1">
        <v>2.1170684014805005E-3</v>
      </c>
      <c r="F32" s="1">
        <v>2.7481512454707942E-3</v>
      </c>
      <c r="G32" s="1">
        <v>2.4395724469070549E-3</v>
      </c>
      <c r="H32" s="1">
        <v>1.8465809803765948E-3</v>
      </c>
      <c r="I32" s="1">
        <v>2.3561290415790551E-3</v>
      </c>
      <c r="J32" s="1">
        <v>2.1339447195506903E-3</v>
      </c>
      <c r="K32" s="1">
        <v>2.193137100733026E-3</v>
      </c>
      <c r="L32" s="1">
        <v>2.0723065342271286E-3</v>
      </c>
      <c r="M32" s="1">
        <v>3.0548518386010483E-3</v>
      </c>
      <c r="N32" s="1">
        <v>1.7596245911562368E-3</v>
      </c>
      <c r="O32" s="1">
        <v>1.4677926302228326E-3</v>
      </c>
      <c r="P32" s="1">
        <v>1.5970946999191743E-3</v>
      </c>
      <c r="Q32" s="1">
        <v>4.419971723359623E-3</v>
      </c>
      <c r="R32" s="1">
        <v>3.0087152870195547E-3</v>
      </c>
      <c r="S32" s="1">
        <v>2.0438148335546989E-3</v>
      </c>
      <c r="T32" s="1">
        <v>2.5438975822131521E-3</v>
      </c>
      <c r="U32" s="1">
        <v>1.8995333040720448E-3</v>
      </c>
      <c r="V32" s="1">
        <v>2.977236395666378E-3</v>
      </c>
      <c r="W32" s="1">
        <v>2.8264215223853116E-3</v>
      </c>
      <c r="X32" s="1">
        <v>1.5711754483783739E-3</v>
      </c>
      <c r="Y32" s="1">
        <v>9.7200226046473791E-4</v>
      </c>
      <c r="Z32" s="1">
        <v>1.3803038842828321E-3</v>
      </c>
      <c r="AA32" s="1">
        <v>1.7490672919168281E-3</v>
      </c>
      <c r="AB32" s="1">
        <v>5.4184949493367657E-4</v>
      </c>
      <c r="AC32" s="1">
        <v>1.3638743019362797E-3</v>
      </c>
      <c r="AD32" s="1">
        <v>-4.786485678853535E-5</v>
      </c>
      <c r="AE32" s="1">
        <v>-1.3478004984321604E-4</v>
      </c>
      <c r="AF32" s="1">
        <v>4.4654856073182243E-3</v>
      </c>
      <c r="AG32" s="1">
        <v>1.9364055041062251E-3</v>
      </c>
      <c r="AH32" s="1">
        <v>1.388416340776131E-3</v>
      </c>
      <c r="AI32" s="1">
        <v>9.8746619972412612E-4</v>
      </c>
      <c r="AJ32" s="1">
        <v>1.3574815495151437E-3</v>
      </c>
      <c r="AK32" s="1">
        <v>3.5286881402622245E-3</v>
      </c>
      <c r="AL32" s="1">
        <v>1.6580321397496672E-3</v>
      </c>
      <c r="AM32" s="1">
        <v>4.0488925426599128E-3</v>
      </c>
      <c r="AN32" s="1">
        <v>3.5723789120421798E-3</v>
      </c>
      <c r="AO32" s="1">
        <v>3.0693931628815512E-3</v>
      </c>
      <c r="AP32" s="1">
        <v>2.5139917989150146E-3</v>
      </c>
      <c r="AQ32" s="1">
        <v>2.6868415385359963E-3</v>
      </c>
      <c r="AR32" s="1">
        <v>4.7223895104157518E-3</v>
      </c>
      <c r="AS32" s="1">
        <v>3.9424590541824968E-3</v>
      </c>
      <c r="AT32" s="1">
        <v>2.3604738582628606E-3</v>
      </c>
      <c r="AU32" s="1">
        <v>2.2343110082928162E-3</v>
      </c>
      <c r="AV32" s="1">
        <v>2.3980948244533254E-3</v>
      </c>
      <c r="AW32" s="1">
        <v>3.1458877831527119E-3</v>
      </c>
      <c r="AX32" s="1">
        <v>1.7086678091391163E-3</v>
      </c>
      <c r="AY32" s="1">
        <v>2.9834903456648246E-3</v>
      </c>
      <c r="AZ32" s="1">
        <v>2.8846646421727315E-3</v>
      </c>
      <c r="BA32" s="1">
        <v>2.7123030840629238E-3</v>
      </c>
      <c r="BB32" s="1">
        <v>2.1943164802780751E-3</v>
      </c>
      <c r="BC32" s="1">
        <v>2.7478747702666118E-3</v>
      </c>
      <c r="BD32" s="1">
        <v>2.5118263165934277E-3</v>
      </c>
      <c r="BE32" s="1">
        <v>3.1939232831042154E-3</v>
      </c>
      <c r="BF32" s="1">
        <v>2.4349144967895889E-3</v>
      </c>
      <c r="BG32" s="1">
        <v>1.331179344821377E-3</v>
      </c>
      <c r="BH32" s="1">
        <v>4.3523816146340049E-3</v>
      </c>
      <c r="BI32" s="1">
        <v>1.010876140705315E-3</v>
      </c>
      <c r="BJ32" s="1">
        <v>1.4637058484075565E-3</v>
      </c>
      <c r="BK32" s="1">
        <v>1.7409400125101234E-3</v>
      </c>
      <c r="BL32" s="1">
        <v>2.485334510012949E-3</v>
      </c>
      <c r="BM32" s="1">
        <v>2.1850378060497438E-3</v>
      </c>
      <c r="BN32" s="1">
        <v>1.548528091766881E-3</v>
      </c>
      <c r="BO32" s="1">
        <v>1.6659709770636157E-3</v>
      </c>
      <c r="BP32" s="1">
        <v>1.9054489005517069E-3</v>
      </c>
      <c r="BQ32" s="1">
        <v>1.7001359922338706E-3</v>
      </c>
      <c r="BR32" s="1">
        <v>2.7212292332393119E-3</v>
      </c>
      <c r="BS32" s="1">
        <v>1.2872828466407112E-3</v>
      </c>
      <c r="BT32" s="1">
        <v>1.5046644801103726E-3</v>
      </c>
      <c r="BU32" s="1">
        <v>2.0155015322991777E-3</v>
      </c>
      <c r="BV32" s="1">
        <v>1.5994010398266347E-3</v>
      </c>
      <c r="BW32" s="1">
        <v>1.794493033648396E-3</v>
      </c>
      <c r="BX32" s="1">
        <v>2.4749254548856202E-4</v>
      </c>
      <c r="BY32" s="1">
        <v>1.0060995950201613E-3</v>
      </c>
      <c r="BZ32" s="1">
        <v>1.0906130500541453E-3</v>
      </c>
      <c r="CA32" s="1">
        <v>2.7064242073278045E-3</v>
      </c>
      <c r="CB32" s="1">
        <v>2.1740844644429535E-3</v>
      </c>
      <c r="CC32" s="1">
        <v>8.3677554257613983E-4</v>
      </c>
      <c r="CD32" s="1">
        <v>2.3591020720328203E-3</v>
      </c>
      <c r="CE32" s="1">
        <v>9.2263957652225772E-4</v>
      </c>
      <c r="CF32" s="1">
        <v>2.9674132164055345E-3</v>
      </c>
      <c r="CG32" s="1">
        <v>3.4152775092630709E-3</v>
      </c>
      <c r="CH32" s="1">
        <v>1.8560376476177436E-3</v>
      </c>
      <c r="CI32" s="1">
        <v>3.0909414498274152E-3</v>
      </c>
      <c r="CJ32" s="1">
        <v>4.5229685044879805E-3</v>
      </c>
      <c r="CK32" s="1">
        <v>1.310295581880511E-3</v>
      </c>
      <c r="CL32" s="1">
        <v>4.3790159394834311E-3</v>
      </c>
      <c r="CM32" s="1">
        <v>1.5812513962950674E-3</v>
      </c>
      <c r="CN32" s="1">
        <v>2.760743573914448E-3</v>
      </c>
      <c r="CO32" s="1">
        <v>3.4791772808790153E-3</v>
      </c>
      <c r="CP32" s="1">
        <v>2.9252407629224752E-3</v>
      </c>
      <c r="CQ32" s="1">
        <v>4.0042939220740854E-3</v>
      </c>
      <c r="CR32" s="1">
        <v>3.195796784023138E-3</v>
      </c>
      <c r="CS32" s="1">
        <v>3.8080415987876998E-3</v>
      </c>
      <c r="CT32" s="1">
        <v>3.5296094772940766E-3</v>
      </c>
      <c r="CU32" s="1">
        <v>4.1499634521366281E-3</v>
      </c>
      <c r="CV32" s="1">
        <v>3.3322487549590409E-3</v>
      </c>
      <c r="CW32" s="1">
        <v>3.664499449623894E-3</v>
      </c>
      <c r="CX32" s="1">
        <v>3.1563565652510638E-3</v>
      </c>
      <c r="CY32" s="1">
        <v>2.6245004325931584E-3</v>
      </c>
      <c r="CZ32" s="1">
        <v>3.1136677865892357E-3</v>
      </c>
      <c r="DA32" s="1">
        <v>3.4584153369112166E-3</v>
      </c>
      <c r="DB32" s="1">
        <v>1.5801924614786771E-3</v>
      </c>
      <c r="DC32" s="1">
        <v>2.9094992359099811E-3</v>
      </c>
      <c r="DD32" s="1">
        <v>2.890643504981175E-3</v>
      </c>
      <c r="DE32" s="1">
        <v>3.4980463451741366E-3</v>
      </c>
      <c r="DF32" s="1">
        <v>3.4724077300538562E-3</v>
      </c>
      <c r="DG32" s="1">
        <v>4.6760646672375852E-3</v>
      </c>
      <c r="DH32" s="1">
        <v>5.7813279641350263E-3</v>
      </c>
      <c r="DI32" s="1">
        <v>2.7396249445692752E-3</v>
      </c>
      <c r="DJ32" s="1">
        <v>2.2535005955116776E-3</v>
      </c>
      <c r="DK32" s="1">
        <v>2.4747184872251039E-3</v>
      </c>
      <c r="DL32" s="1">
        <v>3.0049395010353793E-3</v>
      </c>
      <c r="DM32" s="1">
        <v>4.2687537164970753E-3</v>
      </c>
      <c r="DN32" s="1">
        <v>4.5211422014298439E-3</v>
      </c>
      <c r="DO32" s="1">
        <v>2.923952695967273E-3</v>
      </c>
      <c r="DP32" s="1">
        <v>2.8644521169827477E-3</v>
      </c>
      <c r="DQ32" s="1">
        <v>2.6481261399555192E-3</v>
      </c>
      <c r="DR32" s="1">
        <v>4.0118373859532493E-3</v>
      </c>
      <c r="DS32" s="1">
        <v>5.2322612897299555E-3</v>
      </c>
      <c r="DT32" s="1">
        <v>2.539693704142424E-3</v>
      </c>
      <c r="DU32" s="1">
        <v>2.3450059399858E-3</v>
      </c>
      <c r="DV32" s="1">
        <v>9.5383426343941251E-4</v>
      </c>
      <c r="DW32" s="1">
        <v>1.0054589017381233E-3</v>
      </c>
      <c r="DX32" s="1">
        <v>3.3665787647599657E-3</v>
      </c>
      <c r="DY32" s="1">
        <v>4.7617222408864665E-3</v>
      </c>
      <c r="DZ32" s="1">
        <v>4.4979949421996498E-3</v>
      </c>
      <c r="EA32" s="1">
        <v>3.7103655948076573E-3</v>
      </c>
      <c r="EB32" s="1">
        <v>4.3424561765664756E-3</v>
      </c>
      <c r="EC32" s="1">
        <v>3.0141191415738225E-3</v>
      </c>
      <c r="ED32" s="1">
        <v>2.2132005561809787E-3</v>
      </c>
      <c r="EE32" s="1">
        <v>1.8898171754881572E-3</v>
      </c>
      <c r="EF32" s="1">
        <v>2.3919249556501113E-3</v>
      </c>
      <c r="EG32" s="1">
        <v>1.7421722341083945E-3</v>
      </c>
      <c r="EH32" s="1">
        <v>2.8141963112320342E-3</v>
      </c>
      <c r="EI32" s="1">
        <v>1.7411788470896952E-3</v>
      </c>
      <c r="EJ32" s="1">
        <v>3.8742369441569003E-3</v>
      </c>
      <c r="EK32" s="1">
        <v>2.8603513267773384E-3</v>
      </c>
      <c r="EL32" s="1">
        <v>4.3009812633819518E-4</v>
      </c>
      <c r="EM32" s="1">
        <v>4.1231249585811804E-4</v>
      </c>
      <c r="EN32" s="1">
        <v>4.4290903342198936E-4</v>
      </c>
      <c r="EO32" s="1">
        <v>2.2983485690557549E-4</v>
      </c>
      <c r="EP32" s="1">
        <v>5.3047929646608902E-3</v>
      </c>
      <c r="EQ32" s="1">
        <v>4.0313137845355971E-4</v>
      </c>
      <c r="ER32" s="1">
        <v>3.724450584682385E-4</v>
      </c>
      <c r="ES32" s="1">
        <v>4.1572696314416593E-4</v>
      </c>
      <c r="ET32" s="1">
        <v>4.2191831073082271E-4</v>
      </c>
      <c r="EU32" s="1">
        <v>4.6445912242724778E-4</v>
      </c>
      <c r="EV32" s="1">
        <v>1.1471301879084129E-3</v>
      </c>
      <c r="EW32" s="1">
        <v>1.3398052238999909E-3</v>
      </c>
      <c r="EX32" s="1">
        <v>1.1769745255390885E-3</v>
      </c>
      <c r="EY32" s="1">
        <v>4.2026333303494829E-4</v>
      </c>
      <c r="EZ32" s="1">
        <v>5.1597722111721258E-4</v>
      </c>
      <c r="FA32" s="1">
        <v>4.8505137243100082E-4</v>
      </c>
      <c r="FB32" s="1">
        <v>2.8434186543875079E-4</v>
      </c>
      <c r="FC32" s="1">
        <v>4.2108570967708493E-3</v>
      </c>
      <c r="FD32" s="1">
        <v>3.5294926157307402E-3</v>
      </c>
      <c r="FE32" s="1">
        <v>6.1763699910563751E-3</v>
      </c>
      <c r="FF32" s="1">
        <v>4.6849513726912343E-3</v>
      </c>
      <c r="FG32" s="1">
        <v>6.3298531385068031E-3</v>
      </c>
      <c r="FH32" s="1">
        <v>5.5416417245006443E-3</v>
      </c>
      <c r="FI32" s="1">
        <v>5.0401597718008296E-3</v>
      </c>
      <c r="FJ32" s="1">
        <v>6.4000406821394578E-3</v>
      </c>
      <c r="FK32" s="1">
        <v>3.8302230577276805E-3</v>
      </c>
      <c r="FL32" s="1">
        <v>2.9791880733326989E-4</v>
      </c>
      <c r="FM32" s="1">
        <v>4.3009622702816936E-4</v>
      </c>
      <c r="FN32" s="1">
        <v>4.1230960428833657E-4</v>
      </c>
      <c r="FO32" s="1">
        <v>4.429100018196064E-4</v>
      </c>
      <c r="FP32" s="1">
        <v>2.2983373420579561E-4</v>
      </c>
      <c r="FQ32" s="1">
        <v>3.3774478626909278E-3</v>
      </c>
      <c r="FR32" s="1">
        <v>4.3401246778520114E-3</v>
      </c>
      <c r="FS32" s="1">
        <v>5.4430276862702052E-3</v>
      </c>
      <c r="FT32" s="1">
        <v>3.0388827641416429E-3</v>
      </c>
      <c r="FU32" s="1">
        <v>6.8899195066169511E-3</v>
      </c>
      <c r="FV32" s="1">
        <v>-8.2986018459263E-4</v>
      </c>
      <c r="FW32" s="1">
        <v>-8.2643636268448135E-4</v>
      </c>
      <c r="FX32" s="1">
        <v>-8.1793357641255643E-4</v>
      </c>
      <c r="FY32" s="1">
        <v>-8.0653357841137545E-4</v>
      </c>
      <c r="FZ32" s="1">
        <v>-8.0257110945656856E-4</v>
      </c>
      <c r="GA32" s="1">
        <v>-7.9795595885270105E-4</v>
      </c>
      <c r="GB32" s="1">
        <v>5.5790601553729676E-4</v>
      </c>
      <c r="GC32" s="1">
        <v>5.6109638504475777E-4</v>
      </c>
      <c r="GD32" s="1">
        <v>5.5813703453522678E-4</v>
      </c>
      <c r="GE32" s="1">
        <v>-1.0611357974710576E-4</v>
      </c>
      <c r="GF32" s="1">
        <v>5.6386109954424722E-4</v>
      </c>
      <c r="GG32" s="1">
        <v>5.6408634029353206E-4</v>
      </c>
      <c r="GH32" s="1">
        <v>5.7361094282417226E-4</v>
      </c>
      <c r="GI32" s="1">
        <v>5.7546457796548291E-4</v>
      </c>
      <c r="GJ32" s="1">
        <v>5.826641029310994E-4</v>
      </c>
      <c r="GK32" s="1">
        <v>5.9207850172529922E-4</v>
      </c>
      <c r="GL32" s="1">
        <v>6.0557076403321706E-4</v>
      </c>
      <c r="GM32" s="1">
        <v>5.9346440811295774E-4</v>
      </c>
      <c r="GN32" s="1">
        <v>6.1664204680493529E-4</v>
      </c>
      <c r="GO32" s="1">
        <v>6.0958980334236421E-4</v>
      </c>
      <c r="GP32" s="1">
        <v>6.2247440681438711E-4</v>
      </c>
      <c r="GQ32" s="1">
        <v>6.145168918114171E-4</v>
      </c>
      <c r="GR32" s="73">
        <v>6.202894023930619E-4</v>
      </c>
    </row>
    <row r="33" spans="1:200" x14ac:dyDescent="0.3">
      <c r="A33" s="78" t="str">
        <v>ABT</v>
      </c>
      <c r="B33" s="72">
        <v>1.9565913549023689E-3</v>
      </c>
      <c r="C33" s="1">
        <v>2.3017834705651666E-3</v>
      </c>
      <c r="D33" s="1">
        <v>2.0921961417425731E-3</v>
      </c>
      <c r="E33" s="1">
        <v>2.1906258063491787E-3</v>
      </c>
      <c r="F33" s="1">
        <v>2.2471387291903306E-3</v>
      </c>
      <c r="G33" s="1">
        <v>1.406717311286357E-3</v>
      </c>
      <c r="H33" s="1">
        <v>1.3722592028602857E-3</v>
      </c>
      <c r="I33" s="1">
        <v>2.6535275563430772E-3</v>
      </c>
      <c r="J33" s="1">
        <v>1.5797300580590429E-3</v>
      </c>
      <c r="K33" s="1">
        <v>2.897323697582316E-3</v>
      </c>
      <c r="L33" s="1">
        <v>1.947406934529056E-3</v>
      </c>
      <c r="M33" s="1">
        <v>1.7033003039863752E-3</v>
      </c>
      <c r="N33" s="1">
        <v>9.6770341854935662E-4</v>
      </c>
      <c r="O33" s="1">
        <v>1.2786049515338459E-3</v>
      </c>
      <c r="P33" s="1">
        <v>4.6459026033327303E-4</v>
      </c>
      <c r="Q33" s="1">
        <v>2.5288546714213721E-3</v>
      </c>
      <c r="R33" s="1">
        <v>2.020788905905613E-3</v>
      </c>
      <c r="S33" s="1">
        <v>2.4707433441183073E-3</v>
      </c>
      <c r="T33" s="1">
        <v>7.269799479488108E-4</v>
      </c>
      <c r="U33" s="1">
        <v>2.1248262365016778E-3</v>
      </c>
      <c r="V33" s="1">
        <v>1.0871972399290322E-3</v>
      </c>
      <c r="W33" s="1">
        <v>1.6836783445227056E-3</v>
      </c>
      <c r="X33" s="1">
        <v>1.2922786328062839E-3</v>
      </c>
      <c r="Y33" s="1">
        <v>2.0237089083564213E-3</v>
      </c>
      <c r="Z33" s="1">
        <v>1.3659253897770503E-3</v>
      </c>
      <c r="AA33" s="1">
        <v>2.0096235271848963E-3</v>
      </c>
      <c r="AB33" s="1">
        <v>1.9634213433688025E-3</v>
      </c>
      <c r="AC33" s="1">
        <v>1.5496789901464046E-3</v>
      </c>
      <c r="AD33" s="1">
        <v>1.1204067419405405E-3</v>
      </c>
      <c r="AE33" s="1">
        <v>4.5473279117339856E-4</v>
      </c>
      <c r="AF33" s="1">
        <v>1.9364055041062251E-3</v>
      </c>
      <c r="AG33" s="1">
        <v>3.4974282591727049E-3</v>
      </c>
      <c r="AH33" s="1">
        <v>1.4452527891901958E-3</v>
      </c>
      <c r="AI33" s="1">
        <v>1.6407774159984988E-3</v>
      </c>
      <c r="AJ33" s="1">
        <v>2.5686981047383503E-3</v>
      </c>
      <c r="AK33" s="1">
        <v>2.3713116253668621E-3</v>
      </c>
      <c r="AL33" s="1">
        <v>1.5628425219666065E-3</v>
      </c>
      <c r="AM33" s="1">
        <v>2.9517544855492944E-3</v>
      </c>
      <c r="AN33" s="1">
        <v>2.5064983628884951E-3</v>
      </c>
      <c r="AO33" s="1">
        <v>2.7003939700939233E-3</v>
      </c>
      <c r="AP33" s="1">
        <v>2.7850510128652646E-3</v>
      </c>
      <c r="AQ33" s="1">
        <v>2.4887752507473677E-3</v>
      </c>
      <c r="AR33" s="1">
        <v>2.0114537615710756E-3</v>
      </c>
      <c r="AS33" s="1">
        <v>2.0389080428457897E-3</v>
      </c>
      <c r="AT33" s="1">
        <v>2.8140876753128198E-3</v>
      </c>
      <c r="AU33" s="1">
        <v>3.9354552936512648E-3</v>
      </c>
      <c r="AV33" s="1">
        <v>1.9160024907356984E-3</v>
      </c>
      <c r="AW33" s="1">
        <v>1.2227380098250391E-3</v>
      </c>
      <c r="AX33" s="1">
        <v>6.7308705590199218E-4</v>
      </c>
      <c r="AY33" s="1">
        <v>9.495158878297771E-4</v>
      </c>
      <c r="AZ33" s="1">
        <v>2.065121781646851E-3</v>
      </c>
      <c r="BA33" s="1">
        <v>1.580622050270061E-3</v>
      </c>
      <c r="BB33" s="1">
        <v>2.2371428468766562E-3</v>
      </c>
      <c r="BC33" s="1">
        <v>2.4276805854659337E-3</v>
      </c>
      <c r="BD33" s="1">
        <v>2.2995610734538579E-3</v>
      </c>
      <c r="BE33" s="1">
        <v>6.416831370521822E-4</v>
      </c>
      <c r="BF33" s="1">
        <v>2.0863702541114872E-3</v>
      </c>
      <c r="BG33" s="1">
        <v>1.7877303543236973E-3</v>
      </c>
      <c r="BH33" s="1">
        <v>2.6912609763141467E-3</v>
      </c>
      <c r="BI33" s="1">
        <v>1.6417699723670488E-3</v>
      </c>
      <c r="BJ33" s="1">
        <v>1.4429791639307601E-3</v>
      </c>
      <c r="BK33" s="1">
        <v>1.3478075151079731E-3</v>
      </c>
      <c r="BL33" s="1">
        <v>1.7352839664969469E-3</v>
      </c>
      <c r="BM33" s="1">
        <v>1.4801118382274572E-3</v>
      </c>
      <c r="BN33" s="1">
        <v>1.5076754545502139E-3</v>
      </c>
      <c r="BO33" s="1">
        <v>2.1234501777981632E-3</v>
      </c>
      <c r="BP33" s="1">
        <v>2.0984977184887806E-3</v>
      </c>
      <c r="BQ33" s="1">
        <v>1.1896525977188777E-3</v>
      </c>
      <c r="BR33" s="1">
        <v>2.3504465455240898E-3</v>
      </c>
      <c r="BS33" s="1">
        <v>1.2215803241295068E-3</v>
      </c>
      <c r="BT33" s="1">
        <v>1.510989970489412E-3</v>
      </c>
      <c r="BU33" s="1">
        <v>1.2992161230196376E-3</v>
      </c>
      <c r="BV33" s="1">
        <v>1.1523125390460393E-3</v>
      </c>
      <c r="BW33" s="1">
        <v>1.6604932459613991E-3</v>
      </c>
      <c r="BX33" s="1">
        <v>7.3333075016598101E-4</v>
      </c>
      <c r="BY33" s="1">
        <v>1.4409207413778209E-3</v>
      </c>
      <c r="BZ33" s="1">
        <v>1.2890195455891806E-3</v>
      </c>
      <c r="CA33" s="1">
        <v>1.6807030725597444E-3</v>
      </c>
      <c r="CB33" s="1">
        <v>1.5043236179956543E-3</v>
      </c>
      <c r="CC33" s="1">
        <v>1.198965200276539E-3</v>
      </c>
      <c r="CD33" s="1">
        <v>2.8416244284319918E-3</v>
      </c>
      <c r="CE33" s="1">
        <v>1.7740004126369378E-3</v>
      </c>
      <c r="CF33" s="1">
        <v>2.0364698017403668E-3</v>
      </c>
      <c r="CG33" s="1">
        <v>2.0086531573742746E-3</v>
      </c>
      <c r="CH33" s="1">
        <v>2.8502945699808604E-3</v>
      </c>
      <c r="CI33" s="1">
        <v>1.6054339930087875E-3</v>
      </c>
      <c r="CJ33" s="1">
        <v>3.0356237605831315E-3</v>
      </c>
      <c r="CK33" s="1">
        <v>1.8962543728731668E-3</v>
      </c>
      <c r="CL33" s="1">
        <v>2.5615478395494082E-3</v>
      </c>
      <c r="CM33" s="1">
        <v>1.660255722774649E-3</v>
      </c>
      <c r="CN33" s="1">
        <v>1.6196296135437297E-3</v>
      </c>
      <c r="CO33" s="1">
        <v>2.2431218913541839E-3</v>
      </c>
      <c r="CP33" s="1">
        <v>2.4510060101564481E-3</v>
      </c>
      <c r="CQ33" s="1">
        <v>2.945582550014151E-3</v>
      </c>
      <c r="CR33" s="1">
        <v>2.0899283091747752E-3</v>
      </c>
      <c r="CS33" s="1">
        <v>2.1797486260052767E-3</v>
      </c>
      <c r="CT33" s="1">
        <v>1.3016171632889793E-3</v>
      </c>
      <c r="CU33" s="1">
        <v>1.7611840192376389E-3</v>
      </c>
      <c r="CV33" s="1">
        <v>1.4220389770829265E-3</v>
      </c>
      <c r="CW33" s="1">
        <v>1.866724137930919E-3</v>
      </c>
      <c r="CX33" s="1">
        <v>3.1289998469817815E-3</v>
      </c>
      <c r="CY33" s="1">
        <v>1.768119408854865E-3</v>
      </c>
      <c r="CZ33" s="1">
        <v>1.5778190583931604E-3</v>
      </c>
      <c r="DA33" s="1">
        <v>1.9859645762123771E-3</v>
      </c>
      <c r="DB33" s="1">
        <v>1.0430960587852502E-3</v>
      </c>
      <c r="DC33" s="1">
        <v>9.5976350007950112E-4</v>
      </c>
      <c r="DD33" s="1">
        <v>1.4292564620137008E-3</v>
      </c>
      <c r="DE33" s="1">
        <v>1.1900446287373965E-3</v>
      </c>
      <c r="DF33" s="1">
        <v>1.1825136989532883E-3</v>
      </c>
      <c r="DG33" s="1">
        <v>1.5857226941359409E-3</v>
      </c>
      <c r="DH33" s="1">
        <v>2.2440276979697705E-3</v>
      </c>
      <c r="DI33" s="1">
        <v>1.7122726266893566E-3</v>
      </c>
      <c r="DJ33" s="1">
        <v>2.4475405661883659E-3</v>
      </c>
      <c r="DK33" s="1">
        <v>1.0101963883372652E-3</v>
      </c>
      <c r="DL33" s="1">
        <v>1.9654170891477332E-3</v>
      </c>
      <c r="DM33" s="1">
        <v>1.9470233964870198E-3</v>
      </c>
      <c r="DN33" s="1">
        <v>2.6993393628352356E-3</v>
      </c>
      <c r="DO33" s="1">
        <v>1.7866277223310468E-3</v>
      </c>
      <c r="DP33" s="1">
        <v>1.6184062632515757E-3</v>
      </c>
      <c r="DQ33" s="1">
        <v>1.6265288786505275E-3</v>
      </c>
      <c r="DR33" s="1">
        <v>2.0942160211188353E-3</v>
      </c>
      <c r="DS33" s="1">
        <v>2.8265914559807443E-3</v>
      </c>
      <c r="DT33" s="1">
        <v>2.6889388668918305E-3</v>
      </c>
      <c r="DU33" s="1">
        <v>1.8448830403265176E-3</v>
      </c>
      <c r="DV33" s="1">
        <v>2.3573389863519208E-3</v>
      </c>
      <c r="DW33" s="1">
        <v>2.4577137820397782E-3</v>
      </c>
      <c r="DX33" s="1">
        <v>1.6766226881824399E-3</v>
      </c>
      <c r="DY33" s="1">
        <v>2.2257826978648353E-3</v>
      </c>
      <c r="DZ33" s="1">
        <v>1.2869784197278163E-3</v>
      </c>
      <c r="EA33" s="1">
        <v>1.5919291051809997E-3</v>
      </c>
      <c r="EB33" s="1">
        <v>2.172209353885169E-3</v>
      </c>
      <c r="EC33" s="1">
        <v>3.0764607218229162E-3</v>
      </c>
      <c r="ED33" s="1">
        <v>1.7528481811372109E-3</v>
      </c>
      <c r="EE33" s="1">
        <v>2.2102847742832927E-3</v>
      </c>
      <c r="EF33" s="1">
        <v>1.7759900299591852E-3</v>
      </c>
      <c r="EG33" s="1">
        <v>2.2190306865931104E-3</v>
      </c>
      <c r="EH33" s="1">
        <v>2.7927122585635947E-3</v>
      </c>
      <c r="EI33" s="1">
        <v>2.1234359829154061E-3</v>
      </c>
      <c r="EJ33" s="1">
        <v>2.0131358573977952E-3</v>
      </c>
      <c r="EK33" s="1">
        <v>7.3217623409557655E-4</v>
      </c>
      <c r="EL33" s="1">
        <v>5.3335727963802046E-4</v>
      </c>
      <c r="EM33" s="1">
        <v>5.0613992827567309E-4</v>
      </c>
      <c r="EN33" s="1">
        <v>5.351707524171728E-4</v>
      </c>
      <c r="EO33" s="1">
        <v>1.7012428387021801E-4</v>
      </c>
      <c r="EP33" s="1">
        <v>1.5391236990971347E-3</v>
      </c>
      <c r="EQ33" s="1">
        <v>4.913157597010231E-4</v>
      </c>
      <c r="ER33" s="1">
        <v>4.6092377368358396E-4</v>
      </c>
      <c r="ES33" s="1">
        <v>4.7980587536106584E-4</v>
      </c>
      <c r="ET33" s="1">
        <v>5.0527827152922723E-4</v>
      </c>
      <c r="EU33" s="1">
        <v>3.0481325215614283E-4</v>
      </c>
      <c r="EV33" s="1">
        <v>9.8757366288694482E-4</v>
      </c>
      <c r="EW33" s="1">
        <v>4.160507401736948E-4</v>
      </c>
      <c r="EX33" s="1">
        <v>7.0503525399235223E-4</v>
      </c>
      <c r="EY33" s="1">
        <v>3.9504818731925305E-4</v>
      </c>
      <c r="EZ33" s="1">
        <v>4.3491377331862847E-4</v>
      </c>
      <c r="FA33" s="1">
        <v>6.1993287136233332E-4</v>
      </c>
      <c r="FB33" s="1">
        <v>4.95504467989533E-4</v>
      </c>
      <c r="FC33" s="1">
        <v>2.162175335216903E-3</v>
      </c>
      <c r="FD33" s="1">
        <v>2.3483613967519149E-3</v>
      </c>
      <c r="FE33" s="1">
        <v>9.9786040552708776E-4</v>
      </c>
      <c r="FF33" s="1">
        <v>3.4511477414948407E-3</v>
      </c>
      <c r="FG33" s="1">
        <v>2.3614440643033845E-3</v>
      </c>
      <c r="FH33" s="1">
        <v>2.429832153575152E-3</v>
      </c>
      <c r="FI33" s="1">
        <v>2.7511953708109597E-3</v>
      </c>
      <c r="FJ33" s="1">
        <v>2.5438257609015089E-3</v>
      </c>
      <c r="FK33" s="1">
        <v>1.3703088637272165E-3</v>
      </c>
      <c r="FL33" s="1">
        <v>1.2381231243858065E-4</v>
      </c>
      <c r="FM33" s="1">
        <v>5.3335433121416839E-4</v>
      </c>
      <c r="FN33" s="1">
        <v>5.061395172945509E-4</v>
      </c>
      <c r="FO33" s="1">
        <v>5.3517089503900533E-4</v>
      </c>
      <c r="FP33" s="1">
        <v>1.7012160080522829E-4</v>
      </c>
      <c r="FQ33" s="1">
        <v>2.585698110125551E-3</v>
      </c>
      <c r="FR33" s="1">
        <v>2.6765936316919497E-3</v>
      </c>
      <c r="FS33" s="1">
        <v>1.9005208436556429E-3</v>
      </c>
      <c r="FT33" s="1">
        <v>1.1462771238290514E-3</v>
      </c>
      <c r="FU33" s="1">
        <v>2.4448430515995245E-3</v>
      </c>
      <c r="FV33" s="1">
        <v>-4.2888148499593495E-4</v>
      </c>
      <c r="FW33" s="1">
        <v>-4.2741190462057836E-4</v>
      </c>
      <c r="FX33" s="1">
        <v>-4.2383581902351173E-4</v>
      </c>
      <c r="FY33" s="1">
        <v>-4.2007622092893966E-4</v>
      </c>
      <c r="FZ33" s="1">
        <v>-4.1737109446867766E-4</v>
      </c>
      <c r="GA33" s="1">
        <v>-4.1294142951301663E-4</v>
      </c>
      <c r="GB33" s="1">
        <v>4.4883857492938395E-4</v>
      </c>
      <c r="GC33" s="1">
        <v>4.503907802466975E-4</v>
      </c>
      <c r="GD33" s="1">
        <v>4.4850085480354886E-4</v>
      </c>
      <c r="GE33" s="1">
        <v>2.4895228692822059E-4</v>
      </c>
      <c r="GF33" s="1">
        <v>4.51430715291228E-4</v>
      </c>
      <c r="GG33" s="1">
        <v>4.5201762857894061E-4</v>
      </c>
      <c r="GH33" s="1">
        <v>4.5630494138233297E-4</v>
      </c>
      <c r="GI33" s="1">
        <v>4.5689483723072817E-4</v>
      </c>
      <c r="GJ33" s="1">
        <v>4.6073049453779165E-4</v>
      </c>
      <c r="GK33" s="1">
        <v>4.6542300001135286E-4</v>
      </c>
      <c r="GL33" s="1">
        <v>4.7229944422823826E-4</v>
      </c>
      <c r="GM33" s="1">
        <v>4.6598313657754756E-4</v>
      </c>
      <c r="GN33" s="1">
        <v>4.7793919834205587E-4</v>
      </c>
      <c r="GO33" s="1">
        <v>4.7377743825753344E-4</v>
      </c>
      <c r="GP33" s="1">
        <v>4.8080400474342764E-4</v>
      </c>
      <c r="GQ33" s="1">
        <v>4.7714271298514494E-4</v>
      </c>
      <c r="GR33" s="73">
        <v>4.8000854762983615E-4</v>
      </c>
    </row>
    <row r="34" spans="1:200" x14ac:dyDescent="0.3">
      <c r="A34" s="78" t="str">
        <v>UNH</v>
      </c>
      <c r="B34" s="72">
        <v>1.1932620341331577E-3</v>
      </c>
      <c r="C34" s="1">
        <v>1.5143638565630845E-3</v>
      </c>
      <c r="D34" s="1">
        <v>1.0187894986458819E-3</v>
      </c>
      <c r="E34" s="1">
        <v>1.4348723262354771E-4</v>
      </c>
      <c r="F34" s="1">
        <v>1.7834967753394739E-3</v>
      </c>
      <c r="G34" s="1">
        <v>1.2019999858714737E-3</v>
      </c>
      <c r="H34" s="1">
        <v>1.4607761089181586E-3</v>
      </c>
      <c r="I34" s="1">
        <v>2.4792303221944363E-3</v>
      </c>
      <c r="J34" s="1">
        <v>1.2640051507157985E-3</v>
      </c>
      <c r="K34" s="1">
        <v>2.8554252384279126E-4</v>
      </c>
      <c r="L34" s="1">
        <v>7.6385365825654551E-4</v>
      </c>
      <c r="M34" s="1">
        <v>1.4435219528194892E-3</v>
      </c>
      <c r="N34" s="1">
        <v>8.4898276686194761E-4</v>
      </c>
      <c r="O34" s="1">
        <v>5.1317908379251232E-4</v>
      </c>
      <c r="P34" s="1">
        <v>9.2772402576700073E-4</v>
      </c>
      <c r="Q34" s="1">
        <v>1.7250687838972661E-3</v>
      </c>
      <c r="R34" s="1">
        <v>1.1097071799953983E-3</v>
      </c>
      <c r="S34" s="1">
        <v>6.9980326236476927E-4</v>
      </c>
      <c r="T34" s="1">
        <v>-1.5814690093795546E-4</v>
      </c>
      <c r="U34" s="1">
        <v>1.6540663608063399E-3</v>
      </c>
      <c r="V34" s="1">
        <v>1.2501075201221238E-3</v>
      </c>
      <c r="W34" s="1">
        <v>1.6671672262237789E-3</v>
      </c>
      <c r="X34" s="1">
        <v>8.9085356626721849E-4</v>
      </c>
      <c r="Y34" s="1">
        <v>2.1664028824541857E-3</v>
      </c>
      <c r="Z34" s="1">
        <v>1.1624052295999461E-3</v>
      </c>
      <c r="AA34" s="1">
        <v>1.6776487681668484E-3</v>
      </c>
      <c r="AB34" s="1">
        <v>7.3146080337802781E-4</v>
      </c>
      <c r="AC34" s="1">
        <v>1.7766600589135732E-3</v>
      </c>
      <c r="AD34" s="1">
        <v>6.8940323774068803E-4</v>
      </c>
      <c r="AE34" s="1">
        <v>-1.6306149288658803E-4</v>
      </c>
      <c r="AF34" s="1">
        <v>1.388416340776131E-3</v>
      </c>
      <c r="AG34" s="1">
        <v>1.4452527891901958E-3</v>
      </c>
      <c r="AH34" s="1">
        <v>3.2170895276243177E-3</v>
      </c>
      <c r="AI34" s="1">
        <v>1.7333034404493543E-3</v>
      </c>
      <c r="AJ34" s="1">
        <v>1.2821703396105259E-3</v>
      </c>
      <c r="AK34" s="1">
        <v>2.3061533562233182E-3</v>
      </c>
      <c r="AL34" s="1">
        <v>1.3118574203942574E-3</v>
      </c>
      <c r="AM34" s="1">
        <v>2.4233029534975838E-3</v>
      </c>
      <c r="AN34" s="1">
        <v>1.1099242228156353E-3</v>
      </c>
      <c r="AO34" s="1">
        <v>1.0895863807846521E-3</v>
      </c>
      <c r="AP34" s="1">
        <v>1.8775028272689719E-3</v>
      </c>
      <c r="AQ34" s="1">
        <v>1.7365735860074756E-3</v>
      </c>
      <c r="AR34" s="1">
        <v>2.1388744586813223E-3</v>
      </c>
      <c r="AS34" s="1">
        <v>1.9700378678594466E-3</v>
      </c>
      <c r="AT34" s="1">
        <v>1.6245556354697662E-3</v>
      </c>
      <c r="AU34" s="1">
        <v>2.1384224996496099E-3</v>
      </c>
      <c r="AV34" s="1">
        <v>7.050266365510445E-4</v>
      </c>
      <c r="AW34" s="1">
        <v>1.7570269389483423E-3</v>
      </c>
      <c r="AX34" s="1">
        <v>1.5309321222242039E-3</v>
      </c>
      <c r="AY34" s="1">
        <v>1.9483224102104669E-3</v>
      </c>
      <c r="AZ34" s="1">
        <v>1.2550202692586218E-3</v>
      </c>
      <c r="BA34" s="1">
        <v>1.1081302850006116E-3</v>
      </c>
      <c r="BB34" s="1">
        <v>2.4698831286192914E-3</v>
      </c>
      <c r="BC34" s="1">
        <v>2.5085030395043729E-3</v>
      </c>
      <c r="BD34" s="1">
        <v>1.8886795691423089E-3</v>
      </c>
      <c r="BE34" s="1">
        <v>2.3335121137018597E-4</v>
      </c>
      <c r="BF34" s="1">
        <v>2.3664297610264287E-3</v>
      </c>
      <c r="BG34" s="1">
        <v>1.0159502333877363E-3</v>
      </c>
      <c r="BH34" s="1">
        <v>1.9466779888866871E-3</v>
      </c>
      <c r="BI34" s="1">
        <v>1.1849643534623687E-3</v>
      </c>
      <c r="BJ34" s="1">
        <v>1.4139355622091395E-3</v>
      </c>
      <c r="BK34" s="1">
        <v>1.5098581384488888E-3</v>
      </c>
      <c r="BL34" s="1">
        <v>1.452998741250554E-3</v>
      </c>
      <c r="BM34" s="1">
        <v>1.7310406629481006E-3</v>
      </c>
      <c r="BN34" s="1">
        <v>1.7772025554040703E-3</v>
      </c>
      <c r="BO34" s="1">
        <v>1.6505232097294071E-3</v>
      </c>
      <c r="BP34" s="1">
        <v>2.0495200296902646E-3</v>
      </c>
      <c r="BQ34" s="1">
        <v>1.4430907917670154E-3</v>
      </c>
      <c r="BR34" s="1">
        <v>2.721607123781659E-3</v>
      </c>
      <c r="BS34" s="1">
        <v>1.5033196304537915E-3</v>
      </c>
      <c r="BT34" s="1">
        <v>1.5956175773385393E-3</v>
      </c>
      <c r="BU34" s="1">
        <v>1.85038493574353E-3</v>
      </c>
      <c r="BV34" s="1">
        <v>1.684648907194605E-3</v>
      </c>
      <c r="BW34" s="1">
        <v>1.5600018690595742E-3</v>
      </c>
      <c r="BX34" s="1">
        <v>1.2639632802145719E-3</v>
      </c>
      <c r="BY34" s="1">
        <v>1.1208599031867256E-3</v>
      </c>
      <c r="BZ34" s="1">
        <v>1.1735418564537588E-3</v>
      </c>
      <c r="CA34" s="1">
        <v>1.6138702407095132E-3</v>
      </c>
      <c r="CB34" s="1">
        <v>1.384322764033755E-3</v>
      </c>
      <c r="CC34" s="1">
        <v>1.0928579662644749E-3</v>
      </c>
      <c r="CD34" s="1">
        <v>1.4025401548419163E-3</v>
      </c>
      <c r="CE34" s="1">
        <v>9.7658387835394123E-5</v>
      </c>
      <c r="CF34" s="1">
        <v>2.4215328441047545E-3</v>
      </c>
      <c r="CG34" s="1">
        <v>1.7410641693009906E-3</v>
      </c>
      <c r="CH34" s="1">
        <v>2.4724731485076101E-3</v>
      </c>
      <c r="CI34" s="1">
        <v>1.6734569577134674E-3</v>
      </c>
      <c r="CJ34" s="1">
        <v>2.7075394531739729E-3</v>
      </c>
      <c r="CK34" s="1">
        <v>1.8804342898088887E-3</v>
      </c>
      <c r="CL34" s="1">
        <v>3.0706808250986475E-3</v>
      </c>
      <c r="CM34" s="1">
        <v>1.1186042281875188E-3</v>
      </c>
      <c r="CN34" s="1">
        <v>1.5961317755979253E-3</v>
      </c>
      <c r="CO34" s="1">
        <v>5.7512643512970844E-4</v>
      </c>
      <c r="CP34" s="1">
        <v>1.9114442111763978E-3</v>
      </c>
      <c r="CQ34" s="1">
        <v>3.8520466713621924E-3</v>
      </c>
      <c r="CR34" s="1">
        <v>1.4669276408277889E-3</v>
      </c>
      <c r="CS34" s="1">
        <v>2.203126386631905E-3</v>
      </c>
      <c r="CT34" s="1">
        <v>1.5703776500207015E-3</v>
      </c>
      <c r="CU34" s="1">
        <v>1.7718410819350387E-3</v>
      </c>
      <c r="CV34" s="1">
        <v>2.1130405042321227E-3</v>
      </c>
      <c r="CW34" s="1">
        <v>1.9943900169860172E-3</v>
      </c>
      <c r="CX34" s="1">
        <v>2.3103314329734662E-3</v>
      </c>
      <c r="CY34" s="1">
        <v>1.5516813745957035E-3</v>
      </c>
      <c r="CZ34" s="1">
        <v>1.3511185452139275E-3</v>
      </c>
      <c r="DA34" s="1">
        <v>1.482795521654257E-3</v>
      </c>
      <c r="DB34" s="1">
        <v>1.0973537254360326E-3</v>
      </c>
      <c r="DC34" s="1">
        <v>1.6866193458606399E-3</v>
      </c>
      <c r="DD34" s="1">
        <v>2.2604174333839639E-3</v>
      </c>
      <c r="DE34" s="1">
        <v>2.213631177623702E-3</v>
      </c>
      <c r="DF34" s="1">
        <v>2.6216460790118253E-3</v>
      </c>
      <c r="DG34" s="1">
        <v>2.7155547265350181E-3</v>
      </c>
      <c r="DH34" s="1">
        <v>3.803037408950152E-3</v>
      </c>
      <c r="DI34" s="1">
        <v>1.2482813045949425E-3</v>
      </c>
      <c r="DJ34" s="1">
        <v>2.3159086495378901E-4</v>
      </c>
      <c r="DK34" s="1">
        <v>1.3677675992728039E-3</v>
      </c>
      <c r="DL34" s="1">
        <v>2.107155604795932E-3</v>
      </c>
      <c r="DM34" s="1">
        <v>1.1615790142933406E-3</v>
      </c>
      <c r="DN34" s="1">
        <v>2.5007628027006049E-3</v>
      </c>
      <c r="DO34" s="1">
        <v>1.9216877309423802E-3</v>
      </c>
      <c r="DP34" s="1">
        <v>1.4156444076573551E-3</v>
      </c>
      <c r="DQ34" s="1">
        <v>1.3176709837470389E-3</v>
      </c>
      <c r="DR34" s="1">
        <v>1.7238790553601667E-3</v>
      </c>
      <c r="DS34" s="1">
        <v>1.6429239231905907E-3</v>
      </c>
      <c r="DT34" s="1">
        <v>2.0514723193088042E-3</v>
      </c>
      <c r="DU34" s="1">
        <v>2.0238531193571053E-3</v>
      </c>
      <c r="DV34" s="1">
        <v>1.0812140482616939E-3</v>
      </c>
      <c r="DW34" s="1">
        <v>1.0977019514048403E-3</v>
      </c>
      <c r="DX34" s="1">
        <v>1.5303023409905059E-3</v>
      </c>
      <c r="DY34" s="1">
        <v>2.2449109427670542E-3</v>
      </c>
      <c r="DZ34" s="1">
        <v>1.9538110166678377E-5</v>
      </c>
      <c r="EA34" s="1">
        <v>-3.8353920234972259E-5</v>
      </c>
      <c r="EB34" s="1">
        <v>6.4793318812183653E-4</v>
      </c>
      <c r="EC34" s="1">
        <v>2.9449116717596932E-3</v>
      </c>
      <c r="ED34" s="1">
        <v>1.5426617161651041E-3</v>
      </c>
      <c r="EE34" s="1">
        <v>1.8013946857021006E-3</v>
      </c>
      <c r="EF34" s="1">
        <v>2.0181317758210453E-3</v>
      </c>
      <c r="EG34" s="1">
        <v>1.8831643094703377E-3</v>
      </c>
      <c r="EH34" s="1">
        <v>2.4472647275976698E-3</v>
      </c>
      <c r="EI34" s="1">
        <v>1.7954498721642806E-3</v>
      </c>
      <c r="EJ34" s="1">
        <v>1.4602101769741202E-3</v>
      </c>
      <c r="EK34" s="1">
        <v>2.0864726111897631E-3</v>
      </c>
      <c r="EL34" s="1">
        <v>7.8373516137174534E-5</v>
      </c>
      <c r="EM34" s="1">
        <v>4.0919859485529852E-5</v>
      </c>
      <c r="EN34" s="1">
        <v>4.6020690575920568E-5</v>
      </c>
      <c r="EO34" s="1">
        <v>2.4263844673480104E-5</v>
      </c>
      <c r="EP34" s="1">
        <v>3.0774408336643218E-4</v>
      </c>
      <c r="EQ34" s="1">
        <v>8.6118031554973523E-5</v>
      </c>
      <c r="ER34" s="1">
        <v>5.3143572525055111E-5</v>
      </c>
      <c r="ES34" s="1">
        <v>6.3477827281203247E-5</v>
      </c>
      <c r="ET34" s="1">
        <v>6.7606088927328828E-5</v>
      </c>
      <c r="EU34" s="1">
        <v>2.6147431338065657E-5</v>
      </c>
      <c r="EV34" s="1">
        <v>3.8393100001680032E-4</v>
      </c>
      <c r="EW34" s="1">
        <v>3.3204495890317863E-4</v>
      </c>
      <c r="EX34" s="1">
        <v>5.5348316041821421E-4</v>
      </c>
      <c r="EY34" s="1">
        <v>1.7774139559414602E-5</v>
      </c>
      <c r="EZ34" s="1">
        <v>2.8111406071582015E-5</v>
      </c>
      <c r="FA34" s="1">
        <v>5.7953563397300959E-5</v>
      </c>
      <c r="FB34" s="1">
        <v>-9.1602169497587869E-6</v>
      </c>
      <c r="FC34" s="1">
        <v>6.8417328309828228E-4</v>
      </c>
      <c r="FD34" s="1">
        <v>1.4317033589740114E-3</v>
      </c>
      <c r="FE34" s="1">
        <v>2.0641390883603121E-3</v>
      </c>
      <c r="FF34" s="1">
        <v>1.8230315043082151E-3</v>
      </c>
      <c r="FG34" s="1">
        <v>3.6085383192388785E-3</v>
      </c>
      <c r="FH34" s="1">
        <v>3.4886029862842118E-3</v>
      </c>
      <c r="FI34" s="1">
        <v>2.9576142501439103E-3</v>
      </c>
      <c r="FJ34" s="1">
        <v>2.6336794393818875E-3</v>
      </c>
      <c r="FK34" s="1">
        <v>1.8331040121256903E-3</v>
      </c>
      <c r="FL34" s="1">
        <v>1.2588531907041145E-4</v>
      </c>
      <c r="FM34" s="1">
        <v>7.8372312846861536E-5</v>
      </c>
      <c r="FN34" s="1">
        <v>4.0919742532228438E-5</v>
      </c>
      <c r="FO34" s="1">
        <v>4.6023754077310912E-5</v>
      </c>
      <c r="FP34" s="1">
        <v>2.4260103833362056E-5</v>
      </c>
      <c r="FQ34" s="1">
        <v>3.3373727312514622E-4</v>
      </c>
      <c r="FR34" s="1">
        <v>1.5142465692705145E-3</v>
      </c>
      <c r="FS34" s="1">
        <v>2.149969519943546E-3</v>
      </c>
      <c r="FT34" s="1">
        <v>2.6524487054599467E-5</v>
      </c>
      <c r="FU34" s="1">
        <v>2.4361147063766829E-3</v>
      </c>
      <c r="FV34" s="1">
        <v>-9.4762974105365753E-4</v>
      </c>
      <c r="FW34" s="1">
        <v>-9.4044727632945939E-4</v>
      </c>
      <c r="FX34" s="1">
        <v>-9.3292735644994178E-4</v>
      </c>
      <c r="FY34" s="1">
        <v>-9.2277749848574439E-4</v>
      </c>
      <c r="FZ34" s="1">
        <v>-9.1330928979444913E-4</v>
      </c>
      <c r="GA34" s="1">
        <v>-9.0507124421409179E-4</v>
      </c>
      <c r="GB34" s="1">
        <v>-5.1339735126367978E-4</v>
      </c>
      <c r="GC34" s="1">
        <v>-5.0708126067287396E-4</v>
      </c>
      <c r="GD34" s="1">
        <v>-5.1166379379160036E-4</v>
      </c>
      <c r="GE34" s="1">
        <v>-8.8876578340472826E-4</v>
      </c>
      <c r="GF34" s="1">
        <v>-5.0115255749380507E-4</v>
      </c>
      <c r="GG34" s="1">
        <v>-5.0809064525401829E-4</v>
      </c>
      <c r="GH34" s="1">
        <v>-4.8385443937815054E-4</v>
      </c>
      <c r="GI34" s="1">
        <v>-4.8040391001546122E-4</v>
      </c>
      <c r="GJ34" s="1">
        <v>-4.6665287540814855E-4</v>
      </c>
      <c r="GK34" s="1">
        <v>-4.4998493366624057E-4</v>
      </c>
      <c r="GL34" s="1">
        <v>-4.2468082167814906E-4</v>
      </c>
      <c r="GM34" s="1">
        <v>-4.46535450478113E-4</v>
      </c>
      <c r="GN34" s="1">
        <v>-4.0529749692852886E-4</v>
      </c>
      <c r="GO34" s="1">
        <v>-4.1644072401916094E-4</v>
      </c>
      <c r="GP34" s="1">
        <v>-3.9969795480387281E-4</v>
      </c>
      <c r="GQ34" s="1">
        <v>-4.135932165408732E-4</v>
      </c>
      <c r="GR34" s="73">
        <v>-4.02934048383696E-4</v>
      </c>
    </row>
    <row r="35" spans="1:200" x14ac:dyDescent="0.3">
      <c r="A35" s="78" t="str">
        <v>CVS</v>
      </c>
      <c r="B35" s="72">
        <v>6.6509808665433793E-4</v>
      </c>
      <c r="C35" s="1">
        <v>1.0952763699802552E-4</v>
      </c>
      <c r="D35" s="1">
        <v>2.8933527286727281E-3</v>
      </c>
      <c r="E35" s="1">
        <v>-3.9467351171780144E-4</v>
      </c>
      <c r="F35" s="1">
        <v>7.522451341106627E-4</v>
      </c>
      <c r="G35" s="1">
        <v>8.8812489297078663E-4</v>
      </c>
      <c r="H35" s="1">
        <v>1.7065914606244066E-3</v>
      </c>
      <c r="I35" s="1">
        <v>2.1240869787353713E-3</v>
      </c>
      <c r="J35" s="1">
        <v>7.4257500023832887E-4</v>
      </c>
      <c r="K35" s="1">
        <v>1.498463513584126E-3</v>
      </c>
      <c r="L35" s="1">
        <v>3.1992370872989211E-4</v>
      </c>
      <c r="M35" s="1">
        <v>1.1509008325539325E-3</v>
      </c>
      <c r="N35" s="1">
        <v>9.1008440554475936E-4</v>
      </c>
      <c r="O35" s="1">
        <v>5.2910753338075408E-4</v>
      </c>
      <c r="P35" s="1">
        <v>9.3482773809309397E-4</v>
      </c>
      <c r="Q35" s="1">
        <v>2.3495886275577134E-3</v>
      </c>
      <c r="R35" s="1">
        <v>1.8836577691917786E-3</v>
      </c>
      <c r="S35" s="1">
        <v>-2.6446242033661776E-4</v>
      </c>
      <c r="T35" s="1">
        <v>-3.1316056750304119E-4</v>
      </c>
      <c r="U35" s="1">
        <v>1.3413533566973483E-3</v>
      </c>
      <c r="V35" s="1">
        <v>2.0614944127459395E-3</v>
      </c>
      <c r="W35" s="1">
        <v>1.8992234195764567E-3</v>
      </c>
      <c r="X35" s="1">
        <v>1.328414110873407E-3</v>
      </c>
      <c r="Y35" s="1">
        <v>1.525376319765559E-3</v>
      </c>
      <c r="Z35" s="1">
        <v>9.8311130329291146E-4</v>
      </c>
      <c r="AA35" s="1">
        <v>1.3703249287788473E-3</v>
      </c>
      <c r="AB35" s="1">
        <v>-8.5966413732226643E-5</v>
      </c>
      <c r="AC35" s="1">
        <v>1.3548019197865016E-3</v>
      </c>
      <c r="AD35" s="1">
        <v>1.4153964280596799E-3</v>
      </c>
      <c r="AE35" s="1">
        <v>-2.2192743983656922E-5</v>
      </c>
      <c r="AF35" s="1">
        <v>9.8746619972412612E-4</v>
      </c>
      <c r="AG35" s="1">
        <v>1.6407774159984988E-3</v>
      </c>
      <c r="AH35" s="1">
        <v>1.7333034404493543E-3</v>
      </c>
      <c r="AI35" s="1">
        <v>5.1065119251047187E-3</v>
      </c>
      <c r="AJ35" s="1">
        <v>1.014549656989717E-3</v>
      </c>
      <c r="AK35" s="1">
        <v>2.5686970670360854E-3</v>
      </c>
      <c r="AL35" s="1">
        <v>1.1400685683075329E-3</v>
      </c>
      <c r="AM35" s="1">
        <v>1.9983354816808414E-3</v>
      </c>
      <c r="AN35" s="1">
        <v>2.7313620758379897E-3</v>
      </c>
      <c r="AO35" s="1">
        <v>3.5176727886533968E-3</v>
      </c>
      <c r="AP35" s="1">
        <v>1.3507027875338559E-3</v>
      </c>
      <c r="AQ35" s="1">
        <v>1.7565705252425257E-3</v>
      </c>
      <c r="AR35" s="1">
        <v>2.3561691697894776E-3</v>
      </c>
      <c r="AS35" s="1">
        <v>2.0612090189431154E-3</v>
      </c>
      <c r="AT35" s="1">
        <v>2.252566957327565E-3</v>
      </c>
      <c r="AU35" s="1">
        <v>3.0067313900317585E-3</v>
      </c>
      <c r="AV35" s="1">
        <v>1.5037130801974375E-3</v>
      </c>
      <c r="AW35" s="1">
        <v>3.0904188394058874E-3</v>
      </c>
      <c r="AX35" s="1">
        <v>7.5348771916515284E-4</v>
      </c>
      <c r="AY35" s="1">
        <v>1.4452717323417523E-3</v>
      </c>
      <c r="AZ35" s="1">
        <v>2.4106392023330227E-3</v>
      </c>
      <c r="BA35" s="1">
        <v>2.2134927310444833E-3</v>
      </c>
      <c r="BB35" s="1">
        <v>2.3284763939230538E-3</v>
      </c>
      <c r="BC35" s="1">
        <v>2.262742960317898E-3</v>
      </c>
      <c r="BD35" s="1">
        <v>1.6703865112154019E-3</v>
      </c>
      <c r="BE35" s="1">
        <v>1.2464602162529919E-3</v>
      </c>
      <c r="BF35" s="1">
        <v>2.080929955023166E-3</v>
      </c>
      <c r="BG35" s="1">
        <v>1.2926392826403353E-3</v>
      </c>
      <c r="BH35" s="1">
        <v>3.122766918465792E-3</v>
      </c>
      <c r="BI35" s="1">
        <v>5.8907289531320145E-4</v>
      </c>
      <c r="BJ35" s="1">
        <v>9.836199277367696E-4</v>
      </c>
      <c r="BK35" s="1">
        <v>7.780878145323398E-4</v>
      </c>
      <c r="BL35" s="1">
        <v>1.0644044518776368E-3</v>
      </c>
      <c r="BM35" s="1">
        <v>1.3789133647731551E-3</v>
      </c>
      <c r="BN35" s="1">
        <v>1.7220860266554448E-3</v>
      </c>
      <c r="BO35" s="1">
        <v>8.4329080148018301E-4</v>
      </c>
      <c r="BP35" s="1">
        <v>2.1518517184714184E-3</v>
      </c>
      <c r="BQ35" s="1">
        <v>8.2863535018173635E-4</v>
      </c>
      <c r="BR35" s="1">
        <v>1.4350725062454242E-3</v>
      </c>
      <c r="BS35" s="1">
        <v>1.1078426048380188E-3</v>
      </c>
      <c r="BT35" s="1">
        <v>8.3087134425673906E-4</v>
      </c>
      <c r="BU35" s="1">
        <v>9.5985836008723137E-4</v>
      </c>
      <c r="BV35" s="1">
        <v>1.1530359843606121E-3</v>
      </c>
      <c r="BW35" s="1">
        <v>1.2757567443530222E-3</v>
      </c>
      <c r="BX35" s="1">
        <v>1.3648007877479318E-3</v>
      </c>
      <c r="BY35" s="1">
        <v>6.1124633473358446E-4</v>
      </c>
      <c r="BZ35" s="1">
        <v>9.6459487946172538E-4</v>
      </c>
      <c r="CA35" s="1">
        <v>1.6316331165944066E-3</v>
      </c>
      <c r="CB35" s="1">
        <v>9.243763366637948E-4</v>
      </c>
      <c r="CC35" s="1">
        <v>1.7772323481551619E-3</v>
      </c>
      <c r="CD35" s="1">
        <v>2.7947284587947888E-3</v>
      </c>
      <c r="CE35" s="1">
        <v>3.3365311231299159E-4</v>
      </c>
      <c r="CF35" s="1">
        <v>2.6916931919793393E-3</v>
      </c>
      <c r="CG35" s="1">
        <v>2.5082193604988659E-3</v>
      </c>
      <c r="CH35" s="1">
        <v>3.6129257632206415E-3</v>
      </c>
      <c r="CI35" s="1">
        <v>2.3122197019220729E-3</v>
      </c>
      <c r="CJ35" s="1">
        <v>3.7784887230343754E-3</v>
      </c>
      <c r="CK35" s="1">
        <v>8.4372496964783914E-4</v>
      </c>
      <c r="CL35" s="1">
        <v>3.3166908564370222E-3</v>
      </c>
      <c r="CM35" s="1">
        <v>1.2337774831099385E-3</v>
      </c>
      <c r="CN35" s="1">
        <v>2.0392866550949865E-3</v>
      </c>
      <c r="CO35" s="1">
        <v>3.1285566585745597E-3</v>
      </c>
      <c r="CP35" s="1">
        <v>1.1162284596413629E-3</v>
      </c>
      <c r="CQ35" s="1">
        <v>4.9345967063631349E-3</v>
      </c>
      <c r="CR35" s="1">
        <v>2.2644917289447578E-3</v>
      </c>
      <c r="CS35" s="1">
        <v>3.0553069210758335E-3</v>
      </c>
      <c r="CT35" s="1">
        <v>2.926090928684494E-3</v>
      </c>
      <c r="CU35" s="1">
        <v>3.4811082653010326E-3</v>
      </c>
      <c r="CV35" s="1">
        <v>2.7777234004964855E-3</v>
      </c>
      <c r="CW35" s="1">
        <v>2.9406306216897141E-3</v>
      </c>
      <c r="CX35" s="1">
        <v>2.6305351889081958E-3</v>
      </c>
      <c r="CY35" s="1">
        <v>3.1939989508619087E-3</v>
      </c>
      <c r="CZ35" s="1">
        <v>9.1429024408553174E-4</v>
      </c>
      <c r="DA35" s="1">
        <v>1.2593630225508517E-3</v>
      </c>
      <c r="DB35" s="1">
        <v>1.0603435977788345E-3</v>
      </c>
      <c r="DC35" s="1">
        <v>1.9687220826608114E-3</v>
      </c>
      <c r="DD35" s="1">
        <v>2.5402430185224832E-3</v>
      </c>
      <c r="DE35" s="1">
        <v>3.382510456404835E-3</v>
      </c>
      <c r="DF35" s="1">
        <v>3.5106574928151645E-3</v>
      </c>
      <c r="DG35" s="1">
        <v>4.1124016489956792E-3</v>
      </c>
      <c r="DH35" s="1">
        <v>4.087062255853661E-3</v>
      </c>
      <c r="DI35" s="1">
        <v>6.3559750081705027E-4</v>
      </c>
      <c r="DJ35" s="1">
        <v>5.0278257169917356E-3</v>
      </c>
      <c r="DK35" s="1">
        <v>1.945793965089851E-3</v>
      </c>
      <c r="DL35" s="1">
        <v>1.4506157677699701E-3</v>
      </c>
      <c r="DM35" s="1">
        <v>4.2635617448549979E-3</v>
      </c>
      <c r="DN35" s="1">
        <v>3.1182039436195279E-3</v>
      </c>
      <c r="DO35" s="1">
        <v>1.1061033103622799E-3</v>
      </c>
      <c r="DP35" s="1">
        <v>1.6075385382147865E-3</v>
      </c>
      <c r="DQ35" s="1">
        <v>1.8954522869183707E-3</v>
      </c>
      <c r="DR35" s="1">
        <v>3.0867511840453779E-3</v>
      </c>
      <c r="DS35" s="1">
        <v>4.078529919189844E-3</v>
      </c>
      <c r="DT35" s="1">
        <v>1.9549165162442237E-3</v>
      </c>
      <c r="DU35" s="1">
        <v>1.304574314568105E-3</v>
      </c>
      <c r="DV35" s="1">
        <v>4.2937433685151196E-4</v>
      </c>
      <c r="DW35" s="1">
        <v>8.8708877866092899E-4</v>
      </c>
      <c r="DX35" s="1">
        <v>1.2908976634627312E-3</v>
      </c>
      <c r="DY35" s="1">
        <v>1.8198429364226832E-3</v>
      </c>
      <c r="DZ35" s="1">
        <v>2.1775743593687494E-3</v>
      </c>
      <c r="EA35" s="1">
        <v>1.4724611796421703E-3</v>
      </c>
      <c r="EB35" s="1">
        <v>3.0735301437295106E-3</v>
      </c>
      <c r="EC35" s="1">
        <v>2.6822784799682788E-3</v>
      </c>
      <c r="ED35" s="1">
        <v>1.5875197599690555E-3</v>
      </c>
      <c r="EE35" s="1">
        <v>2.503059482714922E-3</v>
      </c>
      <c r="EF35" s="1">
        <v>1.6599396459889995E-3</v>
      </c>
      <c r="EG35" s="1">
        <v>2.2617758912302707E-3</v>
      </c>
      <c r="EH35" s="1">
        <v>3.2517494753094441E-3</v>
      </c>
      <c r="EI35" s="1">
        <v>2.146635864461384E-3</v>
      </c>
      <c r="EJ35" s="1">
        <v>1.7100156926230143E-3</v>
      </c>
      <c r="EK35" s="1">
        <v>2.0915641879118091E-3</v>
      </c>
      <c r="EL35" s="1">
        <v>2.3261882460518904E-4</v>
      </c>
      <c r="EM35" s="1">
        <v>2.2550036267295561E-4</v>
      </c>
      <c r="EN35" s="1">
        <v>2.2690111404940528E-4</v>
      </c>
      <c r="EO35" s="1">
        <v>5.1675750687241111E-5</v>
      </c>
      <c r="EP35" s="1">
        <v>2.1969420872088885E-3</v>
      </c>
      <c r="EQ35" s="1">
        <v>2.3061869744939425E-4</v>
      </c>
      <c r="ER35" s="1">
        <v>2.4195265628232352E-4</v>
      </c>
      <c r="ES35" s="1">
        <v>2.4797410694543133E-4</v>
      </c>
      <c r="ET35" s="1">
        <v>2.4972050107504706E-4</v>
      </c>
      <c r="EU35" s="1">
        <v>1.5007849806167615E-4</v>
      </c>
      <c r="EV35" s="1">
        <v>4.5606515817809206E-4</v>
      </c>
      <c r="EW35" s="1">
        <v>7.6203402571695198E-4</v>
      </c>
      <c r="EX35" s="1">
        <v>6.2476707952971639E-4</v>
      </c>
      <c r="EY35" s="1">
        <v>1.754828031395718E-4</v>
      </c>
      <c r="EZ35" s="1">
        <v>1.9946939632496213E-4</v>
      </c>
      <c r="FA35" s="1">
        <v>3.1173235790805931E-4</v>
      </c>
      <c r="FB35" s="1">
        <v>2.22540632370424E-4</v>
      </c>
      <c r="FC35" s="1">
        <v>1.0978408298150414E-3</v>
      </c>
      <c r="FD35" s="1">
        <v>1.0882864135565282E-3</v>
      </c>
      <c r="FE35" s="1">
        <v>3.581620399802548E-3</v>
      </c>
      <c r="FF35" s="1">
        <v>1.7206629847456969E-3</v>
      </c>
      <c r="FG35" s="1">
        <v>2.4622444692311081E-3</v>
      </c>
      <c r="FH35" s="1">
        <v>1.6779164896476018E-3</v>
      </c>
      <c r="FI35" s="1">
        <v>1.8038828840464408E-3</v>
      </c>
      <c r="FJ35" s="1">
        <v>2.9548859361822792E-3</v>
      </c>
      <c r="FK35" s="1">
        <v>1.9178199897491287E-3</v>
      </c>
      <c r="FL35" s="1">
        <v>4.5638420256026172E-5</v>
      </c>
      <c r="FM35" s="1">
        <v>2.3261553141624148E-4</v>
      </c>
      <c r="FN35" s="1">
        <v>2.2550001831804265E-4</v>
      </c>
      <c r="FO35" s="1">
        <v>2.2690081933462883E-4</v>
      </c>
      <c r="FP35" s="1">
        <v>5.1677072788136568E-5</v>
      </c>
      <c r="FQ35" s="1">
        <v>2.4739237530937287E-3</v>
      </c>
      <c r="FR35" s="1">
        <v>1.7665945028790936E-3</v>
      </c>
      <c r="FS35" s="1">
        <v>2.5583821801677693E-3</v>
      </c>
      <c r="FT35" s="1">
        <v>1.9590206171990463E-3</v>
      </c>
      <c r="FU35" s="1">
        <v>2.1457579225041433E-3</v>
      </c>
      <c r="FV35" s="1">
        <v>2.7904883960022984E-4</v>
      </c>
      <c r="FW35" s="1">
        <v>2.7658060405892832E-4</v>
      </c>
      <c r="FX35" s="1">
        <v>2.8217404110771218E-4</v>
      </c>
      <c r="FY35" s="1">
        <v>2.7496841617381373E-4</v>
      </c>
      <c r="FZ35" s="1">
        <v>2.8188851847196767E-4</v>
      </c>
      <c r="GA35" s="1">
        <v>2.7656490550597785E-4</v>
      </c>
      <c r="GB35" s="1">
        <v>8.1097267626897829E-4</v>
      </c>
      <c r="GC35" s="1">
        <v>8.0903964938334311E-4</v>
      </c>
      <c r="GD35" s="1">
        <v>8.1123982146336353E-4</v>
      </c>
      <c r="GE35" s="1">
        <v>2.1514278019535725E-4</v>
      </c>
      <c r="GF35" s="1">
        <v>8.074809169022443E-4</v>
      </c>
      <c r="GG35" s="1">
        <v>8.02318100454727E-4</v>
      </c>
      <c r="GH35" s="1">
        <v>8.0223370520968087E-4</v>
      </c>
      <c r="GI35" s="1">
        <v>8.0125987958632741E-4</v>
      </c>
      <c r="GJ35" s="1">
        <v>7.9799192011827992E-4</v>
      </c>
      <c r="GK35" s="1">
        <v>7.922387961577116E-4</v>
      </c>
      <c r="GL35" s="1">
        <v>7.8396284571367956E-4</v>
      </c>
      <c r="GM35" s="1">
        <v>7.9095352624446343E-4</v>
      </c>
      <c r="GN35" s="1">
        <v>7.7763050590564807E-4</v>
      </c>
      <c r="GO35" s="1">
        <v>7.8180887940972586E-4</v>
      </c>
      <c r="GP35" s="1">
        <v>7.6864754016110813E-4</v>
      </c>
      <c r="GQ35" s="1">
        <v>7.730674566215586E-4</v>
      </c>
      <c r="GR35" s="73">
        <v>7.6975870324441317E-4</v>
      </c>
    </row>
    <row r="36" spans="1:200" x14ac:dyDescent="0.3">
      <c r="A36" s="78" t="str">
        <v>TMO</v>
      </c>
      <c r="B36" s="72">
        <v>1.9018106411626274E-3</v>
      </c>
      <c r="C36" s="1">
        <v>2.4515588137479392E-3</v>
      </c>
      <c r="D36" s="1">
        <v>1.8025266846818128E-3</v>
      </c>
      <c r="E36" s="1">
        <v>3.581233187161581E-3</v>
      </c>
      <c r="F36" s="1">
        <v>2.705561934026528E-3</v>
      </c>
      <c r="G36" s="1">
        <v>1.1824688546665846E-3</v>
      </c>
      <c r="H36" s="1">
        <v>1.0596179307721157E-3</v>
      </c>
      <c r="I36" s="1">
        <v>2.8682798071391694E-3</v>
      </c>
      <c r="J36" s="1">
        <v>2.2234688932394045E-3</v>
      </c>
      <c r="K36" s="1">
        <v>2.6662773289198786E-3</v>
      </c>
      <c r="L36" s="1">
        <v>2.7310959313399477E-3</v>
      </c>
      <c r="M36" s="1">
        <v>1.1092551806324634E-3</v>
      </c>
      <c r="N36" s="1">
        <v>7.0296089543216936E-4</v>
      </c>
      <c r="O36" s="1">
        <v>6.8228654279969565E-4</v>
      </c>
      <c r="P36" s="1">
        <v>4.1844667454213493E-4</v>
      </c>
      <c r="Q36" s="1">
        <v>1.872663057419768E-3</v>
      </c>
      <c r="R36" s="1">
        <v>1.8453232482843096E-3</v>
      </c>
      <c r="S36" s="1">
        <v>2.9077471872234468E-3</v>
      </c>
      <c r="T36" s="1">
        <v>1.7772042759753226E-3</v>
      </c>
      <c r="U36" s="1">
        <v>1.77384216155951E-3</v>
      </c>
      <c r="V36" s="1">
        <v>8.9765870869654314E-4</v>
      </c>
      <c r="W36" s="1">
        <v>2.036382157507584E-3</v>
      </c>
      <c r="X36" s="1">
        <v>2.5802720474057163E-3</v>
      </c>
      <c r="Y36" s="1">
        <v>2.5049122936836514E-3</v>
      </c>
      <c r="Z36" s="1">
        <v>8.8659633826649426E-4</v>
      </c>
      <c r="AA36" s="1">
        <v>1.4503001226213387E-3</v>
      </c>
      <c r="AB36" s="1">
        <v>1.0764029367736484E-3</v>
      </c>
      <c r="AC36" s="1">
        <v>1.7665138662952321E-3</v>
      </c>
      <c r="AD36" s="1">
        <v>6.5882501370108685E-4</v>
      </c>
      <c r="AE36" s="1">
        <v>3.3735082203705462E-4</v>
      </c>
      <c r="AF36" s="1">
        <v>1.3574815495151437E-3</v>
      </c>
      <c r="AG36" s="1">
        <v>2.5686981047383503E-3</v>
      </c>
      <c r="AH36" s="1">
        <v>1.2821703396105259E-3</v>
      </c>
      <c r="AI36" s="1">
        <v>1.014549656989717E-3</v>
      </c>
      <c r="AJ36" s="1">
        <v>4.3223604993808925E-3</v>
      </c>
      <c r="AK36" s="1">
        <v>3.1194448686540886E-3</v>
      </c>
      <c r="AL36" s="1">
        <v>2.0708172448834403E-3</v>
      </c>
      <c r="AM36" s="1">
        <v>5.4343093386667986E-3</v>
      </c>
      <c r="AN36" s="1">
        <v>3.0238682521085249E-3</v>
      </c>
      <c r="AO36" s="1">
        <v>3.6860729561550886E-3</v>
      </c>
      <c r="AP36" s="1">
        <v>2.7782166198007329E-3</v>
      </c>
      <c r="AQ36" s="1">
        <v>2.9392028413421493E-3</v>
      </c>
      <c r="AR36" s="1">
        <v>1.6080510141585893E-3</v>
      </c>
      <c r="AS36" s="1">
        <v>1.5804903248823588E-3</v>
      </c>
      <c r="AT36" s="1">
        <v>3.7501283196338391E-3</v>
      </c>
      <c r="AU36" s="1">
        <v>5.6222628749911597E-3</v>
      </c>
      <c r="AV36" s="1">
        <v>2.0490065969887279E-3</v>
      </c>
      <c r="AW36" s="1">
        <v>1.5566847375420444E-3</v>
      </c>
      <c r="AX36" s="1">
        <v>1.3255405589235783E-4</v>
      </c>
      <c r="AY36" s="1">
        <v>3.8101154103379584E-4</v>
      </c>
      <c r="AZ36" s="1">
        <v>2.4598191350705518E-3</v>
      </c>
      <c r="BA36" s="1">
        <v>1.5580977051673909E-3</v>
      </c>
      <c r="BB36" s="1">
        <v>2.1927664015658917E-3</v>
      </c>
      <c r="BC36" s="1">
        <v>2.3404244498720205E-3</v>
      </c>
      <c r="BD36" s="1">
        <v>2.5845122224693296E-3</v>
      </c>
      <c r="BE36" s="1">
        <v>8.7108001762467807E-4</v>
      </c>
      <c r="BF36" s="1">
        <v>2.7199012693138454E-3</v>
      </c>
      <c r="BG36" s="1">
        <v>2.0322805015558173E-3</v>
      </c>
      <c r="BH36" s="1">
        <v>3.5253925308520299E-3</v>
      </c>
      <c r="BI36" s="1">
        <v>2.5338249829624862E-3</v>
      </c>
      <c r="BJ36" s="1">
        <v>1.8942768728904711E-3</v>
      </c>
      <c r="BK36" s="1">
        <v>1.452758637565686E-3</v>
      </c>
      <c r="BL36" s="1">
        <v>2.0674700378716239E-3</v>
      </c>
      <c r="BM36" s="1">
        <v>1.812433146850641E-3</v>
      </c>
      <c r="BN36" s="1">
        <v>1.5859156549285834E-3</v>
      </c>
      <c r="BO36" s="1">
        <v>2.9613593255905972E-3</v>
      </c>
      <c r="BP36" s="1">
        <v>2.6145730383978255E-3</v>
      </c>
      <c r="BQ36" s="1">
        <v>4.7918919617958994E-3</v>
      </c>
      <c r="BR36" s="1">
        <v>5.9907892572586092E-3</v>
      </c>
      <c r="BS36" s="1">
        <v>1.8033008897623457E-3</v>
      </c>
      <c r="BT36" s="1">
        <v>1.9770195651274362E-3</v>
      </c>
      <c r="BU36" s="1">
        <v>1.0092510403998981E-3</v>
      </c>
      <c r="BV36" s="1">
        <v>1.3405134034115388E-3</v>
      </c>
      <c r="BW36" s="1">
        <v>1.2576859413953401E-3</v>
      </c>
      <c r="BX36" s="1">
        <v>6.5912186161791637E-4</v>
      </c>
      <c r="BY36" s="1">
        <v>1.1067508092170548E-3</v>
      </c>
      <c r="BZ36" s="1">
        <v>8.0432225939011789E-4</v>
      </c>
      <c r="CA36" s="1">
        <v>8.3877399814141112E-4</v>
      </c>
      <c r="CB36" s="1">
        <v>9.9369325388043417E-4</v>
      </c>
      <c r="CC36" s="1">
        <v>1.7293679744044979E-3</v>
      </c>
      <c r="CD36" s="1">
        <v>2.8239819072146035E-3</v>
      </c>
      <c r="CE36" s="1">
        <v>1.9329130189989618E-3</v>
      </c>
      <c r="CF36" s="1">
        <v>2.0624479326569016E-3</v>
      </c>
      <c r="CG36" s="1">
        <v>2.134073140913911E-3</v>
      </c>
      <c r="CH36" s="1">
        <v>3.4806624323667954E-3</v>
      </c>
      <c r="CI36" s="1">
        <v>1.5993400320974264E-3</v>
      </c>
      <c r="CJ36" s="1">
        <v>3.6151725694646081E-3</v>
      </c>
      <c r="CK36" s="1">
        <v>2.2172415431059521E-3</v>
      </c>
      <c r="CL36" s="1">
        <v>2.8446182129188056E-3</v>
      </c>
      <c r="CM36" s="1">
        <v>2.1729694600392279E-3</v>
      </c>
      <c r="CN36" s="1">
        <v>2.4439966666096051E-3</v>
      </c>
      <c r="CO36" s="1">
        <v>3.7778570055326931E-3</v>
      </c>
      <c r="CP36" s="1">
        <v>2.0763453293719683E-3</v>
      </c>
      <c r="CQ36" s="1">
        <v>3.948577631168489E-3</v>
      </c>
      <c r="CR36" s="1">
        <v>1.5153374661152979E-3</v>
      </c>
      <c r="CS36" s="1">
        <v>1.7888833490905785E-3</v>
      </c>
      <c r="CT36" s="1">
        <v>4.2250832363178428E-4</v>
      </c>
      <c r="CU36" s="1">
        <v>1.4280903688641633E-3</v>
      </c>
      <c r="CV36" s="1">
        <v>1.1873121001077078E-3</v>
      </c>
      <c r="CW36" s="1">
        <v>1.3602857704479354E-3</v>
      </c>
      <c r="CX36" s="1">
        <v>3.3061683679173771E-3</v>
      </c>
      <c r="CY36" s="1">
        <v>9.4282547488626074E-4</v>
      </c>
      <c r="CZ36" s="1">
        <v>1.0720815198610499E-3</v>
      </c>
      <c r="DA36" s="1">
        <v>1.4434916050396086E-3</v>
      </c>
      <c r="DB36" s="1">
        <v>2.3810248876180226E-4</v>
      </c>
      <c r="DC36" s="1">
        <v>9.453996128562861E-4</v>
      </c>
      <c r="DD36" s="1">
        <v>1.6565822316002227E-3</v>
      </c>
      <c r="DE36" s="1">
        <v>5.7709839839982936E-4</v>
      </c>
      <c r="DF36" s="1">
        <v>8.238084583775811E-4</v>
      </c>
      <c r="DG36" s="1">
        <v>1.2347986755916636E-3</v>
      </c>
      <c r="DH36" s="1">
        <v>2.1470679554568372E-3</v>
      </c>
      <c r="DI36" s="1">
        <v>2.6974807700989624E-3</v>
      </c>
      <c r="DJ36" s="1">
        <v>4.4559988740921659E-3</v>
      </c>
      <c r="DK36" s="1">
        <v>1.0297046692510712E-3</v>
      </c>
      <c r="DL36" s="1">
        <v>1.7968493552786285E-3</v>
      </c>
      <c r="DM36" s="1">
        <v>1.7284529948299676E-3</v>
      </c>
      <c r="DN36" s="1">
        <v>2.575795044331774E-3</v>
      </c>
      <c r="DO36" s="1">
        <v>2.2295113382165997E-3</v>
      </c>
      <c r="DP36" s="1">
        <v>1.5220927938365387E-3</v>
      </c>
      <c r="DQ36" s="1">
        <v>1.3161882976405303E-3</v>
      </c>
      <c r="DR36" s="1">
        <v>1.9840629985969677E-3</v>
      </c>
      <c r="DS36" s="1">
        <v>3.4603801895070241E-3</v>
      </c>
      <c r="DT36" s="1">
        <v>3.6295729185393259E-3</v>
      </c>
      <c r="DU36" s="1">
        <v>2.6770788623443299E-3</v>
      </c>
      <c r="DV36" s="1">
        <v>2.3916405478360873E-3</v>
      </c>
      <c r="DW36" s="1">
        <v>2.8520260920345169E-3</v>
      </c>
      <c r="DX36" s="1">
        <v>1.9208041095760558E-3</v>
      </c>
      <c r="DY36" s="1">
        <v>2.2298496944893756E-3</v>
      </c>
      <c r="DZ36" s="1">
        <v>6.9613297119496768E-4</v>
      </c>
      <c r="EA36" s="1">
        <v>8.4205835354252492E-4</v>
      </c>
      <c r="EB36" s="1">
        <v>1.354893868749524E-3</v>
      </c>
      <c r="EC36" s="1">
        <v>3.1058680894111286E-3</v>
      </c>
      <c r="ED36" s="1">
        <v>1.8697804391167399E-3</v>
      </c>
      <c r="EE36" s="1">
        <v>2.7112597336980712E-3</v>
      </c>
      <c r="EF36" s="1">
        <v>1.664978333305803E-3</v>
      </c>
      <c r="EG36" s="1">
        <v>2.5299996822726609E-3</v>
      </c>
      <c r="EH36" s="1">
        <v>2.5581409409445124E-3</v>
      </c>
      <c r="EI36" s="1">
        <v>2.8587958061638734E-3</v>
      </c>
      <c r="EJ36" s="1">
        <v>2.3878636567559153E-3</v>
      </c>
      <c r="EK36" s="1">
        <v>9.235747667808757E-4</v>
      </c>
      <c r="EL36" s="1">
        <v>7.1354852972035769E-4</v>
      </c>
      <c r="EM36" s="1">
        <v>6.6712008955187297E-4</v>
      </c>
      <c r="EN36" s="1">
        <v>6.9663962845479264E-4</v>
      </c>
      <c r="EO36" s="1">
        <v>2.3817011635597082E-4</v>
      </c>
      <c r="EP36" s="1">
        <v>4.2705749452629409E-3</v>
      </c>
      <c r="EQ36" s="1">
        <v>6.5470814178079212E-4</v>
      </c>
      <c r="ER36" s="1">
        <v>6.0786548719877749E-4</v>
      </c>
      <c r="ES36" s="1">
        <v>6.3724023791162071E-4</v>
      </c>
      <c r="ET36" s="1">
        <v>6.7049801477971939E-4</v>
      </c>
      <c r="EU36" s="1">
        <v>4.3566865818384787E-4</v>
      </c>
      <c r="EV36" s="1">
        <v>1.4225650722837072E-3</v>
      </c>
      <c r="EW36" s="1">
        <v>9.6509480556851218E-4</v>
      </c>
      <c r="EX36" s="1">
        <v>7.9649836120314094E-4</v>
      </c>
      <c r="EY36" s="1">
        <v>5.8034602599757413E-4</v>
      </c>
      <c r="EZ36" s="1">
        <v>6.2478725519739709E-4</v>
      </c>
      <c r="FA36" s="1">
        <v>8.3218702289032252E-4</v>
      </c>
      <c r="FB36" s="1">
        <v>6.2177901287821795E-4</v>
      </c>
      <c r="FC36" s="1">
        <v>3.7109144217083033E-3</v>
      </c>
      <c r="FD36" s="1">
        <v>3.3919111959957097E-3</v>
      </c>
      <c r="FE36" s="1">
        <v>2.4109627513055794E-3</v>
      </c>
      <c r="FF36" s="1">
        <v>4.9647799087925533E-3</v>
      </c>
      <c r="FG36" s="1">
        <v>3.8276255905031324E-3</v>
      </c>
      <c r="FH36" s="1">
        <v>3.5413663599235747E-3</v>
      </c>
      <c r="FI36" s="1">
        <v>4.0940102227935054E-3</v>
      </c>
      <c r="FJ36" s="1">
        <v>3.5382125605269224E-3</v>
      </c>
      <c r="FK36" s="1">
        <v>1.9924224524705235E-3</v>
      </c>
      <c r="FL36" s="1">
        <v>1.9559471020501895E-4</v>
      </c>
      <c r="FM36" s="1">
        <v>7.1354530795760386E-4</v>
      </c>
      <c r="FN36" s="1">
        <v>6.6712198566819736E-4</v>
      </c>
      <c r="FO36" s="1">
        <v>6.9664046156287754E-4</v>
      </c>
      <c r="FP36" s="1">
        <v>2.3816810984399902E-4</v>
      </c>
      <c r="FQ36" s="1">
        <v>3.1380068162281797E-3</v>
      </c>
      <c r="FR36" s="1">
        <v>3.5898755021209071E-3</v>
      </c>
      <c r="FS36" s="1">
        <v>3.1943029856797778E-3</v>
      </c>
      <c r="FT36" s="1">
        <v>1.9716788342533527E-3</v>
      </c>
      <c r="FU36" s="1">
        <v>4.0491595042944648E-3</v>
      </c>
      <c r="FV36" s="1">
        <v>-8.2103201072766092E-4</v>
      </c>
      <c r="FW36" s="1">
        <v>-8.1626956711259636E-4</v>
      </c>
      <c r="FX36" s="1">
        <v>-8.051557607616904E-4</v>
      </c>
      <c r="FY36" s="1">
        <v>-7.9654793201782044E-4</v>
      </c>
      <c r="FZ36" s="1">
        <v>-7.9682390782312971E-4</v>
      </c>
      <c r="GA36" s="1">
        <v>-7.9285410175815405E-4</v>
      </c>
      <c r="GB36" s="1">
        <v>3.4440175686569635E-4</v>
      </c>
      <c r="GC36" s="1">
        <v>3.47948910798291E-4</v>
      </c>
      <c r="GD36" s="1">
        <v>3.4526782471161493E-4</v>
      </c>
      <c r="GE36" s="1">
        <v>1.5698572865138161E-4</v>
      </c>
      <c r="GF36" s="1">
        <v>3.5212045589807871E-4</v>
      </c>
      <c r="GG36" s="1">
        <v>3.4469212311676349E-4</v>
      </c>
      <c r="GH36" s="1">
        <v>3.6332837468432149E-4</v>
      </c>
      <c r="GI36" s="1">
        <v>3.6564734881358325E-4</v>
      </c>
      <c r="GJ36" s="1">
        <v>3.7392356072573799E-4</v>
      </c>
      <c r="GK36" s="1">
        <v>3.8505233660260347E-4</v>
      </c>
      <c r="GL36" s="1">
        <v>4.0111158436784253E-4</v>
      </c>
      <c r="GM36" s="1">
        <v>3.8764725681127106E-4</v>
      </c>
      <c r="GN36" s="1">
        <v>4.1384600869296903E-4</v>
      </c>
      <c r="GO36" s="1">
        <v>4.0612705633624128E-4</v>
      </c>
      <c r="GP36" s="1">
        <v>4.1481321698747268E-4</v>
      </c>
      <c r="GQ36" s="1">
        <v>4.0569895591570051E-4</v>
      </c>
      <c r="GR36" s="73">
        <v>4.1257904421541377E-4</v>
      </c>
    </row>
    <row r="37" spans="1:200" x14ac:dyDescent="0.3">
      <c r="A37" s="78" t="str">
        <v>TGT</v>
      </c>
      <c r="B37" s="72">
        <v>2.4127993337403342E-3</v>
      </c>
      <c r="C37" s="1">
        <v>3.0859667840745634E-3</v>
      </c>
      <c r="D37" s="1">
        <v>3.1294303155102177E-3</v>
      </c>
      <c r="E37" s="1">
        <v>4.3002590144607571E-3</v>
      </c>
      <c r="F37" s="1">
        <v>3.6807194851337191E-3</v>
      </c>
      <c r="G37" s="1">
        <v>2.986933080623175E-3</v>
      </c>
      <c r="H37" s="1">
        <v>1.4958764877052956E-3</v>
      </c>
      <c r="I37" s="1">
        <v>3.5059217942130967E-3</v>
      </c>
      <c r="J37" s="1">
        <v>2.3785280415121843E-3</v>
      </c>
      <c r="K37" s="1">
        <v>3.6853957343979298E-3</v>
      </c>
      <c r="L37" s="1">
        <v>2.7643676289797838E-3</v>
      </c>
      <c r="M37" s="1">
        <v>2.9571504047174804E-3</v>
      </c>
      <c r="N37" s="1">
        <v>1.4867676353307738E-3</v>
      </c>
      <c r="O37" s="1">
        <v>7.2582197592857794E-4</v>
      </c>
      <c r="P37" s="1">
        <v>1.562686532186575E-3</v>
      </c>
      <c r="Q37" s="1">
        <v>5.2466392237634418E-3</v>
      </c>
      <c r="R37" s="1">
        <v>2.3050201303724156E-3</v>
      </c>
      <c r="S37" s="1">
        <v>1.8849531830475183E-3</v>
      </c>
      <c r="T37" s="1">
        <v>5.7672868666252316E-3</v>
      </c>
      <c r="U37" s="1">
        <v>1.229032938564406E-3</v>
      </c>
      <c r="V37" s="1">
        <v>3.1604217901044797E-3</v>
      </c>
      <c r="W37" s="1">
        <v>3.4200191985649039E-3</v>
      </c>
      <c r="X37" s="1">
        <v>1.5704188782815426E-3</v>
      </c>
      <c r="Y37" s="1">
        <v>1.2532076379318552E-3</v>
      </c>
      <c r="Z37" s="1">
        <v>2.1619788814501708E-3</v>
      </c>
      <c r="AA37" s="1">
        <v>1.7483099104574692E-3</v>
      </c>
      <c r="AB37" s="1">
        <v>3.7197152115415197E-4</v>
      </c>
      <c r="AC37" s="1">
        <v>1.4054091249773636E-3</v>
      </c>
      <c r="AD37" s="1">
        <v>4.6926014770123806E-4</v>
      </c>
      <c r="AE37" s="1">
        <v>9.2496871971125291E-4</v>
      </c>
      <c r="AF37" s="1">
        <v>3.5286881402622245E-3</v>
      </c>
      <c r="AG37" s="1">
        <v>2.3713116253668621E-3</v>
      </c>
      <c r="AH37" s="1">
        <v>2.3061533562233182E-3</v>
      </c>
      <c r="AI37" s="1">
        <v>2.5686970670360854E-3</v>
      </c>
      <c r="AJ37" s="1">
        <v>3.1194448686540886E-3</v>
      </c>
      <c r="AK37" s="1">
        <v>9.7985675892752998E-3</v>
      </c>
      <c r="AL37" s="1">
        <v>3.1220723118828343E-3</v>
      </c>
      <c r="AM37" s="1">
        <v>7.4850845977409205E-3</v>
      </c>
      <c r="AN37" s="1">
        <v>5.9895841632259016E-3</v>
      </c>
      <c r="AO37" s="1">
        <v>5.9043650956624024E-3</v>
      </c>
      <c r="AP37" s="1">
        <v>5.1606681545104333E-3</v>
      </c>
      <c r="AQ37" s="1">
        <v>5.9854125535667652E-3</v>
      </c>
      <c r="AR37" s="1">
        <v>5.8196186203690256E-3</v>
      </c>
      <c r="AS37" s="1">
        <v>5.5515539422661634E-3</v>
      </c>
      <c r="AT37" s="1">
        <v>5.6486909536352728E-3</v>
      </c>
      <c r="AU37" s="1">
        <v>7.770069854714459E-3</v>
      </c>
      <c r="AV37" s="1">
        <v>2.0790692595460923E-3</v>
      </c>
      <c r="AW37" s="1">
        <v>5.1645680516024597E-3</v>
      </c>
      <c r="AX37" s="1">
        <v>1.191308955353532E-3</v>
      </c>
      <c r="AY37" s="1">
        <v>2.8399599051242611E-3</v>
      </c>
      <c r="AZ37" s="1">
        <v>4.2735382328196528E-3</v>
      </c>
      <c r="BA37" s="1">
        <v>4.612060221788096E-3</v>
      </c>
      <c r="BB37" s="1">
        <v>3.9277804128769484E-3</v>
      </c>
      <c r="BC37" s="1">
        <v>4.1240310063897882E-3</v>
      </c>
      <c r="BD37" s="1">
        <v>3.6464606626394748E-3</v>
      </c>
      <c r="BE37" s="1">
        <v>3.0201529406708666E-3</v>
      </c>
      <c r="BF37" s="1">
        <v>4.1309830936788264E-3</v>
      </c>
      <c r="BG37" s="1">
        <v>2.7950322686664409E-3</v>
      </c>
      <c r="BH37" s="1">
        <v>7.325439231701693E-3</v>
      </c>
      <c r="BI37" s="1">
        <v>7.9692155206814968E-4</v>
      </c>
      <c r="BJ37" s="1">
        <v>1.6380472030064262E-3</v>
      </c>
      <c r="BK37" s="1">
        <v>1.1435366910045601E-3</v>
      </c>
      <c r="BL37" s="1">
        <v>2.2903739295220796E-3</v>
      </c>
      <c r="BM37" s="1">
        <v>2.2247111442204909E-3</v>
      </c>
      <c r="BN37" s="1">
        <v>1.6726956271110129E-3</v>
      </c>
      <c r="BO37" s="1">
        <v>2.0946015528301308E-3</v>
      </c>
      <c r="BP37" s="1">
        <v>1.9485201170040634E-3</v>
      </c>
      <c r="BQ37" s="1">
        <v>6.1317676375252381E-3</v>
      </c>
      <c r="BR37" s="1">
        <v>6.5500612104304823E-3</v>
      </c>
      <c r="BS37" s="1">
        <v>1.2619505791887371E-3</v>
      </c>
      <c r="BT37" s="1">
        <v>2.306317818247753E-3</v>
      </c>
      <c r="BU37" s="1">
        <v>2.2071879795943316E-3</v>
      </c>
      <c r="BV37" s="1">
        <v>2.2732952088763679E-3</v>
      </c>
      <c r="BW37" s="1">
        <v>1.9413803259791973E-3</v>
      </c>
      <c r="BX37" s="1">
        <v>1.2298792273622748E-3</v>
      </c>
      <c r="BY37" s="1">
        <v>1.8249648963604961E-3</v>
      </c>
      <c r="BZ37" s="1">
        <v>1.0275139288558363E-3</v>
      </c>
      <c r="CA37" s="1">
        <v>3.0830634599902816E-3</v>
      </c>
      <c r="CB37" s="1">
        <v>1.8403416351334774E-3</v>
      </c>
      <c r="CC37" s="1">
        <v>2.3566982423404198E-3</v>
      </c>
      <c r="CD37" s="1">
        <v>4.9388284111340636E-3</v>
      </c>
      <c r="CE37" s="1">
        <v>1.9710775411232555E-3</v>
      </c>
      <c r="CF37" s="1">
        <v>4.03409939322042E-3</v>
      </c>
      <c r="CG37" s="1">
        <v>5.2962574308286561E-3</v>
      </c>
      <c r="CH37" s="1">
        <v>4.708531288765052E-3</v>
      </c>
      <c r="CI37" s="1">
        <v>4.4666134653652571E-3</v>
      </c>
      <c r="CJ37" s="1">
        <v>7.149432480588875E-3</v>
      </c>
      <c r="CK37" s="1">
        <v>2.282457498258852E-3</v>
      </c>
      <c r="CL37" s="1">
        <v>7.9007017491032096E-3</v>
      </c>
      <c r="CM37" s="1">
        <v>3.2593270477484682E-3</v>
      </c>
      <c r="CN37" s="1">
        <v>4.1993116654734817E-3</v>
      </c>
      <c r="CO37" s="1">
        <v>4.6667466436857898E-3</v>
      </c>
      <c r="CP37" s="1">
        <v>4.2389468055711709E-3</v>
      </c>
      <c r="CQ37" s="1">
        <v>8.0524872438727559E-3</v>
      </c>
      <c r="CR37" s="1">
        <v>3.0003837092797635E-3</v>
      </c>
      <c r="CS37" s="1">
        <v>4.5512154895409459E-3</v>
      </c>
      <c r="CT37" s="1">
        <v>3.8803716608793166E-3</v>
      </c>
      <c r="CU37" s="1">
        <v>4.4054393338905087E-3</v>
      </c>
      <c r="CV37" s="1">
        <v>3.1825354238139113E-3</v>
      </c>
      <c r="CW37" s="1">
        <v>3.5402549977637619E-3</v>
      </c>
      <c r="CX37" s="1">
        <v>3.9526471847270992E-3</v>
      </c>
      <c r="CY37" s="1">
        <v>2.8202757363441694E-3</v>
      </c>
      <c r="CZ37" s="1">
        <v>3.2134513316939414E-3</v>
      </c>
      <c r="DA37" s="1">
        <v>3.8354710868436872E-3</v>
      </c>
      <c r="DB37" s="1">
        <v>2.4145471000808862E-3</v>
      </c>
      <c r="DC37" s="1">
        <v>2.7416008848465522E-3</v>
      </c>
      <c r="DD37" s="1">
        <v>3.1292932240726008E-3</v>
      </c>
      <c r="DE37" s="1">
        <v>3.7406270518872764E-3</v>
      </c>
      <c r="DF37" s="1">
        <v>4.1197734139373872E-3</v>
      </c>
      <c r="DG37" s="1">
        <v>5.0983100793868296E-3</v>
      </c>
      <c r="DH37" s="1">
        <v>5.9700289611646423E-3</v>
      </c>
      <c r="DI37" s="1">
        <v>3.4807932810712347E-3</v>
      </c>
      <c r="DJ37" s="1">
        <v>7.0802215944823959E-3</v>
      </c>
      <c r="DK37" s="1">
        <v>2.8732347036410084E-3</v>
      </c>
      <c r="DL37" s="1">
        <v>4.0762462929282584E-3</v>
      </c>
      <c r="DM37" s="1">
        <v>3.6854437236963E-3</v>
      </c>
      <c r="DN37" s="1">
        <v>6.645325876996463E-3</v>
      </c>
      <c r="DO37" s="1">
        <v>3.6200704805726827E-3</v>
      </c>
      <c r="DP37" s="1">
        <v>3.7302077983334793E-3</v>
      </c>
      <c r="DQ37" s="1">
        <v>3.2860152108859656E-3</v>
      </c>
      <c r="DR37" s="1">
        <v>4.2305180412090951E-3</v>
      </c>
      <c r="DS37" s="1">
        <v>6.4958906873485919E-3</v>
      </c>
      <c r="DT37" s="1">
        <v>5.2331095338695047E-3</v>
      </c>
      <c r="DU37" s="1">
        <v>4.1302250354220676E-3</v>
      </c>
      <c r="DV37" s="1">
        <v>2.1882632812213576E-3</v>
      </c>
      <c r="DW37" s="1">
        <v>2.5122170267610103E-3</v>
      </c>
      <c r="DX37" s="1">
        <v>3.7099759980958619E-3</v>
      </c>
      <c r="DY37" s="1">
        <v>4.6718464281984432E-3</v>
      </c>
      <c r="DZ37" s="1">
        <v>5.4194547782599788E-3</v>
      </c>
      <c r="EA37" s="1">
        <v>3.8734649322445859E-3</v>
      </c>
      <c r="EB37" s="1">
        <v>5.7110774083609641E-3</v>
      </c>
      <c r="EC37" s="1">
        <v>4.75434326521945E-3</v>
      </c>
      <c r="ED37" s="1">
        <v>3.2589978654659815E-3</v>
      </c>
      <c r="EE37" s="1">
        <v>3.5595372023402147E-3</v>
      </c>
      <c r="EF37" s="1">
        <v>3.1262845436436973E-3</v>
      </c>
      <c r="EG37" s="1">
        <v>3.0190582340128926E-3</v>
      </c>
      <c r="EH37" s="1">
        <v>3.9009933058588584E-3</v>
      </c>
      <c r="EI37" s="1">
        <v>4.1354829914391012E-3</v>
      </c>
      <c r="EJ37" s="1">
        <v>2.2962292210803284E-3</v>
      </c>
      <c r="EK37" s="1">
        <v>3.2520593612922746E-3</v>
      </c>
      <c r="EL37" s="1">
        <v>5.2371050313339946E-4</v>
      </c>
      <c r="EM37" s="1">
        <v>5.1243661182480524E-4</v>
      </c>
      <c r="EN37" s="1">
        <v>5.1925949986342582E-4</v>
      </c>
      <c r="EO37" s="1">
        <v>2.668535445593902E-4</v>
      </c>
      <c r="EP37" s="1">
        <v>5.5747953068098948E-3</v>
      </c>
      <c r="EQ37" s="1">
        <v>5.0427453104151065E-4</v>
      </c>
      <c r="ER37" s="1">
        <v>4.7155708884353203E-4</v>
      </c>
      <c r="ES37" s="1">
        <v>5.2502658614270203E-4</v>
      </c>
      <c r="ET37" s="1">
        <v>5.3800931299494235E-4</v>
      </c>
      <c r="EU37" s="1">
        <v>6.053047623921637E-4</v>
      </c>
      <c r="EV37" s="1">
        <v>1.7063287407627177E-3</v>
      </c>
      <c r="EW37" s="1">
        <v>1.5994158944576771E-3</v>
      </c>
      <c r="EX37" s="1">
        <v>1.7638306030343818E-3</v>
      </c>
      <c r="EY37" s="1">
        <v>5.7135618519039738E-4</v>
      </c>
      <c r="EZ37" s="1">
        <v>6.4346146429741509E-4</v>
      </c>
      <c r="FA37" s="1">
        <v>7.4630182432307366E-4</v>
      </c>
      <c r="FB37" s="1">
        <v>4.5814550248154669E-4</v>
      </c>
      <c r="FC37" s="1">
        <v>3.9594712478631423E-3</v>
      </c>
      <c r="FD37" s="1">
        <v>3.9794014362862541E-3</v>
      </c>
      <c r="FE37" s="1">
        <v>6.6129911013175311E-3</v>
      </c>
      <c r="FF37" s="1">
        <v>5.441093834297527E-3</v>
      </c>
      <c r="FG37" s="1">
        <v>7.68812943098773E-3</v>
      </c>
      <c r="FH37" s="1">
        <v>6.4092592952069349E-3</v>
      </c>
      <c r="FI37" s="1">
        <v>6.8823482816859731E-3</v>
      </c>
      <c r="FJ37" s="1">
        <v>4.497265475350341E-3</v>
      </c>
      <c r="FK37" s="1">
        <v>3.3441164282943577E-3</v>
      </c>
      <c r="FL37" s="1">
        <v>3.9996196013485102E-4</v>
      </c>
      <c r="FM37" s="1">
        <v>5.2370581152000166E-4</v>
      </c>
      <c r="FN37" s="1">
        <v>5.1243643646108137E-4</v>
      </c>
      <c r="FO37" s="1">
        <v>5.1926068121682005E-4</v>
      </c>
      <c r="FP37" s="1">
        <v>2.6685278549193488E-4</v>
      </c>
      <c r="FQ37" s="1">
        <v>3.1935641589267982E-3</v>
      </c>
      <c r="FR37" s="1">
        <v>4.6742076553911273E-3</v>
      </c>
      <c r="FS37" s="1">
        <v>6.6144230291975458E-3</v>
      </c>
      <c r="FT37" s="1">
        <v>3.8355035032904957E-3</v>
      </c>
      <c r="FU37" s="1">
        <v>8.1256984030018652E-3</v>
      </c>
      <c r="FV37" s="1">
        <v>-1.070036973430889E-3</v>
      </c>
      <c r="FW37" s="1">
        <v>-1.0648502067661081E-3</v>
      </c>
      <c r="FX37" s="1">
        <v>-1.0554489656449417E-3</v>
      </c>
      <c r="FY37" s="1">
        <v>-1.0556198356149664E-3</v>
      </c>
      <c r="FZ37" s="1">
        <v>-1.0407040315018282E-3</v>
      </c>
      <c r="GA37" s="1">
        <v>-1.0433918480491921E-3</v>
      </c>
      <c r="GB37" s="1">
        <v>6.8300320165575032E-4</v>
      </c>
      <c r="GC37" s="1">
        <v>6.8706263408144816E-4</v>
      </c>
      <c r="GD37" s="1">
        <v>6.8436180870659949E-4</v>
      </c>
      <c r="GE37" s="1">
        <v>-1.3273831330967402E-4</v>
      </c>
      <c r="GF37" s="1">
        <v>6.9229103808229029E-4</v>
      </c>
      <c r="GG37" s="1">
        <v>6.8630144639540323E-4</v>
      </c>
      <c r="GH37" s="1">
        <v>7.0474444554712479E-4</v>
      </c>
      <c r="GI37" s="1">
        <v>7.0767001554592054E-4</v>
      </c>
      <c r="GJ37" s="1">
        <v>7.1720184771668504E-4</v>
      </c>
      <c r="GK37" s="1">
        <v>7.2952797760504314E-4</v>
      </c>
      <c r="GL37" s="1">
        <v>7.4733565346632707E-4</v>
      </c>
      <c r="GM37" s="1">
        <v>7.3192008585785202E-4</v>
      </c>
      <c r="GN37" s="1">
        <v>7.6136292546640449E-4</v>
      </c>
      <c r="GO37" s="1">
        <v>7.5284786323759117E-4</v>
      </c>
      <c r="GP37" s="1">
        <v>7.6482567000792643E-4</v>
      </c>
      <c r="GQ37" s="1">
        <v>7.541931843706996E-4</v>
      </c>
      <c r="GR37" s="73">
        <v>7.6193736202333998E-4</v>
      </c>
    </row>
    <row r="38" spans="1:200" x14ac:dyDescent="0.3">
      <c r="A38" s="78" t="str">
        <v>COST</v>
      </c>
      <c r="B38" s="72">
        <v>2.1915303351222552E-3</v>
      </c>
      <c r="C38" s="1">
        <v>2.7311819281313084E-3</v>
      </c>
      <c r="D38" s="1">
        <v>1.6609624188107693E-3</v>
      </c>
      <c r="E38" s="1">
        <v>5.04145343055453E-3</v>
      </c>
      <c r="F38" s="1">
        <v>3.0461039319159781E-3</v>
      </c>
      <c r="G38" s="1">
        <v>1.9585464883157999E-3</v>
      </c>
      <c r="H38" s="1">
        <v>1.0272624258264021E-3</v>
      </c>
      <c r="I38" s="1">
        <v>2.9489393000610891E-3</v>
      </c>
      <c r="J38" s="1">
        <v>2.5746669634808153E-3</v>
      </c>
      <c r="K38" s="1">
        <v>2.5948745095111291E-3</v>
      </c>
      <c r="L38" s="1">
        <v>3.2669540502279506E-3</v>
      </c>
      <c r="M38" s="1">
        <v>3.2370275176818574E-3</v>
      </c>
      <c r="N38" s="1">
        <v>5.7667133026669708E-4</v>
      </c>
      <c r="O38" s="1">
        <v>6.0629754108495765E-4</v>
      </c>
      <c r="P38" s="1">
        <v>1.2965155819984152E-3</v>
      </c>
      <c r="Q38" s="1">
        <v>2.3354633622740817E-3</v>
      </c>
      <c r="R38" s="1">
        <v>1.6205281703510794E-3</v>
      </c>
      <c r="S38" s="1">
        <v>3.5967171793935358E-3</v>
      </c>
      <c r="T38" s="1">
        <v>3.204652611819684E-3</v>
      </c>
      <c r="U38" s="1">
        <v>1.010916262328312E-3</v>
      </c>
      <c r="V38" s="1">
        <v>1.1138600333638769E-3</v>
      </c>
      <c r="W38" s="1">
        <v>1.5646487911077213E-3</v>
      </c>
      <c r="X38" s="1">
        <v>1.0579400487472832E-3</v>
      </c>
      <c r="Y38" s="1">
        <v>1.6588285002658977E-3</v>
      </c>
      <c r="Z38" s="1">
        <v>7.0457041136634459E-4</v>
      </c>
      <c r="AA38" s="1">
        <v>8.1515172761024166E-4</v>
      </c>
      <c r="AB38" s="1">
        <v>1.1120599624806994E-3</v>
      </c>
      <c r="AC38" s="1">
        <v>1.1786371132246505E-3</v>
      </c>
      <c r="AD38" s="1">
        <v>9.5775374882990804E-5</v>
      </c>
      <c r="AE38" s="1">
        <v>1.8195925188630227E-4</v>
      </c>
      <c r="AF38" s="1">
        <v>1.6580321397496672E-3</v>
      </c>
      <c r="AG38" s="1">
        <v>1.5628425219666065E-3</v>
      </c>
      <c r="AH38" s="1">
        <v>1.3118574203942574E-3</v>
      </c>
      <c r="AI38" s="1">
        <v>1.1400685683075329E-3</v>
      </c>
      <c r="AJ38" s="1">
        <v>2.0708172448834403E-3</v>
      </c>
      <c r="AK38" s="1">
        <v>3.1220723118828343E-3</v>
      </c>
      <c r="AL38" s="1">
        <v>4.1144788601744937E-3</v>
      </c>
      <c r="AM38" s="1">
        <v>5.2306005658713439E-3</v>
      </c>
      <c r="AN38" s="1">
        <v>3.2006079643565298E-3</v>
      </c>
      <c r="AO38" s="1">
        <v>3.8925335016053659E-3</v>
      </c>
      <c r="AP38" s="1">
        <v>2.3661414951123513E-3</v>
      </c>
      <c r="AQ38" s="1">
        <v>3.512182168855754E-3</v>
      </c>
      <c r="AR38" s="1">
        <v>2.4446876247503865E-3</v>
      </c>
      <c r="AS38" s="1">
        <v>2.4701037200964148E-3</v>
      </c>
      <c r="AT38" s="1">
        <v>2.6068197308915125E-3</v>
      </c>
      <c r="AU38" s="1">
        <v>3.2938895291411878E-3</v>
      </c>
      <c r="AV38" s="1">
        <v>1.1899158262889493E-3</v>
      </c>
      <c r="AW38" s="1">
        <v>2.6689381110943807E-3</v>
      </c>
      <c r="AX38" s="1">
        <v>3.7406845637193191E-4</v>
      </c>
      <c r="AY38" s="1">
        <v>7.4022072586290395E-4</v>
      </c>
      <c r="AZ38" s="1">
        <v>1.793293116868109E-3</v>
      </c>
      <c r="BA38" s="1">
        <v>1.3017663789943383E-3</v>
      </c>
      <c r="BB38" s="1">
        <v>2.4540460374553644E-3</v>
      </c>
      <c r="BC38" s="1">
        <v>2.8186256629304496E-3</v>
      </c>
      <c r="BD38" s="1">
        <v>2.5304655929090309E-3</v>
      </c>
      <c r="BE38" s="1">
        <v>1.6242292690051871E-3</v>
      </c>
      <c r="BF38" s="1">
        <v>1.1986597880730852E-3</v>
      </c>
      <c r="BG38" s="1">
        <v>1.5899264432161283E-3</v>
      </c>
      <c r="BH38" s="1">
        <v>2.526439047898156E-3</v>
      </c>
      <c r="BI38" s="1">
        <v>1.7141399511419336E-3</v>
      </c>
      <c r="BJ38" s="1">
        <v>1.1531924283077477E-3</v>
      </c>
      <c r="BK38" s="1">
        <v>9.8481594590174712E-4</v>
      </c>
      <c r="BL38" s="1">
        <v>1.3856016206166752E-3</v>
      </c>
      <c r="BM38" s="1">
        <v>1.7498230955961638E-3</v>
      </c>
      <c r="BN38" s="1">
        <v>1.6950583431121276E-3</v>
      </c>
      <c r="BO38" s="1">
        <v>2.1247212301613435E-3</v>
      </c>
      <c r="BP38" s="1">
        <v>2.2604600136219657E-3</v>
      </c>
      <c r="BQ38" s="1">
        <v>3.8639944720541522E-3</v>
      </c>
      <c r="BR38" s="1">
        <v>3.9077184331805697E-3</v>
      </c>
      <c r="BS38" s="1">
        <v>8.7312865399020447E-4</v>
      </c>
      <c r="BT38" s="1">
        <v>1.3275250868658478E-3</v>
      </c>
      <c r="BU38" s="1">
        <v>1.0668665746058016E-3</v>
      </c>
      <c r="BV38" s="1">
        <v>1.076451111154746E-3</v>
      </c>
      <c r="BW38" s="1">
        <v>1.1978570191024821E-3</v>
      </c>
      <c r="BX38" s="1">
        <v>2.9437632669409528E-4</v>
      </c>
      <c r="BY38" s="1">
        <v>1.145696780054433E-3</v>
      </c>
      <c r="BZ38" s="1">
        <v>9.2411701434241724E-4</v>
      </c>
      <c r="CA38" s="1">
        <v>8.9298424301691864E-4</v>
      </c>
      <c r="CB38" s="1">
        <v>3.489598252671487E-4</v>
      </c>
      <c r="CC38" s="1">
        <v>1.3429031718940102E-3</v>
      </c>
      <c r="CD38" s="1">
        <v>1.7924436904998837E-3</v>
      </c>
      <c r="CE38" s="1">
        <v>8.190254906048145E-4</v>
      </c>
      <c r="CF38" s="1">
        <v>1.5900644256970091E-3</v>
      </c>
      <c r="CG38" s="1">
        <v>1.2914072167131503E-3</v>
      </c>
      <c r="CH38" s="1">
        <v>2.0386972302795145E-3</v>
      </c>
      <c r="CI38" s="1">
        <v>6.9890919209648255E-4</v>
      </c>
      <c r="CJ38" s="1">
        <v>2.7916199507534056E-3</v>
      </c>
      <c r="CK38" s="1">
        <v>8.4618660436486346E-4</v>
      </c>
      <c r="CL38" s="1">
        <v>4.0553681481491372E-3</v>
      </c>
      <c r="CM38" s="1">
        <v>1.7541330913340084E-3</v>
      </c>
      <c r="CN38" s="1">
        <v>2.1286393210755393E-3</v>
      </c>
      <c r="CO38" s="1">
        <v>2.7239191409944383E-3</v>
      </c>
      <c r="CP38" s="1">
        <v>2.5768089093196602E-3</v>
      </c>
      <c r="CQ38" s="1">
        <v>5.0028127502317376E-3</v>
      </c>
      <c r="CR38" s="1">
        <v>1.3514665060892622E-3</v>
      </c>
      <c r="CS38" s="1">
        <v>1.9897399011795255E-3</v>
      </c>
      <c r="CT38" s="1">
        <v>1.512717734973085E-3</v>
      </c>
      <c r="CU38" s="1">
        <v>1.4452793296872209E-3</v>
      </c>
      <c r="CV38" s="1">
        <v>1.1481675119127644E-3</v>
      </c>
      <c r="CW38" s="1">
        <v>9.4965664323236061E-4</v>
      </c>
      <c r="CX38" s="1">
        <v>2.7321213292360374E-3</v>
      </c>
      <c r="CY38" s="1">
        <v>1.0537755153074149E-3</v>
      </c>
      <c r="CZ38" s="1">
        <v>1.5922390662221962E-3</v>
      </c>
      <c r="DA38" s="1">
        <v>1.5371211748802013E-3</v>
      </c>
      <c r="DB38" s="1">
        <v>1.3857574876938656E-3</v>
      </c>
      <c r="DC38" s="1">
        <v>-1.126300124254603E-4</v>
      </c>
      <c r="DD38" s="1">
        <v>9.6071918453489666E-4</v>
      </c>
      <c r="DE38" s="1">
        <v>2.5688060250215995E-4</v>
      </c>
      <c r="DF38" s="1">
        <v>-6.189657287342256E-5</v>
      </c>
      <c r="DG38" s="1">
        <v>-2.1353612433672102E-4</v>
      </c>
      <c r="DH38" s="1">
        <v>3.5260629423663288E-4</v>
      </c>
      <c r="DI38" s="1">
        <v>2.7172748460043586E-3</v>
      </c>
      <c r="DJ38" s="1">
        <v>4.3299907521337725E-3</v>
      </c>
      <c r="DK38" s="1">
        <v>8.3989516745134219E-4</v>
      </c>
      <c r="DL38" s="1">
        <v>1.0069782240876854E-3</v>
      </c>
      <c r="DM38" s="1">
        <v>1.1360152439022731E-3</v>
      </c>
      <c r="DN38" s="1">
        <v>2.5082103224670473E-3</v>
      </c>
      <c r="DO38" s="1">
        <v>1.7504709379748289E-3</v>
      </c>
      <c r="DP38" s="1">
        <v>2.3665716038470119E-3</v>
      </c>
      <c r="DQ38" s="1">
        <v>2.2211933752494077E-3</v>
      </c>
      <c r="DR38" s="1">
        <v>2.2152216617853139E-3</v>
      </c>
      <c r="DS38" s="1">
        <v>3.4461114920953627E-3</v>
      </c>
      <c r="DT38" s="1">
        <v>3.6500283032482551E-3</v>
      </c>
      <c r="DU38" s="1">
        <v>2.9078689090415574E-3</v>
      </c>
      <c r="DV38" s="1">
        <v>2.7040063048858632E-3</v>
      </c>
      <c r="DW38" s="1">
        <v>2.5893900986987063E-3</v>
      </c>
      <c r="DX38" s="1">
        <v>2.3503636140007273E-3</v>
      </c>
      <c r="DY38" s="1">
        <v>2.1517167716325037E-3</v>
      </c>
      <c r="DZ38" s="1">
        <v>1.4129903942587127E-3</v>
      </c>
      <c r="EA38" s="1">
        <v>2.2621686696024323E-3</v>
      </c>
      <c r="EB38" s="1">
        <v>1.9767587944473125E-3</v>
      </c>
      <c r="EC38" s="1">
        <v>2.781814610649708E-3</v>
      </c>
      <c r="ED38" s="1">
        <v>2.3820716094328088E-3</v>
      </c>
      <c r="EE38" s="1">
        <v>2.5304934717641035E-3</v>
      </c>
      <c r="EF38" s="1">
        <v>2.2587516207952904E-3</v>
      </c>
      <c r="EG38" s="1">
        <v>2.1901697000032074E-3</v>
      </c>
      <c r="EH38" s="1">
        <v>2.5795204307634003E-3</v>
      </c>
      <c r="EI38" s="1">
        <v>2.6762308009019675E-3</v>
      </c>
      <c r="EJ38" s="1">
        <v>2.5984042625479104E-3</v>
      </c>
      <c r="EK38" s="1">
        <v>1.1803113060724021E-3</v>
      </c>
      <c r="EL38" s="1">
        <v>5.4420192545196627E-4</v>
      </c>
      <c r="EM38" s="1">
        <v>5.2666956725353029E-4</v>
      </c>
      <c r="EN38" s="1">
        <v>5.4238036853280201E-4</v>
      </c>
      <c r="EO38" s="1">
        <v>1.5137989055710786E-4</v>
      </c>
      <c r="EP38" s="1">
        <v>2.8628737763433556E-3</v>
      </c>
      <c r="EQ38" s="1">
        <v>5.3774882560854182E-4</v>
      </c>
      <c r="ER38" s="1">
        <v>4.6063716063376515E-4</v>
      </c>
      <c r="ES38" s="1">
        <v>4.6991973888163189E-4</v>
      </c>
      <c r="ET38" s="1">
        <v>4.6809377690531226E-4</v>
      </c>
      <c r="EU38" s="1">
        <v>3.7511573180699844E-4</v>
      </c>
      <c r="EV38" s="1">
        <v>1.133414271809109E-3</v>
      </c>
      <c r="EW38" s="1">
        <v>7.1345669813170079E-4</v>
      </c>
      <c r="EX38" s="1">
        <v>6.5363328964880064E-4</v>
      </c>
      <c r="EY38" s="1">
        <v>4.217873393150373E-4</v>
      </c>
      <c r="EZ38" s="1">
        <v>4.712978924698957E-4</v>
      </c>
      <c r="FA38" s="1">
        <v>5.5208482557655807E-4</v>
      </c>
      <c r="FB38" s="1">
        <v>4.4612630740689701E-4</v>
      </c>
      <c r="FC38" s="1">
        <v>2.6039569711311804E-3</v>
      </c>
      <c r="FD38" s="1">
        <v>2.2230042166907779E-3</v>
      </c>
      <c r="FE38" s="1">
        <v>1.7118895397353526E-3</v>
      </c>
      <c r="FF38" s="1">
        <v>3.0212863535755731E-3</v>
      </c>
      <c r="FG38" s="1">
        <v>2.3361770751002455E-3</v>
      </c>
      <c r="FH38" s="1">
        <v>2.3597469809994763E-3</v>
      </c>
      <c r="FI38" s="1">
        <v>2.7355623532439258E-3</v>
      </c>
      <c r="FJ38" s="1">
        <v>2.3046405297746505E-3</v>
      </c>
      <c r="FK38" s="1">
        <v>1.5754050129660974E-3</v>
      </c>
      <c r="FL38" s="1">
        <v>7.6923397847365805E-5</v>
      </c>
      <c r="FM38" s="1">
        <v>5.441980947147847E-4</v>
      </c>
      <c r="FN38" s="1">
        <v>5.2667076394350408E-4</v>
      </c>
      <c r="FO38" s="1">
        <v>5.4238389869690662E-4</v>
      </c>
      <c r="FP38" s="1">
        <v>1.5138209852007001E-4</v>
      </c>
      <c r="FQ38" s="1">
        <v>3.3384964544867514E-3</v>
      </c>
      <c r="FR38" s="1">
        <v>3.3042398485336262E-3</v>
      </c>
      <c r="FS38" s="1">
        <v>3.8944088631284656E-3</v>
      </c>
      <c r="FT38" s="1">
        <v>2.9535438988722222E-3</v>
      </c>
      <c r="FU38" s="1">
        <v>4.1296689894325883E-3</v>
      </c>
      <c r="FV38" s="1">
        <v>4.7351119215907622E-4</v>
      </c>
      <c r="FW38" s="1">
        <v>4.6502674278692675E-4</v>
      </c>
      <c r="FX38" s="1">
        <v>4.632395626358169E-4</v>
      </c>
      <c r="FY38" s="1">
        <v>4.4866932800548433E-4</v>
      </c>
      <c r="FZ38" s="1">
        <v>4.4732202445175735E-4</v>
      </c>
      <c r="GA38" s="1">
        <v>4.3766063076214692E-4</v>
      </c>
      <c r="GB38" s="1">
        <v>1.6478781458120328E-3</v>
      </c>
      <c r="GC38" s="1">
        <v>1.6414870543178719E-3</v>
      </c>
      <c r="GD38" s="1">
        <v>1.6464044839080315E-3</v>
      </c>
      <c r="GE38" s="1">
        <v>1.3341827634839685E-3</v>
      </c>
      <c r="GF38" s="1">
        <v>1.6344766125182353E-3</v>
      </c>
      <c r="GG38" s="1">
        <v>1.6376313094741087E-3</v>
      </c>
      <c r="GH38" s="1">
        <v>1.6154055478620453E-3</v>
      </c>
      <c r="GI38" s="1">
        <v>1.6117211176206604E-3</v>
      </c>
      <c r="GJ38" s="1">
        <v>1.5969269169745892E-3</v>
      </c>
      <c r="GK38" s="1">
        <v>1.5781093220887605E-3</v>
      </c>
      <c r="GL38" s="1">
        <v>1.5504404870497947E-3</v>
      </c>
      <c r="GM38" s="1">
        <v>1.5744573268618833E-3</v>
      </c>
      <c r="GN38" s="1">
        <v>1.5286665086198495E-3</v>
      </c>
      <c r="GO38" s="1">
        <v>1.5410602409327457E-3</v>
      </c>
      <c r="GP38" s="1">
        <v>1.5178328073509428E-3</v>
      </c>
      <c r="GQ38" s="1">
        <v>1.5329853620259953E-3</v>
      </c>
      <c r="GR38" s="73">
        <v>1.5211961291640031E-3</v>
      </c>
    </row>
    <row r="39" spans="1:200" x14ac:dyDescent="0.3">
      <c r="A39" s="78" t="str">
        <v>TSLA</v>
      </c>
      <c r="B39" s="72">
        <v>6.4157140090887917E-3</v>
      </c>
      <c r="C39" s="1">
        <v>8.3871255901437521E-3</v>
      </c>
      <c r="D39" s="1">
        <v>5.5105740389108778E-3</v>
      </c>
      <c r="E39" s="1">
        <v>1.1505629295841046E-2</v>
      </c>
      <c r="F39" s="1">
        <v>1.1401663903524472E-2</v>
      </c>
      <c r="G39" s="1">
        <v>6.0522896431122498E-3</v>
      </c>
      <c r="H39" s="1">
        <v>1.0606986758110355E-3</v>
      </c>
      <c r="I39" s="1">
        <v>7.4513420604323264E-3</v>
      </c>
      <c r="J39" s="1">
        <v>7.3320730109887799E-3</v>
      </c>
      <c r="K39" s="1">
        <v>7.5016117298223614E-3</v>
      </c>
      <c r="L39" s="1">
        <v>1.158026170998187E-2</v>
      </c>
      <c r="M39" s="1">
        <v>9.412085734831899E-3</v>
      </c>
      <c r="N39" s="1">
        <v>6.7473214249594879E-4</v>
      </c>
      <c r="O39" s="1">
        <v>-3.6078734554866222E-4</v>
      </c>
      <c r="P39" s="1">
        <v>2.5120705622842074E-3</v>
      </c>
      <c r="Q39" s="1">
        <v>7.0002715052168291E-3</v>
      </c>
      <c r="R39" s="1">
        <v>3.3738017591242492E-3</v>
      </c>
      <c r="S39" s="1">
        <v>8.9900250673036267E-3</v>
      </c>
      <c r="T39" s="1">
        <v>1.0455436955574467E-2</v>
      </c>
      <c r="U39" s="1">
        <v>3.5451394646832655E-3</v>
      </c>
      <c r="V39" s="1">
        <v>3.1447640656319478E-3</v>
      </c>
      <c r="W39" s="1">
        <v>3.9378692198924238E-3</v>
      </c>
      <c r="X39" s="1">
        <v>9.7520389722635173E-3</v>
      </c>
      <c r="Y39" s="1">
        <v>1.7886280886160873E-3</v>
      </c>
      <c r="Z39" s="1">
        <v>-2.4661306222985925E-4</v>
      </c>
      <c r="AA39" s="1">
        <v>2.0430183167141685E-3</v>
      </c>
      <c r="AB39" s="1">
        <v>5.8485611680319106E-4</v>
      </c>
      <c r="AC39" s="1">
        <v>3.9770651759512876E-4</v>
      </c>
      <c r="AD39" s="1">
        <v>-1.7641077561079475E-3</v>
      </c>
      <c r="AE39" s="1">
        <v>-2.8259210619146227E-4</v>
      </c>
      <c r="AF39" s="1">
        <v>4.0488925426599128E-3</v>
      </c>
      <c r="AG39" s="1">
        <v>2.9517544855492944E-3</v>
      </c>
      <c r="AH39" s="1">
        <v>2.4233029534975838E-3</v>
      </c>
      <c r="AI39" s="1">
        <v>1.9983354816808414E-3</v>
      </c>
      <c r="AJ39" s="1">
        <v>5.4343093386667986E-3</v>
      </c>
      <c r="AK39" s="1">
        <v>7.4850845977409205E-3</v>
      </c>
      <c r="AL39" s="1">
        <v>5.2306005658713439E-3</v>
      </c>
      <c r="AM39" s="1">
        <v>4.0318911211293017E-2</v>
      </c>
      <c r="AN39" s="1">
        <v>8.5081993071018346E-3</v>
      </c>
      <c r="AO39" s="1">
        <v>9.4788324100583323E-3</v>
      </c>
      <c r="AP39" s="1">
        <v>4.1504525503102373E-3</v>
      </c>
      <c r="AQ39" s="1">
        <v>9.7249844558141198E-3</v>
      </c>
      <c r="AR39" s="1">
        <v>9.0606628638112002E-3</v>
      </c>
      <c r="AS39" s="1">
        <v>7.2099839336626009E-3</v>
      </c>
      <c r="AT39" s="1">
        <v>7.9648536068750702E-3</v>
      </c>
      <c r="AU39" s="1">
        <v>1.8701336311430176E-2</v>
      </c>
      <c r="AV39" s="1">
        <v>3.5172177115521132E-3</v>
      </c>
      <c r="AW39" s="1">
        <v>7.3010779751502769E-3</v>
      </c>
      <c r="AX39" s="1">
        <v>3.2054924875868021E-4</v>
      </c>
      <c r="AY39" s="1">
        <v>1.306685698737594E-3</v>
      </c>
      <c r="AZ39" s="1">
        <v>3.0629528420089282E-3</v>
      </c>
      <c r="BA39" s="1">
        <v>4.8862953721332892E-3</v>
      </c>
      <c r="BB39" s="1">
        <v>6.740406649688906E-3</v>
      </c>
      <c r="BC39" s="1">
        <v>6.8994689817257144E-3</v>
      </c>
      <c r="BD39" s="1">
        <v>5.7436259276005576E-3</v>
      </c>
      <c r="BE39" s="1">
        <v>4.7930730187772125E-3</v>
      </c>
      <c r="BF39" s="1">
        <v>3.7176010462087673E-3</v>
      </c>
      <c r="BG39" s="1">
        <v>4.1135476547193312E-3</v>
      </c>
      <c r="BH39" s="1">
        <v>9.5560773894297398E-3</v>
      </c>
      <c r="BI39" s="1">
        <v>2.6133915319203915E-3</v>
      </c>
      <c r="BJ39" s="1">
        <v>4.6051402456259721E-4</v>
      </c>
      <c r="BK39" s="1">
        <v>3.8983909739657936E-4</v>
      </c>
      <c r="BL39" s="1">
        <v>2.0402319401416607E-3</v>
      </c>
      <c r="BM39" s="1">
        <v>3.4175375913293436E-3</v>
      </c>
      <c r="BN39" s="1">
        <v>2.4293377521816223E-3</v>
      </c>
      <c r="BO39" s="1">
        <v>3.5774784847693321E-3</v>
      </c>
      <c r="BP39" s="1">
        <v>3.3114439105516517E-3</v>
      </c>
      <c r="BQ39" s="1">
        <v>1.3859421100097214E-2</v>
      </c>
      <c r="BR39" s="1">
        <v>2.2576699788861846E-2</v>
      </c>
      <c r="BS39" s="1">
        <v>1.3415737632425763E-3</v>
      </c>
      <c r="BT39" s="1">
        <v>1.8050465030961351E-3</v>
      </c>
      <c r="BU39" s="1">
        <v>1.6121947719059198E-3</v>
      </c>
      <c r="BV39" s="1">
        <v>2.3478285827261839E-3</v>
      </c>
      <c r="BW39" s="1">
        <v>1.7119354149385147E-3</v>
      </c>
      <c r="BX39" s="1">
        <v>-9.2969903427691256E-4</v>
      </c>
      <c r="BY39" s="1">
        <v>-3.160756191304177E-4</v>
      </c>
      <c r="BZ39" s="1">
        <v>1.384786826593144E-4</v>
      </c>
      <c r="CA39" s="1">
        <v>1.2699355048961308E-3</v>
      </c>
      <c r="CB39" s="1">
        <v>8.5822931494019357E-4</v>
      </c>
      <c r="CC39" s="1">
        <v>1.9053477496675075E-3</v>
      </c>
      <c r="CD39" s="1">
        <v>4.6320136532866712E-3</v>
      </c>
      <c r="CE39" s="1">
        <v>2.0407423304731461E-3</v>
      </c>
      <c r="CF39" s="1">
        <v>4.310834073062624E-3</v>
      </c>
      <c r="CG39" s="1">
        <v>4.8646264471769486E-3</v>
      </c>
      <c r="CH39" s="1">
        <v>5.7492496067280989E-3</v>
      </c>
      <c r="CI39" s="1">
        <v>3.8767052550957195E-3</v>
      </c>
      <c r="CJ39" s="1">
        <v>1.0546684874533871E-2</v>
      </c>
      <c r="CK39" s="1">
        <v>2.576328914994559E-3</v>
      </c>
      <c r="CL39" s="1">
        <v>5.0917380607739164E-3</v>
      </c>
      <c r="CM39" s="1">
        <v>3.797173746313809E-3</v>
      </c>
      <c r="CN39" s="1">
        <v>2.6419603639890863E-3</v>
      </c>
      <c r="CO39" s="1">
        <v>1.7244608330375902E-2</v>
      </c>
      <c r="CP39" s="1">
        <v>6.1873533645776923E-3</v>
      </c>
      <c r="CQ39" s="1">
        <v>9.4002929154540435E-3</v>
      </c>
      <c r="CR39" s="1">
        <v>3.187215287687859E-3</v>
      </c>
      <c r="CS39" s="1">
        <v>5.6405514063034914E-3</v>
      </c>
      <c r="CT39" s="1">
        <v>4.0656176091307993E-3</v>
      </c>
      <c r="CU39" s="1">
        <v>6.485617536413562E-3</v>
      </c>
      <c r="CV39" s="1">
        <v>2.0649567704663207E-3</v>
      </c>
      <c r="CW39" s="1">
        <v>3.2719968665347065E-3</v>
      </c>
      <c r="CX39" s="1">
        <v>6.2989242529977417E-3</v>
      </c>
      <c r="CY39" s="1">
        <v>3.6338311672249775E-3</v>
      </c>
      <c r="CZ39" s="1">
        <v>3.7648977075583605E-3</v>
      </c>
      <c r="DA39" s="1">
        <v>5.0623568978914978E-3</v>
      </c>
      <c r="DB39" s="1">
        <v>4.1987437954747993E-3</v>
      </c>
      <c r="DC39" s="1">
        <v>1.4600746952402365E-3</v>
      </c>
      <c r="DD39" s="1">
        <v>3.6124496402637606E-3</v>
      </c>
      <c r="DE39" s="1">
        <v>4.5843342044327622E-3</v>
      </c>
      <c r="DF39" s="1">
        <v>4.8469735754092811E-3</v>
      </c>
      <c r="DG39" s="1">
        <v>5.1719866632519281E-3</v>
      </c>
      <c r="DH39" s="1">
        <v>9.2627073182691543E-3</v>
      </c>
      <c r="DI39" s="1">
        <v>7.4361069593511658E-3</v>
      </c>
      <c r="DJ39" s="1">
        <v>2.9281059059615994E-2</v>
      </c>
      <c r="DK39" s="1">
        <v>3.6765145319507188E-3</v>
      </c>
      <c r="DL39" s="1">
        <v>3.4574362516470399E-3</v>
      </c>
      <c r="DM39" s="1">
        <v>3.2907638109679017E-3</v>
      </c>
      <c r="DN39" s="1">
        <v>8.9280906759407041E-3</v>
      </c>
      <c r="DO39" s="1">
        <v>5.8447654356621921E-3</v>
      </c>
      <c r="DP39" s="1">
        <v>6.6554612581344718E-3</v>
      </c>
      <c r="DQ39" s="1">
        <v>6.0035248622954378E-3</v>
      </c>
      <c r="DR39" s="1">
        <v>7.7868086323798803E-3</v>
      </c>
      <c r="DS39" s="1">
        <v>1.3522230537784988E-2</v>
      </c>
      <c r="DT39" s="1">
        <v>6.6357780917454378E-3</v>
      </c>
      <c r="DU39" s="1">
        <v>6.3270149006166548E-3</v>
      </c>
      <c r="DV39" s="1">
        <v>3.7358018063116845E-3</v>
      </c>
      <c r="DW39" s="1">
        <v>4.0368198857518864E-3</v>
      </c>
      <c r="DX39" s="1">
        <v>7.0459383948755019E-3</v>
      </c>
      <c r="DY39" s="1">
        <v>7.8895741128280662E-3</v>
      </c>
      <c r="DZ39" s="1">
        <v>7.5487663973735205E-3</v>
      </c>
      <c r="EA39" s="1">
        <v>5.7692889484620112E-3</v>
      </c>
      <c r="EB39" s="1">
        <v>9.2687662310400754E-3</v>
      </c>
      <c r="EC39" s="1">
        <v>8.108167122106668E-3</v>
      </c>
      <c r="ED39" s="1">
        <v>5.1104787340589576E-3</v>
      </c>
      <c r="EE39" s="1">
        <v>6.4619141243476962E-3</v>
      </c>
      <c r="EF39" s="1">
        <v>4.006114831013906E-3</v>
      </c>
      <c r="EG39" s="1">
        <v>3.3917767988291695E-3</v>
      </c>
      <c r="EH39" s="1">
        <v>5.7177793685154873E-3</v>
      </c>
      <c r="EI39" s="1">
        <v>7.6394983237009278E-3</v>
      </c>
      <c r="EJ39" s="1">
        <v>4.8999083602621072E-3</v>
      </c>
      <c r="EK39" s="1">
        <v>4.1636053490568268E-3</v>
      </c>
      <c r="EL39" s="1">
        <v>9.238540683508894E-4</v>
      </c>
      <c r="EM39" s="1">
        <v>9.1528980142003148E-4</v>
      </c>
      <c r="EN39" s="1">
        <v>9.5456284075136062E-4</v>
      </c>
      <c r="EO39" s="1">
        <v>4.8560305559601453E-4</v>
      </c>
      <c r="EP39" s="1">
        <v>1.6356883134408518E-2</v>
      </c>
      <c r="EQ39" s="1">
        <v>7.8598075753965712E-4</v>
      </c>
      <c r="ER39" s="1">
        <v>7.1181475753896554E-4</v>
      </c>
      <c r="ES39" s="1">
        <v>8.0843508412812128E-4</v>
      </c>
      <c r="ET39" s="1">
        <v>9.0497332460099777E-4</v>
      </c>
      <c r="EU39" s="1">
        <v>1.428446303245418E-3</v>
      </c>
      <c r="EV39" s="1">
        <v>2.5961126906162263E-3</v>
      </c>
      <c r="EW39" s="1">
        <v>3.6228398446225669E-3</v>
      </c>
      <c r="EX39" s="1">
        <v>3.5870374064877718E-3</v>
      </c>
      <c r="EY39" s="1">
        <v>1.1439362162116652E-3</v>
      </c>
      <c r="EZ39" s="1">
        <v>1.2588159215551813E-3</v>
      </c>
      <c r="FA39" s="1">
        <v>1.4379182870917324E-3</v>
      </c>
      <c r="FB39" s="1">
        <v>6.6235994269742398E-4</v>
      </c>
      <c r="FC39" s="1">
        <v>1.0471174599225913E-2</v>
      </c>
      <c r="FD39" s="1">
        <v>9.1049870215679229E-3</v>
      </c>
      <c r="FE39" s="1">
        <v>1.5884151495130536E-2</v>
      </c>
      <c r="FF39" s="1">
        <v>1.0572096133611233E-2</v>
      </c>
      <c r="FG39" s="1">
        <v>1.6088463537566398E-2</v>
      </c>
      <c r="FH39" s="1">
        <v>1.323346811859716E-2</v>
      </c>
      <c r="FI39" s="1">
        <v>1.2997479621050544E-2</v>
      </c>
      <c r="FJ39" s="1">
        <v>1.3636287508480142E-2</v>
      </c>
      <c r="FK39" s="1">
        <v>8.9421310237742281E-3</v>
      </c>
      <c r="FL39" s="1">
        <v>8.4634954698837369E-4</v>
      </c>
      <c r="FM39" s="1">
        <v>9.2385199884958838E-4</v>
      </c>
      <c r="FN39" s="1">
        <v>9.152916330955952E-4</v>
      </c>
      <c r="FO39" s="1">
        <v>9.5457235450161545E-4</v>
      </c>
      <c r="FP39" s="1">
        <v>4.8561034435606789E-4</v>
      </c>
      <c r="FQ39" s="1">
        <v>3.3319079990169202E-3</v>
      </c>
      <c r="FR39" s="1">
        <v>6.2662435668183452E-3</v>
      </c>
      <c r="FS39" s="1">
        <v>1.0619642528419541E-2</v>
      </c>
      <c r="FT39" s="1">
        <v>6.2228766464995202E-3</v>
      </c>
      <c r="FU39" s="1">
        <v>1.3042216447455037E-2</v>
      </c>
      <c r="FV39" s="1">
        <v>-6.0741068405042913E-3</v>
      </c>
      <c r="FW39" s="1">
        <v>-6.0356486458716975E-3</v>
      </c>
      <c r="FX39" s="1">
        <v>-5.9945362321157962E-3</v>
      </c>
      <c r="FY39" s="1">
        <v>-5.9157512923016208E-3</v>
      </c>
      <c r="FZ39" s="1">
        <v>-5.8882394327537382E-3</v>
      </c>
      <c r="GA39" s="1">
        <v>-5.8758555618358341E-3</v>
      </c>
      <c r="GB39" s="1">
        <v>-2.6872290596324745E-3</v>
      </c>
      <c r="GC39" s="1">
        <v>-2.6524518581067958E-3</v>
      </c>
      <c r="GD39" s="1">
        <v>-2.6772353042074136E-3</v>
      </c>
      <c r="GE39" s="1">
        <v>-4.2789976544059492E-3</v>
      </c>
      <c r="GF39" s="1">
        <v>-2.6183849975024228E-3</v>
      </c>
      <c r="GG39" s="1">
        <v>-2.659452706914128E-3</v>
      </c>
      <c r="GH39" s="1">
        <v>-2.5208801492898262E-3</v>
      </c>
      <c r="GI39" s="1">
        <v>-2.5009173862350232E-3</v>
      </c>
      <c r="GJ39" s="1">
        <v>-2.4292529975381209E-3</v>
      </c>
      <c r="GK39" s="1">
        <v>-2.3359290067283458E-3</v>
      </c>
      <c r="GL39" s="1">
        <v>-2.1967366326266784E-3</v>
      </c>
      <c r="GM39" s="1">
        <v>-2.3131021402434393E-3</v>
      </c>
      <c r="GN39" s="1">
        <v>-2.0895055688925882E-3</v>
      </c>
      <c r="GO39" s="1">
        <v>-2.1487163832594907E-3</v>
      </c>
      <c r="GP39" s="1">
        <v>-2.0616851555963663E-3</v>
      </c>
      <c r="GQ39" s="1">
        <v>-2.1363693354900077E-3</v>
      </c>
      <c r="GR39" s="73">
        <v>-2.0773708898709788E-3</v>
      </c>
    </row>
    <row r="40" spans="1:200" x14ac:dyDescent="0.3">
      <c r="A40" s="78" t="str">
        <v>GM</v>
      </c>
      <c r="B40" s="72">
        <v>2.0824939957413903E-3</v>
      </c>
      <c r="C40" s="1">
        <v>4.2837563825299033E-3</v>
      </c>
      <c r="D40" s="1">
        <v>3.383015957045528E-3</v>
      </c>
      <c r="E40" s="1">
        <v>7.0023593932470622E-3</v>
      </c>
      <c r="F40" s="1">
        <v>4.0391066268902175E-3</v>
      </c>
      <c r="G40" s="1">
        <v>4.6107012104229517E-3</v>
      </c>
      <c r="H40" s="1">
        <v>2.4562970280064445E-3</v>
      </c>
      <c r="I40" s="1">
        <v>4.3154358603962398E-3</v>
      </c>
      <c r="J40" s="1">
        <v>3.9245971399214357E-3</v>
      </c>
      <c r="K40" s="1">
        <v>4.1837595608406703E-3</v>
      </c>
      <c r="L40" s="1">
        <v>2.873515755073048E-3</v>
      </c>
      <c r="M40" s="1">
        <v>4.9879331258530961E-3</v>
      </c>
      <c r="N40" s="1">
        <v>3.3102179982535999E-3</v>
      </c>
      <c r="O40" s="1">
        <v>1.0383825728713246E-3</v>
      </c>
      <c r="P40" s="1">
        <v>2.815448403193387E-3</v>
      </c>
      <c r="Q40" s="1">
        <v>6.2869661980126407E-3</v>
      </c>
      <c r="R40" s="1">
        <v>4.0089502589933917E-3</v>
      </c>
      <c r="S40" s="1">
        <v>5.4375521603027867E-3</v>
      </c>
      <c r="T40" s="1">
        <v>5.3517060403629043E-3</v>
      </c>
      <c r="U40" s="1">
        <v>2.347011910464825E-3</v>
      </c>
      <c r="V40" s="1">
        <v>5.2231451814010819E-3</v>
      </c>
      <c r="W40" s="1">
        <v>5.5695891225162452E-3</v>
      </c>
      <c r="X40" s="1">
        <v>3.842831100368177E-3</v>
      </c>
      <c r="Y40" s="1">
        <v>1.227719540744545E-3</v>
      </c>
      <c r="Z40" s="1">
        <v>1.015935053216643E-3</v>
      </c>
      <c r="AA40" s="1">
        <v>9.8658546992074305E-4</v>
      </c>
      <c r="AB40" s="1">
        <v>-8.9564559443498348E-6</v>
      </c>
      <c r="AC40" s="1">
        <v>1.8733763202313989E-3</v>
      </c>
      <c r="AD40" s="1">
        <v>1.043381531903375E-3</v>
      </c>
      <c r="AE40" s="1">
        <v>-4.3678156804457987E-4</v>
      </c>
      <c r="AF40" s="1">
        <v>3.5723789120421798E-3</v>
      </c>
      <c r="AG40" s="1">
        <v>2.5064983628884951E-3</v>
      </c>
      <c r="AH40" s="1">
        <v>1.1099242228156353E-3</v>
      </c>
      <c r="AI40" s="1">
        <v>2.7313620758379897E-3</v>
      </c>
      <c r="AJ40" s="1">
        <v>3.0238682521085249E-3</v>
      </c>
      <c r="AK40" s="1">
        <v>5.9895841632259016E-3</v>
      </c>
      <c r="AL40" s="1">
        <v>3.2006079643565298E-3</v>
      </c>
      <c r="AM40" s="1">
        <v>8.5081993071018346E-3</v>
      </c>
      <c r="AN40" s="1">
        <v>1.3647097427781215E-2</v>
      </c>
      <c r="AO40" s="1">
        <v>1.2762528747284094E-2</v>
      </c>
      <c r="AP40" s="1">
        <v>3.8709499653395586E-3</v>
      </c>
      <c r="AQ40" s="1">
        <v>5.0071146654688181E-3</v>
      </c>
      <c r="AR40" s="1">
        <v>8.8940586649346315E-3</v>
      </c>
      <c r="AS40" s="1">
        <v>7.0915111725970001E-3</v>
      </c>
      <c r="AT40" s="1">
        <v>5.3841620992526413E-3</v>
      </c>
      <c r="AU40" s="1">
        <v>8.8412810944154575E-3</v>
      </c>
      <c r="AV40" s="1">
        <v>3.6957851970279951E-3</v>
      </c>
      <c r="AW40" s="1">
        <v>8.943502183448894E-3</v>
      </c>
      <c r="AX40" s="1">
        <v>1.1940102026893151E-3</v>
      </c>
      <c r="AY40" s="1">
        <v>4.1802255080311199E-3</v>
      </c>
      <c r="AZ40" s="1">
        <v>5.6506871139601032E-3</v>
      </c>
      <c r="BA40" s="1">
        <v>5.2837419772864122E-3</v>
      </c>
      <c r="BB40" s="1">
        <v>3.6313046726026074E-3</v>
      </c>
      <c r="BC40" s="1">
        <v>5.0293107803020334E-3</v>
      </c>
      <c r="BD40" s="1">
        <v>5.9644944079373574E-3</v>
      </c>
      <c r="BE40" s="1">
        <v>7.6993645817062771E-3</v>
      </c>
      <c r="BF40" s="1">
        <v>4.242410140460953E-3</v>
      </c>
      <c r="BG40" s="1">
        <v>3.3489184259635008E-3</v>
      </c>
      <c r="BH40" s="1">
        <v>8.7643591482807238E-3</v>
      </c>
      <c r="BI40" s="1">
        <v>1.5088586380071526E-3</v>
      </c>
      <c r="BJ40" s="1">
        <v>1.8466709568842163E-3</v>
      </c>
      <c r="BK40" s="1">
        <v>1.0811015943009653E-3</v>
      </c>
      <c r="BL40" s="1">
        <v>2.5013960987349932E-3</v>
      </c>
      <c r="BM40" s="1">
        <v>3.0707199755299892E-3</v>
      </c>
      <c r="BN40" s="1">
        <v>1.5054924855410433E-3</v>
      </c>
      <c r="BO40" s="1">
        <v>1.8579728687640868E-3</v>
      </c>
      <c r="BP40" s="1">
        <v>2.8475835476256713E-3</v>
      </c>
      <c r="BQ40" s="1">
        <v>6.9052856674578049E-3</v>
      </c>
      <c r="BR40" s="1">
        <v>9.4567331588507244E-3</v>
      </c>
      <c r="BS40" s="1">
        <v>1.7419338316441027E-3</v>
      </c>
      <c r="BT40" s="1">
        <v>1.7557674000047597E-3</v>
      </c>
      <c r="BU40" s="1">
        <v>1.8445071119287785E-3</v>
      </c>
      <c r="BV40" s="1">
        <v>1.8794041292881502E-3</v>
      </c>
      <c r="BW40" s="1">
        <v>1.6740264746303965E-3</v>
      </c>
      <c r="BX40" s="1">
        <v>-1.0646965022491839E-5</v>
      </c>
      <c r="BY40" s="1">
        <v>9.4373888600031246E-4</v>
      </c>
      <c r="BZ40" s="1">
        <v>1.3651679187891372E-3</v>
      </c>
      <c r="CA40" s="1">
        <v>3.1387230663288703E-3</v>
      </c>
      <c r="CB40" s="1">
        <v>2.1370840596062223E-3</v>
      </c>
      <c r="CC40" s="1">
        <v>9.3228486906613158E-4</v>
      </c>
      <c r="CD40" s="1">
        <v>3.6502964803300135E-3</v>
      </c>
      <c r="CE40" s="1">
        <v>2.263905899381261E-3</v>
      </c>
      <c r="CF40" s="1">
        <v>4.2659242013393635E-3</v>
      </c>
      <c r="CG40" s="1">
        <v>6.0471290946220949E-3</v>
      </c>
      <c r="CH40" s="1">
        <v>6.4111246752777094E-3</v>
      </c>
      <c r="CI40" s="1">
        <v>5.7594134641151384E-3</v>
      </c>
      <c r="CJ40" s="1">
        <v>9.5519529266084244E-3</v>
      </c>
      <c r="CK40" s="1">
        <v>8.1898924296970057E-4</v>
      </c>
      <c r="CL40" s="1">
        <v>6.9924066698392358E-3</v>
      </c>
      <c r="CM40" s="1">
        <v>4.4548216810746102E-3</v>
      </c>
      <c r="CN40" s="1">
        <v>5.5402153493042351E-3</v>
      </c>
      <c r="CO40" s="1">
        <v>9.6695880757005099E-3</v>
      </c>
      <c r="CP40" s="1">
        <v>4.9898348444738626E-3</v>
      </c>
      <c r="CQ40" s="1">
        <v>9.8165444272441393E-3</v>
      </c>
      <c r="CR40" s="1">
        <v>6.7129470423674797E-3</v>
      </c>
      <c r="CS40" s="1">
        <v>7.4557287278215747E-3</v>
      </c>
      <c r="CT40" s="1">
        <v>7.1769627041565432E-3</v>
      </c>
      <c r="CU40" s="1">
        <v>8.0874538387947156E-3</v>
      </c>
      <c r="CV40" s="1">
        <v>7.2397601689125337E-3</v>
      </c>
      <c r="CW40" s="1">
        <v>5.6430001419377328E-3</v>
      </c>
      <c r="CX40" s="1">
        <v>5.2086880963974503E-3</v>
      </c>
      <c r="CY40" s="1">
        <v>5.7431530132208254E-3</v>
      </c>
      <c r="CZ40" s="1">
        <v>3.5656806039359012E-3</v>
      </c>
      <c r="DA40" s="1">
        <v>4.3889302159202661E-3</v>
      </c>
      <c r="DB40" s="1">
        <v>2.4267555578709782E-3</v>
      </c>
      <c r="DC40" s="1">
        <v>5.1260891467282636E-3</v>
      </c>
      <c r="DD40" s="1">
        <v>5.5521926928438518E-3</v>
      </c>
      <c r="DE40" s="1">
        <v>7.5302477225942773E-3</v>
      </c>
      <c r="DF40" s="1">
        <v>8.7729789206717843E-3</v>
      </c>
      <c r="DG40" s="1">
        <v>9.8996215838301014E-3</v>
      </c>
      <c r="DH40" s="1">
        <v>1.1372154871985955E-2</v>
      </c>
      <c r="DI40" s="1">
        <v>3.6809989813934578E-3</v>
      </c>
      <c r="DJ40" s="1">
        <v>1.1749979613003517E-2</v>
      </c>
      <c r="DK40" s="1">
        <v>5.9450252535519508E-3</v>
      </c>
      <c r="DL40" s="1">
        <v>6.1932485288420129E-3</v>
      </c>
      <c r="DM40" s="1">
        <v>3.4483484921372146E-3</v>
      </c>
      <c r="DN40" s="1">
        <v>1.1328807372443754E-2</v>
      </c>
      <c r="DO40" s="1">
        <v>4.3205811734992805E-3</v>
      </c>
      <c r="DP40" s="1">
        <v>5.0630544278091674E-3</v>
      </c>
      <c r="DQ40" s="1">
        <v>4.4589912951469475E-3</v>
      </c>
      <c r="DR40" s="1">
        <v>5.8406153877556943E-3</v>
      </c>
      <c r="DS40" s="1">
        <v>1.1145916047796184E-2</v>
      </c>
      <c r="DT40" s="1">
        <v>3.3496988817285473E-3</v>
      </c>
      <c r="DU40" s="1">
        <v>3.9073166812883236E-3</v>
      </c>
      <c r="DV40" s="1">
        <v>9.9650697193229059E-4</v>
      </c>
      <c r="DW40" s="1">
        <v>1.198695602388932E-3</v>
      </c>
      <c r="DX40" s="1">
        <v>5.4172487887929619E-3</v>
      </c>
      <c r="DY40" s="1">
        <v>7.9835305435293456E-3</v>
      </c>
      <c r="DZ40" s="1">
        <v>9.798699512766091E-3</v>
      </c>
      <c r="EA40" s="1">
        <v>7.8830707931851953E-3</v>
      </c>
      <c r="EB40" s="1">
        <v>1.0063395896206129E-2</v>
      </c>
      <c r="EC40" s="1">
        <v>5.622078969374944E-3</v>
      </c>
      <c r="ED40" s="1">
        <v>2.9421774868851024E-3</v>
      </c>
      <c r="EE40" s="1">
        <v>3.0543028844056959E-3</v>
      </c>
      <c r="EF40" s="1">
        <v>2.9874434331399725E-3</v>
      </c>
      <c r="EG40" s="1">
        <v>4.0524910027754883E-3</v>
      </c>
      <c r="EH40" s="1">
        <v>4.7871522386230591E-3</v>
      </c>
      <c r="EI40" s="1">
        <v>3.8776864081252371E-3</v>
      </c>
      <c r="EJ40" s="1">
        <v>5.1353840649493903E-3</v>
      </c>
      <c r="EK40" s="1">
        <v>6.6189999057459595E-3</v>
      </c>
      <c r="EL40" s="1">
        <v>6.7076247119742958E-4</v>
      </c>
      <c r="EM40" s="1">
        <v>6.3455759058896727E-4</v>
      </c>
      <c r="EN40" s="1">
        <v>6.8130817728574418E-4</v>
      </c>
      <c r="EO40" s="1">
        <v>3.5870227761868398E-4</v>
      </c>
      <c r="EP40" s="1">
        <v>1.768948185080052E-2</v>
      </c>
      <c r="EQ40" s="1">
        <v>6.1846969871699102E-4</v>
      </c>
      <c r="ER40" s="1">
        <v>5.5555059683329072E-4</v>
      </c>
      <c r="ES40" s="1">
        <v>6.3815280092120892E-4</v>
      </c>
      <c r="ET40" s="1">
        <v>6.061671624437091E-4</v>
      </c>
      <c r="EU40" s="1">
        <v>1.0078414095778588E-3</v>
      </c>
      <c r="EV40" s="1">
        <v>1.8527000329264689E-3</v>
      </c>
      <c r="EW40" s="1">
        <v>3.9990548136072546E-3</v>
      </c>
      <c r="EX40" s="1">
        <v>3.2587071220279034E-3</v>
      </c>
      <c r="EY40" s="1">
        <v>7.698664773061239E-4</v>
      </c>
      <c r="EZ40" s="1">
        <v>9.8224620350754696E-4</v>
      </c>
      <c r="FA40" s="1">
        <v>1.0974428340506238E-3</v>
      </c>
      <c r="FB40" s="1">
        <v>5.4576675373535066E-4</v>
      </c>
      <c r="FC40" s="1">
        <v>9.9720437172052968E-3</v>
      </c>
      <c r="FD40" s="1">
        <v>6.9754355208842414E-3</v>
      </c>
      <c r="FE40" s="1">
        <v>1.4003352458434053E-2</v>
      </c>
      <c r="FF40" s="1">
        <v>1.129003972330161E-2</v>
      </c>
      <c r="FG40" s="1">
        <v>1.3441033049093882E-2</v>
      </c>
      <c r="FH40" s="1">
        <v>1.1508061471843292E-2</v>
      </c>
      <c r="FI40" s="1">
        <v>9.6701878596298241E-3</v>
      </c>
      <c r="FJ40" s="1">
        <v>1.0336607057010777E-2</v>
      </c>
      <c r="FK40" s="1">
        <v>6.026122916166228E-3</v>
      </c>
      <c r="FL40" s="1">
        <v>8.3186309838306088E-4</v>
      </c>
      <c r="FM40" s="1">
        <v>6.7075689075171197E-4</v>
      </c>
      <c r="FN40" s="1">
        <v>6.3455692669739697E-4</v>
      </c>
      <c r="FO40" s="1">
        <v>6.8130273298002721E-4</v>
      </c>
      <c r="FP40" s="1">
        <v>3.5870339655075223E-4</v>
      </c>
      <c r="FQ40" s="1">
        <v>8.0871322449811937E-3</v>
      </c>
      <c r="FR40" s="1">
        <v>8.5467559954884656E-3</v>
      </c>
      <c r="FS40" s="1">
        <v>1.2730178250116461E-2</v>
      </c>
      <c r="FT40" s="1">
        <v>8.9921383461447225E-3</v>
      </c>
      <c r="FU40" s="1">
        <v>1.6559201976422015E-2</v>
      </c>
      <c r="FV40" s="1">
        <v>-1.2471206895071716E-3</v>
      </c>
      <c r="FW40" s="1">
        <v>-1.2469151664693304E-3</v>
      </c>
      <c r="FX40" s="1">
        <v>-1.2174795509380971E-3</v>
      </c>
      <c r="FY40" s="1">
        <v>-1.2236305292313643E-3</v>
      </c>
      <c r="FZ40" s="1">
        <v>-1.2096127865139196E-3</v>
      </c>
      <c r="GA40" s="1">
        <v>-1.2252111965716109E-3</v>
      </c>
      <c r="GB40" s="1">
        <v>1.9816143724429129E-3</v>
      </c>
      <c r="GC40" s="1">
        <v>1.9840313032341108E-3</v>
      </c>
      <c r="GD40" s="1">
        <v>1.9819270754424792E-3</v>
      </c>
      <c r="GE40" s="1">
        <v>4.0138520920003347E-4</v>
      </c>
      <c r="GF40" s="1">
        <v>1.9842903770023496E-3</v>
      </c>
      <c r="GG40" s="1">
        <v>1.9910386635628688E-3</v>
      </c>
      <c r="GH40" s="1">
        <v>1.9893726766374228E-3</v>
      </c>
      <c r="GI40" s="1">
        <v>1.9903509003341242E-3</v>
      </c>
      <c r="GJ40" s="1">
        <v>1.9942420440445452E-3</v>
      </c>
      <c r="GK40" s="1">
        <v>1.9998936794533265E-3</v>
      </c>
      <c r="GL40" s="1">
        <v>2.0082440442642782E-3</v>
      </c>
      <c r="GM40" s="1">
        <v>1.9991784215110434E-3</v>
      </c>
      <c r="GN40" s="1">
        <v>2.0143368679430853E-3</v>
      </c>
      <c r="GO40" s="1">
        <v>2.0091607773142241E-3</v>
      </c>
      <c r="GP40" s="1">
        <v>2.0224721940269056E-3</v>
      </c>
      <c r="GQ40" s="1">
        <v>2.0182991113006747E-3</v>
      </c>
      <c r="GR40" s="73">
        <v>2.0214257137571743E-3</v>
      </c>
    </row>
    <row r="41" spans="1:200" x14ac:dyDescent="0.3">
      <c r="A41" s="78" t="str">
        <v>F</v>
      </c>
      <c r="B41" s="72">
        <v>3.3958934389376294E-3</v>
      </c>
      <c r="C41" s="1">
        <v>5.492791297341525E-3</v>
      </c>
      <c r="D41" s="1">
        <v>5.3380607990456226E-3</v>
      </c>
      <c r="E41" s="1">
        <v>8.0535837376387413E-3</v>
      </c>
      <c r="F41" s="1">
        <v>5.0741461879750495E-3</v>
      </c>
      <c r="G41" s="1">
        <v>4.423435713713484E-3</v>
      </c>
      <c r="H41" s="1">
        <v>1.783356944366305E-3</v>
      </c>
      <c r="I41" s="1">
        <v>5.1916467486578868E-3</v>
      </c>
      <c r="J41" s="1">
        <v>5.0085550792337129E-3</v>
      </c>
      <c r="K41" s="1">
        <v>4.5745314892186792E-3</v>
      </c>
      <c r="L41" s="1">
        <v>4.3181915069981291E-3</v>
      </c>
      <c r="M41" s="1">
        <v>5.2825370014098569E-3</v>
      </c>
      <c r="N41" s="1">
        <v>2.6544983700158326E-3</v>
      </c>
      <c r="O41" s="1">
        <v>8.0813459316846699E-4</v>
      </c>
      <c r="P41" s="1">
        <v>1.729445295518803E-3</v>
      </c>
      <c r="Q41" s="1">
        <v>6.611333777317493E-3</v>
      </c>
      <c r="R41" s="1">
        <v>4.2688745459064231E-3</v>
      </c>
      <c r="S41" s="1">
        <v>5.9105924266749229E-3</v>
      </c>
      <c r="T41" s="1">
        <v>5.6799509247757989E-3</v>
      </c>
      <c r="U41" s="1">
        <v>2.6677121342458554E-3</v>
      </c>
      <c r="V41" s="1">
        <v>5.2217677204981815E-3</v>
      </c>
      <c r="W41" s="1">
        <v>6.0890596329943461E-3</v>
      </c>
      <c r="X41" s="1">
        <v>4.3674229433531605E-3</v>
      </c>
      <c r="Y41" s="1">
        <v>1.596222393923933E-3</v>
      </c>
      <c r="Z41" s="1">
        <v>1.4494524150369592E-3</v>
      </c>
      <c r="AA41" s="1">
        <v>1.1440279195205809E-3</v>
      </c>
      <c r="AB41" s="1">
        <v>1.1215618172525771E-3</v>
      </c>
      <c r="AC41" s="1">
        <v>1.7994755239695325E-3</v>
      </c>
      <c r="AD41" s="1">
        <v>5.2462264957373311E-4</v>
      </c>
      <c r="AE41" s="1">
        <v>-9.3808738892425401E-4</v>
      </c>
      <c r="AF41" s="1">
        <v>3.0693931628815512E-3</v>
      </c>
      <c r="AG41" s="1">
        <v>2.7003939700939233E-3</v>
      </c>
      <c r="AH41" s="1">
        <v>1.0895863807846521E-3</v>
      </c>
      <c r="AI41" s="1">
        <v>3.5176727886533968E-3</v>
      </c>
      <c r="AJ41" s="1">
        <v>3.6860729561550886E-3</v>
      </c>
      <c r="AK41" s="1">
        <v>5.9043650956624024E-3</v>
      </c>
      <c r="AL41" s="1">
        <v>3.8925335016053659E-3</v>
      </c>
      <c r="AM41" s="1">
        <v>9.4788324100583323E-3</v>
      </c>
      <c r="AN41" s="1">
        <v>1.2762528747284094E-2</v>
      </c>
      <c r="AO41" s="1">
        <v>1.7446701055849716E-2</v>
      </c>
      <c r="AP41" s="1">
        <v>4.5855691695088109E-3</v>
      </c>
      <c r="AQ41" s="1">
        <v>5.9612223858084732E-3</v>
      </c>
      <c r="AR41" s="1">
        <v>8.8674919367652018E-3</v>
      </c>
      <c r="AS41" s="1">
        <v>7.0101425320171122E-3</v>
      </c>
      <c r="AT41" s="1">
        <v>6.9633096996308185E-3</v>
      </c>
      <c r="AU41" s="1">
        <v>8.6333688404345802E-3</v>
      </c>
      <c r="AV41" s="1">
        <v>4.4773252165985506E-3</v>
      </c>
      <c r="AW41" s="1">
        <v>9.7776504192692397E-3</v>
      </c>
      <c r="AX41" s="1">
        <v>8.2951558259764533E-4</v>
      </c>
      <c r="AY41" s="1">
        <v>3.3318242935113694E-3</v>
      </c>
      <c r="AZ41" s="1">
        <v>6.8728942414948667E-3</v>
      </c>
      <c r="BA41" s="1">
        <v>5.7700638965355114E-3</v>
      </c>
      <c r="BB41" s="1">
        <v>3.9349339916121247E-3</v>
      </c>
      <c r="BC41" s="1">
        <v>6.0572006271133886E-3</v>
      </c>
      <c r="BD41" s="1">
        <v>6.9918748600310979E-3</v>
      </c>
      <c r="BE41" s="1">
        <v>8.3187919488960493E-3</v>
      </c>
      <c r="BF41" s="1">
        <v>3.7785754402944499E-3</v>
      </c>
      <c r="BG41" s="1">
        <v>4.9918747201578998E-3</v>
      </c>
      <c r="BH41" s="1">
        <v>8.8451879447557259E-3</v>
      </c>
      <c r="BI41" s="1">
        <v>1.9616695572996648E-3</v>
      </c>
      <c r="BJ41" s="1">
        <v>2.0455623139909937E-3</v>
      </c>
      <c r="BK41" s="1">
        <v>1.742539045946829E-3</v>
      </c>
      <c r="BL41" s="1">
        <v>2.7391556080425725E-3</v>
      </c>
      <c r="BM41" s="1">
        <v>3.4623911518967048E-3</v>
      </c>
      <c r="BN41" s="1">
        <v>1.9697829324935153E-3</v>
      </c>
      <c r="BO41" s="1">
        <v>2.6140249291461172E-3</v>
      </c>
      <c r="BP41" s="1">
        <v>3.7880552741838616E-3</v>
      </c>
      <c r="BQ41" s="1">
        <v>8.3116829704777458E-3</v>
      </c>
      <c r="BR41" s="1">
        <v>9.7679799934367977E-3</v>
      </c>
      <c r="BS41" s="1">
        <v>2.5271376753809188E-3</v>
      </c>
      <c r="BT41" s="1">
        <v>2.4511640275419609E-3</v>
      </c>
      <c r="BU41" s="1">
        <v>2.1015033877802279E-3</v>
      </c>
      <c r="BV41" s="1">
        <v>2.221768426497408E-3</v>
      </c>
      <c r="BW41" s="1">
        <v>2.1278078472297211E-3</v>
      </c>
      <c r="BX41" s="1">
        <v>-1.292877927821925E-4</v>
      </c>
      <c r="BY41" s="1">
        <v>1.3081574545554205E-3</v>
      </c>
      <c r="BZ41" s="1">
        <v>1.4510201432529337E-3</v>
      </c>
      <c r="CA41" s="1">
        <v>3.2724651528580296E-3</v>
      </c>
      <c r="CB41" s="1">
        <v>2.0833336760270348E-3</v>
      </c>
      <c r="CC41" s="1">
        <v>1.2557532938084928E-3</v>
      </c>
      <c r="CD41" s="1">
        <v>5.2363595002738921E-3</v>
      </c>
      <c r="CE41" s="1">
        <v>2.1476534004120184E-3</v>
      </c>
      <c r="CF41" s="1">
        <v>4.933652488780668E-3</v>
      </c>
      <c r="CG41" s="1">
        <v>6.540425462805797E-3</v>
      </c>
      <c r="CH41" s="1">
        <v>7.2117571466020006E-3</v>
      </c>
      <c r="CI41" s="1">
        <v>5.9678566154996362E-3</v>
      </c>
      <c r="CJ41" s="1">
        <v>1.0684396050572807E-2</v>
      </c>
      <c r="CK41" s="1">
        <v>9.6471538842298225E-4</v>
      </c>
      <c r="CL41" s="1">
        <v>8.536161544798122E-3</v>
      </c>
      <c r="CM41" s="1">
        <v>6.1853684755269469E-3</v>
      </c>
      <c r="CN41" s="1">
        <v>5.7364434550642093E-3</v>
      </c>
      <c r="CO41" s="1">
        <v>1.0173032287978575E-2</v>
      </c>
      <c r="CP41" s="1">
        <v>4.6488291096272822E-3</v>
      </c>
      <c r="CQ41" s="1">
        <v>9.9162641620204224E-3</v>
      </c>
      <c r="CR41" s="1">
        <v>6.3334993747934396E-3</v>
      </c>
      <c r="CS41" s="1">
        <v>7.4754555771080738E-3</v>
      </c>
      <c r="CT41" s="1">
        <v>6.9214766945842202E-3</v>
      </c>
      <c r="CU41" s="1">
        <v>8.4893989525408175E-3</v>
      </c>
      <c r="CV41" s="1">
        <v>7.636966586151225E-3</v>
      </c>
      <c r="CW41" s="1">
        <v>5.2943471473037894E-3</v>
      </c>
      <c r="CX41" s="1">
        <v>6.0292626735222168E-3</v>
      </c>
      <c r="CY41" s="1">
        <v>5.2904970193893078E-3</v>
      </c>
      <c r="CZ41" s="1">
        <v>3.4159905035153373E-3</v>
      </c>
      <c r="DA41" s="1">
        <v>4.4571173571434841E-3</v>
      </c>
      <c r="DB41" s="1">
        <v>2.7267319554563512E-3</v>
      </c>
      <c r="DC41" s="1">
        <v>6.5035689535832674E-3</v>
      </c>
      <c r="DD41" s="1">
        <v>6.7522786330486244E-3</v>
      </c>
      <c r="DE41" s="1">
        <v>8.4937560819982206E-3</v>
      </c>
      <c r="DF41" s="1">
        <v>9.4085320425884456E-3</v>
      </c>
      <c r="DG41" s="1">
        <v>1.0853155384800393E-2</v>
      </c>
      <c r="DH41" s="1">
        <v>1.2555914730650789E-2</v>
      </c>
      <c r="DI41" s="1">
        <v>4.6316712699645581E-3</v>
      </c>
      <c r="DJ41" s="1">
        <v>1.2323210487807943E-2</v>
      </c>
      <c r="DK41" s="1">
        <v>5.9919916614871536E-3</v>
      </c>
      <c r="DL41" s="1">
        <v>6.4024093478078021E-3</v>
      </c>
      <c r="DM41" s="1">
        <v>5.7824295085232803E-3</v>
      </c>
      <c r="DN41" s="1">
        <v>1.1642850867196738E-2</v>
      </c>
      <c r="DO41" s="1">
        <v>4.7644884178469462E-3</v>
      </c>
      <c r="DP41" s="1">
        <v>5.8058729655562497E-3</v>
      </c>
      <c r="DQ41" s="1">
        <v>4.7777292176322279E-3</v>
      </c>
      <c r="DR41" s="1">
        <v>5.8042622318532364E-3</v>
      </c>
      <c r="DS41" s="1">
        <v>1.0927947636562726E-2</v>
      </c>
      <c r="DT41" s="1">
        <v>5.369665490561672E-3</v>
      </c>
      <c r="DU41" s="1">
        <v>5.2836992232640489E-3</v>
      </c>
      <c r="DV41" s="1">
        <v>1.6794449645870433E-3</v>
      </c>
      <c r="DW41" s="1">
        <v>1.9554758446986933E-3</v>
      </c>
      <c r="DX41" s="1">
        <v>5.8870939217628001E-3</v>
      </c>
      <c r="DY41" s="1">
        <v>7.6437504144647858E-3</v>
      </c>
      <c r="DZ41" s="1">
        <v>1.0229410546666769E-2</v>
      </c>
      <c r="EA41" s="1">
        <v>8.346200736325483E-3</v>
      </c>
      <c r="EB41" s="1">
        <v>1.0914323759344277E-2</v>
      </c>
      <c r="EC41" s="1">
        <v>6.3092855978417253E-3</v>
      </c>
      <c r="ED41" s="1">
        <v>4.5063614659423311E-3</v>
      </c>
      <c r="EE41" s="1">
        <v>4.8648451494748132E-3</v>
      </c>
      <c r="EF41" s="1">
        <v>3.7567275988137326E-3</v>
      </c>
      <c r="EG41" s="1">
        <v>5.1757040479720939E-3</v>
      </c>
      <c r="EH41" s="1">
        <v>5.6194384758390939E-3</v>
      </c>
      <c r="EI41" s="1">
        <v>4.6614967222803312E-3</v>
      </c>
      <c r="EJ41" s="1">
        <v>6.6200282212405658E-3</v>
      </c>
      <c r="EK41" s="1">
        <v>7.222070630141424E-3</v>
      </c>
      <c r="EL41" s="1">
        <v>8.8688790610924595E-4</v>
      </c>
      <c r="EM41" s="1">
        <v>8.610358960304495E-4</v>
      </c>
      <c r="EN41" s="1">
        <v>9.0929065408927514E-4</v>
      </c>
      <c r="EO41" s="1">
        <v>3.7694257502240275E-4</v>
      </c>
      <c r="EP41" s="1">
        <v>1.8604384034204783E-2</v>
      </c>
      <c r="EQ41" s="1">
        <v>8.1694649009122491E-4</v>
      </c>
      <c r="ER41" s="1">
        <v>7.8870921443029542E-4</v>
      </c>
      <c r="ES41" s="1">
        <v>8.6417107599690414E-4</v>
      </c>
      <c r="ET41" s="1">
        <v>8.1378005930906434E-4</v>
      </c>
      <c r="EU41" s="1">
        <v>1.0504238630520896E-3</v>
      </c>
      <c r="EV41" s="1">
        <v>2.3192321891432606E-3</v>
      </c>
      <c r="EW41" s="1">
        <v>4.1519175391358668E-3</v>
      </c>
      <c r="EX41" s="1">
        <v>3.1182848022480109E-3</v>
      </c>
      <c r="EY41" s="1">
        <v>9.490212985087728E-4</v>
      </c>
      <c r="EZ41" s="1">
        <v>1.1350924316937605E-3</v>
      </c>
      <c r="FA41" s="1">
        <v>1.3100775591930399E-3</v>
      </c>
      <c r="FB41" s="1">
        <v>7.4456385039632362E-4</v>
      </c>
      <c r="FC41" s="1">
        <v>1.1688393949109609E-2</v>
      </c>
      <c r="FD41" s="1">
        <v>7.6739838798464653E-3</v>
      </c>
      <c r="FE41" s="1">
        <v>1.5254314803378702E-2</v>
      </c>
      <c r="FF41" s="1">
        <v>1.3115550546125003E-2</v>
      </c>
      <c r="FG41" s="1">
        <v>1.3752699218098335E-2</v>
      </c>
      <c r="FH41" s="1">
        <v>1.188905071107518E-2</v>
      </c>
      <c r="FI41" s="1">
        <v>1.0237274685527981E-2</v>
      </c>
      <c r="FJ41" s="1">
        <v>1.0878456309480963E-2</v>
      </c>
      <c r="FK41" s="1">
        <v>5.7030487845389126E-3</v>
      </c>
      <c r="FL41" s="1">
        <v>7.4695530575589174E-4</v>
      </c>
      <c r="FM41" s="1">
        <v>8.8687905044684638E-4</v>
      </c>
      <c r="FN41" s="1">
        <v>8.6103580606275486E-4</v>
      </c>
      <c r="FO41" s="1">
        <v>9.0928232643749485E-4</v>
      </c>
      <c r="FP41" s="1">
        <v>3.7694286437198058E-4</v>
      </c>
      <c r="FQ41" s="1">
        <v>9.0985975955906653E-3</v>
      </c>
      <c r="FR41" s="1">
        <v>9.9197464351605102E-3</v>
      </c>
      <c r="FS41" s="1">
        <v>1.4035701528626175E-2</v>
      </c>
      <c r="FT41" s="1">
        <v>1.0861949653521169E-2</v>
      </c>
      <c r="FU41" s="1">
        <v>1.7378018006299727E-2</v>
      </c>
      <c r="FV41" s="1">
        <v>-1.6206883705784391E-3</v>
      </c>
      <c r="FW41" s="1">
        <v>-1.6203475045955184E-3</v>
      </c>
      <c r="FX41" s="1">
        <v>-1.5782226091523653E-3</v>
      </c>
      <c r="FY41" s="1">
        <v>-1.5854084912271782E-3</v>
      </c>
      <c r="FZ41" s="1">
        <v>-1.5691408677895001E-3</v>
      </c>
      <c r="GA41" s="1">
        <v>-1.5938116403329983E-3</v>
      </c>
      <c r="GB41" s="1">
        <v>1.947048577520564E-3</v>
      </c>
      <c r="GC41" s="1">
        <v>1.9503463857508513E-3</v>
      </c>
      <c r="GD41" s="1">
        <v>1.9478985502349062E-3</v>
      </c>
      <c r="GE41" s="1">
        <v>5.3903262176725297E-4</v>
      </c>
      <c r="GF41" s="1">
        <v>1.9523176550387887E-3</v>
      </c>
      <c r="GG41" s="1">
        <v>1.9526792117019859E-3</v>
      </c>
      <c r="GH41" s="1">
        <v>1.9620637486900119E-3</v>
      </c>
      <c r="GI41" s="1">
        <v>1.9641167292540548E-3</v>
      </c>
      <c r="GJ41" s="1">
        <v>1.9713698799882612E-3</v>
      </c>
      <c r="GK41" s="1">
        <v>1.9809141370564125E-3</v>
      </c>
      <c r="GL41" s="1">
        <v>1.995171095927908E-3</v>
      </c>
      <c r="GM41" s="1">
        <v>1.9812455338339657E-3</v>
      </c>
      <c r="GN41" s="1">
        <v>2.0058080214545595E-3</v>
      </c>
      <c r="GO41" s="1">
        <v>1.9986932700859221E-3</v>
      </c>
      <c r="GP41" s="1">
        <v>2.0122243731842131E-3</v>
      </c>
      <c r="GQ41" s="1">
        <v>2.0040396938693552E-3</v>
      </c>
      <c r="GR41" s="73">
        <v>2.0098311024254237E-3</v>
      </c>
    </row>
    <row r="42" spans="1:200" x14ac:dyDescent="0.3">
      <c r="A42" s="78" t="str">
        <v>NKE</v>
      </c>
      <c r="B42" s="72">
        <v>2.6907760203576554E-3</v>
      </c>
      <c r="C42" s="1">
        <v>4.6325298107724481E-3</v>
      </c>
      <c r="D42" s="1">
        <v>2.7235046799461812E-3</v>
      </c>
      <c r="E42" s="1">
        <v>4.6888623967767055E-3</v>
      </c>
      <c r="F42" s="1">
        <v>3.3851109235148286E-3</v>
      </c>
      <c r="G42" s="1">
        <v>3.7692311626873064E-3</v>
      </c>
      <c r="H42" s="1">
        <v>8.9254197943585301E-4</v>
      </c>
      <c r="I42" s="1">
        <v>3.2182580057597411E-3</v>
      </c>
      <c r="J42" s="1">
        <v>1.9393887102429393E-3</v>
      </c>
      <c r="K42" s="1">
        <v>3.4068957923129033E-3</v>
      </c>
      <c r="L42" s="1">
        <v>1.8849770077338408E-3</v>
      </c>
      <c r="M42" s="1">
        <v>1.8173133942867119E-3</v>
      </c>
      <c r="N42" s="1">
        <v>1.6966227335553649E-3</v>
      </c>
      <c r="O42" s="1">
        <v>1.6199745708716572E-3</v>
      </c>
      <c r="P42" s="1">
        <v>1.7431509595174229E-3</v>
      </c>
      <c r="Q42" s="1">
        <v>4.3068013578472057E-3</v>
      </c>
      <c r="R42" s="1">
        <v>3.5474858914184906E-3</v>
      </c>
      <c r="S42" s="1">
        <v>3.3851782381520454E-3</v>
      </c>
      <c r="T42" s="1">
        <v>1.909083499827145E-3</v>
      </c>
      <c r="U42" s="1">
        <v>2.1418213746756862E-3</v>
      </c>
      <c r="V42" s="1">
        <v>2.3572137577110974E-3</v>
      </c>
      <c r="W42" s="1">
        <v>3.1241271878618714E-3</v>
      </c>
      <c r="X42" s="1">
        <v>2.7109535232971438E-3</v>
      </c>
      <c r="Y42" s="1">
        <v>1.6987862187454463E-3</v>
      </c>
      <c r="Z42" s="1">
        <v>1.805635127404137E-3</v>
      </c>
      <c r="AA42" s="1">
        <v>1.3354228174202994E-3</v>
      </c>
      <c r="AB42" s="1">
        <v>1.0273765190176168E-3</v>
      </c>
      <c r="AC42" s="1">
        <v>1.218444303382548E-3</v>
      </c>
      <c r="AD42" s="1">
        <v>6.8748521810676664E-4</v>
      </c>
      <c r="AE42" s="1">
        <v>-1.1102172912387601E-4</v>
      </c>
      <c r="AF42" s="1">
        <v>2.5139917989150146E-3</v>
      </c>
      <c r="AG42" s="1">
        <v>2.7850510128652646E-3</v>
      </c>
      <c r="AH42" s="1">
        <v>1.8775028272689719E-3</v>
      </c>
      <c r="AI42" s="1">
        <v>1.3507027875338559E-3</v>
      </c>
      <c r="AJ42" s="1">
        <v>2.7782166198007329E-3</v>
      </c>
      <c r="AK42" s="1">
        <v>5.1606681545104333E-3</v>
      </c>
      <c r="AL42" s="1">
        <v>2.3661414951123513E-3</v>
      </c>
      <c r="AM42" s="1">
        <v>4.1504525503102373E-3</v>
      </c>
      <c r="AN42" s="1">
        <v>3.8709499653395586E-3</v>
      </c>
      <c r="AO42" s="1">
        <v>4.5855691695088109E-3</v>
      </c>
      <c r="AP42" s="1">
        <v>8.3350253620240611E-3</v>
      </c>
      <c r="AQ42" s="1">
        <v>5.202263538844668E-3</v>
      </c>
      <c r="AR42" s="1">
        <v>3.8285163142024845E-3</v>
      </c>
      <c r="AS42" s="1">
        <v>3.5154963235505209E-3</v>
      </c>
      <c r="AT42" s="1">
        <v>4.6518778216085932E-3</v>
      </c>
      <c r="AU42" s="1">
        <v>7.7708076709711348E-3</v>
      </c>
      <c r="AV42" s="1">
        <v>1.8343984422208132E-3</v>
      </c>
      <c r="AW42" s="1">
        <v>5.0311732947425697E-3</v>
      </c>
      <c r="AX42" s="1">
        <v>1.1807333143521361E-3</v>
      </c>
      <c r="AY42" s="1">
        <v>2.6414794067842937E-3</v>
      </c>
      <c r="AZ42" s="1">
        <v>3.4544829915543339E-3</v>
      </c>
      <c r="BA42" s="1">
        <v>3.498663141329259E-3</v>
      </c>
      <c r="BB42" s="1">
        <v>3.7539200101568857E-3</v>
      </c>
      <c r="BC42" s="1">
        <v>3.9830081472219869E-3</v>
      </c>
      <c r="BD42" s="1">
        <v>3.6531054200260931E-3</v>
      </c>
      <c r="BE42" s="1">
        <v>3.8266127470514989E-3</v>
      </c>
      <c r="BF42" s="1">
        <v>3.3125780354709999E-3</v>
      </c>
      <c r="BG42" s="1">
        <v>2.4410729913499846E-3</v>
      </c>
      <c r="BH42" s="1">
        <v>4.9715433196230851E-3</v>
      </c>
      <c r="BI42" s="1">
        <v>2.5393576247209511E-3</v>
      </c>
      <c r="BJ42" s="1">
        <v>2.2030426521426074E-3</v>
      </c>
      <c r="BK42" s="1">
        <v>1.907822754082552E-3</v>
      </c>
      <c r="BL42" s="1">
        <v>2.181807161764822E-3</v>
      </c>
      <c r="BM42" s="1">
        <v>2.0611073330178645E-3</v>
      </c>
      <c r="BN42" s="1">
        <v>1.7642516445933475E-3</v>
      </c>
      <c r="BO42" s="1">
        <v>2.6123062680266803E-3</v>
      </c>
      <c r="BP42" s="1">
        <v>2.5999576226042732E-3</v>
      </c>
      <c r="BQ42" s="1">
        <v>4.8557727975384376E-3</v>
      </c>
      <c r="BR42" s="1">
        <v>6.8423941677525175E-3</v>
      </c>
      <c r="BS42" s="1">
        <v>2.4711386089843689E-3</v>
      </c>
      <c r="BT42" s="1">
        <v>2.4379672238703967E-3</v>
      </c>
      <c r="BU42" s="1">
        <v>2.4675970772718562E-3</v>
      </c>
      <c r="BV42" s="1">
        <v>1.7740168558099262E-3</v>
      </c>
      <c r="BW42" s="1">
        <v>2.6211958958115623E-3</v>
      </c>
      <c r="BX42" s="1">
        <v>7.2172086888490881E-4</v>
      </c>
      <c r="BY42" s="1">
        <v>2.0708866414669877E-3</v>
      </c>
      <c r="BZ42" s="1">
        <v>1.505366708528537E-3</v>
      </c>
      <c r="CA42" s="1">
        <v>2.2486211788246288E-3</v>
      </c>
      <c r="CB42" s="1">
        <v>2.4425922933437221E-3</v>
      </c>
      <c r="CC42" s="1">
        <v>1.5470993633343985E-3</v>
      </c>
      <c r="CD42" s="1">
        <v>5.7155664358833251E-3</v>
      </c>
      <c r="CE42" s="1">
        <v>1.4536100102071411E-3</v>
      </c>
      <c r="CF42" s="1">
        <v>4.1674683550823894E-3</v>
      </c>
      <c r="CG42" s="1">
        <v>4.415233780331959E-3</v>
      </c>
      <c r="CH42" s="1">
        <v>4.3054687804070669E-3</v>
      </c>
      <c r="CI42" s="1">
        <v>4.1025556600189075E-3</v>
      </c>
      <c r="CJ42" s="1">
        <v>6.1093566712187158E-3</v>
      </c>
      <c r="CK42" s="1">
        <v>1.3731534173589755E-3</v>
      </c>
      <c r="CL42" s="1">
        <v>5.4411301402417867E-3</v>
      </c>
      <c r="CM42" s="1">
        <v>2.944184758587153E-3</v>
      </c>
      <c r="CN42" s="1">
        <v>3.9155170451678906E-3</v>
      </c>
      <c r="CO42" s="1">
        <v>5.0081558183410436E-3</v>
      </c>
      <c r="CP42" s="1">
        <v>3.6111072583274047E-3</v>
      </c>
      <c r="CQ42" s="1">
        <v>6.0979841925821471E-3</v>
      </c>
      <c r="CR42" s="1">
        <v>2.9558603348814085E-3</v>
      </c>
      <c r="CS42" s="1">
        <v>3.1987082498614004E-3</v>
      </c>
      <c r="CT42" s="1">
        <v>2.4822055159848754E-3</v>
      </c>
      <c r="CU42" s="1">
        <v>3.11494266747056E-3</v>
      </c>
      <c r="CV42" s="1">
        <v>2.6248913591126258E-3</v>
      </c>
      <c r="CW42" s="1">
        <v>2.3877895231238363E-3</v>
      </c>
      <c r="CX42" s="1">
        <v>4.2401203511978798E-3</v>
      </c>
      <c r="CY42" s="1">
        <v>1.7948295834934855E-3</v>
      </c>
      <c r="CZ42" s="1">
        <v>3.2639223480897405E-3</v>
      </c>
      <c r="DA42" s="1">
        <v>3.5089278988322003E-3</v>
      </c>
      <c r="DB42" s="1">
        <v>2.1716854520726111E-3</v>
      </c>
      <c r="DC42" s="1">
        <v>1.8945038493629947E-3</v>
      </c>
      <c r="DD42" s="1">
        <v>2.4606053978884815E-3</v>
      </c>
      <c r="DE42" s="1">
        <v>2.5443431212778147E-3</v>
      </c>
      <c r="DF42" s="1">
        <v>2.7798955825306944E-3</v>
      </c>
      <c r="DG42" s="1">
        <v>3.4013947684143745E-3</v>
      </c>
      <c r="DH42" s="1">
        <v>4.9652905867751699E-3</v>
      </c>
      <c r="DI42" s="1">
        <v>3.636212738039029E-3</v>
      </c>
      <c r="DJ42" s="1">
        <v>6.5735504560507666E-3</v>
      </c>
      <c r="DK42" s="1">
        <v>2.0782450288433871E-3</v>
      </c>
      <c r="DL42" s="1">
        <v>2.8852827219341143E-3</v>
      </c>
      <c r="DM42" s="1">
        <v>3.2134215716641259E-3</v>
      </c>
      <c r="DN42" s="1">
        <v>5.5405484786196588E-3</v>
      </c>
      <c r="DO42" s="1">
        <v>3.2601930999571252E-3</v>
      </c>
      <c r="DP42" s="1">
        <v>2.4019643204494009E-3</v>
      </c>
      <c r="DQ42" s="1">
        <v>2.0590422359351803E-3</v>
      </c>
      <c r="DR42" s="1">
        <v>2.6415800640253819E-3</v>
      </c>
      <c r="DS42" s="1">
        <v>2.743356875089982E-3</v>
      </c>
      <c r="DT42" s="1">
        <v>3.4352495000519972E-3</v>
      </c>
      <c r="DU42" s="1">
        <v>3.1634629162242498E-3</v>
      </c>
      <c r="DV42" s="1">
        <v>2.2738487870520643E-3</v>
      </c>
      <c r="DW42" s="1">
        <v>3.1113886988664127E-3</v>
      </c>
      <c r="DX42" s="1">
        <v>3.9435194961005698E-3</v>
      </c>
      <c r="DY42" s="1">
        <v>4.9367603378901578E-3</v>
      </c>
      <c r="DZ42" s="1">
        <v>3.7095334095889375E-3</v>
      </c>
      <c r="EA42" s="1">
        <v>2.9830943112978312E-3</v>
      </c>
      <c r="EB42" s="1">
        <v>3.0764513991300159E-3</v>
      </c>
      <c r="EC42" s="1">
        <v>3.9421421598179627E-3</v>
      </c>
      <c r="ED42" s="1">
        <v>3.2742853118402047E-3</v>
      </c>
      <c r="EE42" s="1">
        <v>3.4727438113243956E-3</v>
      </c>
      <c r="EF42" s="1">
        <v>3.1337805355089645E-3</v>
      </c>
      <c r="EG42" s="1">
        <v>3.6638267826602949E-3</v>
      </c>
      <c r="EH42" s="1">
        <v>3.4781041392336338E-3</v>
      </c>
      <c r="EI42" s="1">
        <v>2.9478039345751344E-3</v>
      </c>
      <c r="EJ42" s="1">
        <v>2.9542869693419483E-3</v>
      </c>
      <c r="EK42" s="1">
        <v>2.1667474306447105E-3</v>
      </c>
      <c r="EL42" s="1">
        <v>7.3455046516500964E-4</v>
      </c>
      <c r="EM42" s="1">
        <v>6.9569338612966312E-4</v>
      </c>
      <c r="EN42" s="1">
        <v>7.1168278578170343E-4</v>
      </c>
      <c r="EO42" s="1">
        <v>2.3636905708213023E-4</v>
      </c>
      <c r="EP42" s="1">
        <v>5.6648147078025724E-3</v>
      </c>
      <c r="EQ42" s="1">
        <v>7.0620977737228543E-4</v>
      </c>
      <c r="ER42" s="1">
        <v>6.8678266207801973E-4</v>
      </c>
      <c r="ES42" s="1">
        <v>7.1261980429305994E-4</v>
      </c>
      <c r="ET42" s="1">
        <v>6.859569351835062E-4</v>
      </c>
      <c r="EU42" s="1">
        <v>4.6660682447367455E-4</v>
      </c>
      <c r="EV42" s="1">
        <v>1.4209609803961314E-3</v>
      </c>
      <c r="EW42" s="1">
        <v>1.3412203861422093E-3</v>
      </c>
      <c r="EX42" s="1">
        <v>1.3202447129290076E-3</v>
      </c>
      <c r="EY42" s="1">
        <v>6.2919073295989488E-4</v>
      </c>
      <c r="EZ42" s="1">
        <v>6.8180577644402882E-4</v>
      </c>
      <c r="FA42" s="1">
        <v>7.5134966124225215E-4</v>
      </c>
      <c r="FB42" s="1">
        <v>5.5711015410828124E-4</v>
      </c>
      <c r="FC42" s="1">
        <v>3.9789292525816882E-3</v>
      </c>
      <c r="FD42" s="1">
        <v>3.2307311127377078E-3</v>
      </c>
      <c r="FE42" s="1">
        <v>5.5222188621532357E-3</v>
      </c>
      <c r="FF42" s="1">
        <v>5.8547915543688735E-3</v>
      </c>
      <c r="FG42" s="1">
        <v>5.8487546590491957E-3</v>
      </c>
      <c r="FH42" s="1">
        <v>4.7706901949491169E-3</v>
      </c>
      <c r="FI42" s="1">
        <v>4.7513965291428786E-3</v>
      </c>
      <c r="FJ42" s="1">
        <v>3.7886840863964439E-3</v>
      </c>
      <c r="FK42" s="1">
        <v>2.5664681509416656E-3</v>
      </c>
      <c r="FL42" s="1">
        <v>2.654776408553844E-4</v>
      </c>
      <c r="FM42" s="1">
        <v>7.3454592023562617E-4</v>
      </c>
      <c r="FN42" s="1">
        <v>6.9569309082241333E-4</v>
      </c>
      <c r="FO42" s="1">
        <v>7.1167973758299609E-4</v>
      </c>
      <c r="FP42" s="1">
        <v>2.3636689811442447E-4</v>
      </c>
      <c r="FQ42" s="1">
        <v>2.3668350329681472E-3</v>
      </c>
      <c r="FR42" s="1">
        <v>4.0401431638507901E-3</v>
      </c>
      <c r="FS42" s="1">
        <v>6.2975956962216398E-3</v>
      </c>
      <c r="FT42" s="1">
        <v>2.6951080573617225E-3</v>
      </c>
      <c r="FU42" s="1">
        <v>6.4999654221522506E-3</v>
      </c>
      <c r="FV42" s="1">
        <v>-2.5212024914416206E-3</v>
      </c>
      <c r="FW42" s="1">
        <v>-2.5049502659195548E-3</v>
      </c>
      <c r="FX42" s="1">
        <v>-2.4864196562851769E-3</v>
      </c>
      <c r="FY42" s="1">
        <v>-2.4748599690855621E-3</v>
      </c>
      <c r="FZ42" s="1">
        <v>-2.4454592343068952E-3</v>
      </c>
      <c r="GA42" s="1">
        <v>-2.4273721673037491E-3</v>
      </c>
      <c r="GB42" s="1">
        <v>-8.8291142178088973E-4</v>
      </c>
      <c r="GC42" s="1">
        <v>-8.6699324534979466E-4</v>
      </c>
      <c r="GD42" s="1">
        <v>-8.7859147210771172E-4</v>
      </c>
      <c r="GE42" s="1">
        <v>-1.3851624735735214E-3</v>
      </c>
      <c r="GF42" s="1">
        <v>-8.5268355866923904E-4</v>
      </c>
      <c r="GG42" s="1">
        <v>-8.6896093863437433E-4</v>
      </c>
      <c r="GH42" s="1">
        <v>-8.1176303304695988E-4</v>
      </c>
      <c r="GI42" s="1">
        <v>-8.0380974210745399E-4</v>
      </c>
      <c r="GJ42" s="1">
        <v>-7.7192788154637143E-4</v>
      </c>
      <c r="GK42" s="1">
        <v>-7.3283025741641291E-4</v>
      </c>
      <c r="GL42" s="1">
        <v>-6.7403850576889103E-4</v>
      </c>
      <c r="GM42" s="1">
        <v>-7.2390224090575456E-4</v>
      </c>
      <c r="GN42" s="1">
        <v>-6.2790946028450307E-4</v>
      </c>
      <c r="GO42" s="1">
        <v>-6.5446250448207251E-4</v>
      </c>
      <c r="GP42" s="1">
        <v>-6.1451093080422663E-4</v>
      </c>
      <c r="GQ42" s="1">
        <v>-6.4720669200814848E-4</v>
      </c>
      <c r="GR42" s="73">
        <v>-6.221314915683321E-4</v>
      </c>
    </row>
    <row r="43" spans="1:200" x14ac:dyDescent="0.3">
      <c r="A43" s="78" t="str">
        <v>LULU</v>
      </c>
      <c r="B43" s="72">
        <v>3.5638328863492066E-3</v>
      </c>
      <c r="C43" s="1">
        <v>5.4207436732778844E-3</v>
      </c>
      <c r="D43" s="1">
        <v>3.9998891153218002E-3</v>
      </c>
      <c r="E43" s="1">
        <v>5.4292525369310906E-3</v>
      </c>
      <c r="F43" s="1">
        <v>4.6708214930140995E-3</v>
      </c>
      <c r="G43" s="1">
        <v>1.9552656056320492E-3</v>
      </c>
      <c r="H43" s="1">
        <v>1.384990613001638E-3</v>
      </c>
      <c r="I43" s="1">
        <v>4.7566644801155375E-3</v>
      </c>
      <c r="J43" s="1">
        <v>3.3042847381274686E-3</v>
      </c>
      <c r="K43" s="1">
        <v>3.8051579487735593E-3</v>
      </c>
      <c r="L43" s="1">
        <v>3.6325431991074031E-3</v>
      </c>
      <c r="M43" s="1">
        <v>5.0089962330584241E-3</v>
      </c>
      <c r="N43" s="1">
        <v>1.0923298625175261E-3</v>
      </c>
      <c r="O43" s="1">
        <v>1.4505577347124837E-4</v>
      </c>
      <c r="P43" s="1">
        <v>2.2128118962256391E-3</v>
      </c>
      <c r="Q43" s="1">
        <v>3.9012482192314676E-3</v>
      </c>
      <c r="R43" s="1">
        <v>2.2869272537453839E-3</v>
      </c>
      <c r="S43" s="1">
        <v>3.6438153732185649E-3</v>
      </c>
      <c r="T43" s="1">
        <v>5.8790173363953493E-3</v>
      </c>
      <c r="U43" s="1">
        <v>1.8688844138662838E-3</v>
      </c>
      <c r="V43" s="1">
        <v>2.1581777984804886E-3</v>
      </c>
      <c r="W43" s="1">
        <v>2.5475505178359078E-3</v>
      </c>
      <c r="X43" s="1">
        <v>2.8293464504707852E-3</v>
      </c>
      <c r="Y43" s="1">
        <v>1.285830236294717E-3</v>
      </c>
      <c r="Z43" s="1">
        <v>2.1075472427027966E-3</v>
      </c>
      <c r="AA43" s="1">
        <v>1.4292001598907558E-3</v>
      </c>
      <c r="AB43" s="1">
        <v>1.4698612496698775E-3</v>
      </c>
      <c r="AC43" s="1">
        <v>8.0249248181786298E-4</v>
      </c>
      <c r="AD43" s="1">
        <v>5.5884426013399927E-4</v>
      </c>
      <c r="AE43" s="1">
        <v>7.5013464758397772E-4</v>
      </c>
      <c r="AF43" s="1">
        <v>2.6868415385359963E-3</v>
      </c>
      <c r="AG43" s="1">
        <v>2.4887752507473677E-3</v>
      </c>
      <c r="AH43" s="1">
        <v>1.7365735860074756E-3</v>
      </c>
      <c r="AI43" s="1">
        <v>1.7565705252425257E-3</v>
      </c>
      <c r="AJ43" s="1">
        <v>2.9392028413421493E-3</v>
      </c>
      <c r="AK43" s="1">
        <v>5.9854125535667652E-3</v>
      </c>
      <c r="AL43" s="1">
        <v>3.512182168855754E-3</v>
      </c>
      <c r="AM43" s="1">
        <v>9.7249844558141198E-3</v>
      </c>
      <c r="AN43" s="1">
        <v>5.0071146654688181E-3</v>
      </c>
      <c r="AO43" s="1">
        <v>5.9612223858084732E-3</v>
      </c>
      <c r="AP43" s="1">
        <v>5.202263538844668E-3</v>
      </c>
      <c r="AQ43" s="1">
        <v>1.1664625676850622E-2</v>
      </c>
      <c r="AR43" s="1">
        <v>5.4595778616408118E-3</v>
      </c>
      <c r="AS43" s="1">
        <v>4.7248079038202818E-3</v>
      </c>
      <c r="AT43" s="1">
        <v>4.6256867710201656E-3</v>
      </c>
      <c r="AU43" s="1">
        <v>9.3301349786316119E-3</v>
      </c>
      <c r="AV43" s="1">
        <v>1.0410551833749278E-3</v>
      </c>
      <c r="AW43" s="1">
        <v>5.5627595216159228E-3</v>
      </c>
      <c r="AX43" s="1">
        <v>9.9196687148541719E-4</v>
      </c>
      <c r="AY43" s="1">
        <v>1.789479273594825E-3</v>
      </c>
      <c r="AZ43" s="1">
        <v>2.809064500991605E-3</v>
      </c>
      <c r="BA43" s="1">
        <v>3.3184961227916959E-3</v>
      </c>
      <c r="BB43" s="1">
        <v>3.7256939701667594E-3</v>
      </c>
      <c r="BC43" s="1">
        <v>4.6297906867381151E-3</v>
      </c>
      <c r="BD43" s="1">
        <v>2.5850015755226989E-3</v>
      </c>
      <c r="BE43" s="1">
        <v>2.4273001291652044E-3</v>
      </c>
      <c r="BF43" s="1">
        <v>2.0979537668782311E-3</v>
      </c>
      <c r="BG43" s="1">
        <v>1.6704873210792938E-3</v>
      </c>
      <c r="BH43" s="1">
        <v>5.1018506134388698E-3</v>
      </c>
      <c r="BI43" s="1">
        <v>1.3404336029298805E-3</v>
      </c>
      <c r="BJ43" s="1">
        <v>9.6937188009985173E-4</v>
      </c>
      <c r="BK43" s="1">
        <v>7.3586904047763491E-4</v>
      </c>
      <c r="BL43" s="1">
        <v>1.2885676843331334E-3</v>
      </c>
      <c r="BM43" s="1">
        <v>2.2462473782207571E-3</v>
      </c>
      <c r="BN43" s="1">
        <v>1.3318142464854275E-3</v>
      </c>
      <c r="BO43" s="1">
        <v>1.9359476063064952E-3</v>
      </c>
      <c r="BP43" s="1">
        <v>2.2349560690972116E-3</v>
      </c>
      <c r="BQ43" s="1">
        <v>5.5179561466991321E-3</v>
      </c>
      <c r="BR43" s="1">
        <v>8.5084655504642261E-3</v>
      </c>
      <c r="BS43" s="1">
        <v>1.3975857151213246E-3</v>
      </c>
      <c r="BT43" s="1">
        <v>1.3831125904358078E-3</v>
      </c>
      <c r="BU43" s="1">
        <v>1.7177261971301767E-3</v>
      </c>
      <c r="BV43" s="1">
        <v>2.090000767161758E-3</v>
      </c>
      <c r="BW43" s="1">
        <v>2.0595766030004699E-3</v>
      </c>
      <c r="BX43" s="1">
        <v>4.9569544213270197E-4</v>
      </c>
      <c r="BY43" s="1">
        <v>1.5653356768769871E-3</v>
      </c>
      <c r="BZ43" s="1">
        <v>9.8893435049137368E-4</v>
      </c>
      <c r="CA43" s="1">
        <v>9.6647804348923044E-4</v>
      </c>
      <c r="CB43" s="1">
        <v>5.8063383309529403E-4</v>
      </c>
      <c r="CC43" s="1">
        <v>1.7649120870983524E-3</v>
      </c>
      <c r="CD43" s="1">
        <v>4.5824009636683191E-3</v>
      </c>
      <c r="CE43" s="1">
        <v>2.1114247297551779E-3</v>
      </c>
      <c r="CF43" s="1">
        <v>4.100328335458649E-3</v>
      </c>
      <c r="CG43" s="1">
        <v>3.0073960258369128E-3</v>
      </c>
      <c r="CH43" s="1">
        <v>3.3096276337156966E-3</v>
      </c>
      <c r="CI43" s="1">
        <v>2.4486504213610655E-3</v>
      </c>
      <c r="CJ43" s="1">
        <v>5.3385016432163741E-3</v>
      </c>
      <c r="CK43" s="1">
        <v>9.630836100588525E-4</v>
      </c>
      <c r="CL43" s="1">
        <v>5.167804341405644E-3</v>
      </c>
      <c r="CM43" s="1">
        <v>2.2430243900741103E-3</v>
      </c>
      <c r="CN43" s="1">
        <v>9.7525674527320998E-4</v>
      </c>
      <c r="CO43" s="1">
        <v>6.2740428605413635E-3</v>
      </c>
      <c r="CP43" s="1">
        <v>4.3755279581804358E-3</v>
      </c>
      <c r="CQ43" s="1">
        <v>7.6091029274687472E-3</v>
      </c>
      <c r="CR43" s="1">
        <v>2.4162544970644691E-3</v>
      </c>
      <c r="CS43" s="1">
        <v>2.9118244245515956E-3</v>
      </c>
      <c r="CT43" s="1">
        <v>2.0211740410397304E-3</v>
      </c>
      <c r="CU43" s="1">
        <v>2.6638434566928775E-3</v>
      </c>
      <c r="CV43" s="1">
        <v>3.1890897736848852E-3</v>
      </c>
      <c r="CW43" s="1">
        <v>2.3728982520931714E-3</v>
      </c>
      <c r="CX43" s="1">
        <v>3.9956957636130396E-3</v>
      </c>
      <c r="CY43" s="1">
        <v>1.4027446332985274E-3</v>
      </c>
      <c r="CZ43" s="1">
        <v>3.5214216533145004E-3</v>
      </c>
      <c r="DA43" s="1">
        <v>3.8428405292539086E-3</v>
      </c>
      <c r="DB43" s="1">
        <v>2.2638522633854148E-3</v>
      </c>
      <c r="DC43" s="1">
        <v>1.9898260174638594E-3</v>
      </c>
      <c r="DD43" s="1">
        <v>3.467502799222671E-3</v>
      </c>
      <c r="DE43" s="1">
        <v>3.4165187590661497E-3</v>
      </c>
      <c r="DF43" s="1">
        <v>4.029735147307323E-3</v>
      </c>
      <c r="DG43" s="1">
        <v>4.3408368640282047E-3</v>
      </c>
      <c r="DH43" s="1">
        <v>6.0373857944435476E-3</v>
      </c>
      <c r="DI43" s="1">
        <v>2.445051801635251E-3</v>
      </c>
      <c r="DJ43" s="1">
        <v>5.8500897386336206E-3</v>
      </c>
      <c r="DK43" s="1">
        <v>2.7501768732287224E-3</v>
      </c>
      <c r="DL43" s="1">
        <v>3.5360328634554132E-3</v>
      </c>
      <c r="DM43" s="1">
        <v>3.1486812850637157E-3</v>
      </c>
      <c r="DN43" s="1">
        <v>5.1549016161193274E-3</v>
      </c>
      <c r="DO43" s="1">
        <v>3.0183985912050999E-3</v>
      </c>
      <c r="DP43" s="1">
        <v>3.049130372981879E-3</v>
      </c>
      <c r="DQ43" s="1">
        <v>2.4124719904731785E-3</v>
      </c>
      <c r="DR43" s="1">
        <v>2.9457760298155673E-3</v>
      </c>
      <c r="DS43" s="1">
        <v>3.277113941211073E-3</v>
      </c>
      <c r="DT43" s="1">
        <v>3.8505892641953498E-3</v>
      </c>
      <c r="DU43" s="1">
        <v>3.6254886807080421E-3</v>
      </c>
      <c r="DV43" s="1">
        <v>1.8223149945562002E-3</v>
      </c>
      <c r="DW43" s="1">
        <v>2.8075072423948562E-3</v>
      </c>
      <c r="DX43" s="1">
        <v>3.7398536237482571E-3</v>
      </c>
      <c r="DY43" s="1">
        <v>4.4214300781561331E-3</v>
      </c>
      <c r="DZ43" s="1">
        <v>3.6042631838065944E-3</v>
      </c>
      <c r="EA43" s="1">
        <v>4.211186161672118E-3</v>
      </c>
      <c r="EB43" s="1">
        <v>4.1937324880980441E-3</v>
      </c>
      <c r="EC43" s="1">
        <v>4.2028440889818166E-3</v>
      </c>
      <c r="ED43" s="1">
        <v>3.5794446053796381E-3</v>
      </c>
      <c r="EE43" s="1">
        <v>3.7193751570351904E-3</v>
      </c>
      <c r="EF43" s="1">
        <v>2.014048636468303E-3</v>
      </c>
      <c r="EG43" s="1">
        <v>2.7561507658548159E-3</v>
      </c>
      <c r="EH43" s="1">
        <v>4.1901903203576249E-3</v>
      </c>
      <c r="EI43" s="1">
        <v>4.48278928738788E-3</v>
      </c>
      <c r="EJ43" s="1">
        <v>1.2821673451189587E-3</v>
      </c>
      <c r="EK43" s="1">
        <v>1.8223446308576301E-3</v>
      </c>
      <c r="EL43" s="1">
        <v>3.4645551989763131E-4</v>
      </c>
      <c r="EM43" s="1">
        <v>3.1615662759933627E-4</v>
      </c>
      <c r="EN43" s="1">
        <v>3.377544816345138E-4</v>
      </c>
      <c r="EO43" s="1">
        <v>1.5386342832076524E-4</v>
      </c>
      <c r="EP43" s="1">
        <v>5.8059659845470313E-3</v>
      </c>
      <c r="EQ43" s="1">
        <v>3.2114989105843766E-4</v>
      </c>
      <c r="ER43" s="1">
        <v>3.0653388005181587E-4</v>
      </c>
      <c r="ES43" s="1">
        <v>3.5121530571358123E-4</v>
      </c>
      <c r="ET43" s="1">
        <v>3.2869226960962727E-4</v>
      </c>
      <c r="EU43" s="1">
        <v>4.3147934360153115E-4</v>
      </c>
      <c r="EV43" s="1">
        <v>1.200284756155456E-3</v>
      </c>
      <c r="EW43" s="1">
        <v>1.5930224358212659E-3</v>
      </c>
      <c r="EX43" s="1">
        <v>1.6731955707013698E-3</v>
      </c>
      <c r="EY43" s="1">
        <v>4.2646700456872808E-4</v>
      </c>
      <c r="EZ43" s="1">
        <v>5.1161197184165449E-4</v>
      </c>
      <c r="FA43" s="1">
        <v>6.7701241981566829E-4</v>
      </c>
      <c r="FB43" s="1">
        <v>2.9420183962148444E-4</v>
      </c>
      <c r="FC43" s="1">
        <v>3.5105354358296358E-3</v>
      </c>
      <c r="FD43" s="1">
        <v>3.4957511432073935E-3</v>
      </c>
      <c r="FE43" s="1">
        <v>6.1580635098567559E-3</v>
      </c>
      <c r="FF43" s="1">
        <v>5.4993774587032479E-3</v>
      </c>
      <c r="FG43" s="1">
        <v>6.9263269772408837E-3</v>
      </c>
      <c r="FH43" s="1">
        <v>6.1961482790771159E-3</v>
      </c>
      <c r="FI43" s="1">
        <v>5.8466074643797475E-3</v>
      </c>
      <c r="FJ43" s="1">
        <v>4.9251086892570864E-3</v>
      </c>
      <c r="FK43" s="1">
        <v>2.0928580093355271E-3</v>
      </c>
      <c r="FL43" s="1">
        <v>4.6312316492459456E-4</v>
      </c>
      <c r="FM43" s="1">
        <v>3.464505753083784E-4</v>
      </c>
      <c r="FN43" s="1">
        <v>3.1615111063470141E-4</v>
      </c>
      <c r="FO43" s="1">
        <v>3.3775621760880888E-4</v>
      </c>
      <c r="FP43" s="1">
        <v>1.5386447939396081E-4</v>
      </c>
      <c r="FQ43" s="1">
        <v>3.1703255909040343E-3</v>
      </c>
      <c r="FR43" s="1">
        <v>4.2583781270477197E-3</v>
      </c>
      <c r="FS43" s="1">
        <v>5.8419410342715585E-3</v>
      </c>
      <c r="FT43" s="1">
        <v>4.9112666011205232E-3</v>
      </c>
      <c r="FU43" s="1">
        <v>8.0157477332857031E-3</v>
      </c>
      <c r="FV43" s="1">
        <v>-1.3343386660602332E-3</v>
      </c>
      <c r="FW43" s="1">
        <v>-1.3306588983100947E-3</v>
      </c>
      <c r="FX43" s="1">
        <v>-1.3130673571637589E-3</v>
      </c>
      <c r="FY43" s="1">
        <v>-1.3050456770511453E-3</v>
      </c>
      <c r="FZ43" s="1">
        <v>-1.3019414701165325E-3</v>
      </c>
      <c r="GA43" s="1">
        <v>-1.3132498523801346E-3</v>
      </c>
      <c r="GB43" s="1">
        <v>7.5766078863101743E-4</v>
      </c>
      <c r="GC43" s="1">
        <v>7.6056257703217378E-4</v>
      </c>
      <c r="GD43" s="1">
        <v>7.5781217698358812E-4</v>
      </c>
      <c r="GE43" s="1">
        <v>-1.7610060365581536E-4</v>
      </c>
      <c r="GF43" s="1">
        <v>7.6373590123254181E-4</v>
      </c>
      <c r="GG43" s="1">
        <v>7.6930902966439749E-4</v>
      </c>
      <c r="GH43" s="1">
        <v>7.7461616135298891E-4</v>
      </c>
      <c r="GI43" s="1">
        <v>7.759235612902379E-4</v>
      </c>
      <c r="GJ43" s="1">
        <v>7.8408442573662911E-4</v>
      </c>
      <c r="GK43" s="1">
        <v>7.9455030060822233E-4</v>
      </c>
      <c r="GL43" s="1">
        <v>8.1065462761161552E-4</v>
      </c>
      <c r="GM43" s="1">
        <v>7.9624067631602991E-4</v>
      </c>
      <c r="GN43" s="1">
        <v>8.2239291911222613E-4</v>
      </c>
      <c r="GO43" s="1">
        <v>8.1413380121260991E-4</v>
      </c>
      <c r="GP43" s="1">
        <v>8.3403559419169954E-4</v>
      </c>
      <c r="GQ43" s="1">
        <v>8.2556023126678776E-4</v>
      </c>
      <c r="GR43" s="73">
        <v>8.3193992940091969E-4</v>
      </c>
    </row>
    <row r="44" spans="1:200" x14ac:dyDescent="0.3">
      <c r="A44" s="78" t="str">
        <v>MAR</v>
      </c>
      <c r="B44" s="72">
        <v>2.4655233210170496E-3</v>
      </c>
      <c r="C44" s="1">
        <v>3.9895351694213604E-3</v>
      </c>
      <c r="D44" s="1">
        <v>4.060756348334001E-3</v>
      </c>
      <c r="E44" s="1">
        <v>4.601091127935707E-3</v>
      </c>
      <c r="F44" s="1">
        <v>3.9975162446137238E-3</v>
      </c>
      <c r="G44" s="1">
        <v>5.2067769211533938E-3</v>
      </c>
      <c r="H44" s="1">
        <v>3.2866690444591871E-3</v>
      </c>
      <c r="I44" s="1">
        <v>5.1599182612471735E-3</v>
      </c>
      <c r="J44" s="1">
        <v>4.4119996455349482E-3</v>
      </c>
      <c r="K44" s="1">
        <v>4.0667106133500655E-3</v>
      </c>
      <c r="L44" s="1">
        <v>3.1851477816983325E-3</v>
      </c>
      <c r="M44" s="1">
        <v>5.3401864068126229E-3</v>
      </c>
      <c r="N44" s="1">
        <v>3.5921378955725172E-3</v>
      </c>
      <c r="O44" s="1">
        <v>1.6424672202347173E-3</v>
      </c>
      <c r="P44" s="1">
        <v>2.668832613693513E-3</v>
      </c>
      <c r="Q44" s="1">
        <v>7.7870626459276499E-3</v>
      </c>
      <c r="R44" s="1">
        <v>4.8355551479460218E-3</v>
      </c>
      <c r="S44" s="1">
        <v>3.4944114737508474E-3</v>
      </c>
      <c r="T44" s="1">
        <v>5.8052252516453805E-3</v>
      </c>
      <c r="U44" s="1">
        <v>2.4012302818922538E-3</v>
      </c>
      <c r="V44" s="1">
        <v>6.2293759325772937E-3</v>
      </c>
      <c r="W44" s="1">
        <v>6.0918045301849568E-3</v>
      </c>
      <c r="X44" s="1">
        <v>2.24448717290469E-3</v>
      </c>
      <c r="Y44" s="1">
        <v>9.083048319929167E-4</v>
      </c>
      <c r="Z44" s="1">
        <v>1.8735009088918222E-3</v>
      </c>
      <c r="AA44" s="1">
        <v>1.7253683136118048E-3</v>
      </c>
      <c r="AB44" s="1">
        <v>2.7694617486077958E-4</v>
      </c>
      <c r="AC44" s="1">
        <v>1.7685431042791546E-3</v>
      </c>
      <c r="AD44" s="1">
        <v>-3.3331282664071551E-4</v>
      </c>
      <c r="AE44" s="1">
        <v>-1.3826917288744201E-3</v>
      </c>
      <c r="AF44" s="1">
        <v>4.7223895104157518E-3</v>
      </c>
      <c r="AG44" s="1">
        <v>2.0114537615710756E-3</v>
      </c>
      <c r="AH44" s="1">
        <v>2.1388744586813223E-3</v>
      </c>
      <c r="AI44" s="1">
        <v>2.3561691697894776E-3</v>
      </c>
      <c r="AJ44" s="1">
        <v>1.6080510141585893E-3</v>
      </c>
      <c r="AK44" s="1">
        <v>5.8196186203690256E-3</v>
      </c>
      <c r="AL44" s="1">
        <v>2.4446876247503865E-3</v>
      </c>
      <c r="AM44" s="1">
        <v>9.0606628638112002E-3</v>
      </c>
      <c r="AN44" s="1">
        <v>8.8940586649346315E-3</v>
      </c>
      <c r="AO44" s="1">
        <v>8.8674919367652018E-3</v>
      </c>
      <c r="AP44" s="1">
        <v>3.8285163142024845E-3</v>
      </c>
      <c r="AQ44" s="1">
        <v>5.4595778616408118E-3</v>
      </c>
      <c r="AR44" s="1">
        <v>1.3493912827261383E-2</v>
      </c>
      <c r="AS44" s="1">
        <v>1.0193294176372438E-2</v>
      </c>
      <c r="AT44" s="1">
        <v>4.4910830837530486E-3</v>
      </c>
      <c r="AU44" s="1">
        <v>7.7644057339956189E-3</v>
      </c>
      <c r="AV44" s="1">
        <v>3.3797647981487814E-3</v>
      </c>
      <c r="AW44" s="1">
        <v>1.005151920749763E-2</v>
      </c>
      <c r="AX44" s="1">
        <v>2.3075250615166016E-3</v>
      </c>
      <c r="AY44" s="1">
        <v>6.209225811180539E-3</v>
      </c>
      <c r="AZ44" s="1">
        <v>5.4863377171937913E-3</v>
      </c>
      <c r="BA44" s="1">
        <v>5.2215297241568004E-3</v>
      </c>
      <c r="BB44" s="1">
        <v>4.4620084303533779E-3</v>
      </c>
      <c r="BC44" s="1">
        <v>5.7266653177790623E-3</v>
      </c>
      <c r="BD44" s="1">
        <v>4.6657613257714272E-3</v>
      </c>
      <c r="BE44" s="1">
        <v>7.7051881564718736E-3</v>
      </c>
      <c r="BF44" s="1">
        <v>3.6017684196724066E-3</v>
      </c>
      <c r="BG44" s="1">
        <v>3.5491331624636279E-3</v>
      </c>
      <c r="BH44" s="1">
        <v>9.7161534992983075E-3</v>
      </c>
      <c r="BI44" s="1">
        <v>-2.7650978553243015E-4</v>
      </c>
      <c r="BJ44" s="1">
        <v>1.243237667573716E-3</v>
      </c>
      <c r="BK44" s="1">
        <v>1.6663387946840105E-3</v>
      </c>
      <c r="BL44" s="1">
        <v>1.8128916249263878E-3</v>
      </c>
      <c r="BM44" s="1">
        <v>3.7312430591673867E-3</v>
      </c>
      <c r="BN44" s="1">
        <v>2.180132786668241E-3</v>
      </c>
      <c r="BO44" s="1">
        <v>7.4085332177071844E-4</v>
      </c>
      <c r="BP44" s="1">
        <v>2.1335927787482262E-3</v>
      </c>
      <c r="BQ44" s="1">
        <v>5.0509604771606939E-3</v>
      </c>
      <c r="BR44" s="1">
        <v>6.799945781567447E-3</v>
      </c>
      <c r="BS44" s="1">
        <v>2.0898636060034097E-3</v>
      </c>
      <c r="BT44" s="1">
        <v>2.2356136071134745E-3</v>
      </c>
      <c r="BU44" s="1">
        <v>3.7362857331209361E-3</v>
      </c>
      <c r="BV44" s="1">
        <v>2.3900803903399975E-3</v>
      </c>
      <c r="BW44" s="1">
        <v>2.2515868479490121E-3</v>
      </c>
      <c r="BX44" s="1">
        <v>-4.2459202225704913E-4</v>
      </c>
      <c r="BY44" s="1">
        <v>1.614485787736929E-3</v>
      </c>
      <c r="BZ44" s="1">
        <v>1.3354502418741264E-3</v>
      </c>
      <c r="CA44" s="1">
        <v>3.758467921089081E-3</v>
      </c>
      <c r="CB44" s="1">
        <v>3.0174879123992969E-3</v>
      </c>
      <c r="CC44" s="1">
        <v>2.7930571365020396E-4</v>
      </c>
      <c r="CD44" s="1">
        <v>5.0922739141973138E-3</v>
      </c>
      <c r="CE44" s="1">
        <v>-6.747924006271969E-6</v>
      </c>
      <c r="CF44" s="1">
        <v>5.7530596380744306E-3</v>
      </c>
      <c r="CG44" s="1">
        <v>7.9574628297439803E-3</v>
      </c>
      <c r="CH44" s="1">
        <v>5.6382290797443646E-3</v>
      </c>
      <c r="CI44" s="1">
        <v>8.2750401713463304E-3</v>
      </c>
      <c r="CJ44" s="1">
        <v>1.151537845247297E-2</v>
      </c>
      <c r="CK44" s="1">
        <v>6.8540889933921289E-4</v>
      </c>
      <c r="CL44" s="1">
        <v>8.6556033672895698E-3</v>
      </c>
      <c r="CM44" s="1">
        <v>4.3744294863570761E-3</v>
      </c>
      <c r="CN44" s="1">
        <v>4.4905618045376827E-3</v>
      </c>
      <c r="CO44" s="1">
        <v>7.9080302799559871E-3</v>
      </c>
      <c r="CP44" s="1">
        <v>5.400253431379144E-3</v>
      </c>
      <c r="CQ44" s="1">
        <v>1.0335775067867804E-2</v>
      </c>
      <c r="CR44" s="1">
        <v>6.6052144165335332E-3</v>
      </c>
      <c r="CS44" s="1">
        <v>7.8966801220734534E-3</v>
      </c>
      <c r="CT44" s="1">
        <v>8.5116463875959895E-3</v>
      </c>
      <c r="CU44" s="1">
        <v>9.3481624546961871E-3</v>
      </c>
      <c r="CV44" s="1">
        <v>8.4417286982104919E-3</v>
      </c>
      <c r="CW44" s="1">
        <v>7.2389313315086535E-3</v>
      </c>
      <c r="CX44" s="1">
        <v>4.177167770744057E-3</v>
      </c>
      <c r="CY44" s="1">
        <v>6.019302331500608E-3</v>
      </c>
      <c r="CZ44" s="1">
        <v>5.4734972811274927E-3</v>
      </c>
      <c r="DA44" s="1">
        <v>6.8097780324548832E-3</v>
      </c>
      <c r="DB44" s="1">
        <v>3.5864999004134143E-3</v>
      </c>
      <c r="DC44" s="1">
        <v>7.079545341581641E-3</v>
      </c>
      <c r="DD44" s="1">
        <v>7.6947987026601185E-3</v>
      </c>
      <c r="DE44" s="1">
        <v>1.09574335479065E-2</v>
      </c>
      <c r="DF44" s="1">
        <v>1.1623284186362853E-2</v>
      </c>
      <c r="DG44" s="1">
        <v>1.3187256060239924E-2</v>
      </c>
      <c r="DH44" s="1">
        <v>1.6317380953533685E-2</v>
      </c>
      <c r="DI44" s="1">
        <v>3.2834018069929551E-3</v>
      </c>
      <c r="DJ44" s="1">
        <v>6.5071649628513899E-3</v>
      </c>
      <c r="DK44" s="1">
        <v>6.5179361342119066E-3</v>
      </c>
      <c r="DL44" s="1">
        <v>7.0726637178835962E-3</v>
      </c>
      <c r="DM44" s="1">
        <v>7.9192423634407115E-3</v>
      </c>
      <c r="DN44" s="1">
        <v>1.3293605417293911E-2</v>
      </c>
      <c r="DO44" s="1">
        <v>5.4037476939590443E-3</v>
      </c>
      <c r="DP44" s="1">
        <v>6.1517060583399612E-3</v>
      </c>
      <c r="DQ44" s="1">
        <v>5.3628184892124285E-3</v>
      </c>
      <c r="DR44" s="1">
        <v>8.4824710527547122E-3</v>
      </c>
      <c r="DS44" s="1">
        <v>1.248033417474423E-2</v>
      </c>
      <c r="DT44" s="1">
        <v>3.1509608513523336E-3</v>
      </c>
      <c r="DU44" s="1">
        <v>3.942030461139205E-3</v>
      </c>
      <c r="DV44" s="1">
        <v>3.4540879243131594E-4</v>
      </c>
      <c r="DW44" s="1">
        <v>3.9823249199954288E-4</v>
      </c>
      <c r="DX44" s="1">
        <v>7.8349659058074648E-3</v>
      </c>
      <c r="DY44" s="1">
        <v>1.0798938906854265E-2</v>
      </c>
      <c r="DZ44" s="1">
        <v>1.1815865981141115E-2</v>
      </c>
      <c r="EA44" s="1">
        <v>8.5117541207348647E-3</v>
      </c>
      <c r="EB44" s="1">
        <v>1.1644280483258584E-2</v>
      </c>
      <c r="EC44" s="1">
        <v>5.9100218921197033E-3</v>
      </c>
      <c r="ED44" s="1">
        <v>3.6744625393561117E-3</v>
      </c>
      <c r="EE44" s="1">
        <v>2.616004694779584E-3</v>
      </c>
      <c r="EF44" s="1">
        <v>3.2915973417495148E-3</v>
      </c>
      <c r="EG44" s="1">
        <v>3.2949119282628574E-3</v>
      </c>
      <c r="EH44" s="1">
        <v>4.9116102855302829E-3</v>
      </c>
      <c r="EI44" s="1">
        <v>3.6717909794859293E-3</v>
      </c>
      <c r="EJ44" s="1">
        <v>5.5757233403455333E-3</v>
      </c>
      <c r="EK44" s="1">
        <v>8.7339898289640512E-3</v>
      </c>
      <c r="EL44" s="1">
        <v>3.6039170661315216E-4</v>
      </c>
      <c r="EM44" s="1">
        <v>3.304335333300123E-4</v>
      </c>
      <c r="EN44" s="1">
        <v>3.5453285908151845E-4</v>
      </c>
      <c r="EO44" s="1">
        <v>3.8638762942804069E-4</v>
      </c>
      <c r="EP44" s="1">
        <v>1.747540730792008E-2</v>
      </c>
      <c r="EQ44" s="1">
        <v>3.0660694638022122E-4</v>
      </c>
      <c r="ER44" s="1">
        <v>3.1206924459453115E-4</v>
      </c>
      <c r="ES44" s="1">
        <v>4.0617887913560761E-4</v>
      </c>
      <c r="ET44" s="1">
        <v>4.0504880201294317E-4</v>
      </c>
      <c r="EU44" s="1">
        <v>8.754957092579447E-4</v>
      </c>
      <c r="EV44" s="1">
        <v>1.2428629967939483E-3</v>
      </c>
      <c r="EW44" s="1">
        <v>4.3984334899964195E-3</v>
      </c>
      <c r="EX44" s="1">
        <v>3.8104108097354655E-3</v>
      </c>
      <c r="EY44" s="1">
        <v>6.0963445778340261E-4</v>
      </c>
      <c r="EZ44" s="1">
        <v>7.4729191743671413E-4</v>
      </c>
      <c r="FA44" s="1">
        <v>5.9976499928459618E-4</v>
      </c>
      <c r="FB44" s="1">
        <v>8.3474206636664127E-5</v>
      </c>
      <c r="FC44" s="1">
        <v>1.0014017930324205E-2</v>
      </c>
      <c r="FD44" s="1">
        <v>8.025977764003326E-3</v>
      </c>
      <c r="FE44" s="1">
        <v>1.6506607042852155E-2</v>
      </c>
      <c r="FF44" s="1">
        <v>1.0732614943381681E-2</v>
      </c>
      <c r="FG44" s="1">
        <v>1.7239442178407317E-2</v>
      </c>
      <c r="FH44" s="1">
        <v>1.4487686650321791E-2</v>
      </c>
      <c r="FI44" s="1">
        <v>1.1473857999279679E-2</v>
      </c>
      <c r="FJ44" s="1">
        <v>1.3422074714057946E-2</v>
      </c>
      <c r="FK44" s="1">
        <v>6.3491099455013338E-3</v>
      </c>
      <c r="FL44" s="1">
        <v>1.0001721040105863E-3</v>
      </c>
      <c r="FM44" s="1">
        <v>3.6039454031932134E-4</v>
      </c>
      <c r="FN44" s="1">
        <v>3.3042732682971834E-4</v>
      </c>
      <c r="FO44" s="1">
        <v>3.5453296961643636E-4</v>
      </c>
      <c r="FP44" s="1">
        <v>3.8638667322208616E-4</v>
      </c>
      <c r="FQ44" s="1">
        <v>6.0198162017374443E-3</v>
      </c>
      <c r="FR44" s="1">
        <v>8.4397035058591981E-3</v>
      </c>
      <c r="FS44" s="1">
        <v>1.1890503946542381E-2</v>
      </c>
      <c r="FT44" s="1">
        <v>8.3851579754996922E-3</v>
      </c>
      <c r="FU44" s="1">
        <v>1.9133360222858171E-2</v>
      </c>
      <c r="FV44" s="1">
        <v>-2.5546484869554309E-3</v>
      </c>
      <c r="FW44" s="1">
        <v>-2.5438975265378756E-3</v>
      </c>
      <c r="FX44" s="1">
        <v>-2.5129796574974556E-3</v>
      </c>
      <c r="FY44" s="1">
        <v>-2.4802918928916624E-3</v>
      </c>
      <c r="FZ44" s="1">
        <v>-2.4716916048271652E-3</v>
      </c>
      <c r="GA44" s="1">
        <v>-2.4751395109639017E-3</v>
      </c>
      <c r="GB44" s="1">
        <v>5.5746288301783962E-4</v>
      </c>
      <c r="GC44" s="1">
        <v>5.7102826614066323E-4</v>
      </c>
      <c r="GD44" s="1">
        <v>5.6156034385390348E-4</v>
      </c>
      <c r="GE44" s="1">
        <v>-1.3565226901608989E-3</v>
      </c>
      <c r="GF44" s="1">
        <v>5.8131157436552014E-4</v>
      </c>
      <c r="GG44" s="1">
        <v>5.79260980399564E-4</v>
      </c>
      <c r="GH44" s="1">
        <v>6.1409418958319835E-4</v>
      </c>
      <c r="GI44" s="1">
        <v>6.2078592890650597E-4</v>
      </c>
      <c r="GJ44" s="1">
        <v>6.4694334487739463E-4</v>
      </c>
      <c r="GK44" s="1">
        <v>6.7912972269659527E-4</v>
      </c>
      <c r="GL44" s="1">
        <v>7.274296048742075E-4</v>
      </c>
      <c r="GM44" s="1">
        <v>6.8453887051265919E-4</v>
      </c>
      <c r="GN44" s="1">
        <v>7.6532309578711429E-4</v>
      </c>
      <c r="GO44" s="1">
        <v>7.4259747017864776E-4</v>
      </c>
      <c r="GP44" s="1">
        <v>7.849129611742162E-4</v>
      </c>
      <c r="GQ44" s="1">
        <v>7.5770448685959972E-4</v>
      </c>
      <c r="GR44" s="73">
        <v>7.7797431098410583E-4</v>
      </c>
    </row>
    <row r="45" spans="1:200" x14ac:dyDescent="0.3">
      <c r="A45" s="78" t="str">
        <v>HLT</v>
      </c>
      <c r="B45" s="72">
        <v>2.2368378678007277E-3</v>
      </c>
      <c r="C45" s="1">
        <v>3.0237986780457869E-3</v>
      </c>
      <c r="D45" s="1">
        <v>3.3569897170448743E-3</v>
      </c>
      <c r="E45" s="1">
        <v>4.0574279049783299E-3</v>
      </c>
      <c r="F45" s="1">
        <v>3.5196406680494301E-3</v>
      </c>
      <c r="G45" s="1">
        <v>4.3539939029257806E-3</v>
      </c>
      <c r="H45" s="1">
        <v>2.4390035745749288E-3</v>
      </c>
      <c r="I45" s="1">
        <v>4.2768483643710704E-3</v>
      </c>
      <c r="J45" s="1">
        <v>3.5407549604238981E-3</v>
      </c>
      <c r="K45" s="1">
        <v>3.7507450627502817E-3</v>
      </c>
      <c r="L45" s="1">
        <v>2.5941457099004327E-3</v>
      </c>
      <c r="M45" s="1">
        <v>4.3799913134966E-3</v>
      </c>
      <c r="N45" s="1">
        <v>2.685780979437211E-3</v>
      </c>
      <c r="O45" s="1">
        <v>1.1161909233665763E-3</v>
      </c>
      <c r="P45" s="1">
        <v>1.9701813529118773E-3</v>
      </c>
      <c r="Q45" s="1">
        <v>6.6896672195677362E-3</v>
      </c>
      <c r="R45" s="1">
        <v>3.5431872835156369E-3</v>
      </c>
      <c r="S45" s="1">
        <v>3.029722667280466E-3</v>
      </c>
      <c r="T45" s="1">
        <v>5.4470099054049507E-3</v>
      </c>
      <c r="U45" s="1">
        <v>2.0464098459357424E-3</v>
      </c>
      <c r="V45" s="1">
        <v>4.5427072453561399E-3</v>
      </c>
      <c r="W45" s="1">
        <v>4.8347106971782152E-3</v>
      </c>
      <c r="X45" s="1">
        <v>1.2677476139701385E-3</v>
      </c>
      <c r="Y45" s="1">
        <v>7.7461464575502429E-4</v>
      </c>
      <c r="Z45" s="1">
        <v>1.3752451572260536E-3</v>
      </c>
      <c r="AA45" s="1">
        <v>1.461387139312911E-3</v>
      </c>
      <c r="AB45" s="1">
        <v>-4.3789026510778982E-5</v>
      </c>
      <c r="AC45" s="1">
        <v>1.1347318201216528E-3</v>
      </c>
      <c r="AD45" s="1">
        <v>-3.7766499607007944E-4</v>
      </c>
      <c r="AE45" s="1">
        <v>-6.8390814291422082E-4</v>
      </c>
      <c r="AF45" s="1">
        <v>3.9424590541824968E-3</v>
      </c>
      <c r="AG45" s="1">
        <v>2.0389080428457897E-3</v>
      </c>
      <c r="AH45" s="1">
        <v>1.9700378678594466E-3</v>
      </c>
      <c r="AI45" s="1">
        <v>2.0612090189431154E-3</v>
      </c>
      <c r="AJ45" s="1">
        <v>1.5804903248823588E-3</v>
      </c>
      <c r="AK45" s="1">
        <v>5.5515539422661634E-3</v>
      </c>
      <c r="AL45" s="1">
        <v>2.4701037200964148E-3</v>
      </c>
      <c r="AM45" s="1">
        <v>7.2099839336626009E-3</v>
      </c>
      <c r="AN45" s="1">
        <v>7.0915111725970001E-3</v>
      </c>
      <c r="AO45" s="1">
        <v>7.0101425320171122E-3</v>
      </c>
      <c r="AP45" s="1">
        <v>3.5154963235505209E-3</v>
      </c>
      <c r="AQ45" s="1">
        <v>4.7248079038202818E-3</v>
      </c>
      <c r="AR45" s="1">
        <v>1.0193294176372438E-2</v>
      </c>
      <c r="AS45" s="1">
        <v>8.7937012361456977E-3</v>
      </c>
      <c r="AT45" s="1">
        <v>3.5900967681669923E-3</v>
      </c>
      <c r="AU45" s="1">
        <v>6.3682140272188145E-3</v>
      </c>
      <c r="AV45" s="1">
        <v>2.4158874497949099E-3</v>
      </c>
      <c r="AW45" s="1">
        <v>6.8601070752814779E-3</v>
      </c>
      <c r="AX45" s="1">
        <v>1.6559814577015476E-3</v>
      </c>
      <c r="AY45" s="1">
        <v>4.2873491083236055E-3</v>
      </c>
      <c r="AZ45" s="1">
        <v>4.4333417390378738E-3</v>
      </c>
      <c r="BA45" s="1">
        <v>4.1997488342394498E-3</v>
      </c>
      <c r="BB45" s="1">
        <v>3.5959426570319974E-3</v>
      </c>
      <c r="BC45" s="1">
        <v>4.9917093595019989E-3</v>
      </c>
      <c r="BD45" s="1">
        <v>3.8513836831991994E-3</v>
      </c>
      <c r="BE45" s="1">
        <v>5.8156133008192791E-3</v>
      </c>
      <c r="BF45" s="1">
        <v>3.0458146019682014E-3</v>
      </c>
      <c r="BG45" s="1">
        <v>3.4066462444755029E-3</v>
      </c>
      <c r="BH45" s="1">
        <v>7.4408533061504235E-3</v>
      </c>
      <c r="BI45" s="1">
        <v>4.1933115522111992E-4</v>
      </c>
      <c r="BJ45" s="1">
        <v>1.2659868917411694E-3</v>
      </c>
      <c r="BK45" s="1">
        <v>1.6370027409071039E-3</v>
      </c>
      <c r="BL45" s="1">
        <v>1.708807958418376E-3</v>
      </c>
      <c r="BM45" s="1">
        <v>3.1871270401705142E-3</v>
      </c>
      <c r="BN45" s="1">
        <v>1.914359750481138E-3</v>
      </c>
      <c r="BO45" s="1">
        <v>1.1845864545716516E-3</v>
      </c>
      <c r="BP45" s="1">
        <v>2.0963974159250065E-3</v>
      </c>
      <c r="BQ45" s="1">
        <v>4.0247799678016314E-3</v>
      </c>
      <c r="BR45" s="1">
        <v>5.2136270849272512E-3</v>
      </c>
      <c r="BS45" s="1">
        <v>1.783588214215897E-3</v>
      </c>
      <c r="BT45" s="1">
        <v>2.1206702159299951E-3</v>
      </c>
      <c r="BU45" s="1">
        <v>3.1592500315801458E-3</v>
      </c>
      <c r="BV45" s="1">
        <v>1.9023395746117877E-3</v>
      </c>
      <c r="BW45" s="1">
        <v>1.8963119985483858E-3</v>
      </c>
      <c r="BX45" s="1">
        <v>-3.2413885410661564E-4</v>
      </c>
      <c r="BY45" s="1">
        <v>1.5085236924225168E-3</v>
      </c>
      <c r="BZ45" s="1">
        <v>1.2712757833574346E-3</v>
      </c>
      <c r="CA45" s="1">
        <v>3.1972572240684806E-3</v>
      </c>
      <c r="CB45" s="1">
        <v>2.5666709046496651E-3</v>
      </c>
      <c r="CC45" s="1">
        <v>4.9434333433470267E-4</v>
      </c>
      <c r="CD45" s="1">
        <v>4.5721032689514524E-3</v>
      </c>
      <c r="CE45" s="1">
        <v>1.810883376458164E-4</v>
      </c>
      <c r="CF45" s="1">
        <v>4.3521450009761141E-3</v>
      </c>
      <c r="CG45" s="1">
        <v>5.9485653454039999E-3</v>
      </c>
      <c r="CH45" s="1">
        <v>4.4220599462015528E-3</v>
      </c>
      <c r="CI45" s="1">
        <v>6.2636457764309265E-3</v>
      </c>
      <c r="CJ45" s="1">
        <v>8.9529767440730667E-3</v>
      </c>
      <c r="CK45" s="1">
        <v>7.6119318919245355E-4</v>
      </c>
      <c r="CL45" s="1">
        <v>7.3503875579950875E-3</v>
      </c>
      <c r="CM45" s="1">
        <v>4.0491917110885116E-3</v>
      </c>
      <c r="CN45" s="1">
        <v>3.6787452257542644E-3</v>
      </c>
      <c r="CO45" s="1">
        <v>5.8061778783421638E-3</v>
      </c>
      <c r="CP45" s="1">
        <v>4.4250468086175629E-3</v>
      </c>
      <c r="CQ45" s="1">
        <v>8.0586457444457079E-3</v>
      </c>
      <c r="CR45" s="1">
        <v>5.1992794672534237E-3</v>
      </c>
      <c r="CS45" s="1">
        <v>6.2555343812711797E-3</v>
      </c>
      <c r="CT45" s="1">
        <v>6.4626396595692517E-3</v>
      </c>
      <c r="CU45" s="1">
        <v>6.7118045294081545E-3</v>
      </c>
      <c r="CV45" s="1">
        <v>6.5830748750739338E-3</v>
      </c>
      <c r="CW45" s="1">
        <v>5.4358881927785603E-3</v>
      </c>
      <c r="CX45" s="1">
        <v>3.5590288435867661E-3</v>
      </c>
      <c r="CY45" s="1">
        <v>4.6803251900593302E-3</v>
      </c>
      <c r="CZ45" s="1">
        <v>4.3801148275644875E-3</v>
      </c>
      <c r="DA45" s="1">
        <v>5.4407386669887911E-3</v>
      </c>
      <c r="DB45" s="1">
        <v>2.8512456893033675E-3</v>
      </c>
      <c r="DC45" s="1">
        <v>4.6972481875509906E-3</v>
      </c>
      <c r="DD45" s="1">
        <v>5.1373693918457062E-3</v>
      </c>
      <c r="DE45" s="1">
        <v>7.1073104597930564E-3</v>
      </c>
      <c r="DF45" s="1">
        <v>7.7567628452359649E-3</v>
      </c>
      <c r="DG45" s="1">
        <v>9.1959130898340413E-3</v>
      </c>
      <c r="DH45" s="1">
        <v>1.1218190842967581E-2</v>
      </c>
      <c r="DI45" s="1">
        <v>2.5362138305658971E-3</v>
      </c>
      <c r="DJ45" s="1">
        <v>4.0124248924739469E-3</v>
      </c>
      <c r="DK45" s="1">
        <v>4.5328402044045243E-3</v>
      </c>
      <c r="DL45" s="1">
        <v>5.0526528977822907E-3</v>
      </c>
      <c r="DM45" s="1">
        <v>6.3683895839091627E-3</v>
      </c>
      <c r="DN45" s="1">
        <v>9.8231346228525411E-3</v>
      </c>
      <c r="DO45" s="1">
        <v>4.2445198881616306E-3</v>
      </c>
      <c r="DP45" s="1">
        <v>4.6919617293854077E-3</v>
      </c>
      <c r="DQ45" s="1">
        <v>4.022487354021745E-3</v>
      </c>
      <c r="DR45" s="1">
        <v>6.1643083905772297E-3</v>
      </c>
      <c r="DS45" s="1">
        <v>9.0876468911145706E-3</v>
      </c>
      <c r="DT45" s="1">
        <v>3.424107311817927E-3</v>
      </c>
      <c r="DU45" s="1">
        <v>3.9648428463184881E-3</v>
      </c>
      <c r="DV45" s="1">
        <v>1.0406158943812335E-3</v>
      </c>
      <c r="DW45" s="1">
        <v>1.0204503907210319E-3</v>
      </c>
      <c r="DX45" s="1">
        <v>6.0014549016252057E-3</v>
      </c>
      <c r="DY45" s="1">
        <v>8.1437845120091168E-3</v>
      </c>
      <c r="DZ45" s="1">
        <v>8.90661566519034E-3</v>
      </c>
      <c r="EA45" s="1">
        <v>6.7725704461188288E-3</v>
      </c>
      <c r="EB45" s="1">
        <v>8.5159518661706742E-3</v>
      </c>
      <c r="EC45" s="1">
        <v>5.0827588026499315E-3</v>
      </c>
      <c r="ED45" s="1">
        <v>3.0087457328424935E-3</v>
      </c>
      <c r="EE45" s="1">
        <v>2.4083631860725313E-3</v>
      </c>
      <c r="EF45" s="1">
        <v>3.0882892015814014E-3</v>
      </c>
      <c r="EG45" s="1">
        <v>3.1887575908332174E-3</v>
      </c>
      <c r="EH45" s="1">
        <v>4.2456025725618671E-3</v>
      </c>
      <c r="EI45" s="1">
        <v>3.5641403521902504E-3</v>
      </c>
      <c r="EJ45" s="1">
        <v>4.513048106705342E-3</v>
      </c>
      <c r="EK45" s="1">
        <v>6.0096964693114388E-3</v>
      </c>
      <c r="EL45" s="1">
        <v>3.8018838936039191E-4</v>
      </c>
      <c r="EM45" s="1">
        <v>3.6164930458869711E-4</v>
      </c>
      <c r="EN45" s="1">
        <v>3.6799851619143689E-4</v>
      </c>
      <c r="EO45" s="1">
        <v>3.0993225690651024E-4</v>
      </c>
      <c r="EP45" s="1">
        <v>1.2136759929073091E-2</v>
      </c>
      <c r="EQ45" s="1">
        <v>3.3523414941284891E-4</v>
      </c>
      <c r="ER45" s="1">
        <v>3.3515165923989223E-4</v>
      </c>
      <c r="ES45" s="1">
        <v>4.0379584465425125E-4</v>
      </c>
      <c r="ET45" s="1">
        <v>4.0258367954657161E-4</v>
      </c>
      <c r="EU45" s="1">
        <v>7.3195009484334464E-4</v>
      </c>
      <c r="EV45" s="1">
        <v>1.102604865958412E-3</v>
      </c>
      <c r="EW45" s="1">
        <v>3.2501775590392241E-3</v>
      </c>
      <c r="EX45" s="1">
        <v>2.9025059291067916E-3</v>
      </c>
      <c r="EY45" s="1">
        <v>5.5456014274936794E-4</v>
      </c>
      <c r="EZ45" s="1">
        <v>6.4956887631631324E-4</v>
      </c>
      <c r="FA45" s="1">
        <v>5.0006669155041033E-4</v>
      </c>
      <c r="FB45" s="1">
        <v>1.4172386063130094E-4</v>
      </c>
      <c r="FC45" s="1">
        <v>7.0676079386130086E-3</v>
      </c>
      <c r="FD45" s="1">
        <v>5.628949028135345E-3</v>
      </c>
      <c r="FE45" s="1">
        <v>1.13047153248077E-2</v>
      </c>
      <c r="FF45" s="1">
        <v>7.7340475852768599E-3</v>
      </c>
      <c r="FG45" s="1">
        <v>1.2166630890059671E-2</v>
      </c>
      <c r="FH45" s="1">
        <v>1.0096651016586106E-2</v>
      </c>
      <c r="FI45" s="1">
        <v>8.4426143988818574E-3</v>
      </c>
      <c r="FJ45" s="1">
        <v>9.1223884825854216E-3</v>
      </c>
      <c r="FK45" s="1">
        <v>5.0427657686875895E-3</v>
      </c>
      <c r="FL45" s="1">
        <v>7.2237363687235445E-4</v>
      </c>
      <c r="FM45" s="1">
        <v>3.8019005617806234E-4</v>
      </c>
      <c r="FN45" s="1">
        <v>3.6164239181669429E-4</v>
      </c>
      <c r="FO45" s="1">
        <v>3.6799824617374531E-4</v>
      </c>
      <c r="FP45" s="1">
        <v>3.0993065884719271E-4</v>
      </c>
      <c r="FQ45" s="1">
        <v>4.7103266400890286E-3</v>
      </c>
      <c r="FR45" s="1">
        <v>6.2975161285687255E-3</v>
      </c>
      <c r="FS45" s="1">
        <v>9.2027630876449357E-3</v>
      </c>
      <c r="FT45" s="1">
        <v>6.1428969457012778E-3</v>
      </c>
      <c r="FU45" s="1">
        <v>1.4074115014119591E-2</v>
      </c>
      <c r="FV45" s="1">
        <v>-1.7734024598600262E-3</v>
      </c>
      <c r="FW45" s="1">
        <v>-1.7668147044607784E-3</v>
      </c>
      <c r="FX45" s="1">
        <v>-1.7473340290411166E-3</v>
      </c>
      <c r="FY45" s="1">
        <v>-1.7234962384826212E-3</v>
      </c>
      <c r="FZ45" s="1">
        <v>-1.7192104141554232E-3</v>
      </c>
      <c r="GA45" s="1">
        <v>-1.7186746742947035E-3</v>
      </c>
      <c r="GB45" s="1">
        <v>7.9696929604630327E-4</v>
      </c>
      <c r="GC45" s="1">
        <v>8.0545391063174679E-4</v>
      </c>
      <c r="GD45" s="1">
        <v>7.9969801080502381E-4</v>
      </c>
      <c r="GE45" s="1">
        <v>-4.8213785639367553E-4</v>
      </c>
      <c r="GF45" s="1">
        <v>8.1173706120710068E-4</v>
      </c>
      <c r="GG45" s="1">
        <v>8.0882235377461838E-4</v>
      </c>
      <c r="GH45" s="1">
        <v>8.3231485455483414E-4</v>
      </c>
      <c r="GI45" s="1">
        <v>8.3619915561841012E-4</v>
      </c>
      <c r="GJ45" s="1">
        <v>8.5275190513997199E-4</v>
      </c>
      <c r="GK45" s="1">
        <v>8.7246840531819919E-4</v>
      </c>
      <c r="GL45" s="1">
        <v>9.0238265841576383E-4</v>
      </c>
      <c r="GM45" s="1">
        <v>8.7597475009670693E-4</v>
      </c>
      <c r="GN45" s="1">
        <v>9.2579885387173691E-4</v>
      </c>
      <c r="GO45" s="1">
        <v>9.1167160507959815E-4</v>
      </c>
      <c r="GP45" s="1">
        <v>9.3657019806996306E-4</v>
      </c>
      <c r="GQ45" s="1">
        <v>9.1926196081570217E-4</v>
      </c>
      <c r="GR45" s="73">
        <v>9.3183035887280238E-4</v>
      </c>
    </row>
    <row r="46" spans="1:200" x14ac:dyDescent="0.3">
      <c r="A46" s="78" t="str">
        <v>EBAY</v>
      </c>
      <c r="B46" s="72">
        <v>3.1369164453654728E-3</v>
      </c>
      <c r="C46" s="1">
        <v>4.1822981794496115E-3</v>
      </c>
      <c r="D46" s="1">
        <v>3.4375576307798614E-3</v>
      </c>
      <c r="E46" s="1">
        <v>6.6455980991214757E-3</v>
      </c>
      <c r="F46" s="1">
        <v>3.677416377645746E-3</v>
      </c>
      <c r="G46" s="1">
        <v>2.7515226628830269E-3</v>
      </c>
      <c r="H46" s="1">
        <v>1.4949089035071405E-3</v>
      </c>
      <c r="I46" s="1">
        <v>3.8849144929087851E-3</v>
      </c>
      <c r="J46" s="1">
        <v>3.4264361923755336E-3</v>
      </c>
      <c r="K46" s="1">
        <v>5.0273329192732346E-3</v>
      </c>
      <c r="L46" s="1">
        <v>4.2695283084672828E-3</v>
      </c>
      <c r="M46" s="1">
        <v>1.8261225626759446E-3</v>
      </c>
      <c r="N46" s="1">
        <v>2.1444744002738526E-3</v>
      </c>
      <c r="O46" s="1">
        <v>1.0386867460408129E-3</v>
      </c>
      <c r="P46" s="1">
        <v>2.0240720353160908E-3</v>
      </c>
      <c r="Q46" s="1">
        <v>4.7755373214014981E-3</v>
      </c>
      <c r="R46" s="1">
        <v>3.6991570158550319E-3</v>
      </c>
      <c r="S46" s="1">
        <v>4.8213294955149009E-3</v>
      </c>
      <c r="T46" s="1">
        <v>2.5841446888329725E-3</v>
      </c>
      <c r="U46" s="1">
        <v>2.827466923999271E-3</v>
      </c>
      <c r="V46" s="1">
        <v>2.6561235345842209E-3</v>
      </c>
      <c r="W46" s="1">
        <v>3.4110955757530518E-3</v>
      </c>
      <c r="X46" s="1">
        <v>3.8558175282820033E-3</v>
      </c>
      <c r="Y46" s="1">
        <v>1.4709738132293597E-3</v>
      </c>
      <c r="Z46" s="1">
        <v>1.6724936801448048E-3</v>
      </c>
      <c r="AA46" s="1">
        <v>1.5608022252637298E-3</v>
      </c>
      <c r="AB46" s="1">
        <v>2.0154780915945568E-3</v>
      </c>
      <c r="AC46" s="1">
        <v>2.3201247794881292E-3</v>
      </c>
      <c r="AD46" s="1">
        <v>1.7078944968987836E-3</v>
      </c>
      <c r="AE46" s="1">
        <v>1.5616887610924732E-3</v>
      </c>
      <c r="AF46" s="1">
        <v>2.3604738582628606E-3</v>
      </c>
      <c r="AG46" s="1">
        <v>2.8140876753128198E-3</v>
      </c>
      <c r="AH46" s="1">
        <v>1.6245556354697662E-3</v>
      </c>
      <c r="AI46" s="1">
        <v>2.252566957327565E-3</v>
      </c>
      <c r="AJ46" s="1">
        <v>3.7501283196338391E-3</v>
      </c>
      <c r="AK46" s="1">
        <v>5.6486909536352728E-3</v>
      </c>
      <c r="AL46" s="1">
        <v>2.6068197308915125E-3</v>
      </c>
      <c r="AM46" s="1">
        <v>7.9648536068750702E-3</v>
      </c>
      <c r="AN46" s="1">
        <v>5.3841620992526413E-3</v>
      </c>
      <c r="AO46" s="1">
        <v>6.9633096996308185E-3</v>
      </c>
      <c r="AP46" s="1">
        <v>4.6518778216085932E-3</v>
      </c>
      <c r="AQ46" s="1">
        <v>4.6256867710201656E-3</v>
      </c>
      <c r="AR46" s="1">
        <v>4.4910830837530486E-3</v>
      </c>
      <c r="AS46" s="1">
        <v>3.5900967681669923E-3</v>
      </c>
      <c r="AT46" s="1">
        <v>9.1380922781075565E-3</v>
      </c>
      <c r="AU46" s="1">
        <v>1.0379268439259914E-2</v>
      </c>
      <c r="AV46" s="1">
        <v>2.3668622476014866E-3</v>
      </c>
      <c r="AW46" s="1">
        <v>5.234890534485389E-3</v>
      </c>
      <c r="AX46" s="1">
        <v>6.809288804122517E-4</v>
      </c>
      <c r="AY46" s="1">
        <v>1.6605708803528023E-3</v>
      </c>
      <c r="AZ46" s="1">
        <v>4.6201856456496698E-3</v>
      </c>
      <c r="BA46" s="1">
        <v>3.5439713845629053E-3</v>
      </c>
      <c r="BB46" s="1">
        <v>3.2870047850009285E-3</v>
      </c>
      <c r="BC46" s="1">
        <v>4.0017063816617463E-3</v>
      </c>
      <c r="BD46" s="1">
        <v>4.0766506728500971E-3</v>
      </c>
      <c r="BE46" s="1">
        <v>3.5766631907808411E-3</v>
      </c>
      <c r="BF46" s="1">
        <v>4.1206618763190185E-3</v>
      </c>
      <c r="BG46" s="1">
        <v>2.8032763524696129E-3</v>
      </c>
      <c r="BH46" s="1">
        <v>7.3821160144533701E-3</v>
      </c>
      <c r="BI46" s="1">
        <v>1.6003179700301107E-3</v>
      </c>
      <c r="BJ46" s="1">
        <v>1.8551399524750795E-3</v>
      </c>
      <c r="BK46" s="1">
        <v>8.5460638247180927E-4</v>
      </c>
      <c r="BL46" s="1">
        <v>2.479831681436805E-3</v>
      </c>
      <c r="BM46" s="1">
        <v>2.564411942510187E-3</v>
      </c>
      <c r="BN46" s="1">
        <v>1.9804298567698574E-3</v>
      </c>
      <c r="BO46" s="1">
        <v>2.580913404099936E-3</v>
      </c>
      <c r="BP46" s="1">
        <v>2.2581065111377365E-3</v>
      </c>
      <c r="BQ46" s="1">
        <v>6.6108686653355226E-3</v>
      </c>
      <c r="BR46" s="1">
        <v>7.5817268989381509E-3</v>
      </c>
      <c r="BS46" s="1">
        <v>1.7125201684188914E-3</v>
      </c>
      <c r="BT46" s="1">
        <v>2.4813601696138557E-3</v>
      </c>
      <c r="BU46" s="1">
        <v>1.4165500445143505E-3</v>
      </c>
      <c r="BV46" s="1">
        <v>1.6370889986653228E-3</v>
      </c>
      <c r="BW46" s="1">
        <v>1.5729179344017203E-3</v>
      </c>
      <c r="BX46" s="1">
        <v>6.0373467075239501E-4</v>
      </c>
      <c r="BY46" s="1">
        <v>1.1159871049623634E-3</v>
      </c>
      <c r="BZ46" s="1">
        <v>8.1230201037491587E-4</v>
      </c>
      <c r="CA46" s="1">
        <v>2.6994115413754506E-3</v>
      </c>
      <c r="CB46" s="1">
        <v>2.1742540182743721E-3</v>
      </c>
      <c r="CC46" s="1">
        <v>2.7598677919845344E-3</v>
      </c>
      <c r="CD46" s="1">
        <v>4.4258637527200169E-3</v>
      </c>
      <c r="CE46" s="1">
        <v>2.3675449276433554E-3</v>
      </c>
      <c r="CF46" s="1">
        <v>3.2107597897373386E-3</v>
      </c>
      <c r="CG46" s="1">
        <v>5.2644425557501328E-3</v>
      </c>
      <c r="CH46" s="1">
        <v>6.3223567166789188E-3</v>
      </c>
      <c r="CI46" s="1">
        <v>4.5493226084686381E-3</v>
      </c>
      <c r="CJ46" s="1">
        <v>6.9940001147237646E-3</v>
      </c>
      <c r="CK46" s="1">
        <v>2.6922485354480938E-3</v>
      </c>
      <c r="CL46" s="1">
        <v>6.2817218580890561E-3</v>
      </c>
      <c r="CM46" s="1">
        <v>3.0663177171546298E-3</v>
      </c>
      <c r="CN46" s="1">
        <v>4.6584501926506044E-3</v>
      </c>
      <c r="CO46" s="1">
        <v>6.2488787049295048E-3</v>
      </c>
      <c r="CP46" s="1">
        <v>3.7652289481570587E-3</v>
      </c>
      <c r="CQ46" s="1">
        <v>7.3791106391635818E-3</v>
      </c>
      <c r="CR46" s="1">
        <v>3.6148600630341106E-3</v>
      </c>
      <c r="CS46" s="1">
        <v>4.8190637887605692E-3</v>
      </c>
      <c r="CT46" s="1">
        <v>3.4522623118848315E-3</v>
      </c>
      <c r="CU46" s="1">
        <v>5.2433013702640847E-3</v>
      </c>
      <c r="CV46" s="1">
        <v>4.0559031179740503E-3</v>
      </c>
      <c r="CW46" s="1">
        <v>3.7320860788663392E-3</v>
      </c>
      <c r="CX46" s="1">
        <v>4.8545247972051255E-3</v>
      </c>
      <c r="CY46" s="1">
        <v>2.5758831322965697E-3</v>
      </c>
      <c r="CZ46" s="1">
        <v>2.5620366844395638E-3</v>
      </c>
      <c r="DA46" s="1">
        <v>3.2168046057898148E-3</v>
      </c>
      <c r="DB46" s="1">
        <v>1.4190763970482461E-3</v>
      </c>
      <c r="DC46" s="1">
        <v>3.8840239712190972E-3</v>
      </c>
      <c r="DD46" s="1">
        <v>4.0430518475015375E-3</v>
      </c>
      <c r="DE46" s="1">
        <v>4.576215866486608E-3</v>
      </c>
      <c r="DF46" s="1">
        <v>5.0186945298936981E-3</v>
      </c>
      <c r="DG46" s="1">
        <v>5.621514868109116E-3</v>
      </c>
      <c r="DH46" s="1">
        <v>7.6134193732681531E-3</v>
      </c>
      <c r="DI46" s="1">
        <v>3.7372440348957849E-3</v>
      </c>
      <c r="DJ46" s="1">
        <v>9.2806965207827864E-3</v>
      </c>
      <c r="DK46" s="1">
        <v>3.4680356112467949E-3</v>
      </c>
      <c r="DL46" s="1">
        <v>4.4920210947852731E-3</v>
      </c>
      <c r="DM46" s="1">
        <v>6.5593394729070867E-3</v>
      </c>
      <c r="DN46" s="1">
        <v>7.267138462216027E-3</v>
      </c>
      <c r="DO46" s="1">
        <v>3.668497529891256E-3</v>
      </c>
      <c r="DP46" s="1">
        <v>3.7227724180829091E-3</v>
      </c>
      <c r="DQ46" s="1">
        <v>3.1723095242218082E-3</v>
      </c>
      <c r="DR46" s="1">
        <v>4.2533967183768324E-3</v>
      </c>
      <c r="DS46" s="1">
        <v>7.7111883707663134E-3</v>
      </c>
      <c r="DT46" s="1">
        <v>4.558336088687851E-3</v>
      </c>
      <c r="DU46" s="1">
        <v>3.5502641841133318E-3</v>
      </c>
      <c r="DV46" s="1">
        <v>2.9380823848376546E-3</v>
      </c>
      <c r="DW46" s="1">
        <v>3.4538016062107689E-3</v>
      </c>
      <c r="DX46" s="1">
        <v>4.8282572052191748E-3</v>
      </c>
      <c r="DY46" s="1">
        <v>6.0272360424617321E-3</v>
      </c>
      <c r="DZ46" s="1">
        <v>4.4957869667849974E-3</v>
      </c>
      <c r="EA46" s="1">
        <v>2.7794710517880313E-3</v>
      </c>
      <c r="EB46" s="1">
        <v>5.1113407110455417E-3</v>
      </c>
      <c r="EC46" s="1">
        <v>4.3807882795436131E-3</v>
      </c>
      <c r="ED46" s="1">
        <v>3.3375065617254752E-3</v>
      </c>
      <c r="EE46" s="1">
        <v>3.333169202853703E-3</v>
      </c>
      <c r="EF46" s="1">
        <v>3.2941917546975264E-3</v>
      </c>
      <c r="EG46" s="1">
        <v>3.8141132462563457E-3</v>
      </c>
      <c r="EH46" s="1">
        <v>4.2063831481550145E-3</v>
      </c>
      <c r="EI46" s="1">
        <v>3.9335758614274571E-3</v>
      </c>
      <c r="EJ46" s="1">
        <v>3.3530608303899857E-3</v>
      </c>
      <c r="EK46" s="1">
        <v>4.0954861688279193E-3</v>
      </c>
      <c r="EL46" s="1">
        <v>8.3082761587532754E-4</v>
      </c>
      <c r="EM46" s="1">
        <v>7.9031138452817778E-4</v>
      </c>
      <c r="EN46" s="1">
        <v>8.2480845590586255E-4</v>
      </c>
      <c r="EO46" s="1">
        <v>3.8912941258893572E-4</v>
      </c>
      <c r="EP46" s="1">
        <v>1.0098193546917107E-2</v>
      </c>
      <c r="EQ46" s="1">
        <v>7.5224323861275617E-4</v>
      </c>
      <c r="ER46" s="1">
        <v>7.4429404747500575E-4</v>
      </c>
      <c r="ES46" s="1">
        <v>7.9175989006102006E-4</v>
      </c>
      <c r="ET46" s="1">
        <v>8.0221151004274084E-4</v>
      </c>
      <c r="EU46" s="1">
        <v>8.1510663913125802E-4</v>
      </c>
      <c r="EV46" s="1">
        <v>2.1376205914687973E-3</v>
      </c>
      <c r="EW46" s="1">
        <v>2.7975158500317884E-3</v>
      </c>
      <c r="EX46" s="1">
        <v>2.2727618996415061E-3</v>
      </c>
      <c r="EY46" s="1">
        <v>8.2144193657834928E-4</v>
      </c>
      <c r="EZ46" s="1">
        <v>9.2985712737577309E-4</v>
      </c>
      <c r="FA46" s="1">
        <v>1.1667848771863777E-3</v>
      </c>
      <c r="FB46" s="1">
        <v>7.2881897473480199E-4</v>
      </c>
      <c r="FC46" s="1">
        <v>6.7637979621230837E-3</v>
      </c>
      <c r="FD46" s="1">
        <v>5.8532882761813858E-3</v>
      </c>
      <c r="FE46" s="1">
        <v>7.7278140140922495E-3</v>
      </c>
      <c r="FF46" s="1">
        <v>9.4431843805048727E-3</v>
      </c>
      <c r="FG46" s="1">
        <v>9.3141758938365578E-3</v>
      </c>
      <c r="FH46" s="1">
        <v>8.7015171250087574E-3</v>
      </c>
      <c r="FI46" s="1">
        <v>8.9835256068104916E-3</v>
      </c>
      <c r="FJ46" s="1">
        <v>7.4858262545734145E-3</v>
      </c>
      <c r="FK46" s="1">
        <v>3.5360397269340368E-3</v>
      </c>
      <c r="FL46" s="1">
        <v>5.9206913508120346E-4</v>
      </c>
      <c r="FM46" s="1">
        <v>8.308259777627592E-4</v>
      </c>
      <c r="FN46" s="1">
        <v>7.9031538839785705E-4</v>
      </c>
      <c r="FO46" s="1">
        <v>8.2480269500446394E-4</v>
      </c>
      <c r="FP46" s="1">
        <v>3.891304223095665E-4</v>
      </c>
      <c r="FQ46" s="1">
        <v>6.1150392631333182E-3</v>
      </c>
      <c r="FR46" s="1">
        <v>7.0488530180379738E-3</v>
      </c>
      <c r="FS46" s="1">
        <v>8.3712957047458111E-3</v>
      </c>
      <c r="FT46" s="1">
        <v>7.2923440676193503E-3</v>
      </c>
      <c r="FU46" s="1">
        <v>1.0947850810354494E-2</v>
      </c>
      <c r="FV46" s="1">
        <v>-5.3430368990224576E-4</v>
      </c>
      <c r="FW46" s="1">
        <v>-5.3355606307054089E-4</v>
      </c>
      <c r="FX46" s="1">
        <v>-5.2326424156950643E-4</v>
      </c>
      <c r="FY46" s="1">
        <v>-5.2435911648305786E-4</v>
      </c>
      <c r="FZ46" s="1">
        <v>-5.1974847006274274E-4</v>
      </c>
      <c r="GA46" s="1">
        <v>-5.2320003301787135E-4</v>
      </c>
      <c r="GB46" s="1">
        <v>1.4080302496030889E-3</v>
      </c>
      <c r="GC46" s="1">
        <v>1.4097238310831273E-3</v>
      </c>
      <c r="GD46" s="1">
        <v>1.4083798261745916E-3</v>
      </c>
      <c r="GE46" s="1">
        <v>8.0947914399564147E-4</v>
      </c>
      <c r="GF46" s="1">
        <v>1.4110098912827808E-3</v>
      </c>
      <c r="GG46" s="1">
        <v>1.4077759072545913E-3</v>
      </c>
      <c r="GH46" s="1">
        <v>1.4157488544668585E-3</v>
      </c>
      <c r="GI46" s="1">
        <v>1.4170554483831505E-3</v>
      </c>
      <c r="GJ46" s="1">
        <v>1.4200419652209491E-3</v>
      </c>
      <c r="GK46" s="1">
        <v>1.4241940532094938E-3</v>
      </c>
      <c r="GL46" s="1">
        <v>1.4304248113445708E-3</v>
      </c>
      <c r="GM46" s="1">
        <v>1.4250160647072488E-3</v>
      </c>
      <c r="GN46" s="1">
        <v>1.4350738085084505E-3</v>
      </c>
      <c r="GO46" s="1">
        <v>1.4317229984207524E-3</v>
      </c>
      <c r="GP46" s="1">
        <v>1.4348079748474905E-3</v>
      </c>
      <c r="GQ46" s="1">
        <v>1.4312501573362107E-3</v>
      </c>
      <c r="GR46" s="73">
        <v>1.4338911772116586E-3</v>
      </c>
    </row>
    <row r="47" spans="1:200" x14ac:dyDescent="0.3">
      <c r="A47" s="78" t="str">
        <v>ETSY</v>
      </c>
      <c r="B47" s="72">
        <v>4.9704493223666178E-3</v>
      </c>
      <c r="C47" s="1">
        <v>7.352500830103182E-3</v>
      </c>
      <c r="D47" s="1">
        <v>4.7852108503198829E-3</v>
      </c>
      <c r="E47" s="1">
        <v>9.4584122365115909E-3</v>
      </c>
      <c r="F47" s="1">
        <v>6.0464114297290221E-3</v>
      </c>
      <c r="G47" s="1">
        <v>5.6542205262602322E-3</v>
      </c>
      <c r="H47" s="1">
        <v>7.7122830134891392E-4</v>
      </c>
      <c r="I47" s="1">
        <v>5.4629172271865607E-3</v>
      </c>
      <c r="J47" s="1">
        <v>5.8703948194684125E-3</v>
      </c>
      <c r="K47" s="1">
        <v>6.049873844396713E-3</v>
      </c>
      <c r="L47" s="1">
        <v>7.7008796729805219E-3</v>
      </c>
      <c r="M47" s="1">
        <v>5.2678845827794597E-3</v>
      </c>
      <c r="N47" s="1">
        <v>4.3555844265038808E-4</v>
      </c>
      <c r="O47" s="1">
        <v>1.0124214547098058E-4</v>
      </c>
      <c r="P47" s="1">
        <v>2.6137966964771774E-3</v>
      </c>
      <c r="Q47" s="1">
        <v>7.6308615212894405E-3</v>
      </c>
      <c r="R47" s="1">
        <v>4.7919615435782189E-3</v>
      </c>
      <c r="S47" s="1">
        <v>9.7283914219110576E-3</v>
      </c>
      <c r="T47" s="1">
        <v>1.3149368167664547E-2</v>
      </c>
      <c r="U47" s="1">
        <v>4.1336528247176178E-3</v>
      </c>
      <c r="V47" s="1">
        <v>4.3949392288670655E-3</v>
      </c>
      <c r="W47" s="1">
        <v>5.3875823851231332E-3</v>
      </c>
      <c r="X47" s="1">
        <v>7.3963631914091797E-3</v>
      </c>
      <c r="Y47" s="1">
        <v>2.1033102643178377E-3</v>
      </c>
      <c r="Z47" s="1">
        <v>-1.242447385302047E-3</v>
      </c>
      <c r="AA47" s="1">
        <v>6.5098963055543028E-4</v>
      </c>
      <c r="AB47" s="1">
        <v>-1.0641101569844129E-3</v>
      </c>
      <c r="AC47" s="1">
        <v>5.3005701476386091E-5</v>
      </c>
      <c r="AD47" s="1">
        <v>1.0512105905855797E-3</v>
      </c>
      <c r="AE47" s="1">
        <v>1.0950408690197236E-3</v>
      </c>
      <c r="AF47" s="1">
        <v>2.2343110082928162E-3</v>
      </c>
      <c r="AG47" s="1">
        <v>3.9354552936512648E-3</v>
      </c>
      <c r="AH47" s="1">
        <v>2.1384224996496099E-3</v>
      </c>
      <c r="AI47" s="1">
        <v>3.0067313900317585E-3</v>
      </c>
      <c r="AJ47" s="1">
        <v>5.6222628749911597E-3</v>
      </c>
      <c r="AK47" s="1">
        <v>7.770069854714459E-3</v>
      </c>
      <c r="AL47" s="1">
        <v>3.2938895291411878E-3</v>
      </c>
      <c r="AM47" s="1">
        <v>1.8701336311430176E-2</v>
      </c>
      <c r="AN47" s="1">
        <v>8.8412810944154575E-3</v>
      </c>
      <c r="AO47" s="1">
        <v>8.6333688404345802E-3</v>
      </c>
      <c r="AP47" s="1">
        <v>7.7708076709711348E-3</v>
      </c>
      <c r="AQ47" s="1">
        <v>9.3301349786316119E-3</v>
      </c>
      <c r="AR47" s="1">
        <v>7.7644057339956189E-3</v>
      </c>
      <c r="AS47" s="1">
        <v>6.3682140272188145E-3</v>
      </c>
      <c r="AT47" s="1">
        <v>1.0379268439259914E-2</v>
      </c>
      <c r="AU47" s="1">
        <v>3.1894325534330449E-2</v>
      </c>
      <c r="AV47" s="1">
        <v>1.4274330900625484E-3</v>
      </c>
      <c r="AW47" s="1">
        <v>1.2203620576707333E-2</v>
      </c>
      <c r="AX47" s="1">
        <v>-7.4112027173900972E-5</v>
      </c>
      <c r="AY47" s="1">
        <v>2.7771336024217078E-3</v>
      </c>
      <c r="AZ47" s="1">
        <v>3.2253893119228985E-3</v>
      </c>
      <c r="BA47" s="1">
        <v>5.526010909951788E-3</v>
      </c>
      <c r="BB47" s="1">
        <v>6.0910359216440231E-3</v>
      </c>
      <c r="BC47" s="1">
        <v>6.8869357432538797E-3</v>
      </c>
      <c r="BD47" s="1">
        <v>4.3753718620205394E-3</v>
      </c>
      <c r="BE47" s="1">
        <v>5.4103495420545376E-3</v>
      </c>
      <c r="BF47" s="1">
        <v>4.7603339590351137E-3</v>
      </c>
      <c r="BG47" s="1">
        <v>4.6303906354901014E-3</v>
      </c>
      <c r="BH47" s="1">
        <v>1.084721646353984E-2</v>
      </c>
      <c r="BI47" s="1">
        <v>3.6577959359652139E-3</v>
      </c>
      <c r="BJ47" s="1">
        <v>1.5631885801231466E-3</v>
      </c>
      <c r="BK47" s="1">
        <v>5.640318158785237E-4</v>
      </c>
      <c r="BL47" s="1">
        <v>1.9155938936587643E-3</v>
      </c>
      <c r="BM47" s="1">
        <v>3.0832032418942521E-3</v>
      </c>
      <c r="BN47" s="1">
        <v>1.5661734760119262E-3</v>
      </c>
      <c r="BO47" s="1">
        <v>3.3474420562434461E-3</v>
      </c>
      <c r="BP47" s="1">
        <v>3.8724754350297438E-3</v>
      </c>
      <c r="BQ47" s="1">
        <v>1.2228700982151369E-2</v>
      </c>
      <c r="BR47" s="1">
        <v>2.1289548242262857E-2</v>
      </c>
      <c r="BS47" s="1">
        <v>1.6151673933254283E-3</v>
      </c>
      <c r="BT47" s="1">
        <v>2.7395640810866351E-3</v>
      </c>
      <c r="BU47" s="1">
        <v>1.6996301667407392E-3</v>
      </c>
      <c r="BV47" s="1">
        <v>2.0378248532809716E-3</v>
      </c>
      <c r="BW47" s="1">
        <v>1.3092916724176944E-3</v>
      </c>
      <c r="BX47" s="1">
        <v>-7.5665782505448779E-6</v>
      </c>
      <c r="BY47" s="1">
        <v>5.5914957918355354E-4</v>
      </c>
      <c r="BZ47" s="1">
        <v>5.0717831899292881E-4</v>
      </c>
      <c r="CA47" s="1">
        <v>4.2139825244015983E-4</v>
      </c>
      <c r="CB47" s="1">
        <v>2.0360537010319238E-3</v>
      </c>
      <c r="CC47" s="1">
        <v>1.3970159878858291E-3</v>
      </c>
      <c r="CD47" s="1">
        <v>9.3708600136504696E-3</v>
      </c>
      <c r="CE47" s="1">
        <v>1.1211436793878361E-3</v>
      </c>
      <c r="CF47" s="1">
        <v>4.6868383159243809E-3</v>
      </c>
      <c r="CG47" s="1">
        <v>6.5653520186154312E-3</v>
      </c>
      <c r="CH47" s="1">
        <v>8.5298879215299408E-3</v>
      </c>
      <c r="CI47" s="1">
        <v>6.547806266421527E-3</v>
      </c>
      <c r="CJ47" s="1">
        <v>1.3517471848961207E-2</v>
      </c>
      <c r="CK47" s="1">
        <v>2.0057024228702989E-3</v>
      </c>
      <c r="CL47" s="1">
        <v>6.8155186491192597E-3</v>
      </c>
      <c r="CM47" s="1">
        <v>5.6296584867677165E-3</v>
      </c>
      <c r="CN47" s="1">
        <v>4.1594332536277097E-3</v>
      </c>
      <c r="CO47" s="1">
        <v>1.285261033861038E-2</v>
      </c>
      <c r="CP47" s="1">
        <v>5.6637737989884808E-3</v>
      </c>
      <c r="CQ47" s="1">
        <v>8.7026229336713661E-3</v>
      </c>
      <c r="CR47" s="1">
        <v>5.8043239721843453E-3</v>
      </c>
      <c r="CS47" s="1">
        <v>8.0734525403006168E-3</v>
      </c>
      <c r="CT47" s="1">
        <v>5.9834191568671454E-3</v>
      </c>
      <c r="CU47" s="1">
        <v>8.4940327291535313E-3</v>
      </c>
      <c r="CV47" s="1">
        <v>7.00222075536573E-3</v>
      </c>
      <c r="CW47" s="1">
        <v>5.9090148204263178E-3</v>
      </c>
      <c r="CX47" s="1">
        <v>7.4869814829405879E-3</v>
      </c>
      <c r="CY47" s="1">
        <v>6.602843032110832E-3</v>
      </c>
      <c r="CZ47" s="1">
        <v>2.889313827962787E-3</v>
      </c>
      <c r="DA47" s="1">
        <v>3.8193087827411007E-3</v>
      </c>
      <c r="DB47" s="1">
        <v>2.2867902384797237E-3</v>
      </c>
      <c r="DC47" s="1">
        <v>3.4873065262456889E-3</v>
      </c>
      <c r="DD47" s="1">
        <v>5.0107329333351873E-3</v>
      </c>
      <c r="DE47" s="1">
        <v>7.1473507168796999E-3</v>
      </c>
      <c r="DF47" s="1">
        <v>8.0963614382974034E-3</v>
      </c>
      <c r="DG47" s="1">
        <v>7.9275067985472309E-3</v>
      </c>
      <c r="DH47" s="1">
        <v>1.1720266667977881E-2</v>
      </c>
      <c r="DI47" s="1">
        <v>6.0987697883662945E-3</v>
      </c>
      <c r="DJ47" s="1">
        <v>2.5139808879820303E-2</v>
      </c>
      <c r="DK47" s="1">
        <v>4.1519366352886699E-3</v>
      </c>
      <c r="DL47" s="1">
        <v>5.2993459862105113E-3</v>
      </c>
      <c r="DM47" s="1">
        <v>7.1287374900180405E-3</v>
      </c>
      <c r="DN47" s="1">
        <v>1.3985527802765896E-2</v>
      </c>
      <c r="DO47" s="1">
        <v>6.309019196651354E-3</v>
      </c>
      <c r="DP47" s="1">
        <v>5.5285913207077722E-3</v>
      </c>
      <c r="DQ47" s="1">
        <v>3.987776033817057E-3</v>
      </c>
      <c r="DR47" s="1">
        <v>6.9477019887529273E-3</v>
      </c>
      <c r="DS47" s="1">
        <v>1.2679467651046172E-2</v>
      </c>
      <c r="DT47" s="1">
        <v>5.2908608493163027E-3</v>
      </c>
      <c r="DU47" s="1">
        <v>5.2314798811672475E-3</v>
      </c>
      <c r="DV47" s="1">
        <v>2.4630881622907104E-3</v>
      </c>
      <c r="DW47" s="1">
        <v>3.9656662487195498E-3</v>
      </c>
      <c r="DX47" s="1">
        <v>6.9274799815421196E-3</v>
      </c>
      <c r="DY47" s="1">
        <v>1.0419335643327369E-2</v>
      </c>
      <c r="DZ47" s="1">
        <v>5.6420463277598856E-3</v>
      </c>
      <c r="EA47" s="1">
        <v>3.5256037458906556E-3</v>
      </c>
      <c r="EB47" s="1">
        <v>5.9353954427678974E-3</v>
      </c>
      <c r="EC47" s="1">
        <v>7.7097487716641421E-3</v>
      </c>
      <c r="ED47" s="1">
        <v>5.1312291368747027E-3</v>
      </c>
      <c r="EE47" s="1">
        <v>5.220211958808103E-3</v>
      </c>
      <c r="EF47" s="1">
        <v>2.8760985972682948E-3</v>
      </c>
      <c r="EG47" s="1">
        <v>4.3669387058530547E-3</v>
      </c>
      <c r="EH47" s="1">
        <v>6.5638413123704307E-3</v>
      </c>
      <c r="EI47" s="1">
        <v>7.4872759408852437E-3</v>
      </c>
      <c r="EJ47" s="1">
        <v>3.8707465656484534E-3</v>
      </c>
      <c r="EK47" s="1">
        <v>5.1360348238565362E-3</v>
      </c>
      <c r="EL47" s="1">
        <v>1.2905957323672162E-3</v>
      </c>
      <c r="EM47" s="1">
        <v>1.265943142243525E-3</v>
      </c>
      <c r="EN47" s="1">
        <v>1.3370262837071E-3</v>
      </c>
      <c r="EO47" s="1">
        <v>6.7758900981412741E-4</v>
      </c>
      <c r="EP47" s="1">
        <v>1.9335642838415192E-2</v>
      </c>
      <c r="EQ47" s="1">
        <v>1.0938363643098387E-3</v>
      </c>
      <c r="ER47" s="1">
        <v>1.1898891956275387E-3</v>
      </c>
      <c r="ES47" s="1">
        <v>1.2813723092730757E-3</v>
      </c>
      <c r="ET47" s="1">
        <v>1.3615314005549985E-3</v>
      </c>
      <c r="EU47" s="1">
        <v>1.4360150699491564E-3</v>
      </c>
      <c r="EV47" s="1">
        <v>2.6660738204289701E-3</v>
      </c>
      <c r="EW47" s="1">
        <v>6.5255992764182685E-3</v>
      </c>
      <c r="EX47" s="1">
        <v>4.6311797936698694E-3</v>
      </c>
      <c r="EY47" s="1">
        <v>1.5837802691332187E-3</v>
      </c>
      <c r="EZ47" s="1">
        <v>1.7262144117610348E-3</v>
      </c>
      <c r="FA47" s="1">
        <v>2.0421088935695447E-3</v>
      </c>
      <c r="FB47" s="1">
        <v>1.1360170987362985E-3</v>
      </c>
      <c r="FC47" s="1">
        <v>1.069212964282043E-2</v>
      </c>
      <c r="FD47" s="1">
        <v>1.0074753167511321E-2</v>
      </c>
      <c r="FE47" s="1">
        <v>1.5349615731575358E-2</v>
      </c>
      <c r="FF47" s="1">
        <v>1.3642879241658017E-2</v>
      </c>
      <c r="FG47" s="1">
        <v>1.9149913187696946E-2</v>
      </c>
      <c r="FH47" s="1">
        <v>1.580643364503272E-2</v>
      </c>
      <c r="FI47" s="1">
        <v>1.5819421095351765E-2</v>
      </c>
      <c r="FJ47" s="1">
        <v>1.3808953829357059E-2</v>
      </c>
      <c r="FK47" s="1">
        <v>6.4881836710079036E-3</v>
      </c>
      <c r="FL47" s="1">
        <v>1.2032527669802657E-3</v>
      </c>
      <c r="FM47" s="1">
        <v>1.2906026712699559E-3</v>
      </c>
      <c r="FN47" s="1">
        <v>1.2659459163146991E-3</v>
      </c>
      <c r="FO47" s="1">
        <v>1.3370235428979767E-3</v>
      </c>
      <c r="FP47" s="1">
        <v>6.7760036436640227E-4</v>
      </c>
      <c r="FQ47" s="1">
        <v>9.7240548442469234E-3</v>
      </c>
      <c r="FR47" s="1">
        <v>1.1019646519949565E-2</v>
      </c>
      <c r="FS47" s="1">
        <v>1.2436622457709236E-2</v>
      </c>
      <c r="FT47" s="1">
        <v>1.051453698099203E-2</v>
      </c>
      <c r="FU47" s="1">
        <v>2.023874820986403E-2</v>
      </c>
      <c r="FV47" s="1">
        <v>-6.3724227390474122E-4</v>
      </c>
      <c r="FW47" s="1">
        <v>-6.3328353439331779E-4</v>
      </c>
      <c r="FX47" s="1">
        <v>-5.9631808746966203E-4</v>
      </c>
      <c r="FY47" s="1">
        <v>-5.8751480253770169E-4</v>
      </c>
      <c r="FZ47" s="1">
        <v>-5.9795213521078496E-4</v>
      </c>
      <c r="GA47" s="1">
        <v>-6.1675068700049382E-4</v>
      </c>
      <c r="GB47" s="1">
        <v>2.3832159374155464E-3</v>
      </c>
      <c r="GC47" s="1">
        <v>2.385512024531767E-3</v>
      </c>
      <c r="GD47" s="1">
        <v>2.3832305559028889E-3</v>
      </c>
      <c r="GE47" s="1">
        <v>6.1558986969589521E-4</v>
      </c>
      <c r="GF47" s="1">
        <v>2.3885795360610285E-3</v>
      </c>
      <c r="GG47" s="1">
        <v>2.3798269194230241E-3</v>
      </c>
      <c r="GH47" s="1">
        <v>2.3978998347102048E-3</v>
      </c>
      <c r="GI47" s="1">
        <v>2.400717739701898E-3</v>
      </c>
      <c r="GJ47" s="1">
        <v>2.4055693212434327E-3</v>
      </c>
      <c r="GK47" s="1">
        <v>2.4139603944600451E-3</v>
      </c>
      <c r="GL47" s="1">
        <v>2.4265152822458553E-3</v>
      </c>
      <c r="GM47" s="1">
        <v>2.4176505496104044E-3</v>
      </c>
      <c r="GN47" s="1">
        <v>2.4353837778133343E-3</v>
      </c>
      <c r="GO47" s="1">
        <v>2.4309056437096833E-3</v>
      </c>
      <c r="GP47" s="1">
        <v>2.4334339854222768E-3</v>
      </c>
      <c r="GQ47" s="1">
        <v>2.427120368417972E-3</v>
      </c>
      <c r="GR47" s="73">
        <v>2.4323957837492955E-3</v>
      </c>
    </row>
    <row r="48" spans="1:200" x14ac:dyDescent="0.3">
      <c r="A48" s="78" t="str">
        <v>HAS</v>
      </c>
      <c r="B48" s="72">
        <v>6.4738904897824003E-4</v>
      </c>
      <c r="C48" s="1">
        <v>1.2733687746875216E-3</v>
      </c>
      <c r="D48" s="1">
        <v>1.0298861476028039E-3</v>
      </c>
      <c r="E48" s="1">
        <v>1.4475058848562909E-3</v>
      </c>
      <c r="F48" s="1">
        <v>1.8030851662705907E-3</v>
      </c>
      <c r="G48" s="1">
        <v>1.8827052750800051E-3</v>
      </c>
      <c r="H48" s="1">
        <v>9.7777979963446153E-4</v>
      </c>
      <c r="I48" s="1">
        <v>2.1792796597626309E-3</v>
      </c>
      <c r="J48" s="1">
        <v>2.0598329485412366E-3</v>
      </c>
      <c r="K48" s="1">
        <v>1.2849618987053057E-3</v>
      </c>
      <c r="L48" s="1">
        <v>8.4806573995872088E-4</v>
      </c>
      <c r="M48" s="1">
        <v>1.8248203301568181E-3</v>
      </c>
      <c r="N48" s="1">
        <v>1.109178694995785E-3</v>
      </c>
      <c r="O48" s="1">
        <v>8.1014745000322858E-4</v>
      </c>
      <c r="P48" s="1">
        <v>4.6892608534567323E-4</v>
      </c>
      <c r="Q48" s="1">
        <v>2.5041788661846029E-3</v>
      </c>
      <c r="R48" s="1">
        <v>2.3130391269341232E-3</v>
      </c>
      <c r="S48" s="1">
        <v>-1.0474679793484269E-3</v>
      </c>
      <c r="T48" s="1">
        <v>2.0050470798685083E-3</v>
      </c>
      <c r="U48" s="1">
        <v>6.3492933253434121E-4</v>
      </c>
      <c r="V48" s="1">
        <v>1.7916865976072718E-3</v>
      </c>
      <c r="W48" s="1">
        <v>2.0236274940242096E-3</v>
      </c>
      <c r="X48" s="1">
        <v>2.2604263575075004E-3</v>
      </c>
      <c r="Y48" s="1">
        <v>1.5400956007302041E-3</v>
      </c>
      <c r="Z48" s="1">
        <v>8.6513566472476108E-4</v>
      </c>
      <c r="AA48" s="1">
        <v>1.2084338970265202E-3</v>
      </c>
      <c r="AB48" s="1">
        <v>1.2889592626350299E-3</v>
      </c>
      <c r="AC48" s="1">
        <v>1.1997041626916067E-3</v>
      </c>
      <c r="AD48" s="1">
        <v>-5.1913044072243156E-4</v>
      </c>
      <c r="AE48" s="1">
        <v>-1.081169134688665E-3</v>
      </c>
      <c r="AF48" s="1">
        <v>2.3980948244533254E-3</v>
      </c>
      <c r="AG48" s="1">
        <v>1.9160024907356984E-3</v>
      </c>
      <c r="AH48" s="1">
        <v>7.050266365510445E-4</v>
      </c>
      <c r="AI48" s="1">
        <v>1.5037130801974375E-3</v>
      </c>
      <c r="AJ48" s="1">
        <v>2.0490065969887279E-3</v>
      </c>
      <c r="AK48" s="1">
        <v>2.0790692595460923E-3</v>
      </c>
      <c r="AL48" s="1">
        <v>1.1899158262889493E-3</v>
      </c>
      <c r="AM48" s="1">
        <v>3.5172177115521132E-3</v>
      </c>
      <c r="AN48" s="1">
        <v>3.6957851970279951E-3</v>
      </c>
      <c r="AO48" s="1">
        <v>4.4773252165985506E-3</v>
      </c>
      <c r="AP48" s="1">
        <v>1.8343984422208132E-3</v>
      </c>
      <c r="AQ48" s="1">
        <v>1.0410551833749278E-3</v>
      </c>
      <c r="AR48" s="1">
        <v>3.3797647981487814E-3</v>
      </c>
      <c r="AS48" s="1">
        <v>2.4158874497949099E-3</v>
      </c>
      <c r="AT48" s="1">
        <v>2.3668622476014866E-3</v>
      </c>
      <c r="AU48" s="1">
        <v>1.4274330900625484E-3</v>
      </c>
      <c r="AV48" s="1">
        <v>7.7887057486233681E-3</v>
      </c>
      <c r="AW48" s="1">
        <v>2.7506395460295445E-3</v>
      </c>
      <c r="AX48" s="1">
        <v>1.00533277812871E-3</v>
      </c>
      <c r="AY48" s="1">
        <v>2.1604473393684949E-3</v>
      </c>
      <c r="AZ48" s="1">
        <v>3.1240427912513518E-3</v>
      </c>
      <c r="BA48" s="1">
        <v>1.520637876761719E-3</v>
      </c>
      <c r="BB48" s="1">
        <v>1.7802752061552899E-3</v>
      </c>
      <c r="BC48" s="1">
        <v>1.9769287359658475E-3</v>
      </c>
      <c r="BD48" s="1">
        <v>2.6451653533269125E-3</v>
      </c>
      <c r="BE48" s="1">
        <v>3.2188800238060764E-3</v>
      </c>
      <c r="BF48" s="1">
        <v>3.0333287999574111E-3</v>
      </c>
      <c r="BG48" s="1">
        <v>2.4979169469643483E-3</v>
      </c>
      <c r="BH48" s="1">
        <v>3.015352983882958E-3</v>
      </c>
      <c r="BI48" s="1">
        <v>1.2534982513066036E-3</v>
      </c>
      <c r="BJ48" s="1">
        <v>1.1443440686833494E-3</v>
      </c>
      <c r="BK48" s="1">
        <v>1.309838374637051E-3</v>
      </c>
      <c r="BL48" s="1">
        <v>2.3968192528707509E-3</v>
      </c>
      <c r="BM48" s="1">
        <v>9.6765494167670881E-4</v>
      </c>
      <c r="BN48" s="1">
        <v>1.374414935685731E-3</v>
      </c>
      <c r="BO48" s="1">
        <v>1.6628402115945293E-3</v>
      </c>
      <c r="BP48" s="1">
        <v>1.7004540746201899E-3</v>
      </c>
      <c r="BQ48" s="1">
        <v>1.5292735836142822E-3</v>
      </c>
      <c r="BR48" s="1">
        <v>2.7062285887103957E-3</v>
      </c>
      <c r="BS48" s="1">
        <v>1.2281390496883646E-3</v>
      </c>
      <c r="BT48" s="1">
        <v>1.2788347379709794E-3</v>
      </c>
      <c r="BU48" s="1">
        <v>1.7322546589152445E-3</v>
      </c>
      <c r="BV48" s="1">
        <v>1.463142649167015E-3</v>
      </c>
      <c r="BW48" s="1">
        <v>1.8584708238970958E-3</v>
      </c>
      <c r="BX48" s="1">
        <v>3.2621751257282881E-4</v>
      </c>
      <c r="BY48" s="1">
        <v>1.1925566348847446E-3</v>
      </c>
      <c r="BZ48" s="1">
        <v>1.0601907688142541E-3</v>
      </c>
      <c r="CA48" s="1">
        <v>2.3934623668237921E-3</v>
      </c>
      <c r="CB48" s="1">
        <v>1.914074780366014E-3</v>
      </c>
      <c r="CC48" s="1">
        <v>5.602151554175216E-4</v>
      </c>
      <c r="CD48" s="1">
        <v>3.3196456520769146E-3</v>
      </c>
      <c r="CE48" s="1">
        <v>1.474363892189209E-3</v>
      </c>
      <c r="CF48" s="1">
        <v>2.5434642921671759E-3</v>
      </c>
      <c r="CG48" s="1">
        <v>3.0894724936576423E-3</v>
      </c>
      <c r="CH48" s="1">
        <v>3.1795769649854569E-3</v>
      </c>
      <c r="CI48" s="1">
        <v>2.8012461411506887E-3</v>
      </c>
      <c r="CJ48" s="1">
        <v>4.6329407347667972E-3</v>
      </c>
      <c r="CK48" s="1">
        <v>6.5443871908466673E-4</v>
      </c>
      <c r="CL48" s="1">
        <v>3.2561176846502356E-3</v>
      </c>
      <c r="CM48" s="1">
        <v>2.6982217133758655E-3</v>
      </c>
      <c r="CN48" s="1">
        <v>2.2472134642132278E-3</v>
      </c>
      <c r="CO48" s="1">
        <v>4.2045132976223356E-3</v>
      </c>
      <c r="CP48" s="1">
        <v>2.735513643925633E-3</v>
      </c>
      <c r="CQ48" s="1">
        <v>2.8984566893854018E-3</v>
      </c>
      <c r="CR48" s="1">
        <v>2.5145351741144625E-3</v>
      </c>
      <c r="CS48" s="1">
        <v>2.6414707908805871E-3</v>
      </c>
      <c r="CT48" s="1">
        <v>2.7292179576092154E-3</v>
      </c>
      <c r="CU48" s="1">
        <v>2.8193765926700361E-3</v>
      </c>
      <c r="CV48" s="1">
        <v>2.4828141732885869E-3</v>
      </c>
      <c r="CW48" s="1">
        <v>2.6001062048673349E-3</v>
      </c>
      <c r="CX48" s="1">
        <v>2.6487896150145926E-3</v>
      </c>
      <c r="CY48" s="1">
        <v>1.9696760002416648E-3</v>
      </c>
      <c r="CZ48" s="1">
        <v>1.4501160775309784E-3</v>
      </c>
      <c r="DA48" s="1">
        <v>2.4176654061300504E-3</v>
      </c>
      <c r="DB48" s="1">
        <v>7.570414332290933E-4</v>
      </c>
      <c r="DC48" s="1">
        <v>2.3347483688528638E-3</v>
      </c>
      <c r="DD48" s="1">
        <v>2.6133027615391222E-3</v>
      </c>
      <c r="DE48" s="1">
        <v>2.5072399371379667E-3</v>
      </c>
      <c r="DF48" s="1">
        <v>2.552981718607801E-3</v>
      </c>
      <c r="DG48" s="1">
        <v>2.792598046089534E-3</v>
      </c>
      <c r="DH48" s="1">
        <v>3.4607014910165361E-3</v>
      </c>
      <c r="DI48" s="1">
        <v>1.1688842882251434E-3</v>
      </c>
      <c r="DJ48" s="1">
        <v>2.6060127963030292E-3</v>
      </c>
      <c r="DK48" s="1">
        <v>1.8800008674616263E-3</v>
      </c>
      <c r="DL48" s="1">
        <v>1.765783468692082E-3</v>
      </c>
      <c r="DM48" s="1">
        <v>9.9114997531380062E-4</v>
      </c>
      <c r="DN48" s="1">
        <v>3.2610226511467274E-3</v>
      </c>
      <c r="DO48" s="1">
        <v>2.4213193862901369E-3</v>
      </c>
      <c r="DP48" s="1">
        <v>2.2949273330158293E-3</v>
      </c>
      <c r="DQ48" s="1">
        <v>2.4292779674869166E-3</v>
      </c>
      <c r="DR48" s="1">
        <v>3.8309032424713829E-3</v>
      </c>
      <c r="DS48" s="1">
        <v>5.956762185813729E-3</v>
      </c>
      <c r="DT48" s="1">
        <v>2.0714978900436276E-3</v>
      </c>
      <c r="DU48" s="1">
        <v>1.7621828695763119E-3</v>
      </c>
      <c r="DV48" s="1">
        <v>1.0471810573513842E-3</v>
      </c>
      <c r="DW48" s="1">
        <v>5.5388804277918221E-4</v>
      </c>
      <c r="DX48" s="1">
        <v>2.3270664104252069E-3</v>
      </c>
      <c r="DY48" s="1">
        <v>2.4228138016681665E-3</v>
      </c>
      <c r="DZ48" s="1">
        <v>5.2534366773625144E-3</v>
      </c>
      <c r="EA48" s="1">
        <v>3.5109222812720296E-3</v>
      </c>
      <c r="EB48" s="1">
        <v>4.4206111617201803E-3</v>
      </c>
      <c r="EC48" s="1">
        <v>2.2658360202806689E-3</v>
      </c>
      <c r="ED48" s="1">
        <v>1.05126019642749E-3</v>
      </c>
      <c r="EE48" s="1">
        <v>2.3361312510682838E-3</v>
      </c>
      <c r="EF48" s="1">
        <v>1.3628774582698574E-3</v>
      </c>
      <c r="EG48" s="1">
        <v>1.7034488347297378E-3</v>
      </c>
      <c r="EH48" s="1">
        <v>2.1780402923822929E-3</v>
      </c>
      <c r="EI48" s="1">
        <v>1.9358930394442393E-3</v>
      </c>
      <c r="EJ48" s="1">
        <v>1.602557239210773E-3</v>
      </c>
      <c r="EK48" s="1">
        <v>3.2321610525479368E-3</v>
      </c>
      <c r="EL48" s="1">
        <v>4.2779175778716392E-4</v>
      </c>
      <c r="EM48" s="1">
        <v>4.2311206850136453E-4</v>
      </c>
      <c r="EN48" s="1">
        <v>4.3911297303166123E-4</v>
      </c>
      <c r="EO48" s="1">
        <v>2.4282022339747105E-4</v>
      </c>
      <c r="EP48" s="1">
        <v>6.0276105710689119E-3</v>
      </c>
      <c r="EQ48" s="1">
        <v>4.0968827064120103E-4</v>
      </c>
      <c r="ER48" s="1">
        <v>4.1467569407368908E-4</v>
      </c>
      <c r="ES48" s="1">
        <v>4.5303438254763279E-4</v>
      </c>
      <c r="ET48" s="1">
        <v>4.5646500321843623E-4</v>
      </c>
      <c r="EU48" s="1">
        <v>4.1223067799859555E-4</v>
      </c>
      <c r="EV48" s="1">
        <v>8.9687305013686088E-4</v>
      </c>
      <c r="EW48" s="1">
        <v>1.4966738830418833E-3</v>
      </c>
      <c r="EX48" s="1">
        <v>1.0837279218485639E-3</v>
      </c>
      <c r="EY48" s="1">
        <v>4.4974967798511336E-4</v>
      </c>
      <c r="EZ48" s="1">
        <v>4.5881877901881137E-4</v>
      </c>
      <c r="FA48" s="1">
        <v>4.1865137343304688E-4</v>
      </c>
      <c r="FB48" s="1">
        <v>3.4892489370794209E-4</v>
      </c>
      <c r="FC48" s="1">
        <v>4.9314717237371993E-3</v>
      </c>
      <c r="FD48" s="1">
        <v>3.2704629822961663E-3</v>
      </c>
      <c r="FE48" s="1">
        <v>5.0890292855951371E-3</v>
      </c>
      <c r="FF48" s="1">
        <v>4.5991866800836776E-3</v>
      </c>
      <c r="FG48" s="1">
        <v>3.8909033648790265E-3</v>
      </c>
      <c r="FH48" s="1">
        <v>3.4909642820937178E-3</v>
      </c>
      <c r="FI48" s="1">
        <v>2.9867096883103407E-3</v>
      </c>
      <c r="FJ48" s="1">
        <v>4.573245082075795E-3</v>
      </c>
      <c r="FK48" s="1">
        <v>3.2348754393789316E-3</v>
      </c>
      <c r="FL48" s="1">
        <v>2.2194820948347126E-4</v>
      </c>
      <c r="FM48" s="1">
        <v>4.2779605492426531E-4</v>
      </c>
      <c r="FN48" s="1">
        <v>4.2310845234664056E-4</v>
      </c>
      <c r="FO48" s="1">
        <v>4.3911663189398226E-4</v>
      </c>
      <c r="FP48" s="1">
        <v>2.4281853249349253E-4</v>
      </c>
      <c r="FQ48" s="1">
        <v>2.9867693678801584E-3</v>
      </c>
      <c r="FR48" s="1">
        <v>3.3851835404865769E-3</v>
      </c>
      <c r="FS48" s="1">
        <v>3.8333296028316491E-3</v>
      </c>
      <c r="FT48" s="1">
        <v>1.703596245778007E-3</v>
      </c>
      <c r="FU48" s="1">
        <v>4.3737312754012561E-3</v>
      </c>
      <c r="FV48" s="1">
        <v>-8.6545450566449095E-4</v>
      </c>
      <c r="FW48" s="1">
        <v>-8.5899438652908421E-4</v>
      </c>
      <c r="FX48" s="1">
        <v>-8.4639145597148599E-4</v>
      </c>
      <c r="FY48" s="1">
        <v>-8.2886835906845712E-4</v>
      </c>
      <c r="FZ48" s="1">
        <v>-8.1590544933962E-4</v>
      </c>
      <c r="GA48" s="1">
        <v>-8.1735295438292439E-4</v>
      </c>
      <c r="GB48" s="1">
        <v>-1.9484958418288485E-4</v>
      </c>
      <c r="GC48" s="1">
        <v>-1.8748186458004737E-4</v>
      </c>
      <c r="GD48" s="1">
        <v>-1.9207129742358902E-4</v>
      </c>
      <c r="GE48" s="1">
        <v>-7.6015774590004867E-4</v>
      </c>
      <c r="GF48" s="1">
        <v>-1.8077230490096859E-4</v>
      </c>
      <c r="GG48" s="1">
        <v>-1.8541407961819329E-4</v>
      </c>
      <c r="GH48" s="1">
        <v>-1.6113037052189582E-4</v>
      </c>
      <c r="GI48" s="1">
        <v>-1.5681470490776895E-4</v>
      </c>
      <c r="GJ48" s="1">
        <v>-1.4206889246912261E-4</v>
      </c>
      <c r="GK48" s="1">
        <v>-1.2323184401267983E-4</v>
      </c>
      <c r="GL48" s="1">
        <v>-9.4905754442314462E-5</v>
      </c>
      <c r="GM48" s="1">
        <v>-1.1971030018575225E-4</v>
      </c>
      <c r="GN48" s="1">
        <v>-7.2748900277173504E-5</v>
      </c>
      <c r="GO48" s="1">
        <v>-8.5328402013381643E-5</v>
      </c>
      <c r="GP48" s="1">
        <v>-6.2932026725350868E-5</v>
      </c>
      <c r="GQ48" s="1">
        <v>-7.8721305728027849E-5</v>
      </c>
      <c r="GR48" s="73">
        <v>-6.6681037300195898E-5</v>
      </c>
    </row>
    <row r="49" spans="1:200" x14ac:dyDescent="0.3">
      <c r="A49" s="78" t="str">
        <v>BA</v>
      </c>
      <c r="B49" s="72">
        <v>3.0185621386279063E-3</v>
      </c>
      <c r="C49" s="1">
        <v>6.5183596844235209E-3</v>
      </c>
      <c r="D49" s="1">
        <v>7.0086274750926899E-3</v>
      </c>
      <c r="E49" s="1">
        <v>5.6816348799727211E-3</v>
      </c>
      <c r="F49" s="1">
        <v>4.6586470873377127E-3</v>
      </c>
      <c r="G49" s="1">
        <v>6.915262392912189E-3</v>
      </c>
      <c r="H49" s="1">
        <v>3.9956960807468571E-3</v>
      </c>
      <c r="I49" s="1">
        <v>5.4846812484980771E-3</v>
      </c>
      <c r="J49" s="1">
        <v>4.2152930048106503E-3</v>
      </c>
      <c r="K49" s="1">
        <v>3.894728188525353E-3</v>
      </c>
      <c r="L49" s="1">
        <v>2.7034322761621907E-3</v>
      </c>
      <c r="M49" s="1">
        <v>5.076226923939278E-3</v>
      </c>
      <c r="N49" s="1">
        <v>3.6557997484063078E-3</v>
      </c>
      <c r="O49" s="1">
        <v>1.4845802241518124E-3</v>
      </c>
      <c r="P49" s="1">
        <v>3.6574781160717386E-3</v>
      </c>
      <c r="Q49" s="1">
        <v>6.5408719735084797E-3</v>
      </c>
      <c r="R49" s="1">
        <v>5.9921079813646276E-3</v>
      </c>
      <c r="S49" s="1">
        <v>5.1303523969701689E-3</v>
      </c>
      <c r="T49" s="1">
        <v>7.2653342597509508E-3</v>
      </c>
      <c r="U49" s="1">
        <v>3.0055041071479919E-3</v>
      </c>
      <c r="V49" s="1">
        <v>7.1205330030920215E-3</v>
      </c>
      <c r="W49" s="1">
        <v>7.3375259520952144E-3</v>
      </c>
      <c r="X49" s="1">
        <v>4.8683766282429574E-3</v>
      </c>
      <c r="Y49" s="1">
        <v>9.9311397800360118E-4</v>
      </c>
      <c r="Z49" s="1">
        <v>4.9787977609579625E-4</v>
      </c>
      <c r="AA49" s="1">
        <v>1.1503863828226193E-3</v>
      </c>
      <c r="AB49" s="1">
        <v>-6.8188738424473645E-4</v>
      </c>
      <c r="AC49" s="1">
        <v>1.9016692497536699E-3</v>
      </c>
      <c r="AD49" s="1">
        <v>7.7407043010085724E-4</v>
      </c>
      <c r="AE49" s="1">
        <v>-1.3828195551385176E-3</v>
      </c>
      <c r="AF49" s="1">
        <v>3.1458877831527119E-3</v>
      </c>
      <c r="AG49" s="1">
        <v>1.2227380098250391E-3</v>
      </c>
      <c r="AH49" s="1">
        <v>1.7570269389483423E-3</v>
      </c>
      <c r="AI49" s="1">
        <v>3.0904188394058874E-3</v>
      </c>
      <c r="AJ49" s="1">
        <v>1.5566847375420444E-3</v>
      </c>
      <c r="AK49" s="1">
        <v>5.1645680516024597E-3</v>
      </c>
      <c r="AL49" s="1">
        <v>2.6689381110943807E-3</v>
      </c>
      <c r="AM49" s="1">
        <v>7.3010779751502769E-3</v>
      </c>
      <c r="AN49" s="1">
        <v>8.943502183448894E-3</v>
      </c>
      <c r="AO49" s="1">
        <v>9.7776504192692397E-3</v>
      </c>
      <c r="AP49" s="1">
        <v>5.0311732947425697E-3</v>
      </c>
      <c r="AQ49" s="1">
        <v>5.5627595216159228E-3</v>
      </c>
      <c r="AR49" s="1">
        <v>1.005151920749763E-2</v>
      </c>
      <c r="AS49" s="1">
        <v>6.8601070752814779E-3</v>
      </c>
      <c r="AT49" s="1">
        <v>5.234890534485389E-3</v>
      </c>
      <c r="AU49" s="1">
        <v>1.2203620576707333E-2</v>
      </c>
      <c r="AV49" s="1">
        <v>2.7506395460295445E-3</v>
      </c>
      <c r="AW49" s="1">
        <v>2.0477687685797864E-2</v>
      </c>
      <c r="AX49" s="1">
        <v>3.0776782016962989E-3</v>
      </c>
      <c r="AY49" s="1">
        <v>7.4184809289217874E-3</v>
      </c>
      <c r="AZ49" s="1">
        <v>5.2172659363884846E-3</v>
      </c>
      <c r="BA49" s="1">
        <v>5.0314933920703542E-3</v>
      </c>
      <c r="BB49" s="1">
        <v>5.821165584810206E-3</v>
      </c>
      <c r="BC49" s="1">
        <v>5.8866066701832023E-3</v>
      </c>
      <c r="BD49" s="1">
        <v>7.2045476397219E-3</v>
      </c>
      <c r="BE49" s="1">
        <v>9.9118117332627695E-3</v>
      </c>
      <c r="BF49" s="1">
        <v>4.400792593721674E-3</v>
      </c>
      <c r="BG49" s="1">
        <v>3.6906657964756121E-3</v>
      </c>
      <c r="BH49" s="1">
        <v>8.9401128803982439E-3</v>
      </c>
      <c r="BI49" s="1">
        <v>1.3887260429933383E-3</v>
      </c>
      <c r="BJ49" s="1">
        <v>2.1891319397506826E-3</v>
      </c>
      <c r="BK49" s="1">
        <v>2.0626407248262786E-3</v>
      </c>
      <c r="BL49" s="1">
        <v>2.0188783445711862E-3</v>
      </c>
      <c r="BM49" s="1">
        <v>3.8944509925015794E-3</v>
      </c>
      <c r="BN49" s="1">
        <v>3.0741618577873548E-3</v>
      </c>
      <c r="BO49" s="1">
        <v>2.7271908181538298E-3</v>
      </c>
      <c r="BP49" s="1">
        <v>4.2566284320839191E-3</v>
      </c>
      <c r="BQ49" s="1">
        <v>6.9304370658508693E-3</v>
      </c>
      <c r="BR49" s="1">
        <v>7.2776540269764468E-3</v>
      </c>
      <c r="BS49" s="1">
        <v>2.4508829295208541E-3</v>
      </c>
      <c r="BT49" s="1">
        <v>2.2810476608061689E-3</v>
      </c>
      <c r="BU49" s="1">
        <v>3.8623421875186434E-3</v>
      </c>
      <c r="BV49" s="1">
        <v>2.785381832729182E-3</v>
      </c>
      <c r="BW49" s="1">
        <v>2.8332380611082206E-3</v>
      </c>
      <c r="BX49" s="1">
        <v>-9.1160538914729345E-5</v>
      </c>
      <c r="BY49" s="1">
        <v>1.6406091793767445E-3</v>
      </c>
      <c r="BZ49" s="1">
        <v>1.8174528052278835E-3</v>
      </c>
      <c r="CA49" s="1">
        <v>3.129287140308864E-3</v>
      </c>
      <c r="CB49" s="1">
        <v>3.1539235472895629E-3</v>
      </c>
      <c r="CC49" s="1">
        <v>3.1868186951924997E-4</v>
      </c>
      <c r="CD49" s="1">
        <v>4.7094797185784978E-3</v>
      </c>
      <c r="CE49" s="1">
        <v>3.5195101122387196E-4</v>
      </c>
      <c r="CF49" s="1">
        <v>7.6491830026426582E-3</v>
      </c>
      <c r="CG49" s="1">
        <v>7.3159450749904825E-3</v>
      </c>
      <c r="CH49" s="1">
        <v>7.0783359266378574E-3</v>
      </c>
      <c r="CI49" s="1">
        <v>7.3544209373013437E-3</v>
      </c>
      <c r="CJ49" s="1">
        <v>1.0840999714813872E-2</v>
      </c>
      <c r="CK49" s="1">
        <v>8.6314837008747791E-4</v>
      </c>
      <c r="CL49" s="1">
        <v>8.2011427422444844E-3</v>
      </c>
      <c r="CM49" s="1">
        <v>4.7591257690687431E-3</v>
      </c>
      <c r="CN49" s="1">
        <v>6.074692293372261E-3</v>
      </c>
      <c r="CO49" s="1">
        <v>6.9245650256965713E-3</v>
      </c>
      <c r="CP49" s="1">
        <v>4.6312196141780268E-3</v>
      </c>
      <c r="CQ49" s="1">
        <v>1.2129694910342033E-2</v>
      </c>
      <c r="CR49" s="1">
        <v>7.0158705323841875E-3</v>
      </c>
      <c r="CS49" s="1">
        <v>7.9100710013207259E-3</v>
      </c>
      <c r="CT49" s="1">
        <v>8.4874706025372705E-3</v>
      </c>
      <c r="CU49" s="1">
        <v>1.0362136555896901E-2</v>
      </c>
      <c r="CV49" s="1">
        <v>9.5645840654973186E-3</v>
      </c>
      <c r="CW49" s="1">
        <v>6.720992448394158E-3</v>
      </c>
      <c r="CX49" s="1">
        <v>6.3141587833349284E-3</v>
      </c>
      <c r="CY49" s="1">
        <v>5.981687458155951E-3</v>
      </c>
      <c r="CZ49" s="1">
        <v>5.1165113956201996E-3</v>
      </c>
      <c r="DA49" s="1">
        <v>5.9203341143523143E-3</v>
      </c>
      <c r="DB49" s="1">
        <v>3.6818039534691439E-3</v>
      </c>
      <c r="DC49" s="1">
        <v>5.502314796603772E-3</v>
      </c>
      <c r="DD49" s="1">
        <v>6.0709419832816591E-3</v>
      </c>
      <c r="DE49" s="1">
        <v>9.4337626632022796E-3</v>
      </c>
      <c r="DF49" s="1">
        <v>1.0317888335819266E-2</v>
      </c>
      <c r="DG49" s="1">
        <v>1.2357469193232667E-2</v>
      </c>
      <c r="DH49" s="1">
        <v>1.4926930629025502E-2</v>
      </c>
      <c r="DI49" s="1">
        <v>5.0793523534489286E-3</v>
      </c>
      <c r="DJ49" s="1">
        <v>1.1883640412099645E-2</v>
      </c>
      <c r="DK49" s="1">
        <v>7.3336152953981703E-3</v>
      </c>
      <c r="DL49" s="1">
        <v>5.2214662401439951E-3</v>
      </c>
      <c r="DM49" s="1">
        <v>7.4786645682532477E-3</v>
      </c>
      <c r="DN49" s="1">
        <v>1.4957048005009832E-2</v>
      </c>
      <c r="DO49" s="1">
        <v>7.17204116729416E-3</v>
      </c>
      <c r="DP49" s="1">
        <v>6.2672152265615981E-3</v>
      </c>
      <c r="DQ49" s="1">
        <v>5.5747875418897547E-3</v>
      </c>
      <c r="DR49" s="1">
        <v>8.3218780471623812E-3</v>
      </c>
      <c r="DS49" s="1">
        <v>1.2927296518352642E-2</v>
      </c>
      <c r="DT49" s="1">
        <v>4.5639660579667417E-3</v>
      </c>
      <c r="DU49" s="1">
        <v>4.9409333218577737E-3</v>
      </c>
      <c r="DV49" s="1">
        <v>-4.5627149912839948E-4</v>
      </c>
      <c r="DW49" s="1">
        <v>1.2874954076532623E-3</v>
      </c>
      <c r="DX49" s="1">
        <v>8.6913211361876845E-3</v>
      </c>
      <c r="DY49" s="1">
        <v>1.1865409888747553E-2</v>
      </c>
      <c r="DZ49" s="1">
        <v>1.0842979991350147E-2</v>
      </c>
      <c r="EA49" s="1">
        <v>8.6252455147688614E-3</v>
      </c>
      <c r="EB49" s="1">
        <v>1.152580543727231E-2</v>
      </c>
      <c r="EC49" s="1">
        <v>6.7844144023965795E-3</v>
      </c>
      <c r="ED49" s="1">
        <v>4.8915139455059297E-3</v>
      </c>
      <c r="EE49" s="1">
        <v>4.3205583266827984E-3</v>
      </c>
      <c r="EF49" s="1">
        <v>2.894101476129229E-3</v>
      </c>
      <c r="EG49" s="1">
        <v>4.0659426881847855E-3</v>
      </c>
      <c r="EH49" s="1">
        <v>5.6018676319743157E-3</v>
      </c>
      <c r="EI49" s="1">
        <v>4.205978611221804E-3</v>
      </c>
      <c r="EJ49" s="1">
        <v>4.4478090953122048E-3</v>
      </c>
      <c r="EK49" s="1">
        <v>7.6153616321392214E-3</v>
      </c>
      <c r="EL49" s="1">
        <v>8.9675116354376836E-4</v>
      </c>
      <c r="EM49" s="1">
        <v>8.7867319660443418E-4</v>
      </c>
      <c r="EN49" s="1">
        <v>9.3385119695619839E-4</v>
      </c>
      <c r="EO49" s="1">
        <v>5.7450740245957753E-4</v>
      </c>
      <c r="EP49" s="1">
        <v>2.4230122160159934E-2</v>
      </c>
      <c r="EQ49" s="1">
        <v>8.3224004727844574E-4</v>
      </c>
      <c r="ER49" s="1">
        <v>8.6364179084865865E-4</v>
      </c>
      <c r="ES49" s="1">
        <v>9.4941464387095112E-4</v>
      </c>
      <c r="ET49" s="1">
        <v>9.489876531330408E-4</v>
      </c>
      <c r="EU49" s="1">
        <v>1.1108551343642138E-3</v>
      </c>
      <c r="EV49" s="1">
        <v>2.182142407075708E-3</v>
      </c>
      <c r="EW49" s="1">
        <v>6.3403299665540777E-3</v>
      </c>
      <c r="EX49" s="1">
        <v>4.4043245863187568E-3</v>
      </c>
      <c r="EY49" s="1">
        <v>1.1890032459887718E-3</v>
      </c>
      <c r="EZ49" s="1">
        <v>1.219979161820259E-3</v>
      </c>
      <c r="FA49" s="1">
        <v>1.2415039835909601E-3</v>
      </c>
      <c r="FB49" s="1">
        <v>6.8188589487457746E-4</v>
      </c>
      <c r="FC49" s="1">
        <v>1.3794061040959765E-2</v>
      </c>
      <c r="FD49" s="1">
        <v>8.659040830977259E-3</v>
      </c>
      <c r="FE49" s="1">
        <v>2.0250432978482783E-2</v>
      </c>
      <c r="FF49" s="1">
        <v>1.3046215874825819E-2</v>
      </c>
      <c r="FG49" s="1">
        <v>2.0147534372163475E-2</v>
      </c>
      <c r="FH49" s="1">
        <v>1.5558838060618804E-2</v>
      </c>
      <c r="FI49" s="1">
        <v>1.206155790575425E-2</v>
      </c>
      <c r="FJ49" s="1">
        <v>1.3452293327782288E-2</v>
      </c>
      <c r="FK49" s="1">
        <v>6.1880725937455408E-3</v>
      </c>
      <c r="FL49" s="1">
        <v>1.0733540536979171E-3</v>
      </c>
      <c r="FM49" s="1">
        <v>8.9674896967266492E-4</v>
      </c>
      <c r="FN49" s="1">
        <v>8.7867164796060447E-4</v>
      </c>
      <c r="FO49" s="1">
        <v>9.3385249099236936E-4</v>
      </c>
      <c r="FP49" s="1">
        <v>5.7451177084456178E-4</v>
      </c>
      <c r="FQ49" s="1">
        <v>1.281909290303202E-2</v>
      </c>
      <c r="FR49" s="1">
        <v>1.2375308505089597E-2</v>
      </c>
      <c r="FS49" s="1">
        <v>1.64409909588581E-2</v>
      </c>
      <c r="FT49" s="1">
        <v>1.5554331161148956E-2</v>
      </c>
      <c r="FU49" s="1">
        <v>2.5492720164157767E-2</v>
      </c>
      <c r="FV49" s="1">
        <v>2.3607583994523871E-3</v>
      </c>
      <c r="FW49" s="1">
        <v>2.3401418824501095E-3</v>
      </c>
      <c r="FX49" s="1">
        <v>2.339748620015682E-3</v>
      </c>
      <c r="FY49" s="1">
        <v>2.3147152522136213E-3</v>
      </c>
      <c r="FZ49" s="1">
        <v>2.3033700109530006E-3</v>
      </c>
      <c r="GA49" s="1">
        <v>2.2602264748047916E-3</v>
      </c>
      <c r="GB49" s="1">
        <v>4.9321284249789947E-3</v>
      </c>
      <c r="GC49" s="1">
        <v>4.9162119177076774E-3</v>
      </c>
      <c r="GD49" s="1">
        <v>4.9287554355252955E-3</v>
      </c>
      <c r="GE49" s="1">
        <v>2.6319115368914074E-3</v>
      </c>
      <c r="GF49" s="1">
        <v>4.899251325788505E-3</v>
      </c>
      <c r="GG49" s="1">
        <v>4.9166171040012216E-3</v>
      </c>
      <c r="GH49" s="1">
        <v>4.8515397959251671E-3</v>
      </c>
      <c r="GI49" s="1">
        <v>4.8420671331786602E-3</v>
      </c>
      <c r="GJ49" s="1">
        <v>4.8071959675179817E-3</v>
      </c>
      <c r="GK49" s="1">
        <v>4.7604414023279832E-3</v>
      </c>
      <c r="GL49" s="1">
        <v>4.6933536236832742E-3</v>
      </c>
      <c r="GM49" s="1">
        <v>4.7497917980349261E-3</v>
      </c>
      <c r="GN49" s="1">
        <v>4.6396345491355401E-3</v>
      </c>
      <c r="GO49" s="1">
        <v>4.6705609268066868E-3</v>
      </c>
      <c r="GP49" s="1">
        <v>4.6232654190193432E-3</v>
      </c>
      <c r="GQ49" s="1">
        <v>4.660120729697269E-3</v>
      </c>
      <c r="GR49" s="73">
        <v>4.6311884007010319E-3</v>
      </c>
    </row>
    <row r="50" spans="1:200" x14ac:dyDescent="0.3">
      <c r="A50" s="78" t="str">
        <v>LMT</v>
      </c>
      <c r="B50" s="72">
        <v>1.0959179773398479E-4</v>
      </c>
      <c r="C50" s="1">
        <v>9.2718791908841681E-4</v>
      </c>
      <c r="D50" s="1">
        <v>1.4408565305823477E-3</v>
      </c>
      <c r="E50" s="1">
        <v>-4.1087459005663169E-4</v>
      </c>
      <c r="F50" s="1">
        <v>1.4841934699046351E-3</v>
      </c>
      <c r="G50" s="1">
        <v>1.4013892169418582E-3</v>
      </c>
      <c r="H50" s="1">
        <v>2.5692411173833551E-3</v>
      </c>
      <c r="I50" s="1">
        <v>1.2803818976988308E-3</v>
      </c>
      <c r="J50" s="1">
        <v>2.9468953028294738E-4</v>
      </c>
      <c r="K50" s="1">
        <v>-1.0773168653945534E-3</v>
      </c>
      <c r="L50" s="1">
        <v>2.1028342514901852E-4</v>
      </c>
      <c r="M50" s="1">
        <v>1.4517133019035845E-3</v>
      </c>
      <c r="N50" s="1">
        <v>1.9540493384408823E-3</v>
      </c>
      <c r="O50" s="1">
        <v>1.284580307210967E-3</v>
      </c>
      <c r="P50" s="1">
        <v>1.3272849060899613E-3</v>
      </c>
      <c r="Q50" s="1">
        <v>1.8513722359554054E-3</v>
      </c>
      <c r="R50" s="1">
        <v>1.6294424742104526E-3</v>
      </c>
      <c r="S50" s="1">
        <v>-4.8662022016531511E-5</v>
      </c>
      <c r="T50" s="1">
        <v>6.2114663764829858E-4</v>
      </c>
      <c r="U50" s="1">
        <v>1.0899484820504838E-3</v>
      </c>
      <c r="V50" s="1">
        <v>2.6875236797785991E-3</v>
      </c>
      <c r="W50" s="1">
        <v>2.0310669418806982E-3</v>
      </c>
      <c r="X50" s="1">
        <v>4.1006292712677622E-4</v>
      </c>
      <c r="Y50" s="1">
        <v>1.6178800110931988E-3</v>
      </c>
      <c r="Z50" s="1">
        <v>1.1053658622383713E-3</v>
      </c>
      <c r="AA50" s="1">
        <v>1.3622706664928202E-3</v>
      </c>
      <c r="AB50" s="1">
        <v>-2.0621239742648064E-4</v>
      </c>
      <c r="AC50" s="1">
        <v>1.7535675432201134E-3</v>
      </c>
      <c r="AD50" s="1">
        <v>1.2737592624406551E-3</v>
      </c>
      <c r="AE50" s="1">
        <v>-1.2604354564226205E-3</v>
      </c>
      <c r="AF50" s="1">
        <v>1.7086678091391163E-3</v>
      </c>
      <c r="AG50" s="1">
        <v>6.7308705590199218E-4</v>
      </c>
      <c r="AH50" s="1">
        <v>1.5309321222242039E-3</v>
      </c>
      <c r="AI50" s="1">
        <v>7.5348771916515284E-4</v>
      </c>
      <c r="AJ50" s="1">
        <v>1.3255405589235783E-4</v>
      </c>
      <c r="AK50" s="1">
        <v>1.191308955353532E-3</v>
      </c>
      <c r="AL50" s="1">
        <v>3.7406845637193191E-4</v>
      </c>
      <c r="AM50" s="1">
        <v>3.2054924875868021E-4</v>
      </c>
      <c r="AN50" s="1">
        <v>1.1940102026893151E-3</v>
      </c>
      <c r="AO50" s="1">
        <v>8.2951558259764533E-4</v>
      </c>
      <c r="AP50" s="1">
        <v>1.1807333143521361E-3</v>
      </c>
      <c r="AQ50" s="1">
        <v>9.9196687148541719E-4</v>
      </c>
      <c r="AR50" s="1">
        <v>2.3075250615166016E-3</v>
      </c>
      <c r="AS50" s="1">
        <v>1.6559814577015476E-3</v>
      </c>
      <c r="AT50" s="1">
        <v>6.809288804122517E-4</v>
      </c>
      <c r="AU50" s="1">
        <v>-7.4112027173900972E-5</v>
      </c>
      <c r="AV50" s="1">
        <v>1.00533277812871E-3</v>
      </c>
      <c r="AW50" s="1">
        <v>3.0776782016962989E-3</v>
      </c>
      <c r="AX50" s="1">
        <v>4.2265910894971944E-3</v>
      </c>
      <c r="AY50" s="1">
        <v>3.8425008234629701E-3</v>
      </c>
      <c r="AZ50" s="1">
        <v>1.3421496063024251E-3</v>
      </c>
      <c r="BA50" s="1">
        <v>1.6823581946779184E-3</v>
      </c>
      <c r="BB50" s="1">
        <v>1.8038423845628091E-3</v>
      </c>
      <c r="BC50" s="1">
        <v>1.6190022090016212E-3</v>
      </c>
      <c r="BD50" s="1">
        <v>1.5901555405960386E-3</v>
      </c>
      <c r="BE50" s="1">
        <v>1.8488487928502014E-3</v>
      </c>
      <c r="BF50" s="1">
        <v>2.2192393677590615E-3</v>
      </c>
      <c r="BG50" s="1">
        <v>6.4832811584581806E-4</v>
      </c>
      <c r="BH50" s="1">
        <v>1.601832862847843E-3</v>
      </c>
      <c r="BI50" s="1">
        <v>1.0088286777698392E-3</v>
      </c>
      <c r="BJ50" s="1">
        <v>1.3346530245978998E-3</v>
      </c>
      <c r="BK50" s="1">
        <v>1.6006132186884385E-3</v>
      </c>
      <c r="BL50" s="1">
        <v>1.59611533167368E-3</v>
      </c>
      <c r="BM50" s="1">
        <v>2.1204431341329019E-3</v>
      </c>
      <c r="BN50" s="1">
        <v>2.0529864961377695E-3</v>
      </c>
      <c r="BO50" s="1">
        <v>1.1479963394348531E-3</v>
      </c>
      <c r="BP50" s="1">
        <v>1.7852625213215065E-3</v>
      </c>
      <c r="BQ50" s="1">
        <v>-1.90795580727977E-4</v>
      </c>
      <c r="BR50" s="1">
        <v>2.2662735245496025E-5</v>
      </c>
      <c r="BS50" s="1">
        <v>1.6054107726729133E-3</v>
      </c>
      <c r="BT50" s="1">
        <v>1.972419374009791E-3</v>
      </c>
      <c r="BU50" s="1">
        <v>2.1079620693589328E-3</v>
      </c>
      <c r="BV50" s="1">
        <v>1.7207611506481453E-3</v>
      </c>
      <c r="BW50" s="1">
        <v>1.6269825618507421E-3</v>
      </c>
      <c r="BX50" s="1">
        <v>1.3442898704017824E-3</v>
      </c>
      <c r="BY50" s="1">
        <v>1.3154929844326039E-3</v>
      </c>
      <c r="BZ50" s="1">
        <v>1.3693496810278393E-3</v>
      </c>
      <c r="CA50" s="1">
        <v>2.4458580350769509E-3</v>
      </c>
      <c r="CB50" s="1">
        <v>1.9697826837831826E-3</v>
      </c>
      <c r="CC50" s="1">
        <v>1.0731737969088737E-3</v>
      </c>
      <c r="CD50" s="1">
        <v>6.8807763975071198E-4</v>
      </c>
      <c r="CE50" s="1">
        <v>4.8685110039329031E-4</v>
      </c>
      <c r="CF50" s="1">
        <v>2.8040170814185631E-3</v>
      </c>
      <c r="CG50" s="1">
        <v>2.1131680462241277E-3</v>
      </c>
      <c r="CH50" s="1">
        <v>2.1514459318493348E-3</v>
      </c>
      <c r="CI50" s="1">
        <v>1.45548407074545E-3</v>
      </c>
      <c r="CJ50" s="1">
        <v>2.1791940776440585E-3</v>
      </c>
      <c r="CK50" s="1">
        <v>2.5756806457516092E-3</v>
      </c>
      <c r="CL50" s="1">
        <v>2.6142445463734443E-3</v>
      </c>
      <c r="CM50" s="1">
        <v>5.2043973965441273E-4</v>
      </c>
      <c r="CN50" s="1">
        <v>1.234552090557969E-3</v>
      </c>
      <c r="CO50" s="1">
        <v>2.4716810362057195E-4</v>
      </c>
      <c r="CP50" s="1">
        <v>1.6163752855966769E-3</v>
      </c>
      <c r="CQ50" s="1">
        <v>2.6161132569320908E-3</v>
      </c>
      <c r="CR50" s="1">
        <v>1.7348948947926487E-3</v>
      </c>
      <c r="CS50" s="1">
        <v>2.2612414604768413E-3</v>
      </c>
      <c r="CT50" s="1">
        <v>1.8151133604800394E-3</v>
      </c>
      <c r="CU50" s="1">
        <v>2.0608356274636926E-3</v>
      </c>
      <c r="CV50" s="1">
        <v>2.5321628455092443E-3</v>
      </c>
      <c r="CW50" s="1">
        <v>2.785786045387254E-3</v>
      </c>
      <c r="CX50" s="1">
        <v>1.8719957832096757E-3</v>
      </c>
      <c r="CY50" s="1">
        <v>1.3332137643070213E-3</v>
      </c>
      <c r="CZ50" s="1">
        <v>2.271047659523844E-3</v>
      </c>
      <c r="DA50" s="1">
        <v>2.4838911692400536E-3</v>
      </c>
      <c r="DB50" s="1">
        <v>1.3770487899045602E-3</v>
      </c>
      <c r="DC50" s="1">
        <v>2.5815523499863663E-3</v>
      </c>
      <c r="DD50" s="1">
        <v>2.632422018130048E-3</v>
      </c>
      <c r="DE50" s="1">
        <v>3.4817369598617999E-3</v>
      </c>
      <c r="DF50" s="1">
        <v>3.6004110046360151E-3</v>
      </c>
      <c r="DG50" s="1">
        <v>4.2796609539227006E-3</v>
      </c>
      <c r="DH50" s="1">
        <v>5.6704488179773671E-3</v>
      </c>
      <c r="DI50" s="1">
        <v>5.2876042061878261E-4</v>
      </c>
      <c r="DJ50" s="1">
        <v>-2.9220171582562304E-3</v>
      </c>
      <c r="DK50" s="1">
        <v>2.398130884028099E-3</v>
      </c>
      <c r="DL50" s="1">
        <v>2.7445149484209433E-3</v>
      </c>
      <c r="DM50" s="1">
        <v>1.2847871372781558E-3</v>
      </c>
      <c r="DN50" s="1">
        <v>2.5280699247710852E-3</v>
      </c>
      <c r="DO50" s="1">
        <v>2.075208253571703E-3</v>
      </c>
      <c r="DP50" s="1">
        <v>1.3026232864800722E-3</v>
      </c>
      <c r="DQ50" s="1">
        <v>1.1258660699335851E-3</v>
      </c>
      <c r="DR50" s="1">
        <v>2.3540691045277999E-3</v>
      </c>
      <c r="DS50" s="1">
        <v>2.2616892497647812E-3</v>
      </c>
      <c r="DT50" s="1">
        <v>1.0947418026502097E-3</v>
      </c>
      <c r="DU50" s="1">
        <v>1.1509811362619808E-3</v>
      </c>
      <c r="DV50" s="1">
        <v>-8.8083286425792667E-6</v>
      </c>
      <c r="DW50" s="1">
        <v>4.9580720616620945E-6</v>
      </c>
      <c r="DX50" s="1">
        <v>2.1160798340402911E-3</v>
      </c>
      <c r="DY50" s="1">
        <v>2.9472296685811843E-3</v>
      </c>
      <c r="DZ50" s="1">
        <v>2.1696397601272711E-3</v>
      </c>
      <c r="EA50" s="1">
        <v>1.5659902973105887E-3</v>
      </c>
      <c r="EB50" s="1">
        <v>2.1739370085819007E-3</v>
      </c>
      <c r="EC50" s="1">
        <v>2.1693174778562802E-3</v>
      </c>
      <c r="ED50" s="1">
        <v>1.3421139669235135E-3</v>
      </c>
      <c r="EE50" s="1">
        <v>1.0928015265517122E-3</v>
      </c>
      <c r="EF50" s="1">
        <v>1.2599189719721526E-3</v>
      </c>
      <c r="EG50" s="1">
        <v>8.9419565393122739E-4</v>
      </c>
      <c r="EH50" s="1">
        <v>1.2348416863063687E-3</v>
      </c>
      <c r="EI50" s="1">
        <v>7.7331347798281715E-4</v>
      </c>
      <c r="EJ50" s="1">
        <v>8.2556084555106149E-4</v>
      </c>
      <c r="EK50" s="1">
        <v>2.1141263628952525E-3</v>
      </c>
      <c r="EL50" s="1">
        <v>-2.024906228179119E-5</v>
      </c>
      <c r="EM50" s="1">
        <v>-4.7321814792720087E-5</v>
      </c>
      <c r="EN50" s="1">
        <v>5.2688038621736308E-6</v>
      </c>
      <c r="EO50" s="1">
        <v>5.5369251867543997E-5</v>
      </c>
      <c r="EP50" s="1">
        <v>1.5536954730147429E-3</v>
      </c>
      <c r="EQ50" s="1">
        <v>1.1349834078208548E-5</v>
      </c>
      <c r="ER50" s="1">
        <v>-5.4967904701994119E-6</v>
      </c>
      <c r="ES50" s="1">
        <v>1.0522468804675188E-5</v>
      </c>
      <c r="ET50" s="1">
        <v>-1.8747686774222193E-5</v>
      </c>
      <c r="EU50" s="1">
        <v>7.535305970090658E-5</v>
      </c>
      <c r="EV50" s="1">
        <v>-2.2342981991908423E-5</v>
      </c>
      <c r="EW50" s="1">
        <v>3.9440602798054348E-4</v>
      </c>
      <c r="EX50" s="1">
        <v>6.5873315516416244E-4</v>
      </c>
      <c r="EY50" s="1">
        <v>-4.0007608012983507E-6</v>
      </c>
      <c r="EZ50" s="1">
        <v>5.5797441873244722E-5</v>
      </c>
      <c r="FA50" s="1">
        <v>4.1565508888348113E-5</v>
      </c>
      <c r="FB50" s="1">
        <v>-6.2023225418470225E-5</v>
      </c>
      <c r="FC50" s="1">
        <v>1.4969177734886201E-3</v>
      </c>
      <c r="FD50" s="1">
        <v>1.7759064410136094E-3</v>
      </c>
      <c r="FE50" s="1">
        <v>3.14600081839369E-3</v>
      </c>
      <c r="FF50" s="1">
        <v>2.4693932068067378E-3</v>
      </c>
      <c r="FG50" s="1">
        <v>4.0026884554877551E-3</v>
      </c>
      <c r="FH50" s="1">
        <v>4.5148635347135842E-3</v>
      </c>
      <c r="FI50" s="1">
        <v>2.9739100806699058E-3</v>
      </c>
      <c r="FJ50" s="1">
        <v>2.0198857627455108E-3</v>
      </c>
      <c r="FK50" s="1">
        <v>2.1252625599086274E-3</v>
      </c>
      <c r="FL50" s="1">
        <v>1.9770352287664828E-4</v>
      </c>
      <c r="FM50" s="1">
        <v>-2.0251112925669215E-5</v>
      </c>
      <c r="FN50" s="1">
        <v>-4.7324215097035028E-5</v>
      </c>
      <c r="FO50" s="1">
        <v>5.2712166493476276E-6</v>
      </c>
      <c r="FP50" s="1">
        <v>5.536634127132376E-5</v>
      </c>
      <c r="FQ50" s="1">
        <v>1.8226486609487472E-3</v>
      </c>
      <c r="FR50" s="1">
        <v>2.6583646640999554E-3</v>
      </c>
      <c r="FS50" s="1">
        <v>2.8999921673799676E-3</v>
      </c>
      <c r="FT50" s="1">
        <v>2.1890157700223886E-3</v>
      </c>
      <c r="FU50" s="1">
        <v>4.5451271219998047E-3</v>
      </c>
      <c r="FV50" s="1">
        <v>4.1455108501894109E-4</v>
      </c>
      <c r="FW50" s="1">
        <v>4.1257581188354893E-4</v>
      </c>
      <c r="FX50" s="1">
        <v>4.1482440329887118E-4</v>
      </c>
      <c r="FY50" s="1">
        <v>4.0710857924471192E-4</v>
      </c>
      <c r="FZ50" s="1">
        <v>4.084421174732738E-4</v>
      </c>
      <c r="GA50" s="1">
        <v>4.1141648924722493E-4</v>
      </c>
      <c r="GB50" s="1">
        <v>6.1688381261402515E-4</v>
      </c>
      <c r="GC50" s="1">
        <v>6.1581221185894475E-4</v>
      </c>
      <c r="GD50" s="1">
        <v>6.1605171303679112E-4</v>
      </c>
      <c r="GE50" s="1">
        <v>2.4900183784314794E-4</v>
      </c>
      <c r="GF50" s="1">
        <v>6.1357224776768349E-4</v>
      </c>
      <c r="GG50" s="1">
        <v>6.1871640470227978E-4</v>
      </c>
      <c r="GH50" s="1">
        <v>6.0926416255407349E-4</v>
      </c>
      <c r="GI50" s="1">
        <v>6.0825427761703127E-4</v>
      </c>
      <c r="GJ50" s="1">
        <v>6.0588154074959675E-4</v>
      </c>
      <c r="GK50" s="1">
        <v>6.0218514752532364E-4</v>
      </c>
      <c r="GL50" s="1">
        <v>5.9750297964312592E-4</v>
      </c>
      <c r="GM50" s="1">
        <v>6.0075725173505342E-4</v>
      </c>
      <c r="GN50" s="1">
        <v>5.9298884066431271E-4</v>
      </c>
      <c r="GO50" s="1">
        <v>5.94246343319325E-4</v>
      </c>
      <c r="GP50" s="1">
        <v>5.945753760254771E-4</v>
      </c>
      <c r="GQ50" s="1">
        <v>5.9751385036033199E-4</v>
      </c>
      <c r="GR50" s="73">
        <v>5.9512071685044389E-4</v>
      </c>
    </row>
    <row r="51" spans="1:200" x14ac:dyDescent="0.3">
      <c r="A51" s="78" t="str">
        <v>RTX</v>
      </c>
      <c r="B51" s="72">
        <v>9.7197160521737391E-4</v>
      </c>
      <c r="C51" s="1">
        <v>1.4107932755541592E-3</v>
      </c>
      <c r="D51" s="1">
        <v>1.4824733836821492E-3</v>
      </c>
      <c r="E51" s="1">
        <v>5.8138865440109772E-4</v>
      </c>
      <c r="F51" s="1">
        <v>1.6328279323315764E-3</v>
      </c>
      <c r="G51" s="1">
        <v>3.1998338269202953E-3</v>
      </c>
      <c r="H51" s="1">
        <v>2.9547827008385144E-3</v>
      </c>
      <c r="I51" s="1">
        <v>2.1647633542478703E-3</v>
      </c>
      <c r="J51" s="1">
        <v>1.6980742103917389E-3</v>
      </c>
      <c r="K51" s="1">
        <v>-6.7113093032981485E-5</v>
      </c>
      <c r="L51" s="1">
        <v>7.765954587552055E-5</v>
      </c>
      <c r="M51" s="1">
        <v>3.1395320636334119E-3</v>
      </c>
      <c r="N51" s="1">
        <v>3.1731085578629503E-3</v>
      </c>
      <c r="O51" s="1">
        <v>2.2732407711855713E-3</v>
      </c>
      <c r="P51" s="1">
        <v>2.2848343543026262E-3</v>
      </c>
      <c r="Q51" s="1">
        <v>4.0340022768017561E-3</v>
      </c>
      <c r="R51" s="1">
        <v>3.0037413425588787E-3</v>
      </c>
      <c r="S51" s="1">
        <v>1.0601352104464118E-3</v>
      </c>
      <c r="T51" s="1">
        <v>2.8149436522673685E-3</v>
      </c>
      <c r="U51" s="1">
        <v>1.409509522293465E-3</v>
      </c>
      <c r="V51" s="1">
        <v>5.3322467546042685E-3</v>
      </c>
      <c r="W51" s="1">
        <v>4.8657970636673889E-3</v>
      </c>
      <c r="X51" s="1">
        <v>2.0477309282587899E-3</v>
      </c>
      <c r="Y51" s="1">
        <v>1.3548930960583176E-3</v>
      </c>
      <c r="Z51" s="1">
        <v>1.8661166400799881E-3</v>
      </c>
      <c r="AA51" s="1">
        <v>1.5743306410476857E-3</v>
      </c>
      <c r="AB51" s="1">
        <v>4.0841118745525056E-4</v>
      </c>
      <c r="AC51" s="1">
        <v>1.4123882105172537E-3</v>
      </c>
      <c r="AD51" s="1">
        <v>5.41271675385423E-4</v>
      </c>
      <c r="AE51" s="1">
        <v>-1.4003587285339599E-3</v>
      </c>
      <c r="AF51" s="1">
        <v>2.9834903456648246E-3</v>
      </c>
      <c r="AG51" s="1">
        <v>9.495158878297771E-4</v>
      </c>
      <c r="AH51" s="1">
        <v>1.9483224102104669E-3</v>
      </c>
      <c r="AI51" s="1">
        <v>1.4452717323417523E-3</v>
      </c>
      <c r="AJ51" s="1">
        <v>3.8101154103379584E-4</v>
      </c>
      <c r="AK51" s="1">
        <v>2.8399599051242611E-3</v>
      </c>
      <c r="AL51" s="1">
        <v>7.4022072586290395E-4</v>
      </c>
      <c r="AM51" s="1">
        <v>1.306685698737594E-3</v>
      </c>
      <c r="AN51" s="1">
        <v>4.1802255080311199E-3</v>
      </c>
      <c r="AO51" s="1">
        <v>3.3318242935113694E-3</v>
      </c>
      <c r="AP51" s="1">
        <v>2.6414794067842937E-3</v>
      </c>
      <c r="AQ51" s="1">
        <v>1.789479273594825E-3</v>
      </c>
      <c r="AR51" s="1">
        <v>6.209225811180539E-3</v>
      </c>
      <c r="AS51" s="1">
        <v>4.2873491083236055E-3</v>
      </c>
      <c r="AT51" s="1">
        <v>1.6605708803528023E-3</v>
      </c>
      <c r="AU51" s="1">
        <v>2.7771336024217078E-3</v>
      </c>
      <c r="AV51" s="1">
        <v>2.1604473393684949E-3</v>
      </c>
      <c r="AW51" s="1">
        <v>7.4184809289217874E-3</v>
      </c>
      <c r="AX51" s="1">
        <v>3.8425008234629701E-3</v>
      </c>
      <c r="AY51" s="1">
        <v>7.5631575314158272E-3</v>
      </c>
      <c r="AZ51" s="1">
        <v>2.0760881731514799E-3</v>
      </c>
      <c r="BA51" s="1">
        <v>2.4615846942795398E-3</v>
      </c>
      <c r="BB51" s="1">
        <v>2.9997629606549133E-3</v>
      </c>
      <c r="BC51" s="1">
        <v>3.1886653189677127E-3</v>
      </c>
      <c r="BD51" s="1">
        <v>2.2082070460191839E-3</v>
      </c>
      <c r="BE51" s="1">
        <v>5.236867372661656E-3</v>
      </c>
      <c r="BF51" s="1">
        <v>2.9599616332448195E-3</v>
      </c>
      <c r="BG51" s="1">
        <v>1.3592788023033752E-3</v>
      </c>
      <c r="BH51" s="1">
        <v>4.6835507175346089E-3</v>
      </c>
      <c r="BI51" s="1">
        <v>1.4776221297136108E-3</v>
      </c>
      <c r="BJ51" s="1">
        <v>1.6077838263444798E-3</v>
      </c>
      <c r="BK51" s="1">
        <v>1.9389331124004404E-3</v>
      </c>
      <c r="BL51" s="1">
        <v>1.7254263597061544E-3</v>
      </c>
      <c r="BM51" s="1">
        <v>2.7547963676173939E-3</v>
      </c>
      <c r="BN51" s="1">
        <v>2.0104555192861978E-3</v>
      </c>
      <c r="BO51" s="1">
        <v>1.0541249353010712E-3</v>
      </c>
      <c r="BP51" s="1">
        <v>2.1649165728967858E-3</v>
      </c>
      <c r="BQ51" s="1">
        <v>1.43040638351657E-3</v>
      </c>
      <c r="BR51" s="1">
        <v>2.4103652607228524E-3</v>
      </c>
      <c r="BS51" s="1">
        <v>2.2608329798707687E-3</v>
      </c>
      <c r="BT51" s="1">
        <v>2.1997442295413412E-3</v>
      </c>
      <c r="BU51" s="1">
        <v>3.2772000648362571E-3</v>
      </c>
      <c r="BV51" s="1">
        <v>2.1571322987870814E-3</v>
      </c>
      <c r="BW51" s="1">
        <v>2.0834060758607811E-3</v>
      </c>
      <c r="BX51" s="1">
        <v>1.1740769108594534E-3</v>
      </c>
      <c r="BY51" s="1">
        <v>1.5269194083362674E-3</v>
      </c>
      <c r="BZ51" s="1">
        <v>1.8602697426091774E-3</v>
      </c>
      <c r="CA51" s="1">
        <v>2.7501120478131001E-3</v>
      </c>
      <c r="CB51" s="1">
        <v>2.8522253082579104E-3</v>
      </c>
      <c r="CC51" s="1">
        <v>5.2901546205867006E-4</v>
      </c>
      <c r="CD51" s="1">
        <v>2.7021591237832978E-3</v>
      </c>
      <c r="CE51" s="1">
        <v>-4.2251534582337194E-4</v>
      </c>
      <c r="CF51" s="1">
        <v>5.2138903444537855E-3</v>
      </c>
      <c r="CG51" s="1">
        <v>4.1618183680182733E-3</v>
      </c>
      <c r="CH51" s="1">
        <v>3.2288957093697785E-3</v>
      </c>
      <c r="CI51" s="1">
        <v>4.3328551704848737E-3</v>
      </c>
      <c r="CJ51" s="1">
        <v>6.1550121591888397E-3</v>
      </c>
      <c r="CK51" s="1">
        <v>1.9616644555701022E-3</v>
      </c>
      <c r="CL51" s="1">
        <v>4.5880424120583446E-3</v>
      </c>
      <c r="CM51" s="1">
        <v>2.0111890701707894E-3</v>
      </c>
      <c r="CN51" s="1">
        <v>2.7279644177924814E-3</v>
      </c>
      <c r="CO51" s="1">
        <v>2.9683150126125872E-3</v>
      </c>
      <c r="CP51" s="1">
        <v>3.1272321209790828E-3</v>
      </c>
      <c r="CQ51" s="1">
        <v>5.7715460232271787E-3</v>
      </c>
      <c r="CR51" s="1">
        <v>4.0232244171162822E-3</v>
      </c>
      <c r="CS51" s="1">
        <v>4.519293095618322E-3</v>
      </c>
      <c r="CT51" s="1">
        <v>4.9703445997577598E-3</v>
      </c>
      <c r="CU51" s="1">
        <v>5.7234863890926928E-3</v>
      </c>
      <c r="CV51" s="1">
        <v>6.0570189113318953E-3</v>
      </c>
      <c r="CW51" s="1">
        <v>4.9957925259822983E-3</v>
      </c>
      <c r="CX51" s="1">
        <v>2.6711900274805351E-3</v>
      </c>
      <c r="CY51" s="1">
        <v>2.9311179627171994E-3</v>
      </c>
      <c r="CZ51" s="1">
        <v>3.618640967921128E-3</v>
      </c>
      <c r="DA51" s="1">
        <v>3.8624346501143357E-3</v>
      </c>
      <c r="DB51" s="1">
        <v>2.6334105958684892E-3</v>
      </c>
      <c r="DC51" s="1">
        <v>4.5983671021998648E-3</v>
      </c>
      <c r="DD51" s="1">
        <v>4.4297082301472807E-3</v>
      </c>
      <c r="DE51" s="1">
        <v>6.5699306450750384E-3</v>
      </c>
      <c r="DF51" s="1">
        <v>7.3187346606001695E-3</v>
      </c>
      <c r="DG51" s="1">
        <v>8.1437468737093031E-3</v>
      </c>
      <c r="DH51" s="1">
        <v>1.0333957276333208E-2</v>
      </c>
      <c r="DI51" s="1">
        <v>2.2857040898848881E-3</v>
      </c>
      <c r="DJ51" s="1">
        <v>2.1362283458449204E-3</v>
      </c>
      <c r="DK51" s="1">
        <v>4.5920976399824844E-3</v>
      </c>
      <c r="DL51" s="1">
        <v>4.3625947436565591E-3</v>
      </c>
      <c r="DM51" s="1">
        <v>5.8704366241834512E-3</v>
      </c>
      <c r="DN51" s="1">
        <v>7.7926335715669311E-3</v>
      </c>
      <c r="DO51" s="1">
        <v>3.8810280120160374E-3</v>
      </c>
      <c r="DP51" s="1">
        <v>3.6842054336626629E-3</v>
      </c>
      <c r="DQ51" s="1">
        <v>3.4914480137391737E-3</v>
      </c>
      <c r="DR51" s="1">
        <v>5.2686238659952556E-3</v>
      </c>
      <c r="DS51" s="1">
        <v>6.1977190777487085E-3</v>
      </c>
      <c r="DT51" s="1">
        <v>1.1241714843156973E-3</v>
      </c>
      <c r="DU51" s="1">
        <v>2.0541873127261066E-3</v>
      </c>
      <c r="DV51" s="1">
        <v>-9.7446076990383981E-4</v>
      </c>
      <c r="DW51" s="1">
        <v>-3.1792822658170965E-4</v>
      </c>
      <c r="DX51" s="1">
        <v>4.8182132084189601E-3</v>
      </c>
      <c r="DY51" s="1">
        <v>7.0379542746326559E-3</v>
      </c>
      <c r="DZ51" s="1">
        <v>5.9647259703641065E-3</v>
      </c>
      <c r="EA51" s="1">
        <v>3.9378681607906019E-3</v>
      </c>
      <c r="EB51" s="1">
        <v>5.7267234855781328E-3</v>
      </c>
      <c r="EC51" s="1">
        <v>3.7357466984610861E-3</v>
      </c>
      <c r="ED51" s="1">
        <v>2.2562107467286596E-3</v>
      </c>
      <c r="EE51" s="1">
        <v>1.3322597874895615E-3</v>
      </c>
      <c r="EF51" s="1">
        <v>1.4181264567426463E-3</v>
      </c>
      <c r="EG51" s="1">
        <v>1.2666908520459293E-3</v>
      </c>
      <c r="EH51" s="1">
        <v>2.1003998477142466E-3</v>
      </c>
      <c r="EI51" s="1">
        <v>1.2513136421780312E-3</v>
      </c>
      <c r="EJ51" s="1">
        <v>1.8446820587590634E-3</v>
      </c>
      <c r="EK51" s="1">
        <v>5.3173143573129709E-3</v>
      </c>
      <c r="EL51" s="1">
        <v>1.607908694519277E-4</v>
      </c>
      <c r="EM51" s="1">
        <v>1.3006912801180275E-4</v>
      </c>
      <c r="EN51" s="1">
        <v>1.835208405591631E-4</v>
      </c>
      <c r="EO51" s="1">
        <v>2.3247297785384386E-4</v>
      </c>
      <c r="EP51" s="1">
        <v>9.4148157084396732E-3</v>
      </c>
      <c r="EQ51" s="1">
        <v>1.3871493849969938E-4</v>
      </c>
      <c r="ER51" s="1">
        <v>1.3574139094880909E-4</v>
      </c>
      <c r="ES51" s="1">
        <v>1.9002808494623916E-4</v>
      </c>
      <c r="ET51" s="1">
        <v>1.7456661841154921E-4</v>
      </c>
      <c r="EU51" s="1">
        <v>3.8212231056038978E-4</v>
      </c>
      <c r="EV51" s="1">
        <v>4.9040855105504091E-4</v>
      </c>
      <c r="EW51" s="1">
        <v>2.5508125144789394E-3</v>
      </c>
      <c r="EX51" s="1">
        <v>2.2615212387117178E-3</v>
      </c>
      <c r="EY51" s="1">
        <v>3.5557852565827863E-4</v>
      </c>
      <c r="EZ51" s="1">
        <v>4.12291081390027E-4</v>
      </c>
      <c r="FA51" s="1">
        <v>3.2613406884595227E-4</v>
      </c>
      <c r="FB51" s="1">
        <v>5.2935973002118716E-5</v>
      </c>
      <c r="FC51" s="1">
        <v>5.3821979941952374E-3</v>
      </c>
      <c r="FD51" s="1">
        <v>4.164998562106649E-3</v>
      </c>
      <c r="FE51" s="1">
        <v>9.2376745552668928E-3</v>
      </c>
      <c r="FF51" s="1">
        <v>5.2045251143134734E-3</v>
      </c>
      <c r="FG51" s="1">
        <v>1.0795115533035174E-2</v>
      </c>
      <c r="FH51" s="1">
        <v>9.5133904396235841E-3</v>
      </c>
      <c r="FI51" s="1">
        <v>6.4100635677816114E-3</v>
      </c>
      <c r="FJ51" s="1">
        <v>6.8431778009176948E-3</v>
      </c>
      <c r="FK51" s="1">
        <v>3.751990417048991E-3</v>
      </c>
      <c r="FL51" s="1">
        <v>5.7303057215662306E-4</v>
      </c>
      <c r="FM51" s="1">
        <v>1.6079146855635544E-4</v>
      </c>
      <c r="FN51" s="1">
        <v>1.3006575608876276E-4</v>
      </c>
      <c r="FO51" s="1">
        <v>1.8352151150828516E-4</v>
      </c>
      <c r="FP51" s="1">
        <v>2.3247320715570825E-4</v>
      </c>
      <c r="FQ51" s="1">
        <v>4.0041651007010782E-3</v>
      </c>
      <c r="FR51" s="1">
        <v>5.2519564568173499E-3</v>
      </c>
      <c r="FS51" s="1">
        <v>7.2677674617530824E-3</v>
      </c>
      <c r="FT51" s="1">
        <v>5.4990093102657801E-3</v>
      </c>
      <c r="FU51" s="1">
        <v>1.1876025492479875E-2</v>
      </c>
      <c r="FV51" s="1">
        <v>-2.4043799114933175E-5</v>
      </c>
      <c r="FW51" s="1">
        <v>-2.3340287826583114E-5</v>
      </c>
      <c r="FX51" s="1">
        <v>-1.6922704365872101E-5</v>
      </c>
      <c r="FY51" s="1">
        <v>-1.0979167920341389E-5</v>
      </c>
      <c r="FZ51" s="1">
        <v>-1.287014533645753E-5</v>
      </c>
      <c r="GA51" s="1">
        <v>-6.9846884990808138E-6</v>
      </c>
      <c r="GB51" s="1">
        <v>9.5658518175436344E-4</v>
      </c>
      <c r="GC51" s="1">
        <v>9.5849723322192874E-4</v>
      </c>
      <c r="GD51" s="1">
        <v>9.563530236043438E-4</v>
      </c>
      <c r="GE51" s="1">
        <v>-4.3041453240946949E-4</v>
      </c>
      <c r="GF51" s="1">
        <v>9.5877715474514667E-4</v>
      </c>
      <c r="GG51" s="1">
        <v>9.612362164830334E-4</v>
      </c>
      <c r="GH51" s="1">
        <v>9.6179070570679402E-4</v>
      </c>
      <c r="GI51" s="1">
        <v>9.6229867359947676E-4</v>
      </c>
      <c r="GJ51" s="1">
        <v>9.6636253198576557E-4</v>
      </c>
      <c r="GK51" s="1">
        <v>9.6951549502225561E-4</v>
      </c>
      <c r="GL51" s="1">
        <v>9.7485148119118487E-4</v>
      </c>
      <c r="GM51" s="1">
        <v>9.6946783746829925E-4</v>
      </c>
      <c r="GN51" s="1">
        <v>9.7961131897633452E-4</v>
      </c>
      <c r="GO51" s="1">
        <v>9.7581966571456686E-4</v>
      </c>
      <c r="GP51" s="1">
        <v>9.8347265374984028E-4</v>
      </c>
      <c r="GQ51" s="1">
        <v>9.8001708802246076E-4</v>
      </c>
      <c r="GR51" s="73">
        <v>9.8219758277714856E-4</v>
      </c>
    </row>
    <row r="52" spans="1:200" x14ac:dyDescent="0.3">
      <c r="A52" s="78" t="str">
        <v>CAT</v>
      </c>
      <c r="B52" s="72">
        <v>1.1526243805657329E-3</v>
      </c>
      <c r="C52" s="1">
        <v>2.8289134626814792E-3</v>
      </c>
      <c r="D52" s="1">
        <v>3.8576474454066053E-3</v>
      </c>
      <c r="E52" s="1">
        <v>4.4051241299397212E-3</v>
      </c>
      <c r="F52" s="1">
        <v>2.0320373143709429E-3</v>
      </c>
      <c r="G52" s="1">
        <v>3.8258491281318099E-3</v>
      </c>
      <c r="H52" s="1">
        <v>2.2796075358629763E-3</v>
      </c>
      <c r="I52" s="1">
        <v>3.4791702381357101E-3</v>
      </c>
      <c r="J52" s="1">
        <v>1.9165619508926379E-3</v>
      </c>
      <c r="K52" s="1">
        <v>1.8796492104107231E-3</v>
      </c>
      <c r="L52" s="1">
        <v>1.5038228221518593E-3</v>
      </c>
      <c r="M52" s="1">
        <v>1.0260787676267041E-3</v>
      </c>
      <c r="N52" s="1">
        <v>2.423239419101077E-3</v>
      </c>
      <c r="O52" s="1">
        <v>1.0648901323429643E-3</v>
      </c>
      <c r="P52" s="1">
        <v>1.5432371582187795E-3</v>
      </c>
      <c r="Q52" s="1">
        <v>4.3413920111540502E-3</v>
      </c>
      <c r="R52" s="1">
        <v>3.7966117502660208E-3</v>
      </c>
      <c r="S52" s="1">
        <v>3.1856981653830326E-3</v>
      </c>
      <c r="T52" s="1">
        <v>8.4580922782327673E-4</v>
      </c>
      <c r="U52" s="1">
        <v>1.5784257544185034E-3</v>
      </c>
      <c r="V52" s="1">
        <v>3.6622015778909984E-3</v>
      </c>
      <c r="W52" s="1">
        <v>3.7401842490599412E-3</v>
      </c>
      <c r="X52" s="1">
        <v>1.7980505302804125E-3</v>
      </c>
      <c r="Y52" s="1">
        <v>1.6535125720284259E-3</v>
      </c>
      <c r="Z52" s="1">
        <v>1.8277058857377932E-3</v>
      </c>
      <c r="AA52" s="1">
        <v>1.7133670341511898E-3</v>
      </c>
      <c r="AB52" s="1">
        <v>8.5294836726235743E-4</v>
      </c>
      <c r="AC52" s="1">
        <v>2.4346392536091204E-3</v>
      </c>
      <c r="AD52" s="1">
        <v>1.1765379118385036E-3</v>
      </c>
      <c r="AE52" s="1">
        <v>-1.6002872708427866E-4</v>
      </c>
      <c r="AF52" s="1">
        <v>2.8846646421727315E-3</v>
      </c>
      <c r="AG52" s="1">
        <v>2.065121781646851E-3</v>
      </c>
      <c r="AH52" s="1">
        <v>1.2550202692586218E-3</v>
      </c>
      <c r="AI52" s="1">
        <v>2.4106392023330227E-3</v>
      </c>
      <c r="AJ52" s="1">
        <v>2.4598191350705518E-3</v>
      </c>
      <c r="AK52" s="1">
        <v>4.2735382328196528E-3</v>
      </c>
      <c r="AL52" s="1">
        <v>1.793293116868109E-3</v>
      </c>
      <c r="AM52" s="1">
        <v>3.0629528420089282E-3</v>
      </c>
      <c r="AN52" s="1">
        <v>5.6506871139601032E-3</v>
      </c>
      <c r="AO52" s="1">
        <v>6.8728942414948667E-3</v>
      </c>
      <c r="AP52" s="1">
        <v>3.4544829915543339E-3</v>
      </c>
      <c r="AQ52" s="1">
        <v>2.809064500991605E-3</v>
      </c>
      <c r="AR52" s="1">
        <v>5.4863377171937913E-3</v>
      </c>
      <c r="AS52" s="1">
        <v>4.4333417390378738E-3</v>
      </c>
      <c r="AT52" s="1">
        <v>4.6201856456496698E-3</v>
      </c>
      <c r="AU52" s="1">
        <v>3.2253893119228985E-3</v>
      </c>
      <c r="AV52" s="1">
        <v>3.1240427912513518E-3</v>
      </c>
      <c r="AW52" s="1">
        <v>5.2172659363884846E-3</v>
      </c>
      <c r="AX52" s="1">
        <v>1.3421496063024251E-3</v>
      </c>
      <c r="AY52" s="1">
        <v>2.0760881731514799E-3</v>
      </c>
      <c r="AZ52" s="1">
        <v>7.8423980046638479E-3</v>
      </c>
      <c r="BA52" s="1">
        <v>5.3214710266785035E-3</v>
      </c>
      <c r="BB52" s="1">
        <v>3.1916368948368876E-3</v>
      </c>
      <c r="BC52" s="1">
        <v>4.0040472617217243E-3</v>
      </c>
      <c r="BD52" s="1">
        <v>4.9437837648209273E-3</v>
      </c>
      <c r="BE52" s="1">
        <v>5.1821704721816981E-3</v>
      </c>
      <c r="BF52" s="1">
        <v>4.1744431132485693E-3</v>
      </c>
      <c r="BG52" s="1">
        <v>3.7380676739857295E-3</v>
      </c>
      <c r="BH52" s="1">
        <v>7.8831337098258548E-3</v>
      </c>
      <c r="BI52" s="1">
        <v>1.0494189028722475E-3</v>
      </c>
      <c r="BJ52" s="1">
        <v>1.5826012627345454E-3</v>
      </c>
      <c r="BK52" s="1">
        <v>1.1961833276597793E-3</v>
      </c>
      <c r="BL52" s="1">
        <v>2.2653032281973904E-3</v>
      </c>
      <c r="BM52" s="1">
        <v>1.9916857841246658E-3</v>
      </c>
      <c r="BN52" s="1">
        <v>2.0219829429854101E-3</v>
      </c>
      <c r="BO52" s="1">
        <v>2.0772046674603565E-3</v>
      </c>
      <c r="BP52" s="1">
        <v>2.305549804816974E-3</v>
      </c>
      <c r="BQ52" s="1">
        <v>3.3464723149086687E-3</v>
      </c>
      <c r="BR52" s="1">
        <v>4.9770100970278246E-3</v>
      </c>
      <c r="BS52" s="1">
        <v>1.76987154268198E-3</v>
      </c>
      <c r="BT52" s="1">
        <v>1.7233624421061358E-3</v>
      </c>
      <c r="BU52" s="1">
        <v>1.7077737557729923E-3</v>
      </c>
      <c r="BV52" s="1">
        <v>1.4287334746786728E-3</v>
      </c>
      <c r="BW52" s="1">
        <v>1.6103822417760031E-3</v>
      </c>
      <c r="BX52" s="1">
        <v>-9.3588627980065395E-5</v>
      </c>
      <c r="BY52" s="1">
        <v>1.0849881821332508E-3</v>
      </c>
      <c r="BZ52" s="1">
        <v>9.5854815986693733E-4</v>
      </c>
      <c r="CA52" s="1">
        <v>3.1774452351070082E-3</v>
      </c>
      <c r="CB52" s="1">
        <v>2.2542314658261695E-3</v>
      </c>
      <c r="CC52" s="1">
        <v>2.1759169415424225E-3</v>
      </c>
      <c r="CD52" s="1">
        <v>3.8350927069599541E-3</v>
      </c>
      <c r="CE52" s="1">
        <v>1.4563389033397964E-3</v>
      </c>
      <c r="CF52" s="1">
        <v>3.6248771134765228E-3</v>
      </c>
      <c r="CG52" s="1">
        <v>5.5447531639502921E-3</v>
      </c>
      <c r="CH52" s="1">
        <v>4.7814897422496635E-3</v>
      </c>
      <c r="CI52" s="1">
        <v>5.1143129747821901E-3</v>
      </c>
      <c r="CJ52" s="1">
        <v>7.6925844135658176E-3</v>
      </c>
      <c r="CK52" s="1">
        <v>1.5425066469003665E-3</v>
      </c>
      <c r="CL52" s="1">
        <v>7.3034947820772274E-3</v>
      </c>
      <c r="CM52" s="1">
        <v>4.0997039314177646E-3</v>
      </c>
      <c r="CN52" s="1">
        <v>4.7302904197798938E-3</v>
      </c>
      <c r="CO52" s="1">
        <v>5.552845222487778E-3</v>
      </c>
      <c r="CP52" s="1">
        <v>2.948539031139734E-3</v>
      </c>
      <c r="CQ52" s="1">
        <v>8.4276076371046678E-3</v>
      </c>
      <c r="CR52" s="1">
        <v>4.5911494842611903E-3</v>
      </c>
      <c r="CS52" s="1">
        <v>4.9690986548124186E-3</v>
      </c>
      <c r="CT52" s="1">
        <v>4.3523331953126002E-3</v>
      </c>
      <c r="CU52" s="1">
        <v>5.0298393825351602E-3</v>
      </c>
      <c r="CV52" s="1">
        <v>4.7863339279946545E-3</v>
      </c>
      <c r="CW52" s="1">
        <v>4.8579252465183569E-3</v>
      </c>
      <c r="CX52" s="1">
        <v>4.6617696586072083E-3</v>
      </c>
      <c r="CY52" s="1">
        <v>4.4721415512542408E-3</v>
      </c>
      <c r="CZ52" s="1">
        <v>2.8858260456415875E-3</v>
      </c>
      <c r="DA52" s="1">
        <v>3.596834578843812E-3</v>
      </c>
      <c r="DB52" s="1">
        <v>1.0478635478083625E-3</v>
      </c>
      <c r="DC52" s="1">
        <v>3.8740492369358959E-3</v>
      </c>
      <c r="DD52" s="1">
        <v>4.6630813701443634E-3</v>
      </c>
      <c r="DE52" s="1">
        <v>4.2256386817112329E-3</v>
      </c>
      <c r="DF52" s="1">
        <v>4.5650746119185372E-3</v>
      </c>
      <c r="DG52" s="1">
        <v>6.910711279226601E-3</v>
      </c>
      <c r="DH52" s="1">
        <v>7.4682338966264384E-3</v>
      </c>
      <c r="DI52" s="1">
        <v>2.3122063945820006E-3</v>
      </c>
      <c r="DJ52" s="1">
        <v>4.1081062292489118E-3</v>
      </c>
      <c r="DK52" s="1">
        <v>3.4023827670395792E-3</v>
      </c>
      <c r="DL52" s="1">
        <v>3.4961674344360055E-3</v>
      </c>
      <c r="DM52" s="1">
        <v>3.3796161207956046E-3</v>
      </c>
      <c r="DN52" s="1">
        <v>6.4462424569884623E-3</v>
      </c>
      <c r="DO52" s="1">
        <v>2.9824130169482893E-3</v>
      </c>
      <c r="DP52" s="1">
        <v>2.285105927136751E-3</v>
      </c>
      <c r="DQ52" s="1">
        <v>2.3333840809659006E-3</v>
      </c>
      <c r="DR52" s="1">
        <v>4.7778719017010493E-3</v>
      </c>
      <c r="DS52" s="1">
        <v>7.1561297841532612E-3</v>
      </c>
      <c r="DT52" s="1">
        <v>3.6851674631199079E-3</v>
      </c>
      <c r="DU52" s="1">
        <v>2.9826538150821424E-3</v>
      </c>
      <c r="DV52" s="1">
        <v>1.9416081079801561E-3</v>
      </c>
      <c r="DW52" s="1">
        <v>1.5314419405539636E-3</v>
      </c>
      <c r="DX52" s="1">
        <v>3.2562144193370567E-3</v>
      </c>
      <c r="DY52" s="1">
        <v>4.1670215654275406E-3</v>
      </c>
      <c r="DZ52" s="1">
        <v>7.4079545901532904E-3</v>
      </c>
      <c r="EA52" s="1">
        <v>6.5047318377101553E-3</v>
      </c>
      <c r="EB52" s="1">
        <v>7.1135977764447489E-3</v>
      </c>
      <c r="EC52" s="1">
        <v>4.4618829027817794E-3</v>
      </c>
      <c r="ED52" s="1">
        <v>3.3135127579610015E-3</v>
      </c>
      <c r="EE52" s="1">
        <v>3.6849472263649832E-3</v>
      </c>
      <c r="EF52" s="1">
        <v>2.8913919431086473E-3</v>
      </c>
      <c r="EG52" s="1">
        <v>3.7307425649431738E-3</v>
      </c>
      <c r="EH52" s="1">
        <v>4.3332083983393718E-3</v>
      </c>
      <c r="EI52" s="1">
        <v>3.6728662878323846E-3</v>
      </c>
      <c r="EJ52" s="1">
        <v>5.3697720515338745E-3</v>
      </c>
      <c r="EK52" s="1">
        <v>4.7959879643536558E-3</v>
      </c>
      <c r="EL52" s="1">
        <v>5.5602603171183286E-4</v>
      </c>
      <c r="EM52" s="1">
        <v>5.3894955573617186E-4</v>
      </c>
      <c r="EN52" s="1">
        <v>5.1398055763441969E-4</v>
      </c>
      <c r="EO52" s="1">
        <v>1.9431214944465937E-4</v>
      </c>
      <c r="EP52" s="1">
        <v>8.3259245468043468E-3</v>
      </c>
      <c r="EQ52" s="1">
        <v>5.6305532015555704E-4</v>
      </c>
      <c r="ER52" s="1">
        <v>5.4302496277083183E-4</v>
      </c>
      <c r="ES52" s="1">
        <v>5.8113566136121133E-4</v>
      </c>
      <c r="ET52" s="1">
        <v>5.3999489506048983E-4</v>
      </c>
      <c r="EU52" s="1">
        <v>4.3948476976593911E-4</v>
      </c>
      <c r="EV52" s="1">
        <v>1.3813071668690028E-3</v>
      </c>
      <c r="EW52" s="1">
        <v>1.6237320030862081E-3</v>
      </c>
      <c r="EX52" s="1">
        <v>1.1750450873441261E-3</v>
      </c>
      <c r="EY52" s="1">
        <v>3.9083391814382349E-4</v>
      </c>
      <c r="EZ52" s="1">
        <v>4.732830482049728E-4</v>
      </c>
      <c r="FA52" s="1">
        <v>5.222578366346957E-4</v>
      </c>
      <c r="FB52" s="1">
        <v>3.7208898588270801E-4</v>
      </c>
      <c r="FC52" s="1">
        <v>6.763529974538684E-3</v>
      </c>
      <c r="FD52" s="1">
        <v>4.5360511830075121E-3</v>
      </c>
      <c r="FE52" s="1">
        <v>8.0147817214650426E-3</v>
      </c>
      <c r="FF52" s="1">
        <v>7.6554549627030379E-3</v>
      </c>
      <c r="FG52" s="1">
        <v>6.1279608083116633E-3</v>
      </c>
      <c r="FH52" s="1">
        <v>4.7357278129314673E-3</v>
      </c>
      <c r="FI52" s="1">
        <v>5.2091442289077354E-3</v>
      </c>
      <c r="FJ52" s="1">
        <v>6.5531854128333487E-3</v>
      </c>
      <c r="FK52" s="1">
        <v>3.6171240330520808E-3</v>
      </c>
      <c r="FL52" s="1">
        <v>2.0758453750824884E-4</v>
      </c>
      <c r="FM52" s="1">
        <v>5.560214116636903E-4</v>
      </c>
      <c r="FN52" s="1">
        <v>5.3894868789038661E-4</v>
      </c>
      <c r="FO52" s="1">
        <v>5.139763304377687E-4</v>
      </c>
      <c r="FP52" s="1">
        <v>1.9430780726688109E-4</v>
      </c>
      <c r="FQ52" s="1">
        <v>5.6828235338482243E-3</v>
      </c>
      <c r="FR52" s="1">
        <v>5.5890976538913832E-3</v>
      </c>
      <c r="FS52" s="1">
        <v>7.5284019401045269E-3</v>
      </c>
      <c r="FT52" s="1">
        <v>5.6807982078900515E-3</v>
      </c>
      <c r="FU52" s="1">
        <v>8.2913476070765272E-3</v>
      </c>
      <c r="FV52" s="1">
        <v>-5.0171605312449344E-4</v>
      </c>
      <c r="FW52" s="1">
        <v>-5.0320690941582137E-4</v>
      </c>
      <c r="FX52" s="1">
        <v>-5.0235032443230485E-4</v>
      </c>
      <c r="FY52" s="1">
        <v>-4.9647733701649668E-4</v>
      </c>
      <c r="FZ52" s="1">
        <v>-4.9526665631083268E-4</v>
      </c>
      <c r="GA52" s="1">
        <v>-4.9683481693717354E-4</v>
      </c>
      <c r="GB52" s="1">
        <v>1.2505618149431831E-3</v>
      </c>
      <c r="GC52" s="1">
        <v>1.2510026056535874E-3</v>
      </c>
      <c r="GD52" s="1">
        <v>1.2513122174898853E-3</v>
      </c>
      <c r="GE52" s="1">
        <v>7.4916242188447142E-4</v>
      </c>
      <c r="GF52" s="1">
        <v>1.2515666409981881E-3</v>
      </c>
      <c r="GG52" s="1">
        <v>1.2494562803595675E-3</v>
      </c>
      <c r="GH52" s="1">
        <v>1.2520174012066172E-3</v>
      </c>
      <c r="GI52" s="1">
        <v>1.2527297227250343E-3</v>
      </c>
      <c r="GJ52" s="1">
        <v>1.2530732554597572E-3</v>
      </c>
      <c r="GK52" s="1">
        <v>1.2537645471914574E-3</v>
      </c>
      <c r="GL52" s="1">
        <v>1.2552195032027053E-3</v>
      </c>
      <c r="GM52" s="1">
        <v>1.2528175898199785E-3</v>
      </c>
      <c r="GN52" s="1">
        <v>1.2556124213525225E-3</v>
      </c>
      <c r="GO52" s="1">
        <v>1.2551136116592009E-3</v>
      </c>
      <c r="GP52" s="1">
        <v>1.2546571903100353E-3</v>
      </c>
      <c r="GQ52" s="1">
        <v>1.2536469515089515E-3</v>
      </c>
      <c r="GR52" s="73">
        <v>1.2541087110345068E-3</v>
      </c>
    </row>
    <row r="53" spans="1:200" x14ac:dyDescent="0.3">
      <c r="A53" s="78" t="str">
        <v>DE</v>
      </c>
      <c r="B53" s="72">
        <v>1.311730834400766E-3</v>
      </c>
      <c r="C53" s="1">
        <v>3.1663893386772385E-3</v>
      </c>
      <c r="D53" s="1">
        <v>2.653684107131691E-3</v>
      </c>
      <c r="E53" s="1">
        <v>3.256176907803698E-3</v>
      </c>
      <c r="F53" s="1">
        <v>2.7095992926036501E-3</v>
      </c>
      <c r="G53" s="1">
        <v>3.6397101841229066E-3</v>
      </c>
      <c r="H53" s="1">
        <v>1.5651098247065173E-3</v>
      </c>
      <c r="I53" s="1">
        <v>2.5297699583469342E-3</v>
      </c>
      <c r="J53" s="1">
        <v>2.1247677761886776E-3</v>
      </c>
      <c r="K53" s="1">
        <v>1.8737563356741689E-3</v>
      </c>
      <c r="L53" s="1">
        <v>1.5959974629618924E-3</v>
      </c>
      <c r="M53" s="1">
        <v>2.0022043590416172E-3</v>
      </c>
      <c r="N53" s="1">
        <v>1.6546846786803511E-3</v>
      </c>
      <c r="O53" s="1">
        <v>8.28209073686072E-4</v>
      </c>
      <c r="P53" s="1">
        <v>1.2306537157881995E-3</v>
      </c>
      <c r="Q53" s="1">
        <v>3.8575419321687462E-3</v>
      </c>
      <c r="R53" s="1">
        <v>3.4673359941230354E-3</v>
      </c>
      <c r="S53" s="1">
        <v>2.3213430741881474E-3</v>
      </c>
      <c r="T53" s="1">
        <v>3.1776350686611144E-3</v>
      </c>
      <c r="U53" s="1">
        <v>1.0027496482679233E-3</v>
      </c>
      <c r="V53" s="1">
        <v>3.7295127413545679E-3</v>
      </c>
      <c r="W53" s="1">
        <v>3.4146802126711006E-3</v>
      </c>
      <c r="X53" s="1">
        <v>2.1862423508629985E-3</v>
      </c>
      <c r="Y53" s="1">
        <v>1.4288025054822609E-3</v>
      </c>
      <c r="Z53" s="1">
        <v>1.1732108943591358E-3</v>
      </c>
      <c r="AA53" s="1">
        <v>1.2343156356637889E-3</v>
      </c>
      <c r="AB53" s="1">
        <v>-5.6881685409852377E-4</v>
      </c>
      <c r="AC53" s="1">
        <v>1.8055470125755211E-3</v>
      </c>
      <c r="AD53" s="1">
        <v>1.0880717644472697E-3</v>
      </c>
      <c r="AE53" s="1">
        <v>3.2420289936670518E-4</v>
      </c>
      <c r="AF53" s="1">
        <v>2.7123030840629238E-3</v>
      </c>
      <c r="AG53" s="1">
        <v>1.580622050270061E-3</v>
      </c>
      <c r="AH53" s="1">
        <v>1.1081302850006116E-3</v>
      </c>
      <c r="AI53" s="1">
        <v>2.2134927310444833E-3</v>
      </c>
      <c r="AJ53" s="1">
        <v>1.5580977051673909E-3</v>
      </c>
      <c r="AK53" s="1">
        <v>4.612060221788096E-3</v>
      </c>
      <c r="AL53" s="1">
        <v>1.3017663789943383E-3</v>
      </c>
      <c r="AM53" s="1">
        <v>4.8862953721332892E-3</v>
      </c>
      <c r="AN53" s="1">
        <v>5.2837419772864122E-3</v>
      </c>
      <c r="AO53" s="1">
        <v>5.7700638965355114E-3</v>
      </c>
      <c r="AP53" s="1">
        <v>3.498663141329259E-3</v>
      </c>
      <c r="AQ53" s="1">
        <v>3.3184961227916959E-3</v>
      </c>
      <c r="AR53" s="1">
        <v>5.2215297241568004E-3</v>
      </c>
      <c r="AS53" s="1">
        <v>4.1997488342394498E-3</v>
      </c>
      <c r="AT53" s="1">
        <v>3.5439713845629053E-3</v>
      </c>
      <c r="AU53" s="1">
        <v>5.526010909951788E-3</v>
      </c>
      <c r="AV53" s="1">
        <v>1.520637876761719E-3</v>
      </c>
      <c r="AW53" s="1">
        <v>5.0314933920703542E-3</v>
      </c>
      <c r="AX53" s="1">
        <v>1.6823581946779184E-3</v>
      </c>
      <c r="AY53" s="1">
        <v>2.4615846942795398E-3</v>
      </c>
      <c r="AZ53" s="1">
        <v>5.3214710266785035E-3</v>
      </c>
      <c r="BA53" s="1">
        <v>6.6863316655816057E-3</v>
      </c>
      <c r="BB53" s="1">
        <v>3.2363896122479785E-3</v>
      </c>
      <c r="BC53" s="1">
        <v>3.4441487060868923E-3</v>
      </c>
      <c r="BD53" s="1">
        <v>4.2736627992954078E-3</v>
      </c>
      <c r="BE53" s="1">
        <v>3.8390704874222679E-3</v>
      </c>
      <c r="BF53" s="1">
        <v>3.4381141237861848E-3</v>
      </c>
      <c r="BG53" s="1">
        <v>2.5165179991721576E-3</v>
      </c>
      <c r="BH53" s="1">
        <v>6.6644708058301019E-3</v>
      </c>
      <c r="BI53" s="1">
        <v>1.5903269936277688E-3</v>
      </c>
      <c r="BJ53" s="1">
        <v>1.4714316160332603E-3</v>
      </c>
      <c r="BK53" s="1">
        <v>1.3035417091064249E-3</v>
      </c>
      <c r="BL53" s="1">
        <v>1.3678824367787201E-3</v>
      </c>
      <c r="BM53" s="1">
        <v>2.1771324977835969E-3</v>
      </c>
      <c r="BN53" s="1">
        <v>1.6582549671934799E-3</v>
      </c>
      <c r="BO53" s="1">
        <v>1.4108915667644729E-3</v>
      </c>
      <c r="BP53" s="1">
        <v>1.8473191211288041E-3</v>
      </c>
      <c r="BQ53" s="1">
        <v>4.1061098999652266E-3</v>
      </c>
      <c r="BR53" s="1">
        <v>5.1565788315066727E-3</v>
      </c>
      <c r="BS53" s="1">
        <v>1.5551957008847765E-3</v>
      </c>
      <c r="BT53" s="1">
        <v>1.7419603655956691E-3</v>
      </c>
      <c r="BU53" s="1">
        <v>1.6723498352811097E-3</v>
      </c>
      <c r="BV53" s="1">
        <v>1.4218594447209455E-3</v>
      </c>
      <c r="BW53" s="1">
        <v>1.3309527846806673E-3</v>
      </c>
      <c r="BX53" s="1">
        <v>1.9873238479980001E-4</v>
      </c>
      <c r="BY53" s="1">
        <v>1.1730328774487619E-3</v>
      </c>
      <c r="BZ53" s="1">
        <v>5.7589792930897745E-4</v>
      </c>
      <c r="CA53" s="1">
        <v>3.0352976921246902E-3</v>
      </c>
      <c r="CB53" s="1">
        <v>2.0733870217721122E-3</v>
      </c>
      <c r="CC53" s="1">
        <v>2.3549322572796374E-3</v>
      </c>
      <c r="CD53" s="1">
        <v>3.5957014253789532E-3</v>
      </c>
      <c r="CE53" s="1">
        <v>4.626155340818639E-4</v>
      </c>
      <c r="CF53" s="1">
        <v>3.1824729282694578E-3</v>
      </c>
      <c r="CG53" s="1">
        <v>4.9106475109217595E-3</v>
      </c>
      <c r="CH53" s="1">
        <v>3.9023081435484528E-3</v>
      </c>
      <c r="CI53" s="1">
        <v>4.3560197476623661E-3</v>
      </c>
      <c r="CJ53" s="1">
        <v>7.6603912309969966E-3</v>
      </c>
      <c r="CK53" s="1">
        <v>1.3369512875508057E-3</v>
      </c>
      <c r="CL53" s="1">
        <v>5.9890220456044708E-3</v>
      </c>
      <c r="CM53" s="1">
        <v>2.9012689607179586E-3</v>
      </c>
      <c r="CN53" s="1">
        <v>3.5684355791871592E-3</v>
      </c>
      <c r="CO53" s="1">
        <v>5.3282627610565575E-3</v>
      </c>
      <c r="CP53" s="1">
        <v>2.164245681144887E-3</v>
      </c>
      <c r="CQ53" s="1">
        <v>7.2696254383117038E-3</v>
      </c>
      <c r="CR53" s="1">
        <v>3.4689478681844367E-3</v>
      </c>
      <c r="CS53" s="1">
        <v>4.4392359660819294E-3</v>
      </c>
      <c r="CT53" s="1">
        <v>3.7433684440788201E-3</v>
      </c>
      <c r="CU53" s="1">
        <v>4.5557155265917382E-3</v>
      </c>
      <c r="CV53" s="1">
        <v>3.9363911187916953E-3</v>
      </c>
      <c r="CW53" s="1">
        <v>4.4383008531120359E-3</v>
      </c>
      <c r="CX53" s="1">
        <v>3.3267052366574576E-3</v>
      </c>
      <c r="CY53" s="1">
        <v>3.9642272871373571E-3</v>
      </c>
      <c r="CZ53" s="1">
        <v>2.4556005562036865E-3</v>
      </c>
      <c r="DA53" s="1">
        <v>3.1181143003454525E-3</v>
      </c>
      <c r="DB53" s="1">
        <v>1.4154440945473464E-3</v>
      </c>
      <c r="DC53" s="1">
        <v>3.3840350430342234E-3</v>
      </c>
      <c r="DD53" s="1">
        <v>3.974268816298491E-3</v>
      </c>
      <c r="DE53" s="1">
        <v>4.7219207170235691E-3</v>
      </c>
      <c r="DF53" s="1">
        <v>5.0641045211603664E-3</v>
      </c>
      <c r="DG53" s="1">
        <v>6.8643989186870681E-3</v>
      </c>
      <c r="DH53" s="1">
        <v>7.7867340352358767E-3</v>
      </c>
      <c r="DI53" s="1">
        <v>2.7429826303863791E-3</v>
      </c>
      <c r="DJ53" s="1">
        <v>7.3242490795231187E-3</v>
      </c>
      <c r="DK53" s="1">
        <v>3.0918672819286262E-3</v>
      </c>
      <c r="DL53" s="1">
        <v>3.7896531666139202E-3</v>
      </c>
      <c r="DM53" s="1">
        <v>4.7832899359701152E-3</v>
      </c>
      <c r="DN53" s="1">
        <v>6.2916426217514282E-3</v>
      </c>
      <c r="DO53" s="1">
        <v>2.8105448222262588E-3</v>
      </c>
      <c r="DP53" s="1">
        <v>2.7419111838121171E-3</v>
      </c>
      <c r="DQ53" s="1">
        <v>2.5290119385164311E-3</v>
      </c>
      <c r="DR53" s="1">
        <v>3.96567719863305E-3</v>
      </c>
      <c r="DS53" s="1">
        <v>5.5375054732154779E-3</v>
      </c>
      <c r="DT53" s="1">
        <v>2.4908983148634991E-3</v>
      </c>
      <c r="DU53" s="1">
        <v>2.4992485336638184E-3</v>
      </c>
      <c r="DV53" s="1">
        <v>8.3426331192106831E-4</v>
      </c>
      <c r="DW53" s="1">
        <v>5.852702170491505E-4</v>
      </c>
      <c r="DX53" s="1">
        <v>3.3611033915590602E-3</v>
      </c>
      <c r="DY53" s="1">
        <v>4.9348278805412581E-3</v>
      </c>
      <c r="DZ53" s="1">
        <v>6.1047889709675649E-3</v>
      </c>
      <c r="EA53" s="1">
        <v>4.9733548343144128E-3</v>
      </c>
      <c r="EB53" s="1">
        <v>5.5838107134006214E-3</v>
      </c>
      <c r="EC53" s="1">
        <v>3.7660597077753375E-3</v>
      </c>
      <c r="ED53" s="1">
        <v>2.9677299904471983E-3</v>
      </c>
      <c r="EE53" s="1">
        <v>3.3236255278011333E-3</v>
      </c>
      <c r="EF53" s="1">
        <v>2.9630085714963763E-3</v>
      </c>
      <c r="EG53" s="1">
        <v>2.734150125988963E-3</v>
      </c>
      <c r="EH53" s="1">
        <v>3.4693101117853858E-3</v>
      </c>
      <c r="EI53" s="1">
        <v>2.4854296712025275E-3</v>
      </c>
      <c r="EJ53" s="1">
        <v>4.570661689582335E-3</v>
      </c>
      <c r="EK53" s="1">
        <v>3.7521794595665623E-3</v>
      </c>
      <c r="EL53" s="1">
        <v>3.2713073121961369E-4</v>
      </c>
      <c r="EM53" s="1">
        <v>3.2204501374848247E-4</v>
      </c>
      <c r="EN53" s="1">
        <v>3.1808386862015382E-4</v>
      </c>
      <c r="EO53" s="1">
        <v>1.3160812717158201E-4</v>
      </c>
      <c r="EP53" s="1">
        <v>7.5932992619931654E-3</v>
      </c>
      <c r="EQ53" s="1">
        <v>3.1553178323316444E-4</v>
      </c>
      <c r="ER53" s="1">
        <v>3.2446576471829966E-4</v>
      </c>
      <c r="ES53" s="1">
        <v>3.6536782496266758E-4</v>
      </c>
      <c r="ET53" s="1">
        <v>3.3234352980931136E-4</v>
      </c>
      <c r="EU53" s="1">
        <v>4.1453164384680675E-4</v>
      </c>
      <c r="EV53" s="1">
        <v>8.879294486468692E-4</v>
      </c>
      <c r="EW53" s="1">
        <v>1.7016130204064901E-3</v>
      </c>
      <c r="EX53" s="1">
        <v>1.298656979555978E-3</v>
      </c>
      <c r="EY53" s="1">
        <v>2.9904360890540638E-4</v>
      </c>
      <c r="EZ53" s="1">
        <v>4.1479039958932236E-4</v>
      </c>
      <c r="FA53" s="1">
        <v>5.2028117572039173E-4</v>
      </c>
      <c r="FB53" s="1">
        <v>2.4691290387540081E-4</v>
      </c>
      <c r="FC53" s="1">
        <v>4.9541632163397379E-3</v>
      </c>
      <c r="FD53" s="1">
        <v>3.7321916020597872E-3</v>
      </c>
      <c r="FE53" s="1">
        <v>7.7488618702648403E-3</v>
      </c>
      <c r="FF53" s="1">
        <v>5.6179030203641275E-3</v>
      </c>
      <c r="FG53" s="1">
        <v>7.1944572652481295E-3</v>
      </c>
      <c r="FH53" s="1">
        <v>5.647178956792058E-3</v>
      </c>
      <c r="FI53" s="1">
        <v>5.4712469448074631E-3</v>
      </c>
      <c r="FJ53" s="1">
        <v>6.0909976820518654E-3</v>
      </c>
      <c r="FK53" s="1">
        <v>3.5450332615663358E-3</v>
      </c>
      <c r="FL53" s="1">
        <v>3.0013553245920096E-4</v>
      </c>
      <c r="FM53" s="1">
        <v>3.2712441210227112E-4</v>
      </c>
      <c r="FN53" s="1">
        <v>3.2204275684374553E-4</v>
      </c>
      <c r="FO53" s="1">
        <v>3.1807849044103887E-4</v>
      </c>
      <c r="FP53" s="1">
        <v>1.3160522005126063E-4</v>
      </c>
      <c r="FQ53" s="1">
        <v>4.1569610249420951E-3</v>
      </c>
      <c r="FR53" s="1">
        <v>4.7047615151990848E-3</v>
      </c>
      <c r="FS53" s="1">
        <v>6.7211289674435773E-3</v>
      </c>
      <c r="FT53" s="1">
        <v>4.9104428562780633E-3</v>
      </c>
      <c r="FU53" s="1">
        <v>8.2457577849213062E-3</v>
      </c>
      <c r="FV53" s="1">
        <v>-7.8208520164718773E-4</v>
      </c>
      <c r="FW53" s="1">
        <v>-7.8026386520614447E-4</v>
      </c>
      <c r="FX53" s="1">
        <v>-7.6868576659974697E-4</v>
      </c>
      <c r="FY53" s="1">
        <v>-7.6316027981724016E-4</v>
      </c>
      <c r="FZ53" s="1">
        <v>-7.5950905452294671E-4</v>
      </c>
      <c r="GA53" s="1">
        <v>-7.5906894856098703E-4</v>
      </c>
      <c r="GB53" s="1">
        <v>8.4401376103838976E-4</v>
      </c>
      <c r="GC53" s="1">
        <v>8.4613630928718705E-4</v>
      </c>
      <c r="GD53" s="1">
        <v>8.4480139666249826E-4</v>
      </c>
      <c r="GE53" s="1">
        <v>6.5667238561456119E-5</v>
      </c>
      <c r="GF53" s="1">
        <v>8.4913186410251332E-4</v>
      </c>
      <c r="GG53" s="1">
        <v>8.4413413109974832E-4</v>
      </c>
      <c r="GH53" s="1">
        <v>8.5569964846424641E-4</v>
      </c>
      <c r="GI53" s="1">
        <v>8.5788476646630606E-4</v>
      </c>
      <c r="GJ53" s="1">
        <v>8.6274989767768143E-4</v>
      </c>
      <c r="GK53" s="1">
        <v>8.6976924050132009E-4</v>
      </c>
      <c r="GL53" s="1">
        <v>8.7981611311431724E-4</v>
      </c>
      <c r="GM53" s="1">
        <v>8.7075192292906175E-4</v>
      </c>
      <c r="GN53" s="1">
        <v>8.8750838076260717E-4</v>
      </c>
      <c r="GO53" s="1">
        <v>8.8257260298245203E-4</v>
      </c>
      <c r="GP53" s="1">
        <v>8.8780958581823239E-4</v>
      </c>
      <c r="GQ53" s="1">
        <v>8.817983581080103E-4</v>
      </c>
      <c r="GR53" s="73">
        <v>8.8606970753762936E-4</v>
      </c>
    </row>
    <row r="54" spans="1:200" x14ac:dyDescent="0.3">
      <c r="A54" s="78" t="str">
        <v>UNP</v>
      </c>
      <c r="B54" s="72">
        <v>2.3861256843040472E-3</v>
      </c>
      <c r="C54" s="1">
        <v>3.5604751504396894E-3</v>
      </c>
      <c r="D54" s="1">
        <v>2.7105529585747306E-3</v>
      </c>
      <c r="E54" s="1">
        <v>4.2570564905657559E-3</v>
      </c>
      <c r="F54" s="1">
        <v>3.088592713033707E-3</v>
      </c>
      <c r="G54" s="1">
        <v>2.9954276736411786E-3</v>
      </c>
      <c r="H54" s="1">
        <v>1.9671574898682642E-3</v>
      </c>
      <c r="I54" s="1">
        <v>3.772753761808701E-3</v>
      </c>
      <c r="J54" s="1">
        <v>2.5980738475086958E-3</v>
      </c>
      <c r="K54" s="1">
        <v>3.1217159396768729E-3</v>
      </c>
      <c r="L54" s="1">
        <v>2.6100157681048165E-3</v>
      </c>
      <c r="M54" s="1">
        <v>3.4648758189985132E-3</v>
      </c>
      <c r="N54" s="1">
        <v>9.3632785090801151E-4</v>
      </c>
      <c r="O54" s="1">
        <v>1.0946482409300495E-3</v>
      </c>
      <c r="P54" s="1">
        <v>1.2374497501134744E-3</v>
      </c>
      <c r="Q54" s="1">
        <v>3.4694917845781367E-3</v>
      </c>
      <c r="R54" s="1">
        <v>2.8872331897969814E-3</v>
      </c>
      <c r="S54" s="1">
        <v>3.0758424078503811E-3</v>
      </c>
      <c r="T54" s="1">
        <v>1.6998301393848065E-3</v>
      </c>
      <c r="U54" s="1">
        <v>1.7568101848725957E-3</v>
      </c>
      <c r="V54" s="1">
        <v>2.6070874026457892E-3</v>
      </c>
      <c r="W54" s="1">
        <v>2.6505535594755071E-3</v>
      </c>
      <c r="X54" s="1">
        <v>1.2470215479967097E-3</v>
      </c>
      <c r="Y54" s="1">
        <v>1.7641396600567209E-3</v>
      </c>
      <c r="Z54" s="1">
        <v>1.4758626908385872E-3</v>
      </c>
      <c r="AA54" s="1">
        <v>1.7399427591796475E-3</v>
      </c>
      <c r="AB54" s="1">
        <v>7.7451510141984706E-4</v>
      </c>
      <c r="AC54" s="1">
        <v>1.6378328170195246E-3</v>
      </c>
      <c r="AD54" s="1">
        <v>-1.1330848982567024E-5</v>
      </c>
      <c r="AE54" s="1">
        <v>-8.3215285796360138E-4</v>
      </c>
      <c r="AF54" s="1">
        <v>2.1943164802780751E-3</v>
      </c>
      <c r="AG54" s="1">
        <v>2.2371428468766562E-3</v>
      </c>
      <c r="AH54" s="1">
        <v>2.4698831286192914E-3</v>
      </c>
      <c r="AI54" s="1">
        <v>2.3284763939230538E-3</v>
      </c>
      <c r="AJ54" s="1">
        <v>2.1927664015658917E-3</v>
      </c>
      <c r="AK54" s="1">
        <v>3.9277804128769484E-3</v>
      </c>
      <c r="AL54" s="1">
        <v>2.4540460374553644E-3</v>
      </c>
      <c r="AM54" s="1">
        <v>6.740406649688906E-3</v>
      </c>
      <c r="AN54" s="1">
        <v>3.6313046726026074E-3</v>
      </c>
      <c r="AO54" s="1">
        <v>3.9349339916121247E-3</v>
      </c>
      <c r="AP54" s="1">
        <v>3.7539200101568857E-3</v>
      </c>
      <c r="AQ54" s="1">
        <v>3.7256939701667594E-3</v>
      </c>
      <c r="AR54" s="1">
        <v>4.4620084303533779E-3</v>
      </c>
      <c r="AS54" s="1">
        <v>3.5959426570319974E-3</v>
      </c>
      <c r="AT54" s="1">
        <v>3.2870047850009285E-3</v>
      </c>
      <c r="AU54" s="1">
        <v>6.0910359216440231E-3</v>
      </c>
      <c r="AV54" s="1">
        <v>1.7802752061552899E-3</v>
      </c>
      <c r="AW54" s="1">
        <v>5.821165584810206E-3</v>
      </c>
      <c r="AX54" s="1">
        <v>1.8038423845628091E-3</v>
      </c>
      <c r="AY54" s="1">
        <v>2.9997629606549133E-3</v>
      </c>
      <c r="AZ54" s="1">
        <v>3.1916368948368876E-3</v>
      </c>
      <c r="BA54" s="1">
        <v>3.2363896122479785E-3</v>
      </c>
      <c r="BB54" s="1">
        <v>4.9627225659042914E-3</v>
      </c>
      <c r="BC54" s="1">
        <v>4.3071376165263039E-3</v>
      </c>
      <c r="BD54" s="1">
        <v>4.0357136818406367E-3</v>
      </c>
      <c r="BE54" s="1">
        <v>2.8663907662428386E-3</v>
      </c>
      <c r="BF54" s="1">
        <v>2.9111964146811002E-3</v>
      </c>
      <c r="BG54" s="1">
        <v>2.6276602483514622E-3</v>
      </c>
      <c r="BH54" s="1">
        <v>5.0060121024250847E-3</v>
      </c>
      <c r="BI54" s="1">
        <v>1.8834848291725773E-3</v>
      </c>
      <c r="BJ54" s="1">
        <v>1.7714759384320005E-3</v>
      </c>
      <c r="BK54" s="1">
        <v>1.6251682382061451E-3</v>
      </c>
      <c r="BL54" s="1">
        <v>1.8864093993974864E-3</v>
      </c>
      <c r="BM54" s="1">
        <v>2.4448775865947166E-3</v>
      </c>
      <c r="BN54" s="1">
        <v>2.4675967658517798E-3</v>
      </c>
      <c r="BO54" s="1">
        <v>1.9133486494435918E-3</v>
      </c>
      <c r="BP54" s="1">
        <v>2.7657003749692387E-3</v>
      </c>
      <c r="BQ54" s="1">
        <v>3.4508413746366859E-3</v>
      </c>
      <c r="BR54" s="1">
        <v>6.1353071899133927E-3</v>
      </c>
      <c r="BS54" s="1">
        <v>1.8183839847832851E-3</v>
      </c>
      <c r="BT54" s="1">
        <v>2.0089098998835402E-3</v>
      </c>
      <c r="BU54" s="1">
        <v>2.409945538653085E-3</v>
      </c>
      <c r="BV54" s="1">
        <v>1.8693450271151239E-3</v>
      </c>
      <c r="BW54" s="1">
        <v>1.9913131628366137E-3</v>
      </c>
      <c r="BX54" s="1">
        <v>8.0722280529790271E-4</v>
      </c>
      <c r="BY54" s="1">
        <v>1.3987025127884585E-3</v>
      </c>
      <c r="BZ54" s="1">
        <v>1.3815261159210784E-3</v>
      </c>
      <c r="CA54" s="1">
        <v>1.9861875572795874E-3</v>
      </c>
      <c r="CB54" s="1">
        <v>1.605958847643777E-3</v>
      </c>
      <c r="CC54" s="1">
        <v>1.5212834691853308E-3</v>
      </c>
      <c r="CD54" s="1">
        <v>3.266702674963502E-3</v>
      </c>
      <c r="CE54" s="1">
        <v>5.9079307311020836E-4</v>
      </c>
      <c r="CF54" s="1">
        <v>3.7164061185716414E-3</v>
      </c>
      <c r="CG54" s="1">
        <v>3.6720120553631239E-3</v>
      </c>
      <c r="CH54" s="1">
        <v>3.6603188026912777E-3</v>
      </c>
      <c r="CI54" s="1">
        <v>3.4537714073029427E-3</v>
      </c>
      <c r="CJ54" s="1">
        <v>5.7012501757545313E-3</v>
      </c>
      <c r="CK54" s="1">
        <v>1.7554138089220022E-3</v>
      </c>
      <c r="CL54" s="1">
        <v>5.0017730786619564E-3</v>
      </c>
      <c r="CM54" s="1">
        <v>2.8771931600408873E-3</v>
      </c>
      <c r="CN54" s="1">
        <v>2.5945531859294883E-3</v>
      </c>
      <c r="CO54" s="1">
        <v>3.826580460968225E-3</v>
      </c>
      <c r="CP54" s="1">
        <v>3.2448259337828542E-3</v>
      </c>
      <c r="CQ54" s="1">
        <v>7.1364307153871948E-3</v>
      </c>
      <c r="CR54" s="1">
        <v>3.1462348153164319E-3</v>
      </c>
      <c r="CS54" s="1">
        <v>3.9974585342215123E-3</v>
      </c>
      <c r="CT54" s="1">
        <v>3.5023231440773133E-3</v>
      </c>
      <c r="CU54" s="1">
        <v>3.748109291286062E-3</v>
      </c>
      <c r="CV54" s="1">
        <v>3.5162688255040244E-3</v>
      </c>
      <c r="CW54" s="1">
        <v>3.3205834201976824E-3</v>
      </c>
      <c r="CX54" s="1">
        <v>3.9455497738302009E-3</v>
      </c>
      <c r="CY54" s="1">
        <v>3.4812664082801569E-3</v>
      </c>
      <c r="CZ54" s="1">
        <v>2.5803094468310602E-3</v>
      </c>
      <c r="DA54" s="1">
        <v>2.9925662944014207E-3</v>
      </c>
      <c r="DB54" s="1">
        <v>2.746909197252294E-3</v>
      </c>
      <c r="DC54" s="1">
        <v>2.0399822112501264E-3</v>
      </c>
      <c r="DD54" s="1">
        <v>3.0553753043550021E-3</v>
      </c>
      <c r="DE54" s="1">
        <v>3.7452482225123593E-3</v>
      </c>
      <c r="DF54" s="1">
        <v>4.0082831196825647E-3</v>
      </c>
      <c r="DG54" s="1">
        <v>4.4848363471352822E-3</v>
      </c>
      <c r="DH54" s="1">
        <v>6.2118710679473169E-3</v>
      </c>
      <c r="DI54" s="1">
        <v>2.8294270572471283E-3</v>
      </c>
      <c r="DJ54" s="1">
        <v>6.1195831832606329E-3</v>
      </c>
      <c r="DK54" s="1">
        <v>2.6844992250888659E-3</v>
      </c>
      <c r="DL54" s="1">
        <v>2.9991480198503185E-3</v>
      </c>
      <c r="DM54" s="1">
        <v>3.2493733115605628E-3</v>
      </c>
      <c r="DN54" s="1">
        <v>5.4332812265229903E-3</v>
      </c>
      <c r="DO54" s="1">
        <v>3.3410713721450814E-3</v>
      </c>
      <c r="DP54" s="1">
        <v>3.0430324355190013E-3</v>
      </c>
      <c r="DQ54" s="1">
        <v>2.9869653801057566E-3</v>
      </c>
      <c r="DR54" s="1">
        <v>4.2210732274664967E-3</v>
      </c>
      <c r="DS54" s="1">
        <v>5.5126364734940448E-3</v>
      </c>
      <c r="DT54" s="1">
        <v>3.4237029989143829E-3</v>
      </c>
      <c r="DU54" s="1">
        <v>3.1361150580338035E-3</v>
      </c>
      <c r="DV54" s="1">
        <v>1.6244608873088899E-3</v>
      </c>
      <c r="DW54" s="1">
        <v>1.9213682281758826E-3</v>
      </c>
      <c r="DX54" s="1">
        <v>3.7420832987360032E-3</v>
      </c>
      <c r="DY54" s="1">
        <v>4.8660585081097196E-3</v>
      </c>
      <c r="DZ54" s="1">
        <v>3.0406527859404811E-3</v>
      </c>
      <c r="EA54" s="1">
        <v>3.0081485653180181E-3</v>
      </c>
      <c r="EB54" s="1">
        <v>3.830409338836258E-3</v>
      </c>
      <c r="EC54" s="1">
        <v>5.0387589629363331E-3</v>
      </c>
      <c r="ED54" s="1">
        <v>3.3448132123591783E-3</v>
      </c>
      <c r="EE54" s="1">
        <v>3.6654815507941151E-3</v>
      </c>
      <c r="EF54" s="1">
        <v>2.9602977976079694E-3</v>
      </c>
      <c r="EG54" s="1">
        <v>2.6211959637632495E-3</v>
      </c>
      <c r="EH54" s="1">
        <v>4.0274056416232116E-3</v>
      </c>
      <c r="EI54" s="1">
        <v>3.1836112922114675E-3</v>
      </c>
      <c r="EJ54" s="1">
        <v>2.8296768567362168E-3</v>
      </c>
      <c r="EK54" s="1">
        <v>3.4739619608526681E-3</v>
      </c>
      <c r="EL54" s="1">
        <v>4.3703574637227665E-4</v>
      </c>
      <c r="EM54" s="1">
        <v>4.1419583638303202E-4</v>
      </c>
      <c r="EN54" s="1">
        <v>4.2149247750728511E-4</v>
      </c>
      <c r="EO54" s="1">
        <v>2.0498168336460521E-4</v>
      </c>
      <c r="EP54" s="1">
        <v>6.2734257420864565E-3</v>
      </c>
      <c r="EQ54" s="1">
        <v>4.1781699530841191E-4</v>
      </c>
      <c r="ER54" s="1">
        <v>3.917028902412548E-4</v>
      </c>
      <c r="ES54" s="1">
        <v>4.3213784749674772E-4</v>
      </c>
      <c r="ET54" s="1">
        <v>4.2880089927236405E-4</v>
      </c>
      <c r="EU54" s="1">
        <v>4.2393741447714704E-4</v>
      </c>
      <c r="EV54" s="1">
        <v>1.1065756113884317E-3</v>
      </c>
      <c r="EW54" s="1">
        <v>1.8822012813559615E-3</v>
      </c>
      <c r="EX54" s="1">
        <v>1.5502116783107094E-3</v>
      </c>
      <c r="EY54" s="1">
        <v>4.2502544193632406E-4</v>
      </c>
      <c r="EZ54" s="1">
        <v>4.5821965823512396E-4</v>
      </c>
      <c r="FA54" s="1">
        <v>5.3392229338009945E-4</v>
      </c>
      <c r="FB54" s="1">
        <v>2.921063344553628E-4</v>
      </c>
      <c r="FC54" s="1">
        <v>4.2143478176906463E-3</v>
      </c>
      <c r="FD54" s="1">
        <v>3.6507188696919121E-3</v>
      </c>
      <c r="FE54" s="1">
        <v>6.0697001459765016E-3</v>
      </c>
      <c r="FF54" s="1">
        <v>5.0977759642695415E-3</v>
      </c>
      <c r="FG54" s="1">
        <v>6.7427697983140477E-3</v>
      </c>
      <c r="FH54" s="1">
        <v>5.7118807176098473E-3</v>
      </c>
      <c r="FI54" s="1">
        <v>5.580707884739103E-3</v>
      </c>
      <c r="FJ54" s="1">
        <v>5.1879418704929873E-3</v>
      </c>
      <c r="FK54" s="1">
        <v>3.0175630650906425E-3</v>
      </c>
      <c r="FL54" s="1">
        <v>3.4726094998174789E-4</v>
      </c>
      <c r="FM54" s="1">
        <v>4.3703256214483151E-4</v>
      </c>
      <c r="FN54" s="1">
        <v>4.1419689454143401E-4</v>
      </c>
      <c r="FO54" s="1">
        <v>4.2149310122955485E-4</v>
      </c>
      <c r="FP54" s="1">
        <v>2.0497877452578609E-4</v>
      </c>
      <c r="FQ54" s="1">
        <v>3.7711969406414403E-3</v>
      </c>
      <c r="FR54" s="1">
        <v>4.2145390719207053E-3</v>
      </c>
      <c r="FS54" s="1">
        <v>5.2468782826828285E-3</v>
      </c>
      <c r="FT54" s="1">
        <v>3.4943988399674022E-3</v>
      </c>
      <c r="FU54" s="1">
        <v>6.8451078302588274E-3</v>
      </c>
      <c r="FV54" s="1">
        <v>-8.2560280193414218E-4</v>
      </c>
      <c r="FW54" s="1">
        <v>-8.2121462906144943E-4</v>
      </c>
      <c r="FX54" s="1">
        <v>-8.153024841513405E-4</v>
      </c>
      <c r="FY54" s="1">
        <v>-8.0199954992894056E-4</v>
      </c>
      <c r="FZ54" s="1">
        <v>-7.9928520286178157E-4</v>
      </c>
      <c r="GA54" s="1">
        <v>-7.9384755857249748E-4</v>
      </c>
      <c r="GB54" s="1">
        <v>3.7184722969137244E-4</v>
      </c>
      <c r="GC54" s="1">
        <v>3.7700378601739125E-4</v>
      </c>
      <c r="GD54" s="1">
        <v>3.7362500945166952E-4</v>
      </c>
      <c r="GE54" s="1">
        <v>-3.4322774978657542E-4</v>
      </c>
      <c r="GF54" s="1">
        <v>3.8084430812010942E-4</v>
      </c>
      <c r="GG54" s="1">
        <v>3.7567765966372343E-4</v>
      </c>
      <c r="GH54" s="1">
        <v>3.9292612413402488E-4</v>
      </c>
      <c r="GI54" s="1">
        <v>3.9577661517984741E-4</v>
      </c>
      <c r="GJ54" s="1">
        <v>4.057006701744996E-4</v>
      </c>
      <c r="GK54" s="1">
        <v>4.170582729211587E-4</v>
      </c>
      <c r="GL54" s="1">
        <v>4.3492783243364864E-4</v>
      </c>
      <c r="GM54" s="1">
        <v>4.1937160749422428E-4</v>
      </c>
      <c r="GN54" s="1">
        <v>4.4849135618911387E-4</v>
      </c>
      <c r="GO54" s="1">
        <v>4.4065651654776245E-4</v>
      </c>
      <c r="GP54" s="1">
        <v>4.5152674215489532E-4</v>
      </c>
      <c r="GQ54" s="1">
        <v>4.4186403973153624E-4</v>
      </c>
      <c r="GR54" s="73">
        <v>4.4936760675147225E-4</v>
      </c>
    </row>
    <row r="55" spans="1:200" x14ac:dyDescent="0.3">
      <c r="A55" s="78" t="str">
        <v>CSX</v>
      </c>
      <c r="B55" s="72">
        <v>2.8591707448665546E-3</v>
      </c>
      <c r="C55" s="1">
        <v>3.6469816315315975E-3</v>
      </c>
      <c r="D55" s="1">
        <v>3.4394051792014783E-3</v>
      </c>
      <c r="E55" s="1">
        <v>4.619836188409554E-3</v>
      </c>
      <c r="F55" s="1">
        <v>3.1932582981269836E-3</v>
      </c>
      <c r="G55" s="1">
        <v>3.3750685233410647E-3</v>
      </c>
      <c r="H55" s="1">
        <v>2.2238270236567053E-3</v>
      </c>
      <c r="I55" s="1">
        <v>4.2048887197895478E-3</v>
      </c>
      <c r="J55" s="1">
        <v>3.0806306335914454E-3</v>
      </c>
      <c r="K55" s="1">
        <v>3.6006059144648348E-3</v>
      </c>
      <c r="L55" s="1">
        <v>2.7201822718940396E-3</v>
      </c>
      <c r="M55" s="1">
        <v>3.4613801842961417E-3</v>
      </c>
      <c r="N55" s="1">
        <v>1.6733788130666096E-3</v>
      </c>
      <c r="O55" s="1">
        <v>1.0176921137974853E-3</v>
      </c>
      <c r="P55" s="1">
        <v>1.5325489013997952E-3</v>
      </c>
      <c r="Q55" s="1">
        <v>4.3274929228878448E-3</v>
      </c>
      <c r="R55" s="1">
        <v>3.1645077171459993E-3</v>
      </c>
      <c r="S55" s="1">
        <v>3.3591566951193686E-3</v>
      </c>
      <c r="T55" s="1">
        <v>3.2658446863680834E-3</v>
      </c>
      <c r="U55" s="1">
        <v>1.9879927145177042E-3</v>
      </c>
      <c r="V55" s="1">
        <v>3.2997286881309446E-3</v>
      </c>
      <c r="W55" s="1">
        <v>3.8485682777963603E-3</v>
      </c>
      <c r="X55" s="1">
        <v>1.9845620309845951E-3</v>
      </c>
      <c r="Y55" s="1">
        <v>1.9622985146245981E-3</v>
      </c>
      <c r="Z55" s="1">
        <v>1.53292851335115E-3</v>
      </c>
      <c r="AA55" s="1">
        <v>1.7552384572281452E-3</v>
      </c>
      <c r="AB55" s="1">
        <v>5.8908859846728266E-4</v>
      </c>
      <c r="AC55" s="1">
        <v>1.2893005213265129E-3</v>
      </c>
      <c r="AD55" s="1">
        <v>2.1538748116226719E-4</v>
      </c>
      <c r="AE55" s="1">
        <v>-9.5610234167253533E-4</v>
      </c>
      <c r="AF55" s="1">
        <v>2.7478747702666118E-3</v>
      </c>
      <c r="AG55" s="1">
        <v>2.4276805854659337E-3</v>
      </c>
      <c r="AH55" s="1">
        <v>2.5085030395043729E-3</v>
      </c>
      <c r="AI55" s="1">
        <v>2.262742960317898E-3</v>
      </c>
      <c r="AJ55" s="1">
        <v>2.3404244498720205E-3</v>
      </c>
      <c r="AK55" s="1">
        <v>4.1240310063897882E-3</v>
      </c>
      <c r="AL55" s="1">
        <v>2.8186256629304496E-3</v>
      </c>
      <c r="AM55" s="1">
        <v>6.8994689817257144E-3</v>
      </c>
      <c r="AN55" s="1">
        <v>5.0293107803020334E-3</v>
      </c>
      <c r="AO55" s="1">
        <v>6.0572006271133886E-3</v>
      </c>
      <c r="AP55" s="1">
        <v>3.9830081472219869E-3</v>
      </c>
      <c r="AQ55" s="1">
        <v>4.6297906867381151E-3</v>
      </c>
      <c r="AR55" s="1">
        <v>5.7266653177790623E-3</v>
      </c>
      <c r="AS55" s="1">
        <v>4.9917093595019989E-3</v>
      </c>
      <c r="AT55" s="1">
        <v>4.0017063816617463E-3</v>
      </c>
      <c r="AU55" s="1">
        <v>6.8869357432538797E-3</v>
      </c>
      <c r="AV55" s="1">
        <v>1.9769287359658475E-3</v>
      </c>
      <c r="AW55" s="1">
        <v>5.8866066701832023E-3</v>
      </c>
      <c r="AX55" s="1">
        <v>1.6190022090016212E-3</v>
      </c>
      <c r="AY55" s="1">
        <v>3.1886653189677127E-3</v>
      </c>
      <c r="AZ55" s="1">
        <v>4.0040472617217243E-3</v>
      </c>
      <c r="BA55" s="1">
        <v>3.4441487060868923E-3</v>
      </c>
      <c r="BB55" s="1">
        <v>4.3071376165263039E-3</v>
      </c>
      <c r="BC55" s="1">
        <v>5.5849880870032466E-3</v>
      </c>
      <c r="BD55" s="1">
        <v>4.4180772314887807E-3</v>
      </c>
      <c r="BE55" s="1">
        <v>3.9776295751686721E-3</v>
      </c>
      <c r="BF55" s="1">
        <v>2.6497833414601381E-3</v>
      </c>
      <c r="BG55" s="1">
        <v>3.531260749722505E-3</v>
      </c>
      <c r="BH55" s="1">
        <v>5.8357173173010438E-3</v>
      </c>
      <c r="BI55" s="1">
        <v>1.997719486915532E-3</v>
      </c>
      <c r="BJ55" s="1">
        <v>2.0906834739241585E-3</v>
      </c>
      <c r="BK55" s="1">
        <v>2.0780396423156883E-3</v>
      </c>
      <c r="BL55" s="1">
        <v>2.1617073823299855E-3</v>
      </c>
      <c r="BM55" s="1">
        <v>2.9931697507148023E-3</v>
      </c>
      <c r="BN55" s="1">
        <v>2.3902347086245152E-3</v>
      </c>
      <c r="BO55" s="1">
        <v>2.3506840143235766E-3</v>
      </c>
      <c r="BP55" s="1">
        <v>3.0558749639489013E-3</v>
      </c>
      <c r="BQ55" s="1">
        <v>3.9307237538587798E-3</v>
      </c>
      <c r="BR55" s="1">
        <v>7.6715585427056853E-3</v>
      </c>
      <c r="BS55" s="1">
        <v>2.321374645183367E-3</v>
      </c>
      <c r="BT55" s="1">
        <v>2.4648288851168202E-3</v>
      </c>
      <c r="BU55" s="1">
        <v>2.6115056907601505E-3</v>
      </c>
      <c r="BV55" s="1">
        <v>2.1093991167552202E-3</v>
      </c>
      <c r="BW55" s="1">
        <v>2.1191769918377629E-3</v>
      </c>
      <c r="BX55" s="1">
        <v>4.3894203380746762E-4</v>
      </c>
      <c r="BY55" s="1">
        <v>1.480556336078223E-3</v>
      </c>
      <c r="BZ55" s="1">
        <v>1.6004359574670424E-3</v>
      </c>
      <c r="CA55" s="1">
        <v>2.1171224603540569E-3</v>
      </c>
      <c r="CB55" s="1">
        <v>1.8361507883269518E-3</v>
      </c>
      <c r="CC55" s="1">
        <v>1.3902783638726269E-3</v>
      </c>
      <c r="CD55" s="1">
        <v>4.1346210278476129E-3</v>
      </c>
      <c r="CE55" s="1">
        <v>6.0894421127744025E-4</v>
      </c>
      <c r="CF55" s="1">
        <v>3.7877312575254293E-3</v>
      </c>
      <c r="CG55" s="1">
        <v>4.1728322428269725E-3</v>
      </c>
      <c r="CH55" s="1">
        <v>3.9960353733516649E-3</v>
      </c>
      <c r="CI55" s="1">
        <v>3.9822863017550635E-3</v>
      </c>
      <c r="CJ55" s="1">
        <v>6.5856989624976329E-3</v>
      </c>
      <c r="CK55" s="1">
        <v>1.2300225524758631E-3</v>
      </c>
      <c r="CL55" s="1">
        <v>6.2505333122652692E-3</v>
      </c>
      <c r="CM55" s="1">
        <v>3.9411790271218737E-3</v>
      </c>
      <c r="CN55" s="1">
        <v>3.2085522630536938E-3</v>
      </c>
      <c r="CO55" s="1">
        <v>5.0626851594062338E-3</v>
      </c>
      <c r="CP55" s="1">
        <v>3.9285834949792419E-3</v>
      </c>
      <c r="CQ55" s="1">
        <v>8.068639559109499E-3</v>
      </c>
      <c r="CR55" s="1">
        <v>3.7761893356281153E-3</v>
      </c>
      <c r="CS55" s="1">
        <v>4.4765064445940134E-3</v>
      </c>
      <c r="CT55" s="1">
        <v>3.8739428657644107E-3</v>
      </c>
      <c r="CU55" s="1">
        <v>4.5513367488197566E-3</v>
      </c>
      <c r="CV55" s="1">
        <v>5.1746031143460169E-3</v>
      </c>
      <c r="CW55" s="1">
        <v>3.9148335153846121E-3</v>
      </c>
      <c r="CX55" s="1">
        <v>4.4693282657781467E-3</v>
      </c>
      <c r="CY55" s="1">
        <v>3.580233209328384E-3</v>
      </c>
      <c r="CZ55" s="1">
        <v>2.9934207979176626E-3</v>
      </c>
      <c r="DA55" s="1">
        <v>3.6032525753850629E-3</v>
      </c>
      <c r="DB55" s="1">
        <v>2.3012994075498117E-3</v>
      </c>
      <c r="DC55" s="1">
        <v>2.7456744878425845E-3</v>
      </c>
      <c r="DD55" s="1">
        <v>3.8246464080496758E-3</v>
      </c>
      <c r="DE55" s="1">
        <v>3.9090269108996781E-3</v>
      </c>
      <c r="DF55" s="1">
        <v>4.3843362767471044E-3</v>
      </c>
      <c r="DG55" s="1">
        <v>5.3563821225042956E-3</v>
      </c>
      <c r="DH55" s="1">
        <v>7.4672966543326688E-3</v>
      </c>
      <c r="DI55" s="1">
        <v>3.2853283799101425E-3</v>
      </c>
      <c r="DJ55" s="1">
        <v>6.3070699621864462E-3</v>
      </c>
      <c r="DK55" s="1">
        <v>3.1702903990320093E-3</v>
      </c>
      <c r="DL55" s="1">
        <v>3.6204915694014609E-3</v>
      </c>
      <c r="DM55" s="1">
        <v>3.2947228278607786E-3</v>
      </c>
      <c r="DN55" s="1">
        <v>6.8275807102862801E-3</v>
      </c>
      <c r="DO55" s="1">
        <v>3.852024503573903E-3</v>
      </c>
      <c r="DP55" s="1">
        <v>3.4190121158231379E-3</v>
      </c>
      <c r="DQ55" s="1">
        <v>3.0084690816956595E-3</v>
      </c>
      <c r="DR55" s="1">
        <v>4.2005357274712933E-3</v>
      </c>
      <c r="DS55" s="1">
        <v>6.0751975983282048E-3</v>
      </c>
      <c r="DT55" s="1">
        <v>4.2159224563215365E-3</v>
      </c>
      <c r="DU55" s="1">
        <v>3.9470459364147007E-3</v>
      </c>
      <c r="DV55" s="1">
        <v>1.8864691666635764E-3</v>
      </c>
      <c r="DW55" s="1">
        <v>2.2337877655210637E-3</v>
      </c>
      <c r="DX55" s="1">
        <v>4.5040437681629145E-3</v>
      </c>
      <c r="DY55" s="1">
        <v>5.8486758202223191E-3</v>
      </c>
      <c r="DZ55" s="1">
        <v>4.6981740662340211E-3</v>
      </c>
      <c r="EA55" s="1">
        <v>4.4200776821886351E-3</v>
      </c>
      <c r="EB55" s="1">
        <v>5.0166848944506364E-3</v>
      </c>
      <c r="EC55" s="1">
        <v>5.7214922816595376E-3</v>
      </c>
      <c r="ED55" s="1">
        <v>3.574133238892223E-3</v>
      </c>
      <c r="EE55" s="1">
        <v>3.2636330165569803E-3</v>
      </c>
      <c r="EF55" s="1">
        <v>2.8832319727609417E-3</v>
      </c>
      <c r="EG55" s="1">
        <v>3.3398163982550121E-3</v>
      </c>
      <c r="EH55" s="1">
        <v>4.2898215736670115E-3</v>
      </c>
      <c r="EI55" s="1">
        <v>3.8367517451354362E-3</v>
      </c>
      <c r="EJ55" s="1">
        <v>3.4007305755123641E-3</v>
      </c>
      <c r="EK55" s="1">
        <v>4.1093481181849285E-3</v>
      </c>
      <c r="EL55" s="1">
        <v>4.9853424584577139E-4</v>
      </c>
      <c r="EM55" s="1">
        <v>4.7364689575450967E-4</v>
      </c>
      <c r="EN55" s="1">
        <v>4.9472078416166164E-4</v>
      </c>
      <c r="EO55" s="1">
        <v>2.7342036662729799E-4</v>
      </c>
      <c r="EP55" s="1">
        <v>8.9703400074801157E-3</v>
      </c>
      <c r="EQ55" s="1">
        <v>4.4913540907721587E-4</v>
      </c>
      <c r="ER55" s="1">
        <v>4.413242726335332E-4</v>
      </c>
      <c r="ES55" s="1">
        <v>4.7889633578946457E-4</v>
      </c>
      <c r="ET55" s="1">
        <v>4.9476878172612397E-4</v>
      </c>
      <c r="EU55" s="1">
        <v>5.5745875098454543E-4</v>
      </c>
      <c r="EV55" s="1">
        <v>1.3422353958049344E-3</v>
      </c>
      <c r="EW55" s="1">
        <v>2.4923338728683043E-3</v>
      </c>
      <c r="EX55" s="1">
        <v>2.0513430474207429E-3</v>
      </c>
      <c r="EY55" s="1">
        <v>5.3415769838767576E-4</v>
      </c>
      <c r="EZ55" s="1">
        <v>6.0935706261345699E-4</v>
      </c>
      <c r="FA55" s="1">
        <v>6.5276959337018099E-4</v>
      </c>
      <c r="FB55" s="1">
        <v>3.4982396750229272E-4</v>
      </c>
      <c r="FC55" s="1">
        <v>6.0571633354756802E-3</v>
      </c>
      <c r="FD55" s="1">
        <v>5.0170620795144992E-3</v>
      </c>
      <c r="FE55" s="1">
        <v>7.8000652824420005E-3</v>
      </c>
      <c r="FF55" s="1">
        <v>7.1631601305062222E-3</v>
      </c>
      <c r="FG55" s="1">
        <v>8.7795164004930964E-3</v>
      </c>
      <c r="FH55" s="1">
        <v>7.7442848036779095E-3</v>
      </c>
      <c r="FI55" s="1">
        <v>7.3255616965344208E-3</v>
      </c>
      <c r="FJ55" s="1">
        <v>6.7155519375214504E-3</v>
      </c>
      <c r="FK55" s="1">
        <v>3.5717832466107976E-3</v>
      </c>
      <c r="FL55" s="1">
        <v>4.9409515758391689E-4</v>
      </c>
      <c r="FM55" s="1">
        <v>4.9853198804417336E-4</v>
      </c>
      <c r="FN55" s="1">
        <v>4.7364565011522009E-4</v>
      </c>
      <c r="FO55" s="1">
        <v>4.9471952312980674E-4</v>
      </c>
      <c r="FP55" s="1">
        <v>2.7341754823382707E-4</v>
      </c>
      <c r="FQ55" s="1">
        <v>5.4853229862481803E-3</v>
      </c>
      <c r="FR55" s="1">
        <v>6.0127928634209019E-3</v>
      </c>
      <c r="FS55" s="1">
        <v>7.0742068636424965E-3</v>
      </c>
      <c r="FT55" s="1">
        <v>5.1092006025864984E-3</v>
      </c>
      <c r="FU55" s="1">
        <v>1.0208898228865669E-2</v>
      </c>
      <c r="FV55" s="1">
        <v>-5.8633517591328644E-4</v>
      </c>
      <c r="FW55" s="1">
        <v>-5.8592284081075609E-4</v>
      </c>
      <c r="FX55" s="1">
        <v>-5.7584493539753802E-4</v>
      </c>
      <c r="FY55" s="1">
        <v>-5.6935342436912955E-4</v>
      </c>
      <c r="FZ55" s="1">
        <v>-5.6793578935096783E-4</v>
      </c>
      <c r="GA55" s="1">
        <v>-5.6978529939064569E-4</v>
      </c>
      <c r="GB55" s="1">
        <v>1.1417150633939732E-3</v>
      </c>
      <c r="GC55" s="1">
        <v>1.1433176072317901E-3</v>
      </c>
      <c r="GD55" s="1">
        <v>1.1420489276417994E-3</v>
      </c>
      <c r="GE55" s="1">
        <v>2.6958540450578697E-4</v>
      </c>
      <c r="GF55" s="1">
        <v>1.1441865890805829E-3</v>
      </c>
      <c r="GG55" s="1">
        <v>1.1408637023608737E-3</v>
      </c>
      <c r="GH55" s="1">
        <v>1.1483158200640683E-3</v>
      </c>
      <c r="GI55" s="1">
        <v>1.1490386431908339E-3</v>
      </c>
      <c r="GJ55" s="1">
        <v>1.1524226740602338E-3</v>
      </c>
      <c r="GK55" s="1">
        <v>1.1558193631167658E-3</v>
      </c>
      <c r="GL55" s="1">
        <v>1.1614951547923077E-3</v>
      </c>
      <c r="GM55" s="1">
        <v>1.1561731678964313E-3</v>
      </c>
      <c r="GN55" s="1">
        <v>1.1656900231432614E-3</v>
      </c>
      <c r="GO55" s="1">
        <v>1.1629156162609904E-3</v>
      </c>
      <c r="GP55" s="1">
        <v>1.1645800930455634E-3</v>
      </c>
      <c r="GQ55" s="1">
        <v>1.161452217439393E-3</v>
      </c>
      <c r="GR55" s="73">
        <v>1.1637703079756172E-3</v>
      </c>
    </row>
    <row r="56" spans="1:200" x14ac:dyDescent="0.3">
      <c r="A56" s="78" t="str">
        <v>FDX</v>
      </c>
      <c r="B56" s="72">
        <v>2.7826528502636937E-3</v>
      </c>
      <c r="C56" s="1">
        <v>5.827264162331227E-3</v>
      </c>
      <c r="D56" s="1">
        <v>3.9342571999748822E-3</v>
      </c>
      <c r="E56" s="1">
        <v>6.9009839927025828E-3</v>
      </c>
      <c r="F56" s="1">
        <v>3.5580364102089012E-3</v>
      </c>
      <c r="G56" s="1">
        <v>3.9938670290004851E-3</v>
      </c>
      <c r="H56" s="1">
        <v>2.4407819649068813E-3</v>
      </c>
      <c r="I56" s="1">
        <v>4.0080255914888121E-3</v>
      </c>
      <c r="J56" s="1">
        <v>3.67724071236872E-3</v>
      </c>
      <c r="K56" s="1">
        <v>5.4252398729736449E-3</v>
      </c>
      <c r="L56" s="1">
        <v>3.0764406902362633E-3</v>
      </c>
      <c r="M56" s="1">
        <v>1.948264251040329E-3</v>
      </c>
      <c r="N56" s="1">
        <v>2.5935502684787072E-3</v>
      </c>
      <c r="O56" s="1">
        <v>2.0791801761715113E-3</v>
      </c>
      <c r="P56" s="1">
        <v>2.2084124536692522E-3</v>
      </c>
      <c r="Q56" s="1">
        <v>4.3701769095267603E-3</v>
      </c>
      <c r="R56" s="1">
        <v>4.8256733394509725E-3</v>
      </c>
      <c r="S56" s="1">
        <v>2.9210809442202623E-3</v>
      </c>
      <c r="T56" s="1">
        <v>9.368291204236394E-4</v>
      </c>
      <c r="U56" s="1">
        <v>2.1595762075886193E-3</v>
      </c>
      <c r="V56" s="1">
        <v>2.7078827318851623E-3</v>
      </c>
      <c r="W56" s="1">
        <v>3.0481678609710627E-3</v>
      </c>
      <c r="X56" s="1">
        <v>6.4160996519643462E-4</v>
      </c>
      <c r="Y56" s="1">
        <v>2.2163451746098129E-3</v>
      </c>
      <c r="Z56" s="1">
        <v>1.1564348866584307E-3</v>
      </c>
      <c r="AA56" s="1">
        <v>1.1713621705314659E-3</v>
      </c>
      <c r="AB56" s="1">
        <v>-3.8088116419275701E-4</v>
      </c>
      <c r="AC56" s="1">
        <v>2.2305514300395078E-3</v>
      </c>
      <c r="AD56" s="1">
        <v>4.303092802451149E-4</v>
      </c>
      <c r="AE56" s="1">
        <v>-1.0417077539995206E-3</v>
      </c>
      <c r="AF56" s="1">
        <v>2.5118263165934277E-3</v>
      </c>
      <c r="AG56" s="1">
        <v>2.2995610734538579E-3</v>
      </c>
      <c r="AH56" s="1">
        <v>1.8886795691423089E-3</v>
      </c>
      <c r="AI56" s="1">
        <v>1.6703865112154019E-3</v>
      </c>
      <c r="AJ56" s="1">
        <v>2.5845122224693296E-3</v>
      </c>
      <c r="AK56" s="1">
        <v>3.6464606626394748E-3</v>
      </c>
      <c r="AL56" s="1">
        <v>2.5304655929090309E-3</v>
      </c>
      <c r="AM56" s="1">
        <v>5.7436259276005576E-3</v>
      </c>
      <c r="AN56" s="1">
        <v>5.9644944079373574E-3</v>
      </c>
      <c r="AO56" s="1">
        <v>6.9918748600310979E-3</v>
      </c>
      <c r="AP56" s="1">
        <v>3.6531054200260931E-3</v>
      </c>
      <c r="AQ56" s="1">
        <v>2.5850015755226989E-3</v>
      </c>
      <c r="AR56" s="1">
        <v>4.6657613257714272E-3</v>
      </c>
      <c r="AS56" s="1">
        <v>3.8513836831991994E-3</v>
      </c>
      <c r="AT56" s="1">
        <v>4.0766506728500971E-3</v>
      </c>
      <c r="AU56" s="1">
        <v>4.3753718620205394E-3</v>
      </c>
      <c r="AV56" s="1">
        <v>2.6451653533269125E-3</v>
      </c>
      <c r="AW56" s="1">
        <v>7.2045476397219E-3</v>
      </c>
      <c r="AX56" s="1">
        <v>1.5901555405960386E-3</v>
      </c>
      <c r="AY56" s="1">
        <v>2.2082070460191839E-3</v>
      </c>
      <c r="AZ56" s="1">
        <v>4.9437837648209273E-3</v>
      </c>
      <c r="BA56" s="1">
        <v>4.2736627992954078E-3</v>
      </c>
      <c r="BB56" s="1">
        <v>4.0357136818406367E-3</v>
      </c>
      <c r="BC56" s="1">
        <v>4.4180772314887807E-3</v>
      </c>
      <c r="BD56" s="1">
        <v>1.0714998449244709E-2</v>
      </c>
      <c r="BE56" s="1">
        <v>4.5505180973799894E-3</v>
      </c>
      <c r="BF56" s="1">
        <v>3.7503149668424974E-3</v>
      </c>
      <c r="BG56" s="1">
        <v>2.8238733951180127E-3</v>
      </c>
      <c r="BH56" s="1">
        <v>4.9537209861707128E-3</v>
      </c>
      <c r="BI56" s="1">
        <v>1.6311086008972092E-3</v>
      </c>
      <c r="BJ56" s="1">
        <v>2.2183869426873203E-3</v>
      </c>
      <c r="BK56" s="1">
        <v>1.8124878941385293E-3</v>
      </c>
      <c r="BL56" s="1">
        <v>2.0253178804123394E-3</v>
      </c>
      <c r="BM56" s="1">
        <v>2.3798685144733947E-3</v>
      </c>
      <c r="BN56" s="1">
        <v>2.5279733148201571E-3</v>
      </c>
      <c r="BO56" s="1">
        <v>2.5929587605745107E-3</v>
      </c>
      <c r="BP56" s="1">
        <v>2.9731929471736212E-3</v>
      </c>
      <c r="BQ56" s="1">
        <v>3.071869730721009E-3</v>
      </c>
      <c r="BR56" s="1">
        <v>4.3640578523727906E-3</v>
      </c>
      <c r="BS56" s="1">
        <v>2.0019586604746119E-3</v>
      </c>
      <c r="BT56" s="1">
        <v>2.278992885918834E-3</v>
      </c>
      <c r="BU56" s="1">
        <v>2.6127680760218109E-3</v>
      </c>
      <c r="BV56" s="1">
        <v>1.9858675824054603E-3</v>
      </c>
      <c r="BW56" s="1">
        <v>2.4212483192478942E-3</v>
      </c>
      <c r="BX56" s="1">
        <v>2.7156316745143613E-4</v>
      </c>
      <c r="BY56" s="1">
        <v>2.0433659646581968E-3</v>
      </c>
      <c r="BZ56" s="1">
        <v>2.2972945635857645E-3</v>
      </c>
      <c r="CA56" s="1">
        <v>2.1840421480491565E-3</v>
      </c>
      <c r="CB56" s="1">
        <v>2.606023525573908E-3</v>
      </c>
      <c r="CC56" s="1">
        <v>1.8188785283829955E-3</v>
      </c>
      <c r="CD56" s="1">
        <v>4.2924226948979505E-3</v>
      </c>
      <c r="CE56" s="1">
        <v>1.4804122068134483E-3</v>
      </c>
      <c r="CF56" s="1">
        <v>4.3568424916594194E-3</v>
      </c>
      <c r="CG56" s="1">
        <v>4.7220909030192314E-3</v>
      </c>
      <c r="CH56" s="1">
        <v>4.4303051721859676E-3</v>
      </c>
      <c r="CI56" s="1">
        <v>4.362284754489478E-3</v>
      </c>
      <c r="CJ56" s="1">
        <v>6.9006863717623913E-3</v>
      </c>
      <c r="CK56" s="1">
        <v>2.0188240809545445E-3</v>
      </c>
      <c r="CL56" s="1">
        <v>5.8920205485958489E-3</v>
      </c>
      <c r="CM56" s="1">
        <v>3.3033510705263842E-3</v>
      </c>
      <c r="CN56" s="1">
        <v>5.282948399361124E-3</v>
      </c>
      <c r="CO56" s="1">
        <v>3.3252485228623726E-3</v>
      </c>
      <c r="CP56" s="1">
        <v>3.3401589081887471E-3</v>
      </c>
      <c r="CQ56" s="1">
        <v>5.8870724533456077E-3</v>
      </c>
      <c r="CR56" s="1">
        <v>3.7809046071277819E-3</v>
      </c>
      <c r="CS56" s="1">
        <v>4.0023431465803106E-3</v>
      </c>
      <c r="CT56" s="1">
        <v>3.0879080707222539E-3</v>
      </c>
      <c r="CU56" s="1">
        <v>4.8604357788581791E-3</v>
      </c>
      <c r="CV56" s="1">
        <v>3.445357293353091E-3</v>
      </c>
      <c r="CW56" s="1">
        <v>3.2157052303886432E-3</v>
      </c>
      <c r="CX56" s="1">
        <v>4.8290964596197734E-3</v>
      </c>
      <c r="CY56" s="1">
        <v>2.7738611659613725E-3</v>
      </c>
      <c r="CZ56" s="1">
        <v>3.0081842002218934E-3</v>
      </c>
      <c r="DA56" s="1">
        <v>3.7038924480437864E-3</v>
      </c>
      <c r="DB56" s="1">
        <v>2.1156347434178754E-3</v>
      </c>
      <c r="DC56" s="1">
        <v>1.983382502595098E-3</v>
      </c>
      <c r="DD56" s="1">
        <v>2.7074843204400061E-3</v>
      </c>
      <c r="DE56" s="1">
        <v>2.6306652801381877E-3</v>
      </c>
      <c r="DF56" s="1">
        <v>3.2872489974424138E-3</v>
      </c>
      <c r="DG56" s="1">
        <v>5.2509671344741398E-3</v>
      </c>
      <c r="DH56" s="1">
        <v>6.5547351763320062E-3</v>
      </c>
      <c r="DI56" s="1">
        <v>3.5914859155545299E-3</v>
      </c>
      <c r="DJ56" s="1">
        <v>4.5067062480861004E-3</v>
      </c>
      <c r="DK56" s="1">
        <v>2.833250403969821E-3</v>
      </c>
      <c r="DL56" s="1">
        <v>3.5083176431626351E-3</v>
      </c>
      <c r="DM56" s="1">
        <v>-8.9316598575584372E-4</v>
      </c>
      <c r="DN56" s="1">
        <v>5.9227994460899804E-3</v>
      </c>
      <c r="DO56" s="1">
        <v>3.8922790243328632E-3</v>
      </c>
      <c r="DP56" s="1">
        <v>3.1151793319853772E-3</v>
      </c>
      <c r="DQ56" s="1">
        <v>2.6183136270216678E-3</v>
      </c>
      <c r="DR56" s="1">
        <v>3.0591600773163538E-3</v>
      </c>
      <c r="DS56" s="1">
        <v>4.916082213702511E-3</v>
      </c>
      <c r="DT56" s="1">
        <v>3.4411496765660403E-3</v>
      </c>
      <c r="DU56" s="1">
        <v>3.6543784466016842E-3</v>
      </c>
      <c r="DV56" s="1">
        <v>2.4504529954616234E-3</v>
      </c>
      <c r="DW56" s="1">
        <v>2.1718116395850859E-3</v>
      </c>
      <c r="DX56" s="1">
        <v>4.6865218698878839E-3</v>
      </c>
      <c r="DY56" s="1">
        <v>5.720936767028807E-3</v>
      </c>
      <c r="DZ56" s="1">
        <v>4.5243268630376678E-3</v>
      </c>
      <c r="EA56" s="1">
        <v>4.5207876871533811E-3</v>
      </c>
      <c r="EB56" s="1">
        <v>4.193622534303003E-3</v>
      </c>
      <c r="EC56" s="1">
        <v>4.8452828797689107E-3</v>
      </c>
      <c r="ED56" s="1">
        <v>3.3248495880308115E-3</v>
      </c>
      <c r="EE56" s="1">
        <v>5.7515948289540656E-3</v>
      </c>
      <c r="EF56" s="1">
        <v>3.8400526849786966E-3</v>
      </c>
      <c r="EG56" s="1">
        <v>4.6901776909815092E-3</v>
      </c>
      <c r="EH56" s="1">
        <v>4.1908775777177018E-3</v>
      </c>
      <c r="EI56" s="1">
        <v>3.9011847663300938E-3</v>
      </c>
      <c r="EJ56" s="1">
        <v>4.364757018281447E-3</v>
      </c>
      <c r="EK56" s="1">
        <v>3.2206914447185748E-3</v>
      </c>
      <c r="EL56" s="1">
        <v>8.0093109282184283E-4</v>
      </c>
      <c r="EM56" s="1">
        <v>7.7351804589552322E-4</v>
      </c>
      <c r="EN56" s="1">
        <v>7.8433227603701822E-4</v>
      </c>
      <c r="EO56" s="1">
        <v>3.0086844983327418E-4</v>
      </c>
      <c r="EP56" s="1">
        <v>8.7143424353521189E-3</v>
      </c>
      <c r="EQ56" s="1">
        <v>7.4999393789329592E-4</v>
      </c>
      <c r="ER56" s="1">
        <v>7.1975841516927399E-4</v>
      </c>
      <c r="ES56" s="1">
        <v>7.6529001231016251E-4</v>
      </c>
      <c r="ET56" s="1">
        <v>7.5952742542070145E-4</v>
      </c>
      <c r="EU56" s="1">
        <v>6.831387176327692E-4</v>
      </c>
      <c r="EV56" s="1">
        <v>1.6481328272377491E-3</v>
      </c>
      <c r="EW56" s="1">
        <v>2.0350255987232782E-3</v>
      </c>
      <c r="EX56" s="1">
        <v>1.6651650591341458E-3</v>
      </c>
      <c r="EY56" s="1">
        <v>7.0855898930930481E-4</v>
      </c>
      <c r="EZ56" s="1">
        <v>7.41288712209228E-4</v>
      </c>
      <c r="FA56" s="1">
        <v>9.3659985914425583E-4</v>
      </c>
      <c r="FB56" s="1">
        <v>6.5978191943801934E-4</v>
      </c>
      <c r="FC56" s="1">
        <v>7.2410600575232359E-3</v>
      </c>
      <c r="FD56" s="1">
        <v>5.3785009198692463E-3</v>
      </c>
      <c r="FE56" s="1">
        <v>8.685204037586599E-3</v>
      </c>
      <c r="FF56" s="1">
        <v>9.0804793776878747E-3</v>
      </c>
      <c r="FG56" s="1">
        <v>7.8496331612218934E-3</v>
      </c>
      <c r="FH56" s="1">
        <v>7.0511479690466517E-3</v>
      </c>
      <c r="FI56" s="1">
        <v>7.0547460296678617E-3</v>
      </c>
      <c r="FJ56" s="1">
        <v>6.777702360669941E-3</v>
      </c>
      <c r="FK56" s="1">
        <v>3.3480101886806568E-3</v>
      </c>
      <c r="FL56" s="1">
        <v>3.7026632202018201E-4</v>
      </c>
      <c r="FM56" s="1">
        <v>8.0092596213007718E-4</v>
      </c>
      <c r="FN56" s="1">
        <v>7.7351907606717596E-4</v>
      </c>
      <c r="FO56" s="1">
        <v>7.8432832132907277E-4</v>
      </c>
      <c r="FP56" s="1">
        <v>3.008638360224448E-4</v>
      </c>
      <c r="FQ56" s="1">
        <v>8.6225369400093049E-3</v>
      </c>
      <c r="FR56" s="1">
        <v>7.5868057920391438E-3</v>
      </c>
      <c r="FS56" s="1">
        <v>9.2853374145480325E-3</v>
      </c>
      <c r="FT56" s="1">
        <v>7.2982600903858889E-3</v>
      </c>
      <c r="FU56" s="1">
        <v>1.1095691029899874E-2</v>
      </c>
      <c r="FV56" s="1">
        <v>1.1711164345157331E-3</v>
      </c>
      <c r="FW56" s="1">
        <v>1.1559119256196919E-3</v>
      </c>
      <c r="FX56" s="1">
        <v>1.158737609260249E-3</v>
      </c>
      <c r="FY56" s="1">
        <v>1.1531585159593963E-3</v>
      </c>
      <c r="FZ56" s="1">
        <v>1.1307411119382133E-3</v>
      </c>
      <c r="GA56" s="1">
        <v>1.1060772046328059E-3</v>
      </c>
      <c r="GB56" s="1">
        <v>2.9951580208901853E-3</v>
      </c>
      <c r="GC56" s="1">
        <v>2.9845611344938329E-3</v>
      </c>
      <c r="GD56" s="1">
        <v>2.9929364435365324E-3</v>
      </c>
      <c r="GE56" s="1">
        <v>2.1579081264801198E-3</v>
      </c>
      <c r="GF56" s="1">
        <v>2.9726039914596087E-3</v>
      </c>
      <c r="GG56" s="1">
        <v>2.9791963771436179E-3</v>
      </c>
      <c r="GH56" s="1">
        <v>2.9397803217768915E-3</v>
      </c>
      <c r="GI56" s="1">
        <v>2.9350745256266531E-3</v>
      </c>
      <c r="GJ56" s="1">
        <v>2.9093469458473901E-3</v>
      </c>
      <c r="GK56" s="1">
        <v>2.8779305145972098E-3</v>
      </c>
      <c r="GL56" s="1">
        <v>2.8312628450423466E-3</v>
      </c>
      <c r="GM56" s="1">
        <v>2.8703073120253872E-3</v>
      </c>
      <c r="GN56" s="1">
        <v>2.7937828342948206E-3</v>
      </c>
      <c r="GO56" s="1">
        <v>2.8151437493220614E-3</v>
      </c>
      <c r="GP56" s="1">
        <v>2.7767779523389692E-3</v>
      </c>
      <c r="GQ56" s="1">
        <v>2.8019615636591731E-3</v>
      </c>
      <c r="GR56" s="73">
        <v>2.7820125966345976E-3</v>
      </c>
    </row>
    <row r="57" spans="1:200" x14ac:dyDescent="0.3">
      <c r="A57" s="78" t="str">
        <v>GE</v>
      </c>
      <c r="B57" s="72">
        <v>1.9314140988666436E-3</v>
      </c>
      <c r="C57" s="1">
        <v>3.419880337263329E-3</v>
      </c>
      <c r="D57" s="1">
        <v>3.6063366749975721E-3</v>
      </c>
      <c r="E57" s="1">
        <v>5.4852393763301227E-3</v>
      </c>
      <c r="F57" s="1">
        <v>2.4175720779780292E-3</v>
      </c>
      <c r="G57" s="1">
        <v>4.9511415587320902E-3</v>
      </c>
      <c r="H57" s="1">
        <v>1.7531794820050009E-3</v>
      </c>
      <c r="I57" s="1">
        <v>3.0839296543687888E-3</v>
      </c>
      <c r="J57" s="1">
        <v>3.9780260249547214E-3</v>
      </c>
      <c r="K57" s="1">
        <v>2.7297784698425021E-3</v>
      </c>
      <c r="L57" s="1">
        <v>2.457884149463923E-3</v>
      </c>
      <c r="M57" s="1">
        <v>3.0347298372968472E-3</v>
      </c>
      <c r="N57" s="1">
        <v>2.7413661918127253E-3</v>
      </c>
      <c r="O57" s="1">
        <v>1.2355161007329594E-3</v>
      </c>
      <c r="P57" s="1">
        <v>2.1405295087350384E-3</v>
      </c>
      <c r="Q57" s="1">
        <v>6.7534190226689762E-3</v>
      </c>
      <c r="R57" s="1">
        <v>3.9802102043702417E-3</v>
      </c>
      <c r="S57" s="1">
        <v>5.0798116286852966E-3</v>
      </c>
      <c r="T57" s="1">
        <v>4.918707899723704E-3</v>
      </c>
      <c r="U57" s="1">
        <v>1.922451891630932E-3</v>
      </c>
      <c r="V57" s="1">
        <v>5.8205868297753144E-3</v>
      </c>
      <c r="W57" s="1">
        <v>5.7859062454197223E-3</v>
      </c>
      <c r="X57" s="1">
        <v>3.584881336834515E-3</v>
      </c>
      <c r="Y57" s="1">
        <v>-6.1711397543015535E-4</v>
      </c>
      <c r="Z57" s="1">
        <v>6.5183120924665252E-4</v>
      </c>
      <c r="AA57" s="1">
        <v>-1.546898189427033E-5</v>
      </c>
      <c r="AB57" s="1">
        <v>7.1095326716538958E-7</v>
      </c>
      <c r="AC57" s="1">
        <v>-3.1878262651017799E-5</v>
      </c>
      <c r="AD57" s="1">
        <v>-1.4555973818126004E-4</v>
      </c>
      <c r="AE57" s="1">
        <v>-1.825592752578804E-3</v>
      </c>
      <c r="AF57" s="1">
        <v>3.1939232831042154E-3</v>
      </c>
      <c r="AG57" s="1">
        <v>6.416831370521822E-4</v>
      </c>
      <c r="AH57" s="1">
        <v>2.3335121137018597E-4</v>
      </c>
      <c r="AI57" s="1">
        <v>1.2464602162529919E-3</v>
      </c>
      <c r="AJ57" s="1">
        <v>8.7108001762467807E-4</v>
      </c>
      <c r="AK57" s="1">
        <v>3.0201529406708666E-3</v>
      </c>
      <c r="AL57" s="1">
        <v>1.6242292690051871E-3</v>
      </c>
      <c r="AM57" s="1">
        <v>4.7930730187772125E-3</v>
      </c>
      <c r="AN57" s="1">
        <v>7.6993645817062771E-3</v>
      </c>
      <c r="AO57" s="1">
        <v>8.3187919488960493E-3</v>
      </c>
      <c r="AP57" s="1">
        <v>3.8266127470514989E-3</v>
      </c>
      <c r="AQ57" s="1">
        <v>2.4273001291652044E-3</v>
      </c>
      <c r="AR57" s="1">
        <v>7.7051881564718736E-3</v>
      </c>
      <c r="AS57" s="1">
        <v>5.8156133008192791E-3</v>
      </c>
      <c r="AT57" s="1">
        <v>3.5766631907808411E-3</v>
      </c>
      <c r="AU57" s="1">
        <v>5.4103495420545376E-3</v>
      </c>
      <c r="AV57" s="1">
        <v>3.2188800238060764E-3</v>
      </c>
      <c r="AW57" s="1">
        <v>9.9118117332627695E-3</v>
      </c>
      <c r="AX57" s="1">
        <v>1.8488487928502014E-3</v>
      </c>
      <c r="AY57" s="1">
        <v>5.236867372661656E-3</v>
      </c>
      <c r="AZ57" s="1">
        <v>5.1821704721816981E-3</v>
      </c>
      <c r="BA57" s="1">
        <v>3.8390704874222679E-3</v>
      </c>
      <c r="BB57" s="1">
        <v>2.8663907662428386E-3</v>
      </c>
      <c r="BC57" s="1">
        <v>3.9776295751686721E-3</v>
      </c>
      <c r="BD57" s="1">
        <v>4.5505180973799894E-3</v>
      </c>
      <c r="BE57" s="1">
        <v>1.1785738416271655E-2</v>
      </c>
      <c r="BF57" s="1">
        <v>3.3756719729215812E-3</v>
      </c>
      <c r="BG57" s="1">
        <v>3.6754572330916706E-3</v>
      </c>
      <c r="BH57" s="1">
        <v>6.7698586736376033E-3</v>
      </c>
      <c r="BI57" s="1">
        <v>1.4340805276307469E-3</v>
      </c>
      <c r="BJ57" s="1">
        <v>1.4049615611035711E-3</v>
      </c>
      <c r="BK57" s="1">
        <v>1.8636310303667498E-3</v>
      </c>
      <c r="BL57" s="1">
        <v>2.0217971954019833E-3</v>
      </c>
      <c r="BM57" s="1">
        <v>2.8389071696620642E-3</v>
      </c>
      <c r="BN57" s="1">
        <v>2.0717690294464268E-3</v>
      </c>
      <c r="BO57" s="1">
        <v>1.7415225527696529E-3</v>
      </c>
      <c r="BP57" s="1">
        <v>2.8522267059011919E-3</v>
      </c>
      <c r="BQ57" s="1">
        <v>5.1090238524407819E-3</v>
      </c>
      <c r="BR57" s="1">
        <v>4.1299672355999528E-3</v>
      </c>
      <c r="BS57" s="1">
        <v>2.5583515046349041E-3</v>
      </c>
      <c r="BT57" s="1">
        <v>2.1258016499930564E-3</v>
      </c>
      <c r="BU57" s="1">
        <v>2.4341420649561826E-3</v>
      </c>
      <c r="BV57" s="1">
        <v>1.5010622069002025E-3</v>
      </c>
      <c r="BW57" s="1">
        <v>1.9167110085074135E-3</v>
      </c>
      <c r="BX57" s="1">
        <v>-8.009320121741963E-4</v>
      </c>
      <c r="BY57" s="1">
        <v>6.0319728113137781E-4</v>
      </c>
      <c r="BZ57" s="1">
        <v>1.3061425057428991E-3</v>
      </c>
      <c r="CA57" s="1">
        <v>3.2802349534974511E-3</v>
      </c>
      <c r="CB57" s="1">
        <v>2.4772488576279548E-3</v>
      </c>
      <c r="CC57" s="1">
        <v>6.4783612067388099E-4</v>
      </c>
      <c r="CD57" s="1">
        <v>3.1889099535330986E-3</v>
      </c>
      <c r="CE57" s="1">
        <v>3.1556369171195062E-4</v>
      </c>
      <c r="CF57" s="1">
        <v>4.9096481670686367E-3</v>
      </c>
      <c r="CG57" s="1">
        <v>5.1082784293913263E-3</v>
      </c>
      <c r="CH57" s="1">
        <v>4.1556654614590067E-3</v>
      </c>
      <c r="CI57" s="1">
        <v>5.6980780104128022E-3</v>
      </c>
      <c r="CJ57" s="1">
        <v>8.4228985407862299E-3</v>
      </c>
      <c r="CK57" s="1">
        <v>-8.2304361120501886E-5</v>
      </c>
      <c r="CL57" s="1">
        <v>6.1643735889302231E-3</v>
      </c>
      <c r="CM57" s="1">
        <v>4.7479736166106193E-3</v>
      </c>
      <c r="CN57" s="1">
        <v>4.4126177723571962E-3</v>
      </c>
      <c r="CO57" s="1">
        <v>6.7497323379201264E-3</v>
      </c>
      <c r="CP57" s="1">
        <v>3.5403875218150099E-3</v>
      </c>
      <c r="CQ57" s="1">
        <v>8.1553487166762563E-3</v>
      </c>
      <c r="CR57" s="1">
        <v>6.0708784392201334E-3</v>
      </c>
      <c r="CS57" s="1">
        <v>6.190646583094872E-3</v>
      </c>
      <c r="CT57" s="1">
        <v>6.9621928972531128E-3</v>
      </c>
      <c r="CU57" s="1">
        <v>7.9262968871759258E-3</v>
      </c>
      <c r="CV57" s="1">
        <v>7.2837770221019895E-3</v>
      </c>
      <c r="CW57" s="1">
        <v>4.9429850022840319E-3</v>
      </c>
      <c r="CX57" s="1">
        <v>4.8567645311231563E-3</v>
      </c>
      <c r="CY57" s="1">
        <v>4.6710738676957811E-3</v>
      </c>
      <c r="CZ57" s="1">
        <v>3.7644940634939048E-3</v>
      </c>
      <c r="DA57" s="1">
        <v>3.9434598301166654E-3</v>
      </c>
      <c r="DB57" s="1">
        <v>2.7808192238157675E-3</v>
      </c>
      <c r="DC57" s="1">
        <v>4.8134213813341535E-3</v>
      </c>
      <c r="DD57" s="1">
        <v>4.8249523854484071E-3</v>
      </c>
      <c r="DE57" s="1">
        <v>6.50763001125564E-3</v>
      </c>
      <c r="DF57" s="1">
        <v>7.3354265104316153E-3</v>
      </c>
      <c r="DG57" s="1">
        <v>8.6602376543749669E-3</v>
      </c>
      <c r="DH57" s="1">
        <v>9.7856684257749439E-3</v>
      </c>
      <c r="DI57" s="1">
        <v>3.1239186911135252E-3</v>
      </c>
      <c r="DJ57" s="1">
        <v>5.7639910756218347E-3</v>
      </c>
      <c r="DK57" s="1">
        <v>5.3932257324882937E-3</v>
      </c>
      <c r="DL57" s="1">
        <v>3.5714553526517289E-3</v>
      </c>
      <c r="DM57" s="1">
        <v>3.0048605387809645E-3</v>
      </c>
      <c r="DN57" s="1">
        <v>9.722975790886209E-3</v>
      </c>
      <c r="DO57" s="1">
        <v>3.9370951103206153E-3</v>
      </c>
      <c r="DP57" s="1">
        <v>4.1431241303541595E-3</v>
      </c>
      <c r="DQ57" s="1">
        <v>4.0873987687691047E-3</v>
      </c>
      <c r="DR57" s="1">
        <v>5.8403317225914388E-3</v>
      </c>
      <c r="DS57" s="1">
        <v>8.6341156246902834E-3</v>
      </c>
      <c r="DT57" s="1">
        <v>1.7571768365799286E-3</v>
      </c>
      <c r="DU57" s="1">
        <v>2.8387668780966427E-3</v>
      </c>
      <c r="DV57" s="1">
        <v>1.3526500536311411E-4</v>
      </c>
      <c r="DW57" s="1">
        <v>1.6599303737948102E-4</v>
      </c>
      <c r="DX57" s="1">
        <v>5.7380776682306976E-3</v>
      </c>
      <c r="DY57" s="1">
        <v>6.7678866018828976E-3</v>
      </c>
      <c r="DZ57" s="1">
        <v>1.034079235755553E-2</v>
      </c>
      <c r="EA57" s="1">
        <v>7.6056242780204687E-3</v>
      </c>
      <c r="EB57" s="1">
        <v>9.4900521775566071E-3</v>
      </c>
      <c r="EC57" s="1">
        <v>4.071580501873521E-3</v>
      </c>
      <c r="ED57" s="1">
        <v>2.9824054534325459E-3</v>
      </c>
      <c r="EE57" s="1">
        <v>2.4584119316263288E-3</v>
      </c>
      <c r="EF57" s="1">
        <v>9.0500969911227786E-4</v>
      </c>
      <c r="EG57" s="1">
        <v>2.3890047292959389E-3</v>
      </c>
      <c r="EH57" s="1">
        <v>3.0313913941222856E-3</v>
      </c>
      <c r="EI57" s="1">
        <v>2.5980045256548357E-3</v>
      </c>
      <c r="EJ57" s="1">
        <v>5.4605853185534271E-3</v>
      </c>
      <c r="EK57" s="1">
        <v>7.0896338379097265E-3</v>
      </c>
      <c r="EL57" s="1">
        <v>5.9665731921346242E-4</v>
      </c>
      <c r="EM57" s="1">
        <v>5.884321537473013E-4</v>
      </c>
      <c r="EN57" s="1">
        <v>5.9202866040979595E-4</v>
      </c>
      <c r="EO57" s="1">
        <v>3.1839928300158264E-4</v>
      </c>
      <c r="EP57" s="1">
        <v>1.5997804283432643E-2</v>
      </c>
      <c r="EQ57" s="1">
        <v>5.8316830746182695E-4</v>
      </c>
      <c r="ER57" s="1">
        <v>5.5689648823842959E-4</v>
      </c>
      <c r="ES57" s="1">
        <v>6.1439558185785433E-4</v>
      </c>
      <c r="ET57" s="1">
        <v>5.2509612008055256E-4</v>
      </c>
      <c r="EU57" s="1">
        <v>7.7916207406962827E-4</v>
      </c>
      <c r="EV57" s="1">
        <v>1.3272697606293692E-3</v>
      </c>
      <c r="EW57" s="1">
        <v>3.7977284166112843E-3</v>
      </c>
      <c r="EX57" s="1">
        <v>2.6189691389015618E-3</v>
      </c>
      <c r="EY57" s="1">
        <v>6.4974312596834376E-4</v>
      </c>
      <c r="EZ57" s="1">
        <v>7.8285520744169224E-4</v>
      </c>
      <c r="FA57" s="1">
        <v>7.064383708682687E-4</v>
      </c>
      <c r="FB57" s="1">
        <v>3.7041817748255964E-4</v>
      </c>
      <c r="FC57" s="1">
        <v>9.3535749032674573E-3</v>
      </c>
      <c r="FD57" s="1">
        <v>4.9867662344782702E-3</v>
      </c>
      <c r="FE57" s="1">
        <v>1.3786025788120194E-2</v>
      </c>
      <c r="FF57" s="1">
        <v>8.7550268478321369E-3</v>
      </c>
      <c r="FG57" s="1">
        <v>1.2342373216291929E-2</v>
      </c>
      <c r="FH57" s="1">
        <v>8.4126218690909454E-3</v>
      </c>
      <c r="FI57" s="1">
        <v>6.7904989637661874E-3</v>
      </c>
      <c r="FJ57" s="1">
        <v>7.6890013676939508E-3</v>
      </c>
      <c r="FK57" s="1">
        <v>4.6944145161287934E-3</v>
      </c>
      <c r="FL57" s="1">
        <v>5.1847701903134881E-4</v>
      </c>
      <c r="FM57" s="1">
        <v>5.9665454960153763E-4</v>
      </c>
      <c r="FN57" s="1">
        <v>5.8843025790883885E-4</v>
      </c>
      <c r="FO57" s="1">
        <v>5.9202343365611959E-4</v>
      </c>
      <c r="FP57" s="1">
        <v>3.1839970542623579E-4</v>
      </c>
      <c r="FQ57" s="1">
        <v>7.604069343889611E-3</v>
      </c>
      <c r="FR57" s="1">
        <v>7.8373500919115494E-3</v>
      </c>
      <c r="FS57" s="1">
        <v>1.2054539387918521E-2</v>
      </c>
      <c r="FT57" s="1">
        <v>9.596066832159255E-3</v>
      </c>
      <c r="FU57" s="1">
        <v>1.6085312717862746E-2</v>
      </c>
      <c r="FV57" s="1">
        <v>3.720485498561865E-4</v>
      </c>
      <c r="FW57" s="1">
        <v>3.6416330582730329E-4</v>
      </c>
      <c r="FX57" s="1">
        <v>3.7240593065119838E-4</v>
      </c>
      <c r="FY57" s="1">
        <v>3.6935499986590249E-4</v>
      </c>
      <c r="FZ57" s="1">
        <v>3.5932607977261921E-4</v>
      </c>
      <c r="GA57" s="1">
        <v>3.4011293253369637E-4</v>
      </c>
      <c r="GB57" s="1">
        <v>2.6020987206884015E-3</v>
      </c>
      <c r="GC57" s="1">
        <v>2.5968547403242047E-3</v>
      </c>
      <c r="GD57" s="1">
        <v>2.6007600102074873E-3</v>
      </c>
      <c r="GE57" s="1">
        <v>1.2469253944883253E-3</v>
      </c>
      <c r="GF57" s="1">
        <v>2.5909522340398575E-3</v>
      </c>
      <c r="GG57" s="1">
        <v>2.5965351978697792E-3</v>
      </c>
      <c r="GH57" s="1">
        <v>2.576318318099762E-3</v>
      </c>
      <c r="GI57" s="1">
        <v>2.5733093054190223E-3</v>
      </c>
      <c r="GJ57" s="1">
        <v>2.5623633671275881E-3</v>
      </c>
      <c r="GK57" s="1">
        <v>2.5471958760103423E-3</v>
      </c>
      <c r="GL57" s="1">
        <v>2.5260217847636328E-3</v>
      </c>
      <c r="GM57" s="1">
        <v>2.5431352899155549E-3</v>
      </c>
      <c r="GN57" s="1">
        <v>2.5089439289634591E-3</v>
      </c>
      <c r="GO57" s="1">
        <v>2.5182832420935328E-3</v>
      </c>
      <c r="GP57" s="1">
        <v>2.502615013345835E-3</v>
      </c>
      <c r="GQ57" s="1">
        <v>2.5137358919759675E-3</v>
      </c>
      <c r="GR57" s="73">
        <v>2.5044556658122027E-3</v>
      </c>
    </row>
    <row r="58" spans="1:200" x14ac:dyDescent="0.3">
      <c r="A58" s="78" t="str">
        <v>MMM</v>
      </c>
      <c r="B58" s="72">
        <v>1.1795802091271372E-3</v>
      </c>
      <c r="C58" s="1">
        <v>2.8930070956885777E-3</v>
      </c>
      <c r="D58" s="1">
        <v>2.6096434035176208E-3</v>
      </c>
      <c r="E58" s="1">
        <v>2.0793874359421702E-3</v>
      </c>
      <c r="F58" s="1">
        <v>2.8288081553042395E-3</v>
      </c>
      <c r="G58" s="1">
        <v>3.3707495235829957E-3</v>
      </c>
      <c r="H58" s="1">
        <v>1.99064454843975E-3</v>
      </c>
      <c r="I58" s="1">
        <v>2.7573459852826701E-3</v>
      </c>
      <c r="J58" s="1">
        <v>2.0382566286127881E-3</v>
      </c>
      <c r="K58" s="1">
        <v>1.5089778569807525E-3</v>
      </c>
      <c r="L58" s="1">
        <v>1.4800015891508333E-3</v>
      </c>
      <c r="M58" s="1">
        <v>3.0466693609785211E-4</v>
      </c>
      <c r="N58" s="1">
        <v>1.9353683700215894E-3</v>
      </c>
      <c r="O58" s="1">
        <v>9.073956646859691E-4</v>
      </c>
      <c r="P58" s="1">
        <v>1.6501324224623892E-3</v>
      </c>
      <c r="Q58" s="1">
        <v>2.741118235123029E-3</v>
      </c>
      <c r="R58" s="1">
        <v>2.6239353190456553E-3</v>
      </c>
      <c r="S58" s="1">
        <v>1.6149716865655379E-3</v>
      </c>
      <c r="T58" s="1">
        <v>1.0679921581676268E-3</v>
      </c>
      <c r="U58" s="1">
        <v>2.3021137286458461E-3</v>
      </c>
      <c r="V58" s="1">
        <v>2.8531086632130427E-3</v>
      </c>
      <c r="W58" s="1">
        <v>3.1287246912123888E-3</v>
      </c>
      <c r="X58" s="1">
        <v>2.4239291192601087E-3</v>
      </c>
      <c r="Y58" s="1">
        <v>2.2983355431611245E-3</v>
      </c>
      <c r="Z58" s="1">
        <v>1.0297004376333713E-3</v>
      </c>
      <c r="AA58" s="1">
        <v>1.9315074469743998E-3</v>
      </c>
      <c r="AB58" s="1">
        <v>4.6942504960390457E-4</v>
      </c>
      <c r="AC58" s="1">
        <v>2.5710814447507065E-3</v>
      </c>
      <c r="AD58" s="1">
        <v>1.8121870219591043E-3</v>
      </c>
      <c r="AE58" s="1">
        <v>4.3679163376747574E-4</v>
      </c>
      <c r="AF58" s="1">
        <v>2.4349144967895889E-3</v>
      </c>
      <c r="AG58" s="1">
        <v>2.0863702541114872E-3</v>
      </c>
      <c r="AH58" s="1">
        <v>2.3664297610264287E-3</v>
      </c>
      <c r="AI58" s="1">
        <v>2.080929955023166E-3</v>
      </c>
      <c r="AJ58" s="1">
        <v>2.7199012693138454E-3</v>
      </c>
      <c r="AK58" s="1">
        <v>4.1309830936788264E-3</v>
      </c>
      <c r="AL58" s="1">
        <v>1.1986597880730852E-3</v>
      </c>
      <c r="AM58" s="1">
        <v>3.7176010462087673E-3</v>
      </c>
      <c r="AN58" s="1">
        <v>4.242410140460953E-3</v>
      </c>
      <c r="AO58" s="1">
        <v>3.7785754402944499E-3</v>
      </c>
      <c r="AP58" s="1">
        <v>3.3125780354709999E-3</v>
      </c>
      <c r="AQ58" s="1">
        <v>2.0979537668782311E-3</v>
      </c>
      <c r="AR58" s="1">
        <v>3.6017684196724066E-3</v>
      </c>
      <c r="AS58" s="1">
        <v>3.0458146019682014E-3</v>
      </c>
      <c r="AT58" s="1">
        <v>4.1206618763190185E-3</v>
      </c>
      <c r="AU58" s="1">
        <v>4.7603339590351137E-3</v>
      </c>
      <c r="AV58" s="1">
        <v>3.0333287999574111E-3</v>
      </c>
      <c r="AW58" s="1">
        <v>4.400792593721674E-3</v>
      </c>
      <c r="AX58" s="1">
        <v>2.2192393677590615E-3</v>
      </c>
      <c r="AY58" s="1">
        <v>2.9599616332448195E-3</v>
      </c>
      <c r="AZ58" s="1">
        <v>4.1744431132485693E-3</v>
      </c>
      <c r="BA58" s="1">
        <v>3.4381141237861848E-3</v>
      </c>
      <c r="BB58" s="1">
        <v>2.9111964146811002E-3</v>
      </c>
      <c r="BC58" s="1">
        <v>2.6497833414601381E-3</v>
      </c>
      <c r="BD58" s="1">
        <v>3.7503149668424974E-3</v>
      </c>
      <c r="BE58" s="1">
        <v>3.3756719729215812E-3</v>
      </c>
      <c r="BF58" s="1">
        <v>6.1311120720747335E-3</v>
      </c>
      <c r="BG58" s="1">
        <v>2.1772869096842559E-3</v>
      </c>
      <c r="BH58" s="1">
        <v>5.2424614845646873E-3</v>
      </c>
      <c r="BI58" s="1">
        <v>2.2640701802396595E-3</v>
      </c>
      <c r="BJ58" s="1">
        <v>2.3425145350516627E-3</v>
      </c>
      <c r="BK58" s="1">
        <v>2.1367716313579299E-3</v>
      </c>
      <c r="BL58" s="1">
        <v>2.8319282628837378E-3</v>
      </c>
      <c r="BM58" s="1">
        <v>2.3928087185420038E-3</v>
      </c>
      <c r="BN58" s="1">
        <v>2.3990729857329865E-3</v>
      </c>
      <c r="BO58" s="1">
        <v>2.6491723949834604E-3</v>
      </c>
      <c r="BP58" s="1">
        <v>2.9996422637927826E-3</v>
      </c>
      <c r="BQ58" s="1">
        <v>3.3031262771641792E-3</v>
      </c>
      <c r="BR58" s="1">
        <v>4.17698628715585E-3</v>
      </c>
      <c r="BS58" s="1">
        <v>2.019039614397697E-3</v>
      </c>
      <c r="BT58" s="1">
        <v>2.3882548354397628E-3</v>
      </c>
      <c r="BU58" s="1">
        <v>2.2162117019808507E-3</v>
      </c>
      <c r="BV58" s="1">
        <v>2.0930033149814168E-3</v>
      </c>
      <c r="BW58" s="1">
        <v>1.8607820248078863E-3</v>
      </c>
      <c r="BX58" s="1">
        <v>1.0527053875479134E-3</v>
      </c>
      <c r="BY58" s="1">
        <v>1.2141876175964903E-3</v>
      </c>
      <c r="BZ58" s="1">
        <v>1.4757300457539019E-3</v>
      </c>
      <c r="CA58" s="1">
        <v>3.0467563443970789E-3</v>
      </c>
      <c r="CB58" s="1">
        <v>2.8514856532681383E-3</v>
      </c>
      <c r="CC58" s="1">
        <v>2.0747115844676556E-3</v>
      </c>
      <c r="CD58" s="1">
        <v>3.0035139209791234E-3</v>
      </c>
      <c r="CE58" s="1">
        <v>1.3408115036098456E-3</v>
      </c>
      <c r="CF58" s="1">
        <v>3.5871258532608123E-3</v>
      </c>
      <c r="CG58" s="1">
        <v>4.1667096745969497E-3</v>
      </c>
      <c r="CH58" s="1">
        <v>5.0421487781487882E-3</v>
      </c>
      <c r="CI58" s="1">
        <v>3.765928064759165E-3</v>
      </c>
      <c r="CJ58" s="1">
        <v>5.6903512635911799E-3</v>
      </c>
      <c r="CK58" s="1">
        <v>3.4609800829813572E-3</v>
      </c>
      <c r="CL58" s="1">
        <v>4.3078139131211453E-3</v>
      </c>
      <c r="CM58" s="1">
        <v>2.469918173938337E-3</v>
      </c>
      <c r="CN58" s="1">
        <v>3.9874867579970229E-3</v>
      </c>
      <c r="CO58" s="1">
        <v>3.354307462086749E-3</v>
      </c>
      <c r="CP58" s="1">
        <v>2.9031838168208902E-3</v>
      </c>
      <c r="CQ58" s="1">
        <v>5.5203514226400806E-3</v>
      </c>
      <c r="CR58" s="1">
        <v>3.3926385910926019E-3</v>
      </c>
      <c r="CS58" s="1">
        <v>4.1638065271020581E-3</v>
      </c>
      <c r="CT58" s="1">
        <v>3.2093864655061127E-3</v>
      </c>
      <c r="CU58" s="1">
        <v>4.2764820067585909E-3</v>
      </c>
      <c r="CV58" s="1">
        <v>3.0154386245386413E-3</v>
      </c>
      <c r="CW58" s="1">
        <v>3.5761101636555327E-3</v>
      </c>
      <c r="CX58" s="1">
        <v>4.1184583166181494E-3</v>
      </c>
      <c r="CY58" s="1">
        <v>3.0914947876554029E-3</v>
      </c>
      <c r="CZ58" s="1">
        <v>2.337092427529352E-3</v>
      </c>
      <c r="DA58" s="1">
        <v>2.8412031514569321E-3</v>
      </c>
      <c r="DB58" s="1">
        <v>6.7647656998289895E-4</v>
      </c>
      <c r="DC58" s="1">
        <v>2.9551594594752037E-3</v>
      </c>
      <c r="DD58" s="1">
        <v>3.4930400303524855E-3</v>
      </c>
      <c r="DE58" s="1">
        <v>3.4994406022342177E-3</v>
      </c>
      <c r="DF58" s="1">
        <v>4.2853068474978532E-3</v>
      </c>
      <c r="DG58" s="1">
        <v>5.0088503475701051E-3</v>
      </c>
      <c r="DH58" s="1">
        <v>5.536993170094975E-3</v>
      </c>
      <c r="DI58" s="1">
        <v>2.1824912904755242E-3</v>
      </c>
      <c r="DJ58" s="1">
        <v>1.9905424748504637E-3</v>
      </c>
      <c r="DK58" s="1">
        <v>3.217596088486074E-3</v>
      </c>
      <c r="DL58" s="1">
        <v>3.5200383572318596E-3</v>
      </c>
      <c r="DM58" s="1">
        <v>1.1107135332438453E-3</v>
      </c>
      <c r="DN58" s="1">
        <v>5.467255227532988E-3</v>
      </c>
      <c r="DO58" s="1">
        <v>3.4680242054989418E-3</v>
      </c>
      <c r="DP58" s="1">
        <v>2.7354603340585437E-3</v>
      </c>
      <c r="DQ58" s="1">
        <v>2.6924316619431239E-3</v>
      </c>
      <c r="DR58" s="1">
        <v>4.4417948306819171E-3</v>
      </c>
      <c r="DS58" s="1">
        <v>5.841013475375076E-3</v>
      </c>
      <c r="DT58" s="1">
        <v>2.7276152155677204E-3</v>
      </c>
      <c r="DU58" s="1">
        <v>2.5090340214374944E-3</v>
      </c>
      <c r="DV58" s="1">
        <v>1.5402935847974881E-3</v>
      </c>
      <c r="DW58" s="1">
        <v>1.2483292370677106E-3</v>
      </c>
      <c r="DX58" s="1">
        <v>3.2020496412730188E-3</v>
      </c>
      <c r="DY58" s="1">
        <v>4.4837548529050517E-3</v>
      </c>
      <c r="DZ58" s="1">
        <v>4.1642782751474495E-3</v>
      </c>
      <c r="EA58" s="1">
        <v>2.6253407842849294E-3</v>
      </c>
      <c r="EB58" s="1">
        <v>3.487654265544178E-3</v>
      </c>
      <c r="EC58" s="1">
        <v>3.6113380209444805E-3</v>
      </c>
      <c r="ED58" s="1">
        <v>2.0519887761018059E-3</v>
      </c>
      <c r="EE58" s="1">
        <v>2.4942349135995243E-3</v>
      </c>
      <c r="EF58" s="1">
        <v>2.6088552090714405E-3</v>
      </c>
      <c r="EG58" s="1">
        <v>3.2356594098103689E-3</v>
      </c>
      <c r="EH58" s="1">
        <v>2.9969772737419354E-3</v>
      </c>
      <c r="EI58" s="1">
        <v>2.6426015663106612E-3</v>
      </c>
      <c r="EJ58" s="1">
        <v>3.5662467379358625E-3</v>
      </c>
      <c r="EK58" s="1">
        <v>3.5667575317217693E-3</v>
      </c>
      <c r="EL58" s="1">
        <v>6.5360069596873268E-4</v>
      </c>
      <c r="EM58" s="1">
        <v>6.091435922346201E-4</v>
      </c>
      <c r="EN58" s="1">
        <v>6.2662645295905972E-4</v>
      </c>
      <c r="EO58" s="1">
        <v>2.3844842463553482E-4</v>
      </c>
      <c r="EP58" s="1">
        <v>5.6315835900305469E-3</v>
      </c>
      <c r="EQ58" s="1">
        <v>6.5027882788311212E-4</v>
      </c>
      <c r="ER58" s="1">
        <v>6.2237202532109597E-4</v>
      </c>
      <c r="ES58" s="1">
        <v>6.6350863303731196E-4</v>
      </c>
      <c r="ET58" s="1">
        <v>6.5565319522979941E-4</v>
      </c>
      <c r="EU58" s="1">
        <v>4.1970040456495707E-4</v>
      </c>
      <c r="EV58" s="1">
        <v>1.3078134311308731E-3</v>
      </c>
      <c r="EW58" s="1">
        <v>1.4459802618854219E-3</v>
      </c>
      <c r="EX58" s="1">
        <v>1.3009540727851594E-3</v>
      </c>
      <c r="EY58" s="1">
        <v>5.1535760664159333E-4</v>
      </c>
      <c r="EZ58" s="1">
        <v>5.5841377386278051E-4</v>
      </c>
      <c r="FA58" s="1">
        <v>6.7938873643928754E-4</v>
      </c>
      <c r="FB58" s="1">
        <v>4.9824156272526327E-4</v>
      </c>
      <c r="FC58" s="1">
        <v>4.3654407338596162E-3</v>
      </c>
      <c r="FD58" s="1">
        <v>3.5828374927367166E-3</v>
      </c>
      <c r="FE58" s="1">
        <v>5.7754210383528662E-3</v>
      </c>
      <c r="FF58" s="1">
        <v>5.7491224754809929E-3</v>
      </c>
      <c r="FG58" s="1">
        <v>6.1995987943120915E-3</v>
      </c>
      <c r="FH58" s="1">
        <v>5.4352932784843093E-3</v>
      </c>
      <c r="FI58" s="1">
        <v>4.9501846198138294E-3</v>
      </c>
      <c r="FJ58" s="1">
        <v>5.264118384279491E-3</v>
      </c>
      <c r="FK58" s="1">
        <v>4.0576177590625605E-3</v>
      </c>
      <c r="FL58" s="1">
        <v>2.5292886706624994E-4</v>
      </c>
      <c r="FM58" s="1">
        <v>6.5359693907515541E-4</v>
      </c>
      <c r="FN58" s="1">
        <v>6.0914082074374812E-4</v>
      </c>
      <c r="FO58" s="1">
        <v>6.2662567388931903E-4</v>
      </c>
      <c r="FP58" s="1">
        <v>2.3844456787555933E-4</v>
      </c>
      <c r="FQ58" s="1">
        <v>3.1853449869441979E-3</v>
      </c>
      <c r="FR58" s="1">
        <v>4.1174421535735981E-3</v>
      </c>
      <c r="FS58" s="1">
        <v>6.2832223781170557E-3</v>
      </c>
      <c r="FT58" s="1">
        <v>2.8245825798086169E-3</v>
      </c>
      <c r="FU58" s="1">
        <v>6.5250195558981643E-3</v>
      </c>
      <c r="FV58" s="1">
        <v>-1.2705737198670745E-3</v>
      </c>
      <c r="FW58" s="1">
        <v>-1.261937375782837E-3</v>
      </c>
      <c r="FX58" s="1">
        <v>-1.2492116569900022E-3</v>
      </c>
      <c r="FY58" s="1">
        <v>-1.2347228471630411E-3</v>
      </c>
      <c r="FZ58" s="1">
        <v>-1.2267811593697781E-3</v>
      </c>
      <c r="GA58" s="1">
        <v>-1.2227832822629978E-3</v>
      </c>
      <c r="GB58" s="1">
        <v>3.0066343950875725E-5</v>
      </c>
      <c r="GC58" s="1">
        <v>3.791726543214587E-5</v>
      </c>
      <c r="GD58" s="1">
        <v>3.2670247469399862E-5</v>
      </c>
      <c r="GE58" s="1">
        <v>-3.7787248071506819E-4</v>
      </c>
      <c r="GF58" s="1">
        <v>4.5241144887525964E-5</v>
      </c>
      <c r="GG58" s="1">
        <v>3.8812187562736671E-5</v>
      </c>
      <c r="GH58" s="1">
        <v>6.6478551696334378E-5</v>
      </c>
      <c r="GI58" s="1">
        <v>7.109784731388316E-5</v>
      </c>
      <c r="GJ58" s="1">
        <v>8.7617081288253132E-5</v>
      </c>
      <c r="GK58" s="1">
        <v>1.0859753922634381E-4</v>
      </c>
      <c r="GL58" s="1">
        <v>1.4023542979215155E-4</v>
      </c>
      <c r="GM58" s="1">
        <v>1.1266249696966598E-4</v>
      </c>
      <c r="GN58" s="1">
        <v>1.6406345958978414E-4</v>
      </c>
      <c r="GO58" s="1">
        <v>1.4973230506881653E-4</v>
      </c>
      <c r="GP58" s="1">
        <v>1.7303128799563611E-4</v>
      </c>
      <c r="GQ58" s="1">
        <v>1.5545300658556714E-4</v>
      </c>
      <c r="GR58" s="73">
        <v>1.6866525330286609E-4</v>
      </c>
    </row>
    <row r="59" spans="1:200" x14ac:dyDescent="0.3">
      <c r="A59" s="78" t="str">
        <v>VMC</v>
      </c>
      <c r="B59" s="72">
        <v>1.8636910804967755E-3</v>
      </c>
      <c r="C59" s="1">
        <v>2.0555174986588817E-3</v>
      </c>
      <c r="D59" s="1">
        <v>2.7282328178069568E-3</v>
      </c>
      <c r="E59" s="1">
        <v>4.0696663980379893E-3</v>
      </c>
      <c r="F59" s="1">
        <v>2.1172894645426037E-3</v>
      </c>
      <c r="G59" s="1">
        <v>2.6186729266840778E-3</v>
      </c>
      <c r="H59" s="1">
        <v>9.9516357125861905E-4</v>
      </c>
      <c r="I59" s="1">
        <v>3.0232445688317131E-3</v>
      </c>
      <c r="J59" s="1">
        <v>2.1092947377386365E-3</v>
      </c>
      <c r="K59" s="1">
        <v>2.6920419575863124E-3</v>
      </c>
      <c r="L59" s="1">
        <v>2.7677538776020808E-3</v>
      </c>
      <c r="M59" s="1">
        <v>1.6614633575436854E-3</v>
      </c>
      <c r="N59" s="1">
        <v>1.656532864542368E-4</v>
      </c>
      <c r="O59" s="1">
        <v>2.4121779892168069E-4</v>
      </c>
      <c r="P59" s="1">
        <v>-3.0448508534344966E-4</v>
      </c>
      <c r="Q59" s="1">
        <v>3.100545155671001E-3</v>
      </c>
      <c r="R59" s="1">
        <v>1.8889515468418754E-3</v>
      </c>
      <c r="S59" s="1">
        <v>3.1882020687579887E-3</v>
      </c>
      <c r="T59" s="1">
        <v>3.7214311898318897E-3</v>
      </c>
      <c r="U59" s="1">
        <v>1.186168681018548E-3</v>
      </c>
      <c r="V59" s="1">
        <v>2.0964826736063679E-3</v>
      </c>
      <c r="W59" s="1">
        <v>3.0171124852949004E-3</v>
      </c>
      <c r="X59" s="1">
        <v>9.5758729056180994E-4</v>
      </c>
      <c r="Y59" s="1">
        <v>9.8157583810311137E-4</v>
      </c>
      <c r="Z59" s="1">
        <v>4.1606930246785694E-4</v>
      </c>
      <c r="AA59" s="1">
        <v>9.1551124818692461E-4</v>
      </c>
      <c r="AB59" s="1">
        <v>6.3047091349616787E-4</v>
      </c>
      <c r="AC59" s="1">
        <v>2.8331940194748303E-4</v>
      </c>
      <c r="AD59" s="1">
        <v>-2.3969712718456543E-4</v>
      </c>
      <c r="AE59" s="1">
        <v>-9.1340449739614666E-4</v>
      </c>
      <c r="AF59" s="1">
        <v>1.331179344821377E-3</v>
      </c>
      <c r="AG59" s="1">
        <v>1.7877303543236973E-3</v>
      </c>
      <c r="AH59" s="1">
        <v>1.0159502333877363E-3</v>
      </c>
      <c r="AI59" s="1">
        <v>1.2926392826403353E-3</v>
      </c>
      <c r="AJ59" s="1">
        <v>2.0322805015558173E-3</v>
      </c>
      <c r="AK59" s="1">
        <v>2.7950322686664409E-3</v>
      </c>
      <c r="AL59" s="1">
        <v>1.5899264432161283E-3</v>
      </c>
      <c r="AM59" s="1">
        <v>4.1135476547193312E-3</v>
      </c>
      <c r="AN59" s="1">
        <v>3.3489184259635008E-3</v>
      </c>
      <c r="AO59" s="1">
        <v>4.9918747201578998E-3</v>
      </c>
      <c r="AP59" s="1">
        <v>2.4410729913499846E-3</v>
      </c>
      <c r="AQ59" s="1">
        <v>1.6704873210792938E-3</v>
      </c>
      <c r="AR59" s="1">
        <v>3.5491331624636279E-3</v>
      </c>
      <c r="AS59" s="1">
        <v>3.4066462444755029E-3</v>
      </c>
      <c r="AT59" s="1">
        <v>2.8032763524696129E-3</v>
      </c>
      <c r="AU59" s="1">
        <v>4.6303906354901014E-3</v>
      </c>
      <c r="AV59" s="1">
        <v>2.4979169469643483E-3</v>
      </c>
      <c r="AW59" s="1">
        <v>3.6906657964756121E-3</v>
      </c>
      <c r="AX59" s="1">
        <v>6.4832811584581806E-4</v>
      </c>
      <c r="AY59" s="1">
        <v>1.3592788023033752E-3</v>
      </c>
      <c r="AZ59" s="1">
        <v>3.7380676739857295E-3</v>
      </c>
      <c r="BA59" s="1">
        <v>2.5165179991721576E-3</v>
      </c>
      <c r="BB59" s="1">
        <v>2.6276602483514622E-3</v>
      </c>
      <c r="BC59" s="1">
        <v>3.531260749722505E-3</v>
      </c>
      <c r="BD59" s="1">
        <v>2.8238733951180127E-3</v>
      </c>
      <c r="BE59" s="1">
        <v>3.6754572330916706E-3</v>
      </c>
      <c r="BF59" s="1">
        <v>2.1772869096842559E-3</v>
      </c>
      <c r="BG59" s="1">
        <v>5.2054782384089136E-3</v>
      </c>
      <c r="BH59" s="1">
        <v>4.9739611959589893E-3</v>
      </c>
      <c r="BI59" s="1">
        <v>1.2001650038807607E-3</v>
      </c>
      <c r="BJ59" s="1">
        <v>1.1005420207335305E-3</v>
      </c>
      <c r="BK59" s="1">
        <v>1.3100688394677223E-3</v>
      </c>
      <c r="BL59" s="1">
        <v>1.2480793489396526E-3</v>
      </c>
      <c r="BM59" s="1">
        <v>1.6793622458863634E-3</v>
      </c>
      <c r="BN59" s="1">
        <v>1.7258903982639371E-3</v>
      </c>
      <c r="BO59" s="1">
        <v>1.7235721161987967E-3</v>
      </c>
      <c r="BP59" s="1">
        <v>2.050273694722909E-3</v>
      </c>
      <c r="BQ59" s="1">
        <v>2.5123966289902454E-3</v>
      </c>
      <c r="BR59" s="1">
        <v>2.944475407066435E-3</v>
      </c>
      <c r="BS59" s="1">
        <v>1.3863949195098983E-3</v>
      </c>
      <c r="BT59" s="1">
        <v>2.1093626606770925E-3</v>
      </c>
      <c r="BU59" s="1">
        <v>1.1885362385607374E-3</v>
      </c>
      <c r="BV59" s="1">
        <v>1.1039337586354714E-3</v>
      </c>
      <c r="BW59" s="1">
        <v>8.9542267478862926E-4</v>
      </c>
      <c r="BX59" s="1">
        <v>-5.9045569151938227E-4</v>
      </c>
      <c r="BY59" s="1">
        <v>7.1532892573050733E-4</v>
      </c>
      <c r="BZ59" s="1">
        <v>5.0106762857081888E-4</v>
      </c>
      <c r="CA59" s="1">
        <v>1.5780068131242366E-3</v>
      </c>
      <c r="CB59" s="1">
        <v>9.6292502927323434E-4</v>
      </c>
      <c r="CC59" s="1">
        <v>8.3372484533263775E-4</v>
      </c>
      <c r="CD59" s="1">
        <v>2.96255457193477E-3</v>
      </c>
      <c r="CE59" s="1">
        <v>1.9088838041387939E-4</v>
      </c>
      <c r="CF59" s="1">
        <v>1.8205866509162481E-3</v>
      </c>
      <c r="CG59" s="1">
        <v>3.3384937009719928E-3</v>
      </c>
      <c r="CH59" s="1">
        <v>3.5851659248465743E-3</v>
      </c>
      <c r="CI59" s="1">
        <v>3.2251378361906062E-3</v>
      </c>
      <c r="CJ59" s="1">
        <v>5.1692320349164605E-3</v>
      </c>
      <c r="CK59" s="1">
        <v>3.9506415128144455E-4</v>
      </c>
      <c r="CL59" s="1">
        <v>5.3162990527102936E-3</v>
      </c>
      <c r="CM59" s="1">
        <v>5.439541280602497E-3</v>
      </c>
      <c r="CN59" s="1">
        <v>2.3559893756607241E-3</v>
      </c>
      <c r="CO59" s="1">
        <v>4.1026657451419561E-3</v>
      </c>
      <c r="CP59" s="1">
        <v>2.3839060824715802E-3</v>
      </c>
      <c r="CQ59" s="1">
        <v>5.3979730524829081E-3</v>
      </c>
      <c r="CR59" s="1">
        <v>2.8728880404654744E-3</v>
      </c>
      <c r="CS59" s="1">
        <v>3.3093240823026024E-3</v>
      </c>
      <c r="CT59" s="1">
        <v>3.614647610021067E-3</v>
      </c>
      <c r="CU59" s="1">
        <v>2.9479747529803858E-3</v>
      </c>
      <c r="CV59" s="1">
        <v>3.6763727701568335E-3</v>
      </c>
      <c r="CW59" s="1">
        <v>2.5278401438284981E-3</v>
      </c>
      <c r="CX59" s="1">
        <v>3.3712022634355093E-3</v>
      </c>
      <c r="CY59" s="1">
        <v>3.377593484579256E-3</v>
      </c>
      <c r="CZ59" s="1">
        <v>1.605748632153708E-3</v>
      </c>
      <c r="DA59" s="1">
        <v>2.0703596634379794E-3</v>
      </c>
      <c r="DB59" s="1">
        <v>7.5111334538738349E-4</v>
      </c>
      <c r="DC59" s="1">
        <v>1.4329486711537555E-3</v>
      </c>
      <c r="DD59" s="1">
        <v>1.8878049636432254E-3</v>
      </c>
      <c r="DE59" s="1">
        <v>1.739720853350386E-3</v>
      </c>
      <c r="DF59" s="1">
        <v>1.6449111332538977E-3</v>
      </c>
      <c r="DG59" s="1">
        <v>2.8330794245148487E-3</v>
      </c>
      <c r="DH59" s="1">
        <v>3.3599619656812926E-3</v>
      </c>
      <c r="DI59" s="1">
        <v>1.3766880491921935E-3</v>
      </c>
      <c r="DJ59" s="1">
        <v>3.6442928735332027E-3</v>
      </c>
      <c r="DK59" s="1">
        <v>1.628231946190361E-3</v>
      </c>
      <c r="DL59" s="1">
        <v>1.9151708029006332E-3</v>
      </c>
      <c r="DM59" s="1">
        <v>1.9917988000749433E-3</v>
      </c>
      <c r="DN59" s="1">
        <v>4.9997999283127341E-3</v>
      </c>
      <c r="DO59" s="1">
        <v>2.4324995955889543E-3</v>
      </c>
      <c r="DP59" s="1">
        <v>2.0592458721640327E-3</v>
      </c>
      <c r="DQ59" s="1">
        <v>1.8956882030564096E-3</v>
      </c>
      <c r="DR59" s="1">
        <v>3.1403973746084272E-3</v>
      </c>
      <c r="DS59" s="1">
        <v>5.7422230394799482E-3</v>
      </c>
      <c r="DT59" s="1">
        <v>3.3032650111802096E-3</v>
      </c>
      <c r="DU59" s="1">
        <v>2.9210207389044436E-3</v>
      </c>
      <c r="DV59" s="1">
        <v>2.1209799465412762E-3</v>
      </c>
      <c r="DW59" s="1">
        <v>1.7812374582076738E-3</v>
      </c>
      <c r="DX59" s="1">
        <v>2.8216863994164243E-3</v>
      </c>
      <c r="DY59" s="1">
        <v>2.8183704734056104E-3</v>
      </c>
      <c r="DZ59" s="1">
        <v>4.8587577802297896E-3</v>
      </c>
      <c r="EA59" s="1">
        <v>3.9494181476005781E-3</v>
      </c>
      <c r="EB59" s="1">
        <v>5.5842002839033384E-3</v>
      </c>
      <c r="EC59" s="1">
        <v>3.9328328699042969E-3</v>
      </c>
      <c r="ED59" s="1">
        <v>2.253508097684554E-3</v>
      </c>
      <c r="EE59" s="1">
        <v>2.4463005233826183E-3</v>
      </c>
      <c r="EF59" s="1">
        <v>9.7243261344865414E-4</v>
      </c>
      <c r="EG59" s="1">
        <v>2.4141272584504146E-3</v>
      </c>
      <c r="EH59" s="1">
        <v>2.7718322229961494E-3</v>
      </c>
      <c r="EI59" s="1">
        <v>3.0447072391066752E-3</v>
      </c>
      <c r="EJ59" s="1">
        <v>2.9342386245611424E-3</v>
      </c>
      <c r="EK59" s="1">
        <v>3.0633847805878519E-3</v>
      </c>
      <c r="EL59" s="1">
        <v>3.812230552434644E-4</v>
      </c>
      <c r="EM59" s="1">
        <v>3.8441767170042636E-4</v>
      </c>
      <c r="EN59" s="1">
        <v>3.749244539371851E-4</v>
      </c>
      <c r="EO59" s="1">
        <v>1.6565678463587028E-4</v>
      </c>
      <c r="EP59" s="1">
        <v>6.3046853665007013E-3</v>
      </c>
      <c r="EQ59" s="1">
        <v>3.602116941549271E-4</v>
      </c>
      <c r="ER59" s="1">
        <v>3.4639204054048877E-4</v>
      </c>
      <c r="ES59" s="1">
        <v>3.6598021881797412E-4</v>
      </c>
      <c r="ET59" s="1">
        <v>3.6574298190057935E-4</v>
      </c>
      <c r="EU59" s="1">
        <v>4.1096107950876155E-4</v>
      </c>
      <c r="EV59" s="1">
        <v>9.5564116172671386E-4</v>
      </c>
      <c r="EW59" s="1">
        <v>2.081844776431255E-3</v>
      </c>
      <c r="EX59" s="1">
        <v>1.3908884819265354E-3</v>
      </c>
      <c r="EY59" s="1">
        <v>3.5419414144182728E-4</v>
      </c>
      <c r="EZ59" s="1">
        <v>3.8001831051854846E-4</v>
      </c>
      <c r="FA59" s="1">
        <v>3.5986238055352556E-4</v>
      </c>
      <c r="FB59" s="1">
        <v>2.0363992843332036E-4</v>
      </c>
      <c r="FC59" s="1">
        <v>4.7000376222157015E-3</v>
      </c>
      <c r="FD59" s="1">
        <v>3.3092962736834854E-3</v>
      </c>
      <c r="FE59" s="1">
        <v>5.6936355397633276E-3</v>
      </c>
      <c r="FF59" s="1">
        <v>4.7285596033046747E-3</v>
      </c>
      <c r="FG59" s="1">
        <v>5.2443092429148011E-3</v>
      </c>
      <c r="FH59" s="1">
        <v>4.3031429954764402E-3</v>
      </c>
      <c r="FI59" s="1">
        <v>4.0030520648949601E-3</v>
      </c>
      <c r="FJ59" s="1">
        <v>3.3251690567445112E-3</v>
      </c>
      <c r="FK59" s="1">
        <v>2.6846913135677233E-3</v>
      </c>
      <c r="FL59" s="1">
        <v>2.6381917433611877E-4</v>
      </c>
      <c r="FM59" s="1">
        <v>3.8122270230117177E-4</v>
      </c>
      <c r="FN59" s="1">
        <v>3.8441660335279551E-4</v>
      </c>
      <c r="FO59" s="1">
        <v>3.7492274065994687E-4</v>
      </c>
      <c r="FP59" s="1">
        <v>1.6565401934604589E-4</v>
      </c>
      <c r="FQ59" s="1">
        <v>3.773008823472783E-3</v>
      </c>
      <c r="FR59" s="1">
        <v>4.0963522574635558E-3</v>
      </c>
      <c r="FS59" s="1">
        <v>4.6286134389886087E-3</v>
      </c>
      <c r="FT59" s="1">
        <v>3.9690606844997442E-3</v>
      </c>
      <c r="FU59" s="1">
        <v>7.0394621081458992E-3</v>
      </c>
      <c r="FV59" s="1">
        <v>-1.7798931670798908E-4</v>
      </c>
      <c r="FW59" s="1">
        <v>-1.7751634378887897E-4</v>
      </c>
      <c r="FX59" s="1">
        <v>-1.7568194258160068E-4</v>
      </c>
      <c r="FY59" s="1">
        <v>-1.6770014123333512E-4</v>
      </c>
      <c r="FZ59" s="1">
        <v>-1.7031406246608547E-4</v>
      </c>
      <c r="GA59" s="1">
        <v>-1.7256908432241688E-4</v>
      </c>
      <c r="GB59" s="1">
        <v>7.6927723925081335E-4</v>
      </c>
      <c r="GC59" s="1">
        <v>7.7016845759072063E-4</v>
      </c>
      <c r="GD59" s="1">
        <v>7.6942016521269632E-4</v>
      </c>
      <c r="GE59" s="1">
        <v>5.9449588978297105E-4</v>
      </c>
      <c r="GF59" s="1">
        <v>7.7076953025397206E-4</v>
      </c>
      <c r="GG59" s="1">
        <v>7.7265914504385917E-4</v>
      </c>
      <c r="GH59" s="1">
        <v>7.7410483729572219E-4</v>
      </c>
      <c r="GI59" s="1">
        <v>7.7420989820568039E-4</v>
      </c>
      <c r="GJ59" s="1">
        <v>7.7683616658458547E-4</v>
      </c>
      <c r="GK59" s="1">
        <v>7.7963510630668198E-4</v>
      </c>
      <c r="GL59" s="1">
        <v>7.8425433078553922E-4</v>
      </c>
      <c r="GM59" s="1">
        <v>7.7952155248903676E-4</v>
      </c>
      <c r="GN59" s="1">
        <v>7.8677418527111861E-4</v>
      </c>
      <c r="GO59" s="1">
        <v>7.8518297956937065E-4</v>
      </c>
      <c r="GP59" s="1">
        <v>7.9105291556722641E-4</v>
      </c>
      <c r="GQ59" s="1">
        <v>7.8858452494390372E-4</v>
      </c>
      <c r="GR59" s="73">
        <v>7.9037375586100056E-4</v>
      </c>
    </row>
    <row r="60" spans="1:200" x14ac:dyDescent="0.3">
      <c r="A60" s="78" t="str">
        <v>URI</v>
      </c>
      <c r="B60" s="72">
        <v>2.1621808279309483E-3</v>
      </c>
      <c r="C60" s="1">
        <v>4.0850383609776263E-3</v>
      </c>
      <c r="D60" s="1">
        <v>4.1514154132417025E-3</v>
      </c>
      <c r="E60" s="1">
        <v>6.5642493325506436E-3</v>
      </c>
      <c r="F60" s="1">
        <v>3.7144932025581648E-3</v>
      </c>
      <c r="G60" s="1">
        <v>4.464680697061625E-3</v>
      </c>
      <c r="H60" s="1">
        <v>2.3210443293993823E-3</v>
      </c>
      <c r="I60" s="1">
        <v>4.8796488513256023E-3</v>
      </c>
      <c r="J60" s="1">
        <v>3.1391297384899216E-3</v>
      </c>
      <c r="K60" s="1">
        <v>4.0061508492410238E-3</v>
      </c>
      <c r="L60" s="1">
        <v>3.9408135555198433E-3</v>
      </c>
      <c r="M60" s="1">
        <v>4.0434623979873898E-3</v>
      </c>
      <c r="N60" s="1">
        <v>2.8046081239599774E-3</v>
      </c>
      <c r="O60" s="1">
        <v>1.7198510573767567E-3</v>
      </c>
      <c r="P60" s="1">
        <v>2.3144893922414293E-3</v>
      </c>
      <c r="Q60" s="1">
        <v>6.9052932792170348E-3</v>
      </c>
      <c r="R60" s="1">
        <v>4.9537634074273704E-3</v>
      </c>
      <c r="S60" s="1">
        <v>5.6416677025066747E-3</v>
      </c>
      <c r="T60" s="1">
        <v>4.9464905966075468E-3</v>
      </c>
      <c r="U60" s="1">
        <v>2.271122145811042E-3</v>
      </c>
      <c r="V60" s="1">
        <v>6.2003354066578944E-3</v>
      </c>
      <c r="W60" s="1">
        <v>6.1382607675666842E-3</v>
      </c>
      <c r="X60" s="1">
        <v>4.0725179524966097E-3</v>
      </c>
      <c r="Y60" s="1">
        <v>1.300320261068017E-3</v>
      </c>
      <c r="Z60" s="1">
        <v>1.6772014068554811E-3</v>
      </c>
      <c r="AA60" s="1">
        <v>1.8480484810770195E-3</v>
      </c>
      <c r="AB60" s="1">
        <v>-2.960314686182154E-4</v>
      </c>
      <c r="AC60" s="1">
        <v>2.2007264582567811E-3</v>
      </c>
      <c r="AD60" s="1">
        <v>6.6906988328860784E-4</v>
      </c>
      <c r="AE60" s="1">
        <v>-2.1487977221581529E-4</v>
      </c>
      <c r="AF60" s="1">
        <v>4.3523816146340049E-3</v>
      </c>
      <c r="AG60" s="1">
        <v>2.6912609763141467E-3</v>
      </c>
      <c r="AH60" s="1">
        <v>1.9466779888866871E-3</v>
      </c>
      <c r="AI60" s="1">
        <v>3.122766918465792E-3</v>
      </c>
      <c r="AJ60" s="1">
        <v>3.5253925308520299E-3</v>
      </c>
      <c r="AK60" s="1">
        <v>7.325439231701693E-3</v>
      </c>
      <c r="AL60" s="1">
        <v>2.526439047898156E-3</v>
      </c>
      <c r="AM60" s="1">
        <v>9.5560773894297398E-3</v>
      </c>
      <c r="AN60" s="1">
        <v>8.7643591482807238E-3</v>
      </c>
      <c r="AO60" s="1">
        <v>8.8451879447557259E-3</v>
      </c>
      <c r="AP60" s="1">
        <v>4.9715433196230851E-3</v>
      </c>
      <c r="AQ60" s="1">
        <v>5.1018506134388698E-3</v>
      </c>
      <c r="AR60" s="1">
        <v>9.7161534992983075E-3</v>
      </c>
      <c r="AS60" s="1">
        <v>7.4408533061504235E-3</v>
      </c>
      <c r="AT60" s="1">
        <v>7.3821160144533701E-3</v>
      </c>
      <c r="AU60" s="1">
        <v>1.084721646353984E-2</v>
      </c>
      <c r="AV60" s="1">
        <v>3.015352983882958E-3</v>
      </c>
      <c r="AW60" s="1">
        <v>8.9401128803982439E-3</v>
      </c>
      <c r="AX60" s="1">
        <v>1.601832862847843E-3</v>
      </c>
      <c r="AY60" s="1">
        <v>4.6835507175346089E-3</v>
      </c>
      <c r="AZ60" s="1">
        <v>7.8831337098258548E-3</v>
      </c>
      <c r="BA60" s="1">
        <v>6.6644708058301019E-3</v>
      </c>
      <c r="BB60" s="1">
        <v>5.0060121024250847E-3</v>
      </c>
      <c r="BC60" s="1">
        <v>5.8357173173010438E-3</v>
      </c>
      <c r="BD60" s="1">
        <v>4.9537209861707128E-3</v>
      </c>
      <c r="BE60" s="1">
        <v>6.7698586736376033E-3</v>
      </c>
      <c r="BF60" s="1">
        <v>5.2424614845646873E-3</v>
      </c>
      <c r="BG60" s="1">
        <v>4.9739611959589893E-3</v>
      </c>
      <c r="BH60" s="1">
        <v>1.363502616254E-2</v>
      </c>
      <c r="BI60" s="1">
        <v>6.471952491069828E-4</v>
      </c>
      <c r="BJ60" s="1">
        <v>1.5060489705805977E-3</v>
      </c>
      <c r="BK60" s="1">
        <v>8.0862702588846067E-4</v>
      </c>
      <c r="BL60" s="1">
        <v>2.3593177589505592E-3</v>
      </c>
      <c r="BM60" s="1">
        <v>3.0590135240632743E-3</v>
      </c>
      <c r="BN60" s="1">
        <v>2.2817636112207485E-3</v>
      </c>
      <c r="BO60" s="1">
        <v>1.6616385086678342E-3</v>
      </c>
      <c r="BP60" s="1">
        <v>2.4347872010177813E-3</v>
      </c>
      <c r="BQ60" s="1">
        <v>6.0192348393208741E-3</v>
      </c>
      <c r="BR60" s="1">
        <v>8.9296468376622931E-3</v>
      </c>
      <c r="BS60" s="1">
        <v>1.8683299529304173E-3</v>
      </c>
      <c r="BT60" s="1">
        <v>2.4725944072481088E-3</v>
      </c>
      <c r="BU60" s="1">
        <v>2.1104793776393319E-3</v>
      </c>
      <c r="BV60" s="1">
        <v>1.7711081072021885E-3</v>
      </c>
      <c r="BW60" s="1">
        <v>1.5659771355178568E-3</v>
      </c>
      <c r="BX60" s="1">
        <v>-4.8411459744308232E-4</v>
      </c>
      <c r="BY60" s="1">
        <v>8.1421830083549921E-4</v>
      </c>
      <c r="BZ60" s="1">
        <v>5.6613874123606872E-4</v>
      </c>
      <c r="CA60" s="1">
        <v>3.7237004991331384E-3</v>
      </c>
      <c r="CB60" s="1">
        <v>2.7716976858642387E-3</v>
      </c>
      <c r="CC60" s="1">
        <v>1.8880848589587912E-3</v>
      </c>
      <c r="CD60" s="1">
        <v>5.6562447807721522E-3</v>
      </c>
      <c r="CE60" s="1">
        <v>9.3089354462505569E-4</v>
      </c>
      <c r="CF60" s="1">
        <v>5.0965982505513019E-3</v>
      </c>
      <c r="CG60" s="1">
        <v>8.2256490983947019E-3</v>
      </c>
      <c r="CH60" s="1">
        <v>7.0053095328808561E-3</v>
      </c>
      <c r="CI60" s="1">
        <v>8.0256025205786476E-3</v>
      </c>
      <c r="CJ60" s="1">
        <v>1.1385778925419816E-2</v>
      </c>
      <c r="CK60" s="1">
        <v>1.3146897145748448E-3</v>
      </c>
      <c r="CL60" s="1">
        <v>1.0948285793923497E-2</v>
      </c>
      <c r="CM60" s="1">
        <v>5.6854480060920705E-3</v>
      </c>
      <c r="CN60" s="1">
        <v>5.6586462582258962E-3</v>
      </c>
      <c r="CO60" s="1">
        <v>8.9399118150492382E-3</v>
      </c>
      <c r="CP60" s="1">
        <v>4.9709592213804952E-3</v>
      </c>
      <c r="CQ60" s="1">
        <v>1.3719469519888765E-2</v>
      </c>
      <c r="CR60" s="1">
        <v>6.4616051876909041E-3</v>
      </c>
      <c r="CS60" s="1">
        <v>7.721381173747717E-3</v>
      </c>
      <c r="CT60" s="1">
        <v>7.5510412793713825E-3</v>
      </c>
      <c r="CU60" s="1">
        <v>8.763040200644107E-3</v>
      </c>
      <c r="CV60" s="1">
        <v>7.6315586602850064E-3</v>
      </c>
      <c r="CW60" s="1">
        <v>7.298897153961246E-3</v>
      </c>
      <c r="CX60" s="1">
        <v>5.7417644422659538E-3</v>
      </c>
      <c r="CY60" s="1">
        <v>6.3584155913507644E-3</v>
      </c>
      <c r="CZ60" s="1">
        <v>4.2629201869537293E-3</v>
      </c>
      <c r="DA60" s="1">
        <v>5.2643699912721994E-3</v>
      </c>
      <c r="DB60" s="1">
        <v>2.2558357173124654E-3</v>
      </c>
      <c r="DC60" s="1">
        <v>5.6885065490780828E-3</v>
      </c>
      <c r="DD60" s="1">
        <v>6.5763500543855914E-3</v>
      </c>
      <c r="DE60" s="1">
        <v>7.4139034996757213E-3</v>
      </c>
      <c r="DF60" s="1">
        <v>7.8890453603869468E-3</v>
      </c>
      <c r="DG60" s="1">
        <v>1.0542831200190889E-2</v>
      </c>
      <c r="DH60" s="1">
        <v>1.2350762384492427E-2</v>
      </c>
      <c r="DI60" s="1">
        <v>3.6141780742644323E-3</v>
      </c>
      <c r="DJ60" s="1">
        <v>1.0680313802223363E-2</v>
      </c>
      <c r="DK60" s="1">
        <v>5.3858923734415969E-3</v>
      </c>
      <c r="DL60" s="1">
        <v>6.1489383080924193E-3</v>
      </c>
      <c r="DM60" s="1">
        <v>8.0266632001824798E-3</v>
      </c>
      <c r="DN60" s="1">
        <v>1.1428996845043641E-2</v>
      </c>
      <c r="DO60" s="1">
        <v>4.6732826432805494E-3</v>
      </c>
      <c r="DP60" s="1">
        <v>4.9520983009668463E-3</v>
      </c>
      <c r="DQ60" s="1">
        <v>4.5570953901121853E-3</v>
      </c>
      <c r="DR60" s="1">
        <v>8.1648874479154417E-3</v>
      </c>
      <c r="DS60" s="1">
        <v>1.2614184711748029E-2</v>
      </c>
      <c r="DT60" s="1">
        <v>4.648781769031227E-3</v>
      </c>
      <c r="DU60" s="1">
        <v>4.2993279078826791E-3</v>
      </c>
      <c r="DV60" s="1">
        <v>1.7546290917648437E-3</v>
      </c>
      <c r="DW60" s="1">
        <v>2.0926171634076387E-3</v>
      </c>
      <c r="DX60" s="1">
        <v>6.1162027871536967E-3</v>
      </c>
      <c r="DY60" s="1">
        <v>8.5464502614850529E-3</v>
      </c>
      <c r="DZ60" s="1">
        <v>1.0180623844251609E-2</v>
      </c>
      <c r="EA60" s="1">
        <v>7.6953618695447994E-3</v>
      </c>
      <c r="EB60" s="1">
        <v>1.0751336255533856E-2</v>
      </c>
      <c r="EC60" s="1">
        <v>6.4621269305028548E-3</v>
      </c>
      <c r="ED60" s="1">
        <v>4.4722869934731724E-3</v>
      </c>
      <c r="EE60" s="1">
        <v>3.9954814532901809E-3</v>
      </c>
      <c r="EF60" s="1">
        <v>3.2638195762250059E-3</v>
      </c>
      <c r="EG60" s="1">
        <v>4.0486569740161319E-3</v>
      </c>
      <c r="EH60" s="1">
        <v>6.3664001089193348E-3</v>
      </c>
      <c r="EI60" s="1">
        <v>6.0780087995799485E-3</v>
      </c>
      <c r="EJ60" s="1">
        <v>7.0684340125365258E-3</v>
      </c>
      <c r="EK60" s="1">
        <v>7.2289025059981832E-3</v>
      </c>
      <c r="EL60" s="1">
        <v>7.6065030742768225E-4</v>
      </c>
      <c r="EM60" s="1">
        <v>7.4680512618892467E-4</v>
      </c>
      <c r="EN60" s="1">
        <v>7.397202485660779E-4</v>
      </c>
      <c r="EO60" s="1">
        <v>4.0615093631040039E-4</v>
      </c>
      <c r="EP60" s="1">
        <v>1.4233817392576941E-2</v>
      </c>
      <c r="EQ60" s="1">
        <v>7.2530256104290651E-4</v>
      </c>
      <c r="ER60" s="1">
        <v>6.9741543467065597E-4</v>
      </c>
      <c r="ES60" s="1">
        <v>7.8166941140079009E-4</v>
      </c>
      <c r="ET60" s="1">
        <v>7.8089357450604978E-4</v>
      </c>
      <c r="EU60" s="1">
        <v>9.1000296255239503E-4</v>
      </c>
      <c r="EV60" s="1">
        <v>2.0881949204427843E-3</v>
      </c>
      <c r="EW60" s="1">
        <v>3.7163771121529665E-3</v>
      </c>
      <c r="EX60" s="1">
        <v>3.0225034971605971E-3</v>
      </c>
      <c r="EY60" s="1">
        <v>7.5646993056047336E-4</v>
      </c>
      <c r="EZ60" s="1">
        <v>9.1989626171475665E-4</v>
      </c>
      <c r="FA60" s="1">
        <v>9.9579069968680359E-4</v>
      </c>
      <c r="FB60" s="1">
        <v>5.026174333852924E-4</v>
      </c>
      <c r="FC60" s="1">
        <v>9.3282744253271165E-3</v>
      </c>
      <c r="FD60" s="1">
        <v>7.6451924687234987E-3</v>
      </c>
      <c r="FE60" s="1">
        <v>1.3725017710870851E-2</v>
      </c>
      <c r="FF60" s="1">
        <v>1.084130660842038E-2</v>
      </c>
      <c r="FG60" s="1">
        <v>1.3501478452463214E-2</v>
      </c>
      <c r="FH60" s="1">
        <v>1.1273879991417031E-2</v>
      </c>
      <c r="FI60" s="1">
        <v>1.0604249584987537E-2</v>
      </c>
      <c r="FJ60" s="1">
        <v>1.2177992673820555E-2</v>
      </c>
      <c r="FK60" s="1">
        <v>6.6323443149406735E-3</v>
      </c>
      <c r="FL60" s="1">
        <v>7.3832876359207088E-4</v>
      </c>
      <c r="FM60" s="1">
        <v>7.6064866893543889E-4</v>
      </c>
      <c r="FN60" s="1">
        <v>7.468045597560578E-4</v>
      </c>
      <c r="FO60" s="1">
        <v>7.3971455398469366E-4</v>
      </c>
      <c r="FP60" s="1">
        <v>4.0615131164146415E-4</v>
      </c>
      <c r="FQ60" s="1">
        <v>7.0417100389422952E-3</v>
      </c>
      <c r="FR60" s="1">
        <v>8.1709575117278454E-3</v>
      </c>
      <c r="FS60" s="1">
        <v>1.1481218954483733E-2</v>
      </c>
      <c r="FT60" s="1">
        <v>7.7160865265904367E-3</v>
      </c>
      <c r="FU60" s="1">
        <v>1.4711713074387163E-2</v>
      </c>
      <c r="FV60" s="1">
        <v>-1.7537553895179277E-3</v>
      </c>
      <c r="FW60" s="1">
        <v>-1.7434599036583722E-3</v>
      </c>
      <c r="FX60" s="1">
        <v>-1.7268161421765608E-3</v>
      </c>
      <c r="FY60" s="1">
        <v>-1.7050082901310093E-3</v>
      </c>
      <c r="FZ60" s="1">
        <v>-1.6948846401612665E-3</v>
      </c>
      <c r="GA60" s="1">
        <v>-1.6855312837643049E-3</v>
      </c>
      <c r="GB60" s="1">
        <v>7.4906995375505377E-4</v>
      </c>
      <c r="GC60" s="1">
        <v>7.5929521102546923E-4</v>
      </c>
      <c r="GD60" s="1">
        <v>7.5214303115746478E-4</v>
      </c>
      <c r="GE60" s="1">
        <v>-5.1810706301491974E-4</v>
      </c>
      <c r="GF60" s="1">
        <v>7.6905884977744577E-4</v>
      </c>
      <c r="GG60" s="1">
        <v>7.6264447069725378E-4</v>
      </c>
      <c r="GH60" s="1">
        <v>7.9653611177573052E-4</v>
      </c>
      <c r="GI60" s="1">
        <v>8.0210693033271605E-4</v>
      </c>
      <c r="GJ60" s="1">
        <v>8.2315980240250236E-4</v>
      </c>
      <c r="GK60" s="1">
        <v>8.5020142524980572E-4</v>
      </c>
      <c r="GL60" s="1">
        <v>8.8997750986448832E-4</v>
      </c>
      <c r="GM60" s="1">
        <v>8.5464963309476159E-4</v>
      </c>
      <c r="GN60" s="1">
        <v>9.2116025067042764E-4</v>
      </c>
      <c r="GO60" s="1">
        <v>9.030248197832724E-4</v>
      </c>
      <c r="GP60" s="1">
        <v>9.3386913748216653E-4</v>
      </c>
      <c r="GQ60" s="1">
        <v>9.1208689932025487E-4</v>
      </c>
      <c r="GR60" s="73">
        <v>9.2897026753637694E-4</v>
      </c>
    </row>
    <row r="61" spans="1:200" x14ac:dyDescent="0.3">
      <c r="A61" s="78" t="str">
        <v>NEE</v>
      </c>
      <c r="B61" s="72">
        <v>1.59380650232666E-3</v>
      </c>
      <c r="C61" s="1">
        <v>9.8710226382746173E-4</v>
      </c>
      <c r="D61" s="1">
        <v>5.8707909138537963E-4</v>
      </c>
      <c r="E61" s="1">
        <v>2.8062562287147772E-3</v>
      </c>
      <c r="F61" s="1">
        <v>2.2564330989882902E-3</v>
      </c>
      <c r="G61" s="1">
        <v>2.3027171455499572E-3</v>
      </c>
      <c r="H61" s="1">
        <v>7.3776732446539516E-4</v>
      </c>
      <c r="I61" s="1">
        <v>1.6236148875260433E-3</v>
      </c>
      <c r="J61" s="1">
        <v>2.2605411050789673E-3</v>
      </c>
      <c r="K61" s="1">
        <v>1.2511387754124974E-3</v>
      </c>
      <c r="L61" s="1">
        <v>1.5548692545259628E-3</v>
      </c>
      <c r="M61" s="1">
        <v>1.0003288715062239E-3</v>
      </c>
      <c r="N61" s="1">
        <v>4.2308959390772538E-4</v>
      </c>
      <c r="O61" s="1">
        <v>8.7300600795494319E-4</v>
      </c>
      <c r="P61" s="1">
        <v>9.1664109080796254E-4</v>
      </c>
      <c r="Q61" s="1">
        <v>1.2809392518664732E-3</v>
      </c>
      <c r="R61" s="1">
        <v>1.5276952951946514E-3</v>
      </c>
      <c r="S61" s="1">
        <v>3.6517490147393436E-3</v>
      </c>
      <c r="T61" s="1">
        <v>1.1184462822429987E-3</v>
      </c>
      <c r="U61" s="1">
        <v>1.2176412945567601E-3</v>
      </c>
      <c r="V61" s="1">
        <v>1.0701875229014569E-3</v>
      </c>
      <c r="W61" s="1">
        <v>2.2301687464931557E-3</v>
      </c>
      <c r="X61" s="1">
        <v>3.1893742827335649E-3</v>
      </c>
      <c r="Y61" s="1">
        <v>2.9512416621036712E-3</v>
      </c>
      <c r="Z61" s="1">
        <v>1.5996756892307546E-4</v>
      </c>
      <c r="AA61" s="1">
        <v>9.6896618765474887E-4</v>
      </c>
      <c r="AB61" s="1">
        <v>4.5249747079449698E-4</v>
      </c>
      <c r="AC61" s="1">
        <v>8.8169728986116672E-4</v>
      </c>
      <c r="AD61" s="1">
        <v>1.7221300561271022E-4</v>
      </c>
      <c r="AE61" s="1">
        <v>3.720279217726532E-4</v>
      </c>
      <c r="AF61" s="1">
        <v>1.010876140705315E-3</v>
      </c>
      <c r="AG61" s="1">
        <v>1.6417699723670488E-3</v>
      </c>
      <c r="AH61" s="1">
        <v>1.1849643534623687E-3</v>
      </c>
      <c r="AI61" s="1">
        <v>5.8907289531320145E-4</v>
      </c>
      <c r="AJ61" s="1">
        <v>2.5338249829624862E-3</v>
      </c>
      <c r="AK61" s="1">
        <v>7.9692155206814968E-4</v>
      </c>
      <c r="AL61" s="1">
        <v>1.7141399511419336E-3</v>
      </c>
      <c r="AM61" s="1">
        <v>2.6133915319203915E-3</v>
      </c>
      <c r="AN61" s="1">
        <v>1.5088586380071526E-3</v>
      </c>
      <c r="AO61" s="1">
        <v>1.9616695572996648E-3</v>
      </c>
      <c r="AP61" s="1">
        <v>2.5393576247209511E-3</v>
      </c>
      <c r="AQ61" s="1">
        <v>1.3404336029298805E-3</v>
      </c>
      <c r="AR61" s="1">
        <v>-2.7650978553243015E-4</v>
      </c>
      <c r="AS61" s="1">
        <v>4.1933115522111992E-4</v>
      </c>
      <c r="AT61" s="1">
        <v>1.6003179700301107E-3</v>
      </c>
      <c r="AU61" s="1">
        <v>3.6577959359652139E-3</v>
      </c>
      <c r="AV61" s="1">
        <v>1.2534982513066036E-3</v>
      </c>
      <c r="AW61" s="1">
        <v>1.3887260429933383E-3</v>
      </c>
      <c r="AX61" s="1">
        <v>1.0088286777698392E-3</v>
      </c>
      <c r="AY61" s="1">
        <v>1.4776221297136108E-3</v>
      </c>
      <c r="AZ61" s="1">
        <v>1.0494189028722475E-3</v>
      </c>
      <c r="BA61" s="1">
        <v>1.5903269936277688E-3</v>
      </c>
      <c r="BB61" s="1">
        <v>1.8834848291725773E-3</v>
      </c>
      <c r="BC61" s="1">
        <v>1.997719486915532E-3</v>
      </c>
      <c r="BD61" s="1">
        <v>1.6311086008972092E-3</v>
      </c>
      <c r="BE61" s="1">
        <v>1.4340805276307469E-3</v>
      </c>
      <c r="BF61" s="1">
        <v>2.2640701802396595E-3</v>
      </c>
      <c r="BG61" s="1">
        <v>1.2001650038807607E-3</v>
      </c>
      <c r="BH61" s="1">
        <v>6.471952491069828E-4</v>
      </c>
      <c r="BI61" s="1">
        <v>5.92274705172366E-3</v>
      </c>
      <c r="BJ61" s="1">
        <v>2.4739285793924284E-3</v>
      </c>
      <c r="BK61" s="1">
        <v>2.8299723270904333E-3</v>
      </c>
      <c r="BL61" s="1">
        <v>2.2223762654522846E-3</v>
      </c>
      <c r="BM61" s="1">
        <v>2.3151868863751559E-3</v>
      </c>
      <c r="BN61" s="1">
        <v>2.1225177844815448E-3</v>
      </c>
      <c r="BO61" s="1">
        <v>3.5870930531533641E-3</v>
      </c>
      <c r="BP61" s="1">
        <v>3.7234832961768136E-3</v>
      </c>
      <c r="BQ61" s="1">
        <v>5.2847251422265124E-3</v>
      </c>
      <c r="BR61" s="1">
        <v>6.1576258608120119E-3</v>
      </c>
      <c r="BS61" s="1">
        <v>2.603764286216342E-3</v>
      </c>
      <c r="BT61" s="1">
        <v>2.4664495160210166E-3</v>
      </c>
      <c r="BU61" s="1">
        <v>1.4874946428615355E-3</v>
      </c>
      <c r="BV61" s="1">
        <v>1.3393791720523387E-3</v>
      </c>
      <c r="BW61" s="1">
        <v>1.1118297374641229E-3</v>
      </c>
      <c r="BX61" s="1">
        <v>1.0986323382106895E-3</v>
      </c>
      <c r="BY61" s="1">
        <v>1.0341736816899807E-3</v>
      </c>
      <c r="BZ61" s="1">
        <v>1.1859501543556846E-3</v>
      </c>
      <c r="CA61" s="1">
        <v>6.735478936849903E-4</v>
      </c>
      <c r="CB61" s="1">
        <v>1.0039986977971164E-3</v>
      </c>
      <c r="CC61" s="1">
        <v>1.9103594699419876E-3</v>
      </c>
      <c r="CD61" s="1">
        <v>2.1170302456128601E-3</v>
      </c>
      <c r="CE61" s="1">
        <v>5.8553396974638091E-4</v>
      </c>
      <c r="CF61" s="1">
        <v>1.9119400711964246E-3</v>
      </c>
      <c r="CG61" s="1">
        <v>9.8051605512718254E-5</v>
      </c>
      <c r="CH61" s="1">
        <v>2.0853045462931228E-3</v>
      </c>
      <c r="CI61" s="1">
        <v>-2.6478436405174893E-4</v>
      </c>
      <c r="CJ61" s="1">
        <v>2.8528130818629362E-3</v>
      </c>
      <c r="CK61" s="1">
        <v>2.0914957167587536E-3</v>
      </c>
      <c r="CL61" s="1">
        <v>9.0410002672719817E-4</v>
      </c>
      <c r="CM61" s="1">
        <v>1.661822822767742E-3</v>
      </c>
      <c r="CN61" s="1">
        <v>1.4596904549050965E-3</v>
      </c>
      <c r="CO61" s="1">
        <v>3.2691840292027969E-3</v>
      </c>
      <c r="CP61" s="1">
        <v>1.4370545336805385E-3</v>
      </c>
      <c r="CQ61" s="1">
        <v>2.0938147615371613E-3</v>
      </c>
      <c r="CR61" s="1">
        <v>1.2708093168983343E-3</v>
      </c>
      <c r="CS61" s="1">
        <v>1.2549404593153297E-3</v>
      </c>
      <c r="CT61" s="1">
        <v>-4.3999201220280495E-4</v>
      </c>
      <c r="CU61" s="1">
        <v>5.6282316935102751E-4</v>
      </c>
      <c r="CV61" s="1">
        <v>1.458210512260946E-3</v>
      </c>
      <c r="CW61" s="1">
        <v>6.3607684243015186E-4</v>
      </c>
      <c r="CX61" s="1">
        <v>2.7595870342028779E-3</v>
      </c>
      <c r="CY61" s="1">
        <v>8.3401093829315372E-4</v>
      </c>
      <c r="CZ61" s="1">
        <v>4.7416083989545418E-4</v>
      </c>
      <c r="DA61" s="1">
        <v>3.2210234912950238E-4</v>
      </c>
      <c r="DB61" s="1">
        <v>4.8738554216184608E-4</v>
      </c>
      <c r="DC61" s="1">
        <v>-7.1637881857039034E-4</v>
      </c>
      <c r="DD61" s="1">
        <v>1.2035188383977998E-4</v>
      </c>
      <c r="DE61" s="1">
        <v>-1.0957433756063593E-3</v>
      </c>
      <c r="DF61" s="1">
        <v>-5.5896724954566403E-4</v>
      </c>
      <c r="DG61" s="1">
        <v>-5.8798265965243903E-4</v>
      </c>
      <c r="DH61" s="1">
        <v>8.7527379148246576E-5</v>
      </c>
      <c r="DI61" s="1">
        <v>4.2223726855126721E-3</v>
      </c>
      <c r="DJ61" s="1">
        <v>4.4715263038304495E-3</v>
      </c>
      <c r="DK61" s="1">
        <v>8.1636400338900683E-4</v>
      </c>
      <c r="DL61" s="1">
        <v>3.302610058771166E-4</v>
      </c>
      <c r="DM61" s="1">
        <v>1.4576911326598264E-3</v>
      </c>
      <c r="DN61" s="1">
        <v>9.9677396802720988E-4</v>
      </c>
      <c r="DO61" s="1">
        <v>1.9902531037987873E-3</v>
      </c>
      <c r="DP61" s="1">
        <v>1.1147327465452096E-3</v>
      </c>
      <c r="DQ61" s="1">
        <v>1.0307469575106829E-3</v>
      </c>
      <c r="DR61" s="1">
        <v>7.9021687915742649E-4</v>
      </c>
      <c r="DS61" s="1">
        <v>1.2614538923718806E-4</v>
      </c>
      <c r="DT61" s="1">
        <v>2.0184766018985514E-3</v>
      </c>
      <c r="DU61" s="1">
        <v>2.4096337083808353E-3</v>
      </c>
      <c r="DV61" s="1">
        <v>1.495092904853989E-3</v>
      </c>
      <c r="DW61" s="1">
        <v>1.983168064735228E-3</v>
      </c>
      <c r="DX61" s="1">
        <v>1.5332173373579891E-3</v>
      </c>
      <c r="DY61" s="1">
        <v>2.1435069829365736E-3</v>
      </c>
      <c r="DZ61" s="1">
        <v>-1.5137053376558529E-4</v>
      </c>
      <c r="EA61" s="1">
        <v>-4.6913542477577388E-4</v>
      </c>
      <c r="EB61" s="1">
        <v>-1.2093301179335791E-3</v>
      </c>
      <c r="EC61" s="1">
        <v>2.5198321278736002E-3</v>
      </c>
      <c r="ED61" s="1">
        <v>2.0373395425446208E-3</v>
      </c>
      <c r="EE61" s="1">
        <v>2.2693861463878653E-3</v>
      </c>
      <c r="EF61" s="1">
        <v>2.3655726598057984E-3</v>
      </c>
      <c r="EG61" s="1">
        <v>2.1815412747773892E-3</v>
      </c>
      <c r="EH61" s="1">
        <v>1.6440320738459022E-3</v>
      </c>
      <c r="EI61" s="1">
        <v>1.3105065063671818E-3</v>
      </c>
      <c r="EJ61" s="1">
        <v>2.2937772432438347E-3</v>
      </c>
      <c r="EK61" s="1">
        <v>1.6444555959977474E-4</v>
      </c>
      <c r="EL61" s="1">
        <v>5.6106997912545821E-4</v>
      </c>
      <c r="EM61" s="1">
        <v>5.2773469300707856E-4</v>
      </c>
      <c r="EN61" s="1">
        <v>5.4676935090887922E-4</v>
      </c>
      <c r="EO61" s="1">
        <v>1.5905300122392988E-4</v>
      </c>
      <c r="EP61" s="1">
        <v>3.0939026223304098E-3</v>
      </c>
      <c r="EQ61" s="1">
        <v>5.157402651841768E-4</v>
      </c>
      <c r="ER61" s="1">
        <v>4.944667412346347E-4</v>
      </c>
      <c r="ES61" s="1">
        <v>5.0785389697809787E-4</v>
      </c>
      <c r="ET61" s="1">
        <v>5.1243675477753443E-4</v>
      </c>
      <c r="EU61" s="1">
        <v>2.1704490560014417E-4</v>
      </c>
      <c r="EV61" s="1">
        <v>8.8998270779966121E-4</v>
      </c>
      <c r="EW61" s="1">
        <v>7.5826100955085466E-4</v>
      </c>
      <c r="EX61" s="1">
        <v>3.6912596315602454E-4</v>
      </c>
      <c r="EY61" s="1">
        <v>4.6742669294756121E-4</v>
      </c>
      <c r="EZ61" s="1">
        <v>4.6822806167829231E-4</v>
      </c>
      <c r="FA61" s="1">
        <v>5.7868586931910358E-4</v>
      </c>
      <c r="FB61" s="1">
        <v>4.6962481241588709E-4</v>
      </c>
      <c r="FC61" s="1">
        <v>2.2041587354283592E-3</v>
      </c>
      <c r="FD61" s="1">
        <v>1.3238538336528998E-3</v>
      </c>
      <c r="FE61" s="1">
        <v>-1.9075230779552064E-6</v>
      </c>
      <c r="FF61" s="1">
        <v>2.6281720188196613E-3</v>
      </c>
      <c r="FG61" s="1">
        <v>1.3971854966845433E-3</v>
      </c>
      <c r="FH61" s="1">
        <v>1.2705143598098015E-3</v>
      </c>
      <c r="FI61" s="1">
        <v>2.1177179490196752E-3</v>
      </c>
      <c r="FJ61" s="1">
        <v>5.938127524160536E-4</v>
      </c>
      <c r="FK61" s="1">
        <v>1.1595821873014664E-3</v>
      </c>
      <c r="FL61" s="1">
        <v>6.0102594401941629E-5</v>
      </c>
      <c r="FM61" s="1">
        <v>5.610651492878151E-4</v>
      </c>
      <c r="FN61" s="1">
        <v>5.277319706680682E-4</v>
      </c>
      <c r="FO61" s="1">
        <v>5.4677063622538978E-4</v>
      </c>
      <c r="FP61" s="1">
        <v>1.590502419506691E-4</v>
      </c>
      <c r="FQ61" s="1">
        <v>1.76340342999812E-3</v>
      </c>
      <c r="FR61" s="1">
        <v>1.8634245873506493E-3</v>
      </c>
      <c r="FS61" s="1">
        <v>1.9437326371497335E-3</v>
      </c>
      <c r="FT61" s="1">
        <v>5.9819612264947353E-4</v>
      </c>
      <c r="FU61" s="1">
        <v>1.6425208216912545E-3</v>
      </c>
      <c r="FV61" s="1">
        <v>-1.3197217635994062E-3</v>
      </c>
      <c r="FW61" s="1">
        <v>-1.3121719981494047E-3</v>
      </c>
      <c r="FX61" s="1">
        <v>-1.2953637463103428E-3</v>
      </c>
      <c r="FY61" s="1">
        <v>-1.2943121153618242E-3</v>
      </c>
      <c r="FZ61" s="1">
        <v>-1.2861348171508869E-3</v>
      </c>
      <c r="GA61" s="1">
        <v>-1.2642857596878903E-3</v>
      </c>
      <c r="GB61" s="1">
        <v>-1.1736633831271169E-4</v>
      </c>
      <c r="GC61" s="1">
        <v>-1.1207211455784846E-4</v>
      </c>
      <c r="GD61" s="1">
        <v>-1.1673680444205957E-4</v>
      </c>
      <c r="GE61" s="1">
        <v>-3.4741818245387698E-4</v>
      </c>
      <c r="GF61" s="1">
        <v>-1.0741368725099545E-4</v>
      </c>
      <c r="GG61" s="1">
        <v>-1.1278591954971571E-4</v>
      </c>
      <c r="GH61" s="1">
        <v>-9.1756042238448315E-5</v>
      </c>
      <c r="GI61" s="1">
        <v>-8.912225589379547E-5</v>
      </c>
      <c r="GJ61" s="1">
        <v>-7.656147737355971E-5</v>
      </c>
      <c r="GK61" s="1">
        <v>-6.1373608531896677E-5</v>
      </c>
      <c r="GL61" s="1">
        <v>-3.8272587867500199E-5</v>
      </c>
      <c r="GM61" s="1">
        <v>-5.7995542215238613E-5</v>
      </c>
      <c r="GN61" s="1">
        <v>-2.023520105333808E-5</v>
      </c>
      <c r="GO61" s="1">
        <v>-3.1835151324813638E-5</v>
      </c>
      <c r="GP61" s="1">
        <v>-1.465283041043527E-5</v>
      </c>
      <c r="GQ61" s="1">
        <v>-2.7970610029834506E-5</v>
      </c>
      <c r="GR61" s="73">
        <v>-1.8378283475271234E-5</v>
      </c>
    </row>
    <row r="62" spans="1:200" x14ac:dyDescent="0.3">
      <c r="A62" s="78" t="str">
        <v>DUK</v>
      </c>
      <c r="B62" s="72">
        <v>7.025507154800691E-4</v>
      </c>
      <c r="C62" s="1">
        <v>1.0980567108801458E-3</v>
      </c>
      <c r="D62" s="1">
        <v>1.2354146575117738E-3</v>
      </c>
      <c r="E62" s="1">
        <v>2.8160949962915583E-5</v>
      </c>
      <c r="F62" s="1">
        <v>1.0699380422707194E-3</v>
      </c>
      <c r="G62" s="1">
        <v>1.4153048329238053E-3</v>
      </c>
      <c r="H62" s="1">
        <v>1.6471551245064767E-3</v>
      </c>
      <c r="I62" s="1">
        <v>1.3471492224007048E-3</v>
      </c>
      <c r="J62" s="1">
        <v>1.2026684570571339E-3</v>
      </c>
      <c r="K62" s="1">
        <v>1.698736206735091E-3</v>
      </c>
      <c r="L62" s="1">
        <v>3.200601530855934E-4</v>
      </c>
      <c r="M62" s="1">
        <v>-5.3773425258744548E-5</v>
      </c>
      <c r="N62" s="1">
        <v>1.4228302538074242E-3</v>
      </c>
      <c r="O62" s="1">
        <v>8.0143487189850984E-4</v>
      </c>
      <c r="P62" s="1">
        <v>7.2340636435260094E-4</v>
      </c>
      <c r="Q62" s="1">
        <v>1.0554903238700968E-3</v>
      </c>
      <c r="R62" s="1">
        <v>1.7705765202062206E-3</v>
      </c>
      <c r="S62" s="1">
        <v>-1.6697446024997677E-4</v>
      </c>
      <c r="T62" s="1">
        <v>3.3269081475790146E-4</v>
      </c>
      <c r="U62" s="1">
        <v>1.3167463603349677E-3</v>
      </c>
      <c r="V62" s="1">
        <v>1.1411714831744395E-3</v>
      </c>
      <c r="W62" s="1">
        <v>1.9308419133738438E-3</v>
      </c>
      <c r="X62" s="1">
        <v>1.53933929753711E-3</v>
      </c>
      <c r="Y62" s="1">
        <v>1.7855319476489976E-3</v>
      </c>
      <c r="Z62" s="1">
        <v>6.994672418772454E-4</v>
      </c>
      <c r="AA62" s="1">
        <v>1.3060285179697497E-3</v>
      </c>
      <c r="AB62" s="1">
        <v>-7.5965751886971109E-5</v>
      </c>
      <c r="AC62" s="1">
        <v>1.5118124760736566E-3</v>
      </c>
      <c r="AD62" s="1">
        <v>5.8596649285150011E-4</v>
      </c>
      <c r="AE62" s="1">
        <v>-3.5963704492276402E-4</v>
      </c>
      <c r="AF62" s="1">
        <v>1.4637058484075565E-3</v>
      </c>
      <c r="AG62" s="1">
        <v>1.4429791639307601E-3</v>
      </c>
      <c r="AH62" s="1">
        <v>1.4139355622091395E-3</v>
      </c>
      <c r="AI62" s="1">
        <v>9.836199277367696E-4</v>
      </c>
      <c r="AJ62" s="1">
        <v>1.8942768728904711E-3</v>
      </c>
      <c r="AK62" s="1">
        <v>1.6380472030064262E-3</v>
      </c>
      <c r="AL62" s="1">
        <v>1.1531924283077477E-3</v>
      </c>
      <c r="AM62" s="1">
        <v>4.6051402456259721E-4</v>
      </c>
      <c r="AN62" s="1">
        <v>1.8466709568842163E-3</v>
      </c>
      <c r="AO62" s="1">
        <v>2.0455623139909937E-3</v>
      </c>
      <c r="AP62" s="1">
        <v>2.2030426521426074E-3</v>
      </c>
      <c r="AQ62" s="1">
        <v>9.6937188009985173E-4</v>
      </c>
      <c r="AR62" s="1">
        <v>1.243237667573716E-3</v>
      </c>
      <c r="AS62" s="1">
        <v>1.2659868917411694E-3</v>
      </c>
      <c r="AT62" s="1">
        <v>1.8551399524750795E-3</v>
      </c>
      <c r="AU62" s="1">
        <v>1.5631885801231466E-3</v>
      </c>
      <c r="AV62" s="1">
        <v>1.1443440686833494E-3</v>
      </c>
      <c r="AW62" s="1">
        <v>2.1891319397506826E-3</v>
      </c>
      <c r="AX62" s="1">
        <v>1.3346530245978998E-3</v>
      </c>
      <c r="AY62" s="1">
        <v>1.6077838263444798E-3</v>
      </c>
      <c r="AZ62" s="1">
        <v>1.5826012627345454E-3</v>
      </c>
      <c r="BA62" s="1">
        <v>1.4714316160332603E-3</v>
      </c>
      <c r="BB62" s="1">
        <v>1.7714759384320005E-3</v>
      </c>
      <c r="BC62" s="1">
        <v>2.0906834739241585E-3</v>
      </c>
      <c r="BD62" s="1">
        <v>2.2183869426873203E-3</v>
      </c>
      <c r="BE62" s="1">
        <v>1.4049615611035711E-3</v>
      </c>
      <c r="BF62" s="1">
        <v>2.3425145350516627E-3</v>
      </c>
      <c r="BG62" s="1">
        <v>1.1005420207335305E-3</v>
      </c>
      <c r="BH62" s="1">
        <v>1.5060489705805977E-3</v>
      </c>
      <c r="BI62" s="1">
        <v>2.4739285793924284E-3</v>
      </c>
      <c r="BJ62" s="1">
        <v>3.1444635092244704E-3</v>
      </c>
      <c r="BK62" s="1">
        <v>2.8684014995160973E-3</v>
      </c>
      <c r="BL62" s="1">
        <v>2.5864092390122215E-3</v>
      </c>
      <c r="BM62" s="1">
        <v>2.7408637149592889E-3</v>
      </c>
      <c r="BN62" s="1">
        <v>2.170208861974143E-3</v>
      </c>
      <c r="BO62" s="1">
        <v>2.5465174600279852E-3</v>
      </c>
      <c r="BP62" s="1">
        <v>2.7789456343831321E-3</v>
      </c>
      <c r="BQ62" s="1">
        <v>1.5140381152976749E-3</v>
      </c>
      <c r="BR62" s="1">
        <v>1.9865274379057369E-3</v>
      </c>
      <c r="BS62" s="1">
        <v>2.5039125830554915E-3</v>
      </c>
      <c r="BT62" s="1">
        <v>2.588993109346416E-3</v>
      </c>
      <c r="BU62" s="1">
        <v>1.8778949777744605E-3</v>
      </c>
      <c r="BV62" s="1">
        <v>1.5378495167849382E-3</v>
      </c>
      <c r="BW62" s="1">
        <v>1.5035307723259555E-3</v>
      </c>
      <c r="BX62" s="1">
        <v>6.3074943570695814E-4</v>
      </c>
      <c r="BY62" s="1">
        <v>1.1906214651609284E-3</v>
      </c>
      <c r="BZ62" s="1">
        <v>1.1502017000178252E-3</v>
      </c>
      <c r="CA62" s="1">
        <v>1.3189445755722611E-3</v>
      </c>
      <c r="CB62" s="1">
        <v>1.6792202136301742E-3</v>
      </c>
      <c r="CC62" s="1">
        <v>1.3463642728642948E-3</v>
      </c>
      <c r="CD62" s="1">
        <v>1.6729050524402463E-3</v>
      </c>
      <c r="CE62" s="1">
        <v>5.0479975845652187E-4</v>
      </c>
      <c r="CF62" s="1">
        <v>2.3075715343850128E-3</v>
      </c>
      <c r="CG62" s="1">
        <v>2.006536055831966E-3</v>
      </c>
      <c r="CH62" s="1">
        <v>2.1560002178153538E-3</v>
      </c>
      <c r="CI62" s="1">
        <v>1.5803129066195992E-3</v>
      </c>
      <c r="CJ62" s="1">
        <v>2.2697238570425983E-3</v>
      </c>
      <c r="CK62" s="1">
        <v>2.7141976156525305E-3</v>
      </c>
      <c r="CL62" s="1">
        <v>2.1252306378482699E-3</v>
      </c>
      <c r="CM62" s="1">
        <v>1.308913648071369E-3</v>
      </c>
      <c r="CN62" s="1">
        <v>2.8707372447603777E-3</v>
      </c>
      <c r="CO62" s="1">
        <v>1.6202735971968623E-3</v>
      </c>
      <c r="CP62" s="1">
        <v>1.2837229903208281E-3</v>
      </c>
      <c r="CQ62" s="1">
        <v>3.5729340781014232E-3</v>
      </c>
      <c r="CR62" s="1">
        <v>1.3025912269530782E-3</v>
      </c>
      <c r="CS62" s="1">
        <v>1.7121124707130647E-3</v>
      </c>
      <c r="CT62" s="1">
        <v>1.043926744419692E-3</v>
      </c>
      <c r="CU62" s="1">
        <v>1.6173078840491988E-3</v>
      </c>
      <c r="CV62" s="1">
        <v>2.2693189937648232E-3</v>
      </c>
      <c r="CW62" s="1">
        <v>1.8647853924126118E-3</v>
      </c>
      <c r="CX62" s="1">
        <v>2.3218307007165091E-3</v>
      </c>
      <c r="CY62" s="1">
        <v>9.7343518383289425E-4</v>
      </c>
      <c r="CZ62" s="1">
        <v>1.0948084600461007E-3</v>
      </c>
      <c r="DA62" s="1">
        <v>1.2759127833038336E-3</v>
      </c>
      <c r="DB62" s="1">
        <v>6.8913918123721899E-4</v>
      </c>
      <c r="DC62" s="1">
        <v>1.1662551522087579E-3</v>
      </c>
      <c r="DD62" s="1">
        <v>1.3900648509408411E-3</v>
      </c>
      <c r="DE62" s="1">
        <v>9.4862136448409522E-4</v>
      </c>
      <c r="DF62" s="1">
        <v>1.6303720267663992E-3</v>
      </c>
      <c r="DG62" s="1">
        <v>1.802991024571821E-3</v>
      </c>
      <c r="DH62" s="1">
        <v>2.7873451474788439E-3</v>
      </c>
      <c r="DI62" s="1">
        <v>2.738314727373898E-3</v>
      </c>
      <c r="DJ62" s="1">
        <v>5.6134727812165658E-4</v>
      </c>
      <c r="DK62" s="1">
        <v>1.8472947540718982E-3</v>
      </c>
      <c r="DL62" s="1">
        <v>1.8482203624779028E-3</v>
      </c>
      <c r="DM62" s="1">
        <v>1.9272973930472782E-3</v>
      </c>
      <c r="DN62" s="1">
        <v>2.3668833452552473E-3</v>
      </c>
      <c r="DO62" s="1">
        <v>2.4891657312161065E-3</v>
      </c>
      <c r="DP62" s="1">
        <v>1.639644443569122E-3</v>
      </c>
      <c r="DQ62" s="1">
        <v>1.3889318448765922E-3</v>
      </c>
      <c r="DR62" s="1">
        <v>2.2233476158870767E-3</v>
      </c>
      <c r="DS62" s="1">
        <v>2.7108537569258077E-3</v>
      </c>
      <c r="DT62" s="1">
        <v>2.2797305530008996E-3</v>
      </c>
      <c r="DU62" s="1">
        <v>1.9169629570311107E-3</v>
      </c>
      <c r="DV62" s="1">
        <v>1.2544076492914495E-3</v>
      </c>
      <c r="DW62" s="1">
        <v>1.368607971996135E-3</v>
      </c>
      <c r="DX62" s="1">
        <v>2.5683665780403642E-3</v>
      </c>
      <c r="DY62" s="1">
        <v>3.604721453676467E-3</v>
      </c>
      <c r="DZ62" s="1">
        <v>9.1045282573914131E-4</v>
      </c>
      <c r="EA62" s="1">
        <v>5.8820798568887415E-4</v>
      </c>
      <c r="EB62" s="1">
        <v>7.1865694438582868E-4</v>
      </c>
      <c r="EC62" s="1">
        <v>2.5816601159540462E-3</v>
      </c>
      <c r="ED62" s="1">
        <v>1.3320383411111565E-3</v>
      </c>
      <c r="EE62" s="1">
        <v>1.2500319820815812E-3</v>
      </c>
      <c r="EF62" s="1">
        <v>1.9202724811181048E-3</v>
      </c>
      <c r="EG62" s="1">
        <v>1.8903975956364057E-3</v>
      </c>
      <c r="EH62" s="1">
        <v>1.3062641204720452E-3</v>
      </c>
      <c r="EI62" s="1">
        <v>5.4314209046369788E-4</v>
      </c>
      <c r="EJ62" s="1">
        <v>1.4491643356343514E-3</v>
      </c>
      <c r="EK62" s="1">
        <v>1.1226262845342972E-3</v>
      </c>
      <c r="EL62" s="1">
        <v>3.9538608127610608E-4</v>
      </c>
      <c r="EM62" s="1">
        <v>3.5745952976878095E-4</v>
      </c>
      <c r="EN62" s="1">
        <v>3.9313818892537287E-4</v>
      </c>
      <c r="EO62" s="1">
        <v>1.9090133918804508E-4</v>
      </c>
      <c r="EP62" s="1">
        <v>4.5880192500002311E-3</v>
      </c>
      <c r="EQ62" s="1">
        <v>3.5511504700731468E-4</v>
      </c>
      <c r="ER62" s="1">
        <v>3.2958065090836426E-4</v>
      </c>
      <c r="ES62" s="1">
        <v>3.43996541381194E-4</v>
      </c>
      <c r="ET62" s="1">
        <v>3.7576009845866938E-4</v>
      </c>
      <c r="EU62" s="1">
        <v>2.6680142915854117E-4</v>
      </c>
      <c r="EV62" s="1">
        <v>8.7976939262017636E-4</v>
      </c>
      <c r="EW62" s="1">
        <v>1.2168780299481098E-3</v>
      </c>
      <c r="EX62" s="1">
        <v>7.9122195380708696E-4</v>
      </c>
      <c r="EY62" s="1">
        <v>3.7391604547909533E-4</v>
      </c>
      <c r="EZ62" s="1">
        <v>4.1028889264065706E-4</v>
      </c>
      <c r="FA62" s="1">
        <v>4.9044935404751852E-4</v>
      </c>
      <c r="FB62" s="1">
        <v>3.261943157026857E-4</v>
      </c>
      <c r="FC62" s="1">
        <v>3.1668380323373385E-3</v>
      </c>
      <c r="FD62" s="1">
        <v>2.6744166331416409E-3</v>
      </c>
      <c r="FE62" s="1">
        <v>3.2649368604469619E-3</v>
      </c>
      <c r="FF62" s="1">
        <v>3.7465800020930412E-3</v>
      </c>
      <c r="FG62" s="1">
        <v>4.3245110931897758E-3</v>
      </c>
      <c r="FH62" s="1">
        <v>3.6503973936378698E-3</v>
      </c>
      <c r="FI62" s="1">
        <v>3.4363720826452479E-3</v>
      </c>
      <c r="FJ62" s="1">
        <v>2.8734178089174964E-3</v>
      </c>
      <c r="FK62" s="1">
        <v>1.6653631942699716E-3</v>
      </c>
      <c r="FL62" s="1">
        <v>2.1646612956454376E-4</v>
      </c>
      <c r="FM62" s="1">
        <v>3.9538177099305384E-4</v>
      </c>
      <c r="FN62" s="1">
        <v>3.5746142897157468E-4</v>
      </c>
      <c r="FO62" s="1">
        <v>3.9313723553188978E-4</v>
      </c>
      <c r="FP62" s="1">
        <v>1.908977315899576E-4</v>
      </c>
      <c r="FQ62" s="1">
        <v>2.4604882842943019E-3</v>
      </c>
      <c r="FR62" s="1">
        <v>3.2233415998558592E-3</v>
      </c>
      <c r="FS62" s="1">
        <v>3.5475846644838437E-3</v>
      </c>
      <c r="FT62" s="1">
        <v>1.6697267750387941E-3</v>
      </c>
      <c r="FU62" s="1">
        <v>4.4860083517437692E-3</v>
      </c>
      <c r="FV62" s="1">
        <v>-1.143482495765482E-3</v>
      </c>
      <c r="FW62" s="1">
        <v>-1.1358549276687337E-3</v>
      </c>
      <c r="FX62" s="1">
        <v>-1.1203355121078636E-3</v>
      </c>
      <c r="FY62" s="1">
        <v>-1.1202941532069178E-3</v>
      </c>
      <c r="FZ62" s="1">
        <v>-1.1055968277573147E-3</v>
      </c>
      <c r="GA62" s="1">
        <v>-1.0979010416990603E-3</v>
      </c>
      <c r="GB62" s="1">
        <v>-2.297921030080684E-4</v>
      </c>
      <c r="GC62" s="1">
        <v>-2.2360342299674243E-4</v>
      </c>
      <c r="GD62" s="1">
        <v>-2.2887694062612222E-4</v>
      </c>
      <c r="GE62" s="1">
        <v>-4.9247499820535931E-4</v>
      </c>
      <c r="GF62" s="1">
        <v>-2.1839329061527435E-4</v>
      </c>
      <c r="GG62" s="1">
        <v>-2.1972250005513672E-4</v>
      </c>
      <c r="GH62" s="1">
        <v>-2.0094848383404694E-4</v>
      </c>
      <c r="GI62" s="1">
        <v>-1.9809671120534956E-4</v>
      </c>
      <c r="GJ62" s="1">
        <v>-1.8369233817542113E-4</v>
      </c>
      <c r="GK62" s="1">
        <v>-1.6641868766634679E-4</v>
      </c>
      <c r="GL62" s="1">
        <v>-1.4092900369828211E-4</v>
      </c>
      <c r="GM62" s="1">
        <v>-1.6381163906201536E-4</v>
      </c>
      <c r="GN62" s="1">
        <v>-1.2112517959822112E-4</v>
      </c>
      <c r="GO62" s="1">
        <v>-1.3406472491599128E-4</v>
      </c>
      <c r="GP62" s="1">
        <v>-1.1092207207451223E-4</v>
      </c>
      <c r="GQ62" s="1">
        <v>-1.2531968705240931E-4</v>
      </c>
      <c r="GR62" s="73">
        <v>-1.1463224101776959E-4</v>
      </c>
    </row>
    <row r="63" spans="1:200" x14ac:dyDescent="0.3">
      <c r="A63" s="78" t="str">
        <v>SO</v>
      </c>
      <c r="B63" s="72">
        <v>1.0235165879810663E-3</v>
      </c>
      <c r="C63" s="1">
        <v>1.0205517809872913E-3</v>
      </c>
      <c r="D63" s="1">
        <v>1.4768519512485133E-3</v>
      </c>
      <c r="E63" s="1">
        <v>-3.4133565389764725E-4</v>
      </c>
      <c r="F63" s="1">
        <v>1.5769667932930709E-3</v>
      </c>
      <c r="G63" s="1">
        <v>1.8106626497567911E-3</v>
      </c>
      <c r="H63" s="1">
        <v>1.856292907237175E-3</v>
      </c>
      <c r="I63" s="1">
        <v>1.5892858372777811E-3</v>
      </c>
      <c r="J63" s="1">
        <v>1.4909594971724799E-3</v>
      </c>
      <c r="K63" s="1">
        <v>2.3811960228634498E-3</v>
      </c>
      <c r="L63" s="1">
        <v>7.5329504652430499E-4</v>
      </c>
      <c r="M63" s="1">
        <v>6.5787491449282687E-4</v>
      </c>
      <c r="N63" s="1">
        <v>1.2408448362552168E-3</v>
      </c>
      <c r="O63" s="1">
        <v>9.4287964466627271E-4</v>
      </c>
      <c r="P63" s="1">
        <v>3.4586105897248541E-4</v>
      </c>
      <c r="Q63" s="1">
        <v>1.5311965672938016E-3</v>
      </c>
      <c r="R63" s="1">
        <v>1.6446741337046247E-3</v>
      </c>
      <c r="S63" s="1">
        <v>-2.2280339916076153E-4</v>
      </c>
      <c r="T63" s="1">
        <v>6.2636143612164062E-4</v>
      </c>
      <c r="U63" s="1">
        <v>1.472674083139028E-3</v>
      </c>
      <c r="V63" s="1">
        <v>1.4729247791090317E-3</v>
      </c>
      <c r="W63" s="1">
        <v>2.0235868937140754E-3</v>
      </c>
      <c r="X63" s="1">
        <v>8.1525877172152156E-4</v>
      </c>
      <c r="Y63" s="1">
        <v>2.1674120960335896E-3</v>
      </c>
      <c r="Z63" s="1">
        <v>5.3794406975856866E-4</v>
      </c>
      <c r="AA63" s="1">
        <v>1.4308287995456325E-3</v>
      </c>
      <c r="AB63" s="1">
        <v>5.0332628303639095E-5</v>
      </c>
      <c r="AC63" s="1">
        <v>1.0514876426111197E-3</v>
      </c>
      <c r="AD63" s="1">
        <v>9.0891824727591688E-5</v>
      </c>
      <c r="AE63" s="1">
        <v>-1.1631500546306222E-3</v>
      </c>
      <c r="AF63" s="1">
        <v>1.7409400125101234E-3</v>
      </c>
      <c r="AG63" s="1">
        <v>1.3478075151079731E-3</v>
      </c>
      <c r="AH63" s="1">
        <v>1.5098581384488888E-3</v>
      </c>
      <c r="AI63" s="1">
        <v>7.780878145323398E-4</v>
      </c>
      <c r="AJ63" s="1">
        <v>1.452758637565686E-3</v>
      </c>
      <c r="AK63" s="1">
        <v>1.1435366910045601E-3</v>
      </c>
      <c r="AL63" s="1">
        <v>9.8481594590174712E-4</v>
      </c>
      <c r="AM63" s="1">
        <v>3.8983909739657936E-4</v>
      </c>
      <c r="AN63" s="1">
        <v>1.0811015943009653E-3</v>
      </c>
      <c r="AO63" s="1">
        <v>1.742539045946829E-3</v>
      </c>
      <c r="AP63" s="1">
        <v>1.907822754082552E-3</v>
      </c>
      <c r="AQ63" s="1">
        <v>7.3586904047763491E-4</v>
      </c>
      <c r="AR63" s="1">
        <v>1.6663387946840105E-3</v>
      </c>
      <c r="AS63" s="1">
        <v>1.6370027409071039E-3</v>
      </c>
      <c r="AT63" s="1">
        <v>8.5460638247180927E-4</v>
      </c>
      <c r="AU63" s="1">
        <v>5.640318158785237E-4</v>
      </c>
      <c r="AV63" s="1">
        <v>1.309838374637051E-3</v>
      </c>
      <c r="AW63" s="1">
        <v>2.0626407248262786E-3</v>
      </c>
      <c r="AX63" s="1">
        <v>1.6006132186884385E-3</v>
      </c>
      <c r="AY63" s="1">
        <v>1.9389331124004404E-3</v>
      </c>
      <c r="AZ63" s="1">
        <v>1.1961833276597793E-3</v>
      </c>
      <c r="BA63" s="1">
        <v>1.3035417091064249E-3</v>
      </c>
      <c r="BB63" s="1">
        <v>1.6251682382061451E-3</v>
      </c>
      <c r="BC63" s="1">
        <v>2.0780396423156883E-3</v>
      </c>
      <c r="BD63" s="1">
        <v>1.8124878941385293E-3</v>
      </c>
      <c r="BE63" s="1">
        <v>1.8636310303667498E-3</v>
      </c>
      <c r="BF63" s="1">
        <v>2.1367716313579299E-3</v>
      </c>
      <c r="BG63" s="1">
        <v>1.3100688394677223E-3</v>
      </c>
      <c r="BH63" s="1">
        <v>8.0862702588846067E-4</v>
      </c>
      <c r="BI63" s="1">
        <v>2.8299723270904333E-3</v>
      </c>
      <c r="BJ63" s="1">
        <v>2.8684014995160973E-3</v>
      </c>
      <c r="BK63" s="1">
        <v>3.6742802221951709E-3</v>
      </c>
      <c r="BL63" s="1">
        <v>2.654170909454189E-3</v>
      </c>
      <c r="BM63" s="1">
        <v>2.9320308731605438E-3</v>
      </c>
      <c r="BN63" s="1">
        <v>2.3509726446061005E-3</v>
      </c>
      <c r="BO63" s="1">
        <v>2.5593316722096471E-3</v>
      </c>
      <c r="BP63" s="1">
        <v>3.1090910548372363E-3</v>
      </c>
      <c r="BQ63" s="1">
        <v>1.7877755556921216E-3</v>
      </c>
      <c r="BR63" s="1">
        <v>5.7372268810329064E-4</v>
      </c>
      <c r="BS63" s="1">
        <v>2.7423978772464818E-3</v>
      </c>
      <c r="BT63" s="1">
        <v>2.9128800945571235E-3</v>
      </c>
      <c r="BU63" s="1">
        <v>2.177364669018004E-3</v>
      </c>
      <c r="BV63" s="1">
        <v>1.7053964675905016E-3</v>
      </c>
      <c r="BW63" s="1">
        <v>1.5993039522771099E-3</v>
      </c>
      <c r="BX63" s="1">
        <v>8.2689401759001571E-4</v>
      </c>
      <c r="BY63" s="1">
        <v>1.4621913549580112E-3</v>
      </c>
      <c r="BZ63" s="1">
        <v>1.5437534478268309E-3</v>
      </c>
      <c r="CA63" s="1">
        <v>1.7556153462938158E-3</v>
      </c>
      <c r="CB63" s="1">
        <v>1.664556626499474E-3</v>
      </c>
      <c r="CC63" s="1">
        <v>1.0671875171691582E-3</v>
      </c>
      <c r="CD63" s="1">
        <v>1.6738168339822885E-3</v>
      </c>
      <c r="CE63" s="1">
        <v>2.931879007690855E-4</v>
      </c>
      <c r="CF63" s="1">
        <v>2.5699638623134513E-3</v>
      </c>
      <c r="CG63" s="1">
        <v>1.917829574261347E-3</v>
      </c>
      <c r="CH63" s="1">
        <v>1.8038114640338589E-3</v>
      </c>
      <c r="CI63" s="1">
        <v>1.6383860742882194E-3</v>
      </c>
      <c r="CJ63" s="1">
        <v>1.9147668401585129E-3</v>
      </c>
      <c r="CK63" s="1">
        <v>2.1330409400591058E-3</v>
      </c>
      <c r="CL63" s="1">
        <v>1.7493334818444505E-3</v>
      </c>
      <c r="CM63" s="1">
        <v>1.4703488071144933E-3</v>
      </c>
      <c r="CN63" s="1">
        <v>2.5357933508549642E-3</v>
      </c>
      <c r="CO63" s="1">
        <v>1.1035496069152888E-3</v>
      </c>
      <c r="CP63" s="1">
        <v>1.6357748770260759E-3</v>
      </c>
      <c r="CQ63" s="1">
        <v>2.3667158742227967E-3</v>
      </c>
      <c r="CR63" s="1">
        <v>1.2615052656032959E-3</v>
      </c>
      <c r="CS63" s="1">
        <v>1.5585304943598599E-3</v>
      </c>
      <c r="CT63" s="1">
        <v>8.8549784850773538E-4</v>
      </c>
      <c r="CU63" s="1">
        <v>1.8786307657201243E-3</v>
      </c>
      <c r="CV63" s="1">
        <v>2.2486691425428963E-3</v>
      </c>
      <c r="CW63" s="1">
        <v>1.6957336460476267E-3</v>
      </c>
      <c r="CX63" s="1">
        <v>2.2770343658683233E-3</v>
      </c>
      <c r="CY63" s="1">
        <v>9.3260145268130425E-4</v>
      </c>
      <c r="CZ63" s="1">
        <v>1.4821917176463537E-3</v>
      </c>
      <c r="DA63" s="1">
        <v>1.6846189453548494E-3</v>
      </c>
      <c r="DB63" s="1">
        <v>8.0729438283841631E-4</v>
      </c>
      <c r="DC63" s="1">
        <v>1.2933006515881364E-3</v>
      </c>
      <c r="DD63" s="1">
        <v>1.4877715804853565E-3</v>
      </c>
      <c r="DE63" s="1">
        <v>1.2863823327689877E-3</v>
      </c>
      <c r="DF63" s="1">
        <v>1.8202222934262941E-3</v>
      </c>
      <c r="DG63" s="1">
        <v>1.8001054220215735E-3</v>
      </c>
      <c r="DH63" s="1">
        <v>2.7099182174319851E-3</v>
      </c>
      <c r="DI63" s="1">
        <v>2.7152985024608647E-3</v>
      </c>
      <c r="DJ63" s="1">
        <v>-1.3690221498873145E-3</v>
      </c>
      <c r="DK63" s="1">
        <v>1.9586252610025233E-3</v>
      </c>
      <c r="DL63" s="1">
        <v>1.7942934337986753E-3</v>
      </c>
      <c r="DM63" s="1">
        <v>8.9467472381523933E-4</v>
      </c>
      <c r="DN63" s="1">
        <v>2.020365270725182E-3</v>
      </c>
      <c r="DO63" s="1">
        <v>2.4591606420067838E-3</v>
      </c>
      <c r="DP63" s="1">
        <v>1.6550429032994335E-3</v>
      </c>
      <c r="DQ63" s="1">
        <v>1.5106059107821781E-3</v>
      </c>
      <c r="DR63" s="1">
        <v>1.7714631650161468E-3</v>
      </c>
      <c r="DS63" s="1">
        <v>1.6122118471166775E-3</v>
      </c>
      <c r="DT63" s="1">
        <v>1.9959670550998786E-3</v>
      </c>
      <c r="DU63" s="1">
        <v>1.816669915271132E-3</v>
      </c>
      <c r="DV63" s="1">
        <v>1.1246236912539308E-3</v>
      </c>
      <c r="DW63" s="1">
        <v>1.0741524761134402E-3</v>
      </c>
      <c r="DX63" s="1">
        <v>2.7222855633963535E-3</v>
      </c>
      <c r="DY63" s="1">
        <v>3.2887992764122262E-3</v>
      </c>
      <c r="DZ63" s="1">
        <v>1.5073577487157172E-3</v>
      </c>
      <c r="EA63" s="1">
        <v>9.8899826861755294E-4</v>
      </c>
      <c r="EB63" s="1">
        <v>8.5902108251510354E-4</v>
      </c>
      <c r="EC63" s="1">
        <v>2.4630540740130866E-3</v>
      </c>
      <c r="ED63" s="1">
        <v>1.346104697699935E-3</v>
      </c>
      <c r="EE63" s="1">
        <v>1.0910694494889409E-3</v>
      </c>
      <c r="EF63" s="1">
        <v>1.989108632989278E-3</v>
      </c>
      <c r="EG63" s="1">
        <v>1.7224166797682381E-3</v>
      </c>
      <c r="EH63" s="1">
        <v>1.0876735640371028E-3</v>
      </c>
      <c r="EI63" s="1">
        <v>2.3389373432440515E-4</v>
      </c>
      <c r="EJ63" s="1">
        <v>1.4977919265515636E-3</v>
      </c>
      <c r="EK63" s="1">
        <v>1.5839918720300923E-3</v>
      </c>
      <c r="EL63" s="1">
        <v>3.2536770613494405E-4</v>
      </c>
      <c r="EM63" s="1">
        <v>2.9400833025585398E-4</v>
      </c>
      <c r="EN63" s="1">
        <v>3.2799797899535165E-4</v>
      </c>
      <c r="EO63" s="1">
        <v>1.6166633113297703E-4</v>
      </c>
      <c r="EP63" s="1">
        <v>3.7290379928824765E-3</v>
      </c>
      <c r="EQ63" s="1">
        <v>2.9847073398193681E-4</v>
      </c>
      <c r="ER63" s="1">
        <v>2.7315396313859437E-4</v>
      </c>
      <c r="ES63" s="1">
        <v>2.8636662290043439E-4</v>
      </c>
      <c r="ET63" s="1">
        <v>3.1087081982854455E-4</v>
      </c>
      <c r="EU63" s="1">
        <v>1.8689288506877741E-4</v>
      </c>
      <c r="EV63" s="1">
        <v>7.1109564992135894E-4</v>
      </c>
      <c r="EW63" s="1">
        <v>1.0181392277552042E-3</v>
      </c>
      <c r="EX63" s="1">
        <v>7.2549726830171306E-4</v>
      </c>
      <c r="EY63" s="1">
        <v>2.8567735916669034E-4</v>
      </c>
      <c r="EZ63" s="1">
        <v>3.351617233094508E-4</v>
      </c>
      <c r="FA63" s="1">
        <v>3.2276427638680967E-4</v>
      </c>
      <c r="FB63" s="1">
        <v>2.0715043614618072E-4</v>
      </c>
      <c r="FC63" s="1">
        <v>2.8006697162553545E-3</v>
      </c>
      <c r="FD63" s="1">
        <v>2.2897673026721966E-3</v>
      </c>
      <c r="FE63" s="1">
        <v>2.5024610660977216E-3</v>
      </c>
      <c r="FF63" s="1">
        <v>3.0235896642393989E-3</v>
      </c>
      <c r="FG63" s="1">
        <v>3.8251617391740541E-3</v>
      </c>
      <c r="FH63" s="1">
        <v>3.3475213297329519E-3</v>
      </c>
      <c r="FI63" s="1">
        <v>3.0616571239413218E-3</v>
      </c>
      <c r="FJ63" s="1">
        <v>2.1657595743039375E-3</v>
      </c>
      <c r="FK63" s="1">
        <v>1.3877544347338513E-3</v>
      </c>
      <c r="FL63" s="1">
        <v>1.8312523379540225E-4</v>
      </c>
      <c r="FM63" s="1">
        <v>3.2536291933206571E-4</v>
      </c>
      <c r="FN63" s="1">
        <v>2.9400722372497859E-4</v>
      </c>
      <c r="FO63" s="1">
        <v>3.279993985102627E-4</v>
      </c>
      <c r="FP63" s="1">
        <v>1.6166231060724134E-4</v>
      </c>
      <c r="FQ63" s="1">
        <v>2.3815134777363683E-3</v>
      </c>
      <c r="FR63" s="1">
        <v>3.0630550031494853E-3</v>
      </c>
      <c r="FS63" s="1">
        <v>2.742244931762893E-3</v>
      </c>
      <c r="FT63" s="1">
        <v>1.2988018365398364E-3</v>
      </c>
      <c r="FU63" s="1">
        <v>4.1121833942795406E-3</v>
      </c>
      <c r="FV63" s="1">
        <v>-1.0002723232753286E-3</v>
      </c>
      <c r="FW63" s="1">
        <v>-9.9461314654103136E-4</v>
      </c>
      <c r="FX63" s="1">
        <v>-9.7996877496352142E-4</v>
      </c>
      <c r="FY63" s="1">
        <v>-9.7712549589361796E-4</v>
      </c>
      <c r="FZ63" s="1">
        <v>-9.6943438776604771E-4</v>
      </c>
      <c r="GA63" s="1">
        <v>-9.6234290530557197E-4</v>
      </c>
      <c r="GB63" s="1">
        <v>-4.7376423391072617E-5</v>
      </c>
      <c r="GC63" s="1">
        <v>-4.32096048698537E-5</v>
      </c>
      <c r="GD63" s="1">
        <v>-4.7012347339202617E-5</v>
      </c>
      <c r="GE63" s="1">
        <v>-4.0030786907426755E-4</v>
      </c>
      <c r="GF63" s="1">
        <v>-3.9425868094024063E-5</v>
      </c>
      <c r="GG63" s="1">
        <v>-4.0777756353026399E-5</v>
      </c>
      <c r="GH63" s="1">
        <v>-2.6230599918517124E-5</v>
      </c>
      <c r="GI63" s="1">
        <v>-2.4258935603659919E-5</v>
      </c>
      <c r="GJ63" s="1">
        <v>-1.320181815995977E-5</v>
      </c>
      <c r="GK63" s="1">
        <v>-1.6001418972261918E-7</v>
      </c>
      <c r="GL63" s="1">
        <v>1.887710480245958E-5</v>
      </c>
      <c r="GM63" s="1">
        <v>1.6674659820102802E-6</v>
      </c>
      <c r="GN63" s="1">
        <v>3.3807159349309569E-5</v>
      </c>
      <c r="GO63" s="1">
        <v>2.4026514339366955E-5</v>
      </c>
      <c r="GP63" s="1">
        <v>4.1252098997405214E-5</v>
      </c>
      <c r="GQ63" s="1">
        <v>2.9975797850938664E-5</v>
      </c>
      <c r="GR63" s="73">
        <v>3.7996404353392417E-5</v>
      </c>
    </row>
    <row r="64" spans="1:200" x14ac:dyDescent="0.3">
      <c r="A64" s="78" t="str">
        <v>D</v>
      </c>
      <c r="B64" s="72">
        <v>6.97116956734138E-4</v>
      </c>
      <c r="C64" s="1">
        <v>1.1845623701339199E-3</v>
      </c>
      <c r="D64" s="1">
        <v>1.3963378169600186E-3</v>
      </c>
      <c r="E64" s="1">
        <v>6.1564286629692169E-4</v>
      </c>
      <c r="F64" s="1">
        <v>1.9113288916059856E-3</v>
      </c>
      <c r="G64" s="1">
        <v>1.6879900767345878E-3</v>
      </c>
      <c r="H64" s="1">
        <v>1.4095906016374543E-3</v>
      </c>
      <c r="I64" s="1">
        <v>1.7192258865368797E-3</v>
      </c>
      <c r="J64" s="1">
        <v>1.6584530166539706E-3</v>
      </c>
      <c r="K64" s="1">
        <v>1.4472718290757685E-3</v>
      </c>
      <c r="L64" s="1">
        <v>1.4280024882080277E-3</v>
      </c>
      <c r="M64" s="1">
        <v>6.0139139457487402E-4</v>
      </c>
      <c r="N64" s="1">
        <v>1.4866946290102334E-3</v>
      </c>
      <c r="O64" s="1">
        <v>9.030506550023273E-4</v>
      </c>
      <c r="P64" s="1">
        <v>1.1831331029833571E-3</v>
      </c>
      <c r="Q64" s="1">
        <v>2.7306947979668381E-3</v>
      </c>
      <c r="R64" s="1">
        <v>1.5892298212890189E-3</v>
      </c>
      <c r="S64" s="1">
        <v>4.2231773346604811E-4</v>
      </c>
      <c r="T64" s="1">
        <v>2.6287325517196689E-4</v>
      </c>
      <c r="U64" s="1">
        <v>1.8757467008189536E-3</v>
      </c>
      <c r="V64" s="1">
        <v>1.2544623118946078E-3</v>
      </c>
      <c r="W64" s="1">
        <v>1.692042591103499E-3</v>
      </c>
      <c r="X64" s="1">
        <v>1.5490634041203872E-3</v>
      </c>
      <c r="Y64" s="1">
        <v>1.334648900248982E-3</v>
      </c>
      <c r="Z64" s="1">
        <v>5.7229600809445395E-4</v>
      </c>
      <c r="AA64" s="1">
        <v>1.2573962799938055E-3</v>
      </c>
      <c r="AB64" s="1">
        <v>-3.0043993189571061E-4</v>
      </c>
      <c r="AC64" s="1">
        <v>1.1582478548852995E-3</v>
      </c>
      <c r="AD64" s="1">
        <v>4.6961567300647735E-5</v>
      </c>
      <c r="AE64" s="1">
        <v>-1.0337193187774593E-3</v>
      </c>
      <c r="AF64" s="1">
        <v>2.485334510012949E-3</v>
      </c>
      <c r="AG64" s="1">
        <v>1.7352839664969469E-3</v>
      </c>
      <c r="AH64" s="1">
        <v>1.452998741250554E-3</v>
      </c>
      <c r="AI64" s="1">
        <v>1.0644044518776368E-3</v>
      </c>
      <c r="AJ64" s="1">
        <v>2.0674700378716239E-3</v>
      </c>
      <c r="AK64" s="1">
        <v>2.2903739295220796E-3</v>
      </c>
      <c r="AL64" s="1">
        <v>1.3856016206166752E-3</v>
      </c>
      <c r="AM64" s="1">
        <v>2.0402319401416607E-3</v>
      </c>
      <c r="AN64" s="1">
        <v>2.5013960987349932E-3</v>
      </c>
      <c r="AO64" s="1">
        <v>2.7391556080425725E-3</v>
      </c>
      <c r="AP64" s="1">
        <v>2.181807161764822E-3</v>
      </c>
      <c r="AQ64" s="1">
        <v>1.2885676843331334E-3</v>
      </c>
      <c r="AR64" s="1">
        <v>1.8128916249263878E-3</v>
      </c>
      <c r="AS64" s="1">
        <v>1.708807958418376E-3</v>
      </c>
      <c r="AT64" s="1">
        <v>2.479831681436805E-3</v>
      </c>
      <c r="AU64" s="1">
        <v>1.9155938936587643E-3</v>
      </c>
      <c r="AV64" s="1">
        <v>2.3968192528707509E-3</v>
      </c>
      <c r="AW64" s="1">
        <v>2.0188783445711862E-3</v>
      </c>
      <c r="AX64" s="1">
        <v>1.59611533167368E-3</v>
      </c>
      <c r="AY64" s="1">
        <v>1.7254263597061544E-3</v>
      </c>
      <c r="AZ64" s="1">
        <v>2.2653032281973904E-3</v>
      </c>
      <c r="BA64" s="1">
        <v>1.3678824367787201E-3</v>
      </c>
      <c r="BB64" s="1">
        <v>1.8864093993974864E-3</v>
      </c>
      <c r="BC64" s="1">
        <v>2.1617073823299855E-3</v>
      </c>
      <c r="BD64" s="1">
        <v>2.0253178804123394E-3</v>
      </c>
      <c r="BE64" s="1">
        <v>2.0217971954019833E-3</v>
      </c>
      <c r="BF64" s="1">
        <v>2.8319282628837378E-3</v>
      </c>
      <c r="BG64" s="1">
        <v>1.2480793489396526E-3</v>
      </c>
      <c r="BH64" s="1">
        <v>2.3593177589505592E-3</v>
      </c>
      <c r="BI64" s="1">
        <v>2.2223762654522846E-3</v>
      </c>
      <c r="BJ64" s="1">
        <v>2.5864092390122215E-3</v>
      </c>
      <c r="BK64" s="1">
        <v>2.654170909454189E-3</v>
      </c>
      <c r="BL64" s="1">
        <v>4.259687746343604E-3</v>
      </c>
      <c r="BM64" s="1">
        <v>2.6823962869412443E-3</v>
      </c>
      <c r="BN64" s="1">
        <v>2.161551311786455E-3</v>
      </c>
      <c r="BO64" s="1">
        <v>2.6331054954761976E-3</v>
      </c>
      <c r="BP64" s="1">
        <v>2.7280897845651042E-3</v>
      </c>
      <c r="BQ64" s="1">
        <v>2.2410297449587187E-3</v>
      </c>
      <c r="BR64" s="1">
        <v>2.518258680097093E-3</v>
      </c>
      <c r="BS64" s="1">
        <v>2.3574725648712988E-3</v>
      </c>
      <c r="BT64" s="1">
        <v>2.4503647251905808E-3</v>
      </c>
      <c r="BU64" s="1">
        <v>1.8120804110118903E-3</v>
      </c>
      <c r="BV64" s="1">
        <v>1.5775887699501091E-3</v>
      </c>
      <c r="BW64" s="1">
        <v>1.5283265391967992E-3</v>
      </c>
      <c r="BX64" s="1">
        <v>8.0592654260516305E-4</v>
      </c>
      <c r="BY64" s="1">
        <v>9.3771992138466144E-4</v>
      </c>
      <c r="BZ64" s="1">
        <v>1.1740663565179465E-3</v>
      </c>
      <c r="CA64" s="1">
        <v>2.0108281240262299E-3</v>
      </c>
      <c r="CB64" s="1">
        <v>1.9850123222631623E-3</v>
      </c>
      <c r="CC64" s="1">
        <v>1.5746657001644464E-3</v>
      </c>
      <c r="CD64" s="1">
        <v>2.2396951574887494E-3</v>
      </c>
      <c r="CE64" s="1">
        <v>1.340542847757349E-3</v>
      </c>
      <c r="CF64" s="1">
        <v>2.0362350190211713E-3</v>
      </c>
      <c r="CG64" s="1">
        <v>2.4443679878120403E-3</v>
      </c>
      <c r="CH64" s="1">
        <v>1.9790391685444685E-3</v>
      </c>
      <c r="CI64" s="1">
        <v>1.8192054880038647E-3</v>
      </c>
      <c r="CJ64" s="1">
        <v>2.4695359904692528E-3</v>
      </c>
      <c r="CK64" s="1">
        <v>2.4939576810372693E-3</v>
      </c>
      <c r="CL64" s="1">
        <v>3.0542298879761808E-3</v>
      </c>
      <c r="CM64" s="1">
        <v>1.4863824927394476E-3</v>
      </c>
      <c r="CN64" s="1">
        <v>2.9983230624769327E-3</v>
      </c>
      <c r="CO64" s="1">
        <v>3.1754523863782923E-3</v>
      </c>
      <c r="CP64" s="1">
        <v>2.1861795259965856E-3</v>
      </c>
      <c r="CQ64" s="1">
        <v>2.6891560120016872E-3</v>
      </c>
      <c r="CR64" s="1">
        <v>1.594467935551667E-3</v>
      </c>
      <c r="CS64" s="1">
        <v>2.543098056461838E-3</v>
      </c>
      <c r="CT64" s="1">
        <v>1.7534394513454101E-3</v>
      </c>
      <c r="CU64" s="1">
        <v>2.2203483085465013E-3</v>
      </c>
      <c r="CV64" s="1">
        <v>2.5446183292779762E-3</v>
      </c>
      <c r="CW64" s="1">
        <v>2.3700914929144232E-3</v>
      </c>
      <c r="CX64" s="1">
        <v>3.11142685640734E-3</v>
      </c>
      <c r="CY64" s="1">
        <v>1.7214673962705157E-3</v>
      </c>
      <c r="CZ64" s="1">
        <v>1.7987492357015738E-3</v>
      </c>
      <c r="DA64" s="1">
        <v>1.8764598507715589E-3</v>
      </c>
      <c r="DB64" s="1">
        <v>7.6257219193022528E-4</v>
      </c>
      <c r="DC64" s="1">
        <v>1.8202188794830775E-3</v>
      </c>
      <c r="DD64" s="1">
        <v>2.1813882755729232E-3</v>
      </c>
      <c r="DE64" s="1">
        <v>1.778435278518575E-3</v>
      </c>
      <c r="DF64" s="1">
        <v>2.3229041933461817E-3</v>
      </c>
      <c r="DG64" s="1">
        <v>2.3615122869432609E-3</v>
      </c>
      <c r="DH64" s="1">
        <v>3.3805831163922517E-3</v>
      </c>
      <c r="DI64" s="1">
        <v>3.0259513621573209E-3</v>
      </c>
      <c r="DJ64" s="1">
        <v>9.2296176158278948E-4</v>
      </c>
      <c r="DK64" s="1">
        <v>2.188332345197129E-3</v>
      </c>
      <c r="DL64" s="1">
        <v>2.3670562021760925E-3</v>
      </c>
      <c r="DM64" s="1">
        <v>2.9959201453473778E-4</v>
      </c>
      <c r="DN64" s="1">
        <v>2.266672187233977E-3</v>
      </c>
      <c r="DO64" s="1">
        <v>2.908826523641769E-3</v>
      </c>
      <c r="DP64" s="1">
        <v>1.7522396248253599E-3</v>
      </c>
      <c r="DQ64" s="1">
        <v>1.5576136227571308E-3</v>
      </c>
      <c r="DR64" s="1">
        <v>2.6779986567426906E-3</v>
      </c>
      <c r="DS64" s="1">
        <v>3.2221334001822995E-3</v>
      </c>
      <c r="DT64" s="1">
        <v>2.713704312310715E-3</v>
      </c>
      <c r="DU64" s="1">
        <v>2.2721151731852083E-3</v>
      </c>
      <c r="DV64" s="1">
        <v>1.4727689463154311E-3</v>
      </c>
      <c r="DW64" s="1">
        <v>1.2444529631486666E-3</v>
      </c>
      <c r="DX64" s="1">
        <v>2.2204444400763016E-3</v>
      </c>
      <c r="DY64" s="1">
        <v>3.1178072254245E-3</v>
      </c>
      <c r="DZ64" s="1">
        <v>2.2717547488300929E-3</v>
      </c>
      <c r="EA64" s="1">
        <v>1.8309174578524888E-3</v>
      </c>
      <c r="EB64" s="1">
        <v>1.4886646310829715E-3</v>
      </c>
      <c r="EC64" s="1">
        <v>2.7705244003282895E-3</v>
      </c>
      <c r="ED64" s="1">
        <v>1.6655649592909913E-3</v>
      </c>
      <c r="EE64" s="1">
        <v>1.9250265516822429E-3</v>
      </c>
      <c r="EF64" s="1">
        <v>2.3455845865098476E-3</v>
      </c>
      <c r="EG64" s="1">
        <v>1.5798785795359722E-3</v>
      </c>
      <c r="EH64" s="1">
        <v>2.3032511244225565E-3</v>
      </c>
      <c r="EI64" s="1">
        <v>1.5201459990396139E-3</v>
      </c>
      <c r="EJ64" s="1">
        <v>2.5955596843606201E-3</v>
      </c>
      <c r="EK64" s="1">
        <v>2.1568762467230082E-3</v>
      </c>
      <c r="EL64" s="1">
        <v>4.4543062659028944E-4</v>
      </c>
      <c r="EM64" s="1">
        <v>4.1909071606021861E-4</v>
      </c>
      <c r="EN64" s="1">
        <v>4.4595201665613096E-4</v>
      </c>
      <c r="EO64" s="1">
        <v>2.0269076795792043E-4</v>
      </c>
      <c r="EP64" s="1">
        <v>3.9950703628450733E-3</v>
      </c>
      <c r="EQ64" s="1">
        <v>4.3437611193807365E-4</v>
      </c>
      <c r="ER64" s="1">
        <v>3.9735802431476401E-4</v>
      </c>
      <c r="ES64" s="1">
        <v>4.2841681342371411E-4</v>
      </c>
      <c r="ET64" s="1">
        <v>4.2806438643469709E-4</v>
      </c>
      <c r="EU64" s="1">
        <v>3.5932172771034994E-4</v>
      </c>
      <c r="EV64" s="1">
        <v>1.0558301374599315E-3</v>
      </c>
      <c r="EW64" s="1">
        <v>1.032291581399456E-3</v>
      </c>
      <c r="EX64" s="1">
        <v>7.7523213120976185E-4</v>
      </c>
      <c r="EY64" s="1">
        <v>4.0104991730563575E-4</v>
      </c>
      <c r="EZ64" s="1">
        <v>4.6628247192218416E-4</v>
      </c>
      <c r="FA64" s="1">
        <v>5.0118660395338799E-4</v>
      </c>
      <c r="FB64" s="1">
        <v>3.7666143382215607E-4</v>
      </c>
      <c r="FC64" s="1">
        <v>3.5794508536211916E-3</v>
      </c>
      <c r="FD64" s="1">
        <v>2.987535812607437E-3</v>
      </c>
      <c r="FE64" s="1">
        <v>4.1457347537733934E-3</v>
      </c>
      <c r="FF64" s="1">
        <v>4.6227158540858605E-3</v>
      </c>
      <c r="FG64" s="1">
        <v>3.9849706331749586E-3</v>
      </c>
      <c r="FH64" s="1">
        <v>3.6187174333108013E-3</v>
      </c>
      <c r="FI64" s="1">
        <v>3.9014789614265685E-3</v>
      </c>
      <c r="FJ64" s="1">
        <v>3.5406358489197209E-3</v>
      </c>
      <c r="FK64" s="1">
        <v>2.8681201001944448E-3</v>
      </c>
      <c r="FL64" s="1">
        <v>2.0223373819770746E-4</v>
      </c>
      <c r="FM64" s="1">
        <v>4.4542658250789117E-4</v>
      </c>
      <c r="FN64" s="1">
        <v>4.1909124865553167E-4</v>
      </c>
      <c r="FO64" s="1">
        <v>4.4595162198778152E-4</v>
      </c>
      <c r="FP64" s="1">
        <v>2.0268584045927832E-4</v>
      </c>
      <c r="FQ64" s="1">
        <v>3.633801194459392E-3</v>
      </c>
      <c r="FR64" s="1">
        <v>3.9358033858069756E-3</v>
      </c>
      <c r="FS64" s="1">
        <v>4.259327940122422E-3</v>
      </c>
      <c r="FT64" s="1">
        <v>2.5438039337189002E-3</v>
      </c>
      <c r="FU64" s="1">
        <v>4.7168227438558136E-3</v>
      </c>
      <c r="FV64" s="1">
        <v>-6.4087764177907705E-5</v>
      </c>
      <c r="FW64" s="1">
        <v>-6.4257096981571799E-5</v>
      </c>
      <c r="FX64" s="1">
        <v>-5.9818110671621406E-5</v>
      </c>
      <c r="FY64" s="1">
        <v>-6.5116556151224701E-5</v>
      </c>
      <c r="FZ64" s="1">
        <v>-6.0625588847003699E-5</v>
      </c>
      <c r="GA64" s="1">
        <v>-5.8835091949294995E-5</v>
      </c>
      <c r="GB64" s="1">
        <v>7.8760919328093812E-4</v>
      </c>
      <c r="GC64" s="1">
        <v>7.8626339753465032E-4</v>
      </c>
      <c r="GD64" s="1">
        <v>7.8630573311627857E-4</v>
      </c>
      <c r="GE64" s="1">
        <v>5.980814784219495E-4</v>
      </c>
      <c r="GF64" s="1">
        <v>7.8554615070044272E-4</v>
      </c>
      <c r="GG64" s="1">
        <v>7.8923073685095062E-4</v>
      </c>
      <c r="GH64" s="1">
        <v>7.8482022982197274E-4</v>
      </c>
      <c r="GI64" s="1">
        <v>7.8454961241797533E-4</v>
      </c>
      <c r="GJ64" s="1">
        <v>7.8406866138396709E-4</v>
      </c>
      <c r="GK64" s="1">
        <v>7.8356148631688856E-4</v>
      </c>
      <c r="GL64" s="1">
        <v>7.8282523315752249E-4</v>
      </c>
      <c r="GM64" s="1">
        <v>7.8276344383020481E-4</v>
      </c>
      <c r="GN64" s="1">
        <v>7.8205954193910306E-4</v>
      </c>
      <c r="GO64" s="1">
        <v>7.8121071217178374E-4</v>
      </c>
      <c r="GP64" s="1">
        <v>7.8474083971910732E-4</v>
      </c>
      <c r="GQ64" s="1">
        <v>7.8473964237375327E-4</v>
      </c>
      <c r="GR64" s="73">
        <v>7.8425457310050072E-4</v>
      </c>
    </row>
    <row r="65" spans="1:200" x14ac:dyDescent="0.3">
      <c r="A65" s="78" t="str">
        <v>SRE</v>
      </c>
      <c r="B65" s="72">
        <v>1.2912518214755783E-3</v>
      </c>
      <c r="C65" s="1">
        <v>1.4419552099949129E-3</v>
      </c>
      <c r="D65" s="1">
        <v>1.646486381714832E-3</v>
      </c>
      <c r="E65" s="1">
        <v>1.1298801794708097E-3</v>
      </c>
      <c r="F65" s="1">
        <v>2.3778730281142271E-3</v>
      </c>
      <c r="G65" s="1">
        <v>2.2618182369403836E-3</v>
      </c>
      <c r="H65" s="1">
        <v>2.0383351436073175E-3</v>
      </c>
      <c r="I65" s="1">
        <v>2.1717381740915436E-3</v>
      </c>
      <c r="J65" s="1">
        <v>2.2997376942851862E-3</v>
      </c>
      <c r="K65" s="1">
        <v>2.4283048228791247E-3</v>
      </c>
      <c r="L65" s="1">
        <v>1.7933328868264299E-3</v>
      </c>
      <c r="M65" s="1">
        <v>1.6582163053478621E-3</v>
      </c>
      <c r="N65" s="1">
        <v>1.9362128696327884E-3</v>
      </c>
      <c r="O65" s="1">
        <v>1.0048162496248967E-3</v>
      </c>
      <c r="P65" s="1">
        <v>1.2862960660534808E-3</v>
      </c>
      <c r="Q65" s="1">
        <v>2.7365265300389836E-3</v>
      </c>
      <c r="R65" s="1">
        <v>2.2579994596418846E-3</v>
      </c>
      <c r="S65" s="1">
        <v>7.4259337497942007E-4</v>
      </c>
      <c r="T65" s="1">
        <v>1.3977791482539244E-3</v>
      </c>
      <c r="U65" s="1">
        <v>1.9667274414067746E-3</v>
      </c>
      <c r="V65" s="1">
        <v>2.569849488835531E-3</v>
      </c>
      <c r="W65" s="1">
        <v>3.0046558566503576E-3</v>
      </c>
      <c r="X65" s="1">
        <v>2.0927942403430417E-3</v>
      </c>
      <c r="Y65" s="1">
        <v>1.6617308345486825E-3</v>
      </c>
      <c r="Z65" s="1">
        <v>9.4268931125924584E-4</v>
      </c>
      <c r="AA65" s="1">
        <v>1.4195113512569975E-3</v>
      </c>
      <c r="AB65" s="1">
        <v>-2.5307375987486445E-4</v>
      </c>
      <c r="AC65" s="1">
        <v>1.5553694635475407E-3</v>
      </c>
      <c r="AD65" s="1">
        <v>2.1462932289222081E-4</v>
      </c>
      <c r="AE65" s="1">
        <v>-4.411629585339435E-4</v>
      </c>
      <c r="AF65" s="1">
        <v>2.1850378060497438E-3</v>
      </c>
      <c r="AG65" s="1">
        <v>1.4801118382274572E-3</v>
      </c>
      <c r="AH65" s="1">
        <v>1.7310406629481006E-3</v>
      </c>
      <c r="AI65" s="1">
        <v>1.3789133647731551E-3</v>
      </c>
      <c r="AJ65" s="1">
        <v>1.812433146850641E-3</v>
      </c>
      <c r="AK65" s="1">
        <v>2.2247111442204909E-3</v>
      </c>
      <c r="AL65" s="1">
        <v>1.7498230955961638E-3</v>
      </c>
      <c r="AM65" s="1">
        <v>3.4175375913293436E-3</v>
      </c>
      <c r="AN65" s="1">
        <v>3.0707199755299892E-3</v>
      </c>
      <c r="AO65" s="1">
        <v>3.4623911518967048E-3</v>
      </c>
      <c r="AP65" s="1">
        <v>2.0611073330178645E-3</v>
      </c>
      <c r="AQ65" s="1">
        <v>2.2462473782207571E-3</v>
      </c>
      <c r="AR65" s="1">
        <v>3.7312430591673867E-3</v>
      </c>
      <c r="AS65" s="1">
        <v>3.1871270401705142E-3</v>
      </c>
      <c r="AT65" s="1">
        <v>2.564411942510187E-3</v>
      </c>
      <c r="AU65" s="1">
        <v>3.0832032418942521E-3</v>
      </c>
      <c r="AV65" s="1">
        <v>9.6765494167670881E-4</v>
      </c>
      <c r="AW65" s="1">
        <v>3.8944509925015794E-3</v>
      </c>
      <c r="AX65" s="1">
        <v>2.1204431341329019E-3</v>
      </c>
      <c r="AY65" s="1">
        <v>2.7547963676173939E-3</v>
      </c>
      <c r="AZ65" s="1">
        <v>1.9916857841246658E-3</v>
      </c>
      <c r="BA65" s="1">
        <v>2.1771324977835969E-3</v>
      </c>
      <c r="BB65" s="1">
        <v>2.4448775865947166E-3</v>
      </c>
      <c r="BC65" s="1">
        <v>2.9931697507148023E-3</v>
      </c>
      <c r="BD65" s="1">
        <v>2.3798685144733947E-3</v>
      </c>
      <c r="BE65" s="1">
        <v>2.8389071696620642E-3</v>
      </c>
      <c r="BF65" s="1">
        <v>2.3928087185420038E-3</v>
      </c>
      <c r="BG65" s="1">
        <v>1.6793622458863634E-3</v>
      </c>
      <c r="BH65" s="1">
        <v>3.0590135240632743E-3</v>
      </c>
      <c r="BI65" s="1">
        <v>2.3151868863751559E-3</v>
      </c>
      <c r="BJ65" s="1">
        <v>2.7408637149592889E-3</v>
      </c>
      <c r="BK65" s="1">
        <v>2.9320308731605438E-3</v>
      </c>
      <c r="BL65" s="1">
        <v>2.6823962869412443E-3</v>
      </c>
      <c r="BM65" s="1">
        <v>4.1134862286175463E-3</v>
      </c>
      <c r="BN65" s="1">
        <v>2.7917832201424077E-3</v>
      </c>
      <c r="BO65" s="1">
        <v>2.2965240538370497E-3</v>
      </c>
      <c r="BP65" s="1">
        <v>3.0019732894338231E-3</v>
      </c>
      <c r="BQ65" s="1">
        <v>4.0152755089442925E-3</v>
      </c>
      <c r="BR65" s="1">
        <v>3.0237130544481816E-3</v>
      </c>
      <c r="BS65" s="1">
        <v>2.8777680850337727E-3</v>
      </c>
      <c r="BT65" s="1">
        <v>3.0797656184167639E-3</v>
      </c>
      <c r="BU65" s="1">
        <v>2.3882760000337737E-3</v>
      </c>
      <c r="BV65" s="1">
        <v>1.7342705088152399E-3</v>
      </c>
      <c r="BW65" s="1">
        <v>1.7025617588093788E-3</v>
      </c>
      <c r="BX65" s="1">
        <v>7.0743278224900019E-4</v>
      </c>
      <c r="BY65" s="1">
        <v>1.2733387955361085E-3</v>
      </c>
      <c r="BZ65" s="1">
        <v>1.2858138698830606E-3</v>
      </c>
      <c r="CA65" s="1">
        <v>2.4070810841523732E-3</v>
      </c>
      <c r="CB65" s="1">
        <v>2.0766768483816804E-3</v>
      </c>
      <c r="CC65" s="1">
        <v>1.4314120906948578E-3</v>
      </c>
      <c r="CD65" s="1">
        <v>1.8802901955938367E-3</v>
      </c>
      <c r="CE65" s="1">
        <v>3.4266260811540214E-4</v>
      </c>
      <c r="CF65" s="1">
        <v>3.4956232005885681E-3</v>
      </c>
      <c r="CG65" s="1">
        <v>3.2737498358811515E-3</v>
      </c>
      <c r="CH65" s="1">
        <v>3.4236050544529124E-3</v>
      </c>
      <c r="CI65" s="1">
        <v>2.8999532294530818E-3</v>
      </c>
      <c r="CJ65" s="1">
        <v>4.1855643783292248E-3</v>
      </c>
      <c r="CK65" s="1">
        <v>2.8306980288814441E-3</v>
      </c>
      <c r="CL65" s="1">
        <v>4.2030289260095209E-3</v>
      </c>
      <c r="CM65" s="1">
        <v>1.8727136217676587E-3</v>
      </c>
      <c r="CN65" s="1">
        <v>3.2344799652899345E-3</v>
      </c>
      <c r="CO65" s="1">
        <v>3.1799501804158311E-3</v>
      </c>
      <c r="CP65" s="1">
        <v>1.7985015411667363E-3</v>
      </c>
      <c r="CQ65" s="1">
        <v>6.0075089083451742E-3</v>
      </c>
      <c r="CR65" s="1">
        <v>2.3783661741209675E-3</v>
      </c>
      <c r="CS65" s="1">
        <v>3.3600850989351188E-3</v>
      </c>
      <c r="CT65" s="1">
        <v>2.6135846375178067E-3</v>
      </c>
      <c r="CU65" s="1">
        <v>3.3825752506510772E-3</v>
      </c>
      <c r="CV65" s="1">
        <v>4.1343274076258135E-3</v>
      </c>
      <c r="CW65" s="1">
        <v>3.2293034730095419E-3</v>
      </c>
      <c r="CX65" s="1">
        <v>2.9547140993368987E-3</v>
      </c>
      <c r="CY65" s="1">
        <v>2.190202811693799E-3</v>
      </c>
      <c r="CZ65" s="1">
        <v>2.117819746220698E-3</v>
      </c>
      <c r="DA65" s="1">
        <v>2.3380795982336266E-3</v>
      </c>
      <c r="DB65" s="1">
        <v>1.3900390865974586E-3</v>
      </c>
      <c r="DC65" s="1">
        <v>2.7839149480928158E-3</v>
      </c>
      <c r="DD65" s="1">
        <v>3.0062742120438731E-3</v>
      </c>
      <c r="DE65" s="1">
        <v>3.4330637820832255E-3</v>
      </c>
      <c r="DF65" s="1">
        <v>4.4063756162776293E-3</v>
      </c>
      <c r="DG65" s="1">
        <v>4.5894309368982641E-3</v>
      </c>
      <c r="DH65" s="1">
        <v>6.5284949490872855E-3</v>
      </c>
      <c r="DI65" s="1">
        <v>3.0090527235734302E-3</v>
      </c>
      <c r="DJ65" s="1">
        <v>1.5861807774678583E-3</v>
      </c>
      <c r="DK65" s="1">
        <v>3.3623294866097155E-3</v>
      </c>
      <c r="DL65" s="1">
        <v>3.5305369436573774E-3</v>
      </c>
      <c r="DM65" s="1">
        <v>4.1143829194639674E-3</v>
      </c>
      <c r="DN65" s="1">
        <v>4.3624871368006125E-3</v>
      </c>
      <c r="DO65" s="1">
        <v>3.1325939021892616E-3</v>
      </c>
      <c r="DP65" s="1">
        <v>2.6698658303621909E-3</v>
      </c>
      <c r="DQ65" s="1">
        <v>2.309205298239015E-3</v>
      </c>
      <c r="DR65" s="1">
        <v>3.353925507959812E-3</v>
      </c>
      <c r="DS65" s="1">
        <v>4.7781231302722093E-3</v>
      </c>
      <c r="DT65" s="1">
        <v>2.6700697168498353E-3</v>
      </c>
      <c r="DU65" s="1">
        <v>2.5209095464142845E-3</v>
      </c>
      <c r="DV65" s="1">
        <v>1.3079035865546994E-3</v>
      </c>
      <c r="DW65" s="1">
        <v>1.5401754501881497E-3</v>
      </c>
      <c r="DX65" s="1">
        <v>4.1949261818278721E-3</v>
      </c>
      <c r="DY65" s="1">
        <v>5.4934398713633687E-3</v>
      </c>
      <c r="DZ65" s="1">
        <v>3.0370004510409661E-3</v>
      </c>
      <c r="EA65" s="1">
        <v>2.3813516445803313E-3</v>
      </c>
      <c r="EB65" s="1">
        <v>2.9885301348522028E-3</v>
      </c>
      <c r="EC65" s="1">
        <v>3.4246693456760273E-3</v>
      </c>
      <c r="ED65" s="1">
        <v>2.0895548564662685E-3</v>
      </c>
      <c r="EE65" s="1">
        <v>1.8420183149070763E-3</v>
      </c>
      <c r="EF65" s="1">
        <v>2.3892452637004728E-3</v>
      </c>
      <c r="EG65" s="1">
        <v>2.1717723716325969E-3</v>
      </c>
      <c r="EH65" s="1">
        <v>2.3205554451456931E-3</v>
      </c>
      <c r="EI65" s="1">
        <v>1.3533185296626033E-3</v>
      </c>
      <c r="EJ65" s="1">
        <v>2.6669476802462819E-3</v>
      </c>
      <c r="EK65" s="1">
        <v>3.1313774418759138E-3</v>
      </c>
      <c r="EL65" s="1">
        <v>3.5260451219649763E-4</v>
      </c>
      <c r="EM65" s="1">
        <v>3.1225097021699792E-4</v>
      </c>
      <c r="EN65" s="1">
        <v>3.5096720617314999E-4</v>
      </c>
      <c r="EO65" s="1">
        <v>2.0741727067173768E-4</v>
      </c>
      <c r="EP65" s="1">
        <v>7.2025763173199876E-3</v>
      </c>
      <c r="EQ65" s="1">
        <v>3.2269015261183619E-4</v>
      </c>
      <c r="ER65" s="1">
        <v>2.8124149240437368E-4</v>
      </c>
      <c r="ES65" s="1">
        <v>3.188711019411185E-4</v>
      </c>
      <c r="ET65" s="1">
        <v>3.1516594602432236E-4</v>
      </c>
      <c r="EU65" s="1">
        <v>4.1276192411083201E-4</v>
      </c>
      <c r="EV65" s="1">
        <v>9.3476548191458067E-4</v>
      </c>
      <c r="EW65" s="1">
        <v>1.8601969831707893E-3</v>
      </c>
      <c r="EX65" s="1">
        <v>1.4072119618128672E-3</v>
      </c>
      <c r="EY65" s="1">
        <v>3.5889984254101052E-4</v>
      </c>
      <c r="EZ65" s="1">
        <v>4.5690379453859154E-4</v>
      </c>
      <c r="FA65" s="1">
        <v>4.7980307934533266E-4</v>
      </c>
      <c r="FB65" s="1">
        <v>2.2080003152465284E-4</v>
      </c>
      <c r="FC65" s="1">
        <v>4.4056808772313452E-3</v>
      </c>
      <c r="FD65" s="1">
        <v>4.0055614672244375E-3</v>
      </c>
      <c r="FE65" s="1">
        <v>5.3544966454763341E-3</v>
      </c>
      <c r="FF65" s="1">
        <v>4.9335907256375169E-3</v>
      </c>
      <c r="FG65" s="1">
        <v>7.4892671313239656E-3</v>
      </c>
      <c r="FH65" s="1">
        <v>6.6162018209959921E-3</v>
      </c>
      <c r="FI65" s="1">
        <v>5.5235359099028462E-3</v>
      </c>
      <c r="FJ65" s="1">
        <v>4.6425564127510303E-3</v>
      </c>
      <c r="FK65" s="1">
        <v>3.1249683596382273E-3</v>
      </c>
      <c r="FL65" s="1">
        <v>4.1272085979872407E-4</v>
      </c>
      <c r="FM65" s="1">
        <v>3.5260157147158953E-4</v>
      </c>
      <c r="FN65" s="1">
        <v>3.1225003673793087E-4</v>
      </c>
      <c r="FO65" s="1">
        <v>3.5096497715803938E-4</v>
      </c>
      <c r="FP65" s="1">
        <v>2.0741529470874262E-4</v>
      </c>
      <c r="FQ65" s="1">
        <v>3.80308169804471E-3</v>
      </c>
      <c r="FR65" s="1">
        <v>4.8775692554458728E-3</v>
      </c>
      <c r="FS65" s="1">
        <v>5.3220636090650173E-3</v>
      </c>
      <c r="FT65" s="1">
        <v>4.0080784626091038E-3</v>
      </c>
      <c r="FU65" s="1">
        <v>8.1309677524560482E-3</v>
      </c>
      <c r="FV65" s="1">
        <v>-8.4194864105699245E-4</v>
      </c>
      <c r="FW65" s="1">
        <v>-8.3747561038050283E-4</v>
      </c>
      <c r="FX65" s="1">
        <v>-8.2262653183962184E-4</v>
      </c>
      <c r="FY65" s="1">
        <v>-8.1698241509939719E-4</v>
      </c>
      <c r="FZ65" s="1">
        <v>-8.1660757344171611E-4</v>
      </c>
      <c r="GA65" s="1">
        <v>-8.090922671097168E-4</v>
      </c>
      <c r="GB65" s="1">
        <v>4.6338358337508001E-4</v>
      </c>
      <c r="GC65" s="1">
        <v>4.6700740944667841E-4</v>
      </c>
      <c r="GD65" s="1">
        <v>4.6358354824325634E-4</v>
      </c>
      <c r="GE65" s="1">
        <v>-1.4581399376817429E-4</v>
      </c>
      <c r="GF65" s="1">
        <v>4.7018123007831547E-4</v>
      </c>
      <c r="GG65" s="1">
        <v>4.6935585226833373E-4</v>
      </c>
      <c r="GH65" s="1">
        <v>4.8151655989515154E-4</v>
      </c>
      <c r="GI65" s="1">
        <v>4.8306878048555581E-4</v>
      </c>
      <c r="GJ65" s="1">
        <v>4.9269242714207212E-4</v>
      </c>
      <c r="GK65" s="1">
        <v>5.0381048617314421E-4</v>
      </c>
      <c r="GL65" s="1">
        <v>5.2043157669792478E-4</v>
      </c>
      <c r="GM65" s="1">
        <v>5.0538916424059147E-4</v>
      </c>
      <c r="GN65" s="1">
        <v>5.330426326291232E-4</v>
      </c>
      <c r="GO65" s="1">
        <v>5.2419866881889016E-4</v>
      </c>
      <c r="GP65" s="1">
        <v>5.3925205210122583E-4</v>
      </c>
      <c r="GQ65" s="1">
        <v>5.296906923964984E-4</v>
      </c>
      <c r="GR65" s="73">
        <v>5.3652802435043224E-4</v>
      </c>
    </row>
    <row r="66" spans="1:200" x14ac:dyDescent="0.3">
      <c r="A66" s="78" t="str">
        <v>ATO</v>
      </c>
      <c r="B66" s="72">
        <v>1.3837246331112856E-3</v>
      </c>
      <c r="C66" s="1">
        <v>1.8213829125494291E-3</v>
      </c>
      <c r="D66" s="1">
        <v>1.8927329042389485E-3</v>
      </c>
      <c r="E66" s="1">
        <v>1.8028639474314751E-3</v>
      </c>
      <c r="F66" s="1">
        <v>2.2040376824620884E-3</v>
      </c>
      <c r="G66" s="1">
        <v>2.3010502868843169E-3</v>
      </c>
      <c r="H66" s="1">
        <v>2.1818557885907178E-3</v>
      </c>
      <c r="I66" s="1">
        <v>2.7059544280700364E-3</v>
      </c>
      <c r="J66" s="1">
        <v>1.8160084599264873E-3</v>
      </c>
      <c r="K66" s="1">
        <v>1.8350359871057906E-3</v>
      </c>
      <c r="L66" s="1">
        <v>1.8573541913171629E-3</v>
      </c>
      <c r="M66" s="1">
        <v>1.3605089381653829E-3</v>
      </c>
      <c r="N66" s="1">
        <v>1.5140592136314742E-3</v>
      </c>
      <c r="O66" s="1">
        <v>1.2211168674414695E-3</v>
      </c>
      <c r="P66" s="1">
        <v>1.056123621362904E-3</v>
      </c>
      <c r="Q66" s="1">
        <v>1.9918919712034727E-3</v>
      </c>
      <c r="R66" s="1">
        <v>2.0962430334521462E-3</v>
      </c>
      <c r="S66" s="1">
        <v>1.1685165219928603E-3</v>
      </c>
      <c r="T66" s="1">
        <v>3.2055441834108048E-5</v>
      </c>
      <c r="U66" s="1">
        <v>1.868397082932085E-3</v>
      </c>
      <c r="V66" s="1">
        <v>2.1953085399258835E-3</v>
      </c>
      <c r="W66" s="1">
        <v>2.5193725469898078E-3</v>
      </c>
      <c r="X66" s="1">
        <v>1.6385371844175667E-3</v>
      </c>
      <c r="Y66" s="1">
        <v>1.8983450898789808E-3</v>
      </c>
      <c r="Z66" s="1">
        <v>1.0447801835919135E-3</v>
      </c>
      <c r="AA66" s="1">
        <v>1.3825748065609148E-3</v>
      </c>
      <c r="AB66" s="1">
        <v>2.3658479322759472E-4</v>
      </c>
      <c r="AC66" s="1">
        <v>1.688060611947168E-3</v>
      </c>
      <c r="AD66" s="1">
        <v>6.4111364308946678E-4</v>
      </c>
      <c r="AE66" s="1">
        <v>-3.6904189630813862E-4</v>
      </c>
      <c r="AF66" s="1">
        <v>1.548528091766881E-3</v>
      </c>
      <c r="AG66" s="1">
        <v>1.5076754545502139E-3</v>
      </c>
      <c r="AH66" s="1">
        <v>1.7772025554040703E-3</v>
      </c>
      <c r="AI66" s="1">
        <v>1.7220860266554448E-3</v>
      </c>
      <c r="AJ66" s="1">
        <v>1.5859156549285834E-3</v>
      </c>
      <c r="AK66" s="1">
        <v>1.6726956271110129E-3</v>
      </c>
      <c r="AL66" s="1">
        <v>1.6950583431121276E-3</v>
      </c>
      <c r="AM66" s="1">
        <v>2.4293377521816223E-3</v>
      </c>
      <c r="AN66" s="1">
        <v>1.5054924855410433E-3</v>
      </c>
      <c r="AO66" s="1">
        <v>1.9697829324935153E-3</v>
      </c>
      <c r="AP66" s="1">
        <v>1.7642516445933475E-3</v>
      </c>
      <c r="AQ66" s="1">
        <v>1.3318142464854275E-3</v>
      </c>
      <c r="AR66" s="1">
        <v>2.180132786668241E-3</v>
      </c>
      <c r="AS66" s="1">
        <v>1.914359750481138E-3</v>
      </c>
      <c r="AT66" s="1">
        <v>1.9804298567698574E-3</v>
      </c>
      <c r="AU66" s="1">
        <v>1.5661734760119262E-3</v>
      </c>
      <c r="AV66" s="1">
        <v>1.374414935685731E-3</v>
      </c>
      <c r="AW66" s="1">
        <v>3.0741618577873548E-3</v>
      </c>
      <c r="AX66" s="1">
        <v>2.0529864961377695E-3</v>
      </c>
      <c r="AY66" s="1">
        <v>2.0104555192861978E-3</v>
      </c>
      <c r="AZ66" s="1">
        <v>2.0219829429854101E-3</v>
      </c>
      <c r="BA66" s="1">
        <v>1.6582549671934799E-3</v>
      </c>
      <c r="BB66" s="1">
        <v>2.4675967658517798E-3</v>
      </c>
      <c r="BC66" s="1">
        <v>2.3902347086245152E-3</v>
      </c>
      <c r="BD66" s="1">
        <v>2.5279733148201571E-3</v>
      </c>
      <c r="BE66" s="1">
        <v>2.0717690294464268E-3</v>
      </c>
      <c r="BF66" s="1">
        <v>2.3990729857329865E-3</v>
      </c>
      <c r="BG66" s="1">
        <v>1.7258903982639371E-3</v>
      </c>
      <c r="BH66" s="1">
        <v>2.2817636112207485E-3</v>
      </c>
      <c r="BI66" s="1">
        <v>2.1225177844815448E-3</v>
      </c>
      <c r="BJ66" s="1">
        <v>2.170208861974143E-3</v>
      </c>
      <c r="BK66" s="1">
        <v>2.3509726446061005E-3</v>
      </c>
      <c r="BL66" s="1">
        <v>2.161551311786455E-3</v>
      </c>
      <c r="BM66" s="1">
        <v>2.7917832201424077E-3</v>
      </c>
      <c r="BN66" s="1">
        <v>3.4083028307191738E-3</v>
      </c>
      <c r="BO66" s="1">
        <v>2.4336609023227485E-3</v>
      </c>
      <c r="BP66" s="1">
        <v>3.1959861035422998E-3</v>
      </c>
      <c r="BQ66" s="1">
        <v>1.4155125608562619E-3</v>
      </c>
      <c r="BR66" s="1">
        <v>6.6138265203198598E-4</v>
      </c>
      <c r="BS66" s="1">
        <v>2.3137951406776267E-3</v>
      </c>
      <c r="BT66" s="1">
        <v>2.4036722348040099E-3</v>
      </c>
      <c r="BU66" s="1">
        <v>2.0624403471577778E-3</v>
      </c>
      <c r="BV66" s="1">
        <v>1.7033682652878804E-3</v>
      </c>
      <c r="BW66" s="1">
        <v>1.9893454676743129E-3</v>
      </c>
      <c r="BX66" s="1">
        <v>9.7618140881169002E-4</v>
      </c>
      <c r="BY66" s="1">
        <v>1.3308250180491311E-3</v>
      </c>
      <c r="BZ66" s="1">
        <v>1.3337207168157886E-3</v>
      </c>
      <c r="CA66" s="1">
        <v>2.0758884187906924E-3</v>
      </c>
      <c r="CB66" s="1">
        <v>1.7486138052285687E-3</v>
      </c>
      <c r="CC66" s="1">
        <v>1.7868930022464282E-3</v>
      </c>
      <c r="CD66" s="1">
        <v>1.8602532390047666E-3</v>
      </c>
      <c r="CE66" s="1">
        <v>1.1871068692150906E-3</v>
      </c>
      <c r="CF66" s="1">
        <v>2.8029567897788449E-3</v>
      </c>
      <c r="CG66" s="1">
        <v>2.0599448368484349E-3</v>
      </c>
      <c r="CH66" s="1">
        <v>2.5275208357836147E-3</v>
      </c>
      <c r="CI66" s="1">
        <v>1.6858852532723467E-3</v>
      </c>
      <c r="CJ66" s="1">
        <v>2.9420302299466849E-3</v>
      </c>
      <c r="CK66" s="1">
        <v>2.4712048312975922E-3</v>
      </c>
      <c r="CL66" s="1">
        <v>3.5745686237583182E-3</v>
      </c>
      <c r="CM66" s="1">
        <v>1.7881048360317215E-3</v>
      </c>
      <c r="CN66" s="1">
        <v>2.0716560321624496E-3</v>
      </c>
      <c r="CO66" s="1">
        <v>1.6878490730563836E-3</v>
      </c>
      <c r="CP66" s="1">
        <v>1.6202350838666242E-3</v>
      </c>
      <c r="CQ66" s="1">
        <v>4.0473076046552842E-3</v>
      </c>
      <c r="CR66" s="1">
        <v>1.579925186780956E-3</v>
      </c>
      <c r="CS66" s="1">
        <v>2.3639113783604829E-3</v>
      </c>
      <c r="CT66" s="1">
        <v>2.0217441875547281E-3</v>
      </c>
      <c r="CU66" s="1">
        <v>2.3765636919931906E-3</v>
      </c>
      <c r="CV66" s="1">
        <v>2.1421278822800166E-3</v>
      </c>
      <c r="CW66" s="1">
        <v>1.9281226203805492E-3</v>
      </c>
      <c r="CX66" s="1">
        <v>2.9588688791848008E-3</v>
      </c>
      <c r="CY66" s="1">
        <v>1.4785065987367536E-3</v>
      </c>
      <c r="CZ66" s="1">
        <v>1.9819782849236568E-3</v>
      </c>
      <c r="DA66" s="1">
        <v>2.2234617903267371E-3</v>
      </c>
      <c r="DB66" s="1">
        <v>1.1681020659716069E-3</v>
      </c>
      <c r="DC66" s="1">
        <v>1.4193544800409823E-3</v>
      </c>
      <c r="DD66" s="1">
        <v>1.8418730955340411E-3</v>
      </c>
      <c r="DE66" s="1">
        <v>1.5293851795449445E-3</v>
      </c>
      <c r="DF66" s="1">
        <v>2.1145416723531629E-3</v>
      </c>
      <c r="DG66" s="1">
        <v>2.0568993287717503E-3</v>
      </c>
      <c r="DH66" s="1">
        <v>2.7960411816658434E-3</v>
      </c>
      <c r="DI66" s="1">
        <v>1.9593594175906881E-3</v>
      </c>
      <c r="DJ66" s="1">
        <v>-1.018772589795224E-3</v>
      </c>
      <c r="DK66" s="1">
        <v>2.0907539479739401E-3</v>
      </c>
      <c r="DL66" s="1">
        <v>1.6165482522720563E-3</v>
      </c>
      <c r="DM66" s="1">
        <v>7.8936796230082184E-4</v>
      </c>
      <c r="DN66" s="1">
        <v>2.1152020842352521E-3</v>
      </c>
      <c r="DO66" s="1">
        <v>2.4802969912051291E-3</v>
      </c>
      <c r="DP66" s="1">
        <v>1.823462536068526E-3</v>
      </c>
      <c r="DQ66" s="1">
        <v>1.9608263190804987E-3</v>
      </c>
      <c r="DR66" s="1">
        <v>2.8614880944276009E-3</v>
      </c>
      <c r="DS66" s="1">
        <v>3.2310520693861629E-3</v>
      </c>
      <c r="DT66" s="1">
        <v>2.7147762884878724E-3</v>
      </c>
      <c r="DU66" s="1">
        <v>2.2740409921016272E-3</v>
      </c>
      <c r="DV66" s="1">
        <v>2.0826315296298636E-3</v>
      </c>
      <c r="DW66" s="1">
        <v>2.0073147385928701E-3</v>
      </c>
      <c r="DX66" s="1">
        <v>2.6797681076813872E-3</v>
      </c>
      <c r="DY66" s="1">
        <v>3.0370509186956056E-3</v>
      </c>
      <c r="DZ66" s="1">
        <v>1.9136474428766714E-3</v>
      </c>
      <c r="EA66" s="1">
        <v>1.5074493278233836E-3</v>
      </c>
      <c r="EB66" s="1">
        <v>2.2427695280735774E-3</v>
      </c>
      <c r="EC66" s="1">
        <v>2.9586267733712748E-3</v>
      </c>
      <c r="ED66" s="1">
        <v>1.7905251549403744E-3</v>
      </c>
      <c r="EE66" s="1">
        <v>2.4681681062846197E-3</v>
      </c>
      <c r="EF66" s="1">
        <v>2.2025239200223136E-3</v>
      </c>
      <c r="EG66" s="1">
        <v>2.3081148967609953E-3</v>
      </c>
      <c r="EH66" s="1">
        <v>2.5015361755061603E-3</v>
      </c>
      <c r="EI66" s="1">
        <v>1.8403276853901618E-3</v>
      </c>
      <c r="EJ66" s="1">
        <v>1.8297755451669008E-3</v>
      </c>
      <c r="EK66" s="1">
        <v>1.9103285558545716E-3</v>
      </c>
      <c r="EL66" s="1">
        <v>4.8321771232203006E-4</v>
      </c>
      <c r="EM66" s="1">
        <v>4.5197430789919714E-4</v>
      </c>
      <c r="EN66" s="1">
        <v>4.6915686398548697E-4</v>
      </c>
      <c r="EO66" s="1">
        <v>1.453517462425244E-4</v>
      </c>
      <c r="EP66" s="1">
        <v>3.2741018982929224E-3</v>
      </c>
      <c r="EQ66" s="1">
        <v>4.8847975677003346E-4</v>
      </c>
      <c r="ER66" s="1">
        <v>4.1644700324201719E-4</v>
      </c>
      <c r="ES66" s="1">
        <v>4.32462539424326E-4</v>
      </c>
      <c r="ET66" s="1">
        <v>4.3361053042894644E-4</v>
      </c>
      <c r="EU66" s="1">
        <v>2.593309189169787E-4</v>
      </c>
      <c r="EV66" s="1">
        <v>7.7151933171323048E-4</v>
      </c>
      <c r="EW66" s="1">
        <v>7.9628843193262197E-4</v>
      </c>
      <c r="EX66" s="1">
        <v>6.265268347068069E-4</v>
      </c>
      <c r="EY66" s="1">
        <v>3.3265019154310845E-4</v>
      </c>
      <c r="EZ66" s="1">
        <v>3.7548224045132515E-4</v>
      </c>
      <c r="FA66" s="1">
        <v>4.2415065644314879E-4</v>
      </c>
      <c r="FB66" s="1">
        <v>3.3599613438256934E-4</v>
      </c>
      <c r="FC66" s="1">
        <v>2.6972269967650026E-3</v>
      </c>
      <c r="FD66" s="1">
        <v>2.1802706888831365E-3</v>
      </c>
      <c r="FE66" s="1">
        <v>3.4509223487224176E-3</v>
      </c>
      <c r="FF66" s="1">
        <v>3.1682570091498951E-3</v>
      </c>
      <c r="FG66" s="1">
        <v>3.7087342878359001E-3</v>
      </c>
      <c r="FH66" s="1">
        <v>2.8047167556058518E-3</v>
      </c>
      <c r="FI66" s="1">
        <v>2.8443618723948921E-3</v>
      </c>
      <c r="FJ66" s="1">
        <v>2.4462757644178818E-3</v>
      </c>
      <c r="FK66" s="1">
        <v>2.375799558719343E-3</v>
      </c>
      <c r="FL66" s="1">
        <v>8.5238711947226324E-5</v>
      </c>
      <c r="FM66" s="1">
        <v>4.8321505038331699E-4</v>
      </c>
      <c r="FN66" s="1">
        <v>4.5197427529523735E-4</v>
      </c>
      <c r="FO66" s="1">
        <v>4.6915912401434515E-4</v>
      </c>
      <c r="FP66" s="1">
        <v>1.4534866818944594E-4</v>
      </c>
      <c r="FQ66" s="1">
        <v>1.7824781210109021E-3</v>
      </c>
      <c r="FR66" s="1">
        <v>2.7216642036193457E-3</v>
      </c>
      <c r="FS66" s="1">
        <v>3.7123940140525295E-3</v>
      </c>
      <c r="FT66" s="1">
        <v>2.0130644042038056E-3</v>
      </c>
      <c r="FU66" s="1">
        <v>3.6788023901517513E-3</v>
      </c>
      <c r="FV66" s="1">
        <v>-1.3173847017604961E-3</v>
      </c>
      <c r="FW66" s="1">
        <v>-1.3086564256194822E-3</v>
      </c>
      <c r="FX66" s="1">
        <v>-1.2931507197042815E-3</v>
      </c>
      <c r="FY66" s="1">
        <v>-1.2829081389352441E-3</v>
      </c>
      <c r="FZ66" s="1">
        <v>-1.275696024734198E-3</v>
      </c>
      <c r="GA66" s="1">
        <v>-1.2633068536354081E-3</v>
      </c>
      <c r="GB66" s="1">
        <v>-4.6627392843533562E-4</v>
      </c>
      <c r="GC66" s="1">
        <v>-4.5835426436066488E-4</v>
      </c>
      <c r="GD66" s="1">
        <v>-4.6448976610222349E-4</v>
      </c>
      <c r="GE66" s="1">
        <v>-6.8742495092934401E-4</v>
      </c>
      <c r="GF66" s="1">
        <v>-4.520138283553436E-4</v>
      </c>
      <c r="GG66" s="1">
        <v>-4.5509276880242958E-4</v>
      </c>
      <c r="GH66" s="1">
        <v>-4.3118121854605386E-4</v>
      </c>
      <c r="GI66" s="1">
        <v>-4.2739494324344949E-4</v>
      </c>
      <c r="GJ66" s="1">
        <v>-4.1010247554771565E-4</v>
      </c>
      <c r="GK66" s="1">
        <v>-3.8987079770617667E-4</v>
      </c>
      <c r="GL66" s="1">
        <v>-3.5892471336184279E-4</v>
      </c>
      <c r="GM66" s="1">
        <v>-3.8628611274419577E-4</v>
      </c>
      <c r="GN66" s="1">
        <v>-3.3552789420638495E-4</v>
      </c>
      <c r="GO66" s="1">
        <v>-3.5020244088305856E-4</v>
      </c>
      <c r="GP66" s="1">
        <v>-3.2476225606269333E-4</v>
      </c>
      <c r="GQ66" s="1">
        <v>-3.4165279734015783E-4</v>
      </c>
      <c r="GR66" s="73">
        <v>-3.2881854817063257E-4</v>
      </c>
    </row>
    <row r="67" spans="1:200" x14ac:dyDescent="0.3">
      <c r="A67" s="78" t="str">
        <v>AWK</v>
      </c>
      <c r="B67" s="72">
        <v>1.7299002001709477E-3</v>
      </c>
      <c r="C67" s="1">
        <v>2.5199431992150119E-3</v>
      </c>
      <c r="D67" s="1">
        <v>1.9509763837415651E-3</v>
      </c>
      <c r="E67" s="1">
        <v>2.1496027498173445E-3</v>
      </c>
      <c r="F67" s="1">
        <v>2.8333697200059235E-3</v>
      </c>
      <c r="G67" s="1">
        <v>2.0998126001636401E-3</v>
      </c>
      <c r="H67" s="1">
        <v>1.6421574282072086E-3</v>
      </c>
      <c r="I67" s="1">
        <v>2.7465226902326331E-3</v>
      </c>
      <c r="J67" s="1">
        <v>2.2742099559622708E-3</v>
      </c>
      <c r="K67" s="1">
        <v>1.4243196215174196E-3</v>
      </c>
      <c r="L67" s="1">
        <v>1.9260107908447178E-3</v>
      </c>
      <c r="M67" s="1">
        <v>1.3400823732899079E-3</v>
      </c>
      <c r="N67" s="1">
        <v>1.1536623228465294E-3</v>
      </c>
      <c r="O67" s="1">
        <v>7.1386268258374246E-4</v>
      </c>
      <c r="P67" s="1">
        <v>9.9584646966875039E-4</v>
      </c>
      <c r="Q67" s="1">
        <v>1.8175378932635403E-3</v>
      </c>
      <c r="R67" s="1">
        <v>2.0164471704273807E-3</v>
      </c>
      <c r="S67" s="1">
        <v>2.7241712209720454E-3</v>
      </c>
      <c r="T67" s="1">
        <v>3.1842777884828546E-3</v>
      </c>
      <c r="U67" s="1">
        <v>1.9942117132265864E-3</v>
      </c>
      <c r="V67" s="1">
        <v>1.0923684974649996E-3</v>
      </c>
      <c r="W67" s="1">
        <v>2.5859743354282975E-3</v>
      </c>
      <c r="X67" s="1">
        <v>3.1531628204220937E-3</v>
      </c>
      <c r="Y67" s="1">
        <v>2.6676989632997139E-3</v>
      </c>
      <c r="Z67" s="1">
        <v>4.947987912717987E-4</v>
      </c>
      <c r="AA67" s="1">
        <v>1.4609467008330351E-3</v>
      </c>
      <c r="AB67" s="1">
        <v>9.4080552948876042E-4</v>
      </c>
      <c r="AC67" s="1">
        <v>1.5043773913265934E-3</v>
      </c>
      <c r="AD67" s="1">
        <v>9.6600540405524101E-4</v>
      </c>
      <c r="AE67" s="1">
        <v>1.2487838820717458E-4</v>
      </c>
      <c r="AF67" s="1">
        <v>1.6659709770636157E-3</v>
      </c>
      <c r="AG67" s="1">
        <v>2.1234501777981632E-3</v>
      </c>
      <c r="AH67" s="1">
        <v>1.6505232097294071E-3</v>
      </c>
      <c r="AI67" s="1">
        <v>8.4329080148018301E-4</v>
      </c>
      <c r="AJ67" s="1">
        <v>2.9613593255905972E-3</v>
      </c>
      <c r="AK67" s="1">
        <v>2.0946015528301308E-3</v>
      </c>
      <c r="AL67" s="1">
        <v>2.1247212301613435E-3</v>
      </c>
      <c r="AM67" s="1">
        <v>3.5774784847693321E-3</v>
      </c>
      <c r="AN67" s="1">
        <v>1.8579728687640868E-3</v>
      </c>
      <c r="AO67" s="1">
        <v>2.6140249291461172E-3</v>
      </c>
      <c r="AP67" s="1">
        <v>2.6123062680266803E-3</v>
      </c>
      <c r="AQ67" s="1">
        <v>1.9359476063064952E-3</v>
      </c>
      <c r="AR67" s="1">
        <v>7.4085332177071844E-4</v>
      </c>
      <c r="AS67" s="1">
        <v>1.1845864545716516E-3</v>
      </c>
      <c r="AT67" s="1">
        <v>2.580913404099936E-3</v>
      </c>
      <c r="AU67" s="1">
        <v>3.3474420562434461E-3</v>
      </c>
      <c r="AV67" s="1">
        <v>1.6628402115945293E-3</v>
      </c>
      <c r="AW67" s="1">
        <v>2.7271908181538298E-3</v>
      </c>
      <c r="AX67" s="1">
        <v>1.1479963394348531E-3</v>
      </c>
      <c r="AY67" s="1">
        <v>1.0541249353010712E-3</v>
      </c>
      <c r="AZ67" s="1">
        <v>2.0772046674603565E-3</v>
      </c>
      <c r="BA67" s="1">
        <v>1.4108915667644729E-3</v>
      </c>
      <c r="BB67" s="1">
        <v>1.9133486494435918E-3</v>
      </c>
      <c r="BC67" s="1">
        <v>2.3506840143235766E-3</v>
      </c>
      <c r="BD67" s="1">
        <v>2.5929587605745107E-3</v>
      </c>
      <c r="BE67" s="1">
        <v>1.7415225527696529E-3</v>
      </c>
      <c r="BF67" s="1">
        <v>2.6491723949834604E-3</v>
      </c>
      <c r="BG67" s="1">
        <v>1.7235721161987967E-3</v>
      </c>
      <c r="BH67" s="1">
        <v>1.6616385086678342E-3</v>
      </c>
      <c r="BI67" s="1">
        <v>3.5870930531533641E-3</v>
      </c>
      <c r="BJ67" s="1">
        <v>2.5465174600279852E-3</v>
      </c>
      <c r="BK67" s="1">
        <v>2.5593316722096471E-3</v>
      </c>
      <c r="BL67" s="1">
        <v>2.6331054954761976E-3</v>
      </c>
      <c r="BM67" s="1">
        <v>2.2965240538370497E-3</v>
      </c>
      <c r="BN67" s="1">
        <v>2.4336609023227485E-3</v>
      </c>
      <c r="BO67" s="1">
        <v>4.2329128015085931E-3</v>
      </c>
      <c r="BP67" s="1">
        <v>3.7187039659387264E-3</v>
      </c>
      <c r="BQ67" s="1">
        <v>3.5208196088783728E-3</v>
      </c>
      <c r="BR67" s="1">
        <v>3.4537955556138071E-3</v>
      </c>
      <c r="BS67" s="1">
        <v>2.3509328032003843E-3</v>
      </c>
      <c r="BT67" s="1">
        <v>2.4191059372872291E-3</v>
      </c>
      <c r="BU67" s="1">
        <v>1.6981928453422732E-3</v>
      </c>
      <c r="BV67" s="1">
        <v>1.6837019321838396E-3</v>
      </c>
      <c r="BW67" s="1">
        <v>1.8003651075775391E-3</v>
      </c>
      <c r="BX67" s="1">
        <v>7.2179201187364407E-4</v>
      </c>
      <c r="BY67" s="1">
        <v>1.3701780282386923E-3</v>
      </c>
      <c r="BZ67" s="1">
        <v>1.3887399588923455E-3</v>
      </c>
      <c r="CA67" s="1">
        <v>1.4560184312127546E-3</v>
      </c>
      <c r="CB67" s="1">
        <v>1.5293594008726895E-3</v>
      </c>
      <c r="CC67" s="1">
        <v>1.8131743689693493E-3</v>
      </c>
      <c r="CD67" s="1">
        <v>1.9564465228350957E-3</v>
      </c>
      <c r="CE67" s="1">
        <v>1.6998964669025195E-3</v>
      </c>
      <c r="CF67" s="1">
        <v>2.1208195170747475E-3</v>
      </c>
      <c r="CG67" s="1">
        <v>1.2953233222245759E-3</v>
      </c>
      <c r="CH67" s="1">
        <v>2.3701614368373154E-3</v>
      </c>
      <c r="CI67" s="1">
        <v>6.6662942130539028E-4</v>
      </c>
      <c r="CJ67" s="1">
        <v>2.8577294561930896E-3</v>
      </c>
      <c r="CK67" s="1">
        <v>2.757954308005202E-3</v>
      </c>
      <c r="CL67" s="1">
        <v>2.6268005312033399E-3</v>
      </c>
      <c r="CM67" s="1">
        <v>1.9100868352325607E-3</v>
      </c>
      <c r="CN67" s="1">
        <v>2.5289920567121891E-3</v>
      </c>
      <c r="CO67" s="1">
        <v>2.7730645507135555E-3</v>
      </c>
      <c r="CP67" s="1">
        <v>2.0420284357179105E-3</v>
      </c>
      <c r="CQ67" s="1">
        <v>2.8604162969414213E-3</v>
      </c>
      <c r="CR67" s="1">
        <v>1.4525007580541113E-3</v>
      </c>
      <c r="CS67" s="1">
        <v>1.6503798907239143E-3</v>
      </c>
      <c r="CT67" s="1">
        <v>2.2647041679772043E-4</v>
      </c>
      <c r="CU67" s="1">
        <v>1.2608692552895384E-3</v>
      </c>
      <c r="CV67" s="1">
        <v>1.8983829582096283E-3</v>
      </c>
      <c r="CW67" s="1">
        <v>1.2735346414950615E-3</v>
      </c>
      <c r="CX67" s="1">
        <v>3.6870685956472099E-3</v>
      </c>
      <c r="CY67" s="1">
        <v>7.9148725118298978E-4</v>
      </c>
      <c r="CZ67" s="1">
        <v>1.3609712508558841E-3</v>
      </c>
      <c r="DA67" s="1">
        <v>1.3207349507762868E-3</v>
      </c>
      <c r="DB67" s="1">
        <v>4.1068818634475048E-4</v>
      </c>
      <c r="DC67" s="1">
        <v>-4.3196414395548432E-5</v>
      </c>
      <c r="DD67" s="1">
        <v>6.5901899493429764E-4</v>
      </c>
      <c r="DE67" s="1">
        <v>-3.5365292565264056E-4</v>
      </c>
      <c r="DF67" s="1">
        <v>-1.361002478912171E-4</v>
      </c>
      <c r="DG67" s="1">
        <v>4.8629190527814045E-4</v>
      </c>
      <c r="DH67" s="1">
        <v>1.2179705255014165E-3</v>
      </c>
      <c r="DI67" s="1">
        <v>3.4062531882562068E-3</v>
      </c>
      <c r="DJ67" s="1">
        <v>2.1828970023976845E-3</v>
      </c>
      <c r="DK67" s="1">
        <v>1.0337139869531036E-3</v>
      </c>
      <c r="DL67" s="1">
        <v>6.7905934335201433E-4</v>
      </c>
      <c r="DM67" s="1">
        <v>8.411287714838447E-4</v>
      </c>
      <c r="DN67" s="1">
        <v>1.9440997512676188E-3</v>
      </c>
      <c r="DO67" s="1">
        <v>2.7659076968762218E-3</v>
      </c>
      <c r="DP67" s="1">
        <v>1.5854977820533034E-3</v>
      </c>
      <c r="DQ67" s="1">
        <v>1.335205203284384E-3</v>
      </c>
      <c r="DR67" s="1">
        <v>1.9258140647194779E-3</v>
      </c>
      <c r="DS67" s="1">
        <v>2.1991658842192854E-3</v>
      </c>
      <c r="DT67" s="1">
        <v>3.7292635069604875E-3</v>
      </c>
      <c r="DU67" s="1">
        <v>3.1490029980263848E-3</v>
      </c>
      <c r="DV67" s="1">
        <v>2.6295372281264612E-3</v>
      </c>
      <c r="DW67" s="1">
        <v>2.6425066113528687E-3</v>
      </c>
      <c r="DX67" s="1">
        <v>1.9803028014470886E-3</v>
      </c>
      <c r="DY67" s="1">
        <v>2.4477393501769261E-3</v>
      </c>
      <c r="DZ67" s="1">
        <v>9.460571821581148E-4</v>
      </c>
      <c r="EA67" s="1">
        <v>8.2745083169572767E-4</v>
      </c>
      <c r="EB67" s="1">
        <v>9.4582961382717781E-4</v>
      </c>
      <c r="EC67" s="1">
        <v>3.0921613133352709E-3</v>
      </c>
      <c r="ED67" s="1">
        <v>1.8932942422777248E-3</v>
      </c>
      <c r="EE67" s="1">
        <v>2.4304348973357764E-3</v>
      </c>
      <c r="EF67" s="1">
        <v>2.1350463790914139E-3</v>
      </c>
      <c r="EG67" s="1">
        <v>2.6347433712044965E-3</v>
      </c>
      <c r="EH67" s="1">
        <v>2.0790307508548422E-3</v>
      </c>
      <c r="EI67" s="1">
        <v>2.0545056939744164E-3</v>
      </c>
      <c r="EJ67" s="1">
        <v>2.4112692253647938E-3</v>
      </c>
      <c r="EK67" s="1">
        <v>5.30079526893079E-4</v>
      </c>
      <c r="EL67" s="1">
        <v>6.5734806864247125E-4</v>
      </c>
      <c r="EM67" s="1">
        <v>6.1701153624959995E-4</v>
      </c>
      <c r="EN67" s="1">
        <v>6.4962866233505775E-4</v>
      </c>
      <c r="EO67" s="1">
        <v>2.1018012183492347E-4</v>
      </c>
      <c r="EP67" s="1">
        <v>3.7566822015597102E-3</v>
      </c>
      <c r="EQ67" s="1">
        <v>6.1046769375074951E-4</v>
      </c>
      <c r="ER67" s="1">
        <v>5.5479162722902339E-4</v>
      </c>
      <c r="ES67" s="1">
        <v>5.735680263300422E-4</v>
      </c>
      <c r="ET67" s="1">
        <v>6.00792696743132E-4</v>
      </c>
      <c r="EU67" s="1">
        <v>3.4589746302642196E-4</v>
      </c>
      <c r="EV67" s="1">
        <v>1.3004557925905206E-3</v>
      </c>
      <c r="EW67" s="1">
        <v>8.3317825147063388E-4</v>
      </c>
      <c r="EX67" s="1">
        <v>5.9991776121245369E-4</v>
      </c>
      <c r="EY67" s="1">
        <v>5.3157380643403102E-4</v>
      </c>
      <c r="EZ67" s="1">
        <v>5.5545184515269294E-4</v>
      </c>
      <c r="FA67" s="1">
        <v>7.1053399481812779E-4</v>
      </c>
      <c r="FB67" s="1">
        <v>5.7706310056351016E-4</v>
      </c>
      <c r="FC67" s="1">
        <v>3.5966181590372866E-3</v>
      </c>
      <c r="FD67" s="1">
        <v>2.5931320067394807E-3</v>
      </c>
      <c r="FE67" s="1">
        <v>3.00441694010096E-3</v>
      </c>
      <c r="FF67" s="1">
        <v>4.2756504742511477E-3</v>
      </c>
      <c r="FG67" s="1">
        <v>3.7234017434397411E-3</v>
      </c>
      <c r="FH67" s="1">
        <v>2.7432235369190669E-3</v>
      </c>
      <c r="FI67" s="1">
        <v>3.0344930915260481E-3</v>
      </c>
      <c r="FJ67" s="1">
        <v>2.6251776150695038E-3</v>
      </c>
      <c r="FK67" s="1">
        <v>2.2428904818321085E-3</v>
      </c>
      <c r="FL67" s="1">
        <v>9.8295882691038446E-5</v>
      </c>
      <c r="FM67" s="1">
        <v>6.5734372377951821E-4</v>
      </c>
      <c r="FN67" s="1">
        <v>6.1701191385920369E-4</v>
      </c>
      <c r="FO67" s="1">
        <v>6.4963217631734953E-4</v>
      </c>
      <c r="FP67" s="1">
        <v>2.1017710131251123E-4</v>
      </c>
      <c r="FQ67" s="1">
        <v>2.768934902946604E-3</v>
      </c>
      <c r="FR67" s="1">
        <v>3.4466492701531446E-3</v>
      </c>
      <c r="FS67" s="1">
        <v>4.0733672601730294E-3</v>
      </c>
      <c r="FT67" s="1">
        <v>2.4800166087161693E-3</v>
      </c>
      <c r="FU67" s="1">
        <v>4.312830369305797E-3</v>
      </c>
      <c r="FV67" s="1">
        <v>-7.7216559742490133E-4</v>
      </c>
      <c r="FW67" s="1">
        <v>-7.6852311872366167E-4</v>
      </c>
      <c r="FX67" s="1">
        <v>-7.544595174263706E-4</v>
      </c>
      <c r="FY67" s="1">
        <v>-7.6159928469123376E-4</v>
      </c>
      <c r="FZ67" s="1">
        <v>-7.5051119150506499E-4</v>
      </c>
      <c r="GA67" s="1">
        <v>-7.4468347611504778E-4</v>
      </c>
      <c r="GB67" s="1">
        <v>4.1989371363138252E-4</v>
      </c>
      <c r="GC67" s="1">
        <v>4.219444604253053E-4</v>
      </c>
      <c r="GD67" s="1">
        <v>4.2002178163952028E-4</v>
      </c>
      <c r="GE67" s="1">
        <v>2.0139036355009665E-4</v>
      </c>
      <c r="GF67" s="1">
        <v>4.2454120570871543E-4</v>
      </c>
      <c r="GG67" s="1">
        <v>4.1870537647863219E-4</v>
      </c>
      <c r="GH67" s="1">
        <v>4.3184762743502393E-4</v>
      </c>
      <c r="GI67" s="1">
        <v>4.3292678374581264E-4</v>
      </c>
      <c r="GJ67" s="1">
        <v>4.38854487789921E-4</v>
      </c>
      <c r="GK67" s="1">
        <v>4.4599668901300842E-4</v>
      </c>
      <c r="GL67" s="1">
        <v>4.5677891542545085E-4</v>
      </c>
      <c r="GM67" s="1">
        <v>4.4761568709134021E-4</v>
      </c>
      <c r="GN67" s="1">
        <v>4.6505228720650812E-4</v>
      </c>
      <c r="GO67" s="1">
        <v>4.5977548795933168E-4</v>
      </c>
      <c r="GP67" s="1">
        <v>4.6473294757667726E-4</v>
      </c>
      <c r="GQ67" s="1">
        <v>4.5855751226052719E-4</v>
      </c>
      <c r="GR67" s="73">
        <v>4.6303851143819885E-4</v>
      </c>
    </row>
    <row r="68" spans="1:200" x14ac:dyDescent="0.3">
      <c r="A68" s="78" t="str">
        <v>WTRG</v>
      </c>
      <c r="B68" s="72">
        <v>1.8537735646813646E-3</v>
      </c>
      <c r="C68" s="1">
        <v>2.4846403308209316E-3</v>
      </c>
      <c r="D68" s="1">
        <v>2.7500198552892442E-3</v>
      </c>
      <c r="E68" s="1">
        <v>2.3734841638731697E-3</v>
      </c>
      <c r="F68" s="1">
        <v>2.9963867538096885E-3</v>
      </c>
      <c r="G68" s="1">
        <v>2.4782954128853229E-3</v>
      </c>
      <c r="H68" s="1">
        <v>2.1269252719595027E-3</v>
      </c>
      <c r="I68" s="1">
        <v>3.1795307226992961E-3</v>
      </c>
      <c r="J68" s="1">
        <v>2.6387018572024612E-3</v>
      </c>
      <c r="K68" s="1">
        <v>1.8217617109543751E-3</v>
      </c>
      <c r="L68" s="1">
        <v>2.2525416898818203E-3</v>
      </c>
      <c r="M68" s="1">
        <v>2.1746778598898432E-3</v>
      </c>
      <c r="N68" s="1">
        <v>1.2512684934747192E-3</v>
      </c>
      <c r="O68" s="1">
        <v>8.9007457701683343E-4</v>
      </c>
      <c r="P68" s="1">
        <v>1.3466560172298505E-3</v>
      </c>
      <c r="Q68" s="1">
        <v>2.7235597861360625E-3</v>
      </c>
      <c r="R68" s="1">
        <v>2.4615706174970224E-3</v>
      </c>
      <c r="S68" s="1">
        <v>2.6836003263820082E-3</v>
      </c>
      <c r="T68" s="1">
        <v>2.2747210024588625E-3</v>
      </c>
      <c r="U68" s="1">
        <v>2.5410062895064351E-3</v>
      </c>
      <c r="V68" s="1">
        <v>2.2116795703650506E-3</v>
      </c>
      <c r="W68" s="1">
        <v>3.1232942684877537E-3</v>
      </c>
      <c r="X68" s="1">
        <v>2.8875408633174779E-3</v>
      </c>
      <c r="Y68" s="1">
        <v>2.9569899372835543E-3</v>
      </c>
      <c r="Z68" s="1">
        <v>5.7474357718332854E-4</v>
      </c>
      <c r="AA68" s="1">
        <v>1.7127376332638894E-3</v>
      </c>
      <c r="AB68" s="1">
        <v>6.1890141357635593E-4</v>
      </c>
      <c r="AC68" s="1">
        <v>1.7140735343618321E-3</v>
      </c>
      <c r="AD68" s="1">
        <v>7.9382831959441832E-4</v>
      </c>
      <c r="AE68" s="1">
        <v>-8.3463745617744505E-4</v>
      </c>
      <c r="AF68" s="1">
        <v>1.9054489005517069E-3</v>
      </c>
      <c r="AG68" s="1">
        <v>2.0984977184887806E-3</v>
      </c>
      <c r="AH68" s="1">
        <v>2.0495200296902646E-3</v>
      </c>
      <c r="AI68" s="1">
        <v>2.1518517184714184E-3</v>
      </c>
      <c r="AJ68" s="1">
        <v>2.6145730383978255E-3</v>
      </c>
      <c r="AK68" s="1">
        <v>1.9485201170040634E-3</v>
      </c>
      <c r="AL68" s="1">
        <v>2.2604600136219657E-3</v>
      </c>
      <c r="AM68" s="1">
        <v>3.3114439105516517E-3</v>
      </c>
      <c r="AN68" s="1">
        <v>2.8475835476256713E-3</v>
      </c>
      <c r="AO68" s="1">
        <v>3.7880552741838616E-3</v>
      </c>
      <c r="AP68" s="1">
        <v>2.5999576226042732E-3</v>
      </c>
      <c r="AQ68" s="1">
        <v>2.2349560690972116E-3</v>
      </c>
      <c r="AR68" s="1">
        <v>2.1335927787482262E-3</v>
      </c>
      <c r="AS68" s="1">
        <v>2.0963974159250065E-3</v>
      </c>
      <c r="AT68" s="1">
        <v>2.2581065111377365E-3</v>
      </c>
      <c r="AU68" s="1">
        <v>3.8724754350297438E-3</v>
      </c>
      <c r="AV68" s="1">
        <v>1.7004540746201899E-3</v>
      </c>
      <c r="AW68" s="1">
        <v>4.2566284320839191E-3</v>
      </c>
      <c r="AX68" s="1">
        <v>1.7852625213215065E-3</v>
      </c>
      <c r="AY68" s="1">
        <v>2.1649165728967858E-3</v>
      </c>
      <c r="AZ68" s="1">
        <v>2.305549804816974E-3</v>
      </c>
      <c r="BA68" s="1">
        <v>1.8473191211288041E-3</v>
      </c>
      <c r="BB68" s="1">
        <v>2.7657003749692387E-3</v>
      </c>
      <c r="BC68" s="1">
        <v>3.0558749639489013E-3</v>
      </c>
      <c r="BD68" s="1">
        <v>2.9731929471736212E-3</v>
      </c>
      <c r="BE68" s="1">
        <v>2.8522267059011919E-3</v>
      </c>
      <c r="BF68" s="1">
        <v>2.9996422637927826E-3</v>
      </c>
      <c r="BG68" s="1">
        <v>2.050273694722909E-3</v>
      </c>
      <c r="BH68" s="1">
        <v>2.4347872010177813E-3</v>
      </c>
      <c r="BI68" s="1">
        <v>3.7234832961768136E-3</v>
      </c>
      <c r="BJ68" s="1">
        <v>2.7789456343831321E-3</v>
      </c>
      <c r="BK68" s="1">
        <v>3.1090910548372363E-3</v>
      </c>
      <c r="BL68" s="1">
        <v>2.7280897845651042E-3</v>
      </c>
      <c r="BM68" s="1">
        <v>3.0019732894338231E-3</v>
      </c>
      <c r="BN68" s="1">
        <v>3.1959861035422998E-3</v>
      </c>
      <c r="BO68" s="1">
        <v>3.7187039659387264E-3</v>
      </c>
      <c r="BP68" s="1">
        <v>4.8723137260175825E-3</v>
      </c>
      <c r="BQ68" s="1">
        <v>2.9372057728590619E-3</v>
      </c>
      <c r="BR68" s="1">
        <v>3.6143500267489851E-3</v>
      </c>
      <c r="BS68" s="1">
        <v>2.7853506177417E-3</v>
      </c>
      <c r="BT68" s="1">
        <v>2.6236852015018848E-3</v>
      </c>
      <c r="BU68" s="1">
        <v>2.1617922123890756E-3</v>
      </c>
      <c r="BV68" s="1">
        <v>2.0951732829982491E-3</v>
      </c>
      <c r="BW68" s="1">
        <v>2.0484105200995065E-3</v>
      </c>
      <c r="BX68" s="1">
        <v>9.5814587873732464E-4</v>
      </c>
      <c r="BY68" s="1">
        <v>1.3106189098334275E-3</v>
      </c>
      <c r="BZ68" s="1">
        <v>1.739742998978958E-3</v>
      </c>
      <c r="CA68" s="1">
        <v>1.8046058849583856E-3</v>
      </c>
      <c r="CB68" s="1">
        <v>1.6942598186545069E-3</v>
      </c>
      <c r="CC68" s="1">
        <v>1.8037878206365885E-3</v>
      </c>
      <c r="CD68" s="1">
        <v>2.6763828151743817E-3</v>
      </c>
      <c r="CE68" s="1">
        <v>1.0109638435546373E-3</v>
      </c>
      <c r="CF68" s="1">
        <v>3.1275357672470084E-3</v>
      </c>
      <c r="CG68" s="1">
        <v>1.9331940341338221E-3</v>
      </c>
      <c r="CH68" s="1">
        <v>3.2298756407812966E-3</v>
      </c>
      <c r="CI68" s="1">
        <v>1.4735780081103168E-3</v>
      </c>
      <c r="CJ68" s="1">
        <v>3.9972713793293355E-3</v>
      </c>
      <c r="CK68" s="1">
        <v>2.6118295629885538E-3</v>
      </c>
      <c r="CL68" s="1">
        <v>3.3227550909216128E-3</v>
      </c>
      <c r="CM68" s="1">
        <v>2.3089404983211437E-3</v>
      </c>
      <c r="CN68" s="1">
        <v>2.6671878828005888E-3</v>
      </c>
      <c r="CO68" s="1">
        <v>3.3550900835802927E-3</v>
      </c>
      <c r="CP68" s="1">
        <v>2.2465511448929898E-3</v>
      </c>
      <c r="CQ68" s="1">
        <v>4.5368471598424926E-3</v>
      </c>
      <c r="CR68" s="1">
        <v>2.4606738903653856E-3</v>
      </c>
      <c r="CS68" s="1">
        <v>2.8871520027879444E-3</v>
      </c>
      <c r="CT68" s="1">
        <v>1.9386946641228543E-3</v>
      </c>
      <c r="CU68" s="1">
        <v>3.143613115424982E-3</v>
      </c>
      <c r="CV68" s="1">
        <v>2.9500341946656059E-3</v>
      </c>
      <c r="CW68" s="1">
        <v>2.2108299639086804E-3</v>
      </c>
      <c r="CX68" s="1">
        <v>4.2619756516545943E-3</v>
      </c>
      <c r="CY68" s="1">
        <v>2.1897825277816265E-3</v>
      </c>
      <c r="CZ68" s="1">
        <v>2.017393415781216E-3</v>
      </c>
      <c r="DA68" s="1">
        <v>2.0936691042282283E-3</v>
      </c>
      <c r="DB68" s="1">
        <v>1.0976421829771048E-3</v>
      </c>
      <c r="DC68" s="1">
        <v>1.3670896096659333E-3</v>
      </c>
      <c r="DD68" s="1">
        <v>2.2022455961211145E-3</v>
      </c>
      <c r="DE68" s="1">
        <v>1.603822511321471E-3</v>
      </c>
      <c r="DF68" s="1">
        <v>2.0247937777688042E-3</v>
      </c>
      <c r="DG68" s="1">
        <v>2.5435417455274877E-3</v>
      </c>
      <c r="DH68" s="1">
        <v>3.4540557072402223E-3</v>
      </c>
      <c r="DI68" s="1">
        <v>3.0963767036075777E-3</v>
      </c>
      <c r="DJ68" s="1">
        <v>2.8833429379187389E-3</v>
      </c>
      <c r="DK68" s="1">
        <v>2.2730545842758114E-3</v>
      </c>
      <c r="DL68" s="1">
        <v>1.615821482089371E-3</v>
      </c>
      <c r="DM68" s="1">
        <v>1.9274285403170057E-3</v>
      </c>
      <c r="DN68" s="1">
        <v>2.9595278806259229E-3</v>
      </c>
      <c r="DO68" s="1">
        <v>2.974930535437092E-3</v>
      </c>
      <c r="DP68" s="1">
        <v>2.1150929773853179E-3</v>
      </c>
      <c r="DQ68" s="1">
        <v>2.1212732705656124E-3</v>
      </c>
      <c r="DR68" s="1">
        <v>2.9373160549574636E-3</v>
      </c>
      <c r="DS68" s="1">
        <v>3.4063213459431204E-3</v>
      </c>
      <c r="DT68" s="1">
        <v>3.3358426654407536E-3</v>
      </c>
      <c r="DU68" s="1">
        <v>2.9291155783284892E-3</v>
      </c>
      <c r="DV68" s="1">
        <v>2.0717357611096817E-3</v>
      </c>
      <c r="DW68" s="1">
        <v>2.2363319691855589E-3</v>
      </c>
      <c r="DX68" s="1">
        <v>2.6404365138017602E-3</v>
      </c>
      <c r="DY68" s="1">
        <v>3.3088593814782409E-3</v>
      </c>
      <c r="DZ68" s="1">
        <v>1.6522523973209993E-3</v>
      </c>
      <c r="EA68" s="1">
        <v>1.4179387882283733E-3</v>
      </c>
      <c r="EB68" s="1">
        <v>2.0977909847699817E-3</v>
      </c>
      <c r="EC68" s="1">
        <v>3.7630550995512387E-3</v>
      </c>
      <c r="ED68" s="1">
        <v>2.3473305274412264E-3</v>
      </c>
      <c r="EE68" s="1">
        <v>2.831382725052498E-3</v>
      </c>
      <c r="EF68" s="1">
        <v>2.313713483244426E-3</v>
      </c>
      <c r="EG68" s="1">
        <v>2.8570724321606532E-3</v>
      </c>
      <c r="EH68" s="1">
        <v>3.0416029521636834E-3</v>
      </c>
      <c r="EI68" s="1">
        <v>2.349207893944767E-3</v>
      </c>
      <c r="EJ68" s="1">
        <v>2.8811878864979938E-3</v>
      </c>
      <c r="EK68" s="1">
        <v>2.0404812631796801E-3</v>
      </c>
      <c r="EL68" s="1">
        <v>6.4701003812824801E-4</v>
      </c>
      <c r="EM68" s="1">
        <v>6.0767011284249613E-4</v>
      </c>
      <c r="EN68" s="1">
        <v>6.3998246784546602E-4</v>
      </c>
      <c r="EO68" s="1">
        <v>1.8133547520894974E-4</v>
      </c>
      <c r="EP68" s="1">
        <v>4.7675050725812683E-3</v>
      </c>
      <c r="EQ68" s="1">
        <v>6.1907505925698112E-4</v>
      </c>
      <c r="ER68" s="1">
        <v>5.6118298023802857E-4</v>
      </c>
      <c r="ES68" s="1">
        <v>5.7364196082673757E-4</v>
      </c>
      <c r="ET68" s="1">
        <v>5.8854813522918922E-4</v>
      </c>
      <c r="EU68" s="1">
        <v>3.1349439161297197E-4</v>
      </c>
      <c r="EV68" s="1">
        <v>1.2379133178330394E-3</v>
      </c>
      <c r="EW68" s="1">
        <v>1.2008563017079376E-3</v>
      </c>
      <c r="EX68" s="1">
        <v>8.2076221488533126E-4</v>
      </c>
      <c r="EY68" s="1">
        <v>4.8161690623014017E-4</v>
      </c>
      <c r="EZ68" s="1">
        <v>5.3810732243350212E-4</v>
      </c>
      <c r="FA68" s="1">
        <v>6.3302632993952315E-4</v>
      </c>
      <c r="FB68" s="1">
        <v>4.7885859825986903E-4</v>
      </c>
      <c r="FC68" s="1">
        <v>3.8639925934388472E-3</v>
      </c>
      <c r="FD68" s="1">
        <v>2.7757777135602717E-3</v>
      </c>
      <c r="FE68" s="1">
        <v>3.943462425326923E-3</v>
      </c>
      <c r="FF68" s="1">
        <v>4.6532103455585311E-3</v>
      </c>
      <c r="FG68" s="1">
        <v>4.3036050684832801E-3</v>
      </c>
      <c r="FH68" s="1">
        <v>3.4202989497602301E-3</v>
      </c>
      <c r="FI68" s="1">
        <v>3.6941297781744381E-3</v>
      </c>
      <c r="FJ68" s="1">
        <v>3.6144783142061042E-3</v>
      </c>
      <c r="FK68" s="1">
        <v>2.5328944477147767E-3</v>
      </c>
      <c r="FL68" s="1">
        <v>1.2560258644990223E-4</v>
      </c>
      <c r="FM68" s="1">
        <v>6.4700456166184167E-4</v>
      </c>
      <c r="FN68" s="1">
        <v>6.076683364402369E-4</v>
      </c>
      <c r="FO68" s="1">
        <v>6.3998565047340152E-4</v>
      </c>
      <c r="FP68" s="1">
        <v>1.8133301139459525E-4</v>
      </c>
      <c r="FQ68" s="1">
        <v>2.4776381127933626E-3</v>
      </c>
      <c r="FR68" s="1">
        <v>3.5148953048033996E-3</v>
      </c>
      <c r="FS68" s="1">
        <v>4.6248319240399941E-3</v>
      </c>
      <c r="FT68" s="1">
        <v>1.6807020708617952E-3</v>
      </c>
      <c r="FU68" s="1">
        <v>4.1284163273171822E-3</v>
      </c>
      <c r="FV68" s="1">
        <v>-2.1969371036772815E-3</v>
      </c>
      <c r="FW68" s="1">
        <v>-2.1840307018292648E-3</v>
      </c>
      <c r="FX68" s="1">
        <v>-2.1540240800147388E-3</v>
      </c>
      <c r="FY68" s="1">
        <v>-2.1467704455544454E-3</v>
      </c>
      <c r="FZ68" s="1">
        <v>-2.1248510788901545E-3</v>
      </c>
      <c r="GA68" s="1">
        <v>-2.1132103493541011E-3</v>
      </c>
      <c r="GB68" s="1">
        <v>-6.8615059402672024E-4</v>
      </c>
      <c r="GC68" s="1">
        <v>-6.7519117198081209E-4</v>
      </c>
      <c r="GD68" s="1">
        <v>-6.839908639549127E-4</v>
      </c>
      <c r="GE68" s="1">
        <v>-1.0905478953548693E-3</v>
      </c>
      <c r="GF68" s="1">
        <v>-6.6609039217574038E-4</v>
      </c>
      <c r="GG68" s="1">
        <v>-6.6917581575378499E-4</v>
      </c>
      <c r="GH68" s="1">
        <v>-6.3519822368960114E-4</v>
      </c>
      <c r="GI68" s="1">
        <v>-6.2983922181993968E-4</v>
      </c>
      <c r="GJ68" s="1">
        <v>-6.0512094767946974E-4</v>
      </c>
      <c r="GK68" s="1">
        <v>-5.7505343522324249E-4</v>
      </c>
      <c r="GL68" s="1">
        <v>-5.295943980181513E-4</v>
      </c>
      <c r="GM68" s="1">
        <v>-5.6964573154235526E-4</v>
      </c>
      <c r="GN68" s="1">
        <v>-4.9494793960051125E-4</v>
      </c>
      <c r="GO68" s="1">
        <v>-5.1627547405727679E-4</v>
      </c>
      <c r="GP68" s="1">
        <v>-4.7764364580115293E-4</v>
      </c>
      <c r="GQ68" s="1">
        <v>-5.0259420448464914E-4</v>
      </c>
      <c r="GR68" s="73">
        <v>-4.8376031669691854E-4</v>
      </c>
    </row>
    <row r="69" spans="1:200" x14ac:dyDescent="0.3">
      <c r="A69" s="78" t="str">
        <v>FSLR</v>
      </c>
      <c r="B69" s="72">
        <v>3.6004099763234814E-3</v>
      </c>
      <c r="C69" s="1">
        <v>3.8297447138649311E-3</v>
      </c>
      <c r="D69" s="1">
        <v>1.9205102889023528E-3</v>
      </c>
      <c r="E69" s="1">
        <v>7.453664450175237E-3</v>
      </c>
      <c r="F69" s="1">
        <v>5.7930615567619312E-3</v>
      </c>
      <c r="G69" s="1">
        <v>3.5098487193709854E-3</v>
      </c>
      <c r="H69" s="1">
        <v>-1.7273999250975081E-4</v>
      </c>
      <c r="I69" s="1">
        <v>3.3181479150447184E-3</v>
      </c>
      <c r="J69" s="1">
        <v>5.4003745809147914E-3</v>
      </c>
      <c r="K69" s="1">
        <v>4.9915253876077975E-3</v>
      </c>
      <c r="L69" s="1">
        <v>5.1617201799247685E-3</v>
      </c>
      <c r="M69" s="1">
        <v>2.6187431016821481E-3</v>
      </c>
      <c r="N69" s="1">
        <v>1.1270918268385711E-3</v>
      </c>
      <c r="O69" s="1">
        <v>-6.5825088116752351E-6</v>
      </c>
      <c r="P69" s="1">
        <v>1.6394243721433487E-3</v>
      </c>
      <c r="Q69" s="1">
        <v>4.6480219258637073E-3</v>
      </c>
      <c r="R69" s="1">
        <v>2.294249370772401E-3</v>
      </c>
      <c r="S69" s="1">
        <v>8.0330025465570783E-3</v>
      </c>
      <c r="T69" s="1">
        <v>5.6554366996360928E-3</v>
      </c>
      <c r="U69" s="1">
        <v>2.4235020985383603E-3</v>
      </c>
      <c r="V69" s="1">
        <v>2.3979236738321625E-3</v>
      </c>
      <c r="W69" s="1">
        <v>4.1607727045741621E-3</v>
      </c>
      <c r="X69" s="1">
        <v>6.469947571873671E-3</v>
      </c>
      <c r="Y69" s="1">
        <v>1.8259523746288768E-3</v>
      </c>
      <c r="Z69" s="1">
        <v>1.4427749505103338E-3</v>
      </c>
      <c r="AA69" s="1">
        <v>2.6337324194285552E-4</v>
      </c>
      <c r="AB69" s="1">
        <v>-7.3415768245830193E-4</v>
      </c>
      <c r="AC69" s="1">
        <v>1.5601162323867E-3</v>
      </c>
      <c r="AD69" s="1">
        <v>-4.4257711406866368E-4</v>
      </c>
      <c r="AE69" s="1">
        <v>2.232483804771623E-3</v>
      </c>
      <c r="AF69" s="1">
        <v>1.7001359922338706E-3</v>
      </c>
      <c r="AG69" s="1">
        <v>1.1896525977188777E-3</v>
      </c>
      <c r="AH69" s="1">
        <v>1.4430907917670154E-3</v>
      </c>
      <c r="AI69" s="1">
        <v>8.2863535018173635E-4</v>
      </c>
      <c r="AJ69" s="1">
        <v>4.7918919617958994E-3</v>
      </c>
      <c r="AK69" s="1">
        <v>6.1317676375252381E-3</v>
      </c>
      <c r="AL69" s="1">
        <v>3.8639944720541522E-3</v>
      </c>
      <c r="AM69" s="1">
        <v>1.3859421100097214E-2</v>
      </c>
      <c r="AN69" s="1">
        <v>6.9052856674578049E-3</v>
      </c>
      <c r="AO69" s="1">
        <v>8.3116829704777458E-3</v>
      </c>
      <c r="AP69" s="1">
        <v>4.8557727975384376E-3</v>
      </c>
      <c r="AQ69" s="1">
        <v>5.5179561466991321E-3</v>
      </c>
      <c r="AR69" s="1">
        <v>5.0509604771606939E-3</v>
      </c>
      <c r="AS69" s="1">
        <v>4.0247799678016314E-3</v>
      </c>
      <c r="AT69" s="1">
        <v>6.6108686653355226E-3</v>
      </c>
      <c r="AU69" s="1">
        <v>1.2228700982151369E-2</v>
      </c>
      <c r="AV69" s="1">
        <v>1.5292735836142822E-3</v>
      </c>
      <c r="AW69" s="1">
        <v>6.9304370658508693E-3</v>
      </c>
      <c r="AX69" s="1">
        <v>-1.90795580727977E-4</v>
      </c>
      <c r="AY69" s="1">
        <v>1.43040638351657E-3</v>
      </c>
      <c r="AZ69" s="1">
        <v>3.3464723149086687E-3</v>
      </c>
      <c r="BA69" s="1">
        <v>4.1061098999652266E-3</v>
      </c>
      <c r="BB69" s="1">
        <v>3.4508413746366859E-3</v>
      </c>
      <c r="BC69" s="1">
        <v>3.9307237538587798E-3</v>
      </c>
      <c r="BD69" s="1">
        <v>3.071869730721009E-3</v>
      </c>
      <c r="BE69" s="1">
        <v>5.1090238524407819E-3</v>
      </c>
      <c r="BF69" s="1">
        <v>3.3031262771641792E-3</v>
      </c>
      <c r="BG69" s="1">
        <v>2.5123966289902454E-3</v>
      </c>
      <c r="BH69" s="1">
        <v>6.0192348393208741E-3</v>
      </c>
      <c r="BI69" s="1">
        <v>5.2847251422265124E-3</v>
      </c>
      <c r="BJ69" s="1">
        <v>1.5140381152976749E-3</v>
      </c>
      <c r="BK69" s="1">
        <v>1.7877755556921216E-3</v>
      </c>
      <c r="BL69" s="1">
        <v>2.2410297449587187E-3</v>
      </c>
      <c r="BM69" s="1">
        <v>4.0152755089442925E-3</v>
      </c>
      <c r="BN69" s="1">
        <v>1.4155125608562619E-3</v>
      </c>
      <c r="BO69" s="1">
        <v>3.5208196088783728E-3</v>
      </c>
      <c r="BP69" s="1">
        <v>2.9372057728590619E-3</v>
      </c>
      <c r="BQ69" s="1">
        <v>2.3086898126158453E-2</v>
      </c>
      <c r="BR69" s="1">
        <v>1.7853724415859917E-2</v>
      </c>
      <c r="BS69" s="1">
        <v>2.2986411026918708E-3</v>
      </c>
      <c r="BT69" s="1">
        <v>3.0454122620614584E-3</v>
      </c>
      <c r="BU69" s="1">
        <v>1.6052810933969187E-3</v>
      </c>
      <c r="BV69" s="1">
        <v>1.7485148946193617E-3</v>
      </c>
      <c r="BW69" s="1">
        <v>9.3360602570721686E-4</v>
      </c>
      <c r="BX69" s="1">
        <v>1.3860127093220801E-3</v>
      </c>
      <c r="BY69" s="1">
        <v>8.6178252753838771E-4</v>
      </c>
      <c r="BZ69" s="1">
        <v>2.6791665673759143E-4</v>
      </c>
      <c r="CA69" s="1">
        <v>1.8419239029265841E-3</v>
      </c>
      <c r="CB69" s="1">
        <v>1.1968292349351715E-3</v>
      </c>
      <c r="CC69" s="1">
        <v>1.7916432218043185E-3</v>
      </c>
      <c r="CD69" s="1">
        <v>2.9099488667072974E-3</v>
      </c>
      <c r="CE69" s="1">
        <v>1.0353689756928365E-3</v>
      </c>
      <c r="CF69" s="1">
        <v>4.5941198373081219E-3</v>
      </c>
      <c r="CG69" s="1">
        <v>4.0529282059150592E-3</v>
      </c>
      <c r="CH69" s="1">
        <v>7.1616383617546069E-3</v>
      </c>
      <c r="CI69" s="1">
        <v>2.9002078953553885E-3</v>
      </c>
      <c r="CJ69" s="1">
        <v>8.5351565438488569E-3</v>
      </c>
      <c r="CK69" s="1">
        <v>1.0219285119266491E-3</v>
      </c>
      <c r="CL69" s="1">
        <v>5.3003542750755649E-3</v>
      </c>
      <c r="CM69" s="1">
        <v>2.7540420190230934E-3</v>
      </c>
      <c r="CN69" s="1">
        <v>5.3749997413726569E-3</v>
      </c>
      <c r="CO69" s="1">
        <v>9.9373241982307209E-3</v>
      </c>
      <c r="CP69" s="1">
        <v>2.7790709142332904E-3</v>
      </c>
      <c r="CQ69" s="1">
        <v>9.1837542136335507E-3</v>
      </c>
      <c r="CR69" s="1">
        <v>3.307464489620313E-3</v>
      </c>
      <c r="CS69" s="1">
        <v>4.8598214747326771E-3</v>
      </c>
      <c r="CT69" s="1">
        <v>1.8704228040429625E-3</v>
      </c>
      <c r="CU69" s="1">
        <v>4.8494365294264432E-3</v>
      </c>
      <c r="CV69" s="1">
        <v>3.2230626995096933E-3</v>
      </c>
      <c r="CW69" s="1">
        <v>1.5298346245733734E-3</v>
      </c>
      <c r="CX69" s="1">
        <v>4.9882450400513742E-3</v>
      </c>
      <c r="CY69" s="1">
        <v>2.6822511451325593E-3</v>
      </c>
      <c r="CZ69" s="1">
        <v>1.235127527145864E-3</v>
      </c>
      <c r="DA69" s="1">
        <v>1.2618412366053535E-3</v>
      </c>
      <c r="DB69" s="1">
        <v>6.9358183543992294E-4</v>
      </c>
      <c r="DC69" s="1">
        <v>2.3242679896329464E-3</v>
      </c>
      <c r="DD69" s="1">
        <v>3.4648729804047742E-3</v>
      </c>
      <c r="DE69" s="1">
        <v>3.9091654341847394E-3</v>
      </c>
      <c r="DF69" s="1">
        <v>4.7686123889151043E-3</v>
      </c>
      <c r="DG69" s="1">
        <v>4.9344825313146134E-3</v>
      </c>
      <c r="DH69" s="1">
        <v>7.6819116038565911E-3</v>
      </c>
      <c r="DI69" s="1">
        <v>8.2329161153457311E-3</v>
      </c>
      <c r="DJ69" s="1">
        <v>1.7825410686425486E-2</v>
      </c>
      <c r="DK69" s="1">
        <v>3.4963124612246944E-3</v>
      </c>
      <c r="DL69" s="1">
        <v>3.936932689733422E-3</v>
      </c>
      <c r="DM69" s="1">
        <v>3.1118961759455709E-3</v>
      </c>
      <c r="DN69" s="1">
        <v>6.8935996508484032E-3</v>
      </c>
      <c r="DO69" s="1">
        <v>3.5277597238003652E-3</v>
      </c>
      <c r="DP69" s="1">
        <v>2.7156324788089135E-3</v>
      </c>
      <c r="DQ69" s="1">
        <v>2.0932902223742677E-3</v>
      </c>
      <c r="DR69" s="1">
        <v>1.2155207802340352E-3</v>
      </c>
      <c r="DS69" s="1">
        <v>4.5085537968938133E-3</v>
      </c>
      <c r="DT69" s="1">
        <v>4.4275995197363208E-3</v>
      </c>
      <c r="DU69" s="1">
        <v>4.1750006925893503E-3</v>
      </c>
      <c r="DV69" s="1">
        <v>1.2419609043413107E-3</v>
      </c>
      <c r="DW69" s="1">
        <v>3.5303605321383262E-3</v>
      </c>
      <c r="DX69" s="1">
        <v>3.8404845898011137E-3</v>
      </c>
      <c r="DY69" s="1">
        <v>5.142803627556018E-3</v>
      </c>
      <c r="DZ69" s="1">
        <v>4.6665806347492653E-3</v>
      </c>
      <c r="EA69" s="1">
        <v>2.8473477654127367E-3</v>
      </c>
      <c r="EB69" s="1">
        <v>3.3655814328130765E-3</v>
      </c>
      <c r="EC69" s="1">
        <v>4.5716056120730176E-3</v>
      </c>
      <c r="ED69" s="1">
        <v>4.3884309968033912E-3</v>
      </c>
      <c r="EE69" s="1">
        <v>4.625843281089473E-3</v>
      </c>
      <c r="EF69" s="1">
        <v>4.0301221792076632E-3</v>
      </c>
      <c r="EG69" s="1">
        <v>4.1216593256454895E-3</v>
      </c>
      <c r="EH69" s="1">
        <v>3.721834720159101E-3</v>
      </c>
      <c r="EI69" s="1">
        <v>3.4039675976869433E-3</v>
      </c>
      <c r="EJ69" s="1">
        <v>4.6171802434836944E-3</v>
      </c>
      <c r="EK69" s="1">
        <v>4.5044669921013459E-3</v>
      </c>
      <c r="EL69" s="1">
        <v>8.7543787641547509E-4</v>
      </c>
      <c r="EM69" s="1">
        <v>8.1661885829046037E-4</v>
      </c>
      <c r="EN69" s="1">
        <v>8.3526739829957095E-4</v>
      </c>
      <c r="EO69" s="1">
        <v>3.9616117431275652E-4</v>
      </c>
      <c r="EP69" s="1">
        <v>1.3294909636665577E-2</v>
      </c>
      <c r="EQ69" s="1">
        <v>7.9945642599382424E-4</v>
      </c>
      <c r="ER69" s="1">
        <v>7.692369873446163E-4</v>
      </c>
      <c r="ES69" s="1">
        <v>8.3573980844241387E-4</v>
      </c>
      <c r="ET69" s="1">
        <v>8.0810994716329744E-4</v>
      </c>
      <c r="EU69" s="1">
        <v>8.1257089826460059E-4</v>
      </c>
      <c r="EV69" s="1">
        <v>2.3011510855836101E-3</v>
      </c>
      <c r="EW69" s="1">
        <v>2.7349189968176178E-3</v>
      </c>
      <c r="EX69" s="1">
        <v>2.0047954844805622E-3</v>
      </c>
      <c r="EY69" s="1">
        <v>8.0793570152329168E-4</v>
      </c>
      <c r="EZ69" s="1">
        <v>9.7592951648880967E-4</v>
      </c>
      <c r="FA69" s="1">
        <v>1.0870994486254621E-3</v>
      </c>
      <c r="FB69" s="1">
        <v>6.527086749833818E-4</v>
      </c>
      <c r="FC69" s="1">
        <v>7.253924142966924E-3</v>
      </c>
      <c r="FD69" s="1">
        <v>5.7650051132824686E-3</v>
      </c>
      <c r="FE69" s="1">
        <v>5.4011039847923926E-3</v>
      </c>
      <c r="FF69" s="1">
        <v>8.2034773266137905E-3</v>
      </c>
      <c r="FG69" s="1">
        <v>9.8158401492479588E-3</v>
      </c>
      <c r="FH69" s="1">
        <v>8.6672994948067735E-3</v>
      </c>
      <c r="FI69" s="1">
        <v>9.3604418713878462E-3</v>
      </c>
      <c r="FJ69" s="1">
        <v>5.0151014948904473E-3</v>
      </c>
      <c r="FK69" s="1">
        <v>3.8004733806192223E-3</v>
      </c>
      <c r="FL69" s="1">
        <v>5.9899911639025325E-4</v>
      </c>
      <c r="FM69" s="1">
        <v>8.7543242499791738E-4</v>
      </c>
      <c r="FN69" s="1">
        <v>8.1661941692774502E-4</v>
      </c>
      <c r="FO69" s="1">
        <v>8.3526854268272971E-4</v>
      </c>
      <c r="FP69" s="1">
        <v>3.9615917899671891E-4</v>
      </c>
      <c r="FQ69" s="1">
        <v>6.2060064613903921E-3</v>
      </c>
      <c r="FR69" s="1">
        <v>6.7801592821144056E-3</v>
      </c>
      <c r="FS69" s="1">
        <v>5.804895727629631E-3</v>
      </c>
      <c r="FT69" s="1">
        <v>6.7417895772077822E-3</v>
      </c>
      <c r="FU69" s="1">
        <v>1.1233683149173571E-2</v>
      </c>
      <c r="FV69" s="1">
        <v>-2.4992665201558446E-4</v>
      </c>
      <c r="FW69" s="1">
        <v>-2.5175083361379466E-4</v>
      </c>
      <c r="FX69" s="1">
        <v>-2.4523748821308903E-4</v>
      </c>
      <c r="FY69" s="1">
        <v>-2.415341273123752E-4</v>
      </c>
      <c r="FZ69" s="1">
        <v>-2.5717016204552232E-4</v>
      </c>
      <c r="GA69" s="1">
        <v>-2.6118116205149335E-4</v>
      </c>
      <c r="GB69" s="1">
        <v>2.0081156482447508E-3</v>
      </c>
      <c r="GC69" s="1">
        <v>2.0053826961891744E-3</v>
      </c>
      <c r="GD69" s="1">
        <v>2.0091573121113647E-3</v>
      </c>
      <c r="GE69" s="1">
        <v>9.4859850086899064E-4</v>
      </c>
      <c r="GF69" s="1">
        <v>2.0069275914812229E-3</v>
      </c>
      <c r="GG69" s="1">
        <v>1.983805926131523E-3</v>
      </c>
      <c r="GH69" s="1">
        <v>2.0022433834962208E-3</v>
      </c>
      <c r="GI69" s="1">
        <v>2.0025500690913503E-3</v>
      </c>
      <c r="GJ69" s="1">
        <v>1.9979770811231552E-3</v>
      </c>
      <c r="GK69" s="1">
        <v>1.9934468648397517E-3</v>
      </c>
      <c r="GL69" s="1">
        <v>1.9865990761296797E-3</v>
      </c>
      <c r="GM69" s="1">
        <v>1.9955089576118505E-3</v>
      </c>
      <c r="GN69" s="1">
        <v>1.9817427952560827E-3</v>
      </c>
      <c r="GO69" s="1">
        <v>1.9860240167060483E-3</v>
      </c>
      <c r="GP69" s="1">
        <v>1.9599283284613155E-3</v>
      </c>
      <c r="GQ69" s="1">
        <v>1.9615229469782348E-3</v>
      </c>
      <c r="GR69" s="73">
        <v>1.9589838327695045E-3</v>
      </c>
    </row>
    <row r="70" spans="1:200" x14ac:dyDescent="0.3">
      <c r="A70" s="78" t="str">
        <v>ENPH</v>
      </c>
      <c r="B70" s="72">
        <v>3.4318622504476582E-3</v>
      </c>
      <c r="C70" s="1">
        <v>5.1196760052397861E-3</v>
      </c>
      <c r="D70" s="1">
        <v>2.9384143488733125E-3</v>
      </c>
      <c r="E70" s="1">
        <v>9.8133039077664807E-3</v>
      </c>
      <c r="F70" s="1">
        <v>5.2728720388802233E-3</v>
      </c>
      <c r="G70" s="1">
        <v>4.2673154975427525E-3</v>
      </c>
      <c r="H70" s="1">
        <v>-6.1808804759714477E-5</v>
      </c>
      <c r="I70" s="1">
        <v>4.7070650328371443E-3</v>
      </c>
      <c r="J70" s="1">
        <v>5.2285134596841672E-3</v>
      </c>
      <c r="K70" s="1">
        <v>1.1551204810689338E-3</v>
      </c>
      <c r="L70" s="1">
        <v>4.7745431620888493E-3</v>
      </c>
      <c r="M70" s="1">
        <v>3.7689615283052012E-3</v>
      </c>
      <c r="N70" s="1">
        <v>1.9140577235262656E-4</v>
      </c>
      <c r="O70" s="1">
        <v>-8.3664234523991474E-4</v>
      </c>
      <c r="P70" s="1">
        <v>4.3216982563552041E-3</v>
      </c>
      <c r="Q70" s="1">
        <v>5.2116963595109488E-3</v>
      </c>
      <c r="R70" s="1">
        <v>3.0691183710158613E-3</v>
      </c>
      <c r="S70" s="1">
        <v>8.2689588425085628E-3</v>
      </c>
      <c r="T70" s="1">
        <v>1.4953960965499254E-3</v>
      </c>
      <c r="U70" s="1">
        <v>2.4532174050618544E-3</v>
      </c>
      <c r="V70" s="1">
        <v>2.8886714369051815E-3</v>
      </c>
      <c r="W70" s="1">
        <v>4.9928929924047977E-3</v>
      </c>
      <c r="X70" s="1">
        <v>9.3545464587274293E-3</v>
      </c>
      <c r="Y70" s="1">
        <v>4.510930343205685E-3</v>
      </c>
      <c r="Z70" s="1">
        <v>7.4862188237883828E-4</v>
      </c>
      <c r="AA70" s="1">
        <v>1.9859099972796032E-3</v>
      </c>
      <c r="AB70" s="1">
        <v>6.5708486873247338E-4</v>
      </c>
      <c r="AC70" s="1">
        <v>7.1816074960830937E-4</v>
      </c>
      <c r="AD70" s="1">
        <v>-8.2114391248224784E-4</v>
      </c>
      <c r="AE70" s="1">
        <v>2.6981243340769658E-3</v>
      </c>
      <c r="AF70" s="1">
        <v>2.7212292332393119E-3</v>
      </c>
      <c r="AG70" s="1">
        <v>2.3504465455240898E-3</v>
      </c>
      <c r="AH70" s="1">
        <v>2.721607123781659E-3</v>
      </c>
      <c r="AI70" s="1">
        <v>1.4350725062454242E-3</v>
      </c>
      <c r="AJ70" s="1">
        <v>5.9907892572586092E-3</v>
      </c>
      <c r="AK70" s="1">
        <v>6.5500612104304823E-3</v>
      </c>
      <c r="AL70" s="1">
        <v>3.9077184331805697E-3</v>
      </c>
      <c r="AM70" s="1">
        <v>2.2576699788861846E-2</v>
      </c>
      <c r="AN70" s="1">
        <v>9.4567331588507244E-3</v>
      </c>
      <c r="AO70" s="1">
        <v>9.7679799934367977E-3</v>
      </c>
      <c r="AP70" s="1">
        <v>6.8423941677525175E-3</v>
      </c>
      <c r="AQ70" s="1">
        <v>8.5084655504642261E-3</v>
      </c>
      <c r="AR70" s="1">
        <v>6.799945781567447E-3</v>
      </c>
      <c r="AS70" s="1">
        <v>5.2136270849272512E-3</v>
      </c>
      <c r="AT70" s="1">
        <v>7.5817268989381509E-3</v>
      </c>
      <c r="AU70" s="1">
        <v>2.1289548242262857E-2</v>
      </c>
      <c r="AV70" s="1">
        <v>2.7062285887103957E-3</v>
      </c>
      <c r="AW70" s="1">
        <v>7.2776540269764468E-3</v>
      </c>
      <c r="AX70" s="1">
        <v>2.2662735245496025E-5</v>
      </c>
      <c r="AY70" s="1">
        <v>2.4103652607228524E-3</v>
      </c>
      <c r="AZ70" s="1">
        <v>4.9770100970278246E-3</v>
      </c>
      <c r="BA70" s="1">
        <v>5.1565788315066727E-3</v>
      </c>
      <c r="BB70" s="1">
        <v>6.1353071899133927E-3</v>
      </c>
      <c r="BC70" s="1">
        <v>7.6715585427056853E-3</v>
      </c>
      <c r="BD70" s="1">
        <v>4.3640578523727906E-3</v>
      </c>
      <c r="BE70" s="1">
        <v>4.1299672355999528E-3</v>
      </c>
      <c r="BF70" s="1">
        <v>4.17698628715585E-3</v>
      </c>
      <c r="BG70" s="1">
        <v>2.944475407066435E-3</v>
      </c>
      <c r="BH70" s="1">
        <v>8.9296468376622931E-3</v>
      </c>
      <c r="BI70" s="1">
        <v>6.1576258608120119E-3</v>
      </c>
      <c r="BJ70" s="1">
        <v>1.9865274379057369E-3</v>
      </c>
      <c r="BK70" s="1">
        <v>5.7372268810329064E-4</v>
      </c>
      <c r="BL70" s="1">
        <v>2.518258680097093E-3</v>
      </c>
      <c r="BM70" s="1">
        <v>3.0237130544481816E-3</v>
      </c>
      <c r="BN70" s="1">
        <v>6.6138265203198598E-4</v>
      </c>
      <c r="BO70" s="1">
        <v>3.4537955556138071E-3</v>
      </c>
      <c r="BP70" s="1">
        <v>3.6143500267489851E-3</v>
      </c>
      <c r="BQ70" s="1">
        <v>1.7853724415859917E-2</v>
      </c>
      <c r="BR70" s="1">
        <v>4.216554943626976E-2</v>
      </c>
      <c r="BS70" s="1">
        <v>2.1620393042216372E-3</v>
      </c>
      <c r="BT70" s="1">
        <v>1.2021951267987021E-3</v>
      </c>
      <c r="BU70" s="1">
        <v>2.4669950005313372E-3</v>
      </c>
      <c r="BV70" s="1">
        <v>2.4466393305893684E-3</v>
      </c>
      <c r="BW70" s="1">
        <v>1.1863383711894116E-3</v>
      </c>
      <c r="BX70" s="1">
        <v>4.4247781549454059E-4</v>
      </c>
      <c r="BY70" s="1">
        <v>-1.1304576098617302E-3</v>
      </c>
      <c r="BZ70" s="1">
        <v>-9.8524077071503185E-5</v>
      </c>
      <c r="CA70" s="1">
        <v>-4.7601128429473812E-4</v>
      </c>
      <c r="CB70" s="1">
        <v>1.4100059329386874E-3</v>
      </c>
      <c r="CC70" s="1">
        <v>1.4047892763734966E-3</v>
      </c>
      <c r="CD70" s="1">
        <v>6.9805011191868098E-3</v>
      </c>
      <c r="CE70" s="1">
        <v>1.2554185964133457E-3</v>
      </c>
      <c r="CF70" s="1">
        <v>2.754340379925441E-3</v>
      </c>
      <c r="CG70" s="1">
        <v>4.1559798111579687E-3</v>
      </c>
      <c r="CH70" s="1">
        <v>6.1928260557416598E-3</v>
      </c>
      <c r="CI70" s="1">
        <v>4.186535342172895E-3</v>
      </c>
      <c r="CJ70" s="1">
        <v>1.0462108969061242E-2</v>
      </c>
      <c r="CK70" s="1">
        <v>3.8051893833434083E-4</v>
      </c>
      <c r="CL70" s="1">
        <v>5.2874972257433836E-3</v>
      </c>
      <c r="CM70" s="1">
        <v>4.0210938294426117E-3</v>
      </c>
      <c r="CN70" s="1">
        <v>2.475063187555338E-3</v>
      </c>
      <c r="CO70" s="1">
        <v>1.8661066655439162E-2</v>
      </c>
      <c r="CP70" s="1">
        <v>5.3274211751002023E-3</v>
      </c>
      <c r="CQ70" s="1">
        <v>1.1819931965970599E-2</v>
      </c>
      <c r="CR70" s="1">
        <v>5.1679006699356968E-3</v>
      </c>
      <c r="CS70" s="1">
        <v>5.953069836941563E-3</v>
      </c>
      <c r="CT70" s="1">
        <v>3.1991088298986507E-3</v>
      </c>
      <c r="CU70" s="1">
        <v>5.3472073937077952E-3</v>
      </c>
      <c r="CV70" s="1">
        <v>4.5996873415605766E-3</v>
      </c>
      <c r="CW70" s="1">
        <v>3.0024142404648088E-3</v>
      </c>
      <c r="CX70" s="1">
        <v>6.4466428873023937E-3</v>
      </c>
      <c r="CY70" s="1">
        <v>5.6016417738251586E-3</v>
      </c>
      <c r="CZ70" s="1">
        <v>1.7198794858170104E-3</v>
      </c>
      <c r="DA70" s="1">
        <v>2.9658801079009648E-3</v>
      </c>
      <c r="DB70" s="1">
        <v>2.414605455038851E-3</v>
      </c>
      <c r="DC70" s="1">
        <v>2.4047778926222217E-3</v>
      </c>
      <c r="DD70" s="1">
        <v>5.7501073036379515E-3</v>
      </c>
      <c r="DE70" s="1">
        <v>4.8912942427386912E-3</v>
      </c>
      <c r="DF70" s="1">
        <v>5.8993256742031919E-3</v>
      </c>
      <c r="DG70" s="1">
        <v>6.3366921362984245E-3</v>
      </c>
      <c r="DH70" s="1">
        <v>1.0332787148127869E-2</v>
      </c>
      <c r="DI70" s="1">
        <v>9.3543068540813765E-3</v>
      </c>
      <c r="DJ70" s="1">
        <v>2.366756374201779E-2</v>
      </c>
      <c r="DK70" s="1">
        <v>4.2379471686440663E-3</v>
      </c>
      <c r="DL70" s="1">
        <v>4.588001198903997E-3</v>
      </c>
      <c r="DM70" s="1">
        <v>7.273641138225987E-3</v>
      </c>
      <c r="DN70" s="1">
        <v>9.6246325387744237E-3</v>
      </c>
      <c r="DO70" s="1">
        <v>5.5376456307562587E-3</v>
      </c>
      <c r="DP70" s="1">
        <v>4.1577378779155674E-3</v>
      </c>
      <c r="DQ70" s="1">
        <v>2.8854763841705804E-3</v>
      </c>
      <c r="DR70" s="1">
        <v>4.5706830583239185E-3</v>
      </c>
      <c r="DS70" s="1">
        <v>8.5307467689087098E-3</v>
      </c>
      <c r="DT70" s="1">
        <v>5.1982007626783736E-3</v>
      </c>
      <c r="DU70" s="1">
        <v>4.8345871324313216E-3</v>
      </c>
      <c r="DV70" s="1">
        <v>-2.7631716570887657E-4</v>
      </c>
      <c r="DW70" s="1">
        <v>2.7854873391276245E-3</v>
      </c>
      <c r="DX70" s="1">
        <v>4.748652230313585E-3</v>
      </c>
      <c r="DY70" s="1">
        <v>7.977664066022341E-3</v>
      </c>
      <c r="DZ70" s="1">
        <v>3.215618816186522E-3</v>
      </c>
      <c r="EA70" s="1">
        <v>3.7005986709246113E-3</v>
      </c>
      <c r="EB70" s="1">
        <v>2.3114816740790562E-3</v>
      </c>
      <c r="EC70" s="1">
        <v>8.2591523518244989E-3</v>
      </c>
      <c r="ED70" s="1">
        <v>6.1678339399004623E-3</v>
      </c>
      <c r="EE70" s="1">
        <v>3.826655225024244E-3</v>
      </c>
      <c r="EF70" s="1">
        <v>3.4043000913539698E-3</v>
      </c>
      <c r="EG70" s="1">
        <v>4.2629720923233012E-3</v>
      </c>
      <c r="EH70" s="1">
        <v>5.5801271961942386E-3</v>
      </c>
      <c r="EI70" s="1">
        <v>5.9840704195762463E-3</v>
      </c>
      <c r="EJ70" s="1">
        <v>4.9475728903230357E-3</v>
      </c>
      <c r="EK70" s="1">
        <v>4.5483973351756026E-3</v>
      </c>
      <c r="EL70" s="1">
        <v>1.0627944167115029E-3</v>
      </c>
      <c r="EM70" s="1">
        <v>9.8833114950911305E-4</v>
      </c>
      <c r="EN70" s="1">
        <v>1.0339353426716399E-3</v>
      </c>
      <c r="EO70" s="1">
        <v>5.5332094012670982E-4</v>
      </c>
      <c r="EP70" s="1">
        <v>1.7968704670909816E-2</v>
      </c>
      <c r="EQ70" s="1">
        <v>9.0818086872889369E-4</v>
      </c>
      <c r="ER70" s="1">
        <v>9.9273513301337203E-4</v>
      </c>
      <c r="ES70" s="1">
        <v>1.0931388386229439E-3</v>
      </c>
      <c r="ET70" s="1">
        <v>1.1692000183273657E-3</v>
      </c>
      <c r="EU70" s="1">
        <v>1.0770042171189846E-3</v>
      </c>
      <c r="EV70" s="1">
        <v>2.7312692926293189E-3</v>
      </c>
      <c r="EW70" s="1">
        <v>3.7010934276179635E-3</v>
      </c>
      <c r="EX70" s="1">
        <v>2.587278476943389E-3</v>
      </c>
      <c r="EY70" s="1">
        <v>1.2777548639204062E-3</v>
      </c>
      <c r="EZ70" s="1">
        <v>1.2987780334854043E-3</v>
      </c>
      <c r="FA70" s="1">
        <v>1.5309285880217589E-3</v>
      </c>
      <c r="FB70" s="1">
        <v>8.3766296117523584E-4</v>
      </c>
      <c r="FC70" s="1">
        <v>1.0913342469008576E-2</v>
      </c>
      <c r="FD70" s="1">
        <v>8.6979198345424717E-3</v>
      </c>
      <c r="FE70" s="1">
        <v>1.1452308979195188E-2</v>
      </c>
      <c r="FF70" s="1">
        <v>1.3208520107538127E-2</v>
      </c>
      <c r="FG70" s="1">
        <v>1.4603093689624314E-2</v>
      </c>
      <c r="FH70" s="1">
        <v>1.2508181291154991E-2</v>
      </c>
      <c r="FI70" s="1">
        <v>1.3655254476656694E-2</v>
      </c>
      <c r="FJ70" s="1">
        <v>1.0910778431876504E-2</v>
      </c>
      <c r="FK70" s="1">
        <v>6.1561241987232824E-3</v>
      </c>
      <c r="FL70" s="1">
        <v>8.1881346350202121E-4</v>
      </c>
      <c r="FM70" s="1">
        <v>1.0627958643579854E-3</v>
      </c>
      <c r="FN70" s="1">
        <v>9.8832798901923543E-4</v>
      </c>
      <c r="FO70" s="1">
        <v>1.0339363093542181E-3</v>
      </c>
      <c r="FP70" s="1">
        <v>5.5332109352228449E-4</v>
      </c>
      <c r="FQ70" s="1">
        <v>5.5965673539881281E-3</v>
      </c>
      <c r="FR70" s="1">
        <v>7.2585995760595518E-3</v>
      </c>
      <c r="FS70" s="1">
        <v>7.8485442588547994E-3</v>
      </c>
      <c r="FT70" s="1">
        <v>2.4229005231965178E-3</v>
      </c>
      <c r="FU70" s="1">
        <v>1.2859818535685946E-2</v>
      </c>
      <c r="FV70" s="1">
        <v>-4.5259599528661241E-3</v>
      </c>
      <c r="FW70" s="1">
        <v>-4.495641179403943E-3</v>
      </c>
      <c r="FX70" s="1">
        <v>-4.4484012189538362E-3</v>
      </c>
      <c r="FY70" s="1">
        <v>-4.3989780534858126E-3</v>
      </c>
      <c r="FZ70" s="1">
        <v>-4.3737680864458133E-3</v>
      </c>
      <c r="GA70" s="1">
        <v>-4.3586455431189929E-3</v>
      </c>
      <c r="GB70" s="1">
        <v>-1.4534508066166407E-3</v>
      </c>
      <c r="GC70" s="1">
        <v>-1.4258146827402709E-3</v>
      </c>
      <c r="GD70" s="1">
        <v>-1.445740648951464E-3</v>
      </c>
      <c r="GE70" s="1">
        <v>-3.2193254129780414E-3</v>
      </c>
      <c r="GF70" s="1">
        <v>-1.3994167817678687E-3</v>
      </c>
      <c r="GG70" s="1">
        <v>-1.4390832483841345E-3</v>
      </c>
      <c r="GH70" s="1">
        <v>-1.3245510256540956E-3</v>
      </c>
      <c r="GI70" s="1">
        <v>-1.3077307685302249E-3</v>
      </c>
      <c r="GJ70" s="1">
        <v>-1.252742751955525E-3</v>
      </c>
      <c r="GK70" s="1">
        <v>-1.1806952553490146E-3</v>
      </c>
      <c r="GL70" s="1">
        <v>-1.072382039658067E-3</v>
      </c>
      <c r="GM70" s="1">
        <v>-1.1632319080031683E-3</v>
      </c>
      <c r="GN70" s="1">
        <v>-9.8811272367953186E-4</v>
      </c>
      <c r="GO70" s="1">
        <v>-1.0355044952099902E-3</v>
      </c>
      <c r="GP70" s="1">
        <v>-9.7421203783244856E-4</v>
      </c>
      <c r="GQ70" s="1">
        <v>-1.0318497840920238E-3</v>
      </c>
      <c r="GR70" s="73">
        <v>-9.8608065328245663E-4</v>
      </c>
    </row>
    <row r="71" spans="1:200" x14ac:dyDescent="0.3">
      <c r="A71" s="78" t="str">
        <v>EXC</v>
      </c>
      <c r="B71" s="72">
        <v>9.8938770172081144E-4</v>
      </c>
      <c r="C71" s="1">
        <v>1.1384811110714342E-3</v>
      </c>
      <c r="D71" s="1">
        <v>9.7204693974311282E-4</v>
      </c>
      <c r="E71" s="1">
        <v>6.4480308563083239E-4</v>
      </c>
      <c r="F71" s="1">
        <v>1.3625758400485426E-3</v>
      </c>
      <c r="G71" s="1">
        <v>1.8903488818197891E-3</v>
      </c>
      <c r="H71" s="1">
        <v>1.4368227118364497E-3</v>
      </c>
      <c r="I71" s="1">
        <v>1.6929083555601054E-3</v>
      </c>
      <c r="J71" s="1">
        <v>1.4770003291183166E-3</v>
      </c>
      <c r="K71" s="1">
        <v>1.4858786111391713E-3</v>
      </c>
      <c r="L71" s="1">
        <v>5.6352548716780831E-4</v>
      </c>
      <c r="M71" s="1">
        <v>5.1102062358802458E-4</v>
      </c>
      <c r="N71" s="1">
        <v>1.3814236373925408E-3</v>
      </c>
      <c r="O71" s="1">
        <v>8.5658747570319072E-4</v>
      </c>
      <c r="P71" s="1">
        <v>5.2759544790106699E-4</v>
      </c>
      <c r="Q71" s="1">
        <v>1.8041965535690334E-3</v>
      </c>
      <c r="R71" s="1">
        <v>1.6338043521884455E-3</v>
      </c>
      <c r="S71" s="1">
        <v>2.2353710924799882E-5</v>
      </c>
      <c r="T71" s="1">
        <v>-4.8778632905547491E-4</v>
      </c>
      <c r="U71" s="1">
        <v>1.2163214699047495E-3</v>
      </c>
      <c r="V71" s="1">
        <v>1.7975666088238609E-3</v>
      </c>
      <c r="W71" s="1">
        <v>2.5147093089349292E-3</v>
      </c>
      <c r="X71" s="1">
        <v>1.8235452461056653E-3</v>
      </c>
      <c r="Y71" s="1">
        <v>1.9763230301541629E-3</v>
      </c>
      <c r="Z71" s="1">
        <v>8.2804552422406869E-4</v>
      </c>
      <c r="AA71" s="1">
        <v>1.0680931868241041E-3</v>
      </c>
      <c r="AB71" s="1">
        <v>-1.5369931321712686E-4</v>
      </c>
      <c r="AC71" s="1">
        <v>6.0058437070433695E-4</v>
      </c>
      <c r="AD71" s="1">
        <v>5.9480327409987549E-5</v>
      </c>
      <c r="AE71" s="1">
        <v>-1.5537345965118579E-3</v>
      </c>
      <c r="AF71" s="1">
        <v>1.2872828466407112E-3</v>
      </c>
      <c r="AG71" s="1">
        <v>1.2215803241295068E-3</v>
      </c>
      <c r="AH71" s="1">
        <v>1.5033196304537915E-3</v>
      </c>
      <c r="AI71" s="1">
        <v>1.1078426048380188E-3</v>
      </c>
      <c r="AJ71" s="1">
        <v>1.8033008897623457E-3</v>
      </c>
      <c r="AK71" s="1">
        <v>1.2619505791887371E-3</v>
      </c>
      <c r="AL71" s="1">
        <v>8.7312865399020447E-4</v>
      </c>
      <c r="AM71" s="1">
        <v>1.3415737632425763E-3</v>
      </c>
      <c r="AN71" s="1">
        <v>1.7419338316441027E-3</v>
      </c>
      <c r="AO71" s="1">
        <v>2.5271376753809188E-3</v>
      </c>
      <c r="AP71" s="1">
        <v>2.4711386089843689E-3</v>
      </c>
      <c r="AQ71" s="1">
        <v>1.3975857151213246E-3</v>
      </c>
      <c r="AR71" s="1">
        <v>2.0898636060034097E-3</v>
      </c>
      <c r="AS71" s="1">
        <v>1.783588214215897E-3</v>
      </c>
      <c r="AT71" s="1">
        <v>1.7125201684188914E-3</v>
      </c>
      <c r="AU71" s="1">
        <v>1.6151673933254283E-3</v>
      </c>
      <c r="AV71" s="1">
        <v>1.2281390496883646E-3</v>
      </c>
      <c r="AW71" s="1">
        <v>2.4508829295208541E-3</v>
      </c>
      <c r="AX71" s="1">
        <v>1.6054107726729133E-3</v>
      </c>
      <c r="AY71" s="1">
        <v>2.2608329798707687E-3</v>
      </c>
      <c r="AZ71" s="1">
        <v>1.76987154268198E-3</v>
      </c>
      <c r="BA71" s="1">
        <v>1.5551957008847765E-3</v>
      </c>
      <c r="BB71" s="1">
        <v>1.8183839847832851E-3</v>
      </c>
      <c r="BC71" s="1">
        <v>2.321374645183367E-3</v>
      </c>
      <c r="BD71" s="1">
        <v>2.0019586604746119E-3</v>
      </c>
      <c r="BE71" s="1">
        <v>2.5583515046349041E-3</v>
      </c>
      <c r="BF71" s="1">
        <v>2.019039614397697E-3</v>
      </c>
      <c r="BG71" s="1">
        <v>1.3863949195098983E-3</v>
      </c>
      <c r="BH71" s="1">
        <v>1.8683299529304173E-3</v>
      </c>
      <c r="BI71" s="1">
        <v>2.603764286216342E-3</v>
      </c>
      <c r="BJ71" s="1">
        <v>2.5039125830554915E-3</v>
      </c>
      <c r="BK71" s="1">
        <v>2.7423978772464818E-3</v>
      </c>
      <c r="BL71" s="1">
        <v>2.3574725648712988E-3</v>
      </c>
      <c r="BM71" s="1">
        <v>2.8777680850337727E-3</v>
      </c>
      <c r="BN71" s="1">
        <v>2.3137951406776267E-3</v>
      </c>
      <c r="BO71" s="1">
        <v>2.3509328032003843E-3</v>
      </c>
      <c r="BP71" s="1">
        <v>2.7853506177417E-3</v>
      </c>
      <c r="BQ71" s="1">
        <v>2.2986411026918708E-3</v>
      </c>
      <c r="BR71" s="1">
        <v>2.1620393042216372E-3</v>
      </c>
      <c r="BS71" s="1">
        <v>3.4322489952580484E-3</v>
      </c>
      <c r="BT71" s="1">
        <v>2.876695430929505E-3</v>
      </c>
      <c r="BU71" s="1">
        <v>2.1076276115262293E-3</v>
      </c>
      <c r="BV71" s="1">
        <v>1.5671181544355379E-3</v>
      </c>
      <c r="BW71" s="1">
        <v>1.5450230521823016E-3</v>
      </c>
      <c r="BX71" s="1">
        <v>7.0111825130990673E-4</v>
      </c>
      <c r="BY71" s="1">
        <v>1.4059573231986176E-3</v>
      </c>
      <c r="BZ71" s="1">
        <v>1.2227633105249523E-3</v>
      </c>
      <c r="CA71" s="1">
        <v>1.8152412009669247E-3</v>
      </c>
      <c r="CB71" s="1">
        <v>1.7177652615126464E-3</v>
      </c>
      <c r="CC71" s="1">
        <v>1.5980334557716253E-3</v>
      </c>
      <c r="CD71" s="1">
        <v>2.1555659986701539E-3</v>
      </c>
      <c r="CE71" s="1">
        <v>4.6072772133847481E-4</v>
      </c>
      <c r="CF71" s="1">
        <v>2.8950916249623026E-3</v>
      </c>
      <c r="CG71" s="1">
        <v>2.274754184212665E-3</v>
      </c>
      <c r="CH71" s="1">
        <v>2.6453516917036885E-3</v>
      </c>
      <c r="CI71" s="1">
        <v>2.0564604726540834E-3</v>
      </c>
      <c r="CJ71" s="1">
        <v>3.1290554706525048E-3</v>
      </c>
      <c r="CK71" s="1">
        <v>2.1714568970177877E-3</v>
      </c>
      <c r="CL71" s="1">
        <v>3.027900669263589E-3</v>
      </c>
      <c r="CM71" s="1">
        <v>1.6963443989342602E-3</v>
      </c>
      <c r="CN71" s="1">
        <v>2.326339487892618E-3</v>
      </c>
      <c r="CO71" s="1">
        <v>2.4582799296807823E-3</v>
      </c>
      <c r="CP71" s="1">
        <v>1.2870249393030784E-3</v>
      </c>
      <c r="CQ71" s="1">
        <v>4.2234404897114755E-3</v>
      </c>
      <c r="CR71" s="1">
        <v>1.6454055785909661E-3</v>
      </c>
      <c r="CS71" s="1">
        <v>1.932737952013638E-3</v>
      </c>
      <c r="CT71" s="1">
        <v>1.2857362386094983E-3</v>
      </c>
      <c r="CU71" s="1">
        <v>2.0007326696043657E-3</v>
      </c>
      <c r="CV71" s="1">
        <v>3.3216237788115171E-3</v>
      </c>
      <c r="CW71" s="1">
        <v>2.152487575436244E-3</v>
      </c>
      <c r="CX71" s="1">
        <v>2.4322487760391883E-3</v>
      </c>
      <c r="CY71" s="1">
        <v>1.254579095259614E-3</v>
      </c>
      <c r="CZ71" s="1">
        <v>1.2296288137599645E-3</v>
      </c>
      <c r="DA71" s="1">
        <v>1.3994183018866558E-3</v>
      </c>
      <c r="DB71" s="1">
        <v>1.1165524533161889E-3</v>
      </c>
      <c r="DC71" s="1">
        <v>1.932126285037863E-3</v>
      </c>
      <c r="DD71" s="1">
        <v>2.2118334936164111E-3</v>
      </c>
      <c r="DE71" s="1">
        <v>1.9934317652962031E-3</v>
      </c>
      <c r="DF71" s="1">
        <v>3.0106755422684628E-3</v>
      </c>
      <c r="DG71" s="1">
        <v>3.2703385350738119E-3</v>
      </c>
      <c r="DH71" s="1">
        <v>4.8673846549133239E-3</v>
      </c>
      <c r="DI71" s="1">
        <v>2.051674928410175E-3</v>
      </c>
      <c r="DJ71" s="1">
        <v>5.9770827802090162E-4</v>
      </c>
      <c r="DK71" s="1">
        <v>2.2376661602575127E-3</v>
      </c>
      <c r="DL71" s="1">
        <v>2.2893486875747793E-3</v>
      </c>
      <c r="DM71" s="1">
        <v>2.203168623005619E-3</v>
      </c>
      <c r="DN71" s="1">
        <v>2.8770842373193229E-3</v>
      </c>
      <c r="DO71" s="1">
        <v>2.487867494004523E-3</v>
      </c>
      <c r="DP71" s="1">
        <v>1.5798186188471309E-3</v>
      </c>
      <c r="DQ71" s="1">
        <v>1.4205558921412704E-3</v>
      </c>
      <c r="DR71" s="1">
        <v>2.1510123089664443E-3</v>
      </c>
      <c r="DS71" s="1">
        <v>2.1712639455546403E-3</v>
      </c>
      <c r="DT71" s="1">
        <v>1.9615219979995662E-3</v>
      </c>
      <c r="DU71" s="1">
        <v>2.1247243900704618E-3</v>
      </c>
      <c r="DV71" s="1">
        <v>1.2030939147101552E-3</v>
      </c>
      <c r="DW71" s="1">
        <v>1.3165223095097708E-3</v>
      </c>
      <c r="DX71" s="1">
        <v>2.925118020838972E-3</v>
      </c>
      <c r="DY71" s="1">
        <v>3.4232133888485354E-3</v>
      </c>
      <c r="DZ71" s="1">
        <v>1.9848558616672391E-3</v>
      </c>
      <c r="EA71" s="1">
        <v>1.1891597934641051E-3</v>
      </c>
      <c r="EB71" s="1">
        <v>1.7409885232142325E-3</v>
      </c>
      <c r="EC71" s="1">
        <v>2.5866394726666553E-3</v>
      </c>
      <c r="ED71" s="1">
        <v>1.5340440360624196E-3</v>
      </c>
      <c r="EE71" s="1">
        <v>1.6674370540092267E-3</v>
      </c>
      <c r="EF71" s="1">
        <v>1.4083899256280583E-3</v>
      </c>
      <c r="EG71" s="1">
        <v>1.7353811334393345E-3</v>
      </c>
      <c r="EH71" s="1">
        <v>1.7322283576143658E-3</v>
      </c>
      <c r="EI71" s="1">
        <v>1.3609908599723558E-3</v>
      </c>
      <c r="EJ71" s="1">
        <v>2.1621826850467081E-3</v>
      </c>
      <c r="EK71" s="1">
        <v>1.9967167875901723E-3</v>
      </c>
      <c r="EL71" s="1">
        <v>2.1527749401889461E-4</v>
      </c>
      <c r="EM71" s="1">
        <v>1.7700890044904531E-4</v>
      </c>
      <c r="EN71" s="1">
        <v>1.9778861696858363E-4</v>
      </c>
      <c r="EO71" s="1">
        <v>1.0530060985628106E-4</v>
      </c>
      <c r="EP71" s="1">
        <v>5.2612056868394505E-3</v>
      </c>
      <c r="EQ71" s="1">
        <v>1.9642155912775585E-4</v>
      </c>
      <c r="ER71" s="1">
        <v>1.748529804093471E-4</v>
      </c>
      <c r="ES71" s="1">
        <v>1.8880382698003827E-4</v>
      </c>
      <c r="ET71" s="1">
        <v>1.8828392236405281E-4</v>
      </c>
      <c r="EU71" s="1">
        <v>1.8968661833222377E-4</v>
      </c>
      <c r="EV71" s="1">
        <v>5.1169999375292425E-4</v>
      </c>
      <c r="EW71" s="1">
        <v>1.2456740125791526E-3</v>
      </c>
      <c r="EX71" s="1">
        <v>8.8319612260132953E-4</v>
      </c>
      <c r="EY71" s="1">
        <v>2.1479247031134811E-4</v>
      </c>
      <c r="EZ71" s="1">
        <v>2.6362809036559415E-4</v>
      </c>
      <c r="FA71" s="1">
        <v>2.639163404995127E-4</v>
      </c>
      <c r="FB71" s="1">
        <v>1.117000387286189E-4</v>
      </c>
      <c r="FC71" s="1">
        <v>3.2026866068999974E-3</v>
      </c>
      <c r="FD71" s="1">
        <v>2.6365160499343368E-3</v>
      </c>
      <c r="FE71" s="1">
        <v>4.224279172324312E-3</v>
      </c>
      <c r="FF71" s="1">
        <v>3.8134286636014461E-3</v>
      </c>
      <c r="FG71" s="1">
        <v>5.0926522384890172E-3</v>
      </c>
      <c r="FH71" s="1">
        <v>4.0291811947066863E-3</v>
      </c>
      <c r="FI71" s="1">
        <v>3.4216185798708978E-3</v>
      </c>
      <c r="FJ71" s="1">
        <v>2.5038564761279128E-3</v>
      </c>
      <c r="FK71" s="1">
        <v>1.7147372884011686E-3</v>
      </c>
      <c r="FL71" s="1">
        <v>2.2816988866648333E-4</v>
      </c>
      <c r="FM71" s="1">
        <v>2.1527459178223099E-4</v>
      </c>
      <c r="FN71" s="1">
        <v>1.770081593031555E-4</v>
      </c>
      <c r="FO71" s="1">
        <v>1.9778766110999728E-4</v>
      </c>
      <c r="FP71" s="1">
        <v>1.0529674268373267E-4</v>
      </c>
      <c r="FQ71" s="1">
        <v>2.4924149761962459E-3</v>
      </c>
      <c r="FR71" s="1">
        <v>3.3683565448662297E-3</v>
      </c>
      <c r="FS71" s="1">
        <v>4.3799541659283424E-3</v>
      </c>
      <c r="FT71" s="1">
        <v>2.3075150578747432E-3</v>
      </c>
      <c r="FU71" s="1">
        <v>5.6299008490900493E-3</v>
      </c>
      <c r="FV71" s="1">
        <v>-9.0649828796375196E-4</v>
      </c>
      <c r="FW71" s="1">
        <v>-9.0110280784333095E-4</v>
      </c>
      <c r="FX71" s="1">
        <v>-8.867110682471835E-4</v>
      </c>
      <c r="FY71" s="1">
        <v>-8.8543382808707778E-4</v>
      </c>
      <c r="FZ71" s="1">
        <v>-8.7842235637806E-4</v>
      </c>
      <c r="GA71" s="1">
        <v>-8.7034010168214593E-4</v>
      </c>
      <c r="GB71" s="1">
        <v>3.1743131970640082E-5</v>
      </c>
      <c r="GC71" s="1">
        <v>3.6041666943419792E-5</v>
      </c>
      <c r="GD71" s="1">
        <v>3.2086685569593172E-5</v>
      </c>
      <c r="GE71" s="1">
        <v>-4.251671828201477E-4</v>
      </c>
      <c r="GF71" s="1">
        <v>4.0367324386928074E-5</v>
      </c>
      <c r="GG71" s="1">
        <v>3.6344201469551799E-5</v>
      </c>
      <c r="GH71" s="1">
        <v>5.374608655135475E-5</v>
      </c>
      <c r="GI71" s="1">
        <v>5.5825034152550479E-5</v>
      </c>
      <c r="GJ71" s="1">
        <v>6.7000056568645481E-5</v>
      </c>
      <c r="GK71" s="1">
        <v>7.9991330537458326E-5</v>
      </c>
      <c r="GL71" s="1">
        <v>9.9620803048599811E-5</v>
      </c>
      <c r="GM71" s="1">
        <v>8.212551697895047E-5</v>
      </c>
      <c r="GN71" s="1">
        <v>1.148951957916754E-4</v>
      </c>
      <c r="GO71" s="1">
        <v>1.0486126800248866E-4</v>
      </c>
      <c r="GP71" s="1">
        <v>1.1983821110255716E-4</v>
      </c>
      <c r="GQ71" s="1">
        <v>1.0871576730770529E-4</v>
      </c>
      <c r="GR71" s="73">
        <v>1.1688326676837903E-4</v>
      </c>
    </row>
    <row r="72" spans="1:200" x14ac:dyDescent="0.3">
      <c r="A72" s="78" t="str">
        <v>PEG</v>
      </c>
      <c r="B72" s="72">
        <v>1.1916846850099313E-3</v>
      </c>
      <c r="C72" s="1">
        <v>1.0905810163585345E-3</v>
      </c>
      <c r="D72" s="1">
        <v>9.3443707234386634E-4</v>
      </c>
      <c r="E72" s="1">
        <v>1.1899055147801098E-3</v>
      </c>
      <c r="F72" s="1">
        <v>1.8791659362961894E-3</v>
      </c>
      <c r="G72" s="1">
        <v>1.9126050108176091E-3</v>
      </c>
      <c r="H72" s="1">
        <v>1.6287132993773896E-3</v>
      </c>
      <c r="I72" s="1">
        <v>1.7334704572767614E-3</v>
      </c>
      <c r="J72" s="1">
        <v>1.6863895948810049E-3</v>
      </c>
      <c r="K72" s="1">
        <v>2.8305299596007622E-3</v>
      </c>
      <c r="L72" s="1">
        <v>1.6025372871759282E-3</v>
      </c>
      <c r="M72" s="1">
        <v>1.0322838491340781E-3</v>
      </c>
      <c r="N72" s="1">
        <v>1.4430936918986548E-3</v>
      </c>
      <c r="O72" s="1">
        <v>1.1084475410358405E-3</v>
      </c>
      <c r="P72" s="1">
        <v>3.9687913348077195E-4</v>
      </c>
      <c r="Q72" s="1">
        <v>2.141730183993989E-3</v>
      </c>
      <c r="R72" s="1">
        <v>1.9108033701318711E-3</v>
      </c>
      <c r="S72" s="1">
        <v>4.0349991412672568E-4</v>
      </c>
      <c r="T72" s="1">
        <v>1.7118648017716528E-3</v>
      </c>
      <c r="U72" s="1">
        <v>1.3556532685672317E-3</v>
      </c>
      <c r="V72" s="1">
        <v>1.7844106748328311E-3</v>
      </c>
      <c r="W72" s="1">
        <v>2.3633314512384773E-3</v>
      </c>
      <c r="X72" s="1">
        <v>9.5058455656562484E-4</v>
      </c>
      <c r="Y72" s="1">
        <v>2.1486841322030234E-3</v>
      </c>
      <c r="Z72" s="1">
        <v>6.9014378000589554E-4</v>
      </c>
      <c r="AA72" s="1">
        <v>1.1016393506417534E-3</v>
      </c>
      <c r="AB72" s="1">
        <v>-4.3058047662880008E-4</v>
      </c>
      <c r="AC72" s="1">
        <v>8.7865618534379891E-4</v>
      </c>
      <c r="AD72" s="1">
        <v>1.3951404680367582E-4</v>
      </c>
      <c r="AE72" s="1">
        <v>-1.4849825285239277E-3</v>
      </c>
      <c r="AF72" s="1">
        <v>1.5046644801103726E-3</v>
      </c>
      <c r="AG72" s="1">
        <v>1.510989970489412E-3</v>
      </c>
      <c r="AH72" s="1">
        <v>1.5956175773385393E-3</v>
      </c>
      <c r="AI72" s="1">
        <v>8.3087134425673906E-4</v>
      </c>
      <c r="AJ72" s="1">
        <v>1.9770195651274362E-3</v>
      </c>
      <c r="AK72" s="1">
        <v>2.306317818247753E-3</v>
      </c>
      <c r="AL72" s="1">
        <v>1.3275250868658478E-3</v>
      </c>
      <c r="AM72" s="1">
        <v>1.8050465030961351E-3</v>
      </c>
      <c r="AN72" s="1">
        <v>1.7557674000047597E-3</v>
      </c>
      <c r="AO72" s="1">
        <v>2.4511640275419609E-3</v>
      </c>
      <c r="AP72" s="1">
        <v>2.4379672238703967E-3</v>
      </c>
      <c r="AQ72" s="1">
        <v>1.3831125904358078E-3</v>
      </c>
      <c r="AR72" s="1">
        <v>2.2356136071134745E-3</v>
      </c>
      <c r="AS72" s="1">
        <v>2.1206702159299951E-3</v>
      </c>
      <c r="AT72" s="1">
        <v>2.4813601696138557E-3</v>
      </c>
      <c r="AU72" s="1">
        <v>2.7395640810866351E-3</v>
      </c>
      <c r="AV72" s="1">
        <v>1.2788347379709794E-3</v>
      </c>
      <c r="AW72" s="1">
        <v>2.2810476608061689E-3</v>
      </c>
      <c r="AX72" s="1">
        <v>1.972419374009791E-3</v>
      </c>
      <c r="AY72" s="1">
        <v>2.1997442295413412E-3</v>
      </c>
      <c r="AZ72" s="1">
        <v>1.7233624421061358E-3</v>
      </c>
      <c r="BA72" s="1">
        <v>1.7419603655956691E-3</v>
      </c>
      <c r="BB72" s="1">
        <v>2.0089098998835402E-3</v>
      </c>
      <c r="BC72" s="1">
        <v>2.4648288851168202E-3</v>
      </c>
      <c r="BD72" s="1">
        <v>2.278992885918834E-3</v>
      </c>
      <c r="BE72" s="1">
        <v>2.1258016499930564E-3</v>
      </c>
      <c r="BF72" s="1">
        <v>2.3882548354397628E-3</v>
      </c>
      <c r="BG72" s="1">
        <v>2.1093626606770925E-3</v>
      </c>
      <c r="BH72" s="1">
        <v>2.4725944072481088E-3</v>
      </c>
      <c r="BI72" s="1">
        <v>2.4664495160210166E-3</v>
      </c>
      <c r="BJ72" s="1">
        <v>2.588993109346416E-3</v>
      </c>
      <c r="BK72" s="1">
        <v>2.9128800945571235E-3</v>
      </c>
      <c r="BL72" s="1">
        <v>2.4503647251905808E-3</v>
      </c>
      <c r="BM72" s="1">
        <v>3.0797656184167639E-3</v>
      </c>
      <c r="BN72" s="1">
        <v>2.4036722348040099E-3</v>
      </c>
      <c r="BO72" s="1">
        <v>2.4191059372872291E-3</v>
      </c>
      <c r="BP72" s="1">
        <v>2.6236852015018848E-3</v>
      </c>
      <c r="BQ72" s="1">
        <v>3.0454122620614584E-3</v>
      </c>
      <c r="BR72" s="1">
        <v>1.2021951267987021E-3</v>
      </c>
      <c r="BS72" s="1">
        <v>2.876695430929505E-3</v>
      </c>
      <c r="BT72" s="1">
        <v>3.7151932089122576E-3</v>
      </c>
      <c r="BU72" s="1">
        <v>2.0825642851685462E-3</v>
      </c>
      <c r="BV72" s="1">
        <v>1.6269479799305288E-3</v>
      </c>
      <c r="BW72" s="1">
        <v>1.4411649564443718E-3</v>
      </c>
      <c r="BX72" s="1">
        <v>7.9130314469714634E-4</v>
      </c>
      <c r="BY72" s="1">
        <v>1.6100107487065452E-3</v>
      </c>
      <c r="BZ72" s="1">
        <v>1.3173029316871998E-3</v>
      </c>
      <c r="CA72" s="1">
        <v>2.006830935643729E-3</v>
      </c>
      <c r="CB72" s="1">
        <v>1.8601707837826017E-3</v>
      </c>
      <c r="CC72" s="1">
        <v>1.3742399928506797E-3</v>
      </c>
      <c r="CD72" s="1">
        <v>2.1100833054857903E-3</v>
      </c>
      <c r="CE72" s="1">
        <v>5.5994035868663105E-4</v>
      </c>
      <c r="CF72" s="1">
        <v>3.0667587120101255E-3</v>
      </c>
      <c r="CG72" s="1">
        <v>2.8954546089088595E-3</v>
      </c>
      <c r="CH72" s="1">
        <v>3.5400250380365188E-3</v>
      </c>
      <c r="CI72" s="1">
        <v>2.3965234991611649E-3</v>
      </c>
      <c r="CJ72" s="1">
        <v>3.4453057724965698E-3</v>
      </c>
      <c r="CK72" s="1">
        <v>2.7068815462151937E-3</v>
      </c>
      <c r="CL72" s="1">
        <v>3.3462723150434531E-3</v>
      </c>
      <c r="CM72" s="1">
        <v>2.2191395214964109E-3</v>
      </c>
      <c r="CN72" s="1">
        <v>2.9938911790726077E-3</v>
      </c>
      <c r="CO72" s="1">
        <v>2.0059744591616638E-3</v>
      </c>
      <c r="CP72" s="1">
        <v>1.9676899041926998E-3</v>
      </c>
      <c r="CQ72" s="1">
        <v>4.0163271308652874E-3</v>
      </c>
      <c r="CR72" s="1">
        <v>1.6828489105327386E-3</v>
      </c>
      <c r="CS72" s="1">
        <v>2.3660499539252733E-3</v>
      </c>
      <c r="CT72" s="1">
        <v>1.7001608146546216E-3</v>
      </c>
      <c r="CU72" s="1">
        <v>2.2167580338205719E-3</v>
      </c>
      <c r="CV72" s="1">
        <v>3.1704146391156023E-3</v>
      </c>
      <c r="CW72" s="1">
        <v>2.3961294018974362E-3</v>
      </c>
      <c r="CX72" s="1">
        <v>2.6461981686406863E-3</v>
      </c>
      <c r="CY72" s="1">
        <v>1.392682661374603E-3</v>
      </c>
      <c r="CZ72" s="1">
        <v>1.4340346400112797E-3</v>
      </c>
      <c r="DA72" s="1">
        <v>1.6912744482091102E-3</v>
      </c>
      <c r="DB72" s="1">
        <v>1.1236589812597983E-3</v>
      </c>
      <c r="DC72" s="1">
        <v>1.6681566328935694E-3</v>
      </c>
      <c r="DD72" s="1">
        <v>1.8274978735310097E-3</v>
      </c>
      <c r="DE72" s="1">
        <v>1.6299125391509442E-3</v>
      </c>
      <c r="DF72" s="1">
        <v>2.4555098644007105E-3</v>
      </c>
      <c r="DG72" s="1">
        <v>2.703179199965378E-3</v>
      </c>
      <c r="DH72" s="1">
        <v>4.2466018665689963E-3</v>
      </c>
      <c r="DI72" s="1">
        <v>2.5351903371819973E-3</v>
      </c>
      <c r="DJ72" s="1">
        <v>1.5981598013594886E-5</v>
      </c>
      <c r="DK72" s="1">
        <v>2.1175577346277778E-3</v>
      </c>
      <c r="DL72" s="1">
        <v>2.8507797353333458E-3</v>
      </c>
      <c r="DM72" s="1">
        <v>1.9864363174312244E-3</v>
      </c>
      <c r="DN72" s="1">
        <v>3.2478105290283652E-3</v>
      </c>
      <c r="DO72" s="1">
        <v>2.6446772803660965E-3</v>
      </c>
      <c r="DP72" s="1">
        <v>1.9843706364773557E-3</v>
      </c>
      <c r="DQ72" s="1">
        <v>1.5544533170395586E-3</v>
      </c>
      <c r="DR72" s="1">
        <v>2.3229940017946318E-3</v>
      </c>
      <c r="DS72" s="1">
        <v>3.0037974479168411E-3</v>
      </c>
      <c r="DT72" s="1">
        <v>2.64590080573655E-3</v>
      </c>
      <c r="DU72" s="1">
        <v>2.3999560492172188E-3</v>
      </c>
      <c r="DV72" s="1">
        <v>1.9523422075681447E-3</v>
      </c>
      <c r="DW72" s="1">
        <v>1.6955920407980051E-3</v>
      </c>
      <c r="DX72" s="1">
        <v>3.3501129016142851E-3</v>
      </c>
      <c r="DY72" s="1">
        <v>3.9697683083736463E-3</v>
      </c>
      <c r="DZ72" s="1">
        <v>2.0612667968934618E-3</v>
      </c>
      <c r="EA72" s="1">
        <v>1.1683325449897421E-3</v>
      </c>
      <c r="EB72" s="1">
        <v>1.65399897468504E-3</v>
      </c>
      <c r="EC72" s="1">
        <v>2.8549192991344004E-3</v>
      </c>
      <c r="ED72" s="1">
        <v>1.7166058901968697E-3</v>
      </c>
      <c r="EE72" s="1">
        <v>1.9752384856570795E-3</v>
      </c>
      <c r="EF72" s="1">
        <v>2.0812504529471657E-3</v>
      </c>
      <c r="EG72" s="1">
        <v>1.9802741882647477E-3</v>
      </c>
      <c r="EH72" s="1">
        <v>1.5637631559036426E-3</v>
      </c>
      <c r="EI72" s="1">
        <v>1.3858342045499645E-3</v>
      </c>
      <c r="EJ72" s="1">
        <v>2.0097700006755539E-3</v>
      </c>
      <c r="EK72" s="1">
        <v>2.3727604114661648E-3</v>
      </c>
      <c r="EL72" s="1">
        <v>2.8214543330541339E-4</v>
      </c>
      <c r="EM72" s="1">
        <v>2.534899487637334E-4</v>
      </c>
      <c r="EN72" s="1">
        <v>2.8379034925311028E-4</v>
      </c>
      <c r="EO72" s="1">
        <v>1.8311211446947668E-4</v>
      </c>
      <c r="EP72" s="1">
        <v>4.2578301881637899E-3</v>
      </c>
      <c r="EQ72" s="1">
        <v>2.478265106251996E-4</v>
      </c>
      <c r="ER72" s="1">
        <v>2.352435797909828E-4</v>
      </c>
      <c r="ES72" s="1">
        <v>2.5446174761252624E-4</v>
      </c>
      <c r="ET72" s="1">
        <v>2.7005679614150208E-4</v>
      </c>
      <c r="EU72" s="1">
        <v>3.0209341343940112E-4</v>
      </c>
      <c r="EV72" s="1">
        <v>7.4028813586625615E-4</v>
      </c>
      <c r="EW72" s="1">
        <v>1.5121375449558075E-3</v>
      </c>
      <c r="EX72" s="1">
        <v>1.1363048094211962E-3</v>
      </c>
      <c r="EY72" s="1">
        <v>3.0331514537586935E-4</v>
      </c>
      <c r="EZ72" s="1">
        <v>3.6596683454601195E-4</v>
      </c>
      <c r="FA72" s="1">
        <v>4.0497138544867581E-4</v>
      </c>
      <c r="FB72" s="1">
        <v>1.8415423996956322E-4</v>
      </c>
      <c r="FC72" s="1">
        <v>3.0103384975867613E-3</v>
      </c>
      <c r="FD72" s="1">
        <v>3.2903021333910982E-3</v>
      </c>
      <c r="FE72" s="1">
        <v>3.4457963073545889E-3</v>
      </c>
      <c r="FF72" s="1">
        <v>4.2008026138068439E-3</v>
      </c>
      <c r="FG72" s="1">
        <v>5.2415779756572996E-3</v>
      </c>
      <c r="FH72" s="1">
        <v>5.0886108827839236E-3</v>
      </c>
      <c r="FI72" s="1">
        <v>4.6498776650363664E-3</v>
      </c>
      <c r="FJ72" s="1">
        <v>2.1519765226400999E-3</v>
      </c>
      <c r="FK72" s="1">
        <v>1.7492063987478064E-3</v>
      </c>
      <c r="FL72" s="1">
        <v>3.2508426043349379E-4</v>
      </c>
      <c r="FM72" s="1">
        <v>2.8214213210365775E-4</v>
      </c>
      <c r="FN72" s="1">
        <v>2.534906425780906E-4</v>
      </c>
      <c r="FO72" s="1">
        <v>2.8379009025220341E-4</v>
      </c>
      <c r="FP72" s="1">
        <v>1.8310865929923147E-4</v>
      </c>
      <c r="FQ72" s="1">
        <v>3.8185913877926501E-3</v>
      </c>
      <c r="FR72" s="1">
        <v>4.5481379871993265E-3</v>
      </c>
      <c r="FS72" s="1">
        <v>3.9209582950964781E-3</v>
      </c>
      <c r="FT72" s="1">
        <v>3.3049068910444685E-3</v>
      </c>
      <c r="FU72" s="1">
        <v>6.6441800305559826E-3</v>
      </c>
      <c r="FV72" s="1">
        <v>2.6176911080637126E-4</v>
      </c>
      <c r="FW72" s="1">
        <v>2.588816695415429E-4</v>
      </c>
      <c r="FX72" s="1">
        <v>2.6293913749190199E-4</v>
      </c>
      <c r="FY72" s="1">
        <v>2.5364523427820793E-4</v>
      </c>
      <c r="FZ72" s="1">
        <v>2.4909610373636762E-4</v>
      </c>
      <c r="GA72" s="1">
        <v>2.4736382911586137E-4</v>
      </c>
      <c r="GB72" s="1">
        <v>1.1768794504913469E-3</v>
      </c>
      <c r="GC72" s="1">
        <v>1.1735825453601668E-3</v>
      </c>
      <c r="GD72" s="1">
        <v>1.1750606368102089E-3</v>
      </c>
      <c r="GE72" s="1">
        <v>7.136209782844041E-4</v>
      </c>
      <c r="GF72" s="1">
        <v>1.1708562851627006E-3</v>
      </c>
      <c r="GG72" s="1">
        <v>1.1731704194809904E-3</v>
      </c>
      <c r="GH72" s="1">
        <v>1.1638763439036459E-3</v>
      </c>
      <c r="GI72" s="1">
        <v>1.1621724750662291E-3</v>
      </c>
      <c r="GJ72" s="1">
        <v>1.1573293800136138E-3</v>
      </c>
      <c r="GK72" s="1">
        <v>1.1510203377101216E-3</v>
      </c>
      <c r="GL72" s="1">
        <v>1.1409493655862885E-3</v>
      </c>
      <c r="GM72" s="1">
        <v>1.1488721453932265E-3</v>
      </c>
      <c r="GN72" s="1">
        <v>1.1330742182302143E-3</v>
      </c>
      <c r="GO72" s="1">
        <v>1.1363326676570031E-3</v>
      </c>
      <c r="GP72" s="1">
        <v>1.1301163056925611E-3</v>
      </c>
      <c r="GQ72" s="1">
        <v>1.1351735972630166E-3</v>
      </c>
      <c r="GR72" s="73">
        <v>1.130880244559313E-3</v>
      </c>
    </row>
    <row r="73" spans="1:200" x14ac:dyDescent="0.3">
      <c r="A73" s="78" t="str">
        <v>KO</v>
      </c>
      <c r="B73" s="72">
        <v>1.0622338108257821E-3</v>
      </c>
      <c r="C73" s="1">
        <v>1.8361659641254996E-3</v>
      </c>
      <c r="D73" s="1">
        <v>5.760509555508401E-4</v>
      </c>
      <c r="E73" s="1">
        <v>1.7031797005994756E-4</v>
      </c>
      <c r="F73" s="1">
        <v>1.8209235011378689E-3</v>
      </c>
      <c r="G73" s="1">
        <v>2.1496545432617311E-3</v>
      </c>
      <c r="H73" s="1">
        <v>2.0005622408462739E-3</v>
      </c>
      <c r="I73" s="1">
        <v>2.0907273289166414E-3</v>
      </c>
      <c r="J73" s="1">
        <v>1.4382860818750547E-3</v>
      </c>
      <c r="K73" s="1">
        <v>1.3575714352717832E-3</v>
      </c>
      <c r="L73" s="1">
        <v>1.6717893670692928E-4</v>
      </c>
      <c r="M73" s="1">
        <v>1.5181897878643056E-3</v>
      </c>
      <c r="N73" s="1">
        <v>1.7521941632652528E-3</v>
      </c>
      <c r="O73" s="1">
        <v>1.077505949118518E-3</v>
      </c>
      <c r="P73" s="1">
        <v>1.1575228463635131E-3</v>
      </c>
      <c r="Q73" s="1">
        <v>2.5407250815672809E-3</v>
      </c>
      <c r="R73" s="1">
        <v>1.9606584723629852E-3</v>
      </c>
      <c r="S73" s="1">
        <v>-1.7269338553173042E-4</v>
      </c>
      <c r="T73" s="1">
        <v>2.8037264918034504E-4</v>
      </c>
      <c r="U73" s="1">
        <v>1.4531516169418129E-3</v>
      </c>
      <c r="V73" s="1">
        <v>2.0750198301004259E-3</v>
      </c>
      <c r="W73" s="1">
        <v>2.6260419450623868E-3</v>
      </c>
      <c r="X73" s="1">
        <v>9.4374180303726603E-4</v>
      </c>
      <c r="Y73" s="1">
        <v>1.3406151191862389E-3</v>
      </c>
      <c r="Z73" s="1">
        <v>1.5961218236715704E-3</v>
      </c>
      <c r="AA73" s="1">
        <v>1.5662018404967125E-3</v>
      </c>
      <c r="AB73" s="1">
        <v>3.4233286772197748E-4</v>
      </c>
      <c r="AC73" s="1">
        <v>1.1481638019663681E-3</v>
      </c>
      <c r="AD73" s="1">
        <v>-1.3687969305508307E-4</v>
      </c>
      <c r="AE73" s="1">
        <v>-6.7313209751796224E-4</v>
      </c>
      <c r="AF73" s="1">
        <v>2.0155015322991777E-3</v>
      </c>
      <c r="AG73" s="1">
        <v>1.2992161230196376E-3</v>
      </c>
      <c r="AH73" s="1">
        <v>1.85038493574353E-3</v>
      </c>
      <c r="AI73" s="1">
        <v>9.5985836008723137E-4</v>
      </c>
      <c r="AJ73" s="1">
        <v>1.0092510403998981E-3</v>
      </c>
      <c r="AK73" s="1">
        <v>2.2071879795943316E-3</v>
      </c>
      <c r="AL73" s="1">
        <v>1.0668665746058016E-3</v>
      </c>
      <c r="AM73" s="1">
        <v>1.6121947719059198E-3</v>
      </c>
      <c r="AN73" s="1">
        <v>1.8445071119287785E-3</v>
      </c>
      <c r="AO73" s="1">
        <v>2.1015033877802279E-3</v>
      </c>
      <c r="AP73" s="1">
        <v>2.4675970772718562E-3</v>
      </c>
      <c r="AQ73" s="1">
        <v>1.7177261971301767E-3</v>
      </c>
      <c r="AR73" s="1">
        <v>3.7362857331209361E-3</v>
      </c>
      <c r="AS73" s="1">
        <v>3.1592500315801458E-3</v>
      </c>
      <c r="AT73" s="1">
        <v>1.4165500445143505E-3</v>
      </c>
      <c r="AU73" s="1">
        <v>1.6996301667407392E-3</v>
      </c>
      <c r="AV73" s="1">
        <v>1.7322546589152445E-3</v>
      </c>
      <c r="AW73" s="1">
        <v>3.8623421875186434E-3</v>
      </c>
      <c r="AX73" s="1">
        <v>2.1079620693589328E-3</v>
      </c>
      <c r="AY73" s="1">
        <v>3.2772000648362571E-3</v>
      </c>
      <c r="AZ73" s="1">
        <v>1.7077737557729923E-3</v>
      </c>
      <c r="BA73" s="1">
        <v>1.6723498352811097E-3</v>
      </c>
      <c r="BB73" s="1">
        <v>2.409945538653085E-3</v>
      </c>
      <c r="BC73" s="1">
        <v>2.6115056907601505E-3</v>
      </c>
      <c r="BD73" s="1">
        <v>2.6127680760218109E-3</v>
      </c>
      <c r="BE73" s="1">
        <v>2.4341420649561826E-3</v>
      </c>
      <c r="BF73" s="1">
        <v>2.2162117019808507E-3</v>
      </c>
      <c r="BG73" s="1">
        <v>1.1885362385607374E-3</v>
      </c>
      <c r="BH73" s="1">
        <v>2.1104793776393319E-3</v>
      </c>
      <c r="BI73" s="1">
        <v>1.4874946428615355E-3</v>
      </c>
      <c r="BJ73" s="1">
        <v>1.8778949777744605E-3</v>
      </c>
      <c r="BK73" s="1">
        <v>2.177364669018004E-3</v>
      </c>
      <c r="BL73" s="1">
        <v>1.8120804110118903E-3</v>
      </c>
      <c r="BM73" s="1">
        <v>2.3882760000337737E-3</v>
      </c>
      <c r="BN73" s="1">
        <v>2.0624403471577778E-3</v>
      </c>
      <c r="BO73" s="1">
        <v>1.6981928453422732E-3</v>
      </c>
      <c r="BP73" s="1">
        <v>2.1617922123890756E-3</v>
      </c>
      <c r="BQ73" s="1">
        <v>1.6052810933969187E-3</v>
      </c>
      <c r="BR73" s="1">
        <v>2.4669950005313372E-3</v>
      </c>
      <c r="BS73" s="1">
        <v>2.1076276115262293E-3</v>
      </c>
      <c r="BT73" s="1">
        <v>2.0825642851685462E-3</v>
      </c>
      <c r="BU73" s="1">
        <v>3.122811241692218E-3</v>
      </c>
      <c r="BV73" s="1">
        <v>1.9865631356495226E-3</v>
      </c>
      <c r="BW73" s="1">
        <v>2.2685926645700538E-3</v>
      </c>
      <c r="BX73" s="1">
        <v>8.941858843702665E-4</v>
      </c>
      <c r="BY73" s="1">
        <v>1.8757024366362878E-3</v>
      </c>
      <c r="BZ73" s="1">
        <v>1.7666457659545219E-3</v>
      </c>
      <c r="CA73" s="1">
        <v>2.2100542349730453E-3</v>
      </c>
      <c r="CB73" s="1">
        <v>2.4841486125693987E-3</v>
      </c>
      <c r="CC73" s="1">
        <v>4.6022885528094261E-4</v>
      </c>
      <c r="CD73" s="1">
        <v>2.6026666462807446E-3</v>
      </c>
      <c r="CE73" s="1">
        <v>6.3923179732629611E-4</v>
      </c>
      <c r="CF73" s="1">
        <v>3.5338082227778398E-3</v>
      </c>
      <c r="CG73" s="1">
        <v>2.7183260276395504E-3</v>
      </c>
      <c r="CH73" s="1">
        <v>2.118306597203331E-3</v>
      </c>
      <c r="CI73" s="1">
        <v>2.7209589478403868E-3</v>
      </c>
      <c r="CJ73" s="1">
        <v>3.5188810582056093E-3</v>
      </c>
      <c r="CK73" s="1">
        <v>1.6289938288217205E-3</v>
      </c>
      <c r="CL73" s="1">
        <v>3.1402973733808347E-3</v>
      </c>
      <c r="CM73" s="1">
        <v>1.4102477446553323E-3</v>
      </c>
      <c r="CN73" s="1">
        <v>1.9624709684183225E-3</v>
      </c>
      <c r="CO73" s="1">
        <v>1.36184268943619E-3</v>
      </c>
      <c r="CP73" s="1">
        <v>2.0689658783499317E-3</v>
      </c>
      <c r="CQ73" s="1">
        <v>3.1881478852996731E-3</v>
      </c>
      <c r="CR73" s="1">
        <v>2.1607203012134974E-3</v>
      </c>
      <c r="CS73" s="1">
        <v>2.6779274415120835E-3</v>
      </c>
      <c r="CT73" s="1">
        <v>2.367011063474722E-3</v>
      </c>
      <c r="CU73" s="1">
        <v>3.0033260018121352E-3</v>
      </c>
      <c r="CV73" s="1">
        <v>3.2740834567712559E-3</v>
      </c>
      <c r="CW73" s="1">
        <v>2.6512284116895182E-3</v>
      </c>
      <c r="CX73" s="1">
        <v>2.1397767017689987E-3</v>
      </c>
      <c r="CY73" s="1">
        <v>1.6069132429356347E-3</v>
      </c>
      <c r="CZ73" s="1">
        <v>2.394229003787357E-3</v>
      </c>
      <c r="DA73" s="1">
        <v>2.9091411869021774E-3</v>
      </c>
      <c r="DB73" s="1">
        <v>1.7623321729524531E-3</v>
      </c>
      <c r="DC73" s="1">
        <v>2.1836106174349984E-3</v>
      </c>
      <c r="DD73" s="1">
        <v>2.18494970504983E-3</v>
      </c>
      <c r="DE73" s="1">
        <v>2.8125097118558719E-3</v>
      </c>
      <c r="DF73" s="1">
        <v>3.6027168684974182E-3</v>
      </c>
      <c r="DG73" s="1">
        <v>4.0411200936229302E-3</v>
      </c>
      <c r="DH73" s="1">
        <v>5.7871819769564001E-3</v>
      </c>
      <c r="DI73" s="1">
        <v>1.6102558621911417E-3</v>
      </c>
      <c r="DJ73" s="1">
        <v>-1.6451607424218992E-3</v>
      </c>
      <c r="DK73" s="1">
        <v>2.21162356045992E-3</v>
      </c>
      <c r="DL73" s="1">
        <v>2.3583699137889168E-3</v>
      </c>
      <c r="DM73" s="1">
        <v>2.6644795353634189E-3</v>
      </c>
      <c r="DN73" s="1">
        <v>4.0211411972818009E-3</v>
      </c>
      <c r="DO73" s="1">
        <v>3.1252196545161598E-3</v>
      </c>
      <c r="DP73" s="1">
        <v>2.2645853221581742E-3</v>
      </c>
      <c r="DQ73" s="1">
        <v>1.9717299554740612E-3</v>
      </c>
      <c r="DR73" s="1">
        <v>2.7837954236729582E-3</v>
      </c>
      <c r="DS73" s="1">
        <v>2.8802591733478097E-3</v>
      </c>
      <c r="DT73" s="1">
        <v>1.9702201612593071E-3</v>
      </c>
      <c r="DU73" s="1">
        <v>2.1228573373505404E-3</v>
      </c>
      <c r="DV73" s="1">
        <v>6.0989230683597168E-4</v>
      </c>
      <c r="DW73" s="1">
        <v>8.0127910941648424E-4</v>
      </c>
      <c r="DX73" s="1">
        <v>3.3024608397604961E-3</v>
      </c>
      <c r="DY73" s="1">
        <v>4.4972224578713939E-3</v>
      </c>
      <c r="DZ73" s="1">
        <v>2.7972966689053698E-3</v>
      </c>
      <c r="EA73" s="1">
        <v>2.2544634324308519E-3</v>
      </c>
      <c r="EB73" s="1">
        <v>2.34501621242363E-3</v>
      </c>
      <c r="EC73" s="1">
        <v>2.99119535979591E-3</v>
      </c>
      <c r="ED73" s="1">
        <v>1.9220629539443885E-3</v>
      </c>
      <c r="EE73" s="1">
        <v>1.7278845806154043E-3</v>
      </c>
      <c r="EF73" s="1">
        <v>2.0162208158524633E-3</v>
      </c>
      <c r="EG73" s="1">
        <v>1.9505007878829307E-3</v>
      </c>
      <c r="EH73" s="1">
        <v>1.8424883493430725E-3</v>
      </c>
      <c r="EI73" s="1">
        <v>1.1256711202420309E-3</v>
      </c>
      <c r="EJ73" s="1">
        <v>1.4000198491948186E-3</v>
      </c>
      <c r="EK73" s="1">
        <v>2.4482895944321855E-3</v>
      </c>
      <c r="EL73" s="1">
        <v>2.329579619549974E-4</v>
      </c>
      <c r="EM73" s="1">
        <v>1.9625358800088663E-4</v>
      </c>
      <c r="EN73" s="1">
        <v>2.2561556584965348E-4</v>
      </c>
      <c r="EO73" s="1">
        <v>1.7358435621543425E-4</v>
      </c>
      <c r="EP73" s="1">
        <v>5.2267470322585521E-3</v>
      </c>
      <c r="EQ73" s="1">
        <v>2.0198182549831291E-4</v>
      </c>
      <c r="ER73" s="1">
        <v>1.9880560728576115E-4</v>
      </c>
      <c r="ES73" s="1">
        <v>2.2988455800013435E-4</v>
      </c>
      <c r="ET73" s="1">
        <v>2.4657590084438695E-4</v>
      </c>
      <c r="EU73" s="1">
        <v>2.6059616996778121E-4</v>
      </c>
      <c r="EV73" s="1">
        <v>5.3964162570868343E-4</v>
      </c>
      <c r="EW73" s="1">
        <v>1.462054383184423E-3</v>
      </c>
      <c r="EX73" s="1">
        <v>1.2823928865398691E-3</v>
      </c>
      <c r="EY73" s="1">
        <v>3.1689476366232426E-4</v>
      </c>
      <c r="EZ73" s="1">
        <v>3.2612137076661231E-4</v>
      </c>
      <c r="FA73" s="1">
        <v>2.3030742410880931E-4</v>
      </c>
      <c r="FB73" s="1">
        <v>8.1563725566554543E-5</v>
      </c>
      <c r="FC73" s="1">
        <v>3.6329172338206974E-3</v>
      </c>
      <c r="FD73" s="1">
        <v>2.9545266295124377E-3</v>
      </c>
      <c r="FE73" s="1">
        <v>5.0472065454487897E-3</v>
      </c>
      <c r="FF73" s="1">
        <v>4.115479621635409E-3</v>
      </c>
      <c r="FG73" s="1">
        <v>6.4773476114170407E-3</v>
      </c>
      <c r="FH73" s="1">
        <v>5.3774898180730174E-3</v>
      </c>
      <c r="FI73" s="1">
        <v>4.3196202446753327E-3</v>
      </c>
      <c r="FJ73" s="1">
        <v>3.9975735888672622E-3</v>
      </c>
      <c r="FK73" s="1">
        <v>2.1080989244216409E-3</v>
      </c>
      <c r="FL73" s="1">
        <v>3.3443429524317869E-4</v>
      </c>
      <c r="FM73" s="1">
        <v>2.3295916407390616E-4</v>
      </c>
      <c r="FN73" s="1">
        <v>1.9625009209653485E-4</v>
      </c>
      <c r="FO73" s="1">
        <v>2.2561778446395083E-4</v>
      </c>
      <c r="FP73" s="1">
        <v>1.7358061549301474E-4</v>
      </c>
      <c r="FQ73" s="1">
        <v>2.2096895118541237E-3</v>
      </c>
      <c r="FR73" s="1">
        <v>3.5610724821660699E-3</v>
      </c>
      <c r="FS73" s="1">
        <v>4.4179257391853801E-3</v>
      </c>
      <c r="FT73" s="1">
        <v>2.5261936062428163E-3</v>
      </c>
      <c r="FU73" s="1">
        <v>7.0499687477505639E-3</v>
      </c>
      <c r="FV73" s="1">
        <v>-9.0857268993602082E-4</v>
      </c>
      <c r="FW73" s="1">
        <v>-9.0182737196540933E-4</v>
      </c>
      <c r="FX73" s="1">
        <v>-8.930681247328225E-4</v>
      </c>
      <c r="FY73" s="1">
        <v>-8.7816171681336119E-4</v>
      </c>
      <c r="FZ73" s="1">
        <v>-8.742890638161674E-4</v>
      </c>
      <c r="GA73" s="1">
        <v>-8.6647736185109438E-4</v>
      </c>
      <c r="GB73" s="1">
        <v>-1.0663824036765379E-4</v>
      </c>
      <c r="GC73" s="1">
        <v>-9.9650283275271861E-5</v>
      </c>
      <c r="GD73" s="1">
        <v>-1.0486970266857041E-4</v>
      </c>
      <c r="GE73" s="1">
        <v>-7.5146955621300366E-4</v>
      </c>
      <c r="GF73" s="1">
        <v>-9.3999486795493623E-5</v>
      </c>
      <c r="GG73" s="1">
        <v>-1.0106783870747985E-4</v>
      </c>
      <c r="GH73" s="1">
        <v>-7.6624830796346734E-5</v>
      </c>
      <c r="GI73" s="1">
        <v>-7.3173491102706691E-5</v>
      </c>
      <c r="GJ73" s="1">
        <v>-5.883413346779919E-5</v>
      </c>
      <c r="GK73" s="1">
        <v>-4.2104751361291702E-5</v>
      </c>
      <c r="GL73" s="1">
        <v>-1.6809837207501429E-5</v>
      </c>
      <c r="GM73" s="1">
        <v>-3.8645202620647156E-5</v>
      </c>
      <c r="GN73" s="1">
        <v>3.2062743272308612E-6</v>
      </c>
      <c r="GO73" s="1">
        <v>-8.5433430963471764E-6</v>
      </c>
      <c r="GP73" s="1">
        <v>8.8247148767013066E-6</v>
      </c>
      <c r="GQ73" s="1">
        <v>-5.8975071746702409E-6</v>
      </c>
      <c r="GR73" s="73">
        <v>4.8779150082030471E-6</v>
      </c>
    </row>
    <row r="74" spans="1:200" x14ac:dyDescent="0.3">
      <c r="A74" s="78" t="str">
        <v>PEP</v>
      </c>
      <c r="B74" s="72">
        <v>1.0324275176998999E-3</v>
      </c>
      <c r="C74" s="1">
        <v>1.432045382196827E-3</v>
      </c>
      <c r="D74" s="1">
        <v>9.5679913609246091E-4</v>
      </c>
      <c r="E74" s="1">
        <v>5.2756347857801618E-4</v>
      </c>
      <c r="F74" s="1">
        <v>1.898796275867294E-3</v>
      </c>
      <c r="G74" s="1">
        <v>1.5619373715980804E-3</v>
      </c>
      <c r="H74" s="1">
        <v>1.6723273892858663E-3</v>
      </c>
      <c r="I74" s="1">
        <v>1.9773837410425672E-3</v>
      </c>
      <c r="J74" s="1">
        <v>1.1062282425628584E-3</v>
      </c>
      <c r="K74" s="1">
        <v>9.8713737070838295E-4</v>
      </c>
      <c r="L74" s="1">
        <v>5.2692498023899611E-4</v>
      </c>
      <c r="M74" s="1">
        <v>1.1898276168431287E-3</v>
      </c>
      <c r="N74" s="1">
        <v>9.5668559313850834E-4</v>
      </c>
      <c r="O74" s="1">
        <v>3.7945350812686814E-4</v>
      </c>
      <c r="P74" s="1">
        <v>7.6518807144308363E-4</v>
      </c>
      <c r="Q74" s="1">
        <v>1.7170595908910439E-3</v>
      </c>
      <c r="R74" s="1">
        <v>1.416420212658232E-3</v>
      </c>
      <c r="S74" s="1">
        <v>2.2345796475747577E-4</v>
      </c>
      <c r="T74" s="1">
        <v>-1.6781821729432838E-5</v>
      </c>
      <c r="U74" s="1">
        <v>1.2309789658670302E-3</v>
      </c>
      <c r="V74" s="1">
        <v>1.587782522239732E-3</v>
      </c>
      <c r="W74" s="1">
        <v>2.0100732861778551E-3</v>
      </c>
      <c r="X74" s="1">
        <v>1.5701881827921646E-3</v>
      </c>
      <c r="Y74" s="1">
        <v>1.7055957279087004E-3</v>
      </c>
      <c r="Z74" s="1">
        <v>1.3749720611728345E-3</v>
      </c>
      <c r="AA74" s="1">
        <v>1.4292985654367494E-3</v>
      </c>
      <c r="AB74" s="1">
        <v>3.2349349840554551E-4</v>
      </c>
      <c r="AC74" s="1">
        <v>1.3685707734975893E-3</v>
      </c>
      <c r="AD74" s="1">
        <v>6.8928000301037321E-4</v>
      </c>
      <c r="AE74" s="1">
        <v>-3.1840663029137115E-4</v>
      </c>
      <c r="AF74" s="1">
        <v>1.5994010398266347E-3</v>
      </c>
      <c r="AG74" s="1">
        <v>1.1523125390460393E-3</v>
      </c>
      <c r="AH74" s="1">
        <v>1.684648907194605E-3</v>
      </c>
      <c r="AI74" s="1">
        <v>1.1530359843606121E-3</v>
      </c>
      <c r="AJ74" s="1">
        <v>1.3405134034115388E-3</v>
      </c>
      <c r="AK74" s="1">
        <v>2.2732952088763679E-3</v>
      </c>
      <c r="AL74" s="1">
        <v>1.076451111154746E-3</v>
      </c>
      <c r="AM74" s="1">
        <v>2.3478285827261839E-3</v>
      </c>
      <c r="AN74" s="1">
        <v>1.8794041292881502E-3</v>
      </c>
      <c r="AO74" s="1">
        <v>2.221768426497408E-3</v>
      </c>
      <c r="AP74" s="1">
        <v>1.7740168558099262E-3</v>
      </c>
      <c r="AQ74" s="1">
        <v>2.090000767161758E-3</v>
      </c>
      <c r="AR74" s="1">
        <v>2.3900803903399975E-3</v>
      </c>
      <c r="AS74" s="1">
        <v>1.9023395746117877E-3</v>
      </c>
      <c r="AT74" s="1">
        <v>1.6370889986653228E-3</v>
      </c>
      <c r="AU74" s="1">
        <v>2.0378248532809716E-3</v>
      </c>
      <c r="AV74" s="1">
        <v>1.463142649167015E-3</v>
      </c>
      <c r="AW74" s="1">
        <v>2.785381832729182E-3</v>
      </c>
      <c r="AX74" s="1">
        <v>1.7207611506481453E-3</v>
      </c>
      <c r="AY74" s="1">
        <v>2.1571322987870814E-3</v>
      </c>
      <c r="AZ74" s="1">
        <v>1.4287334746786728E-3</v>
      </c>
      <c r="BA74" s="1">
        <v>1.4218594447209455E-3</v>
      </c>
      <c r="BB74" s="1">
        <v>1.8693450271151239E-3</v>
      </c>
      <c r="BC74" s="1">
        <v>2.1093991167552202E-3</v>
      </c>
      <c r="BD74" s="1">
        <v>1.9858675824054603E-3</v>
      </c>
      <c r="BE74" s="1">
        <v>1.5010622069002025E-3</v>
      </c>
      <c r="BF74" s="1">
        <v>2.0930033149814168E-3</v>
      </c>
      <c r="BG74" s="1">
        <v>1.1039337586354714E-3</v>
      </c>
      <c r="BH74" s="1">
        <v>1.7711081072021885E-3</v>
      </c>
      <c r="BI74" s="1">
        <v>1.3393791720523387E-3</v>
      </c>
      <c r="BJ74" s="1">
        <v>1.5378495167849382E-3</v>
      </c>
      <c r="BK74" s="1">
        <v>1.7053964675905016E-3</v>
      </c>
      <c r="BL74" s="1">
        <v>1.5775887699501091E-3</v>
      </c>
      <c r="BM74" s="1">
        <v>1.7342705088152399E-3</v>
      </c>
      <c r="BN74" s="1">
        <v>1.7033682652878804E-3</v>
      </c>
      <c r="BO74" s="1">
        <v>1.6837019321838396E-3</v>
      </c>
      <c r="BP74" s="1">
        <v>2.0951732829982491E-3</v>
      </c>
      <c r="BQ74" s="1">
        <v>1.7485148946193617E-3</v>
      </c>
      <c r="BR74" s="1">
        <v>2.4466393305893684E-3</v>
      </c>
      <c r="BS74" s="1">
        <v>1.5671181544355379E-3</v>
      </c>
      <c r="BT74" s="1">
        <v>1.6269479799305288E-3</v>
      </c>
      <c r="BU74" s="1">
        <v>1.9865631356495226E-3</v>
      </c>
      <c r="BV74" s="1">
        <v>2.1590239571212797E-3</v>
      </c>
      <c r="BW74" s="1">
        <v>1.8704038449751834E-3</v>
      </c>
      <c r="BX74" s="1">
        <v>1.1302701775390259E-3</v>
      </c>
      <c r="BY74" s="1">
        <v>1.4243870800646546E-3</v>
      </c>
      <c r="BZ74" s="1">
        <v>1.2759467565097347E-3</v>
      </c>
      <c r="CA74" s="1">
        <v>1.8295978617491903E-3</v>
      </c>
      <c r="CB74" s="1">
        <v>1.5368271745257918E-3</v>
      </c>
      <c r="CC74" s="1">
        <v>9.4841581316979743E-4</v>
      </c>
      <c r="CD74" s="1">
        <v>1.7209853488179641E-3</v>
      </c>
      <c r="CE74" s="1">
        <v>1.009855745560306E-3</v>
      </c>
      <c r="CF74" s="1">
        <v>2.5677697420724396E-3</v>
      </c>
      <c r="CG74" s="1">
        <v>1.952637203502622E-3</v>
      </c>
      <c r="CH74" s="1">
        <v>2.0112734009679256E-3</v>
      </c>
      <c r="CI74" s="1">
        <v>1.5461325338399102E-3</v>
      </c>
      <c r="CJ74" s="1">
        <v>2.4617997865960298E-3</v>
      </c>
      <c r="CK74" s="1">
        <v>1.4849731161619608E-3</v>
      </c>
      <c r="CL74" s="1">
        <v>2.4980797117900508E-3</v>
      </c>
      <c r="CM74" s="1">
        <v>1.2033706156623018E-3</v>
      </c>
      <c r="CN74" s="1">
        <v>1.3593411606505673E-3</v>
      </c>
      <c r="CO74" s="1">
        <v>1.7439201625858542E-3</v>
      </c>
      <c r="CP74" s="1">
        <v>1.8371629214801223E-3</v>
      </c>
      <c r="CQ74" s="1">
        <v>2.5582113294765024E-3</v>
      </c>
      <c r="CR74" s="1">
        <v>1.5750775689389155E-3</v>
      </c>
      <c r="CS74" s="1">
        <v>2.144810155160699E-3</v>
      </c>
      <c r="CT74" s="1">
        <v>1.7475703292882617E-3</v>
      </c>
      <c r="CU74" s="1">
        <v>2.318556663311671E-3</v>
      </c>
      <c r="CV74" s="1">
        <v>2.1234582073873121E-3</v>
      </c>
      <c r="CW74" s="1">
        <v>1.9782859145562569E-3</v>
      </c>
      <c r="CX74" s="1">
        <v>2.1158315922662203E-3</v>
      </c>
      <c r="CY74" s="1">
        <v>1.2648805691063668E-3</v>
      </c>
      <c r="CZ74" s="1">
        <v>1.7169039668052308E-3</v>
      </c>
      <c r="DA74" s="1">
        <v>2.135219352337805E-3</v>
      </c>
      <c r="DB74" s="1">
        <v>9.5401300086120312E-4</v>
      </c>
      <c r="DC74" s="1">
        <v>1.8819217359915192E-3</v>
      </c>
      <c r="DD74" s="1">
        <v>2.1430213130017644E-3</v>
      </c>
      <c r="DE74" s="1">
        <v>2.2313686828965792E-3</v>
      </c>
      <c r="DF74" s="1">
        <v>2.5877155475847679E-3</v>
      </c>
      <c r="DG74" s="1">
        <v>2.9472377289002497E-3</v>
      </c>
      <c r="DH74" s="1">
        <v>4.1247135272956476E-3</v>
      </c>
      <c r="DI74" s="1">
        <v>1.3082300140110743E-3</v>
      </c>
      <c r="DJ74" s="1">
        <v>4.4452528677755014E-4</v>
      </c>
      <c r="DK74" s="1">
        <v>1.6726939860704912E-3</v>
      </c>
      <c r="DL74" s="1">
        <v>1.910022406957482E-3</v>
      </c>
      <c r="DM74" s="1">
        <v>9.8409045599433991E-4</v>
      </c>
      <c r="DN74" s="1">
        <v>2.9297439751987124E-3</v>
      </c>
      <c r="DO74" s="1">
        <v>2.3784750938402139E-3</v>
      </c>
      <c r="DP74" s="1">
        <v>1.7149287741538061E-3</v>
      </c>
      <c r="DQ74" s="1">
        <v>1.5693648855649152E-3</v>
      </c>
      <c r="DR74" s="1">
        <v>1.9598723145340252E-3</v>
      </c>
      <c r="DS74" s="1">
        <v>2.2565754648303355E-3</v>
      </c>
      <c r="DT74" s="1">
        <v>1.9811002668466866E-3</v>
      </c>
      <c r="DU74" s="1">
        <v>1.7702336424940384E-3</v>
      </c>
      <c r="DV74" s="1">
        <v>6.9519468459543351E-4</v>
      </c>
      <c r="DW74" s="1">
        <v>7.2700257140999346E-4</v>
      </c>
      <c r="DX74" s="1">
        <v>2.0184480705575706E-3</v>
      </c>
      <c r="DY74" s="1">
        <v>2.5824548689099185E-3</v>
      </c>
      <c r="DZ74" s="1">
        <v>1.8155025483313719E-3</v>
      </c>
      <c r="EA74" s="1">
        <v>1.015144615402176E-3</v>
      </c>
      <c r="EB74" s="1">
        <v>1.8941135978928761E-3</v>
      </c>
      <c r="EC74" s="1">
        <v>2.4666742142895226E-3</v>
      </c>
      <c r="ED74" s="1">
        <v>1.6154601894156602E-3</v>
      </c>
      <c r="EE74" s="1">
        <v>1.4589164738844809E-3</v>
      </c>
      <c r="EF74" s="1">
        <v>1.4911194190947098E-3</v>
      </c>
      <c r="EG74" s="1">
        <v>1.674256409242954E-3</v>
      </c>
      <c r="EH74" s="1">
        <v>1.603694898450993E-3</v>
      </c>
      <c r="EI74" s="1">
        <v>1.2032816119580696E-3</v>
      </c>
      <c r="EJ74" s="1">
        <v>7.2903665944449149E-4</v>
      </c>
      <c r="EK74" s="1">
        <v>1.8416063125379478E-3</v>
      </c>
      <c r="EL74" s="1">
        <v>1.4378264025967794E-4</v>
      </c>
      <c r="EM74" s="1">
        <v>1.1415694825362011E-4</v>
      </c>
      <c r="EN74" s="1">
        <v>1.45582473278342E-4</v>
      </c>
      <c r="EO74" s="1">
        <v>9.068988920237403E-5</v>
      </c>
      <c r="EP74" s="1">
        <v>3.3157165197505315E-3</v>
      </c>
      <c r="EQ74" s="1">
        <v>1.297631932894045E-4</v>
      </c>
      <c r="ER74" s="1">
        <v>1.1251673310658471E-4</v>
      </c>
      <c r="ES74" s="1">
        <v>1.2474346097308018E-4</v>
      </c>
      <c r="ET74" s="1">
        <v>1.4256662288494306E-4</v>
      </c>
      <c r="EU74" s="1">
        <v>1.6136522317391987E-4</v>
      </c>
      <c r="EV74" s="1">
        <v>4.485977215487917E-4</v>
      </c>
      <c r="EW74" s="1">
        <v>9.3155117800095455E-4</v>
      </c>
      <c r="EX74" s="1">
        <v>7.9841140976470986E-4</v>
      </c>
      <c r="EY74" s="1">
        <v>1.6521630559573791E-4</v>
      </c>
      <c r="EZ74" s="1">
        <v>1.9859280289907685E-4</v>
      </c>
      <c r="FA74" s="1">
        <v>2.0004846692444863E-4</v>
      </c>
      <c r="FB74" s="1">
        <v>5.7519789606600092E-5</v>
      </c>
      <c r="FC74" s="1">
        <v>2.5172715967709995E-3</v>
      </c>
      <c r="FD74" s="1">
        <v>2.2026850980806684E-3</v>
      </c>
      <c r="FE74" s="1">
        <v>3.6876899704339551E-3</v>
      </c>
      <c r="FF74" s="1">
        <v>3.2908974969323591E-3</v>
      </c>
      <c r="FG74" s="1">
        <v>4.5840781154595353E-3</v>
      </c>
      <c r="FH74" s="1">
        <v>4.0828378944303897E-3</v>
      </c>
      <c r="FI74" s="1">
        <v>3.7098982000957756E-3</v>
      </c>
      <c r="FJ74" s="1">
        <v>3.3578343189606722E-3</v>
      </c>
      <c r="FK74" s="1">
        <v>1.6332882982832942E-3</v>
      </c>
      <c r="FL74" s="1">
        <v>2.1231356008225935E-4</v>
      </c>
      <c r="FM74" s="1">
        <v>1.4378109648841797E-4</v>
      </c>
      <c r="FN74" s="1">
        <v>1.1415604005539313E-4</v>
      </c>
      <c r="FO74" s="1">
        <v>1.455855255998517E-4</v>
      </c>
      <c r="FP74" s="1">
        <v>9.0687465131627327E-5</v>
      </c>
      <c r="FQ74" s="1">
        <v>2.2553654238212876E-3</v>
      </c>
      <c r="FR74" s="1">
        <v>3.163122840317317E-3</v>
      </c>
      <c r="FS74" s="1">
        <v>3.2760455947630877E-3</v>
      </c>
      <c r="FT74" s="1">
        <v>2.224680158620841E-3</v>
      </c>
      <c r="FU74" s="1">
        <v>5.2516957886355733E-3</v>
      </c>
      <c r="FV74" s="1">
        <v>2.3977441266808109E-6</v>
      </c>
      <c r="FW74" s="1">
        <v>2.2950869418863986E-6</v>
      </c>
      <c r="FX74" s="1">
        <v>4.3122633320473862E-6</v>
      </c>
      <c r="FY74" s="1">
        <v>6.1397456076375657E-6</v>
      </c>
      <c r="FZ74" s="1">
        <v>6.7626299120438606E-6</v>
      </c>
      <c r="GA74" s="1">
        <v>1.6656055600608788E-6</v>
      </c>
      <c r="GB74" s="1">
        <v>5.7111001839380232E-4</v>
      </c>
      <c r="GC74" s="1">
        <v>5.7091013680028409E-4</v>
      </c>
      <c r="GD74" s="1">
        <v>5.7044437980059844E-4</v>
      </c>
      <c r="GE74" s="1">
        <v>1.0740025586512552E-4</v>
      </c>
      <c r="GF74" s="1">
        <v>5.7022277533887015E-4</v>
      </c>
      <c r="GG74" s="1">
        <v>5.7287784019518812E-4</v>
      </c>
      <c r="GH74" s="1">
        <v>5.6995887494999426E-4</v>
      </c>
      <c r="GI74" s="1">
        <v>5.6961230909647503E-4</v>
      </c>
      <c r="GJ74" s="1">
        <v>5.697395344568723E-4</v>
      </c>
      <c r="GK74" s="1">
        <v>5.695857510319936E-4</v>
      </c>
      <c r="GL74" s="1">
        <v>5.6980062368659095E-4</v>
      </c>
      <c r="GM74" s="1">
        <v>5.6917690990718249E-4</v>
      </c>
      <c r="GN74" s="1">
        <v>5.6933118634766621E-4</v>
      </c>
      <c r="GO74" s="1">
        <v>5.6880697196513895E-4</v>
      </c>
      <c r="GP74" s="1">
        <v>5.7174222579006446E-4</v>
      </c>
      <c r="GQ74" s="1">
        <v>5.7130304701877126E-4</v>
      </c>
      <c r="GR74" s="73">
        <v>5.7114330651368529E-4</v>
      </c>
    </row>
    <row r="75" spans="1:200" x14ac:dyDescent="0.3">
      <c r="A75" s="78" t="str">
        <v>MDLZ</v>
      </c>
      <c r="B75" s="72">
        <v>1.1886269346620018E-3</v>
      </c>
      <c r="C75" s="1">
        <v>2.0228005642466775E-3</v>
      </c>
      <c r="D75" s="1">
        <v>1.0508598218853834E-3</v>
      </c>
      <c r="E75" s="1">
        <v>7.0372781547365032E-4</v>
      </c>
      <c r="F75" s="1">
        <v>1.9756452755976678E-3</v>
      </c>
      <c r="G75" s="1">
        <v>1.5640846897979868E-3</v>
      </c>
      <c r="H75" s="1">
        <v>1.7744703834840813E-3</v>
      </c>
      <c r="I75" s="1">
        <v>2.1250733248436497E-3</v>
      </c>
      <c r="J75" s="1">
        <v>1.1287566684285032E-3</v>
      </c>
      <c r="K75" s="1">
        <v>1.4726977871021062E-3</v>
      </c>
      <c r="L75" s="1">
        <v>4.2809462784314353E-4</v>
      </c>
      <c r="M75" s="1">
        <v>1.2911535297414124E-3</v>
      </c>
      <c r="N75" s="1">
        <v>1.4483900628815801E-3</v>
      </c>
      <c r="O75" s="1">
        <v>9.6372687505659764E-4</v>
      </c>
      <c r="P75" s="1">
        <v>1.0359893439591547E-3</v>
      </c>
      <c r="Q75" s="1">
        <v>1.936350361230577E-3</v>
      </c>
      <c r="R75" s="1">
        <v>2.0703980491471137E-3</v>
      </c>
      <c r="S75" s="1">
        <v>8.655653239799753E-5</v>
      </c>
      <c r="T75" s="1">
        <v>-3.8354150811489656E-4</v>
      </c>
      <c r="U75" s="1">
        <v>1.6713701438847363E-3</v>
      </c>
      <c r="V75" s="1">
        <v>1.8099108765016097E-3</v>
      </c>
      <c r="W75" s="1">
        <v>2.1199721508341081E-3</v>
      </c>
      <c r="X75" s="1">
        <v>1.8479073038598856E-3</v>
      </c>
      <c r="Y75" s="1">
        <v>1.2739659776126481E-3</v>
      </c>
      <c r="Z75" s="1">
        <v>1.6600646264161353E-3</v>
      </c>
      <c r="AA75" s="1">
        <v>1.4657993439139841E-3</v>
      </c>
      <c r="AB75" s="1">
        <v>4.3955118220800286E-4</v>
      </c>
      <c r="AC75" s="1">
        <v>1.6052544048284891E-3</v>
      </c>
      <c r="AD75" s="1">
        <v>6.7554274964943292E-4</v>
      </c>
      <c r="AE75" s="1">
        <v>-1.2417703491344705E-4</v>
      </c>
      <c r="AF75" s="1">
        <v>1.794493033648396E-3</v>
      </c>
      <c r="AG75" s="1">
        <v>1.6604932459613991E-3</v>
      </c>
      <c r="AH75" s="1">
        <v>1.5600018690595742E-3</v>
      </c>
      <c r="AI75" s="1">
        <v>1.2757567443530222E-3</v>
      </c>
      <c r="AJ75" s="1">
        <v>1.2576859413953401E-3</v>
      </c>
      <c r="AK75" s="1">
        <v>1.9413803259791973E-3</v>
      </c>
      <c r="AL75" s="1">
        <v>1.1978570191024821E-3</v>
      </c>
      <c r="AM75" s="1">
        <v>1.7119354149385147E-3</v>
      </c>
      <c r="AN75" s="1">
        <v>1.6740264746303965E-3</v>
      </c>
      <c r="AO75" s="1">
        <v>2.1278078472297211E-3</v>
      </c>
      <c r="AP75" s="1">
        <v>2.6211958958115623E-3</v>
      </c>
      <c r="AQ75" s="1">
        <v>2.0595766030004699E-3</v>
      </c>
      <c r="AR75" s="1">
        <v>2.2515868479490121E-3</v>
      </c>
      <c r="AS75" s="1">
        <v>1.8963119985483858E-3</v>
      </c>
      <c r="AT75" s="1">
        <v>1.5729179344017203E-3</v>
      </c>
      <c r="AU75" s="1">
        <v>1.3092916724176944E-3</v>
      </c>
      <c r="AV75" s="1">
        <v>1.8584708238970958E-3</v>
      </c>
      <c r="AW75" s="1">
        <v>2.8332380611082206E-3</v>
      </c>
      <c r="AX75" s="1">
        <v>1.6269825618507421E-3</v>
      </c>
      <c r="AY75" s="1">
        <v>2.0834060758607811E-3</v>
      </c>
      <c r="AZ75" s="1">
        <v>1.6103822417760031E-3</v>
      </c>
      <c r="BA75" s="1">
        <v>1.3309527846806673E-3</v>
      </c>
      <c r="BB75" s="1">
        <v>1.9913131628366137E-3</v>
      </c>
      <c r="BC75" s="1">
        <v>2.1191769918377629E-3</v>
      </c>
      <c r="BD75" s="1">
        <v>2.4212483192478942E-3</v>
      </c>
      <c r="BE75" s="1">
        <v>1.9167110085074135E-3</v>
      </c>
      <c r="BF75" s="1">
        <v>1.8607820248078863E-3</v>
      </c>
      <c r="BG75" s="1">
        <v>8.9542267478862926E-4</v>
      </c>
      <c r="BH75" s="1">
        <v>1.5659771355178568E-3</v>
      </c>
      <c r="BI75" s="1">
        <v>1.1118297374641229E-3</v>
      </c>
      <c r="BJ75" s="1">
        <v>1.5035307723259555E-3</v>
      </c>
      <c r="BK75" s="1">
        <v>1.5993039522771099E-3</v>
      </c>
      <c r="BL75" s="1">
        <v>1.5283265391967992E-3</v>
      </c>
      <c r="BM75" s="1">
        <v>1.7025617588093788E-3</v>
      </c>
      <c r="BN75" s="1">
        <v>1.9893454676743129E-3</v>
      </c>
      <c r="BO75" s="1">
        <v>1.8003651075775391E-3</v>
      </c>
      <c r="BP75" s="1">
        <v>2.0484105200995065E-3</v>
      </c>
      <c r="BQ75" s="1">
        <v>9.3360602570721686E-4</v>
      </c>
      <c r="BR75" s="1">
        <v>1.1863383711894116E-3</v>
      </c>
      <c r="BS75" s="1">
        <v>1.5450230521823016E-3</v>
      </c>
      <c r="BT75" s="1">
        <v>1.4411649564443718E-3</v>
      </c>
      <c r="BU75" s="1">
        <v>2.2685926645700538E-3</v>
      </c>
      <c r="BV75" s="1">
        <v>1.8704038449751834E-3</v>
      </c>
      <c r="BW75" s="1">
        <v>2.7817431554815423E-3</v>
      </c>
      <c r="BX75" s="1">
        <v>1.2439678133664219E-3</v>
      </c>
      <c r="BY75" s="1">
        <v>1.8060622927277921E-3</v>
      </c>
      <c r="BZ75" s="1">
        <v>1.6348868592117197E-3</v>
      </c>
      <c r="CA75" s="1">
        <v>2.2148189642367064E-3</v>
      </c>
      <c r="CB75" s="1">
        <v>2.1236064355965277E-3</v>
      </c>
      <c r="CC75" s="1">
        <v>8.5370414225726418E-4</v>
      </c>
      <c r="CD75" s="1">
        <v>2.1721592671759375E-3</v>
      </c>
      <c r="CE75" s="1">
        <v>1.6021867385028568E-3</v>
      </c>
      <c r="CF75" s="1">
        <v>3.1081492436211963E-3</v>
      </c>
      <c r="CG75" s="1">
        <v>1.9864122638182224E-3</v>
      </c>
      <c r="CH75" s="1">
        <v>1.738466248485066E-3</v>
      </c>
      <c r="CI75" s="1">
        <v>1.7128413326800796E-3</v>
      </c>
      <c r="CJ75" s="1">
        <v>2.4353607288742636E-3</v>
      </c>
      <c r="CK75" s="1">
        <v>1.3760253572771052E-3</v>
      </c>
      <c r="CL75" s="1">
        <v>2.663650799077856E-3</v>
      </c>
      <c r="CM75" s="1">
        <v>8.9990850736200521E-4</v>
      </c>
      <c r="CN75" s="1">
        <v>1.4387705028558206E-3</v>
      </c>
      <c r="CO75" s="1">
        <v>7.824726759518779E-4</v>
      </c>
      <c r="CP75" s="1">
        <v>1.6372557774862603E-3</v>
      </c>
      <c r="CQ75" s="1">
        <v>2.2285894181344463E-3</v>
      </c>
      <c r="CR75" s="1">
        <v>1.6430625010457087E-3</v>
      </c>
      <c r="CS75" s="1">
        <v>2.0083675519226856E-3</v>
      </c>
      <c r="CT75" s="1">
        <v>1.6387642483959306E-3</v>
      </c>
      <c r="CU75" s="1">
        <v>2.3163376547615366E-3</v>
      </c>
      <c r="CV75" s="1">
        <v>1.7291757765416119E-3</v>
      </c>
      <c r="CW75" s="1">
        <v>1.762769198838393E-3</v>
      </c>
      <c r="CX75" s="1">
        <v>2.2616704927240295E-3</v>
      </c>
      <c r="CY75" s="1">
        <v>6.1202169568542824E-4</v>
      </c>
      <c r="CZ75" s="1">
        <v>2.0689025992172965E-3</v>
      </c>
      <c r="DA75" s="1">
        <v>2.5901016400449619E-3</v>
      </c>
      <c r="DB75" s="1">
        <v>1.2973523179572255E-3</v>
      </c>
      <c r="DC75" s="1">
        <v>1.573099511467348E-3</v>
      </c>
      <c r="DD75" s="1">
        <v>1.7095089849192742E-3</v>
      </c>
      <c r="DE75" s="1">
        <v>1.5953247911089431E-3</v>
      </c>
      <c r="DF75" s="1">
        <v>2.1551528315296789E-3</v>
      </c>
      <c r="DG75" s="1">
        <v>2.2308265629641041E-3</v>
      </c>
      <c r="DH75" s="1">
        <v>3.3870565164872226E-3</v>
      </c>
      <c r="DI75" s="1">
        <v>1.1792305816571036E-3</v>
      </c>
      <c r="DJ75" s="1">
        <v>-1.2216684778319493E-3</v>
      </c>
      <c r="DK75" s="1">
        <v>1.4837555792144401E-3</v>
      </c>
      <c r="DL75" s="1">
        <v>1.5113154929681952E-3</v>
      </c>
      <c r="DM75" s="1">
        <v>1.1523648927820368E-3</v>
      </c>
      <c r="DN75" s="1">
        <v>2.350523993784184E-3</v>
      </c>
      <c r="DO75" s="1">
        <v>2.1875398665568884E-3</v>
      </c>
      <c r="DP75" s="1">
        <v>1.5016334987772346E-3</v>
      </c>
      <c r="DQ75" s="1">
        <v>1.4374353871684639E-3</v>
      </c>
      <c r="DR75" s="1">
        <v>1.8109623548747862E-3</v>
      </c>
      <c r="DS75" s="1">
        <v>1.7004589147926995E-3</v>
      </c>
      <c r="DT75" s="1">
        <v>2.0866533979618448E-3</v>
      </c>
      <c r="DU75" s="1">
        <v>1.6210567678149872E-3</v>
      </c>
      <c r="DV75" s="1">
        <v>1.2344820947701287E-3</v>
      </c>
      <c r="DW75" s="1">
        <v>1.4225247226254145E-3</v>
      </c>
      <c r="DX75" s="1">
        <v>1.9840714276752919E-3</v>
      </c>
      <c r="DY75" s="1">
        <v>2.5082574852209865E-3</v>
      </c>
      <c r="DZ75" s="1">
        <v>1.9166572991345747E-3</v>
      </c>
      <c r="EA75" s="1">
        <v>1.6687419029560724E-3</v>
      </c>
      <c r="EB75" s="1">
        <v>1.8811194881608196E-3</v>
      </c>
      <c r="EC75" s="1">
        <v>2.4419332936737046E-3</v>
      </c>
      <c r="ED75" s="1">
        <v>1.6346377593641161E-3</v>
      </c>
      <c r="EE75" s="1">
        <v>2.1564021181220872E-3</v>
      </c>
      <c r="EF75" s="1">
        <v>1.794623593428483E-3</v>
      </c>
      <c r="EG75" s="1">
        <v>2.2539133738133576E-3</v>
      </c>
      <c r="EH75" s="1">
        <v>1.8995865625679594E-3</v>
      </c>
      <c r="EI75" s="1">
        <v>1.226871314454791E-3</v>
      </c>
      <c r="EJ75" s="1">
        <v>9.9964519468991649E-4</v>
      </c>
      <c r="EK75" s="1">
        <v>1.306664453270129E-3</v>
      </c>
      <c r="EL75" s="1">
        <v>3.6043695470263368E-4</v>
      </c>
      <c r="EM75" s="1">
        <v>3.3109327836924445E-4</v>
      </c>
      <c r="EN75" s="1">
        <v>3.55504792441741E-4</v>
      </c>
      <c r="EO75" s="1">
        <v>1.4137733455336235E-4</v>
      </c>
      <c r="EP75" s="1">
        <v>2.7727941796269451E-3</v>
      </c>
      <c r="EQ75" s="1">
        <v>3.4706426226776183E-4</v>
      </c>
      <c r="ER75" s="1">
        <v>3.1620734599085596E-4</v>
      </c>
      <c r="ES75" s="1">
        <v>3.3597809904428863E-4</v>
      </c>
      <c r="ET75" s="1">
        <v>3.3570177577391461E-4</v>
      </c>
      <c r="EU75" s="1">
        <v>2.1900380920403178E-4</v>
      </c>
      <c r="EV75" s="1">
        <v>6.1674054175184624E-4</v>
      </c>
      <c r="EW75" s="1">
        <v>5.053157687745747E-4</v>
      </c>
      <c r="EX75" s="1">
        <v>6.1373264027534443E-4</v>
      </c>
      <c r="EY75" s="1">
        <v>2.959776419496859E-4</v>
      </c>
      <c r="EZ75" s="1">
        <v>3.3486659123248128E-4</v>
      </c>
      <c r="FA75" s="1">
        <v>3.6409561712154884E-4</v>
      </c>
      <c r="FB75" s="1">
        <v>2.7664408607054575E-4</v>
      </c>
      <c r="FC75" s="1">
        <v>2.6754213212137742E-3</v>
      </c>
      <c r="FD75" s="1">
        <v>1.96043062950748E-3</v>
      </c>
      <c r="FE75" s="1">
        <v>3.4514080832197926E-3</v>
      </c>
      <c r="FF75" s="1">
        <v>3.2547616974996402E-3</v>
      </c>
      <c r="FG75" s="1">
        <v>3.8862924215531725E-3</v>
      </c>
      <c r="FH75" s="1">
        <v>3.0578225138886868E-3</v>
      </c>
      <c r="FI75" s="1">
        <v>2.647064811035714E-3</v>
      </c>
      <c r="FJ75" s="1">
        <v>2.8320878289192354E-3</v>
      </c>
      <c r="FK75" s="1">
        <v>1.7897091868107225E-3</v>
      </c>
      <c r="FL75" s="1">
        <v>1.3418664886243438E-4</v>
      </c>
      <c r="FM75" s="1">
        <v>3.6043604797866754E-4</v>
      </c>
      <c r="FN75" s="1">
        <v>3.3109167609241149E-4</v>
      </c>
      <c r="FO75" s="1">
        <v>3.555063065971936E-4</v>
      </c>
      <c r="FP75" s="1">
        <v>1.4137453896331746E-4</v>
      </c>
      <c r="FQ75" s="1">
        <v>1.505512614422513E-3</v>
      </c>
      <c r="FR75" s="1">
        <v>2.7897018217058777E-3</v>
      </c>
      <c r="FS75" s="1">
        <v>3.2220438705612984E-3</v>
      </c>
      <c r="FT75" s="1">
        <v>1.4389836123838602E-3</v>
      </c>
      <c r="FU75" s="1">
        <v>4.0076711059485771E-3</v>
      </c>
      <c r="FV75" s="1">
        <v>-9.6040339385033556E-4</v>
      </c>
      <c r="FW75" s="1">
        <v>-9.526764401101617E-4</v>
      </c>
      <c r="FX75" s="1">
        <v>-9.4194591562385042E-4</v>
      </c>
      <c r="FY75" s="1">
        <v>-9.3280668376237745E-4</v>
      </c>
      <c r="FZ75" s="1">
        <v>-9.2063598752772642E-4</v>
      </c>
      <c r="GA75" s="1">
        <v>-9.1433627340673147E-4</v>
      </c>
      <c r="GB75" s="1">
        <v>-3.9000981997042291E-4</v>
      </c>
      <c r="GC75" s="1">
        <v>-3.8255528560820015E-4</v>
      </c>
      <c r="GD75" s="1">
        <v>-3.8806272442413949E-4</v>
      </c>
      <c r="GE75" s="1">
        <v>-7.6352795005594555E-4</v>
      </c>
      <c r="GF75" s="1">
        <v>-3.758616948409908E-4</v>
      </c>
      <c r="GG75" s="1">
        <v>-3.844179591849253E-4</v>
      </c>
      <c r="GH75" s="1">
        <v>-3.5618387094537776E-4</v>
      </c>
      <c r="GI75" s="1">
        <v>-3.5253921558879673E-4</v>
      </c>
      <c r="GJ75" s="1">
        <v>-3.3699662391052963E-4</v>
      </c>
      <c r="GK75" s="1">
        <v>-3.1829020747894092E-4</v>
      </c>
      <c r="GL75" s="1">
        <v>-2.9021413824356694E-4</v>
      </c>
      <c r="GM75" s="1">
        <v>-3.1431394415517747E-4</v>
      </c>
      <c r="GN75" s="1">
        <v>-2.6810491539534077E-4</v>
      </c>
      <c r="GO75" s="1">
        <v>-2.8086098123307978E-4</v>
      </c>
      <c r="GP75" s="1">
        <v>-2.6268456620547065E-4</v>
      </c>
      <c r="GQ75" s="1">
        <v>-2.785164089019193E-4</v>
      </c>
      <c r="GR75" s="73">
        <v>-2.6653217482510105E-4</v>
      </c>
    </row>
    <row r="76" spans="1:200" x14ac:dyDescent="0.3">
      <c r="A76" s="78" t="str">
        <v>GIS</v>
      </c>
      <c r="B76" s="72">
        <v>1.2010928439981888E-4</v>
      </c>
      <c r="C76" s="1">
        <v>-8.5741482142582973E-4</v>
      </c>
      <c r="D76" s="1">
        <v>3.7792346517497903E-5</v>
      </c>
      <c r="E76" s="1">
        <v>-1.3131893089756072E-3</v>
      </c>
      <c r="F76" s="1">
        <v>2.3349557489372311E-4</v>
      </c>
      <c r="G76" s="1">
        <v>-3.008094863755777E-4</v>
      </c>
      <c r="H76" s="1">
        <v>9.2849975467665705E-4</v>
      </c>
      <c r="I76" s="1">
        <v>4.4884923415317853E-4</v>
      </c>
      <c r="J76" s="1">
        <v>-2.3595345365265221E-4</v>
      </c>
      <c r="K76" s="1">
        <v>1.2765467381108738E-4</v>
      </c>
      <c r="L76" s="1">
        <v>-6.6102441497529888E-4</v>
      </c>
      <c r="M76" s="1">
        <v>-2.7054620134266876E-4</v>
      </c>
      <c r="N76" s="1">
        <v>4.9138121123574617E-4</v>
      </c>
      <c r="O76" s="1">
        <v>4.823690508006803E-4</v>
      </c>
      <c r="P76" s="1">
        <v>3.2649796652677856E-4</v>
      </c>
      <c r="Q76" s="1">
        <v>6.4522395348485601E-5</v>
      </c>
      <c r="R76" s="1">
        <v>7.7759307542865156E-5</v>
      </c>
      <c r="S76" s="1">
        <v>-9.7963951881921613E-4</v>
      </c>
      <c r="T76" s="1">
        <v>-1.7381302454841396E-3</v>
      </c>
      <c r="U76" s="1">
        <v>4.6987254147522428E-4</v>
      </c>
      <c r="V76" s="1">
        <v>5.9667922373831555E-4</v>
      </c>
      <c r="W76" s="1">
        <v>4.6702849928797736E-4</v>
      </c>
      <c r="X76" s="1">
        <v>1.8501341145429729E-4</v>
      </c>
      <c r="Y76" s="1">
        <v>1.2546793345892303E-3</v>
      </c>
      <c r="Z76" s="1">
        <v>1.1500069218294941E-3</v>
      </c>
      <c r="AA76" s="1">
        <v>9.0491236200741787E-4</v>
      </c>
      <c r="AB76" s="1">
        <v>-8.7054976372188283E-5</v>
      </c>
      <c r="AC76" s="1">
        <v>1.04155893621268E-3</v>
      </c>
      <c r="AD76" s="1">
        <v>9.5696063470673517E-4</v>
      </c>
      <c r="AE76" s="1">
        <v>-3.6539989393883801E-5</v>
      </c>
      <c r="AF76" s="1">
        <v>2.4749254548856202E-4</v>
      </c>
      <c r="AG76" s="1">
        <v>7.3333075016598101E-4</v>
      </c>
      <c r="AH76" s="1">
        <v>1.2639632802145719E-3</v>
      </c>
      <c r="AI76" s="1">
        <v>1.3648007877479318E-3</v>
      </c>
      <c r="AJ76" s="1">
        <v>6.5912186161791637E-4</v>
      </c>
      <c r="AK76" s="1">
        <v>1.2298792273622748E-3</v>
      </c>
      <c r="AL76" s="1">
        <v>2.9437632669409528E-4</v>
      </c>
      <c r="AM76" s="1">
        <v>-9.2969903427691256E-4</v>
      </c>
      <c r="AN76" s="1">
        <v>-1.0646965022491839E-5</v>
      </c>
      <c r="AO76" s="1">
        <v>-1.292877927821925E-4</v>
      </c>
      <c r="AP76" s="1">
        <v>7.2172086888490881E-4</v>
      </c>
      <c r="AQ76" s="1">
        <v>4.9569544213270197E-4</v>
      </c>
      <c r="AR76" s="1">
        <v>-4.2459202225704913E-4</v>
      </c>
      <c r="AS76" s="1">
        <v>-3.2413885410661564E-4</v>
      </c>
      <c r="AT76" s="1">
        <v>6.0373467075239501E-4</v>
      </c>
      <c r="AU76" s="1">
        <v>-7.5665782505448779E-6</v>
      </c>
      <c r="AV76" s="1">
        <v>3.2621751257282881E-4</v>
      </c>
      <c r="AW76" s="1">
        <v>-9.1160538914729345E-5</v>
      </c>
      <c r="AX76" s="1">
        <v>1.3442898704017824E-3</v>
      </c>
      <c r="AY76" s="1">
        <v>1.1740769108594534E-3</v>
      </c>
      <c r="AZ76" s="1">
        <v>-9.3588627980065395E-5</v>
      </c>
      <c r="BA76" s="1">
        <v>1.9873238479980001E-4</v>
      </c>
      <c r="BB76" s="1">
        <v>8.0722280529790271E-4</v>
      </c>
      <c r="BC76" s="1">
        <v>4.3894203380746762E-4</v>
      </c>
      <c r="BD76" s="1">
        <v>2.7156316745143613E-4</v>
      </c>
      <c r="BE76" s="1">
        <v>-8.009320121741963E-4</v>
      </c>
      <c r="BF76" s="1">
        <v>1.0527053875479134E-3</v>
      </c>
      <c r="BG76" s="1">
        <v>-5.9045569151938227E-4</v>
      </c>
      <c r="BH76" s="1">
        <v>-4.8411459744308232E-4</v>
      </c>
      <c r="BI76" s="1">
        <v>1.0986323382106895E-3</v>
      </c>
      <c r="BJ76" s="1">
        <v>6.3074943570695814E-4</v>
      </c>
      <c r="BK76" s="1">
        <v>8.2689401759001571E-4</v>
      </c>
      <c r="BL76" s="1">
        <v>8.0592654260516305E-4</v>
      </c>
      <c r="BM76" s="1">
        <v>7.0743278224900019E-4</v>
      </c>
      <c r="BN76" s="1">
        <v>9.7618140881169002E-4</v>
      </c>
      <c r="BO76" s="1">
        <v>7.2179201187364407E-4</v>
      </c>
      <c r="BP76" s="1">
        <v>9.5814587873732464E-4</v>
      </c>
      <c r="BQ76" s="1">
        <v>1.3860127093220801E-3</v>
      </c>
      <c r="BR76" s="1">
        <v>4.4247781549454059E-4</v>
      </c>
      <c r="BS76" s="1">
        <v>7.0111825130990673E-4</v>
      </c>
      <c r="BT76" s="1">
        <v>7.9130314469714634E-4</v>
      </c>
      <c r="BU76" s="1">
        <v>8.941858843702665E-4</v>
      </c>
      <c r="BV76" s="1">
        <v>1.1302701775390259E-3</v>
      </c>
      <c r="BW76" s="1">
        <v>1.2439678133664219E-3</v>
      </c>
      <c r="BX76" s="1">
        <v>2.4354372000536997E-3</v>
      </c>
      <c r="BY76" s="1">
        <v>1.061231570083723E-3</v>
      </c>
      <c r="BZ76" s="1">
        <v>1.0838741121768124E-3</v>
      </c>
      <c r="CA76" s="1">
        <v>1.0537321629225766E-3</v>
      </c>
      <c r="CB76" s="1">
        <v>5.2023472139678222E-4</v>
      </c>
      <c r="CC76" s="1">
        <v>1.0829432973360092E-3</v>
      </c>
      <c r="CD76" s="1">
        <v>9.1579546994221715E-4</v>
      </c>
      <c r="CE76" s="1">
        <v>1.1538751262437823E-3</v>
      </c>
      <c r="CF76" s="1">
        <v>1.2890055664621838E-3</v>
      </c>
      <c r="CG76" s="1">
        <v>3.6026584035791284E-4</v>
      </c>
      <c r="CH76" s="1">
        <v>1.1844252937856738E-3</v>
      </c>
      <c r="CI76" s="1">
        <v>-9.6586037843167849E-5</v>
      </c>
      <c r="CJ76" s="1">
        <v>1.727520323516528E-4</v>
      </c>
      <c r="CK76" s="1">
        <v>1.5822039152497737E-3</v>
      </c>
      <c r="CL76" s="1">
        <v>2.3110425251643725E-4</v>
      </c>
      <c r="CM76" s="1">
        <v>-7.7689415266156718E-4</v>
      </c>
      <c r="CN76" s="1">
        <v>1.6144449946628822E-4</v>
      </c>
      <c r="CO76" s="1">
        <v>-1.0068954773829783E-3</v>
      </c>
      <c r="CP76" s="1">
        <v>4.8694765099796593E-4</v>
      </c>
      <c r="CQ76" s="1">
        <v>-3.0531214113306473E-4</v>
      </c>
      <c r="CR76" s="1">
        <v>2.3714300821248974E-5</v>
      </c>
      <c r="CS76" s="1">
        <v>2.6610926009958249E-4</v>
      </c>
      <c r="CT76" s="1">
        <v>-6.1650701380562859E-4</v>
      </c>
      <c r="CU76" s="1">
        <v>2.4713998341987207E-4</v>
      </c>
      <c r="CV76" s="1">
        <v>-2.5133893236115062E-4</v>
      </c>
      <c r="CW76" s="1">
        <v>2.8292556045763972E-4</v>
      </c>
      <c r="CX76" s="1">
        <v>5.2709951349607558E-4</v>
      </c>
      <c r="CY76" s="1">
        <v>-4.0824342824846932E-4</v>
      </c>
      <c r="CZ76" s="1">
        <v>3.1688283629200092E-4</v>
      </c>
      <c r="DA76" s="1">
        <v>4.2551771179652654E-4</v>
      </c>
      <c r="DB76" s="1">
        <v>3.1689824118616688E-4</v>
      </c>
      <c r="DC76" s="1">
        <v>5.8368543700627038E-4</v>
      </c>
      <c r="DD76" s="1">
        <v>7.1340757942439561E-4</v>
      </c>
      <c r="DE76" s="1">
        <v>6.9260544068025758E-4</v>
      </c>
      <c r="DF76" s="1">
        <v>9.2922743648277573E-4</v>
      </c>
      <c r="DG76" s="1">
        <v>9.7065529570115224E-5</v>
      </c>
      <c r="DH76" s="1">
        <v>5.61530362972075E-4</v>
      </c>
      <c r="DI76" s="1">
        <v>4.0935611716065524E-4</v>
      </c>
      <c r="DJ76" s="1">
        <v>-1.5128827904866146E-3</v>
      </c>
      <c r="DK76" s="1">
        <v>2.9707010501037813E-4</v>
      </c>
      <c r="DL76" s="1">
        <v>5.4336128738725973E-4</v>
      </c>
      <c r="DM76" s="1">
        <v>-1.2436491945823614E-3</v>
      </c>
      <c r="DN76" s="1">
        <v>-5.77755140612681E-4</v>
      </c>
      <c r="DO76" s="1">
        <v>3.9644324911179327E-4</v>
      </c>
      <c r="DP76" s="1">
        <v>-4.3248306522641894E-5</v>
      </c>
      <c r="DQ76" s="1">
        <v>9.9341096215443215E-5</v>
      </c>
      <c r="DR76" s="1">
        <v>-7.2432393292991043E-4</v>
      </c>
      <c r="DS76" s="1">
        <v>-1.7912454182851313E-3</v>
      </c>
      <c r="DT76" s="1">
        <v>6.7608456905255321E-4</v>
      </c>
      <c r="DU76" s="1">
        <v>5.8169154991837153E-5</v>
      </c>
      <c r="DV76" s="1">
        <v>-1.7470239138411432E-4</v>
      </c>
      <c r="DW76" s="1">
        <v>4.3459772785854497E-4</v>
      </c>
      <c r="DX76" s="1">
        <v>-3.3503694167418165E-4</v>
      </c>
      <c r="DY76" s="1">
        <v>-1.5908735363263037E-4</v>
      </c>
      <c r="DZ76" s="1">
        <v>-1.0709261468511031E-3</v>
      </c>
      <c r="EA76" s="1">
        <v>-9.7003237970106238E-4</v>
      </c>
      <c r="EB76" s="1">
        <v>-9.0386347320766248E-4</v>
      </c>
      <c r="EC76" s="1">
        <v>8.9229552155276255E-4</v>
      </c>
      <c r="ED76" s="1">
        <v>6.7280997815811095E-4</v>
      </c>
      <c r="EE76" s="1">
        <v>9.9446793704101636E-4</v>
      </c>
      <c r="EF76" s="1">
        <v>1.1644781278218972E-3</v>
      </c>
      <c r="EG76" s="1">
        <v>8.2577831737983519E-4</v>
      </c>
      <c r="EH76" s="1">
        <v>5.9335097448425889E-4</v>
      </c>
      <c r="EI76" s="1">
        <v>1.7705555894138365E-4</v>
      </c>
      <c r="EJ76" s="1">
        <v>-1.0619187780437113E-3</v>
      </c>
      <c r="EK76" s="1">
        <v>8.5891188795160666E-5</v>
      </c>
      <c r="EL76" s="1">
        <v>5.931508741745649E-5</v>
      </c>
      <c r="EM76" s="1">
        <v>3.286901496339369E-5</v>
      </c>
      <c r="EN76" s="1">
        <v>5.6656459617531569E-5</v>
      </c>
      <c r="EO76" s="1">
        <v>-4.2330920796629879E-6</v>
      </c>
      <c r="EP76" s="1">
        <v>-2.7129136440885897E-3</v>
      </c>
      <c r="EQ76" s="1">
        <v>7.2428080202787356E-5</v>
      </c>
      <c r="ER76" s="1">
        <v>6.487457320333323E-5</v>
      </c>
      <c r="ES76" s="1">
        <v>6.4718755596622067E-5</v>
      </c>
      <c r="ET76" s="1">
        <v>5.5600903453370807E-5</v>
      </c>
      <c r="EU76" s="1">
        <v>-9.2162885383821735E-5</v>
      </c>
      <c r="EV76" s="1">
        <v>7.6536121512868592E-6</v>
      </c>
      <c r="EW76" s="1">
        <v>-8.4342664086529365E-4</v>
      </c>
      <c r="EX76" s="1">
        <v>-2.5849244073321092E-4</v>
      </c>
      <c r="EY76" s="1">
        <v>-2.3022443790316681E-5</v>
      </c>
      <c r="EZ76" s="1">
        <v>-1.3771823439310388E-6</v>
      </c>
      <c r="FA76" s="1">
        <v>6.1583510554556745E-5</v>
      </c>
      <c r="FB76" s="1">
        <v>1.0603979113801392E-4</v>
      </c>
      <c r="FC76" s="1">
        <v>-1.0880586438148632E-3</v>
      </c>
      <c r="FD76" s="1">
        <v>-2.4753322194234962E-4</v>
      </c>
      <c r="FE76" s="1">
        <v>-2.1475008474121987E-3</v>
      </c>
      <c r="FF76" s="1">
        <v>2.598182361105841E-5</v>
      </c>
      <c r="FG76" s="1">
        <v>-4.7952619821136684E-4</v>
      </c>
      <c r="FH76" s="1">
        <v>1.5144964599561522E-4</v>
      </c>
      <c r="FI76" s="1">
        <v>4.9132638109242437E-4</v>
      </c>
      <c r="FJ76" s="1">
        <v>-1.348645727378765E-3</v>
      </c>
      <c r="FK76" s="1">
        <v>-4.2553936187979924E-4</v>
      </c>
      <c r="FL76" s="1">
        <v>-4.6514436882284556E-5</v>
      </c>
      <c r="FM76" s="1">
        <v>5.9313088872563706E-5</v>
      </c>
      <c r="FN76" s="1">
        <v>3.2868395955558147E-5</v>
      </c>
      <c r="FO76" s="1">
        <v>5.6658866439455581E-5</v>
      </c>
      <c r="FP76" s="1">
        <v>-4.2356166691753603E-6</v>
      </c>
      <c r="FQ76" s="1">
        <v>-2.006687723333029E-4</v>
      </c>
      <c r="FR76" s="1">
        <v>-9.0462690706029781E-5</v>
      </c>
      <c r="FS76" s="1">
        <v>-1.34774600924376E-3</v>
      </c>
      <c r="FT76" s="1">
        <v>-1.0396625014934666E-3</v>
      </c>
      <c r="FU76" s="1">
        <v>-1.4430053727500084E-3</v>
      </c>
      <c r="FV76" s="1">
        <v>2.6507294930358153E-4</v>
      </c>
      <c r="FW76" s="1">
        <v>2.6490422614850714E-4</v>
      </c>
      <c r="FX76" s="1">
        <v>2.6669462204886093E-4</v>
      </c>
      <c r="FY76" s="1">
        <v>2.6085811994522469E-4</v>
      </c>
      <c r="FZ76" s="1">
        <v>2.6430158290723495E-4</v>
      </c>
      <c r="GA76" s="1">
        <v>2.6601224556671002E-4</v>
      </c>
      <c r="GB76" s="1">
        <v>-2.580230236370885E-5</v>
      </c>
      <c r="GC76" s="1">
        <v>-2.6517586894069354E-5</v>
      </c>
      <c r="GD76" s="1">
        <v>-2.5851161922462804E-5</v>
      </c>
      <c r="GE76" s="1">
        <v>-7.1762108637208165E-5</v>
      </c>
      <c r="GF76" s="1">
        <v>-2.6317121235777533E-5</v>
      </c>
      <c r="GG76" s="1">
        <v>-3.3185729645445444E-5</v>
      </c>
      <c r="GH76" s="1">
        <v>-2.7718040978296282E-5</v>
      </c>
      <c r="GI76" s="1">
        <v>-2.7549844909108328E-5</v>
      </c>
      <c r="GJ76" s="1">
        <v>-2.8441185842913633E-5</v>
      </c>
      <c r="GK76" s="1">
        <v>-2.969823497838816E-5</v>
      </c>
      <c r="GL76" s="1">
        <v>-3.1988824817225282E-5</v>
      </c>
      <c r="GM76" s="1">
        <v>-2.9611594346462723E-5</v>
      </c>
      <c r="GN76" s="1">
        <v>-3.3280338050409381E-5</v>
      </c>
      <c r="GO76" s="1">
        <v>-3.2488727604274213E-5</v>
      </c>
      <c r="GP76" s="1">
        <v>-4.0379179940282463E-5</v>
      </c>
      <c r="GQ76" s="1">
        <v>-3.9609948109281785E-5</v>
      </c>
      <c r="GR76" s="73">
        <v>-4.0331887366114776E-5</v>
      </c>
    </row>
    <row r="77" spans="1:200" x14ac:dyDescent="0.3">
      <c r="A77" s="78" t="str">
        <v>PG</v>
      </c>
      <c r="B77" s="72">
        <v>1.1023062268726775E-3</v>
      </c>
      <c r="C77" s="1">
        <v>1.4924248679494027E-3</v>
      </c>
      <c r="D77" s="1">
        <v>4.5824929405435035E-4</v>
      </c>
      <c r="E77" s="1">
        <v>4.7486075618420658E-4</v>
      </c>
      <c r="F77" s="1">
        <v>1.4508192285118758E-3</v>
      </c>
      <c r="G77" s="1">
        <v>1.1360798400414517E-3</v>
      </c>
      <c r="H77" s="1">
        <v>1.5594733599099014E-3</v>
      </c>
      <c r="I77" s="1">
        <v>1.4903735185823972E-3</v>
      </c>
      <c r="J77" s="1">
        <v>5.439992779256072E-4</v>
      </c>
      <c r="K77" s="1">
        <v>1.8526105584978239E-3</v>
      </c>
      <c r="L77" s="1">
        <v>2.2340337566889918E-4</v>
      </c>
      <c r="M77" s="1">
        <v>9.4619075807403244E-4</v>
      </c>
      <c r="N77" s="1">
        <v>1.0916897000045795E-3</v>
      </c>
      <c r="O77" s="1">
        <v>1.1120704858881281E-3</v>
      </c>
      <c r="P77" s="1">
        <v>3.3606086405014085E-4</v>
      </c>
      <c r="Q77" s="1">
        <v>1.2552741246281856E-3</v>
      </c>
      <c r="R77" s="1">
        <v>1.325604350822988E-3</v>
      </c>
      <c r="S77" s="1">
        <v>2.4739090049687113E-5</v>
      </c>
      <c r="T77" s="1">
        <v>9.0139184111529512E-4</v>
      </c>
      <c r="U77" s="1">
        <v>8.1878514853979769E-4</v>
      </c>
      <c r="V77" s="1">
        <v>9.2572712839829481E-4</v>
      </c>
      <c r="W77" s="1">
        <v>1.2375919473217494E-3</v>
      </c>
      <c r="X77" s="1">
        <v>-1.5826100437385903E-4</v>
      </c>
      <c r="Y77" s="1">
        <v>1.4275047587537935E-3</v>
      </c>
      <c r="Z77" s="1">
        <v>1.3909989306739024E-3</v>
      </c>
      <c r="AA77" s="1">
        <v>1.2315131893975812E-3</v>
      </c>
      <c r="AB77" s="1">
        <v>7.0341984606865193E-4</v>
      </c>
      <c r="AC77" s="1">
        <v>1.2951043740250794E-3</v>
      </c>
      <c r="AD77" s="1">
        <v>4.3041980508246871E-4</v>
      </c>
      <c r="AE77" s="1">
        <v>-7.0790585695449477E-4</v>
      </c>
      <c r="AF77" s="1">
        <v>1.0060995950201613E-3</v>
      </c>
      <c r="AG77" s="1">
        <v>1.4409207413778209E-3</v>
      </c>
      <c r="AH77" s="1">
        <v>1.1208599031867256E-3</v>
      </c>
      <c r="AI77" s="1">
        <v>6.1124633473358446E-4</v>
      </c>
      <c r="AJ77" s="1">
        <v>1.1067508092170548E-3</v>
      </c>
      <c r="AK77" s="1">
        <v>1.8249648963604961E-3</v>
      </c>
      <c r="AL77" s="1">
        <v>1.145696780054433E-3</v>
      </c>
      <c r="AM77" s="1">
        <v>-3.160756191304177E-4</v>
      </c>
      <c r="AN77" s="1">
        <v>9.4373888600031246E-4</v>
      </c>
      <c r="AO77" s="1">
        <v>1.3081574545554205E-3</v>
      </c>
      <c r="AP77" s="1">
        <v>2.0708866414669877E-3</v>
      </c>
      <c r="AQ77" s="1">
        <v>1.5653356768769871E-3</v>
      </c>
      <c r="AR77" s="1">
        <v>1.614485787736929E-3</v>
      </c>
      <c r="AS77" s="1">
        <v>1.5085236924225168E-3</v>
      </c>
      <c r="AT77" s="1">
        <v>1.1159871049623634E-3</v>
      </c>
      <c r="AU77" s="1">
        <v>5.5914957918355354E-4</v>
      </c>
      <c r="AV77" s="1">
        <v>1.1925566348847446E-3</v>
      </c>
      <c r="AW77" s="1">
        <v>1.6406091793767445E-3</v>
      </c>
      <c r="AX77" s="1">
        <v>1.3154929844326039E-3</v>
      </c>
      <c r="AY77" s="1">
        <v>1.5269194083362674E-3</v>
      </c>
      <c r="AZ77" s="1">
        <v>1.0849881821332508E-3</v>
      </c>
      <c r="BA77" s="1">
        <v>1.1730328774487619E-3</v>
      </c>
      <c r="BB77" s="1">
        <v>1.3987025127884585E-3</v>
      </c>
      <c r="BC77" s="1">
        <v>1.480556336078223E-3</v>
      </c>
      <c r="BD77" s="1">
        <v>2.0433659646581968E-3</v>
      </c>
      <c r="BE77" s="1">
        <v>6.0319728113137781E-4</v>
      </c>
      <c r="BF77" s="1">
        <v>1.2141876175964903E-3</v>
      </c>
      <c r="BG77" s="1">
        <v>7.1532892573050733E-4</v>
      </c>
      <c r="BH77" s="1">
        <v>8.1421830083549921E-4</v>
      </c>
      <c r="BI77" s="1">
        <v>1.0341736816899807E-3</v>
      </c>
      <c r="BJ77" s="1">
        <v>1.1906214651609284E-3</v>
      </c>
      <c r="BK77" s="1">
        <v>1.4621913549580112E-3</v>
      </c>
      <c r="BL77" s="1">
        <v>9.3771992138466144E-4</v>
      </c>
      <c r="BM77" s="1">
        <v>1.2733387955361085E-3</v>
      </c>
      <c r="BN77" s="1">
        <v>1.3308250180491311E-3</v>
      </c>
      <c r="BO77" s="1">
        <v>1.3701780282386923E-3</v>
      </c>
      <c r="BP77" s="1">
        <v>1.3106189098334275E-3</v>
      </c>
      <c r="BQ77" s="1">
        <v>8.6178252753838771E-4</v>
      </c>
      <c r="BR77" s="1">
        <v>-1.1304576098617302E-3</v>
      </c>
      <c r="BS77" s="1">
        <v>1.4059573231986176E-3</v>
      </c>
      <c r="BT77" s="1">
        <v>1.6100107487065452E-3</v>
      </c>
      <c r="BU77" s="1">
        <v>1.8757024366362878E-3</v>
      </c>
      <c r="BV77" s="1">
        <v>1.4243870800646546E-3</v>
      </c>
      <c r="BW77" s="1">
        <v>1.8060622927277921E-3</v>
      </c>
      <c r="BX77" s="1">
        <v>1.061231570083723E-3</v>
      </c>
      <c r="BY77" s="1">
        <v>2.3901276626870733E-3</v>
      </c>
      <c r="BZ77" s="1">
        <v>1.6414338797945181E-3</v>
      </c>
      <c r="CA77" s="1">
        <v>1.8016915892786684E-3</v>
      </c>
      <c r="CB77" s="1">
        <v>1.4320146852542419E-3</v>
      </c>
      <c r="CC77" s="1">
        <v>9.5860284000736328E-4</v>
      </c>
      <c r="CD77" s="1">
        <v>1.7842745902260674E-3</v>
      </c>
      <c r="CE77" s="1">
        <v>1.2830451528393089E-3</v>
      </c>
      <c r="CF77" s="1">
        <v>2.4292129340447608E-3</v>
      </c>
      <c r="CG77" s="1">
        <v>1.6663300180033988E-3</v>
      </c>
      <c r="CH77" s="1">
        <v>1.5880025743028226E-3</v>
      </c>
      <c r="CI77" s="1">
        <v>1.142134933909018E-3</v>
      </c>
      <c r="CJ77" s="1">
        <v>1.9972525703394867E-3</v>
      </c>
      <c r="CK77" s="1">
        <v>1.6428638555769763E-3</v>
      </c>
      <c r="CL77" s="1">
        <v>2.2486646648361436E-3</v>
      </c>
      <c r="CM77" s="1">
        <v>6.5122260888885407E-4</v>
      </c>
      <c r="CN77" s="1">
        <v>1.4143107366120162E-3</v>
      </c>
      <c r="CO77" s="1">
        <v>-1.0994501823577056E-3</v>
      </c>
      <c r="CP77" s="1">
        <v>1.4166574945369546E-3</v>
      </c>
      <c r="CQ77" s="1">
        <v>1.5451572391666953E-3</v>
      </c>
      <c r="CR77" s="1">
        <v>8.5553691788330794E-4</v>
      </c>
      <c r="CS77" s="1">
        <v>9.9717944142062396E-4</v>
      </c>
      <c r="CT77" s="1">
        <v>3.158480491959723E-4</v>
      </c>
      <c r="CU77" s="1">
        <v>1.0238210510533155E-3</v>
      </c>
      <c r="CV77" s="1">
        <v>1.0837045346646899E-3</v>
      </c>
      <c r="CW77" s="1">
        <v>1.2823436949953794E-3</v>
      </c>
      <c r="CX77" s="1">
        <v>1.272139364014194E-3</v>
      </c>
      <c r="CY77" s="1">
        <v>1.4451686025408118E-4</v>
      </c>
      <c r="CZ77" s="1">
        <v>1.403898170473184E-3</v>
      </c>
      <c r="DA77" s="1">
        <v>1.7584051141509042E-3</v>
      </c>
      <c r="DB77" s="1">
        <v>8.7269426879958939E-4</v>
      </c>
      <c r="DC77" s="1">
        <v>7.011393411964212E-4</v>
      </c>
      <c r="DD77" s="1">
        <v>8.6123181001279789E-4</v>
      </c>
      <c r="DE77" s="1">
        <v>8.4173357957961076E-4</v>
      </c>
      <c r="DF77" s="1">
        <v>1.2225513436611903E-3</v>
      </c>
      <c r="DG77" s="1">
        <v>1.1862664233509464E-3</v>
      </c>
      <c r="DH77" s="1">
        <v>2.460593473277812E-3</v>
      </c>
      <c r="DI77" s="1">
        <v>6.7043035480602838E-4</v>
      </c>
      <c r="DJ77" s="1">
        <v>-1.9118442184969397E-3</v>
      </c>
      <c r="DK77" s="1">
        <v>7.7789509233861106E-4</v>
      </c>
      <c r="DL77" s="1">
        <v>1.3639999524255981E-3</v>
      </c>
      <c r="DM77" s="1">
        <v>3.1121178749582716E-4</v>
      </c>
      <c r="DN77" s="1">
        <v>1.6101224063566151E-3</v>
      </c>
      <c r="DO77" s="1">
        <v>1.3443088358390234E-3</v>
      </c>
      <c r="DP77" s="1">
        <v>9.9056546560681732E-4</v>
      </c>
      <c r="DQ77" s="1">
        <v>8.6489343522717379E-4</v>
      </c>
      <c r="DR77" s="1">
        <v>7.6679764907629396E-4</v>
      </c>
      <c r="DS77" s="1">
        <v>7.1769013720286441E-4</v>
      </c>
      <c r="DT77" s="1">
        <v>1.4760884098921519E-3</v>
      </c>
      <c r="DU77" s="1">
        <v>1.2063385523197918E-3</v>
      </c>
      <c r="DV77" s="1">
        <v>1.3417904776511359E-3</v>
      </c>
      <c r="DW77" s="1">
        <v>1.3051243987069788E-3</v>
      </c>
      <c r="DX77" s="1">
        <v>1.6149794637596465E-3</v>
      </c>
      <c r="DY77" s="1">
        <v>1.6920758268700784E-3</v>
      </c>
      <c r="DZ77" s="1">
        <v>1.2706522240697883E-3</v>
      </c>
      <c r="EA77" s="1">
        <v>1.120374763944417E-3</v>
      </c>
      <c r="EB77" s="1">
        <v>1.1056461695708631E-3</v>
      </c>
      <c r="EC77" s="1">
        <v>1.5965051157137257E-3</v>
      </c>
      <c r="ED77" s="1">
        <v>1.2440074715613693E-3</v>
      </c>
      <c r="EE77" s="1">
        <v>1.579086812368035E-3</v>
      </c>
      <c r="EF77" s="1">
        <v>1.3296046612231622E-3</v>
      </c>
      <c r="EG77" s="1">
        <v>1.770822158128898E-3</v>
      </c>
      <c r="EH77" s="1">
        <v>1.0607105233367703E-3</v>
      </c>
      <c r="EI77" s="1">
        <v>7.1391460664533635E-4</v>
      </c>
      <c r="EJ77" s="1">
        <v>4.4778967392021697E-4</v>
      </c>
      <c r="EK77" s="1">
        <v>6.3382165418767844E-4</v>
      </c>
      <c r="EL77" s="1">
        <v>1.4452612190417907E-4</v>
      </c>
      <c r="EM77" s="1">
        <v>1.2259442952838184E-4</v>
      </c>
      <c r="EN77" s="1">
        <v>1.4393420221318903E-4</v>
      </c>
      <c r="EO77" s="1">
        <v>6.4101551005069454E-5</v>
      </c>
      <c r="EP77" s="1">
        <v>1.0153933249707761E-3</v>
      </c>
      <c r="EQ77" s="1">
        <v>1.4035178817134924E-4</v>
      </c>
      <c r="ER77" s="1">
        <v>1.2172080621894053E-4</v>
      </c>
      <c r="ES77" s="1">
        <v>1.2453403168204927E-4</v>
      </c>
      <c r="ET77" s="1">
        <v>1.3435181278665095E-4</v>
      </c>
      <c r="EU77" s="1">
        <v>7.8149836565484746E-5</v>
      </c>
      <c r="EV77" s="1">
        <v>2.4525295074716004E-4</v>
      </c>
      <c r="EW77" s="1">
        <v>2.385523855282145E-4</v>
      </c>
      <c r="EX77" s="1">
        <v>4.8064384432552009E-4</v>
      </c>
      <c r="EY77" s="1">
        <v>1.2484157527762571E-4</v>
      </c>
      <c r="EZ77" s="1">
        <v>1.5392715605006978E-4</v>
      </c>
      <c r="FA77" s="1">
        <v>1.3714105076979177E-4</v>
      </c>
      <c r="FB77" s="1">
        <v>8.9798055429437526E-5</v>
      </c>
      <c r="FC77" s="1">
        <v>1.2999938105589099E-3</v>
      </c>
      <c r="FD77" s="1">
        <v>1.4452093105459607E-3</v>
      </c>
      <c r="FE77" s="1">
        <v>6.4319662647072888E-4</v>
      </c>
      <c r="FF77" s="1">
        <v>1.9379164541843828E-3</v>
      </c>
      <c r="FG77" s="1">
        <v>1.9826413039977695E-3</v>
      </c>
      <c r="FH77" s="1">
        <v>2.209712089239568E-3</v>
      </c>
      <c r="FI77" s="1">
        <v>1.8914047522190502E-3</v>
      </c>
      <c r="FJ77" s="1">
        <v>7.5097702385816805E-4</v>
      </c>
      <c r="FK77" s="1">
        <v>1.2586255828256719E-5</v>
      </c>
      <c r="FL77" s="1">
        <v>1.1738661630703937E-4</v>
      </c>
      <c r="FM77" s="1">
        <v>1.4452583003359145E-4</v>
      </c>
      <c r="FN77" s="1">
        <v>1.2259331887402955E-4</v>
      </c>
      <c r="FO77" s="1">
        <v>1.4393627858700375E-4</v>
      </c>
      <c r="FP77" s="1">
        <v>6.4098763338511319E-5</v>
      </c>
      <c r="FQ77" s="1">
        <v>8.9327883256118911E-4</v>
      </c>
      <c r="FR77" s="1">
        <v>1.7625831476283387E-3</v>
      </c>
      <c r="FS77" s="1">
        <v>1.5255949526774223E-3</v>
      </c>
      <c r="FT77" s="1">
        <v>1.0450702311043552E-3</v>
      </c>
      <c r="FU77" s="1">
        <v>2.7220111465040392E-3</v>
      </c>
      <c r="FV77" s="1">
        <v>-5.9734847409798812E-4</v>
      </c>
      <c r="FW77" s="1">
        <v>-5.94910417718062E-4</v>
      </c>
      <c r="FX77" s="1">
        <v>-5.8658149403614682E-4</v>
      </c>
      <c r="FY77" s="1">
        <v>-5.8800224282082141E-4</v>
      </c>
      <c r="FZ77" s="1">
        <v>-5.7981865585202597E-4</v>
      </c>
      <c r="GA77" s="1">
        <v>-5.7671967701686917E-4</v>
      </c>
      <c r="GB77" s="1">
        <v>-4.3067328187685035E-5</v>
      </c>
      <c r="GC77" s="1">
        <v>-3.9818844729309678E-5</v>
      </c>
      <c r="GD77" s="1">
        <v>-4.2205013143263401E-5</v>
      </c>
      <c r="GE77" s="1">
        <v>-2.5520020230101499E-4</v>
      </c>
      <c r="GF77" s="1">
        <v>-3.7057208923711238E-5</v>
      </c>
      <c r="GG77" s="1">
        <v>-4.1945123037649336E-5</v>
      </c>
      <c r="GH77" s="1">
        <v>-2.9919036772144387E-5</v>
      </c>
      <c r="GI77" s="1">
        <v>-2.8712398689033026E-5</v>
      </c>
      <c r="GJ77" s="1">
        <v>-2.2666888824186519E-5</v>
      </c>
      <c r="GK77" s="1">
        <v>-1.5422731881163353E-5</v>
      </c>
      <c r="GL77" s="1">
        <v>-4.7742158979274379E-6</v>
      </c>
      <c r="GM77" s="1">
        <v>-1.3784483800024006E-5</v>
      </c>
      <c r="GN77" s="1">
        <v>3.6802964696634203E-6</v>
      </c>
      <c r="GO77" s="1">
        <v>-1.287822134084953E-6</v>
      </c>
      <c r="GP77" s="1">
        <v>5.2382689821628199E-6</v>
      </c>
      <c r="GQ77" s="1">
        <v>-1.5283743376132419E-6</v>
      </c>
      <c r="GR77" s="73">
        <v>3.0625511952569947E-6</v>
      </c>
    </row>
    <row r="78" spans="1:200" x14ac:dyDescent="0.3">
      <c r="A78" s="78" t="str">
        <v>CL</v>
      </c>
      <c r="B78" s="72">
        <v>9.6718873522382606E-4</v>
      </c>
      <c r="C78" s="1">
        <v>1.3740684903615792E-3</v>
      </c>
      <c r="D78" s="1">
        <v>3.730711720026247E-4</v>
      </c>
      <c r="E78" s="1">
        <v>2.127074232875181E-4</v>
      </c>
      <c r="F78" s="1">
        <v>1.2485423016957735E-3</v>
      </c>
      <c r="G78" s="1">
        <v>1.1098444524894151E-3</v>
      </c>
      <c r="H78" s="1">
        <v>1.6725210082711493E-3</v>
      </c>
      <c r="I78" s="1">
        <v>1.4686186191727015E-3</v>
      </c>
      <c r="J78" s="1">
        <v>6.4744129855123453E-4</v>
      </c>
      <c r="K78" s="1">
        <v>1.7671483845306181E-3</v>
      </c>
      <c r="L78" s="1">
        <v>3.7232669385178812E-4</v>
      </c>
      <c r="M78" s="1">
        <v>1.0368706326326855E-3</v>
      </c>
      <c r="N78" s="1">
        <v>1.2920559537896463E-3</v>
      </c>
      <c r="O78" s="1">
        <v>1.1932358760432852E-3</v>
      </c>
      <c r="P78" s="1">
        <v>8.759236348938104E-4</v>
      </c>
      <c r="Q78" s="1">
        <v>1.4618309691688976E-3</v>
      </c>
      <c r="R78" s="1">
        <v>1.2916950136654347E-3</v>
      </c>
      <c r="S78" s="1">
        <v>3.3655712206044001E-4</v>
      </c>
      <c r="T78" s="1">
        <v>1.8299721108829074E-4</v>
      </c>
      <c r="U78" s="1">
        <v>1.1984754578543188E-3</v>
      </c>
      <c r="V78" s="1">
        <v>1.1553879343817121E-3</v>
      </c>
      <c r="W78" s="1">
        <v>1.2486332386471464E-3</v>
      </c>
      <c r="X78" s="1">
        <v>-1.0167922822068589E-4</v>
      </c>
      <c r="Y78" s="1">
        <v>1.2835869519131676E-3</v>
      </c>
      <c r="Z78" s="1">
        <v>1.1855496661304738E-3</v>
      </c>
      <c r="AA78" s="1">
        <v>1.0806612552632885E-3</v>
      </c>
      <c r="AB78" s="1">
        <v>6.9591740048527699E-4</v>
      </c>
      <c r="AC78" s="1">
        <v>9.3835767660879071E-4</v>
      </c>
      <c r="AD78" s="1">
        <v>4.7668776368972273E-4</v>
      </c>
      <c r="AE78" s="1">
        <v>-1.0180957665941988E-3</v>
      </c>
      <c r="AF78" s="1">
        <v>1.0906130500541453E-3</v>
      </c>
      <c r="AG78" s="1">
        <v>1.2890195455891806E-3</v>
      </c>
      <c r="AH78" s="1">
        <v>1.1735418564537588E-3</v>
      </c>
      <c r="AI78" s="1">
        <v>9.6459487946172538E-4</v>
      </c>
      <c r="AJ78" s="1">
        <v>8.0432225939011789E-4</v>
      </c>
      <c r="AK78" s="1">
        <v>1.0275139288558363E-3</v>
      </c>
      <c r="AL78" s="1">
        <v>9.2411701434241724E-4</v>
      </c>
      <c r="AM78" s="1">
        <v>1.384786826593144E-4</v>
      </c>
      <c r="AN78" s="1">
        <v>1.3651679187891372E-3</v>
      </c>
      <c r="AO78" s="1">
        <v>1.4510201432529337E-3</v>
      </c>
      <c r="AP78" s="1">
        <v>1.505366708528537E-3</v>
      </c>
      <c r="AQ78" s="1">
        <v>9.8893435049137368E-4</v>
      </c>
      <c r="AR78" s="1">
        <v>1.3354502418741264E-3</v>
      </c>
      <c r="AS78" s="1">
        <v>1.2712757833574346E-3</v>
      </c>
      <c r="AT78" s="1">
        <v>8.1230201037491587E-4</v>
      </c>
      <c r="AU78" s="1">
        <v>5.0717831899292881E-4</v>
      </c>
      <c r="AV78" s="1">
        <v>1.0601907688142541E-3</v>
      </c>
      <c r="AW78" s="1">
        <v>1.8174528052278835E-3</v>
      </c>
      <c r="AX78" s="1">
        <v>1.3693496810278393E-3</v>
      </c>
      <c r="AY78" s="1">
        <v>1.8602697426091774E-3</v>
      </c>
      <c r="AZ78" s="1">
        <v>9.5854815986693733E-4</v>
      </c>
      <c r="BA78" s="1">
        <v>5.7589792930897745E-4</v>
      </c>
      <c r="BB78" s="1">
        <v>1.3815261159210784E-3</v>
      </c>
      <c r="BC78" s="1">
        <v>1.6004359574670424E-3</v>
      </c>
      <c r="BD78" s="1">
        <v>2.2972945635857645E-3</v>
      </c>
      <c r="BE78" s="1">
        <v>1.3061425057428991E-3</v>
      </c>
      <c r="BF78" s="1">
        <v>1.4757300457539019E-3</v>
      </c>
      <c r="BG78" s="1">
        <v>5.0106762857081888E-4</v>
      </c>
      <c r="BH78" s="1">
        <v>5.6613874123606872E-4</v>
      </c>
      <c r="BI78" s="1">
        <v>1.1859501543556846E-3</v>
      </c>
      <c r="BJ78" s="1">
        <v>1.1502017000178252E-3</v>
      </c>
      <c r="BK78" s="1">
        <v>1.5437534478268309E-3</v>
      </c>
      <c r="BL78" s="1">
        <v>1.1740663565179465E-3</v>
      </c>
      <c r="BM78" s="1">
        <v>1.2858138698830606E-3</v>
      </c>
      <c r="BN78" s="1">
        <v>1.3337207168157886E-3</v>
      </c>
      <c r="BO78" s="1">
        <v>1.3887399588923455E-3</v>
      </c>
      <c r="BP78" s="1">
        <v>1.739742998978958E-3</v>
      </c>
      <c r="BQ78" s="1">
        <v>2.6791665673759143E-4</v>
      </c>
      <c r="BR78" s="1">
        <v>-9.8524077071503185E-5</v>
      </c>
      <c r="BS78" s="1">
        <v>1.2227633105249523E-3</v>
      </c>
      <c r="BT78" s="1">
        <v>1.3173029316871998E-3</v>
      </c>
      <c r="BU78" s="1">
        <v>1.7666457659545219E-3</v>
      </c>
      <c r="BV78" s="1">
        <v>1.2759467565097347E-3</v>
      </c>
      <c r="BW78" s="1">
        <v>1.6348868592117197E-3</v>
      </c>
      <c r="BX78" s="1">
        <v>1.0838741121768124E-3</v>
      </c>
      <c r="BY78" s="1">
        <v>1.6414338797945181E-3</v>
      </c>
      <c r="BZ78" s="1">
        <v>2.0519518548161191E-3</v>
      </c>
      <c r="CA78" s="1">
        <v>1.4629956735516805E-3</v>
      </c>
      <c r="CB78" s="1">
        <v>1.391587238662015E-3</v>
      </c>
      <c r="CC78" s="1">
        <v>4.0013686148043277E-4</v>
      </c>
      <c r="CD78" s="1">
        <v>1.5876071422743793E-3</v>
      </c>
      <c r="CE78" s="1">
        <v>1.3164051953349814E-3</v>
      </c>
      <c r="CF78" s="1">
        <v>2.3613531956083291E-3</v>
      </c>
      <c r="CG78" s="1">
        <v>1.2250204479647368E-3</v>
      </c>
      <c r="CH78" s="1">
        <v>1.2344983195715247E-3</v>
      </c>
      <c r="CI78" s="1">
        <v>1.0389041910579394E-3</v>
      </c>
      <c r="CJ78" s="1">
        <v>1.4019689935673818E-3</v>
      </c>
      <c r="CK78" s="1">
        <v>1.2542125075002202E-3</v>
      </c>
      <c r="CL78" s="1">
        <v>1.1507358466333964E-3</v>
      </c>
      <c r="CM78" s="1">
        <v>5.1387816452168257E-4</v>
      </c>
      <c r="CN78" s="1">
        <v>1.3576040037966118E-3</v>
      </c>
      <c r="CO78" s="1">
        <v>-2.6906992641031243E-4</v>
      </c>
      <c r="CP78" s="1">
        <v>1.6713901578015119E-3</v>
      </c>
      <c r="CQ78" s="1">
        <v>1.0365510991890371E-3</v>
      </c>
      <c r="CR78" s="1">
        <v>1.3402222977636912E-3</v>
      </c>
      <c r="CS78" s="1">
        <v>1.3002185891896878E-3</v>
      </c>
      <c r="CT78" s="1">
        <v>6.2924348687250957E-4</v>
      </c>
      <c r="CU78" s="1">
        <v>1.7507094654435615E-3</v>
      </c>
      <c r="CV78" s="1">
        <v>1.5033341477068882E-3</v>
      </c>
      <c r="CW78" s="1">
        <v>1.3892336416446679E-3</v>
      </c>
      <c r="CX78" s="1">
        <v>1.8440931692313735E-3</v>
      </c>
      <c r="CY78" s="1">
        <v>8.1284394092057631E-4</v>
      </c>
      <c r="CZ78" s="1">
        <v>1.5304372732586567E-3</v>
      </c>
      <c r="DA78" s="1">
        <v>1.6749953869666788E-3</v>
      </c>
      <c r="DB78" s="1">
        <v>8.4251234600348662E-4</v>
      </c>
      <c r="DC78" s="1">
        <v>6.8522114440236232E-4</v>
      </c>
      <c r="DD78" s="1">
        <v>7.895239454696045E-4</v>
      </c>
      <c r="DE78" s="1">
        <v>9.9319215086337469E-4</v>
      </c>
      <c r="DF78" s="1">
        <v>1.374874933495822E-3</v>
      </c>
      <c r="DG78" s="1">
        <v>1.3711082054418408E-3</v>
      </c>
      <c r="DH78" s="1">
        <v>2.3604331217040924E-3</v>
      </c>
      <c r="DI78" s="1">
        <v>5.8556031638854757E-4</v>
      </c>
      <c r="DJ78" s="1">
        <v>-1.8233154928398638E-3</v>
      </c>
      <c r="DK78" s="1">
        <v>1.069469812125066E-3</v>
      </c>
      <c r="DL78" s="1">
        <v>1.0478263619500708E-3</v>
      </c>
      <c r="DM78" s="1">
        <v>-1.3096727564277438E-3</v>
      </c>
      <c r="DN78" s="1">
        <v>1.5408726932867626E-3</v>
      </c>
      <c r="DO78" s="1">
        <v>1.4530143180496815E-3</v>
      </c>
      <c r="DP78" s="1">
        <v>1.060917909292691E-3</v>
      </c>
      <c r="DQ78" s="1">
        <v>1.0112101487398586E-3</v>
      </c>
      <c r="DR78" s="1">
        <v>9.7778315213348905E-4</v>
      </c>
      <c r="DS78" s="1">
        <v>7.4115113013053732E-4</v>
      </c>
      <c r="DT78" s="1">
        <v>1.1377801746306954E-3</v>
      </c>
      <c r="DU78" s="1">
        <v>1.0712476332318055E-3</v>
      </c>
      <c r="DV78" s="1">
        <v>9.6507941781352486E-4</v>
      </c>
      <c r="DW78" s="1">
        <v>8.6324941148013768E-4</v>
      </c>
      <c r="DX78" s="1">
        <v>1.5520875949462799E-3</v>
      </c>
      <c r="DY78" s="1">
        <v>1.8851908344131893E-3</v>
      </c>
      <c r="DZ78" s="1">
        <v>1.0208032207329072E-3</v>
      </c>
      <c r="EA78" s="1">
        <v>1.138220760845005E-3</v>
      </c>
      <c r="EB78" s="1">
        <v>6.5122955756224976E-4</v>
      </c>
      <c r="EC78" s="1">
        <v>1.8498441723504965E-3</v>
      </c>
      <c r="ED78" s="1">
        <v>1.0401776214425901E-3</v>
      </c>
      <c r="EE78" s="1">
        <v>1.3728208668790517E-3</v>
      </c>
      <c r="EF78" s="1">
        <v>1.3069651943102912E-3</v>
      </c>
      <c r="EG78" s="1">
        <v>1.6277802933598136E-3</v>
      </c>
      <c r="EH78" s="1">
        <v>9.6502530333745097E-4</v>
      </c>
      <c r="EI78" s="1">
        <v>5.5021488982268585E-4</v>
      </c>
      <c r="EJ78" s="1">
        <v>5.605896294890541E-4</v>
      </c>
      <c r="EK78" s="1">
        <v>1.081319306737188E-3</v>
      </c>
      <c r="EL78" s="1">
        <v>2.3224436440775169E-4</v>
      </c>
      <c r="EM78" s="1">
        <v>2.0635229287855426E-4</v>
      </c>
      <c r="EN78" s="1">
        <v>2.3471935360749445E-4</v>
      </c>
      <c r="EO78" s="1">
        <v>9.8181161296805936E-5</v>
      </c>
      <c r="EP78" s="1">
        <v>1.3751655505942952E-3</v>
      </c>
      <c r="EQ78" s="1">
        <v>2.1448987901311791E-4</v>
      </c>
      <c r="ER78" s="1">
        <v>1.97808182206698E-4</v>
      </c>
      <c r="ES78" s="1">
        <v>2.0961957725275851E-4</v>
      </c>
      <c r="ET78" s="1">
        <v>2.1682042857482678E-4</v>
      </c>
      <c r="EU78" s="1">
        <v>1.1775779710198354E-4</v>
      </c>
      <c r="EV78" s="1">
        <v>3.989508425022486E-4</v>
      </c>
      <c r="EW78" s="1">
        <v>3.6949154844841809E-4</v>
      </c>
      <c r="EX78" s="1">
        <v>5.932920647472342E-4</v>
      </c>
      <c r="EY78" s="1">
        <v>1.9693938930196049E-4</v>
      </c>
      <c r="EZ78" s="1">
        <v>2.2127869892202973E-4</v>
      </c>
      <c r="FA78" s="1">
        <v>2.2847014043023169E-4</v>
      </c>
      <c r="FB78" s="1">
        <v>1.6268751598767336E-4</v>
      </c>
      <c r="FC78" s="1">
        <v>1.6055609322448321E-3</v>
      </c>
      <c r="FD78" s="1">
        <v>1.52514808089984E-3</v>
      </c>
      <c r="FE78" s="1">
        <v>1.3009756909096136E-3</v>
      </c>
      <c r="FF78" s="1">
        <v>2.3717391472167469E-3</v>
      </c>
      <c r="FG78" s="1">
        <v>2.128911979971494E-3</v>
      </c>
      <c r="FH78" s="1">
        <v>2.1897964415291855E-3</v>
      </c>
      <c r="FI78" s="1">
        <v>1.9223100268297435E-3</v>
      </c>
      <c r="FJ78" s="1">
        <v>1.3075913161526165E-3</v>
      </c>
      <c r="FK78" s="1">
        <v>7.1626155048118065E-4</v>
      </c>
      <c r="FL78" s="1">
        <v>1.1635345939688294E-4</v>
      </c>
      <c r="FM78" s="1">
        <v>2.3224364917681504E-4</v>
      </c>
      <c r="FN78" s="1">
        <v>2.0635084233743787E-4</v>
      </c>
      <c r="FO78" s="1">
        <v>2.3472014333766756E-4</v>
      </c>
      <c r="FP78" s="1">
        <v>9.8179138084138738E-5</v>
      </c>
      <c r="FQ78" s="1">
        <v>1.6863005809845265E-3</v>
      </c>
      <c r="FR78" s="1">
        <v>2.0576701086883332E-3</v>
      </c>
      <c r="FS78" s="1">
        <v>1.9669796838117717E-3</v>
      </c>
      <c r="FT78" s="1">
        <v>1.4897712480989461E-3</v>
      </c>
      <c r="FU78" s="1">
        <v>2.7610654469694485E-3</v>
      </c>
      <c r="FV78" s="1">
        <v>-4.2110323176696812E-4</v>
      </c>
      <c r="FW78" s="1">
        <v>-4.2041820297474946E-4</v>
      </c>
      <c r="FX78" s="1">
        <v>-4.1293074520946406E-4</v>
      </c>
      <c r="FY78" s="1">
        <v>-4.1213749846300435E-4</v>
      </c>
      <c r="FZ78" s="1">
        <v>-4.1266858678061426E-4</v>
      </c>
      <c r="GA78" s="1">
        <v>-4.0883839895623406E-4</v>
      </c>
      <c r="GB78" s="1">
        <v>2.1473107093344281E-4</v>
      </c>
      <c r="GC78" s="1">
        <v>2.163579587502216E-4</v>
      </c>
      <c r="GD78" s="1">
        <v>2.1518449059553926E-4</v>
      </c>
      <c r="GE78" s="1">
        <v>-1.2120777692427895E-4</v>
      </c>
      <c r="GF78" s="1">
        <v>2.1733260789312908E-4</v>
      </c>
      <c r="GG78" s="1">
        <v>2.1183561430803899E-4</v>
      </c>
      <c r="GH78" s="1">
        <v>2.2042092692703215E-4</v>
      </c>
      <c r="GI78" s="1">
        <v>2.2106684163453782E-4</v>
      </c>
      <c r="GJ78" s="1">
        <v>2.2377354889826877E-4</v>
      </c>
      <c r="GK78" s="1">
        <v>2.267857395347288E-4</v>
      </c>
      <c r="GL78" s="1">
        <v>2.3114614191049846E-4</v>
      </c>
      <c r="GM78" s="1">
        <v>2.2749715170771422E-4</v>
      </c>
      <c r="GN78" s="1">
        <v>2.3474163559526065E-4</v>
      </c>
      <c r="GO78" s="1">
        <v>2.3284983439998295E-4</v>
      </c>
      <c r="GP78" s="1">
        <v>2.3192786151516256E-4</v>
      </c>
      <c r="GQ78" s="1">
        <v>2.2896880682889855E-4</v>
      </c>
      <c r="GR78" s="73">
        <v>2.3091693305347651E-4</v>
      </c>
    </row>
    <row r="79" spans="1:200" x14ac:dyDescent="0.3">
      <c r="A79" s="78" t="str">
        <v>MO</v>
      </c>
      <c r="B79" s="72">
        <v>8.7244944992863056E-4</v>
      </c>
      <c r="C79" s="1">
        <v>1.6148548465500477E-3</v>
      </c>
      <c r="D79" s="1">
        <v>1.1467899782291503E-3</v>
      </c>
      <c r="E79" s="1">
        <v>7.6519100018158687E-4</v>
      </c>
      <c r="F79" s="1">
        <v>2.462242037201435E-3</v>
      </c>
      <c r="G79" s="1">
        <v>3.0336662421597081E-3</v>
      </c>
      <c r="H79" s="1">
        <v>1.6310868225907398E-3</v>
      </c>
      <c r="I79" s="1">
        <v>1.9827125723795658E-3</v>
      </c>
      <c r="J79" s="1">
        <v>9.3995669488260245E-4</v>
      </c>
      <c r="K79" s="1">
        <v>1.4928806155647045E-3</v>
      </c>
      <c r="L79" s="1">
        <v>6.0877709679333118E-4</v>
      </c>
      <c r="M79" s="1">
        <v>1.6764035066182733E-3</v>
      </c>
      <c r="N79" s="1">
        <v>1.7535902013255953E-3</v>
      </c>
      <c r="O79" s="1">
        <v>8.843872987858906E-4</v>
      </c>
      <c r="P79" s="1">
        <v>9.0540470710729259E-4</v>
      </c>
      <c r="Q79" s="1">
        <v>3.1870785975978201E-3</v>
      </c>
      <c r="R79" s="1">
        <v>2.2346823153803663E-3</v>
      </c>
      <c r="S79" s="1">
        <v>-1.9190522267729376E-4</v>
      </c>
      <c r="T79" s="1">
        <v>-1.3280300112437542E-3</v>
      </c>
      <c r="U79" s="1">
        <v>1.9619990093085694E-3</v>
      </c>
      <c r="V79" s="1">
        <v>3.1025072631046431E-3</v>
      </c>
      <c r="W79" s="1">
        <v>2.9480352552179426E-3</v>
      </c>
      <c r="X79" s="1">
        <v>1.2144333662064254E-3</v>
      </c>
      <c r="Y79" s="1">
        <v>1.3228084715256987E-3</v>
      </c>
      <c r="Z79" s="1">
        <v>1.7415417926809997E-3</v>
      </c>
      <c r="AA79" s="1">
        <v>1.6939505716870424E-3</v>
      </c>
      <c r="AB79" s="1">
        <v>6.4025927642758873E-4</v>
      </c>
      <c r="AC79" s="1">
        <v>2.1011518222641074E-3</v>
      </c>
      <c r="AD79" s="1">
        <v>1.0282680215538602E-3</v>
      </c>
      <c r="AE79" s="1">
        <v>-4.7913115210342419E-4</v>
      </c>
      <c r="AF79" s="1">
        <v>2.7064242073278045E-3</v>
      </c>
      <c r="AG79" s="1">
        <v>1.6807030725597444E-3</v>
      </c>
      <c r="AH79" s="1">
        <v>1.6138702407095132E-3</v>
      </c>
      <c r="AI79" s="1">
        <v>1.6316331165944066E-3</v>
      </c>
      <c r="AJ79" s="1">
        <v>8.3877399814141112E-4</v>
      </c>
      <c r="AK79" s="1">
        <v>3.0830634599902816E-3</v>
      </c>
      <c r="AL79" s="1">
        <v>8.9298424301691864E-4</v>
      </c>
      <c r="AM79" s="1">
        <v>1.2699355048961308E-3</v>
      </c>
      <c r="AN79" s="1">
        <v>3.1387230663288703E-3</v>
      </c>
      <c r="AO79" s="1">
        <v>3.2724651528580296E-3</v>
      </c>
      <c r="AP79" s="1">
        <v>2.2486211788246288E-3</v>
      </c>
      <c r="AQ79" s="1">
        <v>9.6647804348923044E-4</v>
      </c>
      <c r="AR79" s="1">
        <v>3.758467921089081E-3</v>
      </c>
      <c r="AS79" s="1">
        <v>3.1972572240684806E-3</v>
      </c>
      <c r="AT79" s="1">
        <v>2.6994115413754506E-3</v>
      </c>
      <c r="AU79" s="1">
        <v>4.2139825244015983E-4</v>
      </c>
      <c r="AV79" s="1">
        <v>2.3934623668237921E-3</v>
      </c>
      <c r="AW79" s="1">
        <v>3.129287140308864E-3</v>
      </c>
      <c r="AX79" s="1">
        <v>2.4458580350769509E-3</v>
      </c>
      <c r="AY79" s="1">
        <v>2.7501120478131001E-3</v>
      </c>
      <c r="AZ79" s="1">
        <v>3.1774452351070082E-3</v>
      </c>
      <c r="BA79" s="1">
        <v>3.0352976921246902E-3</v>
      </c>
      <c r="BB79" s="1">
        <v>1.9861875572795874E-3</v>
      </c>
      <c r="BC79" s="1">
        <v>2.1171224603540569E-3</v>
      </c>
      <c r="BD79" s="1">
        <v>2.1840421480491565E-3</v>
      </c>
      <c r="BE79" s="1">
        <v>3.2802349534974511E-3</v>
      </c>
      <c r="BF79" s="1">
        <v>3.0467563443970789E-3</v>
      </c>
      <c r="BG79" s="1">
        <v>1.5780068131242366E-3</v>
      </c>
      <c r="BH79" s="1">
        <v>3.7237004991331384E-3</v>
      </c>
      <c r="BI79" s="1">
        <v>6.735478936849903E-4</v>
      </c>
      <c r="BJ79" s="1">
        <v>1.3189445755722611E-3</v>
      </c>
      <c r="BK79" s="1">
        <v>1.7556153462938158E-3</v>
      </c>
      <c r="BL79" s="1">
        <v>2.0108281240262299E-3</v>
      </c>
      <c r="BM79" s="1">
        <v>2.4070810841523732E-3</v>
      </c>
      <c r="BN79" s="1">
        <v>2.0758884187906924E-3</v>
      </c>
      <c r="BO79" s="1">
        <v>1.4560184312127546E-3</v>
      </c>
      <c r="BP79" s="1">
        <v>1.8046058849583856E-3</v>
      </c>
      <c r="BQ79" s="1">
        <v>1.8419239029265841E-3</v>
      </c>
      <c r="BR79" s="1">
        <v>-4.7601128429473812E-4</v>
      </c>
      <c r="BS79" s="1">
        <v>1.8152412009669247E-3</v>
      </c>
      <c r="BT79" s="1">
        <v>2.006830935643729E-3</v>
      </c>
      <c r="BU79" s="1">
        <v>2.2100542349730453E-3</v>
      </c>
      <c r="BV79" s="1">
        <v>1.8295978617491903E-3</v>
      </c>
      <c r="BW79" s="1">
        <v>2.2148189642367064E-3</v>
      </c>
      <c r="BX79" s="1">
        <v>1.0537321629225766E-3</v>
      </c>
      <c r="BY79" s="1">
        <v>1.8016915892786684E-3</v>
      </c>
      <c r="BZ79" s="1">
        <v>1.4629956735516805E-3</v>
      </c>
      <c r="CA79" s="1">
        <v>5.1193384954270477E-3</v>
      </c>
      <c r="CB79" s="1">
        <v>2.8655416341918814E-3</v>
      </c>
      <c r="CC79" s="1">
        <v>1.7054066315531993E-3</v>
      </c>
      <c r="CD79" s="1">
        <v>1.1633196504875097E-3</v>
      </c>
      <c r="CE79" s="1">
        <v>1.450763309262875E-3</v>
      </c>
      <c r="CF79" s="1">
        <v>2.9823250736478392E-3</v>
      </c>
      <c r="CG79" s="1">
        <v>3.9073803110356003E-3</v>
      </c>
      <c r="CH79" s="1">
        <v>3.2520296420789747E-3</v>
      </c>
      <c r="CI79" s="1">
        <v>3.4521864203753251E-3</v>
      </c>
      <c r="CJ79" s="1">
        <v>3.8496102500586203E-3</v>
      </c>
      <c r="CK79" s="1">
        <v>1.7111626335415348E-3</v>
      </c>
      <c r="CL79" s="1">
        <v>5.2519698308779329E-3</v>
      </c>
      <c r="CM79" s="1">
        <v>1.4523331370786419E-3</v>
      </c>
      <c r="CN79" s="1">
        <v>2.8343948994127687E-3</v>
      </c>
      <c r="CO79" s="1">
        <v>1.5734621860338789E-3</v>
      </c>
      <c r="CP79" s="1">
        <v>1.907165998133965E-3</v>
      </c>
      <c r="CQ79" s="1">
        <v>5.2458588395570133E-3</v>
      </c>
      <c r="CR79" s="1">
        <v>3.1033014707487492E-3</v>
      </c>
      <c r="CS79" s="1">
        <v>3.8188254158156429E-3</v>
      </c>
      <c r="CT79" s="1">
        <v>3.2915032861010993E-3</v>
      </c>
      <c r="CU79" s="1">
        <v>3.9850361551500169E-3</v>
      </c>
      <c r="CV79" s="1">
        <v>3.5387041542166244E-3</v>
      </c>
      <c r="CW79" s="1">
        <v>3.4049057230981141E-3</v>
      </c>
      <c r="CX79" s="1">
        <v>2.5900230137825778E-3</v>
      </c>
      <c r="CY79" s="1">
        <v>2.0758981310607144E-3</v>
      </c>
      <c r="CZ79" s="1">
        <v>2.3845921802404433E-3</v>
      </c>
      <c r="DA79" s="1">
        <v>3.0423870410256205E-3</v>
      </c>
      <c r="DB79" s="1">
        <v>1.2596348022524877E-3</v>
      </c>
      <c r="DC79" s="1">
        <v>3.6222291524437016E-3</v>
      </c>
      <c r="DD79" s="1">
        <v>3.5432240657087373E-3</v>
      </c>
      <c r="DE79" s="1">
        <v>4.2591856587261738E-3</v>
      </c>
      <c r="DF79" s="1">
        <v>4.6377537669061693E-3</v>
      </c>
      <c r="DG79" s="1">
        <v>5.3426748713045376E-3</v>
      </c>
      <c r="DH79" s="1">
        <v>6.5608654902510194E-3</v>
      </c>
      <c r="DI79" s="1">
        <v>6.6421462926670861E-4</v>
      </c>
      <c r="DJ79" s="1">
        <v>-2.3793658626636283E-4</v>
      </c>
      <c r="DK79" s="1">
        <v>3.0318739474191406E-3</v>
      </c>
      <c r="DL79" s="1">
        <v>3.402845795671551E-3</v>
      </c>
      <c r="DM79" s="1">
        <v>3.1370009104347029E-3</v>
      </c>
      <c r="DN79" s="1">
        <v>4.0596703435034952E-3</v>
      </c>
      <c r="DO79" s="1">
        <v>2.1520214853744451E-3</v>
      </c>
      <c r="DP79" s="1">
        <v>2.1669759495875516E-3</v>
      </c>
      <c r="DQ79" s="1">
        <v>2.2921993114205373E-3</v>
      </c>
      <c r="DR79" s="1">
        <v>3.0841644708853953E-3</v>
      </c>
      <c r="DS79" s="1">
        <v>3.976103896059709E-3</v>
      </c>
      <c r="DT79" s="1">
        <v>2.3387547008368328E-3</v>
      </c>
      <c r="DU79" s="1">
        <v>1.7665102814458599E-3</v>
      </c>
      <c r="DV79" s="1">
        <v>1.2243782499346933E-3</v>
      </c>
      <c r="DW79" s="1">
        <v>7.7310606766461986E-4</v>
      </c>
      <c r="DX79" s="1">
        <v>2.703241255681472E-3</v>
      </c>
      <c r="DY79" s="1">
        <v>3.1927001957760392E-3</v>
      </c>
      <c r="DZ79" s="1">
        <v>4.585453402814463E-3</v>
      </c>
      <c r="EA79" s="1">
        <v>3.3948342101421374E-3</v>
      </c>
      <c r="EB79" s="1">
        <v>4.744842080569224E-3</v>
      </c>
      <c r="EC79" s="1">
        <v>2.4942421565252101E-3</v>
      </c>
      <c r="ED79" s="1">
        <v>1.7632961148648031E-3</v>
      </c>
      <c r="EE79" s="1">
        <v>1.4164366367065892E-3</v>
      </c>
      <c r="EF79" s="1">
        <v>2.3367302276433022E-3</v>
      </c>
      <c r="EG79" s="1">
        <v>2.0692977109955549E-3</v>
      </c>
      <c r="EH79" s="1">
        <v>2.6025269674771379E-3</v>
      </c>
      <c r="EI79" s="1">
        <v>1.3087010201041258E-3</v>
      </c>
      <c r="EJ79" s="1">
        <v>3.0677443329840135E-3</v>
      </c>
      <c r="EK79" s="1">
        <v>3.4325962373808068E-3</v>
      </c>
      <c r="EL79" s="1">
        <v>1.5274477224683249E-4</v>
      </c>
      <c r="EM79" s="1">
        <v>1.3234382299657566E-4</v>
      </c>
      <c r="EN79" s="1">
        <v>1.4446651981686883E-4</v>
      </c>
      <c r="EO79" s="1">
        <v>7.5362842395964658E-5</v>
      </c>
      <c r="EP79" s="1">
        <v>3.5497809525156499E-3</v>
      </c>
      <c r="EQ79" s="1">
        <v>1.8875295038010907E-4</v>
      </c>
      <c r="ER79" s="1">
        <v>1.4933840801163037E-4</v>
      </c>
      <c r="ES79" s="1">
        <v>1.7491048919769011E-4</v>
      </c>
      <c r="ET79" s="1">
        <v>1.2517052725746165E-4</v>
      </c>
      <c r="EU79" s="1">
        <v>2.3973817296499582E-4</v>
      </c>
      <c r="EV79" s="1">
        <v>5.2345123059238424E-4</v>
      </c>
      <c r="EW79" s="1">
        <v>7.0126473011842107E-4</v>
      </c>
      <c r="EX79" s="1">
        <v>8.0446297527226685E-4</v>
      </c>
      <c r="EY79" s="1">
        <v>6.2123410938138689E-5</v>
      </c>
      <c r="EZ79" s="1">
        <v>1.7401928766793551E-4</v>
      </c>
      <c r="FA79" s="1">
        <v>1.924796036912565E-4</v>
      </c>
      <c r="FB79" s="1">
        <v>8.5962270657685271E-5</v>
      </c>
      <c r="FC79" s="1">
        <v>2.7935921944666495E-3</v>
      </c>
      <c r="FD79" s="1">
        <v>2.1655602665518066E-3</v>
      </c>
      <c r="FE79" s="1">
        <v>3.6451352518704254E-3</v>
      </c>
      <c r="FF79" s="1">
        <v>3.4615485867451287E-3</v>
      </c>
      <c r="FG79" s="1">
        <v>4.6371750956998034E-3</v>
      </c>
      <c r="FH79" s="1">
        <v>3.7635243340875917E-3</v>
      </c>
      <c r="FI79" s="1">
        <v>3.2154731919149765E-3</v>
      </c>
      <c r="FJ79" s="1">
        <v>2.8723170442317555E-3</v>
      </c>
      <c r="FK79" s="1">
        <v>2.9228030174904269E-3</v>
      </c>
      <c r="FL79" s="1">
        <v>1.7100237674998287E-4</v>
      </c>
      <c r="FM79" s="1">
        <v>1.5274138757626865E-4</v>
      </c>
      <c r="FN79" s="1">
        <v>1.3234085271892517E-4</v>
      </c>
      <c r="FO79" s="1">
        <v>1.4446449405611676E-4</v>
      </c>
      <c r="FP79" s="1">
        <v>7.535935981109999E-5</v>
      </c>
      <c r="FQ79" s="1">
        <v>2.611542622236836E-3</v>
      </c>
      <c r="FR79" s="1">
        <v>3.7717971248221534E-3</v>
      </c>
      <c r="FS79" s="1">
        <v>4.5467455198255763E-3</v>
      </c>
      <c r="FT79" s="1">
        <v>3.4134494305932865E-3</v>
      </c>
      <c r="FU79" s="1">
        <v>5.7493656641075747E-3</v>
      </c>
      <c r="FV79" s="1">
        <v>1.5207460258897981E-4</v>
      </c>
      <c r="FW79" s="1">
        <v>1.5072669517621448E-4</v>
      </c>
      <c r="FX79" s="1">
        <v>1.4442091545827053E-4</v>
      </c>
      <c r="FY79" s="1">
        <v>1.4396159810948125E-4</v>
      </c>
      <c r="FZ79" s="1">
        <v>1.4630092381173003E-4</v>
      </c>
      <c r="GA79" s="1">
        <v>1.5263378386400512E-4</v>
      </c>
      <c r="GB79" s="1">
        <v>8.9293555147428223E-4</v>
      </c>
      <c r="GC79" s="1">
        <v>8.9208044964066168E-4</v>
      </c>
      <c r="GD79" s="1">
        <v>8.9256861412965593E-4</v>
      </c>
      <c r="GE79" s="1">
        <v>4.0280312301843688E-4</v>
      </c>
      <c r="GF79" s="1">
        <v>8.920388065693424E-4</v>
      </c>
      <c r="GG79" s="1">
        <v>8.8976475213460311E-4</v>
      </c>
      <c r="GH79" s="1">
        <v>8.9098908994989878E-4</v>
      </c>
      <c r="GI79" s="1">
        <v>8.9043965766536859E-4</v>
      </c>
      <c r="GJ79" s="1">
        <v>8.8969001443992848E-4</v>
      </c>
      <c r="GK79" s="1">
        <v>8.8837289413009636E-4</v>
      </c>
      <c r="GL79" s="1">
        <v>8.8706781156378455E-4</v>
      </c>
      <c r="GM79" s="1">
        <v>8.8789844231264455E-4</v>
      </c>
      <c r="GN79" s="1">
        <v>8.8536735284354829E-4</v>
      </c>
      <c r="GO79" s="1">
        <v>8.8584431629558423E-4</v>
      </c>
      <c r="GP79" s="1">
        <v>8.8279052922347033E-4</v>
      </c>
      <c r="GQ79" s="1">
        <v>8.8321265463071853E-4</v>
      </c>
      <c r="GR79" s="73">
        <v>8.8248148564890874E-4</v>
      </c>
    </row>
    <row r="80" spans="1:200" x14ac:dyDescent="0.3">
      <c r="A80" s="78" t="str">
        <v>PM</v>
      </c>
      <c r="B80" s="72">
        <v>5.4039096608904673E-4</v>
      </c>
      <c r="C80" s="1">
        <v>2.0932184902300393E-3</v>
      </c>
      <c r="D80" s="1">
        <v>6.3263550338210931E-4</v>
      </c>
      <c r="E80" s="1">
        <v>2.2402257778665696E-5</v>
      </c>
      <c r="F80" s="1">
        <v>1.7568553998128463E-3</v>
      </c>
      <c r="G80" s="1">
        <v>2.6429576251671694E-3</v>
      </c>
      <c r="H80" s="1">
        <v>1.7981460216954374E-3</v>
      </c>
      <c r="I80" s="1">
        <v>1.44660152035431E-3</v>
      </c>
      <c r="J80" s="1">
        <v>1.1191002311922843E-3</v>
      </c>
      <c r="K80" s="1">
        <v>1.2563618156306419E-3</v>
      </c>
      <c r="L80" s="1">
        <v>5.5680467401201843E-6</v>
      </c>
      <c r="M80" s="1">
        <v>8.3952159318952081E-4</v>
      </c>
      <c r="N80" s="1">
        <v>2.382388077749448E-3</v>
      </c>
      <c r="O80" s="1">
        <v>1.2210054258103471E-3</v>
      </c>
      <c r="P80" s="1">
        <v>1.298075162209504E-3</v>
      </c>
      <c r="Q80" s="1">
        <v>2.6279154521749179E-3</v>
      </c>
      <c r="R80" s="1">
        <v>2.6556046122986946E-3</v>
      </c>
      <c r="S80" s="1">
        <v>-4.1835440257675466E-4</v>
      </c>
      <c r="T80" s="1">
        <v>-6.2852037158558308E-4</v>
      </c>
      <c r="U80" s="1">
        <v>2.1978718523310492E-3</v>
      </c>
      <c r="V80" s="1">
        <v>2.3717409098292386E-3</v>
      </c>
      <c r="W80" s="1">
        <v>2.737034577336199E-3</v>
      </c>
      <c r="X80" s="1">
        <v>1.5230304464088555E-3</v>
      </c>
      <c r="Y80" s="1">
        <v>1.2663956055580972E-3</v>
      </c>
      <c r="Z80" s="1">
        <v>1.3236379034523035E-3</v>
      </c>
      <c r="AA80" s="1">
        <v>1.4737848856802287E-3</v>
      </c>
      <c r="AB80" s="1">
        <v>-1.2558004987078743E-4</v>
      </c>
      <c r="AC80" s="1">
        <v>1.6885047568382511E-3</v>
      </c>
      <c r="AD80" s="1">
        <v>9.7586823662851731E-4</v>
      </c>
      <c r="AE80" s="1">
        <v>8.9726913819036284E-5</v>
      </c>
      <c r="AF80" s="1">
        <v>2.1740844644429535E-3</v>
      </c>
      <c r="AG80" s="1">
        <v>1.5043236179956543E-3</v>
      </c>
      <c r="AH80" s="1">
        <v>1.384322764033755E-3</v>
      </c>
      <c r="AI80" s="1">
        <v>9.243763366637948E-4</v>
      </c>
      <c r="AJ80" s="1">
        <v>9.9369325388043417E-4</v>
      </c>
      <c r="AK80" s="1">
        <v>1.8403416351334774E-3</v>
      </c>
      <c r="AL80" s="1">
        <v>3.489598252671487E-4</v>
      </c>
      <c r="AM80" s="1">
        <v>8.5822931494019357E-4</v>
      </c>
      <c r="AN80" s="1">
        <v>2.1370840596062223E-3</v>
      </c>
      <c r="AO80" s="1">
        <v>2.0833336760270348E-3</v>
      </c>
      <c r="AP80" s="1">
        <v>2.4425922933437221E-3</v>
      </c>
      <c r="AQ80" s="1">
        <v>5.8063383309529403E-4</v>
      </c>
      <c r="AR80" s="1">
        <v>3.0174879123992969E-3</v>
      </c>
      <c r="AS80" s="1">
        <v>2.5666709046496651E-3</v>
      </c>
      <c r="AT80" s="1">
        <v>2.1742540182743721E-3</v>
      </c>
      <c r="AU80" s="1">
        <v>2.0360537010319238E-3</v>
      </c>
      <c r="AV80" s="1">
        <v>1.914074780366014E-3</v>
      </c>
      <c r="AW80" s="1">
        <v>3.1539235472895629E-3</v>
      </c>
      <c r="AX80" s="1">
        <v>1.9697826837831826E-3</v>
      </c>
      <c r="AY80" s="1">
        <v>2.8522253082579104E-3</v>
      </c>
      <c r="AZ80" s="1">
        <v>2.2542314658261695E-3</v>
      </c>
      <c r="BA80" s="1">
        <v>2.0733870217721122E-3</v>
      </c>
      <c r="BB80" s="1">
        <v>1.605958847643777E-3</v>
      </c>
      <c r="BC80" s="1">
        <v>1.8361507883269518E-3</v>
      </c>
      <c r="BD80" s="1">
        <v>2.606023525573908E-3</v>
      </c>
      <c r="BE80" s="1">
        <v>2.4772488576279548E-3</v>
      </c>
      <c r="BF80" s="1">
        <v>2.8514856532681383E-3</v>
      </c>
      <c r="BG80" s="1">
        <v>9.6292502927323434E-4</v>
      </c>
      <c r="BH80" s="1">
        <v>2.7716976858642387E-3</v>
      </c>
      <c r="BI80" s="1">
        <v>1.0039986977971164E-3</v>
      </c>
      <c r="BJ80" s="1">
        <v>1.6792202136301742E-3</v>
      </c>
      <c r="BK80" s="1">
        <v>1.664556626499474E-3</v>
      </c>
      <c r="BL80" s="1">
        <v>1.9850123222631623E-3</v>
      </c>
      <c r="BM80" s="1">
        <v>2.0766768483816804E-3</v>
      </c>
      <c r="BN80" s="1">
        <v>1.7486138052285687E-3</v>
      </c>
      <c r="BO80" s="1">
        <v>1.5293594008726895E-3</v>
      </c>
      <c r="BP80" s="1">
        <v>1.6942598186545069E-3</v>
      </c>
      <c r="BQ80" s="1">
        <v>1.1968292349351715E-3</v>
      </c>
      <c r="BR80" s="1">
        <v>1.4100059329386874E-3</v>
      </c>
      <c r="BS80" s="1">
        <v>1.7177652615126464E-3</v>
      </c>
      <c r="BT80" s="1">
        <v>1.8601707837826017E-3</v>
      </c>
      <c r="BU80" s="1">
        <v>2.4841486125693987E-3</v>
      </c>
      <c r="BV80" s="1">
        <v>1.5368271745257918E-3</v>
      </c>
      <c r="BW80" s="1">
        <v>2.1236064355965277E-3</v>
      </c>
      <c r="BX80" s="1">
        <v>5.2023472139678222E-4</v>
      </c>
      <c r="BY80" s="1">
        <v>1.4320146852542419E-3</v>
      </c>
      <c r="BZ80" s="1">
        <v>1.391587238662015E-3</v>
      </c>
      <c r="CA80" s="1">
        <v>2.8655416341918814E-3</v>
      </c>
      <c r="CB80" s="1">
        <v>3.6880006930236913E-3</v>
      </c>
      <c r="CC80" s="1">
        <v>7.0809548289185807E-4</v>
      </c>
      <c r="CD80" s="1">
        <v>2.4487194617035675E-3</v>
      </c>
      <c r="CE80" s="1">
        <v>8.0016892891124683E-4</v>
      </c>
      <c r="CF80" s="1">
        <v>3.2923552167027073E-3</v>
      </c>
      <c r="CG80" s="1">
        <v>3.0873521853676121E-3</v>
      </c>
      <c r="CH80" s="1">
        <v>2.466561190594109E-3</v>
      </c>
      <c r="CI80" s="1">
        <v>3.0317123746881679E-3</v>
      </c>
      <c r="CJ80" s="1">
        <v>3.448721345348097E-3</v>
      </c>
      <c r="CK80" s="1">
        <v>2.0491078693396941E-3</v>
      </c>
      <c r="CL80" s="1">
        <v>3.115993928679226E-3</v>
      </c>
      <c r="CM80" s="1">
        <v>9.8657653497161981E-4</v>
      </c>
      <c r="CN80" s="1">
        <v>3.0537975644581924E-3</v>
      </c>
      <c r="CO80" s="1">
        <v>2.0500647213598107E-3</v>
      </c>
      <c r="CP80" s="1">
        <v>1.3929178130050093E-3</v>
      </c>
      <c r="CQ80" s="1">
        <v>2.4732491941442053E-3</v>
      </c>
      <c r="CR80" s="1">
        <v>2.5825200797125877E-3</v>
      </c>
      <c r="CS80" s="1">
        <v>3.2157322300866149E-3</v>
      </c>
      <c r="CT80" s="1">
        <v>2.9980972858310649E-3</v>
      </c>
      <c r="CU80" s="1">
        <v>3.4904106281872798E-3</v>
      </c>
      <c r="CV80" s="1">
        <v>3.0233755130696302E-3</v>
      </c>
      <c r="CW80" s="1">
        <v>3.0418060544177873E-3</v>
      </c>
      <c r="CX80" s="1">
        <v>2.4417675469539111E-3</v>
      </c>
      <c r="CY80" s="1">
        <v>1.5727895908982429E-3</v>
      </c>
      <c r="CZ80" s="1">
        <v>2.3834285975207329E-3</v>
      </c>
      <c r="DA80" s="1">
        <v>2.9531971865763207E-3</v>
      </c>
      <c r="DB80" s="1">
        <v>1.1046718995963507E-3</v>
      </c>
      <c r="DC80" s="1">
        <v>2.9954097624648925E-3</v>
      </c>
      <c r="DD80" s="1">
        <v>2.4641972229515552E-3</v>
      </c>
      <c r="DE80" s="1">
        <v>3.0665119238365538E-3</v>
      </c>
      <c r="DF80" s="1">
        <v>4.0814370960085078E-3</v>
      </c>
      <c r="DG80" s="1">
        <v>4.7214634213395765E-3</v>
      </c>
      <c r="DH80" s="1">
        <v>6.0696464183841291E-3</v>
      </c>
      <c r="DI80" s="1">
        <v>1.1412313868184446E-3</v>
      </c>
      <c r="DJ80" s="1">
        <v>-7.0435232678037988E-4</v>
      </c>
      <c r="DK80" s="1">
        <v>2.4662989588519705E-3</v>
      </c>
      <c r="DL80" s="1">
        <v>2.9163779461614456E-3</v>
      </c>
      <c r="DM80" s="1">
        <v>4.3329039719331181E-3</v>
      </c>
      <c r="DN80" s="1">
        <v>3.9655213502895704E-3</v>
      </c>
      <c r="DO80" s="1">
        <v>2.6876087812136421E-3</v>
      </c>
      <c r="DP80" s="1">
        <v>1.8252432460879105E-3</v>
      </c>
      <c r="DQ80" s="1">
        <v>1.6966338249841653E-3</v>
      </c>
      <c r="DR80" s="1">
        <v>3.0227676815999809E-3</v>
      </c>
      <c r="DS80" s="1">
        <v>3.5902995118620015E-3</v>
      </c>
      <c r="DT80" s="1">
        <v>1.7734810446971118E-3</v>
      </c>
      <c r="DU80" s="1">
        <v>1.6574628919265892E-3</v>
      </c>
      <c r="DV80" s="1">
        <v>1.2219648383988123E-3</v>
      </c>
      <c r="DW80" s="1">
        <v>1.0269916750751508E-3</v>
      </c>
      <c r="DX80" s="1">
        <v>2.9846948442075871E-3</v>
      </c>
      <c r="DY80" s="1">
        <v>4.2235844782511226E-3</v>
      </c>
      <c r="DZ80" s="1">
        <v>3.119787723071366E-3</v>
      </c>
      <c r="EA80" s="1">
        <v>2.4237125257185956E-3</v>
      </c>
      <c r="EB80" s="1">
        <v>2.1805937053283948E-3</v>
      </c>
      <c r="EC80" s="1">
        <v>2.3957351796181363E-3</v>
      </c>
      <c r="ED80" s="1">
        <v>1.295298837061026E-3</v>
      </c>
      <c r="EE80" s="1">
        <v>1.7751804459809181E-3</v>
      </c>
      <c r="EF80" s="1">
        <v>2.1310853193561986E-3</v>
      </c>
      <c r="EG80" s="1">
        <v>2.1756530600199574E-3</v>
      </c>
      <c r="EH80" s="1">
        <v>1.8745398741032611E-3</v>
      </c>
      <c r="EI80" s="1">
        <v>1.1801142421616396E-3</v>
      </c>
      <c r="EJ80" s="1">
        <v>1.9252101857941367E-3</v>
      </c>
      <c r="EK80" s="1">
        <v>2.65575023277223E-3</v>
      </c>
      <c r="EL80" s="1">
        <v>3.9256610494264432E-4</v>
      </c>
      <c r="EM80" s="1">
        <v>3.6430251423154363E-4</v>
      </c>
      <c r="EN80" s="1">
        <v>3.848599224301676E-4</v>
      </c>
      <c r="EO80" s="1">
        <v>2.0103965519250279E-4</v>
      </c>
      <c r="EP80" s="1">
        <v>4.7015430878216335E-3</v>
      </c>
      <c r="EQ80" s="1">
        <v>3.5992586385455119E-4</v>
      </c>
      <c r="ER80" s="1">
        <v>3.6004311552860973E-4</v>
      </c>
      <c r="ES80" s="1">
        <v>3.83357957693128E-4</v>
      </c>
      <c r="ET80" s="1">
        <v>3.8434639396958529E-4</v>
      </c>
      <c r="EU80" s="1">
        <v>3.296942933316488E-4</v>
      </c>
      <c r="EV80" s="1">
        <v>6.3196184519368587E-4</v>
      </c>
      <c r="EW80" s="1">
        <v>1.2700480921406605E-3</v>
      </c>
      <c r="EX80" s="1">
        <v>9.9302407089331716E-4</v>
      </c>
      <c r="EY80" s="1">
        <v>3.6641917542267128E-4</v>
      </c>
      <c r="EZ80" s="1">
        <v>4.2511443264449931E-4</v>
      </c>
      <c r="FA80" s="1">
        <v>3.9447378428664073E-4</v>
      </c>
      <c r="FB80" s="1">
        <v>2.5652680452981276E-4</v>
      </c>
      <c r="FC80" s="1">
        <v>3.885013708700296E-3</v>
      </c>
      <c r="FD80" s="1">
        <v>3.1990397026395345E-3</v>
      </c>
      <c r="FE80" s="1">
        <v>4.7233037613314509E-3</v>
      </c>
      <c r="FF80" s="1">
        <v>4.2963530469543451E-3</v>
      </c>
      <c r="FG80" s="1">
        <v>5.6324738091980929E-3</v>
      </c>
      <c r="FH80" s="1">
        <v>4.7986055876769185E-3</v>
      </c>
      <c r="FI80" s="1">
        <v>3.9881100186135547E-3</v>
      </c>
      <c r="FJ80" s="1">
        <v>4.3571173632577977E-3</v>
      </c>
      <c r="FK80" s="1">
        <v>3.2374456319462217E-3</v>
      </c>
      <c r="FL80" s="1">
        <v>2.2708545985897249E-4</v>
      </c>
      <c r="FM80" s="1">
        <v>3.9256675470518952E-4</v>
      </c>
      <c r="FN80" s="1">
        <v>3.6430084772951117E-4</v>
      </c>
      <c r="FO80" s="1">
        <v>3.8485808936361977E-4</v>
      </c>
      <c r="FP80" s="1">
        <v>2.0103659314366922E-4</v>
      </c>
      <c r="FQ80" s="1">
        <v>3.1823224897479731E-3</v>
      </c>
      <c r="FR80" s="1">
        <v>4.3273932545878479E-3</v>
      </c>
      <c r="FS80" s="1">
        <v>5.1203617898247771E-3</v>
      </c>
      <c r="FT80" s="1">
        <v>3.302864069248733E-3</v>
      </c>
      <c r="FU80" s="1">
        <v>6.5090658871491394E-3</v>
      </c>
      <c r="FV80" s="1">
        <v>-3.5236369958830788E-5</v>
      </c>
      <c r="FW80" s="1">
        <v>-3.2669922705138121E-5</v>
      </c>
      <c r="FX80" s="1">
        <v>-3.6708417162255208E-5</v>
      </c>
      <c r="FY80" s="1">
        <v>-2.0071048007012812E-5</v>
      </c>
      <c r="FZ80" s="1">
        <v>-2.8739365995013614E-5</v>
      </c>
      <c r="GA80" s="1">
        <v>-1.8445201367863387E-5</v>
      </c>
      <c r="GB80" s="1">
        <v>4.6596881416486767E-4</v>
      </c>
      <c r="GC80" s="1">
        <v>4.6874413704973598E-4</v>
      </c>
      <c r="GD80" s="1">
        <v>4.6609086226104111E-4</v>
      </c>
      <c r="GE80" s="1">
        <v>-1.8016023458412501E-5</v>
      </c>
      <c r="GF80" s="1">
        <v>4.708010124937663E-4</v>
      </c>
      <c r="GG80" s="1">
        <v>4.6709679804081286E-4</v>
      </c>
      <c r="GH80" s="1">
        <v>4.7787622705464328E-4</v>
      </c>
      <c r="GI80" s="1">
        <v>4.7934866631856168E-4</v>
      </c>
      <c r="GJ80" s="1">
        <v>4.8533142441960523E-4</v>
      </c>
      <c r="GK80" s="1">
        <v>4.922062313340896E-4</v>
      </c>
      <c r="GL80" s="1">
        <v>5.0272508843542151E-4</v>
      </c>
      <c r="GM80" s="1">
        <v>4.936484532622969E-4</v>
      </c>
      <c r="GN80" s="1">
        <v>5.1098196124602622E-4</v>
      </c>
      <c r="GO80" s="1">
        <v>5.0584887726367364E-4</v>
      </c>
      <c r="GP80" s="1">
        <v>5.1283558111049426E-4</v>
      </c>
      <c r="GQ80" s="1">
        <v>5.0643780340891458E-4</v>
      </c>
      <c r="GR80" s="73">
        <v>5.1088952604158632E-4</v>
      </c>
    </row>
    <row r="81" spans="1:200" x14ac:dyDescent="0.3">
      <c r="A81" s="78" t="str">
        <v>KR</v>
      </c>
      <c r="B81" s="72">
        <v>1.270313015731307E-3</v>
      </c>
      <c r="C81" s="1">
        <v>1.1708329014549709E-3</v>
      </c>
      <c r="D81" s="1">
        <v>2.8221679507383752E-3</v>
      </c>
      <c r="E81" s="1">
        <v>2.6413048764539816E-3</v>
      </c>
      <c r="F81" s="1">
        <v>1.6294465030835307E-3</v>
      </c>
      <c r="G81" s="1">
        <v>1.1459462594239557E-3</v>
      </c>
      <c r="H81" s="1">
        <v>1.1065930598941802E-3</v>
      </c>
      <c r="I81" s="1">
        <v>1.7357758433543976E-3</v>
      </c>
      <c r="J81" s="1">
        <v>1.2458877594561343E-3</v>
      </c>
      <c r="K81" s="1">
        <v>1.476595527636337E-3</v>
      </c>
      <c r="L81" s="1">
        <v>1.7195873519696213E-3</v>
      </c>
      <c r="M81" s="1">
        <v>3.100669061178696E-4</v>
      </c>
      <c r="N81" s="1">
        <v>8.0183287183966528E-4</v>
      </c>
      <c r="O81" s="1">
        <v>3.957967797724555E-4</v>
      </c>
      <c r="P81" s="1">
        <v>1.1487449018439475E-3</v>
      </c>
      <c r="Q81" s="1">
        <v>1.5358138428178069E-3</v>
      </c>
      <c r="R81" s="1">
        <v>1.4925704212755823E-3</v>
      </c>
      <c r="S81" s="1">
        <v>9.1521045437555396E-4</v>
      </c>
      <c r="T81" s="1">
        <v>4.163147033841801E-4</v>
      </c>
      <c r="U81" s="1">
        <v>1.1151049148121523E-3</v>
      </c>
      <c r="V81" s="1">
        <v>1.4426356584258447E-3</v>
      </c>
      <c r="W81" s="1">
        <v>1.3213459429489522E-3</v>
      </c>
      <c r="X81" s="1">
        <v>1.6574547889719809E-3</v>
      </c>
      <c r="Y81" s="1">
        <v>1.7799472929292746E-3</v>
      </c>
      <c r="Z81" s="1">
        <v>5.8966299190246947E-4</v>
      </c>
      <c r="AA81" s="1">
        <v>1.0766732673924079E-3</v>
      </c>
      <c r="AB81" s="1">
        <v>8.9827907903460426E-4</v>
      </c>
      <c r="AC81" s="1">
        <v>1.7811136058326676E-3</v>
      </c>
      <c r="AD81" s="1">
        <v>1.7450313367674533E-3</v>
      </c>
      <c r="AE81" s="1">
        <v>5.9989075314153726E-4</v>
      </c>
      <c r="AF81" s="1">
        <v>8.3677554257613983E-4</v>
      </c>
      <c r="AG81" s="1">
        <v>1.198965200276539E-3</v>
      </c>
      <c r="AH81" s="1">
        <v>1.0928579662644749E-3</v>
      </c>
      <c r="AI81" s="1">
        <v>1.7772323481551619E-3</v>
      </c>
      <c r="AJ81" s="1">
        <v>1.7293679744044979E-3</v>
      </c>
      <c r="AK81" s="1">
        <v>2.3566982423404198E-3</v>
      </c>
      <c r="AL81" s="1">
        <v>1.3429031718940102E-3</v>
      </c>
      <c r="AM81" s="1">
        <v>1.9053477496675075E-3</v>
      </c>
      <c r="AN81" s="1">
        <v>9.3228486906613158E-4</v>
      </c>
      <c r="AO81" s="1">
        <v>1.2557532938084928E-3</v>
      </c>
      <c r="AP81" s="1">
        <v>1.5470993633343985E-3</v>
      </c>
      <c r="AQ81" s="1">
        <v>1.7649120870983524E-3</v>
      </c>
      <c r="AR81" s="1">
        <v>2.7930571365020396E-4</v>
      </c>
      <c r="AS81" s="1">
        <v>4.9434333433470267E-4</v>
      </c>
      <c r="AT81" s="1">
        <v>2.7598677919845344E-3</v>
      </c>
      <c r="AU81" s="1">
        <v>1.3970159878858291E-3</v>
      </c>
      <c r="AV81" s="1">
        <v>5.602151554175216E-4</v>
      </c>
      <c r="AW81" s="1">
        <v>3.1868186951924997E-4</v>
      </c>
      <c r="AX81" s="1">
        <v>1.0731737969088737E-3</v>
      </c>
      <c r="AY81" s="1">
        <v>5.2901546205867006E-4</v>
      </c>
      <c r="AZ81" s="1">
        <v>2.1759169415424225E-3</v>
      </c>
      <c r="BA81" s="1">
        <v>2.3549322572796374E-3</v>
      </c>
      <c r="BB81" s="1">
        <v>1.5212834691853308E-3</v>
      </c>
      <c r="BC81" s="1">
        <v>1.3902783638726269E-3</v>
      </c>
      <c r="BD81" s="1">
        <v>1.8188785283829955E-3</v>
      </c>
      <c r="BE81" s="1">
        <v>6.4783612067388099E-4</v>
      </c>
      <c r="BF81" s="1">
        <v>2.0747115844676556E-3</v>
      </c>
      <c r="BG81" s="1">
        <v>8.3372484533263775E-4</v>
      </c>
      <c r="BH81" s="1">
        <v>1.8880848589587912E-3</v>
      </c>
      <c r="BI81" s="1">
        <v>1.9103594699419876E-3</v>
      </c>
      <c r="BJ81" s="1">
        <v>1.3463642728642948E-3</v>
      </c>
      <c r="BK81" s="1">
        <v>1.0671875171691582E-3</v>
      </c>
      <c r="BL81" s="1">
        <v>1.5746657001644464E-3</v>
      </c>
      <c r="BM81" s="1">
        <v>1.4314120906948578E-3</v>
      </c>
      <c r="BN81" s="1">
        <v>1.7868930022464282E-3</v>
      </c>
      <c r="BO81" s="1">
        <v>1.8131743689693493E-3</v>
      </c>
      <c r="BP81" s="1">
        <v>1.8037878206365885E-3</v>
      </c>
      <c r="BQ81" s="1">
        <v>1.7916432218043185E-3</v>
      </c>
      <c r="BR81" s="1">
        <v>1.4047892763734966E-3</v>
      </c>
      <c r="BS81" s="1">
        <v>1.5980334557716253E-3</v>
      </c>
      <c r="BT81" s="1">
        <v>1.3742399928506797E-3</v>
      </c>
      <c r="BU81" s="1">
        <v>4.6022885528094261E-4</v>
      </c>
      <c r="BV81" s="1">
        <v>9.4841581316979743E-4</v>
      </c>
      <c r="BW81" s="1">
        <v>8.5370414225726418E-4</v>
      </c>
      <c r="BX81" s="1">
        <v>1.0829432973360092E-3</v>
      </c>
      <c r="BY81" s="1">
        <v>9.5860284000736328E-4</v>
      </c>
      <c r="BZ81" s="1">
        <v>4.0013686148043277E-4</v>
      </c>
      <c r="CA81" s="1">
        <v>1.7054066315531993E-3</v>
      </c>
      <c r="CB81" s="1">
        <v>7.0809548289185807E-4</v>
      </c>
      <c r="CC81" s="1">
        <v>4.4585254082481849E-3</v>
      </c>
      <c r="CD81" s="1">
        <v>1.6833946515116278E-3</v>
      </c>
      <c r="CE81" s="1">
        <v>8.6810600091843688E-4</v>
      </c>
      <c r="CF81" s="1">
        <v>1.0035687205547624E-3</v>
      </c>
      <c r="CG81" s="1">
        <v>1.7317196086706974E-3</v>
      </c>
      <c r="CH81" s="1">
        <v>2.2636456152959599E-3</v>
      </c>
      <c r="CI81" s="1">
        <v>9.3847262845758598E-4</v>
      </c>
      <c r="CJ81" s="1">
        <v>2.7895133956543482E-3</v>
      </c>
      <c r="CK81" s="1">
        <v>2.920939392494575E-3</v>
      </c>
      <c r="CL81" s="1">
        <v>3.3212746339802072E-3</v>
      </c>
      <c r="CM81" s="1">
        <v>9.6108210962031308E-4</v>
      </c>
      <c r="CN81" s="1">
        <v>1.7411823970648554E-3</v>
      </c>
      <c r="CO81" s="1">
        <v>1.9374638965649756E-3</v>
      </c>
      <c r="CP81" s="1">
        <v>1.0655223539221658E-3</v>
      </c>
      <c r="CQ81" s="1">
        <v>3.644837336152079E-3</v>
      </c>
      <c r="CR81" s="1">
        <v>3.9718235659263877E-4</v>
      </c>
      <c r="CS81" s="1">
        <v>5.9817269929296609E-4</v>
      </c>
      <c r="CT81" s="1">
        <v>-2.0650866973499291E-4</v>
      </c>
      <c r="CU81" s="1">
        <v>5.7912177382091526E-4</v>
      </c>
      <c r="CV81" s="1">
        <v>1.8892073051494151E-4</v>
      </c>
      <c r="CW81" s="1">
        <v>7.7591025593847201E-4</v>
      </c>
      <c r="CX81" s="1">
        <v>1.7902670098800919E-3</v>
      </c>
      <c r="CY81" s="1">
        <v>-6.2303625794940531E-4</v>
      </c>
      <c r="CZ81" s="1">
        <v>5.9887450607186302E-4</v>
      </c>
      <c r="DA81" s="1">
        <v>4.8220213243724502E-4</v>
      </c>
      <c r="DB81" s="1">
        <v>1.9008062342671566E-4</v>
      </c>
      <c r="DC81" s="1">
        <v>5.4013288990420005E-4</v>
      </c>
      <c r="DD81" s="1">
        <v>1.561775052786687E-3</v>
      </c>
      <c r="DE81" s="1">
        <v>6.4292309865759338E-4</v>
      </c>
      <c r="DF81" s="1">
        <v>8.7878072668704887E-4</v>
      </c>
      <c r="DG81" s="1">
        <v>9.1592763709808899E-4</v>
      </c>
      <c r="DH81" s="1">
        <v>1.1487967870341342E-3</v>
      </c>
      <c r="DI81" s="1">
        <v>1.8547602051025445E-3</v>
      </c>
      <c r="DJ81" s="1">
        <v>2.696661708332989E-3</v>
      </c>
      <c r="DK81" s="1">
        <v>1.1335550235377588E-3</v>
      </c>
      <c r="DL81" s="1">
        <v>1.0189238906181744E-3</v>
      </c>
      <c r="DM81" s="1">
        <v>3.5623043876095921E-3</v>
      </c>
      <c r="DN81" s="1">
        <v>6.8517545121675601E-4</v>
      </c>
      <c r="DO81" s="1">
        <v>7.451024012936747E-4</v>
      </c>
      <c r="DP81" s="1">
        <v>6.4484034823127459E-4</v>
      </c>
      <c r="DQ81" s="1">
        <v>8.3126221740957909E-4</v>
      </c>
      <c r="DR81" s="1">
        <v>1.0879504913010136E-3</v>
      </c>
      <c r="DS81" s="1">
        <v>1.0560131880896918E-3</v>
      </c>
      <c r="DT81" s="1">
        <v>1.9888740448516843E-3</v>
      </c>
      <c r="DU81" s="1">
        <v>1.3845694569858576E-3</v>
      </c>
      <c r="DV81" s="1">
        <v>1.637916972276924E-3</v>
      </c>
      <c r="DW81" s="1">
        <v>1.7401721451263624E-3</v>
      </c>
      <c r="DX81" s="1">
        <v>8.2519307151427746E-4</v>
      </c>
      <c r="DY81" s="1">
        <v>2.0281210090593372E-4</v>
      </c>
      <c r="DZ81" s="1">
        <v>5.2826177517882741E-4</v>
      </c>
      <c r="EA81" s="1">
        <v>1.2406338953304248E-4</v>
      </c>
      <c r="EB81" s="1">
        <v>1.2198220179374499E-3</v>
      </c>
      <c r="EC81" s="1">
        <v>1.4099307750936126E-3</v>
      </c>
      <c r="ED81" s="1">
        <v>1.1909564883185323E-3</v>
      </c>
      <c r="EE81" s="1">
        <v>2.0811051715714495E-3</v>
      </c>
      <c r="EF81" s="1">
        <v>1.2331937237259614E-3</v>
      </c>
      <c r="EG81" s="1">
        <v>1.6314971658333373E-3</v>
      </c>
      <c r="EH81" s="1">
        <v>1.7968525761368672E-3</v>
      </c>
      <c r="EI81" s="1">
        <v>1.5794880688398177E-3</v>
      </c>
      <c r="EJ81" s="1">
        <v>1.3143016830572676E-3</v>
      </c>
      <c r="EK81" s="1">
        <v>9.6996271123697025E-4</v>
      </c>
      <c r="EL81" s="1">
        <v>2.1337895225403692E-4</v>
      </c>
      <c r="EM81" s="1">
        <v>1.9803866640657973E-4</v>
      </c>
      <c r="EN81" s="1">
        <v>1.8832827183934843E-4</v>
      </c>
      <c r="EO81" s="1">
        <v>9.7340319016706094E-6</v>
      </c>
      <c r="EP81" s="1">
        <v>-1.0345436215217553E-4</v>
      </c>
      <c r="EQ81" s="1">
        <v>2.4332958342926557E-4</v>
      </c>
      <c r="ER81" s="1">
        <v>2.164821750182997E-4</v>
      </c>
      <c r="ES81" s="1">
        <v>2.0613679314714236E-4</v>
      </c>
      <c r="ET81" s="1">
        <v>1.7740731667609572E-4</v>
      </c>
      <c r="EU81" s="1">
        <v>7.7398673128795684E-5</v>
      </c>
      <c r="EV81" s="1">
        <v>3.8852277179819179E-4</v>
      </c>
      <c r="EW81" s="1">
        <v>-2.8968293943810341E-4</v>
      </c>
      <c r="EX81" s="1">
        <v>-1.5404636219476078E-4</v>
      </c>
      <c r="EY81" s="1">
        <v>8.904288452350642E-5</v>
      </c>
      <c r="EZ81" s="1">
        <v>1.5087639352939417E-4</v>
      </c>
      <c r="FA81" s="1">
        <v>2.9667357220152364E-4</v>
      </c>
      <c r="FB81" s="1">
        <v>2.4668627717429689E-4</v>
      </c>
      <c r="FC81" s="1">
        <v>4.2120983778210776E-4</v>
      </c>
      <c r="FD81" s="1">
        <v>4.092750997437609E-4</v>
      </c>
      <c r="FE81" s="1">
        <v>2.0956660866948E-4</v>
      </c>
      <c r="FF81" s="1">
        <v>1.0003416147726946E-3</v>
      </c>
      <c r="FG81" s="1">
        <v>1.6456848588022996E-4</v>
      </c>
      <c r="FH81" s="1">
        <v>2.5444091111111378E-4</v>
      </c>
      <c r="FI81" s="1">
        <v>9.2665423644264352E-4</v>
      </c>
      <c r="FJ81" s="1">
        <v>-4.4175658235649199E-4</v>
      </c>
      <c r="FK81" s="1">
        <v>2.1559580729030536E-4</v>
      </c>
      <c r="FL81" s="1">
        <v>-8.9503705777265542E-5</v>
      </c>
      <c r="FM81" s="1">
        <v>2.1337406321102456E-4</v>
      </c>
      <c r="FN81" s="1">
        <v>1.9803926675614658E-4</v>
      </c>
      <c r="FO81" s="1">
        <v>1.8832629920381526E-4</v>
      </c>
      <c r="FP81" s="1">
        <v>9.731760019559381E-6</v>
      </c>
      <c r="FQ81" s="1">
        <v>-7.2035284954617945E-4</v>
      </c>
      <c r="FR81" s="1">
        <v>-7.4033624931918904E-5</v>
      </c>
      <c r="FS81" s="1">
        <v>1.0332919898982775E-3</v>
      </c>
      <c r="FT81" s="1">
        <v>-1.4270908457110566E-4</v>
      </c>
      <c r="FU81" s="1">
        <v>-6.3927961372887011E-4</v>
      </c>
      <c r="FV81" s="1">
        <v>-1.6118712871471821E-3</v>
      </c>
      <c r="FW81" s="1">
        <v>-1.6018807668381643E-3</v>
      </c>
      <c r="FX81" s="1">
        <v>-1.5780443475439667E-3</v>
      </c>
      <c r="FY81" s="1">
        <v>-1.5806361875328298E-3</v>
      </c>
      <c r="FZ81" s="1">
        <v>-1.5543129595758816E-3</v>
      </c>
      <c r="GA81" s="1">
        <v>-1.5419766447541431E-3</v>
      </c>
      <c r="GB81" s="1">
        <v>-1.0022182306332714E-3</v>
      </c>
      <c r="GC81" s="1">
        <v>-9.9343189298414162E-4</v>
      </c>
      <c r="GD81" s="1">
        <v>-9.9970721091700594E-4</v>
      </c>
      <c r="GE81" s="1">
        <v>-9.0140592460242314E-4</v>
      </c>
      <c r="GF81" s="1">
        <v>-9.8476169548525013E-4</v>
      </c>
      <c r="GG81" s="1">
        <v>-9.9312719421547108E-4</v>
      </c>
      <c r="GH81" s="1">
        <v>-9.6027091077747725E-4</v>
      </c>
      <c r="GI81" s="1">
        <v>-9.5544440045999075E-4</v>
      </c>
      <c r="GJ81" s="1">
        <v>-9.3636427214449332E-4</v>
      </c>
      <c r="GK81" s="1">
        <v>-9.1272606385296555E-4</v>
      </c>
      <c r="GL81" s="1">
        <v>-8.7682244523171941E-4</v>
      </c>
      <c r="GM81" s="1">
        <v>-9.0784444371998045E-4</v>
      </c>
      <c r="GN81" s="1">
        <v>-8.4951677433453467E-4</v>
      </c>
      <c r="GO81" s="1">
        <v>-8.6638782722145609E-4</v>
      </c>
      <c r="GP81" s="1">
        <v>-8.4101643486162868E-4</v>
      </c>
      <c r="GQ81" s="1">
        <v>-8.6085446097386518E-4</v>
      </c>
      <c r="GR81" s="73">
        <v>-8.4586004607205441E-4</v>
      </c>
    </row>
    <row r="82" spans="1:200" x14ac:dyDescent="0.3">
      <c r="A82" s="78" t="str">
        <v>EL</v>
      </c>
      <c r="B82" s="72">
        <v>2.0001128177197331E-3</v>
      </c>
      <c r="C82" s="1">
        <v>2.306422400061904E-3</v>
      </c>
      <c r="D82" s="1">
        <v>2.9260465861365289E-3</v>
      </c>
      <c r="E82" s="1">
        <v>2.5647363048493564E-3</v>
      </c>
      <c r="F82" s="1">
        <v>2.1169876246377442E-3</v>
      </c>
      <c r="G82" s="1">
        <v>2.8296835039342662E-3</v>
      </c>
      <c r="H82" s="1">
        <v>1.0300252382939323E-3</v>
      </c>
      <c r="I82" s="1">
        <v>3.2151586734942943E-3</v>
      </c>
      <c r="J82" s="1">
        <v>2.7365704557831029E-3</v>
      </c>
      <c r="K82" s="1">
        <v>4.239166163708211E-3</v>
      </c>
      <c r="L82" s="1">
        <v>2.0839473491974254E-3</v>
      </c>
      <c r="M82" s="1">
        <v>9.8757979654155639E-4</v>
      </c>
      <c r="N82" s="1">
        <v>1.6462543593113181E-3</v>
      </c>
      <c r="O82" s="1">
        <v>1.50602193890822E-3</v>
      </c>
      <c r="P82" s="1">
        <v>1.4135998288920307E-3</v>
      </c>
      <c r="Q82" s="1">
        <v>5.3902102947023774E-3</v>
      </c>
      <c r="R82" s="1">
        <v>3.3342109944990519E-3</v>
      </c>
      <c r="S82" s="1">
        <v>1.1161487310410471E-3</v>
      </c>
      <c r="T82" s="1">
        <v>4.2340285691880681E-3</v>
      </c>
      <c r="U82" s="1">
        <v>1.1604959472336818E-3</v>
      </c>
      <c r="V82" s="1">
        <v>2.7800649067572288E-3</v>
      </c>
      <c r="W82" s="1">
        <v>3.4282911799973195E-3</v>
      </c>
      <c r="X82" s="1">
        <v>2.663737504812364E-3</v>
      </c>
      <c r="Y82" s="1">
        <v>2.0616646228593331E-3</v>
      </c>
      <c r="Z82" s="1">
        <v>1.3023516835536967E-3</v>
      </c>
      <c r="AA82" s="1">
        <v>1.3621230681727086E-3</v>
      </c>
      <c r="AB82" s="1">
        <v>-1.8785320954324883E-4</v>
      </c>
      <c r="AC82" s="1">
        <v>1.0974564513284018E-4</v>
      </c>
      <c r="AD82" s="1">
        <v>-2.235058396202166E-4</v>
      </c>
      <c r="AE82" s="1">
        <v>1.6964137366596923E-4</v>
      </c>
      <c r="AF82" s="1">
        <v>2.3591020720328203E-3</v>
      </c>
      <c r="AG82" s="1">
        <v>2.8416244284319918E-3</v>
      </c>
      <c r="AH82" s="1">
        <v>1.4025401548419163E-3</v>
      </c>
      <c r="AI82" s="1">
        <v>2.7947284587947888E-3</v>
      </c>
      <c r="AJ82" s="1">
        <v>2.8239819072146035E-3</v>
      </c>
      <c r="AK82" s="1">
        <v>4.9388284111340636E-3</v>
      </c>
      <c r="AL82" s="1">
        <v>1.7924436904998837E-3</v>
      </c>
      <c r="AM82" s="1">
        <v>4.6320136532866712E-3</v>
      </c>
      <c r="AN82" s="1">
        <v>3.6502964803300135E-3</v>
      </c>
      <c r="AO82" s="1">
        <v>5.2363595002738921E-3</v>
      </c>
      <c r="AP82" s="1">
        <v>5.7155664358833251E-3</v>
      </c>
      <c r="AQ82" s="1">
        <v>4.5824009636683191E-3</v>
      </c>
      <c r="AR82" s="1">
        <v>5.0922739141973138E-3</v>
      </c>
      <c r="AS82" s="1">
        <v>4.5721032689514524E-3</v>
      </c>
      <c r="AT82" s="1">
        <v>4.4258637527200169E-3</v>
      </c>
      <c r="AU82" s="1">
        <v>9.3708600136504696E-3</v>
      </c>
      <c r="AV82" s="1">
        <v>3.3196456520769146E-3</v>
      </c>
      <c r="AW82" s="1">
        <v>4.7094797185784978E-3</v>
      </c>
      <c r="AX82" s="1">
        <v>6.8807763975071198E-4</v>
      </c>
      <c r="AY82" s="1">
        <v>2.7021591237832978E-3</v>
      </c>
      <c r="AZ82" s="1">
        <v>3.8350927069599541E-3</v>
      </c>
      <c r="BA82" s="1">
        <v>3.5957014253789532E-3</v>
      </c>
      <c r="BB82" s="1">
        <v>3.266702674963502E-3</v>
      </c>
      <c r="BC82" s="1">
        <v>4.1346210278476129E-3</v>
      </c>
      <c r="BD82" s="1">
        <v>4.2924226948979505E-3</v>
      </c>
      <c r="BE82" s="1">
        <v>3.1889099535330986E-3</v>
      </c>
      <c r="BF82" s="1">
        <v>3.0035139209791234E-3</v>
      </c>
      <c r="BG82" s="1">
        <v>2.96255457193477E-3</v>
      </c>
      <c r="BH82" s="1">
        <v>5.6562447807721522E-3</v>
      </c>
      <c r="BI82" s="1">
        <v>2.1170302456128601E-3</v>
      </c>
      <c r="BJ82" s="1">
        <v>1.6729050524402463E-3</v>
      </c>
      <c r="BK82" s="1">
        <v>1.6738168339822885E-3</v>
      </c>
      <c r="BL82" s="1">
        <v>2.2396951574887494E-3</v>
      </c>
      <c r="BM82" s="1">
        <v>1.8802901955938367E-3</v>
      </c>
      <c r="BN82" s="1">
        <v>1.8602532390047666E-3</v>
      </c>
      <c r="BO82" s="1">
        <v>1.9564465228350957E-3</v>
      </c>
      <c r="BP82" s="1">
        <v>2.6763828151743817E-3</v>
      </c>
      <c r="BQ82" s="1">
        <v>2.9099488667072974E-3</v>
      </c>
      <c r="BR82" s="1">
        <v>6.9805011191868098E-3</v>
      </c>
      <c r="BS82" s="1">
        <v>2.1555659986701539E-3</v>
      </c>
      <c r="BT82" s="1">
        <v>2.1100833054857903E-3</v>
      </c>
      <c r="BU82" s="1">
        <v>2.6026666462807446E-3</v>
      </c>
      <c r="BV82" s="1">
        <v>1.7209853488179641E-3</v>
      </c>
      <c r="BW82" s="1">
        <v>2.1721592671759375E-3</v>
      </c>
      <c r="BX82" s="1">
        <v>9.1579546994221715E-4</v>
      </c>
      <c r="BY82" s="1">
        <v>1.7842745902260674E-3</v>
      </c>
      <c r="BZ82" s="1">
        <v>1.5876071422743793E-3</v>
      </c>
      <c r="CA82" s="1">
        <v>1.1633196504875097E-3</v>
      </c>
      <c r="CB82" s="1">
        <v>2.4487194617035675E-3</v>
      </c>
      <c r="CC82" s="1">
        <v>1.6833946515116278E-3</v>
      </c>
      <c r="CD82" s="1">
        <v>9.8773466395909153E-3</v>
      </c>
      <c r="CE82" s="1">
        <v>8.0774824494619457E-4</v>
      </c>
      <c r="CF82" s="1">
        <v>4.0736511931696237E-3</v>
      </c>
      <c r="CG82" s="1">
        <v>4.8850619609260553E-3</v>
      </c>
      <c r="CH82" s="1">
        <v>4.0969349960415973E-3</v>
      </c>
      <c r="CI82" s="1">
        <v>4.6678163084725739E-3</v>
      </c>
      <c r="CJ82" s="1">
        <v>7.7635263338375563E-3</v>
      </c>
      <c r="CK82" s="1">
        <v>1.7209963170096408E-3</v>
      </c>
      <c r="CL82" s="1">
        <v>5.7949280743308266E-3</v>
      </c>
      <c r="CM82" s="1">
        <v>3.5645394128414535E-3</v>
      </c>
      <c r="CN82" s="1">
        <v>2.6495530400687936E-3</v>
      </c>
      <c r="CO82" s="1">
        <v>6.1632511013376724E-3</v>
      </c>
      <c r="CP82" s="1">
        <v>3.6052750041812853E-3</v>
      </c>
      <c r="CQ82" s="1">
        <v>5.0722425397836382E-3</v>
      </c>
      <c r="CR82" s="1">
        <v>2.7421321875024762E-3</v>
      </c>
      <c r="CS82" s="1">
        <v>3.3159700603248039E-3</v>
      </c>
      <c r="CT82" s="1">
        <v>2.9895927262096351E-3</v>
      </c>
      <c r="CU82" s="1">
        <v>4.2099190880592989E-3</v>
      </c>
      <c r="CV82" s="1">
        <v>3.1103480455127197E-3</v>
      </c>
      <c r="CW82" s="1">
        <v>3.4329023213262202E-3</v>
      </c>
      <c r="CX82" s="1">
        <v>3.692263028846223E-3</v>
      </c>
      <c r="CY82" s="1">
        <v>2.9161553061381176E-3</v>
      </c>
      <c r="CZ82" s="1">
        <v>3.0483858862417712E-3</v>
      </c>
      <c r="DA82" s="1">
        <v>3.7131581063785828E-3</v>
      </c>
      <c r="DB82" s="1">
        <v>1.9439136254109073E-3</v>
      </c>
      <c r="DC82" s="1">
        <v>2.5230867818589022E-3</v>
      </c>
      <c r="DD82" s="1">
        <v>3.0754643845120663E-3</v>
      </c>
      <c r="DE82" s="1">
        <v>2.9432884186666639E-3</v>
      </c>
      <c r="DF82" s="1">
        <v>3.6249255137085377E-3</v>
      </c>
      <c r="DG82" s="1">
        <v>4.1436115699500422E-3</v>
      </c>
      <c r="DH82" s="1">
        <v>5.6098323078805287E-3</v>
      </c>
      <c r="DI82" s="1">
        <v>2.2992757691267978E-3</v>
      </c>
      <c r="DJ82" s="1">
        <v>4.1737533286070371E-3</v>
      </c>
      <c r="DK82" s="1">
        <v>1.7094103572564124E-3</v>
      </c>
      <c r="DL82" s="1">
        <v>1.8539937418249645E-3</v>
      </c>
      <c r="DM82" s="1">
        <v>3.675705170040369E-3</v>
      </c>
      <c r="DN82" s="1">
        <v>5.5763116679798897E-3</v>
      </c>
      <c r="DO82" s="1">
        <v>3.5949314637061616E-3</v>
      </c>
      <c r="DP82" s="1">
        <v>2.9965000511448484E-3</v>
      </c>
      <c r="DQ82" s="1">
        <v>2.6775895839223473E-3</v>
      </c>
      <c r="DR82" s="1">
        <v>3.5256063622775115E-3</v>
      </c>
      <c r="DS82" s="1">
        <v>3.6667658700399184E-3</v>
      </c>
      <c r="DT82" s="1">
        <v>3.2243849697859597E-3</v>
      </c>
      <c r="DU82" s="1">
        <v>3.1606735248060308E-3</v>
      </c>
      <c r="DV82" s="1">
        <v>1.5592325950748343E-3</v>
      </c>
      <c r="DW82" s="1">
        <v>2.0098930673917328E-3</v>
      </c>
      <c r="DX82" s="1">
        <v>4.2648993155152215E-3</v>
      </c>
      <c r="DY82" s="1">
        <v>5.0835504445727268E-3</v>
      </c>
      <c r="DZ82" s="1">
        <v>4.5671091179207779E-3</v>
      </c>
      <c r="EA82" s="1">
        <v>3.475274218259368E-3</v>
      </c>
      <c r="EB82" s="1">
        <v>3.8846351808108411E-3</v>
      </c>
      <c r="EC82" s="1">
        <v>4.1528859464469705E-3</v>
      </c>
      <c r="ED82" s="1">
        <v>3.0064824621818414E-3</v>
      </c>
      <c r="EE82" s="1">
        <v>4.5599493414875594E-3</v>
      </c>
      <c r="EF82" s="1">
        <v>2.3678790102791116E-3</v>
      </c>
      <c r="EG82" s="1">
        <v>3.5219927831233555E-3</v>
      </c>
      <c r="EH82" s="1">
        <v>3.9368107347290378E-3</v>
      </c>
      <c r="EI82" s="1">
        <v>4.3254295323945664E-3</v>
      </c>
      <c r="EJ82" s="1">
        <v>1.7183438869623753E-3</v>
      </c>
      <c r="EK82" s="1">
        <v>3.0510263567798406E-3</v>
      </c>
      <c r="EL82" s="1">
        <v>6.6346114988863174E-4</v>
      </c>
      <c r="EM82" s="1">
        <v>6.5684931680881913E-4</v>
      </c>
      <c r="EN82" s="1">
        <v>6.5466629162056779E-4</v>
      </c>
      <c r="EO82" s="1">
        <v>2.6348783788967775E-4</v>
      </c>
      <c r="EP82" s="1">
        <v>5.8351943577089182E-3</v>
      </c>
      <c r="EQ82" s="1">
        <v>5.8172645304253553E-4</v>
      </c>
      <c r="ER82" s="1">
        <v>6.607337382052396E-4</v>
      </c>
      <c r="ES82" s="1">
        <v>6.9651455349959942E-4</v>
      </c>
      <c r="ET82" s="1">
        <v>7.1418080655782045E-4</v>
      </c>
      <c r="EU82" s="1">
        <v>4.8472411091266324E-4</v>
      </c>
      <c r="EV82" s="1">
        <v>1.1838293422411826E-3</v>
      </c>
      <c r="EW82" s="1">
        <v>1.7800255438428292E-3</v>
      </c>
      <c r="EX82" s="1">
        <v>1.7420205089118371E-3</v>
      </c>
      <c r="EY82" s="1">
        <v>7.1883418778410262E-4</v>
      </c>
      <c r="EZ82" s="1">
        <v>7.1847215078494372E-4</v>
      </c>
      <c r="FA82" s="1">
        <v>6.7814747527344705E-4</v>
      </c>
      <c r="FB82" s="1">
        <v>4.7803328299787562E-4</v>
      </c>
      <c r="FC82" s="1">
        <v>5.0160831237636419E-3</v>
      </c>
      <c r="FD82" s="1">
        <v>4.4681645548537005E-3</v>
      </c>
      <c r="FE82" s="1">
        <v>6.3175343519825504E-3</v>
      </c>
      <c r="FF82" s="1">
        <v>6.7720427794794114E-3</v>
      </c>
      <c r="FG82" s="1">
        <v>6.7258809129864296E-3</v>
      </c>
      <c r="FH82" s="1">
        <v>5.2149618842306997E-3</v>
      </c>
      <c r="FI82" s="1">
        <v>5.7361458428808994E-3</v>
      </c>
      <c r="FJ82" s="1">
        <v>5.8577354184394118E-3</v>
      </c>
      <c r="FK82" s="1">
        <v>2.0336802614361318E-3</v>
      </c>
      <c r="FL82" s="1">
        <v>3.294398341787628E-4</v>
      </c>
      <c r="FM82" s="1">
        <v>6.6346511971505766E-4</v>
      </c>
      <c r="FN82" s="1">
        <v>6.5684504067289211E-4</v>
      </c>
      <c r="FO82" s="1">
        <v>6.5466625652103774E-4</v>
      </c>
      <c r="FP82" s="1">
        <v>2.6348638453380557E-4</v>
      </c>
      <c r="FQ82" s="1">
        <v>3.6648780758406405E-3</v>
      </c>
      <c r="FR82" s="1">
        <v>4.2448695222984086E-3</v>
      </c>
      <c r="FS82" s="1">
        <v>5.4117069993371595E-3</v>
      </c>
      <c r="FT82" s="1">
        <v>2.3938942474792937E-3</v>
      </c>
      <c r="FU82" s="1">
        <v>6.3286015494711722E-3</v>
      </c>
      <c r="FV82" s="1">
        <v>-2.1254381192100996E-3</v>
      </c>
      <c r="FW82" s="1">
        <v>-2.1128168982289608E-3</v>
      </c>
      <c r="FX82" s="1">
        <v>-2.0855007185267894E-3</v>
      </c>
      <c r="FY82" s="1">
        <v>-2.0608362579887644E-3</v>
      </c>
      <c r="FZ82" s="1">
        <v>-2.0484494882447714E-3</v>
      </c>
      <c r="GA82" s="1">
        <v>-2.0418116823840106E-3</v>
      </c>
      <c r="GB82" s="1">
        <v>-5.3993506047424309E-4</v>
      </c>
      <c r="GC82" s="1">
        <v>-5.2734385031226038E-4</v>
      </c>
      <c r="GD82" s="1">
        <v>-5.3656775260960902E-4</v>
      </c>
      <c r="GE82" s="1">
        <v>-1.2565127343295672E-3</v>
      </c>
      <c r="GF82" s="1">
        <v>-5.1516303917370759E-4</v>
      </c>
      <c r="GG82" s="1">
        <v>-5.3201051570321589E-4</v>
      </c>
      <c r="GH82" s="1">
        <v>-4.8122840958290974E-4</v>
      </c>
      <c r="GI82" s="1">
        <v>-4.7378381277707462E-4</v>
      </c>
      <c r="GJ82" s="1">
        <v>-4.4794135583794661E-4</v>
      </c>
      <c r="GK82" s="1">
        <v>-4.1543728487685252E-4</v>
      </c>
      <c r="GL82" s="1">
        <v>-3.6716415369392278E-4</v>
      </c>
      <c r="GM82" s="1">
        <v>-4.0821557694544684E-4</v>
      </c>
      <c r="GN82" s="1">
        <v>-3.2888610617360915E-4</v>
      </c>
      <c r="GO82" s="1">
        <v>-3.5053794865062024E-4</v>
      </c>
      <c r="GP82" s="1">
        <v>-3.2067222178142535E-4</v>
      </c>
      <c r="GQ82" s="1">
        <v>-3.4849458431863794E-4</v>
      </c>
      <c r="GR82" s="73">
        <v>-3.277266635074169E-4</v>
      </c>
    </row>
    <row r="83" spans="1:200" x14ac:dyDescent="0.3">
      <c r="A83" s="78" t="str">
        <v>CLX</v>
      </c>
      <c r="B83" s="72">
        <v>1.0988320720542201E-3</v>
      </c>
      <c r="C83" s="1">
        <v>2.0075105805369402E-3</v>
      </c>
      <c r="D83" s="1">
        <v>3.1575790903590081E-4</v>
      </c>
      <c r="E83" s="1">
        <v>1.78588291842346E-3</v>
      </c>
      <c r="F83" s="1">
        <v>1.9524361957259817E-3</v>
      </c>
      <c r="G83" s="1">
        <v>3.7025541173404437E-4</v>
      </c>
      <c r="H83" s="1">
        <v>1.2810322556116376E-3</v>
      </c>
      <c r="I83" s="1">
        <v>1.9587542406298143E-3</v>
      </c>
      <c r="J83" s="1">
        <v>5.8016402286914076E-5</v>
      </c>
      <c r="K83" s="1">
        <v>2.0419533353558299E-3</v>
      </c>
      <c r="L83" s="1">
        <v>1.054922844472709E-3</v>
      </c>
      <c r="M83" s="1">
        <v>1.2663318572442371E-3</v>
      </c>
      <c r="N83" s="1">
        <v>1.2070339257098325E-3</v>
      </c>
      <c r="O83" s="1">
        <v>8.2360802986420907E-4</v>
      </c>
      <c r="P83" s="1">
        <v>7.4857538434910519E-4</v>
      </c>
      <c r="Q83" s="1">
        <v>1.1813335051441658E-3</v>
      </c>
      <c r="R83" s="1">
        <v>8.0256337575131684E-4</v>
      </c>
      <c r="S83" s="1">
        <v>1.5302901904176709E-3</v>
      </c>
      <c r="T83" s="1">
        <v>-9.7738244383864417E-4</v>
      </c>
      <c r="U83" s="1">
        <v>1.3037425042671466E-3</v>
      </c>
      <c r="V83" s="1">
        <v>2.8755742009830166E-4</v>
      </c>
      <c r="W83" s="1">
        <v>6.9572943668002034E-4</v>
      </c>
      <c r="X83" s="1">
        <v>1.429590658289844E-3</v>
      </c>
      <c r="Y83" s="1">
        <v>5.7520610501512971E-4</v>
      </c>
      <c r="Z83" s="1">
        <v>1.2748619443413382E-3</v>
      </c>
      <c r="AA83" s="1">
        <v>8.6056623339396301E-4</v>
      </c>
      <c r="AB83" s="1">
        <v>1.3771767472018728E-3</v>
      </c>
      <c r="AC83" s="1">
        <v>1.0688380122800426E-3</v>
      </c>
      <c r="AD83" s="1">
        <v>1.4488311667227984E-3</v>
      </c>
      <c r="AE83" s="1">
        <v>2.053343064328195E-6</v>
      </c>
      <c r="AF83" s="1">
        <v>9.2263957652225772E-4</v>
      </c>
      <c r="AG83" s="1">
        <v>1.7740004126369378E-3</v>
      </c>
      <c r="AH83" s="1">
        <v>9.7658387835394123E-5</v>
      </c>
      <c r="AI83" s="1">
        <v>3.3365311231299159E-4</v>
      </c>
      <c r="AJ83" s="1">
        <v>1.9329130189989618E-3</v>
      </c>
      <c r="AK83" s="1">
        <v>1.9710775411232555E-3</v>
      </c>
      <c r="AL83" s="1">
        <v>8.190254906048145E-4</v>
      </c>
      <c r="AM83" s="1">
        <v>2.0407423304731461E-3</v>
      </c>
      <c r="AN83" s="1">
        <v>2.263905899381261E-3</v>
      </c>
      <c r="AO83" s="1">
        <v>2.1476534004120184E-3</v>
      </c>
      <c r="AP83" s="1">
        <v>1.4536100102071411E-3</v>
      </c>
      <c r="AQ83" s="1">
        <v>2.1114247297551779E-3</v>
      </c>
      <c r="AR83" s="1">
        <v>-6.747924006271969E-6</v>
      </c>
      <c r="AS83" s="1">
        <v>1.810883376458164E-4</v>
      </c>
      <c r="AT83" s="1">
        <v>2.3675449276433554E-3</v>
      </c>
      <c r="AU83" s="1">
        <v>1.1211436793878361E-3</v>
      </c>
      <c r="AV83" s="1">
        <v>1.474363892189209E-3</v>
      </c>
      <c r="AW83" s="1">
        <v>3.5195101122387196E-4</v>
      </c>
      <c r="AX83" s="1">
        <v>4.8685110039329031E-4</v>
      </c>
      <c r="AY83" s="1">
        <v>-4.2251534582337194E-4</v>
      </c>
      <c r="AZ83" s="1">
        <v>1.4563389033397964E-3</v>
      </c>
      <c r="BA83" s="1">
        <v>4.626155340818639E-4</v>
      </c>
      <c r="BB83" s="1">
        <v>5.9079307311020836E-4</v>
      </c>
      <c r="BC83" s="1">
        <v>6.0894421127744025E-4</v>
      </c>
      <c r="BD83" s="1">
        <v>1.4804122068134483E-3</v>
      </c>
      <c r="BE83" s="1">
        <v>3.1556369171195062E-4</v>
      </c>
      <c r="BF83" s="1">
        <v>1.3408115036098456E-3</v>
      </c>
      <c r="BG83" s="1">
        <v>1.9088838041387939E-4</v>
      </c>
      <c r="BH83" s="1">
        <v>9.3089354462505569E-4</v>
      </c>
      <c r="BI83" s="1">
        <v>5.8553396974638091E-4</v>
      </c>
      <c r="BJ83" s="1">
        <v>5.0479975845652187E-4</v>
      </c>
      <c r="BK83" s="1">
        <v>2.931879007690855E-4</v>
      </c>
      <c r="BL83" s="1">
        <v>1.340542847757349E-3</v>
      </c>
      <c r="BM83" s="1">
        <v>3.4266260811540214E-4</v>
      </c>
      <c r="BN83" s="1">
        <v>1.1871068692150906E-3</v>
      </c>
      <c r="BO83" s="1">
        <v>1.6998964669025195E-3</v>
      </c>
      <c r="BP83" s="1">
        <v>1.0109638435546373E-3</v>
      </c>
      <c r="BQ83" s="1">
        <v>1.0353689756928365E-3</v>
      </c>
      <c r="BR83" s="1">
        <v>1.2554185964133457E-3</v>
      </c>
      <c r="BS83" s="1">
        <v>4.6072772133847481E-4</v>
      </c>
      <c r="BT83" s="1">
        <v>5.5994035868663105E-4</v>
      </c>
      <c r="BU83" s="1">
        <v>6.3923179732629611E-4</v>
      </c>
      <c r="BV83" s="1">
        <v>1.009855745560306E-3</v>
      </c>
      <c r="BW83" s="1">
        <v>1.6021867385028568E-3</v>
      </c>
      <c r="BX83" s="1">
        <v>1.1538751262437823E-3</v>
      </c>
      <c r="BY83" s="1">
        <v>1.2830451528393089E-3</v>
      </c>
      <c r="BZ83" s="1">
        <v>1.3164051953349814E-3</v>
      </c>
      <c r="CA83" s="1">
        <v>1.450763309262875E-3</v>
      </c>
      <c r="CB83" s="1">
        <v>8.0016892891124683E-4</v>
      </c>
      <c r="CC83" s="1">
        <v>8.6810600091843688E-4</v>
      </c>
      <c r="CD83" s="1">
        <v>8.0774824494619457E-4</v>
      </c>
      <c r="CE83" s="1">
        <v>4.9519977326900862E-3</v>
      </c>
      <c r="CF83" s="1">
        <v>7.9888942549694985E-4</v>
      </c>
      <c r="CG83" s="1">
        <v>4.583205259437887E-4</v>
      </c>
      <c r="CH83" s="1">
        <v>1.1245978446028672E-3</v>
      </c>
      <c r="CI83" s="1">
        <v>-1.2469830117885873E-4</v>
      </c>
      <c r="CJ83" s="1">
        <v>-3.0162031119055011E-4</v>
      </c>
      <c r="CK83" s="1">
        <v>9.0325444330882881E-4</v>
      </c>
      <c r="CL83" s="1">
        <v>7.2231734693947594E-4</v>
      </c>
      <c r="CM83" s="1">
        <v>1.8485006714734077E-4</v>
      </c>
      <c r="CN83" s="1">
        <v>4.3194421446820179E-4</v>
      </c>
      <c r="CO83" s="1">
        <v>9.3067300728691545E-4</v>
      </c>
      <c r="CP83" s="1">
        <v>1.9214435957717437E-3</v>
      </c>
      <c r="CQ83" s="1">
        <v>-1.8835724755760086E-4</v>
      </c>
      <c r="CR83" s="1">
        <v>6.5320195659135383E-4</v>
      </c>
      <c r="CS83" s="1">
        <v>5.6128511196925637E-4</v>
      </c>
      <c r="CT83" s="1">
        <v>-4.053668094425798E-4</v>
      </c>
      <c r="CU83" s="1">
        <v>5.154455397132936E-4</v>
      </c>
      <c r="CV83" s="1">
        <v>-6.568923867577909E-4</v>
      </c>
      <c r="CW83" s="1">
        <v>3.4940493661040629E-5</v>
      </c>
      <c r="CX83" s="1">
        <v>2.1061542302443187E-3</v>
      </c>
      <c r="CY83" s="1">
        <v>-2.4708282666596591E-4</v>
      </c>
      <c r="CZ83" s="1">
        <v>1.1837854254175739E-3</v>
      </c>
      <c r="DA83" s="1">
        <v>1.5356077997324298E-3</v>
      </c>
      <c r="DB83" s="1">
        <v>1.6584247486668135E-4</v>
      </c>
      <c r="DC83" s="1">
        <v>-3.1346550125029936E-5</v>
      </c>
      <c r="DD83" s="1">
        <v>-2.6818036918634081E-4</v>
      </c>
      <c r="DE83" s="1">
        <v>-7.5254102944290809E-4</v>
      </c>
      <c r="DF83" s="1">
        <v>-2.4491268016565298E-4</v>
      </c>
      <c r="DG83" s="1">
        <v>-7.445069946467554E-4</v>
      </c>
      <c r="DH83" s="1">
        <v>-7.9130044438968379E-4</v>
      </c>
      <c r="DI83" s="1">
        <v>4.6592148854690334E-4</v>
      </c>
      <c r="DJ83" s="1">
        <v>-2.6420884148836204E-3</v>
      </c>
      <c r="DK83" s="1">
        <v>4.5203787954225627E-4</v>
      </c>
      <c r="DL83" s="1">
        <v>5.2060245683571596E-4</v>
      </c>
      <c r="DM83" s="1">
        <v>-3.1254607606524269E-3</v>
      </c>
      <c r="DN83" s="1">
        <v>-1.5578714519781479E-4</v>
      </c>
      <c r="DO83" s="1">
        <v>1.0933679842282406E-3</v>
      </c>
      <c r="DP83" s="1">
        <v>3.2150221105574253E-4</v>
      </c>
      <c r="DQ83" s="1">
        <v>4.0715036070589837E-4</v>
      </c>
      <c r="DR83" s="1">
        <v>-2.7634055961355306E-4</v>
      </c>
      <c r="DS83" s="1">
        <v>1.3720800906384125E-4</v>
      </c>
      <c r="DT83" s="1">
        <v>2.1504302581873908E-3</v>
      </c>
      <c r="DU83" s="1">
        <v>1.0642736351327308E-3</v>
      </c>
      <c r="DV83" s="1">
        <v>2.1274422133063849E-3</v>
      </c>
      <c r="DW83" s="1">
        <v>2.066800524147476E-3</v>
      </c>
      <c r="DX83" s="1">
        <v>-1.6207889448815634E-6</v>
      </c>
      <c r="DY83" s="1">
        <v>-2.0599687438159001E-4</v>
      </c>
      <c r="DZ83" s="1">
        <v>5.6454980225840664E-4</v>
      </c>
      <c r="EA83" s="1">
        <v>1.1052081956926176E-3</v>
      </c>
      <c r="EB83" s="1">
        <v>8.8210202582223135E-4</v>
      </c>
      <c r="EC83" s="1">
        <v>9.3866040263295781E-4</v>
      </c>
      <c r="ED83" s="1">
        <v>5.277801274324622E-4</v>
      </c>
      <c r="EE83" s="1">
        <v>1.2977035589119355E-3</v>
      </c>
      <c r="EF83" s="1">
        <v>1.1749354772239583E-3</v>
      </c>
      <c r="EG83" s="1">
        <v>1.7287804721292815E-3</v>
      </c>
      <c r="EH83" s="1">
        <v>1.0256051239104604E-3</v>
      </c>
      <c r="EI83" s="1">
        <v>9.4615615032558431E-4</v>
      </c>
      <c r="EJ83" s="1">
        <v>-3.5428091897537627E-4</v>
      </c>
      <c r="EK83" s="1">
        <v>-3.6535359105697101E-4</v>
      </c>
      <c r="EL83" s="1">
        <v>5.1679883953795267E-4</v>
      </c>
      <c r="EM83" s="1">
        <v>4.8618917397216495E-4</v>
      </c>
      <c r="EN83" s="1">
        <v>5.1819704495168655E-4</v>
      </c>
      <c r="EO83" s="1">
        <v>1.5248858657295876E-4</v>
      </c>
      <c r="EP83" s="1">
        <v>8.406626102600383E-4</v>
      </c>
      <c r="EQ83" s="1">
        <v>5.1223464435094616E-4</v>
      </c>
      <c r="ER83" s="1">
        <v>4.5663671659838199E-4</v>
      </c>
      <c r="ES83" s="1">
        <v>4.7057853956846449E-4</v>
      </c>
      <c r="ET83" s="1">
        <v>4.8311909141838041E-4</v>
      </c>
      <c r="EU83" s="1">
        <v>2.7312105967580691E-4</v>
      </c>
      <c r="EV83" s="1">
        <v>8.8530608169543577E-4</v>
      </c>
      <c r="EW83" s="1">
        <v>-2.6418495971427354E-4</v>
      </c>
      <c r="EX83" s="1">
        <v>1.3251794597524409E-4</v>
      </c>
      <c r="EY83" s="1">
        <v>3.7874652072358118E-4</v>
      </c>
      <c r="EZ83" s="1">
        <v>4.2175231696374969E-4</v>
      </c>
      <c r="FA83" s="1">
        <v>5.4247675703002392E-4</v>
      </c>
      <c r="FB83" s="1">
        <v>4.9024466237585439E-4</v>
      </c>
      <c r="FC83" s="1">
        <v>1.7038906515674578E-3</v>
      </c>
      <c r="FD83" s="1">
        <v>1.297732824532904E-3</v>
      </c>
      <c r="FE83" s="1">
        <v>7.93870183510652E-4</v>
      </c>
      <c r="FF83" s="1">
        <v>3.2747083511655492E-3</v>
      </c>
      <c r="FG83" s="1">
        <v>2.8886606542476704E-4</v>
      </c>
      <c r="FH83" s="1">
        <v>4.1168173441588049E-4</v>
      </c>
      <c r="FI83" s="1">
        <v>1.462286131993021E-3</v>
      </c>
      <c r="FJ83" s="1">
        <v>7.1107773305477564E-5</v>
      </c>
      <c r="FK83" s="1">
        <v>7.213529545892466E-4</v>
      </c>
      <c r="FL83" s="1">
        <v>1.7638895017028081E-5</v>
      </c>
      <c r="FM83" s="1">
        <v>5.1679789022793297E-4</v>
      </c>
      <c r="FN83" s="1">
        <v>4.8618939978528299E-4</v>
      </c>
      <c r="FO83" s="1">
        <v>5.1819717563421797E-4</v>
      </c>
      <c r="FP83" s="1">
        <v>1.524849397457306E-4</v>
      </c>
      <c r="FQ83" s="1">
        <v>8.9054200621978643E-4</v>
      </c>
      <c r="FR83" s="1">
        <v>1.4490069860350336E-3</v>
      </c>
      <c r="FS83" s="1">
        <v>1.6006602864833855E-3</v>
      </c>
      <c r="FT83" s="1">
        <v>1.2030128312958627E-3</v>
      </c>
      <c r="FU83" s="1">
        <v>8.9303123922933401E-4</v>
      </c>
      <c r="FV83" s="1">
        <v>-1.1673588547985191E-3</v>
      </c>
      <c r="FW83" s="1">
        <v>-1.1612632254702311E-3</v>
      </c>
      <c r="FX83" s="1">
        <v>-1.1445241464015051E-3</v>
      </c>
      <c r="FY83" s="1">
        <v>-1.1460586642181461E-3</v>
      </c>
      <c r="FZ83" s="1">
        <v>-1.1346515262274934E-3</v>
      </c>
      <c r="GA83" s="1">
        <v>-1.1320032668393665E-3</v>
      </c>
      <c r="GB83" s="1">
        <v>-4.1814798795455921E-4</v>
      </c>
      <c r="GC83" s="1">
        <v>-4.1252110580187432E-4</v>
      </c>
      <c r="GD83" s="1">
        <v>-4.1704493960696747E-4</v>
      </c>
      <c r="GE83" s="1">
        <v>-2.6642865245889456E-4</v>
      </c>
      <c r="GF83" s="1">
        <v>-4.0701584784284556E-4</v>
      </c>
      <c r="GG83" s="1">
        <v>-4.130847542200822E-4</v>
      </c>
      <c r="GH83" s="1">
        <v>-3.9178154229567192E-4</v>
      </c>
      <c r="GI83" s="1">
        <v>-3.8898291052277562E-4</v>
      </c>
      <c r="GJ83" s="1">
        <v>-3.7742431589189089E-4</v>
      </c>
      <c r="GK83" s="1">
        <v>-3.6238212001855631E-4</v>
      </c>
      <c r="GL83" s="1">
        <v>-3.4025758009103695E-4</v>
      </c>
      <c r="GM83" s="1">
        <v>-3.594774968108832E-4</v>
      </c>
      <c r="GN83" s="1">
        <v>-3.2290796729803642E-4</v>
      </c>
      <c r="GO83" s="1">
        <v>-3.3323170611981862E-4</v>
      </c>
      <c r="GP83" s="1">
        <v>-3.1800511180200131E-4</v>
      </c>
      <c r="GQ83" s="1">
        <v>-3.2965267791100977E-4</v>
      </c>
      <c r="GR83" s="73">
        <v>-3.2027148836000409E-4</v>
      </c>
    </row>
    <row r="84" spans="1:200" x14ac:dyDescent="0.3">
      <c r="A84" s="78" t="str">
        <v>BUD</v>
      </c>
      <c r="B84" s="72">
        <v>2.0103313230843294E-3</v>
      </c>
      <c r="C84" s="1">
        <v>2.679430308633093E-3</v>
      </c>
      <c r="D84" s="1">
        <v>2.3818307564746066E-3</v>
      </c>
      <c r="E84" s="1">
        <v>1.6929064527467319E-3</v>
      </c>
      <c r="F84" s="1">
        <v>3.2849480459623825E-3</v>
      </c>
      <c r="G84" s="1">
        <v>3.8553664181678136E-3</v>
      </c>
      <c r="H84" s="1">
        <v>3.1916324737749665E-3</v>
      </c>
      <c r="I84" s="1">
        <v>3.2642792729075834E-3</v>
      </c>
      <c r="J84" s="1">
        <v>2.138263285482501E-3</v>
      </c>
      <c r="K84" s="1">
        <v>3.1179035719210053E-3</v>
      </c>
      <c r="L84" s="1">
        <v>1.180154819265931E-3</v>
      </c>
      <c r="M84" s="1">
        <v>3.1405612765662305E-3</v>
      </c>
      <c r="N84" s="1">
        <v>3.5551178238830594E-3</v>
      </c>
      <c r="O84" s="1">
        <v>2.313936692759957E-3</v>
      </c>
      <c r="P84" s="1">
        <v>2.104658240613606E-3</v>
      </c>
      <c r="Q84" s="1">
        <v>4.3644995939612309E-3</v>
      </c>
      <c r="R84" s="1">
        <v>3.8261754158018333E-3</v>
      </c>
      <c r="S84" s="1">
        <v>1.1098558918901957E-3</v>
      </c>
      <c r="T84" s="1">
        <v>2.2879047924248418E-3</v>
      </c>
      <c r="U84" s="1">
        <v>2.4541547304760751E-3</v>
      </c>
      <c r="V84" s="1">
        <v>4.8647172037567417E-3</v>
      </c>
      <c r="W84" s="1">
        <v>4.4517448794776059E-3</v>
      </c>
      <c r="X84" s="1">
        <v>3.0025329173277789E-3</v>
      </c>
      <c r="Y84" s="1">
        <v>2.2843187453556839E-3</v>
      </c>
      <c r="Z84" s="1">
        <v>2.478609825538036E-3</v>
      </c>
      <c r="AA84" s="1">
        <v>2.0818346880982328E-3</v>
      </c>
      <c r="AB84" s="1">
        <v>3.65909311684559E-4</v>
      </c>
      <c r="AC84" s="1">
        <v>2.4102017866563289E-3</v>
      </c>
      <c r="AD84" s="1">
        <v>3.5311379041932912E-4</v>
      </c>
      <c r="AE84" s="1">
        <v>-6.3705113926421271E-4</v>
      </c>
      <c r="AF84" s="1">
        <v>2.9674132164055345E-3</v>
      </c>
      <c r="AG84" s="1">
        <v>2.0364698017403668E-3</v>
      </c>
      <c r="AH84" s="1">
        <v>2.4215328441047545E-3</v>
      </c>
      <c r="AI84" s="1">
        <v>2.6916931919793393E-3</v>
      </c>
      <c r="AJ84" s="1">
        <v>2.0624479326569016E-3</v>
      </c>
      <c r="AK84" s="1">
        <v>4.03409939322042E-3</v>
      </c>
      <c r="AL84" s="1">
        <v>1.5900644256970091E-3</v>
      </c>
      <c r="AM84" s="1">
        <v>4.310834073062624E-3</v>
      </c>
      <c r="AN84" s="1">
        <v>4.2659242013393635E-3</v>
      </c>
      <c r="AO84" s="1">
        <v>4.933652488780668E-3</v>
      </c>
      <c r="AP84" s="1">
        <v>4.1674683550823894E-3</v>
      </c>
      <c r="AQ84" s="1">
        <v>4.100328335458649E-3</v>
      </c>
      <c r="AR84" s="1">
        <v>5.7530596380744306E-3</v>
      </c>
      <c r="AS84" s="1">
        <v>4.3521450009761141E-3</v>
      </c>
      <c r="AT84" s="1">
        <v>3.2107597897373386E-3</v>
      </c>
      <c r="AU84" s="1">
        <v>4.6868383159243809E-3</v>
      </c>
      <c r="AV84" s="1">
        <v>2.5434642921671759E-3</v>
      </c>
      <c r="AW84" s="1">
        <v>7.6491830026426582E-3</v>
      </c>
      <c r="AX84" s="1">
        <v>2.8040170814185631E-3</v>
      </c>
      <c r="AY84" s="1">
        <v>5.2138903444537855E-3</v>
      </c>
      <c r="AZ84" s="1">
        <v>3.6248771134765228E-3</v>
      </c>
      <c r="BA84" s="1">
        <v>3.1824729282694578E-3</v>
      </c>
      <c r="BB84" s="1">
        <v>3.7164061185716414E-3</v>
      </c>
      <c r="BC84" s="1">
        <v>3.7877312575254293E-3</v>
      </c>
      <c r="BD84" s="1">
        <v>4.3568424916594194E-3</v>
      </c>
      <c r="BE84" s="1">
        <v>4.9096481670686367E-3</v>
      </c>
      <c r="BF84" s="1">
        <v>3.5871258532608123E-3</v>
      </c>
      <c r="BG84" s="1">
        <v>1.8205866509162481E-3</v>
      </c>
      <c r="BH84" s="1">
        <v>5.0965982505513019E-3</v>
      </c>
      <c r="BI84" s="1">
        <v>1.9119400711964246E-3</v>
      </c>
      <c r="BJ84" s="1">
        <v>2.3075715343850128E-3</v>
      </c>
      <c r="BK84" s="1">
        <v>2.5699638623134513E-3</v>
      </c>
      <c r="BL84" s="1">
        <v>2.0362350190211713E-3</v>
      </c>
      <c r="BM84" s="1">
        <v>3.4956232005885681E-3</v>
      </c>
      <c r="BN84" s="1">
        <v>2.8029567897788449E-3</v>
      </c>
      <c r="BO84" s="1">
        <v>2.1208195170747475E-3</v>
      </c>
      <c r="BP84" s="1">
        <v>3.1275357672470084E-3</v>
      </c>
      <c r="BQ84" s="1">
        <v>4.5941198373081219E-3</v>
      </c>
      <c r="BR84" s="1">
        <v>2.754340379925441E-3</v>
      </c>
      <c r="BS84" s="1">
        <v>2.8950916249623026E-3</v>
      </c>
      <c r="BT84" s="1">
        <v>3.0667587120101255E-3</v>
      </c>
      <c r="BU84" s="1">
        <v>3.5338082227778398E-3</v>
      </c>
      <c r="BV84" s="1">
        <v>2.5677697420724396E-3</v>
      </c>
      <c r="BW84" s="1">
        <v>3.1081492436211963E-3</v>
      </c>
      <c r="BX84" s="1">
        <v>1.2890055664621838E-3</v>
      </c>
      <c r="BY84" s="1">
        <v>2.4292129340447608E-3</v>
      </c>
      <c r="BZ84" s="1">
        <v>2.3613531956083291E-3</v>
      </c>
      <c r="CA84" s="1">
        <v>2.9823250736478392E-3</v>
      </c>
      <c r="CB84" s="1">
        <v>3.2923552167027073E-3</v>
      </c>
      <c r="CC84" s="1">
        <v>1.0035687205547624E-3</v>
      </c>
      <c r="CD84" s="1">
        <v>4.0736511931696237E-3</v>
      </c>
      <c r="CE84" s="1">
        <v>7.9888942549694985E-4</v>
      </c>
      <c r="CF84" s="1">
        <v>8.208483237237817E-3</v>
      </c>
      <c r="CG84" s="1">
        <v>5.1879822952392799E-3</v>
      </c>
      <c r="CH84" s="1">
        <v>5.5105001989412504E-3</v>
      </c>
      <c r="CI84" s="1">
        <v>4.9823792998942755E-3</v>
      </c>
      <c r="CJ84" s="1">
        <v>7.8541772039705977E-3</v>
      </c>
      <c r="CK84" s="1">
        <v>3.0616978535516703E-3</v>
      </c>
      <c r="CL84" s="1">
        <v>4.9644392861727272E-3</v>
      </c>
      <c r="CM84" s="1">
        <v>2.2600711579540914E-3</v>
      </c>
      <c r="CN84" s="1">
        <v>4.4619127773540754E-3</v>
      </c>
      <c r="CO84" s="1">
        <v>3.4501084531970818E-3</v>
      </c>
      <c r="CP84" s="1">
        <v>2.9590082717837955E-3</v>
      </c>
      <c r="CQ84" s="1">
        <v>6.7213301853873298E-3</v>
      </c>
      <c r="CR84" s="1">
        <v>4.1177687480118789E-3</v>
      </c>
      <c r="CS84" s="1">
        <v>4.9177309768706108E-3</v>
      </c>
      <c r="CT84" s="1">
        <v>4.4750107641836692E-3</v>
      </c>
      <c r="CU84" s="1">
        <v>6.107890644815598E-3</v>
      </c>
      <c r="CV84" s="1">
        <v>5.5228275132979451E-3</v>
      </c>
      <c r="CW84" s="1">
        <v>5.0438213954466472E-3</v>
      </c>
      <c r="CX84" s="1">
        <v>4.184098165411352E-3</v>
      </c>
      <c r="CY84" s="1">
        <v>3.0627028782736578E-3</v>
      </c>
      <c r="CZ84" s="1">
        <v>3.5511704459163691E-3</v>
      </c>
      <c r="DA84" s="1">
        <v>4.0722582546981094E-3</v>
      </c>
      <c r="DB84" s="1">
        <v>2.6236896718582303E-3</v>
      </c>
      <c r="DC84" s="1">
        <v>4.4528748213324594E-3</v>
      </c>
      <c r="DD84" s="1">
        <v>4.3227957311921614E-3</v>
      </c>
      <c r="DE84" s="1">
        <v>5.1896734731021032E-3</v>
      </c>
      <c r="DF84" s="1">
        <v>6.7572059330551276E-3</v>
      </c>
      <c r="DG84" s="1">
        <v>8.0799773804790392E-3</v>
      </c>
      <c r="DH84" s="1">
        <v>1.0306173343256434E-2</v>
      </c>
      <c r="DI84" s="1">
        <v>3.02322239016534E-3</v>
      </c>
      <c r="DJ84" s="1">
        <v>3.0031611291374996E-3</v>
      </c>
      <c r="DK84" s="1">
        <v>4.3928351559116554E-3</v>
      </c>
      <c r="DL84" s="1">
        <v>4.2059962309267509E-3</v>
      </c>
      <c r="DM84" s="1">
        <v>5.6850519557108048E-3</v>
      </c>
      <c r="DN84" s="1">
        <v>7.6515488289079876E-3</v>
      </c>
      <c r="DO84" s="1">
        <v>4.1225525008062192E-3</v>
      </c>
      <c r="DP84" s="1">
        <v>3.2540988352686038E-3</v>
      </c>
      <c r="DQ84" s="1">
        <v>2.9093119854054048E-3</v>
      </c>
      <c r="DR84" s="1">
        <v>4.9251969016421487E-3</v>
      </c>
      <c r="DS84" s="1">
        <v>6.3380820660602511E-3</v>
      </c>
      <c r="DT84" s="1">
        <v>2.6409433118469868E-3</v>
      </c>
      <c r="DU84" s="1">
        <v>2.9120264069287978E-3</v>
      </c>
      <c r="DV84" s="1">
        <v>7.1135557255758391E-4</v>
      </c>
      <c r="DW84" s="1">
        <v>1.5994477639508461E-3</v>
      </c>
      <c r="DX84" s="1">
        <v>5.2539849293176365E-3</v>
      </c>
      <c r="DY84" s="1">
        <v>6.7917655342180482E-3</v>
      </c>
      <c r="DZ84" s="1">
        <v>5.7378856654292116E-3</v>
      </c>
      <c r="EA84" s="1">
        <v>3.8331338065883095E-3</v>
      </c>
      <c r="EB84" s="1">
        <v>5.3177697274688985E-3</v>
      </c>
      <c r="EC84" s="1">
        <v>4.3908937492897898E-3</v>
      </c>
      <c r="ED84" s="1">
        <v>3.0293229827841432E-3</v>
      </c>
      <c r="EE84" s="1">
        <v>4.4470897832187576E-3</v>
      </c>
      <c r="EF84" s="1">
        <v>2.892760314571793E-3</v>
      </c>
      <c r="EG84" s="1">
        <v>3.2605654323071332E-3</v>
      </c>
      <c r="EH84" s="1">
        <v>3.3938532247273609E-3</v>
      </c>
      <c r="EI84" s="1">
        <v>2.1245547437813797E-3</v>
      </c>
      <c r="EJ84" s="1">
        <v>2.6566904075521688E-3</v>
      </c>
      <c r="EK84" s="1">
        <v>5.0087719877167491E-3</v>
      </c>
      <c r="EL84" s="1">
        <v>3.9354146437825554E-4</v>
      </c>
      <c r="EM84" s="1">
        <v>3.5380622600400069E-4</v>
      </c>
      <c r="EN84" s="1">
        <v>3.8453388967296735E-4</v>
      </c>
      <c r="EO84" s="1">
        <v>2.6321802206540274E-4</v>
      </c>
      <c r="EP84" s="1">
        <v>9.7773861823512668E-3</v>
      </c>
      <c r="EQ84" s="1">
        <v>3.4896225624235787E-4</v>
      </c>
      <c r="ER84" s="1">
        <v>3.3932273577385198E-4</v>
      </c>
      <c r="ES84" s="1">
        <v>3.9405407813948568E-4</v>
      </c>
      <c r="ET84" s="1">
        <v>3.9110329202397077E-4</v>
      </c>
      <c r="EU84" s="1">
        <v>4.305625820330853E-4</v>
      </c>
      <c r="EV84" s="1">
        <v>9.8875401852824263E-4</v>
      </c>
      <c r="EW84" s="1">
        <v>2.6545136011971527E-3</v>
      </c>
      <c r="EX84" s="1">
        <v>2.0453493583627055E-3</v>
      </c>
      <c r="EY84" s="1">
        <v>4.9352768355182149E-4</v>
      </c>
      <c r="EZ84" s="1">
        <v>5.409101408726327E-4</v>
      </c>
      <c r="FA84" s="1">
        <v>5.3122297392003851E-4</v>
      </c>
      <c r="FB84" s="1">
        <v>2.0025215497292202E-4</v>
      </c>
      <c r="FC84" s="1">
        <v>6.0099533275078665E-3</v>
      </c>
      <c r="FD84" s="1">
        <v>4.9509547203291839E-3</v>
      </c>
      <c r="FE84" s="1">
        <v>9.0698958720730142E-3</v>
      </c>
      <c r="FF84" s="1">
        <v>6.1832937248858036E-3</v>
      </c>
      <c r="FG84" s="1">
        <v>1.0139235915252107E-2</v>
      </c>
      <c r="FH84" s="1">
        <v>8.7389534581533614E-3</v>
      </c>
      <c r="FI84" s="1">
        <v>6.9180073484813448E-3</v>
      </c>
      <c r="FJ84" s="1">
        <v>7.2837027082218999E-3</v>
      </c>
      <c r="FK84" s="1">
        <v>3.277245758817212E-3</v>
      </c>
      <c r="FL84" s="1">
        <v>5.2254451170895191E-4</v>
      </c>
      <c r="FM84" s="1">
        <v>3.9353998625708624E-4</v>
      </c>
      <c r="FN84" s="1">
        <v>3.5380552217063557E-4</v>
      </c>
      <c r="FO84" s="1">
        <v>3.8453506620102191E-4</v>
      </c>
      <c r="FP84" s="1">
        <v>2.6321932637884466E-4</v>
      </c>
      <c r="FQ84" s="1">
        <v>4.5018236913369264E-3</v>
      </c>
      <c r="FR84" s="1">
        <v>5.739602706704045E-3</v>
      </c>
      <c r="FS84" s="1">
        <v>7.142720389170301E-3</v>
      </c>
      <c r="FT84" s="1">
        <v>5.8077612992624549E-3</v>
      </c>
      <c r="FU84" s="1">
        <v>1.1157401297968732E-2</v>
      </c>
      <c r="FV84" s="1">
        <v>-1.3823898587871277E-3</v>
      </c>
      <c r="FW84" s="1">
        <v>-1.3738938140518675E-3</v>
      </c>
      <c r="FX84" s="1">
        <v>-1.3586615464095803E-3</v>
      </c>
      <c r="FY84" s="1">
        <v>-1.3393402034532851E-3</v>
      </c>
      <c r="FZ84" s="1">
        <v>-1.3397908748049518E-3</v>
      </c>
      <c r="GA84" s="1">
        <v>-1.3338618643547798E-3</v>
      </c>
      <c r="GB84" s="1">
        <v>2.6842652620325105E-4</v>
      </c>
      <c r="GC84" s="1">
        <v>2.7700081599818673E-4</v>
      </c>
      <c r="GD84" s="1">
        <v>2.7055781351226259E-4</v>
      </c>
      <c r="GE84" s="1">
        <v>-1.1475750523206594E-3</v>
      </c>
      <c r="GF84" s="1">
        <v>2.8440677310445899E-4</v>
      </c>
      <c r="GG84" s="1">
        <v>2.7784387184512274E-4</v>
      </c>
      <c r="GH84" s="1">
        <v>3.0686789823769251E-4</v>
      </c>
      <c r="GI84" s="1">
        <v>3.1089334595785429E-4</v>
      </c>
      <c r="GJ84" s="1">
        <v>3.2955843701913749E-4</v>
      </c>
      <c r="GK84" s="1">
        <v>3.5134675218312974E-4</v>
      </c>
      <c r="GL84" s="1">
        <v>3.8418741069542089E-4</v>
      </c>
      <c r="GM84" s="1">
        <v>3.5561809848680317E-4</v>
      </c>
      <c r="GN84" s="1">
        <v>4.0978449708185696E-4</v>
      </c>
      <c r="GO84" s="1">
        <v>3.9466287717005566E-4</v>
      </c>
      <c r="GP84" s="1">
        <v>4.1986876433111093E-4</v>
      </c>
      <c r="GQ84" s="1">
        <v>4.0073388704794293E-4</v>
      </c>
      <c r="GR84" s="73">
        <v>4.1464463764626693E-4</v>
      </c>
    </row>
    <row r="85" spans="1:200" x14ac:dyDescent="0.3">
      <c r="A85" s="78" t="str">
        <v>DOW</v>
      </c>
      <c r="B85" s="72">
        <v>1.4179937452357106E-3</v>
      </c>
      <c r="C85" s="1">
        <v>2.9809640368490243E-3</v>
      </c>
      <c r="D85" s="1">
        <v>3.8305925482410332E-3</v>
      </c>
      <c r="E85" s="1">
        <v>3.1788469400677801E-3</v>
      </c>
      <c r="F85" s="1">
        <v>2.8007808547367663E-3</v>
      </c>
      <c r="G85" s="1">
        <v>4.1600444752166689E-3</v>
      </c>
      <c r="H85" s="1">
        <v>2.5396583950617747E-3</v>
      </c>
      <c r="I85" s="1">
        <v>3.2228723272288307E-3</v>
      </c>
      <c r="J85" s="1">
        <v>2.4388018114134789E-3</v>
      </c>
      <c r="K85" s="1">
        <v>4.2651508597471863E-3</v>
      </c>
      <c r="L85" s="1">
        <v>1.922685587375297E-3</v>
      </c>
      <c r="M85" s="1">
        <v>2.7139079409964502E-3</v>
      </c>
      <c r="N85" s="1">
        <v>3.1667861743076681E-3</v>
      </c>
      <c r="O85" s="1">
        <v>1.7130936963607284E-3</v>
      </c>
      <c r="P85" s="1">
        <v>1.8604897396191885E-3</v>
      </c>
      <c r="Q85" s="1">
        <v>5.4185689719661321E-3</v>
      </c>
      <c r="R85" s="1">
        <v>4.7460228278775277E-3</v>
      </c>
      <c r="S85" s="1">
        <v>5.9306781602425052E-4</v>
      </c>
      <c r="T85" s="1">
        <v>4.0242841211428149E-3</v>
      </c>
      <c r="U85" s="1">
        <v>2.3894872984932809E-3</v>
      </c>
      <c r="V85" s="1">
        <v>4.5906483918099813E-3</v>
      </c>
      <c r="W85" s="1">
        <v>4.5530158905984896E-3</v>
      </c>
      <c r="X85" s="1">
        <v>2.0352769254239544E-3</v>
      </c>
      <c r="Y85" s="1">
        <v>1.5551480911540228E-3</v>
      </c>
      <c r="Z85" s="1">
        <v>1.5130949686735541E-3</v>
      </c>
      <c r="AA85" s="1">
        <v>1.7966894015923416E-3</v>
      </c>
      <c r="AB85" s="1">
        <v>-2.0785109711207798E-4</v>
      </c>
      <c r="AC85" s="1">
        <v>2.3289008715253749E-3</v>
      </c>
      <c r="AD85" s="1">
        <v>4.0753881800947145E-4</v>
      </c>
      <c r="AE85" s="1">
        <v>-1.0454037073685865E-3</v>
      </c>
      <c r="AF85" s="1">
        <v>3.4152775092630709E-3</v>
      </c>
      <c r="AG85" s="1">
        <v>2.0086531573742746E-3</v>
      </c>
      <c r="AH85" s="1">
        <v>1.7410641693009906E-3</v>
      </c>
      <c r="AI85" s="1">
        <v>2.5082193604988659E-3</v>
      </c>
      <c r="AJ85" s="1">
        <v>2.134073140913911E-3</v>
      </c>
      <c r="AK85" s="1">
        <v>5.2962574308286561E-3</v>
      </c>
      <c r="AL85" s="1">
        <v>1.2914072167131503E-3</v>
      </c>
      <c r="AM85" s="1">
        <v>4.8646264471769486E-3</v>
      </c>
      <c r="AN85" s="1">
        <v>6.0471290946220949E-3</v>
      </c>
      <c r="AO85" s="1">
        <v>6.540425462805797E-3</v>
      </c>
      <c r="AP85" s="1">
        <v>4.415233780331959E-3</v>
      </c>
      <c r="AQ85" s="1">
        <v>3.0073960258369128E-3</v>
      </c>
      <c r="AR85" s="1">
        <v>7.9574628297439803E-3</v>
      </c>
      <c r="AS85" s="1">
        <v>5.9485653454039999E-3</v>
      </c>
      <c r="AT85" s="1">
        <v>5.2644425557501328E-3</v>
      </c>
      <c r="AU85" s="1">
        <v>6.5653520186154312E-3</v>
      </c>
      <c r="AV85" s="1">
        <v>3.0894724936576423E-3</v>
      </c>
      <c r="AW85" s="1">
        <v>7.3159450749904825E-3</v>
      </c>
      <c r="AX85" s="1">
        <v>2.1131680462241277E-3</v>
      </c>
      <c r="AY85" s="1">
        <v>4.1618183680182733E-3</v>
      </c>
      <c r="AZ85" s="1">
        <v>5.5447531639502921E-3</v>
      </c>
      <c r="BA85" s="1">
        <v>4.9106475109217595E-3</v>
      </c>
      <c r="BB85" s="1">
        <v>3.6720120553631239E-3</v>
      </c>
      <c r="BC85" s="1">
        <v>4.1728322428269725E-3</v>
      </c>
      <c r="BD85" s="1">
        <v>4.7220909030192314E-3</v>
      </c>
      <c r="BE85" s="1">
        <v>5.1082784293913263E-3</v>
      </c>
      <c r="BF85" s="1">
        <v>4.1667096745969497E-3</v>
      </c>
      <c r="BG85" s="1">
        <v>3.3384937009719928E-3</v>
      </c>
      <c r="BH85" s="1">
        <v>8.2256490983947019E-3</v>
      </c>
      <c r="BI85" s="1">
        <v>9.8051605512718254E-5</v>
      </c>
      <c r="BJ85" s="1">
        <v>2.006536055831966E-3</v>
      </c>
      <c r="BK85" s="1">
        <v>1.917829574261347E-3</v>
      </c>
      <c r="BL85" s="1">
        <v>2.4443679878120403E-3</v>
      </c>
      <c r="BM85" s="1">
        <v>3.2737498358811515E-3</v>
      </c>
      <c r="BN85" s="1">
        <v>2.0599448368484349E-3</v>
      </c>
      <c r="BO85" s="1">
        <v>1.2953233222245759E-3</v>
      </c>
      <c r="BP85" s="1">
        <v>1.9331940341338221E-3</v>
      </c>
      <c r="BQ85" s="1">
        <v>4.0529282059150592E-3</v>
      </c>
      <c r="BR85" s="1">
        <v>4.1559798111579687E-3</v>
      </c>
      <c r="BS85" s="1">
        <v>2.274754184212665E-3</v>
      </c>
      <c r="BT85" s="1">
        <v>2.8954546089088595E-3</v>
      </c>
      <c r="BU85" s="1">
        <v>2.7183260276395504E-3</v>
      </c>
      <c r="BV85" s="1">
        <v>1.952637203502622E-3</v>
      </c>
      <c r="BW85" s="1">
        <v>1.9864122638182224E-3</v>
      </c>
      <c r="BX85" s="1">
        <v>3.6026584035791284E-4</v>
      </c>
      <c r="BY85" s="1">
        <v>1.6663300180033988E-3</v>
      </c>
      <c r="BZ85" s="1">
        <v>1.2250204479647368E-3</v>
      </c>
      <c r="CA85" s="1">
        <v>3.9073803110356003E-3</v>
      </c>
      <c r="CB85" s="1">
        <v>3.0873521853676121E-3</v>
      </c>
      <c r="CC85" s="1">
        <v>1.7317196086706974E-3</v>
      </c>
      <c r="CD85" s="1">
        <v>4.8850619609260553E-3</v>
      </c>
      <c r="CE85" s="1">
        <v>4.583205259437887E-4</v>
      </c>
      <c r="CF85" s="1">
        <v>5.1879822952392799E-3</v>
      </c>
      <c r="CG85" s="1">
        <v>8.4056938761686139E-3</v>
      </c>
      <c r="CH85" s="1">
        <v>6.6391420251055225E-3</v>
      </c>
      <c r="CI85" s="1">
        <v>8.0256832802815831E-3</v>
      </c>
      <c r="CJ85" s="1">
        <v>9.864596704074826E-3</v>
      </c>
      <c r="CK85" s="1">
        <v>3.1585273230921402E-3</v>
      </c>
      <c r="CL85" s="1">
        <v>7.9670824367000671E-3</v>
      </c>
      <c r="CM85" s="1">
        <v>3.7790207747769701E-3</v>
      </c>
      <c r="CN85" s="1">
        <v>5.8810629874425108E-3</v>
      </c>
      <c r="CO85" s="1">
        <v>6.3275534295616611E-3</v>
      </c>
      <c r="CP85" s="1">
        <v>3.6620074611142688E-3</v>
      </c>
      <c r="CQ85" s="1">
        <v>8.7286923687391743E-3</v>
      </c>
      <c r="CR85" s="1">
        <v>4.9516501448110904E-3</v>
      </c>
      <c r="CS85" s="1">
        <v>5.9487546402536076E-3</v>
      </c>
      <c r="CT85" s="1">
        <v>5.7454079237064092E-3</v>
      </c>
      <c r="CU85" s="1">
        <v>7.4122374719582948E-3</v>
      </c>
      <c r="CV85" s="1">
        <v>6.3714169633014009E-3</v>
      </c>
      <c r="CW85" s="1">
        <v>5.8986419497339144E-3</v>
      </c>
      <c r="CX85" s="1">
        <v>3.8674153646019132E-3</v>
      </c>
      <c r="CY85" s="1">
        <v>4.1422965301076567E-3</v>
      </c>
      <c r="CZ85" s="1">
        <v>3.6796535855571368E-3</v>
      </c>
      <c r="DA85" s="1">
        <v>4.5968429567500649E-3</v>
      </c>
      <c r="DB85" s="1">
        <v>1.9004930796997243E-3</v>
      </c>
      <c r="DC85" s="1">
        <v>5.4814468970618493E-3</v>
      </c>
      <c r="DD85" s="1">
        <v>5.8022633437956389E-3</v>
      </c>
      <c r="DE85" s="1">
        <v>7.640406332923253E-3</v>
      </c>
      <c r="DF85" s="1">
        <v>8.4013568067018672E-3</v>
      </c>
      <c r="DG85" s="1">
        <v>9.9409419090896681E-3</v>
      </c>
      <c r="DH85" s="1">
        <v>1.2647154699421435E-2</v>
      </c>
      <c r="DI85" s="1">
        <v>3.1283736413471228E-3</v>
      </c>
      <c r="DJ85" s="1">
        <v>5.5160647683525216E-3</v>
      </c>
      <c r="DK85" s="1">
        <v>4.9048378308844459E-3</v>
      </c>
      <c r="DL85" s="1">
        <v>5.796709704475456E-3</v>
      </c>
      <c r="DM85" s="1">
        <v>8.2883093321130981E-3</v>
      </c>
      <c r="DN85" s="1">
        <v>9.4134149822286736E-3</v>
      </c>
      <c r="DO85" s="1">
        <v>4.3257323422217133E-3</v>
      </c>
      <c r="DP85" s="1">
        <v>3.9840656400992351E-3</v>
      </c>
      <c r="DQ85" s="1">
        <v>3.3598900730157024E-3</v>
      </c>
      <c r="DR85" s="1">
        <v>5.9887114790643497E-3</v>
      </c>
      <c r="DS85" s="1">
        <v>9.3353935940390827E-3</v>
      </c>
      <c r="DT85" s="1">
        <v>3.0330690146343044E-3</v>
      </c>
      <c r="DU85" s="1">
        <v>2.7371312587113079E-3</v>
      </c>
      <c r="DV85" s="1">
        <v>9.5227028161820875E-4</v>
      </c>
      <c r="DW85" s="1">
        <v>1.0192271781153106E-3</v>
      </c>
      <c r="DX85" s="1">
        <v>6.0590264347654002E-3</v>
      </c>
      <c r="DY85" s="1">
        <v>8.2990008801473465E-3</v>
      </c>
      <c r="DZ85" s="1">
        <v>8.6227626229134612E-3</v>
      </c>
      <c r="EA85" s="1">
        <v>5.8956860040545187E-3</v>
      </c>
      <c r="EB85" s="1">
        <v>8.6289300816188054E-3</v>
      </c>
      <c r="EC85" s="1">
        <v>4.4568047368220625E-3</v>
      </c>
      <c r="ED85" s="1">
        <v>3.0805264005474772E-3</v>
      </c>
      <c r="EE85" s="1">
        <v>3.0320548065568801E-3</v>
      </c>
      <c r="EF85" s="1">
        <v>3.3099154322361666E-3</v>
      </c>
      <c r="EG85" s="1">
        <v>3.6636740242274603E-3</v>
      </c>
      <c r="EH85" s="1">
        <v>3.8341015829849866E-3</v>
      </c>
      <c r="EI85" s="1">
        <v>2.5502609733700689E-3</v>
      </c>
      <c r="EJ85" s="1">
        <v>3.9621975382594897E-3</v>
      </c>
      <c r="EK85" s="1">
        <v>6.6652160146208148E-3</v>
      </c>
      <c r="EL85" s="1">
        <v>4.0655172404115565E-4</v>
      </c>
      <c r="EM85" s="1">
        <v>3.7626781504035423E-4</v>
      </c>
      <c r="EN85" s="1">
        <v>3.9839028215692178E-4</v>
      </c>
      <c r="EO85" s="1">
        <v>3.1438287327708675E-4</v>
      </c>
      <c r="EP85" s="1">
        <v>1.1805420155309299E-2</v>
      </c>
      <c r="EQ85" s="1">
        <v>3.6826079552868815E-4</v>
      </c>
      <c r="ER85" s="1">
        <v>3.8060317139014695E-4</v>
      </c>
      <c r="ES85" s="1">
        <v>4.5055896797021417E-4</v>
      </c>
      <c r="ET85" s="1">
        <v>4.4049604971131007E-4</v>
      </c>
      <c r="EU85" s="1">
        <v>6.919528456205584E-4</v>
      </c>
      <c r="EV85" s="1">
        <v>1.3237552341992837E-3</v>
      </c>
      <c r="EW85" s="1">
        <v>3.1801852188769043E-3</v>
      </c>
      <c r="EX85" s="1">
        <v>2.567104516948721E-3</v>
      </c>
      <c r="EY85" s="1">
        <v>5.2621368560756571E-4</v>
      </c>
      <c r="EZ85" s="1">
        <v>6.5775960901892541E-4</v>
      </c>
      <c r="FA85" s="1">
        <v>5.8484796020348367E-4</v>
      </c>
      <c r="FB85" s="1">
        <v>1.8306590522848101E-4</v>
      </c>
      <c r="FC85" s="1">
        <v>7.4894412639090035E-3</v>
      </c>
      <c r="FD85" s="1">
        <v>6.5905856840806866E-3</v>
      </c>
      <c r="FE85" s="1">
        <v>1.1902490606653224E-2</v>
      </c>
      <c r="FF85" s="1">
        <v>9.0274779749440291E-3</v>
      </c>
      <c r="FG85" s="1">
        <v>1.2281335867711265E-2</v>
      </c>
      <c r="FH85" s="1">
        <v>1.0904385654053682E-2</v>
      </c>
      <c r="FI85" s="1">
        <v>9.2595606077105902E-3</v>
      </c>
      <c r="FJ85" s="1">
        <v>9.5258881701707088E-3</v>
      </c>
      <c r="FK85" s="1">
        <v>4.5594113622052851E-3</v>
      </c>
      <c r="FL85" s="1">
        <v>7.4408947341399873E-4</v>
      </c>
      <c r="FM85" s="1">
        <v>4.0655217672491169E-4</v>
      </c>
      <c r="FN85" s="1">
        <v>3.7626745511096422E-4</v>
      </c>
      <c r="FO85" s="1">
        <v>3.9838680535364237E-4</v>
      </c>
      <c r="FP85" s="1">
        <v>3.1438291939554026E-4</v>
      </c>
      <c r="FQ85" s="1">
        <v>6.0936634335558085E-3</v>
      </c>
      <c r="FR85" s="1">
        <v>7.3619028247205861E-3</v>
      </c>
      <c r="FS85" s="1">
        <v>8.6200363919026728E-3</v>
      </c>
      <c r="FT85" s="1">
        <v>7.0853477360203424E-3</v>
      </c>
      <c r="FU85" s="1">
        <v>1.3809833765874243E-2</v>
      </c>
      <c r="FV85" s="1">
        <v>-1.0614634151749197E-3</v>
      </c>
      <c r="FW85" s="1">
        <v>-1.0569332997636964E-3</v>
      </c>
      <c r="FX85" s="1">
        <v>-1.038574777339772E-3</v>
      </c>
      <c r="FY85" s="1">
        <v>-1.0271060126095534E-3</v>
      </c>
      <c r="FZ85" s="1">
        <v>-1.0162607420368846E-3</v>
      </c>
      <c r="GA85" s="1">
        <v>-1.023628175380417E-3</v>
      </c>
      <c r="GB85" s="1">
        <v>8.6546672989484873E-4</v>
      </c>
      <c r="GC85" s="1">
        <v>8.7192020678348442E-4</v>
      </c>
      <c r="GD85" s="1">
        <v>8.678296137316783E-4</v>
      </c>
      <c r="GE85" s="1">
        <v>-3.3451952458512846E-4</v>
      </c>
      <c r="GF85" s="1">
        <v>8.7812785783098054E-4</v>
      </c>
      <c r="GG85" s="1">
        <v>8.7011257018398274E-4</v>
      </c>
      <c r="GH85" s="1">
        <v>8.9407795270908519E-4</v>
      </c>
      <c r="GI85" s="1">
        <v>8.982091146440169E-4</v>
      </c>
      <c r="GJ85" s="1">
        <v>9.1078513569672968E-4</v>
      </c>
      <c r="GK85" s="1">
        <v>9.2682073230995581E-4</v>
      </c>
      <c r="GL85" s="1">
        <v>9.5013262057569046E-4</v>
      </c>
      <c r="GM85" s="1">
        <v>9.2956034034089464E-4</v>
      </c>
      <c r="GN85" s="1">
        <v>9.681022471113175E-4</v>
      </c>
      <c r="GO85" s="1">
        <v>9.5766300889087868E-4</v>
      </c>
      <c r="GP85" s="1">
        <v>9.7262726189361898E-4</v>
      </c>
      <c r="GQ85" s="1">
        <v>9.5893690454337854E-4</v>
      </c>
      <c r="GR85" s="73">
        <v>9.6900774959984457E-4</v>
      </c>
    </row>
    <row r="86" spans="1:200" x14ac:dyDescent="0.3">
      <c r="A86" s="78" t="str">
        <v>DD</v>
      </c>
      <c r="B86" s="72">
        <v>2.2311783914806442E-3</v>
      </c>
      <c r="C86" s="1">
        <v>2.7077322217651527E-3</v>
      </c>
      <c r="D86" s="1">
        <v>4.4200430443992085E-3</v>
      </c>
      <c r="E86" s="1">
        <v>4.6330254318001848E-3</v>
      </c>
      <c r="F86" s="1">
        <v>3.7210810039876273E-3</v>
      </c>
      <c r="G86" s="1">
        <v>3.4549095727959855E-3</v>
      </c>
      <c r="H86" s="1">
        <v>2.1639815669461317E-3</v>
      </c>
      <c r="I86" s="1">
        <v>3.5474649769734758E-3</v>
      </c>
      <c r="J86" s="1">
        <v>3.069159592970615E-3</v>
      </c>
      <c r="K86" s="1">
        <v>4.1117036763492886E-3</v>
      </c>
      <c r="L86" s="1">
        <v>2.9869837807834526E-3</v>
      </c>
      <c r="M86" s="1">
        <v>2.3869739616191373E-3</v>
      </c>
      <c r="N86" s="1">
        <v>2.5864650317277654E-3</v>
      </c>
      <c r="O86" s="1">
        <v>1.2171695279804748E-3</v>
      </c>
      <c r="P86" s="1">
        <v>1.8167898742709198E-3</v>
      </c>
      <c r="Q86" s="1">
        <v>4.5214841174160423E-3</v>
      </c>
      <c r="R86" s="1">
        <v>4.0889406582310644E-3</v>
      </c>
      <c r="S86" s="1">
        <v>3.1166089241387476E-3</v>
      </c>
      <c r="T86" s="1">
        <v>3.4804008856662056E-3</v>
      </c>
      <c r="U86" s="1">
        <v>2.9402814685279967E-3</v>
      </c>
      <c r="V86" s="1">
        <v>4.0411611033708715E-3</v>
      </c>
      <c r="W86" s="1">
        <v>4.5288552898740042E-3</v>
      </c>
      <c r="X86" s="1">
        <v>3.7567648909459755E-3</v>
      </c>
      <c r="Y86" s="1">
        <v>3.2775043575084505E-3</v>
      </c>
      <c r="Z86" s="1">
        <v>9.9921477971384796E-4</v>
      </c>
      <c r="AA86" s="1">
        <v>2.0620922222415088E-3</v>
      </c>
      <c r="AB86" s="1">
        <v>1.0034409240181604E-3</v>
      </c>
      <c r="AC86" s="1">
        <v>3.0438792293857554E-3</v>
      </c>
      <c r="AD86" s="1">
        <v>1.9113652613973484E-3</v>
      </c>
      <c r="AE86" s="1">
        <v>-2.0860137363507038E-4</v>
      </c>
      <c r="AF86" s="1">
        <v>1.8560376476177436E-3</v>
      </c>
      <c r="AG86" s="1">
        <v>2.8502945699808604E-3</v>
      </c>
      <c r="AH86" s="1">
        <v>2.4724731485076101E-3</v>
      </c>
      <c r="AI86" s="1">
        <v>3.6129257632206415E-3</v>
      </c>
      <c r="AJ86" s="1">
        <v>3.4806624323667954E-3</v>
      </c>
      <c r="AK86" s="1">
        <v>4.708531288765052E-3</v>
      </c>
      <c r="AL86" s="1">
        <v>2.0386972302795145E-3</v>
      </c>
      <c r="AM86" s="1">
        <v>5.7492496067280989E-3</v>
      </c>
      <c r="AN86" s="1">
        <v>6.4111246752777094E-3</v>
      </c>
      <c r="AO86" s="1">
        <v>7.2117571466020006E-3</v>
      </c>
      <c r="AP86" s="1">
        <v>4.3054687804070669E-3</v>
      </c>
      <c r="AQ86" s="1">
        <v>3.3096276337156966E-3</v>
      </c>
      <c r="AR86" s="1">
        <v>5.6382290797443646E-3</v>
      </c>
      <c r="AS86" s="1">
        <v>4.4220599462015528E-3</v>
      </c>
      <c r="AT86" s="1">
        <v>6.3223567166789188E-3</v>
      </c>
      <c r="AU86" s="1">
        <v>8.5298879215299408E-3</v>
      </c>
      <c r="AV86" s="1">
        <v>3.1795769649854569E-3</v>
      </c>
      <c r="AW86" s="1">
        <v>7.0783359266378574E-3</v>
      </c>
      <c r="AX86" s="1">
        <v>2.1514459318493348E-3</v>
      </c>
      <c r="AY86" s="1">
        <v>3.2288957093697785E-3</v>
      </c>
      <c r="AZ86" s="1">
        <v>4.7814897422496635E-3</v>
      </c>
      <c r="BA86" s="1">
        <v>3.9023081435484528E-3</v>
      </c>
      <c r="BB86" s="1">
        <v>3.6603188026912777E-3</v>
      </c>
      <c r="BC86" s="1">
        <v>3.9960353733516649E-3</v>
      </c>
      <c r="BD86" s="1">
        <v>4.4303051721859676E-3</v>
      </c>
      <c r="BE86" s="1">
        <v>4.1556654614590067E-3</v>
      </c>
      <c r="BF86" s="1">
        <v>5.0421487781487882E-3</v>
      </c>
      <c r="BG86" s="1">
        <v>3.5851659248465743E-3</v>
      </c>
      <c r="BH86" s="1">
        <v>7.0053095328808561E-3</v>
      </c>
      <c r="BI86" s="1">
        <v>2.0853045462931228E-3</v>
      </c>
      <c r="BJ86" s="1">
        <v>2.1560002178153538E-3</v>
      </c>
      <c r="BK86" s="1">
        <v>1.8038114640338589E-3</v>
      </c>
      <c r="BL86" s="1">
        <v>1.9790391685444685E-3</v>
      </c>
      <c r="BM86" s="1">
        <v>3.4236050544529124E-3</v>
      </c>
      <c r="BN86" s="1">
        <v>2.5275208357836147E-3</v>
      </c>
      <c r="BO86" s="1">
        <v>2.3701614368373154E-3</v>
      </c>
      <c r="BP86" s="1">
        <v>3.2298756407812966E-3</v>
      </c>
      <c r="BQ86" s="1">
        <v>7.1616383617546069E-3</v>
      </c>
      <c r="BR86" s="1">
        <v>6.1928260557416598E-3</v>
      </c>
      <c r="BS86" s="1">
        <v>2.6453516917036885E-3</v>
      </c>
      <c r="BT86" s="1">
        <v>3.5400250380365188E-3</v>
      </c>
      <c r="BU86" s="1">
        <v>2.118306597203331E-3</v>
      </c>
      <c r="BV86" s="1">
        <v>2.0112734009679256E-3</v>
      </c>
      <c r="BW86" s="1">
        <v>1.738466248485066E-3</v>
      </c>
      <c r="BX86" s="1">
        <v>1.1844252937856738E-3</v>
      </c>
      <c r="BY86" s="1">
        <v>1.5880025743028226E-3</v>
      </c>
      <c r="BZ86" s="1">
        <v>1.2344983195715247E-3</v>
      </c>
      <c r="CA86" s="1">
        <v>3.2520296420789747E-3</v>
      </c>
      <c r="CB86" s="1">
        <v>2.466561190594109E-3</v>
      </c>
      <c r="CC86" s="1">
        <v>2.2636456152959599E-3</v>
      </c>
      <c r="CD86" s="1">
        <v>4.0969349960415973E-3</v>
      </c>
      <c r="CE86" s="1">
        <v>1.1245978446028672E-3</v>
      </c>
      <c r="CF86" s="1">
        <v>5.5105001989412504E-3</v>
      </c>
      <c r="CG86" s="1">
        <v>6.6391420251055225E-3</v>
      </c>
      <c r="CH86" s="1">
        <v>1.0409858747516874E-2</v>
      </c>
      <c r="CI86" s="1">
        <v>6.0796408183904048E-3</v>
      </c>
      <c r="CJ86" s="1">
        <v>9.8240244280032654E-3</v>
      </c>
      <c r="CK86" s="1">
        <v>4.0272085720211622E-3</v>
      </c>
      <c r="CL86" s="1">
        <v>6.4698559325708583E-3</v>
      </c>
      <c r="CM86" s="1">
        <v>3.6619065625725041E-3</v>
      </c>
      <c r="CN86" s="1">
        <v>5.633986342005886E-3</v>
      </c>
      <c r="CO86" s="1">
        <v>6.3941325836981882E-3</v>
      </c>
      <c r="CP86" s="1">
        <v>3.698122462484832E-3</v>
      </c>
      <c r="CQ86" s="1">
        <v>1.0135529380215723E-2</v>
      </c>
      <c r="CR86" s="1">
        <v>4.7478185461684403E-3</v>
      </c>
      <c r="CS86" s="1">
        <v>5.4882100130876736E-3</v>
      </c>
      <c r="CT86" s="1">
        <v>4.5799790419659269E-3</v>
      </c>
      <c r="CU86" s="1">
        <v>6.0116296258929747E-3</v>
      </c>
      <c r="CV86" s="1">
        <v>5.4266447204708128E-3</v>
      </c>
      <c r="CW86" s="1">
        <v>4.6647692655774099E-3</v>
      </c>
      <c r="CX86" s="1">
        <v>4.8330697138215875E-3</v>
      </c>
      <c r="CY86" s="1">
        <v>4.2264116406561863E-3</v>
      </c>
      <c r="CZ86" s="1">
        <v>2.4169968673703589E-3</v>
      </c>
      <c r="DA86" s="1">
        <v>3.1885212164275466E-3</v>
      </c>
      <c r="DB86" s="1">
        <v>1.5007974932422393E-3</v>
      </c>
      <c r="DC86" s="1">
        <v>4.4818121434954915E-3</v>
      </c>
      <c r="DD86" s="1">
        <v>5.1004311249719068E-3</v>
      </c>
      <c r="DE86" s="1">
        <v>5.8219219366995676E-3</v>
      </c>
      <c r="DF86" s="1">
        <v>6.8196142009571874E-3</v>
      </c>
      <c r="DG86" s="1">
        <v>8.2861932421728693E-3</v>
      </c>
      <c r="DH86" s="1">
        <v>1.0241046840322655E-2</v>
      </c>
      <c r="DI86" s="1">
        <v>3.1084911747097481E-3</v>
      </c>
      <c r="DJ86" s="1">
        <v>8.0036654440587812E-3</v>
      </c>
      <c r="DK86" s="1">
        <v>4.3081777100843618E-3</v>
      </c>
      <c r="DL86" s="1">
        <v>5.5455892920057035E-3</v>
      </c>
      <c r="DM86" s="1">
        <v>7.5786810605727043E-3</v>
      </c>
      <c r="DN86" s="1">
        <v>8.747657108403209E-3</v>
      </c>
      <c r="DO86" s="1">
        <v>3.6286518729730642E-3</v>
      </c>
      <c r="DP86" s="1">
        <v>3.4881681712826892E-3</v>
      </c>
      <c r="DQ86" s="1">
        <v>3.0765136701732597E-3</v>
      </c>
      <c r="DR86" s="1">
        <v>4.6032756073438336E-3</v>
      </c>
      <c r="DS86" s="1">
        <v>8.6130872205651982E-3</v>
      </c>
      <c r="DT86" s="1">
        <v>3.8874656883390577E-3</v>
      </c>
      <c r="DU86" s="1">
        <v>3.2040411504783385E-3</v>
      </c>
      <c r="DV86" s="1">
        <v>1.9128549226387929E-3</v>
      </c>
      <c r="DW86" s="1">
        <v>2.510905092558796E-3</v>
      </c>
      <c r="DX86" s="1">
        <v>4.8370883511197494E-3</v>
      </c>
      <c r="DY86" s="1">
        <v>6.5591231073766701E-3</v>
      </c>
      <c r="DZ86" s="1">
        <v>5.4985102874250576E-3</v>
      </c>
      <c r="EA86" s="1">
        <v>3.1157518953872101E-3</v>
      </c>
      <c r="EB86" s="1">
        <v>6.1899231667921634E-3</v>
      </c>
      <c r="EC86" s="1">
        <v>4.4346152149696344E-3</v>
      </c>
      <c r="ED86" s="1">
        <v>2.8242555002298848E-3</v>
      </c>
      <c r="EE86" s="1">
        <v>3.6541428262947696E-3</v>
      </c>
      <c r="EF86" s="1">
        <v>2.9210251062351763E-3</v>
      </c>
      <c r="EG86" s="1">
        <v>4.2523674764630998E-3</v>
      </c>
      <c r="EH86" s="1">
        <v>4.3885685837113985E-3</v>
      </c>
      <c r="EI86" s="1">
        <v>3.6063761616754657E-3</v>
      </c>
      <c r="EJ86" s="1">
        <v>4.0295005401031108E-3</v>
      </c>
      <c r="EK86" s="1">
        <v>5.995020496448164E-3</v>
      </c>
      <c r="EL86" s="1">
        <v>6.2552147262192096E-4</v>
      </c>
      <c r="EM86" s="1">
        <v>5.7174217954007744E-4</v>
      </c>
      <c r="EN86" s="1">
        <v>6.2162044229583714E-4</v>
      </c>
      <c r="EO86" s="1">
        <v>3.0460477817884887E-4</v>
      </c>
      <c r="EP86" s="1">
        <v>1.011603033186472E-2</v>
      </c>
      <c r="EQ86" s="1">
        <v>5.8604836205256711E-4</v>
      </c>
      <c r="ER86" s="1">
        <v>5.9865593476760698E-4</v>
      </c>
      <c r="ES86" s="1">
        <v>6.3160582187834244E-4</v>
      </c>
      <c r="ET86" s="1">
        <v>6.2839356630238052E-4</v>
      </c>
      <c r="EU86" s="1">
        <v>6.5539944586387878E-4</v>
      </c>
      <c r="EV86" s="1">
        <v>1.5344700002220294E-3</v>
      </c>
      <c r="EW86" s="1">
        <v>2.8243626227583245E-3</v>
      </c>
      <c r="EX86" s="1">
        <v>2.3787925347122257E-3</v>
      </c>
      <c r="EY86" s="1">
        <v>6.0658530284199192E-4</v>
      </c>
      <c r="EZ86" s="1">
        <v>7.0837379113332767E-4</v>
      </c>
      <c r="FA86" s="1">
        <v>8.2366123242191911E-4</v>
      </c>
      <c r="FB86" s="1">
        <v>4.3019432195198163E-4</v>
      </c>
      <c r="FC86" s="1">
        <v>5.8841726946278674E-3</v>
      </c>
      <c r="FD86" s="1">
        <v>5.8451998589334796E-3</v>
      </c>
      <c r="FE86" s="1">
        <v>7.3139389521397757E-3</v>
      </c>
      <c r="FF86" s="1">
        <v>8.3193078002166219E-3</v>
      </c>
      <c r="FG86" s="1">
        <v>9.8147092457433784E-3</v>
      </c>
      <c r="FH86" s="1">
        <v>1.0163964075030615E-2</v>
      </c>
      <c r="FI86" s="1">
        <v>8.7343882691244979E-3</v>
      </c>
      <c r="FJ86" s="1">
        <v>6.6587170823374014E-3</v>
      </c>
      <c r="FK86" s="1">
        <v>3.3845904758561282E-3</v>
      </c>
      <c r="FL86" s="1">
        <v>6.7125159830081654E-4</v>
      </c>
      <c r="FM86" s="1">
        <v>6.2551831245399143E-4</v>
      </c>
      <c r="FN86" s="1">
        <v>5.717403070857036E-4</v>
      </c>
      <c r="FO86" s="1">
        <v>6.2161884942266046E-4</v>
      </c>
      <c r="FP86" s="1">
        <v>3.0460563425620523E-4</v>
      </c>
      <c r="FQ86" s="1">
        <v>6.8377220797248102E-3</v>
      </c>
      <c r="FR86" s="1">
        <v>7.0709990336624432E-3</v>
      </c>
      <c r="FS86" s="1">
        <v>6.9219111341276051E-3</v>
      </c>
      <c r="FT86" s="1">
        <v>6.0089798457360587E-3</v>
      </c>
      <c r="FU86" s="1">
        <v>1.1836616163980134E-2</v>
      </c>
      <c r="FV86" s="1">
        <v>1.9117849209247495E-5</v>
      </c>
      <c r="FW86" s="1">
        <v>1.5154079050576243E-5</v>
      </c>
      <c r="FX86" s="1">
        <v>2.6374127506911678E-5</v>
      </c>
      <c r="FY86" s="1">
        <v>1.7732047170995878E-5</v>
      </c>
      <c r="FZ86" s="1">
        <v>2.7283976014664559E-5</v>
      </c>
      <c r="GA86" s="1">
        <v>8.4196834837313566E-6</v>
      </c>
      <c r="GB86" s="1">
        <v>1.9772100979185644E-3</v>
      </c>
      <c r="GC86" s="1">
        <v>1.9756687260973856E-3</v>
      </c>
      <c r="GD86" s="1">
        <v>1.9775883990096567E-3</v>
      </c>
      <c r="GE86" s="1">
        <v>9.5718558895599882E-4</v>
      </c>
      <c r="GF86" s="1">
        <v>1.9740548227397334E-3</v>
      </c>
      <c r="GG86" s="1">
        <v>1.9701576839482823E-3</v>
      </c>
      <c r="GH86" s="1">
        <v>1.9686105527127167E-3</v>
      </c>
      <c r="GI86" s="1">
        <v>1.9675319937015254E-3</v>
      </c>
      <c r="GJ86" s="1">
        <v>1.9636897201351007E-3</v>
      </c>
      <c r="GK86" s="1">
        <v>1.9583437515503389E-3</v>
      </c>
      <c r="GL86" s="1">
        <v>1.9508335237747E-3</v>
      </c>
      <c r="GM86" s="1">
        <v>1.9571652208629905E-3</v>
      </c>
      <c r="GN86" s="1">
        <v>1.9441665420594483E-3</v>
      </c>
      <c r="GO86" s="1">
        <v>1.9476066761630077E-3</v>
      </c>
      <c r="GP86" s="1">
        <v>1.9372445198091381E-3</v>
      </c>
      <c r="GQ86" s="1">
        <v>1.9412455795699563E-3</v>
      </c>
      <c r="GR86" s="73">
        <v>1.9379548048225844E-3</v>
      </c>
    </row>
    <row r="87" spans="1:200" x14ac:dyDescent="0.3">
      <c r="A87" s="78" t="str">
        <v>LYB</v>
      </c>
      <c r="B87" s="72">
        <v>1.1098970808172594E-3</v>
      </c>
      <c r="C87" s="1">
        <v>2.5649939874987293E-3</v>
      </c>
      <c r="D87" s="1">
        <v>3.2335126259878744E-3</v>
      </c>
      <c r="E87" s="1">
        <v>2.8468808901962236E-3</v>
      </c>
      <c r="F87" s="1">
        <v>1.9936735370664287E-3</v>
      </c>
      <c r="G87" s="1">
        <v>4.0632376451376013E-3</v>
      </c>
      <c r="H87" s="1">
        <v>2.0831084303407433E-3</v>
      </c>
      <c r="I87" s="1">
        <v>3.0078571050261836E-3</v>
      </c>
      <c r="J87" s="1">
        <v>2.2986243052784275E-3</v>
      </c>
      <c r="K87" s="1">
        <v>3.7791717989100557E-3</v>
      </c>
      <c r="L87" s="1">
        <v>1.28122982192195E-3</v>
      </c>
      <c r="M87" s="1">
        <v>2.7963884730018399E-3</v>
      </c>
      <c r="N87" s="1">
        <v>2.9129030247450655E-3</v>
      </c>
      <c r="O87" s="1">
        <v>1.5037074124348269E-3</v>
      </c>
      <c r="P87" s="1">
        <v>1.8846061035609752E-3</v>
      </c>
      <c r="Q87" s="1">
        <v>5.480169383975139E-3</v>
      </c>
      <c r="R87" s="1">
        <v>4.6125956510690075E-3</v>
      </c>
      <c r="S87" s="1">
        <v>4.0045860117936185E-4</v>
      </c>
      <c r="T87" s="1">
        <v>2.4187242166761754E-3</v>
      </c>
      <c r="U87" s="1">
        <v>2.3856142304011043E-3</v>
      </c>
      <c r="V87" s="1">
        <v>4.7128728880531639E-3</v>
      </c>
      <c r="W87" s="1">
        <v>4.6703513961576047E-3</v>
      </c>
      <c r="X87" s="1">
        <v>1.6114143415715369E-3</v>
      </c>
      <c r="Y87" s="1">
        <v>1.007172507965504E-3</v>
      </c>
      <c r="Z87" s="1">
        <v>1.2867386095955999E-3</v>
      </c>
      <c r="AA87" s="1">
        <v>1.4601862126562813E-3</v>
      </c>
      <c r="AB87" s="1">
        <v>2.2542824690502488E-5</v>
      </c>
      <c r="AC87" s="1">
        <v>1.6662713173352683E-3</v>
      </c>
      <c r="AD87" s="1">
        <v>-1.4199156570354361E-4</v>
      </c>
      <c r="AE87" s="1">
        <v>-8.5867673606916249E-4</v>
      </c>
      <c r="AF87" s="1">
        <v>3.0909414498274152E-3</v>
      </c>
      <c r="AG87" s="1">
        <v>1.6054339930087875E-3</v>
      </c>
      <c r="AH87" s="1">
        <v>1.6734569577134674E-3</v>
      </c>
      <c r="AI87" s="1">
        <v>2.3122197019220729E-3</v>
      </c>
      <c r="AJ87" s="1">
        <v>1.5993400320974264E-3</v>
      </c>
      <c r="AK87" s="1">
        <v>4.4666134653652571E-3</v>
      </c>
      <c r="AL87" s="1">
        <v>6.9890919209648255E-4</v>
      </c>
      <c r="AM87" s="1">
        <v>3.8767052550957195E-3</v>
      </c>
      <c r="AN87" s="1">
        <v>5.7594134641151384E-3</v>
      </c>
      <c r="AO87" s="1">
        <v>5.9678566154996362E-3</v>
      </c>
      <c r="AP87" s="1">
        <v>4.1025556600189075E-3</v>
      </c>
      <c r="AQ87" s="1">
        <v>2.4486504213610655E-3</v>
      </c>
      <c r="AR87" s="1">
        <v>8.2750401713463304E-3</v>
      </c>
      <c r="AS87" s="1">
        <v>6.2636457764309265E-3</v>
      </c>
      <c r="AT87" s="1">
        <v>4.5493226084686381E-3</v>
      </c>
      <c r="AU87" s="1">
        <v>6.547806266421527E-3</v>
      </c>
      <c r="AV87" s="1">
        <v>2.8012461411506887E-3</v>
      </c>
      <c r="AW87" s="1">
        <v>7.3544209373013437E-3</v>
      </c>
      <c r="AX87" s="1">
        <v>1.45548407074545E-3</v>
      </c>
      <c r="AY87" s="1">
        <v>4.3328551704848737E-3</v>
      </c>
      <c r="AZ87" s="1">
        <v>5.1143129747821901E-3</v>
      </c>
      <c r="BA87" s="1">
        <v>4.3560197476623661E-3</v>
      </c>
      <c r="BB87" s="1">
        <v>3.4537714073029427E-3</v>
      </c>
      <c r="BC87" s="1">
        <v>3.9822863017550635E-3</v>
      </c>
      <c r="BD87" s="1">
        <v>4.362284754489478E-3</v>
      </c>
      <c r="BE87" s="1">
        <v>5.6980780104128022E-3</v>
      </c>
      <c r="BF87" s="1">
        <v>3.765928064759165E-3</v>
      </c>
      <c r="BG87" s="1">
        <v>3.2251378361906062E-3</v>
      </c>
      <c r="BH87" s="1">
        <v>8.0256025205786476E-3</v>
      </c>
      <c r="BI87" s="1">
        <v>-2.6478436405174893E-4</v>
      </c>
      <c r="BJ87" s="1">
        <v>1.5803129066195992E-3</v>
      </c>
      <c r="BK87" s="1">
        <v>1.6383860742882194E-3</v>
      </c>
      <c r="BL87" s="1">
        <v>1.8192054880038647E-3</v>
      </c>
      <c r="BM87" s="1">
        <v>2.8999532294530818E-3</v>
      </c>
      <c r="BN87" s="1">
        <v>1.6858852532723467E-3</v>
      </c>
      <c r="BO87" s="1">
        <v>6.6662942130539028E-4</v>
      </c>
      <c r="BP87" s="1">
        <v>1.4735780081103168E-3</v>
      </c>
      <c r="BQ87" s="1">
        <v>2.9002078953553885E-3</v>
      </c>
      <c r="BR87" s="1">
        <v>4.186535342172895E-3</v>
      </c>
      <c r="BS87" s="1">
        <v>2.0564604726540834E-3</v>
      </c>
      <c r="BT87" s="1">
        <v>2.3965234991611649E-3</v>
      </c>
      <c r="BU87" s="1">
        <v>2.7209589478403868E-3</v>
      </c>
      <c r="BV87" s="1">
        <v>1.5461325338399102E-3</v>
      </c>
      <c r="BW87" s="1">
        <v>1.7128413326800796E-3</v>
      </c>
      <c r="BX87" s="1">
        <v>-9.6586037843167849E-5</v>
      </c>
      <c r="BY87" s="1">
        <v>1.142134933909018E-3</v>
      </c>
      <c r="BZ87" s="1">
        <v>1.0389041910579394E-3</v>
      </c>
      <c r="CA87" s="1">
        <v>3.4521864203753251E-3</v>
      </c>
      <c r="CB87" s="1">
        <v>3.0317123746881679E-3</v>
      </c>
      <c r="CC87" s="1">
        <v>9.3847262845758598E-4</v>
      </c>
      <c r="CD87" s="1">
        <v>4.6678163084725739E-3</v>
      </c>
      <c r="CE87" s="1">
        <v>-1.2469830117885873E-4</v>
      </c>
      <c r="CF87" s="1">
        <v>4.9823792998942755E-3</v>
      </c>
      <c r="CG87" s="1">
        <v>8.0256832802815831E-3</v>
      </c>
      <c r="CH87" s="1">
        <v>6.0796408183904048E-3</v>
      </c>
      <c r="CI87" s="1">
        <v>8.719615231168501E-3</v>
      </c>
      <c r="CJ87" s="1">
        <v>9.477635605087225E-3</v>
      </c>
      <c r="CK87" s="1">
        <v>1.8108519068709683E-3</v>
      </c>
      <c r="CL87" s="1">
        <v>7.255747952803827E-3</v>
      </c>
      <c r="CM87" s="1">
        <v>3.9274087702919026E-3</v>
      </c>
      <c r="CN87" s="1">
        <v>5.3808922896805477E-3</v>
      </c>
      <c r="CO87" s="1">
        <v>6.4533726443201881E-3</v>
      </c>
      <c r="CP87" s="1">
        <v>3.5317125069960565E-3</v>
      </c>
      <c r="CQ87" s="1">
        <v>8.1166486510038625E-3</v>
      </c>
      <c r="CR87" s="1">
        <v>5.187785202005064E-3</v>
      </c>
      <c r="CS87" s="1">
        <v>5.7952593142746233E-3</v>
      </c>
      <c r="CT87" s="1">
        <v>6.2252198806623605E-3</v>
      </c>
      <c r="CU87" s="1">
        <v>7.3735195790292753E-3</v>
      </c>
      <c r="CV87" s="1">
        <v>6.9155854593158494E-3</v>
      </c>
      <c r="CW87" s="1">
        <v>5.820663505018444E-3</v>
      </c>
      <c r="CX87" s="1">
        <v>3.2257108257690856E-3</v>
      </c>
      <c r="CY87" s="1">
        <v>4.1619345387201431E-3</v>
      </c>
      <c r="CZ87" s="1">
        <v>3.6676796457642425E-3</v>
      </c>
      <c r="DA87" s="1">
        <v>4.6051433918835446E-3</v>
      </c>
      <c r="DB87" s="1">
        <v>2.0523833728063085E-3</v>
      </c>
      <c r="DC87" s="1">
        <v>5.6373824204319564E-3</v>
      </c>
      <c r="DD87" s="1">
        <v>5.7136323238192541E-3</v>
      </c>
      <c r="DE87" s="1">
        <v>7.9282263933761702E-3</v>
      </c>
      <c r="DF87" s="1">
        <v>8.8467931898693099E-3</v>
      </c>
      <c r="DG87" s="1">
        <v>1.0382835776797777E-2</v>
      </c>
      <c r="DH87" s="1">
        <v>1.2444734341881543E-2</v>
      </c>
      <c r="DI87" s="1">
        <v>2.5013333460578609E-3</v>
      </c>
      <c r="DJ87" s="1">
        <v>4.1484466403458172E-3</v>
      </c>
      <c r="DK87" s="1">
        <v>4.9714893906218551E-3</v>
      </c>
      <c r="DL87" s="1">
        <v>5.5238622623097989E-3</v>
      </c>
      <c r="DM87" s="1">
        <v>9.0979698606712331E-3</v>
      </c>
      <c r="DN87" s="1">
        <v>9.5445412949068682E-3</v>
      </c>
      <c r="DO87" s="1">
        <v>3.9777540123599707E-3</v>
      </c>
      <c r="DP87" s="1">
        <v>3.9422347457476132E-3</v>
      </c>
      <c r="DQ87" s="1">
        <v>3.3734019432440014E-3</v>
      </c>
      <c r="DR87" s="1">
        <v>5.9701252909543125E-3</v>
      </c>
      <c r="DS87" s="1">
        <v>8.9959325941293706E-3</v>
      </c>
      <c r="DT87" s="1">
        <v>2.1408045732404265E-3</v>
      </c>
      <c r="DU87" s="1">
        <v>2.4007250143127765E-3</v>
      </c>
      <c r="DV87" s="1">
        <v>1.7139657158886322E-4</v>
      </c>
      <c r="DW87" s="1">
        <v>4.106433523270037E-4</v>
      </c>
      <c r="DX87" s="1">
        <v>6.0802884881768562E-3</v>
      </c>
      <c r="DY87" s="1">
        <v>8.5417744767050403E-3</v>
      </c>
      <c r="DZ87" s="1">
        <v>8.5409261317743734E-3</v>
      </c>
      <c r="EA87" s="1">
        <v>5.9167167332428838E-3</v>
      </c>
      <c r="EB87" s="1">
        <v>8.1733663465373505E-3</v>
      </c>
      <c r="EC87" s="1">
        <v>4.0918657733019547E-3</v>
      </c>
      <c r="ED87" s="1">
        <v>2.670958099461366E-3</v>
      </c>
      <c r="EE87" s="1">
        <v>2.445822336085902E-3</v>
      </c>
      <c r="EF87" s="1">
        <v>2.9306946274417116E-3</v>
      </c>
      <c r="EG87" s="1">
        <v>3.2094636031605602E-3</v>
      </c>
      <c r="EH87" s="1">
        <v>3.6204707941170436E-3</v>
      </c>
      <c r="EI87" s="1">
        <v>2.3605099600078829E-3</v>
      </c>
      <c r="EJ87" s="1">
        <v>3.8399562887060702E-3</v>
      </c>
      <c r="EK87" s="1">
        <v>7.0152617849493989E-3</v>
      </c>
      <c r="EL87" s="1">
        <v>3.4633428457093171E-4</v>
      </c>
      <c r="EM87" s="1">
        <v>3.1749366679096453E-4</v>
      </c>
      <c r="EN87" s="1">
        <v>3.2216534129406529E-4</v>
      </c>
      <c r="EO87" s="1">
        <v>2.9528424428762256E-4</v>
      </c>
      <c r="EP87" s="1">
        <v>1.2275829509170427E-2</v>
      </c>
      <c r="EQ87" s="1">
        <v>3.0807720490830611E-4</v>
      </c>
      <c r="ER87" s="1">
        <v>3.2465606331880771E-4</v>
      </c>
      <c r="ES87" s="1">
        <v>4.0091527038890154E-4</v>
      </c>
      <c r="ET87" s="1">
        <v>3.8090388171555271E-4</v>
      </c>
      <c r="EU87" s="1">
        <v>6.6815099631462277E-4</v>
      </c>
      <c r="EV87" s="1">
        <v>1.074990194904848E-3</v>
      </c>
      <c r="EW87" s="1">
        <v>3.4486764044343188E-3</v>
      </c>
      <c r="EX87" s="1">
        <v>2.6326819072884002E-3</v>
      </c>
      <c r="EY87" s="1">
        <v>5.1006648640635594E-4</v>
      </c>
      <c r="EZ87" s="1">
        <v>6.1218140810353344E-4</v>
      </c>
      <c r="FA87" s="1">
        <v>4.9575158475625774E-4</v>
      </c>
      <c r="FB87" s="1">
        <v>9.8794483805503421E-5</v>
      </c>
      <c r="FC87" s="1">
        <v>7.253719270304158E-3</v>
      </c>
      <c r="FD87" s="1">
        <v>5.9200443949096147E-3</v>
      </c>
      <c r="FE87" s="1">
        <v>1.2197785389137048E-2</v>
      </c>
      <c r="FF87" s="1">
        <v>8.2868708922899052E-3</v>
      </c>
      <c r="FG87" s="1">
        <v>1.2801751176596746E-2</v>
      </c>
      <c r="FH87" s="1">
        <v>1.0624810768324272E-2</v>
      </c>
      <c r="FI87" s="1">
        <v>8.7190838454017077E-3</v>
      </c>
      <c r="FJ87" s="1">
        <v>9.5743634364241856E-3</v>
      </c>
      <c r="FK87" s="1">
        <v>4.4251523308075254E-3</v>
      </c>
      <c r="FL87" s="1">
        <v>7.5344618520345322E-4</v>
      </c>
      <c r="FM87" s="1">
        <v>3.4633616674226131E-4</v>
      </c>
      <c r="FN87" s="1">
        <v>3.1749247008072749E-4</v>
      </c>
      <c r="FO87" s="1">
        <v>3.22160128958187E-4</v>
      </c>
      <c r="FP87" s="1">
        <v>2.9528560438981462E-4</v>
      </c>
      <c r="FQ87" s="1">
        <v>5.9807826793935783E-3</v>
      </c>
      <c r="FR87" s="1">
        <v>6.9699045079284457E-3</v>
      </c>
      <c r="FS87" s="1">
        <v>8.7879253909590484E-3</v>
      </c>
      <c r="FT87" s="1">
        <v>7.178400620366762E-3</v>
      </c>
      <c r="FU87" s="1">
        <v>1.4296440658704331E-2</v>
      </c>
      <c r="FV87" s="1">
        <v>-7.5335061573404412E-4</v>
      </c>
      <c r="FW87" s="1">
        <v>-7.4975608370743993E-4</v>
      </c>
      <c r="FX87" s="1">
        <v>-7.3845391047284319E-4</v>
      </c>
      <c r="FY87" s="1">
        <v>-7.1750923147940299E-4</v>
      </c>
      <c r="FZ87" s="1">
        <v>-7.1872788354956463E-4</v>
      </c>
      <c r="GA87" s="1">
        <v>-7.2219046823510981E-4</v>
      </c>
      <c r="GB87" s="1">
        <v>1.0615263813472571E-3</v>
      </c>
      <c r="GC87" s="1">
        <v>1.06717071387105E-3</v>
      </c>
      <c r="GD87" s="1">
        <v>1.0638825680569853E-3</v>
      </c>
      <c r="GE87" s="1">
        <v>-3.4073443948716252E-4</v>
      </c>
      <c r="GF87" s="1">
        <v>1.0720639801196463E-3</v>
      </c>
      <c r="GG87" s="1">
        <v>1.0631322763313875E-3</v>
      </c>
      <c r="GH87" s="1">
        <v>1.0851164980560074E-3</v>
      </c>
      <c r="GI87" s="1">
        <v>1.088653803009072E-3</v>
      </c>
      <c r="GJ87" s="1">
        <v>1.099221568031256E-3</v>
      </c>
      <c r="GK87" s="1">
        <v>1.1118018786235822E-3</v>
      </c>
      <c r="GL87" s="1">
        <v>1.1302122730301465E-3</v>
      </c>
      <c r="GM87" s="1">
        <v>1.1139593376942778E-3</v>
      </c>
      <c r="GN87" s="1">
        <v>1.1447122515241114E-3</v>
      </c>
      <c r="GO87" s="1">
        <v>1.1368393445144653E-3</v>
      </c>
      <c r="GP87" s="1">
        <v>1.146044499573488E-3</v>
      </c>
      <c r="GQ87" s="1">
        <v>1.135019333824504E-3</v>
      </c>
      <c r="GR87" s="73">
        <v>1.1431606580076237E-3</v>
      </c>
    </row>
    <row r="88" spans="1:200" x14ac:dyDescent="0.3">
      <c r="A88" s="78" t="str">
        <v>FCX</v>
      </c>
      <c r="B88" s="72">
        <v>3.3852792344100015E-3</v>
      </c>
      <c r="C88" s="1">
        <v>4.1671325944867936E-3</v>
      </c>
      <c r="D88" s="1">
        <v>4.7071838820231388E-3</v>
      </c>
      <c r="E88" s="1">
        <v>6.9689690968758634E-3</v>
      </c>
      <c r="F88" s="1">
        <v>4.748173203709574E-3</v>
      </c>
      <c r="G88" s="1">
        <v>6.4993803451868443E-3</v>
      </c>
      <c r="H88" s="1">
        <v>2.0775428239263767E-3</v>
      </c>
      <c r="I88" s="1">
        <v>4.763226197389646E-3</v>
      </c>
      <c r="J88" s="1">
        <v>6.0692297666444638E-3</v>
      </c>
      <c r="K88" s="1">
        <v>3.4212640194121427E-3</v>
      </c>
      <c r="L88" s="1">
        <v>4.4444572077463867E-3</v>
      </c>
      <c r="M88" s="1">
        <v>5.0884257080813407E-3</v>
      </c>
      <c r="N88" s="1">
        <v>3.2799843428514153E-3</v>
      </c>
      <c r="O88" s="1">
        <v>2.1154408035127005E-3</v>
      </c>
      <c r="P88" s="1">
        <v>3.2560328054033719E-3</v>
      </c>
      <c r="Q88" s="1">
        <v>8.2337541607460478E-3</v>
      </c>
      <c r="R88" s="1">
        <v>6.110896191188926E-3</v>
      </c>
      <c r="S88" s="1">
        <v>5.6043287036444331E-3</v>
      </c>
      <c r="T88" s="1">
        <v>1.2920838901097102E-2</v>
      </c>
      <c r="U88" s="1">
        <v>3.1550282193031453E-3</v>
      </c>
      <c r="V88" s="1">
        <v>7.3286195396136547E-3</v>
      </c>
      <c r="W88" s="1">
        <v>7.6819692429214393E-3</v>
      </c>
      <c r="X88" s="1">
        <v>5.7019082090034069E-3</v>
      </c>
      <c r="Y88" s="1">
        <v>2.2062780874291163E-3</v>
      </c>
      <c r="Z88" s="1">
        <v>1.0002193967303451E-3</v>
      </c>
      <c r="AA88" s="1">
        <v>1.801740139217125E-3</v>
      </c>
      <c r="AB88" s="1">
        <v>2.8026554016623236E-4</v>
      </c>
      <c r="AC88" s="1">
        <v>2.7264047255834627E-3</v>
      </c>
      <c r="AD88" s="1">
        <v>-1.941987277794382E-4</v>
      </c>
      <c r="AE88" s="1">
        <v>-9.9770951331799407E-4</v>
      </c>
      <c r="AF88" s="1">
        <v>4.5229685044879805E-3</v>
      </c>
      <c r="AG88" s="1">
        <v>3.0356237605831315E-3</v>
      </c>
      <c r="AH88" s="1">
        <v>2.7075394531739729E-3</v>
      </c>
      <c r="AI88" s="1">
        <v>3.7784887230343754E-3</v>
      </c>
      <c r="AJ88" s="1">
        <v>3.6151725694646081E-3</v>
      </c>
      <c r="AK88" s="1">
        <v>7.149432480588875E-3</v>
      </c>
      <c r="AL88" s="1">
        <v>2.7916199507534056E-3</v>
      </c>
      <c r="AM88" s="1">
        <v>1.0546684874533871E-2</v>
      </c>
      <c r="AN88" s="1">
        <v>9.5519529266084244E-3</v>
      </c>
      <c r="AO88" s="1">
        <v>1.0684396050572807E-2</v>
      </c>
      <c r="AP88" s="1">
        <v>6.1093566712187158E-3</v>
      </c>
      <c r="AQ88" s="1">
        <v>5.3385016432163741E-3</v>
      </c>
      <c r="AR88" s="1">
        <v>1.151537845247297E-2</v>
      </c>
      <c r="AS88" s="1">
        <v>8.9529767440730667E-3</v>
      </c>
      <c r="AT88" s="1">
        <v>6.9940001147237646E-3</v>
      </c>
      <c r="AU88" s="1">
        <v>1.3517471848961207E-2</v>
      </c>
      <c r="AV88" s="1">
        <v>4.6329407347667972E-3</v>
      </c>
      <c r="AW88" s="1">
        <v>1.0840999714813872E-2</v>
      </c>
      <c r="AX88" s="1">
        <v>2.1791940776440585E-3</v>
      </c>
      <c r="AY88" s="1">
        <v>6.1550121591888397E-3</v>
      </c>
      <c r="AZ88" s="1">
        <v>7.6925844135658176E-3</v>
      </c>
      <c r="BA88" s="1">
        <v>7.6603912309969966E-3</v>
      </c>
      <c r="BB88" s="1">
        <v>5.7012501757545313E-3</v>
      </c>
      <c r="BC88" s="1">
        <v>6.5856989624976329E-3</v>
      </c>
      <c r="BD88" s="1">
        <v>6.9006863717623913E-3</v>
      </c>
      <c r="BE88" s="1">
        <v>8.4228985407862299E-3</v>
      </c>
      <c r="BF88" s="1">
        <v>5.6903512635911799E-3</v>
      </c>
      <c r="BG88" s="1">
        <v>5.1692320349164605E-3</v>
      </c>
      <c r="BH88" s="1">
        <v>1.1385778925419816E-2</v>
      </c>
      <c r="BI88" s="1">
        <v>2.8528130818629362E-3</v>
      </c>
      <c r="BJ88" s="1">
        <v>2.2697238570425983E-3</v>
      </c>
      <c r="BK88" s="1">
        <v>1.9147668401585129E-3</v>
      </c>
      <c r="BL88" s="1">
        <v>2.4695359904692528E-3</v>
      </c>
      <c r="BM88" s="1">
        <v>4.1855643783292248E-3</v>
      </c>
      <c r="BN88" s="1">
        <v>2.9420302299466849E-3</v>
      </c>
      <c r="BO88" s="1">
        <v>2.8577294561930896E-3</v>
      </c>
      <c r="BP88" s="1">
        <v>3.9972713793293355E-3</v>
      </c>
      <c r="BQ88" s="1">
        <v>8.5351565438488569E-3</v>
      </c>
      <c r="BR88" s="1">
        <v>1.0462108969061242E-2</v>
      </c>
      <c r="BS88" s="1">
        <v>3.1290554706525048E-3</v>
      </c>
      <c r="BT88" s="1">
        <v>3.4453057724965698E-3</v>
      </c>
      <c r="BU88" s="1">
        <v>3.5188810582056093E-3</v>
      </c>
      <c r="BV88" s="1">
        <v>2.4617997865960298E-3</v>
      </c>
      <c r="BW88" s="1">
        <v>2.4353607288742636E-3</v>
      </c>
      <c r="BX88" s="1">
        <v>1.727520323516528E-4</v>
      </c>
      <c r="BY88" s="1">
        <v>1.9972525703394867E-3</v>
      </c>
      <c r="BZ88" s="1">
        <v>1.4019689935673818E-3</v>
      </c>
      <c r="CA88" s="1">
        <v>3.8496102500586203E-3</v>
      </c>
      <c r="CB88" s="1">
        <v>3.448721345348097E-3</v>
      </c>
      <c r="CC88" s="1">
        <v>2.7895133956543482E-3</v>
      </c>
      <c r="CD88" s="1">
        <v>7.7635263338375563E-3</v>
      </c>
      <c r="CE88" s="1">
        <v>-3.0162031119055011E-4</v>
      </c>
      <c r="CF88" s="1">
        <v>7.8541772039705977E-3</v>
      </c>
      <c r="CG88" s="1">
        <v>9.864596704074826E-3</v>
      </c>
      <c r="CH88" s="1">
        <v>9.8240244280032654E-3</v>
      </c>
      <c r="CI88" s="1">
        <v>9.477635605087225E-3</v>
      </c>
      <c r="CJ88" s="1">
        <v>1.9390691400844279E-2</v>
      </c>
      <c r="CK88" s="1">
        <v>5.8229225557919198E-3</v>
      </c>
      <c r="CL88" s="1">
        <v>1.1056718018555747E-2</v>
      </c>
      <c r="CM88" s="1">
        <v>6.3080294066190324E-3</v>
      </c>
      <c r="CN88" s="1">
        <v>6.8456437256842369E-3</v>
      </c>
      <c r="CO88" s="1">
        <v>1.0159775424918515E-2</v>
      </c>
      <c r="CP88" s="1">
        <v>4.9305819095244495E-3</v>
      </c>
      <c r="CQ88" s="1">
        <v>1.2662063725542063E-2</v>
      </c>
      <c r="CR88" s="1">
        <v>7.3251182553027046E-3</v>
      </c>
      <c r="CS88" s="1">
        <v>8.8619999626903707E-3</v>
      </c>
      <c r="CT88" s="1">
        <v>8.1753051122711862E-3</v>
      </c>
      <c r="CU88" s="1">
        <v>9.9742093376078943E-3</v>
      </c>
      <c r="CV88" s="1">
        <v>9.3257490655333664E-3</v>
      </c>
      <c r="CW88" s="1">
        <v>8.1052477998611351E-3</v>
      </c>
      <c r="CX88" s="1">
        <v>6.3208930367978774E-3</v>
      </c>
      <c r="CY88" s="1">
        <v>7.5416015109714849E-3</v>
      </c>
      <c r="CZ88" s="1">
        <v>4.4647264432774491E-3</v>
      </c>
      <c r="DA88" s="1">
        <v>5.2187656173344121E-3</v>
      </c>
      <c r="DB88" s="1">
        <v>2.9487682499324658E-3</v>
      </c>
      <c r="DC88" s="1">
        <v>6.4432260116892969E-3</v>
      </c>
      <c r="DD88" s="1">
        <v>7.9581194178072016E-3</v>
      </c>
      <c r="DE88" s="1">
        <v>9.6408661650728335E-3</v>
      </c>
      <c r="DF88" s="1">
        <v>1.0923664191991258E-2</v>
      </c>
      <c r="DG88" s="1">
        <v>1.2945025258473422E-2</v>
      </c>
      <c r="DH88" s="1">
        <v>1.6929625192661963E-2</v>
      </c>
      <c r="DI88" s="1">
        <v>6.0994365658242925E-3</v>
      </c>
      <c r="DJ88" s="1">
        <v>1.5419674462835854E-2</v>
      </c>
      <c r="DK88" s="1">
        <v>6.2680332138685809E-3</v>
      </c>
      <c r="DL88" s="1">
        <v>6.9809491179678822E-3</v>
      </c>
      <c r="DM88" s="1">
        <v>1.2598257186217455E-2</v>
      </c>
      <c r="DN88" s="1">
        <v>1.4212699753070884E-2</v>
      </c>
      <c r="DO88" s="1">
        <v>6.0868520132657568E-3</v>
      </c>
      <c r="DP88" s="1">
        <v>6.1049803051556224E-3</v>
      </c>
      <c r="DQ88" s="1">
        <v>5.097672219630844E-3</v>
      </c>
      <c r="DR88" s="1">
        <v>9.3310833237811221E-3</v>
      </c>
      <c r="DS88" s="1">
        <v>1.4207175727512915E-2</v>
      </c>
      <c r="DT88" s="1">
        <v>4.0544669776019174E-3</v>
      </c>
      <c r="DU88" s="1">
        <v>4.7567991730217331E-3</v>
      </c>
      <c r="DV88" s="1">
        <v>1.4734710782732768E-3</v>
      </c>
      <c r="DW88" s="1">
        <v>1.7130324888586835E-3</v>
      </c>
      <c r="DX88" s="1">
        <v>7.5356635884566868E-3</v>
      </c>
      <c r="DY88" s="1">
        <v>1.1481773352414848E-2</v>
      </c>
      <c r="DZ88" s="1">
        <v>1.203903464054128E-2</v>
      </c>
      <c r="EA88" s="1">
        <v>7.4645931871550851E-3</v>
      </c>
      <c r="EB88" s="1">
        <v>1.1692499156912221E-2</v>
      </c>
      <c r="EC88" s="1">
        <v>7.0615585614064039E-3</v>
      </c>
      <c r="ED88" s="1">
        <v>4.9654062458518071E-3</v>
      </c>
      <c r="EE88" s="1">
        <v>6.6767218910089438E-3</v>
      </c>
      <c r="EF88" s="1">
        <v>4.1565751481627061E-3</v>
      </c>
      <c r="EG88" s="1">
        <v>5.2252357622687116E-3</v>
      </c>
      <c r="EH88" s="1">
        <v>6.1874736763007183E-3</v>
      </c>
      <c r="EI88" s="1">
        <v>4.7124724422391686E-3</v>
      </c>
      <c r="EJ88" s="1">
        <v>7.7723014204911902E-3</v>
      </c>
      <c r="EK88" s="1">
        <v>9.9174844069467721E-3</v>
      </c>
      <c r="EL88" s="1">
        <v>7.7324462409260688E-4</v>
      </c>
      <c r="EM88" s="1">
        <v>7.4622855976582596E-4</v>
      </c>
      <c r="EN88" s="1">
        <v>7.5347067816943837E-4</v>
      </c>
      <c r="EO88" s="1">
        <v>4.2602239966843287E-4</v>
      </c>
      <c r="EP88" s="1">
        <v>1.7560975441972389E-2</v>
      </c>
      <c r="EQ88" s="1">
        <v>6.9173115178094795E-4</v>
      </c>
      <c r="ER88" s="1">
        <v>7.2738836165844184E-4</v>
      </c>
      <c r="ES88" s="1">
        <v>8.2453802811932304E-4</v>
      </c>
      <c r="ET88" s="1">
        <v>7.9845064000689386E-4</v>
      </c>
      <c r="EU88" s="1">
        <v>1.0160871734860874E-3</v>
      </c>
      <c r="EV88" s="1">
        <v>1.9674932418681425E-3</v>
      </c>
      <c r="EW88" s="1">
        <v>4.6605736431922376E-3</v>
      </c>
      <c r="EX88" s="1">
        <v>3.5440868624387421E-3</v>
      </c>
      <c r="EY88" s="1">
        <v>9.2492437786593996E-4</v>
      </c>
      <c r="EZ88" s="1">
        <v>1.03960845327391E-3</v>
      </c>
      <c r="FA88" s="1">
        <v>1.1040768921649945E-3</v>
      </c>
      <c r="FB88" s="1">
        <v>5.2735116212641691E-4</v>
      </c>
      <c r="FC88" s="1">
        <v>1.0737473993937654E-2</v>
      </c>
      <c r="FD88" s="1">
        <v>9.2100973760145827E-3</v>
      </c>
      <c r="FE88" s="1">
        <v>1.6836151611586834E-2</v>
      </c>
      <c r="FF88" s="1">
        <v>1.1995681436160612E-2</v>
      </c>
      <c r="FG88" s="1">
        <v>1.7207349650772228E-2</v>
      </c>
      <c r="FH88" s="1">
        <v>1.4982700939523978E-2</v>
      </c>
      <c r="FI88" s="1">
        <v>1.298305227600006E-2</v>
      </c>
      <c r="FJ88" s="1">
        <v>1.3843226647744976E-2</v>
      </c>
      <c r="FK88" s="1">
        <v>6.9139297863746686E-3</v>
      </c>
      <c r="FL88" s="1">
        <v>9.3278163907235703E-4</v>
      </c>
      <c r="FM88" s="1">
        <v>7.7324675632088353E-4</v>
      </c>
      <c r="FN88" s="1">
        <v>7.4622396301517364E-4</v>
      </c>
      <c r="FO88" s="1">
        <v>7.5346654945696446E-4</v>
      </c>
      <c r="FP88" s="1">
        <v>4.2602299192720159E-4</v>
      </c>
      <c r="FQ88" s="1">
        <v>6.3663598098123372E-3</v>
      </c>
      <c r="FR88" s="1">
        <v>8.6059581687616196E-3</v>
      </c>
      <c r="FS88" s="1">
        <v>1.1579694355084189E-2</v>
      </c>
      <c r="FT88" s="1">
        <v>8.5276666557310421E-3</v>
      </c>
      <c r="FU88" s="1">
        <v>1.8123600552689478E-2</v>
      </c>
      <c r="FV88" s="1">
        <v>-4.1643322966033718E-3</v>
      </c>
      <c r="FW88" s="1">
        <v>-4.144409151965173E-3</v>
      </c>
      <c r="FX88" s="1">
        <v>-4.0795024114498929E-3</v>
      </c>
      <c r="FY88" s="1">
        <v>-4.0489762032632215E-3</v>
      </c>
      <c r="FZ88" s="1">
        <v>-4.0177254970423168E-3</v>
      </c>
      <c r="GA88" s="1">
        <v>-4.0261593872372376E-3</v>
      </c>
      <c r="GB88" s="1">
        <v>-3.5630632375973937E-4</v>
      </c>
      <c r="GC88" s="1">
        <v>-3.3551667027624413E-4</v>
      </c>
      <c r="GD88" s="1">
        <v>-3.5004048286532577E-4</v>
      </c>
      <c r="GE88" s="1">
        <v>-2.0822983097928045E-3</v>
      </c>
      <c r="GF88" s="1">
        <v>-3.1519800712274856E-4</v>
      </c>
      <c r="GG88" s="1">
        <v>-3.345889820810876E-4</v>
      </c>
      <c r="GH88" s="1">
        <v>-2.5912001076062178E-4</v>
      </c>
      <c r="GI88" s="1">
        <v>-2.4675339270829785E-4</v>
      </c>
      <c r="GJ88" s="1">
        <v>-2.0361470760194659E-4</v>
      </c>
      <c r="GK88" s="1">
        <v>-1.4859186426786867E-4</v>
      </c>
      <c r="GL88" s="1">
        <v>-6.6394104148828235E-5</v>
      </c>
      <c r="GM88" s="1">
        <v>-1.3686575149411451E-4</v>
      </c>
      <c r="GN88" s="1">
        <v>-2.761470649000232E-6</v>
      </c>
      <c r="GO88" s="1">
        <v>-3.947438987920504E-5</v>
      </c>
      <c r="GP88" s="1">
        <v>1.9680293582411563E-5</v>
      </c>
      <c r="GQ88" s="1">
        <v>-2.6983439496861629E-5</v>
      </c>
      <c r="GR88" s="73">
        <v>7.8152185928345026E-6</v>
      </c>
    </row>
    <row r="89" spans="1:200" x14ac:dyDescent="0.3">
      <c r="A89" s="78" t="str">
        <v>NEM</v>
      </c>
      <c r="B89" s="72">
        <v>5.9150415731076692E-4</v>
      </c>
      <c r="C89" s="1">
        <v>6.8907349664073408E-4</v>
      </c>
      <c r="D89" s="1">
        <v>1.8579379691425377E-3</v>
      </c>
      <c r="E89" s="1">
        <v>6.4659729158520949E-5</v>
      </c>
      <c r="F89" s="1">
        <v>1.7449583366454247E-3</v>
      </c>
      <c r="G89" s="1">
        <v>8.7457883286832074E-4</v>
      </c>
      <c r="H89" s="1">
        <v>1.5784832781123876E-3</v>
      </c>
      <c r="I89" s="1">
        <v>9.9312262436180654E-4</v>
      </c>
      <c r="J89" s="1">
        <v>1.6460013134640024E-3</v>
      </c>
      <c r="K89" s="1">
        <v>1.1855042603503977E-3</v>
      </c>
      <c r="L89" s="1">
        <v>1.3581432342535192E-3</v>
      </c>
      <c r="M89" s="1">
        <v>3.9006776499431243E-4</v>
      </c>
      <c r="N89" s="1">
        <v>1.6345345006579866E-3</v>
      </c>
      <c r="O89" s="1">
        <v>1.3059199963719743E-3</v>
      </c>
      <c r="P89" s="1">
        <v>1.3075302404076822E-3</v>
      </c>
      <c r="Q89" s="1">
        <v>5.7333445534614317E-4</v>
      </c>
      <c r="R89" s="1">
        <v>1.6436399369336987E-3</v>
      </c>
      <c r="S89" s="1">
        <v>2.8934054464094689E-4</v>
      </c>
      <c r="T89" s="1">
        <v>5.7440939458264844E-3</v>
      </c>
      <c r="U89" s="1">
        <v>2.1185397923690853E-3</v>
      </c>
      <c r="V89" s="1">
        <v>1.4879018119262214E-3</v>
      </c>
      <c r="W89" s="1">
        <v>2.1631307426040144E-3</v>
      </c>
      <c r="X89" s="1">
        <v>1.9491166389548475E-3</v>
      </c>
      <c r="Y89" s="1">
        <v>2.3402822553585572E-3</v>
      </c>
      <c r="Z89" s="1">
        <v>1.323635060025699E-4</v>
      </c>
      <c r="AA89" s="1">
        <v>2.1294501417399975E-3</v>
      </c>
      <c r="AB89" s="1">
        <v>3.211251342647127E-4</v>
      </c>
      <c r="AC89" s="1">
        <v>2.4213973920982276E-3</v>
      </c>
      <c r="AD89" s="1">
        <v>1.4516392700995718E-3</v>
      </c>
      <c r="AE89" s="1">
        <v>-2.0146359217823324E-4</v>
      </c>
      <c r="AF89" s="1">
        <v>1.310295581880511E-3</v>
      </c>
      <c r="AG89" s="1">
        <v>1.8962543728731668E-3</v>
      </c>
      <c r="AH89" s="1">
        <v>1.8804342898088887E-3</v>
      </c>
      <c r="AI89" s="1">
        <v>8.4372496964783914E-4</v>
      </c>
      <c r="AJ89" s="1">
        <v>2.2172415431059521E-3</v>
      </c>
      <c r="AK89" s="1">
        <v>2.282457498258852E-3</v>
      </c>
      <c r="AL89" s="1">
        <v>8.4618660436486346E-4</v>
      </c>
      <c r="AM89" s="1">
        <v>2.576328914994559E-3</v>
      </c>
      <c r="AN89" s="1">
        <v>8.1898924296970057E-4</v>
      </c>
      <c r="AO89" s="1">
        <v>9.6471538842298225E-4</v>
      </c>
      <c r="AP89" s="1">
        <v>1.3731534173589755E-3</v>
      </c>
      <c r="AQ89" s="1">
        <v>9.630836100588525E-4</v>
      </c>
      <c r="AR89" s="1">
        <v>6.8540889933921289E-4</v>
      </c>
      <c r="AS89" s="1">
        <v>7.6119318919245355E-4</v>
      </c>
      <c r="AT89" s="1">
        <v>2.6922485354480938E-3</v>
      </c>
      <c r="AU89" s="1">
        <v>2.0057024228702989E-3</v>
      </c>
      <c r="AV89" s="1">
        <v>6.5443871908466673E-4</v>
      </c>
      <c r="AW89" s="1">
        <v>8.6314837008747791E-4</v>
      </c>
      <c r="AX89" s="1">
        <v>2.5756806457516092E-3</v>
      </c>
      <c r="AY89" s="1">
        <v>1.9616644555701022E-3</v>
      </c>
      <c r="AZ89" s="1">
        <v>1.5425066469003665E-3</v>
      </c>
      <c r="BA89" s="1">
        <v>1.3369512875508057E-3</v>
      </c>
      <c r="BB89" s="1">
        <v>1.7554138089220022E-3</v>
      </c>
      <c r="BC89" s="1">
        <v>1.2300225524758631E-3</v>
      </c>
      <c r="BD89" s="1">
        <v>2.0188240809545445E-3</v>
      </c>
      <c r="BE89" s="1">
        <v>-8.2304361120501886E-5</v>
      </c>
      <c r="BF89" s="1">
        <v>3.4609800829813572E-3</v>
      </c>
      <c r="BG89" s="1">
        <v>3.9506415128144455E-4</v>
      </c>
      <c r="BH89" s="1">
        <v>1.3146897145748448E-3</v>
      </c>
      <c r="BI89" s="1">
        <v>2.0914957167587536E-3</v>
      </c>
      <c r="BJ89" s="1">
        <v>2.7141976156525305E-3</v>
      </c>
      <c r="BK89" s="1">
        <v>2.1330409400591058E-3</v>
      </c>
      <c r="BL89" s="1">
        <v>2.4939576810372693E-3</v>
      </c>
      <c r="BM89" s="1">
        <v>2.8306980288814441E-3</v>
      </c>
      <c r="BN89" s="1">
        <v>2.4712048312975922E-3</v>
      </c>
      <c r="BO89" s="1">
        <v>2.757954308005202E-3</v>
      </c>
      <c r="BP89" s="1">
        <v>2.6118295629885538E-3</v>
      </c>
      <c r="BQ89" s="1">
        <v>1.0219285119266491E-3</v>
      </c>
      <c r="BR89" s="1">
        <v>3.8051893833434083E-4</v>
      </c>
      <c r="BS89" s="1">
        <v>2.1714568970177877E-3</v>
      </c>
      <c r="BT89" s="1">
        <v>2.7068815462151937E-3</v>
      </c>
      <c r="BU89" s="1">
        <v>1.6289938288217205E-3</v>
      </c>
      <c r="BV89" s="1">
        <v>1.4849731161619608E-3</v>
      </c>
      <c r="BW89" s="1">
        <v>1.3760253572771052E-3</v>
      </c>
      <c r="BX89" s="1">
        <v>1.5822039152497737E-3</v>
      </c>
      <c r="BY89" s="1">
        <v>1.6428638555769763E-3</v>
      </c>
      <c r="BZ89" s="1">
        <v>1.2542125075002202E-3</v>
      </c>
      <c r="CA89" s="1">
        <v>1.7111626335415348E-3</v>
      </c>
      <c r="CB89" s="1">
        <v>2.0491078693396941E-3</v>
      </c>
      <c r="CC89" s="1">
        <v>2.920939392494575E-3</v>
      </c>
      <c r="CD89" s="1">
        <v>1.7209963170096408E-3</v>
      </c>
      <c r="CE89" s="1">
        <v>9.0325444330882881E-4</v>
      </c>
      <c r="CF89" s="1">
        <v>3.0616978535516703E-3</v>
      </c>
      <c r="CG89" s="1">
        <v>3.1585273230921402E-3</v>
      </c>
      <c r="CH89" s="1">
        <v>4.0272085720211622E-3</v>
      </c>
      <c r="CI89" s="1">
        <v>1.8108519068709683E-3</v>
      </c>
      <c r="CJ89" s="1">
        <v>5.8229225557919198E-3</v>
      </c>
      <c r="CK89" s="1">
        <v>1.0268491545511009E-2</v>
      </c>
      <c r="CL89" s="1">
        <v>2.5836217932685198E-3</v>
      </c>
      <c r="CM89" s="1">
        <v>2.3664915739259428E-4</v>
      </c>
      <c r="CN89" s="1">
        <v>2.8640200420675123E-3</v>
      </c>
      <c r="CO89" s="1">
        <v>4.8552306999732062E-4</v>
      </c>
      <c r="CP89" s="1">
        <v>9.4054275760265373E-4</v>
      </c>
      <c r="CQ89" s="1">
        <v>3.0125029097988064E-3</v>
      </c>
      <c r="CR89" s="1">
        <v>8.7182833256482014E-4</v>
      </c>
      <c r="CS89" s="1">
        <v>1.4060518372900545E-3</v>
      </c>
      <c r="CT89" s="1">
        <v>-2.7074962309655491E-4</v>
      </c>
      <c r="CU89" s="1">
        <v>1.3113763611900236E-3</v>
      </c>
      <c r="CV89" s="1">
        <v>1.0720047714046269E-3</v>
      </c>
      <c r="CW89" s="1">
        <v>1.8151854741465709E-3</v>
      </c>
      <c r="CX89" s="1">
        <v>2.4668693362228811E-3</v>
      </c>
      <c r="CY89" s="1">
        <v>2.2519464971517949E-5</v>
      </c>
      <c r="CZ89" s="1">
        <v>1.1020406476869205E-3</v>
      </c>
      <c r="DA89" s="1">
        <v>9.2174858897063074E-4</v>
      </c>
      <c r="DB89" s="1">
        <v>8.4842344512958863E-4</v>
      </c>
      <c r="DC89" s="1">
        <v>9.1300076503155272E-4</v>
      </c>
      <c r="DD89" s="1">
        <v>1.7275206191317781E-3</v>
      </c>
      <c r="DE89" s="1">
        <v>1.3170227092952854E-3</v>
      </c>
      <c r="DF89" s="1">
        <v>2.7438045038615699E-3</v>
      </c>
      <c r="DG89" s="1">
        <v>1.9863547589115717E-3</v>
      </c>
      <c r="DH89" s="1">
        <v>4.2747984621105831E-3</v>
      </c>
      <c r="DI89" s="1">
        <v>2.7901421645524778E-3</v>
      </c>
      <c r="DJ89" s="1">
        <v>-1.6326939288626254E-4</v>
      </c>
      <c r="DK89" s="1">
        <v>2.1281420251881753E-3</v>
      </c>
      <c r="DL89" s="1">
        <v>2.4856572473061869E-3</v>
      </c>
      <c r="DM89" s="1">
        <v>3.6180538740609703E-3</v>
      </c>
      <c r="DN89" s="1">
        <v>1.317353946569408E-3</v>
      </c>
      <c r="DO89" s="1">
        <v>2.1971257312514659E-3</v>
      </c>
      <c r="DP89" s="1">
        <v>1.7141434869456591E-3</v>
      </c>
      <c r="DQ89" s="1">
        <v>1.2575773674435515E-3</v>
      </c>
      <c r="DR89" s="1">
        <v>3.2979953755119377E-3</v>
      </c>
      <c r="DS89" s="1">
        <v>3.773164232141352E-3</v>
      </c>
      <c r="DT89" s="1">
        <v>2.1406665331052382E-3</v>
      </c>
      <c r="DU89" s="1">
        <v>1.399569922552042E-3</v>
      </c>
      <c r="DV89" s="1">
        <v>1.9106492170617205E-3</v>
      </c>
      <c r="DW89" s="1">
        <v>1.7709091163960052E-3</v>
      </c>
      <c r="DX89" s="1">
        <v>2.0623844499358017E-3</v>
      </c>
      <c r="DY89" s="1">
        <v>3.563731672967879E-3</v>
      </c>
      <c r="DZ89" s="1">
        <v>3.8582067786204486E-4</v>
      </c>
      <c r="EA89" s="1">
        <v>-5.7929743334036337E-4</v>
      </c>
      <c r="EB89" s="1">
        <v>1.1576564310910649E-3</v>
      </c>
      <c r="EC89" s="1">
        <v>2.3947258860331886E-3</v>
      </c>
      <c r="ED89" s="1">
        <v>1.1775601339034981E-3</v>
      </c>
      <c r="EE89" s="1">
        <v>2.2259367012952471E-3</v>
      </c>
      <c r="EF89" s="1">
        <v>1.8891395377686117E-3</v>
      </c>
      <c r="EG89" s="1">
        <v>2.0161732701086976E-3</v>
      </c>
      <c r="EH89" s="1">
        <v>1.1289439168144992E-3</v>
      </c>
      <c r="EI89" s="1">
        <v>7.8392172040217783E-4</v>
      </c>
      <c r="EJ89" s="1">
        <v>3.0543199277878978E-4</v>
      </c>
      <c r="EK89" s="1">
        <v>1.7853157215164093E-3</v>
      </c>
      <c r="EL89" s="1">
        <v>4.3302415727990628E-4</v>
      </c>
      <c r="EM89" s="1">
        <v>3.8929842435731074E-4</v>
      </c>
      <c r="EN89" s="1">
        <v>4.300353329237496E-4</v>
      </c>
      <c r="EO89" s="1">
        <v>1.6342367369293154E-4</v>
      </c>
      <c r="EP89" s="1">
        <v>-8.2242091766882139E-4</v>
      </c>
      <c r="EQ89" s="1">
        <v>4.0854451239136236E-4</v>
      </c>
      <c r="ER89" s="1">
        <v>3.6626255475234921E-4</v>
      </c>
      <c r="ES89" s="1">
        <v>3.887209756203497E-4</v>
      </c>
      <c r="ET89" s="1">
        <v>4.0063688799271327E-4</v>
      </c>
      <c r="EU89" s="1">
        <v>2.5393987994041096E-4</v>
      </c>
      <c r="EV89" s="1">
        <v>8.9172211432617143E-4</v>
      </c>
      <c r="EW89" s="1">
        <v>-2.6795881482816203E-4</v>
      </c>
      <c r="EX89" s="1">
        <v>2.839108082039879E-4</v>
      </c>
      <c r="EY89" s="1">
        <v>3.699819781755266E-4</v>
      </c>
      <c r="EZ89" s="1">
        <v>4.2347854339635908E-4</v>
      </c>
      <c r="FA89" s="1">
        <v>5.3422372922057001E-4</v>
      </c>
      <c r="FB89" s="1">
        <v>3.8536988671510601E-4</v>
      </c>
      <c r="FC89" s="1">
        <v>1.1463567069486702E-3</v>
      </c>
      <c r="FD89" s="1">
        <v>2.7970759849999366E-3</v>
      </c>
      <c r="FE89" s="1">
        <v>9.33342722381762E-5</v>
      </c>
      <c r="FF89" s="1">
        <v>2.4393375961194574E-3</v>
      </c>
      <c r="FG89" s="1">
        <v>3.1116547612173584E-3</v>
      </c>
      <c r="FH89" s="1">
        <v>3.9572291413978852E-3</v>
      </c>
      <c r="FI89" s="1">
        <v>3.8180235017954704E-3</v>
      </c>
      <c r="FJ89" s="1">
        <v>1.4445849019360747E-3</v>
      </c>
      <c r="FK89" s="1">
        <v>1.5964126443990579E-3</v>
      </c>
      <c r="FL89" s="1">
        <v>1.4757801911525104E-4</v>
      </c>
      <c r="FM89" s="1">
        <v>4.3302244502607201E-4</v>
      </c>
      <c r="FN89" s="1">
        <v>3.8930069730158499E-4</v>
      </c>
      <c r="FO89" s="1">
        <v>4.3003663533337663E-4</v>
      </c>
      <c r="FP89" s="1">
        <v>1.6342164768282129E-4</v>
      </c>
      <c r="FQ89" s="1">
        <v>-6.8906100818249747E-4</v>
      </c>
      <c r="FR89" s="1">
        <v>9.8176275919397479E-4</v>
      </c>
      <c r="FS89" s="1">
        <v>7.1426661495125698E-4</v>
      </c>
      <c r="FT89" s="1">
        <v>-6.2109168305223732E-4</v>
      </c>
      <c r="FU89" s="1">
        <v>5.2191860208037223E-4</v>
      </c>
      <c r="FV89" s="1">
        <v>-3.3766166479127428E-3</v>
      </c>
      <c r="FW89" s="1">
        <v>-3.3549262168092692E-3</v>
      </c>
      <c r="FX89" s="1">
        <v>-3.3075495709708937E-3</v>
      </c>
      <c r="FY89" s="1">
        <v>-3.289781858469655E-3</v>
      </c>
      <c r="FZ89" s="1">
        <v>-3.256601074772247E-3</v>
      </c>
      <c r="GA89" s="1">
        <v>-3.2521396521360776E-3</v>
      </c>
      <c r="GB89" s="1">
        <v>-2.4414188038580018E-3</v>
      </c>
      <c r="GC89" s="1">
        <v>-2.4222591114218864E-3</v>
      </c>
      <c r="GD89" s="1">
        <v>-2.4375227882332908E-3</v>
      </c>
      <c r="GE89" s="1">
        <v>-2.2729075517498049E-3</v>
      </c>
      <c r="GF89" s="1">
        <v>-2.4035636776052901E-3</v>
      </c>
      <c r="GG89" s="1">
        <v>-2.4114726386293968E-3</v>
      </c>
      <c r="GH89" s="1">
        <v>-2.3494443600912476E-3</v>
      </c>
      <c r="GI89" s="1">
        <v>-2.3384181375308917E-3</v>
      </c>
      <c r="GJ89" s="1">
        <v>-2.2958329062881433E-3</v>
      </c>
      <c r="GK89" s="1">
        <v>-2.2410822960257661E-3</v>
      </c>
      <c r="GL89" s="1">
        <v>-2.1598121360857105E-3</v>
      </c>
      <c r="GM89" s="1">
        <v>-2.2303953570294043E-3</v>
      </c>
      <c r="GN89" s="1">
        <v>-2.0980228879816328E-3</v>
      </c>
      <c r="GO89" s="1">
        <v>-2.1363580380061864E-3</v>
      </c>
      <c r="GP89" s="1">
        <v>-2.066655459356085E-3</v>
      </c>
      <c r="GQ89" s="1">
        <v>-2.1117253037129676E-3</v>
      </c>
      <c r="GR89" s="73">
        <v>-2.0778175348180731E-3</v>
      </c>
    </row>
    <row r="90" spans="1:200" x14ac:dyDescent="0.3">
      <c r="A90" s="78" t="str">
        <v>NUE</v>
      </c>
      <c r="B90" s="72">
        <v>2.5632054909549328E-3</v>
      </c>
      <c r="C90" s="1">
        <v>4.3712115479835204E-3</v>
      </c>
      <c r="D90" s="1">
        <v>4.8357667966941039E-3</v>
      </c>
      <c r="E90" s="1">
        <v>6.162614446335259E-3</v>
      </c>
      <c r="F90" s="1">
        <v>3.5848823738687655E-3</v>
      </c>
      <c r="G90" s="1">
        <v>4.5312608007186525E-3</v>
      </c>
      <c r="H90" s="1">
        <v>2.2152249477728424E-3</v>
      </c>
      <c r="I90" s="1">
        <v>5.0521780773492182E-3</v>
      </c>
      <c r="J90" s="1">
        <v>3.5856214379768091E-3</v>
      </c>
      <c r="K90" s="1">
        <v>2.5349894916223878E-3</v>
      </c>
      <c r="L90" s="1">
        <v>3.5831203062564672E-3</v>
      </c>
      <c r="M90" s="1">
        <v>4.657843571386688E-3</v>
      </c>
      <c r="N90" s="1">
        <v>2.4441096360480075E-3</v>
      </c>
      <c r="O90" s="1">
        <v>1.7055178541856601E-3</v>
      </c>
      <c r="P90" s="1">
        <v>2.5580950842185005E-3</v>
      </c>
      <c r="Q90" s="1">
        <v>7.1374975781694529E-3</v>
      </c>
      <c r="R90" s="1">
        <v>4.5608953710500411E-3</v>
      </c>
      <c r="S90" s="1">
        <v>3.2674800340726021E-3</v>
      </c>
      <c r="T90" s="1">
        <v>5.9098407942516432E-3</v>
      </c>
      <c r="U90" s="1">
        <v>2.1255446004783888E-3</v>
      </c>
      <c r="V90" s="1">
        <v>5.629895156237818E-3</v>
      </c>
      <c r="W90" s="1">
        <v>6.378287635633053E-3</v>
      </c>
      <c r="X90" s="1">
        <v>2.9805426079840586E-3</v>
      </c>
      <c r="Y90" s="1">
        <v>1.6718853292129897E-3</v>
      </c>
      <c r="Z90" s="1">
        <v>1.8755481223661811E-3</v>
      </c>
      <c r="AA90" s="1">
        <v>1.8261979779163973E-3</v>
      </c>
      <c r="AB90" s="1">
        <v>-4.4834331385653894E-5</v>
      </c>
      <c r="AC90" s="1">
        <v>2.4425917265714445E-3</v>
      </c>
      <c r="AD90" s="1">
        <v>6.0802946849354198E-4</v>
      </c>
      <c r="AE90" s="1">
        <v>-7.0920479425829938E-4</v>
      </c>
      <c r="AF90" s="1">
        <v>4.3790159394834311E-3</v>
      </c>
      <c r="AG90" s="1">
        <v>2.5615478395494082E-3</v>
      </c>
      <c r="AH90" s="1">
        <v>3.0706808250986475E-3</v>
      </c>
      <c r="AI90" s="1">
        <v>3.3166908564370222E-3</v>
      </c>
      <c r="AJ90" s="1">
        <v>2.8446182129188056E-3</v>
      </c>
      <c r="AK90" s="1">
        <v>7.9007017491032096E-3</v>
      </c>
      <c r="AL90" s="1">
        <v>4.0553681481491372E-3</v>
      </c>
      <c r="AM90" s="1">
        <v>5.0917380607739164E-3</v>
      </c>
      <c r="AN90" s="1">
        <v>6.9924066698392358E-3</v>
      </c>
      <c r="AO90" s="1">
        <v>8.536161544798122E-3</v>
      </c>
      <c r="AP90" s="1">
        <v>5.4411301402417867E-3</v>
      </c>
      <c r="AQ90" s="1">
        <v>5.167804341405644E-3</v>
      </c>
      <c r="AR90" s="1">
        <v>8.6556033672895698E-3</v>
      </c>
      <c r="AS90" s="1">
        <v>7.3503875579950875E-3</v>
      </c>
      <c r="AT90" s="1">
        <v>6.2817218580890561E-3</v>
      </c>
      <c r="AU90" s="1">
        <v>6.8155186491192597E-3</v>
      </c>
      <c r="AV90" s="1">
        <v>3.2561176846502356E-3</v>
      </c>
      <c r="AW90" s="1">
        <v>8.2011427422444844E-3</v>
      </c>
      <c r="AX90" s="1">
        <v>2.6142445463734443E-3</v>
      </c>
      <c r="AY90" s="1">
        <v>4.5880424120583446E-3</v>
      </c>
      <c r="AZ90" s="1">
        <v>7.3034947820772274E-3</v>
      </c>
      <c r="BA90" s="1">
        <v>5.9890220456044708E-3</v>
      </c>
      <c r="BB90" s="1">
        <v>5.0017730786619564E-3</v>
      </c>
      <c r="BC90" s="1">
        <v>6.2505333122652692E-3</v>
      </c>
      <c r="BD90" s="1">
        <v>5.8920205485958489E-3</v>
      </c>
      <c r="BE90" s="1">
        <v>6.1643735889302231E-3</v>
      </c>
      <c r="BF90" s="1">
        <v>4.3078139131211453E-3</v>
      </c>
      <c r="BG90" s="1">
        <v>5.3162990527102936E-3</v>
      </c>
      <c r="BH90" s="1">
        <v>1.0948285793923497E-2</v>
      </c>
      <c r="BI90" s="1">
        <v>9.0410002672719817E-4</v>
      </c>
      <c r="BJ90" s="1">
        <v>2.1252306378482699E-3</v>
      </c>
      <c r="BK90" s="1">
        <v>1.7493334818444505E-3</v>
      </c>
      <c r="BL90" s="1">
        <v>3.0542298879761808E-3</v>
      </c>
      <c r="BM90" s="1">
        <v>4.2030289260095209E-3</v>
      </c>
      <c r="BN90" s="1">
        <v>3.5745686237583182E-3</v>
      </c>
      <c r="BO90" s="1">
        <v>2.6268005312033399E-3</v>
      </c>
      <c r="BP90" s="1">
        <v>3.3227550909216128E-3</v>
      </c>
      <c r="BQ90" s="1">
        <v>5.3003542750755649E-3</v>
      </c>
      <c r="BR90" s="1">
        <v>5.2874972257433836E-3</v>
      </c>
      <c r="BS90" s="1">
        <v>3.027900669263589E-3</v>
      </c>
      <c r="BT90" s="1">
        <v>3.3462723150434531E-3</v>
      </c>
      <c r="BU90" s="1">
        <v>3.1402973733808347E-3</v>
      </c>
      <c r="BV90" s="1">
        <v>2.4980797117900508E-3</v>
      </c>
      <c r="BW90" s="1">
        <v>2.663650799077856E-3</v>
      </c>
      <c r="BX90" s="1">
        <v>2.3110425251643725E-4</v>
      </c>
      <c r="BY90" s="1">
        <v>2.2486646648361436E-3</v>
      </c>
      <c r="BZ90" s="1">
        <v>1.1507358466333964E-3</v>
      </c>
      <c r="CA90" s="1">
        <v>5.2519698308779329E-3</v>
      </c>
      <c r="CB90" s="1">
        <v>3.115993928679226E-3</v>
      </c>
      <c r="CC90" s="1">
        <v>3.3212746339802072E-3</v>
      </c>
      <c r="CD90" s="1">
        <v>5.7949280743308266E-3</v>
      </c>
      <c r="CE90" s="1">
        <v>7.2231734693947594E-4</v>
      </c>
      <c r="CF90" s="1">
        <v>4.9644392861727272E-3</v>
      </c>
      <c r="CG90" s="1">
        <v>7.9670824367000671E-3</v>
      </c>
      <c r="CH90" s="1">
        <v>6.4698559325708583E-3</v>
      </c>
      <c r="CI90" s="1">
        <v>7.255747952803827E-3</v>
      </c>
      <c r="CJ90" s="1">
        <v>1.1056718018555747E-2</v>
      </c>
      <c r="CK90" s="1">
        <v>2.5836217932685198E-3</v>
      </c>
      <c r="CL90" s="1">
        <v>1.6026891854862668E-2</v>
      </c>
      <c r="CM90" s="1">
        <v>6.142368027573058E-3</v>
      </c>
      <c r="CN90" s="1">
        <v>6.1816027690026676E-3</v>
      </c>
      <c r="CO90" s="1">
        <v>5.9391048254808666E-3</v>
      </c>
      <c r="CP90" s="1">
        <v>4.6949134916485858E-3</v>
      </c>
      <c r="CQ90" s="1">
        <v>1.6051600157013686E-2</v>
      </c>
      <c r="CR90" s="1">
        <v>5.3145262758988012E-3</v>
      </c>
      <c r="CS90" s="1">
        <v>7.0004435123312263E-3</v>
      </c>
      <c r="CT90" s="1">
        <v>6.5592243924644895E-3</v>
      </c>
      <c r="CU90" s="1">
        <v>6.9948337380185506E-3</v>
      </c>
      <c r="CV90" s="1">
        <v>7.3514449821153755E-3</v>
      </c>
      <c r="CW90" s="1">
        <v>6.2071167938704238E-3</v>
      </c>
      <c r="CX90" s="1">
        <v>5.8753342637566435E-3</v>
      </c>
      <c r="CY90" s="1">
        <v>4.8675870821086355E-3</v>
      </c>
      <c r="CZ90" s="1">
        <v>4.1309644382175595E-3</v>
      </c>
      <c r="DA90" s="1">
        <v>4.4676066487780025E-3</v>
      </c>
      <c r="DB90" s="1">
        <v>2.8304835807023785E-3</v>
      </c>
      <c r="DC90" s="1">
        <v>4.7663020186643488E-3</v>
      </c>
      <c r="DD90" s="1">
        <v>5.9891420274738247E-3</v>
      </c>
      <c r="DE90" s="1">
        <v>6.0347034202528262E-3</v>
      </c>
      <c r="DF90" s="1">
        <v>6.46199923337081E-3</v>
      </c>
      <c r="DG90" s="1">
        <v>8.3680714047736898E-3</v>
      </c>
      <c r="DH90" s="1">
        <v>1.0133372206544401E-2</v>
      </c>
      <c r="DI90" s="1">
        <v>3.9974270140681958E-3</v>
      </c>
      <c r="DJ90" s="1">
        <v>6.7396508853895098E-3</v>
      </c>
      <c r="DK90" s="1">
        <v>4.8380415570758164E-3</v>
      </c>
      <c r="DL90" s="1">
        <v>5.9230789687130768E-3</v>
      </c>
      <c r="DM90" s="1">
        <v>8.7123805810100253E-3</v>
      </c>
      <c r="DN90" s="1">
        <v>9.0275088895012436E-3</v>
      </c>
      <c r="DO90" s="1">
        <v>4.5771581221346726E-3</v>
      </c>
      <c r="DP90" s="1">
        <v>4.6378536532251501E-3</v>
      </c>
      <c r="DQ90" s="1">
        <v>4.3369756518297975E-3</v>
      </c>
      <c r="DR90" s="1">
        <v>6.9479654215664696E-3</v>
      </c>
      <c r="DS90" s="1">
        <v>9.6978660031004724E-3</v>
      </c>
      <c r="DT90" s="1">
        <v>6.0957780117560012E-3</v>
      </c>
      <c r="DU90" s="1">
        <v>5.3639629460068942E-3</v>
      </c>
      <c r="DV90" s="1">
        <v>3.7436831053698368E-3</v>
      </c>
      <c r="DW90" s="1">
        <v>3.3343103692906142E-3</v>
      </c>
      <c r="DX90" s="1">
        <v>5.37014986318922E-3</v>
      </c>
      <c r="DY90" s="1">
        <v>6.4756742212619296E-3</v>
      </c>
      <c r="DZ90" s="1">
        <v>8.8942700879016331E-3</v>
      </c>
      <c r="EA90" s="1">
        <v>7.4746190687490022E-3</v>
      </c>
      <c r="EB90" s="1">
        <v>1.0487324682636006E-2</v>
      </c>
      <c r="EC90" s="1">
        <v>6.0932152133550618E-3</v>
      </c>
      <c r="ED90" s="1">
        <v>4.8885907191362453E-3</v>
      </c>
      <c r="EE90" s="1">
        <v>5.0343102137887742E-3</v>
      </c>
      <c r="EF90" s="1">
        <v>3.7935165015023091E-3</v>
      </c>
      <c r="EG90" s="1">
        <v>5.2103986459481185E-3</v>
      </c>
      <c r="EH90" s="1">
        <v>6.9588258156174096E-3</v>
      </c>
      <c r="EI90" s="1">
        <v>6.8980996341799616E-3</v>
      </c>
      <c r="EJ90" s="1">
        <v>6.1614589552878201E-3</v>
      </c>
      <c r="EK90" s="1">
        <v>6.0751549649248676E-3</v>
      </c>
      <c r="EL90" s="1">
        <v>6.3136900094059906E-4</v>
      </c>
      <c r="EM90" s="1">
        <v>6.1723158096908294E-4</v>
      </c>
      <c r="EN90" s="1">
        <v>5.9987733058002913E-4</v>
      </c>
      <c r="EO90" s="1">
        <v>2.4117243826291468E-4</v>
      </c>
      <c r="EP90" s="1">
        <v>8.1926549831398913E-3</v>
      </c>
      <c r="EQ90" s="1">
        <v>6.9177201612145183E-4</v>
      </c>
      <c r="ER90" s="1">
        <v>5.9909464838898919E-4</v>
      </c>
      <c r="ES90" s="1">
        <v>6.5089776397880708E-4</v>
      </c>
      <c r="ET90" s="1">
        <v>5.8064081362135486E-4</v>
      </c>
      <c r="EU90" s="1">
        <v>6.7274365061584316E-4</v>
      </c>
      <c r="EV90" s="1">
        <v>1.8668886901486539E-3</v>
      </c>
      <c r="EW90" s="1">
        <v>2.2188297287841384E-3</v>
      </c>
      <c r="EX90" s="1">
        <v>1.9730275050345498E-3</v>
      </c>
      <c r="EY90" s="1">
        <v>4.8008193042210897E-4</v>
      </c>
      <c r="EZ90" s="1">
        <v>6.2651459189978006E-4</v>
      </c>
      <c r="FA90" s="1">
        <v>6.3011158818249851E-4</v>
      </c>
      <c r="FB90" s="1">
        <v>4.1826254503465882E-4</v>
      </c>
      <c r="FC90" s="1">
        <v>6.710472619915404E-3</v>
      </c>
      <c r="FD90" s="1">
        <v>6.177784564021154E-3</v>
      </c>
      <c r="FE90" s="1">
        <v>1.073263005980649E-2</v>
      </c>
      <c r="FF90" s="1">
        <v>8.3221802397242823E-3</v>
      </c>
      <c r="FG90" s="1">
        <v>1.0250848162449722E-2</v>
      </c>
      <c r="FH90" s="1">
        <v>8.8562486518292977E-3</v>
      </c>
      <c r="FI90" s="1">
        <v>8.1325960471370015E-3</v>
      </c>
      <c r="FJ90" s="1">
        <v>8.4328682944143415E-3</v>
      </c>
      <c r="FK90" s="1">
        <v>5.9184047497881911E-3</v>
      </c>
      <c r="FL90" s="1">
        <v>3.8908349813091925E-4</v>
      </c>
      <c r="FM90" s="1">
        <v>6.3136913908004686E-4</v>
      </c>
      <c r="FN90" s="1">
        <v>6.1722891987485049E-4</v>
      </c>
      <c r="FO90" s="1">
        <v>5.9987361364554075E-4</v>
      </c>
      <c r="FP90" s="1">
        <v>2.4117114822892063E-4</v>
      </c>
      <c r="FQ90" s="1">
        <v>6.8759144800854214E-3</v>
      </c>
      <c r="FR90" s="1">
        <v>7.9598625427759317E-3</v>
      </c>
      <c r="FS90" s="1">
        <v>1.0964602854111057E-2</v>
      </c>
      <c r="FT90" s="1">
        <v>7.1572413494764408E-3</v>
      </c>
      <c r="FU90" s="1">
        <v>1.2310666056502882E-2</v>
      </c>
      <c r="FV90" s="1">
        <v>3.7205128720420907E-4</v>
      </c>
      <c r="FW90" s="1">
        <v>3.6664215809730801E-4</v>
      </c>
      <c r="FX90" s="1">
        <v>3.8013276903065782E-4</v>
      </c>
      <c r="FY90" s="1">
        <v>3.6472872883218485E-4</v>
      </c>
      <c r="FZ90" s="1">
        <v>3.7523383832956651E-4</v>
      </c>
      <c r="GA90" s="1">
        <v>3.6961495390915077E-4</v>
      </c>
      <c r="GB90" s="1">
        <v>2.189084967728204E-3</v>
      </c>
      <c r="GC90" s="1">
        <v>2.1848529140198339E-3</v>
      </c>
      <c r="GD90" s="1">
        <v>2.1875928504498034E-3</v>
      </c>
      <c r="GE90" s="1">
        <v>1.4242778531501558E-3</v>
      </c>
      <c r="GF90" s="1">
        <v>2.1820416607496694E-3</v>
      </c>
      <c r="GG90" s="1">
        <v>2.1864285043083904E-3</v>
      </c>
      <c r="GH90" s="1">
        <v>2.1719319684336833E-3</v>
      </c>
      <c r="GI90" s="1">
        <v>2.1700365522662824E-3</v>
      </c>
      <c r="GJ90" s="1">
        <v>2.1627822705517128E-3</v>
      </c>
      <c r="GK90" s="1">
        <v>2.1529913207922122E-3</v>
      </c>
      <c r="GL90" s="1">
        <v>2.1393709197236655E-3</v>
      </c>
      <c r="GM90" s="1">
        <v>2.1494045872535858E-3</v>
      </c>
      <c r="GN90" s="1">
        <v>2.1272875704936817E-3</v>
      </c>
      <c r="GO90" s="1">
        <v>2.1336254548212545E-3</v>
      </c>
      <c r="GP90" s="1">
        <v>2.1252666584775631E-3</v>
      </c>
      <c r="GQ90" s="1">
        <v>2.1323592617008727E-3</v>
      </c>
      <c r="GR90" s="73">
        <v>2.1262735053194362E-3</v>
      </c>
    </row>
    <row r="91" spans="1:200" x14ac:dyDescent="0.3">
      <c r="A91" s="78" t="str">
        <v>MLM</v>
      </c>
      <c r="B91" s="72">
        <v>2.0149763127821313E-3</v>
      </c>
      <c r="C91" s="1">
        <v>2.334288152161349E-3</v>
      </c>
      <c r="D91" s="1">
        <v>2.9639252210159916E-3</v>
      </c>
      <c r="E91" s="1">
        <v>4.7824691535462869E-3</v>
      </c>
      <c r="F91" s="1">
        <v>2.1966950957848282E-3</v>
      </c>
      <c r="G91" s="1">
        <v>3.2397348359295619E-3</v>
      </c>
      <c r="H91" s="1">
        <v>9.8887413251137713E-4</v>
      </c>
      <c r="I91" s="1">
        <v>3.4357149480075395E-3</v>
      </c>
      <c r="J91" s="1">
        <v>2.6541725302879206E-3</v>
      </c>
      <c r="K91" s="1">
        <v>2.4771329246459539E-3</v>
      </c>
      <c r="L91" s="1">
        <v>2.7387212080956084E-3</v>
      </c>
      <c r="M91" s="1">
        <v>2.4616815735106234E-3</v>
      </c>
      <c r="N91" s="1">
        <v>4.6188678299161214E-4</v>
      </c>
      <c r="O91" s="1">
        <v>4.1143183296048192E-4</v>
      </c>
      <c r="P91" s="1">
        <v>6.6279678759330473E-5</v>
      </c>
      <c r="Q91" s="1">
        <v>3.8380452356589589E-3</v>
      </c>
      <c r="R91" s="1">
        <v>2.1912771263100156E-3</v>
      </c>
      <c r="S91" s="1">
        <v>3.5744713638554797E-3</v>
      </c>
      <c r="T91" s="1">
        <v>5.2146206554951439E-3</v>
      </c>
      <c r="U91" s="1">
        <v>1.1096258382319523E-3</v>
      </c>
      <c r="V91" s="1">
        <v>2.7246904365929728E-3</v>
      </c>
      <c r="W91" s="1">
        <v>3.7986622514248228E-3</v>
      </c>
      <c r="X91" s="1">
        <v>1.528981016115825E-3</v>
      </c>
      <c r="Y91" s="1">
        <v>8.7328097157359419E-4</v>
      </c>
      <c r="Z91" s="1">
        <v>2.4042067318802077E-4</v>
      </c>
      <c r="AA91" s="1">
        <v>6.6788124278807941E-4</v>
      </c>
      <c r="AB91" s="1">
        <v>6.5967169999739947E-4</v>
      </c>
      <c r="AC91" s="1">
        <v>1.2677948456444314E-4</v>
      </c>
      <c r="AD91" s="1">
        <v>-5.4964090483839291E-4</v>
      </c>
      <c r="AE91" s="1">
        <v>-8.8727626409606684E-4</v>
      </c>
      <c r="AF91" s="1">
        <v>1.5812513962950674E-3</v>
      </c>
      <c r="AG91" s="1">
        <v>1.660255722774649E-3</v>
      </c>
      <c r="AH91" s="1">
        <v>1.1186042281875188E-3</v>
      </c>
      <c r="AI91" s="1">
        <v>1.2337774831099385E-3</v>
      </c>
      <c r="AJ91" s="1">
        <v>2.1729694600392279E-3</v>
      </c>
      <c r="AK91" s="1">
        <v>3.2593270477484682E-3</v>
      </c>
      <c r="AL91" s="1">
        <v>1.7541330913340084E-3</v>
      </c>
      <c r="AM91" s="1">
        <v>3.797173746313809E-3</v>
      </c>
      <c r="AN91" s="1">
        <v>4.4548216810746102E-3</v>
      </c>
      <c r="AO91" s="1">
        <v>6.1853684755269469E-3</v>
      </c>
      <c r="AP91" s="1">
        <v>2.944184758587153E-3</v>
      </c>
      <c r="AQ91" s="1">
        <v>2.2430243900741103E-3</v>
      </c>
      <c r="AR91" s="1">
        <v>4.3744294863570761E-3</v>
      </c>
      <c r="AS91" s="1">
        <v>4.0491917110885116E-3</v>
      </c>
      <c r="AT91" s="1">
        <v>3.0663177171546298E-3</v>
      </c>
      <c r="AU91" s="1">
        <v>5.6296584867677165E-3</v>
      </c>
      <c r="AV91" s="1">
        <v>2.6982217133758655E-3</v>
      </c>
      <c r="AW91" s="1">
        <v>4.7591257690687431E-3</v>
      </c>
      <c r="AX91" s="1">
        <v>5.2043973965441273E-4</v>
      </c>
      <c r="AY91" s="1">
        <v>2.0111890701707894E-3</v>
      </c>
      <c r="AZ91" s="1">
        <v>4.0997039314177646E-3</v>
      </c>
      <c r="BA91" s="1">
        <v>2.9012689607179586E-3</v>
      </c>
      <c r="BB91" s="1">
        <v>2.8771931600408873E-3</v>
      </c>
      <c r="BC91" s="1">
        <v>3.9411790271218737E-3</v>
      </c>
      <c r="BD91" s="1">
        <v>3.3033510705263842E-3</v>
      </c>
      <c r="BE91" s="1">
        <v>4.7479736166106193E-3</v>
      </c>
      <c r="BF91" s="1">
        <v>2.469918173938337E-3</v>
      </c>
      <c r="BG91" s="1">
        <v>5.439541280602497E-3</v>
      </c>
      <c r="BH91" s="1">
        <v>5.6854480060920705E-3</v>
      </c>
      <c r="BI91" s="1">
        <v>1.661822822767742E-3</v>
      </c>
      <c r="BJ91" s="1">
        <v>1.308913648071369E-3</v>
      </c>
      <c r="BK91" s="1">
        <v>1.4703488071144933E-3</v>
      </c>
      <c r="BL91" s="1">
        <v>1.4863824927394476E-3</v>
      </c>
      <c r="BM91" s="1">
        <v>1.8727136217676587E-3</v>
      </c>
      <c r="BN91" s="1">
        <v>1.7881048360317215E-3</v>
      </c>
      <c r="BO91" s="1">
        <v>1.9100868352325607E-3</v>
      </c>
      <c r="BP91" s="1">
        <v>2.3089404983211437E-3</v>
      </c>
      <c r="BQ91" s="1">
        <v>2.7540420190230934E-3</v>
      </c>
      <c r="BR91" s="1">
        <v>4.0210938294426117E-3</v>
      </c>
      <c r="BS91" s="1">
        <v>1.6963443989342602E-3</v>
      </c>
      <c r="BT91" s="1">
        <v>2.2191395214964109E-3</v>
      </c>
      <c r="BU91" s="1">
        <v>1.4102477446553323E-3</v>
      </c>
      <c r="BV91" s="1">
        <v>1.2033706156623018E-3</v>
      </c>
      <c r="BW91" s="1">
        <v>8.9990850736200521E-4</v>
      </c>
      <c r="BX91" s="1">
        <v>-7.7689415266156718E-4</v>
      </c>
      <c r="BY91" s="1">
        <v>6.5122260888885407E-4</v>
      </c>
      <c r="BZ91" s="1">
        <v>5.1387816452168257E-4</v>
      </c>
      <c r="CA91" s="1">
        <v>1.4523331370786419E-3</v>
      </c>
      <c r="CB91" s="1">
        <v>9.8657653497161981E-4</v>
      </c>
      <c r="CC91" s="1">
        <v>9.6108210962031308E-4</v>
      </c>
      <c r="CD91" s="1">
        <v>3.5645394128414535E-3</v>
      </c>
      <c r="CE91" s="1">
        <v>1.8485006714734077E-4</v>
      </c>
      <c r="CF91" s="1">
        <v>2.2600711579540914E-3</v>
      </c>
      <c r="CG91" s="1">
        <v>3.7790207747769701E-3</v>
      </c>
      <c r="CH91" s="1">
        <v>3.6619065625725041E-3</v>
      </c>
      <c r="CI91" s="1">
        <v>3.9274087702919026E-3</v>
      </c>
      <c r="CJ91" s="1">
        <v>6.3080294066190324E-3</v>
      </c>
      <c r="CK91" s="1">
        <v>2.3664915739259428E-4</v>
      </c>
      <c r="CL91" s="1">
        <v>6.142368027573058E-3</v>
      </c>
      <c r="CM91" s="1">
        <v>6.3612622325923711E-3</v>
      </c>
      <c r="CN91" s="1">
        <v>2.6975363050065326E-3</v>
      </c>
      <c r="CO91" s="1">
        <v>4.7871125511505692E-3</v>
      </c>
      <c r="CP91" s="1">
        <v>2.8521755499663435E-3</v>
      </c>
      <c r="CQ91" s="1">
        <v>6.1767007550259448E-3</v>
      </c>
      <c r="CR91" s="1">
        <v>3.4579338468651338E-3</v>
      </c>
      <c r="CS91" s="1">
        <v>3.9109142788132933E-3</v>
      </c>
      <c r="CT91" s="1">
        <v>4.2471948804592916E-3</v>
      </c>
      <c r="CU91" s="1">
        <v>3.698385800407549E-3</v>
      </c>
      <c r="CV91" s="1">
        <v>4.8285295532495302E-3</v>
      </c>
      <c r="CW91" s="1">
        <v>3.0181065797129261E-3</v>
      </c>
      <c r="CX91" s="1">
        <v>3.6356153290297813E-3</v>
      </c>
      <c r="CY91" s="1">
        <v>3.6719109656271351E-3</v>
      </c>
      <c r="CZ91" s="1">
        <v>1.8154740999573925E-3</v>
      </c>
      <c r="DA91" s="1">
        <v>2.135010236712513E-3</v>
      </c>
      <c r="DB91" s="1">
        <v>1.0478454691354414E-3</v>
      </c>
      <c r="DC91" s="1">
        <v>1.8548766356760939E-3</v>
      </c>
      <c r="DD91" s="1">
        <v>2.2409259533181561E-3</v>
      </c>
      <c r="DE91" s="1">
        <v>2.2482734916493335E-3</v>
      </c>
      <c r="DF91" s="1">
        <v>2.4986661254033939E-3</v>
      </c>
      <c r="DG91" s="1">
        <v>3.7166294266578696E-3</v>
      </c>
      <c r="DH91" s="1">
        <v>4.3298118659282287E-3</v>
      </c>
      <c r="DI91" s="1">
        <v>2.185990536383057E-3</v>
      </c>
      <c r="DJ91" s="1">
        <v>3.8248543881281259E-3</v>
      </c>
      <c r="DK91" s="1">
        <v>2.1046076773655461E-3</v>
      </c>
      <c r="DL91" s="1">
        <v>2.2506422772583645E-3</v>
      </c>
      <c r="DM91" s="1">
        <v>2.7128332996199087E-3</v>
      </c>
      <c r="DN91" s="1">
        <v>6.2914497087823576E-3</v>
      </c>
      <c r="DO91" s="1">
        <v>3.0224345618933852E-3</v>
      </c>
      <c r="DP91" s="1">
        <v>2.5634732836916745E-3</v>
      </c>
      <c r="DQ91" s="1">
        <v>2.176350122476042E-3</v>
      </c>
      <c r="DR91" s="1">
        <v>3.5728142434914558E-3</v>
      </c>
      <c r="DS91" s="1">
        <v>6.3174834850976335E-3</v>
      </c>
      <c r="DT91" s="1">
        <v>3.3370632183590118E-3</v>
      </c>
      <c r="DU91" s="1">
        <v>3.4935835036170623E-3</v>
      </c>
      <c r="DV91" s="1">
        <v>1.9253356342901625E-3</v>
      </c>
      <c r="DW91" s="1">
        <v>1.5632616357037653E-3</v>
      </c>
      <c r="DX91" s="1">
        <v>3.4748561213266867E-3</v>
      </c>
      <c r="DY91" s="1">
        <v>3.7718293924934752E-3</v>
      </c>
      <c r="DZ91" s="1">
        <v>5.7061284879949123E-3</v>
      </c>
      <c r="EA91" s="1">
        <v>4.3431955182178118E-3</v>
      </c>
      <c r="EB91" s="1">
        <v>6.2283802033310859E-3</v>
      </c>
      <c r="EC91" s="1">
        <v>4.1917402170552447E-3</v>
      </c>
      <c r="ED91" s="1">
        <v>2.5196218630367316E-3</v>
      </c>
      <c r="EE91" s="1">
        <v>2.5751142951106411E-3</v>
      </c>
      <c r="EF91" s="1">
        <v>1.1291748935280295E-3</v>
      </c>
      <c r="EG91" s="1">
        <v>2.6119673527640066E-3</v>
      </c>
      <c r="EH91" s="1">
        <v>3.0539100739610239E-3</v>
      </c>
      <c r="EI91" s="1">
        <v>3.2364863950652321E-3</v>
      </c>
      <c r="EJ91" s="1">
        <v>3.639922590955288E-3</v>
      </c>
      <c r="EK91" s="1">
        <v>3.9403750284008098E-3</v>
      </c>
      <c r="EL91" s="1">
        <v>4.2756480378902982E-4</v>
      </c>
      <c r="EM91" s="1">
        <v>4.2477192466866071E-4</v>
      </c>
      <c r="EN91" s="1">
        <v>4.1109242416763954E-4</v>
      </c>
      <c r="EO91" s="1">
        <v>2.0071722330925384E-4</v>
      </c>
      <c r="EP91" s="1">
        <v>8.4700026450497089E-3</v>
      </c>
      <c r="EQ91" s="1">
        <v>4.0117243204092256E-4</v>
      </c>
      <c r="ER91" s="1">
        <v>3.8664181834416973E-4</v>
      </c>
      <c r="ES91" s="1">
        <v>4.2224792501299155E-4</v>
      </c>
      <c r="ET91" s="1">
        <v>4.0748716765675165E-4</v>
      </c>
      <c r="EU91" s="1">
        <v>4.9604731410925575E-4</v>
      </c>
      <c r="EV91" s="1">
        <v>1.0713839619178012E-3</v>
      </c>
      <c r="EW91" s="1">
        <v>2.7825245709697036E-3</v>
      </c>
      <c r="EX91" s="1">
        <v>1.7192357611294979E-3</v>
      </c>
      <c r="EY91" s="1">
        <v>4.5961545214036819E-4</v>
      </c>
      <c r="EZ91" s="1">
        <v>4.7718876578795396E-4</v>
      </c>
      <c r="FA91" s="1">
        <v>4.3329761983235154E-4</v>
      </c>
      <c r="FB91" s="1">
        <v>2.2604338565471982E-4</v>
      </c>
      <c r="FC91" s="1">
        <v>5.7195681095727063E-3</v>
      </c>
      <c r="FD91" s="1">
        <v>3.8255089661615917E-3</v>
      </c>
      <c r="FE91" s="1">
        <v>8.1378841432815287E-3</v>
      </c>
      <c r="FF91" s="1">
        <v>5.8258663248200015E-3</v>
      </c>
      <c r="FG91" s="1">
        <v>7.120256768318704E-3</v>
      </c>
      <c r="FH91" s="1">
        <v>5.603965437072019E-3</v>
      </c>
      <c r="FI91" s="1">
        <v>4.8784087288302781E-3</v>
      </c>
      <c r="FJ91" s="1">
        <v>4.5004865332642103E-3</v>
      </c>
      <c r="FK91" s="1">
        <v>3.2008840180875616E-3</v>
      </c>
      <c r="FL91" s="1">
        <v>3.6687684411856089E-4</v>
      </c>
      <c r="FM91" s="1">
        <v>4.2756601929856816E-4</v>
      </c>
      <c r="FN91" s="1">
        <v>4.247704953742138E-4</v>
      </c>
      <c r="FO91" s="1">
        <v>4.1108923024197274E-4</v>
      </c>
      <c r="FP91" s="1">
        <v>2.0071492381740048E-4</v>
      </c>
      <c r="FQ91" s="1">
        <v>3.7530749389859627E-3</v>
      </c>
      <c r="FR91" s="1">
        <v>4.5088814397710696E-3</v>
      </c>
      <c r="FS91" s="1">
        <v>6.4363570952304791E-3</v>
      </c>
      <c r="FT91" s="1">
        <v>4.7614624635564417E-3</v>
      </c>
      <c r="FU91" s="1">
        <v>9.086479452181849E-3</v>
      </c>
      <c r="FV91" s="1">
        <v>-9.4770894403460267E-4</v>
      </c>
      <c r="FW91" s="1">
        <v>-9.4240786043266547E-4</v>
      </c>
      <c r="FX91" s="1">
        <v>-9.2665776738036184E-4</v>
      </c>
      <c r="FY91" s="1">
        <v>-9.1605767557194524E-4</v>
      </c>
      <c r="FZ91" s="1">
        <v>-9.1402256232790821E-4</v>
      </c>
      <c r="GA91" s="1">
        <v>-9.1119966372117081E-4</v>
      </c>
      <c r="GB91" s="1">
        <v>4.2794758325986854E-4</v>
      </c>
      <c r="GC91" s="1">
        <v>4.3315527383349289E-4</v>
      </c>
      <c r="GD91" s="1">
        <v>4.2910582976457231E-4</v>
      </c>
      <c r="GE91" s="1">
        <v>2.5571624629344575E-5</v>
      </c>
      <c r="GF91" s="1">
        <v>4.371707207728229E-4</v>
      </c>
      <c r="GG91" s="1">
        <v>4.3947250145130555E-4</v>
      </c>
      <c r="GH91" s="1">
        <v>4.5179004196824803E-4</v>
      </c>
      <c r="GI91" s="1">
        <v>4.5425699185200477E-4</v>
      </c>
      <c r="GJ91" s="1">
        <v>4.6581682299863135E-4</v>
      </c>
      <c r="GK91" s="1">
        <v>4.7968106500285312E-4</v>
      </c>
      <c r="GL91" s="1">
        <v>5.0089877139311686E-4</v>
      </c>
      <c r="GM91" s="1">
        <v>4.8138159568924122E-4</v>
      </c>
      <c r="GN91" s="1">
        <v>5.1633604679785785E-4</v>
      </c>
      <c r="GO91" s="1">
        <v>5.0680421424712137E-4</v>
      </c>
      <c r="GP91" s="1">
        <v>5.2856599152323357E-4</v>
      </c>
      <c r="GQ91" s="1">
        <v>5.1684365870194435E-4</v>
      </c>
      <c r="GR91" s="73">
        <v>5.2559642419430861E-4</v>
      </c>
    </row>
    <row r="92" spans="1:200" x14ac:dyDescent="0.3">
      <c r="A92" s="78" t="str">
        <v>IP</v>
      </c>
      <c r="B92" s="72">
        <v>1.4885142063347011E-3</v>
      </c>
      <c r="C92" s="1">
        <v>3.2837628348414932E-3</v>
      </c>
      <c r="D92" s="1">
        <v>4.0652838779770377E-3</v>
      </c>
      <c r="E92" s="1">
        <v>3.4103854695371953E-3</v>
      </c>
      <c r="F92" s="1">
        <v>2.503703451188537E-3</v>
      </c>
      <c r="G92" s="1">
        <v>4.2927554892908358E-3</v>
      </c>
      <c r="H92" s="1">
        <v>2.7682065080952552E-3</v>
      </c>
      <c r="I92" s="1">
        <v>2.5110475147591392E-3</v>
      </c>
      <c r="J92" s="1">
        <v>2.4243500534791695E-3</v>
      </c>
      <c r="K92" s="1">
        <v>4.0561135034975588E-3</v>
      </c>
      <c r="L92" s="1">
        <v>1.7264450834086841E-3</v>
      </c>
      <c r="M92" s="1">
        <v>1.4605187269640572E-3</v>
      </c>
      <c r="N92" s="1">
        <v>3.6457833521036445E-3</v>
      </c>
      <c r="O92" s="1">
        <v>1.9624548578478455E-3</v>
      </c>
      <c r="P92" s="1">
        <v>1.9979373255589895E-3</v>
      </c>
      <c r="Q92" s="1">
        <v>4.0830251029435232E-3</v>
      </c>
      <c r="R92" s="1">
        <v>4.5599464405983057E-3</v>
      </c>
      <c r="S92" s="1">
        <v>1.5177105777681747E-3</v>
      </c>
      <c r="T92" s="1">
        <v>3.1700675938436391E-3</v>
      </c>
      <c r="U92" s="1">
        <v>2.7128977711748758E-3</v>
      </c>
      <c r="V92" s="1">
        <v>3.1305815943030455E-3</v>
      </c>
      <c r="W92" s="1">
        <v>3.6881032448846337E-3</v>
      </c>
      <c r="X92" s="1">
        <v>1.1834778569104957E-3</v>
      </c>
      <c r="Y92" s="1">
        <v>1.8434453063503236E-3</v>
      </c>
      <c r="Z92" s="1">
        <v>6.6306662563046044E-4</v>
      </c>
      <c r="AA92" s="1">
        <v>1.36055181732886E-3</v>
      </c>
      <c r="AB92" s="1">
        <v>-2.506558145206101E-4</v>
      </c>
      <c r="AC92" s="1">
        <v>2.8891385861270829E-3</v>
      </c>
      <c r="AD92" s="1">
        <v>1.2714698271604962E-3</v>
      </c>
      <c r="AE92" s="1">
        <v>-8.8228876570851694E-4</v>
      </c>
      <c r="AF92" s="1">
        <v>2.760743573914448E-3</v>
      </c>
      <c r="AG92" s="1">
        <v>1.6196296135437297E-3</v>
      </c>
      <c r="AH92" s="1">
        <v>1.5961317755979253E-3</v>
      </c>
      <c r="AI92" s="1">
        <v>2.0392866550949865E-3</v>
      </c>
      <c r="AJ92" s="1">
        <v>2.4439966666096051E-3</v>
      </c>
      <c r="AK92" s="1">
        <v>4.1993116654734817E-3</v>
      </c>
      <c r="AL92" s="1">
        <v>2.1286393210755393E-3</v>
      </c>
      <c r="AM92" s="1">
        <v>2.6419603639890863E-3</v>
      </c>
      <c r="AN92" s="1">
        <v>5.5402153493042351E-3</v>
      </c>
      <c r="AO92" s="1">
        <v>5.7364434550642093E-3</v>
      </c>
      <c r="AP92" s="1">
        <v>3.9155170451678906E-3</v>
      </c>
      <c r="AQ92" s="1">
        <v>9.7525674527320998E-4</v>
      </c>
      <c r="AR92" s="1">
        <v>4.4905618045376827E-3</v>
      </c>
      <c r="AS92" s="1">
        <v>3.6787452257542644E-3</v>
      </c>
      <c r="AT92" s="1">
        <v>4.6584501926506044E-3</v>
      </c>
      <c r="AU92" s="1">
        <v>4.1594332536277097E-3</v>
      </c>
      <c r="AV92" s="1">
        <v>2.2472134642132278E-3</v>
      </c>
      <c r="AW92" s="1">
        <v>6.074692293372261E-3</v>
      </c>
      <c r="AX92" s="1">
        <v>1.234552090557969E-3</v>
      </c>
      <c r="AY92" s="1">
        <v>2.7279644177924814E-3</v>
      </c>
      <c r="AZ92" s="1">
        <v>4.7302904197798938E-3</v>
      </c>
      <c r="BA92" s="1">
        <v>3.5684355791871592E-3</v>
      </c>
      <c r="BB92" s="1">
        <v>2.5945531859294883E-3</v>
      </c>
      <c r="BC92" s="1">
        <v>3.2085522630536938E-3</v>
      </c>
      <c r="BD92" s="1">
        <v>5.282948399361124E-3</v>
      </c>
      <c r="BE92" s="1">
        <v>4.4126177723571962E-3</v>
      </c>
      <c r="BF92" s="1">
        <v>3.9874867579970229E-3</v>
      </c>
      <c r="BG92" s="1">
        <v>2.3559893756607241E-3</v>
      </c>
      <c r="BH92" s="1">
        <v>5.6586462582258962E-3</v>
      </c>
      <c r="BI92" s="1">
        <v>1.4596904549050965E-3</v>
      </c>
      <c r="BJ92" s="1">
        <v>2.8707372447603777E-3</v>
      </c>
      <c r="BK92" s="1">
        <v>2.5357933508549642E-3</v>
      </c>
      <c r="BL92" s="1">
        <v>2.9983230624769327E-3</v>
      </c>
      <c r="BM92" s="1">
        <v>3.2344799652899345E-3</v>
      </c>
      <c r="BN92" s="1">
        <v>2.0716560321624496E-3</v>
      </c>
      <c r="BO92" s="1">
        <v>2.5289920567121891E-3</v>
      </c>
      <c r="BP92" s="1">
        <v>2.6671878828005888E-3</v>
      </c>
      <c r="BQ92" s="1">
        <v>5.3749997413726569E-3</v>
      </c>
      <c r="BR92" s="1">
        <v>2.475063187555338E-3</v>
      </c>
      <c r="BS92" s="1">
        <v>2.326339487892618E-3</v>
      </c>
      <c r="BT92" s="1">
        <v>2.9938911790726077E-3</v>
      </c>
      <c r="BU92" s="1">
        <v>1.9624709684183225E-3</v>
      </c>
      <c r="BV92" s="1">
        <v>1.3593411606505673E-3</v>
      </c>
      <c r="BW92" s="1">
        <v>1.4387705028558206E-3</v>
      </c>
      <c r="BX92" s="1">
        <v>1.6144449946628822E-4</v>
      </c>
      <c r="BY92" s="1">
        <v>1.4143107366120162E-3</v>
      </c>
      <c r="BZ92" s="1">
        <v>1.3576040037966118E-3</v>
      </c>
      <c r="CA92" s="1">
        <v>2.8343948994127687E-3</v>
      </c>
      <c r="CB92" s="1">
        <v>3.0537975644581924E-3</v>
      </c>
      <c r="CC92" s="1">
        <v>1.7411823970648554E-3</v>
      </c>
      <c r="CD92" s="1">
        <v>2.6495530400687936E-3</v>
      </c>
      <c r="CE92" s="1">
        <v>4.3194421446820179E-4</v>
      </c>
      <c r="CF92" s="1">
        <v>4.4619127773540754E-3</v>
      </c>
      <c r="CG92" s="1">
        <v>5.8810629874425108E-3</v>
      </c>
      <c r="CH92" s="1">
        <v>5.633986342005886E-3</v>
      </c>
      <c r="CI92" s="1">
        <v>5.3808922896805477E-3</v>
      </c>
      <c r="CJ92" s="1">
        <v>6.8456437256842369E-3</v>
      </c>
      <c r="CK92" s="1">
        <v>2.8640200420675123E-3</v>
      </c>
      <c r="CL92" s="1">
        <v>6.1816027690026676E-3</v>
      </c>
      <c r="CM92" s="1">
        <v>2.6975363050065326E-3</v>
      </c>
      <c r="CN92" s="1">
        <v>8.1288856608613489E-3</v>
      </c>
      <c r="CO92" s="1">
        <v>4.6319472117159035E-3</v>
      </c>
      <c r="CP92" s="1">
        <v>2.5787389814298182E-3</v>
      </c>
      <c r="CQ92" s="1">
        <v>6.7982544641561156E-3</v>
      </c>
      <c r="CR92" s="1">
        <v>3.9142102415395163E-3</v>
      </c>
      <c r="CS92" s="1">
        <v>4.7956648940246198E-3</v>
      </c>
      <c r="CT92" s="1">
        <v>3.9537246565224567E-3</v>
      </c>
      <c r="CU92" s="1">
        <v>5.5646787021185707E-3</v>
      </c>
      <c r="CV92" s="1">
        <v>4.576546944972653E-3</v>
      </c>
      <c r="CW92" s="1">
        <v>4.3704824610822307E-3</v>
      </c>
      <c r="CX92" s="1">
        <v>4.3629976390675215E-3</v>
      </c>
      <c r="CY92" s="1">
        <v>2.6654329852036753E-3</v>
      </c>
      <c r="CZ92" s="1">
        <v>2.7439351305037093E-3</v>
      </c>
      <c r="DA92" s="1">
        <v>2.9562533813275514E-3</v>
      </c>
      <c r="DB92" s="1">
        <v>1.0665460471173287E-3</v>
      </c>
      <c r="DC92" s="1">
        <v>3.5351286512494214E-3</v>
      </c>
      <c r="DD92" s="1">
        <v>3.3715695268513013E-3</v>
      </c>
      <c r="DE92" s="1">
        <v>4.2572668244475363E-3</v>
      </c>
      <c r="DF92" s="1">
        <v>5.0178900138457515E-3</v>
      </c>
      <c r="DG92" s="1">
        <v>6.3284838815766201E-3</v>
      </c>
      <c r="DH92" s="1">
        <v>7.6202768211687298E-3</v>
      </c>
      <c r="DI92" s="1">
        <v>4.6638713600728361E-3</v>
      </c>
      <c r="DJ92" s="1">
        <v>7.7580316355640323E-3</v>
      </c>
      <c r="DK92" s="1">
        <v>4.0276846456250067E-3</v>
      </c>
      <c r="DL92" s="1">
        <v>4.535886206177446E-3</v>
      </c>
      <c r="DM92" s="1">
        <v>5.56930858757423E-3</v>
      </c>
      <c r="DN92" s="1">
        <v>6.8257012350144298E-3</v>
      </c>
      <c r="DO92" s="1">
        <v>3.4233524552435292E-3</v>
      </c>
      <c r="DP92" s="1">
        <v>2.681877647577012E-3</v>
      </c>
      <c r="DQ92" s="1">
        <v>2.4058565037503496E-3</v>
      </c>
      <c r="DR92" s="1">
        <v>4.2260000951534551E-3</v>
      </c>
      <c r="DS92" s="1">
        <v>7.7191608315809838E-3</v>
      </c>
      <c r="DT92" s="1">
        <v>3.6180267430368763E-3</v>
      </c>
      <c r="DU92" s="1">
        <v>2.9088557534380079E-3</v>
      </c>
      <c r="DV92" s="1">
        <v>2.3693441174739371E-3</v>
      </c>
      <c r="DW92" s="1">
        <v>2.3721460541392255E-3</v>
      </c>
      <c r="DX92" s="1">
        <v>4.7263266147643066E-3</v>
      </c>
      <c r="DY92" s="1">
        <v>6.2726628120693441E-3</v>
      </c>
      <c r="DZ92" s="1">
        <v>5.6333016942479901E-3</v>
      </c>
      <c r="EA92" s="1">
        <v>4.479055908878312E-3</v>
      </c>
      <c r="EB92" s="1">
        <v>4.9234129131520213E-3</v>
      </c>
      <c r="EC92" s="1">
        <v>3.6935863579373725E-3</v>
      </c>
      <c r="ED92" s="1">
        <v>2.3505028579848433E-3</v>
      </c>
      <c r="EE92" s="1">
        <v>2.9617588248493421E-3</v>
      </c>
      <c r="EF92" s="1">
        <v>3.7748359159866297E-3</v>
      </c>
      <c r="EG92" s="1">
        <v>3.9748864193012677E-3</v>
      </c>
      <c r="EH92" s="1">
        <v>3.0818299603945845E-3</v>
      </c>
      <c r="EI92" s="1">
        <v>2.1629429807804609E-3</v>
      </c>
      <c r="EJ92" s="1">
        <v>4.1097035251041678E-3</v>
      </c>
      <c r="EK92" s="1">
        <v>4.5585370803659583E-3</v>
      </c>
      <c r="EL92" s="1">
        <v>8.061243738082854E-4</v>
      </c>
      <c r="EM92" s="1">
        <v>7.6616619757194663E-4</v>
      </c>
      <c r="EN92" s="1">
        <v>7.9666574070703055E-4</v>
      </c>
      <c r="EO92" s="1">
        <v>3.6661379664535299E-4</v>
      </c>
      <c r="EP92" s="1">
        <v>1.0068867968477817E-2</v>
      </c>
      <c r="EQ92" s="1">
        <v>7.6244830771504571E-4</v>
      </c>
      <c r="ER92" s="1">
        <v>7.1581655019046077E-4</v>
      </c>
      <c r="ES92" s="1">
        <v>7.4607728286327463E-4</v>
      </c>
      <c r="ET92" s="1">
        <v>7.4594089826970412E-4</v>
      </c>
      <c r="EU92" s="1">
        <v>6.9602751807213814E-4</v>
      </c>
      <c r="EV92" s="1">
        <v>1.8202238702279764E-3</v>
      </c>
      <c r="EW92" s="1">
        <v>2.5843019529148753E-3</v>
      </c>
      <c r="EX92" s="1">
        <v>1.7085591895116175E-3</v>
      </c>
      <c r="EY92" s="1">
        <v>6.8990296600316228E-4</v>
      </c>
      <c r="EZ92" s="1">
        <v>8.212967922507264E-4</v>
      </c>
      <c r="FA92" s="1">
        <v>8.5545610131553484E-4</v>
      </c>
      <c r="FB92" s="1">
        <v>6.2034806271905115E-4</v>
      </c>
      <c r="FC92" s="1">
        <v>7.0068771342796966E-3</v>
      </c>
      <c r="FD92" s="1">
        <v>5.7769734928937002E-3</v>
      </c>
      <c r="FE92" s="1">
        <v>8.2969528585828713E-3</v>
      </c>
      <c r="FF92" s="1">
        <v>7.6328769882549503E-3</v>
      </c>
      <c r="FG92" s="1">
        <v>8.2266090752679197E-3</v>
      </c>
      <c r="FH92" s="1">
        <v>7.8208340608910323E-3</v>
      </c>
      <c r="FI92" s="1">
        <v>6.9670405000857799E-3</v>
      </c>
      <c r="FJ92" s="1">
        <v>6.9470722251468988E-3</v>
      </c>
      <c r="FK92" s="1">
        <v>4.4222354849178698E-3</v>
      </c>
      <c r="FL92" s="1">
        <v>4.0929091552644793E-4</v>
      </c>
      <c r="FM92" s="1">
        <v>8.0611961027205847E-4</v>
      </c>
      <c r="FN92" s="1">
        <v>7.6617039421102108E-4</v>
      </c>
      <c r="FO92" s="1">
        <v>7.9666157186871801E-4</v>
      </c>
      <c r="FP92" s="1">
        <v>3.6661422173506696E-4</v>
      </c>
      <c r="FQ92" s="1">
        <v>6.5263559462413381E-3</v>
      </c>
      <c r="FR92" s="1">
        <v>6.9642251620755623E-3</v>
      </c>
      <c r="FS92" s="1">
        <v>8.7329133897200862E-3</v>
      </c>
      <c r="FT92" s="1">
        <v>6.6700183482341609E-3</v>
      </c>
      <c r="FU92" s="1">
        <v>1.0436806325496414E-2</v>
      </c>
      <c r="FV92" s="1">
        <v>-3.2450347016231763E-4</v>
      </c>
      <c r="FW92" s="1">
        <v>-3.2523198922494771E-4</v>
      </c>
      <c r="FX92" s="1">
        <v>-3.1842603543870293E-4</v>
      </c>
      <c r="FY92" s="1">
        <v>-3.1996531822271144E-4</v>
      </c>
      <c r="FZ92" s="1">
        <v>-3.1691922195502086E-4</v>
      </c>
      <c r="GA92" s="1">
        <v>-3.1554068157073123E-4</v>
      </c>
      <c r="GB92" s="1">
        <v>1.3664055270353416E-3</v>
      </c>
      <c r="GC92" s="1">
        <v>1.3668789507026665E-3</v>
      </c>
      <c r="GD92" s="1">
        <v>1.3667916259766434E-3</v>
      </c>
      <c r="GE92" s="1">
        <v>6.5013595632209902E-4</v>
      </c>
      <c r="GF92" s="1">
        <v>1.3666827962607873E-3</v>
      </c>
      <c r="GG92" s="1">
        <v>1.3628948868008391E-3</v>
      </c>
      <c r="GH92" s="1">
        <v>1.3662009912417845E-3</v>
      </c>
      <c r="GI92" s="1">
        <v>1.3667006425639484E-3</v>
      </c>
      <c r="GJ92" s="1">
        <v>1.3670521753096963E-3</v>
      </c>
      <c r="GK92" s="1">
        <v>1.3672108252079501E-3</v>
      </c>
      <c r="GL92" s="1">
        <v>1.3664951161766489E-3</v>
      </c>
      <c r="GM92" s="1">
        <v>1.3666142184173792E-3</v>
      </c>
      <c r="GN92" s="1">
        <v>1.3658669691170152E-3</v>
      </c>
      <c r="GO92" s="1">
        <v>1.366236559178613E-3</v>
      </c>
      <c r="GP92" s="1">
        <v>1.3630340745064333E-3</v>
      </c>
      <c r="GQ92" s="1">
        <v>1.3622975747673337E-3</v>
      </c>
      <c r="GR92" s="73">
        <v>1.3622625591502005E-3</v>
      </c>
    </row>
    <row r="93" spans="1:200" x14ac:dyDescent="0.3">
      <c r="A93" s="78" t="str">
        <v>ALB</v>
      </c>
      <c r="B93" s="72">
        <v>2.1818559558286141E-3</v>
      </c>
      <c r="C93" s="1">
        <v>4.1215061001494656E-3</v>
      </c>
      <c r="D93" s="1">
        <v>3.4332629211038632E-3</v>
      </c>
      <c r="E93" s="1">
        <v>7.4868160601598323E-3</v>
      </c>
      <c r="F93" s="1">
        <v>4.9281085319670195E-3</v>
      </c>
      <c r="G93" s="1">
        <v>5.5353886155619326E-3</v>
      </c>
      <c r="H93" s="1">
        <v>1.0152230691314792E-3</v>
      </c>
      <c r="I93" s="1">
        <v>4.7484696673199692E-3</v>
      </c>
      <c r="J93" s="1">
        <v>4.9157555900563067E-3</v>
      </c>
      <c r="K93" s="1">
        <v>4.1061325638146393E-3</v>
      </c>
      <c r="L93" s="1">
        <v>4.623738818687587E-3</v>
      </c>
      <c r="M93" s="1">
        <v>4.7119969790223844E-3</v>
      </c>
      <c r="N93" s="1">
        <v>2.3189350523901021E-3</v>
      </c>
      <c r="O93" s="1">
        <v>1.0203991649994907E-4</v>
      </c>
      <c r="P93" s="1">
        <v>3.107686415179999E-3</v>
      </c>
      <c r="Q93" s="1">
        <v>6.4660654976611822E-3</v>
      </c>
      <c r="R93" s="1">
        <v>5.0619077305932058E-3</v>
      </c>
      <c r="S93" s="1">
        <v>5.4693069988003941E-3</v>
      </c>
      <c r="T93" s="1">
        <v>1.9563294122865432E-3</v>
      </c>
      <c r="U93" s="1">
        <v>2.9484698979341936E-3</v>
      </c>
      <c r="V93" s="1">
        <v>4.0194516756425613E-3</v>
      </c>
      <c r="W93" s="1">
        <v>5.7139218714529361E-3</v>
      </c>
      <c r="X93" s="1">
        <v>7.340175011344794E-3</v>
      </c>
      <c r="Y93" s="1">
        <v>3.0173959021446489E-3</v>
      </c>
      <c r="Z93" s="1">
        <v>5.5767323857626688E-4</v>
      </c>
      <c r="AA93" s="1">
        <v>1.1440748317109461E-3</v>
      </c>
      <c r="AB93" s="1">
        <v>3.4197903764687998E-4</v>
      </c>
      <c r="AC93" s="1">
        <v>-1.4473554936741037E-4</v>
      </c>
      <c r="AD93" s="1">
        <v>3.0350166095836434E-4</v>
      </c>
      <c r="AE93" s="1">
        <v>2.6837379382256538E-4</v>
      </c>
      <c r="AF93" s="1">
        <v>3.4791772808790153E-3</v>
      </c>
      <c r="AG93" s="1">
        <v>2.2431218913541839E-3</v>
      </c>
      <c r="AH93" s="1">
        <v>5.7512643512970844E-4</v>
      </c>
      <c r="AI93" s="1">
        <v>3.1285566585745597E-3</v>
      </c>
      <c r="AJ93" s="1">
        <v>3.7778570055326931E-3</v>
      </c>
      <c r="AK93" s="1">
        <v>4.6667466436857898E-3</v>
      </c>
      <c r="AL93" s="1">
        <v>2.7239191409944383E-3</v>
      </c>
      <c r="AM93" s="1">
        <v>1.7244608330375902E-2</v>
      </c>
      <c r="AN93" s="1">
        <v>9.6695880757005099E-3</v>
      </c>
      <c r="AO93" s="1">
        <v>1.0173032287978575E-2</v>
      </c>
      <c r="AP93" s="1">
        <v>5.0081558183410436E-3</v>
      </c>
      <c r="AQ93" s="1">
        <v>6.2740428605413635E-3</v>
      </c>
      <c r="AR93" s="1">
        <v>7.9080302799559871E-3</v>
      </c>
      <c r="AS93" s="1">
        <v>5.8061778783421638E-3</v>
      </c>
      <c r="AT93" s="1">
        <v>6.2488787049295048E-3</v>
      </c>
      <c r="AU93" s="1">
        <v>1.285261033861038E-2</v>
      </c>
      <c r="AV93" s="1">
        <v>4.2045132976223356E-3</v>
      </c>
      <c r="AW93" s="1">
        <v>6.9245650256965713E-3</v>
      </c>
      <c r="AX93" s="1">
        <v>2.4716810362057195E-4</v>
      </c>
      <c r="AY93" s="1">
        <v>2.9683150126125872E-3</v>
      </c>
      <c r="AZ93" s="1">
        <v>5.552845222487778E-3</v>
      </c>
      <c r="BA93" s="1">
        <v>5.3282627610565575E-3</v>
      </c>
      <c r="BB93" s="1">
        <v>3.826580460968225E-3</v>
      </c>
      <c r="BC93" s="1">
        <v>5.0626851594062338E-3</v>
      </c>
      <c r="BD93" s="1">
        <v>3.3252485228623726E-3</v>
      </c>
      <c r="BE93" s="1">
        <v>6.7497323379201264E-3</v>
      </c>
      <c r="BF93" s="1">
        <v>3.354307462086749E-3</v>
      </c>
      <c r="BG93" s="1">
        <v>4.1026657451419561E-3</v>
      </c>
      <c r="BH93" s="1">
        <v>8.9399118150492382E-3</v>
      </c>
      <c r="BI93" s="1">
        <v>3.2691840292027969E-3</v>
      </c>
      <c r="BJ93" s="1">
        <v>1.6202735971968623E-3</v>
      </c>
      <c r="BK93" s="1">
        <v>1.1035496069152888E-3</v>
      </c>
      <c r="BL93" s="1">
        <v>3.1754523863782923E-3</v>
      </c>
      <c r="BM93" s="1">
        <v>3.1799501804158311E-3</v>
      </c>
      <c r="BN93" s="1">
        <v>1.6878490730563836E-3</v>
      </c>
      <c r="BO93" s="1">
        <v>2.7730645507135555E-3</v>
      </c>
      <c r="BP93" s="1">
        <v>3.3550900835802927E-3</v>
      </c>
      <c r="BQ93" s="1">
        <v>9.9373241982307209E-3</v>
      </c>
      <c r="BR93" s="1">
        <v>1.8661066655439162E-2</v>
      </c>
      <c r="BS93" s="1">
        <v>2.4582799296807823E-3</v>
      </c>
      <c r="BT93" s="1">
        <v>2.0059744591616638E-3</v>
      </c>
      <c r="BU93" s="1">
        <v>1.36184268943619E-3</v>
      </c>
      <c r="BV93" s="1">
        <v>1.7439201625858542E-3</v>
      </c>
      <c r="BW93" s="1">
        <v>7.824726759518779E-4</v>
      </c>
      <c r="BX93" s="1">
        <v>-1.0068954773829783E-3</v>
      </c>
      <c r="BY93" s="1">
        <v>-1.0994501823577056E-3</v>
      </c>
      <c r="BZ93" s="1">
        <v>-2.6906992641031243E-4</v>
      </c>
      <c r="CA93" s="1">
        <v>1.5734621860338789E-3</v>
      </c>
      <c r="CB93" s="1">
        <v>2.0500647213598107E-3</v>
      </c>
      <c r="CC93" s="1">
        <v>1.9374638965649756E-3</v>
      </c>
      <c r="CD93" s="1">
        <v>6.1632511013376724E-3</v>
      </c>
      <c r="CE93" s="1">
        <v>9.3067300728691545E-4</v>
      </c>
      <c r="CF93" s="1">
        <v>3.4501084531970818E-3</v>
      </c>
      <c r="CG93" s="1">
        <v>6.3275534295616611E-3</v>
      </c>
      <c r="CH93" s="1">
        <v>6.3941325836981882E-3</v>
      </c>
      <c r="CI93" s="1">
        <v>6.4533726443201881E-3</v>
      </c>
      <c r="CJ93" s="1">
        <v>1.0159775424918515E-2</v>
      </c>
      <c r="CK93" s="1">
        <v>4.8552306999732062E-4</v>
      </c>
      <c r="CL93" s="1">
        <v>5.9391048254808666E-3</v>
      </c>
      <c r="CM93" s="1">
        <v>4.7871125511505692E-3</v>
      </c>
      <c r="CN93" s="1">
        <v>4.6319472117159035E-3</v>
      </c>
      <c r="CO93" s="1">
        <v>2.1600677948913106E-2</v>
      </c>
      <c r="CP93" s="1">
        <v>4.9880675438158948E-3</v>
      </c>
      <c r="CQ93" s="1">
        <v>8.6138705367791168E-3</v>
      </c>
      <c r="CR93" s="1">
        <v>5.8315422514007391E-3</v>
      </c>
      <c r="CS93" s="1">
        <v>6.6959338463878776E-3</v>
      </c>
      <c r="CT93" s="1">
        <v>6.8333503315541238E-3</v>
      </c>
      <c r="CU93" s="1">
        <v>7.3278615133835039E-3</v>
      </c>
      <c r="CV93" s="1">
        <v>6.939932433622494E-3</v>
      </c>
      <c r="CW93" s="1">
        <v>5.1747288438204215E-3</v>
      </c>
      <c r="CX93" s="1">
        <v>6.069591864463565E-3</v>
      </c>
      <c r="CY93" s="1">
        <v>5.7286985593083877E-3</v>
      </c>
      <c r="CZ93" s="1">
        <v>3.4668873828731465E-3</v>
      </c>
      <c r="DA93" s="1">
        <v>3.974272396737197E-3</v>
      </c>
      <c r="DB93" s="1">
        <v>1.993977577499318E-3</v>
      </c>
      <c r="DC93" s="1">
        <v>3.8962416950967449E-3</v>
      </c>
      <c r="DD93" s="1">
        <v>5.3972832650916016E-3</v>
      </c>
      <c r="DE93" s="1">
        <v>7.254875643281449E-3</v>
      </c>
      <c r="DF93" s="1">
        <v>7.9325096280380234E-3</v>
      </c>
      <c r="DG93" s="1">
        <v>9.7471207943799331E-3</v>
      </c>
      <c r="DH93" s="1">
        <v>1.1216078032741767E-2</v>
      </c>
      <c r="DI93" s="1">
        <v>5.5662207203749352E-3</v>
      </c>
      <c r="DJ93" s="1">
        <v>1.9261043619524496E-2</v>
      </c>
      <c r="DK93" s="1">
        <v>5.3975091532771288E-3</v>
      </c>
      <c r="DL93" s="1">
        <v>4.4461448062024572E-3</v>
      </c>
      <c r="DM93" s="1">
        <v>9.5508210789900811E-3</v>
      </c>
      <c r="DN93" s="1">
        <v>1.000867475763473E-2</v>
      </c>
      <c r="DO93" s="1">
        <v>4.8644174989091529E-3</v>
      </c>
      <c r="DP93" s="1">
        <v>4.9114789019993809E-3</v>
      </c>
      <c r="DQ93" s="1">
        <v>4.4071880220049068E-3</v>
      </c>
      <c r="DR93" s="1">
        <v>7.2514850745777218E-3</v>
      </c>
      <c r="DS93" s="1">
        <v>1.0962322657318096E-2</v>
      </c>
      <c r="DT93" s="1">
        <v>3.956870713968233E-3</v>
      </c>
      <c r="DU93" s="1">
        <v>4.2705046194224851E-3</v>
      </c>
      <c r="DV93" s="1">
        <v>1.3098060378859151E-3</v>
      </c>
      <c r="DW93" s="1">
        <v>1.6868336763471998E-3</v>
      </c>
      <c r="DX93" s="1">
        <v>5.7888841730288033E-3</v>
      </c>
      <c r="DY93" s="1">
        <v>7.9024585568642364E-3</v>
      </c>
      <c r="DZ93" s="1">
        <v>9.0986195081238595E-3</v>
      </c>
      <c r="EA93" s="1">
        <v>7.0094791794829397E-3</v>
      </c>
      <c r="EB93" s="1">
        <v>8.7314037992645491E-3</v>
      </c>
      <c r="EC93" s="1">
        <v>5.4410886878883263E-3</v>
      </c>
      <c r="ED93" s="1">
        <v>3.7762021127120144E-3</v>
      </c>
      <c r="EE93" s="1">
        <v>3.7859996259256719E-3</v>
      </c>
      <c r="EF93" s="1">
        <v>3.1134747322544079E-3</v>
      </c>
      <c r="EG93" s="1">
        <v>3.1907117820230446E-3</v>
      </c>
      <c r="EH93" s="1">
        <v>5.020779009367914E-3</v>
      </c>
      <c r="EI93" s="1">
        <v>4.9579191865087155E-3</v>
      </c>
      <c r="EJ93" s="1">
        <v>4.4878234570442307E-3</v>
      </c>
      <c r="EK93" s="1">
        <v>6.5315830378735069E-3</v>
      </c>
      <c r="EL93" s="1">
        <v>6.2641915267254487E-4</v>
      </c>
      <c r="EM93" s="1">
        <v>5.9431306171349061E-4</v>
      </c>
      <c r="EN93" s="1">
        <v>6.1848584349214082E-4</v>
      </c>
      <c r="EO93" s="1">
        <v>3.2259409904466873E-4</v>
      </c>
      <c r="EP93" s="1">
        <v>1.7512191686387464E-2</v>
      </c>
      <c r="EQ93" s="1">
        <v>4.9718732050290867E-4</v>
      </c>
      <c r="ER93" s="1">
        <v>5.0643490472293735E-4</v>
      </c>
      <c r="ES93" s="1">
        <v>5.8801523637625006E-4</v>
      </c>
      <c r="ET93" s="1">
        <v>5.8726025831773747E-4</v>
      </c>
      <c r="EU93" s="1">
        <v>1.0116372432134623E-3</v>
      </c>
      <c r="EV93" s="1">
        <v>1.8141206616803117E-3</v>
      </c>
      <c r="EW93" s="1">
        <v>4.3437133853925902E-3</v>
      </c>
      <c r="EX93" s="1">
        <v>2.9353916972056473E-3</v>
      </c>
      <c r="EY93" s="1">
        <v>8.3572481491070547E-4</v>
      </c>
      <c r="EZ93" s="1">
        <v>9.8902570427263493E-4</v>
      </c>
      <c r="FA93" s="1">
        <v>1.080592254455347E-3</v>
      </c>
      <c r="FB93" s="1">
        <v>3.991592852854281E-4</v>
      </c>
      <c r="FC93" s="1">
        <v>1.0186712472676055E-2</v>
      </c>
      <c r="FD93" s="1">
        <v>7.2812220090199371E-3</v>
      </c>
      <c r="FE93" s="1">
        <v>1.5686026026376393E-2</v>
      </c>
      <c r="FF93" s="1">
        <v>1.0908602713258235E-2</v>
      </c>
      <c r="FG93" s="1">
        <v>1.402110341693916E-2</v>
      </c>
      <c r="FH93" s="1">
        <v>1.0556336234985482E-2</v>
      </c>
      <c r="FI93" s="1">
        <v>9.8682490746377291E-3</v>
      </c>
      <c r="FJ93" s="1">
        <v>1.1845464522280372E-2</v>
      </c>
      <c r="FK93" s="1">
        <v>7.2512426625493493E-3</v>
      </c>
      <c r="FL93" s="1">
        <v>7.2812813786331081E-4</v>
      </c>
      <c r="FM93" s="1">
        <v>6.2641485178230891E-4</v>
      </c>
      <c r="FN93" s="1">
        <v>5.9431081875165525E-4</v>
      </c>
      <c r="FO93" s="1">
        <v>6.1848488294372376E-4</v>
      </c>
      <c r="FP93" s="1">
        <v>3.225991707658913E-4</v>
      </c>
      <c r="FQ93" s="1">
        <v>6.2644441671574147E-3</v>
      </c>
      <c r="FR93" s="1">
        <v>7.5289965631548513E-3</v>
      </c>
      <c r="FS93" s="1">
        <v>1.1205486242420291E-2</v>
      </c>
      <c r="FT93" s="1">
        <v>8.1396817473007293E-3</v>
      </c>
      <c r="FU93" s="1">
        <v>1.4592873633829108E-2</v>
      </c>
      <c r="FV93" s="1">
        <v>-3.3147677315552493E-3</v>
      </c>
      <c r="FW93" s="1">
        <v>-3.2948631677143033E-3</v>
      </c>
      <c r="FX93" s="1">
        <v>-3.2714689062440057E-3</v>
      </c>
      <c r="FY93" s="1">
        <v>-3.2282532676087008E-3</v>
      </c>
      <c r="FZ93" s="1">
        <v>-3.2146628210913079E-3</v>
      </c>
      <c r="GA93" s="1">
        <v>-3.2030369803002045E-3</v>
      </c>
      <c r="GB93" s="1">
        <v>-4.380867883606146E-4</v>
      </c>
      <c r="GC93" s="1">
        <v>-4.2055192301411183E-4</v>
      </c>
      <c r="GD93" s="1">
        <v>-4.3495225312793409E-4</v>
      </c>
      <c r="GE93" s="1">
        <v>-2.2437481419187726E-3</v>
      </c>
      <c r="GF93" s="1">
        <v>-4.0388256263863175E-4</v>
      </c>
      <c r="GG93" s="1">
        <v>-4.1649858374462177E-4</v>
      </c>
      <c r="GH93" s="1">
        <v>-3.5294578238941759E-4</v>
      </c>
      <c r="GI93" s="1">
        <v>-3.4314265293540231E-4</v>
      </c>
      <c r="GJ93" s="1">
        <v>-3.0472365866791E-4</v>
      </c>
      <c r="GK93" s="1">
        <v>-2.5521226697224633E-4</v>
      </c>
      <c r="GL93" s="1">
        <v>-1.8181189084587936E-4</v>
      </c>
      <c r="GM93" s="1">
        <v>-2.4509117581196542E-4</v>
      </c>
      <c r="GN93" s="1">
        <v>-1.2515444115244353E-4</v>
      </c>
      <c r="GO93" s="1">
        <v>-1.5818543687996648E-4</v>
      </c>
      <c r="GP93" s="1">
        <v>-1.0390023374377595E-4</v>
      </c>
      <c r="GQ93" s="1">
        <v>-1.427916945660617E-4</v>
      </c>
      <c r="GR93" s="73">
        <v>-1.1196091662751242E-4</v>
      </c>
    </row>
    <row r="94" spans="1:200" x14ac:dyDescent="0.3">
      <c r="A94" s="78" t="str">
        <v>ECL</v>
      </c>
      <c r="B94" s="72">
        <v>2.5637544226623744E-3</v>
      </c>
      <c r="C94" s="1">
        <v>3.6312903576027618E-3</v>
      </c>
      <c r="D94" s="1">
        <v>2.9199384790635184E-3</v>
      </c>
      <c r="E94" s="1">
        <v>4.7052441709547668E-3</v>
      </c>
      <c r="F94" s="1">
        <v>3.2863729842412411E-3</v>
      </c>
      <c r="G94" s="1">
        <v>2.6457261107192777E-3</v>
      </c>
      <c r="H94" s="1">
        <v>2.1627871756871855E-3</v>
      </c>
      <c r="I94" s="1">
        <v>3.9500813323747096E-3</v>
      </c>
      <c r="J94" s="1">
        <v>2.7227838148821347E-3</v>
      </c>
      <c r="K94" s="1">
        <v>3.9025956578402263E-3</v>
      </c>
      <c r="L94" s="1">
        <v>3.124979710294136E-3</v>
      </c>
      <c r="M94" s="1">
        <v>4.3048997518349147E-3</v>
      </c>
      <c r="N94" s="1">
        <v>1.9501299043741889E-3</v>
      </c>
      <c r="O94" s="1">
        <v>1.3685318263779421E-3</v>
      </c>
      <c r="P94" s="1">
        <v>1.9001707809741567E-3</v>
      </c>
      <c r="Q94" s="1">
        <v>4.5949482732674067E-3</v>
      </c>
      <c r="R94" s="1">
        <v>2.6665322160817516E-3</v>
      </c>
      <c r="S94" s="1">
        <v>3.9774193454560885E-3</v>
      </c>
      <c r="T94" s="1">
        <v>3.7420375427815932E-3</v>
      </c>
      <c r="U94" s="1">
        <v>1.7431305028143052E-3</v>
      </c>
      <c r="V94" s="1">
        <v>2.8407169675983279E-3</v>
      </c>
      <c r="W94" s="1">
        <v>2.9466982885004564E-3</v>
      </c>
      <c r="X94" s="1">
        <v>1.3043619354721912E-3</v>
      </c>
      <c r="Y94" s="1">
        <v>2.0387011910917969E-3</v>
      </c>
      <c r="Z94" s="1">
        <v>1.1970065573393791E-3</v>
      </c>
      <c r="AA94" s="1">
        <v>1.5757886349407541E-3</v>
      </c>
      <c r="AB94" s="1">
        <v>2.0682592204511944E-3</v>
      </c>
      <c r="AC94" s="1">
        <v>1.0819466969760401E-3</v>
      </c>
      <c r="AD94" s="1">
        <v>6.7700165394061595E-4</v>
      </c>
      <c r="AE94" s="1">
        <v>-8.8592687836012095E-4</v>
      </c>
      <c r="AF94" s="1">
        <v>2.9252407629224752E-3</v>
      </c>
      <c r="AG94" s="1">
        <v>2.4510060101564481E-3</v>
      </c>
      <c r="AH94" s="1">
        <v>1.9114442111763978E-3</v>
      </c>
      <c r="AI94" s="1">
        <v>1.1162284596413629E-3</v>
      </c>
      <c r="AJ94" s="1">
        <v>2.0763453293719683E-3</v>
      </c>
      <c r="AK94" s="1">
        <v>4.2389468055711709E-3</v>
      </c>
      <c r="AL94" s="1">
        <v>2.5768089093196602E-3</v>
      </c>
      <c r="AM94" s="1">
        <v>6.1873533645776923E-3</v>
      </c>
      <c r="AN94" s="1">
        <v>4.9898348444738626E-3</v>
      </c>
      <c r="AO94" s="1">
        <v>4.6488291096272822E-3</v>
      </c>
      <c r="AP94" s="1">
        <v>3.6111072583274047E-3</v>
      </c>
      <c r="AQ94" s="1">
        <v>4.3755279581804358E-3</v>
      </c>
      <c r="AR94" s="1">
        <v>5.400253431379144E-3</v>
      </c>
      <c r="AS94" s="1">
        <v>4.4250468086175629E-3</v>
      </c>
      <c r="AT94" s="1">
        <v>3.7652289481570587E-3</v>
      </c>
      <c r="AU94" s="1">
        <v>5.6637737989884808E-3</v>
      </c>
      <c r="AV94" s="1">
        <v>2.735513643925633E-3</v>
      </c>
      <c r="AW94" s="1">
        <v>4.6312196141780268E-3</v>
      </c>
      <c r="AX94" s="1">
        <v>1.6163752855966769E-3</v>
      </c>
      <c r="AY94" s="1">
        <v>3.1272321209790828E-3</v>
      </c>
      <c r="AZ94" s="1">
        <v>2.948539031139734E-3</v>
      </c>
      <c r="BA94" s="1">
        <v>2.164245681144887E-3</v>
      </c>
      <c r="BB94" s="1">
        <v>3.2448259337828542E-3</v>
      </c>
      <c r="BC94" s="1">
        <v>3.9285834949792419E-3</v>
      </c>
      <c r="BD94" s="1">
        <v>3.3401589081887471E-3</v>
      </c>
      <c r="BE94" s="1">
        <v>3.5403875218150099E-3</v>
      </c>
      <c r="BF94" s="1">
        <v>2.9031838168208902E-3</v>
      </c>
      <c r="BG94" s="1">
        <v>2.3839060824715802E-3</v>
      </c>
      <c r="BH94" s="1">
        <v>4.9709592213804952E-3</v>
      </c>
      <c r="BI94" s="1">
        <v>1.4370545336805385E-3</v>
      </c>
      <c r="BJ94" s="1">
        <v>1.2837229903208281E-3</v>
      </c>
      <c r="BK94" s="1">
        <v>1.6357748770260759E-3</v>
      </c>
      <c r="BL94" s="1">
        <v>2.1861795259965856E-3</v>
      </c>
      <c r="BM94" s="1">
        <v>1.7985015411667363E-3</v>
      </c>
      <c r="BN94" s="1">
        <v>1.6202350838666242E-3</v>
      </c>
      <c r="BO94" s="1">
        <v>2.0420284357179105E-3</v>
      </c>
      <c r="BP94" s="1">
        <v>2.2465511448929898E-3</v>
      </c>
      <c r="BQ94" s="1">
        <v>2.7790709142332904E-3</v>
      </c>
      <c r="BR94" s="1">
        <v>5.3274211751002023E-3</v>
      </c>
      <c r="BS94" s="1">
        <v>1.2870249393030784E-3</v>
      </c>
      <c r="BT94" s="1">
        <v>1.9676899041926998E-3</v>
      </c>
      <c r="BU94" s="1">
        <v>2.0689658783499317E-3</v>
      </c>
      <c r="BV94" s="1">
        <v>1.8371629214801223E-3</v>
      </c>
      <c r="BW94" s="1">
        <v>1.6372557774862603E-3</v>
      </c>
      <c r="BX94" s="1">
        <v>4.8694765099796593E-4</v>
      </c>
      <c r="BY94" s="1">
        <v>1.4166574945369546E-3</v>
      </c>
      <c r="BZ94" s="1">
        <v>1.6713901578015119E-3</v>
      </c>
      <c r="CA94" s="1">
        <v>1.907165998133965E-3</v>
      </c>
      <c r="CB94" s="1">
        <v>1.3929178130050093E-3</v>
      </c>
      <c r="CC94" s="1">
        <v>1.0655223539221658E-3</v>
      </c>
      <c r="CD94" s="1">
        <v>3.6052750041812853E-3</v>
      </c>
      <c r="CE94" s="1">
        <v>1.9214435957717437E-3</v>
      </c>
      <c r="CF94" s="1">
        <v>2.9590082717837955E-3</v>
      </c>
      <c r="CG94" s="1">
        <v>3.6620074611142688E-3</v>
      </c>
      <c r="CH94" s="1">
        <v>3.698122462484832E-3</v>
      </c>
      <c r="CI94" s="1">
        <v>3.5317125069960565E-3</v>
      </c>
      <c r="CJ94" s="1">
        <v>4.9305819095244495E-3</v>
      </c>
      <c r="CK94" s="1">
        <v>9.4054275760265373E-4</v>
      </c>
      <c r="CL94" s="1">
        <v>4.6949134916485858E-3</v>
      </c>
      <c r="CM94" s="1">
        <v>2.8521755499663435E-3</v>
      </c>
      <c r="CN94" s="1">
        <v>2.5787389814298182E-3</v>
      </c>
      <c r="CO94" s="1">
        <v>4.9880675438158948E-3</v>
      </c>
      <c r="CP94" s="1">
        <v>5.6472719006314485E-3</v>
      </c>
      <c r="CQ94" s="1">
        <v>5.1746054928911043E-3</v>
      </c>
      <c r="CR94" s="1">
        <v>3.3732248269464347E-3</v>
      </c>
      <c r="CS94" s="1">
        <v>3.5171469652567175E-3</v>
      </c>
      <c r="CT94" s="1">
        <v>3.2002086053341695E-3</v>
      </c>
      <c r="CU94" s="1">
        <v>3.947008393232301E-3</v>
      </c>
      <c r="CV94" s="1">
        <v>3.3502497444426508E-3</v>
      </c>
      <c r="CW94" s="1">
        <v>2.9615037743273686E-3</v>
      </c>
      <c r="CX94" s="1">
        <v>3.849386619907782E-3</v>
      </c>
      <c r="CY94" s="1">
        <v>2.5797057325218247E-3</v>
      </c>
      <c r="CZ94" s="1">
        <v>3.2665035668938466E-3</v>
      </c>
      <c r="DA94" s="1">
        <v>3.6184191360643311E-3</v>
      </c>
      <c r="DB94" s="1">
        <v>2.2505563411920502E-3</v>
      </c>
      <c r="DC94" s="1">
        <v>1.9718536738477341E-3</v>
      </c>
      <c r="DD94" s="1">
        <v>2.8258018965446048E-3</v>
      </c>
      <c r="DE94" s="1">
        <v>3.5687557309059485E-3</v>
      </c>
      <c r="DF94" s="1">
        <v>3.5102030225070305E-3</v>
      </c>
      <c r="DG94" s="1">
        <v>3.9474356570040319E-3</v>
      </c>
      <c r="DH94" s="1">
        <v>4.8542165032231261E-3</v>
      </c>
      <c r="DI94" s="1">
        <v>2.6682764085219036E-3</v>
      </c>
      <c r="DJ94" s="1">
        <v>2.1728950720799598E-3</v>
      </c>
      <c r="DK94" s="1">
        <v>2.857683477074754E-3</v>
      </c>
      <c r="DL94" s="1">
        <v>3.275748177592745E-3</v>
      </c>
      <c r="DM94" s="1">
        <v>1.5173430570285629E-3</v>
      </c>
      <c r="DN94" s="1">
        <v>6.0216725785494961E-3</v>
      </c>
      <c r="DO94" s="1">
        <v>3.3645713023738363E-3</v>
      </c>
      <c r="DP94" s="1">
        <v>3.516583046814925E-3</v>
      </c>
      <c r="DQ94" s="1">
        <v>3.146336895030384E-3</v>
      </c>
      <c r="DR94" s="1">
        <v>3.5870041778209398E-3</v>
      </c>
      <c r="DS94" s="1">
        <v>5.0134418619424475E-3</v>
      </c>
      <c r="DT94" s="1">
        <v>3.0949165771875131E-3</v>
      </c>
      <c r="DU94" s="1">
        <v>3.0556440826565068E-3</v>
      </c>
      <c r="DV94" s="1">
        <v>2.0031516043930381E-3</v>
      </c>
      <c r="DW94" s="1">
        <v>1.7651524431306026E-3</v>
      </c>
      <c r="DX94" s="1">
        <v>3.697704523292945E-3</v>
      </c>
      <c r="DY94" s="1">
        <v>4.5452681218234193E-3</v>
      </c>
      <c r="DZ94" s="1">
        <v>4.6196556235451151E-3</v>
      </c>
      <c r="EA94" s="1">
        <v>3.5470609066571854E-3</v>
      </c>
      <c r="EB94" s="1">
        <v>4.5931874335027496E-3</v>
      </c>
      <c r="EC94" s="1">
        <v>3.9661745043776458E-3</v>
      </c>
      <c r="ED94" s="1">
        <v>2.4255593503129344E-3</v>
      </c>
      <c r="EE94" s="1">
        <v>2.0913795598231518E-3</v>
      </c>
      <c r="EF94" s="1">
        <v>2.3626184853284518E-3</v>
      </c>
      <c r="EG94" s="1">
        <v>2.4944660599702751E-3</v>
      </c>
      <c r="EH94" s="1">
        <v>3.0425993471750418E-3</v>
      </c>
      <c r="EI94" s="1">
        <v>3.0666825400140554E-3</v>
      </c>
      <c r="EJ94" s="1">
        <v>1.8173025338369642E-3</v>
      </c>
      <c r="EK94" s="1">
        <v>3.8859553355187438E-3</v>
      </c>
      <c r="EL94" s="1">
        <v>4.2978064014850131E-4</v>
      </c>
      <c r="EM94" s="1">
        <v>4.0602085982865049E-4</v>
      </c>
      <c r="EN94" s="1">
        <v>4.4136669758321624E-4</v>
      </c>
      <c r="EO94" s="1">
        <v>2.6531793797995396E-4</v>
      </c>
      <c r="EP94" s="1">
        <v>6.4758330288482921E-3</v>
      </c>
      <c r="EQ94" s="1">
        <v>4.0204994952896433E-4</v>
      </c>
      <c r="ER94" s="1">
        <v>3.7724836197035105E-4</v>
      </c>
      <c r="ES94" s="1">
        <v>4.1667307181945858E-4</v>
      </c>
      <c r="ET94" s="1">
        <v>4.3584128985565192E-4</v>
      </c>
      <c r="EU94" s="1">
        <v>5.0176629802181237E-4</v>
      </c>
      <c r="EV94" s="1">
        <v>1.2364024523985706E-3</v>
      </c>
      <c r="EW94" s="1">
        <v>1.8578313155125147E-3</v>
      </c>
      <c r="EX94" s="1">
        <v>1.9895844620219198E-3</v>
      </c>
      <c r="EY94" s="1">
        <v>4.8517768177894465E-4</v>
      </c>
      <c r="EZ94" s="1">
        <v>5.6068746350415393E-4</v>
      </c>
      <c r="FA94" s="1">
        <v>5.9288176906932783E-4</v>
      </c>
      <c r="FB94" s="1">
        <v>3.0276274814782531E-4</v>
      </c>
      <c r="FC94" s="1">
        <v>4.5962004558896003E-3</v>
      </c>
      <c r="FD94" s="1">
        <v>4.1495742732242805E-3</v>
      </c>
      <c r="FE94" s="1">
        <v>6.1642151427836276E-3</v>
      </c>
      <c r="FF94" s="1">
        <v>6.3292957034484076E-3</v>
      </c>
      <c r="FG94" s="1">
        <v>6.9756413142463038E-3</v>
      </c>
      <c r="FH94" s="1">
        <v>6.9577969862935187E-3</v>
      </c>
      <c r="FI94" s="1">
        <v>6.3627402751731512E-3</v>
      </c>
      <c r="FJ94" s="1">
        <v>5.4824357266519113E-3</v>
      </c>
      <c r="FK94" s="1">
        <v>2.4932135914826933E-3</v>
      </c>
      <c r="FL94" s="1">
        <v>4.7484199679540662E-4</v>
      </c>
      <c r="FM94" s="1">
        <v>4.2977904530160549E-4</v>
      </c>
      <c r="FN94" s="1">
        <v>4.0601857373209418E-4</v>
      </c>
      <c r="FO94" s="1">
        <v>4.4137022886713473E-4</v>
      </c>
      <c r="FP94" s="1">
        <v>2.6531682331038529E-4</v>
      </c>
      <c r="FQ94" s="1">
        <v>3.7736000819889887E-3</v>
      </c>
      <c r="FR94" s="1">
        <v>4.3997924993754954E-3</v>
      </c>
      <c r="FS94" s="1">
        <v>5.460811239260694E-3</v>
      </c>
      <c r="FT94" s="1">
        <v>3.280766195040064E-3</v>
      </c>
      <c r="FU94" s="1">
        <v>7.9411322988108182E-3</v>
      </c>
      <c r="FV94" s="1">
        <v>-1.4216587603248789E-3</v>
      </c>
      <c r="FW94" s="1">
        <v>-1.4173339306464683E-3</v>
      </c>
      <c r="FX94" s="1">
        <v>-1.3974473042551831E-3</v>
      </c>
      <c r="FY94" s="1">
        <v>-1.3969804701913649E-3</v>
      </c>
      <c r="FZ94" s="1">
        <v>-1.3795245949816493E-3</v>
      </c>
      <c r="GA94" s="1">
        <v>-1.3830973580780659E-3</v>
      </c>
      <c r="GB94" s="1">
        <v>4.9205096244026893E-4</v>
      </c>
      <c r="GC94" s="1">
        <v>4.9755804084357326E-4</v>
      </c>
      <c r="GD94" s="1">
        <v>4.9343317981694014E-4</v>
      </c>
      <c r="GE94" s="1">
        <v>-3.5208077052832594E-4</v>
      </c>
      <c r="GF94" s="1">
        <v>5.0143087702902945E-4</v>
      </c>
      <c r="GG94" s="1">
        <v>4.9981783711101533E-4</v>
      </c>
      <c r="GH94" s="1">
        <v>5.1472471423140106E-4</v>
      </c>
      <c r="GI94" s="1">
        <v>5.1692136665480466E-4</v>
      </c>
      <c r="GJ94" s="1">
        <v>5.2718618677545536E-4</v>
      </c>
      <c r="GK94" s="1">
        <v>5.3985277368420823E-4</v>
      </c>
      <c r="GL94" s="1">
        <v>5.5880508041001285E-4</v>
      </c>
      <c r="GM94" s="1">
        <v>5.4179892876030935E-4</v>
      </c>
      <c r="GN94" s="1">
        <v>5.7386948621992475E-4</v>
      </c>
      <c r="GO94" s="1">
        <v>5.651232781490787E-4</v>
      </c>
      <c r="GP94" s="1">
        <v>5.8041478753929334E-4</v>
      </c>
      <c r="GQ94" s="1">
        <v>5.7024008952200902E-4</v>
      </c>
      <c r="GR94" s="73">
        <v>5.7821311977634038E-4</v>
      </c>
    </row>
    <row r="95" spans="1:200" x14ac:dyDescent="0.3">
      <c r="A95" s="78" t="str">
        <v>X</v>
      </c>
      <c r="B95" s="72">
        <v>2.8805064160628766E-3</v>
      </c>
      <c r="C95" s="1">
        <v>4.363232409194482E-3</v>
      </c>
      <c r="D95" s="1">
        <v>5.8305058172298946E-3</v>
      </c>
      <c r="E95" s="1">
        <v>6.339213447262646E-3</v>
      </c>
      <c r="F95" s="1">
        <v>4.0787411969271754E-3</v>
      </c>
      <c r="G95" s="1">
        <v>4.3107660841868742E-3</v>
      </c>
      <c r="H95" s="1">
        <v>2.2990449298293325E-3</v>
      </c>
      <c r="I95" s="1">
        <v>6.3589557418757313E-3</v>
      </c>
      <c r="J95" s="1">
        <v>4.4640045370123935E-3</v>
      </c>
      <c r="K95" s="1">
        <v>4.0892448186271987E-3</v>
      </c>
      <c r="L95" s="1">
        <v>4.1027682139594557E-3</v>
      </c>
      <c r="M95" s="1">
        <v>5.6161598607598314E-3</v>
      </c>
      <c r="N95" s="1">
        <v>2.5595180109950892E-3</v>
      </c>
      <c r="O95" s="1">
        <v>1.4029868447561157E-3</v>
      </c>
      <c r="P95" s="1">
        <v>3.8199712257456562E-3</v>
      </c>
      <c r="Q95" s="1">
        <v>7.276921648851898E-3</v>
      </c>
      <c r="R95" s="1">
        <v>5.1362456524375816E-3</v>
      </c>
      <c r="S95" s="1">
        <v>5.0863649817505466E-3</v>
      </c>
      <c r="T95" s="1">
        <v>7.0767162411426122E-3</v>
      </c>
      <c r="U95" s="1">
        <v>2.0364892935881302E-3</v>
      </c>
      <c r="V95" s="1">
        <v>6.9932585505961707E-3</v>
      </c>
      <c r="W95" s="1">
        <v>7.9530703057815368E-3</v>
      </c>
      <c r="X95" s="1">
        <v>6.987330096130469E-3</v>
      </c>
      <c r="Y95" s="1">
        <v>2.4252090362425669E-3</v>
      </c>
      <c r="Z95" s="1">
        <v>2.168468542675041E-3</v>
      </c>
      <c r="AA95" s="1">
        <v>2.3245731681482747E-3</v>
      </c>
      <c r="AB95" s="1">
        <v>3.856426933148477E-4</v>
      </c>
      <c r="AC95" s="1">
        <v>3.705795602190001E-3</v>
      </c>
      <c r="AD95" s="1">
        <v>1.0996651212399689E-3</v>
      </c>
      <c r="AE95" s="1">
        <v>-1.8886408515535262E-4</v>
      </c>
      <c r="AF95" s="1">
        <v>4.0042939220740854E-3</v>
      </c>
      <c r="AG95" s="1">
        <v>2.945582550014151E-3</v>
      </c>
      <c r="AH95" s="1">
        <v>3.8520466713621924E-3</v>
      </c>
      <c r="AI95" s="1">
        <v>4.9345967063631349E-3</v>
      </c>
      <c r="AJ95" s="1">
        <v>3.948577631168489E-3</v>
      </c>
      <c r="AK95" s="1">
        <v>8.0524872438727559E-3</v>
      </c>
      <c r="AL95" s="1">
        <v>5.0028127502317376E-3</v>
      </c>
      <c r="AM95" s="1">
        <v>9.4002929154540435E-3</v>
      </c>
      <c r="AN95" s="1">
        <v>9.8165444272441393E-3</v>
      </c>
      <c r="AO95" s="1">
        <v>9.9162641620204224E-3</v>
      </c>
      <c r="AP95" s="1">
        <v>6.0979841925821471E-3</v>
      </c>
      <c r="AQ95" s="1">
        <v>7.6091029274687472E-3</v>
      </c>
      <c r="AR95" s="1">
        <v>1.0335775067867804E-2</v>
      </c>
      <c r="AS95" s="1">
        <v>8.0586457444457079E-3</v>
      </c>
      <c r="AT95" s="1">
        <v>7.3791106391635818E-3</v>
      </c>
      <c r="AU95" s="1">
        <v>8.7026229336713661E-3</v>
      </c>
      <c r="AV95" s="1">
        <v>2.8984566893854018E-3</v>
      </c>
      <c r="AW95" s="1">
        <v>1.2129694910342033E-2</v>
      </c>
      <c r="AX95" s="1">
        <v>2.6161132569320908E-3</v>
      </c>
      <c r="AY95" s="1">
        <v>5.7715460232271787E-3</v>
      </c>
      <c r="AZ95" s="1">
        <v>8.4276076371046678E-3</v>
      </c>
      <c r="BA95" s="1">
        <v>7.2696254383117038E-3</v>
      </c>
      <c r="BB95" s="1">
        <v>7.1364307153871948E-3</v>
      </c>
      <c r="BC95" s="1">
        <v>8.068639559109499E-3</v>
      </c>
      <c r="BD95" s="1">
        <v>5.8870724533456077E-3</v>
      </c>
      <c r="BE95" s="1">
        <v>8.1553487166762563E-3</v>
      </c>
      <c r="BF95" s="1">
        <v>5.5203514226400806E-3</v>
      </c>
      <c r="BG95" s="1">
        <v>5.3979730524829081E-3</v>
      </c>
      <c r="BH95" s="1">
        <v>1.3719469519888765E-2</v>
      </c>
      <c r="BI95" s="1">
        <v>2.0938147615371613E-3</v>
      </c>
      <c r="BJ95" s="1">
        <v>3.5729340781014232E-3</v>
      </c>
      <c r="BK95" s="1">
        <v>2.3667158742227967E-3</v>
      </c>
      <c r="BL95" s="1">
        <v>2.6891560120016872E-3</v>
      </c>
      <c r="BM95" s="1">
        <v>6.0075089083451742E-3</v>
      </c>
      <c r="BN95" s="1">
        <v>4.0473076046552842E-3</v>
      </c>
      <c r="BO95" s="1">
        <v>2.8604162969414213E-3</v>
      </c>
      <c r="BP95" s="1">
        <v>4.5368471598424926E-3</v>
      </c>
      <c r="BQ95" s="1">
        <v>9.1837542136335507E-3</v>
      </c>
      <c r="BR95" s="1">
        <v>1.1819931965970599E-2</v>
      </c>
      <c r="BS95" s="1">
        <v>4.2234404897114755E-3</v>
      </c>
      <c r="BT95" s="1">
        <v>4.0163271308652874E-3</v>
      </c>
      <c r="BU95" s="1">
        <v>3.1881478852996731E-3</v>
      </c>
      <c r="BV95" s="1">
        <v>2.5582113294765024E-3</v>
      </c>
      <c r="BW95" s="1">
        <v>2.2285894181344463E-3</v>
      </c>
      <c r="BX95" s="1">
        <v>-3.0531214113306473E-4</v>
      </c>
      <c r="BY95" s="1">
        <v>1.5451572391666953E-3</v>
      </c>
      <c r="BZ95" s="1">
        <v>1.0365510991890371E-3</v>
      </c>
      <c r="CA95" s="1">
        <v>5.2458588395570133E-3</v>
      </c>
      <c r="CB95" s="1">
        <v>2.4732491941442053E-3</v>
      </c>
      <c r="CC95" s="1">
        <v>3.644837336152079E-3</v>
      </c>
      <c r="CD95" s="1">
        <v>5.0722425397836382E-3</v>
      </c>
      <c r="CE95" s="1">
        <v>-1.8835724755760086E-4</v>
      </c>
      <c r="CF95" s="1">
        <v>6.7213301853873298E-3</v>
      </c>
      <c r="CG95" s="1">
        <v>8.7286923687391743E-3</v>
      </c>
      <c r="CH95" s="1">
        <v>1.0135529380215723E-2</v>
      </c>
      <c r="CI95" s="1">
        <v>8.1166486510038625E-3</v>
      </c>
      <c r="CJ95" s="1">
        <v>1.2662063725542063E-2</v>
      </c>
      <c r="CK95" s="1">
        <v>3.0125029097988064E-3</v>
      </c>
      <c r="CL95" s="1">
        <v>1.6051600157013686E-2</v>
      </c>
      <c r="CM95" s="1">
        <v>6.1767007550259448E-3</v>
      </c>
      <c r="CN95" s="1">
        <v>6.7982544641561156E-3</v>
      </c>
      <c r="CO95" s="1">
        <v>8.6138705367791168E-3</v>
      </c>
      <c r="CP95" s="1">
        <v>5.1746054928911043E-3</v>
      </c>
      <c r="CQ95" s="1">
        <v>2.9559880986979623E-2</v>
      </c>
      <c r="CR95" s="1">
        <v>6.5500784662951292E-3</v>
      </c>
      <c r="CS95" s="1">
        <v>7.6497720223741832E-3</v>
      </c>
      <c r="CT95" s="1">
        <v>7.2811581359128194E-3</v>
      </c>
      <c r="CU95" s="1">
        <v>7.8910553818578623E-3</v>
      </c>
      <c r="CV95" s="1">
        <v>9.1403242490109178E-3</v>
      </c>
      <c r="CW95" s="1">
        <v>6.976164701458256E-3</v>
      </c>
      <c r="CX95" s="1">
        <v>7.2440600212914314E-3</v>
      </c>
      <c r="CY95" s="1">
        <v>7.2910514029177293E-3</v>
      </c>
      <c r="CZ95" s="1">
        <v>3.9511770842547336E-3</v>
      </c>
      <c r="DA95" s="1">
        <v>4.2030354887100793E-3</v>
      </c>
      <c r="DB95" s="1">
        <v>3.5566707158858086E-3</v>
      </c>
      <c r="DC95" s="1">
        <v>5.0301379573777852E-3</v>
      </c>
      <c r="DD95" s="1">
        <v>7.6824052913248599E-3</v>
      </c>
      <c r="DE95" s="1">
        <v>6.6936060245380603E-3</v>
      </c>
      <c r="DF95" s="1">
        <v>7.5786548216679314E-3</v>
      </c>
      <c r="DG95" s="1">
        <v>9.8472247203609514E-3</v>
      </c>
      <c r="DH95" s="1">
        <v>1.26184019014857E-2</v>
      </c>
      <c r="DI95" s="1">
        <v>5.4299749643815596E-3</v>
      </c>
      <c r="DJ95" s="1">
        <v>1.4461229718791706E-2</v>
      </c>
      <c r="DK95" s="1">
        <v>6.5707757906682722E-3</v>
      </c>
      <c r="DL95" s="1">
        <v>6.5465559491271405E-3</v>
      </c>
      <c r="DM95" s="1">
        <v>9.7886481120338324E-3</v>
      </c>
      <c r="DN95" s="1">
        <v>1.1080268090606752E-2</v>
      </c>
      <c r="DO95" s="1">
        <v>4.6113863457241007E-3</v>
      </c>
      <c r="DP95" s="1">
        <v>5.7819839596541991E-3</v>
      </c>
      <c r="DQ95" s="1">
        <v>6.2072064259407469E-3</v>
      </c>
      <c r="DR95" s="1">
        <v>9.0715172931198733E-3</v>
      </c>
      <c r="DS95" s="1">
        <v>1.2605097325037904E-2</v>
      </c>
      <c r="DT95" s="1">
        <v>6.5707996263984015E-3</v>
      </c>
      <c r="DU95" s="1">
        <v>5.8500658507914414E-3</v>
      </c>
      <c r="DV95" s="1">
        <v>2.7784846016490907E-3</v>
      </c>
      <c r="DW95" s="1">
        <v>3.3389760054313533E-3</v>
      </c>
      <c r="DX95" s="1">
        <v>7.2448904551961936E-3</v>
      </c>
      <c r="DY95" s="1">
        <v>8.985319873179692E-3</v>
      </c>
      <c r="DZ95" s="1">
        <v>8.3339789565737565E-3</v>
      </c>
      <c r="EA95" s="1">
        <v>7.7167207692370073E-3</v>
      </c>
      <c r="EB95" s="1">
        <v>1.140867245756748E-2</v>
      </c>
      <c r="EC95" s="1">
        <v>7.8103117483159686E-3</v>
      </c>
      <c r="ED95" s="1">
        <v>5.2973592807371087E-3</v>
      </c>
      <c r="EE95" s="1">
        <v>4.5854955638443152E-3</v>
      </c>
      <c r="EF95" s="1">
        <v>3.1779691025449761E-3</v>
      </c>
      <c r="EG95" s="1">
        <v>5.039426201148103E-3</v>
      </c>
      <c r="EH95" s="1">
        <v>8.0321377819807822E-3</v>
      </c>
      <c r="EI95" s="1">
        <v>6.8679492581702681E-3</v>
      </c>
      <c r="EJ95" s="1">
        <v>7.9059470217464258E-3</v>
      </c>
      <c r="EK95" s="1">
        <v>7.8197135278552255E-3</v>
      </c>
      <c r="EL95" s="1">
        <v>6.4337445481640432E-4</v>
      </c>
      <c r="EM95" s="1">
        <v>5.9506066898937465E-4</v>
      </c>
      <c r="EN95" s="1">
        <v>5.7892092293633361E-4</v>
      </c>
      <c r="EO95" s="1">
        <v>2.9248705933949569E-4</v>
      </c>
      <c r="EP95" s="1">
        <v>1.2779846157077477E-2</v>
      </c>
      <c r="EQ95" s="1">
        <v>7.1432159598224063E-4</v>
      </c>
      <c r="ER95" s="1">
        <v>6.247495415789661E-4</v>
      </c>
      <c r="ES95" s="1">
        <v>6.7414898791153552E-4</v>
      </c>
      <c r="ET95" s="1">
        <v>6.0249776174334322E-4</v>
      </c>
      <c r="EU95" s="1">
        <v>7.5147556298591173E-4</v>
      </c>
      <c r="EV95" s="1">
        <v>2.2715109088713792E-3</v>
      </c>
      <c r="EW95" s="1">
        <v>3.1472913244428983E-3</v>
      </c>
      <c r="EX95" s="1">
        <v>2.8681104825531004E-3</v>
      </c>
      <c r="EY95" s="1">
        <v>5.0118902803584966E-4</v>
      </c>
      <c r="EZ95" s="1">
        <v>6.2536138579133438E-4</v>
      </c>
      <c r="FA95" s="1">
        <v>7.6514490805251972E-4</v>
      </c>
      <c r="FB95" s="1">
        <v>3.4896489512636355E-4</v>
      </c>
      <c r="FC95" s="1">
        <v>7.6014503998168542E-3</v>
      </c>
      <c r="FD95" s="1">
        <v>7.1824848543656904E-3</v>
      </c>
      <c r="FE95" s="1">
        <v>1.0870093281807968E-2</v>
      </c>
      <c r="FF95" s="1">
        <v>9.0194284261302798E-3</v>
      </c>
      <c r="FG95" s="1">
        <v>1.2890082109315906E-2</v>
      </c>
      <c r="FH95" s="1">
        <v>1.0837705255358829E-2</v>
      </c>
      <c r="FI95" s="1">
        <v>9.8060305409623169E-3</v>
      </c>
      <c r="FJ95" s="1">
        <v>1.0069213930698888E-2</v>
      </c>
      <c r="FK95" s="1">
        <v>5.7959645431196272E-3</v>
      </c>
      <c r="FL95" s="1">
        <v>6.2890311013741556E-4</v>
      </c>
      <c r="FM95" s="1">
        <v>6.4336856087826111E-4</v>
      </c>
      <c r="FN95" s="1">
        <v>5.9506137816167767E-4</v>
      </c>
      <c r="FO95" s="1">
        <v>5.7891431247106577E-4</v>
      </c>
      <c r="FP95" s="1">
        <v>2.9248508561162352E-4</v>
      </c>
      <c r="FQ95" s="1">
        <v>1.2206200568703786E-2</v>
      </c>
      <c r="FR95" s="1">
        <v>1.0745187502258989E-2</v>
      </c>
      <c r="FS95" s="1">
        <v>1.1370692297682181E-2</v>
      </c>
      <c r="FT95" s="1">
        <v>1.034824612681398E-2</v>
      </c>
      <c r="FU95" s="1">
        <v>1.6534859303656571E-2</v>
      </c>
      <c r="FV95" s="1">
        <v>3.5857842880107787E-3</v>
      </c>
      <c r="FW95" s="1">
        <v>3.553079456076436E-3</v>
      </c>
      <c r="FX95" s="1">
        <v>3.5228033946691421E-3</v>
      </c>
      <c r="FY95" s="1">
        <v>3.4823328615658056E-3</v>
      </c>
      <c r="FZ95" s="1">
        <v>3.4617971161194847E-3</v>
      </c>
      <c r="GA95" s="1">
        <v>3.43300981016075E-3</v>
      </c>
      <c r="GB95" s="1">
        <v>6.1081756800448403E-3</v>
      </c>
      <c r="GC95" s="1">
        <v>6.0800434439807404E-3</v>
      </c>
      <c r="GD95" s="1">
        <v>6.1005803107597404E-3</v>
      </c>
      <c r="GE95" s="1">
        <v>4.3703119703329971E-3</v>
      </c>
      <c r="GF95" s="1">
        <v>6.0549490166373439E-3</v>
      </c>
      <c r="GG95" s="1">
        <v>6.0788500304968327E-3</v>
      </c>
      <c r="GH95" s="1">
        <v>5.9792913941523378E-3</v>
      </c>
      <c r="GI95" s="1">
        <v>5.9640046060639535E-3</v>
      </c>
      <c r="GJ95" s="1">
        <v>5.9070263944803018E-3</v>
      </c>
      <c r="GK95" s="1">
        <v>5.8335431612218597E-3</v>
      </c>
      <c r="GL95" s="1">
        <v>5.7273161008743502E-3</v>
      </c>
      <c r="GM95" s="1">
        <v>5.816290193390878E-3</v>
      </c>
      <c r="GN95" s="1">
        <v>5.6413170296156587E-3</v>
      </c>
      <c r="GO95" s="1">
        <v>5.6884006532144865E-3</v>
      </c>
      <c r="GP95" s="1">
        <v>5.6119739882733192E-3</v>
      </c>
      <c r="GQ95" s="1">
        <v>5.6709779654482697E-3</v>
      </c>
      <c r="GR95" s="73">
        <v>5.6248848378678499E-3</v>
      </c>
    </row>
    <row r="96" spans="1:200" x14ac:dyDescent="0.3">
      <c r="A96" s="78" t="str">
        <v>JPM</v>
      </c>
      <c r="B96" s="72">
        <v>1.4706914465698068E-3</v>
      </c>
      <c r="C96" s="1">
        <v>2.8548001781016452E-3</v>
      </c>
      <c r="D96" s="1">
        <v>2.7316596672709577E-3</v>
      </c>
      <c r="E96" s="1">
        <v>4.1727360732722232E-3</v>
      </c>
      <c r="F96" s="1">
        <v>2.1634095252135235E-3</v>
      </c>
      <c r="G96" s="1">
        <v>3.9898912550920401E-3</v>
      </c>
      <c r="H96" s="1">
        <v>2.3780853398921737E-3</v>
      </c>
      <c r="I96" s="1">
        <v>3.2419206639507443E-3</v>
      </c>
      <c r="J96" s="1">
        <v>2.6519246415839907E-3</v>
      </c>
      <c r="K96" s="1">
        <v>2.7292912695913336E-3</v>
      </c>
      <c r="L96" s="1">
        <v>1.3710784529067537E-3</v>
      </c>
      <c r="M96" s="1">
        <v>3.4084488371542276E-3</v>
      </c>
      <c r="N96" s="1">
        <v>2.4968114538658675E-3</v>
      </c>
      <c r="O96" s="1">
        <v>1.4151529085838759E-3</v>
      </c>
      <c r="P96" s="1">
        <v>1.6421853720864435E-3</v>
      </c>
      <c r="Q96" s="1">
        <v>5.1060747553001813E-3</v>
      </c>
      <c r="R96" s="1">
        <v>4.0792945916255496E-3</v>
      </c>
      <c r="S96" s="1">
        <v>4.2208980919686062E-3</v>
      </c>
      <c r="T96" s="1">
        <v>1.8197945722379335E-3</v>
      </c>
      <c r="U96" s="1">
        <v>2.525573855289428E-3</v>
      </c>
      <c r="V96" s="1">
        <v>4.225578268718143E-3</v>
      </c>
      <c r="W96" s="1">
        <v>4.5102144251899052E-3</v>
      </c>
      <c r="X96" s="1">
        <v>1.6744079030466992E-3</v>
      </c>
      <c r="Y96" s="1">
        <v>1.5495486886569006E-3</v>
      </c>
      <c r="Z96" s="1">
        <v>1.3589234874226009E-3</v>
      </c>
      <c r="AA96" s="1">
        <v>1.4408195387853808E-3</v>
      </c>
      <c r="AB96" s="1">
        <v>5.8996231538711809E-4</v>
      </c>
      <c r="AC96" s="1">
        <v>1.5111332118102191E-3</v>
      </c>
      <c r="AD96" s="1">
        <v>8.0488437562853496E-4</v>
      </c>
      <c r="AE96" s="1">
        <v>-6.680496070492417E-4</v>
      </c>
      <c r="AF96" s="1">
        <v>3.195796784023138E-3</v>
      </c>
      <c r="AG96" s="1">
        <v>2.0899283091747752E-3</v>
      </c>
      <c r="AH96" s="1">
        <v>1.4669276408277889E-3</v>
      </c>
      <c r="AI96" s="1">
        <v>2.2644917289447578E-3</v>
      </c>
      <c r="AJ96" s="1">
        <v>1.5153374661152979E-3</v>
      </c>
      <c r="AK96" s="1">
        <v>3.0003837092797635E-3</v>
      </c>
      <c r="AL96" s="1">
        <v>1.3514665060892622E-3</v>
      </c>
      <c r="AM96" s="1">
        <v>3.187215287687859E-3</v>
      </c>
      <c r="AN96" s="1">
        <v>6.7129470423674797E-3</v>
      </c>
      <c r="AO96" s="1">
        <v>6.3334993747934396E-3</v>
      </c>
      <c r="AP96" s="1">
        <v>2.9558603348814085E-3</v>
      </c>
      <c r="AQ96" s="1">
        <v>2.4162544970644691E-3</v>
      </c>
      <c r="AR96" s="1">
        <v>6.6052144165335332E-3</v>
      </c>
      <c r="AS96" s="1">
        <v>5.1992794672534237E-3</v>
      </c>
      <c r="AT96" s="1">
        <v>3.6148600630341106E-3</v>
      </c>
      <c r="AU96" s="1">
        <v>5.8043239721843453E-3</v>
      </c>
      <c r="AV96" s="1">
        <v>2.5145351741144625E-3</v>
      </c>
      <c r="AW96" s="1">
        <v>7.0158705323841875E-3</v>
      </c>
      <c r="AX96" s="1">
        <v>1.7348948947926487E-3</v>
      </c>
      <c r="AY96" s="1">
        <v>4.0232244171162822E-3</v>
      </c>
      <c r="AZ96" s="1">
        <v>4.5911494842611903E-3</v>
      </c>
      <c r="BA96" s="1">
        <v>3.4689478681844367E-3</v>
      </c>
      <c r="BB96" s="1">
        <v>3.1462348153164319E-3</v>
      </c>
      <c r="BC96" s="1">
        <v>3.7761893356281153E-3</v>
      </c>
      <c r="BD96" s="1">
        <v>3.7809046071277819E-3</v>
      </c>
      <c r="BE96" s="1">
        <v>6.0708784392201334E-3</v>
      </c>
      <c r="BF96" s="1">
        <v>3.3926385910926019E-3</v>
      </c>
      <c r="BG96" s="1">
        <v>2.8728880404654744E-3</v>
      </c>
      <c r="BH96" s="1">
        <v>6.4616051876909041E-3</v>
      </c>
      <c r="BI96" s="1">
        <v>1.2708093168983343E-3</v>
      </c>
      <c r="BJ96" s="1">
        <v>1.3025912269530782E-3</v>
      </c>
      <c r="BK96" s="1">
        <v>1.2615052656032959E-3</v>
      </c>
      <c r="BL96" s="1">
        <v>1.594467935551667E-3</v>
      </c>
      <c r="BM96" s="1">
        <v>2.3783661741209675E-3</v>
      </c>
      <c r="BN96" s="1">
        <v>1.579925186780956E-3</v>
      </c>
      <c r="BO96" s="1">
        <v>1.4525007580541113E-3</v>
      </c>
      <c r="BP96" s="1">
        <v>2.4606738903653856E-3</v>
      </c>
      <c r="BQ96" s="1">
        <v>3.307464489620313E-3</v>
      </c>
      <c r="BR96" s="1">
        <v>5.1679006699356968E-3</v>
      </c>
      <c r="BS96" s="1">
        <v>1.6454055785909661E-3</v>
      </c>
      <c r="BT96" s="1">
        <v>1.6828489105327386E-3</v>
      </c>
      <c r="BU96" s="1">
        <v>2.1607203012134974E-3</v>
      </c>
      <c r="BV96" s="1">
        <v>1.5750775689389155E-3</v>
      </c>
      <c r="BW96" s="1">
        <v>1.6430625010457087E-3</v>
      </c>
      <c r="BX96" s="1">
        <v>2.3714300821248974E-5</v>
      </c>
      <c r="BY96" s="1">
        <v>8.5553691788330794E-4</v>
      </c>
      <c r="BZ96" s="1">
        <v>1.3402222977636912E-3</v>
      </c>
      <c r="CA96" s="1">
        <v>3.1033014707487492E-3</v>
      </c>
      <c r="CB96" s="1">
        <v>2.5825200797125877E-3</v>
      </c>
      <c r="CC96" s="1">
        <v>3.9718235659263877E-4</v>
      </c>
      <c r="CD96" s="1">
        <v>2.7421321875024762E-3</v>
      </c>
      <c r="CE96" s="1">
        <v>6.5320195659135383E-4</v>
      </c>
      <c r="CF96" s="1">
        <v>4.1177687480118789E-3</v>
      </c>
      <c r="CG96" s="1">
        <v>4.9516501448110904E-3</v>
      </c>
      <c r="CH96" s="1">
        <v>4.7478185461684403E-3</v>
      </c>
      <c r="CI96" s="1">
        <v>5.187785202005064E-3</v>
      </c>
      <c r="CJ96" s="1">
        <v>7.3251182553027046E-3</v>
      </c>
      <c r="CK96" s="1">
        <v>8.7182833256482014E-4</v>
      </c>
      <c r="CL96" s="1">
        <v>5.3145262758988012E-3</v>
      </c>
      <c r="CM96" s="1">
        <v>3.4579338468651338E-3</v>
      </c>
      <c r="CN96" s="1">
        <v>3.9142102415395163E-3</v>
      </c>
      <c r="CO96" s="1">
        <v>5.8315422514007391E-3</v>
      </c>
      <c r="CP96" s="1">
        <v>3.3732248269464347E-3</v>
      </c>
      <c r="CQ96" s="1">
        <v>6.5500784662951292E-3</v>
      </c>
      <c r="CR96" s="1">
        <v>6.3440624305382649E-3</v>
      </c>
      <c r="CS96" s="1">
        <v>6.6895107297785259E-3</v>
      </c>
      <c r="CT96" s="1">
        <v>6.3933629217698866E-3</v>
      </c>
      <c r="CU96" s="1">
        <v>7.0981664983974088E-3</v>
      </c>
      <c r="CV96" s="1">
        <v>6.8182419691910235E-3</v>
      </c>
      <c r="CW96" s="1">
        <v>5.4723138974210979E-3</v>
      </c>
      <c r="CX96" s="1">
        <v>4.5689010275732434E-3</v>
      </c>
      <c r="CY96" s="1">
        <v>5.5796863662595977E-3</v>
      </c>
      <c r="CZ96" s="1">
        <v>2.9709355717343661E-3</v>
      </c>
      <c r="DA96" s="1">
        <v>3.5343592689908764E-3</v>
      </c>
      <c r="DB96" s="1">
        <v>1.971170067494542E-3</v>
      </c>
      <c r="DC96" s="1">
        <v>4.437812136624919E-3</v>
      </c>
      <c r="DD96" s="1">
        <v>4.5923708328809197E-3</v>
      </c>
      <c r="DE96" s="1">
        <v>6.5919115485434596E-3</v>
      </c>
      <c r="DF96" s="1">
        <v>7.2773769008086979E-3</v>
      </c>
      <c r="DG96" s="1">
        <v>8.7581379169013058E-3</v>
      </c>
      <c r="DH96" s="1">
        <v>1.0276659082441464E-2</v>
      </c>
      <c r="DI96" s="1">
        <v>2.006408987699946E-3</v>
      </c>
      <c r="DJ96" s="1">
        <v>4.009357457031632E-3</v>
      </c>
      <c r="DK96" s="1">
        <v>4.4612084586537681E-3</v>
      </c>
      <c r="DL96" s="1">
        <v>4.503885198050026E-3</v>
      </c>
      <c r="DM96" s="1">
        <v>5.991597301647807E-3</v>
      </c>
      <c r="DN96" s="1">
        <v>8.7456732720149893E-3</v>
      </c>
      <c r="DO96" s="1">
        <v>3.3142092306614008E-3</v>
      </c>
      <c r="DP96" s="1">
        <v>3.3486882977905859E-3</v>
      </c>
      <c r="DQ96" s="1">
        <v>3.0848510497197006E-3</v>
      </c>
      <c r="DR96" s="1">
        <v>5.0920589007837002E-3</v>
      </c>
      <c r="DS96" s="1">
        <v>8.1704713579282863E-3</v>
      </c>
      <c r="DT96" s="1">
        <v>2.0949800762119389E-3</v>
      </c>
      <c r="DU96" s="1">
        <v>2.4204418815572059E-3</v>
      </c>
      <c r="DV96" s="1">
        <v>6.3392491308685191E-4</v>
      </c>
      <c r="DW96" s="1">
        <v>7.5216782731130202E-4</v>
      </c>
      <c r="DX96" s="1">
        <v>4.4216916357238999E-3</v>
      </c>
      <c r="DY96" s="1">
        <v>6.4141791926907712E-3</v>
      </c>
      <c r="DZ96" s="1">
        <v>6.9557508286867834E-3</v>
      </c>
      <c r="EA96" s="1">
        <v>5.4009822355080353E-3</v>
      </c>
      <c r="EB96" s="1">
        <v>7.0321184218070359E-3</v>
      </c>
      <c r="EC96" s="1">
        <v>4.3453265995531112E-3</v>
      </c>
      <c r="ED96" s="1">
        <v>2.8992493749284373E-3</v>
      </c>
      <c r="EE96" s="1">
        <v>2.2598610071607357E-3</v>
      </c>
      <c r="EF96" s="1">
        <v>2.3144297134558077E-3</v>
      </c>
      <c r="EG96" s="1">
        <v>3.1211908373843448E-3</v>
      </c>
      <c r="EH96" s="1">
        <v>3.9041328091729598E-3</v>
      </c>
      <c r="EI96" s="1">
        <v>2.5478902329134395E-3</v>
      </c>
      <c r="EJ96" s="1">
        <v>4.7874744771544426E-3</v>
      </c>
      <c r="EK96" s="1">
        <v>5.5067888446517759E-3</v>
      </c>
      <c r="EL96" s="1">
        <v>4.4839030503232363E-4</v>
      </c>
      <c r="EM96" s="1">
        <v>4.1955881078212015E-4</v>
      </c>
      <c r="EN96" s="1">
        <v>4.3194027493504409E-4</v>
      </c>
      <c r="EO96" s="1">
        <v>2.5798367881812393E-4</v>
      </c>
      <c r="EP96" s="1">
        <v>1.1358372226267404E-2</v>
      </c>
      <c r="EQ96" s="1">
        <v>4.0523365067396047E-4</v>
      </c>
      <c r="ER96" s="1">
        <v>4.0795504393508543E-4</v>
      </c>
      <c r="ES96" s="1">
        <v>4.623184697885134E-4</v>
      </c>
      <c r="ET96" s="1">
        <v>4.32932647106866E-4</v>
      </c>
      <c r="EU96" s="1">
        <v>5.758097318900124E-4</v>
      </c>
      <c r="EV96" s="1">
        <v>1.1647138075201893E-3</v>
      </c>
      <c r="EW96" s="1">
        <v>3.1261097583435318E-3</v>
      </c>
      <c r="EX96" s="1">
        <v>2.1993925268454554E-3</v>
      </c>
      <c r="EY96" s="1">
        <v>4.6917253579120303E-4</v>
      </c>
      <c r="EZ96" s="1">
        <v>5.7980790299678986E-4</v>
      </c>
      <c r="FA96" s="1">
        <v>5.7426988115135791E-4</v>
      </c>
      <c r="FB96" s="1">
        <v>2.3445722580504779E-4</v>
      </c>
      <c r="FC96" s="1">
        <v>6.9904053197138447E-3</v>
      </c>
      <c r="FD96" s="1">
        <v>4.8871081707013604E-3</v>
      </c>
      <c r="FE96" s="1">
        <v>9.7100679625320551E-3</v>
      </c>
      <c r="FF96" s="1">
        <v>7.9597549893369764E-3</v>
      </c>
      <c r="FG96" s="1">
        <v>9.7881442431216534E-3</v>
      </c>
      <c r="FH96" s="1">
        <v>8.1826750726049433E-3</v>
      </c>
      <c r="FI96" s="1">
        <v>7.0043482795875472E-3</v>
      </c>
      <c r="FJ96" s="1">
        <v>8.0474789198572393E-3</v>
      </c>
      <c r="FK96" s="1">
        <v>4.431653087111919E-3</v>
      </c>
      <c r="FL96" s="1">
        <v>5.3533804407882577E-4</v>
      </c>
      <c r="FM96" s="1">
        <v>4.4839022482828496E-4</v>
      </c>
      <c r="FN96" s="1">
        <v>4.1955571690901279E-4</v>
      </c>
      <c r="FO96" s="1">
        <v>4.3193726859262782E-4</v>
      </c>
      <c r="FP96" s="1">
        <v>2.5798279413918792E-4</v>
      </c>
      <c r="FQ96" s="1">
        <v>5.0881734145163471E-3</v>
      </c>
      <c r="FR96" s="1">
        <v>5.9805784740273524E-3</v>
      </c>
      <c r="FS96" s="1">
        <v>8.357473244300067E-3</v>
      </c>
      <c r="FT96" s="1">
        <v>5.5350373166989349E-3</v>
      </c>
      <c r="FU96" s="1">
        <v>1.1233930798544733E-2</v>
      </c>
      <c r="FV96" s="1">
        <v>-1.6738641291516429E-3</v>
      </c>
      <c r="FW96" s="1">
        <v>-1.6661085449509885E-3</v>
      </c>
      <c r="FX96" s="1">
        <v>-1.6466770575936296E-3</v>
      </c>
      <c r="FY96" s="1">
        <v>-1.6292386983058637E-3</v>
      </c>
      <c r="FZ96" s="1">
        <v>-1.6224369613312287E-3</v>
      </c>
      <c r="GA96" s="1">
        <v>-1.6151997707500453E-3</v>
      </c>
      <c r="GB96" s="1">
        <v>4.1915904976999103E-4</v>
      </c>
      <c r="GC96" s="1">
        <v>4.2800219131278525E-4</v>
      </c>
      <c r="GD96" s="1">
        <v>4.2128449656954407E-4</v>
      </c>
      <c r="GE96" s="1">
        <v>-6.7341855394661889E-4</v>
      </c>
      <c r="GF96" s="1">
        <v>4.3423644262330553E-4</v>
      </c>
      <c r="GG96" s="1">
        <v>4.3355601742903275E-4</v>
      </c>
      <c r="GH96" s="1">
        <v>4.5635499406909924E-4</v>
      </c>
      <c r="GI96" s="1">
        <v>4.6018256135191304E-4</v>
      </c>
      <c r="GJ96" s="1">
        <v>4.7771052164049328E-4</v>
      </c>
      <c r="GK96" s="1">
        <v>4.9917599834983935E-4</v>
      </c>
      <c r="GL96" s="1">
        <v>5.314357755479565E-4</v>
      </c>
      <c r="GM96" s="1">
        <v>5.0234815054721273E-4</v>
      </c>
      <c r="GN96" s="1">
        <v>5.5616533884006957E-4</v>
      </c>
      <c r="GO96" s="1">
        <v>5.4139136107343071E-4</v>
      </c>
      <c r="GP96" s="1">
        <v>5.6951208354208231E-4</v>
      </c>
      <c r="GQ96" s="1">
        <v>5.5194631668900129E-4</v>
      </c>
      <c r="GR96" s="73">
        <v>5.6535677839623596E-4</v>
      </c>
    </row>
    <row r="97" spans="1:200" x14ac:dyDescent="0.3">
      <c r="A97" s="78" t="str">
        <v>BAC</v>
      </c>
      <c r="B97" s="72">
        <v>1.9156195637173672E-3</v>
      </c>
      <c r="C97" s="1">
        <v>3.3788303452343426E-3</v>
      </c>
      <c r="D97" s="1">
        <v>2.8702141282039664E-3</v>
      </c>
      <c r="E97" s="1">
        <v>4.4433647626734366E-3</v>
      </c>
      <c r="F97" s="1">
        <v>3.1832381869344607E-3</v>
      </c>
      <c r="G97" s="1">
        <v>4.9966170008564036E-3</v>
      </c>
      <c r="H97" s="1">
        <v>2.643530893554351E-3</v>
      </c>
      <c r="I97" s="1">
        <v>3.7548582525910737E-3</v>
      </c>
      <c r="J97" s="1">
        <v>3.5569824756728607E-3</v>
      </c>
      <c r="K97" s="1">
        <v>2.6133846145933166E-3</v>
      </c>
      <c r="L97" s="1">
        <v>2.4893276311283167E-3</v>
      </c>
      <c r="M97" s="1">
        <v>3.8831320286381271E-3</v>
      </c>
      <c r="N97" s="1">
        <v>2.8290492247868984E-3</v>
      </c>
      <c r="O97" s="1">
        <v>1.5598818825928638E-3</v>
      </c>
      <c r="P97" s="1">
        <v>1.714082891253798E-3</v>
      </c>
      <c r="Q97" s="1">
        <v>6.1763272156997095E-3</v>
      </c>
      <c r="R97" s="1">
        <v>4.347017901223508E-3</v>
      </c>
      <c r="S97" s="1">
        <v>4.3840300442342852E-3</v>
      </c>
      <c r="T97" s="1">
        <v>3.024934768464208E-3</v>
      </c>
      <c r="U97" s="1">
        <v>2.9973693051029882E-3</v>
      </c>
      <c r="V97" s="1">
        <v>4.7614428993060474E-3</v>
      </c>
      <c r="W97" s="1">
        <v>4.9439056740353017E-3</v>
      </c>
      <c r="X97" s="1">
        <v>2.1114905901056685E-3</v>
      </c>
      <c r="Y97" s="1">
        <v>1.530898292089113E-3</v>
      </c>
      <c r="Z97" s="1">
        <v>1.6487019383899435E-3</v>
      </c>
      <c r="AA97" s="1">
        <v>1.5065396818982632E-3</v>
      </c>
      <c r="AB97" s="1">
        <v>-2.4721384501128255E-4</v>
      </c>
      <c r="AC97" s="1">
        <v>2.0515449843973481E-3</v>
      </c>
      <c r="AD97" s="1">
        <v>6.7849880510313806E-4</v>
      </c>
      <c r="AE97" s="1">
        <v>-4.9826637460587879E-4</v>
      </c>
      <c r="AF97" s="1">
        <v>3.8080415987876998E-3</v>
      </c>
      <c r="AG97" s="1">
        <v>2.1797486260052767E-3</v>
      </c>
      <c r="AH97" s="1">
        <v>2.203126386631905E-3</v>
      </c>
      <c r="AI97" s="1">
        <v>3.0553069210758335E-3</v>
      </c>
      <c r="AJ97" s="1">
        <v>1.7888833490905785E-3</v>
      </c>
      <c r="AK97" s="1">
        <v>4.5512154895409459E-3</v>
      </c>
      <c r="AL97" s="1">
        <v>1.9897399011795255E-3</v>
      </c>
      <c r="AM97" s="1">
        <v>5.6405514063034914E-3</v>
      </c>
      <c r="AN97" s="1">
        <v>7.4557287278215747E-3</v>
      </c>
      <c r="AO97" s="1">
        <v>7.4754555771080738E-3</v>
      </c>
      <c r="AP97" s="1">
        <v>3.1987082498614004E-3</v>
      </c>
      <c r="AQ97" s="1">
        <v>2.9118244245515956E-3</v>
      </c>
      <c r="AR97" s="1">
        <v>7.8966801220734534E-3</v>
      </c>
      <c r="AS97" s="1">
        <v>6.2555343812711797E-3</v>
      </c>
      <c r="AT97" s="1">
        <v>4.8190637887605692E-3</v>
      </c>
      <c r="AU97" s="1">
        <v>8.0734525403006168E-3</v>
      </c>
      <c r="AV97" s="1">
        <v>2.6414707908805871E-3</v>
      </c>
      <c r="AW97" s="1">
        <v>7.9100710013207259E-3</v>
      </c>
      <c r="AX97" s="1">
        <v>2.2612414604768413E-3</v>
      </c>
      <c r="AY97" s="1">
        <v>4.519293095618322E-3</v>
      </c>
      <c r="AZ97" s="1">
        <v>4.9690986548124186E-3</v>
      </c>
      <c r="BA97" s="1">
        <v>4.4392359660819294E-3</v>
      </c>
      <c r="BB97" s="1">
        <v>3.9974585342215123E-3</v>
      </c>
      <c r="BC97" s="1">
        <v>4.4765064445940134E-3</v>
      </c>
      <c r="BD97" s="1">
        <v>4.0023431465803106E-3</v>
      </c>
      <c r="BE97" s="1">
        <v>6.190646583094872E-3</v>
      </c>
      <c r="BF97" s="1">
        <v>4.1638065271020581E-3</v>
      </c>
      <c r="BG97" s="1">
        <v>3.3093240823026024E-3</v>
      </c>
      <c r="BH97" s="1">
        <v>7.721381173747717E-3</v>
      </c>
      <c r="BI97" s="1">
        <v>1.2549404593153297E-3</v>
      </c>
      <c r="BJ97" s="1">
        <v>1.7121124707130647E-3</v>
      </c>
      <c r="BK97" s="1">
        <v>1.5585304943598599E-3</v>
      </c>
      <c r="BL97" s="1">
        <v>2.543098056461838E-3</v>
      </c>
      <c r="BM97" s="1">
        <v>3.3600850989351188E-3</v>
      </c>
      <c r="BN97" s="1">
        <v>2.3639113783604829E-3</v>
      </c>
      <c r="BO97" s="1">
        <v>1.6503798907239143E-3</v>
      </c>
      <c r="BP97" s="1">
        <v>2.8871520027879444E-3</v>
      </c>
      <c r="BQ97" s="1">
        <v>4.8598214747326771E-3</v>
      </c>
      <c r="BR97" s="1">
        <v>5.953069836941563E-3</v>
      </c>
      <c r="BS97" s="1">
        <v>1.932737952013638E-3</v>
      </c>
      <c r="BT97" s="1">
        <v>2.3660499539252733E-3</v>
      </c>
      <c r="BU97" s="1">
        <v>2.6779274415120835E-3</v>
      </c>
      <c r="BV97" s="1">
        <v>2.144810155160699E-3</v>
      </c>
      <c r="BW97" s="1">
        <v>2.0083675519226856E-3</v>
      </c>
      <c r="BX97" s="1">
        <v>2.6610926009958249E-4</v>
      </c>
      <c r="BY97" s="1">
        <v>9.9717944142062396E-4</v>
      </c>
      <c r="BZ97" s="1">
        <v>1.3002185891896878E-3</v>
      </c>
      <c r="CA97" s="1">
        <v>3.8188254158156429E-3</v>
      </c>
      <c r="CB97" s="1">
        <v>3.2157322300866149E-3</v>
      </c>
      <c r="CC97" s="1">
        <v>5.9817269929296609E-4</v>
      </c>
      <c r="CD97" s="1">
        <v>3.3159700603248039E-3</v>
      </c>
      <c r="CE97" s="1">
        <v>5.6128511196925637E-4</v>
      </c>
      <c r="CF97" s="1">
        <v>4.9177309768706108E-3</v>
      </c>
      <c r="CG97" s="1">
        <v>5.9487546402536076E-3</v>
      </c>
      <c r="CH97" s="1">
        <v>5.4882100130876736E-3</v>
      </c>
      <c r="CI97" s="1">
        <v>5.7952593142746233E-3</v>
      </c>
      <c r="CJ97" s="1">
        <v>8.8619999626903707E-3</v>
      </c>
      <c r="CK97" s="1">
        <v>1.4060518372900545E-3</v>
      </c>
      <c r="CL97" s="1">
        <v>7.0004435123312263E-3</v>
      </c>
      <c r="CM97" s="1">
        <v>3.9109142788132933E-3</v>
      </c>
      <c r="CN97" s="1">
        <v>4.7956648940246198E-3</v>
      </c>
      <c r="CO97" s="1">
        <v>6.6959338463878776E-3</v>
      </c>
      <c r="CP97" s="1">
        <v>3.5171469652567175E-3</v>
      </c>
      <c r="CQ97" s="1">
        <v>7.6497720223741832E-3</v>
      </c>
      <c r="CR97" s="1">
        <v>6.6895107297785259E-3</v>
      </c>
      <c r="CS97" s="1">
        <v>8.6413142028185976E-3</v>
      </c>
      <c r="CT97" s="1">
        <v>8.135170597708942E-3</v>
      </c>
      <c r="CU97" s="1">
        <v>8.5940490917456331E-3</v>
      </c>
      <c r="CV97" s="1">
        <v>7.7726290021129674E-3</v>
      </c>
      <c r="CW97" s="1">
        <v>6.769086810987519E-3</v>
      </c>
      <c r="CX97" s="1">
        <v>5.3734428301318027E-3</v>
      </c>
      <c r="CY97" s="1">
        <v>7.1645006197666511E-3</v>
      </c>
      <c r="CZ97" s="1">
        <v>3.4754995892007884E-3</v>
      </c>
      <c r="DA97" s="1">
        <v>4.1532359226452171E-3</v>
      </c>
      <c r="DB97" s="1">
        <v>2.351081730858138E-3</v>
      </c>
      <c r="DC97" s="1">
        <v>5.7880039763621109E-3</v>
      </c>
      <c r="DD97" s="1">
        <v>5.7678154434590012E-3</v>
      </c>
      <c r="DE97" s="1">
        <v>8.3299100811318767E-3</v>
      </c>
      <c r="DF97" s="1">
        <v>9.2559179380774029E-3</v>
      </c>
      <c r="DG97" s="1">
        <v>1.0389816204947559E-2</v>
      </c>
      <c r="DH97" s="1">
        <v>1.2577127235803088E-2</v>
      </c>
      <c r="DI97" s="1">
        <v>2.8574471930014759E-3</v>
      </c>
      <c r="DJ97" s="1">
        <v>5.9830106045029559E-3</v>
      </c>
      <c r="DK97" s="1">
        <v>5.2386745082922551E-3</v>
      </c>
      <c r="DL97" s="1">
        <v>5.8474501802717625E-3</v>
      </c>
      <c r="DM97" s="1">
        <v>6.3944670948629873E-3</v>
      </c>
      <c r="DN97" s="1">
        <v>1.03510540836729E-2</v>
      </c>
      <c r="DO97" s="1">
        <v>4.3832257563280932E-3</v>
      </c>
      <c r="DP97" s="1">
        <v>4.3060229303066994E-3</v>
      </c>
      <c r="DQ97" s="1">
        <v>3.9051819033949541E-3</v>
      </c>
      <c r="DR97" s="1">
        <v>6.4469467786260346E-3</v>
      </c>
      <c r="DS97" s="1">
        <v>1.0474604393889126E-2</v>
      </c>
      <c r="DT97" s="1">
        <v>3.1480058231869645E-3</v>
      </c>
      <c r="DU97" s="1">
        <v>3.309509785131982E-3</v>
      </c>
      <c r="DV97" s="1">
        <v>1.2593449516660842E-3</v>
      </c>
      <c r="DW97" s="1">
        <v>8.8199210145037908E-4</v>
      </c>
      <c r="DX97" s="1">
        <v>5.2465502605142161E-3</v>
      </c>
      <c r="DY97" s="1">
        <v>7.7074962287658044E-3</v>
      </c>
      <c r="DZ97" s="1">
        <v>7.8919077721197536E-3</v>
      </c>
      <c r="EA97" s="1">
        <v>5.7737115801922865E-3</v>
      </c>
      <c r="EB97" s="1">
        <v>7.7616036300956837E-3</v>
      </c>
      <c r="EC97" s="1">
        <v>5.2572248329839271E-3</v>
      </c>
      <c r="ED97" s="1">
        <v>3.668580027451805E-3</v>
      </c>
      <c r="EE97" s="1">
        <v>3.2470821282312894E-3</v>
      </c>
      <c r="EF97" s="1">
        <v>3.4156524770679207E-3</v>
      </c>
      <c r="EG97" s="1">
        <v>3.5617684105348989E-3</v>
      </c>
      <c r="EH97" s="1">
        <v>4.8478199891840035E-3</v>
      </c>
      <c r="EI97" s="1">
        <v>3.1188912444694485E-3</v>
      </c>
      <c r="EJ97" s="1">
        <v>5.8791669432723733E-3</v>
      </c>
      <c r="EK97" s="1">
        <v>6.6408276118871705E-3</v>
      </c>
      <c r="EL97" s="1">
        <v>5.2869763548834213E-4</v>
      </c>
      <c r="EM97" s="1">
        <v>5.0070665569456089E-4</v>
      </c>
      <c r="EN97" s="1">
        <v>5.1655888012302597E-4</v>
      </c>
      <c r="EO97" s="1">
        <v>3.016840181314096E-4</v>
      </c>
      <c r="EP97" s="1">
        <v>1.2965812921799423E-2</v>
      </c>
      <c r="EQ97" s="1">
        <v>4.8437831975845549E-4</v>
      </c>
      <c r="ER97" s="1">
        <v>4.7835375858972857E-4</v>
      </c>
      <c r="ES97" s="1">
        <v>5.4719781610805724E-4</v>
      </c>
      <c r="ET97" s="1">
        <v>5.1390774514682421E-4</v>
      </c>
      <c r="EU97" s="1">
        <v>7.2545372760674128E-4</v>
      </c>
      <c r="EV97" s="1">
        <v>1.4145395478718718E-3</v>
      </c>
      <c r="EW97" s="1">
        <v>3.8399659473199381E-3</v>
      </c>
      <c r="EX97" s="1">
        <v>2.661382446874457E-3</v>
      </c>
      <c r="EY97" s="1">
        <v>5.5898042285190935E-4</v>
      </c>
      <c r="EZ97" s="1">
        <v>6.9378770058201608E-4</v>
      </c>
      <c r="FA97" s="1">
        <v>6.9802171527330549E-4</v>
      </c>
      <c r="FB97" s="1">
        <v>2.831920522278042E-4</v>
      </c>
      <c r="FC97" s="1">
        <v>7.977204653105089E-3</v>
      </c>
      <c r="FD97" s="1">
        <v>6.1770094724356329E-3</v>
      </c>
      <c r="FE97" s="1">
        <v>1.2454799575407335E-2</v>
      </c>
      <c r="FF97" s="1">
        <v>9.2429892601968502E-3</v>
      </c>
      <c r="FG97" s="1">
        <v>1.223274957871476E-2</v>
      </c>
      <c r="FH97" s="1">
        <v>1.0458322532831098E-2</v>
      </c>
      <c r="FI97" s="1">
        <v>9.2281729717107255E-3</v>
      </c>
      <c r="FJ97" s="1">
        <v>1.0487006270688685E-2</v>
      </c>
      <c r="FK97" s="1">
        <v>6.244886781204528E-3</v>
      </c>
      <c r="FL97" s="1">
        <v>6.3817472183398129E-4</v>
      </c>
      <c r="FM97" s="1">
        <v>5.2869815553260565E-4</v>
      </c>
      <c r="FN97" s="1">
        <v>5.0070490290640452E-4</v>
      </c>
      <c r="FO97" s="1">
        <v>5.1655566024474432E-4</v>
      </c>
      <c r="FP97" s="1">
        <v>3.0168282356585115E-4</v>
      </c>
      <c r="FQ97" s="1">
        <v>5.8504301535737746E-3</v>
      </c>
      <c r="FR97" s="1">
        <v>7.5594531090852025E-3</v>
      </c>
      <c r="FS97" s="1">
        <v>1.0344502182966524E-2</v>
      </c>
      <c r="FT97" s="1">
        <v>7.0580417059336884E-3</v>
      </c>
      <c r="FU97" s="1">
        <v>1.3678669460675979E-2</v>
      </c>
      <c r="FV97" s="1">
        <v>-1.8126821519236825E-3</v>
      </c>
      <c r="FW97" s="1">
        <v>-1.8040860934716324E-3</v>
      </c>
      <c r="FX97" s="1">
        <v>-1.7843044963840511E-3</v>
      </c>
      <c r="FY97" s="1">
        <v>-1.7631440765486877E-3</v>
      </c>
      <c r="FZ97" s="1">
        <v>-1.7608504263249506E-3</v>
      </c>
      <c r="GA97" s="1">
        <v>-1.7529403783032539E-3</v>
      </c>
      <c r="GB97" s="1">
        <v>5.5383053664371466E-4</v>
      </c>
      <c r="GC97" s="1">
        <v>5.6300154963392045E-4</v>
      </c>
      <c r="GD97" s="1">
        <v>5.5579316435760582E-4</v>
      </c>
      <c r="GE97" s="1">
        <v>-6.1004382308785655E-4</v>
      </c>
      <c r="GF97" s="1">
        <v>5.7002563001746251E-4</v>
      </c>
      <c r="GG97" s="1">
        <v>5.6942859672656505E-4</v>
      </c>
      <c r="GH97" s="1">
        <v>5.9421313419498229E-4</v>
      </c>
      <c r="GI97" s="1">
        <v>5.9867421384393387E-4</v>
      </c>
      <c r="GJ97" s="1">
        <v>6.1766479724484271E-4</v>
      </c>
      <c r="GK97" s="1">
        <v>6.4126992366731503E-4</v>
      </c>
      <c r="GL97" s="1">
        <v>6.7672488400381012E-4</v>
      </c>
      <c r="GM97" s="1">
        <v>6.4516410150745299E-4</v>
      </c>
      <c r="GN97" s="1">
        <v>7.0346680236318298E-4</v>
      </c>
      <c r="GO97" s="1">
        <v>6.8747517364963211E-4</v>
      </c>
      <c r="GP97" s="1">
        <v>7.1893502591506477E-4</v>
      </c>
      <c r="GQ97" s="1">
        <v>6.9935774886787381E-4</v>
      </c>
      <c r="GR97" s="73">
        <v>7.1408261406577284E-4</v>
      </c>
    </row>
    <row r="98" spans="1:200" x14ac:dyDescent="0.3">
      <c r="A98" s="78" t="str">
        <v>WFC</v>
      </c>
      <c r="B98" s="72">
        <v>1.2197820083193667E-3</v>
      </c>
      <c r="C98" s="1">
        <v>2.2769197770355636E-3</v>
      </c>
      <c r="D98" s="1">
        <v>2.0649465290192986E-3</v>
      </c>
      <c r="E98" s="1">
        <v>3.4397420541465817E-3</v>
      </c>
      <c r="F98" s="1">
        <v>2.1841901479665075E-3</v>
      </c>
      <c r="G98" s="1">
        <v>4.8439489226538663E-3</v>
      </c>
      <c r="H98" s="1">
        <v>2.1776203743602584E-3</v>
      </c>
      <c r="I98" s="1">
        <v>3.091291270544728E-3</v>
      </c>
      <c r="J98" s="1">
        <v>2.7791582562848014E-3</v>
      </c>
      <c r="K98" s="1">
        <v>2.0068345425269239E-3</v>
      </c>
      <c r="L98" s="1">
        <v>1.81214867446828E-3</v>
      </c>
      <c r="M98" s="1">
        <v>3.8954665932576776E-3</v>
      </c>
      <c r="N98" s="1">
        <v>2.5101079217899427E-3</v>
      </c>
      <c r="O98" s="1">
        <v>1.0747977738809038E-3</v>
      </c>
      <c r="P98" s="1">
        <v>1.6235034355788546E-3</v>
      </c>
      <c r="Q98" s="1">
        <v>6.0422068513985615E-3</v>
      </c>
      <c r="R98" s="1">
        <v>3.7862794147058053E-3</v>
      </c>
      <c r="S98" s="1">
        <v>2.8924114743222361E-3</v>
      </c>
      <c r="T98" s="1">
        <v>1.7099193444305527E-3</v>
      </c>
      <c r="U98" s="1">
        <v>2.3662321449691944E-3</v>
      </c>
      <c r="V98" s="1">
        <v>5.1421625002223493E-3</v>
      </c>
      <c r="W98" s="1">
        <v>4.7575349463753148E-3</v>
      </c>
      <c r="X98" s="1">
        <v>1.7040291577364642E-3</v>
      </c>
      <c r="Y98" s="1">
        <v>2.5605194996553807E-4</v>
      </c>
      <c r="Z98" s="1">
        <v>1.4217777128196748E-3</v>
      </c>
      <c r="AA98" s="1">
        <v>9.5772184782370591E-4</v>
      </c>
      <c r="AB98" s="1">
        <v>-2.044052005129796E-4</v>
      </c>
      <c r="AC98" s="1">
        <v>1.1583369105211895E-3</v>
      </c>
      <c r="AD98" s="1">
        <v>2.3743505773218855E-5</v>
      </c>
      <c r="AE98" s="1">
        <v>-7.6350402923788504E-4</v>
      </c>
      <c r="AF98" s="1">
        <v>3.5296094772940766E-3</v>
      </c>
      <c r="AG98" s="1">
        <v>1.3016171632889793E-3</v>
      </c>
      <c r="AH98" s="1">
        <v>1.5703776500207015E-3</v>
      </c>
      <c r="AI98" s="1">
        <v>2.926090928684494E-3</v>
      </c>
      <c r="AJ98" s="1">
        <v>4.2250832363178428E-4</v>
      </c>
      <c r="AK98" s="1">
        <v>3.8803716608793166E-3</v>
      </c>
      <c r="AL98" s="1">
        <v>1.512717734973085E-3</v>
      </c>
      <c r="AM98" s="1">
        <v>4.0656176091307993E-3</v>
      </c>
      <c r="AN98" s="1">
        <v>7.1769627041565432E-3</v>
      </c>
      <c r="AO98" s="1">
        <v>6.9214766945842202E-3</v>
      </c>
      <c r="AP98" s="1">
        <v>2.4822055159848754E-3</v>
      </c>
      <c r="AQ98" s="1">
        <v>2.0211740410397304E-3</v>
      </c>
      <c r="AR98" s="1">
        <v>8.5116463875959895E-3</v>
      </c>
      <c r="AS98" s="1">
        <v>6.4626396595692517E-3</v>
      </c>
      <c r="AT98" s="1">
        <v>3.4522623118848315E-3</v>
      </c>
      <c r="AU98" s="1">
        <v>5.9834191568671454E-3</v>
      </c>
      <c r="AV98" s="1">
        <v>2.7292179576092154E-3</v>
      </c>
      <c r="AW98" s="1">
        <v>8.4874706025372705E-3</v>
      </c>
      <c r="AX98" s="1">
        <v>1.8151133604800394E-3</v>
      </c>
      <c r="AY98" s="1">
        <v>4.9703445997577598E-3</v>
      </c>
      <c r="AZ98" s="1">
        <v>4.3523331953126002E-3</v>
      </c>
      <c r="BA98" s="1">
        <v>3.7433684440788201E-3</v>
      </c>
      <c r="BB98" s="1">
        <v>3.5023231440773133E-3</v>
      </c>
      <c r="BC98" s="1">
        <v>3.8739428657644107E-3</v>
      </c>
      <c r="BD98" s="1">
        <v>3.0879080707222539E-3</v>
      </c>
      <c r="BE98" s="1">
        <v>6.9621928972531128E-3</v>
      </c>
      <c r="BF98" s="1">
        <v>3.2093864655061127E-3</v>
      </c>
      <c r="BG98" s="1">
        <v>3.614647610021067E-3</v>
      </c>
      <c r="BH98" s="1">
        <v>7.5510412793713825E-3</v>
      </c>
      <c r="BI98" s="1">
        <v>-4.3999201220280495E-4</v>
      </c>
      <c r="BJ98" s="1">
        <v>1.043926744419692E-3</v>
      </c>
      <c r="BK98" s="1">
        <v>8.8549784850773538E-4</v>
      </c>
      <c r="BL98" s="1">
        <v>1.7534394513454101E-3</v>
      </c>
      <c r="BM98" s="1">
        <v>2.6135846375178067E-3</v>
      </c>
      <c r="BN98" s="1">
        <v>2.0217441875547281E-3</v>
      </c>
      <c r="BO98" s="1">
        <v>2.2647041679772043E-4</v>
      </c>
      <c r="BP98" s="1">
        <v>1.9386946641228543E-3</v>
      </c>
      <c r="BQ98" s="1">
        <v>1.8704228040429625E-3</v>
      </c>
      <c r="BR98" s="1">
        <v>3.1991088298986507E-3</v>
      </c>
      <c r="BS98" s="1">
        <v>1.2857362386094983E-3</v>
      </c>
      <c r="BT98" s="1">
        <v>1.7001608146546216E-3</v>
      </c>
      <c r="BU98" s="1">
        <v>2.367011063474722E-3</v>
      </c>
      <c r="BV98" s="1">
        <v>1.7475703292882617E-3</v>
      </c>
      <c r="BW98" s="1">
        <v>1.6387642483959306E-3</v>
      </c>
      <c r="BX98" s="1">
        <v>-6.1650701380562859E-4</v>
      </c>
      <c r="BY98" s="1">
        <v>3.158480491959723E-4</v>
      </c>
      <c r="BZ98" s="1">
        <v>6.2924348687250957E-4</v>
      </c>
      <c r="CA98" s="1">
        <v>3.2915032861010993E-3</v>
      </c>
      <c r="CB98" s="1">
        <v>2.9980972858310649E-3</v>
      </c>
      <c r="CC98" s="1">
        <v>-2.0650866973499291E-4</v>
      </c>
      <c r="CD98" s="1">
        <v>2.9895927262096351E-3</v>
      </c>
      <c r="CE98" s="1">
        <v>-4.053668094425798E-4</v>
      </c>
      <c r="CF98" s="1">
        <v>4.4750107641836692E-3</v>
      </c>
      <c r="CG98" s="1">
        <v>5.7454079237064092E-3</v>
      </c>
      <c r="CH98" s="1">
        <v>4.5799790419659269E-3</v>
      </c>
      <c r="CI98" s="1">
        <v>6.2252198806623605E-3</v>
      </c>
      <c r="CJ98" s="1">
        <v>8.1753051122711862E-3</v>
      </c>
      <c r="CK98" s="1">
        <v>-2.7074962309655491E-4</v>
      </c>
      <c r="CL98" s="1">
        <v>6.5592243924644895E-3</v>
      </c>
      <c r="CM98" s="1">
        <v>4.2471948804592916E-3</v>
      </c>
      <c r="CN98" s="1">
        <v>3.9537246565224567E-3</v>
      </c>
      <c r="CO98" s="1">
        <v>6.8333503315541238E-3</v>
      </c>
      <c r="CP98" s="1">
        <v>3.2002086053341695E-3</v>
      </c>
      <c r="CQ98" s="1">
        <v>7.2811581359128194E-3</v>
      </c>
      <c r="CR98" s="1">
        <v>6.3933629217698866E-3</v>
      </c>
      <c r="CS98" s="1">
        <v>8.135170597708942E-3</v>
      </c>
      <c r="CT98" s="1">
        <v>9.9764399463037508E-3</v>
      </c>
      <c r="CU98" s="1">
        <v>8.5428457390676824E-3</v>
      </c>
      <c r="CV98" s="1">
        <v>7.6276676172122937E-3</v>
      </c>
      <c r="CW98" s="1">
        <v>6.5121949800034896E-3</v>
      </c>
      <c r="CX98" s="1">
        <v>4.0357453555906284E-3</v>
      </c>
      <c r="CY98" s="1">
        <v>7.2514312152572374E-3</v>
      </c>
      <c r="CZ98" s="1">
        <v>3.6293715250027845E-3</v>
      </c>
      <c r="DA98" s="1">
        <v>4.3398582472672208E-3</v>
      </c>
      <c r="DB98" s="1">
        <v>2.6044178754264114E-3</v>
      </c>
      <c r="DC98" s="1">
        <v>6.1893135280915714E-3</v>
      </c>
      <c r="DD98" s="1">
        <v>5.7289994435082712E-3</v>
      </c>
      <c r="DE98" s="1">
        <v>8.5895325161200672E-3</v>
      </c>
      <c r="DF98" s="1">
        <v>9.3191130135481647E-3</v>
      </c>
      <c r="DG98" s="1">
        <v>1.0359687934280524E-2</v>
      </c>
      <c r="DH98" s="1">
        <v>1.1614015370181845E-2</v>
      </c>
      <c r="DI98" s="1">
        <v>1.3606491288906098E-3</v>
      </c>
      <c r="DJ98" s="1">
        <v>4.6831740948856896E-3</v>
      </c>
      <c r="DK98" s="1">
        <v>5.3329340339278814E-3</v>
      </c>
      <c r="DL98" s="1">
        <v>5.3155746968410328E-3</v>
      </c>
      <c r="DM98" s="1">
        <v>8.6120611795440782E-3</v>
      </c>
      <c r="DN98" s="1">
        <v>1.0888679411580671E-2</v>
      </c>
      <c r="DO98" s="1">
        <v>4.0844928261155452E-3</v>
      </c>
      <c r="DP98" s="1">
        <v>4.671397462577693E-3</v>
      </c>
      <c r="DQ98" s="1">
        <v>4.5485283311104286E-3</v>
      </c>
      <c r="DR98" s="1">
        <v>7.1972214281500893E-3</v>
      </c>
      <c r="DS98" s="1">
        <v>1.1408761146394988E-2</v>
      </c>
      <c r="DT98" s="1">
        <v>2.011694355120437E-3</v>
      </c>
      <c r="DU98" s="1">
        <v>2.5145820928448737E-3</v>
      </c>
      <c r="DV98" s="1">
        <v>4.1185366966716309E-4</v>
      </c>
      <c r="DW98" s="1">
        <v>-1.1589970643975943E-4</v>
      </c>
      <c r="DX98" s="1">
        <v>5.6140469769597285E-3</v>
      </c>
      <c r="DY98" s="1">
        <v>7.8038473106672879E-3</v>
      </c>
      <c r="DZ98" s="1">
        <v>9.0615095007508997E-3</v>
      </c>
      <c r="EA98" s="1">
        <v>6.5129494909930176E-3</v>
      </c>
      <c r="EB98" s="1">
        <v>9.2931096455209101E-3</v>
      </c>
      <c r="EC98" s="1">
        <v>4.4160921186407994E-3</v>
      </c>
      <c r="ED98" s="1">
        <v>2.8040745238285046E-3</v>
      </c>
      <c r="EE98" s="1">
        <v>2.5994623884929399E-3</v>
      </c>
      <c r="EF98" s="1">
        <v>2.2007681664664822E-3</v>
      </c>
      <c r="EG98" s="1">
        <v>2.4083445483666912E-3</v>
      </c>
      <c r="EH98" s="1">
        <v>3.9710552032120525E-3</v>
      </c>
      <c r="EI98" s="1">
        <v>2.1759939402006896E-3</v>
      </c>
      <c r="EJ98" s="1">
        <v>4.8364907775782307E-3</v>
      </c>
      <c r="EK98" s="1">
        <v>7.4892382758168325E-3</v>
      </c>
      <c r="EL98" s="1">
        <v>2.6601605595294301E-4</v>
      </c>
      <c r="EM98" s="1">
        <v>2.6849853997497114E-4</v>
      </c>
      <c r="EN98" s="1">
        <v>2.5941006898312147E-4</v>
      </c>
      <c r="EO98" s="1">
        <v>2.2065515480946643E-4</v>
      </c>
      <c r="EP98" s="1">
        <v>1.3886661295309258E-2</v>
      </c>
      <c r="EQ98" s="1">
        <v>2.4775780461566417E-4</v>
      </c>
      <c r="ER98" s="1">
        <v>2.4788217818665212E-4</v>
      </c>
      <c r="ES98" s="1">
        <v>3.0013672881395255E-4</v>
      </c>
      <c r="ET98" s="1">
        <v>2.6818191569237586E-4</v>
      </c>
      <c r="EU98" s="1">
        <v>6.3738685403178636E-4</v>
      </c>
      <c r="EV98" s="1">
        <v>8.6580353224011445E-4</v>
      </c>
      <c r="EW98" s="1">
        <v>4.1697530011887965E-3</v>
      </c>
      <c r="EX98" s="1">
        <v>2.6965149502364903E-3</v>
      </c>
      <c r="EY98" s="1">
        <v>3.944870372793182E-4</v>
      </c>
      <c r="EZ98" s="1">
        <v>4.8397851222375482E-4</v>
      </c>
      <c r="FA98" s="1">
        <v>3.8083878151893538E-4</v>
      </c>
      <c r="FB98" s="1">
        <v>1.1678560756468319E-5</v>
      </c>
      <c r="FC98" s="1">
        <v>7.8220059138482349E-3</v>
      </c>
      <c r="FD98" s="1">
        <v>5.3931399166503866E-3</v>
      </c>
      <c r="FE98" s="1">
        <v>1.4051877685089741E-2</v>
      </c>
      <c r="FF98" s="1">
        <v>7.6762777103796627E-3</v>
      </c>
      <c r="FG98" s="1">
        <v>1.248078127078911E-2</v>
      </c>
      <c r="FH98" s="1">
        <v>9.8997094995351854E-3</v>
      </c>
      <c r="FI98" s="1">
        <v>7.9498185864991834E-3</v>
      </c>
      <c r="FJ98" s="1">
        <v>1.0227806245407782E-2</v>
      </c>
      <c r="FK98" s="1">
        <v>5.7962146099987434E-3</v>
      </c>
      <c r="FL98" s="1">
        <v>5.94775817159338E-4</v>
      </c>
      <c r="FM98" s="1">
        <v>2.6601673868294662E-4</v>
      </c>
      <c r="FN98" s="1">
        <v>2.6849828952487753E-4</v>
      </c>
      <c r="FO98" s="1">
        <v>2.5940699707490154E-4</v>
      </c>
      <c r="FP98" s="1">
        <v>2.2065592686982118E-4</v>
      </c>
      <c r="FQ98" s="1">
        <v>6.5156212245340338E-3</v>
      </c>
      <c r="FR98" s="1">
        <v>7.5359738315082829E-3</v>
      </c>
      <c r="FS98" s="1">
        <v>1.0541702864586205E-2</v>
      </c>
      <c r="FT98" s="1">
        <v>8.3188186462403065E-3</v>
      </c>
      <c r="FU98" s="1">
        <v>1.5124824416461938E-2</v>
      </c>
      <c r="FV98" s="1">
        <v>-1.6170491543200325E-6</v>
      </c>
      <c r="FW98" s="1">
        <v>-4.6436836534404978E-6</v>
      </c>
      <c r="FX98" s="1">
        <v>-6.8300804895479709E-6</v>
      </c>
      <c r="FY98" s="1">
        <v>7.5455112853934817E-6</v>
      </c>
      <c r="FZ98" s="1">
        <v>-2.2633193325278924E-6</v>
      </c>
      <c r="GA98" s="1">
        <v>-1.5377680135940754E-5</v>
      </c>
      <c r="GB98" s="1">
        <v>1.7963617382782578E-3</v>
      </c>
      <c r="GC98" s="1">
        <v>1.7957769408675701E-3</v>
      </c>
      <c r="GD98" s="1">
        <v>1.7954108296676403E-3</v>
      </c>
      <c r="GE98" s="1">
        <v>4.7238036264027518E-4</v>
      </c>
      <c r="GF98" s="1">
        <v>1.7926638621635449E-3</v>
      </c>
      <c r="GG98" s="1">
        <v>1.8052480192778423E-3</v>
      </c>
      <c r="GH98" s="1">
        <v>1.7893021308155244E-3</v>
      </c>
      <c r="GI98" s="1">
        <v>1.787989089242838E-3</v>
      </c>
      <c r="GJ98" s="1">
        <v>1.786231275744312E-3</v>
      </c>
      <c r="GK98" s="1">
        <v>1.7824643362378378E-3</v>
      </c>
      <c r="GL98" s="1">
        <v>1.7778962191263533E-3</v>
      </c>
      <c r="GM98" s="1">
        <v>1.7801731779119383E-3</v>
      </c>
      <c r="GN98" s="1">
        <v>1.7734263076155052E-3</v>
      </c>
      <c r="GO98" s="1">
        <v>1.7754413005174221E-3</v>
      </c>
      <c r="GP98" s="1">
        <v>1.7816044262424157E-3</v>
      </c>
      <c r="GQ98" s="1">
        <v>1.7844332506193872E-3</v>
      </c>
      <c r="GR98" s="73">
        <v>1.7821356861443876E-3</v>
      </c>
    </row>
    <row r="99" spans="1:200" x14ac:dyDescent="0.3">
      <c r="A99" s="78" t="str">
        <v>C</v>
      </c>
      <c r="B99" s="72">
        <v>2.3681974996350502E-3</v>
      </c>
      <c r="C99" s="1">
        <v>4.3349266395265457E-3</v>
      </c>
      <c r="D99" s="1">
        <v>4.0876760834965657E-3</v>
      </c>
      <c r="E99" s="1">
        <v>4.1095674972618295E-3</v>
      </c>
      <c r="F99" s="1">
        <v>3.4713817726758477E-3</v>
      </c>
      <c r="G99" s="1">
        <v>5.1142123751388626E-3</v>
      </c>
      <c r="H99" s="1">
        <v>3.2643136224525639E-3</v>
      </c>
      <c r="I99" s="1">
        <v>4.0122623955813445E-3</v>
      </c>
      <c r="J99" s="1">
        <v>3.8708559976526769E-3</v>
      </c>
      <c r="K99" s="1">
        <v>4.4922647606414476E-3</v>
      </c>
      <c r="L99" s="1">
        <v>2.8201516383416481E-3</v>
      </c>
      <c r="M99" s="1">
        <v>4.3877662303689318E-3</v>
      </c>
      <c r="N99" s="1">
        <v>3.9870799059851915E-3</v>
      </c>
      <c r="O99" s="1">
        <v>2.2378905496981297E-3</v>
      </c>
      <c r="P99" s="1">
        <v>2.3830861514139616E-3</v>
      </c>
      <c r="Q99" s="1">
        <v>7.0800456456107334E-3</v>
      </c>
      <c r="R99" s="1">
        <v>5.3624566330935253E-3</v>
      </c>
      <c r="S99" s="1">
        <v>3.7395909202516168E-3</v>
      </c>
      <c r="T99" s="1">
        <v>3.6660463619790323E-3</v>
      </c>
      <c r="U99" s="1">
        <v>3.6124827992165482E-3</v>
      </c>
      <c r="V99" s="1">
        <v>6.0929824646671913E-3</v>
      </c>
      <c r="W99" s="1">
        <v>5.9618342347316465E-3</v>
      </c>
      <c r="X99" s="1">
        <v>3.2840242839504287E-3</v>
      </c>
      <c r="Y99" s="1">
        <v>1.1417414860847627E-3</v>
      </c>
      <c r="Z99" s="1">
        <v>1.5725627031855005E-3</v>
      </c>
      <c r="AA99" s="1">
        <v>1.5967816032628275E-3</v>
      </c>
      <c r="AB99" s="1">
        <v>-3.4189688490719451E-4</v>
      </c>
      <c r="AC99" s="1">
        <v>2.1063752538816563E-3</v>
      </c>
      <c r="AD99" s="1">
        <v>7.499702725254308E-4</v>
      </c>
      <c r="AE99" s="1">
        <v>-1.2956693628541683E-3</v>
      </c>
      <c r="AF99" s="1">
        <v>4.1499634521366281E-3</v>
      </c>
      <c r="AG99" s="1">
        <v>1.7611840192376389E-3</v>
      </c>
      <c r="AH99" s="1">
        <v>1.7718410819350387E-3</v>
      </c>
      <c r="AI99" s="1">
        <v>3.4811082653010326E-3</v>
      </c>
      <c r="AJ99" s="1">
        <v>1.4280903688641633E-3</v>
      </c>
      <c r="AK99" s="1">
        <v>4.4054393338905087E-3</v>
      </c>
      <c r="AL99" s="1">
        <v>1.4452793296872209E-3</v>
      </c>
      <c r="AM99" s="1">
        <v>6.485617536413562E-3</v>
      </c>
      <c r="AN99" s="1">
        <v>8.0874538387947156E-3</v>
      </c>
      <c r="AO99" s="1">
        <v>8.4893989525408175E-3</v>
      </c>
      <c r="AP99" s="1">
        <v>3.11494266747056E-3</v>
      </c>
      <c r="AQ99" s="1">
        <v>2.6638434566928775E-3</v>
      </c>
      <c r="AR99" s="1">
        <v>9.3481624546961871E-3</v>
      </c>
      <c r="AS99" s="1">
        <v>6.7118045294081545E-3</v>
      </c>
      <c r="AT99" s="1">
        <v>5.2433013702640847E-3</v>
      </c>
      <c r="AU99" s="1">
        <v>8.4940327291535313E-3</v>
      </c>
      <c r="AV99" s="1">
        <v>2.8193765926700361E-3</v>
      </c>
      <c r="AW99" s="1">
        <v>1.0362136555896901E-2</v>
      </c>
      <c r="AX99" s="1">
        <v>2.0608356274636926E-3</v>
      </c>
      <c r="AY99" s="1">
        <v>5.7234863890926928E-3</v>
      </c>
      <c r="AZ99" s="1">
        <v>5.0298393825351602E-3</v>
      </c>
      <c r="BA99" s="1">
        <v>4.5557155265917382E-3</v>
      </c>
      <c r="BB99" s="1">
        <v>3.748109291286062E-3</v>
      </c>
      <c r="BC99" s="1">
        <v>4.5513367488197566E-3</v>
      </c>
      <c r="BD99" s="1">
        <v>4.8604357788581791E-3</v>
      </c>
      <c r="BE99" s="1">
        <v>7.9262968871759258E-3</v>
      </c>
      <c r="BF99" s="1">
        <v>4.2764820067585909E-3</v>
      </c>
      <c r="BG99" s="1">
        <v>2.9479747529803858E-3</v>
      </c>
      <c r="BH99" s="1">
        <v>8.763040200644107E-3</v>
      </c>
      <c r="BI99" s="1">
        <v>5.6282316935102751E-4</v>
      </c>
      <c r="BJ99" s="1">
        <v>1.6173078840491988E-3</v>
      </c>
      <c r="BK99" s="1">
        <v>1.8786307657201243E-3</v>
      </c>
      <c r="BL99" s="1">
        <v>2.2203483085465013E-3</v>
      </c>
      <c r="BM99" s="1">
        <v>3.3825752506510772E-3</v>
      </c>
      <c r="BN99" s="1">
        <v>2.3765636919931906E-3</v>
      </c>
      <c r="BO99" s="1">
        <v>1.2608692552895384E-3</v>
      </c>
      <c r="BP99" s="1">
        <v>3.143613115424982E-3</v>
      </c>
      <c r="BQ99" s="1">
        <v>4.8494365294264432E-3</v>
      </c>
      <c r="BR99" s="1">
        <v>5.3472073937077952E-3</v>
      </c>
      <c r="BS99" s="1">
        <v>2.0007326696043657E-3</v>
      </c>
      <c r="BT99" s="1">
        <v>2.2167580338205719E-3</v>
      </c>
      <c r="BU99" s="1">
        <v>3.0033260018121352E-3</v>
      </c>
      <c r="BV99" s="1">
        <v>2.318556663311671E-3</v>
      </c>
      <c r="BW99" s="1">
        <v>2.3163376547615366E-3</v>
      </c>
      <c r="BX99" s="1">
        <v>2.4713998341987207E-4</v>
      </c>
      <c r="BY99" s="1">
        <v>1.0238210510533155E-3</v>
      </c>
      <c r="BZ99" s="1">
        <v>1.7507094654435615E-3</v>
      </c>
      <c r="CA99" s="1">
        <v>3.9850361551500169E-3</v>
      </c>
      <c r="CB99" s="1">
        <v>3.4904106281872798E-3</v>
      </c>
      <c r="CC99" s="1">
        <v>5.7912177382091526E-4</v>
      </c>
      <c r="CD99" s="1">
        <v>4.2099190880592989E-3</v>
      </c>
      <c r="CE99" s="1">
        <v>5.154455397132936E-4</v>
      </c>
      <c r="CF99" s="1">
        <v>6.107890644815598E-3</v>
      </c>
      <c r="CG99" s="1">
        <v>7.4122374719582948E-3</v>
      </c>
      <c r="CH99" s="1">
        <v>6.0116296258929747E-3</v>
      </c>
      <c r="CI99" s="1">
        <v>7.3735195790292753E-3</v>
      </c>
      <c r="CJ99" s="1">
        <v>9.9742093376078943E-3</v>
      </c>
      <c r="CK99" s="1">
        <v>1.3113763611900236E-3</v>
      </c>
      <c r="CL99" s="1">
        <v>6.9948337380185506E-3</v>
      </c>
      <c r="CM99" s="1">
        <v>3.698385800407549E-3</v>
      </c>
      <c r="CN99" s="1">
        <v>5.5646787021185707E-3</v>
      </c>
      <c r="CO99" s="1">
        <v>7.3278615133835039E-3</v>
      </c>
      <c r="CP99" s="1">
        <v>3.947008393232301E-3</v>
      </c>
      <c r="CQ99" s="1">
        <v>7.8910553818578623E-3</v>
      </c>
      <c r="CR99" s="1">
        <v>7.0981664983974088E-3</v>
      </c>
      <c r="CS99" s="1">
        <v>8.5940490917456331E-3</v>
      </c>
      <c r="CT99" s="1">
        <v>8.5428457390676824E-3</v>
      </c>
      <c r="CU99" s="1">
        <v>1.1569446806656157E-2</v>
      </c>
      <c r="CV99" s="1">
        <v>8.3248342206777223E-3</v>
      </c>
      <c r="CW99" s="1">
        <v>7.0735826080802165E-3</v>
      </c>
      <c r="CX99" s="1">
        <v>5.4267517180526586E-3</v>
      </c>
      <c r="CY99" s="1">
        <v>6.0239999895768661E-3</v>
      </c>
      <c r="CZ99" s="1">
        <v>4.1367790087108993E-3</v>
      </c>
      <c r="DA99" s="1">
        <v>5.0512261533595748E-3</v>
      </c>
      <c r="DB99" s="1">
        <v>2.4911380432846093E-3</v>
      </c>
      <c r="DC99" s="1">
        <v>6.7915818624194775E-3</v>
      </c>
      <c r="DD99" s="1">
        <v>6.5050941275889389E-3</v>
      </c>
      <c r="DE99" s="1">
        <v>9.6255035631836201E-3</v>
      </c>
      <c r="DF99" s="1">
        <v>1.0781370198079978E-2</v>
      </c>
      <c r="DG99" s="1">
        <v>1.2147000223400952E-2</v>
      </c>
      <c r="DH99" s="1">
        <v>1.4872403931773252E-2</v>
      </c>
      <c r="DI99" s="1">
        <v>3.3899536642972867E-3</v>
      </c>
      <c r="DJ99" s="1">
        <v>7.161551764767478E-3</v>
      </c>
      <c r="DK99" s="1">
        <v>6.2971962581971101E-3</v>
      </c>
      <c r="DL99" s="1">
        <v>6.0154845921423046E-3</v>
      </c>
      <c r="DM99" s="1">
        <v>8.4601535192888825E-3</v>
      </c>
      <c r="DN99" s="1">
        <v>1.2080540062266767E-2</v>
      </c>
      <c r="DO99" s="1">
        <v>5.2204302220323915E-3</v>
      </c>
      <c r="DP99" s="1">
        <v>5.1336783923479111E-3</v>
      </c>
      <c r="DQ99" s="1">
        <v>4.7176570287900304E-3</v>
      </c>
      <c r="DR99" s="1">
        <v>7.0696718840349716E-3</v>
      </c>
      <c r="DS99" s="1">
        <v>1.1378979375178467E-2</v>
      </c>
      <c r="DT99" s="1">
        <v>2.4807867348875514E-3</v>
      </c>
      <c r="DU99" s="1">
        <v>2.834559957075948E-3</v>
      </c>
      <c r="DV99" s="1">
        <v>3.4599542803176458E-4</v>
      </c>
      <c r="DW99" s="1">
        <v>4.3339698845809371E-4</v>
      </c>
      <c r="DX99" s="1">
        <v>6.5491773658036562E-3</v>
      </c>
      <c r="DY99" s="1">
        <v>9.2804264500160587E-3</v>
      </c>
      <c r="DZ99" s="1">
        <v>9.6216902873011382E-3</v>
      </c>
      <c r="EA99" s="1">
        <v>6.5895661855076681E-3</v>
      </c>
      <c r="EB99" s="1">
        <v>9.9947576921014126E-3</v>
      </c>
      <c r="EC99" s="1">
        <v>5.0766882303367004E-3</v>
      </c>
      <c r="ED99" s="1">
        <v>3.7385414289267957E-3</v>
      </c>
      <c r="EE99" s="1">
        <v>2.8089555850603289E-3</v>
      </c>
      <c r="EF99" s="1">
        <v>2.9470583652564395E-3</v>
      </c>
      <c r="EG99" s="1">
        <v>3.8554334075270361E-3</v>
      </c>
      <c r="EH99" s="1">
        <v>4.6838429285076238E-3</v>
      </c>
      <c r="EI99" s="1">
        <v>2.7513960294998415E-3</v>
      </c>
      <c r="EJ99" s="1">
        <v>5.1719045177618167E-3</v>
      </c>
      <c r="EK99" s="1">
        <v>7.9194494945113089E-3</v>
      </c>
      <c r="EL99" s="1">
        <v>7.0645350477430266E-4</v>
      </c>
      <c r="EM99" s="1">
        <v>6.7642729178157368E-4</v>
      </c>
      <c r="EN99" s="1">
        <v>7.1618959291991043E-4</v>
      </c>
      <c r="EO99" s="1">
        <v>4.436286218509909E-4</v>
      </c>
      <c r="EP99" s="1">
        <v>1.7082020045690392E-2</v>
      </c>
      <c r="EQ99" s="1">
        <v>6.2229236241191524E-4</v>
      </c>
      <c r="ER99" s="1">
        <v>6.3626409572418215E-4</v>
      </c>
      <c r="ES99" s="1">
        <v>7.1435195261602415E-4</v>
      </c>
      <c r="ET99" s="1">
        <v>7.1765815076124445E-4</v>
      </c>
      <c r="EU99" s="1">
        <v>9.1654640884225613E-4</v>
      </c>
      <c r="EV99" s="1">
        <v>1.8127918372506345E-3</v>
      </c>
      <c r="EW99" s="1">
        <v>4.6913979573774099E-3</v>
      </c>
      <c r="EX99" s="1">
        <v>3.4842225103573839E-3</v>
      </c>
      <c r="EY99" s="1">
        <v>8.2065092351977847E-4</v>
      </c>
      <c r="EZ99" s="1">
        <v>9.9309486683389625E-4</v>
      </c>
      <c r="FA99" s="1">
        <v>9.091709211044921E-4</v>
      </c>
      <c r="FB99" s="1">
        <v>3.9494076393725323E-4</v>
      </c>
      <c r="FC99" s="1">
        <v>1.0155120640821729E-2</v>
      </c>
      <c r="FD99" s="1">
        <v>7.4728591865600557E-3</v>
      </c>
      <c r="FE99" s="1">
        <v>1.6276504163826266E-2</v>
      </c>
      <c r="FF99" s="1">
        <v>1.1124600037133578E-2</v>
      </c>
      <c r="FG99" s="1">
        <v>1.5645502668271378E-2</v>
      </c>
      <c r="FH99" s="1">
        <v>1.2910096070678063E-2</v>
      </c>
      <c r="FI99" s="1">
        <v>1.1044245012026917E-2</v>
      </c>
      <c r="FJ99" s="1">
        <v>1.3037130678217086E-2</v>
      </c>
      <c r="FK99" s="1">
        <v>6.3871794714499665E-3</v>
      </c>
      <c r="FL99" s="1">
        <v>8.5797432977758519E-4</v>
      </c>
      <c r="FM99" s="1">
        <v>7.0645484990262519E-4</v>
      </c>
      <c r="FN99" s="1">
        <v>6.7642424152372334E-4</v>
      </c>
      <c r="FO99" s="1">
        <v>7.1618765221000569E-4</v>
      </c>
      <c r="FP99" s="1">
        <v>4.4363138229394297E-4</v>
      </c>
      <c r="FQ99" s="1">
        <v>7.0689905660559641E-3</v>
      </c>
      <c r="FR99" s="1">
        <v>8.8853302347296423E-3</v>
      </c>
      <c r="FS99" s="1">
        <v>1.2133251894439499E-2</v>
      </c>
      <c r="FT99" s="1">
        <v>8.8594237741224085E-3</v>
      </c>
      <c r="FU99" s="1">
        <v>1.7076956873364628E-2</v>
      </c>
      <c r="FV99" s="1">
        <v>-2.1853407682715666E-3</v>
      </c>
      <c r="FW99" s="1">
        <v>-2.1737302828307267E-3</v>
      </c>
      <c r="FX99" s="1">
        <v>-2.1377584181186534E-3</v>
      </c>
      <c r="FY99" s="1">
        <v>-2.1113828568491127E-3</v>
      </c>
      <c r="FZ99" s="1">
        <v>-2.0986207437736683E-3</v>
      </c>
      <c r="GA99" s="1">
        <v>-2.1045874374443535E-3</v>
      </c>
      <c r="GB99" s="1">
        <v>3.746502406776715E-4</v>
      </c>
      <c r="GC99" s="1">
        <v>3.8725020349813079E-4</v>
      </c>
      <c r="GD99" s="1">
        <v>3.7821754825775292E-4</v>
      </c>
      <c r="GE99" s="1">
        <v>-1.2952548810900579E-3</v>
      </c>
      <c r="GF99" s="1">
        <v>3.9808667986249044E-4</v>
      </c>
      <c r="GG99" s="1">
        <v>3.9021687300371628E-4</v>
      </c>
      <c r="GH99" s="1">
        <v>4.315560720640323E-4</v>
      </c>
      <c r="GI99" s="1">
        <v>4.3850370256956787E-4</v>
      </c>
      <c r="GJ99" s="1">
        <v>4.6467124280269228E-4</v>
      </c>
      <c r="GK99" s="1">
        <v>4.9729414080832638E-4</v>
      </c>
      <c r="GL99" s="1">
        <v>5.453190613245824E-4</v>
      </c>
      <c r="GM99" s="1">
        <v>5.0300322772709025E-4</v>
      </c>
      <c r="GN99" s="1">
        <v>5.8306484908932066E-4</v>
      </c>
      <c r="GO99" s="1">
        <v>5.6148370817536003E-4</v>
      </c>
      <c r="GP99" s="1">
        <v>5.9772236228348996E-4</v>
      </c>
      <c r="GQ99" s="1">
        <v>5.7053325621517085E-4</v>
      </c>
      <c r="GR99" s="73">
        <v>5.9098628132509586E-4</v>
      </c>
    </row>
    <row r="100" spans="1:200" x14ac:dyDescent="0.3">
      <c r="A100" s="78" t="str">
        <v>AIG</v>
      </c>
      <c r="B100" s="72">
        <v>9.9064047085027965E-4</v>
      </c>
      <c r="C100" s="1">
        <v>1.7149064049997447E-3</v>
      </c>
      <c r="D100" s="1">
        <v>1.6949667891738096E-3</v>
      </c>
      <c r="E100" s="1">
        <v>1.9623505375775726E-3</v>
      </c>
      <c r="F100" s="1">
        <v>1.526586822304667E-3</v>
      </c>
      <c r="G100" s="1">
        <v>4.0285181093009624E-3</v>
      </c>
      <c r="H100" s="1">
        <v>2.8996152482850751E-3</v>
      </c>
      <c r="I100" s="1">
        <v>3.2970417257994216E-3</v>
      </c>
      <c r="J100" s="1">
        <v>3.2315725848499383E-3</v>
      </c>
      <c r="K100" s="1">
        <v>1.6822467190735469E-3</v>
      </c>
      <c r="L100" s="1">
        <v>3.0962219756997444E-4</v>
      </c>
      <c r="M100" s="1">
        <v>3.897705061863637E-3</v>
      </c>
      <c r="N100" s="1">
        <v>3.1168372150651713E-3</v>
      </c>
      <c r="O100" s="1">
        <v>1.0974840443205554E-3</v>
      </c>
      <c r="P100" s="1">
        <v>1.8045829677076513E-3</v>
      </c>
      <c r="Q100" s="1">
        <v>5.4863742751426903E-3</v>
      </c>
      <c r="R100" s="1">
        <v>4.0937939722870869E-3</v>
      </c>
      <c r="S100" s="1">
        <v>1.7432796592270182E-3</v>
      </c>
      <c r="T100" s="1">
        <v>4.4767553302351316E-3</v>
      </c>
      <c r="U100" s="1">
        <v>2.0134527329152929E-3</v>
      </c>
      <c r="V100" s="1">
        <v>5.3736653354410531E-3</v>
      </c>
      <c r="W100" s="1">
        <v>6.1604090166918254E-3</v>
      </c>
      <c r="X100" s="1">
        <v>2.3162704894608872E-3</v>
      </c>
      <c r="Y100" s="1">
        <v>1.4132996465102356E-3</v>
      </c>
      <c r="Z100" s="1">
        <v>1.2178583531192704E-3</v>
      </c>
      <c r="AA100" s="1">
        <v>1.2038333237298746E-3</v>
      </c>
      <c r="AB100" s="1">
        <v>-5.513266663985379E-4</v>
      </c>
      <c r="AC100" s="1">
        <v>6.3595147725780841E-4</v>
      </c>
      <c r="AD100" s="1">
        <v>-2.9534004701679969E-4</v>
      </c>
      <c r="AE100" s="1">
        <v>-1.9631078950433614E-3</v>
      </c>
      <c r="AF100" s="1">
        <v>3.3322487549590409E-3</v>
      </c>
      <c r="AG100" s="1">
        <v>1.4220389770829265E-3</v>
      </c>
      <c r="AH100" s="1">
        <v>2.1130405042321227E-3</v>
      </c>
      <c r="AI100" s="1">
        <v>2.7777234004964855E-3</v>
      </c>
      <c r="AJ100" s="1">
        <v>1.1873121001077078E-3</v>
      </c>
      <c r="AK100" s="1">
        <v>3.1825354238139113E-3</v>
      </c>
      <c r="AL100" s="1">
        <v>1.1481675119127644E-3</v>
      </c>
      <c r="AM100" s="1">
        <v>2.0649567704663207E-3</v>
      </c>
      <c r="AN100" s="1">
        <v>7.2397601689125337E-3</v>
      </c>
      <c r="AO100" s="1">
        <v>7.636966586151225E-3</v>
      </c>
      <c r="AP100" s="1">
        <v>2.6248913591126258E-3</v>
      </c>
      <c r="AQ100" s="1">
        <v>3.1890897736848852E-3</v>
      </c>
      <c r="AR100" s="1">
        <v>8.4417286982104919E-3</v>
      </c>
      <c r="AS100" s="1">
        <v>6.5830748750739338E-3</v>
      </c>
      <c r="AT100" s="1">
        <v>4.0559031179740503E-3</v>
      </c>
      <c r="AU100" s="1">
        <v>7.00222075536573E-3</v>
      </c>
      <c r="AV100" s="1">
        <v>2.4828141732885869E-3</v>
      </c>
      <c r="AW100" s="1">
        <v>9.5645840654973186E-3</v>
      </c>
      <c r="AX100" s="1">
        <v>2.5321628455092443E-3</v>
      </c>
      <c r="AY100" s="1">
        <v>6.0570189113318953E-3</v>
      </c>
      <c r="AZ100" s="1">
        <v>4.7863339279946545E-3</v>
      </c>
      <c r="BA100" s="1">
        <v>3.9363911187916953E-3</v>
      </c>
      <c r="BB100" s="1">
        <v>3.5162688255040244E-3</v>
      </c>
      <c r="BC100" s="1">
        <v>5.1746031143460169E-3</v>
      </c>
      <c r="BD100" s="1">
        <v>3.445357293353091E-3</v>
      </c>
      <c r="BE100" s="1">
        <v>7.2837770221019895E-3</v>
      </c>
      <c r="BF100" s="1">
        <v>3.0154386245386413E-3</v>
      </c>
      <c r="BG100" s="1">
        <v>3.6763727701568335E-3</v>
      </c>
      <c r="BH100" s="1">
        <v>7.6315586602850064E-3</v>
      </c>
      <c r="BI100" s="1">
        <v>1.458210512260946E-3</v>
      </c>
      <c r="BJ100" s="1">
        <v>2.2693189937648232E-3</v>
      </c>
      <c r="BK100" s="1">
        <v>2.2486691425428963E-3</v>
      </c>
      <c r="BL100" s="1">
        <v>2.5446183292779762E-3</v>
      </c>
      <c r="BM100" s="1">
        <v>4.1343274076258135E-3</v>
      </c>
      <c r="BN100" s="1">
        <v>2.1421278822800166E-3</v>
      </c>
      <c r="BO100" s="1">
        <v>1.8983829582096283E-3</v>
      </c>
      <c r="BP100" s="1">
        <v>2.9500341946656059E-3</v>
      </c>
      <c r="BQ100" s="1">
        <v>3.2230626995096933E-3</v>
      </c>
      <c r="BR100" s="1">
        <v>4.5996873415605766E-3</v>
      </c>
      <c r="BS100" s="1">
        <v>3.3216237788115171E-3</v>
      </c>
      <c r="BT100" s="1">
        <v>3.1704146391156023E-3</v>
      </c>
      <c r="BU100" s="1">
        <v>3.2740834567712559E-3</v>
      </c>
      <c r="BV100" s="1">
        <v>2.1234582073873121E-3</v>
      </c>
      <c r="BW100" s="1">
        <v>1.7291757765416119E-3</v>
      </c>
      <c r="BX100" s="1">
        <v>-2.5133893236115062E-4</v>
      </c>
      <c r="BY100" s="1">
        <v>1.0837045346646899E-3</v>
      </c>
      <c r="BZ100" s="1">
        <v>1.5033341477068882E-3</v>
      </c>
      <c r="CA100" s="1">
        <v>3.5387041542166244E-3</v>
      </c>
      <c r="CB100" s="1">
        <v>3.0233755130696302E-3</v>
      </c>
      <c r="CC100" s="1">
        <v>1.8892073051494151E-4</v>
      </c>
      <c r="CD100" s="1">
        <v>3.1103480455127197E-3</v>
      </c>
      <c r="CE100" s="1">
        <v>-6.568923867577909E-4</v>
      </c>
      <c r="CF100" s="1">
        <v>5.5228275132979451E-3</v>
      </c>
      <c r="CG100" s="1">
        <v>6.3714169633014009E-3</v>
      </c>
      <c r="CH100" s="1">
        <v>5.4266447204708128E-3</v>
      </c>
      <c r="CI100" s="1">
        <v>6.9155854593158494E-3</v>
      </c>
      <c r="CJ100" s="1">
        <v>9.3257490655333664E-3</v>
      </c>
      <c r="CK100" s="1">
        <v>1.0720047714046269E-3</v>
      </c>
      <c r="CL100" s="1">
        <v>7.3514449821153755E-3</v>
      </c>
      <c r="CM100" s="1">
        <v>4.8285295532495302E-3</v>
      </c>
      <c r="CN100" s="1">
        <v>4.576546944972653E-3</v>
      </c>
      <c r="CO100" s="1">
        <v>6.939932433622494E-3</v>
      </c>
      <c r="CP100" s="1">
        <v>3.3502497444426508E-3</v>
      </c>
      <c r="CQ100" s="1">
        <v>9.1403242490109178E-3</v>
      </c>
      <c r="CR100" s="1">
        <v>6.8182419691910235E-3</v>
      </c>
      <c r="CS100" s="1">
        <v>7.7726290021129674E-3</v>
      </c>
      <c r="CT100" s="1">
        <v>7.6276676172122937E-3</v>
      </c>
      <c r="CU100" s="1">
        <v>8.3248342206777223E-3</v>
      </c>
      <c r="CV100" s="1">
        <v>1.1968462019987941E-2</v>
      </c>
      <c r="CW100" s="1">
        <v>7.8925996817283128E-3</v>
      </c>
      <c r="CX100" s="1">
        <v>4.5576137186871379E-3</v>
      </c>
      <c r="CY100" s="1">
        <v>6.6572145435952242E-3</v>
      </c>
      <c r="CZ100" s="1">
        <v>3.3522320841871743E-3</v>
      </c>
      <c r="DA100" s="1">
        <v>3.9007898688475685E-3</v>
      </c>
      <c r="DB100" s="1">
        <v>2.457325655116012E-3</v>
      </c>
      <c r="DC100" s="1">
        <v>6.1265350052382289E-3</v>
      </c>
      <c r="DD100" s="1">
        <v>6.0890545011803889E-3</v>
      </c>
      <c r="DE100" s="1">
        <v>8.812532578021056E-3</v>
      </c>
      <c r="DF100" s="1">
        <v>1.0235441706438695E-2</v>
      </c>
      <c r="DG100" s="1">
        <v>1.2625419813949485E-2</v>
      </c>
      <c r="DH100" s="1">
        <v>1.600898054869019E-2</v>
      </c>
      <c r="DI100" s="1">
        <v>2.1469302855599611E-3</v>
      </c>
      <c r="DJ100" s="1">
        <v>4.0031515210204698E-3</v>
      </c>
      <c r="DK100" s="1">
        <v>5.9563076866790046E-3</v>
      </c>
      <c r="DL100" s="1">
        <v>6.1380297277733023E-3</v>
      </c>
      <c r="DM100" s="1">
        <v>9.3822095177544789E-3</v>
      </c>
      <c r="DN100" s="1">
        <v>1.1780161399667208E-2</v>
      </c>
      <c r="DO100" s="1">
        <v>5.1482839726998582E-3</v>
      </c>
      <c r="DP100" s="1">
        <v>4.6090799540012724E-3</v>
      </c>
      <c r="DQ100" s="1">
        <v>3.5450356552274563E-3</v>
      </c>
      <c r="DR100" s="1">
        <v>6.8892628239695421E-3</v>
      </c>
      <c r="DS100" s="1">
        <v>1.0550314281842384E-2</v>
      </c>
      <c r="DT100" s="1">
        <v>2.7235171775821052E-3</v>
      </c>
      <c r="DU100" s="1">
        <v>3.8947231130638765E-3</v>
      </c>
      <c r="DV100" s="1">
        <v>-1.7652057225947196E-4</v>
      </c>
      <c r="DW100" s="1">
        <v>-1.494473304881753E-4</v>
      </c>
      <c r="DX100" s="1">
        <v>6.7499647998959357E-3</v>
      </c>
      <c r="DY100" s="1">
        <v>9.9551410825425429E-3</v>
      </c>
      <c r="DZ100" s="1">
        <v>8.9122311193062728E-3</v>
      </c>
      <c r="EA100" s="1">
        <v>6.1230265538013313E-3</v>
      </c>
      <c r="EB100" s="1">
        <v>8.3435347231266728E-3</v>
      </c>
      <c r="EC100" s="1">
        <v>5.6407871306320308E-3</v>
      </c>
      <c r="ED100" s="1">
        <v>3.2740191475243378E-3</v>
      </c>
      <c r="EE100" s="1">
        <v>1.8041661668834687E-3</v>
      </c>
      <c r="EF100" s="1">
        <v>2.0770152452158699E-3</v>
      </c>
      <c r="EG100" s="1">
        <v>2.4208820605228394E-3</v>
      </c>
      <c r="EH100" s="1">
        <v>4.2209093404677366E-3</v>
      </c>
      <c r="EI100" s="1">
        <v>2.8834592706283363E-3</v>
      </c>
      <c r="EJ100" s="1">
        <v>5.3650988481957996E-3</v>
      </c>
      <c r="EK100" s="1">
        <v>7.8321574066658045E-3</v>
      </c>
      <c r="EL100" s="1">
        <v>4.99271988762376E-5</v>
      </c>
      <c r="EM100" s="1">
        <v>1.3585111857185348E-5</v>
      </c>
      <c r="EN100" s="1">
        <v>4.8190597833874783E-5</v>
      </c>
      <c r="EO100" s="1">
        <v>2.9562872318377641E-4</v>
      </c>
      <c r="EP100" s="1">
        <v>1.740690722705119E-2</v>
      </c>
      <c r="EQ100" s="1">
        <v>-4.1057687430485965E-5</v>
      </c>
      <c r="ER100" s="1">
        <v>-1.0325956421179844E-6</v>
      </c>
      <c r="ES100" s="1">
        <v>8.9097280888472818E-5</v>
      </c>
      <c r="ET100" s="1">
        <v>6.8304001197953725E-5</v>
      </c>
      <c r="EU100" s="1">
        <v>6.8610380006952623E-4</v>
      </c>
      <c r="EV100" s="1">
        <v>9.437598379155377E-4</v>
      </c>
      <c r="EW100" s="1">
        <v>5.3393085647114331E-3</v>
      </c>
      <c r="EX100" s="1">
        <v>3.5448637524307706E-3</v>
      </c>
      <c r="EY100" s="1">
        <v>4.175962376598967E-4</v>
      </c>
      <c r="EZ100" s="1">
        <v>5.408616532452924E-4</v>
      </c>
      <c r="FA100" s="1">
        <v>4.7099792352133576E-4</v>
      </c>
      <c r="FB100" s="1">
        <v>-9.3727486472338208E-5</v>
      </c>
      <c r="FC100" s="1">
        <v>9.3477617287392161E-3</v>
      </c>
      <c r="FD100" s="1">
        <v>7.1290633490236335E-3</v>
      </c>
      <c r="FE100" s="1">
        <v>1.5658366921297372E-2</v>
      </c>
      <c r="FF100" s="1">
        <v>1.0156459630893901E-2</v>
      </c>
      <c r="FG100" s="1">
        <v>1.6704160481221201E-2</v>
      </c>
      <c r="FH100" s="1">
        <v>1.3675461304741447E-2</v>
      </c>
      <c r="FI100" s="1">
        <v>1.0471961463625005E-2</v>
      </c>
      <c r="FJ100" s="1">
        <v>1.1379753490695706E-2</v>
      </c>
      <c r="FK100" s="1">
        <v>5.9980735914102043E-3</v>
      </c>
      <c r="FL100" s="1">
        <v>1.0485123972513212E-3</v>
      </c>
      <c r="FM100" s="1">
        <v>4.9929837486355387E-5</v>
      </c>
      <c r="FN100" s="1">
        <v>1.3580882197559242E-5</v>
      </c>
      <c r="FO100" s="1">
        <v>4.8184963755253179E-5</v>
      </c>
      <c r="FP100" s="1">
        <v>2.9562931640517728E-4</v>
      </c>
      <c r="FQ100" s="1">
        <v>8.6317244908038666E-3</v>
      </c>
      <c r="FR100" s="1">
        <v>9.6494995611947822E-3</v>
      </c>
      <c r="FS100" s="1">
        <v>1.2365806652513963E-2</v>
      </c>
      <c r="FT100" s="1">
        <v>1.0911045640130859E-2</v>
      </c>
      <c r="FU100" s="1">
        <v>2.0284511894396267E-2</v>
      </c>
      <c r="FV100" s="1">
        <v>7.8429022970019169E-4</v>
      </c>
      <c r="FW100" s="1">
        <v>7.7662548198368926E-4</v>
      </c>
      <c r="FX100" s="1">
        <v>7.8359099742848629E-4</v>
      </c>
      <c r="FY100" s="1">
        <v>7.8036476246876702E-4</v>
      </c>
      <c r="FZ100" s="1">
        <v>7.6404305618318425E-4</v>
      </c>
      <c r="GA100" s="1">
        <v>7.5949059229594973E-4</v>
      </c>
      <c r="GB100" s="1">
        <v>2.898068923930804E-3</v>
      </c>
      <c r="GC100" s="1">
        <v>2.8913907675866715E-3</v>
      </c>
      <c r="GD100" s="1">
        <v>2.8954849298688506E-3</v>
      </c>
      <c r="GE100" s="1">
        <v>1.0012503686088654E-3</v>
      </c>
      <c r="GF100" s="1">
        <v>2.8848276485860568E-3</v>
      </c>
      <c r="GG100" s="1">
        <v>2.8937276515260614E-3</v>
      </c>
      <c r="GH100" s="1">
        <v>2.8684574630712632E-3</v>
      </c>
      <c r="GI100" s="1">
        <v>2.864435830435177E-3</v>
      </c>
      <c r="GJ100" s="1">
        <v>2.8528487391838156E-3</v>
      </c>
      <c r="GK100" s="1">
        <v>2.8368945338968624E-3</v>
      </c>
      <c r="GL100" s="1">
        <v>2.8130898857695193E-3</v>
      </c>
      <c r="GM100" s="1">
        <v>2.8318530163263353E-3</v>
      </c>
      <c r="GN100" s="1">
        <v>2.7947958018564511E-3</v>
      </c>
      <c r="GO100" s="1">
        <v>2.8042185300509439E-3</v>
      </c>
      <c r="GP100" s="1">
        <v>2.790675243326015E-3</v>
      </c>
      <c r="GQ100" s="1">
        <v>2.8032950327188705E-3</v>
      </c>
      <c r="GR100" s="73">
        <v>2.7930524251559685E-3</v>
      </c>
    </row>
    <row r="101" spans="1:200" x14ac:dyDescent="0.3">
      <c r="A101" s="78" t="str">
        <v>MET</v>
      </c>
      <c r="B101" s="72">
        <v>5.438077791225024E-4</v>
      </c>
      <c r="C101" s="1">
        <v>1.1616183710561228E-3</v>
      </c>
      <c r="D101" s="1">
        <v>2.0077637502174208E-3</v>
      </c>
      <c r="E101" s="1">
        <v>2.9157700626470631E-4</v>
      </c>
      <c r="F101" s="1">
        <v>1.7000118737405944E-3</v>
      </c>
      <c r="G101" s="1">
        <v>3.532158846260769E-3</v>
      </c>
      <c r="H101" s="1">
        <v>3.2210210270102687E-3</v>
      </c>
      <c r="I101" s="1">
        <v>2.5837558491805432E-3</v>
      </c>
      <c r="J101" s="1">
        <v>1.8559788277650153E-3</v>
      </c>
      <c r="K101" s="1">
        <v>9.6743340980716798E-4</v>
      </c>
      <c r="L101" s="1">
        <v>4.9584218192713332E-4</v>
      </c>
      <c r="M101" s="1">
        <v>2.6562296198140846E-3</v>
      </c>
      <c r="N101" s="1">
        <v>3.1076912269657956E-3</v>
      </c>
      <c r="O101" s="1">
        <v>1.5575928185908201E-3</v>
      </c>
      <c r="P101" s="1">
        <v>1.5789306291304347E-3</v>
      </c>
      <c r="Q101" s="1">
        <v>5.1208108893091887E-3</v>
      </c>
      <c r="R101" s="1">
        <v>4.09694109301789E-3</v>
      </c>
      <c r="S101" s="1">
        <v>1.0300887516071326E-3</v>
      </c>
      <c r="T101" s="1">
        <v>2.6894965011097496E-3</v>
      </c>
      <c r="U101" s="1">
        <v>1.6762251310749618E-3</v>
      </c>
      <c r="V101" s="1">
        <v>4.5418990602877317E-3</v>
      </c>
      <c r="W101" s="1">
        <v>4.0682642733728151E-3</v>
      </c>
      <c r="X101" s="1">
        <v>2.0158676174151621E-3</v>
      </c>
      <c r="Y101" s="1">
        <v>1.5941341960255151E-3</v>
      </c>
      <c r="Z101" s="1">
        <v>1.4060212147866784E-3</v>
      </c>
      <c r="AA101" s="1">
        <v>1.9672291580937881E-3</v>
      </c>
      <c r="AB101" s="1">
        <v>-1.7146949627534991E-4</v>
      </c>
      <c r="AC101" s="1">
        <v>2.1451485595699623E-3</v>
      </c>
      <c r="AD101" s="1">
        <v>9.2672484614324778E-4</v>
      </c>
      <c r="AE101" s="1">
        <v>-1.2364297773446878E-3</v>
      </c>
      <c r="AF101" s="1">
        <v>3.664499449623894E-3</v>
      </c>
      <c r="AG101" s="1">
        <v>1.866724137930919E-3</v>
      </c>
      <c r="AH101" s="1">
        <v>1.9943900169860172E-3</v>
      </c>
      <c r="AI101" s="1">
        <v>2.9406306216897141E-3</v>
      </c>
      <c r="AJ101" s="1">
        <v>1.3602857704479354E-3</v>
      </c>
      <c r="AK101" s="1">
        <v>3.5402549977637619E-3</v>
      </c>
      <c r="AL101" s="1">
        <v>9.4965664323236061E-4</v>
      </c>
      <c r="AM101" s="1">
        <v>3.2719968665347065E-3</v>
      </c>
      <c r="AN101" s="1">
        <v>5.6430001419377328E-3</v>
      </c>
      <c r="AO101" s="1">
        <v>5.2943471473037894E-3</v>
      </c>
      <c r="AP101" s="1">
        <v>2.3877895231238363E-3</v>
      </c>
      <c r="AQ101" s="1">
        <v>2.3728982520931714E-3</v>
      </c>
      <c r="AR101" s="1">
        <v>7.2389313315086535E-3</v>
      </c>
      <c r="AS101" s="1">
        <v>5.4358881927785603E-3</v>
      </c>
      <c r="AT101" s="1">
        <v>3.7320860788663392E-3</v>
      </c>
      <c r="AU101" s="1">
        <v>5.9090148204263178E-3</v>
      </c>
      <c r="AV101" s="1">
        <v>2.6001062048673349E-3</v>
      </c>
      <c r="AW101" s="1">
        <v>6.720992448394158E-3</v>
      </c>
      <c r="AX101" s="1">
        <v>2.785786045387254E-3</v>
      </c>
      <c r="AY101" s="1">
        <v>4.9957925259822983E-3</v>
      </c>
      <c r="AZ101" s="1">
        <v>4.8579252465183569E-3</v>
      </c>
      <c r="BA101" s="1">
        <v>4.4383008531120359E-3</v>
      </c>
      <c r="BB101" s="1">
        <v>3.3205834201976824E-3</v>
      </c>
      <c r="BC101" s="1">
        <v>3.9148335153846121E-3</v>
      </c>
      <c r="BD101" s="1">
        <v>3.2157052303886432E-3</v>
      </c>
      <c r="BE101" s="1">
        <v>4.9429850022840319E-3</v>
      </c>
      <c r="BF101" s="1">
        <v>3.5761101636555327E-3</v>
      </c>
      <c r="BG101" s="1">
        <v>2.5278401438284981E-3</v>
      </c>
      <c r="BH101" s="1">
        <v>7.298897153961246E-3</v>
      </c>
      <c r="BI101" s="1">
        <v>6.3607684243015186E-4</v>
      </c>
      <c r="BJ101" s="1">
        <v>1.8647853924126118E-3</v>
      </c>
      <c r="BK101" s="1">
        <v>1.6957336460476267E-3</v>
      </c>
      <c r="BL101" s="1">
        <v>2.3700914929144232E-3</v>
      </c>
      <c r="BM101" s="1">
        <v>3.2293034730095419E-3</v>
      </c>
      <c r="BN101" s="1">
        <v>1.9281226203805492E-3</v>
      </c>
      <c r="BO101" s="1">
        <v>1.2735346414950615E-3</v>
      </c>
      <c r="BP101" s="1">
        <v>2.2108299639086804E-3</v>
      </c>
      <c r="BQ101" s="1">
        <v>1.5298346245733734E-3</v>
      </c>
      <c r="BR101" s="1">
        <v>3.0024142404648088E-3</v>
      </c>
      <c r="BS101" s="1">
        <v>2.152487575436244E-3</v>
      </c>
      <c r="BT101" s="1">
        <v>2.3961294018974362E-3</v>
      </c>
      <c r="BU101" s="1">
        <v>2.6512284116895182E-3</v>
      </c>
      <c r="BV101" s="1">
        <v>1.9782859145562569E-3</v>
      </c>
      <c r="BW101" s="1">
        <v>1.762769198838393E-3</v>
      </c>
      <c r="BX101" s="1">
        <v>2.8292556045763972E-4</v>
      </c>
      <c r="BY101" s="1">
        <v>1.2823436949953794E-3</v>
      </c>
      <c r="BZ101" s="1">
        <v>1.3892336416446679E-3</v>
      </c>
      <c r="CA101" s="1">
        <v>3.4049057230981141E-3</v>
      </c>
      <c r="CB101" s="1">
        <v>3.0418060544177873E-3</v>
      </c>
      <c r="CC101" s="1">
        <v>7.7591025593847201E-4</v>
      </c>
      <c r="CD101" s="1">
        <v>3.4329023213262202E-3</v>
      </c>
      <c r="CE101" s="1">
        <v>3.4940493661040629E-5</v>
      </c>
      <c r="CF101" s="1">
        <v>5.0438213954466472E-3</v>
      </c>
      <c r="CG101" s="1">
        <v>5.8986419497339144E-3</v>
      </c>
      <c r="CH101" s="1">
        <v>4.6647692655774099E-3</v>
      </c>
      <c r="CI101" s="1">
        <v>5.820663505018444E-3</v>
      </c>
      <c r="CJ101" s="1">
        <v>8.1052477998611351E-3</v>
      </c>
      <c r="CK101" s="1">
        <v>1.8151854741465709E-3</v>
      </c>
      <c r="CL101" s="1">
        <v>6.2071167938704238E-3</v>
      </c>
      <c r="CM101" s="1">
        <v>3.0181065797129261E-3</v>
      </c>
      <c r="CN101" s="1">
        <v>4.3704824610822307E-3</v>
      </c>
      <c r="CO101" s="1">
        <v>5.1747288438204215E-3</v>
      </c>
      <c r="CP101" s="1">
        <v>2.9615037743273686E-3</v>
      </c>
      <c r="CQ101" s="1">
        <v>6.976164701458256E-3</v>
      </c>
      <c r="CR101" s="1">
        <v>5.4723138974210979E-3</v>
      </c>
      <c r="CS101" s="1">
        <v>6.769086810987519E-3</v>
      </c>
      <c r="CT101" s="1">
        <v>6.5121949800034896E-3</v>
      </c>
      <c r="CU101" s="1">
        <v>7.0735826080802165E-3</v>
      </c>
      <c r="CV101" s="1">
        <v>7.8925996817283128E-3</v>
      </c>
      <c r="CW101" s="1">
        <v>7.9515614997403058E-3</v>
      </c>
      <c r="CX101" s="1">
        <v>3.950921160366612E-3</v>
      </c>
      <c r="CY101" s="1">
        <v>5.9754820356241545E-3</v>
      </c>
      <c r="CZ101" s="1">
        <v>3.3036896248455606E-3</v>
      </c>
      <c r="DA101" s="1">
        <v>3.9366332740621967E-3</v>
      </c>
      <c r="DB101" s="1">
        <v>2.2167427472937866E-3</v>
      </c>
      <c r="DC101" s="1">
        <v>6.1048932733195746E-3</v>
      </c>
      <c r="DD101" s="1">
        <v>5.8431551911966402E-3</v>
      </c>
      <c r="DE101" s="1">
        <v>7.9308760146150903E-3</v>
      </c>
      <c r="DF101" s="1">
        <v>8.765526253647021E-3</v>
      </c>
      <c r="DG101" s="1">
        <v>1.0745872844754539E-2</v>
      </c>
      <c r="DH101" s="1">
        <v>1.3195361224762083E-2</v>
      </c>
      <c r="DI101" s="1">
        <v>1.7105439315632258E-3</v>
      </c>
      <c r="DJ101" s="1">
        <v>4.9574127392625796E-3</v>
      </c>
      <c r="DK101" s="1">
        <v>4.8234922785229464E-3</v>
      </c>
      <c r="DL101" s="1">
        <v>5.4191838129442485E-3</v>
      </c>
      <c r="DM101" s="1">
        <v>8.5582380321544051E-3</v>
      </c>
      <c r="DN101" s="1">
        <v>9.4877554116911521E-3</v>
      </c>
      <c r="DO101" s="1">
        <v>4.0294767806392283E-3</v>
      </c>
      <c r="DP101" s="1">
        <v>3.8788513119342749E-3</v>
      </c>
      <c r="DQ101" s="1">
        <v>3.4343275396800555E-3</v>
      </c>
      <c r="DR101" s="1">
        <v>6.6065534457405636E-3</v>
      </c>
      <c r="DS101" s="1">
        <v>1.0083747064646938E-2</v>
      </c>
      <c r="DT101" s="1">
        <v>2.1587521651287877E-3</v>
      </c>
      <c r="DU101" s="1">
        <v>2.579962083732768E-3</v>
      </c>
      <c r="DV101" s="1">
        <v>2.9184192555703844E-4</v>
      </c>
      <c r="DW101" s="1">
        <v>-1.6221875210924256E-4</v>
      </c>
      <c r="DX101" s="1">
        <v>5.422019929266407E-3</v>
      </c>
      <c r="DY101" s="1">
        <v>7.9258522947863713E-3</v>
      </c>
      <c r="DZ101" s="1">
        <v>7.2676431452063572E-3</v>
      </c>
      <c r="EA101" s="1">
        <v>5.2419355796193287E-3</v>
      </c>
      <c r="EB101" s="1">
        <v>7.0005514802666561E-3</v>
      </c>
      <c r="EC101" s="1">
        <v>4.5501245142551966E-3</v>
      </c>
      <c r="ED101" s="1">
        <v>2.8709666842290415E-3</v>
      </c>
      <c r="EE101" s="1">
        <v>2.1733842132324569E-3</v>
      </c>
      <c r="EF101" s="1">
        <v>2.4378523720219314E-3</v>
      </c>
      <c r="EG101" s="1">
        <v>2.3333858587128004E-3</v>
      </c>
      <c r="EH101" s="1">
        <v>3.7179550670891014E-3</v>
      </c>
      <c r="EI101" s="1">
        <v>2.4602697488906302E-3</v>
      </c>
      <c r="EJ101" s="1">
        <v>4.66670964728386E-3</v>
      </c>
      <c r="EK101" s="1">
        <v>6.6358599428999248E-3</v>
      </c>
      <c r="EL101" s="1">
        <v>1.1666377232482523E-4</v>
      </c>
      <c r="EM101" s="1">
        <v>1.0000028707057593E-4</v>
      </c>
      <c r="EN101" s="1">
        <v>1.2868874499036365E-4</v>
      </c>
      <c r="EO101" s="1">
        <v>2.2543653969784265E-4</v>
      </c>
      <c r="EP101" s="1">
        <v>1.2053905740026042E-2</v>
      </c>
      <c r="EQ101" s="1">
        <v>5.8515602588141147E-5</v>
      </c>
      <c r="ER101" s="1">
        <v>9.3969631354228806E-5</v>
      </c>
      <c r="ES101" s="1">
        <v>1.5404054587809461E-4</v>
      </c>
      <c r="ET101" s="1">
        <v>1.4464496760353734E-4</v>
      </c>
      <c r="EU101" s="1">
        <v>5.2457665424314015E-4</v>
      </c>
      <c r="EV101" s="1">
        <v>7.7345435452460967E-4</v>
      </c>
      <c r="EW101" s="1">
        <v>3.5579888454899773E-3</v>
      </c>
      <c r="EX101" s="1">
        <v>2.4874042012065722E-3</v>
      </c>
      <c r="EY101" s="1">
        <v>2.9517850258238304E-4</v>
      </c>
      <c r="EZ101" s="1">
        <v>4.1794260607400796E-4</v>
      </c>
      <c r="FA101" s="1">
        <v>3.8293793096202543E-4</v>
      </c>
      <c r="FB101" s="1">
        <v>-4.82806668173833E-6</v>
      </c>
      <c r="FC101" s="1">
        <v>7.2655018534464036E-3</v>
      </c>
      <c r="FD101" s="1">
        <v>6.2479018165578389E-3</v>
      </c>
      <c r="FE101" s="1">
        <v>1.1999093768182917E-2</v>
      </c>
      <c r="FF101" s="1">
        <v>8.0197456247032093E-3</v>
      </c>
      <c r="FG101" s="1">
        <v>1.247895002838428E-2</v>
      </c>
      <c r="FH101" s="1">
        <v>1.0737604970019464E-2</v>
      </c>
      <c r="FI101" s="1">
        <v>8.5201613363985931E-3</v>
      </c>
      <c r="FJ101" s="1">
        <v>1.0907861094353858E-2</v>
      </c>
      <c r="FK101" s="1">
        <v>5.2706296487979448E-3</v>
      </c>
      <c r="FL101" s="1">
        <v>6.8284277753230321E-4</v>
      </c>
      <c r="FM101" s="1">
        <v>1.1666536896173502E-4</v>
      </c>
      <c r="FN101" s="1">
        <v>9.9999480564947349E-5</v>
      </c>
      <c r="FO101" s="1">
        <v>1.2868430732200338E-4</v>
      </c>
      <c r="FP101" s="1">
        <v>2.2543700640920885E-4</v>
      </c>
      <c r="FQ101" s="1">
        <v>5.8603418314393824E-3</v>
      </c>
      <c r="FR101" s="1">
        <v>7.1221064412636545E-3</v>
      </c>
      <c r="FS101" s="1">
        <v>9.5503650753513952E-3</v>
      </c>
      <c r="FT101" s="1">
        <v>7.1011557312230496E-3</v>
      </c>
      <c r="FU101" s="1">
        <v>1.365334876340522E-2</v>
      </c>
      <c r="FV101" s="1">
        <v>-5.8658253483148074E-4</v>
      </c>
      <c r="FW101" s="1">
        <v>-5.838372590436055E-4</v>
      </c>
      <c r="FX101" s="1">
        <v>-5.7197940941894224E-4</v>
      </c>
      <c r="FY101" s="1">
        <v>-5.6042589784770951E-4</v>
      </c>
      <c r="FZ101" s="1">
        <v>-5.6145459288469248E-4</v>
      </c>
      <c r="GA101" s="1">
        <v>-5.5847771717298608E-4</v>
      </c>
      <c r="GB101" s="1">
        <v>1.0091743444093921E-3</v>
      </c>
      <c r="GC101" s="1">
        <v>1.0124825865802005E-3</v>
      </c>
      <c r="GD101" s="1">
        <v>1.0093892861805169E-3</v>
      </c>
      <c r="GE101" s="1">
        <v>-2.8536471903478411E-4</v>
      </c>
      <c r="GF101" s="1">
        <v>1.0150668776194765E-3</v>
      </c>
      <c r="GG101" s="1">
        <v>1.0145416571881514E-3</v>
      </c>
      <c r="GH101" s="1">
        <v>1.0241160538907894E-3</v>
      </c>
      <c r="GI101" s="1">
        <v>1.0255254441750346E-3</v>
      </c>
      <c r="GJ101" s="1">
        <v>1.0328745659489388E-3</v>
      </c>
      <c r="GK101" s="1">
        <v>1.0419138025344677E-3</v>
      </c>
      <c r="GL101" s="1">
        <v>1.0547511898833357E-3</v>
      </c>
      <c r="GM101" s="1">
        <v>1.0425806010852311E-3</v>
      </c>
      <c r="GN101" s="1">
        <v>1.0651796934444656E-3</v>
      </c>
      <c r="GO101" s="1">
        <v>1.0587472309939677E-3</v>
      </c>
      <c r="GP101" s="1">
        <v>1.0704266578511091E-3</v>
      </c>
      <c r="GQ101" s="1">
        <v>1.0630233027399969E-3</v>
      </c>
      <c r="GR101" s="73">
        <v>1.0684960413923545E-3</v>
      </c>
    </row>
    <row r="102" spans="1:200" x14ac:dyDescent="0.3">
      <c r="A102" s="78" t="str">
        <v>BLK</v>
      </c>
      <c r="B102" s="72">
        <v>2.9574136739148374E-3</v>
      </c>
      <c r="C102" s="1">
        <v>5.1556779184431991E-3</v>
      </c>
      <c r="D102" s="1">
        <v>3.9794420296941444E-3</v>
      </c>
      <c r="E102" s="1">
        <v>5.5116056986138197E-3</v>
      </c>
      <c r="F102" s="1">
        <v>3.9218608351941448E-3</v>
      </c>
      <c r="G102" s="1">
        <v>3.593840333819293E-3</v>
      </c>
      <c r="H102" s="1">
        <v>2.6608152075352255E-3</v>
      </c>
      <c r="I102" s="1">
        <v>4.7860255813126284E-3</v>
      </c>
      <c r="J102" s="1">
        <v>3.6871779500242678E-3</v>
      </c>
      <c r="K102" s="1">
        <v>3.7946953977348098E-3</v>
      </c>
      <c r="L102" s="1">
        <v>3.9148464273865546E-3</v>
      </c>
      <c r="M102" s="1">
        <v>3.1324947518799138E-3</v>
      </c>
      <c r="N102" s="1">
        <v>2.1096227105033348E-3</v>
      </c>
      <c r="O102" s="1">
        <v>1.6949978103765037E-3</v>
      </c>
      <c r="P102" s="1">
        <v>1.9208923594191537E-3</v>
      </c>
      <c r="Q102" s="1">
        <v>4.9942334917226668E-3</v>
      </c>
      <c r="R102" s="1">
        <v>4.119151594072135E-3</v>
      </c>
      <c r="S102" s="1">
        <v>5.7997827173065855E-3</v>
      </c>
      <c r="T102" s="1">
        <v>3.2266698724336858E-3</v>
      </c>
      <c r="U102" s="1">
        <v>3.3661151081517634E-3</v>
      </c>
      <c r="V102" s="1">
        <v>3.22274064885779E-3</v>
      </c>
      <c r="W102" s="1">
        <v>4.0776359305624297E-3</v>
      </c>
      <c r="X102" s="1">
        <v>2.8399433976353805E-3</v>
      </c>
      <c r="Y102" s="1">
        <v>2.7718927627849235E-3</v>
      </c>
      <c r="Z102" s="1">
        <v>1.1672844041324176E-3</v>
      </c>
      <c r="AA102" s="1">
        <v>1.8284525498949945E-3</v>
      </c>
      <c r="AB102" s="1">
        <v>9.2134924923980134E-4</v>
      </c>
      <c r="AC102" s="1">
        <v>1.9077032229347921E-3</v>
      </c>
      <c r="AD102" s="1">
        <v>1.7272864514888797E-3</v>
      </c>
      <c r="AE102" s="1">
        <v>-8.009859141447994E-4</v>
      </c>
      <c r="AF102" s="1">
        <v>3.1563565652510638E-3</v>
      </c>
      <c r="AG102" s="1">
        <v>3.1289998469817815E-3</v>
      </c>
      <c r="AH102" s="1">
        <v>2.3103314329734662E-3</v>
      </c>
      <c r="AI102" s="1">
        <v>2.6305351889081958E-3</v>
      </c>
      <c r="AJ102" s="1">
        <v>3.3061683679173771E-3</v>
      </c>
      <c r="AK102" s="1">
        <v>3.9526471847270992E-3</v>
      </c>
      <c r="AL102" s="1">
        <v>2.7321213292360374E-3</v>
      </c>
      <c r="AM102" s="1">
        <v>6.2989242529977417E-3</v>
      </c>
      <c r="AN102" s="1">
        <v>5.2086880963974503E-3</v>
      </c>
      <c r="AO102" s="1">
        <v>6.0292626735222168E-3</v>
      </c>
      <c r="AP102" s="1">
        <v>4.2401203511978798E-3</v>
      </c>
      <c r="AQ102" s="1">
        <v>3.9956957636130396E-3</v>
      </c>
      <c r="AR102" s="1">
        <v>4.177167770744057E-3</v>
      </c>
      <c r="AS102" s="1">
        <v>3.5590288435867661E-3</v>
      </c>
      <c r="AT102" s="1">
        <v>4.8545247972051255E-3</v>
      </c>
      <c r="AU102" s="1">
        <v>7.4869814829405879E-3</v>
      </c>
      <c r="AV102" s="1">
        <v>2.6487896150145926E-3</v>
      </c>
      <c r="AW102" s="1">
        <v>6.3141587833349284E-3</v>
      </c>
      <c r="AX102" s="1">
        <v>1.8719957832096757E-3</v>
      </c>
      <c r="AY102" s="1">
        <v>2.6711900274805351E-3</v>
      </c>
      <c r="AZ102" s="1">
        <v>4.6617696586072083E-3</v>
      </c>
      <c r="BA102" s="1">
        <v>3.3267052366574576E-3</v>
      </c>
      <c r="BB102" s="1">
        <v>3.9455497738302009E-3</v>
      </c>
      <c r="BC102" s="1">
        <v>4.4693282657781467E-3</v>
      </c>
      <c r="BD102" s="1">
        <v>4.8290964596197734E-3</v>
      </c>
      <c r="BE102" s="1">
        <v>4.8567645311231563E-3</v>
      </c>
      <c r="BF102" s="1">
        <v>4.1184583166181494E-3</v>
      </c>
      <c r="BG102" s="1">
        <v>3.3712022634355093E-3</v>
      </c>
      <c r="BH102" s="1">
        <v>5.7417644422659538E-3</v>
      </c>
      <c r="BI102" s="1">
        <v>2.7595870342028779E-3</v>
      </c>
      <c r="BJ102" s="1">
        <v>2.3218307007165091E-3</v>
      </c>
      <c r="BK102" s="1">
        <v>2.2770343658683233E-3</v>
      </c>
      <c r="BL102" s="1">
        <v>3.11142685640734E-3</v>
      </c>
      <c r="BM102" s="1">
        <v>2.9547140993368987E-3</v>
      </c>
      <c r="BN102" s="1">
        <v>2.9588688791848008E-3</v>
      </c>
      <c r="BO102" s="1">
        <v>3.6870685956472099E-3</v>
      </c>
      <c r="BP102" s="1">
        <v>4.2619756516545943E-3</v>
      </c>
      <c r="BQ102" s="1">
        <v>4.9882450400513742E-3</v>
      </c>
      <c r="BR102" s="1">
        <v>6.4466428873023937E-3</v>
      </c>
      <c r="BS102" s="1">
        <v>2.4322487760391883E-3</v>
      </c>
      <c r="BT102" s="1">
        <v>2.6461981686406863E-3</v>
      </c>
      <c r="BU102" s="1">
        <v>2.1397767017689987E-3</v>
      </c>
      <c r="BV102" s="1">
        <v>2.1158315922662203E-3</v>
      </c>
      <c r="BW102" s="1">
        <v>2.2616704927240295E-3</v>
      </c>
      <c r="BX102" s="1">
        <v>5.2709951349607558E-4</v>
      </c>
      <c r="BY102" s="1">
        <v>1.272139364014194E-3</v>
      </c>
      <c r="BZ102" s="1">
        <v>1.8440931692313735E-3</v>
      </c>
      <c r="CA102" s="1">
        <v>2.5900230137825778E-3</v>
      </c>
      <c r="CB102" s="1">
        <v>2.4417675469539111E-3</v>
      </c>
      <c r="CC102" s="1">
        <v>1.7902670098800919E-3</v>
      </c>
      <c r="CD102" s="1">
        <v>3.692263028846223E-3</v>
      </c>
      <c r="CE102" s="1">
        <v>2.1061542302443187E-3</v>
      </c>
      <c r="CF102" s="1">
        <v>4.184098165411352E-3</v>
      </c>
      <c r="CG102" s="1">
        <v>3.8674153646019132E-3</v>
      </c>
      <c r="CH102" s="1">
        <v>4.8330697138215875E-3</v>
      </c>
      <c r="CI102" s="1">
        <v>3.2257108257690856E-3</v>
      </c>
      <c r="CJ102" s="1">
        <v>6.3208930367978774E-3</v>
      </c>
      <c r="CK102" s="1">
        <v>2.4668693362228811E-3</v>
      </c>
      <c r="CL102" s="1">
        <v>5.8753342637566435E-3</v>
      </c>
      <c r="CM102" s="1">
        <v>3.6356153290297813E-3</v>
      </c>
      <c r="CN102" s="1">
        <v>4.3629976390675215E-3</v>
      </c>
      <c r="CO102" s="1">
        <v>6.069591864463565E-3</v>
      </c>
      <c r="CP102" s="1">
        <v>3.849386619907782E-3</v>
      </c>
      <c r="CQ102" s="1">
        <v>7.2440600212914314E-3</v>
      </c>
      <c r="CR102" s="1">
        <v>4.5689010275732434E-3</v>
      </c>
      <c r="CS102" s="1">
        <v>5.3734428301318027E-3</v>
      </c>
      <c r="CT102" s="1">
        <v>4.0357453555906284E-3</v>
      </c>
      <c r="CU102" s="1">
        <v>5.4267517180526586E-3</v>
      </c>
      <c r="CV102" s="1">
        <v>4.5576137186871379E-3</v>
      </c>
      <c r="CW102" s="1">
        <v>3.950921160366612E-3</v>
      </c>
      <c r="CX102" s="1">
        <v>6.863794479734394E-3</v>
      </c>
      <c r="CY102" s="1">
        <v>4.4709220541678243E-3</v>
      </c>
      <c r="CZ102" s="1">
        <v>3.0722996196828581E-3</v>
      </c>
      <c r="DA102" s="1">
        <v>3.225592898578111E-3</v>
      </c>
      <c r="DB102" s="1">
        <v>1.7087137028969743E-3</v>
      </c>
      <c r="DC102" s="1">
        <v>2.4667237648213713E-3</v>
      </c>
      <c r="DD102" s="1">
        <v>3.3331058724679688E-3</v>
      </c>
      <c r="DE102" s="1">
        <v>3.5800503712395022E-3</v>
      </c>
      <c r="DF102" s="1">
        <v>3.9817240064724986E-3</v>
      </c>
      <c r="DG102" s="1">
        <v>5.084820235100429E-3</v>
      </c>
      <c r="DH102" s="1">
        <v>6.2436861277066179E-3</v>
      </c>
      <c r="DI102" s="1">
        <v>3.7145425226092418E-3</v>
      </c>
      <c r="DJ102" s="1">
        <v>6.1286698689145399E-3</v>
      </c>
      <c r="DK102" s="1">
        <v>3.4560855444656538E-3</v>
      </c>
      <c r="DL102" s="1">
        <v>3.4716703002718396E-3</v>
      </c>
      <c r="DM102" s="1">
        <v>1.5972775776273897E-3</v>
      </c>
      <c r="DN102" s="1">
        <v>6.2371683710632101E-3</v>
      </c>
      <c r="DO102" s="1">
        <v>3.9642968242654944E-3</v>
      </c>
      <c r="DP102" s="1">
        <v>2.9875020098752651E-3</v>
      </c>
      <c r="DQ102" s="1">
        <v>2.904567381576345E-3</v>
      </c>
      <c r="DR102" s="1">
        <v>4.6109076059499092E-3</v>
      </c>
      <c r="DS102" s="1">
        <v>6.5494945559144068E-3</v>
      </c>
      <c r="DT102" s="1">
        <v>4.6074260670064121E-3</v>
      </c>
      <c r="DU102" s="1">
        <v>3.9256613605024903E-3</v>
      </c>
      <c r="DV102" s="1">
        <v>3.2469068025808715E-3</v>
      </c>
      <c r="DW102" s="1">
        <v>3.1844134535999316E-3</v>
      </c>
      <c r="DX102" s="1">
        <v>3.6628709301249531E-3</v>
      </c>
      <c r="DY102" s="1">
        <v>4.5584730497690122E-3</v>
      </c>
      <c r="DZ102" s="1">
        <v>4.1087007691680685E-3</v>
      </c>
      <c r="EA102" s="1">
        <v>3.9916083905954742E-3</v>
      </c>
      <c r="EB102" s="1">
        <v>4.6506701763136676E-3</v>
      </c>
      <c r="EC102" s="1">
        <v>5.3103675024982417E-3</v>
      </c>
      <c r="ED102" s="1">
        <v>3.4193239766114984E-3</v>
      </c>
      <c r="EE102" s="1">
        <v>4.1810933895443684E-3</v>
      </c>
      <c r="EF102" s="1">
        <v>2.9132456012486096E-3</v>
      </c>
      <c r="EG102" s="1">
        <v>3.9457179301658407E-3</v>
      </c>
      <c r="EH102" s="1">
        <v>4.8189642215491239E-3</v>
      </c>
      <c r="EI102" s="1">
        <v>4.1891987999452662E-3</v>
      </c>
      <c r="EJ102" s="1">
        <v>4.3863890055565423E-3</v>
      </c>
      <c r="EK102" s="1">
        <v>3.6123665452816919E-3</v>
      </c>
      <c r="EL102" s="1">
        <v>9.5447156727085966E-4</v>
      </c>
      <c r="EM102" s="1">
        <v>9.1384562843976067E-4</v>
      </c>
      <c r="EN102" s="1">
        <v>9.4442356791273508E-4</v>
      </c>
      <c r="EO102" s="1">
        <v>3.4049767503021113E-4</v>
      </c>
      <c r="EP102" s="1">
        <v>7.8105384868406378E-3</v>
      </c>
      <c r="EQ102" s="1">
        <v>9.0710909652095715E-4</v>
      </c>
      <c r="ER102" s="1">
        <v>8.5700998460774922E-4</v>
      </c>
      <c r="ES102" s="1">
        <v>8.9626215128439429E-4</v>
      </c>
      <c r="ET102" s="1">
        <v>8.9064302366997992E-4</v>
      </c>
      <c r="EU102" s="1">
        <v>6.4750292281886559E-4</v>
      </c>
      <c r="EV102" s="1">
        <v>2.046485826176162E-3</v>
      </c>
      <c r="EW102" s="1">
        <v>2.1893080805242683E-3</v>
      </c>
      <c r="EX102" s="1">
        <v>1.6739562545653841E-3</v>
      </c>
      <c r="EY102" s="1">
        <v>7.5770013082463459E-4</v>
      </c>
      <c r="EZ102" s="1">
        <v>8.5470497962804239E-4</v>
      </c>
      <c r="FA102" s="1">
        <v>1.0349675925688277E-3</v>
      </c>
      <c r="FB102" s="1">
        <v>7.5341366698396532E-4</v>
      </c>
      <c r="FC102" s="1">
        <v>6.3365492950084572E-3</v>
      </c>
      <c r="FD102" s="1">
        <v>4.9721464636499303E-3</v>
      </c>
      <c r="FE102" s="1">
        <v>7.6427446970109471E-3</v>
      </c>
      <c r="FF102" s="1">
        <v>7.8207745808365672E-3</v>
      </c>
      <c r="FG102" s="1">
        <v>7.2609246360450345E-3</v>
      </c>
      <c r="FH102" s="1">
        <v>6.2030954027971832E-3</v>
      </c>
      <c r="FI102" s="1">
        <v>6.5354473904979775E-3</v>
      </c>
      <c r="FJ102" s="1">
        <v>6.6602415420881616E-3</v>
      </c>
      <c r="FK102" s="1">
        <v>4.8185291409006872E-3</v>
      </c>
      <c r="FL102" s="1">
        <v>2.8232926452332008E-4</v>
      </c>
      <c r="FM102" s="1">
        <v>9.5446705777699811E-4</v>
      </c>
      <c r="FN102" s="1">
        <v>9.1384548781460028E-4</v>
      </c>
      <c r="FO102" s="1">
        <v>9.4442329241936109E-4</v>
      </c>
      <c r="FP102" s="1">
        <v>3.4049497393813446E-4</v>
      </c>
      <c r="FQ102" s="1">
        <v>6.4200546257385648E-3</v>
      </c>
      <c r="FR102" s="1">
        <v>6.718009688994722E-3</v>
      </c>
      <c r="FS102" s="1">
        <v>7.9511442088768657E-3</v>
      </c>
      <c r="FT102" s="1">
        <v>5.5846624113659957E-3</v>
      </c>
      <c r="FU102" s="1">
        <v>8.7657086810051729E-3</v>
      </c>
      <c r="FV102" s="1">
        <v>-5.127337858710216E-4</v>
      </c>
      <c r="FW102" s="1">
        <v>-5.1316054258758849E-4</v>
      </c>
      <c r="FX102" s="1">
        <v>-4.9872586097341593E-4</v>
      </c>
      <c r="FY102" s="1">
        <v>-4.9567067463853018E-4</v>
      </c>
      <c r="FZ102" s="1">
        <v>-4.9942389781630246E-4</v>
      </c>
      <c r="GA102" s="1">
        <v>-5.0241481136594662E-4</v>
      </c>
      <c r="GB102" s="1">
        <v>1.3618491124843129E-3</v>
      </c>
      <c r="GC102" s="1">
        <v>1.3613839513751968E-3</v>
      </c>
      <c r="GD102" s="1">
        <v>1.3608421076519745E-3</v>
      </c>
      <c r="GE102" s="1">
        <v>7.4036613180492429E-4</v>
      </c>
      <c r="GF102" s="1">
        <v>1.3608661555745184E-3</v>
      </c>
      <c r="GG102" s="1">
        <v>1.3647875143227523E-3</v>
      </c>
      <c r="GH102" s="1">
        <v>1.3616930077178788E-3</v>
      </c>
      <c r="GI102" s="1">
        <v>1.3617216348786115E-3</v>
      </c>
      <c r="GJ102" s="1">
        <v>1.3624861761832253E-3</v>
      </c>
      <c r="GK102" s="1">
        <v>1.3635695018204147E-3</v>
      </c>
      <c r="GL102" s="1">
        <v>1.3656418799836111E-3</v>
      </c>
      <c r="GM102" s="1">
        <v>1.362797221955096E-3</v>
      </c>
      <c r="GN102" s="1">
        <v>1.3662109048410401E-3</v>
      </c>
      <c r="GO102" s="1">
        <v>1.3649081983670226E-3</v>
      </c>
      <c r="GP102" s="1">
        <v>1.3694839852450905E-3</v>
      </c>
      <c r="GQ102" s="1">
        <v>1.3687829346925909E-3</v>
      </c>
      <c r="GR102" s="73">
        <v>1.3692377038176458E-3</v>
      </c>
    </row>
    <row r="103" spans="1:200" x14ac:dyDescent="0.3">
      <c r="A103" s="78" t="str">
        <v>SCHW</v>
      </c>
      <c r="B103" s="72">
        <v>6.9706740347270707E-4</v>
      </c>
      <c r="C103" s="1">
        <v>9.5433175653586563E-4</v>
      </c>
      <c r="D103" s="1">
        <v>8.1316956222276062E-4</v>
      </c>
      <c r="E103" s="1">
        <v>2.3015844765971794E-3</v>
      </c>
      <c r="F103" s="1">
        <v>1.1365944814208052E-3</v>
      </c>
      <c r="G103" s="1">
        <v>3.1222476133592682E-3</v>
      </c>
      <c r="H103" s="1">
        <v>1.5275530393637053E-3</v>
      </c>
      <c r="I103" s="1">
        <v>2.31735032958504E-3</v>
      </c>
      <c r="J103" s="1">
        <v>2.4502136298995528E-3</v>
      </c>
      <c r="K103" s="1">
        <v>1.0855096809122334E-3</v>
      </c>
      <c r="L103" s="1">
        <v>1.4349570024141326E-3</v>
      </c>
      <c r="M103" s="1">
        <v>2.3547732392906976E-3</v>
      </c>
      <c r="N103" s="1">
        <v>7.5363410866725769E-4</v>
      </c>
      <c r="O103" s="1">
        <v>7.1793035195084323E-4</v>
      </c>
      <c r="P103" s="1">
        <v>7.0291010417786333E-4</v>
      </c>
      <c r="Q103" s="1">
        <v>4.5081886744050698E-3</v>
      </c>
      <c r="R103" s="1">
        <v>2.3609177113079849E-3</v>
      </c>
      <c r="S103" s="1">
        <v>3.9695989991049979E-3</v>
      </c>
      <c r="T103" s="1">
        <v>3.520054631206004E-3</v>
      </c>
      <c r="U103" s="1">
        <v>1.0483915414743021E-3</v>
      </c>
      <c r="V103" s="1">
        <v>3.2522702634683268E-3</v>
      </c>
      <c r="W103" s="1">
        <v>3.1228170614879184E-3</v>
      </c>
      <c r="X103" s="1">
        <v>1.0280220865888901E-3</v>
      </c>
      <c r="Y103" s="1">
        <v>1.2745181700743074E-3</v>
      </c>
      <c r="Z103" s="1">
        <v>8.698290765828628E-4</v>
      </c>
      <c r="AA103" s="1">
        <v>9.5544499444015127E-4</v>
      </c>
      <c r="AB103" s="1">
        <v>-3.1473712990458318E-4</v>
      </c>
      <c r="AC103" s="1">
        <v>3.5905818386802881E-4</v>
      </c>
      <c r="AD103" s="1">
        <v>-2.5658753347861861E-4</v>
      </c>
      <c r="AE103" s="1">
        <v>-5.6322411448925529E-4</v>
      </c>
      <c r="AF103" s="1">
        <v>2.6245004325931584E-3</v>
      </c>
      <c r="AG103" s="1">
        <v>1.768119408854865E-3</v>
      </c>
      <c r="AH103" s="1">
        <v>1.5516813745957035E-3</v>
      </c>
      <c r="AI103" s="1">
        <v>3.1939989508619087E-3</v>
      </c>
      <c r="AJ103" s="1">
        <v>9.4282547488626074E-4</v>
      </c>
      <c r="AK103" s="1">
        <v>2.8202757363441694E-3</v>
      </c>
      <c r="AL103" s="1">
        <v>1.0537755153074149E-3</v>
      </c>
      <c r="AM103" s="1">
        <v>3.6338311672249775E-3</v>
      </c>
      <c r="AN103" s="1">
        <v>5.7431530132208254E-3</v>
      </c>
      <c r="AO103" s="1">
        <v>5.2904970193893078E-3</v>
      </c>
      <c r="AP103" s="1">
        <v>1.7948295834934855E-3</v>
      </c>
      <c r="AQ103" s="1">
        <v>1.4027446332985274E-3</v>
      </c>
      <c r="AR103" s="1">
        <v>6.019302331500608E-3</v>
      </c>
      <c r="AS103" s="1">
        <v>4.6803251900593302E-3</v>
      </c>
      <c r="AT103" s="1">
        <v>2.5758831322965697E-3</v>
      </c>
      <c r="AU103" s="1">
        <v>6.602843032110832E-3</v>
      </c>
      <c r="AV103" s="1">
        <v>1.9696760002416648E-3</v>
      </c>
      <c r="AW103" s="1">
        <v>5.981687458155951E-3</v>
      </c>
      <c r="AX103" s="1">
        <v>1.3332137643070213E-3</v>
      </c>
      <c r="AY103" s="1">
        <v>2.9311179627171994E-3</v>
      </c>
      <c r="AZ103" s="1">
        <v>4.4721415512542408E-3</v>
      </c>
      <c r="BA103" s="1">
        <v>3.9642272871373571E-3</v>
      </c>
      <c r="BB103" s="1">
        <v>3.4812664082801569E-3</v>
      </c>
      <c r="BC103" s="1">
        <v>3.580233209328384E-3</v>
      </c>
      <c r="BD103" s="1">
        <v>2.7738611659613725E-3</v>
      </c>
      <c r="BE103" s="1">
        <v>4.6710738676957811E-3</v>
      </c>
      <c r="BF103" s="1">
        <v>3.0914947876554029E-3</v>
      </c>
      <c r="BG103" s="1">
        <v>3.377593484579256E-3</v>
      </c>
      <c r="BH103" s="1">
        <v>6.3584155913507644E-3</v>
      </c>
      <c r="BI103" s="1">
        <v>8.3401093829315372E-4</v>
      </c>
      <c r="BJ103" s="1">
        <v>9.7343518383289425E-4</v>
      </c>
      <c r="BK103" s="1">
        <v>9.3260145268130425E-4</v>
      </c>
      <c r="BL103" s="1">
        <v>1.7214673962705157E-3</v>
      </c>
      <c r="BM103" s="1">
        <v>2.190202811693799E-3</v>
      </c>
      <c r="BN103" s="1">
        <v>1.4785065987367536E-3</v>
      </c>
      <c r="BO103" s="1">
        <v>7.9148725118298978E-4</v>
      </c>
      <c r="BP103" s="1">
        <v>2.1897825277816265E-3</v>
      </c>
      <c r="BQ103" s="1">
        <v>2.6822511451325593E-3</v>
      </c>
      <c r="BR103" s="1">
        <v>5.6016417738251586E-3</v>
      </c>
      <c r="BS103" s="1">
        <v>1.254579095259614E-3</v>
      </c>
      <c r="BT103" s="1">
        <v>1.392682661374603E-3</v>
      </c>
      <c r="BU103" s="1">
        <v>1.6069132429356347E-3</v>
      </c>
      <c r="BV103" s="1">
        <v>1.2648805691063668E-3</v>
      </c>
      <c r="BW103" s="1">
        <v>6.1202169568542824E-4</v>
      </c>
      <c r="BX103" s="1">
        <v>-4.0824342824846932E-4</v>
      </c>
      <c r="BY103" s="1">
        <v>1.4451686025408118E-4</v>
      </c>
      <c r="BZ103" s="1">
        <v>8.1284394092057631E-4</v>
      </c>
      <c r="CA103" s="1">
        <v>2.0758981310607144E-3</v>
      </c>
      <c r="CB103" s="1">
        <v>1.5727895908982429E-3</v>
      </c>
      <c r="CC103" s="1">
        <v>-6.2303625794940531E-4</v>
      </c>
      <c r="CD103" s="1">
        <v>2.9161553061381176E-3</v>
      </c>
      <c r="CE103" s="1">
        <v>-2.4708282666596591E-4</v>
      </c>
      <c r="CF103" s="1">
        <v>3.0627028782736578E-3</v>
      </c>
      <c r="CG103" s="1">
        <v>4.1422965301076567E-3</v>
      </c>
      <c r="CH103" s="1">
        <v>4.2264116406561863E-3</v>
      </c>
      <c r="CI103" s="1">
        <v>4.1619345387201431E-3</v>
      </c>
      <c r="CJ103" s="1">
        <v>7.5416015109714849E-3</v>
      </c>
      <c r="CK103" s="1">
        <v>2.2519464971517949E-5</v>
      </c>
      <c r="CL103" s="1">
        <v>4.8675870821086355E-3</v>
      </c>
      <c r="CM103" s="1">
        <v>3.6719109656271351E-3</v>
      </c>
      <c r="CN103" s="1">
        <v>2.6654329852036753E-3</v>
      </c>
      <c r="CO103" s="1">
        <v>5.7286985593083877E-3</v>
      </c>
      <c r="CP103" s="1">
        <v>2.5797057325218247E-3</v>
      </c>
      <c r="CQ103" s="1">
        <v>7.2910514029177293E-3</v>
      </c>
      <c r="CR103" s="1">
        <v>5.5796863662595977E-3</v>
      </c>
      <c r="CS103" s="1">
        <v>7.1645006197666511E-3</v>
      </c>
      <c r="CT103" s="1">
        <v>7.2514312152572374E-3</v>
      </c>
      <c r="CU103" s="1">
        <v>6.0239999895768661E-3</v>
      </c>
      <c r="CV103" s="1">
        <v>6.6572145435952242E-3</v>
      </c>
      <c r="CW103" s="1">
        <v>5.9754820356241545E-3</v>
      </c>
      <c r="CX103" s="1">
        <v>4.4709220541678243E-3</v>
      </c>
      <c r="CY103" s="1">
        <v>1.0066718475337638E-2</v>
      </c>
      <c r="CZ103" s="1">
        <v>2.1086287390971311E-3</v>
      </c>
      <c r="DA103" s="1">
        <v>2.3465521791622879E-3</v>
      </c>
      <c r="DB103" s="1">
        <v>1.6067989058420895E-3</v>
      </c>
      <c r="DC103" s="1">
        <v>3.7935848094782978E-3</v>
      </c>
      <c r="DD103" s="1">
        <v>4.2902819861844674E-3</v>
      </c>
      <c r="DE103" s="1">
        <v>6.400367273031126E-3</v>
      </c>
      <c r="DF103" s="1">
        <v>6.400794607789642E-3</v>
      </c>
      <c r="DG103" s="1">
        <v>7.8942364133138942E-3</v>
      </c>
      <c r="DH103" s="1">
        <v>9.1095878707550468E-3</v>
      </c>
      <c r="DI103" s="1">
        <v>1.018218235833854E-3</v>
      </c>
      <c r="DJ103" s="1">
        <v>4.7393593024549216E-3</v>
      </c>
      <c r="DK103" s="1">
        <v>3.5665407693691313E-3</v>
      </c>
      <c r="DL103" s="1">
        <v>3.9763021281248026E-3</v>
      </c>
      <c r="DM103" s="1">
        <v>3.3539156313361915E-3</v>
      </c>
      <c r="DN103" s="1">
        <v>8.135219181551797E-3</v>
      </c>
      <c r="DO103" s="1">
        <v>2.9901632059505302E-3</v>
      </c>
      <c r="DP103" s="1">
        <v>3.2765363477911666E-3</v>
      </c>
      <c r="DQ103" s="1">
        <v>3.2428502985306544E-3</v>
      </c>
      <c r="DR103" s="1">
        <v>5.5676156761610557E-3</v>
      </c>
      <c r="DS103" s="1">
        <v>9.0599285813362275E-3</v>
      </c>
      <c r="DT103" s="1">
        <v>1.3555358917495942E-3</v>
      </c>
      <c r="DU103" s="1">
        <v>1.8148283559149899E-3</v>
      </c>
      <c r="DV103" s="1">
        <v>3.2755177228205377E-4</v>
      </c>
      <c r="DW103" s="1">
        <v>-4.4975404949252191E-4</v>
      </c>
      <c r="DX103" s="1">
        <v>3.6067923628842129E-3</v>
      </c>
      <c r="DY103" s="1">
        <v>5.7260236474218325E-3</v>
      </c>
      <c r="DZ103" s="1">
        <v>6.7210970101835889E-3</v>
      </c>
      <c r="EA103" s="1">
        <v>4.6725457983304323E-3</v>
      </c>
      <c r="EB103" s="1">
        <v>5.9885073244302176E-3</v>
      </c>
      <c r="EC103" s="1">
        <v>4.4420902218327259E-3</v>
      </c>
      <c r="ED103" s="1">
        <v>2.5977428658012034E-3</v>
      </c>
      <c r="EE103" s="1">
        <v>2.7553501108272867E-3</v>
      </c>
      <c r="EF103" s="1">
        <v>1.6672570200729523E-3</v>
      </c>
      <c r="EG103" s="1">
        <v>1.9524204137660033E-3</v>
      </c>
      <c r="EH103" s="1">
        <v>3.5465311442986263E-3</v>
      </c>
      <c r="EI103" s="1">
        <v>1.8383253139848878E-3</v>
      </c>
      <c r="EJ103" s="1">
        <v>5.8304822135099689E-3</v>
      </c>
      <c r="EK103" s="1">
        <v>5.5783452191431422E-3</v>
      </c>
      <c r="EL103" s="1">
        <v>1.0884544710667059E-4</v>
      </c>
      <c r="EM103" s="1">
        <v>1.099847060203988E-4</v>
      </c>
      <c r="EN103" s="1">
        <v>9.4978320606911432E-5</v>
      </c>
      <c r="EO103" s="1">
        <v>8.1038543350673203E-5</v>
      </c>
      <c r="EP103" s="1">
        <v>9.4134333928129702E-3</v>
      </c>
      <c r="EQ103" s="1">
        <v>9.3414006428724913E-5</v>
      </c>
      <c r="ER103" s="1">
        <v>1.1334682571131811E-4</v>
      </c>
      <c r="ES103" s="1">
        <v>1.6545641782766323E-4</v>
      </c>
      <c r="ET103" s="1">
        <v>1.5036015798603584E-4</v>
      </c>
      <c r="EU103" s="1">
        <v>3.4229165479274801E-4</v>
      </c>
      <c r="EV103" s="1">
        <v>7.2428164345768081E-4</v>
      </c>
      <c r="EW103" s="1">
        <v>2.9482073054109162E-3</v>
      </c>
      <c r="EX103" s="1">
        <v>1.8482278936706061E-3</v>
      </c>
      <c r="EY103" s="1">
        <v>1.3041465720751581E-4</v>
      </c>
      <c r="EZ103" s="1">
        <v>1.6787433604620655E-4</v>
      </c>
      <c r="FA103" s="1">
        <v>1.9073487078675796E-4</v>
      </c>
      <c r="FB103" s="1">
        <v>-9.6288980713950273E-5</v>
      </c>
      <c r="FC103" s="1">
        <v>5.4959385810951734E-3</v>
      </c>
      <c r="FD103" s="1">
        <v>4.5224219880823932E-3</v>
      </c>
      <c r="FE103" s="1">
        <v>9.3042173916472529E-3</v>
      </c>
      <c r="FF103" s="1">
        <v>6.3566215560030082E-3</v>
      </c>
      <c r="FG103" s="1">
        <v>8.173578356285259E-3</v>
      </c>
      <c r="FH103" s="1">
        <v>7.0525302582257242E-3</v>
      </c>
      <c r="FI103" s="1">
        <v>6.537814882029834E-3</v>
      </c>
      <c r="FJ103" s="1">
        <v>8.6944162901953174E-3</v>
      </c>
      <c r="FK103" s="1">
        <v>4.5670120123281407E-3</v>
      </c>
      <c r="FL103" s="1">
        <v>4.1046725974182589E-4</v>
      </c>
      <c r="FM103" s="1">
        <v>1.0884596117878773E-4</v>
      </c>
      <c r="FN103" s="1">
        <v>1.0998355033540204E-4</v>
      </c>
      <c r="FO103" s="1">
        <v>9.4974674661622144E-5</v>
      </c>
      <c r="FP103" s="1">
        <v>8.1035539990449178E-5</v>
      </c>
      <c r="FQ103" s="1">
        <v>6.5473117324017539E-3</v>
      </c>
      <c r="FR103" s="1">
        <v>5.8060338078983285E-3</v>
      </c>
      <c r="FS103" s="1">
        <v>6.3642718779680103E-3</v>
      </c>
      <c r="FT103" s="1">
        <v>5.2117309783419876E-3</v>
      </c>
      <c r="FU103" s="1">
        <v>1.0114479855433961E-2</v>
      </c>
      <c r="FV103" s="1">
        <v>2.8304015671400253E-4</v>
      </c>
      <c r="FW103" s="1">
        <v>2.7325909152706434E-4</v>
      </c>
      <c r="FX103" s="1">
        <v>2.7153996343633901E-4</v>
      </c>
      <c r="FY103" s="1">
        <v>2.716165170001781E-4</v>
      </c>
      <c r="FZ103" s="1">
        <v>2.5110603679295336E-4</v>
      </c>
      <c r="GA103" s="1">
        <v>2.3759913221213573E-4</v>
      </c>
      <c r="GB103" s="1">
        <v>2.2398074961665674E-3</v>
      </c>
      <c r="GC103" s="1">
        <v>2.2321715679160382E-3</v>
      </c>
      <c r="GD103" s="1">
        <v>2.2370741270302816E-3</v>
      </c>
      <c r="GE103" s="1">
        <v>1.3310703708813896E-3</v>
      </c>
      <c r="GF103" s="1">
        <v>2.2241945925719868E-3</v>
      </c>
      <c r="GG103" s="1">
        <v>2.2361366623520006E-3</v>
      </c>
      <c r="GH103" s="1">
        <v>2.2032694342291035E-3</v>
      </c>
      <c r="GI103" s="1">
        <v>2.1987520190541936E-3</v>
      </c>
      <c r="GJ103" s="1">
        <v>2.1826362545157734E-3</v>
      </c>
      <c r="GK103" s="1">
        <v>2.1624632141785741E-3</v>
      </c>
      <c r="GL103" s="1">
        <v>2.1331561028883456E-3</v>
      </c>
      <c r="GM103" s="1">
        <v>2.1573974077691636E-3</v>
      </c>
      <c r="GN103" s="1">
        <v>2.109067448139045E-3</v>
      </c>
      <c r="GO103" s="1">
        <v>2.1229524265208113E-3</v>
      </c>
      <c r="GP103" s="1">
        <v>2.1059083563385091E-3</v>
      </c>
      <c r="GQ103" s="1">
        <v>2.1224625103484916E-3</v>
      </c>
      <c r="GR103" s="73">
        <v>2.1095819945298275E-3</v>
      </c>
    </row>
    <row r="104" spans="1:200" x14ac:dyDescent="0.3">
      <c r="A104" s="78" t="str">
        <v>V</v>
      </c>
      <c r="B104" s="72">
        <v>1.8023872692642334E-3</v>
      </c>
      <c r="C104" s="1">
        <v>3.3586671205747946E-3</v>
      </c>
      <c r="D104" s="1">
        <v>2.9336299226804404E-3</v>
      </c>
      <c r="E104" s="1">
        <v>2.9527917968663309E-3</v>
      </c>
      <c r="F104" s="1">
        <v>3.0461557105423E-3</v>
      </c>
      <c r="G104" s="1">
        <v>3.0373134931428476E-3</v>
      </c>
      <c r="H104" s="1">
        <v>2.6585869302202907E-3</v>
      </c>
      <c r="I104" s="1">
        <v>3.2557155265726554E-3</v>
      </c>
      <c r="J104" s="1">
        <v>2.228395063178833E-3</v>
      </c>
      <c r="K104" s="1">
        <v>2.4525005189140366E-3</v>
      </c>
      <c r="L104" s="1">
        <v>2.1971814888355843E-3</v>
      </c>
      <c r="M104" s="1">
        <v>2.9410598852202883E-3</v>
      </c>
      <c r="N104" s="1">
        <v>2.5755871314637681E-3</v>
      </c>
      <c r="O104" s="1">
        <v>1.7302572098015485E-3</v>
      </c>
      <c r="P104" s="1">
        <v>2.1727323480987739E-3</v>
      </c>
      <c r="Q104" s="1">
        <v>4.5635194739398052E-3</v>
      </c>
      <c r="R104" s="1">
        <v>3.2933278546505283E-3</v>
      </c>
      <c r="S104" s="1">
        <v>2.5305898300494144E-3</v>
      </c>
      <c r="T104" s="1">
        <v>2.4272036376858054E-3</v>
      </c>
      <c r="U104" s="1">
        <v>2.3572606284297912E-3</v>
      </c>
      <c r="V104" s="1">
        <v>3.2645622871673506E-3</v>
      </c>
      <c r="W104" s="1">
        <v>3.2254310288710596E-3</v>
      </c>
      <c r="X104" s="1">
        <v>8.8213871843066476E-4</v>
      </c>
      <c r="Y104" s="1">
        <v>9.5227544171472755E-4</v>
      </c>
      <c r="Z104" s="1">
        <v>1.6631732644251229E-3</v>
      </c>
      <c r="AA104" s="1">
        <v>1.5771217580190049E-3</v>
      </c>
      <c r="AB104" s="1">
        <v>1.0572688412629383E-3</v>
      </c>
      <c r="AC104" s="1">
        <v>1.7604539132629383E-3</v>
      </c>
      <c r="AD104" s="1">
        <v>4.9242364553266267E-4</v>
      </c>
      <c r="AE104" s="1">
        <v>-3.3920322898534165E-4</v>
      </c>
      <c r="AF104" s="1">
        <v>3.1136677865892357E-3</v>
      </c>
      <c r="AG104" s="1">
        <v>1.5778190583931604E-3</v>
      </c>
      <c r="AH104" s="1">
        <v>1.3511185452139275E-3</v>
      </c>
      <c r="AI104" s="1">
        <v>9.1429024408553174E-4</v>
      </c>
      <c r="AJ104" s="1">
        <v>1.0720815198610499E-3</v>
      </c>
      <c r="AK104" s="1">
        <v>3.2134513316939414E-3</v>
      </c>
      <c r="AL104" s="1">
        <v>1.5922390662221962E-3</v>
      </c>
      <c r="AM104" s="1">
        <v>3.7648977075583605E-3</v>
      </c>
      <c r="AN104" s="1">
        <v>3.5656806039359012E-3</v>
      </c>
      <c r="AO104" s="1">
        <v>3.4159905035153373E-3</v>
      </c>
      <c r="AP104" s="1">
        <v>3.2639223480897405E-3</v>
      </c>
      <c r="AQ104" s="1">
        <v>3.5214216533145004E-3</v>
      </c>
      <c r="AR104" s="1">
        <v>5.4734972811274927E-3</v>
      </c>
      <c r="AS104" s="1">
        <v>4.3801148275644875E-3</v>
      </c>
      <c r="AT104" s="1">
        <v>2.5620366844395638E-3</v>
      </c>
      <c r="AU104" s="1">
        <v>2.889313827962787E-3</v>
      </c>
      <c r="AV104" s="1">
        <v>1.4501160775309784E-3</v>
      </c>
      <c r="AW104" s="1">
        <v>5.1165113956201996E-3</v>
      </c>
      <c r="AX104" s="1">
        <v>2.271047659523844E-3</v>
      </c>
      <c r="AY104" s="1">
        <v>3.618640967921128E-3</v>
      </c>
      <c r="AZ104" s="1">
        <v>2.8858260456415875E-3</v>
      </c>
      <c r="BA104" s="1">
        <v>2.4556005562036865E-3</v>
      </c>
      <c r="BB104" s="1">
        <v>2.5803094468310602E-3</v>
      </c>
      <c r="BC104" s="1">
        <v>2.9934207979176626E-3</v>
      </c>
      <c r="BD104" s="1">
        <v>3.0081842002218934E-3</v>
      </c>
      <c r="BE104" s="1">
        <v>3.7644940634939048E-3</v>
      </c>
      <c r="BF104" s="1">
        <v>2.337092427529352E-3</v>
      </c>
      <c r="BG104" s="1">
        <v>1.605748632153708E-3</v>
      </c>
      <c r="BH104" s="1">
        <v>4.2629201869537293E-3</v>
      </c>
      <c r="BI104" s="1">
        <v>4.7416083989545418E-4</v>
      </c>
      <c r="BJ104" s="1">
        <v>1.0948084600461007E-3</v>
      </c>
      <c r="BK104" s="1">
        <v>1.4821917176463537E-3</v>
      </c>
      <c r="BL104" s="1">
        <v>1.7987492357015738E-3</v>
      </c>
      <c r="BM104" s="1">
        <v>2.117819746220698E-3</v>
      </c>
      <c r="BN104" s="1">
        <v>1.9819782849236568E-3</v>
      </c>
      <c r="BO104" s="1">
        <v>1.3609712508558841E-3</v>
      </c>
      <c r="BP104" s="1">
        <v>2.017393415781216E-3</v>
      </c>
      <c r="BQ104" s="1">
        <v>1.235127527145864E-3</v>
      </c>
      <c r="BR104" s="1">
        <v>1.7198794858170104E-3</v>
      </c>
      <c r="BS104" s="1">
        <v>1.2296288137599645E-3</v>
      </c>
      <c r="BT104" s="1">
        <v>1.4340346400112797E-3</v>
      </c>
      <c r="BU104" s="1">
        <v>2.394229003787357E-3</v>
      </c>
      <c r="BV104" s="1">
        <v>1.7169039668052308E-3</v>
      </c>
      <c r="BW104" s="1">
        <v>2.0689025992172965E-3</v>
      </c>
      <c r="BX104" s="1">
        <v>3.1688283629200092E-4</v>
      </c>
      <c r="BY104" s="1">
        <v>1.403898170473184E-3</v>
      </c>
      <c r="BZ104" s="1">
        <v>1.5304372732586567E-3</v>
      </c>
      <c r="CA104" s="1">
        <v>2.3845921802404433E-3</v>
      </c>
      <c r="CB104" s="1">
        <v>2.3834285975207329E-3</v>
      </c>
      <c r="CC104" s="1">
        <v>5.9887450607186302E-4</v>
      </c>
      <c r="CD104" s="1">
        <v>3.0483858862417712E-3</v>
      </c>
      <c r="CE104" s="1">
        <v>1.1837854254175739E-3</v>
      </c>
      <c r="CF104" s="1">
        <v>3.5511704459163691E-3</v>
      </c>
      <c r="CG104" s="1">
        <v>3.6796535855571368E-3</v>
      </c>
      <c r="CH104" s="1">
        <v>2.4169968673703589E-3</v>
      </c>
      <c r="CI104" s="1">
        <v>3.6676796457642425E-3</v>
      </c>
      <c r="CJ104" s="1">
        <v>4.4647264432774491E-3</v>
      </c>
      <c r="CK104" s="1">
        <v>1.1020406476869205E-3</v>
      </c>
      <c r="CL104" s="1">
        <v>4.1309644382175595E-3</v>
      </c>
      <c r="CM104" s="1">
        <v>1.8154740999573925E-3</v>
      </c>
      <c r="CN104" s="1">
        <v>2.7439351305037093E-3</v>
      </c>
      <c r="CO104" s="1">
        <v>3.4668873828731465E-3</v>
      </c>
      <c r="CP104" s="1">
        <v>3.2665035668938466E-3</v>
      </c>
      <c r="CQ104" s="1">
        <v>3.9511770842547336E-3</v>
      </c>
      <c r="CR104" s="1">
        <v>2.9709355717343661E-3</v>
      </c>
      <c r="CS104" s="1">
        <v>3.4754995892007884E-3</v>
      </c>
      <c r="CT104" s="1">
        <v>3.6293715250027845E-3</v>
      </c>
      <c r="CU104" s="1">
        <v>4.1367790087108993E-3</v>
      </c>
      <c r="CV104" s="1">
        <v>3.3522320841871743E-3</v>
      </c>
      <c r="CW104" s="1">
        <v>3.3036896248455606E-3</v>
      </c>
      <c r="CX104" s="1">
        <v>3.0722996196828581E-3</v>
      </c>
      <c r="CY104" s="1">
        <v>2.1086287390971311E-3</v>
      </c>
      <c r="CZ104" s="1">
        <v>4.4536737312861922E-3</v>
      </c>
      <c r="DA104" s="1">
        <v>4.8740848406539673E-3</v>
      </c>
      <c r="DB104" s="1">
        <v>1.9993440496827099E-3</v>
      </c>
      <c r="DC104" s="1">
        <v>3.2932333311821264E-3</v>
      </c>
      <c r="DD104" s="1">
        <v>3.2758854256958341E-3</v>
      </c>
      <c r="DE104" s="1">
        <v>4.4516335028283128E-3</v>
      </c>
      <c r="DF104" s="1">
        <v>4.5677020985900804E-3</v>
      </c>
      <c r="DG104" s="1">
        <v>5.5245280610468541E-3</v>
      </c>
      <c r="DH104" s="1">
        <v>6.8649848270795379E-3</v>
      </c>
      <c r="DI104" s="1">
        <v>1.7204212219120701E-3</v>
      </c>
      <c r="DJ104" s="1">
        <v>3.6850088190560606E-4</v>
      </c>
      <c r="DK104" s="1">
        <v>3.0916988579165828E-3</v>
      </c>
      <c r="DL104" s="1">
        <v>3.2011764815131232E-3</v>
      </c>
      <c r="DM104" s="1">
        <v>2.960308832458305E-3</v>
      </c>
      <c r="DN104" s="1">
        <v>4.925509054695334E-3</v>
      </c>
      <c r="DO104" s="1">
        <v>2.9807624053950171E-3</v>
      </c>
      <c r="DP104" s="1">
        <v>2.6672665426770333E-3</v>
      </c>
      <c r="DQ104" s="1">
        <v>2.5758706643562667E-3</v>
      </c>
      <c r="DR104" s="1">
        <v>3.6870368374555809E-3</v>
      </c>
      <c r="DS104" s="1">
        <v>4.6038218972980693E-3</v>
      </c>
      <c r="DT104" s="1">
        <v>2.3334479473231871E-3</v>
      </c>
      <c r="DU104" s="1">
        <v>2.3601226908728963E-3</v>
      </c>
      <c r="DV104" s="1">
        <v>1.1499531830728559E-3</v>
      </c>
      <c r="DW104" s="1">
        <v>1.2925538087704353E-3</v>
      </c>
      <c r="DX104" s="1">
        <v>4.0112665331421063E-3</v>
      </c>
      <c r="DY104" s="1">
        <v>5.1618200356190868E-3</v>
      </c>
      <c r="DZ104" s="1">
        <v>4.9272191971669625E-3</v>
      </c>
      <c r="EA104" s="1">
        <v>4.2833312097108186E-3</v>
      </c>
      <c r="EB104" s="1">
        <v>4.5347392309232973E-3</v>
      </c>
      <c r="EC104" s="1">
        <v>3.2642318189092744E-3</v>
      </c>
      <c r="ED104" s="1">
        <v>2.1765608518878243E-3</v>
      </c>
      <c r="EE104" s="1">
        <v>2.0153471640031182E-3</v>
      </c>
      <c r="EF104" s="1">
        <v>2.1968839600194881E-3</v>
      </c>
      <c r="EG104" s="1">
        <v>2.1748474940708907E-3</v>
      </c>
      <c r="EH104" s="1">
        <v>2.7435592052924879E-3</v>
      </c>
      <c r="EI104" s="1">
        <v>2.0991874378034491E-3</v>
      </c>
      <c r="EJ104" s="1">
        <v>2.1440556655719146E-3</v>
      </c>
      <c r="EK104" s="1">
        <v>3.5489636968196571E-3</v>
      </c>
      <c r="EL104" s="1">
        <v>4.3408136658100471E-4</v>
      </c>
      <c r="EM104" s="1">
        <v>4.058934186928059E-4</v>
      </c>
      <c r="EN104" s="1">
        <v>4.3814899298546623E-4</v>
      </c>
      <c r="EO104" s="1">
        <v>2.0420691992246315E-4</v>
      </c>
      <c r="EP104" s="1">
        <v>5.9606103959442842E-3</v>
      </c>
      <c r="EQ104" s="1">
        <v>4.1992472643964716E-4</v>
      </c>
      <c r="ER104" s="1">
        <v>3.7398374675435718E-4</v>
      </c>
      <c r="ES104" s="1">
        <v>4.1229238222072358E-4</v>
      </c>
      <c r="ET104" s="1">
        <v>3.9351102676458272E-4</v>
      </c>
      <c r="EU104" s="1">
        <v>4.4432385995962727E-4</v>
      </c>
      <c r="EV104" s="1">
        <v>9.1009796735211628E-4</v>
      </c>
      <c r="EW104" s="1">
        <v>1.4010833535898631E-3</v>
      </c>
      <c r="EX104" s="1">
        <v>1.5113543895825632E-3</v>
      </c>
      <c r="EY104" s="1">
        <v>4.0704692142067494E-4</v>
      </c>
      <c r="EZ104" s="1">
        <v>4.9119653164275364E-4</v>
      </c>
      <c r="FA104" s="1">
        <v>4.335461404991589E-4</v>
      </c>
      <c r="FB104" s="1">
        <v>2.3661802600729901E-4</v>
      </c>
      <c r="FC104" s="1">
        <v>4.3953959613636804E-3</v>
      </c>
      <c r="FD104" s="1">
        <v>3.4489581167881081E-3</v>
      </c>
      <c r="FE104" s="1">
        <v>6.725869717748109E-3</v>
      </c>
      <c r="FF104" s="1">
        <v>5.181478575059276E-3</v>
      </c>
      <c r="FG104" s="1">
        <v>6.8993212171867208E-3</v>
      </c>
      <c r="FH104" s="1">
        <v>6.18141016994311E-3</v>
      </c>
      <c r="FI104" s="1">
        <v>5.1122186856511894E-3</v>
      </c>
      <c r="FJ104" s="1">
        <v>5.7709302700156163E-3</v>
      </c>
      <c r="FK104" s="1">
        <v>3.3788716944017218E-3</v>
      </c>
      <c r="FL104" s="1">
        <v>3.5471433004801356E-4</v>
      </c>
      <c r="FM104" s="1">
        <v>4.3407906194341738E-4</v>
      </c>
      <c r="FN104" s="1">
        <v>4.0589033993107413E-4</v>
      </c>
      <c r="FO104" s="1">
        <v>4.3815040520189547E-4</v>
      </c>
      <c r="FP104" s="1">
        <v>2.0420562297445428E-4</v>
      </c>
      <c r="FQ104" s="1">
        <v>3.6089646693465366E-3</v>
      </c>
      <c r="FR104" s="1">
        <v>4.6591871334841217E-3</v>
      </c>
      <c r="FS104" s="1">
        <v>6.0772671654927808E-3</v>
      </c>
      <c r="FT104" s="1">
        <v>4.8879809751360762E-3</v>
      </c>
      <c r="FU104" s="1">
        <v>8.3664576560967627E-3</v>
      </c>
      <c r="FV104" s="1">
        <v>-6.6034614106476178E-4</v>
      </c>
      <c r="FW104" s="1">
        <v>-6.5884653238337842E-4</v>
      </c>
      <c r="FX104" s="1">
        <v>-6.5948901086371236E-4</v>
      </c>
      <c r="FY104" s="1">
        <v>-6.4181350272694436E-4</v>
      </c>
      <c r="FZ104" s="1">
        <v>-6.4848114463005599E-4</v>
      </c>
      <c r="GA104" s="1">
        <v>-6.4210696459289561E-4</v>
      </c>
      <c r="GB104" s="1">
        <v>7.743318496450935E-4</v>
      </c>
      <c r="GC104" s="1">
        <v>7.7726855726341099E-4</v>
      </c>
      <c r="GD104" s="1">
        <v>7.7476441420704664E-4</v>
      </c>
      <c r="GE104" s="1">
        <v>7.1939073361151345E-5</v>
      </c>
      <c r="GF104" s="1">
        <v>7.7825829737083606E-4</v>
      </c>
      <c r="GG104" s="1">
        <v>7.8018576674109572E-4</v>
      </c>
      <c r="GH104" s="1">
        <v>7.8385863221279548E-4</v>
      </c>
      <c r="GI104" s="1">
        <v>7.848507328360925E-4</v>
      </c>
      <c r="GJ104" s="1">
        <v>7.8988968732440778E-4</v>
      </c>
      <c r="GK104" s="1">
        <v>7.9527797013954373E-4</v>
      </c>
      <c r="GL104" s="1">
        <v>8.0395341028160095E-4</v>
      </c>
      <c r="GM104" s="1">
        <v>7.961941041447208E-4</v>
      </c>
      <c r="GN104" s="1">
        <v>8.1046584798739017E-4</v>
      </c>
      <c r="GO104" s="1">
        <v>8.0613845785282182E-4</v>
      </c>
      <c r="GP104" s="1">
        <v>8.1604679259027289E-4</v>
      </c>
      <c r="GQ104" s="1">
        <v>8.107892862891917E-4</v>
      </c>
      <c r="GR104" s="73">
        <v>8.143051330689057E-4</v>
      </c>
    </row>
    <row r="105" spans="1:200" x14ac:dyDescent="0.3">
      <c r="A105" s="78" t="str">
        <v>MA</v>
      </c>
      <c r="B105" s="72">
        <v>1.9246006331084594E-3</v>
      </c>
      <c r="C105" s="1">
        <v>3.6526386199597543E-3</v>
      </c>
      <c r="D105" s="1">
        <v>3.3054615388291141E-3</v>
      </c>
      <c r="E105" s="1">
        <v>3.240993793965698E-3</v>
      </c>
      <c r="F105" s="1">
        <v>3.4647289972988948E-3</v>
      </c>
      <c r="G105" s="1">
        <v>3.5651563430098665E-3</v>
      </c>
      <c r="H105" s="1">
        <v>3.1241500254051381E-3</v>
      </c>
      <c r="I105" s="1">
        <v>3.7601492189334724E-3</v>
      </c>
      <c r="J105" s="1">
        <v>2.2401382676691855E-3</v>
      </c>
      <c r="K105" s="1">
        <v>3.2243139481682908E-3</v>
      </c>
      <c r="L105" s="1">
        <v>2.2180419211718662E-3</v>
      </c>
      <c r="M105" s="1">
        <v>2.9134252395031216E-3</v>
      </c>
      <c r="N105" s="1">
        <v>2.8755347983466331E-3</v>
      </c>
      <c r="O105" s="1">
        <v>1.7436488022224647E-3</v>
      </c>
      <c r="P105" s="1">
        <v>2.1179462017986081E-3</v>
      </c>
      <c r="Q105" s="1">
        <v>4.9259177117588699E-3</v>
      </c>
      <c r="R105" s="1">
        <v>3.8381554634369119E-3</v>
      </c>
      <c r="S105" s="1">
        <v>1.9549244168587409E-3</v>
      </c>
      <c r="T105" s="1">
        <v>9.9474772345876125E-4</v>
      </c>
      <c r="U105" s="1">
        <v>2.5831376408503291E-3</v>
      </c>
      <c r="V105" s="1">
        <v>3.7736286135158226E-3</v>
      </c>
      <c r="W105" s="1">
        <v>3.643088182654501E-3</v>
      </c>
      <c r="X105" s="1">
        <v>9.3820424755787035E-4</v>
      </c>
      <c r="Y105" s="1">
        <v>1.3807436475830692E-3</v>
      </c>
      <c r="Z105" s="1">
        <v>1.9311343355818775E-3</v>
      </c>
      <c r="AA105" s="1">
        <v>1.9917988344497544E-3</v>
      </c>
      <c r="AB105" s="1">
        <v>7.887447051242658E-4</v>
      </c>
      <c r="AC105" s="1">
        <v>2.1460961700574882E-3</v>
      </c>
      <c r="AD105" s="1">
        <v>4.8644436288453638E-4</v>
      </c>
      <c r="AE105" s="1">
        <v>-5.2844162826500452E-4</v>
      </c>
      <c r="AF105" s="1">
        <v>3.4584153369112166E-3</v>
      </c>
      <c r="AG105" s="1">
        <v>1.9859645762123771E-3</v>
      </c>
      <c r="AH105" s="1">
        <v>1.482795521654257E-3</v>
      </c>
      <c r="AI105" s="1">
        <v>1.2593630225508517E-3</v>
      </c>
      <c r="AJ105" s="1">
        <v>1.4434916050396086E-3</v>
      </c>
      <c r="AK105" s="1">
        <v>3.8354710868436872E-3</v>
      </c>
      <c r="AL105" s="1">
        <v>1.5371211748802013E-3</v>
      </c>
      <c r="AM105" s="1">
        <v>5.0623568978914978E-3</v>
      </c>
      <c r="AN105" s="1">
        <v>4.3889302159202661E-3</v>
      </c>
      <c r="AO105" s="1">
        <v>4.4571173571434841E-3</v>
      </c>
      <c r="AP105" s="1">
        <v>3.5089278988322003E-3</v>
      </c>
      <c r="AQ105" s="1">
        <v>3.8428405292539086E-3</v>
      </c>
      <c r="AR105" s="1">
        <v>6.8097780324548832E-3</v>
      </c>
      <c r="AS105" s="1">
        <v>5.4407386669887911E-3</v>
      </c>
      <c r="AT105" s="1">
        <v>3.2168046057898148E-3</v>
      </c>
      <c r="AU105" s="1">
        <v>3.8193087827411007E-3</v>
      </c>
      <c r="AV105" s="1">
        <v>2.4176654061300504E-3</v>
      </c>
      <c r="AW105" s="1">
        <v>5.9203341143523143E-3</v>
      </c>
      <c r="AX105" s="1">
        <v>2.4838911692400536E-3</v>
      </c>
      <c r="AY105" s="1">
        <v>3.8624346501143357E-3</v>
      </c>
      <c r="AZ105" s="1">
        <v>3.596834578843812E-3</v>
      </c>
      <c r="BA105" s="1">
        <v>3.1181143003454525E-3</v>
      </c>
      <c r="BB105" s="1">
        <v>2.9925662944014207E-3</v>
      </c>
      <c r="BC105" s="1">
        <v>3.6032525753850629E-3</v>
      </c>
      <c r="BD105" s="1">
        <v>3.7038924480437864E-3</v>
      </c>
      <c r="BE105" s="1">
        <v>3.9434598301166654E-3</v>
      </c>
      <c r="BF105" s="1">
        <v>2.8412031514569321E-3</v>
      </c>
      <c r="BG105" s="1">
        <v>2.0703596634379794E-3</v>
      </c>
      <c r="BH105" s="1">
        <v>5.2643699912721994E-3</v>
      </c>
      <c r="BI105" s="1">
        <v>3.2210234912950238E-4</v>
      </c>
      <c r="BJ105" s="1">
        <v>1.2759127833038336E-3</v>
      </c>
      <c r="BK105" s="1">
        <v>1.6846189453548494E-3</v>
      </c>
      <c r="BL105" s="1">
        <v>1.8764598507715589E-3</v>
      </c>
      <c r="BM105" s="1">
        <v>2.3380795982336266E-3</v>
      </c>
      <c r="BN105" s="1">
        <v>2.2234617903267371E-3</v>
      </c>
      <c r="BO105" s="1">
        <v>1.3207349507762868E-3</v>
      </c>
      <c r="BP105" s="1">
        <v>2.0936691042282283E-3</v>
      </c>
      <c r="BQ105" s="1">
        <v>1.2618412366053535E-3</v>
      </c>
      <c r="BR105" s="1">
        <v>2.9658801079009648E-3</v>
      </c>
      <c r="BS105" s="1">
        <v>1.3994183018866558E-3</v>
      </c>
      <c r="BT105" s="1">
        <v>1.6912744482091102E-3</v>
      </c>
      <c r="BU105" s="1">
        <v>2.9091411869021774E-3</v>
      </c>
      <c r="BV105" s="1">
        <v>2.135219352337805E-3</v>
      </c>
      <c r="BW105" s="1">
        <v>2.5901016400449619E-3</v>
      </c>
      <c r="BX105" s="1">
        <v>4.2551771179652654E-4</v>
      </c>
      <c r="BY105" s="1">
        <v>1.7584051141509042E-3</v>
      </c>
      <c r="BZ105" s="1">
        <v>1.6749953869666788E-3</v>
      </c>
      <c r="CA105" s="1">
        <v>3.0423870410256205E-3</v>
      </c>
      <c r="CB105" s="1">
        <v>2.9531971865763207E-3</v>
      </c>
      <c r="CC105" s="1">
        <v>4.8220213243724502E-4</v>
      </c>
      <c r="CD105" s="1">
        <v>3.7131581063785828E-3</v>
      </c>
      <c r="CE105" s="1">
        <v>1.5356077997324298E-3</v>
      </c>
      <c r="CF105" s="1">
        <v>4.0722582546981094E-3</v>
      </c>
      <c r="CG105" s="1">
        <v>4.5968429567500649E-3</v>
      </c>
      <c r="CH105" s="1">
        <v>3.1885212164275466E-3</v>
      </c>
      <c r="CI105" s="1">
        <v>4.6051433918835446E-3</v>
      </c>
      <c r="CJ105" s="1">
        <v>5.2187656173344121E-3</v>
      </c>
      <c r="CK105" s="1">
        <v>9.2174858897063074E-4</v>
      </c>
      <c r="CL105" s="1">
        <v>4.4676066487780025E-3</v>
      </c>
      <c r="CM105" s="1">
        <v>2.135010236712513E-3</v>
      </c>
      <c r="CN105" s="1">
        <v>2.9562533813275514E-3</v>
      </c>
      <c r="CO105" s="1">
        <v>3.974272396737197E-3</v>
      </c>
      <c r="CP105" s="1">
        <v>3.6184191360643311E-3</v>
      </c>
      <c r="CQ105" s="1">
        <v>4.2030354887100793E-3</v>
      </c>
      <c r="CR105" s="1">
        <v>3.5343592689908764E-3</v>
      </c>
      <c r="CS105" s="1">
        <v>4.1532359226452171E-3</v>
      </c>
      <c r="CT105" s="1">
        <v>4.3398582472672208E-3</v>
      </c>
      <c r="CU105" s="1">
        <v>5.0512261533595748E-3</v>
      </c>
      <c r="CV105" s="1">
        <v>3.9007898688475685E-3</v>
      </c>
      <c r="CW105" s="1">
        <v>3.9366332740621967E-3</v>
      </c>
      <c r="CX105" s="1">
        <v>3.225592898578111E-3</v>
      </c>
      <c r="CY105" s="1">
        <v>2.3465521791622879E-3</v>
      </c>
      <c r="CZ105" s="1">
        <v>4.8740848406539673E-3</v>
      </c>
      <c r="DA105" s="1">
        <v>6.0763238955798392E-3</v>
      </c>
      <c r="DB105" s="1">
        <v>2.2530196499114122E-3</v>
      </c>
      <c r="DC105" s="1">
        <v>4.1730834099978067E-3</v>
      </c>
      <c r="DD105" s="1">
        <v>4.1459537673255399E-3</v>
      </c>
      <c r="DE105" s="1">
        <v>5.4468156821953486E-3</v>
      </c>
      <c r="DF105" s="1">
        <v>5.6801032324894935E-3</v>
      </c>
      <c r="DG105" s="1">
        <v>6.8107974130238412E-3</v>
      </c>
      <c r="DH105" s="1">
        <v>8.5369013072729913E-3</v>
      </c>
      <c r="DI105" s="1">
        <v>1.5917004358461681E-3</v>
      </c>
      <c r="DJ105" s="1">
        <v>4.9110782976337906E-4</v>
      </c>
      <c r="DK105" s="1">
        <v>3.6769678031646474E-3</v>
      </c>
      <c r="DL105" s="1">
        <v>4.0459851853285097E-3</v>
      </c>
      <c r="DM105" s="1">
        <v>3.5475792702259323E-3</v>
      </c>
      <c r="DN105" s="1">
        <v>6.1688117787553533E-3</v>
      </c>
      <c r="DO105" s="1">
        <v>3.6159820248503945E-3</v>
      </c>
      <c r="DP105" s="1">
        <v>3.1962652327345029E-3</v>
      </c>
      <c r="DQ105" s="1">
        <v>2.9809375076669084E-3</v>
      </c>
      <c r="DR105" s="1">
        <v>4.4613462996045327E-3</v>
      </c>
      <c r="DS105" s="1">
        <v>6.081128589843875E-3</v>
      </c>
      <c r="DT105" s="1">
        <v>2.9174240055599376E-3</v>
      </c>
      <c r="DU105" s="1">
        <v>2.6743317822494239E-3</v>
      </c>
      <c r="DV105" s="1">
        <v>1.1409106058751651E-3</v>
      </c>
      <c r="DW105" s="1">
        <v>1.3802808360270291E-3</v>
      </c>
      <c r="DX105" s="1">
        <v>4.7999257856930298E-3</v>
      </c>
      <c r="DY105" s="1">
        <v>6.2256896060839968E-3</v>
      </c>
      <c r="DZ105" s="1">
        <v>6.1586006844113117E-3</v>
      </c>
      <c r="EA105" s="1">
        <v>5.1252506286803313E-3</v>
      </c>
      <c r="EB105" s="1">
        <v>5.566019896857591E-3</v>
      </c>
      <c r="EC105" s="1">
        <v>4.0378944323899678E-3</v>
      </c>
      <c r="ED105" s="1">
        <v>2.5250180350483331E-3</v>
      </c>
      <c r="EE105" s="1">
        <v>2.2113560244403983E-3</v>
      </c>
      <c r="EF105" s="1">
        <v>2.7251433756418264E-3</v>
      </c>
      <c r="EG105" s="1">
        <v>2.6570817827774405E-3</v>
      </c>
      <c r="EH105" s="1">
        <v>3.3015483595095923E-3</v>
      </c>
      <c r="EI105" s="1">
        <v>2.5680649643451113E-3</v>
      </c>
      <c r="EJ105" s="1">
        <v>2.2175729097340499E-3</v>
      </c>
      <c r="EK105" s="1">
        <v>3.9336136728267725E-3</v>
      </c>
      <c r="EL105" s="1">
        <v>5.1762960214887571E-4</v>
      </c>
      <c r="EM105" s="1">
        <v>4.8915465718298847E-4</v>
      </c>
      <c r="EN105" s="1">
        <v>5.2887481362206298E-4</v>
      </c>
      <c r="EO105" s="1">
        <v>2.901423307613704E-4</v>
      </c>
      <c r="EP105" s="1">
        <v>8.232476051511466E-3</v>
      </c>
      <c r="EQ105" s="1">
        <v>4.8614872905639961E-4</v>
      </c>
      <c r="ER105" s="1">
        <v>4.5924426001647199E-4</v>
      </c>
      <c r="ES105" s="1">
        <v>5.0692220180219316E-4</v>
      </c>
      <c r="ET105" s="1">
        <v>5.1281780628045196E-4</v>
      </c>
      <c r="EU105" s="1">
        <v>5.7636662996957382E-4</v>
      </c>
      <c r="EV105" s="1">
        <v>1.0426011326097133E-3</v>
      </c>
      <c r="EW105" s="1">
        <v>1.8843316744175211E-3</v>
      </c>
      <c r="EX105" s="1">
        <v>1.9640955583415409E-3</v>
      </c>
      <c r="EY105" s="1">
        <v>5.3880981619886209E-4</v>
      </c>
      <c r="EZ105" s="1">
        <v>6.2621282299625493E-4</v>
      </c>
      <c r="FA105" s="1">
        <v>5.6230307897800025E-4</v>
      </c>
      <c r="FB105" s="1">
        <v>3.0405298928130582E-4</v>
      </c>
      <c r="FC105" s="1">
        <v>5.8577782332787194E-3</v>
      </c>
      <c r="FD105" s="1">
        <v>4.4669088178651587E-3</v>
      </c>
      <c r="FE105" s="1">
        <v>8.1565674838233529E-3</v>
      </c>
      <c r="FF105" s="1">
        <v>6.6844540061856269E-3</v>
      </c>
      <c r="FG105" s="1">
        <v>8.6227936911158314E-3</v>
      </c>
      <c r="FH105" s="1">
        <v>7.6360740323536793E-3</v>
      </c>
      <c r="FI105" s="1">
        <v>6.590514982673731E-3</v>
      </c>
      <c r="FJ105" s="1">
        <v>7.0484385589869684E-3</v>
      </c>
      <c r="FK105" s="1">
        <v>4.009445120391043E-3</v>
      </c>
      <c r="FL105" s="1">
        <v>4.9253580950972921E-4</v>
      </c>
      <c r="FM105" s="1">
        <v>5.1762753618671362E-4</v>
      </c>
      <c r="FN105" s="1">
        <v>4.891501115988178E-4</v>
      </c>
      <c r="FO105" s="1">
        <v>5.2887689238348607E-4</v>
      </c>
      <c r="FP105" s="1">
        <v>2.9014074633110785E-4</v>
      </c>
      <c r="FQ105" s="1">
        <v>4.8776771221762842E-3</v>
      </c>
      <c r="FR105" s="1">
        <v>6.0368821778294824E-3</v>
      </c>
      <c r="FS105" s="1">
        <v>7.0599134331771427E-3</v>
      </c>
      <c r="FT105" s="1">
        <v>5.6958552560689235E-3</v>
      </c>
      <c r="FU105" s="1">
        <v>1.0597808089765008E-2</v>
      </c>
      <c r="FV105" s="1">
        <v>-4.9461261962675145E-4</v>
      </c>
      <c r="FW105" s="1">
        <v>-4.9354288567482658E-4</v>
      </c>
      <c r="FX105" s="1">
        <v>-4.9764357297548084E-4</v>
      </c>
      <c r="FY105" s="1">
        <v>-4.742417325216039E-4</v>
      </c>
      <c r="FZ105" s="1">
        <v>-4.8244164839332103E-4</v>
      </c>
      <c r="GA105" s="1">
        <v>-4.7938335867618988E-4</v>
      </c>
      <c r="GB105" s="1">
        <v>1.0978230492008295E-3</v>
      </c>
      <c r="GC105" s="1">
        <v>1.100921455764927E-3</v>
      </c>
      <c r="GD105" s="1">
        <v>1.0985964896910083E-3</v>
      </c>
      <c r="GE105" s="1">
        <v>1.8491263534212707E-4</v>
      </c>
      <c r="GF105" s="1">
        <v>1.1017540002282947E-3</v>
      </c>
      <c r="GG105" s="1">
        <v>1.1035883828426581E-3</v>
      </c>
      <c r="GH105" s="1">
        <v>1.1072550561877393E-3</v>
      </c>
      <c r="GI105" s="1">
        <v>1.1082861073362185E-3</v>
      </c>
      <c r="GJ105" s="1">
        <v>1.1131426479320812E-3</v>
      </c>
      <c r="GK105" s="1">
        <v>1.1183791884398211E-3</v>
      </c>
      <c r="GL105" s="1">
        <v>1.1267499170250796E-3</v>
      </c>
      <c r="GM105" s="1">
        <v>1.1191155910254885E-3</v>
      </c>
      <c r="GN105" s="1">
        <v>1.1331591467907852E-3</v>
      </c>
      <c r="GO105" s="1">
        <v>1.1288206925236498E-3</v>
      </c>
      <c r="GP105" s="1">
        <v>1.1384969979142984E-3</v>
      </c>
      <c r="GQ105" s="1">
        <v>1.1334017672665507E-3</v>
      </c>
      <c r="GR105" s="73">
        <v>1.136821009785269E-3</v>
      </c>
    </row>
    <row r="106" spans="1:200" x14ac:dyDescent="0.3">
      <c r="A106" s="78" t="str">
        <v>CME</v>
      </c>
      <c r="B106" s="72">
        <v>1.3068539365892896E-3</v>
      </c>
      <c r="C106" s="1">
        <v>1.5776672166672608E-3</v>
      </c>
      <c r="D106" s="1">
        <v>1.4107903223566831E-3</v>
      </c>
      <c r="E106" s="1">
        <v>2.2456926282306234E-3</v>
      </c>
      <c r="F106" s="1">
        <v>1.4462026612570751E-3</v>
      </c>
      <c r="G106" s="1">
        <v>1.6466429426566867E-3</v>
      </c>
      <c r="H106" s="1">
        <v>1.2700707438352773E-3</v>
      </c>
      <c r="I106" s="1">
        <v>1.801264905384908E-3</v>
      </c>
      <c r="J106" s="1">
        <v>1.6978398256316661E-3</v>
      </c>
      <c r="K106" s="1">
        <v>2.1385567053539794E-3</v>
      </c>
      <c r="L106" s="1">
        <v>1.1706222636908964E-3</v>
      </c>
      <c r="M106" s="1">
        <v>3.1282936719780629E-3</v>
      </c>
      <c r="N106" s="1">
        <v>9.0899211024098167E-4</v>
      </c>
      <c r="O106" s="1">
        <v>8.9520472979297272E-4</v>
      </c>
      <c r="P106" s="1">
        <v>8.2962505912544354E-4</v>
      </c>
      <c r="Q106" s="1">
        <v>2.9976964880684114E-3</v>
      </c>
      <c r="R106" s="1">
        <v>1.6178339632615427E-3</v>
      </c>
      <c r="S106" s="1">
        <v>1.2447744752008185E-3</v>
      </c>
      <c r="T106" s="1">
        <v>8.8781801822934996E-4</v>
      </c>
      <c r="U106" s="1">
        <v>4.0367885788445703E-4</v>
      </c>
      <c r="V106" s="1">
        <v>1.8356218512330508E-3</v>
      </c>
      <c r="W106" s="1">
        <v>1.5559633997761836E-3</v>
      </c>
      <c r="X106" s="1">
        <v>1.6590146695593611E-4</v>
      </c>
      <c r="Y106" s="1">
        <v>4.1245844497846801E-4</v>
      </c>
      <c r="Z106" s="1">
        <v>6.9522403330355776E-4</v>
      </c>
      <c r="AA106" s="1">
        <v>8.9448691352644351E-4</v>
      </c>
      <c r="AB106" s="1">
        <v>7.1863531278795658E-4</v>
      </c>
      <c r="AC106" s="1">
        <v>1.2328829219309069E-5</v>
      </c>
      <c r="AD106" s="1">
        <v>-5.1831514493588056E-4</v>
      </c>
      <c r="AE106" s="1">
        <v>-1.0672015619642477E-3</v>
      </c>
      <c r="AF106" s="1">
        <v>1.5801924614786771E-3</v>
      </c>
      <c r="AG106" s="1">
        <v>1.0430960587852502E-3</v>
      </c>
      <c r="AH106" s="1">
        <v>1.0973537254360326E-3</v>
      </c>
      <c r="AI106" s="1">
        <v>1.0603435977788345E-3</v>
      </c>
      <c r="AJ106" s="1">
        <v>2.3810248876180226E-4</v>
      </c>
      <c r="AK106" s="1">
        <v>2.4145471000808862E-3</v>
      </c>
      <c r="AL106" s="1">
        <v>1.3857574876938656E-3</v>
      </c>
      <c r="AM106" s="1">
        <v>4.1987437954747993E-3</v>
      </c>
      <c r="AN106" s="1">
        <v>2.4267555578709782E-3</v>
      </c>
      <c r="AO106" s="1">
        <v>2.7267319554563512E-3</v>
      </c>
      <c r="AP106" s="1">
        <v>2.1716854520726111E-3</v>
      </c>
      <c r="AQ106" s="1">
        <v>2.2638522633854148E-3</v>
      </c>
      <c r="AR106" s="1">
        <v>3.5864999004134143E-3</v>
      </c>
      <c r="AS106" s="1">
        <v>2.8512456893033675E-3</v>
      </c>
      <c r="AT106" s="1">
        <v>1.4190763970482461E-3</v>
      </c>
      <c r="AU106" s="1">
        <v>2.2867902384797237E-3</v>
      </c>
      <c r="AV106" s="1">
        <v>7.570414332290933E-4</v>
      </c>
      <c r="AW106" s="1">
        <v>3.6818039534691439E-3</v>
      </c>
      <c r="AX106" s="1">
        <v>1.3770487899045602E-3</v>
      </c>
      <c r="AY106" s="1">
        <v>2.6334105958684892E-3</v>
      </c>
      <c r="AZ106" s="1">
        <v>1.0478635478083625E-3</v>
      </c>
      <c r="BA106" s="1">
        <v>1.4154440945473464E-3</v>
      </c>
      <c r="BB106" s="1">
        <v>2.746909197252294E-3</v>
      </c>
      <c r="BC106" s="1">
        <v>2.3012994075498117E-3</v>
      </c>
      <c r="BD106" s="1">
        <v>2.1156347434178754E-3</v>
      </c>
      <c r="BE106" s="1">
        <v>2.7808192238157675E-3</v>
      </c>
      <c r="BF106" s="1">
        <v>6.7647656998289895E-4</v>
      </c>
      <c r="BG106" s="1">
        <v>7.5111334538738349E-4</v>
      </c>
      <c r="BH106" s="1">
        <v>2.2558357173124654E-3</v>
      </c>
      <c r="BI106" s="1">
        <v>4.8738554216184608E-4</v>
      </c>
      <c r="BJ106" s="1">
        <v>6.8913918123721899E-4</v>
      </c>
      <c r="BK106" s="1">
        <v>8.0729438283841631E-4</v>
      </c>
      <c r="BL106" s="1">
        <v>7.6257219193022528E-4</v>
      </c>
      <c r="BM106" s="1">
        <v>1.3900390865974586E-3</v>
      </c>
      <c r="BN106" s="1">
        <v>1.1681020659716069E-3</v>
      </c>
      <c r="BO106" s="1">
        <v>4.1068818634475048E-4</v>
      </c>
      <c r="BP106" s="1">
        <v>1.0976421829771048E-3</v>
      </c>
      <c r="BQ106" s="1">
        <v>6.9358183543992294E-4</v>
      </c>
      <c r="BR106" s="1">
        <v>2.414605455038851E-3</v>
      </c>
      <c r="BS106" s="1">
        <v>1.1165524533161889E-3</v>
      </c>
      <c r="BT106" s="1">
        <v>1.1236589812597983E-3</v>
      </c>
      <c r="BU106" s="1">
        <v>1.7623321729524531E-3</v>
      </c>
      <c r="BV106" s="1">
        <v>9.5401300086120312E-4</v>
      </c>
      <c r="BW106" s="1">
        <v>1.2973523179572255E-3</v>
      </c>
      <c r="BX106" s="1">
        <v>3.1689824118616688E-4</v>
      </c>
      <c r="BY106" s="1">
        <v>8.7269426879958939E-4</v>
      </c>
      <c r="BZ106" s="1">
        <v>8.4251234600348662E-4</v>
      </c>
      <c r="CA106" s="1">
        <v>1.2596348022524877E-3</v>
      </c>
      <c r="CB106" s="1">
        <v>1.1046718995963507E-3</v>
      </c>
      <c r="CC106" s="1">
        <v>1.9008062342671566E-4</v>
      </c>
      <c r="CD106" s="1">
        <v>1.9439136254109073E-3</v>
      </c>
      <c r="CE106" s="1">
        <v>1.6584247486668135E-4</v>
      </c>
      <c r="CF106" s="1">
        <v>2.6236896718582303E-3</v>
      </c>
      <c r="CG106" s="1">
        <v>1.9004930796997243E-3</v>
      </c>
      <c r="CH106" s="1">
        <v>1.5007974932422393E-3</v>
      </c>
      <c r="CI106" s="1">
        <v>2.0523833728063085E-3</v>
      </c>
      <c r="CJ106" s="1">
        <v>2.9487682499324658E-3</v>
      </c>
      <c r="CK106" s="1">
        <v>8.4842344512958863E-4</v>
      </c>
      <c r="CL106" s="1">
        <v>2.8304835807023785E-3</v>
      </c>
      <c r="CM106" s="1">
        <v>1.0478454691354414E-3</v>
      </c>
      <c r="CN106" s="1">
        <v>1.0665460471173287E-3</v>
      </c>
      <c r="CO106" s="1">
        <v>1.993977577499318E-3</v>
      </c>
      <c r="CP106" s="1">
        <v>2.2505563411920502E-3</v>
      </c>
      <c r="CQ106" s="1">
        <v>3.5566707158858086E-3</v>
      </c>
      <c r="CR106" s="1">
        <v>1.971170067494542E-3</v>
      </c>
      <c r="CS106" s="1">
        <v>2.351081730858138E-3</v>
      </c>
      <c r="CT106" s="1">
        <v>2.6044178754264114E-3</v>
      </c>
      <c r="CU106" s="1">
        <v>2.4911380432846093E-3</v>
      </c>
      <c r="CV106" s="1">
        <v>2.457325655116012E-3</v>
      </c>
      <c r="CW106" s="1">
        <v>2.2167427472937866E-3</v>
      </c>
      <c r="CX106" s="1">
        <v>1.7087137028969743E-3</v>
      </c>
      <c r="CY106" s="1">
        <v>1.6067989058420895E-3</v>
      </c>
      <c r="CZ106" s="1">
        <v>1.9993440496827099E-3</v>
      </c>
      <c r="DA106" s="1">
        <v>2.2530196499114122E-3</v>
      </c>
      <c r="DB106" s="1">
        <v>3.5618382633859419E-3</v>
      </c>
      <c r="DC106" s="1">
        <v>1.7588502404969055E-3</v>
      </c>
      <c r="DD106" s="1">
        <v>1.6619798658685531E-3</v>
      </c>
      <c r="DE106" s="1">
        <v>2.9912776036632683E-3</v>
      </c>
      <c r="DF106" s="1">
        <v>3.4137581638989554E-3</v>
      </c>
      <c r="DG106" s="1">
        <v>3.5549458309820574E-3</v>
      </c>
      <c r="DH106" s="1">
        <v>4.6519045537588982E-3</v>
      </c>
      <c r="DI106" s="1">
        <v>1.5041286457152571E-3</v>
      </c>
      <c r="DJ106" s="1">
        <v>2.9118375310339777E-3</v>
      </c>
      <c r="DK106" s="1">
        <v>2.081222827431047E-3</v>
      </c>
      <c r="DL106" s="1">
        <v>2.1331733101078443E-3</v>
      </c>
      <c r="DM106" s="1">
        <v>3.938333425124064E-3</v>
      </c>
      <c r="DN106" s="1">
        <v>3.7789847687929013E-3</v>
      </c>
      <c r="DO106" s="1">
        <v>2.0098984159429992E-3</v>
      </c>
      <c r="DP106" s="1">
        <v>2.6022909452315889E-3</v>
      </c>
      <c r="DQ106" s="1">
        <v>2.4872136478097055E-3</v>
      </c>
      <c r="DR106" s="1">
        <v>2.9212921008744354E-3</v>
      </c>
      <c r="DS106" s="1">
        <v>3.3091880711600252E-3</v>
      </c>
      <c r="DT106" s="1">
        <v>1.5469016823284249E-3</v>
      </c>
      <c r="DU106" s="1">
        <v>1.8223961304303028E-3</v>
      </c>
      <c r="DV106" s="1">
        <v>7.6180513097081379E-4</v>
      </c>
      <c r="DW106" s="1">
        <v>7.0286002651381862E-4</v>
      </c>
      <c r="DX106" s="1">
        <v>2.995222750401364E-3</v>
      </c>
      <c r="DY106" s="1">
        <v>3.4660750135505399E-3</v>
      </c>
      <c r="DZ106" s="1">
        <v>2.3115019948843343E-3</v>
      </c>
      <c r="EA106" s="1">
        <v>2.0571159349265281E-3</v>
      </c>
      <c r="EB106" s="1">
        <v>2.9318199701684777E-3</v>
      </c>
      <c r="EC106" s="1">
        <v>2.6730940733066997E-3</v>
      </c>
      <c r="ED106" s="1">
        <v>1.8275844491725333E-3</v>
      </c>
      <c r="EE106" s="1">
        <v>1.5534922223090356E-3</v>
      </c>
      <c r="EF106" s="1">
        <v>1.4785651069965499E-3</v>
      </c>
      <c r="EG106" s="1">
        <v>7.6097155679654826E-4</v>
      </c>
      <c r="EH106" s="1">
        <v>1.9804799367211128E-3</v>
      </c>
      <c r="EI106" s="1">
        <v>1.8372324745111128E-3</v>
      </c>
      <c r="EJ106" s="1">
        <v>8.3065610249923461E-4</v>
      </c>
      <c r="EK106" s="1">
        <v>2.4601931084897166E-3</v>
      </c>
      <c r="EL106" s="1">
        <v>8.7269511869405566E-5</v>
      </c>
      <c r="EM106" s="1">
        <v>8.7877274851457673E-5</v>
      </c>
      <c r="EN106" s="1">
        <v>1.0167655089280707E-4</v>
      </c>
      <c r="EO106" s="1">
        <v>1.2174659476410496E-4</v>
      </c>
      <c r="EP106" s="1">
        <v>4.1671525766849831E-3</v>
      </c>
      <c r="EQ106" s="1">
        <v>6.5175709974974914E-5</v>
      </c>
      <c r="ER106" s="1">
        <v>5.954644240102362E-5</v>
      </c>
      <c r="ES106" s="1">
        <v>8.6867327373770826E-5</v>
      </c>
      <c r="ET106" s="1">
        <v>7.3726280207578676E-5</v>
      </c>
      <c r="EU106" s="1">
        <v>2.8872661456469151E-4</v>
      </c>
      <c r="EV106" s="1">
        <v>4.5537314845942088E-4</v>
      </c>
      <c r="EW106" s="1">
        <v>1.208294422140886E-3</v>
      </c>
      <c r="EX106" s="1">
        <v>1.1937472886411535E-3</v>
      </c>
      <c r="EY106" s="1">
        <v>2.1280944227993455E-4</v>
      </c>
      <c r="EZ106" s="1">
        <v>2.3193152305174794E-4</v>
      </c>
      <c r="FA106" s="1">
        <v>2.1489402130606022E-4</v>
      </c>
      <c r="FB106" s="1">
        <v>5.2889207648816369E-5</v>
      </c>
      <c r="FC106" s="1">
        <v>2.3129079895234336E-3</v>
      </c>
      <c r="FD106" s="1">
        <v>2.0701443613816992E-3</v>
      </c>
      <c r="FE106" s="1">
        <v>4.4153692617890546E-3</v>
      </c>
      <c r="FF106" s="1">
        <v>2.6629084571992635E-3</v>
      </c>
      <c r="FG106" s="1">
        <v>4.992618592251934E-3</v>
      </c>
      <c r="FH106" s="1">
        <v>4.0451948334450137E-3</v>
      </c>
      <c r="FI106" s="1">
        <v>3.3543182172868441E-3</v>
      </c>
      <c r="FJ106" s="1">
        <v>2.7825287543629001E-3</v>
      </c>
      <c r="FK106" s="1">
        <v>1.4580953434462842E-3</v>
      </c>
      <c r="FL106" s="1">
        <v>2.731203012955282E-4</v>
      </c>
      <c r="FM106" s="1">
        <v>8.7267732490766518E-5</v>
      </c>
      <c r="FN106" s="1">
        <v>8.7877755074383497E-5</v>
      </c>
      <c r="FO106" s="1">
        <v>1.0167782459033312E-4</v>
      </c>
      <c r="FP106" s="1">
        <v>1.2174720980781226E-4</v>
      </c>
      <c r="FQ106" s="1">
        <v>2.7927481238995372E-3</v>
      </c>
      <c r="FR106" s="1">
        <v>2.8991105609048116E-3</v>
      </c>
      <c r="FS106" s="1">
        <v>4.2760007465291044E-3</v>
      </c>
      <c r="FT106" s="1">
        <v>2.7117367635852135E-3</v>
      </c>
      <c r="FU106" s="1">
        <v>5.3775799020604875E-3</v>
      </c>
      <c r="FV106" s="1">
        <v>3.5936454250520003E-4</v>
      </c>
      <c r="FW106" s="1">
        <v>3.5582658045581276E-4</v>
      </c>
      <c r="FX106" s="1">
        <v>3.5351944608572207E-4</v>
      </c>
      <c r="FY106" s="1">
        <v>3.5236519021198889E-4</v>
      </c>
      <c r="FZ106" s="1">
        <v>3.4986157641663559E-4</v>
      </c>
      <c r="GA106" s="1">
        <v>3.4434466073384579E-4</v>
      </c>
      <c r="GB106" s="1">
        <v>9.8935157391563211E-4</v>
      </c>
      <c r="GC106" s="1">
        <v>9.8706282114440044E-4</v>
      </c>
      <c r="GD106" s="1">
        <v>9.8809110018801194E-4</v>
      </c>
      <c r="GE106" s="1">
        <v>2.5210821953151619E-4</v>
      </c>
      <c r="GF106" s="1">
        <v>9.8351771256966879E-4</v>
      </c>
      <c r="GG106" s="1">
        <v>9.887417758705976E-4</v>
      </c>
      <c r="GH106" s="1">
        <v>9.7629228912289665E-4</v>
      </c>
      <c r="GI106" s="1">
        <v>9.7501841843679207E-4</v>
      </c>
      <c r="GJ106" s="1">
        <v>9.7013969470486413E-4</v>
      </c>
      <c r="GK106" s="1">
        <v>9.6273359721387515E-4</v>
      </c>
      <c r="GL106" s="1">
        <v>9.5220813198526382E-4</v>
      </c>
      <c r="GM106" s="1">
        <v>9.6039070096990667E-4</v>
      </c>
      <c r="GN106" s="1">
        <v>9.4459344550005793E-4</v>
      </c>
      <c r="GO106" s="1">
        <v>9.4841052274919312E-4</v>
      </c>
      <c r="GP106" s="1">
        <v>9.4267507667404019E-4</v>
      </c>
      <c r="GQ106" s="1">
        <v>9.4859463800792978E-4</v>
      </c>
      <c r="GR106" s="73">
        <v>9.441042166759675E-4</v>
      </c>
    </row>
    <row r="107" spans="1:200" x14ac:dyDescent="0.3">
      <c r="A107" s="78" t="str">
        <v>XOM</v>
      </c>
      <c r="B107" s="72">
        <v>7.4086790032404826E-4</v>
      </c>
      <c r="C107" s="1">
        <v>1.5068566468603355E-3</v>
      </c>
      <c r="D107" s="1">
        <v>2.5189935012367212E-3</v>
      </c>
      <c r="E107" s="1">
        <v>-3.5366031213598451E-5</v>
      </c>
      <c r="F107" s="1">
        <v>1.6052545006521287E-3</v>
      </c>
      <c r="G107" s="1">
        <v>2.7463386598442952E-3</v>
      </c>
      <c r="H107" s="1">
        <v>2.2550450375307279E-3</v>
      </c>
      <c r="I107" s="1">
        <v>1.8645969560513488E-3</v>
      </c>
      <c r="J107" s="1">
        <v>1.7650094414922901E-3</v>
      </c>
      <c r="K107" s="1">
        <v>-2.9703893602359491E-4</v>
      </c>
      <c r="L107" s="1">
        <v>4.3539976414480559E-4</v>
      </c>
      <c r="M107" s="1">
        <v>1.7843822542592432E-3</v>
      </c>
      <c r="N107" s="1">
        <v>3.1348853737353426E-3</v>
      </c>
      <c r="O107" s="1">
        <v>9.9115054009238585E-4</v>
      </c>
      <c r="P107" s="1">
        <v>9.376480791467199E-4</v>
      </c>
      <c r="Q107" s="1">
        <v>4.7037539591867922E-3</v>
      </c>
      <c r="R107" s="1">
        <v>2.988826982038529E-3</v>
      </c>
      <c r="S107" s="1">
        <v>-2.2312783692332274E-4</v>
      </c>
      <c r="T107" s="1">
        <v>-1.131649944860114E-3</v>
      </c>
      <c r="U107" s="1">
        <v>2.264308063648148E-3</v>
      </c>
      <c r="V107" s="1">
        <v>4.5563031161747793E-3</v>
      </c>
      <c r="W107" s="1">
        <v>3.4816109397905561E-3</v>
      </c>
      <c r="X107" s="1">
        <v>1.8947115852940143E-3</v>
      </c>
      <c r="Y107" s="1">
        <v>7.9634551864177455E-4</v>
      </c>
      <c r="Z107" s="1">
        <v>2.4423960442893503E-3</v>
      </c>
      <c r="AA107" s="1">
        <v>1.6444375548312991E-3</v>
      </c>
      <c r="AB107" s="1">
        <v>1.215415638253809E-3</v>
      </c>
      <c r="AC107" s="1">
        <v>2.7972770482445862E-3</v>
      </c>
      <c r="AD107" s="1">
        <v>9.9371037064090867E-4</v>
      </c>
      <c r="AE107" s="1">
        <v>-4.232110832451741E-4</v>
      </c>
      <c r="AF107" s="1">
        <v>2.9094992359099811E-3</v>
      </c>
      <c r="AG107" s="1">
        <v>9.5976350007950112E-4</v>
      </c>
      <c r="AH107" s="1">
        <v>1.6866193458606399E-3</v>
      </c>
      <c r="AI107" s="1">
        <v>1.9687220826608114E-3</v>
      </c>
      <c r="AJ107" s="1">
        <v>9.453996128562861E-4</v>
      </c>
      <c r="AK107" s="1">
        <v>2.7416008848465522E-3</v>
      </c>
      <c r="AL107" s="1">
        <v>-1.126300124254603E-4</v>
      </c>
      <c r="AM107" s="1">
        <v>1.4600746952402365E-3</v>
      </c>
      <c r="AN107" s="1">
        <v>5.1260891467282636E-3</v>
      </c>
      <c r="AO107" s="1">
        <v>6.5035689535832674E-3</v>
      </c>
      <c r="AP107" s="1">
        <v>1.8945038493629947E-3</v>
      </c>
      <c r="AQ107" s="1">
        <v>1.9898260174638594E-3</v>
      </c>
      <c r="AR107" s="1">
        <v>7.079545341581641E-3</v>
      </c>
      <c r="AS107" s="1">
        <v>4.6972481875509906E-3</v>
      </c>
      <c r="AT107" s="1">
        <v>3.8840239712190972E-3</v>
      </c>
      <c r="AU107" s="1">
        <v>3.4873065262456889E-3</v>
      </c>
      <c r="AV107" s="1">
        <v>2.3347483688528638E-3</v>
      </c>
      <c r="AW107" s="1">
        <v>5.502314796603772E-3</v>
      </c>
      <c r="AX107" s="1">
        <v>2.5815523499863663E-3</v>
      </c>
      <c r="AY107" s="1">
        <v>4.5983671021998648E-3</v>
      </c>
      <c r="AZ107" s="1">
        <v>3.8740492369358959E-3</v>
      </c>
      <c r="BA107" s="1">
        <v>3.3840350430342234E-3</v>
      </c>
      <c r="BB107" s="1">
        <v>2.0399822112501264E-3</v>
      </c>
      <c r="BC107" s="1">
        <v>2.7456744878425845E-3</v>
      </c>
      <c r="BD107" s="1">
        <v>1.983382502595098E-3</v>
      </c>
      <c r="BE107" s="1">
        <v>4.8134213813341535E-3</v>
      </c>
      <c r="BF107" s="1">
        <v>2.9551594594752037E-3</v>
      </c>
      <c r="BG107" s="1">
        <v>1.4329486711537555E-3</v>
      </c>
      <c r="BH107" s="1">
        <v>5.6885065490780828E-3</v>
      </c>
      <c r="BI107" s="1">
        <v>-7.1637881857039034E-4</v>
      </c>
      <c r="BJ107" s="1">
        <v>1.1662551522087579E-3</v>
      </c>
      <c r="BK107" s="1">
        <v>1.2933006515881364E-3</v>
      </c>
      <c r="BL107" s="1">
        <v>1.8202188794830775E-3</v>
      </c>
      <c r="BM107" s="1">
        <v>2.7839149480928158E-3</v>
      </c>
      <c r="BN107" s="1">
        <v>1.4193544800409823E-3</v>
      </c>
      <c r="BO107" s="1">
        <v>-4.3196414395548432E-5</v>
      </c>
      <c r="BP107" s="1">
        <v>1.3670896096659333E-3</v>
      </c>
      <c r="BQ107" s="1">
        <v>2.3242679896329464E-3</v>
      </c>
      <c r="BR107" s="1">
        <v>2.4047778926222217E-3</v>
      </c>
      <c r="BS107" s="1">
        <v>1.932126285037863E-3</v>
      </c>
      <c r="BT107" s="1">
        <v>1.6681566328935694E-3</v>
      </c>
      <c r="BU107" s="1">
        <v>2.1836106174349984E-3</v>
      </c>
      <c r="BV107" s="1">
        <v>1.8819217359915192E-3</v>
      </c>
      <c r="BW107" s="1">
        <v>1.573099511467348E-3</v>
      </c>
      <c r="BX107" s="1">
        <v>5.8368543700627038E-4</v>
      </c>
      <c r="BY107" s="1">
        <v>7.011393411964212E-4</v>
      </c>
      <c r="BZ107" s="1">
        <v>6.8522114440236232E-4</v>
      </c>
      <c r="CA107" s="1">
        <v>3.6222291524437016E-3</v>
      </c>
      <c r="CB107" s="1">
        <v>2.9954097624648925E-3</v>
      </c>
      <c r="CC107" s="1">
        <v>5.4013288990420005E-4</v>
      </c>
      <c r="CD107" s="1">
        <v>2.5230867818589022E-3</v>
      </c>
      <c r="CE107" s="1">
        <v>-3.1346550125029936E-5</v>
      </c>
      <c r="CF107" s="1">
        <v>4.4528748213324594E-3</v>
      </c>
      <c r="CG107" s="1">
        <v>5.4814468970618493E-3</v>
      </c>
      <c r="CH107" s="1">
        <v>4.4818121434954915E-3</v>
      </c>
      <c r="CI107" s="1">
        <v>5.6373824204319564E-3</v>
      </c>
      <c r="CJ107" s="1">
        <v>6.4432260116892969E-3</v>
      </c>
      <c r="CK107" s="1">
        <v>9.1300076503155272E-4</v>
      </c>
      <c r="CL107" s="1">
        <v>4.7663020186643488E-3</v>
      </c>
      <c r="CM107" s="1">
        <v>1.8548766356760939E-3</v>
      </c>
      <c r="CN107" s="1">
        <v>3.5351286512494214E-3</v>
      </c>
      <c r="CO107" s="1">
        <v>3.8962416950967449E-3</v>
      </c>
      <c r="CP107" s="1">
        <v>1.9718536738477341E-3</v>
      </c>
      <c r="CQ107" s="1">
        <v>5.0301379573777852E-3</v>
      </c>
      <c r="CR107" s="1">
        <v>4.437812136624919E-3</v>
      </c>
      <c r="CS107" s="1">
        <v>5.7880039763621109E-3</v>
      </c>
      <c r="CT107" s="1">
        <v>6.1893135280915714E-3</v>
      </c>
      <c r="CU107" s="1">
        <v>6.7915818624194775E-3</v>
      </c>
      <c r="CV107" s="1">
        <v>6.1265350052382289E-3</v>
      </c>
      <c r="CW107" s="1">
        <v>6.1048932733195746E-3</v>
      </c>
      <c r="CX107" s="1">
        <v>2.4667237648213713E-3</v>
      </c>
      <c r="CY107" s="1">
        <v>3.7935848094782978E-3</v>
      </c>
      <c r="CZ107" s="1">
        <v>3.2932333311821264E-3</v>
      </c>
      <c r="DA107" s="1">
        <v>4.1730834099978067E-3</v>
      </c>
      <c r="DB107" s="1">
        <v>1.7588502404969055E-3</v>
      </c>
      <c r="DC107" s="1">
        <v>9.1944054119982507E-3</v>
      </c>
      <c r="DD107" s="1">
        <v>7.8910246137772894E-3</v>
      </c>
      <c r="DE107" s="1">
        <v>1.045079805305592E-2</v>
      </c>
      <c r="DF107" s="1">
        <v>1.1242707831349258E-2</v>
      </c>
      <c r="DG107" s="1">
        <v>1.2263570735593587E-2</v>
      </c>
      <c r="DH107" s="1">
        <v>1.4547492121271413E-2</v>
      </c>
      <c r="DI107" s="1">
        <v>6.0056144921677543E-4</v>
      </c>
      <c r="DJ107" s="1">
        <v>2.3814729994228001E-3</v>
      </c>
      <c r="DK107" s="1">
        <v>5.3280489918558676E-3</v>
      </c>
      <c r="DL107" s="1">
        <v>6.4787254830825786E-3</v>
      </c>
      <c r="DM107" s="1">
        <v>9.0094545426078268E-3</v>
      </c>
      <c r="DN107" s="1">
        <v>8.435177877259465E-3</v>
      </c>
      <c r="DO107" s="1">
        <v>3.1928642689291581E-3</v>
      </c>
      <c r="DP107" s="1">
        <v>3.2262696402581208E-3</v>
      </c>
      <c r="DQ107" s="1">
        <v>3.0362996390247512E-3</v>
      </c>
      <c r="DR107" s="1">
        <v>4.6183740807077727E-3</v>
      </c>
      <c r="DS107" s="1">
        <v>7.6409960326197061E-3</v>
      </c>
      <c r="DT107" s="1">
        <v>1.1703492736842285E-3</v>
      </c>
      <c r="DU107" s="1">
        <v>1.4796909296575312E-3</v>
      </c>
      <c r="DV107" s="1">
        <v>-9.2178176058135917E-4</v>
      </c>
      <c r="DW107" s="1">
        <v>-8.268393774599472E-4</v>
      </c>
      <c r="DX107" s="1">
        <v>4.6624484442394833E-3</v>
      </c>
      <c r="DY107" s="1">
        <v>6.5686903026241847E-3</v>
      </c>
      <c r="DZ107" s="1">
        <v>6.4213364875879671E-3</v>
      </c>
      <c r="EA107" s="1">
        <v>4.0323327440215089E-3</v>
      </c>
      <c r="EB107" s="1">
        <v>6.677534186055694E-3</v>
      </c>
      <c r="EC107" s="1">
        <v>3.0211126495856451E-3</v>
      </c>
      <c r="ED107" s="1">
        <v>1.9883112561926899E-3</v>
      </c>
      <c r="EE107" s="1">
        <v>1.1819987395115454E-3</v>
      </c>
      <c r="EF107" s="1">
        <v>1.7809446297237009E-3</v>
      </c>
      <c r="EG107" s="1">
        <v>1.5673847032385063E-3</v>
      </c>
      <c r="EH107" s="1">
        <v>2.7731395518910606E-3</v>
      </c>
      <c r="EI107" s="1">
        <v>9.7264529596249481E-4</v>
      </c>
      <c r="EJ107" s="1">
        <v>3.1828512444348435E-3</v>
      </c>
      <c r="EK107" s="1">
        <v>7.4199327573776577E-3</v>
      </c>
      <c r="EL107" s="1">
        <v>-6.6045400820968755E-6</v>
      </c>
      <c r="EM107" s="1">
        <v>-3.8036160729529898E-5</v>
      </c>
      <c r="EN107" s="1">
        <v>-4.3085065808411638E-7</v>
      </c>
      <c r="EO107" s="1">
        <v>1.1901226987738196E-4</v>
      </c>
      <c r="EP107" s="1">
        <v>1.1485740030746584E-2</v>
      </c>
      <c r="EQ107" s="1">
        <v>-2.0286861405995886E-5</v>
      </c>
      <c r="ER107" s="1">
        <v>4.2823304429168622E-7</v>
      </c>
      <c r="ES107" s="1">
        <v>4.1315704804597009E-5</v>
      </c>
      <c r="ET107" s="1">
        <v>-1.355728298263989E-5</v>
      </c>
      <c r="EU107" s="1">
        <v>3.4925630926896985E-4</v>
      </c>
      <c r="EV107" s="1">
        <v>4.3116563603206925E-4</v>
      </c>
      <c r="EW107" s="1">
        <v>2.7056934039254095E-3</v>
      </c>
      <c r="EX107" s="1">
        <v>1.98598206618825E-3</v>
      </c>
      <c r="EY107" s="1">
        <v>7.7856634392537384E-5</v>
      </c>
      <c r="EZ107" s="1">
        <v>2.445277480365874E-4</v>
      </c>
      <c r="FA107" s="1">
        <v>1.8197960156295212E-4</v>
      </c>
      <c r="FB107" s="1">
        <v>-1.3813324150406062E-4</v>
      </c>
      <c r="FC107" s="1">
        <v>6.3933861734828427E-3</v>
      </c>
      <c r="FD107" s="1">
        <v>5.0903682802957732E-3</v>
      </c>
      <c r="FE107" s="1">
        <v>1.0662343498345399E-2</v>
      </c>
      <c r="FF107" s="1">
        <v>7.3043116472633054E-3</v>
      </c>
      <c r="FG107" s="1">
        <v>1.1612547460190407E-2</v>
      </c>
      <c r="FH107" s="1">
        <v>1.0304760660958893E-2</v>
      </c>
      <c r="FI107" s="1">
        <v>7.8144733752146291E-3</v>
      </c>
      <c r="FJ107" s="1">
        <v>9.6164620449154612E-3</v>
      </c>
      <c r="FK107" s="1">
        <v>4.0658855429640929E-3</v>
      </c>
      <c r="FL107" s="1">
        <v>5.7592040129293232E-4</v>
      </c>
      <c r="FM107" s="1">
        <v>-6.6058474459729473E-6</v>
      </c>
      <c r="FN107" s="1">
        <v>-3.8035071080461318E-5</v>
      </c>
      <c r="FO107" s="1">
        <v>-4.3642683975575003E-7</v>
      </c>
      <c r="FP107" s="1">
        <v>1.1901100989826804E-4</v>
      </c>
      <c r="FQ107" s="1">
        <v>4.5154005307574642E-3</v>
      </c>
      <c r="FR107" s="1">
        <v>6.4479267440661278E-3</v>
      </c>
      <c r="FS107" s="1">
        <v>8.3551745885928706E-3</v>
      </c>
      <c r="FT107" s="1">
        <v>6.6862432526617289E-3</v>
      </c>
      <c r="FU107" s="1">
        <v>1.2140953358527813E-2</v>
      </c>
      <c r="FV107" s="1">
        <v>-5.4548384498026808E-4</v>
      </c>
      <c r="FW107" s="1">
        <v>-5.4330716191736746E-4</v>
      </c>
      <c r="FX107" s="1">
        <v>-5.3568041244160351E-4</v>
      </c>
      <c r="FY107" s="1">
        <v>-5.1472781869058124E-4</v>
      </c>
      <c r="FZ107" s="1">
        <v>-5.2204322438518234E-4</v>
      </c>
      <c r="GA107" s="1">
        <v>-5.2618452912016626E-4</v>
      </c>
      <c r="GB107" s="1">
        <v>7.2080217967924521E-4</v>
      </c>
      <c r="GC107" s="1">
        <v>7.2473196069011377E-4</v>
      </c>
      <c r="GD107" s="1">
        <v>7.2154283604960328E-4</v>
      </c>
      <c r="GE107" s="1">
        <v>-3.5576337193394332E-4</v>
      </c>
      <c r="GF107" s="1">
        <v>7.2761727455565551E-4</v>
      </c>
      <c r="GG107" s="1">
        <v>7.2653869908310953E-4</v>
      </c>
      <c r="GH107" s="1">
        <v>7.3848183712685528E-4</v>
      </c>
      <c r="GI107" s="1">
        <v>7.4070416342752522E-4</v>
      </c>
      <c r="GJ107" s="1">
        <v>7.4954028968893369E-4</v>
      </c>
      <c r="GK107" s="1">
        <v>7.596658984218138E-4</v>
      </c>
      <c r="GL107" s="1">
        <v>7.7548504745452189E-4</v>
      </c>
      <c r="GM107" s="1">
        <v>7.6102837758071818E-4</v>
      </c>
      <c r="GN107" s="1">
        <v>7.8789016857329689E-4</v>
      </c>
      <c r="GO107" s="1">
        <v>7.7992129420646349E-4</v>
      </c>
      <c r="GP107" s="1">
        <v>7.9409996419528854E-4</v>
      </c>
      <c r="GQ107" s="1">
        <v>7.848281605006875E-4</v>
      </c>
      <c r="GR107" s="73">
        <v>7.9141381632355555E-4</v>
      </c>
    </row>
    <row r="108" spans="1:200" x14ac:dyDescent="0.3">
      <c r="A108" s="78" t="str">
        <v>CVX</v>
      </c>
      <c r="B108" s="72">
        <v>1.2124099348249568E-3</v>
      </c>
      <c r="C108" s="1">
        <v>2.0630935789629199E-3</v>
      </c>
      <c r="D108" s="1">
        <v>3.6490248361360231E-3</v>
      </c>
      <c r="E108" s="1">
        <v>1.7846752189211534E-3</v>
      </c>
      <c r="F108" s="1">
        <v>2.1921046402540879E-3</v>
      </c>
      <c r="G108" s="1">
        <v>3.0879107359194397E-3</v>
      </c>
      <c r="H108" s="1">
        <v>2.1320820095293478E-3</v>
      </c>
      <c r="I108" s="1">
        <v>2.8539135347374692E-3</v>
      </c>
      <c r="J108" s="1">
        <v>2.57504257815209E-3</v>
      </c>
      <c r="K108" s="1">
        <v>9.5171479862572693E-5</v>
      </c>
      <c r="L108" s="1">
        <v>1.3489805218063792E-3</v>
      </c>
      <c r="M108" s="1">
        <v>2.0646697616649159E-3</v>
      </c>
      <c r="N108" s="1">
        <v>2.5790922598981211E-3</v>
      </c>
      <c r="O108" s="1">
        <v>8.6216247117296314E-4</v>
      </c>
      <c r="P108" s="1">
        <v>1.6132819466079362E-3</v>
      </c>
      <c r="Q108" s="1">
        <v>4.4765240086995133E-3</v>
      </c>
      <c r="R108" s="1">
        <v>3.2832580059795518E-3</v>
      </c>
      <c r="S108" s="1">
        <v>9.3260324608101435E-4</v>
      </c>
      <c r="T108" s="1">
        <v>-4.6479567199366075E-5</v>
      </c>
      <c r="U108" s="1">
        <v>2.374025991316862E-3</v>
      </c>
      <c r="V108" s="1">
        <v>4.7345916177181438E-3</v>
      </c>
      <c r="W108" s="1">
        <v>3.7989801326366738E-3</v>
      </c>
      <c r="X108" s="1">
        <v>2.3700968965426001E-3</v>
      </c>
      <c r="Y108" s="1">
        <v>2.0574041603350591E-3</v>
      </c>
      <c r="Z108" s="1">
        <v>2.074778050001249E-3</v>
      </c>
      <c r="AA108" s="1">
        <v>1.8003750973055411E-3</v>
      </c>
      <c r="AB108" s="1">
        <v>8.5598432764717085E-4</v>
      </c>
      <c r="AC108" s="1">
        <v>2.9728121422219335E-3</v>
      </c>
      <c r="AD108" s="1">
        <v>1.073279767914148E-3</v>
      </c>
      <c r="AE108" s="1">
        <v>-7.9873455734018241E-4</v>
      </c>
      <c r="AF108" s="1">
        <v>2.890643504981175E-3</v>
      </c>
      <c r="AG108" s="1">
        <v>1.4292564620137008E-3</v>
      </c>
      <c r="AH108" s="1">
        <v>2.2604174333839639E-3</v>
      </c>
      <c r="AI108" s="1">
        <v>2.5402430185224832E-3</v>
      </c>
      <c r="AJ108" s="1">
        <v>1.6565822316002227E-3</v>
      </c>
      <c r="AK108" s="1">
        <v>3.1292932240726008E-3</v>
      </c>
      <c r="AL108" s="1">
        <v>9.6071918453489666E-4</v>
      </c>
      <c r="AM108" s="1">
        <v>3.6124496402637606E-3</v>
      </c>
      <c r="AN108" s="1">
        <v>5.5521926928438518E-3</v>
      </c>
      <c r="AO108" s="1">
        <v>6.7522786330486244E-3</v>
      </c>
      <c r="AP108" s="1">
        <v>2.4606053978884815E-3</v>
      </c>
      <c r="AQ108" s="1">
        <v>3.467502799222671E-3</v>
      </c>
      <c r="AR108" s="1">
        <v>7.6947987026601185E-3</v>
      </c>
      <c r="AS108" s="1">
        <v>5.1373693918457062E-3</v>
      </c>
      <c r="AT108" s="1">
        <v>4.0430518475015375E-3</v>
      </c>
      <c r="AU108" s="1">
        <v>5.0107329333351873E-3</v>
      </c>
      <c r="AV108" s="1">
        <v>2.6133027615391222E-3</v>
      </c>
      <c r="AW108" s="1">
        <v>6.0709419832816591E-3</v>
      </c>
      <c r="AX108" s="1">
        <v>2.632422018130048E-3</v>
      </c>
      <c r="AY108" s="1">
        <v>4.4297082301472807E-3</v>
      </c>
      <c r="AZ108" s="1">
        <v>4.6630813701443634E-3</v>
      </c>
      <c r="BA108" s="1">
        <v>3.974268816298491E-3</v>
      </c>
      <c r="BB108" s="1">
        <v>3.0553753043550021E-3</v>
      </c>
      <c r="BC108" s="1">
        <v>3.8246464080496758E-3</v>
      </c>
      <c r="BD108" s="1">
        <v>2.7074843204400061E-3</v>
      </c>
      <c r="BE108" s="1">
        <v>4.8249523854484071E-3</v>
      </c>
      <c r="BF108" s="1">
        <v>3.4930400303524855E-3</v>
      </c>
      <c r="BG108" s="1">
        <v>1.8878049636432254E-3</v>
      </c>
      <c r="BH108" s="1">
        <v>6.5763500543855914E-3</v>
      </c>
      <c r="BI108" s="1">
        <v>1.2035188383977998E-4</v>
      </c>
      <c r="BJ108" s="1">
        <v>1.3900648509408411E-3</v>
      </c>
      <c r="BK108" s="1">
        <v>1.4877715804853565E-3</v>
      </c>
      <c r="BL108" s="1">
        <v>2.1813882755729232E-3</v>
      </c>
      <c r="BM108" s="1">
        <v>3.0062742120438731E-3</v>
      </c>
      <c r="BN108" s="1">
        <v>1.8418730955340411E-3</v>
      </c>
      <c r="BO108" s="1">
        <v>6.5901899493429764E-4</v>
      </c>
      <c r="BP108" s="1">
        <v>2.2022455961211145E-3</v>
      </c>
      <c r="BQ108" s="1">
        <v>3.4648729804047742E-3</v>
      </c>
      <c r="BR108" s="1">
        <v>5.7501073036379515E-3</v>
      </c>
      <c r="BS108" s="1">
        <v>2.2118334936164111E-3</v>
      </c>
      <c r="BT108" s="1">
        <v>1.8274978735310097E-3</v>
      </c>
      <c r="BU108" s="1">
        <v>2.18494970504983E-3</v>
      </c>
      <c r="BV108" s="1">
        <v>2.1430213130017644E-3</v>
      </c>
      <c r="BW108" s="1">
        <v>1.7095089849192742E-3</v>
      </c>
      <c r="BX108" s="1">
        <v>7.1340757942439561E-4</v>
      </c>
      <c r="BY108" s="1">
        <v>8.6123181001279789E-4</v>
      </c>
      <c r="BZ108" s="1">
        <v>7.895239454696045E-4</v>
      </c>
      <c r="CA108" s="1">
        <v>3.5432240657087373E-3</v>
      </c>
      <c r="CB108" s="1">
        <v>2.4641972229515552E-3</v>
      </c>
      <c r="CC108" s="1">
        <v>1.561775052786687E-3</v>
      </c>
      <c r="CD108" s="1">
        <v>3.0754643845120663E-3</v>
      </c>
      <c r="CE108" s="1">
        <v>-2.6818036918634081E-4</v>
      </c>
      <c r="CF108" s="1">
        <v>4.3227957311921614E-3</v>
      </c>
      <c r="CG108" s="1">
        <v>5.8022633437956389E-3</v>
      </c>
      <c r="CH108" s="1">
        <v>5.1004311249719068E-3</v>
      </c>
      <c r="CI108" s="1">
        <v>5.7136323238192541E-3</v>
      </c>
      <c r="CJ108" s="1">
        <v>7.9581194178072016E-3</v>
      </c>
      <c r="CK108" s="1">
        <v>1.7275206191317781E-3</v>
      </c>
      <c r="CL108" s="1">
        <v>5.9891420274738247E-3</v>
      </c>
      <c r="CM108" s="1">
        <v>2.2409259533181561E-3</v>
      </c>
      <c r="CN108" s="1">
        <v>3.3715695268513013E-3</v>
      </c>
      <c r="CO108" s="1">
        <v>5.3972832650916016E-3</v>
      </c>
      <c r="CP108" s="1">
        <v>2.8258018965446048E-3</v>
      </c>
      <c r="CQ108" s="1">
        <v>7.6824052913248599E-3</v>
      </c>
      <c r="CR108" s="1">
        <v>4.5923708328809197E-3</v>
      </c>
      <c r="CS108" s="1">
        <v>5.7678154434590012E-3</v>
      </c>
      <c r="CT108" s="1">
        <v>5.7289994435082712E-3</v>
      </c>
      <c r="CU108" s="1">
        <v>6.5050941275889389E-3</v>
      </c>
      <c r="CV108" s="1">
        <v>6.0890545011803889E-3</v>
      </c>
      <c r="CW108" s="1">
        <v>5.8431551911966402E-3</v>
      </c>
      <c r="CX108" s="1">
        <v>3.3331058724679688E-3</v>
      </c>
      <c r="CY108" s="1">
        <v>4.2902819861844674E-3</v>
      </c>
      <c r="CZ108" s="1">
        <v>3.2758854256958341E-3</v>
      </c>
      <c r="DA108" s="1">
        <v>4.1459537673255399E-3</v>
      </c>
      <c r="DB108" s="1">
        <v>1.6619798658685531E-3</v>
      </c>
      <c r="DC108" s="1">
        <v>7.8910246137772894E-3</v>
      </c>
      <c r="DD108" s="1">
        <v>8.542697816844344E-3</v>
      </c>
      <c r="DE108" s="1">
        <v>1.0004025932464937E-2</v>
      </c>
      <c r="DF108" s="1">
        <v>1.0546540335343788E-2</v>
      </c>
      <c r="DG108" s="1">
        <v>1.1472494384902349E-2</v>
      </c>
      <c r="DH108" s="1">
        <v>1.3903594448684203E-2</v>
      </c>
      <c r="DI108" s="1">
        <v>1.6632388582222273E-3</v>
      </c>
      <c r="DJ108" s="1">
        <v>4.3311455247978413E-3</v>
      </c>
      <c r="DK108" s="1">
        <v>5.5325047013218085E-3</v>
      </c>
      <c r="DL108" s="1">
        <v>6.3631830354899744E-3</v>
      </c>
      <c r="DM108" s="1">
        <v>6.9289958355593399E-3</v>
      </c>
      <c r="DN108" s="1">
        <v>8.3087990353047456E-3</v>
      </c>
      <c r="DO108" s="1">
        <v>3.1495007640694348E-3</v>
      </c>
      <c r="DP108" s="1">
        <v>3.4408834887759924E-3</v>
      </c>
      <c r="DQ108" s="1">
        <v>3.2117448587923409E-3</v>
      </c>
      <c r="DR108" s="1">
        <v>5.3963865309364775E-3</v>
      </c>
      <c r="DS108" s="1">
        <v>7.8664759330727019E-3</v>
      </c>
      <c r="DT108" s="1">
        <v>1.8159991346079717E-3</v>
      </c>
      <c r="DU108" s="1">
        <v>1.8676988189682824E-3</v>
      </c>
      <c r="DV108" s="1">
        <v>-5.6408856920465425E-4</v>
      </c>
      <c r="DW108" s="1">
        <v>-3.7547575602404811E-4</v>
      </c>
      <c r="DX108" s="1">
        <v>4.4422788993858887E-3</v>
      </c>
      <c r="DY108" s="1">
        <v>6.3329047229024188E-3</v>
      </c>
      <c r="DZ108" s="1">
        <v>6.5598030405270196E-3</v>
      </c>
      <c r="EA108" s="1">
        <v>4.5044215315838982E-3</v>
      </c>
      <c r="EB108" s="1">
        <v>6.6383692690028303E-3</v>
      </c>
      <c r="EC108" s="1">
        <v>3.9244312780886354E-3</v>
      </c>
      <c r="ED108" s="1">
        <v>2.7673882892106125E-3</v>
      </c>
      <c r="EE108" s="1">
        <v>2.0322784885231267E-3</v>
      </c>
      <c r="EF108" s="1">
        <v>2.1340486730834075E-3</v>
      </c>
      <c r="EG108" s="1">
        <v>2.1937263245346505E-3</v>
      </c>
      <c r="EH108" s="1">
        <v>3.8609827523585624E-3</v>
      </c>
      <c r="EI108" s="1">
        <v>2.2165880228398709E-3</v>
      </c>
      <c r="EJ108" s="1">
        <v>4.3229063134410679E-3</v>
      </c>
      <c r="EK108" s="1">
        <v>7.5505833881300208E-3</v>
      </c>
      <c r="EL108" s="1">
        <v>8.1422148953018764E-5</v>
      </c>
      <c r="EM108" s="1">
        <v>5.1389650802016809E-5</v>
      </c>
      <c r="EN108" s="1">
        <v>7.1097954026497938E-5</v>
      </c>
      <c r="EO108" s="1">
        <v>1.1046296703168798E-4</v>
      </c>
      <c r="EP108" s="1">
        <v>1.0371027272397543E-2</v>
      </c>
      <c r="EQ108" s="1">
        <v>9.0254355367292268E-5</v>
      </c>
      <c r="ER108" s="1">
        <v>1.0288806717346192E-4</v>
      </c>
      <c r="ES108" s="1">
        <v>1.4900305160690561E-4</v>
      </c>
      <c r="ET108" s="1">
        <v>9.3011326193819983E-5</v>
      </c>
      <c r="EU108" s="1">
        <v>3.3390836517088089E-4</v>
      </c>
      <c r="EV108" s="1">
        <v>5.8355797537279822E-4</v>
      </c>
      <c r="EW108" s="1">
        <v>2.2497454041828205E-3</v>
      </c>
      <c r="EX108" s="1">
        <v>1.7867641101035319E-3</v>
      </c>
      <c r="EY108" s="1">
        <v>9.6637108069348043E-5</v>
      </c>
      <c r="EZ108" s="1">
        <v>2.5820839099212475E-4</v>
      </c>
      <c r="FA108" s="1">
        <v>3.2233691548480564E-4</v>
      </c>
      <c r="FB108" s="1">
        <v>-9.9602623929853552E-6</v>
      </c>
      <c r="FC108" s="1">
        <v>6.1017296769978798E-3</v>
      </c>
      <c r="FD108" s="1">
        <v>5.0307913955696896E-3</v>
      </c>
      <c r="FE108" s="1">
        <v>9.6227896993122779E-3</v>
      </c>
      <c r="FF108" s="1">
        <v>7.4485944863296226E-3</v>
      </c>
      <c r="FG108" s="1">
        <v>1.0537191961448053E-2</v>
      </c>
      <c r="FH108" s="1">
        <v>9.5067993489424199E-3</v>
      </c>
      <c r="FI108" s="1">
        <v>7.7624514259335593E-3</v>
      </c>
      <c r="FJ108" s="1">
        <v>9.3264670745486049E-3</v>
      </c>
      <c r="FK108" s="1">
        <v>3.9516619987485192E-3</v>
      </c>
      <c r="FL108" s="1">
        <v>5.1141003524717802E-4</v>
      </c>
      <c r="FM108" s="1">
        <v>8.1418418643291365E-5</v>
      </c>
      <c r="FN108" s="1">
        <v>5.1389026901510193E-5</v>
      </c>
      <c r="FO108" s="1">
        <v>7.1094294681437489E-5</v>
      </c>
      <c r="FP108" s="1">
        <v>1.1046043368692979E-4</v>
      </c>
      <c r="FQ108" s="1">
        <v>4.4142955307820012E-3</v>
      </c>
      <c r="FR108" s="1">
        <v>5.9716295978333792E-3</v>
      </c>
      <c r="FS108" s="1">
        <v>7.2856796098521104E-3</v>
      </c>
      <c r="FT108" s="1">
        <v>5.2848825913138688E-3</v>
      </c>
      <c r="FU108" s="1">
        <v>1.083154637359122E-2</v>
      </c>
      <c r="FV108" s="1">
        <v>-1.1426946606315264E-3</v>
      </c>
      <c r="FW108" s="1">
        <v>-1.1392038677380774E-3</v>
      </c>
      <c r="FX108" s="1">
        <v>-1.1223865122073618E-3</v>
      </c>
      <c r="FY108" s="1">
        <v>-1.1059164795139277E-3</v>
      </c>
      <c r="FZ108" s="1">
        <v>-1.1026858640256327E-3</v>
      </c>
      <c r="GA108" s="1">
        <v>-1.1114528723331694E-3</v>
      </c>
      <c r="GB108" s="1">
        <v>5.7317634015528426E-4</v>
      </c>
      <c r="GC108" s="1">
        <v>5.7841832735259591E-4</v>
      </c>
      <c r="GD108" s="1">
        <v>5.7462546664211074E-4</v>
      </c>
      <c r="GE108" s="1">
        <v>-5.8101872285892299E-4</v>
      </c>
      <c r="GF108" s="1">
        <v>5.8306829738991115E-4</v>
      </c>
      <c r="GG108" s="1">
        <v>5.8132527563460449E-4</v>
      </c>
      <c r="GH108" s="1">
        <v>5.9763382151829846E-4</v>
      </c>
      <c r="GI108" s="1">
        <v>6.0070807929997374E-4</v>
      </c>
      <c r="GJ108" s="1">
        <v>6.1208238563469162E-4</v>
      </c>
      <c r="GK108" s="1">
        <v>6.262544770838244E-4</v>
      </c>
      <c r="GL108" s="1">
        <v>6.4843283851308004E-4</v>
      </c>
      <c r="GM108" s="1">
        <v>6.2851033721409799E-4</v>
      </c>
      <c r="GN108" s="1">
        <v>6.6503248544417918E-4</v>
      </c>
      <c r="GO108" s="1">
        <v>6.544670400343576E-4</v>
      </c>
      <c r="GP108" s="1">
        <v>6.7310300661295919E-4</v>
      </c>
      <c r="GQ108" s="1">
        <v>6.609197973892919E-4</v>
      </c>
      <c r="GR108" s="73">
        <v>6.699025596680259E-4</v>
      </c>
    </row>
    <row r="109" spans="1:200" x14ac:dyDescent="0.3">
      <c r="A109" s="78" t="str">
        <v>COP</v>
      </c>
      <c r="B109" s="72">
        <v>1.2532182844206372E-3</v>
      </c>
      <c r="C109" s="1">
        <v>3.2519318608139236E-3</v>
      </c>
      <c r="D109" s="1">
        <v>4.2406808203262021E-3</v>
      </c>
      <c r="E109" s="1">
        <v>1.1579849160984704E-3</v>
      </c>
      <c r="F109" s="1">
        <v>2.2599232013788178E-3</v>
      </c>
      <c r="G109" s="1">
        <v>3.5700292442384153E-3</v>
      </c>
      <c r="H109" s="1">
        <v>3.2388978296293983E-3</v>
      </c>
      <c r="I109" s="1">
        <v>3.2288186687125346E-3</v>
      </c>
      <c r="J109" s="1">
        <v>3.1631771095471609E-3</v>
      </c>
      <c r="K109" s="1">
        <v>5.5929499608032326E-4</v>
      </c>
      <c r="L109" s="1">
        <v>1.6024110039047613E-3</v>
      </c>
      <c r="M109" s="1">
        <v>3.9346859146510323E-3</v>
      </c>
      <c r="N109" s="1">
        <v>3.3985353087045596E-3</v>
      </c>
      <c r="O109" s="1">
        <v>1.3397724047154477E-3</v>
      </c>
      <c r="P109" s="1">
        <v>1.8299221562296361E-3</v>
      </c>
      <c r="Q109" s="1">
        <v>6.4879556530846455E-3</v>
      </c>
      <c r="R109" s="1">
        <v>4.4215187573346439E-3</v>
      </c>
      <c r="S109" s="1">
        <v>1.7285886154751685E-3</v>
      </c>
      <c r="T109" s="1">
        <v>1.2480701547867264E-3</v>
      </c>
      <c r="U109" s="1">
        <v>3.1583136394324734E-3</v>
      </c>
      <c r="V109" s="1">
        <v>5.960278527840316E-3</v>
      </c>
      <c r="W109" s="1">
        <v>4.7182133246197987E-3</v>
      </c>
      <c r="X109" s="1">
        <v>1.0351218787467301E-3</v>
      </c>
      <c r="Y109" s="1">
        <v>1.108096826366333E-3</v>
      </c>
      <c r="Z109" s="1">
        <v>2.4635556520400813E-3</v>
      </c>
      <c r="AA109" s="1">
        <v>1.7544354675025845E-3</v>
      </c>
      <c r="AB109" s="1">
        <v>1.3451123033515918E-3</v>
      </c>
      <c r="AC109" s="1">
        <v>2.8202757842858031E-3</v>
      </c>
      <c r="AD109" s="1">
        <v>1.1800051466932691E-3</v>
      </c>
      <c r="AE109" s="1">
        <v>-1.3963032576764709E-3</v>
      </c>
      <c r="AF109" s="1">
        <v>3.4980463451741366E-3</v>
      </c>
      <c r="AG109" s="1">
        <v>1.1900446287373965E-3</v>
      </c>
      <c r="AH109" s="1">
        <v>2.213631177623702E-3</v>
      </c>
      <c r="AI109" s="1">
        <v>3.382510456404835E-3</v>
      </c>
      <c r="AJ109" s="1">
        <v>5.7709839839982936E-4</v>
      </c>
      <c r="AK109" s="1">
        <v>3.7406270518872764E-3</v>
      </c>
      <c r="AL109" s="1">
        <v>2.5688060250215995E-4</v>
      </c>
      <c r="AM109" s="1">
        <v>4.5843342044327622E-3</v>
      </c>
      <c r="AN109" s="1">
        <v>7.5302477225942773E-3</v>
      </c>
      <c r="AO109" s="1">
        <v>8.4937560819982206E-3</v>
      </c>
      <c r="AP109" s="1">
        <v>2.5443431212778147E-3</v>
      </c>
      <c r="AQ109" s="1">
        <v>3.4165187590661497E-3</v>
      </c>
      <c r="AR109" s="1">
        <v>1.09574335479065E-2</v>
      </c>
      <c r="AS109" s="1">
        <v>7.1073104597930564E-3</v>
      </c>
      <c r="AT109" s="1">
        <v>4.576215866486608E-3</v>
      </c>
      <c r="AU109" s="1">
        <v>7.1473507168796999E-3</v>
      </c>
      <c r="AV109" s="1">
        <v>2.5072399371379667E-3</v>
      </c>
      <c r="AW109" s="1">
        <v>9.4337626632022796E-3</v>
      </c>
      <c r="AX109" s="1">
        <v>3.4817369598617999E-3</v>
      </c>
      <c r="AY109" s="1">
        <v>6.5699306450750384E-3</v>
      </c>
      <c r="AZ109" s="1">
        <v>4.2256386817112329E-3</v>
      </c>
      <c r="BA109" s="1">
        <v>4.7219207170235691E-3</v>
      </c>
      <c r="BB109" s="1">
        <v>3.7452482225123593E-3</v>
      </c>
      <c r="BC109" s="1">
        <v>3.9090269108996781E-3</v>
      </c>
      <c r="BD109" s="1">
        <v>2.6306652801381877E-3</v>
      </c>
      <c r="BE109" s="1">
        <v>6.50763001125564E-3</v>
      </c>
      <c r="BF109" s="1">
        <v>3.4994406022342177E-3</v>
      </c>
      <c r="BG109" s="1">
        <v>1.739720853350386E-3</v>
      </c>
      <c r="BH109" s="1">
        <v>7.4139034996757213E-3</v>
      </c>
      <c r="BI109" s="1">
        <v>-1.0957433756063593E-3</v>
      </c>
      <c r="BJ109" s="1">
        <v>9.4862136448409522E-4</v>
      </c>
      <c r="BK109" s="1">
        <v>1.2863823327689877E-3</v>
      </c>
      <c r="BL109" s="1">
        <v>1.778435278518575E-3</v>
      </c>
      <c r="BM109" s="1">
        <v>3.4330637820832255E-3</v>
      </c>
      <c r="BN109" s="1">
        <v>1.5293851795449445E-3</v>
      </c>
      <c r="BO109" s="1">
        <v>-3.5365292565264056E-4</v>
      </c>
      <c r="BP109" s="1">
        <v>1.603822511321471E-3</v>
      </c>
      <c r="BQ109" s="1">
        <v>3.9091654341847394E-3</v>
      </c>
      <c r="BR109" s="1">
        <v>4.8912942427386912E-3</v>
      </c>
      <c r="BS109" s="1">
        <v>1.9934317652962031E-3</v>
      </c>
      <c r="BT109" s="1">
        <v>1.6299125391509442E-3</v>
      </c>
      <c r="BU109" s="1">
        <v>2.8125097118558719E-3</v>
      </c>
      <c r="BV109" s="1">
        <v>2.2313686828965792E-3</v>
      </c>
      <c r="BW109" s="1">
        <v>1.5953247911089431E-3</v>
      </c>
      <c r="BX109" s="1">
        <v>6.9260544068025758E-4</v>
      </c>
      <c r="BY109" s="1">
        <v>8.4173357957961076E-4</v>
      </c>
      <c r="BZ109" s="1">
        <v>9.9319215086337469E-4</v>
      </c>
      <c r="CA109" s="1">
        <v>4.2591856587261738E-3</v>
      </c>
      <c r="CB109" s="1">
        <v>3.0665119238365538E-3</v>
      </c>
      <c r="CC109" s="1">
        <v>6.4292309865759338E-4</v>
      </c>
      <c r="CD109" s="1">
        <v>2.9432884186666639E-3</v>
      </c>
      <c r="CE109" s="1">
        <v>-7.5254102944290809E-4</v>
      </c>
      <c r="CF109" s="1">
        <v>5.1896734731021032E-3</v>
      </c>
      <c r="CG109" s="1">
        <v>7.640406332923253E-3</v>
      </c>
      <c r="CH109" s="1">
        <v>5.8219219366995676E-3</v>
      </c>
      <c r="CI109" s="1">
        <v>7.9282263933761702E-3</v>
      </c>
      <c r="CJ109" s="1">
        <v>9.6408661650728335E-3</v>
      </c>
      <c r="CK109" s="1">
        <v>1.3170227092952854E-3</v>
      </c>
      <c r="CL109" s="1">
        <v>6.0347034202528262E-3</v>
      </c>
      <c r="CM109" s="1">
        <v>2.2482734916493335E-3</v>
      </c>
      <c r="CN109" s="1">
        <v>4.2572668244475363E-3</v>
      </c>
      <c r="CO109" s="1">
        <v>7.254875643281449E-3</v>
      </c>
      <c r="CP109" s="1">
        <v>3.5687557309059485E-3</v>
      </c>
      <c r="CQ109" s="1">
        <v>6.6936060245380603E-3</v>
      </c>
      <c r="CR109" s="1">
        <v>6.5919115485434596E-3</v>
      </c>
      <c r="CS109" s="1">
        <v>8.3299100811318767E-3</v>
      </c>
      <c r="CT109" s="1">
        <v>8.5895325161200672E-3</v>
      </c>
      <c r="CU109" s="1">
        <v>9.6255035631836201E-3</v>
      </c>
      <c r="CV109" s="1">
        <v>8.812532578021056E-3</v>
      </c>
      <c r="CW109" s="1">
        <v>7.9308760146150903E-3</v>
      </c>
      <c r="CX109" s="1">
        <v>3.5800503712395022E-3</v>
      </c>
      <c r="CY109" s="1">
        <v>6.400367273031126E-3</v>
      </c>
      <c r="CZ109" s="1">
        <v>4.4516335028283128E-3</v>
      </c>
      <c r="DA109" s="1">
        <v>5.4468156821953486E-3</v>
      </c>
      <c r="DB109" s="1">
        <v>2.9912776036632683E-3</v>
      </c>
      <c r="DC109" s="1">
        <v>1.045079805305592E-2</v>
      </c>
      <c r="DD109" s="1">
        <v>1.0004025932464937E-2</v>
      </c>
      <c r="DE109" s="1">
        <v>1.6040857015856058E-2</v>
      </c>
      <c r="DF109" s="1">
        <v>1.6263641368601076E-2</v>
      </c>
      <c r="DG109" s="1">
        <v>1.7062565747304439E-2</v>
      </c>
      <c r="DH109" s="1">
        <v>2.0486303851825344E-2</v>
      </c>
      <c r="DI109" s="1">
        <v>1.3214110035737387E-3</v>
      </c>
      <c r="DJ109" s="1">
        <v>5.9107957960115431E-3</v>
      </c>
      <c r="DK109" s="1">
        <v>7.6710431092171698E-3</v>
      </c>
      <c r="DL109" s="1">
        <v>8.7343126495336328E-3</v>
      </c>
      <c r="DM109" s="1">
        <v>1.0988986661236572E-2</v>
      </c>
      <c r="DN109" s="1">
        <v>1.2489650684875554E-2</v>
      </c>
      <c r="DO109" s="1">
        <v>4.1546409482735632E-3</v>
      </c>
      <c r="DP109" s="1">
        <v>5.0949922429785197E-3</v>
      </c>
      <c r="DQ109" s="1">
        <v>4.4609831296664997E-3</v>
      </c>
      <c r="DR109" s="1">
        <v>7.3815415373237551E-3</v>
      </c>
      <c r="DS109" s="1">
        <v>1.1549045560935021E-2</v>
      </c>
      <c r="DT109" s="1">
        <v>8.8549166804081122E-4</v>
      </c>
      <c r="DU109" s="1">
        <v>1.7269494004482089E-3</v>
      </c>
      <c r="DV109" s="1">
        <v>-1.7910431497335621E-3</v>
      </c>
      <c r="DW109" s="1">
        <v>-1.5090766389727476E-3</v>
      </c>
      <c r="DX109" s="1">
        <v>6.3290078304361966E-3</v>
      </c>
      <c r="DY109" s="1">
        <v>9.5476499290891546E-3</v>
      </c>
      <c r="DZ109" s="1">
        <v>9.4694303741263888E-3</v>
      </c>
      <c r="EA109" s="1">
        <v>5.6959290776845885E-3</v>
      </c>
      <c r="EB109" s="1">
        <v>9.7505389750681473E-3</v>
      </c>
      <c r="EC109" s="1">
        <v>4.5936879217344084E-3</v>
      </c>
      <c r="ED109" s="1">
        <v>3.0127838085120041E-3</v>
      </c>
      <c r="EE109" s="1">
        <v>1.4435562340576081E-3</v>
      </c>
      <c r="EF109" s="1">
        <v>2.433348876938541E-3</v>
      </c>
      <c r="EG109" s="1">
        <v>1.9502572987004343E-3</v>
      </c>
      <c r="EH109" s="1">
        <v>3.906276375696436E-3</v>
      </c>
      <c r="EI109" s="1">
        <v>1.2870519083739702E-3</v>
      </c>
      <c r="EJ109" s="1">
        <v>4.0994870972997487E-3</v>
      </c>
      <c r="EK109" s="1">
        <v>9.5626489972810511E-3</v>
      </c>
      <c r="EL109" s="1">
        <v>-8.3594514663695314E-5</v>
      </c>
      <c r="EM109" s="1">
        <v>-1.2584918911653426E-4</v>
      </c>
      <c r="EN109" s="1">
        <v>-6.7858196704581171E-5</v>
      </c>
      <c r="EO109" s="1">
        <v>1.8017218630332531E-4</v>
      </c>
      <c r="EP109" s="1">
        <v>1.6004710917671094E-2</v>
      </c>
      <c r="EQ109" s="1">
        <v>-1.035961390172822E-4</v>
      </c>
      <c r="ER109" s="1">
        <v>-7.1211130789195656E-5</v>
      </c>
      <c r="ES109" s="1">
        <v>9.2830335646160531E-6</v>
      </c>
      <c r="ET109" s="1">
        <v>-6.2565319175114827E-5</v>
      </c>
      <c r="EU109" s="1">
        <v>5.4288731634002214E-4</v>
      </c>
      <c r="EV109" s="1">
        <v>4.3954822352481769E-4</v>
      </c>
      <c r="EW109" s="1">
        <v>3.9674965574614009E-3</v>
      </c>
      <c r="EX109" s="1">
        <v>3.2148191306169342E-3</v>
      </c>
      <c r="EY109" s="1">
        <v>1.4385427785784777E-4</v>
      </c>
      <c r="EZ109" s="1">
        <v>3.6574683758135905E-4</v>
      </c>
      <c r="FA109" s="1">
        <v>3.4370981549068988E-4</v>
      </c>
      <c r="FB109" s="1">
        <v>-2.1851534875248115E-4</v>
      </c>
      <c r="FC109" s="1">
        <v>8.0568987479551837E-3</v>
      </c>
      <c r="FD109" s="1">
        <v>6.5968816898433775E-3</v>
      </c>
      <c r="FE109" s="1">
        <v>1.5809294805919985E-2</v>
      </c>
      <c r="FF109" s="1">
        <v>9.3145130119745897E-3</v>
      </c>
      <c r="FG109" s="1">
        <v>1.6844530132681463E-2</v>
      </c>
      <c r="FH109" s="1">
        <v>1.4652597665704601E-2</v>
      </c>
      <c r="FI109" s="1">
        <v>1.0718385390866395E-2</v>
      </c>
      <c r="FJ109" s="1">
        <v>1.2725923518352843E-2</v>
      </c>
      <c r="FK109" s="1">
        <v>5.9565679110762182E-3</v>
      </c>
      <c r="FL109" s="1">
        <v>9.0916971328481547E-4</v>
      </c>
      <c r="FM109" s="1">
        <v>-8.3595925570601975E-5</v>
      </c>
      <c r="FN109" s="1">
        <v>-1.2584948967445778E-4</v>
      </c>
      <c r="FO109" s="1">
        <v>-6.7862271768139671E-5</v>
      </c>
      <c r="FP109" s="1">
        <v>1.8017248628471609E-4</v>
      </c>
      <c r="FQ109" s="1">
        <v>4.7847613471578591E-3</v>
      </c>
      <c r="FR109" s="1">
        <v>7.5293949698909124E-3</v>
      </c>
      <c r="FS109" s="1">
        <v>1.0459281223298325E-2</v>
      </c>
      <c r="FT109" s="1">
        <v>8.6142096219863785E-3</v>
      </c>
      <c r="FU109" s="1">
        <v>1.6604501739743247E-2</v>
      </c>
      <c r="FV109" s="1">
        <v>-2.2293532014965966E-3</v>
      </c>
      <c r="FW109" s="1">
        <v>-2.2188076775729541E-3</v>
      </c>
      <c r="FX109" s="1">
        <v>-2.1855283706680379E-3</v>
      </c>
      <c r="FY109" s="1">
        <v>-2.1582526213710989E-3</v>
      </c>
      <c r="FZ109" s="1">
        <v>-2.1507232160241732E-3</v>
      </c>
      <c r="GA109" s="1">
        <v>-2.1517516693172483E-3</v>
      </c>
      <c r="GB109" s="1">
        <v>7.439465776046329E-5</v>
      </c>
      <c r="GC109" s="1">
        <v>8.765459956949095E-5</v>
      </c>
      <c r="GD109" s="1">
        <v>7.8709653543855787E-5</v>
      </c>
      <c r="GE109" s="1">
        <v>-1.7509059977933391E-3</v>
      </c>
      <c r="GF109" s="1">
        <v>9.8473060038222241E-5</v>
      </c>
      <c r="GG109" s="1">
        <v>9.0174136865441609E-5</v>
      </c>
      <c r="GH109" s="1">
        <v>1.3157373662542546E-4</v>
      </c>
      <c r="GI109" s="1">
        <v>1.3851928561309479E-4</v>
      </c>
      <c r="GJ109" s="1">
        <v>1.651159921909243E-4</v>
      </c>
      <c r="GK109" s="1">
        <v>1.9732517401045192E-4</v>
      </c>
      <c r="GL109" s="1">
        <v>2.4600136352826422E-4</v>
      </c>
      <c r="GM109" s="1">
        <v>2.0340392255867104E-4</v>
      </c>
      <c r="GN109" s="1">
        <v>2.839287832308591E-4</v>
      </c>
      <c r="GO109" s="1">
        <v>2.6192037502392116E-4</v>
      </c>
      <c r="GP109" s="1">
        <v>2.9861337710200423E-4</v>
      </c>
      <c r="GQ109" s="1">
        <v>2.7139232653853256E-4</v>
      </c>
      <c r="GR109" s="73">
        <v>2.919052482434241E-4</v>
      </c>
    </row>
    <row r="110" spans="1:200" x14ac:dyDescent="0.3">
      <c r="A110" s="78" t="str">
        <v>EOG</v>
      </c>
      <c r="B110" s="72">
        <v>1.2950103628468011E-3</v>
      </c>
      <c r="C110" s="1">
        <v>3.4217653198754692E-3</v>
      </c>
      <c r="D110" s="1">
        <v>3.7927530794394939E-3</v>
      </c>
      <c r="E110" s="1">
        <v>1.1452288461233006E-3</v>
      </c>
      <c r="F110" s="1">
        <v>2.5214400336333229E-3</v>
      </c>
      <c r="G110" s="1">
        <v>4.528486202607606E-3</v>
      </c>
      <c r="H110" s="1">
        <v>3.5850093220378804E-3</v>
      </c>
      <c r="I110" s="1">
        <v>3.4023202165908749E-3</v>
      </c>
      <c r="J110" s="1">
        <v>3.6443867576609733E-3</v>
      </c>
      <c r="K110" s="1">
        <v>1.6542720771798251E-3</v>
      </c>
      <c r="L110" s="1">
        <v>9.7309903830157529E-4</v>
      </c>
      <c r="M110" s="1">
        <v>3.8343251319046348E-3</v>
      </c>
      <c r="N110" s="1">
        <v>4.3774549294372201E-3</v>
      </c>
      <c r="O110" s="1">
        <v>1.4652097806698483E-3</v>
      </c>
      <c r="P110" s="1">
        <v>2.1722065363328357E-3</v>
      </c>
      <c r="Q110" s="1">
        <v>6.5606272873656299E-3</v>
      </c>
      <c r="R110" s="1">
        <v>4.8131963899768031E-3</v>
      </c>
      <c r="S110" s="1">
        <v>7.0041058140539491E-4</v>
      </c>
      <c r="T110" s="1">
        <v>9.313446156626751E-4</v>
      </c>
      <c r="U110" s="1">
        <v>3.5908471105751813E-3</v>
      </c>
      <c r="V110" s="1">
        <v>6.5461480685343942E-3</v>
      </c>
      <c r="W110" s="1">
        <v>5.6171369000615661E-3</v>
      </c>
      <c r="X110" s="1">
        <v>1.9176959998613923E-3</v>
      </c>
      <c r="Y110" s="1">
        <v>1.286789921676911E-3</v>
      </c>
      <c r="Z110" s="1">
        <v>2.5641994052496416E-3</v>
      </c>
      <c r="AA110" s="1">
        <v>1.8959246485990527E-3</v>
      </c>
      <c r="AB110" s="1">
        <v>4.4754018896834787E-4</v>
      </c>
      <c r="AC110" s="1">
        <v>2.7363418486899766E-3</v>
      </c>
      <c r="AD110" s="1">
        <v>1.0816440447593005E-3</v>
      </c>
      <c r="AE110" s="1">
        <v>-1.4712391157567718E-3</v>
      </c>
      <c r="AF110" s="1">
        <v>3.4724077300538562E-3</v>
      </c>
      <c r="AG110" s="1">
        <v>1.1825136989532883E-3</v>
      </c>
      <c r="AH110" s="1">
        <v>2.6216460790118253E-3</v>
      </c>
      <c r="AI110" s="1">
        <v>3.5106574928151645E-3</v>
      </c>
      <c r="AJ110" s="1">
        <v>8.238084583775811E-4</v>
      </c>
      <c r="AK110" s="1">
        <v>4.1197734139373872E-3</v>
      </c>
      <c r="AL110" s="1">
        <v>-6.189657287342256E-5</v>
      </c>
      <c r="AM110" s="1">
        <v>4.8469735754092811E-3</v>
      </c>
      <c r="AN110" s="1">
        <v>8.7729789206717843E-3</v>
      </c>
      <c r="AO110" s="1">
        <v>9.4085320425884456E-3</v>
      </c>
      <c r="AP110" s="1">
        <v>2.7798955825306944E-3</v>
      </c>
      <c r="AQ110" s="1">
        <v>4.029735147307323E-3</v>
      </c>
      <c r="AR110" s="1">
        <v>1.1623284186362853E-2</v>
      </c>
      <c r="AS110" s="1">
        <v>7.7567628452359649E-3</v>
      </c>
      <c r="AT110" s="1">
        <v>5.0186945298936981E-3</v>
      </c>
      <c r="AU110" s="1">
        <v>8.0963614382974034E-3</v>
      </c>
      <c r="AV110" s="1">
        <v>2.552981718607801E-3</v>
      </c>
      <c r="AW110" s="1">
        <v>1.0317888335819266E-2</v>
      </c>
      <c r="AX110" s="1">
        <v>3.6004110046360151E-3</v>
      </c>
      <c r="AY110" s="1">
        <v>7.3187346606001695E-3</v>
      </c>
      <c r="AZ110" s="1">
        <v>4.5650746119185372E-3</v>
      </c>
      <c r="BA110" s="1">
        <v>5.0641045211603664E-3</v>
      </c>
      <c r="BB110" s="1">
        <v>4.0082831196825647E-3</v>
      </c>
      <c r="BC110" s="1">
        <v>4.3843362767471044E-3</v>
      </c>
      <c r="BD110" s="1">
        <v>3.2872489974424138E-3</v>
      </c>
      <c r="BE110" s="1">
        <v>7.3354265104316153E-3</v>
      </c>
      <c r="BF110" s="1">
        <v>4.2853068474978532E-3</v>
      </c>
      <c r="BG110" s="1">
        <v>1.6449111332538977E-3</v>
      </c>
      <c r="BH110" s="1">
        <v>7.8890453603869468E-3</v>
      </c>
      <c r="BI110" s="1">
        <v>-5.5896724954566403E-4</v>
      </c>
      <c r="BJ110" s="1">
        <v>1.6303720267663992E-3</v>
      </c>
      <c r="BK110" s="1">
        <v>1.8202222934262941E-3</v>
      </c>
      <c r="BL110" s="1">
        <v>2.3229041933461817E-3</v>
      </c>
      <c r="BM110" s="1">
        <v>4.4063756162776293E-3</v>
      </c>
      <c r="BN110" s="1">
        <v>2.1145416723531629E-3</v>
      </c>
      <c r="BO110" s="1">
        <v>-1.361002478912171E-4</v>
      </c>
      <c r="BP110" s="1">
        <v>2.0247937777688042E-3</v>
      </c>
      <c r="BQ110" s="1">
        <v>4.7686123889151043E-3</v>
      </c>
      <c r="BR110" s="1">
        <v>5.8993256742031919E-3</v>
      </c>
      <c r="BS110" s="1">
        <v>3.0106755422684628E-3</v>
      </c>
      <c r="BT110" s="1">
        <v>2.4555098644007105E-3</v>
      </c>
      <c r="BU110" s="1">
        <v>3.6027168684974182E-3</v>
      </c>
      <c r="BV110" s="1">
        <v>2.5877155475847679E-3</v>
      </c>
      <c r="BW110" s="1">
        <v>2.1551528315296789E-3</v>
      </c>
      <c r="BX110" s="1">
        <v>9.2922743648277573E-4</v>
      </c>
      <c r="BY110" s="1">
        <v>1.2225513436611903E-3</v>
      </c>
      <c r="BZ110" s="1">
        <v>1.374874933495822E-3</v>
      </c>
      <c r="CA110" s="1">
        <v>4.6377537669061693E-3</v>
      </c>
      <c r="CB110" s="1">
        <v>4.0814370960085078E-3</v>
      </c>
      <c r="CC110" s="1">
        <v>8.7878072668704887E-4</v>
      </c>
      <c r="CD110" s="1">
        <v>3.6249255137085377E-3</v>
      </c>
      <c r="CE110" s="1">
        <v>-2.4491268016565298E-4</v>
      </c>
      <c r="CF110" s="1">
        <v>6.7572059330551276E-3</v>
      </c>
      <c r="CG110" s="1">
        <v>8.4013568067018672E-3</v>
      </c>
      <c r="CH110" s="1">
        <v>6.8196142009571874E-3</v>
      </c>
      <c r="CI110" s="1">
        <v>8.8467931898693099E-3</v>
      </c>
      <c r="CJ110" s="1">
        <v>1.0923664191991258E-2</v>
      </c>
      <c r="CK110" s="1">
        <v>2.7438045038615699E-3</v>
      </c>
      <c r="CL110" s="1">
        <v>6.46199923337081E-3</v>
      </c>
      <c r="CM110" s="1">
        <v>2.4986661254033939E-3</v>
      </c>
      <c r="CN110" s="1">
        <v>5.0178900138457515E-3</v>
      </c>
      <c r="CO110" s="1">
        <v>7.9325096280380234E-3</v>
      </c>
      <c r="CP110" s="1">
        <v>3.5102030225070305E-3</v>
      </c>
      <c r="CQ110" s="1">
        <v>7.5786548216679314E-3</v>
      </c>
      <c r="CR110" s="1">
        <v>7.2773769008086979E-3</v>
      </c>
      <c r="CS110" s="1">
        <v>9.2559179380774029E-3</v>
      </c>
      <c r="CT110" s="1">
        <v>9.3191130135481647E-3</v>
      </c>
      <c r="CU110" s="1">
        <v>1.0781370198079978E-2</v>
      </c>
      <c r="CV110" s="1">
        <v>1.0235441706438695E-2</v>
      </c>
      <c r="CW110" s="1">
        <v>8.765526253647021E-3</v>
      </c>
      <c r="CX110" s="1">
        <v>3.9817240064724986E-3</v>
      </c>
      <c r="CY110" s="1">
        <v>6.400794607789642E-3</v>
      </c>
      <c r="CZ110" s="1">
        <v>4.5677020985900804E-3</v>
      </c>
      <c r="DA110" s="1">
        <v>5.6801032324894935E-3</v>
      </c>
      <c r="DB110" s="1">
        <v>3.4137581638989554E-3</v>
      </c>
      <c r="DC110" s="1">
        <v>1.1242707831349258E-2</v>
      </c>
      <c r="DD110" s="1">
        <v>1.0546540335343788E-2</v>
      </c>
      <c r="DE110" s="1">
        <v>1.6263641368601076E-2</v>
      </c>
      <c r="DF110" s="1">
        <v>1.8429578258995133E-2</v>
      </c>
      <c r="DG110" s="1">
        <v>1.8725676114083427E-2</v>
      </c>
      <c r="DH110" s="1">
        <v>2.2810825972420734E-2</v>
      </c>
      <c r="DI110" s="1">
        <v>1.6644969128317871E-3</v>
      </c>
      <c r="DJ110" s="1">
        <v>4.9888453320135378E-3</v>
      </c>
      <c r="DK110" s="1">
        <v>8.9260017284888624E-3</v>
      </c>
      <c r="DL110" s="1">
        <v>9.7898898128776449E-3</v>
      </c>
      <c r="DM110" s="1">
        <v>1.1362820808833232E-2</v>
      </c>
      <c r="DN110" s="1">
        <v>1.368630870949613E-2</v>
      </c>
      <c r="DO110" s="1">
        <v>4.957667657172463E-3</v>
      </c>
      <c r="DP110" s="1">
        <v>5.4524106805195942E-3</v>
      </c>
      <c r="DQ110" s="1">
        <v>4.7009030793044035E-3</v>
      </c>
      <c r="DR110" s="1">
        <v>7.7904308521569727E-3</v>
      </c>
      <c r="DS110" s="1">
        <v>1.2141730447267561E-2</v>
      </c>
      <c r="DT110" s="1">
        <v>9.6650838372017807E-4</v>
      </c>
      <c r="DU110" s="1">
        <v>2.2346468628592466E-3</v>
      </c>
      <c r="DV110" s="1">
        <v>-1.5781566761415174E-3</v>
      </c>
      <c r="DW110" s="1">
        <v>-1.3090021015883381E-3</v>
      </c>
      <c r="DX110" s="1">
        <v>7.3177062246001894E-3</v>
      </c>
      <c r="DY110" s="1">
        <v>1.1028176857373412E-2</v>
      </c>
      <c r="DZ110" s="1">
        <v>1.0020172447549216E-2</v>
      </c>
      <c r="EA110" s="1">
        <v>6.2976977512820814E-3</v>
      </c>
      <c r="EB110" s="1">
        <v>9.8982191806430662E-3</v>
      </c>
      <c r="EC110" s="1">
        <v>5.0247584649331413E-3</v>
      </c>
      <c r="ED110" s="1">
        <v>2.9839801881011564E-3</v>
      </c>
      <c r="EE110" s="1">
        <v>1.9184686694477947E-3</v>
      </c>
      <c r="EF110" s="1">
        <v>2.8540456864742771E-3</v>
      </c>
      <c r="EG110" s="1">
        <v>2.7252991158700111E-3</v>
      </c>
      <c r="EH110" s="1">
        <v>4.3038915077830949E-3</v>
      </c>
      <c r="EI110" s="1">
        <v>1.7014422807894011E-3</v>
      </c>
      <c r="EJ110" s="1">
        <v>3.8881490509371998E-3</v>
      </c>
      <c r="EK110" s="1">
        <v>1.0863305815905215E-2</v>
      </c>
      <c r="EL110" s="1">
        <v>-5.0997531473447852E-5</v>
      </c>
      <c r="EM110" s="1">
        <v>-1.0321160560981784E-4</v>
      </c>
      <c r="EN110" s="1">
        <v>-5.735197702344703E-5</v>
      </c>
      <c r="EO110" s="1">
        <v>2.3526218342990199E-4</v>
      </c>
      <c r="EP110" s="1">
        <v>1.8948027853242847E-2</v>
      </c>
      <c r="EQ110" s="1">
        <v>-9.6268565311579253E-5</v>
      </c>
      <c r="ER110" s="1">
        <v>-4.7603635632507191E-5</v>
      </c>
      <c r="ES110" s="1">
        <v>4.8677518672463745E-5</v>
      </c>
      <c r="ET110" s="1">
        <v>-2.603611502489807E-5</v>
      </c>
      <c r="EU110" s="1">
        <v>6.4392836986118128E-4</v>
      </c>
      <c r="EV110" s="1">
        <v>5.7557556895891507E-4</v>
      </c>
      <c r="EW110" s="1">
        <v>4.8439731789107878E-3</v>
      </c>
      <c r="EX110" s="1">
        <v>3.73439241140275E-3</v>
      </c>
      <c r="EY110" s="1">
        <v>2.6156562491771746E-4</v>
      </c>
      <c r="EZ110" s="1">
        <v>5.0236134477299422E-4</v>
      </c>
      <c r="FA110" s="1">
        <v>4.1921733452921986E-4</v>
      </c>
      <c r="FB110" s="1">
        <v>-2.2892328284925429E-4</v>
      </c>
      <c r="FC110" s="1">
        <v>9.4669195333884383E-3</v>
      </c>
      <c r="FD110" s="1">
        <v>7.6984919150175288E-3</v>
      </c>
      <c r="FE110" s="1">
        <v>1.7701864809854424E-2</v>
      </c>
      <c r="FF110" s="1">
        <v>1.0822871206319447E-2</v>
      </c>
      <c r="FG110" s="1">
        <v>1.9320064285206974E-2</v>
      </c>
      <c r="FH110" s="1">
        <v>1.6529201990396411E-2</v>
      </c>
      <c r="FI110" s="1">
        <v>1.2245064013510136E-2</v>
      </c>
      <c r="FJ110" s="1">
        <v>1.3579409567308574E-2</v>
      </c>
      <c r="FK110" s="1">
        <v>6.4410303429992804E-3</v>
      </c>
      <c r="FL110" s="1">
        <v>1.0881569335961145E-3</v>
      </c>
      <c r="FM110" s="1">
        <v>-5.0996488507924316E-5</v>
      </c>
      <c r="FN110" s="1">
        <v>-1.0321332221389889E-4</v>
      </c>
      <c r="FO110" s="1">
        <v>-5.7358669126627047E-5</v>
      </c>
      <c r="FP110" s="1">
        <v>2.3526088347783263E-4</v>
      </c>
      <c r="FQ110" s="1">
        <v>3.9581049157952465E-3</v>
      </c>
      <c r="FR110" s="1">
        <v>7.8778474524827512E-3</v>
      </c>
      <c r="FS110" s="1">
        <v>1.2388252546430016E-2</v>
      </c>
      <c r="FT110" s="1">
        <v>8.4404111320867826E-3</v>
      </c>
      <c r="FU110" s="1">
        <v>1.8309027621793112E-2</v>
      </c>
      <c r="FV110" s="1">
        <v>-4.482157529735669E-3</v>
      </c>
      <c r="FW110" s="1">
        <v>-4.4548767839869725E-3</v>
      </c>
      <c r="FX110" s="1">
        <v>-4.3990663956833187E-3</v>
      </c>
      <c r="FY110" s="1">
        <v>-4.3493697198529946E-3</v>
      </c>
      <c r="FZ110" s="1">
        <v>-4.3298394377450722E-3</v>
      </c>
      <c r="GA110" s="1">
        <v>-4.3167644268135054E-3</v>
      </c>
      <c r="GB110" s="1">
        <v>-1.7610246979183127E-3</v>
      </c>
      <c r="GC110" s="1">
        <v>-1.7333624340251899E-3</v>
      </c>
      <c r="GD110" s="1">
        <v>-1.7536069253031711E-3</v>
      </c>
      <c r="GE110" s="1">
        <v>-3.7982512715070281E-3</v>
      </c>
      <c r="GF110" s="1">
        <v>-1.7088378787472039E-3</v>
      </c>
      <c r="GG110" s="1">
        <v>-1.7248490178742712E-3</v>
      </c>
      <c r="GH110" s="1">
        <v>-1.6350336603128048E-3</v>
      </c>
      <c r="GI110" s="1">
        <v>-1.6203134687029735E-3</v>
      </c>
      <c r="GJ110" s="1">
        <v>-1.5619626942784412E-3</v>
      </c>
      <c r="GK110" s="1">
        <v>-1.4897488290867211E-3</v>
      </c>
      <c r="GL110" s="1">
        <v>-1.3818073427173923E-3</v>
      </c>
      <c r="GM110" s="1">
        <v>-1.4759926310302944E-3</v>
      </c>
      <c r="GN110" s="1">
        <v>-1.297788653515881E-3</v>
      </c>
      <c r="GO110" s="1">
        <v>-1.3471948749887964E-3</v>
      </c>
      <c r="GP110" s="1">
        <v>-1.2625349315620786E-3</v>
      </c>
      <c r="GQ110" s="1">
        <v>-1.3222906097393777E-3</v>
      </c>
      <c r="GR110" s="73">
        <v>-1.276771918151958E-3</v>
      </c>
    </row>
    <row r="111" spans="1:200" x14ac:dyDescent="0.3">
      <c r="A111" s="78" t="str">
        <v>SLB</v>
      </c>
      <c r="B111" s="72">
        <v>1.173467904854595E-3</v>
      </c>
      <c r="C111" s="1">
        <v>4.0234272795890398E-3</v>
      </c>
      <c r="D111" s="1">
        <v>4.948051238860043E-3</v>
      </c>
      <c r="E111" s="1">
        <v>2.0095009861200936E-3</v>
      </c>
      <c r="F111" s="1">
        <v>3.2172175486347636E-3</v>
      </c>
      <c r="G111" s="1">
        <v>5.2516866718254175E-3</v>
      </c>
      <c r="H111" s="1">
        <v>4.362437249138474E-3</v>
      </c>
      <c r="I111" s="1">
        <v>3.941784751423422E-3</v>
      </c>
      <c r="J111" s="1">
        <v>3.5542321320810762E-3</v>
      </c>
      <c r="K111" s="1">
        <v>1.3319302945751226E-3</v>
      </c>
      <c r="L111" s="1">
        <v>6.4484724967412809E-4</v>
      </c>
      <c r="M111" s="1">
        <v>4.1301804126784771E-3</v>
      </c>
      <c r="N111" s="1">
        <v>5.0667980419116599E-3</v>
      </c>
      <c r="O111" s="1">
        <v>1.5992817888196389E-3</v>
      </c>
      <c r="P111" s="1">
        <v>2.5508144571996785E-3</v>
      </c>
      <c r="Q111" s="1">
        <v>7.9828050013940385E-3</v>
      </c>
      <c r="R111" s="1">
        <v>6.2995402364859412E-3</v>
      </c>
      <c r="S111" s="1">
        <v>1.4100031815954634E-3</v>
      </c>
      <c r="T111" s="1">
        <v>1.2942860682794372E-3</v>
      </c>
      <c r="U111" s="1">
        <v>3.6223137857348932E-3</v>
      </c>
      <c r="V111" s="1">
        <v>7.6609377061085983E-3</v>
      </c>
      <c r="W111" s="1">
        <v>6.7756952267071695E-3</v>
      </c>
      <c r="X111" s="1">
        <v>2.7994288264015675E-3</v>
      </c>
      <c r="Y111" s="1">
        <v>1.9287085872778244E-3</v>
      </c>
      <c r="Z111" s="1">
        <v>3.0405812069986804E-3</v>
      </c>
      <c r="AA111" s="1">
        <v>2.5175036846652762E-3</v>
      </c>
      <c r="AB111" s="1">
        <v>3.4363658197130505E-4</v>
      </c>
      <c r="AC111" s="1">
        <v>3.2404627314747175E-3</v>
      </c>
      <c r="AD111" s="1">
        <v>1.4613372351217466E-3</v>
      </c>
      <c r="AE111" s="1">
        <v>-1.0564574462780423E-3</v>
      </c>
      <c r="AF111" s="1">
        <v>4.6760646672375852E-3</v>
      </c>
      <c r="AG111" s="1">
        <v>1.5857226941359409E-3</v>
      </c>
      <c r="AH111" s="1">
        <v>2.7155547265350181E-3</v>
      </c>
      <c r="AI111" s="1">
        <v>4.1124016489956792E-3</v>
      </c>
      <c r="AJ111" s="1">
        <v>1.2347986755916636E-3</v>
      </c>
      <c r="AK111" s="1">
        <v>5.0983100793868296E-3</v>
      </c>
      <c r="AL111" s="1">
        <v>-2.1353612433672102E-4</v>
      </c>
      <c r="AM111" s="1">
        <v>5.1719866632519281E-3</v>
      </c>
      <c r="AN111" s="1">
        <v>9.8996215838301014E-3</v>
      </c>
      <c r="AO111" s="1">
        <v>1.0853155384800393E-2</v>
      </c>
      <c r="AP111" s="1">
        <v>3.4013947684143745E-3</v>
      </c>
      <c r="AQ111" s="1">
        <v>4.3408368640282047E-3</v>
      </c>
      <c r="AR111" s="1">
        <v>1.3187256060239924E-2</v>
      </c>
      <c r="AS111" s="1">
        <v>9.1959130898340413E-3</v>
      </c>
      <c r="AT111" s="1">
        <v>5.621514868109116E-3</v>
      </c>
      <c r="AU111" s="1">
        <v>7.9275067985472309E-3</v>
      </c>
      <c r="AV111" s="1">
        <v>2.792598046089534E-3</v>
      </c>
      <c r="AW111" s="1">
        <v>1.2357469193232667E-2</v>
      </c>
      <c r="AX111" s="1">
        <v>4.2796609539227006E-3</v>
      </c>
      <c r="AY111" s="1">
        <v>8.1437468737093031E-3</v>
      </c>
      <c r="AZ111" s="1">
        <v>6.910711279226601E-3</v>
      </c>
      <c r="BA111" s="1">
        <v>6.8643989186870681E-3</v>
      </c>
      <c r="BB111" s="1">
        <v>4.4848363471352822E-3</v>
      </c>
      <c r="BC111" s="1">
        <v>5.3563821225042956E-3</v>
      </c>
      <c r="BD111" s="1">
        <v>5.2509671344741398E-3</v>
      </c>
      <c r="BE111" s="1">
        <v>8.6602376543749669E-3</v>
      </c>
      <c r="BF111" s="1">
        <v>5.0088503475701051E-3</v>
      </c>
      <c r="BG111" s="1">
        <v>2.8330794245148487E-3</v>
      </c>
      <c r="BH111" s="1">
        <v>1.0542831200190889E-2</v>
      </c>
      <c r="BI111" s="1">
        <v>-5.8798265965243903E-4</v>
      </c>
      <c r="BJ111" s="1">
        <v>1.802991024571821E-3</v>
      </c>
      <c r="BK111" s="1">
        <v>1.8001054220215735E-3</v>
      </c>
      <c r="BL111" s="1">
        <v>2.3615122869432609E-3</v>
      </c>
      <c r="BM111" s="1">
        <v>4.5894309368982641E-3</v>
      </c>
      <c r="BN111" s="1">
        <v>2.0568993287717503E-3</v>
      </c>
      <c r="BO111" s="1">
        <v>4.8629190527814045E-4</v>
      </c>
      <c r="BP111" s="1">
        <v>2.5435417455274877E-3</v>
      </c>
      <c r="BQ111" s="1">
        <v>4.9344825313146134E-3</v>
      </c>
      <c r="BR111" s="1">
        <v>6.3366921362984245E-3</v>
      </c>
      <c r="BS111" s="1">
        <v>3.2703385350738119E-3</v>
      </c>
      <c r="BT111" s="1">
        <v>2.703179199965378E-3</v>
      </c>
      <c r="BU111" s="1">
        <v>4.0411200936229302E-3</v>
      </c>
      <c r="BV111" s="1">
        <v>2.9472377289002497E-3</v>
      </c>
      <c r="BW111" s="1">
        <v>2.2308265629641041E-3</v>
      </c>
      <c r="BX111" s="1">
        <v>9.7065529570115224E-5</v>
      </c>
      <c r="BY111" s="1">
        <v>1.1862664233509464E-3</v>
      </c>
      <c r="BZ111" s="1">
        <v>1.3711082054418408E-3</v>
      </c>
      <c r="CA111" s="1">
        <v>5.3426748713045376E-3</v>
      </c>
      <c r="CB111" s="1">
        <v>4.7214634213395765E-3</v>
      </c>
      <c r="CC111" s="1">
        <v>9.1592763709808899E-4</v>
      </c>
      <c r="CD111" s="1">
        <v>4.1436115699500422E-3</v>
      </c>
      <c r="CE111" s="1">
        <v>-7.445069946467554E-4</v>
      </c>
      <c r="CF111" s="1">
        <v>8.0799773804790392E-3</v>
      </c>
      <c r="CG111" s="1">
        <v>9.9409419090896681E-3</v>
      </c>
      <c r="CH111" s="1">
        <v>8.2861932421728693E-3</v>
      </c>
      <c r="CI111" s="1">
        <v>1.0382835776797777E-2</v>
      </c>
      <c r="CJ111" s="1">
        <v>1.2945025258473422E-2</v>
      </c>
      <c r="CK111" s="1">
        <v>1.9863547589115717E-3</v>
      </c>
      <c r="CL111" s="1">
        <v>8.3680714047736898E-3</v>
      </c>
      <c r="CM111" s="1">
        <v>3.7166294266578696E-3</v>
      </c>
      <c r="CN111" s="1">
        <v>6.3284838815766201E-3</v>
      </c>
      <c r="CO111" s="1">
        <v>9.7471207943799331E-3</v>
      </c>
      <c r="CP111" s="1">
        <v>3.9474356570040319E-3</v>
      </c>
      <c r="CQ111" s="1">
        <v>9.8472247203609514E-3</v>
      </c>
      <c r="CR111" s="1">
        <v>8.7581379169013058E-3</v>
      </c>
      <c r="CS111" s="1">
        <v>1.0389816204947559E-2</v>
      </c>
      <c r="CT111" s="1">
        <v>1.0359687934280524E-2</v>
      </c>
      <c r="CU111" s="1">
        <v>1.2147000223400952E-2</v>
      </c>
      <c r="CV111" s="1">
        <v>1.2625419813949485E-2</v>
      </c>
      <c r="CW111" s="1">
        <v>1.0745872844754539E-2</v>
      </c>
      <c r="CX111" s="1">
        <v>5.084820235100429E-3</v>
      </c>
      <c r="CY111" s="1">
        <v>7.8942364133138942E-3</v>
      </c>
      <c r="CZ111" s="1">
        <v>5.5245280610468541E-3</v>
      </c>
      <c r="DA111" s="1">
        <v>6.8107974130238412E-3</v>
      </c>
      <c r="DB111" s="1">
        <v>3.5549458309820574E-3</v>
      </c>
      <c r="DC111" s="1">
        <v>1.2263570735593587E-2</v>
      </c>
      <c r="DD111" s="1">
        <v>1.1472494384902349E-2</v>
      </c>
      <c r="DE111" s="1">
        <v>1.7062565747304439E-2</v>
      </c>
      <c r="DF111" s="1">
        <v>1.8725676114083427E-2</v>
      </c>
      <c r="DG111" s="1">
        <v>2.263740301460291E-2</v>
      </c>
      <c r="DH111" s="1">
        <v>2.6596109719013154E-2</v>
      </c>
      <c r="DI111" s="1">
        <v>1.9739957077094415E-3</v>
      </c>
      <c r="DJ111" s="1">
        <v>7.5631447120390856E-3</v>
      </c>
      <c r="DK111" s="1">
        <v>9.3018479124435428E-3</v>
      </c>
      <c r="DL111" s="1">
        <v>1.0478984047127431E-2</v>
      </c>
      <c r="DM111" s="1">
        <v>1.4646349077991758E-2</v>
      </c>
      <c r="DN111" s="1">
        <v>1.6177044933937658E-2</v>
      </c>
      <c r="DO111" s="1">
        <v>5.8981289067364349E-3</v>
      </c>
      <c r="DP111" s="1">
        <v>5.8726097505245939E-3</v>
      </c>
      <c r="DQ111" s="1">
        <v>4.7808431640427983E-3</v>
      </c>
      <c r="DR111" s="1">
        <v>9.2442835101112421E-3</v>
      </c>
      <c r="DS111" s="1">
        <v>1.423330986589641E-2</v>
      </c>
      <c r="DT111" s="1">
        <v>2.1041142490969078E-3</v>
      </c>
      <c r="DU111" s="1">
        <v>3.6459513355300253E-3</v>
      </c>
      <c r="DV111" s="1">
        <v>-1.8828480742913024E-3</v>
      </c>
      <c r="DW111" s="1">
        <v>-1.4201007318609441E-3</v>
      </c>
      <c r="DX111" s="1">
        <v>8.2497056268336436E-3</v>
      </c>
      <c r="DY111" s="1">
        <v>1.2587047611575966E-2</v>
      </c>
      <c r="DZ111" s="1">
        <v>1.2230792429645502E-2</v>
      </c>
      <c r="EA111" s="1">
        <v>7.6325898176067422E-3</v>
      </c>
      <c r="EB111" s="1">
        <v>1.1928896909620294E-2</v>
      </c>
      <c r="EC111" s="1">
        <v>6.0381770906459834E-3</v>
      </c>
      <c r="ED111" s="1">
        <v>3.6625719603632554E-3</v>
      </c>
      <c r="EE111" s="1">
        <v>2.449503374767255E-3</v>
      </c>
      <c r="EF111" s="1">
        <v>3.2234316843765287E-3</v>
      </c>
      <c r="EG111" s="1">
        <v>3.2203455081537837E-3</v>
      </c>
      <c r="EH111" s="1">
        <v>5.4990194856114581E-3</v>
      </c>
      <c r="EI111" s="1">
        <v>2.9844342094471421E-3</v>
      </c>
      <c r="EJ111" s="1">
        <v>6.5218065420553657E-3</v>
      </c>
      <c r="EK111" s="1">
        <v>1.181433293085956E-2</v>
      </c>
      <c r="EL111" s="1">
        <v>-1.0291231573275973E-4</v>
      </c>
      <c r="EM111" s="1">
        <v>-1.5343883918261076E-4</v>
      </c>
      <c r="EN111" s="1">
        <v>-9.7645107389982504E-5</v>
      </c>
      <c r="EO111" s="1">
        <v>2.6936349366237319E-4</v>
      </c>
      <c r="EP111" s="1">
        <v>2.2201391450437345E-2</v>
      </c>
      <c r="EQ111" s="1">
        <v>-1.8487509531824953E-4</v>
      </c>
      <c r="ER111" s="1">
        <v>-1.1083567517171973E-4</v>
      </c>
      <c r="ES111" s="1">
        <v>5.1295929239688177E-7</v>
      </c>
      <c r="ET111" s="1">
        <v>-5.296215076328481E-5</v>
      </c>
      <c r="EU111" s="1">
        <v>7.5136533697551275E-4</v>
      </c>
      <c r="EV111" s="1">
        <v>8.1292046860090099E-4</v>
      </c>
      <c r="EW111" s="1">
        <v>5.7401524003749746E-3</v>
      </c>
      <c r="EX111" s="1">
        <v>4.2629203904193981E-3</v>
      </c>
      <c r="EY111" s="1">
        <v>2.9865547130333544E-4</v>
      </c>
      <c r="EZ111" s="1">
        <v>5.3776245395325412E-4</v>
      </c>
      <c r="FA111" s="1">
        <v>4.6077727638803496E-4</v>
      </c>
      <c r="FB111" s="1">
        <v>-3.0794386252284262E-4</v>
      </c>
      <c r="FC111" s="1">
        <v>1.1337730942544234E-2</v>
      </c>
      <c r="FD111" s="1">
        <v>8.8642304193465686E-3</v>
      </c>
      <c r="FE111" s="1">
        <v>2.1244221568092983E-2</v>
      </c>
      <c r="FF111" s="1">
        <v>1.2906669228792932E-2</v>
      </c>
      <c r="FG111" s="1">
        <v>2.2074235050112349E-2</v>
      </c>
      <c r="FH111" s="1">
        <v>1.8786358392291577E-2</v>
      </c>
      <c r="FI111" s="1">
        <v>1.396096042226244E-2</v>
      </c>
      <c r="FJ111" s="1">
        <v>1.7104764997369598E-2</v>
      </c>
      <c r="FK111" s="1">
        <v>7.6949966901743889E-3</v>
      </c>
      <c r="FL111" s="1">
        <v>1.2765173861187878E-3</v>
      </c>
      <c r="FM111" s="1">
        <v>-1.0291353399616012E-4</v>
      </c>
      <c r="FN111" s="1">
        <v>-1.5344245859865734E-4</v>
      </c>
      <c r="FO111" s="1">
        <v>-9.7653107384017824E-5</v>
      </c>
      <c r="FP111" s="1">
        <v>2.6936281261133677E-4</v>
      </c>
      <c r="FQ111" s="1">
        <v>6.8023380505520007E-3</v>
      </c>
      <c r="FR111" s="1">
        <v>1.0107556008708413E-2</v>
      </c>
      <c r="FS111" s="1">
        <v>1.5449748119218384E-2</v>
      </c>
      <c r="FT111" s="1">
        <v>1.1140308857507481E-2</v>
      </c>
      <c r="FU111" s="1">
        <v>2.2947629032051286E-2</v>
      </c>
      <c r="FV111" s="1">
        <v>-2.973717648100142E-3</v>
      </c>
      <c r="FW111" s="1">
        <v>-2.95674722475201E-3</v>
      </c>
      <c r="FX111" s="1">
        <v>-2.9182896353303991E-3</v>
      </c>
      <c r="FY111" s="1">
        <v>-2.8796673459039251E-3</v>
      </c>
      <c r="FZ111" s="1">
        <v>-2.8707752732869346E-3</v>
      </c>
      <c r="GA111" s="1">
        <v>-2.86059417164228E-3</v>
      </c>
      <c r="GB111" s="1">
        <v>3.3595471020772657E-5</v>
      </c>
      <c r="GC111" s="1">
        <v>5.2165464568765076E-5</v>
      </c>
      <c r="GD111" s="1">
        <v>3.8841759352198298E-5</v>
      </c>
      <c r="GE111" s="1">
        <v>-2.4206473010096874E-3</v>
      </c>
      <c r="GF111" s="1">
        <v>6.7648629062527275E-5</v>
      </c>
      <c r="GG111" s="1">
        <v>5.8335163007598687E-5</v>
      </c>
      <c r="GH111" s="1">
        <v>1.1587116379995208E-4</v>
      </c>
      <c r="GI111" s="1">
        <v>1.2538928666911813E-4</v>
      </c>
      <c r="GJ111" s="1">
        <v>1.6412726103736655E-4</v>
      </c>
      <c r="GK111" s="1">
        <v>2.113298008293368E-4</v>
      </c>
      <c r="GL111" s="1">
        <v>2.8230102670440447E-4</v>
      </c>
      <c r="GM111" s="1">
        <v>2.1963677866791503E-4</v>
      </c>
      <c r="GN111" s="1">
        <v>3.3775047126631476E-4</v>
      </c>
      <c r="GO111" s="1">
        <v>3.0464843614027529E-4</v>
      </c>
      <c r="GP111" s="1">
        <v>3.610550054762876E-4</v>
      </c>
      <c r="GQ111" s="1">
        <v>3.2150092315249331E-4</v>
      </c>
      <c r="GR111" s="73">
        <v>3.5127523919463319E-4</v>
      </c>
    </row>
    <row r="112" spans="1:200" x14ac:dyDescent="0.3">
      <c r="A112" s="78" t="str">
        <v>HAL</v>
      </c>
      <c r="B112" s="72">
        <v>2.1363228328106975E-3</v>
      </c>
      <c r="C112" s="1">
        <v>5.2555546753084471E-3</v>
      </c>
      <c r="D112" s="1">
        <v>4.7683119886631851E-3</v>
      </c>
      <c r="E112" s="1">
        <v>2.4682420675859475E-3</v>
      </c>
      <c r="F112" s="1">
        <v>4.8099297936032084E-3</v>
      </c>
      <c r="G112" s="1">
        <v>6.2572112017609469E-3</v>
      </c>
      <c r="H112" s="1">
        <v>5.4242378129343086E-3</v>
      </c>
      <c r="I112" s="1">
        <v>4.9584753808382225E-3</v>
      </c>
      <c r="J112" s="1">
        <v>5.1107869132955763E-3</v>
      </c>
      <c r="K112" s="1">
        <v>2.4697539145377054E-3</v>
      </c>
      <c r="L112" s="1">
        <v>1.6227653362404272E-3</v>
      </c>
      <c r="M112" s="1">
        <v>5.8614248659400597E-3</v>
      </c>
      <c r="N112" s="1">
        <v>6.2585156740006349E-3</v>
      </c>
      <c r="O112" s="1">
        <v>2.3325464351515671E-3</v>
      </c>
      <c r="P112" s="1">
        <v>3.2728197015188232E-3</v>
      </c>
      <c r="Q112" s="1">
        <v>9.8695517608312685E-3</v>
      </c>
      <c r="R112" s="1">
        <v>7.7628051565360482E-3</v>
      </c>
      <c r="S112" s="1">
        <v>1.4274185860836889E-3</v>
      </c>
      <c r="T112" s="1">
        <v>4.7840646866946016E-3</v>
      </c>
      <c r="U112" s="1">
        <v>4.7262507966290843E-3</v>
      </c>
      <c r="V112" s="1">
        <v>8.6296296310936962E-3</v>
      </c>
      <c r="W112" s="1">
        <v>8.1872585207871072E-3</v>
      </c>
      <c r="X112" s="1">
        <v>4.2811643726532855E-3</v>
      </c>
      <c r="Y112" s="1">
        <v>2.458125332236881E-3</v>
      </c>
      <c r="Z112" s="1">
        <v>3.9048927069248551E-3</v>
      </c>
      <c r="AA112" s="1">
        <v>3.3097801754936196E-3</v>
      </c>
      <c r="AB112" s="1">
        <v>1.8580560330543546E-4</v>
      </c>
      <c r="AC112" s="1">
        <v>4.1058457243748287E-3</v>
      </c>
      <c r="AD112" s="1">
        <v>5.6895796239342345E-4</v>
      </c>
      <c r="AE112" s="1">
        <v>-2.7904385200461898E-3</v>
      </c>
      <c r="AF112" s="1">
        <v>5.7813279641350263E-3</v>
      </c>
      <c r="AG112" s="1">
        <v>2.2440276979697705E-3</v>
      </c>
      <c r="AH112" s="1">
        <v>3.803037408950152E-3</v>
      </c>
      <c r="AI112" s="1">
        <v>4.087062255853661E-3</v>
      </c>
      <c r="AJ112" s="1">
        <v>2.1470679554568372E-3</v>
      </c>
      <c r="AK112" s="1">
        <v>5.9700289611646423E-3</v>
      </c>
      <c r="AL112" s="1">
        <v>3.5260629423663288E-4</v>
      </c>
      <c r="AM112" s="1">
        <v>9.2627073182691543E-3</v>
      </c>
      <c r="AN112" s="1">
        <v>1.1372154871985955E-2</v>
      </c>
      <c r="AO112" s="1">
        <v>1.2555914730650789E-2</v>
      </c>
      <c r="AP112" s="1">
        <v>4.9652905867751699E-3</v>
      </c>
      <c r="AQ112" s="1">
        <v>6.0373857944435476E-3</v>
      </c>
      <c r="AR112" s="1">
        <v>1.6317380953533685E-2</v>
      </c>
      <c r="AS112" s="1">
        <v>1.1218190842967581E-2</v>
      </c>
      <c r="AT112" s="1">
        <v>7.6134193732681531E-3</v>
      </c>
      <c r="AU112" s="1">
        <v>1.1720266667977881E-2</v>
      </c>
      <c r="AV112" s="1">
        <v>3.4607014910165361E-3</v>
      </c>
      <c r="AW112" s="1">
        <v>1.4926930629025502E-2</v>
      </c>
      <c r="AX112" s="1">
        <v>5.6704488179773671E-3</v>
      </c>
      <c r="AY112" s="1">
        <v>1.0333957276333208E-2</v>
      </c>
      <c r="AZ112" s="1">
        <v>7.4682338966264384E-3</v>
      </c>
      <c r="BA112" s="1">
        <v>7.7867340352358767E-3</v>
      </c>
      <c r="BB112" s="1">
        <v>6.2118710679473169E-3</v>
      </c>
      <c r="BC112" s="1">
        <v>7.4672966543326688E-3</v>
      </c>
      <c r="BD112" s="1">
        <v>6.5547351763320062E-3</v>
      </c>
      <c r="BE112" s="1">
        <v>9.7856684257749439E-3</v>
      </c>
      <c r="BF112" s="1">
        <v>5.536993170094975E-3</v>
      </c>
      <c r="BG112" s="1">
        <v>3.3599619656812926E-3</v>
      </c>
      <c r="BH112" s="1">
        <v>1.2350762384492427E-2</v>
      </c>
      <c r="BI112" s="1">
        <v>8.7527379148246576E-5</v>
      </c>
      <c r="BJ112" s="1">
        <v>2.7873451474788439E-3</v>
      </c>
      <c r="BK112" s="1">
        <v>2.7099182174319851E-3</v>
      </c>
      <c r="BL112" s="1">
        <v>3.3805831163922517E-3</v>
      </c>
      <c r="BM112" s="1">
        <v>6.5284949490872855E-3</v>
      </c>
      <c r="BN112" s="1">
        <v>2.7960411816658434E-3</v>
      </c>
      <c r="BO112" s="1">
        <v>1.2179705255014165E-3</v>
      </c>
      <c r="BP112" s="1">
        <v>3.4540557072402223E-3</v>
      </c>
      <c r="BQ112" s="1">
        <v>7.6819116038565911E-3</v>
      </c>
      <c r="BR112" s="1">
        <v>1.0332787148127869E-2</v>
      </c>
      <c r="BS112" s="1">
        <v>4.8673846549133239E-3</v>
      </c>
      <c r="BT112" s="1">
        <v>4.2466018665689963E-3</v>
      </c>
      <c r="BU112" s="1">
        <v>5.7871819769564001E-3</v>
      </c>
      <c r="BV112" s="1">
        <v>4.1247135272956476E-3</v>
      </c>
      <c r="BW112" s="1">
        <v>3.3870565164872226E-3</v>
      </c>
      <c r="BX112" s="1">
        <v>5.61530362972075E-4</v>
      </c>
      <c r="BY112" s="1">
        <v>2.460593473277812E-3</v>
      </c>
      <c r="BZ112" s="1">
        <v>2.3604331217040924E-3</v>
      </c>
      <c r="CA112" s="1">
        <v>6.5608654902510194E-3</v>
      </c>
      <c r="CB112" s="1">
        <v>6.0696464183841291E-3</v>
      </c>
      <c r="CC112" s="1">
        <v>1.1487967870341342E-3</v>
      </c>
      <c r="CD112" s="1">
        <v>5.6098323078805287E-3</v>
      </c>
      <c r="CE112" s="1">
        <v>-7.9130044438968379E-4</v>
      </c>
      <c r="CF112" s="1">
        <v>1.0306173343256434E-2</v>
      </c>
      <c r="CG112" s="1">
        <v>1.2647154699421435E-2</v>
      </c>
      <c r="CH112" s="1">
        <v>1.0241046840322655E-2</v>
      </c>
      <c r="CI112" s="1">
        <v>1.2444734341881543E-2</v>
      </c>
      <c r="CJ112" s="1">
        <v>1.6929625192661963E-2</v>
      </c>
      <c r="CK112" s="1">
        <v>4.2747984621105831E-3</v>
      </c>
      <c r="CL112" s="1">
        <v>1.0133372206544401E-2</v>
      </c>
      <c r="CM112" s="1">
        <v>4.3298118659282287E-3</v>
      </c>
      <c r="CN112" s="1">
        <v>7.6202768211687298E-3</v>
      </c>
      <c r="CO112" s="1">
        <v>1.1216078032741767E-2</v>
      </c>
      <c r="CP112" s="1">
        <v>4.8542165032231261E-3</v>
      </c>
      <c r="CQ112" s="1">
        <v>1.26184019014857E-2</v>
      </c>
      <c r="CR112" s="1">
        <v>1.0276659082441464E-2</v>
      </c>
      <c r="CS112" s="1">
        <v>1.2577127235803088E-2</v>
      </c>
      <c r="CT112" s="1">
        <v>1.1614015370181845E-2</v>
      </c>
      <c r="CU112" s="1">
        <v>1.4872403931773252E-2</v>
      </c>
      <c r="CV112" s="1">
        <v>1.600898054869019E-2</v>
      </c>
      <c r="CW112" s="1">
        <v>1.3195361224762083E-2</v>
      </c>
      <c r="CX112" s="1">
        <v>6.2436861277066179E-3</v>
      </c>
      <c r="CY112" s="1">
        <v>9.1095878707550468E-3</v>
      </c>
      <c r="CZ112" s="1">
        <v>6.8649848270795379E-3</v>
      </c>
      <c r="DA112" s="1">
        <v>8.5369013072729913E-3</v>
      </c>
      <c r="DB112" s="1">
        <v>4.6519045537588982E-3</v>
      </c>
      <c r="DC112" s="1">
        <v>1.4547492121271413E-2</v>
      </c>
      <c r="DD112" s="1">
        <v>1.3903594448684203E-2</v>
      </c>
      <c r="DE112" s="1">
        <v>2.0486303851825344E-2</v>
      </c>
      <c r="DF112" s="1">
        <v>2.2810825972420734E-2</v>
      </c>
      <c r="DG112" s="1">
        <v>2.6596109719013154E-2</v>
      </c>
      <c r="DH112" s="1">
        <v>3.4938090423088555E-2</v>
      </c>
      <c r="DI112" s="1">
        <v>3.3508929787794159E-3</v>
      </c>
      <c r="DJ112" s="1">
        <v>1.1210381969247668E-2</v>
      </c>
      <c r="DK112" s="1">
        <v>1.0898497382978427E-2</v>
      </c>
      <c r="DL112" s="1">
        <v>1.3241356367695131E-2</v>
      </c>
      <c r="DM112" s="1">
        <v>1.8229001076045696E-2</v>
      </c>
      <c r="DN112" s="1">
        <v>1.9756583400904901E-2</v>
      </c>
      <c r="DO112" s="1">
        <v>8.1241634736645089E-3</v>
      </c>
      <c r="DP112" s="1">
        <v>7.2974061851443827E-3</v>
      </c>
      <c r="DQ112" s="1">
        <v>5.5692302329057412E-3</v>
      </c>
      <c r="DR112" s="1">
        <v>1.0917106859757043E-2</v>
      </c>
      <c r="DS112" s="1">
        <v>1.7541250512180435E-2</v>
      </c>
      <c r="DT112" s="1">
        <v>2.8379274361866858E-3</v>
      </c>
      <c r="DU112" s="1">
        <v>4.6737606837259759E-3</v>
      </c>
      <c r="DV112" s="1">
        <v>-1.5764071053991546E-3</v>
      </c>
      <c r="DW112" s="1">
        <v>-1.0655569982049742E-3</v>
      </c>
      <c r="DX112" s="1">
        <v>1.1372694969766672E-2</v>
      </c>
      <c r="DY112" s="1">
        <v>1.7103194836563248E-2</v>
      </c>
      <c r="DZ112" s="1">
        <v>1.4164401268993361E-2</v>
      </c>
      <c r="EA112" s="1">
        <v>8.447667344640232E-3</v>
      </c>
      <c r="EB112" s="1">
        <v>1.3844292267365979E-2</v>
      </c>
      <c r="EC112" s="1">
        <v>8.3823620308504133E-3</v>
      </c>
      <c r="ED112" s="1">
        <v>5.2308987443735501E-3</v>
      </c>
      <c r="EE112" s="1">
        <v>3.2528563712976035E-3</v>
      </c>
      <c r="EF112" s="1">
        <v>4.0745249748673175E-3</v>
      </c>
      <c r="EG112" s="1">
        <v>4.0176033678073538E-3</v>
      </c>
      <c r="EH112" s="1">
        <v>6.3715115118061477E-3</v>
      </c>
      <c r="EI112" s="1">
        <v>3.2079248328749539E-3</v>
      </c>
      <c r="EJ112" s="1">
        <v>7.7179752588112469E-3</v>
      </c>
      <c r="EK112" s="1">
        <v>1.4485960008764938E-2</v>
      </c>
      <c r="EL112" s="1">
        <v>-1.6553694882725256E-4</v>
      </c>
      <c r="EM112" s="1">
        <v>-2.4971318241206526E-4</v>
      </c>
      <c r="EN112" s="1">
        <v>-1.5443998034331375E-4</v>
      </c>
      <c r="EO112" s="1">
        <v>4.0535427688549199E-4</v>
      </c>
      <c r="EP112" s="1">
        <v>2.8278776851503668E-2</v>
      </c>
      <c r="EQ112" s="1">
        <v>-3.0779094770623115E-4</v>
      </c>
      <c r="ER112" s="1">
        <v>-2.0562741678332617E-4</v>
      </c>
      <c r="ES112" s="1">
        <v>-6.5574760115693687E-5</v>
      </c>
      <c r="ET112" s="1">
        <v>-1.0253211756090644E-4</v>
      </c>
      <c r="EU112" s="1">
        <v>1.0249457434076186E-3</v>
      </c>
      <c r="EV112" s="1">
        <v>1.0772963420706957E-3</v>
      </c>
      <c r="EW112" s="1">
        <v>7.405479416508186E-3</v>
      </c>
      <c r="EX112" s="1">
        <v>5.6951812194303312E-3</v>
      </c>
      <c r="EY112" s="1">
        <v>4.213337574760447E-4</v>
      </c>
      <c r="EZ112" s="1">
        <v>7.3441009932684353E-4</v>
      </c>
      <c r="FA112" s="1">
        <v>5.4613958053701512E-4</v>
      </c>
      <c r="FB112" s="1">
        <v>-4.7800494976871037E-4</v>
      </c>
      <c r="FC112" s="1">
        <v>1.4910978624730448E-2</v>
      </c>
      <c r="FD112" s="1">
        <v>1.2920283366049489E-2</v>
      </c>
      <c r="FE112" s="1">
        <v>2.6539138718867289E-2</v>
      </c>
      <c r="FF112" s="1">
        <v>1.7667047566513019E-2</v>
      </c>
      <c r="FG112" s="1">
        <v>2.9288965308575585E-2</v>
      </c>
      <c r="FH112" s="1">
        <v>2.5929554428196996E-2</v>
      </c>
      <c r="FI112" s="1">
        <v>1.9811835526839607E-2</v>
      </c>
      <c r="FJ112" s="1">
        <v>2.163647749567946E-2</v>
      </c>
      <c r="FK112" s="1">
        <v>9.6387173375507094E-3</v>
      </c>
      <c r="FL112" s="1">
        <v>1.8341019286770442E-3</v>
      </c>
      <c r="FM112" s="1">
        <v>-1.6553291548847133E-4</v>
      </c>
      <c r="FN112" s="1">
        <v>-2.4971689652903653E-4</v>
      </c>
      <c r="FO112" s="1">
        <v>-1.5444809220651638E-4</v>
      </c>
      <c r="FP112" s="1">
        <v>4.0535202138072032E-4</v>
      </c>
      <c r="FQ112" s="1">
        <v>8.5832322440614964E-3</v>
      </c>
      <c r="FR112" s="1">
        <v>1.3889136143375461E-2</v>
      </c>
      <c r="FS112" s="1">
        <v>1.8526445561492667E-2</v>
      </c>
      <c r="FT112" s="1">
        <v>1.4170254122713048E-2</v>
      </c>
      <c r="FU112" s="1">
        <v>3.028448870647699E-2</v>
      </c>
      <c r="FV112" s="1">
        <v>-4.2499732087993222E-3</v>
      </c>
      <c r="FW112" s="1">
        <v>-4.2251052305625914E-3</v>
      </c>
      <c r="FX112" s="1">
        <v>-4.169669777878895E-3</v>
      </c>
      <c r="FY112" s="1">
        <v>-4.116907640039514E-3</v>
      </c>
      <c r="FZ112" s="1">
        <v>-4.10011832862924E-3</v>
      </c>
      <c r="GA112" s="1">
        <v>-4.0854336178868713E-3</v>
      </c>
      <c r="GB112" s="1">
        <v>-4.8113256476614336E-4</v>
      </c>
      <c r="GC112" s="1">
        <v>-4.5397844438200478E-4</v>
      </c>
      <c r="GD112" s="1">
        <v>-4.7366652865942887E-4</v>
      </c>
      <c r="GE112" s="1">
        <v>-3.5271716620080703E-3</v>
      </c>
      <c r="GF112" s="1">
        <v>-4.3039946761587824E-4</v>
      </c>
      <c r="GG112" s="1">
        <v>-4.4923640146055788E-4</v>
      </c>
      <c r="GH112" s="1">
        <v>-3.5979613243702609E-4</v>
      </c>
      <c r="GI112" s="1">
        <v>-3.4532505656931624E-4</v>
      </c>
      <c r="GJ112" s="1">
        <v>-2.8963090437394588E-4</v>
      </c>
      <c r="GK112" s="1">
        <v>-2.2023979287787003E-4</v>
      </c>
      <c r="GL112" s="1">
        <v>-1.1643493306519574E-4</v>
      </c>
      <c r="GM112" s="1">
        <v>-2.0671078062819019E-4</v>
      </c>
      <c r="GN112" s="1">
        <v>-3.5282423453672909E-5</v>
      </c>
      <c r="GO112" s="1">
        <v>-8.3489520966642384E-5</v>
      </c>
      <c r="GP112" s="1">
        <v>-4.5536244818223784E-6</v>
      </c>
      <c r="GQ112" s="1">
        <v>-6.2816211711789352E-5</v>
      </c>
      <c r="GR112" s="73">
        <v>-1.9117209492126741E-5</v>
      </c>
    </row>
    <row r="113" spans="1:200" x14ac:dyDescent="0.3">
      <c r="A113" s="78" t="str">
        <v>BEP</v>
      </c>
      <c r="B113" s="72">
        <v>2.7192823958398023E-3</v>
      </c>
      <c r="C113" s="1">
        <v>2.8263989150867815E-3</v>
      </c>
      <c r="D113" s="1">
        <v>4.2355529596479436E-3</v>
      </c>
      <c r="E113" s="1">
        <v>4.9426019564027517E-3</v>
      </c>
      <c r="F113" s="1">
        <v>3.5380662657602761E-3</v>
      </c>
      <c r="G113" s="1">
        <v>3.6089778105666292E-3</v>
      </c>
      <c r="H113" s="1">
        <v>1.30113870605042E-3</v>
      </c>
      <c r="I113" s="1">
        <v>2.5655261431181665E-3</v>
      </c>
      <c r="J113" s="1">
        <v>3.5842937694800917E-3</v>
      </c>
      <c r="K113" s="1">
        <v>2.9662438184902161E-3</v>
      </c>
      <c r="L113" s="1">
        <v>3.473659692945108E-3</v>
      </c>
      <c r="M113" s="1">
        <v>2.9868829421644816E-3</v>
      </c>
      <c r="N113" s="1">
        <v>1.8797368820736228E-3</v>
      </c>
      <c r="O113" s="1">
        <v>1.9248220156724396E-3</v>
      </c>
      <c r="P113" s="1">
        <v>2.4136848497380054E-3</v>
      </c>
      <c r="Q113" s="1">
        <v>3.8235104588920923E-3</v>
      </c>
      <c r="R113" s="1">
        <v>3.5145048504220842E-3</v>
      </c>
      <c r="S113" s="1">
        <v>4.6541973630664854E-3</v>
      </c>
      <c r="T113" s="1">
        <v>5.7839534111856945E-3</v>
      </c>
      <c r="U113" s="1">
        <v>2.2832169763705606E-3</v>
      </c>
      <c r="V113" s="1">
        <v>2.2932238910381738E-3</v>
      </c>
      <c r="W113" s="1">
        <v>3.3644146109683758E-3</v>
      </c>
      <c r="X113" s="1">
        <v>4.4932111168736735E-3</v>
      </c>
      <c r="Y113" s="1">
        <v>1.6643198728203295E-3</v>
      </c>
      <c r="Z113" s="1">
        <v>6.0580884870931607E-5</v>
      </c>
      <c r="AA113" s="1">
        <v>1.0810891491034097E-3</v>
      </c>
      <c r="AB113" s="1">
        <v>1.0866702943079087E-4</v>
      </c>
      <c r="AC113" s="1">
        <v>1.7700640054519124E-3</v>
      </c>
      <c r="AD113" s="1">
        <v>-1.637481703143456E-4</v>
      </c>
      <c r="AE113" s="1">
        <v>5.4566143068873339E-4</v>
      </c>
      <c r="AF113" s="1">
        <v>2.7396249445692752E-3</v>
      </c>
      <c r="AG113" s="1">
        <v>1.7122726266893566E-3</v>
      </c>
      <c r="AH113" s="1">
        <v>1.2482813045949425E-3</v>
      </c>
      <c r="AI113" s="1">
        <v>6.3559750081705027E-4</v>
      </c>
      <c r="AJ113" s="1">
        <v>2.6974807700989624E-3</v>
      </c>
      <c r="AK113" s="1">
        <v>3.4807932810712347E-3</v>
      </c>
      <c r="AL113" s="1">
        <v>2.7172748460043586E-3</v>
      </c>
      <c r="AM113" s="1">
        <v>7.4361069593511658E-3</v>
      </c>
      <c r="AN113" s="1">
        <v>3.6809989813934578E-3</v>
      </c>
      <c r="AO113" s="1">
        <v>4.6316712699645581E-3</v>
      </c>
      <c r="AP113" s="1">
        <v>3.636212738039029E-3</v>
      </c>
      <c r="AQ113" s="1">
        <v>2.445051801635251E-3</v>
      </c>
      <c r="AR113" s="1">
        <v>3.2834018069929551E-3</v>
      </c>
      <c r="AS113" s="1">
        <v>2.5362138305658971E-3</v>
      </c>
      <c r="AT113" s="1">
        <v>3.7372440348957849E-3</v>
      </c>
      <c r="AU113" s="1">
        <v>6.0987697883662945E-3</v>
      </c>
      <c r="AV113" s="1">
        <v>1.1688842882251434E-3</v>
      </c>
      <c r="AW113" s="1">
        <v>5.0793523534489286E-3</v>
      </c>
      <c r="AX113" s="1">
        <v>5.2876042061878261E-4</v>
      </c>
      <c r="AY113" s="1">
        <v>2.2857040898848881E-3</v>
      </c>
      <c r="AZ113" s="1">
        <v>2.3122063945820006E-3</v>
      </c>
      <c r="BA113" s="1">
        <v>2.7429826303863791E-3</v>
      </c>
      <c r="BB113" s="1">
        <v>2.8294270572471283E-3</v>
      </c>
      <c r="BC113" s="1">
        <v>3.2853283799101425E-3</v>
      </c>
      <c r="BD113" s="1">
        <v>3.5914859155545299E-3</v>
      </c>
      <c r="BE113" s="1">
        <v>3.1239186911135252E-3</v>
      </c>
      <c r="BF113" s="1">
        <v>2.1824912904755242E-3</v>
      </c>
      <c r="BG113" s="1">
        <v>1.3766880491921935E-3</v>
      </c>
      <c r="BH113" s="1">
        <v>3.6141780742644323E-3</v>
      </c>
      <c r="BI113" s="1">
        <v>4.2223726855126721E-3</v>
      </c>
      <c r="BJ113" s="1">
        <v>2.738314727373898E-3</v>
      </c>
      <c r="BK113" s="1">
        <v>2.7152985024608647E-3</v>
      </c>
      <c r="BL113" s="1">
        <v>3.0259513621573209E-3</v>
      </c>
      <c r="BM113" s="1">
        <v>3.0090527235734302E-3</v>
      </c>
      <c r="BN113" s="1">
        <v>1.9593594175906881E-3</v>
      </c>
      <c r="BO113" s="1">
        <v>3.4062531882562068E-3</v>
      </c>
      <c r="BP113" s="1">
        <v>3.0963767036075777E-3</v>
      </c>
      <c r="BQ113" s="1">
        <v>8.2329161153457311E-3</v>
      </c>
      <c r="BR113" s="1">
        <v>9.3543068540813765E-3</v>
      </c>
      <c r="BS113" s="1">
        <v>2.051674928410175E-3</v>
      </c>
      <c r="BT113" s="1">
        <v>2.5351903371819973E-3</v>
      </c>
      <c r="BU113" s="1">
        <v>1.6102558621911417E-3</v>
      </c>
      <c r="BV113" s="1">
        <v>1.3082300140110743E-3</v>
      </c>
      <c r="BW113" s="1">
        <v>1.1792305816571036E-3</v>
      </c>
      <c r="BX113" s="1">
        <v>4.0935611716065524E-4</v>
      </c>
      <c r="BY113" s="1">
        <v>6.7043035480602838E-4</v>
      </c>
      <c r="BZ113" s="1">
        <v>5.8556031638854757E-4</v>
      </c>
      <c r="CA113" s="1">
        <v>6.6421462926670861E-4</v>
      </c>
      <c r="CB113" s="1">
        <v>1.1412313868184446E-3</v>
      </c>
      <c r="CC113" s="1">
        <v>1.8547602051025445E-3</v>
      </c>
      <c r="CD113" s="1">
        <v>2.2992757691267978E-3</v>
      </c>
      <c r="CE113" s="1">
        <v>4.6592148854690334E-4</v>
      </c>
      <c r="CF113" s="1">
        <v>3.02322239016534E-3</v>
      </c>
      <c r="CG113" s="1">
        <v>3.1283736413471228E-3</v>
      </c>
      <c r="CH113" s="1">
        <v>3.1084911747097481E-3</v>
      </c>
      <c r="CI113" s="1">
        <v>2.5013333460578609E-3</v>
      </c>
      <c r="CJ113" s="1">
        <v>6.0994365658242925E-3</v>
      </c>
      <c r="CK113" s="1">
        <v>2.7901421645524778E-3</v>
      </c>
      <c r="CL113" s="1">
        <v>3.9974270140681958E-3</v>
      </c>
      <c r="CM113" s="1">
        <v>2.185990536383057E-3</v>
      </c>
      <c r="CN113" s="1">
        <v>4.6638713600728361E-3</v>
      </c>
      <c r="CO113" s="1">
        <v>5.5662207203749352E-3</v>
      </c>
      <c r="CP113" s="1">
        <v>2.6682764085219036E-3</v>
      </c>
      <c r="CQ113" s="1">
        <v>5.4299749643815596E-3</v>
      </c>
      <c r="CR113" s="1">
        <v>2.006408987699946E-3</v>
      </c>
      <c r="CS113" s="1">
        <v>2.8574471930014759E-3</v>
      </c>
      <c r="CT113" s="1">
        <v>1.3606491288906098E-3</v>
      </c>
      <c r="CU113" s="1">
        <v>3.3899536642972867E-3</v>
      </c>
      <c r="CV113" s="1">
        <v>2.1469302855599611E-3</v>
      </c>
      <c r="CW113" s="1">
        <v>1.7105439315632258E-3</v>
      </c>
      <c r="CX113" s="1">
        <v>3.7145425226092418E-3</v>
      </c>
      <c r="CY113" s="1">
        <v>1.018218235833854E-3</v>
      </c>
      <c r="CZ113" s="1">
        <v>1.7204212219120701E-3</v>
      </c>
      <c r="DA113" s="1">
        <v>1.5917004358461681E-3</v>
      </c>
      <c r="DB113" s="1">
        <v>1.5041286457152571E-3</v>
      </c>
      <c r="DC113" s="1">
        <v>6.0056144921677543E-4</v>
      </c>
      <c r="DD113" s="1">
        <v>1.6632388582222273E-3</v>
      </c>
      <c r="DE113" s="1">
        <v>1.3214110035737387E-3</v>
      </c>
      <c r="DF113" s="1">
        <v>1.6644969128317871E-3</v>
      </c>
      <c r="DG113" s="1">
        <v>1.9739957077094415E-3</v>
      </c>
      <c r="DH113" s="1">
        <v>3.3508929787794159E-3</v>
      </c>
      <c r="DI113" s="1">
        <v>9.1996602177744444E-3</v>
      </c>
      <c r="DJ113" s="1">
        <v>1.2838497753764503E-2</v>
      </c>
      <c r="DK113" s="1">
        <v>2.6228358298775855E-3</v>
      </c>
      <c r="DL113" s="1">
        <v>2.4669597212184369E-3</v>
      </c>
      <c r="DM113" s="1">
        <v>4.5200100868267468E-3</v>
      </c>
      <c r="DN113" s="1">
        <v>4.3653293969906351E-3</v>
      </c>
      <c r="DO113" s="1">
        <v>3.3574569512649162E-3</v>
      </c>
      <c r="DP113" s="1">
        <v>2.7923300020734712E-3</v>
      </c>
      <c r="DQ113" s="1">
        <v>2.2286455243121484E-3</v>
      </c>
      <c r="DR113" s="1">
        <v>3.0602444165705161E-3</v>
      </c>
      <c r="DS113" s="1">
        <v>4.5054644788866628E-3</v>
      </c>
      <c r="DT113" s="1">
        <v>3.4976008309290218E-3</v>
      </c>
      <c r="DU113" s="1">
        <v>3.1491902877736227E-3</v>
      </c>
      <c r="DV113" s="1">
        <v>1.5369133452283331E-3</v>
      </c>
      <c r="DW113" s="1">
        <v>2.6191180461438185E-3</v>
      </c>
      <c r="DX113" s="1">
        <v>3.4942784428195752E-3</v>
      </c>
      <c r="DY113" s="1">
        <v>5.4784080074244323E-3</v>
      </c>
      <c r="DZ113" s="1">
        <v>3.2139640691193402E-3</v>
      </c>
      <c r="EA113" s="1">
        <v>2.282513704738226E-3</v>
      </c>
      <c r="EB113" s="1">
        <v>2.6646432802879573E-3</v>
      </c>
      <c r="EC113" s="1">
        <v>3.5412170855166156E-3</v>
      </c>
      <c r="ED113" s="1">
        <v>3.3674292185257534E-3</v>
      </c>
      <c r="EE113" s="1">
        <v>3.0097178506648501E-3</v>
      </c>
      <c r="EF113" s="1">
        <v>4.0351420881647032E-3</v>
      </c>
      <c r="EG113" s="1">
        <v>3.0327658925081175E-3</v>
      </c>
      <c r="EH113" s="1">
        <v>2.6433251873391747E-3</v>
      </c>
      <c r="EI113" s="1">
        <v>1.4832427701603609E-3</v>
      </c>
      <c r="EJ113" s="1">
        <v>4.022951219250709E-3</v>
      </c>
      <c r="EK113" s="1">
        <v>2.1128767461934665E-3</v>
      </c>
      <c r="EL113" s="1">
        <v>9.7927063207745653E-4</v>
      </c>
      <c r="EM113" s="1">
        <v>9.5185575285456649E-4</v>
      </c>
      <c r="EN113" s="1">
        <v>9.87248699775395E-4</v>
      </c>
      <c r="EO113" s="1">
        <v>4.2722545999063471E-4</v>
      </c>
      <c r="EP113" s="1">
        <v>8.190387538639295E-3</v>
      </c>
      <c r="EQ113" s="1">
        <v>9.1607920621122961E-4</v>
      </c>
      <c r="ER113" s="1">
        <v>8.715732484161216E-4</v>
      </c>
      <c r="ES113" s="1">
        <v>9.2128847642689135E-4</v>
      </c>
      <c r="ET113" s="1">
        <v>9.5368030496248608E-4</v>
      </c>
      <c r="EU113" s="1">
        <v>7.3202120234373087E-4</v>
      </c>
      <c r="EV113" s="1">
        <v>2.0465826246215128E-3</v>
      </c>
      <c r="EW113" s="1">
        <v>1.8463083415133808E-3</v>
      </c>
      <c r="EX113" s="1">
        <v>1.1794179198741821E-3</v>
      </c>
      <c r="EY113" s="1">
        <v>9.5020754225518358E-4</v>
      </c>
      <c r="EZ113" s="1">
        <v>9.8033062440182317E-4</v>
      </c>
      <c r="FA113" s="1">
        <v>1.131456790534756E-3</v>
      </c>
      <c r="FB113" s="1">
        <v>8.8403400712193576E-4</v>
      </c>
      <c r="FC113" s="1">
        <v>5.7492773645433717E-3</v>
      </c>
      <c r="FD113" s="1">
        <v>4.417906760703934E-3</v>
      </c>
      <c r="FE113" s="1">
        <v>6.4775637903611086E-3</v>
      </c>
      <c r="FF113" s="1">
        <v>6.1925915904275357E-3</v>
      </c>
      <c r="FG113" s="1">
        <v>6.7097849730478783E-3</v>
      </c>
      <c r="FH113" s="1">
        <v>6.1760805837037282E-3</v>
      </c>
      <c r="FI113" s="1">
        <v>6.5532564267555358E-3</v>
      </c>
      <c r="FJ113" s="1">
        <v>5.5231804141486641E-3</v>
      </c>
      <c r="FK113" s="1">
        <v>2.9875757079053321E-3</v>
      </c>
      <c r="FL113" s="1">
        <v>3.3257024967454045E-4</v>
      </c>
      <c r="FM113" s="1">
        <v>9.7926513079610441E-4</v>
      </c>
      <c r="FN113" s="1">
        <v>9.5185968832751109E-4</v>
      </c>
      <c r="FO113" s="1">
        <v>9.8724861242759023E-4</v>
      </c>
      <c r="FP113" s="1">
        <v>4.2722538692549912E-4</v>
      </c>
      <c r="FQ113" s="1">
        <v>4.7312817927875591E-3</v>
      </c>
      <c r="FR113" s="1">
        <v>4.9964240998137364E-3</v>
      </c>
      <c r="FS113" s="1">
        <v>5.3621249540170435E-3</v>
      </c>
      <c r="FT113" s="1">
        <v>4.3417911641118329E-3</v>
      </c>
      <c r="FU113" s="1">
        <v>7.6558930919136351E-3</v>
      </c>
      <c r="FV113" s="1">
        <v>-9.095028727464236E-4</v>
      </c>
      <c r="FW113" s="1">
        <v>-9.0748892187439618E-4</v>
      </c>
      <c r="FX113" s="1">
        <v>-8.8491564185233518E-4</v>
      </c>
      <c r="FY113" s="1">
        <v>-8.9578575068410664E-4</v>
      </c>
      <c r="FZ113" s="1">
        <v>-8.8317993410416879E-4</v>
      </c>
      <c r="GA113" s="1">
        <v>-8.8265277274037499E-4</v>
      </c>
      <c r="GB113" s="1">
        <v>1.0416606554587019E-3</v>
      </c>
      <c r="GC113" s="1">
        <v>1.0430947853791695E-3</v>
      </c>
      <c r="GD113" s="1">
        <v>1.0411897559046755E-3</v>
      </c>
      <c r="GE113" s="1">
        <v>2.5371226815625156E-4</v>
      </c>
      <c r="GF113" s="1">
        <v>1.0437597888003473E-3</v>
      </c>
      <c r="GG113" s="1">
        <v>1.044884448153667E-3</v>
      </c>
      <c r="GH113" s="1">
        <v>1.0474650838800071E-3</v>
      </c>
      <c r="GI113" s="1">
        <v>1.0493042629543547E-3</v>
      </c>
      <c r="GJ113" s="1">
        <v>1.0527057059663751E-3</v>
      </c>
      <c r="GK113" s="1">
        <v>1.0571373399478974E-3</v>
      </c>
      <c r="GL113" s="1">
        <v>1.063401813550525E-3</v>
      </c>
      <c r="GM113" s="1">
        <v>1.0575859058922204E-3</v>
      </c>
      <c r="GN113" s="1">
        <v>1.0683696874664674E-3</v>
      </c>
      <c r="GO113" s="1">
        <v>1.0640253307158437E-3</v>
      </c>
      <c r="GP113" s="1">
        <v>1.0719680923435041E-3</v>
      </c>
      <c r="GQ113" s="1">
        <v>1.0676946743831451E-3</v>
      </c>
      <c r="GR113" s="73">
        <v>1.0703458338920859E-3</v>
      </c>
    </row>
    <row r="114" spans="1:200" x14ac:dyDescent="0.3">
      <c r="A114" s="78" t="str">
        <v>PLUG</v>
      </c>
      <c r="B114" s="72">
        <v>5.0793056671421871E-3</v>
      </c>
      <c r="C114" s="1">
        <v>5.1008607279006872E-3</v>
      </c>
      <c r="D114" s="1">
        <v>6.4377782227566004E-3</v>
      </c>
      <c r="E114" s="1">
        <v>1.0905256153471932E-2</v>
      </c>
      <c r="F114" s="1">
        <v>7.3834816963917809E-3</v>
      </c>
      <c r="G114" s="1">
        <v>8.1605716556412394E-3</v>
      </c>
      <c r="H114" s="1">
        <v>-1.306056232672087E-3</v>
      </c>
      <c r="I114" s="1">
        <v>2.9480908739009486E-3</v>
      </c>
      <c r="J114" s="1">
        <v>4.559761644007297E-3</v>
      </c>
      <c r="K114" s="1">
        <v>3.4764052764956707E-3</v>
      </c>
      <c r="L114" s="1">
        <v>7.9126876931995705E-3</v>
      </c>
      <c r="M114" s="1">
        <v>5.9498724519006698E-3</v>
      </c>
      <c r="N114" s="1">
        <v>-1.1292812475635291E-3</v>
      </c>
      <c r="O114" s="1">
        <v>-1.3971320961495271E-3</v>
      </c>
      <c r="P114" s="1">
        <v>3.712053391491367E-3</v>
      </c>
      <c r="Q114" s="1">
        <v>6.7569691602375826E-3</v>
      </c>
      <c r="R114" s="1">
        <v>4.9748774114645941E-3</v>
      </c>
      <c r="S114" s="1">
        <v>9.810217819365764E-3</v>
      </c>
      <c r="T114" s="1">
        <v>1.089160526151063E-2</v>
      </c>
      <c r="U114" s="1">
        <v>2.528312670263072E-3</v>
      </c>
      <c r="V114" s="1">
        <v>3.2478534777432002E-3</v>
      </c>
      <c r="W114" s="1">
        <v>3.4434037444347255E-3</v>
      </c>
      <c r="X114" s="1">
        <v>1.270080031661909E-2</v>
      </c>
      <c r="Y114" s="1">
        <v>-8.3042635764766603E-4</v>
      </c>
      <c r="Z114" s="1">
        <v>-2.2764421983042633E-3</v>
      </c>
      <c r="AA114" s="1">
        <v>1.6568851271850255E-4</v>
      </c>
      <c r="AB114" s="1">
        <v>-4.5572980423933728E-4</v>
      </c>
      <c r="AC114" s="1">
        <v>8.840082379283858E-4</v>
      </c>
      <c r="AD114" s="1">
        <v>6.6961046760680197E-4</v>
      </c>
      <c r="AE114" s="1">
        <v>-7.2194175033996576E-4</v>
      </c>
      <c r="AF114" s="1">
        <v>2.2535005955116776E-3</v>
      </c>
      <c r="AG114" s="1">
        <v>2.4475405661883659E-3</v>
      </c>
      <c r="AH114" s="1">
        <v>2.3159086495378901E-4</v>
      </c>
      <c r="AI114" s="1">
        <v>5.0278257169917356E-3</v>
      </c>
      <c r="AJ114" s="1">
        <v>4.4559988740921659E-3</v>
      </c>
      <c r="AK114" s="1">
        <v>7.0802215944823959E-3</v>
      </c>
      <c r="AL114" s="1">
        <v>4.3299907521337725E-3</v>
      </c>
      <c r="AM114" s="1">
        <v>2.9281059059615994E-2</v>
      </c>
      <c r="AN114" s="1">
        <v>1.1749979613003517E-2</v>
      </c>
      <c r="AO114" s="1">
        <v>1.2323210487807943E-2</v>
      </c>
      <c r="AP114" s="1">
        <v>6.5735504560507666E-3</v>
      </c>
      <c r="AQ114" s="1">
        <v>5.8500897386336206E-3</v>
      </c>
      <c r="AR114" s="1">
        <v>6.5071649628513899E-3</v>
      </c>
      <c r="AS114" s="1">
        <v>4.0124248924739469E-3</v>
      </c>
      <c r="AT114" s="1">
        <v>9.2806965207827864E-3</v>
      </c>
      <c r="AU114" s="1">
        <v>2.5139808879820303E-2</v>
      </c>
      <c r="AV114" s="1">
        <v>2.6060127963030292E-3</v>
      </c>
      <c r="AW114" s="1">
        <v>1.1883640412099645E-2</v>
      </c>
      <c r="AX114" s="1">
        <v>-2.9220171582562304E-3</v>
      </c>
      <c r="AY114" s="1">
        <v>2.1362283458449204E-3</v>
      </c>
      <c r="AZ114" s="1">
        <v>4.1081062292489118E-3</v>
      </c>
      <c r="BA114" s="1">
        <v>7.3242490795231187E-3</v>
      </c>
      <c r="BB114" s="1">
        <v>6.1195831832606329E-3</v>
      </c>
      <c r="BC114" s="1">
        <v>6.3070699621864462E-3</v>
      </c>
      <c r="BD114" s="1">
        <v>4.5067062480861004E-3</v>
      </c>
      <c r="BE114" s="1">
        <v>5.7639910756218347E-3</v>
      </c>
      <c r="BF114" s="1">
        <v>1.9905424748504637E-3</v>
      </c>
      <c r="BG114" s="1">
        <v>3.6442928735332027E-3</v>
      </c>
      <c r="BH114" s="1">
        <v>1.0680313802223363E-2</v>
      </c>
      <c r="BI114" s="1">
        <v>4.4715263038304495E-3</v>
      </c>
      <c r="BJ114" s="1">
        <v>5.6134727812165658E-4</v>
      </c>
      <c r="BK114" s="1">
        <v>-1.3690221498873145E-3</v>
      </c>
      <c r="BL114" s="1">
        <v>9.2296176158278948E-4</v>
      </c>
      <c r="BM114" s="1">
        <v>1.5861807774678583E-3</v>
      </c>
      <c r="BN114" s="1">
        <v>-1.018772589795224E-3</v>
      </c>
      <c r="BO114" s="1">
        <v>2.1828970023976845E-3</v>
      </c>
      <c r="BP114" s="1">
        <v>2.8833429379187389E-3</v>
      </c>
      <c r="BQ114" s="1">
        <v>1.7825410686425486E-2</v>
      </c>
      <c r="BR114" s="1">
        <v>2.366756374201779E-2</v>
      </c>
      <c r="BS114" s="1">
        <v>5.9770827802090162E-4</v>
      </c>
      <c r="BT114" s="1">
        <v>1.5981598013594886E-5</v>
      </c>
      <c r="BU114" s="1">
        <v>-1.6451607424218992E-3</v>
      </c>
      <c r="BV114" s="1">
        <v>4.4452528677755014E-4</v>
      </c>
      <c r="BW114" s="1">
        <v>-1.2216684778319493E-3</v>
      </c>
      <c r="BX114" s="1">
        <v>-1.5128827904866146E-3</v>
      </c>
      <c r="BY114" s="1">
        <v>-1.9118442184969397E-3</v>
      </c>
      <c r="BZ114" s="1">
        <v>-1.8233154928398638E-3</v>
      </c>
      <c r="CA114" s="1">
        <v>-2.3793658626636283E-4</v>
      </c>
      <c r="CB114" s="1">
        <v>-7.0435232678037988E-4</v>
      </c>
      <c r="CC114" s="1">
        <v>2.696661708332989E-3</v>
      </c>
      <c r="CD114" s="1">
        <v>4.1737533286070371E-3</v>
      </c>
      <c r="CE114" s="1">
        <v>-2.6420884148836204E-3</v>
      </c>
      <c r="CF114" s="1">
        <v>3.0031611291374996E-3</v>
      </c>
      <c r="CG114" s="1">
        <v>5.5160647683525216E-3</v>
      </c>
      <c r="CH114" s="1">
        <v>8.0036654440587812E-3</v>
      </c>
      <c r="CI114" s="1">
        <v>4.1484466403458172E-3</v>
      </c>
      <c r="CJ114" s="1">
        <v>1.5419674462835854E-2</v>
      </c>
      <c r="CK114" s="1">
        <v>-1.6326939288626254E-4</v>
      </c>
      <c r="CL114" s="1">
        <v>6.7396508853895098E-3</v>
      </c>
      <c r="CM114" s="1">
        <v>3.8248543881281259E-3</v>
      </c>
      <c r="CN114" s="1">
        <v>7.7580316355640323E-3</v>
      </c>
      <c r="CO114" s="1">
        <v>1.9261043619524496E-2</v>
      </c>
      <c r="CP114" s="1">
        <v>2.1728950720799598E-3</v>
      </c>
      <c r="CQ114" s="1">
        <v>1.4461229718791706E-2</v>
      </c>
      <c r="CR114" s="1">
        <v>4.009357457031632E-3</v>
      </c>
      <c r="CS114" s="1">
        <v>5.9830106045029559E-3</v>
      </c>
      <c r="CT114" s="1">
        <v>4.6831740948856896E-3</v>
      </c>
      <c r="CU114" s="1">
        <v>7.161551764767478E-3</v>
      </c>
      <c r="CV114" s="1">
        <v>4.0031515210204698E-3</v>
      </c>
      <c r="CW114" s="1">
        <v>4.9574127392625796E-3</v>
      </c>
      <c r="CX114" s="1">
        <v>6.1286698689145399E-3</v>
      </c>
      <c r="CY114" s="1">
        <v>4.7393593024549216E-3</v>
      </c>
      <c r="CZ114" s="1">
        <v>3.6850088190560606E-4</v>
      </c>
      <c r="DA114" s="1">
        <v>4.9110782976337906E-4</v>
      </c>
      <c r="DB114" s="1">
        <v>2.9118375310339777E-3</v>
      </c>
      <c r="DC114" s="1">
        <v>2.3814729994228001E-3</v>
      </c>
      <c r="DD114" s="1">
        <v>4.3311455247978413E-3</v>
      </c>
      <c r="DE114" s="1">
        <v>5.9107957960115431E-3</v>
      </c>
      <c r="DF114" s="1">
        <v>4.9888453320135378E-3</v>
      </c>
      <c r="DG114" s="1">
        <v>7.5631447120390856E-3</v>
      </c>
      <c r="DH114" s="1">
        <v>1.1210381969247668E-2</v>
      </c>
      <c r="DI114" s="1">
        <v>1.2838497753764503E-2</v>
      </c>
      <c r="DJ114" s="1">
        <v>7.2214057272812535E-2</v>
      </c>
      <c r="DK114" s="1">
        <v>3.6051094371163505E-3</v>
      </c>
      <c r="DL114" s="1">
        <v>3.7698615795493701E-3</v>
      </c>
      <c r="DM114" s="1">
        <v>1.3350086639132298E-2</v>
      </c>
      <c r="DN114" s="1">
        <v>1.3027870284935695E-2</v>
      </c>
      <c r="DO114" s="1">
        <v>3.8432385159547387E-3</v>
      </c>
      <c r="DP114" s="1">
        <v>4.9233658125860591E-3</v>
      </c>
      <c r="DQ114" s="1">
        <v>5.1116424901568444E-3</v>
      </c>
      <c r="DR114" s="1">
        <v>8.9676040817613101E-3</v>
      </c>
      <c r="DS114" s="1">
        <v>1.6786055019043226E-2</v>
      </c>
      <c r="DT114" s="1">
        <v>5.1690294436249791E-3</v>
      </c>
      <c r="DU114" s="1">
        <v>4.9563142785605018E-3</v>
      </c>
      <c r="DV114" s="1">
        <v>1.8742350814116616E-3</v>
      </c>
      <c r="DW114" s="1">
        <v>3.8062798067367929E-3</v>
      </c>
      <c r="DX114" s="1">
        <v>4.5776515579765177E-3</v>
      </c>
      <c r="DY114" s="1">
        <v>7.869456446264857E-3</v>
      </c>
      <c r="DZ114" s="1">
        <v>8.1272274545568339E-3</v>
      </c>
      <c r="EA114" s="1">
        <v>5.3565878054762954E-3</v>
      </c>
      <c r="EB114" s="1">
        <v>1.1348551179386681E-2</v>
      </c>
      <c r="EC114" s="1">
        <v>7.0410093743866874E-3</v>
      </c>
      <c r="ED114" s="1">
        <v>4.9800425749721667E-3</v>
      </c>
      <c r="EE114" s="1">
        <v>5.5442156754777084E-3</v>
      </c>
      <c r="EF114" s="1">
        <v>4.5882002807774653E-3</v>
      </c>
      <c r="EG114" s="1">
        <v>2.6868123136390798E-3</v>
      </c>
      <c r="EH114" s="1">
        <v>6.5501867507839233E-3</v>
      </c>
      <c r="EI114" s="1">
        <v>6.5942018039231234E-3</v>
      </c>
      <c r="EJ114" s="1">
        <v>6.0181397134741596E-3</v>
      </c>
      <c r="EK114" s="1">
        <v>4.617633938108697E-3</v>
      </c>
      <c r="EL114" s="1">
        <v>9.546288151665083E-4</v>
      </c>
      <c r="EM114" s="1">
        <v>1.0047013165287724E-3</v>
      </c>
      <c r="EN114" s="1">
        <v>1.0572931172220395E-3</v>
      </c>
      <c r="EO114" s="1">
        <v>4.9306545419186022E-4</v>
      </c>
      <c r="EP114" s="1">
        <v>2.2379916233493051E-2</v>
      </c>
      <c r="EQ114" s="1">
        <v>7.9295628551297713E-4</v>
      </c>
      <c r="ER114" s="1">
        <v>8.2595006087306981E-4</v>
      </c>
      <c r="ES114" s="1">
        <v>8.3801814729409483E-4</v>
      </c>
      <c r="ET114" s="1">
        <v>9.1386737252577668E-4</v>
      </c>
      <c r="EU114" s="1">
        <v>1.4416198913085078E-3</v>
      </c>
      <c r="EV114" s="1">
        <v>2.7771085610827735E-3</v>
      </c>
      <c r="EW114" s="1">
        <v>5.5396012786621219E-3</v>
      </c>
      <c r="EX114" s="1">
        <v>3.5658897140444911E-3</v>
      </c>
      <c r="EY114" s="1">
        <v>1.2246749804222699E-3</v>
      </c>
      <c r="EZ114" s="1">
        <v>1.35306707165259E-3</v>
      </c>
      <c r="FA114" s="1">
        <v>1.7189729716193202E-3</v>
      </c>
      <c r="FB114" s="1">
        <v>1.1058752093561332E-3</v>
      </c>
      <c r="FC114" s="1">
        <v>1.0939996082523142E-2</v>
      </c>
      <c r="FD114" s="1">
        <v>9.1187764289686144E-3</v>
      </c>
      <c r="FE114" s="1">
        <v>1.6167658600562806E-2</v>
      </c>
      <c r="FF114" s="1">
        <v>9.0614069603928392E-3</v>
      </c>
      <c r="FG114" s="1">
        <v>1.3881780685925511E-2</v>
      </c>
      <c r="FH114" s="1">
        <v>1.1212746499468145E-2</v>
      </c>
      <c r="FI114" s="1">
        <v>1.1741949496718243E-2</v>
      </c>
      <c r="FJ114" s="1">
        <v>1.4662941783875651E-2</v>
      </c>
      <c r="FK114" s="1">
        <v>7.6033047283641372E-3</v>
      </c>
      <c r="FL114" s="1">
        <v>7.599927405358435E-4</v>
      </c>
      <c r="FM114" s="1">
        <v>9.5462004342473927E-4</v>
      </c>
      <c r="FN114" s="1">
        <v>1.0047186930081532E-3</v>
      </c>
      <c r="FO114" s="1">
        <v>1.0572836305371247E-3</v>
      </c>
      <c r="FP114" s="1">
        <v>4.9308718184216363E-4</v>
      </c>
      <c r="FQ114" s="1">
        <v>1.3326891551081209E-2</v>
      </c>
      <c r="FR114" s="1">
        <v>1.1032784209594335E-2</v>
      </c>
      <c r="FS114" s="1">
        <v>1.3703552204780612E-2</v>
      </c>
      <c r="FT114" s="1">
        <v>1.5467142032495154E-2</v>
      </c>
      <c r="FU114" s="1">
        <v>1.7551402375802778E-2</v>
      </c>
      <c r="FV114" s="1">
        <v>5.659161360542616E-3</v>
      </c>
      <c r="FW114" s="1">
        <v>5.6182654297127514E-3</v>
      </c>
      <c r="FX114" s="1">
        <v>5.5661711698304023E-3</v>
      </c>
      <c r="FY114" s="1">
        <v>5.5129863297753053E-3</v>
      </c>
      <c r="FZ114" s="1">
        <v>5.4909398545447746E-3</v>
      </c>
      <c r="GA114" s="1">
        <v>5.4444796825944006E-3</v>
      </c>
      <c r="GB114" s="1">
        <v>7.2098442643283933E-3</v>
      </c>
      <c r="GC114" s="1">
        <v>7.172461977266527E-3</v>
      </c>
      <c r="GD114" s="1">
        <v>7.1977704284033571E-3</v>
      </c>
      <c r="GE114" s="1">
        <v>5.0542032823007281E-3</v>
      </c>
      <c r="GF114" s="1">
        <v>7.1372129453790385E-3</v>
      </c>
      <c r="GG114" s="1">
        <v>7.1666073269455836E-3</v>
      </c>
      <c r="GH114" s="1">
        <v>7.0391857193262746E-3</v>
      </c>
      <c r="GI114" s="1">
        <v>7.023176007280558E-3</v>
      </c>
      <c r="GJ114" s="1">
        <v>6.9450727381920457E-3</v>
      </c>
      <c r="GK114" s="1">
        <v>6.8491729145105018E-3</v>
      </c>
      <c r="GL114" s="1">
        <v>6.7087511279102568E-3</v>
      </c>
      <c r="GM114" s="1">
        <v>6.8308516215726603E-3</v>
      </c>
      <c r="GN114" s="1">
        <v>6.5971327361077758E-3</v>
      </c>
      <c r="GO114" s="1">
        <v>6.6601778725747197E-3</v>
      </c>
      <c r="GP114" s="1">
        <v>6.555807647188357E-3</v>
      </c>
      <c r="GQ114" s="1">
        <v>6.6342219369757184E-3</v>
      </c>
      <c r="GR114" s="73">
        <v>6.5741480115215816E-3</v>
      </c>
    </row>
    <row r="115" spans="1:200" x14ac:dyDescent="0.3">
      <c r="A115" s="78" t="str">
        <v>KMI</v>
      </c>
      <c r="B115" s="72">
        <v>1.2438616639451948E-3</v>
      </c>
      <c r="C115" s="1">
        <v>2.3513942179065796E-3</v>
      </c>
      <c r="D115" s="1">
        <v>3.2532559543261845E-3</v>
      </c>
      <c r="E115" s="1">
        <v>2.4408362455546925E-3</v>
      </c>
      <c r="F115" s="1">
        <v>2.1178345155564013E-3</v>
      </c>
      <c r="G115" s="1">
        <v>3.3738325819679307E-3</v>
      </c>
      <c r="H115" s="1">
        <v>2.7283891936175442E-3</v>
      </c>
      <c r="I115" s="1">
        <v>2.644292734526999E-3</v>
      </c>
      <c r="J115" s="1">
        <v>2.3750654817703896E-3</v>
      </c>
      <c r="K115" s="1">
        <v>2.3235535841236881E-3</v>
      </c>
      <c r="L115" s="1">
        <v>1.2657358493162549E-3</v>
      </c>
      <c r="M115" s="1">
        <v>2.4237911685415499E-3</v>
      </c>
      <c r="N115" s="1">
        <v>3.0913608111266841E-3</v>
      </c>
      <c r="O115" s="1">
        <v>1.2676765811915148E-3</v>
      </c>
      <c r="P115" s="1">
        <v>2.2097666577557129E-3</v>
      </c>
      <c r="Q115" s="1">
        <v>3.7264888666031868E-3</v>
      </c>
      <c r="R115" s="1">
        <v>3.1982344599874976E-3</v>
      </c>
      <c r="S115" s="1">
        <v>1.4684579389233703E-3</v>
      </c>
      <c r="T115" s="1">
        <v>6.1234075415991058E-4</v>
      </c>
      <c r="U115" s="1">
        <v>2.3411516819423829E-3</v>
      </c>
      <c r="V115" s="1">
        <v>4.5269582218072455E-3</v>
      </c>
      <c r="W115" s="1">
        <v>4.1057175594671523E-3</v>
      </c>
      <c r="X115" s="1">
        <v>1.9382753911228203E-3</v>
      </c>
      <c r="Y115" s="1">
        <v>1.340731797512786E-3</v>
      </c>
      <c r="Z115" s="1">
        <v>1.0277634241959565E-3</v>
      </c>
      <c r="AA115" s="1">
        <v>1.3333946213360769E-3</v>
      </c>
      <c r="AB115" s="1">
        <v>3.1862139895482268E-4</v>
      </c>
      <c r="AC115" s="1">
        <v>1.813701629259915E-3</v>
      </c>
      <c r="AD115" s="1">
        <v>9.8864310453854101E-4</v>
      </c>
      <c r="AE115" s="1">
        <v>-8.7600574032006611E-4</v>
      </c>
      <c r="AF115" s="1">
        <v>2.4747184872251039E-3</v>
      </c>
      <c r="AG115" s="1">
        <v>1.0101963883372652E-3</v>
      </c>
      <c r="AH115" s="1">
        <v>1.3677675992728039E-3</v>
      </c>
      <c r="AI115" s="1">
        <v>1.945793965089851E-3</v>
      </c>
      <c r="AJ115" s="1">
        <v>1.0297046692510712E-3</v>
      </c>
      <c r="AK115" s="1">
        <v>2.8732347036410084E-3</v>
      </c>
      <c r="AL115" s="1">
        <v>8.3989516745134219E-4</v>
      </c>
      <c r="AM115" s="1">
        <v>3.6765145319507188E-3</v>
      </c>
      <c r="AN115" s="1">
        <v>5.9450252535519508E-3</v>
      </c>
      <c r="AO115" s="1">
        <v>5.9919916614871536E-3</v>
      </c>
      <c r="AP115" s="1">
        <v>2.0782450288433871E-3</v>
      </c>
      <c r="AQ115" s="1">
        <v>2.7501768732287224E-3</v>
      </c>
      <c r="AR115" s="1">
        <v>6.5179361342119066E-3</v>
      </c>
      <c r="AS115" s="1">
        <v>4.5328402044045243E-3</v>
      </c>
      <c r="AT115" s="1">
        <v>3.4680356112467949E-3</v>
      </c>
      <c r="AU115" s="1">
        <v>4.1519366352886699E-3</v>
      </c>
      <c r="AV115" s="1">
        <v>1.8800008674616263E-3</v>
      </c>
      <c r="AW115" s="1">
        <v>7.3336152953981703E-3</v>
      </c>
      <c r="AX115" s="1">
        <v>2.398130884028099E-3</v>
      </c>
      <c r="AY115" s="1">
        <v>4.5920976399824844E-3</v>
      </c>
      <c r="AZ115" s="1">
        <v>3.4023827670395792E-3</v>
      </c>
      <c r="BA115" s="1">
        <v>3.0918672819286262E-3</v>
      </c>
      <c r="BB115" s="1">
        <v>2.6844992250888659E-3</v>
      </c>
      <c r="BC115" s="1">
        <v>3.1702903990320093E-3</v>
      </c>
      <c r="BD115" s="1">
        <v>2.833250403969821E-3</v>
      </c>
      <c r="BE115" s="1">
        <v>5.3932257324882937E-3</v>
      </c>
      <c r="BF115" s="1">
        <v>3.217596088486074E-3</v>
      </c>
      <c r="BG115" s="1">
        <v>1.628231946190361E-3</v>
      </c>
      <c r="BH115" s="1">
        <v>5.3858923734415969E-3</v>
      </c>
      <c r="BI115" s="1">
        <v>8.1636400338900683E-4</v>
      </c>
      <c r="BJ115" s="1">
        <v>1.8472947540718982E-3</v>
      </c>
      <c r="BK115" s="1">
        <v>1.9586252610025233E-3</v>
      </c>
      <c r="BL115" s="1">
        <v>2.188332345197129E-3</v>
      </c>
      <c r="BM115" s="1">
        <v>3.3623294866097155E-3</v>
      </c>
      <c r="BN115" s="1">
        <v>2.0907539479739401E-3</v>
      </c>
      <c r="BO115" s="1">
        <v>1.0337139869531036E-3</v>
      </c>
      <c r="BP115" s="1">
        <v>2.2730545842758114E-3</v>
      </c>
      <c r="BQ115" s="1">
        <v>3.4963124612246944E-3</v>
      </c>
      <c r="BR115" s="1">
        <v>4.2379471686440663E-3</v>
      </c>
      <c r="BS115" s="1">
        <v>2.2376661602575127E-3</v>
      </c>
      <c r="BT115" s="1">
        <v>2.1175577346277778E-3</v>
      </c>
      <c r="BU115" s="1">
        <v>2.21162356045992E-3</v>
      </c>
      <c r="BV115" s="1">
        <v>1.6726939860704912E-3</v>
      </c>
      <c r="BW115" s="1">
        <v>1.4837555792144401E-3</v>
      </c>
      <c r="BX115" s="1">
        <v>2.9707010501037813E-4</v>
      </c>
      <c r="BY115" s="1">
        <v>7.7789509233861106E-4</v>
      </c>
      <c r="BZ115" s="1">
        <v>1.069469812125066E-3</v>
      </c>
      <c r="CA115" s="1">
        <v>3.0318739474191406E-3</v>
      </c>
      <c r="CB115" s="1">
        <v>2.4662989588519705E-3</v>
      </c>
      <c r="CC115" s="1">
        <v>1.1335550235377588E-3</v>
      </c>
      <c r="CD115" s="1">
        <v>1.7094103572564124E-3</v>
      </c>
      <c r="CE115" s="1">
        <v>4.5203787954225627E-4</v>
      </c>
      <c r="CF115" s="1">
        <v>4.3928351559116554E-3</v>
      </c>
      <c r="CG115" s="1">
        <v>4.9048378308844459E-3</v>
      </c>
      <c r="CH115" s="1">
        <v>4.3081777100843618E-3</v>
      </c>
      <c r="CI115" s="1">
        <v>4.9714893906218551E-3</v>
      </c>
      <c r="CJ115" s="1">
        <v>6.2680332138685809E-3</v>
      </c>
      <c r="CK115" s="1">
        <v>2.1281420251881753E-3</v>
      </c>
      <c r="CL115" s="1">
        <v>4.8380415570758164E-3</v>
      </c>
      <c r="CM115" s="1">
        <v>2.1046076773655461E-3</v>
      </c>
      <c r="CN115" s="1">
        <v>4.0276846456250067E-3</v>
      </c>
      <c r="CO115" s="1">
        <v>5.3975091532771288E-3</v>
      </c>
      <c r="CP115" s="1">
        <v>2.857683477074754E-3</v>
      </c>
      <c r="CQ115" s="1">
        <v>6.5707757906682722E-3</v>
      </c>
      <c r="CR115" s="1">
        <v>4.4612084586537681E-3</v>
      </c>
      <c r="CS115" s="1">
        <v>5.2386745082922551E-3</v>
      </c>
      <c r="CT115" s="1">
        <v>5.3329340339278814E-3</v>
      </c>
      <c r="CU115" s="1">
        <v>6.2971962581971101E-3</v>
      </c>
      <c r="CV115" s="1">
        <v>5.9563076866790046E-3</v>
      </c>
      <c r="CW115" s="1">
        <v>4.8234922785229464E-3</v>
      </c>
      <c r="CX115" s="1">
        <v>3.4560855444656538E-3</v>
      </c>
      <c r="CY115" s="1">
        <v>3.5665407693691313E-3</v>
      </c>
      <c r="CZ115" s="1">
        <v>3.0916988579165828E-3</v>
      </c>
      <c r="DA115" s="1">
        <v>3.6769678031646474E-3</v>
      </c>
      <c r="DB115" s="1">
        <v>2.081222827431047E-3</v>
      </c>
      <c r="DC115" s="1">
        <v>5.3280489918558676E-3</v>
      </c>
      <c r="DD115" s="1">
        <v>5.5325047013218085E-3</v>
      </c>
      <c r="DE115" s="1">
        <v>7.6710431092171698E-3</v>
      </c>
      <c r="DF115" s="1">
        <v>8.9260017284888624E-3</v>
      </c>
      <c r="DG115" s="1">
        <v>9.3018479124435428E-3</v>
      </c>
      <c r="DH115" s="1">
        <v>1.0898497382978427E-2</v>
      </c>
      <c r="DI115" s="1">
        <v>2.6228358298775855E-3</v>
      </c>
      <c r="DJ115" s="1">
        <v>3.6051094371163505E-3</v>
      </c>
      <c r="DK115" s="1">
        <v>6.1484297470701214E-3</v>
      </c>
      <c r="DL115" s="1">
        <v>5.6364468526019134E-3</v>
      </c>
      <c r="DM115" s="1">
        <v>6.3833537954803826E-3</v>
      </c>
      <c r="DN115" s="1">
        <v>8.0437980719619707E-3</v>
      </c>
      <c r="DO115" s="1">
        <v>3.4605776195585185E-3</v>
      </c>
      <c r="DP115" s="1">
        <v>3.6818185526772832E-3</v>
      </c>
      <c r="DQ115" s="1">
        <v>3.3633459890672064E-3</v>
      </c>
      <c r="DR115" s="1">
        <v>5.3836426787739417E-3</v>
      </c>
      <c r="DS115" s="1">
        <v>8.137499562751116E-3</v>
      </c>
      <c r="DT115" s="1">
        <v>1.5619261037593086E-3</v>
      </c>
      <c r="DU115" s="1">
        <v>1.8715903173043631E-3</v>
      </c>
      <c r="DV115" s="1">
        <v>-1.0135544102757069E-4</v>
      </c>
      <c r="DW115" s="1">
        <v>3.8883221313508926E-4</v>
      </c>
      <c r="DX115" s="1">
        <v>5.0335461855053549E-3</v>
      </c>
      <c r="DY115" s="1">
        <v>6.9492214328437402E-3</v>
      </c>
      <c r="DZ115" s="1">
        <v>6.8143363664220184E-3</v>
      </c>
      <c r="EA115" s="1">
        <v>4.899301970724179E-3</v>
      </c>
      <c r="EB115" s="1">
        <v>6.6150474231065869E-3</v>
      </c>
      <c r="EC115" s="1">
        <v>3.6450262545326302E-3</v>
      </c>
      <c r="ED115" s="1">
        <v>2.0800291854895783E-3</v>
      </c>
      <c r="EE115" s="1">
        <v>1.4716084967385406E-3</v>
      </c>
      <c r="EF115" s="1">
        <v>2.0778222945805761E-3</v>
      </c>
      <c r="EG115" s="1">
        <v>2.2513851980156059E-3</v>
      </c>
      <c r="EH115" s="1">
        <v>2.8351133721582324E-3</v>
      </c>
      <c r="EI115" s="1">
        <v>1.4801878659037088E-3</v>
      </c>
      <c r="EJ115" s="1">
        <v>2.5226689549337315E-3</v>
      </c>
      <c r="EK115" s="1">
        <v>6.0213177441368225E-3</v>
      </c>
      <c r="EL115" s="1">
        <v>2.7915523624343763E-4</v>
      </c>
      <c r="EM115" s="1">
        <v>2.5416811416321771E-4</v>
      </c>
      <c r="EN115" s="1">
        <v>2.8172488110328074E-4</v>
      </c>
      <c r="EO115" s="1">
        <v>2.5252009770393761E-4</v>
      </c>
      <c r="EP115" s="1">
        <v>1.2540252229392456E-2</v>
      </c>
      <c r="EQ115" s="1">
        <v>2.6160574875432242E-4</v>
      </c>
      <c r="ER115" s="1">
        <v>2.4514528253051482E-4</v>
      </c>
      <c r="ES115" s="1">
        <v>3.0602270440333723E-4</v>
      </c>
      <c r="ET115" s="1">
        <v>2.7943035709040656E-4</v>
      </c>
      <c r="EU115" s="1">
        <v>5.2812378461723384E-4</v>
      </c>
      <c r="EV115" s="1">
        <v>1.0064937886566571E-3</v>
      </c>
      <c r="EW115" s="1">
        <v>2.9610414722330983E-3</v>
      </c>
      <c r="EX115" s="1">
        <v>2.2213966401996989E-3</v>
      </c>
      <c r="EY115" s="1">
        <v>3.9127632547715139E-4</v>
      </c>
      <c r="EZ115" s="1">
        <v>5.1711474140115916E-4</v>
      </c>
      <c r="FA115" s="1">
        <v>5.7299187194490876E-4</v>
      </c>
      <c r="FB115" s="1">
        <v>1.9612959671601849E-4</v>
      </c>
      <c r="FC115" s="1">
        <v>6.8605366717722363E-3</v>
      </c>
      <c r="FD115" s="1">
        <v>4.9122448013940306E-3</v>
      </c>
      <c r="FE115" s="1">
        <v>1.0164281773996304E-2</v>
      </c>
      <c r="FF115" s="1">
        <v>6.9907828295596858E-3</v>
      </c>
      <c r="FG115" s="1">
        <v>1.0658246731452849E-2</v>
      </c>
      <c r="FH115" s="1">
        <v>9.2616563964861755E-3</v>
      </c>
      <c r="FI115" s="1">
        <v>7.1460754157077113E-3</v>
      </c>
      <c r="FJ115" s="1">
        <v>7.425171758964226E-3</v>
      </c>
      <c r="FK115" s="1">
        <v>4.2103110693774816E-3</v>
      </c>
      <c r="FL115" s="1">
        <v>5.9721790393093383E-4</v>
      </c>
      <c r="FM115" s="1">
        <v>2.7915143143097585E-4</v>
      </c>
      <c r="FN115" s="1">
        <v>2.5416670206807588E-4</v>
      </c>
      <c r="FO115" s="1">
        <v>2.8172061715809059E-4</v>
      </c>
      <c r="FP115" s="1">
        <v>2.5251985432207477E-4</v>
      </c>
      <c r="FQ115" s="1">
        <v>4.1412846593390767E-3</v>
      </c>
      <c r="FR115" s="1">
        <v>5.46506833021839E-3</v>
      </c>
      <c r="FS115" s="1">
        <v>8.0709663799510573E-3</v>
      </c>
      <c r="FT115" s="1">
        <v>5.7433848301607169E-3</v>
      </c>
      <c r="FU115" s="1">
        <v>1.1373904236642068E-2</v>
      </c>
      <c r="FV115" s="1">
        <v>-2.1961221955489143E-3</v>
      </c>
      <c r="FW115" s="1">
        <v>-2.1838459534919666E-3</v>
      </c>
      <c r="FX115" s="1">
        <v>-2.1532663423983749E-3</v>
      </c>
      <c r="FY115" s="1">
        <v>-2.1367260917882556E-3</v>
      </c>
      <c r="FZ115" s="1">
        <v>-2.1226385101360489E-3</v>
      </c>
      <c r="GA115" s="1">
        <v>-2.1195321119047458E-3</v>
      </c>
      <c r="GB115" s="1">
        <v>-2.7960079839154924E-4</v>
      </c>
      <c r="GC115" s="1">
        <v>-2.6768812958300836E-4</v>
      </c>
      <c r="GD115" s="1">
        <v>-2.7719122573508848E-4</v>
      </c>
      <c r="GE115" s="1">
        <v>-1.4466304582695523E-3</v>
      </c>
      <c r="GF115" s="1">
        <v>-2.5780359548881106E-4</v>
      </c>
      <c r="GG115" s="1">
        <v>-2.5567179582055655E-4</v>
      </c>
      <c r="GH115" s="1">
        <v>-2.251814492657399E-4</v>
      </c>
      <c r="GI115" s="1">
        <v>-2.1955037807491973E-4</v>
      </c>
      <c r="GJ115" s="1">
        <v>-1.9308494357543016E-4</v>
      </c>
      <c r="GK115" s="1">
        <v>-1.6089186827909874E-4</v>
      </c>
      <c r="GL115" s="1">
        <v>-1.1251299132555083E-4</v>
      </c>
      <c r="GM115" s="1">
        <v>-1.560270714813096E-4</v>
      </c>
      <c r="GN115" s="1">
        <v>-7.5337613854865946E-5</v>
      </c>
      <c r="GO115" s="1">
        <v>-9.8389888377653799E-5</v>
      </c>
      <c r="GP115" s="1">
        <v>-5.2114023859528126E-5</v>
      </c>
      <c r="GQ115" s="1">
        <v>-7.8324860003252156E-5</v>
      </c>
      <c r="GR115" s="73">
        <v>-5.828028624526295E-5</v>
      </c>
    </row>
    <row r="116" spans="1:200" x14ac:dyDescent="0.3">
      <c r="A116" s="78" t="str">
        <v>WMB</v>
      </c>
      <c r="B116" s="72">
        <v>1.6337823775788769E-3</v>
      </c>
      <c r="C116" s="1">
        <v>3.2640945543421602E-3</v>
      </c>
      <c r="D116" s="1">
        <v>2.587173185655199E-3</v>
      </c>
      <c r="E116" s="1">
        <v>3.1160511347341929E-3</v>
      </c>
      <c r="F116" s="1">
        <v>2.6099596923508665E-3</v>
      </c>
      <c r="G116" s="1">
        <v>2.6855394144918131E-3</v>
      </c>
      <c r="H116" s="1">
        <v>2.4323375506950869E-3</v>
      </c>
      <c r="I116" s="1">
        <v>2.4457660199735105E-3</v>
      </c>
      <c r="J116" s="1">
        <v>2.6320478034739872E-3</v>
      </c>
      <c r="K116" s="1">
        <v>2.2829439261673533E-3</v>
      </c>
      <c r="L116" s="1">
        <v>1.9033854013615218E-3</v>
      </c>
      <c r="M116" s="1">
        <v>2.9958732901093888E-3</v>
      </c>
      <c r="N116" s="1">
        <v>2.9507146793602405E-3</v>
      </c>
      <c r="O116" s="1">
        <v>1.5327315110149752E-3</v>
      </c>
      <c r="P116" s="1">
        <v>1.5689032287952561E-3</v>
      </c>
      <c r="Q116" s="1">
        <v>4.1656089957409987E-3</v>
      </c>
      <c r="R116" s="1">
        <v>3.3217300307482613E-3</v>
      </c>
      <c r="S116" s="1">
        <v>1.1922905087904524E-3</v>
      </c>
      <c r="T116" s="1">
        <v>8.6342175578042973E-4</v>
      </c>
      <c r="U116" s="1">
        <v>2.607359357953332E-3</v>
      </c>
      <c r="V116" s="1">
        <v>3.852463933615752E-3</v>
      </c>
      <c r="W116" s="1">
        <v>3.3798277476834661E-3</v>
      </c>
      <c r="X116" s="1">
        <v>4.9760878774739886E-4</v>
      </c>
      <c r="Y116" s="1">
        <v>1.7440013329240336E-3</v>
      </c>
      <c r="Z116" s="1">
        <v>1.7710486426648891E-3</v>
      </c>
      <c r="AA116" s="1">
        <v>1.7372120498617533E-3</v>
      </c>
      <c r="AB116" s="1">
        <v>5.7185233971971143E-4</v>
      </c>
      <c r="AC116" s="1">
        <v>2.4225756107261972E-3</v>
      </c>
      <c r="AD116" s="1">
        <v>1.0762420498905837E-3</v>
      </c>
      <c r="AE116" s="1">
        <v>-1.2864965396856907E-3</v>
      </c>
      <c r="AF116" s="1">
        <v>3.0049395010353793E-3</v>
      </c>
      <c r="AG116" s="1">
        <v>1.9654170891477332E-3</v>
      </c>
      <c r="AH116" s="1">
        <v>2.107155604795932E-3</v>
      </c>
      <c r="AI116" s="1">
        <v>1.4506157677699701E-3</v>
      </c>
      <c r="AJ116" s="1">
        <v>1.7968493552786285E-3</v>
      </c>
      <c r="AK116" s="1">
        <v>4.0762462929282584E-3</v>
      </c>
      <c r="AL116" s="1">
        <v>1.0069782240876854E-3</v>
      </c>
      <c r="AM116" s="1">
        <v>3.4574362516470399E-3</v>
      </c>
      <c r="AN116" s="1">
        <v>6.1932485288420129E-3</v>
      </c>
      <c r="AO116" s="1">
        <v>6.4024093478078021E-3</v>
      </c>
      <c r="AP116" s="1">
        <v>2.8852827219341143E-3</v>
      </c>
      <c r="AQ116" s="1">
        <v>3.5360328634554132E-3</v>
      </c>
      <c r="AR116" s="1">
        <v>7.0726637178835962E-3</v>
      </c>
      <c r="AS116" s="1">
        <v>5.0526528977822907E-3</v>
      </c>
      <c r="AT116" s="1">
        <v>4.4920210947852731E-3</v>
      </c>
      <c r="AU116" s="1">
        <v>5.2993459862105113E-3</v>
      </c>
      <c r="AV116" s="1">
        <v>1.765783468692082E-3</v>
      </c>
      <c r="AW116" s="1">
        <v>5.2214662401439951E-3</v>
      </c>
      <c r="AX116" s="1">
        <v>2.7445149484209433E-3</v>
      </c>
      <c r="AY116" s="1">
        <v>4.3625947436565591E-3</v>
      </c>
      <c r="AZ116" s="1">
        <v>3.4961674344360055E-3</v>
      </c>
      <c r="BA116" s="1">
        <v>3.7896531666139202E-3</v>
      </c>
      <c r="BB116" s="1">
        <v>2.9991480198503185E-3</v>
      </c>
      <c r="BC116" s="1">
        <v>3.6204915694014609E-3</v>
      </c>
      <c r="BD116" s="1">
        <v>3.5083176431626351E-3</v>
      </c>
      <c r="BE116" s="1">
        <v>3.5714553526517289E-3</v>
      </c>
      <c r="BF116" s="1">
        <v>3.5200383572318596E-3</v>
      </c>
      <c r="BG116" s="1">
        <v>1.9151708029006332E-3</v>
      </c>
      <c r="BH116" s="1">
        <v>6.1489383080924193E-3</v>
      </c>
      <c r="BI116" s="1">
        <v>3.302610058771166E-4</v>
      </c>
      <c r="BJ116" s="1">
        <v>1.8482203624779028E-3</v>
      </c>
      <c r="BK116" s="1">
        <v>1.7942934337986753E-3</v>
      </c>
      <c r="BL116" s="1">
        <v>2.3670562021760925E-3</v>
      </c>
      <c r="BM116" s="1">
        <v>3.5305369436573774E-3</v>
      </c>
      <c r="BN116" s="1">
        <v>1.6165482522720563E-3</v>
      </c>
      <c r="BO116" s="1">
        <v>6.7905934335201433E-4</v>
      </c>
      <c r="BP116" s="1">
        <v>1.615821482089371E-3</v>
      </c>
      <c r="BQ116" s="1">
        <v>3.936932689733422E-3</v>
      </c>
      <c r="BR116" s="1">
        <v>4.588001198903997E-3</v>
      </c>
      <c r="BS116" s="1">
        <v>2.2893486875747793E-3</v>
      </c>
      <c r="BT116" s="1">
        <v>2.8507797353333458E-3</v>
      </c>
      <c r="BU116" s="1">
        <v>2.3583699137889168E-3</v>
      </c>
      <c r="BV116" s="1">
        <v>1.910022406957482E-3</v>
      </c>
      <c r="BW116" s="1">
        <v>1.5113154929681952E-3</v>
      </c>
      <c r="BX116" s="1">
        <v>5.4336128738725973E-4</v>
      </c>
      <c r="BY116" s="1">
        <v>1.3639999524255981E-3</v>
      </c>
      <c r="BZ116" s="1">
        <v>1.0478263619500708E-3</v>
      </c>
      <c r="CA116" s="1">
        <v>3.402845795671551E-3</v>
      </c>
      <c r="CB116" s="1">
        <v>2.9163779461614456E-3</v>
      </c>
      <c r="CC116" s="1">
        <v>1.0189238906181744E-3</v>
      </c>
      <c r="CD116" s="1">
        <v>1.8539937418249645E-3</v>
      </c>
      <c r="CE116" s="1">
        <v>5.2060245683571596E-4</v>
      </c>
      <c r="CF116" s="1">
        <v>4.2059962309267509E-3</v>
      </c>
      <c r="CG116" s="1">
        <v>5.796709704475456E-3</v>
      </c>
      <c r="CH116" s="1">
        <v>5.5455892920057035E-3</v>
      </c>
      <c r="CI116" s="1">
        <v>5.5238622623097989E-3</v>
      </c>
      <c r="CJ116" s="1">
        <v>6.9809491179678822E-3</v>
      </c>
      <c r="CK116" s="1">
        <v>2.4856572473061869E-3</v>
      </c>
      <c r="CL116" s="1">
        <v>5.9230789687130768E-3</v>
      </c>
      <c r="CM116" s="1">
        <v>2.2506422772583645E-3</v>
      </c>
      <c r="CN116" s="1">
        <v>4.535886206177446E-3</v>
      </c>
      <c r="CO116" s="1">
        <v>4.4461448062024572E-3</v>
      </c>
      <c r="CP116" s="1">
        <v>3.275748177592745E-3</v>
      </c>
      <c r="CQ116" s="1">
        <v>6.5465559491271405E-3</v>
      </c>
      <c r="CR116" s="1">
        <v>4.503885198050026E-3</v>
      </c>
      <c r="CS116" s="1">
        <v>5.8474501802717625E-3</v>
      </c>
      <c r="CT116" s="1">
        <v>5.3155746968410328E-3</v>
      </c>
      <c r="CU116" s="1">
        <v>6.0154845921423046E-3</v>
      </c>
      <c r="CV116" s="1">
        <v>6.1380297277733023E-3</v>
      </c>
      <c r="CW116" s="1">
        <v>5.4191838129442485E-3</v>
      </c>
      <c r="CX116" s="1">
        <v>3.4716703002718396E-3</v>
      </c>
      <c r="CY116" s="1">
        <v>3.9763021281248026E-3</v>
      </c>
      <c r="CZ116" s="1">
        <v>3.2011764815131232E-3</v>
      </c>
      <c r="DA116" s="1">
        <v>4.0459851853285097E-3</v>
      </c>
      <c r="DB116" s="1">
        <v>2.1331733101078443E-3</v>
      </c>
      <c r="DC116" s="1">
        <v>6.4787254830825786E-3</v>
      </c>
      <c r="DD116" s="1">
        <v>6.3631830354899744E-3</v>
      </c>
      <c r="DE116" s="1">
        <v>8.7343126495336328E-3</v>
      </c>
      <c r="DF116" s="1">
        <v>9.7898898128776449E-3</v>
      </c>
      <c r="DG116" s="1">
        <v>1.0478984047127431E-2</v>
      </c>
      <c r="DH116" s="1">
        <v>1.3241356367695131E-2</v>
      </c>
      <c r="DI116" s="1">
        <v>2.4669597212184369E-3</v>
      </c>
      <c r="DJ116" s="1">
        <v>3.7698615795493701E-3</v>
      </c>
      <c r="DK116" s="1">
        <v>5.6364468526019134E-3</v>
      </c>
      <c r="DL116" s="1">
        <v>8.2034092613171052E-3</v>
      </c>
      <c r="DM116" s="1">
        <v>7.3456005897232267E-3</v>
      </c>
      <c r="DN116" s="1">
        <v>8.562044991517994E-3</v>
      </c>
      <c r="DO116" s="1">
        <v>3.5997161244339044E-3</v>
      </c>
      <c r="DP116" s="1">
        <v>3.6450478766118003E-3</v>
      </c>
      <c r="DQ116" s="1">
        <v>2.9200607274053143E-3</v>
      </c>
      <c r="DR116" s="1">
        <v>4.6414892025005454E-3</v>
      </c>
      <c r="DS116" s="1">
        <v>7.984777602420114E-3</v>
      </c>
      <c r="DT116" s="1">
        <v>2.0120177831612416E-3</v>
      </c>
      <c r="DU116" s="1">
        <v>2.0412450205194322E-3</v>
      </c>
      <c r="DV116" s="1">
        <v>9.3320979611174484E-4</v>
      </c>
      <c r="DW116" s="1">
        <v>7.8867938957328826E-4</v>
      </c>
      <c r="DX116" s="1">
        <v>4.9374027582423027E-3</v>
      </c>
      <c r="DY116" s="1">
        <v>7.3923118466186159E-3</v>
      </c>
      <c r="DZ116" s="1">
        <v>6.0043508891239232E-3</v>
      </c>
      <c r="EA116" s="1">
        <v>4.1799754121773936E-3</v>
      </c>
      <c r="EB116" s="1">
        <v>5.68148665640744E-3</v>
      </c>
      <c r="EC116" s="1">
        <v>4.0587759763529253E-3</v>
      </c>
      <c r="ED116" s="1">
        <v>2.4577718000559109E-3</v>
      </c>
      <c r="EE116" s="1">
        <v>1.7610110144394005E-3</v>
      </c>
      <c r="EF116" s="1">
        <v>2.724377038151394E-3</v>
      </c>
      <c r="EG116" s="1">
        <v>2.3455270575855037E-3</v>
      </c>
      <c r="EH116" s="1">
        <v>3.1893578118683107E-3</v>
      </c>
      <c r="EI116" s="1">
        <v>1.8885549926470956E-3</v>
      </c>
      <c r="EJ116" s="1">
        <v>3.5196322192871947E-3</v>
      </c>
      <c r="EK116" s="1">
        <v>6.1089257266332088E-3</v>
      </c>
      <c r="EL116" s="1">
        <v>2.0730215993300041E-4</v>
      </c>
      <c r="EM116" s="1">
        <v>1.6534720936097264E-4</v>
      </c>
      <c r="EN116" s="1">
        <v>2.17237155896684E-4</v>
      </c>
      <c r="EO116" s="1">
        <v>2.4063466260578349E-4</v>
      </c>
      <c r="EP116" s="1">
        <v>1.0294480202713438E-2</v>
      </c>
      <c r="EQ116" s="1">
        <v>1.8284808404851998E-4</v>
      </c>
      <c r="ER116" s="1">
        <v>1.6764742546530152E-4</v>
      </c>
      <c r="ES116" s="1">
        <v>2.2698469493115321E-4</v>
      </c>
      <c r="ET116" s="1">
        <v>2.0431798199640306E-4</v>
      </c>
      <c r="EU116" s="1">
        <v>5.3857517125482067E-4</v>
      </c>
      <c r="EV116" s="1">
        <v>1.0045581859194248E-3</v>
      </c>
      <c r="EW116" s="1">
        <v>2.6831845073191332E-3</v>
      </c>
      <c r="EX116" s="1">
        <v>2.2843557035535822E-3</v>
      </c>
      <c r="EY116" s="1">
        <v>2.7628105350254638E-4</v>
      </c>
      <c r="EZ116" s="1">
        <v>4.6377211240405166E-4</v>
      </c>
      <c r="FA116" s="1">
        <v>5.6085882636325551E-4</v>
      </c>
      <c r="FB116" s="1">
        <v>1.2569420535180355E-4</v>
      </c>
      <c r="FC116" s="1">
        <v>6.0755704835453147E-3</v>
      </c>
      <c r="FD116" s="1">
        <v>6.1353037380998329E-3</v>
      </c>
      <c r="FE116" s="1">
        <v>9.1704730086112907E-3</v>
      </c>
      <c r="FF116" s="1">
        <v>8.0766052206793278E-3</v>
      </c>
      <c r="FG116" s="1">
        <v>1.1138506854157862E-2</v>
      </c>
      <c r="FH116" s="1">
        <v>1.1656165044083218E-2</v>
      </c>
      <c r="FI116" s="1">
        <v>9.3740884586691348E-3</v>
      </c>
      <c r="FJ116" s="1">
        <v>8.0460843983239799E-3</v>
      </c>
      <c r="FK116" s="1">
        <v>4.5180022674434694E-3</v>
      </c>
      <c r="FL116" s="1">
        <v>7.3996281690806868E-4</v>
      </c>
      <c r="FM116" s="1">
        <v>2.0729823398491355E-4</v>
      </c>
      <c r="FN116" s="1">
        <v>1.6534551348219295E-4</v>
      </c>
      <c r="FO116" s="1">
        <v>2.1723026379383338E-4</v>
      </c>
      <c r="FP116" s="1">
        <v>2.4063205185087611E-4</v>
      </c>
      <c r="FQ116" s="1">
        <v>5.4305126594154799E-3</v>
      </c>
      <c r="FR116" s="1">
        <v>7.2703956691622194E-3</v>
      </c>
      <c r="FS116" s="1">
        <v>7.9489557009433699E-3</v>
      </c>
      <c r="FT116" s="1">
        <v>5.7634177453836678E-3</v>
      </c>
      <c r="FU116" s="1">
        <v>1.2466296819030217E-2</v>
      </c>
      <c r="FV116" s="1">
        <v>-9.0130396370161048E-4</v>
      </c>
      <c r="FW116" s="1">
        <v>-8.9832626325033252E-4</v>
      </c>
      <c r="FX116" s="1">
        <v>-8.7917983065081712E-4</v>
      </c>
      <c r="FY116" s="1">
        <v>-8.6914661923596741E-4</v>
      </c>
      <c r="FZ116" s="1">
        <v>-8.7005599060569492E-4</v>
      </c>
      <c r="GA116" s="1">
        <v>-8.7426093066724799E-4</v>
      </c>
      <c r="GB116" s="1">
        <v>8.6098572942634472E-4</v>
      </c>
      <c r="GC116" s="1">
        <v>8.6487065441298767E-4</v>
      </c>
      <c r="GD116" s="1">
        <v>8.6084342610249446E-4</v>
      </c>
      <c r="GE116" s="1">
        <v>-1.7114866414148292E-4</v>
      </c>
      <c r="GF116" s="1">
        <v>8.6738118568715442E-4</v>
      </c>
      <c r="GG116" s="1">
        <v>8.7606705881827665E-4</v>
      </c>
      <c r="GH116" s="1">
        <v>8.7880938514083148E-4</v>
      </c>
      <c r="GI116" s="1">
        <v>8.8091303551770844E-4</v>
      </c>
      <c r="GJ116" s="1">
        <v>8.90273481338885E-4</v>
      </c>
      <c r="GK116" s="1">
        <v>9.024796235876639E-4</v>
      </c>
      <c r="GL116" s="1">
        <v>9.1998732170551123E-4</v>
      </c>
      <c r="GM116" s="1">
        <v>9.0300142374258969E-4</v>
      </c>
      <c r="GN116" s="1">
        <v>9.3354615719601743E-4</v>
      </c>
      <c r="GO116" s="1">
        <v>9.2356355566222442E-4</v>
      </c>
      <c r="GP116" s="1">
        <v>9.4828754922062885E-4</v>
      </c>
      <c r="GQ116" s="1">
        <v>9.3874521089483149E-4</v>
      </c>
      <c r="GR116" s="73">
        <v>9.4585252674142387E-4</v>
      </c>
    </row>
    <row r="117" spans="1:200" x14ac:dyDescent="0.3">
      <c r="A117" s="78" t="str">
        <v>BTU</v>
      </c>
      <c r="B117" s="72">
        <v>1.3447842230461919E-3</v>
      </c>
      <c r="C117" s="1">
        <v>2.4029431664899067E-4</v>
      </c>
      <c r="D117" s="1">
        <v>3.5671700171020474E-3</v>
      </c>
      <c r="E117" s="1">
        <v>1.0470854746909982E-3</v>
      </c>
      <c r="F117" s="1">
        <v>2.0744425089764145E-3</v>
      </c>
      <c r="G117" s="1">
        <v>1.4878294692339826E-3</v>
      </c>
      <c r="H117" s="1">
        <v>3.0685013234985773E-3</v>
      </c>
      <c r="I117" s="1">
        <v>1.5471129378631368E-3</v>
      </c>
      <c r="J117" s="1">
        <v>2.6130361935841166E-3</v>
      </c>
      <c r="K117" s="1">
        <v>1.0433683357380483E-3</v>
      </c>
      <c r="L117" s="1">
        <v>-2.1530583599676847E-5</v>
      </c>
      <c r="M117" s="1">
        <v>8.9270365616303821E-3</v>
      </c>
      <c r="N117" s="1">
        <v>3.80741431930717E-3</v>
      </c>
      <c r="O117" s="1">
        <v>9.2811886317881967E-4</v>
      </c>
      <c r="P117" s="1">
        <v>3.0720992987276039E-3</v>
      </c>
      <c r="Q117" s="1">
        <v>6.948419753677112E-3</v>
      </c>
      <c r="R117" s="1">
        <v>6.4543581696443744E-3</v>
      </c>
      <c r="S117" s="1">
        <v>2.3089955531216044E-4</v>
      </c>
      <c r="T117" s="1">
        <v>5.8342259760919071E-3</v>
      </c>
      <c r="U117" s="1">
        <v>3.4855814343634581E-3</v>
      </c>
      <c r="V117" s="1">
        <v>5.6917770253978144E-3</v>
      </c>
      <c r="W117" s="1">
        <v>5.9319421124126182E-3</v>
      </c>
      <c r="X117" s="1">
        <v>7.2448801589242015E-3</v>
      </c>
      <c r="Y117" s="1">
        <v>1.6232093171155229E-3</v>
      </c>
      <c r="Z117" s="1">
        <v>1.0023854444095265E-3</v>
      </c>
      <c r="AA117" s="1">
        <v>3.6776729670625389E-3</v>
      </c>
      <c r="AB117" s="1">
        <v>4.6802834138230526E-3</v>
      </c>
      <c r="AC117" s="1">
        <v>4.1988882247787533E-3</v>
      </c>
      <c r="AD117" s="1">
        <v>1.3025237972041793E-3</v>
      </c>
      <c r="AE117" s="1">
        <v>3.1437018389426368E-3</v>
      </c>
      <c r="AF117" s="1">
        <v>4.2687537164970753E-3</v>
      </c>
      <c r="AG117" s="1">
        <v>1.9470233964870198E-3</v>
      </c>
      <c r="AH117" s="1">
        <v>1.1615790142933406E-3</v>
      </c>
      <c r="AI117" s="1">
        <v>4.2635617448549979E-3</v>
      </c>
      <c r="AJ117" s="1">
        <v>1.7284529948299676E-3</v>
      </c>
      <c r="AK117" s="1">
        <v>3.6854437236963E-3</v>
      </c>
      <c r="AL117" s="1">
        <v>1.1360152439022731E-3</v>
      </c>
      <c r="AM117" s="1">
        <v>3.2907638109679017E-3</v>
      </c>
      <c r="AN117" s="1">
        <v>3.4483484921372146E-3</v>
      </c>
      <c r="AO117" s="1">
        <v>5.7824295085232803E-3</v>
      </c>
      <c r="AP117" s="1">
        <v>3.2134215716641259E-3</v>
      </c>
      <c r="AQ117" s="1">
        <v>3.1486812850637157E-3</v>
      </c>
      <c r="AR117" s="1">
        <v>7.9192423634407115E-3</v>
      </c>
      <c r="AS117" s="1">
        <v>6.3683895839091627E-3</v>
      </c>
      <c r="AT117" s="1">
        <v>6.5593394729070867E-3</v>
      </c>
      <c r="AU117" s="1">
        <v>7.1287374900180405E-3</v>
      </c>
      <c r="AV117" s="1">
        <v>9.9114997531380062E-4</v>
      </c>
      <c r="AW117" s="1">
        <v>7.4786645682532477E-3</v>
      </c>
      <c r="AX117" s="1">
        <v>1.2847871372781558E-3</v>
      </c>
      <c r="AY117" s="1">
        <v>5.8704366241834512E-3</v>
      </c>
      <c r="AZ117" s="1">
        <v>3.3796161207956046E-3</v>
      </c>
      <c r="BA117" s="1">
        <v>4.7832899359701152E-3</v>
      </c>
      <c r="BB117" s="1">
        <v>3.2493733115605628E-3</v>
      </c>
      <c r="BC117" s="1">
        <v>3.2947228278607786E-3</v>
      </c>
      <c r="BD117" s="1">
        <v>-8.9316598575584372E-4</v>
      </c>
      <c r="BE117" s="1">
        <v>3.0048605387809645E-3</v>
      </c>
      <c r="BF117" s="1">
        <v>1.1107135332438453E-3</v>
      </c>
      <c r="BG117" s="1">
        <v>1.9917988000749433E-3</v>
      </c>
      <c r="BH117" s="1">
        <v>8.0266632001824798E-3</v>
      </c>
      <c r="BI117" s="1">
        <v>1.4576911326598264E-3</v>
      </c>
      <c r="BJ117" s="1">
        <v>1.9272973930472782E-3</v>
      </c>
      <c r="BK117" s="1">
        <v>8.9467472381523933E-4</v>
      </c>
      <c r="BL117" s="1">
        <v>2.9959201453473778E-4</v>
      </c>
      <c r="BM117" s="1">
        <v>4.1143829194639674E-3</v>
      </c>
      <c r="BN117" s="1">
        <v>7.8936796230082184E-4</v>
      </c>
      <c r="BO117" s="1">
        <v>8.411287714838447E-4</v>
      </c>
      <c r="BP117" s="1">
        <v>1.9274285403170057E-3</v>
      </c>
      <c r="BQ117" s="1">
        <v>3.1118961759455709E-3</v>
      </c>
      <c r="BR117" s="1">
        <v>7.273641138225987E-3</v>
      </c>
      <c r="BS117" s="1">
        <v>2.203168623005619E-3</v>
      </c>
      <c r="BT117" s="1">
        <v>1.9864363174312244E-3</v>
      </c>
      <c r="BU117" s="1">
        <v>2.6644795353634189E-3</v>
      </c>
      <c r="BV117" s="1">
        <v>9.8409045599433991E-4</v>
      </c>
      <c r="BW117" s="1">
        <v>1.1523648927820368E-3</v>
      </c>
      <c r="BX117" s="1">
        <v>-1.2436491945823614E-3</v>
      </c>
      <c r="BY117" s="1">
        <v>3.1121178749582716E-4</v>
      </c>
      <c r="BZ117" s="1">
        <v>-1.3096727564277438E-3</v>
      </c>
      <c r="CA117" s="1">
        <v>3.1370009104347029E-3</v>
      </c>
      <c r="CB117" s="1">
        <v>4.3329039719331181E-3</v>
      </c>
      <c r="CC117" s="1">
        <v>3.5623043876095921E-3</v>
      </c>
      <c r="CD117" s="1">
        <v>3.675705170040369E-3</v>
      </c>
      <c r="CE117" s="1">
        <v>-3.1254607606524269E-3</v>
      </c>
      <c r="CF117" s="1">
        <v>5.6850519557108048E-3</v>
      </c>
      <c r="CG117" s="1">
        <v>8.2883093321130981E-3</v>
      </c>
      <c r="CH117" s="1">
        <v>7.5786810605727043E-3</v>
      </c>
      <c r="CI117" s="1">
        <v>9.0979698606712331E-3</v>
      </c>
      <c r="CJ117" s="1">
        <v>1.2598257186217455E-2</v>
      </c>
      <c r="CK117" s="1">
        <v>3.6180538740609703E-3</v>
      </c>
      <c r="CL117" s="1">
        <v>8.7123805810100253E-3</v>
      </c>
      <c r="CM117" s="1">
        <v>2.7128332996199087E-3</v>
      </c>
      <c r="CN117" s="1">
        <v>5.56930858757423E-3</v>
      </c>
      <c r="CO117" s="1">
        <v>9.5508210789900811E-3</v>
      </c>
      <c r="CP117" s="1">
        <v>1.5173430570285629E-3</v>
      </c>
      <c r="CQ117" s="1">
        <v>9.7886481120338324E-3</v>
      </c>
      <c r="CR117" s="1">
        <v>5.991597301647807E-3</v>
      </c>
      <c r="CS117" s="1">
        <v>6.3944670948629873E-3</v>
      </c>
      <c r="CT117" s="1">
        <v>8.6120611795440782E-3</v>
      </c>
      <c r="CU117" s="1">
        <v>8.4601535192888825E-3</v>
      </c>
      <c r="CV117" s="1">
        <v>9.3822095177544789E-3</v>
      </c>
      <c r="CW117" s="1">
        <v>8.5582380321544051E-3</v>
      </c>
      <c r="CX117" s="1">
        <v>1.5972775776273897E-3</v>
      </c>
      <c r="CY117" s="1">
        <v>3.3539156313361915E-3</v>
      </c>
      <c r="CZ117" s="1">
        <v>2.960308832458305E-3</v>
      </c>
      <c r="DA117" s="1">
        <v>3.5475792702259323E-3</v>
      </c>
      <c r="DB117" s="1">
        <v>3.938333425124064E-3</v>
      </c>
      <c r="DC117" s="1">
        <v>9.0094545426078268E-3</v>
      </c>
      <c r="DD117" s="1">
        <v>6.9289958355593399E-3</v>
      </c>
      <c r="DE117" s="1">
        <v>1.0988986661236572E-2</v>
      </c>
      <c r="DF117" s="1">
        <v>1.1362820808833232E-2</v>
      </c>
      <c r="DG117" s="1">
        <v>1.4646349077991758E-2</v>
      </c>
      <c r="DH117" s="1">
        <v>1.8229001076045696E-2</v>
      </c>
      <c r="DI117" s="1">
        <v>4.5200100868267468E-3</v>
      </c>
      <c r="DJ117" s="1">
        <v>1.3350086639132298E-2</v>
      </c>
      <c r="DK117" s="1">
        <v>6.3833537954803826E-3</v>
      </c>
      <c r="DL117" s="1">
        <v>7.3456005897232267E-3</v>
      </c>
      <c r="DM117" s="1">
        <v>5.4262235874971664E-2</v>
      </c>
      <c r="DN117" s="1">
        <v>1.3367200141309231E-2</v>
      </c>
      <c r="DO117" s="1">
        <v>4.9960219069603287E-3</v>
      </c>
      <c r="DP117" s="1">
        <v>6.3009802706933092E-3</v>
      </c>
      <c r="DQ117" s="1">
        <v>5.4262524384730091E-3</v>
      </c>
      <c r="DR117" s="1">
        <v>8.6611050287910517E-3</v>
      </c>
      <c r="DS117" s="1">
        <v>1.4530646128302972E-2</v>
      </c>
      <c r="DT117" s="1">
        <v>2.1967160149728607E-3</v>
      </c>
      <c r="DU117" s="1">
        <v>2.3885963247645657E-3</v>
      </c>
      <c r="DV117" s="1">
        <v>-3.8418178035832417E-4</v>
      </c>
      <c r="DW117" s="1">
        <v>1.8077005338926592E-3</v>
      </c>
      <c r="DX117" s="1">
        <v>9.0907150240784555E-3</v>
      </c>
      <c r="DY117" s="1">
        <v>1.319908335938683E-2</v>
      </c>
      <c r="DZ117" s="1">
        <v>6.7572232632429089E-3</v>
      </c>
      <c r="EA117" s="1">
        <v>3.5657723454061139E-3</v>
      </c>
      <c r="EB117" s="1">
        <v>1.0328258737691264E-2</v>
      </c>
      <c r="EC117" s="1">
        <v>3.3308774478402465E-3</v>
      </c>
      <c r="ED117" s="1">
        <v>3.420510901102086E-3</v>
      </c>
      <c r="EE117" s="1">
        <v>1.8428692155322941E-3</v>
      </c>
      <c r="EF117" s="1">
        <v>2.7749138528865556E-3</v>
      </c>
      <c r="EG117" s="1">
        <v>3.225435394176353E-3</v>
      </c>
      <c r="EH117" s="1">
        <v>3.1465977328605128E-3</v>
      </c>
      <c r="EI117" s="1">
        <v>-3.8713584565727385E-4</v>
      </c>
      <c r="EJ117" s="1">
        <v>2.783845979175159E-3</v>
      </c>
      <c r="EK117" s="1">
        <v>8.1785927102291326E-3</v>
      </c>
      <c r="EL117" s="1">
        <v>3.7205244114865163E-5</v>
      </c>
      <c r="EM117" s="1">
        <v>2.7760116115327977E-5</v>
      </c>
      <c r="EN117" s="1">
        <v>6.5560878907957619E-5</v>
      </c>
      <c r="EO117" s="1">
        <v>3.4940040352135965E-4</v>
      </c>
      <c r="EP117" s="1">
        <v>1.9579537765685769E-2</v>
      </c>
      <c r="EQ117" s="1">
        <v>-1.2130417168212274E-4</v>
      </c>
      <c r="ER117" s="1">
        <v>3.1648389512600028E-6</v>
      </c>
      <c r="ES117" s="1">
        <v>4.0797221532427604E-5</v>
      </c>
      <c r="ET117" s="1">
        <v>8.5486015021814658E-5</v>
      </c>
      <c r="EU117" s="1">
        <v>8.1042158756644425E-4</v>
      </c>
      <c r="EV117" s="1">
        <v>1.2181808228155502E-3</v>
      </c>
      <c r="EW117" s="1">
        <v>5.8209892866555382E-3</v>
      </c>
      <c r="EX117" s="1">
        <v>3.110931667581892E-3</v>
      </c>
      <c r="EY117" s="1">
        <v>6.325088455025401E-4</v>
      </c>
      <c r="EZ117" s="1">
        <v>7.1476918270339839E-4</v>
      </c>
      <c r="FA117" s="1">
        <v>4.4240169739798559E-4</v>
      </c>
      <c r="FB117" s="1">
        <v>-1.8961618761639181E-4</v>
      </c>
      <c r="FC117" s="1">
        <v>9.0752106954076119E-3</v>
      </c>
      <c r="FD117" s="1">
        <v>7.2428583795461883E-3</v>
      </c>
      <c r="FE117" s="1">
        <v>1.5976183056430143E-2</v>
      </c>
      <c r="FF117" s="1">
        <v>7.0644502790636939E-3</v>
      </c>
      <c r="FG117" s="1">
        <v>1.7615021388676391E-2</v>
      </c>
      <c r="FH117" s="1">
        <v>1.6467990288413753E-2</v>
      </c>
      <c r="FI117" s="1">
        <v>1.1455406748835186E-2</v>
      </c>
      <c r="FJ117" s="1">
        <v>1.5431538133061145E-2</v>
      </c>
      <c r="FK117" s="1">
        <v>5.0074676079586572E-3</v>
      </c>
      <c r="FL117" s="1">
        <v>1.0891054559088521E-3</v>
      </c>
      <c r="FM117" s="1">
        <v>3.720891376112235E-5</v>
      </c>
      <c r="FN117" s="1">
        <v>2.7759813669509275E-5</v>
      </c>
      <c r="FO117" s="1">
        <v>6.5552686159669378E-5</v>
      </c>
      <c r="FP117" s="1">
        <v>3.4941664312916387E-4</v>
      </c>
      <c r="FQ117" s="1">
        <v>9.668098941812751E-3</v>
      </c>
      <c r="FR117" s="1">
        <v>9.7064669510337001E-3</v>
      </c>
      <c r="FS117" s="1">
        <v>1.0194496248463204E-2</v>
      </c>
      <c r="FT117" s="1">
        <v>1.2211087709598242E-2</v>
      </c>
      <c r="FU117" s="1">
        <v>2.0429090539234567E-2</v>
      </c>
      <c r="FV117" s="1">
        <v>3.0690099396824639E-3</v>
      </c>
      <c r="FW117" s="1">
        <v>3.0523144504254005E-3</v>
      </c>
      <c r="FX117" s="1">
        <v>3.0588833993834288E-3</v>
      </c>
      <c r="FY117" s="1">
        <v>3.0456995346658457E-3</v>
      </c>
      <c r="FZ117" s="1">
        <v>3.0587406322787093E-3</v>
      </c>
      <c r="GA117" s="1">
        <v>3.0205254319866401E-3</v>
      </c>
      <c r="GB117" s="1">
        <v>4.2196371373047223E-3</v>
      </c>
      <c r="GC117" s="1">
        <v>4.2063999995762139E-3</v>
      </c>
      <c r="GD117" s="1">
        <v>4.2151944455121335E-3</v>
      </c>
      <c r="GE117" s="1">
        <v>2.391697076152386E-3</v>
      </c>
      <c r="GF117" s="1">
        <v>4.193248791161488E-3</v>
      </c>
      <c r="GG117" s="1">
        <v>4.1948972897156598E-3</v>
      </c>
      <c r="GH117" s="1">
        <v>4.1572218769836029E-3</v>
      </c>
      <c r="GI117" s="1">
        <v>4.1492405912304181E-3</v>
      </c>
      <c r="GJ117" s="1">
        <v>4.1241514733762275E-3</v>
      </c>
      <c r="GK117" s="1">
        <v>4.0861341693200935E-3</v>
      </c>
      <c r="GL117" s="1">
        <v>4.0301564680243328E-3</v>
      </c>
      <c r="GM117" s="1">
        <v>4.0787489412080075E-3</v>
      </c>
      <c r="GN117" s="1">
        <v>3.9910665590687372E-3</v>
      </c>
      <c r="GO117" s="1">
        <v>4.0146976199282296E-3</v>
      </c>
      <c r="GP117" s="1">
        <v>3.9673003311440549E-3</v>
      </c>
      <c r="GQ117" s="1">
        <v>3.9959196066890268E-3</v>
      </c>
      <c r="GR117" s="73">
        <v>3.9733664317058116E-3</v>
      </c>
    </row>
    <row r="118" spans="1:200" x14ac:dyDescent="0.3">
      <c r="A118" s="78" t="str">
        <v>SPG</v>
      </c>
      <c r="B118" s="72">
        <v>3.4943661546563204E-3</v>
      </c>
      <c r="C118" s="1">
        <v>5.428252847231526E-3</v>
      </c>
      <c r="D118" s="1">
        <v>4.4228661602901658E-3</v>
      </c>
      <c r="E118" s="1">
        <v>6.2487590156301981E-3</v>
      </c>
      <c r="F118" s="1">
        <v>4.6570155682841164E-3</v>
      </c>
      <c r="G118" s="1">
        <v>7.8171313462689369E-3</v>
      </c>
      <c r="H118" s="1">
        <v>4.0449357395115539E-3</v>
      </c>
      <c r="I118" s="1">
        <v>5.4746297709713362E-3</v>
      </c>
      <c r="J118" s="1">
        <v>4.7708743188146201E-3</v>
      </c>
      <c r="K118" s="1">
        <v>4.8164602309004349E-3</v>
      </c>
      <c r="L118" s="1">
        <v>3.1111928143603405E-3</v>
      </c>
      <c r="M118" s="1">
        <v>4.77314799551639E-3</v>
      </c>
      <c r="N118" s="1">
        <v>4.4213079543394549E-3</v>
      </c>
      <c r="O118" s="1">
        <v>1.4195924766130298E-3</v>
      </c>
      <c r="P118" s="1">
        <v>2.7216214262966144E-3</v>
      </c>
      <c r="Q118" s="1">
        <v>7.7319942394413607E-3</v>
      </c>
      <c r="R118" s="1">
        <v>5.7578111384803468E-3</v>
      </c>
      <c r="S118" s="1">
        <v>5.3651915292573142E-3</v>
      </c>
      <c r="T118" s="1">
        <v>5.9993361413197806E-3</v>
      </c>
      <c r="U118" s="1">
        <v>2.875521695560775E-3</v>
      </c>
      <c r="V118" s="1">
        <v>7.800803973414483E-3</v>
      </c>
      <c r="W118" s="1">
        <v>7.8144454798468304E-3</v>
      </c>
      <c r="X118" s="1">
        <v>4.2715826515340449E-3</v>
      </c>
      <c r="Y118" s="1">
        <v>1.8917108437827765E-3</v>
      </c>
      <c r="Z118" s="1">
        <v>1.2944269418995061E-3</v>
      </c>
      <c r="AA118" s="1">
        <v>1.9430221992248172E-3</v>
      </c>
      <c r="AB118" s="1">
        <v>1.0540353758527476E-3</v>
      </c>
      <c r="AC118" s="1">
        <v>2.0377568135951239E-3</v>
      </c>
      <c r="AD118" s="1">
        <v>1.5829781400517082E-3</v>
      </c>
      <c r="AE118" s="1">
        <v>-8.9443423566395715E-4</v>
      </c>
      <c r="AF118" s="1">
        <v>4.5211422014298439E-3</v>
      </c>
      <c r="AG118" s="1">
        <v>2.6993393628352356E-3</v>
      </c>
      <c r="AH118" s="1">
        <v>2.5007628027006049E-3</v>
      </c>
      <c r="AI118" s="1">
        <v>3.1182039436195279E-3</v>
      </c>
      <c r="AJ118" s="1">
        <v>2.575795044331774E-3</v>
      </c>
      <c r="AK118" s="1">
        <v>6.645325876996463E-3</v>
      </c>
      <c r="AL118" s="1">
        <v>2.5082103224670473E-3</v>
      </c>
      <c r="AM118" s="1">
        <v>8.9280906759407041E-3</v>
      </c>
      <c r="AN118" s="1">
        <v>1.1328807372443754E-2</v>
      </c>
      <c r="AO118" s="1">
        <v>1.1642850867196738E-2</v>
      </c>
      <c r="AP118" s="1">
        <v>5.5405484786196588E-3</v>
      </c>
      <c r="AQ118" s="1">
        <v>5.1549016161193274E-3</v>
      </c>
      <c r="AR118" s="1">
        <v>1.3293605417293911E-2</v>
      </c>
      <c r="AS118" s="1">
        <v>9.8231346228525411E-3</v>
      </c>
      <c r="AT118" s="1">
        <v>7.267138462216027E-3</v>
      </c>
      <c r="AU118" s="1">
        <v>1.3985527802765896E-2</v>
      </c>
      <c r="AV118" s="1">
        <v>3.2610226511467274E-3</v>
      </c>
      <c r="AW118" s="1">
        <v>1.4957048005009832E-2</v>
      </c>
      <c r="AX118" s="1">
        <v>2.5280699247710852E-3</v>
      </c>
      <c r="AY118" s="1">
        <v>7.7926335715669311E-3</v>
      </c>
      <c r="AZ118" s="1">
        <v>6.4462424569884623E-3</v>
      </c>
      <c r="BA118" s="1">
        <v>6.2916426217514282E-3</v>
      </c>
      <c r="BB118" s="1">
        <v>5.4332812265229903E-3</v>
      </c>
      <c r="BC118" s="1">
        <v>6.8275807102862801E-3</v>
      </c>
      <c r="BD118" s="1">
        <v>5.9227994460899804E-3</v>
      </c>
      <c r="BE118" s="1">
        <v>9.722975790886209E-3</v>
      </c>
      <c r="BF118" s="1">
        <v>5.467255227532988E-3</v>
      </c>
      <c r="BG118" s="1">
        <v>4.9997999283127341E-3</v>
      </c>
      <c r="BH118" s="1">
        <v>1.1428996845043641E-2</v>
      </c>
      <c r="BI118" s="1">
        <v>9.9677396802720988E-4</v>
      </c>
      <c r="BJ118" s="1">
        <v>2.3668833452552473E-3</v>
      </c>
      <c r="BK118" s="1">
        <v>2.020365270725182E-3</v>
      </c>
      <c r="BL118" s="1">
        <v>2.266672187233977E-3</v>
      </c>
      <c r="BM118" s="1">
        <v>4.3624871368006125E-3</v>
      </c>
      <c r="BN118" s="1">
        <v>2.1152020842352521E-3</v>
      </c>
      <c r="BO118" s="1">
        <v>1.9440997512676188E-3</v>
      </c>
      <c r="BP118" s="1">
        <v>2.9595278806259229E-3</v>
      </c>
      <c r="BQ118" s="1">
        <v>6.8935996508484032E-3</v>
      </c>
      <c r="BR118" s="1">
        <v>9.6246325387744237E-3</v>
      </c>
      <c r="BS118" s="1">
        <v>2.8770842373193229E-3</v>
      </c>
      <c r="BT118" s="1">
        <v>3.2478105290283652E-3</v>
      </c>
      <c r="BU118" s="1">
        <v>4.0211411972818009E-3</v>
      </c>
      <c r="BV118" s="1">
        <v>2.9297439751987124E-3</v>
      </c>
      <c r="BW118" s="1">
        <v>2.350523993784184E-3</v>
      </c>
      <c r="BX118" s="1">
        <v>-5.77755140612681E-4</v>
      </c>
      <c r="BY118" s="1">
        <v>1.6101224063566151E-3</v>
      </c>
      <c r="BZ118" s="1">
        <v>1.5408726932867626E-3</v>
      </c>
      <c r="CA118" s="1">
        <v>4.0596703435034952E-3</v>
      </c>
      <c r="CB118" s="1">
        <v>3.9655213502895704E-3</v>
      </c>
      <c r="CC118" s="1">
        <v>6.8517545121675601E-4</v>
      </c>
      <c r="CD118" s="1">
        <v>5.5763116679798897E-3</v>
      </c>
      <c r="CE118" s="1">
        <v>-1.5578714519781479E-4</v>
      </c>
      <c r="CF118" s="1">
        <v>7.6515488289079876E-3</v>
      </c>
      <c r="CG118" s="1">
        <v>9.4134149822286736E-3</v>
      </c>
      <c r="CH118" s="1">
        <v>8.747657108403209E-3</v>
      </c>
      <c r="CI118" s="1">
        <v>9.5445412949068682E-3</v>
      </c>
      <c r="CJ118" s="1">
        <v>1.4212699753070884E-2</v>
      </c>
      <c r="CK118" s="1">
        <v>1.317353946569408E-3</v>
      </c>
      <c r="CL118" s="1">
        <v>9.0275088895012436E-3</v>
      </c>
      <c r="CM118" s="1">
        <v>6.2914497087823576E-3</v>
      </c>
      <c r="CN118" s="1">
        <v>6.8257012350144298E-3</v>
      </c>
      <c r="CO118" s="1">
        <v>1.000867475763473E-2</v>
      </c>
      <c r="CP118" s="1">
        <v>6.0216725785494961E-3</v>
      </c>
      <c r="CQ118" s="1">
        <v>1.1080268090606752E-2</v>
      </c>
      <c r="CR118" s="1">
        <v>8.7456732720149893E-3</v>
      </c>
      <c r="CS118" s="1">
        <v>1.03510540836729E-2</v>
      </c>
      <c r="CT118" s="1">
        <v>1.0888679411580671E-2</v>
      </c>
      <c r="CU118" s="1">
        <v>1.2080540062266767E-2</v>
      </c>
      <c r="CV118" s="1">
        <v>1.1780161399667208E-2</v>
      </c>
      <c r="CW118" s="1">
        <v>9.4877554116911521E-3</v>
      </c>
      <c r="CX118" s="1">
        <v>6.2371683710632101E-3</v>
      </c>
      <c r="CY118" s="1">
        <v>8.135219181551797E-3</v>
      </c>
      <c r="CZ118" s="1">
        <v>4.925509054695334E-3</v>
      </c>
      <c r="DA118" s="1">
        <v>6.1688117787553533E-3</v>
      </c>
      <c r="DB118" s="1">
        <v>3.7789847687929013E-3</v>
      </c>
      <c r="DC118" s="1">
        <v>8.435177877259465E-3</v>
      </c>
      <c r="DD118" s="1">
        <v>8.3087990353047456E-3</v>
      </c>
      <c r="DE118" s="1">
        <v>1.2489650684875554E-2</v>
      </c>
      <c r="DF118" s="1">
        <v>1.368630870949613E-2</v>
      </c>
      <c r="DG118" s="1">
        <v>1.6177044933937658E-2</v>
      </c>
      <c r="DH118" s="1">
        <v>1.9756583400904901E-2</v>
      </c>
      <c r="DI118" s="1">
        <v>4.3653293969906351E-3</v>
      </c>
      <c r="DJ118" s="1">
        <v>1.3027870284935695E-2</v>
      </c>
      <c r="DK118" s="1">
        <v>8.0437980719619707E-3</v>
      </c>
      <c r="DL118" s="1">
        <v>8.562044991517994E-3</v>
      </c>
      <c r="DM118" s="1">
        <v>1.3367200141309231E-2</v>
      </c>
      <c r="DN118" s="1">
        <v>2.041035163804511E-2</v>
      </c>
      <c r="DO118" s="1">
        <v>8.2470680067444988E-3</v>
      </c>
      <c r="DP118" s="1">
        <v>8.0326506763493295E-3</v>
      </c>
      <c r="DQ118" s="1">
        <v>6.6029263230867399E-3</v>
      </c>
      <c r="DR118" s="1">
        <v>1.0484828859709208E-2</v>
      </c>
      <c r="DS118" s="1">
        <v>1.7114677209009336E-2</v>
      </c>
      <c r="DT118" s="1">
        <v>4.6149292566627451E-3</v>
      </c>
      <c r="DU118" s="1">
        <v>5.4506107110839988E-3</v>
      </c>
      <c r="DV118" s="1">
        <v>5.8542038093924132E-4</v>
      </c>
      <c r="DW118" s="1">
        <v>8.7027181385153233E-4</v>
      </c>
      <c r="DX118" s="1">
        <v>1.0308800007023312E-2</v>
      </c>
      <c r="DY118" s="1">
        <v>1.4198841151703005E-2</v>
      </c>
      <c r="DZ118" s="1">
        <v>1.3089043162476919E-2</v>
      </c>
      <c r="EA118" s="1">
        <v>8.736085785972918E-3</v>
      </c>
      <c r="EB118" s="1">
        <v>1.3561216574425588E-2</v>
      </c>
      <c r="EC118" s="1">
        <v>7.5908274020339266E-3</v>
      </c>
      <c r="ED118" s="1">
        <v>4.4426105770620896E-3</v>
      </c>
      <c r="EE118" s="1">
        <v>2.8393717500985326E-3</v>
      </c>
      <c r="EF118" s="1">
        <v>3.2587384894493736E-3</v>
      </c>
      <c r="EG118" s="1">
        <v>4.0545820080902994E-3</v>
      </c>
      <c r="EH118" s="1">
        <v>5.205034269741813E-3</v>
      </c>
      <c r="EI118" s="1">
        <v>3.715643861440898E-3</v>
      </c>
      <c r="EJ118" s="1">
        <v>6.6265962719160429E-3</v>
      </c>
      <c r="EK118" s="1">
        <v>1.0772324952386768E-2</v>
      </c>
      <c r="EL118" s="1">
        <v>5.9011920430224575E-4</v>
      </c>
      <c r="EM118" s="1">
        <v>5.4695050482063846E-4</v>
      </c>
      <c r="EN118" s="1">
        <v>6.234728270903306E-4</v>
      </c>
      <c r="EO118" s="1">
        <v>6.0518436097801412E-4</v>
      </c>
      <c r="EP118" s="1">
        <v>2.8119812376798947E-2</v>
      </c>
      <c r="EQ118" s="1">
        <v>4.3267657690592418E-4</v>
      </c>
      <c r="ER118" s="1">
        <v>5.1656757470460368E-4</v>
      </c>
      <c r="ES118" s="1">
        <v>6.2393094224214691E-4</v>
      </c>
      <c r="ET118" s="1">
        <v>6.6415813242294152E-4</v>
      </c>
      <c r="EU118" s="1">
        <v>1.2471381669494463E-3</v>
      </c>
      <c r="EV118" s="1">
        <v>2.0067929437725947E-3</v>
      </c>
      <c r="EW118" s="1">
        <v>7.839040063494401E-3</v>
      </c>
      <c r="EX118" s="1">
        <v>5.6153648387799538E-3</v>
      </c>
      <c r="EY118" s="1">
        <v>1.0760735791317012E-3</v>
      </c>
      <c r="EZ118" s="1">
        <v>1.1816327746819095E-3</v>
      </c>
      <c r="FA118" s="1">
        <v>1.2036985061958652E-3</v>
      </c>
      <c r="FB118" s="1">
        <v>3.9467617924703432E-4</v>
      </c>
      <c r="FC118" s="1">
        <v>1.5190054477778601E-2</v>
      </c>
      <c r="FD118" s="1">
        <v>1.1466642208619761E-2</v>
      </c>
      <c r="FE118" s="1">
        <v>2.3527462567972415E-2</v>
      </c>
      <c r="FF118" s="1">
        <v>1.5385968887234397E-2</v>
      </c>
      <c r="FG118" s="1">
        <v>2.4874168124593685E-2</v>
      </c>
      <c r="FH118" s="1">
        <v>2.0908349416187511E-2</v>
      </c>
      <c r="FI118" s="1">
        <v>1.5785143946176181E-2</v>
      </c>
      <c r="FJ118" s="1">
        <v>1.7984763821038592E-2</v>
      </c>
      <c r="FK118" s="1">
        <v>7.9078291555621915E-3</v>
      </c>
      <c r="FL118" s="1">
        <v>1.4584490066420033E-3</v>
      </c>
      <c r="FM118" s="1">
        <v>5.9012112764503851E-4</v>
      </c>
      <c r="FN118" s="1">
        <v>5.4694806660422497E-4</v>
      </c>
      <c r="FO118" s="1">
        <v>6.2346745118955344E-4</v>
      </c>
      <c r="FP118" s="1">
        <v>6.0518872994302008E-4</v>
      </c>
      <c r="FQ118" s="1">
        <v>1.142758784966947E-2</v>
      </c>
      <c r="FR118" s="1">
        <v>1.3294282843086012E-2</v>
      </c>
      <c r="FS118" s="1">
        <v>1.8085398572826466E-2</v>
      </c>
      <c r="FT118" s="1">
        <v>1.4948463561369661E-2</v>
      </c>
      <c r="FU118" s="1">
        <v>3.0145626758649988E-2</v>
      </c>
      <c r="FV118" s="1">
        <v>-9.8278594635012694E-5</v>
      </c>
      <c r="FW118" s="1">
        <v>-1.0249111252399445E-4</v>
      </c>
      <c r="FX118" s="1">
        <v>-8.0921051821409055E-5</v>
      </c>
      <c r="FY118" s="1">
        <v>-7.9516050094659123E-5</v>
      </c>
      <c r="FZ118" s="1">
        <v>-8.0899460681630768E-5</v>
      </c>
      <c r="GA118" s="1">
        <v>-1.111648651496968E-4</v>
      </c>
      <c r="GB118" s="1">
        <v>3.2476171767243803E-3</v>
      </c>
      <c r="GC118" s="1">
        <v>3.2470710278222942E-3</v>
      </c>
      <c r="GD118" s="1">
        <v>3.2472754020653203E-3</v>
      </c>
      <c r="GE118" s="1">
        <v>8.338408257499468E-4</v>
      </c>
      <c r="GF118" s="1">
        <v>3.2445989491462724E-3</v>
      </c>
      <c r="GG118" s="1">
        <v>3.2502335440921567E-3</v>
      </c>
      <c r="GH118" s="1">
        <v>3.2407865092281009E-3</v>
      </c>
      <c r="GI118" s="1">
        <v>3.2396329793808291E-3</v>
      </c>
      <c r="GJ118" s="1">
        <v>3.2373595004982401E-3</v>
      </c>
      <c r="GK118" s="1">
        <v>3.2331308013653168E-3</v>
      </c>
      <c r="GL118" s="1">
        <v>3.2272883901875668E-3</v>
      </c>
      <c r="GM118" s="1">
        <v>3.2311673075093071E-3</v>
      </c>
      <c r="GN118" s="1">
        <v>3.2235300502471359E-3</v>
      </c>
      <c r="GO118" s="1">
        <v>3.2250428369936944E-3</v>
      </c>
      <c r="GP118" s="1">
        <v>3.2240510683708774E-3</v>
      </c>
      <c r="GQ118" s="1">
        <v>3.2270316118428988E-3</v>
      </c>
      <c r="GR118" s="73">
        <v>3.2244813706840906E-3</v>
      </c>
    </row>
    <row r="119" spans="1:200" x14ac:dyDescent="0.3">
      <c r="A119" s="78" t="str">
        <v>O</v>
      </c>
      <c r="B119" s="72">
        <v>2.0580955361061528E-3</v>
      </c>
      <c r="C119" s="1">
        <v>3.5959543682780562E-3</v>
      </c>
      <c r="D119" s="1">
        <v>1.7754130799650181E-3</v>
      </c>
      <c r="E119" s="1">
        <v>2.5061282292401527E-3</v>
      </c>
      <c r="F119" s="1">
        <v>3.3083361135318344E-3</v>
      </c>
      <c r="G119" s="1">
        <v>3.9093682076184293E-3</v>
      </c>
      <c r="H119" s="1">
        <v>2.5532253686479009E-3</v>
      </c>
      <c r="I119" s="1">
        <v>3.4208856362072959E-3</v>
      </c>
      <c r="J119" s="1">
        <v>2.8900997721814639E-3</v>
      </c>
      <c r="K119" s="1">
        <v>2.6253244099608557E-3</v>
      </c>
      <c r="L119" s="1">
        <v>1.9066286175880218E-3</v>
      </c>
      <c r="M119" s="1">
        <v>2.5534016210723614E-3</v>
      </c>
      <c r="N119" s="1">
        <v>2.4566744438910657E-3</v>
      </c>
      <c r="O119" s="1">
        <v>9.7098276306522592E-4</v>
      </c>
      <c r="P119" s="1">
        <v>1.6167521011155096E-3</v>
      </c>
      <c r="Q119" s="1">
        <v>3.6172197957470651E-3</v>
      </c>
      <c r="R119" s="1">
        <v>2.8666757893678449E-3</v>
      </c>
      <c r="S119" s="1">
        <v>1.5951543185768367E-3</v>
      </c>
      <c r="T119" s="1">
        <v>2.8347250398376919E-3</v>
      </c>
      <c r="U119" s="1">
        <v>1.9111517445990934E-3</v>
      </c>
      <c r="V119" s="1">
        <v>3.1845259629764357E-3</v>
      </c>
      <c r="W119" s="1">
        <v>3.9176528890369974E-3</v>
      </c>
      <c r="X119" s="1">
        <v>2.956205532934852E-3</v>
      </c>
      <c r="Y119" s="1">
        <v>1.5734992602598841E-3</v>
      </c>
      <c r="Z119" s="1">
        <v>8.6624204325980853E-4</v>
      </c>
      <c r="AA119" s="1">
        <v>1.5300014406399716E-3</v>
      </c>
      <c r="AB119" s="1">
        <v>1.2500610010874469E-4</v>
      </c>
      <c r="AC119" s="1">
        <v>1.1748570892359828E-3</v>
      </c>
      <c r="AD119" s="1">
        <v>3.3620695402195369E-4</v>
      </c>
      <c r="AE119" s="1">
        <v>-8.4830692257854541E-4</v>
      </c>
      <c r="AF119" s="1">
        <v>2.923952695967273E-3</v>
      </c>
      <c r="AG119" s="1">
        <v>1.7866277223310468E-3</v>
      </c>
      <c r="AH119" s="1">
        <v>1.9216877309423802E-3</v>
      </c>
      <c r="AI119" s="1">
        <v>1.1061033103622799E-3</v>
      </c>
      <c r="AJ119" s="1">
        <v>2.2295113382165997E-3</v>
      </c>
      <c r="AK119" s="1">
        <v>3.6200704805726827E-3</v>
      </c>
      <c r="AL119" s="1">
        <v>1.7504709379748289E-3</v>
      </c>
      <c r="AM119" s="1">
        <v>5.8447654356621921E-3</v>
      </c>
      <c r="AN119" s="1">
        <v>4.3205811734992805E-3</v>
      </c>
      <c r="AO119" s="1">
        <v>4.7644884178469462E-3</v>
      </c>
      <c r="AP119" s="1">
        <v>3.2601930999571252E-3</v>
      </c>
      <c r="AQ119" s="1">
        <v>3.0183985912050999E-3</v>
      </c>
      <c r="AR119" s="1">
        <v>5.4037476939590443E-3</v>
      </c>
      <c r="AS119" s="1">
        <v>4.2445198881616306E-3</v>
      </c>
      <c r="AT119" s="1">
        <v>3.668497529891256E-3</v>
      </c>
      <c r="AU119" s="1">
        <v>6.309019196651354E-3</v>
      </c>
      <c r="AV119" s="1">
        <v>2.4213193862901369E-3</v>
      </c>
      <c r="AW119" s="1">
        <v>7.17204116729416E-3</v>
      </c>
      <c r="AX119" s="1">
        <v>2.075208253571703E-3</v>
      </c>
      <c r="AY119" s="1">
        <v>3.8810280120160374E-3</v>
      </c>
      <c r="AZ119" s="1">
        <v>2.9824130169482893E-3</v>
      </c>
      <c r="BA119" s="1">
        <v>2.8105448222262588E-3</v>
      </c>
      <c r="BB119" s="1">
        <v>3.3410713721450814E-3</v>
      </c>
      <c r="BC119" s="1">
        <v>3.852024503573903E-3</v>
      </c>
      <c r="BD119" s="1">
        <v>3.8922790243328632E-3</v>
      </c>
      <c r="BE119" s="1">
        <v>3.9370951103206153E-3</v>
      </c>
      <c r="BF119" s="1">
        <v>3.4680242054989418E-3</v>
      </c>
      <c r="BG119" s="1">
        <v>2.4324995955889543E-3</v>
      </c>
      <c r="BH119" s="1">
        <v>4.6732826432805494E-3</v>
      </c>
      <c r="BI119" s="1">
        <v>1.9902531037987873E-3</v>
      </c>
      <c r="BJ119" s="1">
        <v>2.4891657312161065E-3</v>
      </c>
      <c r="BK119" s="1">
        <v>2.4591606420067838E-3</v>
      </c>
      <c r="BL119" s="1">
        <v>2.908826523641769E-3</v>
      </c>
      <c r="BM119" s="1">
        <v>3.1325939021892616E-3</v>
      </c>
      <c r="BN119" s="1">
        <v>2.4802969912051291E-3</v>
      </c>
      <c r="BO119" s="1">
        <v>2.7659076968762218E-3</v>
      </c>
      <c r="BP119" s="1">
        <v>2.974930535437092E-3</v>
      </c>
      <c r="BQ119" s="1">
        <v>3.5277597238003652E-3</v>
      </c>
      <c r="BR119" s="1">
        <v>5.5376456307562587E-3</v>
      </c>
      <c r="BS119" s="1">
        <v>2.487867494004523E-3</v>
      </c>
      <c r="BT119" s="1">
        <v>2.6446772803660965E-3</v>
      </c>
      <c r="BU119" s="1">
        <v>3.1252196545161598E-3</v>
      </c>
      <c r="BV119" s="1">
        <v>2.3784750938402139E-3</v>
      </c>
      <c r="BW119" s="1">
        <v>2.1875398665568884E-3</v>
      </c>
      <c r="BX119" s="1">
        <v>3.9644324911179327E-4</v>
      </c>
      <c r="BY119" s="1">
        <v>1.3443088358390234E-3</v>
      </c>
      <c r="BZ119" s="1">
        <v>1.4530143180496815E-3</v>
      </c>
      <c r="CA119" s="1">
        <v>2.1520214853744451E-3</v>
      </c>
      <c r="CB119" s="1">
        <v>2.6876087812136421E-3</v>
      </c>
      <c r="CC119" s="1">
        <v>7.451024012936747E-4</v>
      </c>
      <c r="CD119" s="1">
        <v>3.5949314637061616E-3</v>
      </c>
      <c r="CE119" s="1">
        <v>1.0933679842282406E-3</v>
      </c>
      <c r="CF119" s="1">
        <v>4.1225525008062192E-3</v>
      </c>
      <c r="CG119" s="1">
        <v>4.3257323422217133E-3</v>
      </c>
      <c r="CH119" s="1">
        <v>3.6286518729730642E-3</v>
      </c>
      <c r="CI119" s="1">
        <v>3.9777540123599707E-3</v>
      </c>
      <c r="CJ119" s="1">
        <v>6.0868520132657568E-3</v>
      </c>
      <c r="CK119" s="1">
        <v>2.1971257312514659E-3</v>
      </c>
      <c r="CL119" s="1">
        <v>4.5771581221346726E-3</v>
      </c>
      <c r="CM119" s="1">
        <v>3.0224345618933852E-3</v>
      </c>
      <c r="CN119" s="1">
        <v>3.4233524552435292E-3</v>
      </c>
      <c r="CO119" s="1">
        <v>4.8644174989091529E-3</v>
      </c>
      <c r="CP119" s="1">
        <v>3.3645713023738363E-3</v>
      </c>
      <c r="CQ119" s="1">
        <v>4.6113863457241007E-3</v>
      </c>
      <c r="CR119" s="1">
        <v>3.3142092306614008E-3</v>
      </c>
      <c r="CS119" s="1">
        <v>4.3832257563280932E-3</v>
      </c>
      <c r="CT119" s="1">
        <v>4.0844928261155452E-3</v>
      </c>
      <c r="CU119" s="1">
        <v>5.2204302220323915E-3</v>
      </c>
      <c r="CV119" s="1">
        <v>5.1482839726998582E-3</v>
      </c>
      <c r="CW119" s="1">
        <v>4.0294767806392283E-3</v>
      </c>
      <c r="CX119" s="1">
        <v>3.9642968242654944E-3</v>
      </c>
      <c r="CY119" s="1">
        <v>2.9901632059505302E-3</v>
      </c>
      <c r="CZ119" s="1">
        <v>2.9807624053950171E-3</v>
      </c>
      <c r="DA119" s="1">
        <v>3.6159820248503945E-3</v>
      </c>
      <c r="DB119" s="1">
        <v>2.0098984159429992E-3</v>
      </c>
      <c r="DC119" s="1">
        <v>3.1928642689291581E-3</v>
      </c>
      <c r="DD119" s="1">
        <v>3.1495007640694348E-3</v>
      </c>
      <c r="DE119" s="1">
        <v>4.1546409482735632E-3</v>
      </c>
      <c r="DF119" s="1">
        <v>4.957667657172463E-3</v>
      </c>
      <c r="DG119" s="1">
        <v>5.8981289067364349E-3</v>
      </c>
      <c r="DH119" s="1">
        <v>8.1241634736645089E-3</v>
      </c>
      <c r="DI119" s="1">
        <v>3.3574569512649162E-3</v>
      </c>
      <c r="DJ119" s="1">
        <v>3.8432385159547387E-3</v>
      </c>
      <c r="DK119" s="1">
        <v>3.4605776195585185E-3</v>
      </c>
      <c r="DL119" s="1">
        <v>3.5997161244339044E-3</v>
      </c>
      <c r="DM119" s="1">
        <v>4.9960219069603287E-3</v>
      </c>
      <c r="DN119" s="1">
        <v>8.2470680067444988E-3</v>
      </c>
      <c r="DO119" s="1">
        <v>5.7590767982357294E-3</v>
      </c>
      <c r="DP119" s="1">
        <v>4.1100371114142263E-3</v>
      </c>
      <c r="DQ119" s="1">
        <v>3.3905163319333524E-3</v>
      </c>
      <c r="DR119" s="1">
        <v>5.0343471611872578E-3</v>
      </c>
      <c r="DS119" s="1">
        <v>6.9813565316374816E-3</v>
      </c>
      <c r="DT119" s="1">
        <v>3.7760090662821025E-3</v>
      </c>
      <c r="DU119" s="1">
        <v>3.837636915211239E-3</v>
      </c>
      <c r="DV119" s="1">
        <v>1.3834892479636807E-3</v>
      </c>
      <c r="DW119" s="1">
        <v>1.3874957118603288E-3</v>
      </c>
      <c r="DX119" s="1">
        <v>5.4629200336076839E-3</v>
      </c>
      <c r="DY119" s="1">
        <v>7.4882773612154922E-3</v>
      </c>
      <c r="DZ119" s="1">
        <v>5.1923830589346697E-3</v>
      </c>
      <c r="EA119" s="1">
        <v>3.7882785152017475E-3</v>
      </c>
      <c r="EB119" s="1">
        <v>5.2615120231605268E-3</v>
      </c>
      <c r="EC119" s="1">
        <v>4.6666959170022304E-3</v>
      </c>
      <c r="ED119" s="1">
        <v>2.7230007004729983E-3</v>
      </c>
      <c r="EE119" s="1">
        <v>2.4505824776794804E-3</v>
      </c>
      <c r="EF119" s="1">
        <v>2.7024716805079188E-3</v>
      </c>
      <c r="EG119" s="1">
        <v>2.5086399633118656E-3</v>
      </c>
      <c r="EH119" s="1">
        <v>2.86821449845737E-3</v>
      </c>
      <c r="EI119" s="1">
        <v>2.3233404382251542E-3</v>
      </c>
      <c r="EJ119" s="1">
        <v>2.3679895533516306E-3</v>
      </c>
      <c r="EK119" s="1">
        <v>4.0842718991027796E-3</v>
      </c>
      <c r="EL119" s="1">
        <v>5.7521390078267445E-4</v>
      </c>
      <c r="EM119" s="1">
        <v>5.3319592325888198E-4</v>
      </c>
      <c r="EN119" s="1">
        <v>5.9320389901324606E-4</v>
      </c>
      <c r="EO119" s="1">
        <v>3.966231220471716E-4</v>
      </c>
      <c r="EP119" s="1">
        <v>1.2863171860055566E-2</v>
      </c>
      <c r="EQ119" s="1">
        <v>4.8066715183315938E-4</v>
      </c>
      <c r="ER119" s="1">
        <v>4.8724740516846633E-4</v>
      </c>
      <c r="ES119" s="1">
        <v>5.4906444386477148E-4</v>
      </c>
      <c r="ET119" s="1">
        <v>6.0099948276205772E-4</v>
      </c>
      <c r="EU119" s="1">
        <v>7.0834612820147613E-4</v>
      </c>
      <c r="EV119" s="1">
        <v>1.5020287871796594E-3</v>
      </c>
      <c r="EW119" s="1">
        <v>3.6077751032889886E-3</v>
      </c>
      <c r="EX119" s="1">
        <v>2.6589690423797592E-3</v>
      </c>
      <c r="EY119" s="1">
        <v>7.7274809374189974E-4</v>
      </c>
      <c r="EZ119" s="1">
        <v>7.9265270330701422E-4</v>
      </c>
      <c r="FA119" s="1">
        <v>7.7271986293377354E-4</v>
      </c>
      <c r="FB119" s="1">
        <v>4.1713902373393834E-4</v>
      </c>
      <c r="FC119" s="1">
        <v>8.0880724006588706E-3</v>
      </c>
      <c r="FD119" s="1">
        <v>6.3146306144425688E-3</v>
      </c>
      <c r="FE119" s="1">
        <v>1.1822929905448769E-2</v>
      </c>
      <c r="FF119" s="1">
        <v>8.5830061157073177E-3</v>
      </c>
      <c r="FG119" s="1">
        <v>1.2430530691063648E-2</v>
      </c>
      <c r="FH119" s="1">
        <v>1.0278186769883907E-2</v>
      </c>
      <c r="FI119" s="1">
        <v>8.5107374171643439E-3</v>
      </c>
      <c r="FJ119" s="1">
        <v>9.0542477497305412E-3</v>
      </c>
      <c r="FK119" s="1">
        <v>4.7876822646928082E-3</v>
      </c>
      <c r="FL119" s="1">
        <v>6.9952362562167249E-4</v>
      </c>
      <c r="FM119" s="1">
        <v>5.75214394475093E-4</v>
      </c>
      <c r="FN119" s="1">
        <v>5.3319387051188919E-4</v>
      </c>
      <c r="FO119" s="1">
        <v>5.9320585800034435E-4</v>
      </c>
      <c r="FP119" s="1">
        <v>3.9662212808816595E-4</v>
      </c>
      <c r="FQ119" s="1">
        <v>7.3641380879682821E-3</v>
      </c>
      <c r="FR119" s="1">
        <v>7.9673978678655999E-3</v>
      </c>
      <c r="FS119" s="1">
        <v>9.517128834318123E-3</v>
      </c>
      <c r="FT119" s="1">
        <v>8.0814298275404435E-3</v>
      </c>
      <c r="FU119" s="1">
        <v>1.5321912711041335E-2</v>
      </c>
      <c r="FV119" s="1">
        <v>1.1541924867644346E-3</v>
      </c>
      <c r="FW119" s="1">
        <v>1.1459677028636749E-3</v>
      </c>
      <c r="FX119" s="1">
        <v>1.1475747513384914E-3</v>
      </c>
      <c r="FY119" s="1">
        <v>1.1459008004210298E-3</v>
      </c>
      <c r="FZ119" s="1">
        <v>1.1337150814273471E-3</v>
      </c>
      <c r="GA119" s="1">
        <v>1.1114967174612664E-3</v>
      </c>
      <c r="GB119" s="1">
        <v>2.4650209940659772E-3</v>
      </c>
      <c r="GC119" s="1">
        <v>2.4577291974267656E-3</v>
      </c>
      <c r="GD119" s="1">
        <v>2.4624874676874779E-3</v>
      </c>
      <c r="GE119" s="1">
        <v>1.4727002859633276E-3</v>
      </c>
      <c r="GF119" s="1">
        <v>2.4509974341424012E-3</v>
      </c>
      <c r="GG119" s="1">
        <v>2.4567110904440788E-3</v>
      </c>
      <c r="GH119" s="1">
        <v>2.4323408315310921E-3</v>
      </c>
      <c r="GI119" s="1">
        <v>2.4290906283263559E-3</v>
      </c>
      <c r="GJ119" s="1">
        <v>2.4151319897102843E-3</v>
      </c>
      <c r="GK119" s="1">
        <v>2.3968952025711673E-3</v>
      </c>
      <c r="GL119" s="1">
        <v>2.3699807522798324E-3</v>
      </c>
      <c r="GM119" s="1">
        <v>2.3926691346787331E-3</v>
      </c>
      <c r="GN119" s="1">
        <v>2.349480299522103E-3</v>
      </c>
      <c r="GO119" s="1">
        <v>2.3605933404793355E-3</v>
      </c>
      <c r="GP119" s="1">
        <v>2.3412979486313878E-3</v>
      </c>
      <c r="GQ119" s="1">
        <v>2.3556591371425239E-3</v>
      </c>
      <c r="GR119" s="73">
        <v>2.3442630719427834E-3</v>
      </c>
    </row>
    <row r="120" spans="1:200" x14ac:dyDescent="0.3">
      <c r="A120" s="78" t="str">
        <v>AVB</v>
      </c>
      <c r="B120" s="72">
        <v>2.1049839691869624E-3</v>
      </c>
      <c r="C120" s="1">
        <v>2.8247766809954282E-3</v>
      </c>
      <c r="D120" s="1">
        <v>1.5848173729955254E-3</v>
      </c>
      <c r="E120" s="1">
        <v>3.3555040901143886E-3</v>
      </c>
      <c r="F120" s="1">
        <v>3.0284136493979306E-3</v>
      </c>
      <c r="G120" s="1">
        <v>3.1020165450981563E-3</v>
      </c>
      <c r="H120" s="1">
        <v>1.6201693311840566E-3</v>
      </c>
      <c r="I120" s="1">
        <v>2.9384421633637634E-3</v>
      </c>
      <c r="J120" s="1">
        <v>3.3110933772948748E-3</v>
      </c>
      <c r="K120" s="1">
        <v>3.489458619663567E-3</v>
      </c>
      <c r="L120" s="1">
        <v>2.739733287687506E-3</v>
      </c>
      <c r="M120" s="1">
        <v>3.4463081125160801E-3</v>
      </c>
      <c r="N120" s="1">
        <v>1.4903634552459882E-3</v>
      </c>
      <c r="O120" s="1">
        <v>8.6677005807054425E-4</v>
      </c>
      <c r="P120" s="1">
        <v>1.4346187604451666E-3</v>
      </c>
      <c r="Q120" s="1">
        <v>3.609575443457403E-3</v>
      </c>
      <c r="R120" s="1">
        <v>2.7357921385944817E-3</v>
      </c>
      <c r="S120" s="1">
        <v>2.2906893063211215E-3</v>
      </c>
      <c r="T120" s="1">
        <v>3.6785619374849611E-3</v>
      </c>
      <c r="U120" s="1">
        <v>1.2124727205076393E-3</v>
      </c>
      <c r="V120" s="1">
        <v>3.4338489409993463E-3</v>
      </c>
      <c r="W120" s="1">
        <v>3.5784405215630601E-3</v>
      </c>
      <c r="X120" s="1">
        <v>2.3492721751084858E-3</v>
      </c>
      <c r="Y120" s="1">
        <v>1.2747062236812779E-3</v>
      </c>
      <c r="Z120" s="1">
        <v>6.3354599615204877E-4</v>
      </c>
      <c r="AA120" s="1">
        <v>1.2603685360472563E-3</v>
      </c>
      <c r="AB120" s="1">
        <v>9.5078879282372534E-4</v>
      </c>
      <c r="AC120" s="1">
        <v>7.6565008103750146E-4</v>
      </c>
      <c r="AD120" s="1">
        <v>8.0574872469566677E-5</v>
      </c>
      <c r="AE120" s="1">
        <v>-1.2837546783283924E-4</v>
      </c>
      <c r="AF120" s="1">
        <v>2.8644521169827477E-3</v>
      </c>
      <c r="AG120" s="1">
        <v>1.6184062632515757E-3</v>
      </c>
      <c r="AH120" s="1">
        <v>1.4156444076573551E-3</v>
      </c>
      <c r="AI120" s="1">
        <v>1.6075385382147865E-3</v>
      </c>
      <c r="AJ120" s="1">
        <v>1.5220927938365387E-3</v>
      </c>
      <c r="AK120" s="1">
        <v>3.7302077983334793E-3</v>
      </c>
      <c r="AL120" s="1">
        <v>2.3665716038470119E-3</v>
      </c>
      <c r="AM120" s="1">
        <v>6.6554612581344718E-3</v>
      </c>
      <c r="AN120" s="1">
        <v>5.0630544278091674E-3</v>
      </c>
      <c r="AO120" s="1">
        <v>5.8058729655562497E-3</v>
      </c>
      <c r="AP120" s="1">
        <v>2.4019643204494009E-3</v>
      </c>
      <c r="AQ120" s="1">
        <v>3.049130372981879E-3</v>
      </c>
      <c r="AR120" s="1">
        <v>6.1517060583399612E-3</v>
      </c>
      <c r="AS120" s="1">
        <v>4.6919617293854077E-3</v>
      </c>
      <c r="AT120" s="1">
        <v>3.7227724180829091E-3</v>
      </c>
      <c r="AU120" s="1">
        <v>5.5285913207077722E-3</v>
      </c>
      <c r="AV120" s="1">
        <v>2.2949273330158293E-3</v>
      </c>
      <c r="AW120" s="1">
        <v>6.2672152265615981E-3</v>
      </c>
      <c r="AX120" s="1">
        <v>1.3026232864800722E-3</v>
      </c>
      <c r="AY120" s="1">
        <v>3.6842054336626629E-3</v>
      </c>
      <c r="AZ120" s="1">
        <v>2.285105927136751E-3</v>
      </c>
      <c r="BA120" s="1">
        <v>2.7419111838121171E-3</v>
      </c>
      <c r="BB120" s="1">
        <v>3.0430324355190013E-3</v>
      </c>
      <c r="BC120" s="1">
        <v>3.4190121158231379E-3</v>
      </c>
      <c r="BD120" s="1">
        <v>3.1151793319853772E-3</v>
      </c>
      <c r="BE120" s="1">
        <v>4.1431241303541595E-3</v>
      </c>
      <c r="BF120" s="1">
        <v>2.7354603340585437E-3</v>
      </c>
      <c r="BG120" s="1">
        <v>2.0592458721640327E-3</v>
      </c>
      <c r="BH120" s="1">
        <v>4.9520983009668463E-3</v>
      </c>
      <c r="BI120" s="1">
        <v>1.1147327465452096E-3</v>
      </c>
      <c r="BJ120" s="1">
        <v>1.639644443569122E-3</v>
      </c>
      <c r="BK120" s="1">
        <v>1.6550429032994335E-3</v>
      </c>
      <c r="BL120" s="1">
        <v>1.7522396248253599E-3</v>
      </c>
      <c r="BM120" s="1">
        <v>2.6698658303621909E-3</v>
      </c>
      <c r="BN120" s="1">
        <v>1.823462536068526E-3</v>
      </c>
      <c r="BO120" s="1">
        <v>1.5854977820533034E-3</v>
      </c>
      <c r="BP120" s="1">
        <v>2.1150929773853179E-3</v>
      </c>
      <c r="BQ120" s="1">
        <v>2.7156324788089135E-3</v>
      </c>
      <c r="BR120" s="1">
        <v>4.1577378779155674E-3</v>
      </c>
      <c r="BS120" s="1">
        <v>1.5798186188471309E-3</v>
      </c>
      <c r="BT120" s="1">
        <v>1.9843706364773557E-3</v>
      </c>
      <c r="BU120" s="1">
        <v>2.2645853221581742E-3</v>
      </c>
      <c r="BV120" s="1">
        <v>1.7149287741538061E-3</v>
      </c>
      <c r="BW120" s="1">
        <v>1.5016334987772346E-3</v>
      </c>
      <c r="BX120" s="1">
        <v>-4.3248306522641894E-5</v>
      </c>
      <c r="BY120" s="1">
        <v>9.9056546560681732E-4</v>
      </c>
      <c r="BZ120" s="1">
        <v>1.060917909292691E-3</v>
      </c>
      <c r="CA120" s="1">
        <v>2.1669759495875516E-3</v>
      </c>
      <c r="CB120" s="1">
        <v>1.8252432460879105E-3</v>
      </c>
      <c r="CC120" s="1">
        <v>6.4484034823127459E-4</v>
      </c>
      <c r="CD120" s="1">
        <v>2.9965000511448484E-3</v>
      </c>
      <c r="CE120" s="1">
        <v>3.2150221105574253E-4</v>
      </c>
      <c r="CF120" s="1">
        <v>3.2540988352686038E-3</v>
      </c>
      <c r="CG120" s="1">
        <v>3.9840656400992351E-3</v>
      </c>
      <c r="CH120" s="1">
        <v>3.4881681712826892E-3</v>
      </c>
      <c r="CI120" s="1">
        <v>3.9422347457476132E-3</v>
      </c>
      <c r="CJ120" s="1">
        <v>6.1049803051556224E-3</v>
      </c>
      <c r="CK120" s="1">
        <v>1.7141434869456591E-3</v>
      </c>
      <c r="CL120" s="1">
        <v>4.6378536532251501E-3</v>
      </c>
      <c r="CM120" s="1">
        <v>2.5634732836916745E-3</v>
      </c>
      <c r="CN120" s="1">
        <v>2.681877647577012E-3</v>
      </c>
      <c r="CO120" s="1">
        <v>4.9114789019993809E-3</v>
      </c>
      <c r="CP120" s="1">
        <v>3.516583046814925E-3</v>
      </c>
      <c r="CQ120" s="1">
        <v>5.7819839596541991E-3</v>
      </c>
      <c r="CR120" s="1">
        <v>3.3486882977905859E-3</v>
      </c>
      <c r="CS120" s="1">
        <v>4.3060229303066994E-3</v>
      </c>
      <c r="CT120" s="1">
        <v>4.671397462577693E-3</v>
      </c>
      <c r="CU120" s="1">
        <v>5.1336783923479111E-3</v>
      </c>
      <c r="CV120" s="1">
        <v>4.6090799540012724E-3</v>
      </c>
      <c r="CW120" s="1">
        <v>3.8788513119342749E-3</v>
      </c>
      <c r="CX120" s="1">
        <v>2.9875020098752651E-3</v>
      </c>
      <c r="CY120" s="1">
        <v>3.2765363477911666E-3</v>
      </c>
      <c r="CZ120" s="1">
        <v>2.6672665426770333E-3</v>
      </c>
      <c r="DA120" s="1">
        <v>3.1962652327345029E-3</v>
      </c>
      <c r="DB120" s="1">
        <v>2.6022909452315889E-3</v>
      </c>
      <c r="DC120" s="1">
        <v>3.2262696402581208E-3</v>
      </c>
      <c r="DD120" s="1">
        <v>3.4408834887759924E-3</v>
      </c>
      <c r="DE120" s="1">
        <v>5.0949922429785197E-3</v>
      </c>
      <c r="DF120" s="1">
        <v>5.4524106805195942E-3</v>
      </c>
      <c r="DG120" s="1">
        <v>5.8726097505245939E-3</v>
      </c>
      <c r="DH120" s="1">
        <v>7.2974061851443827E-3</v>
      </c>
      <c r="DI120" s="1">
        <v>2.7923300020734712E-3</v>
      </c>
      <c r="DJ120" s="1">
        <v>4.9233658125860591E-3</v>
      </c>
      <c r="DK120" s="1">
        <v>3.6818185526772832E-3</v>
      </c>
      <c r="DL120" s="1">
        <v>3.6450478766118003E-3</v>
      </c>
      <c r="DM120" s="1">
        <v>6.3009802706933092E-3</v>
      </c>
      <c r="DN120" s="1">
        <v>8.0326506763493295E-3</v>
      </c>
      <c r="DO120" s="1">
        <v>4.1100371114142263E-3</v>
      </c>
      <c r="DP120" s="1">
        <v>5.2072537150288792E-3</v>
      </c>
      <c r="DQ120" s="1">
        <v>4.5843423752237834E-3</v>
      </c>
      <c r="DR120" s="1">
        <v>5.8371072647723605E-3</v>
      </c>
      <c r="DS120" s="1">
        <v>8.1870190142106919E-3</v>
      </c>
      <c r="DT120" s="1">
        <v>3.0127906427830546E-3</v>
      </c>
      <c r="DU120" s="1">
        <v>3.2181524009600717E-3</v>
      </c>
      <c r="DV120" s="1">
        <v>1.0582432942257106E-3</v>
      </c>
      <c r="DW120" s="1">
        <v>8.5263637545584939E-4</v>
      </c>
      <c r="DX120" s="1">
        <v>5.535572896399556E-3</v>
      </c>
      <c r="DY120" s="1">
        <v>7.169880365154451E-3</v>
      </c>
      <c r="DZ120" s="1">
        <v>5.371631305471517E-3</v>
      </c>
      <c r="EA120" s="1">
        <v>3.6725992558494631E-3</v>
      </c>
      <c r="EB120" s="1">
        <v>5.6649790427063555E-3</v>
      </c>
      <c r="EC120" s="1">
        <v>3.7458468729481679E-3</v>
      </c>
      <c r="ED120" s="1">
        <v>2.383828130123204E-3</v>
      </c>
      <c r="EE120" s="1">
        <v>1.7561984447335432E-3</v>
      </c>
      <c r="EF120" s="1">
        <v>2.2817408552365209E-3</v>
      </c>
      <c r="EG120" s="1">
        <v>1.983257036393227E-3</v>
      </c>
      <c r="EH120" s="1">
        <v>2.594745388402354E-3</v>
      </c>
      <c r="EI120" s="1">
        <v>2.1112683057468488E-3</v>
      </c>
      <c r="EJ120" s="1">
        <v>3.1328977445041887E-3</v>
      </c>
      <c r="EK120" s="1">
        <v>4.6537408130854002E-3</v>
      </c>
      <c r="EL120" s="1">
        <v>4.4250732341230933E-4</v>
      </c>
      <c r="EM120" s="1">
        <v>4.2934105717871453E-4</v>
      </c>
      <c r="EN120" s="1">
        <v>4.735487403119179E-4</v>
      </c>
      <c r="EO120" s="1">
        <v>3.1308671915989604E-4</v>
      </c>
      <c r="EP120" s="1">
        <v>1.1212399453697947E-2</v>
      </c>
      <c r="EQ120" s="1">
        <v>3.6663186919855007E-4</v>
      </c>
      <c r="ER120" s="1">
        <v>3.687698754954007E-4</v>
      </c>
      <c r="ES120" s="1">
        <v>4.2911972675785647E-4</v>
      </c>
      <c r="ET120" s="1">
        <v>4.5815629779813032E-4</v>
      </c>
      <c r="EU120" s="1">
        <v>6.7869828828486813E-4</v>
      </c>
      <c r="EV120" s="1">
        <v>1.3023012436945006E-3</v>
      </c>
      <c r="EW120" s="1">
        <v>3.1413582779332206E-3</v>
      </c>
      <c r="EX120" s="1">
        <v>2.4790910119676995E-3</v>
      </c>
      <c r="EY120" s="1">
        <v>6.4410960106482847E-4</v>
      </c>
      <c r="EZ120" s="1">
        <v>6.9153341946142928E-4</v>
      </c>
      <c r="FA120" s="1">
        <v>7.6632593494874591E-4</v>
      </c>
      <c r="FB120" s="1">
        <v>3.6163060777034414E-4</v>
      </c>
      <c r="FC120" s="1">
        <v>6.4243187952514975E-3</v>
      </c>
      <c r="FD120" s="1">
        <v>5.1366870295887412E-3</v>
      </c>
      <c r="FE120" s="1">
        <v>9.656987854841613E-3</v>
      </c>
      <c r="FF120" s="1">
        <v>6.5918344840990434E-3</v>
      </c>
      <c r="FG120" s="1">
        <v>1.0941303091940096E-2</v>
      </c>
      <c r="FH120" s="1">
        <v>9.1537840097824178E-3</v>
      </c>
      <c r="FI120" s="1">
        <v>7.2535195391275255E-3</v>
      </c>
      <c r="FJ120" s="1">
        <v>8.3380348173796425E-3</v>
      </c>
      <c r="FK120" s="1">
        <v>3.9841625505386323E-3</v>
      </c>
      <c r="FL120" s="1">
        <v>6.1003242216107014E-4</v>
      </c>
      <c r="FM120" s="1">
        <v>4.425056944766885E-4</v>
      </c>
      <c r="FN120" s="1">
        <v>4.2934023776690318E-4</v>
      </c>
      <c r="FO120" s="1">
        <v>4.7354832711314371E-4</v>
      </c>
      <c r="FP120" s="1">
        <v>3.130893787677168E-4</v>
      </c>
      <c r="FQ120" s="1">
        <v>5.9210745255902182E-3</v>
      </c>
      <c r="FR120" s="1">
        <v>6.4432723922721348E-3</v>
      </c>
      <c r="FS120" s="1">
        <v>8.4462023041217797E-3</v>
      </c>
      <c r="FT120" s="1">
        <v>6.7114418247898114E-3</v>
      </c>
      <c r="FU120" s="1">
        <v>1.2926298383230133E-2</v>
      </c>
      <c r="FV120" s="1">
        <v>3.0425767183249816E-4</v>
      </c>
      <c r="FW120" s="1">
        <v>2.9788341022917239E-4</v>
      </c>
      <c r="FX120" s="1">
        <v>3.0731290177559909E-4</v>
      </c>
      <c r="FY120" s="1">
        <v>3.0400081650759262E-4</v>
      </c>
      <c r="FZ120" s="1">
        <v>2.9874539123137802E-4</v>
      </c>
      <c r="GA120" s="1">
        <v>2.768048038432557E-4</v>
      </c>
      <c r="GB120" s="1">
        <v>2.0595459683959197E-3</v>
      </c>
      <c r="GC120" s="1">
        <v>2.0550174806131883E-3</v>
      </c>
      <c r="GD120" s="1">
        <v>2.058025985409901E-3</v>
      </c>
      <c r="GE120" s="1">
        <v>8.9640478914330512E-4</v>
      </c>
      <c r="GF120" s="1">
        <v>2.0502743892211062E-3</v>
      </c>
      <c r="GG120" s="1">
        <v>2.0539514630224928E-3</v>
      </c>
      <c r="GH120" s="1">
        <v>2.0379748634933486E-3</v>
      </c>
      <c r="GI120" s="1">
        <v>2.0355953251758158E-3</v>
      </c>
      <c r="GJ120" s="1">
        <v>2.0262484687644665E-3</v>
      </c>
      <c r="GK120" s="1">
        <v>2.0140160651239895E-3</v>
      </c>
      <c r="GL120" s="1">
        <v>1.995659335798121E-3</v>
      </c>
      <c r="GM120" s="1">
        <v>2.0110248218797688E-3</v>
      </c>
      <c r="GN120" s="1">
        <v>1.9821260154212375E-3</v>
      </c>
      <c r="GO120" s="1">
        <v>1.989530677646574E-3</v>
      </c>
      <c r="GP120" s="1">
        <v>1.9755143158929336E-3</v>
      </c>
      <c r="GQ120" s="1">
        <v>1.9853566554262417E-3</v>
      </c>
      <c r="GR120" s="73">
        <v>1.9776498815301602E-3</v>
      </c>
    </row>
    <row r="121" spans="1:200" x14ac:dyDescent="0.3">
      <c r="A121" s="78" t="str">
        <v>EQR</v>
      </c>
      <c r="B121" s="72">
        <v>2.0630791962148835E-3</v>
      </c>
      <c r="C121" s="1">
        <v>2.5097271928572105E-3</v>
      </c>
      <c r="D121" s="1">
        <v>1.8307489310411575E-3</v>
      </c>
      <c r="E121" s="1">
        <v>3.0373454206770556E-3</v>
      </c>
      <c r="F121" s="1">
        <v>2.6650104695143308E-3</v>
      </c>
      <c r="G121" s="1">
        <v>3.1728495245123395E-3</v>
      </c>
      <c r="H121" s="1">
        <v>1.5895035705988849E-3</v>
      </c>
      <c r="I121" s="1">
        <v>2.8460160466971616E-3</v>
      </c>
      <c r="J121" s="1">
        <v>2.9975627846537444E-3</v>
      </c>
      <c r="K121" s="1">
        <v>3.22767006285657E-3</v>
      </c>
      <c r="L121" s="1">
        <v>2.4462291806032666E-3</v>
      </c>
      <c r="M121" s="1">
        <v>3.1179340778575812E-3</v>
      </c>
      <c r="N121" s="1">
        <v>1.3787161679277256E-3</v>
      </c>
      <c r="O121" s="1">
        <v>9.4892069082919085E-4</v>
      </c>
      <c r="P121" s="1">
        <v>1.1866552727837793E-3</v>
      </c>
      <c r="Q121" s="1">
        <v>3.4052104556126905E-3</v>
      </c>
      <c r="R121" s="1">
        <v>2.5041143719795014E-3</v>
      </c>
      <c r="S121" s="1">
        <v>2.2029489039225459E-3</v>
      </c>
      <c r="T121" s="1">
        <v>2.1593669489132225E-3</v>
      </c>
      <c r="U121" s="1">
        <v>1.1733183722184893E-3</v>
      </c>
      <c r="V121" s="1">
        <v>3.2372671180286553E-3</v>
      </c>
      <c r="W121" s="1">
        <v>3.2387073377157381E-3</v>
      </c>
      <c r="X121" s="1">
        <v>2.2388764036809661E-3</v>
      </c>
      <c r="Y121" s="1">
        <v>1.1482469566596819E-3</v>
      </c>
      <c r="Z121" s="1">
        <v>9.5239490996122938E-4</v>
      </c>
      <c r="AA121" s="1">
        <v>1.392199851845925E-3</v>
      </c>
      <c r="AB121" s="1">
        <v>1.4248161246684442E-3</v>
      </c>
      <c r="AC121" s="1">
        <v>9.8278340263948673E-4</v>
      </c>
      <c r="AD121" s="1">
        <v>3.4545776896961143E-4</v>
      </c>
      <c r="AE121" s="1">
        <v>4.966389345165384E-7</v>
      </c>
      <c r="AF121" s="1">
        <v>2.6481261399555192E-3</v>
      </c>
      <c r="AG121" s="1">
        <v>1.6265288786505275E-3</v>
      </c>
      <c r="AH121" s="1">
        <v>1.3176709837470389E-3</v>
      </c>
      <c r="AI121" s="1">
        <v>1.8954522869183707E-3</v>
      </c>
      <c r="AJ121" s="1">
        <v>1.3161882976405303E-3</v>
      </c>
      <c r="AK121" s="1">
        <v>3.2860152108859656E-3</v>
      </c>
      <c r="AL121" s="1">
        <v>2.2211933752494077E-3</v>
      </c>
      <c r="AM121" s="1">
        <v>6.0035248622954378E-3</v>
      </c>
      <c r="AN121" s="1">
        <v>4.4589912951469475E-3</v>
      </c>
      <c r="AO121" s="1">
        <v>4.7777292176322279E-3</v>
      </c>
      <c r="AP121" s="1">
        <v>2.0590422359351803E-3</v>
      </c>
      <c r="AQ121" s="1">
        <v>2.4124719904731785E-3</v>
      </c>
      <c r="AR121" s="1">
        <v>5.3628184892124285E-3</v>
      </c>
      <c r="AS121" s="1">
        <v>4.022487354021745E-3</v>
      </c>
      <c r="AT121" s="1">
        <v>3.1723095242218082E-3</v>
      </c>
      <c r="AU121" s="1">
        <v>3.987776033817057E-3</v>
      </c>
      <c r="AV121" s="1">
        <v>2.4292779674869166E-3</v>
      </c>
      <c r="AW121" s="1">
        <v>5.5747875418897547E-3</v>
      </c>
      <c r="AX121" s="1">
        <v>1.1258660699335851E-3</v>
      </c>
      <c r="AY121" s="1">
        <v>3.4914480137391737E-3</v>
      </c>
      <c r="AZ121" s="1">
        <v>2.3333840809659006E-3</v>
      </c>
      <c r="BA121" s="1">
        <v>2.5290119385164311E-3</v>
      </c>
      <c r="BB121" s="1">
        <v>2.9869653801057566E-3</v>
      </c>
      <c r="BC121" s="1">
        <v>3.0084690816956595E-3</v>
      </c>
      <c r="BD121" s="1">
        <v>2.6183136270216678E-3</v>
      </c>
      <c r="BE121" s="1">
        <v>4.0873987687691047E-3</v>
      </c>
      <c r="BF121" s="1">
        <v>2.6924316619431239E-3</v>
      </c>
      <c r="BG121" s="1">
        <v>1.8956882030564096E-3</v>
      </c>
      <c r="BH121" s="1">
        <v>4.5570953901121853E-3</v>
      </c>
      <c r="BI121" s="1">
        <v>1.0307469575106829E-3</v>
      </c>
      <c r="BJ121" s="1">
        <v>1.3889318448765922E-3</v>
      </c>
      <c r="BK121" s="1">
        <v>1.5106059107821781E-3</v>
      </c>
      <c r="BL121" s="1">
        <v>1.5576136227571308E-3</v>
      </c>
      <c r="BM121" s="1">
        <v>2.309205298239015E-3</v>
      </c>
      <c r="BN121" s="1">
        <v>1.9608263190804987E-3</v>
      </c>
      <c r="BO121" s="1">
        <v>1.335205203284384E-3</v>
      </c>
      <c r="BP121" s="1">
        <v>2.1212732705656124E-3</v>
      </c>
      <c r="BQ121" s="1">
        <v>2.0932902223742677E-3</v>
      </c>
      <c r="BR121" s="1">
        <v>2.8854763841705804E-3</v>
      </c>
      <c r="BS121" s="1">
        <v>1.4205558921412704E-3</v>
      </c>
      <c r="BT121" s="1">
        <v>1.5544533170395586E-3</v>
      </c>
      <c r="BU121" s="1">
        <v>1.9717299554740612E-3</v>
      </c>
      <c r="BV121" s="1">
        <v>1.5693648855649152E-3</v>
      </c>
      <c r="BW121" s="1">
        <v>1.4374353871684639E-3</v>
      </c>
      <c r="BX121" s="1">
        <v>9.9341096215443215E-5</v>
      </c>
      <c r="BY121" s="1">
        <v>8.6489343522717379E-4</v>
      </c>
      <c r="BZ121" s="1">
        <v>1.0112101487398586E-3</v>
      </c>
      <c r="CA121" s="1">
        <v>2.2921993114205373E-3</v>
      </c>
      <c r="CB121" s="1">
        <v>1.6966338249841653E-3</v>
      </c>
      <c r="CC121" s="1">
        <v>8.3126221740957909E-4</v>
      </c>
      <c r="CD121" s="1">
        <v>2.6775895839223473E-3</v>
      </c>
      <c r="CE121" s="1">
        <v>4.0715036070589837E-4</v>
      </c>
      <c r="CF121" s="1">
        <v>2.9093119854054048E-3</v>
      </c>
      <c r="CG121" s="1">
        <v>3.3598900730157024E-3</v>
      </c>
      <c r="CH121" s="1">
        <v>3.0765136701732597E-3</v>
      </c>
      <c r="CI121" s="1">
        <v>3.3734019432440014E-3</v>
      </c>
      <c r="CJ121" s="1">
        <v>5.097672219630844E-3</v>
      </c>
      <c r="CK121" s="1">
        <v>1.2575773674435515E-3</v>
      </c>
      <c r="CL121" s="1">
        <v>4.3369756518297975E-3</v>
      </c>
      <c r="CM121" s="1">
        <v>2.176350122476042E-3</v>
      </c>
      <c r="CN121" s="1">
        <v>2.4058565037503496E-3</v>
      </c>
      <c r="CO121" s="1">
        <v>4.4071880220049068E-3</v>
      </c>
      <c r="CP121" s="1">
        <v>3.146336895030384E-3</v>
      </c>
      <c r="CQ121" s="1">
        <v>6.2072064259407469E-3</v>
      </c>
      <c r="CR121" s="1">
        <v>3.0848510497197006E-3</v>
      </c>
      <c r="CS121" s="1">
        <v>3.9051819033949541E-3</v>
      </c>
      <c r="CT121" s="1">
        <v>4.5485283311104286E-3</v>
      </c>
      <c r="CU121" s="1">
        <v>4.7176570287900304E-3</v>
      </c>
      <c r="CV121" s="1">
        <v>3.5450356552274563E-3</v>
      </c>
      <c r="CW121" s="1">
        <v>3.4343275396800555E-3</v>
      </c>
      <c r="CX121" s="1">
        <v>2.904567381576345E-3</v>
      </c>
      <c r="CY121" s="1">
        <v>3.2428502985306544E-3</v>
      </c>
      <c r="CZ121" s="1">
        <v>2.5758706643562667E-3</v>
      </c>
      <c r="DA121" s="1">
        <v>2.9809375076669084E-3</v>
      </c>
      <c r="DB121" s="1">
        <v>2.4872136478097055E-3</v>
      </c>
      <c r="DC121" s="1">
        <v>3.0362996390247512E-3</v>
      </c>
      <c r="DD121" s="1">
        <v>3.2117448587923409E-3</v>
      </c>
      <c r="DE121" s="1">
        <v>4.4609831296664997E-3</v>
      </c>
      <c r="DF121" s="1">
        <v>4.7009030793044035E-3</v>
      </c>
      <c r="DG121" s="1">
        <v>4.7808431640427983E-3</v>
      </c>
      <c r="DH121" s="1">
        <v>5.5692302329057412E-3</v>
      </c>
      <c r="DI121" s="1">
        <v>2.2286455243121484E-3</v>
      </c>
      <c r="DJ121" s="1">
        <v>5.1116424901568444E-3</v>
      </c>
      <c r="DK121" s="1">
        <v>3.3633459890672064E-3</v>
      </c>
      <c r="DL121" s="1">
        <v>2.9200607274053143E-3</v>
      </c>
      <c r="DM121" s="1">
        <v>5.4262524384730091E-3</v>
      </c>
      <c r="DN121" s="1">
        <v>6.6029263230867399E-3</v>
      </c>
      <c r="DO121" s="1">
        <v>3.3905163319333524E-3</v>
      </c>
      <c r="DP121" s="1">
        <v>4.5843423752237834E-3</v>
      </c>
      <c r="DQ121" s="1">
        <v>4.6895006863930484E-3</v>
      </c>
      <c r="DR121" s="1">
        <v>5.3878402836884231E-3</v>
      </c>
      <c r="DS121" s="1">
        <v>7.2949162667011024E-3</v>
      </c>
      <c r="DT121" s="1">
        <v>2.6061231347915027E-3</v>
      </c>
      <c r="DU121" s="1">
        <v>2.5926080950735716E-3</v>
      </c>
      <c r="DV121" s="1">
        <v>1.2390275251362639E-3</v>
      </c>
      <c r="DW121" s="1">
        <v>9.0404331361777725E-4</v>
      </c>
      <c r="DX121" s="1">
        <v>4.7139791417177713E-3</v>
      </c>
      <c r="DY121" s="1">
        <v>5.6992151177238581E-3</v>
      </c>
      <c r="DZ121" s="1">
        <v>4.8749644492786497E-3</v>
      </c>
      <c r="EA121" s="1">
        <v>3.7360126703356714E-3</v>
      </c>
      <c r="EB121" s="1">
        <v>5.5575667027313452E-3</v>
      </c>
      <c r="EC121" s="1">
        <v>3.3552366239007745E-3</v>
      </c>
      <c r="ED121" s="1">
        <v>2.1397317322654351E-3</v>
      </c>
      <c r="EE121" s="1">
        <v>1.6709200813207954E-3</v>
      </c>
      <c r="EF121" s="1">
        <v>1.9103132185919031E-3</v>
      </c>
      <c r="EG121" s="1">
        <v>1.794241990611426E-3</v>
      </c>
      <c r="EH121" s="1">
        <v>2.5915429597600909E-3</v>
      </c>
      <c r="EI121" s="1">
        <v>2.0361783075266001E-3</v>
      </c>
      <c r="EJ121" s="1">
        <v>2.5526912552228391E-3</v>
      </c>
      <c r="EK121" s="1">
        <v>4.2756167063162532E-3</v>
      </c>
      <c r="EL121" s="1">
        <v>4.520558499900912E-4</v>
      </c>
      <c r="EM121" s="1">
        <v>4.4473296958509443E-4</v>
      </c>
      <c r="EN121" s="1">
        <v>4.7101344237171565E-4</v>
      </c>
      <c r="EO121" s="1">
        <v>2.3773205073968282E-4</v>
      </c>
      <c r="EP121" s="1">
        <v>9.0108093918941524E-3</v>
      </c>
      <c r="EQ121" s="1">
        <v>4.1105255341074173E-4</v>
      </c>
      <c r="ER121" s="1">
        <v>3.8796715424146337E-4</v>
      </c>
      <c r="ES121" s="1">
        <v>4.2708258536051311E-4</v>
      </c>
      <c r="ET121" s="1">
        <v>4.3993178333754193E-4</v>
      </c>
      <c r="EU121" s="1">
        <v>5.4727396419379406E-4</v>
      </c>
      <c r="EV121" s="1">
        <v>1.1665805743910533E-3</v>
      </c>
      <c r="EW121" s="1">
        <v>2.3832271092336476E-3</v>
      </c>
      <c r="EX121" s="1">
        <v>1.9634137446004709E-3</v>
      </c>
      <c r="EY121" s="1">
        <v>5.1483668154921481E-4</v>
      </c>
      <c r="EZ121" s="1">
        <v>5.576206152042944E-4</v>
      </c>
      <c r="FA121" s="1">
        <v>6.0934085017644291E-4</v>
      </c>
      <c r="FB121" s="1">
        <v>3.4718124593648755E-4</v>
      </c>
      <c r="FC121" s="1">
        <v>5.3085844383869629E-3</v>
      </c>
      <c r="FD121" s="1">
        <v>3.9933242265312073E-3</v>
      </c>
      <c r="FE121" s="1">
        <v>7.4830010120725873E-3</v>
      </c>
      <c r="FF121" s="1">
        <v>5.004383534781884E-3</v>
      </c>
      <c r="FG121" s="1">
        <v>8.3266905177293345E-3</v>
      </c>
      <c r="FH121" s="1">
        <v>6.6477892621531996E-3</v>
      </c>
      <c r="FI121" s="1">
        <v>5.4412280841602146E-3</v>
      </c>
      <c r="FJ121" s="1">
        <v>6.9652437833292074E-3</v>
      </c>
      <c r="FK121" s="1">
        <v>3.395850504176861E-3</v>
      </c>
      <c r="FL121" s="1">
        <v>3.8384216845124131E-4</v>
      </c>
      <c r="FM121" s="1">
        <v>4.5205307664165993E-4</v>
      </c>
      <c r="FN121" s="1">
        <v>4.4473277910212709E-4</v>
      </c>
      <c r="FO121" s="1">
        <v>4.7101397918056399E-4</v>
      </c>
      <c r="FP121" s="1">
        <v>2.3773387980948523E-4</v>
      </c>
      <c r="FQ121" s="1">
        <v>5.7256441682041722E-3</v>
      </c>
      <c r="FR121" s="1">
        <v>5.5079939896848342E-3</v>
      </c>
      <c r="FS121" s="1">
        <v>7.1633458369788072E-3</v>
      </c>
      <c r="FT121" s="1">
        <v>5.9212741246410109E-3</v>
      </c>
      <c r="FU121" s="1">
        <v>1.0046538454138549E-2</v>
      </c>
      <c r="FV121" s="1">
        <v>1.0481091259697212E-3</v>
      </c>
      <c r="FW121" s="1">
        <v>1.0367343854639271E-3</v>
      </c>
      <c r="FX121" s="1">
        <v>1.0298737014296543E-3</v>
      </c>
      <c r="FY121" s="1">
        <v>1.0281447401451513E-3</v>
      </c>
      <c r="FZ121" s="1">
        <v>1.0143380252461182E-3</v>
      </c>
      <c r="GA121" s="1">
        <v>9.9201868167027719E-4</v>
      </c>
      <c r="GB121" s="1">
        <v>2.3777189524995237E-3</v>
      </c>
      <c r="GC121" s="1">
        <v>2.368621423737192E-3</v>
      </c>
      <c r="GD121" s="1">
        <v>2.3748683983192197E-3</v>
      </c>
      <c r="GE121" s="1">
        <v>1.4292006191130283E-3</v>
      </c>
      <c r="GF121" s="1">
        <v>2.3597066912057593E-3</v>
      </c>
      <c r="GG121" s="1">
        <v>2.366548268191113E-3</v>
      </c>
      <c r="GH121" s="1">
        <v>2.3350677154431051E-3</v>
      </c>
      <c r="GI121" s="1">
        <v>2.3302440650578285E-3</v>
      </c>
      <c r="GJ121" s="1">
        <v>2.3116143594199908E-3</v>
      </c>
      <c r="GK121" s="1">
        <v>2.2871501701559136E-3</v>
      </c>
      <c r="GL121" s="1">
        <v>2.2512317297031259E-3</v>
      </c>
      <c r="GM121" s="1">
        <v>2.2817223929142735E-3</v>
      </c>
      <c r="GN121" s="1">
        <v>2.2236269475982011E-3</v>
      </c>
      <c r="GO121" s="1">
        <v>2.2392383912447178E-3</v>
      </c>
      <c r="GP121" s="1">
        <v>2.2117035939366696E-3</v>
      </c>
      <c r="GQ121" s="1">
        <v>2.2313055219293659E-3</v>
      </c>
      <c r="GR121" s="73">
        <v>2.2160744583291348E-3</v>
      </c>
    </row>
    <row r="122" spans="1:200" x14ac:dyDescent="0.3">
      <c r="A122" s="78" t="str">
        <v>BXP</v>
      </c>
      <c r="B122" s="72">
        <v>1.3232261327143352E-3</v>
      </c>
      <c r="C122" s="1">
        <v>2.7765037286223409E-3</v>
      </c>
      <c r="D122" s="1">
        <v>2.7048508804334826E-3</v>
      </c>
      <c r="E122" s="1">
        <v>2.8920475220527262E-3</v>
      </c>
      <c r="F122" s="1">
        <v>2.8758020976721601E-3</v>
      </c>
      <c r="G122" s="1">
        <v>4.6975692066281161E-3</v>
      </c>
      <c r="H122" s="1">
        <v>2.9796471632462743E-3</v>
      </c>
      <c r="I122" s="1">
        <v>3.708160289974856E-3</v>
      </c>
      <c r="J122" s="1">
        <v>3.0607415927132965E-3</v>
      </c>
      <c r="K122" s="1">
        <v>2.1788843205525097E-3</v>
      </c>
      <c r="L122" s="1">
        <v>2.8961127258994024E-3</v>
      </c>
      <c r="M122" s="1">
        <v>3.4444542967278281E-3</v>
      </c>
      <c r="N122" s="1">
        <v>2.1551743875109241E-3</v>
      </c>
      <c r="O122" s="1">
        <v>1.2747522577751286E-3</v>
      </c>
      <c r="P122" s="1">
        <v>2.4215324017136989E-3</v>
      </c>
      <c r="Q122" s="1">
        <v>4.5645780753353809E-3</v>
      </c>
      <c r="R122" s="1">
        <v>4.2241017190029892E-3</v>
      </c>
      <c r="S122" s="1">
        <v>2.2901465167005568E-3</v>
      </c>
      <c r="T122" s="1">
        <v>4.2595139808520241E-3</v>
      </c>
      <c r="U122" s="1">
        <v>2.0809224427427012E-3</v>
      </c>
      <c r="V122" s="1">
        <v>5.2730509537478104E-3</v>
      </c>
      <c r="W122" s="1">
        <v>4.9905088192661855E-3</v>
      </c>
      <c r="X122" s="1">
        <v>3.0895376554758974E-3</v>
      </c>
      <c r="Y122" s="1">
        <v>1.4334281490453302E-3</v>
      </c>
      <c r="Z122" s="1">
        <v>5.8886467808496462E-4</v>
      </c>
      <c r="AA122" s="1">
        <v>1.9447281662011669E-3</v>
      </c>
      <c r="AB122" s="1">
        <v>4.4453113745142721E-4</v>
      </c>
      <c r="AC122" s="1">
        <v>1.6492164382916697E-3</v>
      </c>
      <c r="AD122" s="1">
        <v>5.0663780021616188E-4</v>
      </c>
      <c r="AE122" s="1">
        <v>-8.7695648189789856E-4</v>
      </c>
      <c r="AF122" s="1">
        <v>4.0118373859532493E-3</v>
      </c>
      <c r="AG122" s="1">
        <v>2.0942160211188353E-3</v>
      </c>
      <c r="AH122" s="1">
        <v>1.7238790553601667E-3</v>
      </c>
      <c r="AI122" s="1">
        <v>3.0867511840453779E-3</v>
      </c>
      <c r="AJ122" s="1">
        <v>1.9840629985969677E-3</v>
      </c>
      <c r="AK122" s="1">
        <v>4.2305180412090951E-3</v>
      </c>
      <c r="AL122" s="1">
        <v>2.2152216617853139E-3</v>
      </c>
      <c r="AM122" s="1">
        <v>7.7868086323798803E-3</v>
      </c>
      <c r="AN122" s="1">
        <v>5.8406153877556943E-3</v>
      </c>
      <c r="AO122" s="1">
        <v>5.8042622318532364E-3</v>
      </c>
      <c r="AP122" s="1">
        <v>2.6415800640253819E-3</v>
      </c>
      <c r="AQ122" s="1">
        <v>2.9457760298155673E-3</v>
      </c>
      <c r="AR122" s="1">
        <v>8.4824710527547122E-3</v>
      </c>
      <c r="AS122" s="1">
        <v>6.1643083905772297E-3</v>
      </c>
      <c r="AT122" s="1">
        <v>4.2533967183768324E-3</v>
      </c>
      <c r="AU122" s="1">
        <v>6.9477019887529273E-3</v>
      </c>
      <c r="AV122" s="1">
        <v>3.8309032424713829E-3</v>
      </c>
      <c r="AW122" s="1">
        <v>8.3218780471623812E-3</v>
      </c>
      <c r="AX122" s="1">
        <v>2.3540691045277999E-3</v>
      </c>
      <c r="AY122" s="1">
        <v>5.2686238659952556E-3</v>
      </c>
      <c r="AZ122" s="1">
        <v>4.7778719017010493E-3</v>
      </c>
      <c r="BA122" s="1">
        <v>3.96567719863305E-3</v>
      </c>
      <c r="BB122" s="1">
        <v>4.2210732274664967E-3</v>
      </c>
      <c r="BC122" s="1">
        <v>4.2005357274712933E-3</v>
      </c>
      <c r="BD122" s="1">
        <v>3.0591600773163538E-3</v>
      </c>
      <c r="BE122" s="1">
        <v>5.8403317225914388E-3</v>
      </c>
      <c r="BF122" s="1">
        <v>4.4417948306819171E-3</v>
      </c>
      <c r="BG122" s="1">
        <v>3.1403973746084272E-3</v>
      </c>
      <c r="BH122" s="1">
        <v>8.1648874479154417E-3</v>
      </c>
      <c r="BI122" s="1">
        <v>7.9021687915742649E-4</v>
      </c>
      <c r="BJ122" s="1">
        <v>2.2233476158870767E-3</v>
      </c>
      <c r="BK122" s="1">
        <v>1.7714631650161468E-3</v>
      </c>
      <c r="BL122" s="1">
        <v>2.6779986567426906E-3</v>
      </c>
      <c r="BM122" s="1">
        <v>3.353925507959812E-3</v>
      </c>
      <c r="BN122" s="1">
        <v>2.8614880944276009E-3</v>
      </c>
      <c r="BO122" s="1">
        <v>1.9258140647194779E-3</v>
      </c>
      <c r="BP122" s="1">
        <v>2.9373160549574636E-3</v>
      </c>
      <c r="BQ122" s="1">
        <v>1.2155207802340352E-3</v>
      </c>
      <c r="BR122" s="1">
        <v>4.5706830583239185E-3</v>
      </c>
      <c r="BS122" s="1">
        <v>2.1510123089664443E-3</v>
      </c>
      <c r="BT122" s="1">
        <v>2.3229940017946318E-3</v>
      </c>
      <c r="BU122" s="1">
        <v>2.7837954236729582E-3</v>
      </c>
      <c r="BV122" s="1">
        <v>1.9598723145340252E-3</v>
      </c>
      <c r="BW122" s="1">
        <v>1.8109623548747862E-3</v>
      </c>
      <c r="BX122" s="1">
        <v>-7.2432393292991043E-4</v>
      </c>
      <c r="BY122" s="1">
        <v>7.6679764907629396E-4</v>
      </c>
      <c r="BZ122" s="1">
        <v>9.7778315213348905E-4</v>
      </c>
      <c r="CA122" s="1">
        <v>3.0841644708853953E-3</v>
      </c>
      <c r="CB122" s="1">
        <v>3.0227676815999809E-3</v>
      </c>
      <c r="CC122" s="1">
        <v>1.0879504913010136E-3</v>
      </c>
      <c r="CD122" s="1">
        <v>3.5256063622775115E-3</v>
      </c>
      <c r="CE122" s="1">
        <v>-2.7634055961355306E-4</v>
      </c>
      <c r="CF122" s="1">
        <v>4.9251969016421487E-3</v>
      </c>
      <c r="CG122" s="1">
        <v>5.9887114790643497E-3</v>
      </c>
      <c r="CH122" s="1">
        <v>4.6032756073438336E-3</v>
      </c>
      <c r="CI122" s="1">
        <v>5.9701252909543125E-3</v>
      </c>
      <c r="CJ122" s="1">
        <v>9.3310833237811221E-3</v>
      </c>
      <c r="CK122" s="1">
        <v>3.2979953755119377E-3</v>
      </c>
      <c r="CL122" s="1">
        <v>6.9479654215664696E-3</v>
      </c>
      <c r="CM122" s="1">
        <v>3.5728142434914558E-3</v>
      </c>
      <c r="CN122" s="1">
        <v>4.2260000951534551E-3</v>
      </c>
      <c r="CO122" s="1">
        <v>7.2514850745777218E-3</v>
      </c>
      <c r="CP122" s="1">
        <v>3.5870041778209398E-3</v>
      </c>
      <c r="CQ122" s="1">
        <v>9.0715172931198733E-3</v>
      </c>
      <c r="CR122" s="1">
        <v>5.0920589007837002E-3</v>
      </c>
      <c r="CS122" s="1">
        <v>6.4469467786260346E-3</v>
      </c>
      <c r="CT122" s="1">
        <v>7.1972214281500893E-3</v>
      </c>
      <c r="CU122" s="1">
        <v>7.0696718840349716E-3</v>
      </c>
      <c r="CV122" s="1">
        <v>6.8892628239695421E-3</v>
      </c>
      <c r="CW122" s="1">
        <v>6.6065534457405636E-3</v>
      </c>
      <c r="CX122" s="1">
        <v>4.6109076059499092E-3</v>
      </c>
      <c r="CY122" s="1">
        <v>5.5676156761610557E-3</v>
      </c>
      <c r="CZ122" s="1">
        <v>3.6870368374555809E-3</v>
      </c>
      <c r="DA122" s="1">
        <v>4.4613462996045327E-3</v>
      </c>
      <c r="DB122" s="1">
        <v>2.9212921008744354E-3</v>
      </c>
      <c r="DC122" s="1">
        <v>4.6183740807077727E-3</v>
      </c>
      <c r="DD122" s="1">
        <v>5.3963865309364775E-3</v>
      </c>
      <c r="DE122" s="1">
        <v>7.3815415373237551E-3</v>
      </c>
      <c r="DF122" s="1">
        <v>7.7904308521569727E-3</v>
      </c>
      <c r="DG122" s="1">
        <v>9.2442835101112421E-3</v>
      </c>
      <c r="DH122" s="1">
        <v>1.0917106859757043E-2</v>
      </c>
      <c r="DI122" s="1">
        <v>3.0602444165705161E-3</v>
      </c>
      <c r="DJ122" s="1">
        <v>8.9676040817613101E-3</v>
      </c>
      <c r="DK122" s="1">
        <v>5.3836426787739417E-3</v>
      </c>
      <c r="DL122" s="1">
        <v>4.6414892025005454E-3</v>
      </c>
      <c r="DM122" s="1">
        <v>8.6611050287910517E-3</v>
      </c>
      <c r="DN122" s="1">
        <v>1.0484828859709208E-2</v>
      </c>
      <c r="DO122" s="1">
        <v>5.0343471611872578E-3</v>
      </c>
      <c r="DP122" s="1">
        <v>5.8371072647723605E-3</v>
      </c>
      <c r="DQ122" s="1">
        <v>5.3878402836884231E-3</v>
      </c>
      <c r="DR122" s="1">
        <v>1.0744948777796595E-2</v>
      </c>
      <c r="DS122" s="1">
        <v>1.41818233511044E-2</v>
      </c>
      <c r="DT122" s="1">
        <v>3.792923040333478E-3</v>
      </c>
      <c r="DU122" s="1">
        <v>3.7478510571728805E-3</v>
      </c>
      <c r="DV122" s="1">
        <v>1.452559954831824E-3</v>
      </c>
      <c r="DW122" s="1">
        <v>1.0455659880280244E-3</v>
      </c>
      <c r="DX122" s="1">
        <v>6.5724096241980279E-3</v>
      </c>
      <c r="DY122" s="1">
        <v>9.0115526539873026E-3</v>
      </c>
      <c r="DZ122" s="1">
        <v>8.5231256859814794E-3</v>
      </c>
      <c r="EA122" s="1">
        <v>5.8793037826845662E-3</v>
      </c>
      <c r="EB122" s="1">
        <v>8.9189665991739192E-3</v>
      </c>
      <c r="EC122" s="1">
        <v>5.2627922667364069E-3</v>
      </c>
      <c r="ED122" s="1">
        <v>2.8264023852175805E-3</v>
      </c>
      <c r="EE122" s="1">
        <v>2.5350955469140663E-3</v>
      </c>
      <c r="EF122" s="1">
        <v>2.5947545012687569E-3</v>
      </c>
      <c r="EG122" s="1">
        <v>2.298313319011782E-3</v>
      </c>
      <c r="EH122" s="1">
        <v>4.1845033253333323E-3</v>
      </c>
      <c r="EI122" s="1">
        <v>3.4705108584406081E-3</v>
      </c>
      <c r="EJ122" s="1">
        <v>5.1655493000922681E-3</v>
      </c>
      <c r="EK122" s="1">
        <v>6.3379607902465072E-3</v>
      </c>
      <c r="EL122" s="1">
        <v>5.9248067540508358E-4</v>
      </c>
      <c r="EM122" s="1">
        <v>5.7995602478126511E-4</v>
      </c>
      <c r="EN122" s="1">
        <v>6.1593069732366582E-4</v>
      </c>
      <c r="EO122" s="1">
        <v>4.124330103986189E-4</v>
      </c>
      <c r="EP122" s="1">
        <v>1.4012192653946438E-2</v>
      </c>
      <c r="EQ122" s="1">
        <v>5.3037893137339136E-4</v>
      </c>
      <c r="ER122" s="1">
        <v>5.1911939500313021E-4</v>
      </c>
      <c r="ES122" s="1">
        <v>5.9898327744574377E-4</v>
      </c>
      <c r="ET122" s="1">
        <v>6.3555658310256679E-4</v>
      </c>
      <c r="EU122" s="1">
        <v>8.1507315445641991E-4</v>
      </c>
      <c r="EV122" s="1">
        <v>1.4514183962543892E-3</v>
      </c>
      <c r="EW122" s="1">
        <v>4.0093494970364187E-3</v>
      </c>
      <c r="EX122" s="1">
        <v>2.8517305150492001E-3</v>
      </c>
      <c r="EY122" s="1">
        <v>7.8398202860109807E-4</v>
      </c>
      <c r="EZ122" s="1">
        <v>8.2854619383094087E-4</v>
      </c>
      <c r="FA122" s="1">
        <v>9.1067983997789969E-4</v>
      </c>
      <c r="FB122" s="1">
        <v>4.569002234280702E-4</v>
      </c>
      <c r="FC122" s="1">
        <v>8.3456497031780558E-3</v>
      </c>
      <c r="FD122" s="1">
        <v>6.7968389720855513E-3</v>
      </c>
      <c r="FE122" s="1">
        <v>1.3926737908866808E-2</v>
      </c>
      <c r="FF122" s="1">
        <v>7.6083151322826354E-3</v>
      </c>
      <c r="FG122" s="1">
        <v>1.326903233660511E-2</v>
      </c>
      <c r="FH122" s="1">
        <v>1.0257731446775357E-2</v>
      </c>
      <c r="FI122" s="1">
        <v>8.0271759368452014E-3</v>
      </c>
      <c r="FJ122" s="1">
        <v>1.1749187463088239E-2</v>
      </c>
      <c r="FK122" s="1">
        <v>6.8479348269123207E-3</v>
      </c>
      <c r="FL122" s="1">
        <v>6.2514641811040018E-4</v>
      </c>
      <c r="FM122" s="1">
        <v>5.9248100682779436E-4</v>
      </c>
      <c r="FN122" s="1">
        <v>5.7995682012733493E-4</v>
      </c>
      <c r="FO122" s="1">
        <v>6.15930814529493E-4</v>
      </c>
      <c r="FP122" s="1">
        <v>4.1243770705563744E-4</v>
      </c>
      <c r="FQ122" s="1">
        <v>6.7587464166759623E-3</v>
      </c>
      <c r="FR122" s="1">
        <v>7.6789477089685967E-3</v>
      </c>
      <c r="FS122" s="1">
        <v>1.0819040903804963E-2</v>
      </c>
      <c r="FT122" s="1">
        <v>8.3339777058879464E-3</v>
      </c>
      <c r="FU122" s="1">
        <v>1.520574167364646E-2</v>
      </c>
      <c r="FV122" s="1">
        <v>-3.2971355720616788E-5</v>
      </c>
      <c r="FW122" s="1">
        <v>-3.429602727188926E-5</v>
      </c>
      <c r="FX122" s="1">
        <v>-2.7585926204659902E-5</v>
      </c>
      <c r="FY122" s="1">
        <v>-1.774127268418189E-5</v>
      </c>
      <c r="FZ122" s="1">
        <v>-2.6036221531552061E-5</v>
      </c>
      <c r="GA122" s="1">
        <v>-3.5334337995028115E-5</v>
      </c>
      <c r="GB122" s="1">
        <v>1.8472635887365784E-3</v>
      </c>
      <c r="GC122" s="1">
        <v>1.8472951244123343E-3</v>
      </c>
      <c r="GD122" s="1">
        <v>1.8466702936654766E-3</v>
      </c>
      <c r="GE122" s="1">
        <v>4.1081853427546872E-4</v>
      </c>
      <c r="GF122" s="1">
        <v>1.8457291718685094E-3</v>
      </c>
      <c r="GG122" s="1">
        <v>1.8550916658964275E-3</v>
      </c>
      <c r="GH122" s="1">
        <v>1.8449154276727498E-3</v>
      </c>
      <c r="GI122" s="1">
        <v>1.8449338216973159E-3</v>
      </c>
      <c r="GJ122" s="1">
        <v>1.8453142600933187E-3</v>
      </c>
      <c r="GK122" s="1">
        <v>1.8448236898302483E-3</v>
      </c>
      <c r="GL122" s="1">
        <v>1.8448659904489332E-3</v>
      </c>
      <c r="GM122" s="1">
        <v>1.8434646425173997E-3</v>
      </c>
      <c r="GN122" s="1">
        <v>1.8445367178518339E-3</v>
      </c>
      <c r="GO122" s="1">
        <v>1.8433062058874467E-3</v>
      </c>
      <c r="GP122" s="1">
        <v>1.8511110766763793E-3</v>
      </c>
      <c r="GQ122" s="1">
        <v>1.8515338998777767E-3</v>
      </c>
      <c r="GR122" s="73">
        <v>1.8511891789026844E-3</v>
      </c>
    </row>
    <row r="123" spans="1:200" x14ac:dyDescent="0.3">
      <c r="A123" s="78" t="str">
        <v>SLG</v>
      </c>
      <c r="B123" s="72">
        <v>2.3712554940047968E-3</v>
      </c>
      <c r="C123" s="1">
        <v>4.0764977453157797E-3</v>
      </c>
      <c r="D123" s="1">
        <v>5.1662170087871931E-3</v>
      </c>
      <c r="E123" s="1">
        <v>6.3492903569133579E-3</v>
      </c>
      <c r="F123" s="1">
        <v>4.613904070754511E-3</v>
      </c>
      <c r="G123" s="1">
        <v>6.6847901490999983E-3</v>
      </c>
      <c r="H123" s="1">
        <v>4.459540419309611E-3</v>
      </c>
      <c r="I123" s="1">
        <v>4.9554757534571803E-3</v>
      </c>
      <c r="J123" s="1">
        <v>4.7652348720524963E-3</v>
      </c>
      <c r="K123" s="1">
        <v>4.1099476830566617E-3</v>
      </c>
      <c r="L123" s="1">
        <v>5.3129669832588499E-3</v>
      </c>
      <c r="M123" s="1">
        <v>5.3596118318267761E-3</v>
      </c>
      <c r="N123" s="1">
        <v>3.4771333044368679E-3</v>
      </c>
      <c r="O123" s="1">
        <v>1.5077080955132659E-3</v>
      </c>
      <c r="P123" s="1">
        <v>2.7533112840322661E-3</v>
      </c>
      <c r="Q123" s="1">
        <v>7.132202971824997E-3</v>
      </c>
      <c r="R123" s="1">
        <v>6.1703705612975602E-3</v>
      </c>
      <c r="S123" s="1">
        <v>4.6114796880092354E-3</v>
      </c>
      <c r="T123" s="1">
        <v>8.8002831840757259E-3</v>
      </c>
      <c r="U123" s="1">
        <v>3.192865649815929E-3</v>
      </c>
      <c r="V123" s="1">
        <v>7.1101670235310145E-3</v>
      </c>
      <c r="W123" s="1">
        <v>6.6942800073587173E-3</v>
      </c>
      <c r="X123" s="1">
        <v>4.4999522618160764E-3</v>
      </c>
      <c r="Y123" s="1">
        <v>1.403077445344997E-3</v>
      </c>
      <c r="Z123" s="1">
        <v>2.8460353992049479E-4</v>
      </c>
      <c r="AA123" s="1">
        <v>2.5342893654965123E-3</v>
      </c>
      <c r="AB123" s="1">
        <v>1.2679875189501094E-3</v>
      </c>
      <c r="AC123" s="1">
        <v>3.1023078373665792E-3</v>
      </c>
      <c r="AD123" s="1">
        <v>5.7333594189437306E-4</v>
      </c>
      <c r="AE123" s="1">
        <v>-1.0213353513503286E-3</v>
      </c>
      <c r="AF123" s="1">
        <v>5.2322612897299555E-3</v>
      </c>
      <c r="AG123" s="1">
        <v>2.8265914559807443E-3</v>
      </c>
      <c r="AH123" s="1">
        <v>1.6429239231905907E-3</v>
      </c>
      <c r="AI123" s="1">
        <v>4.078529919189844E-3</v>
      </c>
      <c r="AJ123" s="1">
        <v>3.4603801895070241E-3</v>
      </c>
      <c r="AK123" s="1">
        <v>6.4958906873485919E-3</v>
      </c>
      <c r="AL123" s="1">
        <v>3.4461114920953627E-3</v>
      </c>
      <c r="AM123" s="1">
        <v>1.3522230537784988E-2</v>
      </c>
      <c r="AN123" s="1">
        <v>1.1145916047796184E-2</v>
      </c>
      <c r="AO123" s="1">
        <v>1.0927947636562726E-2</v>
      </c>
      <c r="AP123" s="1">
        <v>2.743356875089982E-3</v>
      </c>
      <c r="AQ123" s="1">
        <v>3.277113941211073E-3</v>
      </c>
      <c r="AR123" s="1">
        <v>1.248033417474423E-2</v>
      </c>
      <c r="AS123" s="1">
        <v>9.0876468911145706E-3</v>
      </c>
      <c r="AT123" s="1">
        <v>7.7111883707663134E-3</v>
      </c>
      <c r="AU123" s="1">
        <v>1.2679467651046172E-2</v>
      </c>
      <c r="AV123" s="1">
        <v>5.956762185813729E-3</v>
      </c>
      <c r="AW123" s="1">
        <v>1.2927296518352642E-2</v>
      </c>
      <c r="AX123" s="1">
        <v>2.2616892497647812E-3</v>
      </c>
      <c r="AY123" s="1">
        <v>6.1977190777487085E-3</v>
      </c>
      <c r="AZ123" s="1">
        <v>7.1561297841532612E-3</v>
      </c>
      <c r="BA123" s="1">
        <v>5.5375054732154779E-3</v>
      </c>
      <c r="BB123" s="1">
        <v>5.5126364734940448E-3</v>
      </c>
      <c r="BC123" s="1">
        <v>6.0751975983282048E-3</v>
      </c>
      <c r="BD123" s="1">
        <v>4.916082213702511E-3</v>
      </c>
      <c r="BE123" s="1">
        <v>8.6341156246902834E-3</v>
      </c>
      <c r="BF123" s="1">
        <v>5.841013475375076E-3</v>
      </c>
      <c r="BG123" s="1">
        <v>5.7422230394799482E-3</v>
      </c>
      <c r="BH123" s="1">
        <v>1.2614184711748029E-2</v>
      </c>
      <c r="BI123" s="1">
        <v>1.2614538923718806E-4</v>
      </c>
      <c r="BJ123" s="1">
        <v>2.7108537569258077E-3</v>
      </c>
      <c r="BK123" s="1">
        <v>1.6122118471166775E-3</v>
      </c>
      <c r="BL123" s="1">
        <v>3.2221334001822995E-3</v>
      </c>
      <c r="BM123" s="1">
        <v>4.7781231302722093E-3</v>
      </c>
      <c r="BN123" s="1">
        <v>3.2310520693861629E-3</v>
      </c>
      <c r="BO123" s="1">
        <v>2.1991658842192854E-3</v>
      </c>
      <c r="BP123" s="1">
        <v>3.4063213459431204E-3</v>
      </c>
      <c r="BQ123" s="1">
        <v>4.5085537968938133E-3</v>
      </c>
      <c r="BR123" s="1">
        <v>8.5307467689087098E-3</v>
      </c>
      <c r="BS123" s="1">
        <v>2.1712639455546403E-3</v>
      </c>
      <c r="BT123" s="1">
        <v>3.0037974479168411E-3</v>
      </c>
      <c r="BU123" s="1">
        <v>2.8802591733478097E-3</v>
      </c>
      <c r="BV123" s="1">
        <v>2.2565754648303355E-3</v>
      </c>
      <c r="BW123" s="1">
        <v>1.7004589147926995E-3</v>
      </c>
      <c r="BX123" s="1">
        <v>-1.7912454182851313E-3</v>
      </c>
      <c r="BY123" s="1">
        <v>7.1769013720286441E-4</v>
      </c>
      <c r="BZ123" s="1">
        <v>7.4115113013053732E-4</v>
      </c>
      <c r="CA123" s="1">
        <v>3.976103896059709E-3</v>
      </c>
      <c r="CB123" s="1">
        <v>3.5902995118620015E-3</v>
      </c>
      <c r="CC123" s="1">
        <v>1.0560131880896918E-3</v>
      </c>
      <c r="CD123" s="1">
        <v>3.6667658700399184E-3</v>
      </c>
      <c r="CE123" s="1">
        <v>1.3720800906384125E-4</v>
      </c>
      <c r="CF123" s="1">
        <v>6.3380820660602511E-3</v>
      </c>
      <c r="CG123" s="1">
        <v>9.3353935940390827E-3</v>
      </c>
      <c r="CH123" s="1">
        <v>8.6130872205651982E-3</v>
      </c>
      <c r="CI123" s="1">
        <v>8.9959325941293706E-3</v>
      </c>
      <c r="CJ123" s="1">
        <v>1.4207175727512915E-2</v>
      </c>
      <c r="CK123" s="1">
        <v>3.773164232141352E-3</v>
      </c>
      <c r="CL123" s="1">
        <v>9.6978660031004724E-3</v>
      </c>
      <c r="CM123" s="1">
        <v>6.3174834850976335E-3</v>
      </c>
      <c r="CN123" s="1">
        <v>7.7191608315809838E-3</v>
      </c>
      <c r="CO123" s="1">
        <v>1.0962322657318096E-2</v>
      </c>
      <c r="CP123" s="1">
        <v>5.0134418619424475E-3</v>
      </c>
      <c r="CQ123" s="1">
        <v>1.2605097325037904E-2</v>
      </c>
      <c r="CR123" s="1">
        <v>8.1704713579282863E-3</v>
      </c>
      <c r="CS123" s="1">
        <v>1.0474604393889126E-2</v>
      </c>
      <c r="CT123" s="1">
        <v>1.1408761146394988E-2</v>
      </c>
      <c r="CU123" s="1">
        <v>1.1378979375178467E-2</v>
      </c>
      <c r="CV123" s="1">
        <v>1.0550314281842384E-2</v>
      </c>
      <c r="CW123" s="1">
        <v>1.0083747064646938E-2</v>
      </c>
      <c r="CX123" s="1">
        <v>6.5494945559144068E-3</v>
      </c>
      <c r="CY123" s="1">
        <v>9.0599285813362275E-3</v>
      </c>
      <c r="CZ123" s="1">
        <v>4.6038218972980693E-3</v>
      </c>
      <c r="DA123" s="1">
        <v>6.081128589843875E-3</v>
      </c>
      <c r="DB123" s="1">
        <v>3.3091880711600252E-3</v>
      </c>
      <c r="DC123" s="1">
        <v>7.6409960326197061E-3</v>
      </c>
      <c r="DD123" s="1">
        <v>7.8664759330727019E-3</v>
      </c>
      <c r="DE123" s="1">
        <v>1.1549045560935021E-2</v>
      </c>
      <c r="DF123" s="1">
        <v>1.2141730447267561E-2</v>
      </c>
      <c r="DG123" s="1">
        <v>1.423330986589641E-2</v>
      </c>
      <c r="DH123" s="1">
        <v>1.7541250512180435E-2</v>
      </c>
      <c r="DI123" s="1">
        <v>4.5054644788866628E-3</v>
      </c>
      <c r="DJ123" s="1">
        <v>1.6786055019043226E-2</v>
      </c>
      <c r="DK123" s="1">
        <v>8.137499562751116E-3</v>
      </c>
      <c r="DL123" s="1">
        <v>7.984777602420114E-3</v>
      </c>
      <c r="DM123" s="1">
        <v>1.4530646128302972E-2</v>
      </c>
      <c r="DN123" s="1">
        <v>1.7114677209009336E-2</v>
      </c>
      <c r="DO123" s="1">
        <v>6.9813565316374816E-3</v>
      </c>
      <c r="DP123" s="1">
        <v>8.1870190142106919E-3</v>
      </c>
      <c r="DQ123" s="1">
        <v>7.2949162667011024E-3</v>
      </c>
      <c r="DR123" s="1">
        <v>1.41818233511044E-2</v>
      </c>
      <c r="DS123" s="1">
        <v>2.4403207259195002E-2</v>
      </c>
      <c r="DT123" s="1">
        <v>5.5284034518250855E-3</v>
      </c>
      <c r="DU123" s="1">
        <v>5.0204859972688073E-3</v>
      </c>
      <c r="DV123" s="1">
        <v>2.3163042291059555E-3</v>
      </c>
      <c r="DW123" s="1">
        <v>1.8374226896659099E-3</v>
      </c>
      <c r="DX123" s="1">
        <v>9.9715174067889021E-3</v>
      </c>
      <c r="DY123" s="1">
        <v>1.3446099538276201E-2</v>
      </c>
      <c r="DZ123" s="1">
        <v>1.3635965821173783E-2</v>
      </c>
      <c r="EA123" s="1">
        <v>8.9945412619095635E-3</v>
      </c>
      <c r="EB123" s="1">
        <v>1.4512501187946884E-2</v>
      </c>
      <c r="EC123" s="1">
        <v>7.6063060467793063E-3</v>
      </c>
      <c r="ED123" s="1">
        <v>3.8339421875616736E-3</v>
      </c>
      <c r="EE123" s="1">
        <v>2.8701688046886566E-3</v>
      </c>
      <c r="EF123" s="1">
        <v>2.8021882998630144E-3</v>
      </c>
      <c r="EG123" s="1">
        <v>3.5675332722668418E-3</v>
      </c>
      <c r="EH123" s="1">
        <v>5.4726555390666931E-3</v>
      </c>
      <c r="EI123" s="1">
        <v>4.346841619949901E-3</v>
      </c>
      <c r="EJ123" s="1">
        <v>7.6261179856959658E-3</v>
      </c>
      <c r="EK123" s="1">
        <v>1.0221383408059302E-2</v>
      </c>
      <c r="EL123" s="1">
        <v>9.2052623770078209E-4</v>
      </c>
      <c r="EM123" s="1">
        <v>9.0881493127780593E-4</v>
      </c>
      <c r="EN123" s="1">
        <v>9.8184338928549212E-4</v>
      </c>
      <c r="EO123" s="1">
        <v>6.9554371473003098E-4</v>
      </c>
      <c r="EP123" s="1">
        <v>2.6517343893510726E-2</v>
      </c>
      <c r="EQ123" s="1">
        <v>7.9912903221121729E-4</v>
      </c>
      <c r="ER123" s="1">
        <v>7.8300866360854243E-4</v>
      </c>
      <c r="ES123" s="1">
        <v>8.9177514332150932E-4</v>
      </c>
      <c r="ET123" s="1">
        <v>9.7004744716464638E-4</v>
      </c>
      <c r="EU123" s="1">
        <v>1.4847046891514649E-3</v>
      </c>
      <c r="EV123" s="1">
        <v>2.5167106618235306E-3</v>
      </c>
      <c r="EW123" s="1">
        <v>7.2545125605849156E-3</v>
      </c>
      <c r="EX123" s="1">
        <v>4.8728496445276806E-3</v>
      </c>
      <c r="EY123" s="1">
        <v>1.244477494596787E-3</v>
      </c>
      <c r="EZ123" s="1">
        <v>1.3895655538066886E-3</v>
      </c>
      <c r="FA123" s="1">
        <v>1.4381463516224934E-3</v>
      </c>
      <c r="FB123" s="1">
        <v>6.660182550933413E-4</v>
      </c>
      <c r="FC123" s="1">
        <v>1.513093132199388E-2</v>
      </c>
      <c r="FD123" s="1">
        <v>1.2026109522183531E-2</v>
      </c>
      <c r="FE123" s="1">
        <v>2.2377843718889203E-2</v>
      </c>
      <c r="FF123" s="1">
        <v>1.3744846548648919E-2</v>
      </c>
      <c r="FG123" s="1">
        <v>2.1832889310401091E-2</v>
      </c>
      <c r="FH123" s="1">
        <v>1.8483704150046295E-2</v>
      </c>
      <c r="FI123" s="1">
        <v>1.4643798729739147E-2</v>
      </c>
      <c r="FJ123" s="1">
        <v>1.8483931136071517E-2</v>
      </c>
      <c r="FK123" s="1">
        <v>1.0322732310690667E-2</v>
      </c>
      <c r="FL123" s="1">
        <v>1.2275519671844197E-3</v>
      </c>
      <c r="FM123" s="1">
        <v>9.20530190311517E-4</v>
      </c>
      <c r="FN123" s="1">
        <v>9.0881889095173842E-4</v>
      </c>
      <c r="FO123" s="1">
        <v>9.8184054152048914E-4</v>
      </c>
      <c r="FP123" s="1">
        <v>6.9555342102818824E-4</v>
      </c>
      <c r="FQ123" s="1">
        <v>9.8865436821101976E-3</v>
      </c>
      <c r="FR123" s="1">
        <v>1.2147576444642197E-2</v>
      </c>
      <c r="FS123" s="1">
        <v>1.671467198943619E-2</v>
      </c>
      <c r="FT123" s="1">
        <v>1.2829553041445332E-2</v>
      </c>
      <c r="FU123" s="1">
        <v>2.468546678458404E-2</v>
      </c>
      <c r="FV123" s="1">
        <v>-2.2718986818842562E-3</v>
      </c>
      <c r="FW123" s="1">
        <v>-2.260116047104601E-3</v>
      </c>
      <c r="FX123" s="1">
        <v>-2.2247309515029882E-3</v>
      </c>
      <c r="FY123" s="1">
        <v>-2.2005616585690311E-3</v>
      </c>
      <c r="FZ123" s="1">
        <v>-2.1857044350135214E-3</v>
      </c>
      <c r="GA123" s="1">
        <v>-2.1956776529968307E-3</v>
      </c>
      <c r="GB123" s="1">
        <v>1.1285542136404731E-3</v>
      </c>
      <c r="GC123" s="1">
        <v>1.1426230114274277E-3</v>
      </c>
      <c r="GD123" s="1">
        <v>1.1325790589465246E-3</v>
      </c>
      <c r="GE123" s="1">
        <v>-7.9485821613770773E-4</v>
      </c>
      <c r="GF123" s="1">
        <v>1.1523661012048365E-3</v>
      </c>
      <c r="GG123" s="1">
        <v>1.1543809296151132E-3</v>
      </c>
      <c r="GH123" s="1">
        <v>1.1864728213884213E-3</v>
      </c>
      <c r="GI123" s="1">
        <v>1.1926242559244793E-3</v>
      </c>
      <c r="GJ123" s="1">
        <v>1.2196905504202504E-3</v>
      </c>
      <c r="GK123" s="1">
        <v>1.2528623547080797E-3</v>
      </c>
      <c r="GL123" s="1">
        <v>1.3026926663707284E-3</v>
      </c>
      <c r="GM123" s="1">
        <v>1.2583219715018748E-3</v>
      </c>
      <c r="GN123" s="1">
        <v>1.3409349526283918E-3</v>
      </c>
      <c r="GO123" s="1">
        <v>1.3179104596614357E-3</v>
      </c>
      <c r="GP123" s="1">
        <v>1.3647236014584267E-3</v>
      </c>
      <c r="GQ123" s="1">
        <v>1.3380410119036912E-3</v>
      </c>
      <c r="GR123" s="73">
        <v>1.358835814442888E-3</v>
      </c>
    </row>
    <row r="124" spans="1:200" x14ac:dyDescent="0.3">
      <c r="A124" s="78" t="str">
        <v>PLD</v>
      </c>
      <c r="B124" s="72">
        <v>2.8313254190191579E-3</v>
      </c>
      <c r="C124" s="1">
        <v>3.7132696821297194E-3</v>
      </c>
      <c r="D124" s="1">
        <v>3.7435475401834712E-3</v>
      </c>
      <c r="E124" s="1">
        <v>4.8393498420176732E-3</v>
      </c>
      <c r="F124" s="1">
        <v>4.1023077802151992E-3</v>
      </c>
      <c r="G124" s="1">
        <v>3.2841116937967082E-3</v>
      </c>
      <c r="H124" s="1">
        <v>2.0219652871685625E-3</v>
      </c>
      <c r="I124" s="1">
        <v>4.3228198289646672E-3</v>
      </c>
      <c r="J124" s="1">
        <v>2.78076819730153E-3</v>
      </c>
      <c r="K124" s="1">
        <v>3.8496901613739674E-3</v>
      </c>
      <c r="L124" s="1">
        <v>3.5315496533562425E-3</v>
      </c>
      <c r="M124" s="1">
        <v>2.6367861737809565E-3</v>
      </c>
      <c r="N124" s="1">
        <v>1.1094047082985509E-3</v>
      </c>
      <c r="O124" s="1">
        <v>4.7023372569422186E-4</v>
      </c>
      <c r="P124" s="1">
        <v>6.8259597298401772E-4</v>
      </c>
      <c r="Q124" s="1">
        <v>2.9531223578945316E-3</v>
      </c>
      <c r="R124" s="1">
        <v>2.703593571359604E-3</v>
      </c>
      <c r="S124" s="1">
        <v>2.7399534851698625E-3</v>
      </c>
      <c r="T124" s="1">
        <v>3.1585156117627743E-3</v>
      </c>
      <c r="U124" s="1">
        <v>1.8850097513833403E-3</v>
      </c>
      <c r="V124" s="1">
        <v>2.153733525135509E-3</v>
      </c>
      <c r="W124" s="1">
        <v>3.411064090767794E-3</v>
      </c>
      <c r="X124" s="1">
        <v>1.8778849730024226E-3</v>
      </c>
      <c r="Y124" s="1">
        <v>2.5724751366783707E-3</v>
      </c>
      <c r="Z124" s="1">
        <v>1.0006300356720649E-3</v>
      </c>
      <c r="AA124" s="1">
        <v>1.8618028944423852E-3</v>
      </c>
      <c r="AB124" s="1">
        <v>7.2922324763738497E-4</v>
      </c>
      <c r="AC124" s="1">
        <v>1.6704314020194583E-3</v>
      </c>
      <c r="AD124" s="1">
        <v>1.0957473307599442E-3</v>
      </c>
      <c r="AE124" s="1">
        <v>-1.1302939777729822E-4</v>
      </c>
      <c r="AF124" s="1">
        <v>2.539693704142424E-3</v>
      </c>
      <c r="AG124" s="1">
        <v>2.6889388668918305E-3</v>
      </c>
      <c r="AH124" s="1">
        <v>2.0514723193088042E-3</v>
      </c>
      <c r="AI124" s="1">
        <v>1.9549165162442237E-3</v>
      </c>
      <c r="AJ124" s="1">
        <v>3.6295729185393259E-3</v>
      </c>
      <c r="AK124" s="1">
        <v>5.2331095338695047E-3</v>
      </c>
      <c r="AL124" s="1">
        <v>3.6500283032482551E-3</v>
      </c>
      <c r="AM124" s="1">
        <v>6.6357780917454378E-3</v>
      </c>
      <c r="AN124" s="1">
        <v>3.3496988817285473E-3</v>
      </c>
      <c r="AO124" s="1">
        <v>5.369665490561672E-3</v>
      </c>
      <c r="AP124" s="1">
        <v>3.4352495000519972E-3</v>
      </c>
      <c r="AQ124" s="1">
        <v>3.8505892641953498E-3</v>
      </c>
      <c r="AR124" s="1">
        <v>3.1509608513523336E-3</v>
      </c>
      <c r="AS124" s="1">
        <v>3.424107311817927E-3</v>
      </c>
      <c r="AT124" s="1">
        <v>4.558336088687851E-3</v>
      </c>
      <c r="AU124" s="1">
        <v>5.2908608493163027E-3</v>
      </c>
      <c r="AV124" s="1">
        <v>2.0714978900436276E-3</v>
      </c>
      <c r="AW124" s="1">
        <v>4.5639660579667417E-3</v>
      </c>
      <c r="AX124" s="1">
        <v>1.0947418026502097E-3</v>
      </c>
      <c r="AY124" s="1">
        <v>1.1241714843156973E-3</v>
      </c>
      <c r="AZ124" s="1">
        <v>3.6851674631199079E-3</v>
      </c>
      <c r="BA124" s="1">
        <v>2.4908983148634991E-3</v>
      </c>
      <c r="BB124" s="1">
        <v>3.4237029989143829E-3</v>
      </c>
      <c r="BC124" s="1">
        <v>4.2159224563215365E-3</v>
      </c>
      <c r="BD124" s="1">
        <v>3.4411496765660403E-3</v>
      </c>
      <c r="BE124" s="1">
        <v>1.7571768365799286E-3</v>
      </c>
      <c r="BF124" s="1">
        <v>2.7276152155677204E-3</v>
      </c>
      <c r="BG124" s="1">
        <v>3.3032650111802096E-3</v>
      </c>
      <c r="BH124" s="1">
        <v>4.648781769031227E-3</v>
      </c>
      <c r="BI124" s="1">
        <v>2.0184766018985514E-3</v>
      </c>
      <c r="BJ124" s="1">
        <v>2.2797305530008996E-3</v>
      </c>
      <c r="BK124" s="1">
        <v>1.9959670550998786E-3</v>
      </c>
      <c r="BL124" s="1">
        <v>2.713704312310715E-3</v>
      </c>
      <c r="BM124" s="1">
        <v>2.6700697168498353E-3</v>
      </c>
      <c r="BN124" s="1">
        <v>2.7147762884878724E-3</v>
      </c>
      <c r="BO124" s="1">
        <v>3.7292635069604875E-3</v>
      </c>
      <c r="BP124" s="1">
        <v>3.3358426654407536E-3</v>
      </c>
      <c r="BQ124" s="1">
        <v>4.4275995197363208E-3</v>
      </c>
      <c r="BR124" s="1">
        <v>5.1982007626783736E-3</v>
      </c>
      <c r="BS124" s="1">
        <v>1.9615219979995662E-3</v>
      </c>
      <c r="BT124" s="1">
        <v>2.64590080573655E-3</v>
      </c>
      <c r="BU124" s="1">
        <v>1.9702201612593071E-3</v>
      </c>
      <c r="BV124" s="1">
        <v>1.9811002668466866E-3</v>
      </c>
      <c r="BW124" s="1">
        <v>2.0866533979618448E-3</v>
      </c>
      <c r="BX124" s="1">
        <v>6.7608456905255321E-4</v>
      </c>
      <c r="BY124" s="1">
        <v>1.4760884098921519E-3</v>
      </c>
      <c r="BZ124" s="1">
        <v>1.1377801746306954E-3</v>
      </c>
      <c r="CA124" s="1">
        <v>2.3387547008368328E-3</v>
      </c>
      <c r="CB124" s="1">
        <v>1.7734810446971118E-3</v>
      </c>
      <c r="CC124" s="1">
        <v>1.9888740448516843E-3</v>
      </c>
      <c r="CD124" s="1">
        <v>3.2243849697859597E-3</v>
      </c>
      <c r="CE124" s="1">
        <v>2.1504302581873908E-3</v>
      </c>
      <c r="CF124" s="1">
        <v>2.6409433118469868E-3</v>
      </c>
      <c r="CG124" s="1">
        <v>3.0330690146343044E-3</v>
      </c>
      <c r="CH124" s="1">
        <v>3.8874656883390577E-3</v>
      </c>
      <c r="CI124" s="1">
        <v>2.1408045732404265E-3</v>
      </c>
      <c r="CJ124" s="1">
        <v>4.0544669776019174E-3</v>
      </c>
      <c r="CK124" s="1">
        <v>2.1406665331052382E-3</v>
      </c>
      <c r="CL124" s="1">
        <v>6.0957780117560012E-3</v>
      </c>
      <c r="CM124" s="1">
        <v>3.3370632183590118E-3</v>
      </c>
      <c r="CN124" s="1">
        <v>3.6180267430368763E-3</v>
      </c>
      <c r="CO124" s="1">
        <v>3.956870713968233E-3</v>
      </c>
      <c r="CP124" s="1">
        <v>3.0949165771875131E-3</v>
      </c>
      <c r="CQ124" s="1">
        <v>6.5707996263984015E-3</v>
      </c>
      <c r="CR124" s="1">
        <v>2.0949800762119389E-3</v>
      </c>
      <c r="CS124" s="1">
        <v>3.1480058231869645E-3</v>
      </c>
      <c r="CT124" s="1">
        <v>2.011694355120437E-3</v>
      </c>
      <c r="CU124" s="1">
        <v>2.4807867348875514E-3</v>
      </c>
      <c r="CV124" s="1">
        <v>2.7235171775821052E-3</v>
      </c>
      <c r="CW124" s="1">
        <v>2.1587521651287877E-3</v>
      </c>
      <c r="CX124" s="1">
        <v>4.6074260670064121E-3</v>
      </c>
      <c r="CY124" s="1">
        <v>1.3555358917495942E-3</v>
      </c>
      <c r="CZ124" s="1">
        <v>2.3334479473231871E-3</v>
      </c>
      <c r="DA124" s="1">
        <v>2.9174240055599376E-3</v>
      </c>
      <c r="DB124" s="1">
        <v>1.5469016823284249E-3</v>
      </c>
      <c r="DC124" s="1">
        <v>1.1703492736842285E-3</v>
      </c>
      <c r="DD124" s="1">
        <v>1.8159991346079717E-3</v>
      </c>
      <c r="DE124" s="1">
        <v>8.8549166804081122E-4</v>
      </c>
      <c r="DF124" s="1">
        <v>9.6650838372017807E-4</v>
      </c>
      <c r="DG124" s="1">
        <v>2.1041142490969078E-3</v>
      </c>
      <c r="DH124" s="1">
        <v>2.8379274361866858E-3</v>
      </c>
      <c r="DI124" s="1">
        <v>3.4976008309290218E-3</v>
      </c>
      <c r="DJ124" s="1">
        <v>5.1690294436249791E-3</v>
      </c>
      <c r="DK124" s="1">
        <v>1.5619261037593086E-3</v>
      </c>
      <c r="DL124" s="1">
        <v>2.0120177831612416E-3</v>
      </c>
      <c r="DM124" s="1">
        <v>2.1967160149728607E-3</v>
      </c>
      <c r="DN124" s="1">
        <v>4.6149292566627451E-3</v>
      </c>
      <c r="DO124" s="1">
        <v>3.7760090662821025E-3</v>
      </c>
      <c r="DP124" s="1">
        <v>3.0127906427830546E-3</v>
      </c>
      <c r="DQ124" s="1">
        <v>2.6061231347915027E-3</v>
      </c>
      <c r="DR124" s="1">
        <v>3.792923040333478E-3</v>
      </c>
      <c r="DS124" s="1">
        <v>5.5284034518250855E-3</v>
      </c>
      <c r="DT124" s="1">
        <v>7.4027736373439785E-3</v>
      </c>
      <c r="DU124" s="1">
        <v>5.2676096428847146E-3</v>
      </c>
      <c r="DV124" s="1">
        <v>3.8750196709975747E-3</v>
      </c>
      <c r="DW124" s="1">
        <v>3.9557516833795556E-3</v>
      </c>
      <c r="DX124" s="1">
        <v>3.2738119637524495E-3</v>
      </c>
      <c r="DY124" s="1">
        <v>3.4824637062719033E-3</v>
      </c>
      <c r="DZ124" s="1">
        <v>2.1651017500807757E-3</v>
      </c>
      <c r="EA124" s="1">
        <v>3.0099121922744576E-3</v>
      </c>
      <c r="EB124" s="1">
        <v>3.3112363357833E-3</v>
      </c>
      <c r="EC124" s="1">
        <v>4.8249105497687505E-3</v>
      </c>
      <c r="ED124" s="1">
        <v>2.982419112294514E-3</v>
      </c>
      <c r="EE124" s="1">
        <v>3.2130176429441756E-3</v>
      </c>
      <c r="EF124" s="1">
        <v>3.345766785619026E-3</v>
      </c>
      <c r="EG124" s="1">
        <v>3.2233170155162843E-3</v>
      </c>
      <c r="EH124" s="1">
        <v>4.0943326367829467E-3</v>
      </c>
      <c r="EI124" s="1">
        <v>4.5431996394101276E-3</v>
      </c>
      <c r="EJ124" s="1">
        <v>3.2887030783810447E-3</v>
      </c>
      <c r="EK124" s="1">
        <v>1.8148983709579626E-3</v>
      </c>
      <c r="EL124" s="1">
        <v>9.3898147924069983E-4</v>
      </c>
      <c r="EM124" s="1">
        <v>9.0895183358217612E-4</v>
      </c>
      <c r="EN124" s="1">
        <v>9.5272832139929175E-4</v>
      </c>
      <c r="EO124" s="1">
        <v>3.8153088090556311E-4</v>
      </c>
      <c r="EP124" s="1">
        <v>5.8906712669842612E-3</v>
      </c>
      <c r="EQ124" s="1">
        <v>8.7238524757405115E-4</v>
      </c>
      <c r="ER124" s="1">
        <v>8.4230528599677239E-4</v>
      </c>
      <c r="ES124" s="1">
        <v>8.6740502566110228E-4</v>
      </c>
      <c r="ET124" s="1">
        <v>9.1362006043784437E-4</v>
      </c>
      <c r="EU124" s="1">
        <v>6.75827363192549E-4</v>
      </c>
      <c r="EV124" s="1">
        <v>2.0320880672175007E-3</v>
      </c>
      <c r="EW124" s="1">
        <v>1.7370225047559841E-3</v>
      </c>
      <c r="EX124" s="1">
        <v>1.3323370204260771E-3</v>
      </c>
      <c r="EY124" s="1">
        <v>8.4074751149174759E-4</v>
      </c>
      <c r="EZ124" s="1">
        <v>8.7735812867850401E-4</v>
      </c>
      <c r="FA124" s="1">
        <v>1.0564180001457306E-3</v>
      </c>
      <c r="FB124" s="1">
        <v>8.5660388818516728E-4</v>
      </c>
      <c r="FC124" s="1">
        <v>5.3883199728256915E-3</v>
      </c>
      <c r="FD124" s="1">
        <v>4.5989802268605823E-3</v>
      </c>
      <c r="FE124" s="1">
        <v>4.6854149892828342E-3</v>
      </c>
      <c r="FF124" s="1">
        <v>6.1892289842646747E-3</v>
      </c>
      <c r="FG124" s="1">
        <v>5.8443195623426453E-3</v>
      </c>
      <c r="FH124" s="1">
        <v>4.9868636078311416E-3</v>
      </c>
      <c r="FI124" s="1">
        <v>5.4778991935650438E-3</v>
      </c>
      <c r="FJ124" s="1">
        <v>4.4070314913151826E-3</v>
      </c>
      <c r="FK124" s="1">
        <v>3.630952100184865E-3</v>
      </c>
      <c r="FL124" s="1">
        <v>2.4488871403270413E-4</v>
      </c>
      <c r="FM124" s="1">
        <v>9.3897665907589087E-4</v>
      </c>
      <c r="FN124" s="1">
        <v>9.0895229025003688E-4</v>
      </c>
      <c r="FO124" s="1">
        <v>9.5273061670552979E-4</v>
      </c>
      <c r="FP124" s="1">
        <v>3.8152886030018771E-4</v>
      </c>
      <c r="FQ124" s="1">
        <v>5.5707133244457755E-3</v>
      </c>
      <c r="FR124" s="1">
        <v>6.1082212257825667E-3</v>
      </c>
      <c r="FS124" s="1">
        <v>6.5480771059972763E-3</v>
      </c>
      <c r="FT124" s="1">
        <v>4.9372393088510935E-3</v>
      </c>
      <c r="FU124" s="1">
        <v>7.9662969343783675E-3</v>
      </c>
      <c r="FV124" s="1">
        <v>7.6933232726296647E-4</v>
      </c>
      <c r="FW124" s="1">
        <v>7.6268286962986225E-4</v>
      </c>
      <c r="FX124" s="1">
        <v>7.5561563543262455E-4</v>
      </c>
      <c r="FY124" s="1">
        <v>7.463049753918215E-4</v>
      </c>
      <c r="FZ124" s="1">
        <v>7.40315946330524E-4</v>
      </c>
      <c r="GA124" s="1">
        <v>7.3793257636888671E-4</v>
      </c>
      <c r="GB124" s="1">
        <v>2.0242142482876134E-3</v>
      </c>
      <c r="GC124" s="1">
        <v>2.0176199984350408E-3</v>
      </c>
      <c r="GD124" s="1">
        <v>2.0223731079215559E-3</v>
      </c>
      <c r="GE124" s="1">
        <v>1.7217253937882651E-3</v>
      </c>
      <c r="GF124" s="1">
        <v>2.0123872235543079E-3</v>
      </c>
      <c r="GG124" s="1">
        <v>2.0101213205170354E-3</v>
      </c>
      <c r="GH124" s="1">
        <v>1.9966508771546414E-3</v>
      </c>
      <c r="GI124" s="1">
        <v>1.9934624667333001E-3</v>
      </c>
      <c r="GJ124" s="1">
        <v>1.981299967616082E-3</v>
      </c>
      <c r="GK124" s="1">
        <v>1.9654868653515858E-3</v>
      </c>
      <c r="GL124" s="1">
        <v>1.9420592360433109E-3</v>
      </c>
      <c r="GM124" s="1">
        <v>1.9623335146966908E-3</v>
      </c>
      <c r="GN124" s="1">
        <v>1.9237467313073969E-3</v>
      </c>
      <c r="GO124" s="1">
        <v>1.9338906344197237E-3</v>
      </c>
      <c r="GP124" s="1">
        <v>1.9100583818967563E-3</v>
      </c>
      <c r="GQ124" s="1">
        <v>1.9229608357969248E-3</v>
      </c>
      <c r="GR124" s="73">
        <v>1.913106608050342E-3</v>
      </c>
    </row>
    <row r="125" spans="1:200" x14ac:dyDescent="0.3">
      <c r="A125" s="78" t="str">
        <v>EGP</v>
      </c>
      <c r="B125" s="72">
        <v>2.4865871622563557E-3</v>
      </c>
      <c r="C125" s="1">
        <v>3.6377708319672228E-3</v>
      </c>
      <c r="D125" s="1">
        <v>2.3813582133865581E-3</v>
      </c>
      <c r="E125" s="1">
        <v>4.6147364840618231E-3</v>
      </c>
      <c r="F125" s="1">
        <v>3.8041722611445749E-3</v>
      </c>
      <c r="G125" s="1">
        <v>3.4115312056202402E-3</v>
      </c>
      <c r="H125" s="1">
        <v>1.660128597222873E-3</v>
      </c>
      <c r="I125" s="1">
        <v>3.9583493845702297E-3</v>
      </c>
      <c r="J125" s="1">
        <v>3.0817497835767802E-3</v>
      </c>
      <c r="K125" s="1">
        <v>2.9430076856184571E-3</v>
      </c>
      <c r="L125" s="1">
        <v>3.0474079641858377E-3</v>
      </c>
      <c r="M125" s="1">
        <v>2.9853381329483222E-3</v>
      </c>
      <c r="N125" s="1">
        <v>1.2205945241830459E-3</v>
      </c>
      <c r="O125" s="1">
        <v>5.610667270706187E-4</v>
      </c>
      <c r="P125" s="1">
        <v>1.0869193026324018E-3</v>
      </c>
      <c r="Q125" s="1">
        <v>3.5510134067147699E-3</v>
      </c>
      <c r="R125" s="1">
        <v>2.5618698501212677E-3</v>
      </c>
      <c r="S125" s="1">
        <v>3.4630294571713783E-3</v>
      </c>
      <c r="T125" s="1">
        <v>3.6820712030774896E-3</v>
      </c>
      <c r="U125" s="1">
        <v>1.455289137044125E-3</v>
      </c>
      <c r="V125" s="1">
        <v>2.3107922560475012E-3</v>
      </c>
      <c r="W125" s="1">
        <v>3.4501558936718304E-3</v>
      </c>
      <c r="X125" s="1">
        <v>2.2813801037290813E-3</v>
      </c>
      <c r="Y125" s="1">
        <v>1.9679005227633975E-3</v>
      </c>
      <c r="Z125" s="1">
        <v>6.3912792481630825E-4</v>
      </c>
      <c r="AA125" s="1">
        <v>1.1285659035588892E-3</v>
      </c>
      <c r="AB125" s="1">
        <v>2.7610578275374015E-4</v>
      </c>
      <c r="AC125" s="1">
        <v>9.6453060437906493E-4</v>
      </c>
      <c r="AD125" s="1">
        <v>2.423041469727814E-4</v>
      </c>
      <c r="AE125" s="1">
        <v>-1.1047565205099342E-4</v>
      </c>
      <c r="AF125" s="1">
        <v>2.3450059399858E-3</v>
      </c>
      <c r="AG125" s="1">
        <v>1.8448830403265176E-3</v>
      </c>
      <c r="AH125" s="1">
        <v>2.0238531193571053E-3</v>
      </c>
      <c r="AI125" s="1">
        <v>1.304574314568105E-3</v>
      </c>
      <c r="AJ125" s="1">
        <v>2.6770788623443299E-3</v>
      </c>
      <c r="AK125" s="1">
        <v>4.1302250354220676E-3</v>
      </c>
      <c r="AL125" s="1">
        <v>2.9078689090415574E-3</v>
      </c>
      <c r="AM125" s="1">
        <v>6.3270149006166548E-3</v>
      </c>
      <c r="AN125" s="1">
        <v>3.9073166812883236E-3</v>
      </c>
      <c r="AO125" s="1">
        <v>5.2836992232640489E-3</v>
      </c>
      <c r="AP125" s="1">
        <v>3.1634629162242498E-3</v>
      </c>
      <c r="AQ125" s="1">
        <v>3.6254886807080421E-3</v>
      </c>
      <c r="AR125" s="1">
        <v>3.942030461139205E-3</v>
      </c>
      <c r="AS125" s="1">
        <v>3.9648428463184881E-3</v>
      </c>
      <c r="AT125" s="1">
        <v>3.5502641841133318E-3</v>
      </c>
      <c r="AU125" s="1">
        <v>5.2314798811672475E-3</v>
      </c>
      <c r="AV125" s="1">
        <v>1.7621828695763119E-3</v>
      </c>
      <c r="AW125" s="1">
        <v>4.9409333218577737E-3</v>
      </c>
      <c r="AX125" s="1">
        <v>1.1509811362619808E-3</v>
      </c>
      <c r="AY125" s="1">
        <v>2.0541873127261066E-3</v>
      </c>
      <c r="AZ125" s="1">
        <v>2.9826538150821424E-3</v>
      </c>
      <c r="BA125" s="1">
        <v>2.4992485336638184E-3</v>
      </c>
      <c r="BB125" s="1">
        <v>3.1361150580338035E-3</v>
      </c>
      <c r="BC125" s="1">
        <v>3.9470459364147007E-3</v>
      </c>
      <c r="BD125" s="1">
        <v>3.6543784466016842E-3</v>
      </c>
      <c r="BE125" s="1">
        <v>2.8387668780966427E-3</v>
      </c>
      <c r="BF125" s="1">
        <v>2.5090340214374944E-3</v>
      </c>
      <c r="BG125" s="1">
        <v>2.9210207389044436E-3</v>
      </c>
      <c r="BH125" s="1">
        <v>4.2993279078826791E-3</v>
      </c>
      <c r="BI125" s="1">
        <v>2.4096337083808353E-3</v>
      </c>
      <c r="BJ125" s="1">
        <v>1.9169629570311107E-3</v>
      </c>
      <c r="BK125" s="1">
        <v>1.816669915271132E-3</v>
      </c>
      <c r="BL125" s="1">
        <v>2.2721151731852083E-3</v>
      </c>
      <c r="BM125" s="1">
        <v>2.5209095464142845E-3</v>
      </c>
      <c r="BN125" s="1">
        <v>2.2740409921016272E-3</v>
      </c>
      <c r="BO125" s="1">
        <v>3.1490029980263848E-3</v>
      </c>
      <c r="BP125" s="1">
        <v>2.9291155783284892E-3</v>
      </c>
      <c r="BQ125" s="1">
        <v>4.1750006925893503E-3</v>
      </c>
      <c r="BR125" s="1">
        <v>4.8345871324313216E-3</v>
      </c>
      <c r="BS125" s="1">
        <v>2.1247243900704618E-3</v>
      </c>
      <c r="BT125" s="1">
        <v>2.3999560492172188E-3</v>
      </c>
      <c r="BU125" s="1">
        <v>2.1228573373505404E-3</v>
      </c>
      <c r="BV125" s="1">
        <v>1.7702336424940384E-3</v>
      </c>
      <c r="BW125" s="1">
        <v>1.6210567678149872E-3</v>
      </c>
      <c r="BX125" s="1">
        <v>5.8169154991837153E-5</v>
      </c>
      <c r="BY125" s="1">
        <v>1.2063385523197918E-3</v>
      </c>
      <c r="BZ125" s="1">
        <v>1.0712476332318055E-3</v>
      </c>
      <c r="CA125" s="1">
        <v>1.7665102814458599E-3</v>
      </c>
      <c r="CB125" s="1">
        <v>1.6574628919265892E-3</v>
      </c>
      <c r="CC125" s="1">
        <v>1.3845694569858576E-3</v>
      </c>
      <c r="CD125" s="1">
        <v>3.1606735248060308E-3</v>
      </c>
      <c r="CE125" s="1">
        <v>1.0642736351327308E-3</v>
      </c>
      <c r="CF125" s="1">
        <v>2.9120264069287978E-3</v>
      </c>
      <c r="CG125" s="1">
        <v>2.7371312587113079E-3</v>
      </c>
      <c r="CH125" s="1">
        <v>3.2040411504783385E-3</v>
      </c>
      <c r="CI125" s="1">
        <v>2.4007250143127765E-3</v>
      </c>
      <c r="CJ125" s="1">
        <v>4.7567991730217331E-3</v>
      </c>
      <c r="CK125" s="1">
        <v>1.399569922552042E-3</v>
      </c>
      <c r="CL125" s="1">
        <v>5.3639629460068942E-3</v>
      </c>
      <c r="CM125" s="1">
        <v>3.4935835036170623E-3</v>
      </c>
      <c r="CN125" s="1">
        <v>2.9088557534380079E-3</v>
      </c>
      <c r="CO125" s="1">
        <v>4.2705046194224851E-3</v>
      </c>
      <c r="CP125" s="1">
        <v>3.0556440826565068E-3</v>
      </c>
      <c r="CQ125" s="1">
        <v>5.8500658507914414E-3</v>
      </c>
      <c r="CR125" s="1">
        <v>2.4204418815572059E-3</v>
      </c>
      <c r="CS125" s="1">
        <v>3.309509785131982E-3</v>
      </c>
      <c r="CT125" s="1">
        <v>2.5145820928448737E-3</v>
      </c>
      <c r="CU125" s="1">
        <v>2.834559957075948E-3</v>
      </c>
      <c r="CV125" s="1">
        <v>3.8947231130638765E-3</v>
      </c>
      <c r="CW125" s="1">
        <v>2.579962083732768E-3</v>
      </c>
      <c r="CX125" s="1">
        <v>3.9256613605024903E-3</v>
      </c>
      <c r="CY125" s="1">
        <v>1.8148283559149899E-3</v>
      </c>
      <c r="CZ125" s="1">
        <v>2.3601226908728963E-3</v>
      </c>
      <c r="DA125" s="1">
        <v>2.6743317822494239E-3</v>
      </c>
      <c r="DB125" s="1">
        <v>1.8223961304303028E-3</v>
      </c>
      <c r="DC125" s="1">
        <v>1.4796909296575312E-3</v>
      </c>
      <c r="DD125" s="1">
        <v>1.8676988189682824E-3</v>
      </c>
      <c r="DE125" s="1">
        <v>1.7269494004482089E-3</v>
      </c>
      <c r="DF125" s="1">
        <v>2.2346468628592466E-3</v>
      </c>
      <c r="DG125" s="1">
        <v>3.6459513355300253E-3</v>
      </c>
      <c r="DH125" s="1">
        <v>4.6737606837259759E-3</v>
      </c>
      <c r="DI125" s="1">
        <v>3.1491902877736227E-3</v>
      </c>
      <c r="DJ125" s="1">
        <v>4.9563142785605018E-3</v>
      </c>
      <c r="DK125" s="1">
        <v>1.8715903173043631E-3</v>
      </c>
      <c r="DL125" s="1">
        <v>2.0412450205194322E-3</v>
      </c>
      <c r="DM125" s="1">
        <v>2.3885963247645657E-3</v>
      </c>
      <c r="DN125" s="1">
        <v>5.4506107110839988E-3</v>
      </c>
      <c r="DO125" s="1">
        <v>3.837636915211239E-3</v>
      </c>
      <c r="DP125" s="1">
        <v>3.2181524009600717E-3</v>
      </c>
      <c r="DQ125" s="1">
        <v>2.5926080950735716E-3</v>
      </c>
      <c r="DR125" s="1">
        <v>3.7478510571728805E-3</v>
      </c>
      <c r="DS125" s="1">
        <v>5.0204859972688073E-3</v>
      </c>
      <c r="DT125" s="1">
        <v>5.2676096428847146E-3</v>
      </c>
      <c r="DU125" s="1">
        <v>5.1672000525883116E-3</v>
      </c>
      <c r="DV125" s="1">
        <v>2.7021595968851086E-3</v>
      </c>
      <c r="DW125" s="1">
        <v>2.5973962150481309E-3</v>
      </c>
      <c r="DX125" s="1">
        <v>3.8027222394632809E-3</v>
      </c>
      <c r="DY125" s="1">
        <v>4.4925051368838774E-3</v>
      </c>
      <c r="DZ125" s="1">
        <v>2.9376968301239237E-3</v>
      </c>
      <c r="EA125" s="1">
        <v>2.6254217144731822E-3</v>
      </c>
      <c r="EB125" s="1">
        <v>3.2713144187429136E-3</v>
      </c>
      <c r="EC125" s="1">
        <v>4.284185163336735E-3</v>
      </c>
      <c r="ED125" s="1">
        <v>2.5515786441129649E-3</v>
      </c>
      <c r="EE125" s="1">
        <v>2.9168588775074448E-3</v>
      </c>
      <c r="EF125" s="1">
        <v>2.9344978747109052E-3</v>
      </c>
      <c r="EG125" s="1">
        <v>2.8477788036870475E-3</v>
      </c>
      <c r="EH125" s="1">
        <v>3.6713249089933581E-3</v>
      </c>
      <c r="EI125" s="1">
        <v>4.0572154997749431E-3</v>
      </c>
      <c r="EJ125" s="1">
        <v>3.3894103238043807E-3</v>
      </c>
      <c r="EK125" s="1">
        <v>2.605358032748729E-3</v>
      </c>
      <c r="EL125" s="1">
        <v>5.9947841490442632E-4</v>
      </c>
      <c r="EM125" s="1">
        <v>5.7386734637468082E-4</v>
      </c>
      <c r="EN125" s="1">
        <v>5.9940243314737741E-4</v>
      </c>
      <c r="EO125" s="1">
        <v>2.922135045723148E-4</v>
      </c>
      <c r="EP125" s="1">
        <v>7.8812994178681442E-3</v>
      </c>
      <c r="EQ125" s="1">
        <v>5.3284589963239028E-4</v>
      </c>
      <c r="ER125" s="1">
        <v>5.1310727040116322E-4</v>
      </c>
      <c r="ES125" s="1">
        <v>5.5389938500129794E-4</v>
      </c>
      <c r="ET125" s="1">
        <v>5.7169241746442094E-4</v>
      </c>
      <c r="EU125" s="1">
        <v>6.0431078824933629E-4</v>
      </c>
      <c r="EV125" s="1">
        <v>1.4548560242743107E-3</v>
      </c>
      <c r="EW125" s="1">
        <v>2.4070596106327757E-3</v>
      </c>
      <c r="EX125" s="1">
        <v>1.8198972053639719E-3</v>
      </c>
      <c r="EY125" s="1">
        <v>6.7462337846603744E-4</v>
      </c>
      <c r="EZ125" s="1">
        <v>6.9423208564128901E-4</v>
      </c>
      <c r="FA125" s="1">
        <v>7.4360123755157486E-4</v>
      </c>
      <c r="FB125" s="1">
        <v>4.7547688345189607E-4</v>
      </c>
      <c r="FC125" s="1">
        <v>5.173096289048296E-3</v>
      </c>
      <c r="FD125" s="1">
        <v>4.0398338159240129E-3</v>
      </c>
      <c r="FE125" s="1">
        <v>7.1009719394584357E-3</v>
      </c>
      <c r="FF125" s="1">
        <v>5.8037187517112074E-3</v>
      </c>
      <c r="FG125" s="1">
        <v>7.6454055113133182E-3</v>
      </c>
      <c r="FH125" s="1">
        <v>6.1110183133504508E-3</v>
      </c>
      <c r="FI125" s="1">
        <v>5.5836158380784496E-3</v>
      </c>
      <c r="FJ125" s="1">
        <v>5.5593623741763271E-3</v>
      </c>
      <c r="FK125" s="1">
        <v>3.9029190258407847E-3</v>
      </c>
      <c r="FL125" s="1">
        <v>4.0371235752865244E-4</v>
      </c>
      <c r="FM125" s="1">
        <v>5.9947639271977829E-4</v>
      </c>
      <c r="FN125" s="1">
        <v>5.7386663565100939E-4</v>
      </c>
      <c r="FO125" s="1">
        <v>5.9940381313334644E-4</v>
      </c>
      <c r="FP125" s="1">
        <v>2.9221218028243473E-4</v>
      </c>
      <c r="FQ125" s="1">
        <v>5.1389683783660718E-3</v>
      </c>
      <c r="FR125" s="1">
        <v>5.663259795688237E-3</v>
      </c>
      <c r="FS125" s="1">
        <v>7.9124265944448702E-3</v>
      </c>
      <c r="FT125" s="1">
        <v>5.9198489471776125E-3</v>
      </c>
      <c r="FU125" s="1">
        <v>1.0011229460444649E-2</v>
      </c>
      <c r="FV125" s="1">
        <v>6.3790445110401721E-4</v>
      </c>
      <c r="FW125" s="1">
        <v>6.3116935338544602E-4</v>
      </c>
      <c r="FX125" s="1">
        <v>6.2930680127769203E-4</v>
      </c>
      <c r="FY125" s="1">
        <v>6.2295462199326982E-4</v>
      </c>
      <c r="FZ125" s="1">
        <v>6.1198682814020747E-4</v>
      </c>
      <c r="GA125" s="1">
        <v>6.109276823862464E-4</v>
      </c>
      <c r="GB125" s="1">
        <v>2.1173825809372854E-3</v>
      </c>
      <c r="GC125" s="1">
        <v>2.1112184713414817E-3</v>
      </c>
      <c r="GD125" s="1">
        <v>2.1157114495705051E-3</v>
      </c>
      <c r="GE125" s="1">
        <v>1.4640938732818941E-3</v>
      </c>
      <c r="GF125" s="1">
        <v>2.1056220814508592E-3</v>
      </c>
      <c r="GG125" s="1">
        <v>2.1060292571216006E-3</v>
      </c>
      <c r="GH125" s="1">
        <v>2.089661776099103E-3</v>
      </c>
      <c r="GI125" s="1">
        <v>2.0865417799919303E-3</v>
      </c>
      <c r="GJ125" s="1">
        <v>2.0744865348011694E-3</v>
      </c>
      <c r="GK125" s="1">
        <v>2.0584736205058393E-3</v>
      </c>
      <c r="GL125" s="1">
        <v>2.0354614617185871E-3</v>
      </c>
      <c r="GM125" s="1">
        <v>2.0552884796667791E-3</v>
      </c>
      <c r="GN125" s="1">
        <v>2.0173961886540393E-3</v>
      </c>
      <c r="GO125" s="1">
        <v>2.0272833613327232E-3</v>
      </c>
      <c r="GP125" s="1">
        <v>2.006337586480395E-3</v>
      </c>
      <c r="GQ125" s="1">
        <v>2.0186561433765604E-3</v>
      </c>
      <c r="GR125" s="73">
        <v>2.008804278616905E-3</v>
      </c>
    </row>
    <row r="126" spans="1:200" x14ac:dyDescent="0.3">
      <c r="A126" s="78" t="str">
        <v>DLR</v>
      </c>
      <c r="B126" s="72">
        <v>2.3838754333451112E-3</v>
      </c>
      <c r="C126" s="1">
        <v>3.6133542804004152E-3</v>
      </c>
      <c r="D126" s="1">
        <v>1.6430135937591734E-3</v>
      </c>
      <c r="E126" s="1">
        <v>4.7612368610494681E-3</v>
      </c>
      <c r="F126" s="1">
        <v>2.7101422406583045E-3</v>
      </c>
      <c r="G126" s="1">
        <v>2.233394651175447E-3</v>
      </c>
      <c r="H126" s="1">
        <v>1.1670846845734111E-3</v>
      </c>
      <c r="I126" s="1">
        <v>2.7030829790406934E-3</v>
      </c>
      <c r="J126" s="1">
        <v>2.1667646576752683E-3</v>
      </c>
      <c r="K126" s="1">
        <v>3.5697215672024427E-3</v>
      </c>
      <c r="L126" s="1">
        <v>3.5567370249723496E-3</v>
      </c>
      <c r="M126" s="1">
        <v>1.8350929921077538E-3</v>
      </c>
      <c r="N126" s="1">
        <v>7.6159892952561115E-4</v>
      </c>
      <c r="O126" s="1">
        <v>9.6383179153313673E-4</v>
      </c>
      <c r="P126" s="1">
        <v>2.2596395035776967E-4</v>
      </c>
      <c r="Q126" s="1">
        <v>1.5728533727516762E-3</v>
      </c>
      <c r="R126" s="1">
        <v>1.8118326576084098E-3</v>
      </c>
      <c r="S126" s="1">
        <v>2.852619834086982E-3</v>
      </c>
      <c r="T126" s="1">
        <v>2.0753401714986284E-3</v>
      </c>
      <c r="U126" s="1">
        <v>1.615564641248305E-3</v>
      </c>
      <c r="V126" s="1">
        <v>-1.6788906904586739E-4</v>
      </c>
      <c r="W126" s="1">
        <v>7.6336164324338157E-4</v>
      </c>
      <c r="X126" s="1">
        <v>3.7203520056774297E-4</v>
      </c>
      <c r="Y126" s="1">
        <v>1.8031272502877285E-3</v>
      </c>
      <c r="Z126" s="1">
        <v>4.7877719857321939E-4</v>
      </c>
      <c r="AA126" s="1">
        <v>8.9835112469669604E-4</v>
      </c>
      <c r="AB126" s="1">
        <v>1.5603392871583522E-3</v>
      </c>
      <c r="AC126" s="1">
        <v>1.1850356190505967E-3</v>
      </c>
      <c r="AD126" s="1">
        <v>1.190677181090592E-3</v>
      </c>
      <c r="AE126" s="1">
        <v>-2.7541784655121901E-4</v>
      </c>
      <c r="AF126" s="1">
        <v>9.5383426343941251E-4</v>
      </c>
      <c r="AG126" s="1">
        <v>2.3573389863519208E-3</v>
      </c>
      <c r="AH126" s="1">
        <v>1.0812140482616939E-3</v>
      </c>
      <c r="AI126" s="1">
        <v>4.2937433685151196E-4</v>
      </c>
      <c r="AJ126" s="1">
        <v>2.3916405478360873E-3</v>
      </c>
      <c r="AK126" s="1">
        <v>2.1882632812213576E-3</v>
      </c>
      <c r="AL126" s="1">
        <v>2.7040063048858632E-3</v>
      </c>
      <c r="AM126" s="1">
        <v>3.7358018063116845E-3</v>
      </c>
      <c r="AN126" s="1">
        <v>9.9650697193229059E-4</v>
      </c>
      <c r="AO126" s="1">
        <v>1.6794449645870433E-3</v>
      </c>
      <c r="AP126" s="1">
        <v>2.2738487870520643E-3</v>
      </c>
      <c r="AQ126" s="1">
        <v>1.8223149945562002E-3</v>
      </c>
      <c r="AR126" s="1">
        <v>3.4540879243131594E-4</v>
      </c>
      <c r="AS126" s="1">
        <v>1.0406158943812335E-3</v>
      </c>
      <c r="AT126" s="1">
        <v>2.9380823848376546E-3</v>
      </c>
      <c r="AU126" s="1">
        <v>2.4630881622907104E-3</v>
      </c>
      <c r="AV126" s="1">
        <v>1.0471810573513842E-3</v>
      </c>
      <c r="AW126" s="1">
        <v>-4.5627149912839948E-4</v>
      </c>
      <c r="AX126" s="1">
        <v>-8.8083286425792667E-6</v>
      </c>
      <c r="AY126" s="1">
        <v>-9.7446076990383981E-4</v>
      </c>
      <c r="AZ126" s="1">
        <v>1.9416081079801561E-3</v>
      </c>
      <c r="BA126" s="1">
        <v>8.3426331192106831E-4</v>
      </c>
      <c r="BB126" s="1">
        <v>1.6244608873088899E-3</v>
      </c>
      <c r="BC126" s="1">
        <v>1.8864691666635764E-3</v>
      </c>
      <c r="BD126" s="1">
        <v>2.4504529954616234E-3</v>
      </c>
      <c r="BE126" s="1">
        <v>1.3526500536311411E-4</v>
      </c>
      <c r="BF126" s="1">
        <v>1.5402935847974881E-3</v>
      </c>
      <c r="BG126" s="1">
        <v>2.1209799465412762E-3</v>
      </c>
      <c r="BH126" s="1">
        <v>1.7546290917648437E-3</v>
      </c>
      <c r="BI126" s="1">
        <v>1.495092904853989E-3</v>
      </c>
      <c r="BJ126" s="1">
        <v>1.2544076492914495E-3</v>
      </c>
      <c r="BK126" s="1">
        <v>1.1246236912539308E-3</v>
      </c>
      <c r="BL126" s="1">
        <v>1.4727689463154311E-3</v>
      </c>
      <c r="BM126" s="1">
        <v>1.3079035865546994E-3</v>
      </c>
      <c r="BN126" s="1">
        <v>2.0826315296298636E-3</v>
      </c>
      <c r="BO126" s="1">
        <v>2.6295372281264612E-3</v>
      </c>
      <c r="BP126" s="1">
        <v>2.0717357611096817E-3</v>
      </c>
      <c r="BQ126" s="1">
        <v>1.2419609043413107E-3</v>
      </c>
      <c r="BR126" s="1">
        <v>-2.7631716570887657E-4</v>
      </c>
      <c r="BS126" s="1">
        <v>1.2030939147101552E-3</v>
      </c>
      <c r="BT126" s="1">
        <v>1.9523422075681447E-3</v>
      </c>
      <c r="BU126" s="1">
        <v>6.0989230683597168E-4</v>
      </c>
      <c r="BV126" s="1">
        <v>6.9519468459543351E-4</v>
      </c>
      <c r="BW126" s="1">
        <v>1.2344820947701287E-3</v>
      </c>
      <c r="BX126" s="1">
        <v>-1.7470239138411432E-4</v>
      </c>
      <c r="BY126" s="1">
        <v>1.3417904776511359E-3</v>
      </c>
      <c r="BZ126" s="1">
        <v>9.6507941781352486E-4</v>
      </c>
      <c r="CA126" s="1">
        <v>1.2243782499346933E-3</v>
      </c>
      <c r="CB126" s="1">
        <v>1.2219648383988123E-3</v>
      </c>
      <c r="CC126" s="1">
        <v>1.637916972276924E-3</v>
      </c>
      <c r="CD126" s="1">
        <v>1.5592325950748343E-3</v>
      </c>
      <c r="CE126" s="1">
        <v>2.1274422133063849E-3</v>
      </c>
      <c r="CF126" s="1">
        <v>7.1135557255758391E-4</v>
      </c>
      <c r="CG126" s="1">
        <v>9.5227028161820875E-4</v>
      </c>
      <c r="CH126" s="1">
        <v>1.9128549226387929E-3</v>
      </c>
      <c r="CI126" s="1">
        <v>1.7139657158886322E-4</v>
      </c>
      <c r="CJ126" s="1">
        <v>1.4734710782732768E-3</v>
      </c>
      <c r="CK126" s="1">
        <v>1.9106492170617205E-3</v>
      </c>
      <c r="CL126" s="1">
        <v>3.7436831053698368E-3</v>
      </c>
      <c r="CM126" s="1">
        <v>1.9253356342901625E-3</v>
      </c>
      <c r="CN126" s="1">
        <v>2.3693441174739371E-3</v>
      </c>
      <c r="CO126" s="1">
        <v>1.3098060378859151E-3</v>
      </c>
      <c r="CP126" s="1">
        <v>2.0031516043930381E-3</v>
      </c>
      <c r="CQ126" s="1">
        <v>2.7784846016490907E-3</v>
      </c>
      <c r="CR126" s="1">
        <v>6.3392491308685191E-4</v>
      </c>
      <c r="CS126" s="1">
        <v>1.2593449516660842E-3</v>
      </c>
      <c r="CT126" s="1">
        <v>4.1185366966716309E-4</v>
      </c>
      <c r="CU126" s="1">
        <v>3.4599542803176458E-4</v>
      </c>
      <c r="CV126" s="1">
        <v>-1.7652057225947196E-4</v>
      </c>
      <c r="CW126" s="1">
        <v>2.9184192555703844E-4</v>
      </c>
      <c r="CX126" s="1">
        <v>3.2469068025808715E-3</v>
      </c>
      <c r="CY126" s="1">
        <v>3.2755177228205377E-4</v>
      </c>
      <c r="CZ126" s="1">
        <v>1.1499531830728559E-3</v>
      </c>
      <c r="DA126" s="1">
        <v>1.1409106058751651E-3</v>
      </c>
      <c r="DB126" s="1">
        <v>7.6180513097081379E-4</v>
      </c>
      <c r="DC126" s="1">
        <v>-9.2178176058135917E-4</v>
      </c>
      <c r="DD126" s="1">
        <v>-5.6408856920465425E-4</v>
      </c>
      <c r="DE126" s="1">
        <v>-1.7910431497335621E-3</v>
      </c>
      <c r="DF126" s="1">
        <v>-1.5781566761415174E-3</v>
      </c>
      <c r="DG126" s="1">
        <v>-1.8828480742913024E-3</v>
      </c>
      <c r="DH126" s="1">
        <v>-1.5764071053991546E-3</v>
      </c>
      <c r="DI126" s="1">
        <v>1.5369133452283331E-3</v>
      </c>
      <c r="DJ126" s="1">
        <v>1.8742350814116616E-3</v>
      </c>
      <c r="DK126" s="1">
        <v>-1.0135544102757069E-4</v>
      </c>
      <c r="DL126" s="1">
        <v>9.3320979611174484E-4</v>
      </c>
      <c r="DM126" s="1">
        <v>-3.8418178035832417E-4</v>
      </c>
      <c r="DN126" s="1">
        <v>5.8542038093924132E-4</v>
      </c>
      <c r="DO126" s="1">
        <v>1.3834892479636807E-3</v>
      </c>
      <c r="DP126" s="1">
        <v>1.0582432942257106E-3</v>
      </c>
      <c r="DQ126" s="1">
        <v>1.2390275251362639E-3</v>
      </c>
      <c r="DR126" s="1">
        <v>1.452559954831824E-3</v>
      </c>
      <c r="DS126" s="1">
        <v>2.3163042291059555E-3</v>
      </c>
      <c r="DT126" s="1">
        <v>3.8750196709975747E-3</v>
      </c>
      <c r="DU126" s="1">
        <v>2.7021595968851086E-3</v>
      </c>
      <c r="DV126" s="1">
        <v>5.6778537233318502E-3</v>
      </c>
      <c r="DW126" s="1">
        <v>3.9626948485952263E-3</v>
      </c>
      <c r="DX126" s="1">
        <v>1.2796198783182953E-3</v>
      </c>
      <c r="DY126" s="1">
        <v>2.5932907526944604E-4</v>
      </c>
      <c r="DZ126" s="1">
        <v>1.5388507619781486E-4</v>
      </c>
      <c r="EA126" s="1">
        <v>9.0390276133692205E-4</v>
      </c>
      <c r="EB126" s="1">
        <v>7.1044739177294461E-4</v>
      </c>
      <c r="EC126" s="1">
        <v>2.1246209044423984E-3</v>
      </c>
      <c r="ED126" s="1">
        <v>1.1715734183881509E-3</v>
      </c>
      <c r="EE126" s="1">
        <v>2.3879971322317414E-3</v>
      </c>
      <c r="EF126" s="1">
        <v>2.0092647693037893E-3</v>
      </c>
      <c r="EG126" s="1">
        <v>2.6677546729353121E-3</v>
      </c>
      <c r="EH126" s="1">
        <v>2.0313754156309387E-3</v>
      </c>
      <c r="EI126" s="1">
        <v>2.9246905414403446E-3</v>
      </c>
      <c r="EJ126" s="1">
        <v>1.4467286096043373E-3</v>
      </c>
      <c r="EK126" s="1">
        <v>-5.9318149698641196E-5</v>
      </c>
      <c r="EL126" s="1">
        <v>6.8545645386535587E-4</v>
      </c>
      <c r="EM126" s="1">
        <v>6.7128962863958553E-4</v>
      </c>
      <c r="EN126" s="1">
        <v>6.7292218057081585E-4</v>
      </c>
      <c r="EO126" s="1">
        <v>1.646092519788194E-4</v>
      </c>
      <c r="EP126" s="1">
        <v>-5.601000403174048E-4</v>
      </c>
      <c r="EQ126" s="1">
        <v>6.6753444054633044E-4</v>
      </c>
      <c r="ER126" s="1">
        <v>5.8147577452241227E-4</v>
      </c>
      <c r="ES126" s="1">
        <v>5.6930364931621327E-4</v>
      </c>
      <c r="ET126" s="1">
        <v>5.8479210127646464E-4</v>
      </c>
      <c r="EU126" s="1">
        <v>3.2001294706395254E-4</v>
      </c>
      <c r="EV126" s="1">
        <v>1.2088360945993009E-3</v>
      </c>
      <c r="EW126" s="1">
        <v>4.9894367577200848E-5</v>
      </c>
      <c r="EX126" s="1">
        <v>2.2750035233901091E-4</v>
      </c>
      <c r="EY126" s="1">
        <v>3.9323963042365E-4</v>
      </c>
      <c r="EZ126" s="1">
        <v>4.4901238856781133E-4</v>
      </c>
      <c r="FA126" s="1">
        <v>5.7917774743057994E-4</v>
      </c>
      <c r="FB126" s="1">
        <v>5.7081677940699449E-4</v>
      </c>
      <c r="FC126" s="1">
        <v>1.5064005070008243E-3</v>
      </c>
      <c r="FD126" s="1">
        <v>2.2958811499409759E-3</v>
      </c>
      <c r="FE126" s="1">
        <v>-6.6441723665491219E-6</v>
      </c>
      <c r="FF126" s="1">
        <v>2.5674003106014513E-3</v>
      </c>
      <c r="FG126" s="1">
        <v>-4.40052412678442E-4</v>
      </c>
      <c r="FH126" s="1">
        <v>2.3526638222076075E-4</v>
      </c>
      <c r="FI126" s="1">
        <v>1.5172929768737763E-3</v>
      </c>
      <c r="FJ126" s="1">
        <v>4.5300797912321632E-4</v>
      </c>
      <c r="FK126" s="1">
        <v>1.768850648329177E-3</v>
      </c>
      <c r="FL126" s="1">
        <v>-9.7165247921575002E-5</v>
      </c>
      <c r="FM126" s="1">
        <v>6.8545486580058601E-4</v>
      </c>
      <c r="FN126" s="1">
        <v>6.7129204255120256E-4</v>
      </c>
      <c r="FO126" s="1">
        <v>6.7292331491219481E-4</v>
      </c>
      <c r="FP126" s="1">
        <v>1.6460790645966627E-4</v>
      </c>
      <c r="FQ126" s="1">
        <v>2.5837289246734571E-3</v>
      </c>
      <c r="FR126" s="1">
        <v>3.1044616173978067E-3</v>
      </c>
      <c r="FS126" s="1">
        <v>2.975837472381517E-3</v>
      </c>
      <c r="FT126" s="1">
        <v>1.8799315491984357E-3</v>
      </c>
      <c r="FU126" s="1">
        <v>9.4241198401390073E-4</v>
      </c>
      <c r="FV126" s="1">
        <v>1.0102908546358716E-4</v>
      </c>
      <c r="FW126" s="1">
        <v>9.6950450571280737E-5</v>
      </c>
      <c r="FX126" s="1">
        <v>9.3900960886894038E-5</v>
      </c>
      <c r="FY126" s="1">
        <v>8.7918725890690622E-5</v>
      </c>
      <c r="FZ126" s="1">
        <v>8.1490665272499789E-5</v>
      </c>
      <c r="GA126" s="1">
        <v>8.4057339479409819E-5</v>
      </c>
      <c r="GB126" s="1">
        <v>8.3898290338096958E-4</v>
      </c>
      <c r="GC126" s="1">
        <v>8.354232623550207E-4</v>
      </c>
      <c r="GD126" s="1">
        <v>8.3713809015433709E-4</v>
      </c>
      <c r="GE126" s="1">
        <v>1.2226893157280254E-3</v>
      </c>
      <c r="GF126" s="1">
        <v>8.3198111485295275E-4</v>
      </c>
      <c r="GG126" s="1">
        <v>8.3568261581972846E-4</v>
      </c>
      <c r="GH126" s="1">
        <v>8.2315924017773486E-4</v>
      </c>
      <c r="GI126" s="1">
        <v>8.2130207081074788E-4</v>
      </c>
      <c r="GJ126" s="1">
        <v>8.1440707836924562E-4</v>
      </c>
      <c r="GK126" s="1">
        <v>8.0600163912069743E-4</v>
      </c>
      <c r="GL126" s="1">
        <v>7.9347985736617592E-4</v>
      </c>
      <c r="GM126" s="1">
        <v>8.0383615727652442E-4</v>
      </c>
      <c r="GN126" s="1">
        <v>7.8314845136903482E-4</v>
      </c>
      <c r="GO126" s="1">
        <v>7.8841298606597003E-4</v>
      </c>
      <c r="GP126" s="1">
        <v>7.7985081128124716E-4</v>
      </c>
      <c r="GQ126" s="1">
        <v>7.8711709151861034E-4</v>
      </c>
      <c r="GR126" s="73">
        <v>7.8165216347076988E-4</v>
      </c>
    </row>
    <row r="127" spans="1:200" x14ac:dyDescent="0.3">
      <c r="A127" s="78" t="str">
        <v>EQIX</v>
      </c>
      <c r="B127" s="72">
        <v>2.6421327832292568E-3</v>
      </c>
      <c r="C127" s="1">
        <v>3.3678469181732088E-3</v>
      </c>
      <c r="D127" s="1">
        <v>2.4833363450120017E-3</v>
      </c>
      <c r="E127" s="1">
        <v>4.8641243964716047E-3</v>
      </c>
      <c r="F127" s="1">
        <v>2.7970771879987362E-3</v>
      </c>
      <c r="G127" s="1">
        <v>1.5704342652262126E-3</v>
      </c>
      <c r="H127" s="1">
        <v>1.3423965243542215E-3</v>
      </c>
      <c r="I127" s="1">
        <v>2.9448492514391367E-3</v>
      </c>
      <c r="J127" s="1">
        <v>1.7549326362441859E-3</v>
      </c>
      <c r="K127" s="1">
        <v>4.0318746792357843E-3</v>
      </c>
      <c r="L127" s="1">
        <v>3.2426402054684341E-3</v>
      </c>
      <c r="M127" s="1">
        <v>1.6658336436601562E-3</v>
      </c>
      <c r="N127" s="1">
        <v>8.4024096513834372E-4</v>
      </c>
      <c r="O127" s="1">
        <v>1.1070224402522438E-3</v>
      </c>
      <c r="P127" s="1">
        <v>8.6334023929282154E-4</v>
      </c>
      <c r="Q127" s="1">
        <v>1.6406022874395098E-3</v>
      </c>
      <c r="R127" s="1">
        <v>1.9721211248079659E-3</v>
      </c>
      <c r="S127" s="1">
        <v>3.7013832915724402E-3</v>
      </c>
      <c r="T127" s="1">
        <v>1.2968716063581891E-3</v>
      </c>
      <c r="U127" s="1">
        <v>2.1845840411222803E-3</v>
      </c>
      <c r="V127" s="1">
        <v>4.9493553538060503E-4</v>
      </c>
      <c r="W127" s="1">
        <v>1.5740548283298896E-3</v>
      </c>
      <c r="X127" s="1">
        <v>1.3907397101314688E-3</v>
      </c>
      <c r="Y127" s="1">
        <v>1.6919940852093084E-3</v>
      </c>
      <c r="Z127" s="1">
        <v>8.3433242219941423E-4</v>
      </c>
      <c r="AA127" s="1">
        <v>1.2476642174647245E-3</v>
      </c>
      <c r="AB127" s="1">
        <v>1.4864127816640008E-3</v>
      </c>
      <c r="AC127" s="1">
        <v>1.3209028327338202E-3</v>
      </c>
      <c r="AD127" s="1">
        <v>1.0603303247583996E-3</v>
      </c>
      <c r="AE127" s="1">
        <v>7.0688294628230657E-4</v>
      </c>
      <c r="AF127" s="1">
        <v>1.0054589017381233E-3</v>
      </c>
      <c r="AG127" s="1">
        <v>2.4577137820397782E-3</v>
      </c>
      <c r="AH127" s="1">
        <v>1.0977019514048403E-3</v>
      </c>
      <c r="AI127" s="1">
        <v>8.8708877866092899E-4</v>
      </c>
      <c r="AJ127" s="1">
        <v>2.8520260920345169E-3</v>
      </c>
      <c r="AK127" s="1">
        <v>2.5122170267610103E-3</v>
      </c>
      <c r="AL127" s="1">
        <v>2.5893900986987063E-3</v>
      </c>
      <c r="AM127" s="1">
        <v>4.0368198857518864E-3</v>
      </c>
      <c r="AN127" s="1">
        <v>1.198695602388932E-3</v>
      </c>
      <c r="AO127" s="1">
        <v>1.9554758446986933E-3</v>
      </c>
      <c r="AP127" s="1">
        <v>3.1113886988664127E-3</v>
      </c>
      <c r="AQ127" s="1">
        <v>2.8075072423948562E-3</v>
      </c>
      <c r="AR127" s="1">
        <v>3.9823249199954288E-4</v>
      </c>
      <c r="AS127" s="1">
        <v>1.0204503907210319E-3</v>
      </c>
      <c r="AT127" s="1">
        <v>3.4538016062107689E-3</v>
      </c>
      <c r="AU127" s="1">
        <v>3.9656662487195498E-3</v>
      </c>
      <c r="AV127" s="1">
        <v>5.5388804277918221E-4</v>
      </c>
      <c r="AW127" s="1">
        <v>1.2874954076532623E-3</v>
      </c>
      <c r="AX127" s="1">
        <v>4.9580720616620945E-6</v>
      </c>
      <c r="AY127" s="1">
        <v>-3.1792822658170965E-4</v>
      </c>
      <c r="AZ127" s="1">
        <v>1.5314419405539636E-3</v>
      </c>
      <c r="BA127" s="1">
        <v>5.852702170491505E-4</v>
      </c>
      <c r="BB127" s="1">
        <v>1.9213682281758826E-3</v>
      </c>
      <c r="BC127" s="1">
        <v>2.2337877655210637E-3</v>
      </c>
      <c r="BD127" s="1">
        <v>2.1718116395850859E-3</v>
      </c>
      <c r="BE127" s="1">
        <v>1.6599303737948102E-4</v>
      </c>
      <c r="BF127" s="1">
        <v>1.2483292370677106E-3</v>
      </c>
      <c r="BG127" s="1">
        <v>1.7812374582076738E-3</v>
      </c>
      <c r="BH127" s="1">
        <v>2.0926171634076387E-3</v>
      </c>
      <c r="BI127" s="1">
        <v>1.983168064735228E-3</v>
      </c>
      <c r="BJ127" s="1">
        <v>1.368607971996135E-3</v>
      </c>
      <c r="BK127" s="1">
        <v>1.0741524761134402E-3</v>
      </c>
      <c r="BL127" s="1">
        <v>1.2444529631486666E-3</v>
      </c>
      <c r="BM127" s="1">
        <v>1.5401754501881497E-3</v>
      </c>
      <c r="BN127" s="1">
        <v>2.0073147385928701E-3</v>
      </c>
      <c r="BO127" s="1">
        <v>2.6425066113528687E-3</v>
      </c>
      <c r="BP127" s="1">
        <v>2.2363319691855589E-3</v>
      </c>
      <c r="BQ127" s="1">
        <v>3.5303605321383262E-3</v>
      </c>
      <c r="BR127" s="1">
        <v>2.7854873391276245E-3</v>
      </c>
      <c r="BS127" s="1">
        <v>1.3165223095097708E-3</v>
      </c>
      <c r="BT127" s="1">
        <v>1.6955920407980051E-3</v>
      </c>
      <c r="BU127" s="1">
        <v>8.0127910941648424E-4</v>
      </c>
      <c r="BV127" s="1">
        <v>7.2700257140999346E-4</v>
      </c>
      <c r="BW127" s="1">
        <v>1.4225247226254145E-3</v>
      </c>
      <c r="BX127" s="1">
        <v>4.3459772785854497E-4</v>
      </c>
      <c r="BY127" s="1">
        <v>1.3051243987069788E-3</v>
      </c>
      <c r="BZ127" s="1">
        <v>8.6324941148013768E-4</v>
      </c>
      <c r="CA127" s="1">
        <v>7.7310606766461986E-4</v>
      </c>
      <c r="CB127" s="1">
        <v>1.0269916750751508E-3</v>
      </c>
      <c r="CC127" s="1">
        <v>1.7401721451263624E-3</v>
      </c>
      <c r="CD127" s="1">
        <v>2.0098930673917328E-3</v>
      </c>
      <c r="CE127" s="1">
        <v>2.066800524147476E-3</v>
      </c>
      <c r="CF127" s="1">
        <v>1.5994477639508461E-3</v>
      </c>
      <c r="CG127" s="1">
        <v>1.0192271781153106E-3</v>
      </c>
      <c r="CH127" s="1">
        <v>2.510905092558796E-3</v>
      </c>
      <c r="CI127" s="1">
        <v>4.106433523270037E-4</v>
      </c>
      <c r="CJ127" s="1">
        <v>1.7130324888586835E-3</v>
      </c>
      <c r="CK127" s="1">
        <v>1.7709091163960052E-3</v>
      </c>
      <c r="CL127" s="1">
        <v>3.3343103692906142E-3</v>
      </c>
      <c r="CM127" s="1">
        <v>1.5632616357037653E-3</v>
      </c>
      <c r="CN127" s="1">
        <v>2.3721460541392255E-3</v>
      </c>
      <c r="CO127" s="1">
        <v>1.6868336763471998E-3</v>
      </c>
      <c r="CP127" s="1">
        <v>1.7651524431306026E-3</v>
      </c>
      <c r="CQ127" s="1">
        <v>3.3389760054313533E-3</v>
      </c>
      <c r="CR127" s="1">
        <v>7.5216782731130202E-4</v>
      </c>
      <c r="CS127" s="1">
        <v>8.8199210145037908E-4</v>
      </c>
      <c r="CT127" s="1">
        <v>-1.1589970643975943E-4</v>
      </c>
      <c r="CU127" s="1">
        <v>4.3339698845809371E-4</v>
      </c>
      <c r="CV127" s="1">
        <v>-1.494473304881753E-4</v>
      </c>
      <c r="CW127" s="1">
        <v>-1.6221875210924256E-4</v>
      </c>
      <c r="CX127" s="1">
        <v>3.1844134535999316E-3</v>
      </c>
      <c r="CY127" s="1">
        <v>-4.4975404949252191E-4</v>
      </c>
      <c r="CZ127" s="1">
        <v>1.2925538087704353E-3</v>
      </c>
      <c r="DA127" s="1">
        <v>1.3802808360270291E-3</v>
      </c>
      <c r="DB127" s="1">
        <v>7.0286002651381862E-4</v>
      </c>
      <c r="DC127" s="1">
        <v>-8.268393774599472E-4</v>
      </c>
      <c r="DD127" s="1">
        <v>-3.7547575602404811E-4</v>
      </c>
      <c r="DE127" s="1">
        <v>-1.5090766389727476E-3</v>
      </c>
      <c r="DF127" s="1">
        <v>-1.3090021015883381E-3</v>
      </c>
      <c r="DG127" s="1">
        <v>-1.4201007318609441E-3</v>
      </c>
      <c r="DH127" s="1">
        <v>-1.0655569982049742E-3</v>
      </c>
      <c r="DI127" s="1">
        <v>2.6191180461438185E-3</v>
      </c>
      <c r="DJ127" s="1">
        <v>3.8062798067367929E-3</v>
      </c>
      <c r="DK127" s="1">
        <v>3.8883221313508926E-4</v>
      </c>
      <c r="DL127" s="1">
        <v>7.8867938957328826E-4</v>
      </c>
      <c r="DM127" s="1">
        <v>1.8077005338926592E-3</v>
      </c>
      <c r="DN127" s="1">
        <v>8.7027181385153233E-4</v>
      </c>
      <c r="DO127" s="1">
        <v>1.3874957118603288E-3</v>
      </c>
      <c r="DP127" s="1">
        <v>8.5263637545584939E-4</v>
      </c>
      <c r="DQ127" s="1">
        <v>9.0404331361777725E-4</v>
      </c>
      <c r="DR127" s="1">
        <v>1.0455659880280244E-3</v>
      </c>
      <c r="DS127" s="1">
        <v>1.8374226896659099E-3</v>
      </c>
      <c r="DT127" s="1">
        <v>3.9557516833795556E-3</v>
      </c>
      <c r="DU127" s="1">
        <v>2.5973962150481309E-3</v>
      </c>
      <c r="DV127" s="1">
        <v>3.9626948485952263E-3</v>
      </c>
      <c r="DW127" s="1">
        <v>4.5505460853446245E-3</v>
      </c>
      <c r="DX127" s="1">
        <v>1.5587733225602978E-3</v>
      </c>
      <c r="DY127" s="1">
        <v>1.1224507934065214E-3</v>
      </c>
      <c r="DZ127" s="1">
        <v>-1.7949020551266722E-4</v>
      </c>
      <c r="EA127" s="1">
        <v>8.6456786919116132E-4</v>
      </c>
      <c r="EB127" s="1">
        <v>9.0995587595391525E-4</v>
      </c>
      <c r="EC127" s="1">
        <v>2.5841623953212363E-3</v>
      </c>
      <c r="ED127" s="1">
        <v>1.6721875258459197E-3</v>
      </c>
      <c r="EE127" s="1">
        <v>2.6959814828476148E-3</v>
      </c>
      <c r="EF127" s="1">
        <v>2.0375863947978286E-3</v>
      </c>
      <c r="EG127" s="1">
        <v>2.9670487109102407E-3</v>
      </c>
      <c r="EH127" s="1">
        <v>2.5900757528712387E-3</v>
      </c>
      <c r="EI127" s="1">
        <v>2.9540832080292767E-3</v>
      </c>
      <c r="EJ127" s="1">
        <v>1.0607461097858312E-3</v>
      </c>
      <c r="EK127" s="1">
        <v>-7.4029191406859113E-4</v>
      </c>
      <c r="EL127" s="1">
        <v>8.2584514826828195E-4</v>
      </c>
      <c r="EM127" s="1">
        <v>7.9629037508203797E-4</v>
      </c>
      <c r="EN127" s="1">
        <v>8.1406904293918243E-4</v>
      </c>
      <c r="EO127" s="1">
        <v>2.3602657548272128E-4</v>
      </c>
      <c r="EP127" s="1">
        <v>1.170724445959876E-3</v>
      </c>
      <c r="EQ127" s="1">
        <v>7.9472664139801765E-4</v>
      </c>
      <c r="ER127" s="1">
        <v>7.1819900713680405E-4</v>
      </c>
      <c r="ES127" s="1">
        <v>7.1520285910799098E-4</v>
      </c>
      <c r="ET127" s="1">
        <v>7.4841850389274691E-4</v>
      </c>
      <c r="EU127" s="1">
        <v>3.8061162940394437E-4</v>
      </c>
      <c r="EV127" s="1">
        <v>1.4365833636810074E-3</v>
      </c>
      <c r="EW127" s="1">
        <v>2.2338638996848722E-4</v>
      </c>
      <c r="EX127" s="1">
        <v>3.4040530675949146E-4</v>
      </c>
      <c r="EY127" s="1">
        <v>5.8445553700820494E-4</v>
      </c>
      <c r="EZ127" s="1">
        <v>6.2118895668094166E-4</v>
      </c>
      <c r="FA127" s="1">
        <v>7.7089520099048203E-4</v>
      </c>
      <c r="FB127" s="1">
        <v>7.1631514521759308E-4</v>
      </c>
      <c r="FC127" s="1">
        <v>1.9594890417037074E-3</v>
      </c>
      <c r="FD127" s="1">
        <v>2.0521542882788015E-3</v>
      </c>
      <c r="FE127" s="1">
        <v>-3.3642192868197837E-4</v>
      </c>
      <c r="FF127" s="1">
        <v>2.7180684237675186E-3</v>
      </c>
      <c r="FG127" s="1">
        <v>4.8267250851653971E-4</v>
      </c>
      <c r="FH127" s="1">
        <v>8.9774047814098086E-4</v>
      </c>
      <c r="FI127" s="1">
        <v>1.927766313119225E-3</v>
      </c>
      <c r="FJ127" s="1">
        <v>2.7255425623611321E-4</v>
      </c>
      <c r="FK127" s="1">
        <v>1.1936320651965979E-3</v>
      </c>
      <c r="FL127" s="1">
        <v>-1.2511809868580392E-5</v>
      </c>
      <c r="FM127" s="1">
        <v>8.2584266428480178E-4</v>
      </c>
      <c r="FN127" s="1">
        <v>7.9629243668358966E-4</v>
      </c>
      <c r="FO127" s="1">
        <v>8.1407046769141453E-4</v>
      </c>
      <c r="FP127" s="1">
        <v>2.3602625506076791E-4</v>
      </c>
      <c r="FQ127" s="1">
        <v>1.8493061217898421E-3</v>
      </c>
      <c r="FR127" s="1">
        <v>2.2490529479308624E-3</v>
      </c>
      <c r="FS127" s="1">
        <v>2.1472394572151889E-3</v>
      </c>
      <c r="FT127" s="1">
        <v>1.2747790129389901E-3</v>
      </c>
      <c r="FU127" s="1">
        <v>1.0049981249537065E-3</v>
      </c>
      <c r="FV127" s="1">
        <v>-8.3985662009443028E-4</v>
      </c>
      <c r="FW127" s="1">
        <v>-8.346341318241331E-4</v>
      </c>
      <c r="FX127" s="1">
        <v>-8.2721119786110359E-4</v>
      </c>
      <c r="FY127" s="1">
        <v>-8.2554739545527859E-4</v>
      </c>
      <c r="FZ127" s="1">
        <v>-8.1911947989381185E-4</v>
      </c>
      <c r="GA127" s="1">
        <v>-8.0559169345491028E-4</v>
      </c>
      <c r="GB127" s="1">
        <v>-4.5396618666918568E-5</v>
      </c>
      <c r="GC127" s="1">
        <v>-4.0777614072520304E-5</v>
      </c>
      <c r="GD127" s="1">
        <v>-4.4583878296795498E-5</v>
      </c>
      <c r="GE127" s="1">
        <v>1.6543583634237162E-4</v>
      </c>
      <c r="GF127" s="1">
        <v>-3.7062613292150163E-5</v>
      </c>
      <c r="GG127" s="1">
        <v>-4.1514377061509351E-5</v>
      </c>
      <c r="GH127" s="1">
        <v>-2.4929801543993055E-5</v>
      </c>
      <c r="GI127" s="1">
        <v>-2.2952733402059338E-5</v>
      </c>
      <c r="GJ127" s="1">
        <v>-1.3086311395627313E-5</v>
      </c>
      <c r="GK127" s="1">
        <v>-1.5911556744408676E-6</v>
      </c>
      <c r="GL127" s="1">
        <v>1.5754840508537246E-5</v>
      </c>
      <c r="GM127" s="1">
        <v>9.4913527891018509E-7</v>
      </c>
      <c r="GN127" s="1">
        <v>2.9241636289814064E-5</v>
      </c>
      <c r="GO127" s="1">
        <v>2.0998593512559227E-5</v>
      </c>
      <c r="GP127" s="1">
        <v>3.2862983100054954E-5</v>
      </c>
      <c r="GQ127" s="1">
        <v>2.3558358496072658E-5</v>
      </c>
      <c r="GR127" s="73">
        <v>3.0915325271821093E-5</v>
      </c>
    </row>
    <row r="128" spans="1:200" x14ac:dyDescent="0.3">
      <c r="A128" s="78" t="str">
        <v>WELL</v>
      </c>
      <c r="B128" s="72">
        <v>2.4800479720772225E-3</v>
      </c>
      <c r="C128" s="1">
        <v>3.4429756380920645E-3</v>
      </c>
      <c r="D128" s="1">
        <v>2.5578405380135717E-3</v>
      </c>
      <c r="E128" s="1">
        <v>4.2339309832179215E-3</v>
      </c>
      <c r="F128" s="1">
        <v>3.6435466617977933E-3</v>
      </c>
      <c r="G128" s="1">
        <v>4.9800538605574421E-3</v>
      </c>
      <c r="H128" s="1">
        <v>3.1146388256836125E-3</v>
      </c>
      <c r="I128" s="1">
        <v>3.7508044752008487E-3</v>
      </c>
      <c r="J128" s="1">
        <v>3.7271370083021339E-3</v>
      </c>
      <c r="K128" s="1">
        <v>5.7316931678147763E-3</v>
      </c>
      <c r="L128" s="1">
        <v>2.7973838332082512E-3</v>
      </c>
      <c r="M128" s="1">
        <v>3.4002006054747024E-3</v>
      </c>
      <c r="N128" s="1">
        <v>3.1784209961580475E-3</v>
      </c>
      <c r="O128" s="1">
        <v>1.7239806031199448E-3</v>
      </c>
      <c r="P128" s="1">
        <v>2.0322784594174006E-3</v>
      </c>
      <c r="Q128" s="1">
        <v>4.7943497134709696E-3</v>
      </c>
      <c r="R128" s="1">
        <v>4.4781626089062691E-3</v>
      </c>
      <c r="S128" s="1">
        <v>1.5536617290585249E-3</v>
      </c>
      <c r="T128" s="1">
        <v>3.8003400994038325E-3</v>
      </c>
      <c r="U128" s="1">
        <v>1.8676225432588689E-3</v>
      </c>
      <c r="V128" s="1">
        <v>4.3384364068223998E-3</v>
      </c>
      <c r="W128" s="1">
        <v>4.5368552526670073E-3</v>
      </c>
      <c r="X128" s="1">
        <v>2.3919724385121082E-3</v>
      </c>
      <c r="Y128" s="1">
        <v>1.8178438612653422E-3</v>
      </c>
      <c r="Z128" s="1">
        <v>9.0398306427710059E-4</v>
      </c>
      <c r="AA128" s="1">
        <v>1.5696155486794603E-3</v>
      </c>
      <c r="AB128" s="1">
        <v>4.915764243929577E-4</v>
      </c>
      <c r="AC128" s="1">
        <v>1.21958619724678E-3</v>
      </c>
      <c r="AD128" s="1">
        <v>-3.1814673298726778E-4</v>
      </c>
      <c r="AE128" s="1">
        <v>-6.3125506142702227E-4</v>
      </c>
      <c r="AF128" s="1">
        <v>3.3665787647599657E-3</v>
      </c>
      <c r="AG128" s="1">
        <v>1.6766226881824399E-3</v>
      </c>
      <c r="AH128" s="1">
        <v>1.5303023409905059E-3</v>
      </c>
      <c r="AI128" s="1">
        <v>1.2908976634627312E-3</v>
      </c>
      <c r="AJ128" s="1">
        <v>1.9208041095760558E-3</v>
      </c>
      <c r="AK128" s="1">
        <v>3.7099759980958619E-3</v>
      </c>
      <c r="AL128" s="1">
        <v>2.3503636140007273E-3</v>
      </c>
      <c r="AM128" s="1">
        <v>7.0459383948755019E-3</v>
      </c>
      <c r="AN128" s="1">
        <v>5.4172487887929619E-3</v>
      </c>
      <c r="AO128" s="1">
        <v>5.8870939217628001E-3</v>
      </c>
      <c r="AP128" s="1">
        <v>3.9435194961005698E-3</v>
      </c>
      <c r="AQ128" s="1">
        <v>3.7398536237482571E-3</v>
      </c>
      <c r="AR128" s="1">
        <v>7.8349659058074648E-3</v>
      </c>
      <c r="AS128" s="1">
        <v>6.0014549016252057E-3</v>
      </c>
      <c r="AT128" s="1">
        <v>4.8282572052191748E-3</v>
      </c>
      <c r="AU128" s="1">
        <v>6.9274799815421196E-3</v>
      </c>
      <c r="AV128" s="1">
        <v>2.3270664104252069E-3</v>
      </c>
      <c r="AW128" s="1">
        <v>8.6913211361876845E-3</v>
      </c>
      <c r="AX128" s="1">
        <v>2.1160798340402911E-3</v>
      </c>
      <c r="AY128" s="1">
        <v>4.8182132084189601E-3</v>
      </c>
      <c r="AZ128" s="1">
        <v>3.2562144193370567E-3</v>
      </c>
      <c r="BA128" s="1">
        <v>3.3611033915590602E-3</v>
      </c>
      <c r="BB128" s="1">
        <v>3.7420832987360032E-3</v>
      </c>
      <c r="BC128" s="1">
        <v>4.5040437681629145E-3</v>
      </c>
      <c r="BD128" s="1">
        <v>4.6865218698878839E-3</v>
      </c>
      <c r="BE128" s="1">
        <v>5.7380776682306976E-3</v>
      </c>
      <c r="BF128" s="1">
        <v>3.2020496412730188E-3</v>
      </c>
      <c r="BG128" s="1">
        <v>2.8216863994164243E-3</v>
      </c>
      <c r="BH128" s="1">
        <v>6.1162027871536967E-3</v>
      </c>
      <c r="BI128" s="1">
        <v>1.5332173373579891E-3</v>
      </c>
      <c r="BJ128" s="1">
        <v>2.5683665780403642E-3</v>
      </c>
      <c r="BK128" s="1">
        <v>2.7222855633963535E-3</v>
      </c>
      <c r="BL128" s="1">
        <v>2.2204444400763016E-3</v>
      </c>
      <c r="BM128" s="1">
        <v>4.1949261818278721E-3</v>
      </c>
      <c r="BN128" s="1">
        <v>2.6797681076813872E-3</v>
      </c>
      <c r="BO128" s="1">
        <v>1.9803028014470886E-3</v>
      </c>
      <c r="BP128" s="1">
        <v>2.6404365138017602E-3</v>
      </c>
      <c r="BQ128" s="1">
        <v>3.8404845898011137E-3</v>
      </c>
      <c r="BR128" s="1">
        <v>4.748652230313585E-3</v>
      </c>
      <c r="BS128" s="1">
        <v>2.925118020838972E-3</v>
      </c>
      <c r="BT128" s="1">
        <v>3.3501129016142851E-3</v>
      </c>
      <c r="BU128" s="1">
        <v>3.3024608397604961E-3</v>
      </c>
      <c r="BV128" s="1">
        <v>2.0184480705575706E-3</v>
      </c>
      <c r="BW128" s="1">
        <v>1.9840714276752919E-3</v>
      </c>
      <c r="BX128" s="1">
        <v>-3.3503694167418165E-4</v>
      </c>
      <c r="BY128" s="1">
        <v>1.6149794637596465E-3</v>
      </c>
      <c r="BZ128" s="1">
        <v>1.5520875949462799E-3</v>
      </c>
      <c r="CA128" s="1">
        <v>2.703241255681472E-3</v>
      </c>
      <c r="CB128" s="1">
        <v>2.9846948442075871E-3</v>
      </c>
      <c r="CC128" s="1">
        <v>8.2519307151427746E-4</v>
      </c>
      <c r="CD128" s="1">
        <v>4.2648993155152215E-3</v>
      </c>
      <c r="CE128" s="1">
        <v>-1.6207889448815634E-6</v>
      </c>
      <c r="CF128" s="1">
        <v>5.2539849293176365E-3</v>
      </c>
      <c r="CG128" s="1">
        <v>6.0590264347654002E-3</v>
      </c>
      <c r="CH128" s="1">
        <v>4.8370883511197494E-3</v>
      </c>
      <c r="CI128" s="1">
        <v>6.0802884881768562E-3</v>
      </c>
      <c r="CJ128" s="1">
        <v>7.5356635884566868E-3</v>
      </c>
      <c r="CK128" s="1">
        <v>2.0623844499358017E-3</v>
      </c>
      <c r="CL128" s="1">
        <v>5.37014986318922E-3</v>
      </c>
      <c r="CM128" s="1">
        <v>3.4748561213266867E-3</v>
      </c>
      <c r="CN128" s="1">
        <v>4.7263266147643066E-3</v>
      </c>
      <c r="CO128" s="1">
        <v>5.7888841730288033E-3</v>
      </c>
      <c r="CP128" s="1">
        <v>3.697704523292945E-3</v>
      </c>
      <c r="CQ128" s="1">
        <v>7.2448904551961936E-3</v>
      </c>
      <c r="CR128" s="1">
        <v>4.4216916357238999E-3</v>
      </c>
      <c r="CS128" s="1">
        <v>5.2465502605142161E-3</v>
      </c>
      <c r="CT128" s="1">
        <v>5.6140469769597285E-3</v>
      </c>
      <c r="CU128" s="1">
        <v>6.5491773658036562E-3</v>
      </c>
      <c r="CV128" s="1">
        <v>6.7499647998959357E-3</v>
      </c>
      <c r="CW128" s="1">
        <v>5.422019929266407E-3</v>
      </c>
      <c r="CX128" s="1">
        <v>3.6628709301249531E-3</v>
      </c>
      <c r="CY128" s="1">
        <v>3.6067923628842129E-3</v>
      </c>
      <c r="CZ128" s="1">
        <v>4.0112665331421063E-3</v>
      </c>
      <c r="DA128" s="1">
        <v>4.7999257856930298E-3</v>
      </c>
      <c r="DB128" s="1">
        <v>2.995222750401364E-3</v>
      </c>
      <c r="DC128" s="1">
        <v>4.6624484442394833E-3</v>
      </c>
      <c r="DD128" s="1">
        <v>4.4422788993858887E-3</v>
      </c>
      <c r="DE128" s="1">
        <v>6.3290078304361966E-3</v>
      </c>
      <c r="DF128" s="1">
        <v>7.3177062246001894E-3</v>
      </c>
      <c r="DG128" s="1">
        <v>8.2497056268336436E-3</v>
      </c>
      <c r="DH128" s="1">
        <v>1.1372694969766672E-2</v>
      </c>
      <c r="DI128" s="1">
        <v>3.4942784428195752E-3</v>
      </c>
      <c r="DJ128" s="1">
        <v>4.5776515579765177E-3</v>
      </c>
      <c r="DK128" s="1">
        <v>5.0335461855053549E-3</v>
      </c>
      <c r="DL128" s="1">
        <v>4.9374027582423027E-3</v>
      </c>
      <c r="DM128" s="1">
        <v>9.0907150240784555E-3</v>
      </c>
      <c r="DN128" s="1">
        <v>1.0308800007023312E-2</v>
      </c>
      <c r="DO128" s="1">
        <v>5.4629200336076839E-3</v>
      </c>
      <c r="DP128" s="1">
        <v>5.535572896399556E-3</v>
      </c>
      <c r="DQ128" s="1">
        <v>4.7139791417177713E-3</v>
      </c>
      <c r="DR128" s="1">
        <v>6.5724096241980279E-3</v>
      </c>
      <c r="DS128" s="1">
        <v>9.9715174067889021E-3</v>
      </c>
      <c r="DT128" s="1">
        <v>3.2738119637524495E-3</v>
      </c>
      <c r="DU128" s="1">
        <v>3.8027222394632809E-3</v>
      </c>
      <c r="DV128" s="1">
        <v>1.2796198783182953E-3</v>
      </c>
      <c r="DW128" s="1">
        <v>1.5587733225602978E-3</v>
      </c>
      <c r="DX128" s="1">
        <v>8.8694253260069491E-3</v>
      </c>
      <c r="DY128" s="1">
        <v>1.0733975118500088E-2</v>
      </c>
      <c r="DZ128" s="1">
        <v>7.361030838554993E-3</v>
      </c>
      <c r="EA128" s="1">
        <v>5.2916889909169788E-3</v>
      </c>
      <c r="EB128" s="1">
        <v>7.0074232702950325E-3</v>
      </c>
      <c r="EC128" s="1">
        <v>4.8186800321867191E-3</v>
      </c>
      <c r="ED128" s="1">
        <v>2.9407806828722497E-3</v>
      </c>
      <c r="EE128" s="1">
        <v>2.2217519980270431E-3</v>
      </c>
      <c r="EF128" s="1">
        <v>2.9389915974642159E-3</v>
      </c>
      <c r="EG128" s="1">
        <v>2.8880965866586081E-3</v>
      </c>
      <c r="EH128" s="1">
        <v>2.8403078971021177E-3</v>
      </c>
      <c r="EI128" s="1">
        <v>2.0468186162888782E-3</v>
      </c>
      <c r="EJ128" s="1">
        <v>3.6233943191804952E-3</v>
      </c>
      <c r="EK128" s="1">
        <v>6.2048631977351639E-3</v>
      </c>
      <c r="EL128" s="1">
        <v>4.9248457604353726E-4</v>
      </c>
      <c r="EM128" s="1">
        <v>4.5896340682513115E-4</v>
      </c>
      <c r="EN128" s="1">
        <v>5.0925468316587077E-4</v>
      </c>
      <c r="EO128" s="1">
        <v>4.2272358298637479E-4</v>
      </c>
      <c r="EP128" s="1">
        <v>1.6786572519409935E-2</v>
      </c>
      <c r="EQ128" s="1">
        <v>3.8046842785890457E-4</v>
      </c>
      <c r="ER128" s="1">
        <v>3.9810014393176551E-4</v>
      </c>
      <c r="ES128" s="1">
        <v>4.7232480800709985E-4</v>
      </c>
      <c r="ET128" s="1">
        <v>5.0416763130921912E-4</v>
      </c>
      <c r="EU128" s="1">
        <v>8.6665336874024287E-4</v>
      </c>
      <c r="EV128" s="1">
        <v>1.4394123440997057E-3</v>
      </c>
      <c r="EW128" s="1">
        <v>4.6747863408212308E-3</v>
      </c>
      <c r="EX128" s="1">
        <v>3.3414349555406795E-3</v>
      </c>
      <c r="EY128" s="1">
        <v>7.7958051849433578E-4</v>
      </c>
      <c r="EZ128" s="1">
        <v>8.4173375122329039E-4</v>
      </c>
      <c r="FA128" s="1">
        <v>7.7786750567130931E-4</v>
      </c>
      <c r="FB128" s="1">
        <v>2.6854837780310728E-4</v>
      </c>
      <c r="FC128" s="1">
        <v>9.4147335531825638E-3</v>
      </c>
      <c r="FD128" s="1">
        <v>7.458217155939118E-3</v>
      </c>
      <c r="FE128" s="1">
        <v>1.3303293418682567E-2</v>
      </c>
      <c r="FF128" s="1">
        <v>9.5596702010194278E-3</v>
      </c>
      <c r="FG128" s="1">
        <v>1.5160619534379409E-2</v>
      </c>
      <c r="FH128" s="1">
        <v>1.2875185630718364E-2</v>
      </c>
      <c r="FI128" s="1">
        <v>1.000054756195912E-2</v>
      </c>
      <c r="FJ128" s="1">
        <v>1.0524181715287597E-2</v>
      </c>
      <c r="FK128" s="1">
        <v>4.8981478300098866E-3</v>
      </c>
      <c r="FL128" s="1">
        <v>9.2097478024026408E-4</v>
      </c>
      <c r="FM128" s="1">
        <v>4.9248561588491465E-4</v>
      </c>
      <c r="FN128" s="1">
        <v>4.5896330462473787E-4</v>
      </c>
      <c r="FO128" s="1">
        <v>5.092525946687245E-4</v>
      </c>
      <c r="FP128" s="1">
        <v>4.227264764719892E-4</v>
      </c>
      <c r="FQ128" s="1">
        <v>8.5440575882675205E-3</v>
      </c>
      <c r="FR128" s="1">
        <v>9.2671485464033507E-3</v>
      </c>
      <c r="FS128" s="1">
        <v>1.1523166034405433E-2</v>
      </c>
      <c r="FT128" s="1">
        <v>1.0288236559643933E-2</v>
      </c>
      <c r="FU128" s="1">
        <v>1.8882202409470115E-2</v>
      </c>
      <c r="FV128" s="1">
        <v>5.9818110493009384E-4</v>
      </c>
      <c r="FW128" s="1">
        <v>5.9018993879328971E-4</v>
      </c>
      <c r="FX128" s="1">
        <v>5.9232542038454357E-4</v>
      </c>
      <c r="FY128" s="1">
        <v>5.9928024511988239E-4</v>
      </c>
      <c r="FZ128" s="1">
        <v>5.7768634869092715E-4</v>
      </c>
      <c r="GA128" s="1">
        <v>5.6209323283027269E-4</v>
      </c>
      <c r="GB128" s="1">
        <v>2.7252579727507571E-3</v>
      </c>
      <c r="GC128" s="1">
        <v>2.7203645909466838E-3</v>
      </c>
      <c r="GD128" s="1">
        <v>2.7235881745992238E-3</v>
      </c>
      <c r="GE128" s="1">
        <v>1.1763145623179645E-3</v>
      </c>
      <c r="GF128" s="1">
        <v>2.7138029015273037E-3</v>
      </c>
      <c r="GG128" s="1">
        <v>2.7190637424299542E-3</v>
      </c>
      <c r="GH128" s="1">
        <v>2.6979059668604485E-3</v>
      </c>
      <c r="GI128" s="1">
        <v>2.6949097710975479E-3</v>
      </c>
      <c r="GJ128" s="1">
        <v>2.6833850234896281E-3</v>
      </c>
      <c r="GK128" s="1">
        <v>2.6676212110069378E-3</v>
      </c>
      <c r="GL128" s="1">
        <v>2.6442578018005783E-3</v>
      </c>
      <c r="GM128" s="1">
        <v>2.6638070535892951E-3</v>
      </c>
      <c r="GN128" s="1">
        <v>2.6265863671407056E-3</v>
      </c>
      <c r="GO128" s="1">
        <v>2.6357836861458251E-3</v>
      </c>
      <c r="GP128" s="1">
        <v>2.6190549932371132E-3</v>
      </c>
      <c r="GQ128" s="1">
        <v>2.6313866999541713E-3</v>
      </c>
      <c r="GR128" s="73">
        <v>2.6215234026585317E-3</v>
      </c>
    </row>
    <row r="129" spans="1:200" x14ac:dyDescent="0.3">
      <c r="A129" s="78" t="str">
        <v>VTR</v>
      </c>
      <c r="B129" s="72">
        <v>2.3604542224809344E-3</v>
      </c>
      <c r="C129" s="1">
        <v>3.9819015549983228E-3</v>
      </c>
      <c r="D129" s="1">
        <v>2.3914034748652021E-3</v>
      </c>
      <c r="E129" s="1">
        <v>3.6383953702035193E-3</v>
      </c>
      <c r="F129" s="1">
        <v>4.0116638528376967E-3</v>
      </c>
      <c r="G129" s="1">
        <v>5.7857340457431496E-3</v>
      </c>
      <c r="H129" s="1">
        <v>3.7604228906356557E-3</v>
      </c>
      <c r="I129" s="1">
        <v>3.964654232639463E-3</v>
      </c>
      <c r="J129" s="1">
        <v>4.4429926664565573E-3</v>
      </c>
      <c r="K129" s="1">
        <v>5.3110354029022944E-3</v>
      </c>
      <c r="L129" s="1">
        <v>2.3609033239716313E-3</v>
      </c>
      <c r="M129" s="1">
        <v>4.3911248926707096E-3</v>
      </c>
      <c r="N129" s="1">
        <v>4.4139451390439993E-3</v>
      </c>
      <c r="O129" s="1">
        <v>2.3136375493625796E-3</v>
      </c>
      <c r="P129" s="1">
        <v>3.3510233300122821E-3</v>
      </c>
      <c r="Q129" s="1">
        <v>6.0791577532588884E-3</v>
      </c>
      <c r="R129" s="1">
        <v>5.9975214270200951E-3</v>
      </c>
      <c r="S129" s="1">
        <v>2.2782482933573983E-3</v>
      </c>
      <c r="T129" s="1">
        <v>5.9556494450194791E-3</v>
      </c>
      <c r="U129" s="1">
        <v>3.0191642856143906E-3</v>
      </c>
      <c r="V129" s="1">
        <v>5.9016596402566958E-3</v>
      </c>
      <c r="W129" s="1">
        <v>6.3659286469175584E-3</v>
      </c>
      <c r="X129" s="1">
        <v>3.9233146033275752E-3</v>
      </c>
      <c r="Y129" s="1">
        <v>1.6224483194058222E-3</v>
      </c>
      <c r="Z129" s="1">
        <v>1.1908508450881236E-3</v>
      </c>
      <c r="AA129" s="1">
        <v>2.0342301625223477E-3</v>
      </c>
      <c r="AB129" s="1">
        <v>-3.7511747216512943E-4</v>
      </c>
      <c r="AC129" s="1">
        <v>2.0430567299730123E-3</v>
      </c>
      <c r="AD129" s="1">
        <v>-2.9846762159114175E-4</v>
      </c>
      <c r="AE129" s="1">
        <v>-5.4742827243817258E-4</v>
      </c>
      <c r="AF129" s="1">
        <v>4.7617222408864665E-3</v>
      </c>
      <c r="AG129" s="1">
        <v>2.2257826978648353E-3</v>
      </c>
      <c r="AH129" s="1">
        <v>2.2449109427670542E-3</v>
      </c>
      <c r="AI129" s="1">
        <v>1.8198429364226832E-3</v>
      </c>
      <c r="AJ129" s="1">
        <v>2.2298496944893756E-3</v>
      </c>
      <c r="AK129" s="1">
        <v>4.6718464281984432E-3</v>
      </c>
      <c r="AL129" s="1">
        <v>2.1517167716325037E-3</v>
      </c>
      <c r="AM129" s="1">
        <v>7.8895741128280662E-3</v>
      </c>
      <c r="AN129" s="1">
        <v>7.9835305435293456E-3</v>
      </c>
      <c r="AO129" s="1">
        <v>7.6437504144647858E-3</v>
      </c>
      <c r="AP129" s="1">
        <v>4.9367603378901578E-3</v>
      </c>
      <c r="AQ129" s="1">
        <v>4.4214300781561331E-3</v>
      </c>
      <c r="AR129" s="1">
        <v>1.0798938906854265E-2</v>
      </c>
      <c r="AS129" s="1">
        <v>8.1437845120091168E-3</v>
      </c>
      <c r="AT129" s="1">
        <v>6.0272360424617321E-3</v>
      </c>
      <c r="AU129" s="1">
        <v>1.0419335643327369E-2</v>
      </c>
      <c r="AV129" s="1">
        <v>2.4228138016681665E-3</v>
      </c>
      <c r="AW129" s="1">
        <v>1.1865409888747553E-2</v>
      </c>
      <c r="AX129" s="1">
        <v>2.9472296685811843E-3</v>
      </c>
      <c r="AY129" s="1">
        <v>7.0379542746326559E-3</v>
      </c>
      <c r="AZ129" s="1">
        <v>4.1670215654275406E-3</v>
      </c>
      <c r="BA129" s="1">
        <v>4.9348278805412581E-3</v>
      </c>
      <c r="BB129" s="1">
        <v>4.8660585081097196E-3</v>
      </c>
      <c r="BC129" s="1">
        <v>5.8486758202223191E-3</v>
      </c>
      <c r="BD129" s="1">
        <v>5.720936767028807E-3</v>
      </c>
      <c r="BE129" s="1">
        <v>6.7678866018828976E-3</v>
      </c>
      <c r="BF129" s="1">
        <v>4.4837548529050517E-3</v>
      </c>
      <c r="BG129" s="1">
        <v>2.8183704734056104E-3</v>
      </c>
      <c r="BH129" s="1">
        <v>8.5464502614850529E-3</v>
      </c>
      <c r="BI129" s="1">
        <v>2.1435069829365736E-3</v>
      </c>
      <c r="BJ129" s="1">
        <v>3.604721453676467E-3</v>
      </c>
      <c r="BK129" s="1">
        <v>3.2887992764122262E-3</v>
      </c>
      <c r="BL129" s="1">
        <v>3.1178072254245E-3</v>
      </c>
      <c r="BM129" s="1">
        <v>5.4934398713633687E-3</v>
      </c>
      <c r="BN129" s="1">
        <v>3.0370509186956056E-3</v>
      </c>
      <c r="BO129" s="1">
        <v>2.4477393501769261E-3</v>
      </c>
      <c r="BP129" s="1">
        <v>3.3088593814782409E-3</v>
      </c>
      <c r="BQ129" s="1">
        <v>5.142803627556018E-3</v>
      </c>
      <c r="BR129" s="1">
        <v>7.977664066022341E-3</v>
      </c>
      <c r="BS129" s="1">
        <v>3.4232133888485354E-3</v>
      </c>
      <c r="BT129" s="1">
        <v>3.9697683083736463E-3</v>
      </c>
      <c r="BU129" s="1">
        <v>4.4972224578713939E-3</v>
      </c>
      <c r="BV129" s="1">
        <v>2.5824548689099185E-3</v>
      </c>
      <c r="BW129" s="1">
        <v>2.5082574852209865E-3</v>
      </c>
      <c r="BX129" s="1">
        <v>-1.5908735363263037E-4</v>
      </c>
      <c r="BY129" s="1">
        <v>1.6920758268700784E-3</v>
      </c>
      <c r="BZ129" s="1">
        <v>1.8851908344131893E-3</v>
      </c>
      <c r="CA129" s="1">
        <v>3.1927001957760392E-3</v>
      </c>
      <c r="CB129" s="1">
        <v>4.2235844782511226E-3</v>
      </c>
      <c r="CC129" s="1">
        <v>2.0281210090593372E-4</v>
      </c>
      <c r="CD129" s="1">
        <v>5.0835504445727268E-3</v>
      </c>
      <c r="CE129" s="1">
        <v>-2.0599687438159001E-4</v>
      </c>
      <c r="CF129" s="1">
        <v>6.7917655342180482E-3</v>
      </c>
      <c r="CG129" s="1">
        <v>8.2990008801473465E-3</v>
      </c>
      <c r="CH129" s="1">
        <v>6.5591231073766701E-3</v>
      </c>
      <c r="CI129" s="1">
        <v>8.5417744767050403E-3</v>
      </c>
      <c r="CJ129" s="1">
        <v>1.1481773352414848E-2</v>
      </c>
      <c r="CK129" s="1">
        <v>3.563731672967879E-3</v>
      </c>
      <c r="CL129" s="1">
        <v>6.4756742212619296E-3</v>
      </c>
      <c r="CM129" s="1">
        <v>3.7718293924934752E-3</v>
      </c>
      <c r="CN129" s="1">
        <v>6.2726628120693441E-3</v>
      </c>
      <c r="CO129" s="1">
        <v>7.9024585568642364E-3</v>
      </c>
      <c r="CP129" s="1">
        <v>4.5452681218234193E-3</v>
      </c>
      <c r="CQ129" s="1">
        <v>8.985319873179692E-3</v>
      </c>
      <c r="CR129" s="1">
        <v>6.4141791926907712E-3</v>
      </c>
      <c r="CS129" s="1">
        <v>7.7074962287658044E-3</v>
      </c>
      <c r="CT129" s="1">
        <v>7.8038473106672879E-3</v>
      </c>
      <c r="CU129" s="1">
        <v>9.2804264500160587E-3</v>
      </c>
      <c r="CV129" s="1">
        <v>9.9551410825425429E-3</v>
      </c>
      <c r="CW129" s="1">
        <v>7.9258522947863713E-3</v>
      </c>
      <c r="CX129" s="1">
        <v>4.5584730497690122E-3</v>
      </c>
      <c r="CY129" s="1">
        <v>5.7260236474218325E-3</v>
      </c>
      <c r="CZ129" s="1">
        <v>5.1618200356190868E-3</v>
      </c>
      <c r="DA129" s="1">
        <v>6.2256896060839968E-3</v>
      </c>
      <c r="DB129" s="1">
        <v>3.4660750135505399E-3</v>
      </c>
      <c r="DC129" s="1">
        <v>6.5686903026241847E-3</v>
      </c>
      <c r="DD129" s="1">
        <v>6.3329047229024188E-3</v>
      </c>
      <c r="DE129" s="1">
        <v>9.5476499290891546E-3</v>
      </c>
      <c r="DF129" s="1">
        <v>1.1028176857373412E-2</v>
      </c>
      <c r="DG129" s="1">
        <v>1.2587047611575966E-2</v>
      </c>
      <c r="DH129" s="1">
        <v>1.7103194836563248E-2</v>
      </c>
      <c r="DI129" s="1">
        <v>5.4784080074244323E-3</v>
      </c>
      <c r="DJ129" s="1">
        <v>7.869456446264857E-3</v>
      </c>
      <c r="DK129" s="1">
        <v>6.9492214328437402E-3</v>
      </c>
      <c r="DL129" s="1">
        <v>7.3923118466186159E-3</v>
      </c>
      <c r="DM129" s="1">
        <v>1.319908335938683E-2</v>
      </c>
      <c r="DN129" s="1">
        <v>1.4198841151703005E-2</v>
      </c>
      <c r="DO129" s="1">
        <v>7.4882773612154922E-3</v>
      </c>
      <c r="DP129" s="1">
        <v>7.169880365154451E-3</v>
      </c>
      <c r="DQ129" s="1">
        <v>5.6992151177238581E-3</v>
      </c>
      <c r="DR129" s="1">
        <v>9.0115526539873026E-3</v>
      </c>
      <c r="DS129" s="1">
        <v>1.3446099538276201E-2</v>
      </c>
      <c r="DT129" s="1">
        <v>3.4824637062719033E-3</v>
      </c>
      <c r="DU129" s="1">
        <v>4.4925051368838774E-3</v>
      </c>
      <c r="DV129" s="1">
        <v>2.5932907526944604E-4</v>
      </c>
      <c r="DW129" s="1">
        <v>1.1224507934065214E-3</v>
      </c>
      <c r="DX129" s="1">
        <v>1.0733975118500088E-2</v>
      </c>
      <c r="DY129" s="1">
        <v>1.5654121055437877E-2</v>
      </c>
      <c r="DZ129" s="1">
        <v>9.693902120114322E-3</v>
      </c>
      <c r="EA129" s="1">
        <v>6.602596020449914E-3</v>
      </c>
      <c r="EB129" s="1">
        <v>8.7184008443385325E-3</v>
      </c>
      <c r="EC129" s="1">
        <v>6.5338160136703093E-3</v>
      </c>
      <c r="ED129" s="1">
        <v>3.910600104071944E-3</v>
      </c>
      <c r="EE129" s="1">
        <v>2.6573305982981587E-3</v>
      </c>
      <c r="EF129" s="1">
        <v>4.5951002930562472E-3</v>
      </c>
      <c r="EG129" s="1">
        <v>3.7822028835173237E-3</v>
      </c>
      <c r="EH129" s="1">
        <v>3.9239041683091277E-3</v>
      </c>
      <c r="EI129" s="1">
        <v>1.9457501188880671E-3</v>
      </c>
      <c r="EJ129" s="1">
        <v>5.2460864637175831E-3</v>
      </c>
      <c r="EK129" s="1">
        <v>8.2031751517055666E-3</v>
      </c>
      <c r="EL129" s="1">
        <v>6.8294604539524109E-4</v>
      </c>
      <c r="EM129" s="1">
        <v>6.2624361831054129E-4</v>
      </c>
      <c r="EN129" s="1">
        <v>7.1036437629696169E-4</v>
      </c>
      <c r="EO129" s="1">
        <v>6.0958578034988101E-4</v>
      </c>
      <c r="EP129" s="1">
        <v>2.2646536055305384E-2</v>
      </c>
      <c r="EQ129" s="1">
        <v>5.1652117188100513E-4</v>
      </c>
      <c r="ER129" s="1">
        <v>5.572558299701681E-4</v>
      </c>
      <c r="ES129" s="1">
        <v>6.7615900619522854E-4</v>
      </c>
      <c r="ET129" s="1">
        <v>7.3442127566732574E-4</v>
      </c>
      <c r="EU129" s="1">
        <v>1.1947275703025253E-3</v>
      </c>
      <c r="EV129" s="1">
        <v>1.9492778026258125E-3</v>
      </c>
      <c r="EW129" s="1">
        <v>6.2946996394860214E-3</v>
      </c>
      <c r="EX129" s="1">
        <v>4.5902149429654492E-3</v>
      </c>
      <c r="EY129" s="1">
        <v>1.1160961350478592E-3</v>
      </c>
      <c r="EZ129" s="1">
        <v>1.2118167613977019E-3</v>
      </c>
      <c r="FA129" s="1">
        <v>1.1694357698491702E-3</v>
      </c>
      <c r="FB129" s="1">
        <v>4.2554184956249239E-4</v>
      </c>
      <c r="FC129" s="1">
        <v>1.2452042894045022E-2</v>
      </c>
      <c r="FD129" s="1">
        <v>1.0263071011488554E-2</v>
      </c>
      <c r="FE129" s="1">
        <v>1.8757529558584271E-2</v>
      </c>
      <c r="FF129" s="1">
        <v>1.3399956523345691E-2</v>
      </c>
      <c r="FG129" s="1">
        <v>2.1599654295837583E-2</v>
      </c>
      <c r="FH129" s="1">
        <v>1.8615968680863529E-2</v>
      </c>
      <c r="FI129" s="1">
        <v>1.4659719773156438E-2</v>
      </c>
      <c r="FJ129" s="1">
        <v>1.5856279420937591E-2</v>
      </c>
      <c r="FK129" s="1">
        <v>7.4216957696069405E-3</v>
      </c>
      <c r="FL129" s="1">
        <v>1.3758083479250452E-3</v>
      </c>
      <c r="FM129" s="1">
        <v>6.8294774969283412E-4</v>
      </c>
      <c r="FN129" s="1">
        <v>6.2624227961016526E-4</v>
      </c>
      <c r="FO129" s="1">
        <v>7.1035937849660367E-4</v>
      </c>
      <c r="FP129" s="1">
        <v>6.095881686606886E-4</v>
      </c>
      <c r="FQ129" s="1">
        <v>1.0980585145802281E-2</v>
      </c>
      <c r="FR129" s="1">
        <v>1.2269171776553026E-2</v>
      </c>
      <c r="FS129" s="1">
        <v>1.4885262656589109E-2</v>
      </c>
      <c r="FT129" s="1">
        <v>1.3186906854049697E-2</v>
      </c>
      <c r="FU129" s="1">
        <v>2.5498004765937533E-2</v>
      </c>
      <c r="FV129" s="1">
        <v>5.3825270115281298E-5</v>
      </c>
      <c r="FW129" s="1">
        <v>4.9240491156537536E-5</v>
      </c>
      <c r="FX129" s="1">
        <v>6.4769554829631297E-5</v>
      </c>
      <c r="FY129" s="1">
        <v>7.621607746350286E-5</v>
      </c>
      <c r="FZ129" s="1">
        <v>6.0038643597764069E-5</v>
      </c>
      <c r="GA129" s="1">
        <v>4.3055892769299372E-5</v>
      </c>
      <c r="GB129" s="1">
        <v>3.0364339561619385E-3</v>
      </c>
      <c r="GC129" s="1">
        <v>3.0349372159980893E-3</v>
      </c>
      <c r="GD129" s="1">
        <v>3.0356034069948987E-3</v>
      </c>
      <c r="GE129" s="1">
        <v>8.8020162070169322E-4</v>
      </c>
      <c r="GF129" s="1">
        <v>3.0312459690093677E-3</v>
      </c>
      <c r="GG129" s="1">
        <v>3.0340703895303778E-3</v>
      </c>
      <c r="GH129" s="1">
        <v>3.0237288039160403E-3</v>
      </c>
      <c r="GI129" s="1">
        <v>3.0228433132289158E-3</v>
      </c>
      <c r="GJ129" s="1">
        <v>3.018247287273118E-3</v>
      </c>
      <c r="GK129" s="1">
        <v>3.0111714564874663E-3</v>
      </c>
      <c r="GL129" s="1">
        <v>3.0001499238824537E-3</v>
      </c>
      <c r="GM129" s="1">
        <v>3.0090157758824137E-3</v>
      </c>
      <c r="GN129" s="1">
        <v>2.9928839183276821E-3</v>
      </c>
      <c r="GO129" s="1">
        <v>2.9957679501238436E-3</v>
      </c>
      <c r="GP129" s="1">
        <v>2.9890371974008426E-3</v>
      </c>
      <c r="GQ129" s="1">
        <v>2.9941672567174011E-3</v>
      </c>
      <c r="GR129" s="73">
        <v>2.9897059016481364E-3</v>
      </c>
    </row>
    <row r="130" spans="1:200" x14ac:dyDescent="0.3">
      <c r="A130" s="78" t="str">
        <v>DAL</v>
      </c>
      <c r="B130" s="72">
        <v>1.4577656808777892E-3</v>
      </c>
      <c r="C130" s="1">
        <v>2.7011245708983421E-3</v>
      </c>
      <c r="D130" s="1">
        <v>4.4267364662873626E-3</v>
      </c>
      <c r="E130" s="1">
        <v>4.7121730483595352E-3</v>
      </c>
      <c r="F130" s="1">
        <v>3.302521618641344E-3</v>
      </c>
      <c r="G130" s="1">
        <v>6.7764440957009276E-3</v>
      </c>
      <c r="H130" s="1">
        <v>2.9149254230150276E-3</v>
      </c>
      <c r="I130" s="1">
        <v>3.5242489366392976E-3</v>
      </c>
      <c r="J130" s="1">
        <v>3.025848995862218E-3</v>
      </c>
      <c r="K130" s="1">
        <v>3.0868301607478708E-3</v>
      </c>
      <c r="L130" s="1">
        <v>1.8834268354331659E-3</v>
      </c>
      <c r="M130" s="1">
        <v>4.1545206819654582E-3</v>
      </c>
      <c r="N130" s="1">
        <v>4.0050764141412358E-3</v>
      </c>
      <c r="O130" s="1">
        <v>1.4587256793068453E-3</v>
      </c>
      <c r="P130" s="1">
        <v>2.3158846076596997E-3</v>
      </c>
      <c r="Q130" s="1">
        <v>7.1339961649137008E-3</v>
      </c>
      <c r="R130" s="1">
        <v>4.4253801669197727E-3</v>
      </c>
      <c r="S130" s="1">
        <v>2.4488475697744816E-3</v>
      </c>
      <c r="T130" s="1">
        <v>7.3536254360698425E-3</v>
      </c>
      <c r="U130" s="1">
        <v>1.5810893267339747E-3</v>
      </c>
      <c r="V130" s="1">
        <v>6.9904390803747964E-3</v>
      </c>
      <c r="W130" s="1">
        <v>6.3997067232182585E-3</v>
      </c>
      <c r="X130" s="1">
        <v>3.4305289062717703E-3</v>
      </c>
      <c r="Y130" s="1">
        <v>-4.5487435122488562E-4</v>
      </c>
      <c r="Z130" s="1">
        <v>1.4085658403731826E-3</v>
      </c>
      <c r="AA130" s="1">
        <v>9.1160065155483118E-4</v>
      </c>
      <c r="AB130" s="1">
        <v>-2.9086453157051758E-4</v>
      </c>
      <c r="AC130" s="1">
        <v>6.2081300308427102E-4</v>
      </c>
      <c r="AD130" s="1">
        <v>-5.0312960265784632E-4</v>
      </c>
      <c r="AE130" s="1">
        <v>-1.4374268490266746E-3</v>
      </c>
      <c r="AF130" s="1">
        <v>4.4979949421996498E-3</v>
      </c>
      <c r="AG130" s="1">
        <v>1.2869784197278163E-3</v>
      </c>
      <c r="AH130" s="1">
        <v>1.9538110166678377E-5</v>
      </c>
      <c r="AI130" s="1">
        <v>2.1775743593687494E-3</v>
      </c>
      <c r="AJ130" s="1">
        <v>6.9613297119496768E-4</v>
      </c>
      <c r="AK130" s="1">
        <v>5.4194547782599788E-3</v>
      </c>
      <c r="AL130" s="1">
        <v>1.4129903942587127E-3</v>
      </c>
      <c r="AM130" s="1">
        <v>7.5487663973735205E-3</v>
      </c>
      <c r="AN130" s="1">
        <v>9.798699512766091E-3</v>
      </c>
      <c r="AO130" s="1">
        <v>1.0229410546666769E-2</v>
      </c>
      <c r="AP130" s="1">
        <v>3.7095334095889375E-3</v>
      </c>
      <c r="AQ130" s="1">
        <v>3.6042631838065944E-3</v>
      </c>
      <c r="AR130" s="1">
        <v>1.1815865981141115E-2</v>
      </c>
      <c r="AS130" s="1">
        <v>8.90661566519034E-3</v>
      </c>
      <c r="AT130" s="1">
        <v>4.4957869667849974E-3</v>
      </c>
      <c r="AU130" s="1">
        <v>5.6420463277598856E-3</v>
      </c>
      <c r="AV130" s="1">
        <v>5.2534366773625144E-3</v>
      </c>
      <c r="AW130" s="1">
        <v>1.0842979991350147E-2</v>
      </c>
      <c r="AX130" s="1">
        <v>2.1696397601272711E-3</v>
      </c>
      <c r="AY130" s="1">
        <v>5.9647259703641065E-3</v>
      </c>
      <c r="AZ130" s="1">
        <v>7.4079545901532904E-3</v>
      </c>
      <c r="BA130" s="1">
        <v>6.1047889709675649E-3</v>
      </c>
      <c r="BB130" s="1">
        <v>3.0406527859404811E-3</v>
      </c>
      <c r="BC130" s="1">
        <v>4.6981740662340211E-3</v>
      </c>
      <c r="BD130" s="1">
        <v>4.5243268630376678E-3</v>
      </c>
      <c r="BE130" s="1">
        <v>1.034079235755553E-2</v>
      </c>
      <c r="BF130" s="1">
        <v>4.1642782751474495E-3</v>
      </c>
      <c r="BG130" s="1">
        <v>4.8587577802297896E-3</v>
      </c>
      <c r="BH130" s="1">
        <v>1.0180623844251609E-2</v>
      </c>
      <c r="BI130" s="1">
        <v>-1.5137053376558529E-4</v>
      </c>
      <c r="BJ130" s="1">
        <v>9.1045282573914131E-4</v>
      </c>
      <c r="BK130" s="1">
        <v>1.5073577487157172E-3</v>
      </c>
      <c r="BL130" s="1">
        <v>2.2717547488300929E-3</v>
      </c>
      <c r="BM130" s="1">
        <v>3.0370004510409661E-3</v>
      </c>
      <c r="BN130" s="1">
        <v>1.9136474428766714E-3</v>
      </c>
      <c r="BO130" s="1">
        <v>9.460571821581148E-4</v>
      </c>
      <c r="BP130" s="1">
        <v>1.6522523973209993E-3</v>
      </c>
      <c r="BQ130" s="1">
        <v>4.6665806347492653E-3</v>
      </c>
      <c r="BR130" s="1">
        <v>3.215618816186522E-3</v>
      </c>
      <c r="BS130" s="1">
        <v>1.9848558616672391E-3</v>
      </c>
      <c r="BT130" s="1">
        <v>2.0612667968934618E-3</v>
      </c>
      <c r="BU130" s="1">
        <v>2.7972966689053698E-3</v>
      </c>
      <c r="BV130" s="1">
        <v>1.8155025483313719E-3</v>
      </c>
      <c r="BW130" s="1">
        <v>1.9166572991345747E-3</v>
      </c>
      <c r="BX130" s="1">
        <v>-1.0709261468511031E-3</v>
      </c>
      <c r="BY130" s="1">
        <v>1.2706522240697883E-3</v>
      </c>
      <c r="BZ130" s="1">
        <v>1.0208032207329072E-3</v>
      </c>
      <c r="CA130" s="1">
        <v>4.585453402814463E-3</v>
      </c>
      <c r="CB130" s="1">
        <v>3.119787723071366E-3</v>
      </c>
      <c r="CC130" s="1">
        <v>5.2826177517882741E-4</v>
      </c>
      <c r="CD130" s="1">
        <v>4.5671091179207779E-3</v>
      </c>
      <c r="CE130" s="1">
        <v>5.6454980225840664E-4</v>
      </c>
      <c r="CF130" s="1">
        <v>5.7378856654292116E-3</v>
      </c>
      <c r="CG130" s="1">
        <v>8.6227626229134612E-3</v>
      </c>
      <c r="CH130" s="1">
        <v>5.4985102874250576E-3</v>
      </c>
      <c r="CI130" s="1">
        <v>8.5409261317743734E-3</v>
      </c>
      <c r="CJ130" s="1">
        <v>1.203903464054128E-2</v>
      </c>
      <c r="CK130" s="1">
        <v>3.8582067786204486E-4</v>
      </c>
      <c r="CL130" s="1">
        <v>8.8942700879016331E-3</v>
      </c>
      <c r="CM130" s="1">
        <v>5.7061284879949123E-3</v>
      </c>
      <c r="CN130" s="1">
        <v>5.6333016942479901E-3</v>
      </c>
      <c r="CO130" s="1">
        <v>9.0986195081238595E-3</v>
      </c>
      <c r="CP130" s="1">
        <v>4.6196556235451151E-3</v>
      </c>
      <c r="CQ130" s="1">
        <v>8.3339789565737565E-3</v>
      </c>
      <c r="CR130" s="1">
        <v>6.9557508286867834E-3</v>
      </c>
      <c r="CS130" s="1">
        <v>7.8919077721197536E-3</v>
      </c>
      <c r="CT130" s="1">
        <v>9.0615095007508997E-3</v>
      </c>
      <c r="CU130" s="1">
        <v>9.6216902873011382E-3</v>
      </c>
      <c r="CV130" s="1">
        <v>8.9122311193062728E-3</v>
      </c>
      <c r="CW130" s="1">
        <v>7.2676431452063572E-3</v>
      </c>
      <c r="CX130" s="1">
        <v>4.1087007691680685E-3</v>
      </c>
      <c r="CY130" s="1">
        <v>6.7210970101835889E-3</v>
      </c>
      <c r="CZ130" s="1">
        <v>4.9272191971669625E-3</v>
      </c>
      <c r="DA130" s="1">
        <v>6.1586006844113117E-3</v>
      </c>
      <c r="DB130" s="1">
        <v>2.3115019948843343E-3</v>
      </c>
      <c r="DC130" s="1">
        <v>6.4213364875879671E-3</v>
      </c>
      <c r="DD130" s="1">
        <v>6.5598030405270196E-3</v>
      </c>
      <c r="DE130" s="1">
        <v>9.4694303741263888E-3</v>
      </c>
      <c r="DF130" s="1">
        <v>1.0020172447549216E-2</v>
      </c>
      <c r="DG130" s="1">
        <v>1.2230792429645502E-2</v>
      </c>
      <c r="DH130" s="1">
        <v>1.4164401268993361E-2</v>
      </c>
      <c r="DI130" s="1">
        <v>3.2139640691193402E-3</v>
      </c>
      <c r="DJ130" s="1">
        <v>8.1272274545568339E-3</v>
      </c>
      <c r="DK130" s="1">
        <v>6.8143363664220184E-3</v>
      </c>
      <c r="DL130" s="1">
        <v>6.0043508891239232E-3</v>
      </c>
      <c r="DM130" s="1">
        <v>6.7572232632429089E-3</v>
      </c>
      <c r="DN130" s="1">
        <v>1.3089043162476919E-2</v>
      </c>
      <c r="DO130" s="1">
        <v>5.1923830589346697E-3</v>
      </c>
      <c r="DP130" s="1">
        <v>5.371631305471517E-3</v>
      </c>
      <c r="DQ130" s="1">
        <v>4.8749644492786497E-3</v>
      </c>
      <c r="DR130" s="1">
        <v>8.5231256859814794E-3</v>
      </c>
      <c r="DS130" s="1">
        <v>1.3635965821173783E-2</v>
      </c>
      <c r="DT130" s="1">
        <v>2.1651017500807757E-3</v>
      </c>
      <c r="DU130" s="1">
        <v>2.9376968301239237E-3</v>
      </c>
      <c r="DV130" s="1">
        <v>1.5388507619781486E-4</v>
      </c>
      <c r="DW130" s="1">
        <v>-1.7949020551266722E-4</v>
      </c>
      <c r="DX130" s="1">
        <v>7.361030838554993E-3</v>
      </c>
      <c r="DY130" s="1">
        <v>9.693902120114322E-3</v>
      </c>
      <c r="DZ130" s="1">
        <v>1.7014607242661E-2</v>
      </c>
      <c r="EA130" s="1">
        <v>1.1543875749006689E-2</v>
      </c>
      <c r="EB130" s="1">
        <v>1.5187090902163693E-2</v>
      </c>
      <c r="EC130" s="1">
        <v>5.0197245176436447E-3</v>
      </c>
      <c r="ED130" s="1">
        <v>3.2941901364365966E-3</v>
      </c>
      <c r="EE130" s="1">
        <v>2.9032516382102641E-3</v>
      </c>
      <c r="EF130" s="1">
        <v>2.5159599273829329E-3</v>
      </c>
      <c r="EG130" s="1">
        <v>3.2283162485829088E-3</v>
      </c>
      <c r="EH130" s="1">
        <v>3.5832732527515377E-3</v>
      </c>
      <c r="EI130" s="1">
        <v>2.621004554793045E-3</v>
      </c>
      <c r="EJ130" s="1">
        <v>5.6046329072191748E-3</v>
      </c>
      <c r="EK130" s="1">
        <v>8.4647300606451956E-3</v>
      </c>
      <c r="EL130" s="1">
        <v>3.3559924257392813E-4</v>
      </c>
      <c r="EM130" s="1">
        <v>3.5151114658780086E-4</v>
      </c>
      <c r="EN130" s="1">
        <v>3.4817743289848856E-4</v>
      </c>
      <c r="EO130" s="1">
        <v>3.4331440198503819E-4</v>
      </c>
      <c r="EP130" s="1">
        <v>1.9895650573996601E-2</v>
      </c>
      <c r="EQ130" s="1">
        <v>3.2988658590061355E-4</v>
      </c>
      <c r="ER130" s="1">
        <v>3.1411280838357033E-4</v>
      </c>
      <c r="ES130" s="1">
        <v>4.0908627322825357E-4</v>
      </c>
      <c r="ET130" s="1">
        <v>3.7539869156676754E-4</v>
      </c>
      <c r="EU130" s="1">
        <v>8.8479837500004155E-4</v>
      </c>
      <c r="EV130" s="1">
        <v>1.1559830855585888E-3</v>
      </c>
      <c r="EW130" s="1">
        <v>4.5144509946077483E-3</v>
      </c>
      <c r="EX130" s="1">
        <v>3.4332702756552616E-3</v>
      </c>
      <c r="EY130" s="1">
        <v>5.6650734902514489E-4</v>
      </c>
      <c r="EZ130" s="1">
        <v>7.052875685922413E-4</v>
      </c>
      <c r="FA130" s="1">
        <v>4.9544420456158018E-4</v>
      </c>
      <c r="FB130" s="1">
        <v>1.0488961047677814E-4</v>
      </c>
      <c r="FC130" s="1">
        <v>1.1832866613037658E-2</v>
      </c>
      <c r="FD130" s="1">
        <v>7.5382407898075777E-3</v>
      </c>
      <c r="FE130" s="1">
        <v>1.8553948982462473E-2</v>
      </c>
      <c r="FF130" s="1">
        <v>1.0752200556943108E-2</v>
      </c>
      <c r="FG130" s="1">
        <v>1.5397727100543815E-2</v>
      </c>
      <c r="FH130" s="1">
        <v>1.2137688712541082E-2</v>
      </c>
      <c r="FI130" s="1">
        <v>9.3886099822370235E-3</v>
      </c>
      <c r="FJ130" s="1">
        <v>1.185552821064375E-2</v>
      </c>
      <c r="FK130" s="1">
        <v>6.6785213815796782E-3</v>
      </c>
      <c r="FL130" s="1">
        <v>8.3892281810678585E-4</v>
      </c>
      <c r="FM130" s="1">
        <v>3.3560039601558195E-4</v>
      </c>
      <c r="FN130" s="1">
        <v>3.5150537033287808E-4</v>
      </c>
      <c r="FO130" s="1">
        <v>3.4817443214495071E-4</v>
      </c>
      <c r="FP130" s="1">
        <v>3.4331654044556854E-4</v>
      </c>
      <c r="FQ130" s="1">
        <v>7.6379416683626982E-3</v>
      </c>
      <c r="FR130" s="1">
        <v>8.5768510622805903E-3</v>
      </c>
      <c r="FS130" s="1">
        <v>1.3029060565392757E-2</v>
      </c>
      <c r="FT130" s="1">
        <v>1.1159496376065437E-2</v>
      </c>
      <c r="FU130" s="1">
        <v>1.9711642280128925E-2</v>
      </c>
      <c r="FV130" s="1">
        <v>-1.1910255265795997E-3</v>
      </c>
      <c r="FW130" s="1">
        <v>-1.1897407434349749E-3</v>
      </c>
      <c r="FX130" s="1">
        <v>-1.1719301531661951E-3</v>
      </c>
      <c r="FY130" s="1">
        <v>-1.1629958277521301E-3</v>
      </c>
      <c r="FZ130" s="1">
        <v>-1.1538456149478105E-3</v>
      </c>
      <c r="GA130" s="1">
        <v>-1.1689711893528259E-3</v>
      </c>
      <c r="GB130" s="1">
        <v>1.6980868527998834E-3</v>
      </c>
      <c r="GC130" s="1">
        <v>1.7025917603031449E-3</v>
      </c>
      <c r="GD130" s="1">
        <v>1.6997123345083955E-3</v>
      </c>
      <c r="GE130" s="1">
        <v>1.9672069559603748E-5</v>
      </c>
      <c r="GF130" s="1">
        <v>1.7054167821518881E-3</v>
      </c>
      <c r="GG130" s="1">
        <v>1.7110489804510916E-3</v>
      </c>
      <c r="GH130" s="1">
        <v>1.7151743926594723E-3</v>
      </c>
      <c r="GI130" s="1">
        <v>1.7169618367677204E-3</v>
      </c>
      <c r="GJ130" s="1">
        <v>1.7252399037663224E-3</v>
      </c>
      <c r="GK130" s="1">
        <v>1.7348288707220464E-3</v>
      </c>
      <c r="GL130" s="1">
        <v>1.7498174424119123E-3</v>
      </c>
      <c r="GM130" s="1">
        <v>1.7354158132514897E-3</v>
      </c>
      <c r="GN130" s="1">
        <v>1.7609297775478239E-3</v>
      </c>
      <c r="GO130" s="1">
        <v>1.7539642407800734E-3</v>
      </c>
      <c r="GP130" s="1">
        <v>1.7734514725299287E-3</v>
      </c>
      <c r="GQ130" s="1">
        <v>1.7645852107263484E-3</v>
      </c>
      <c r="GR130" s="73">
        <v>1.7706925863092996E-3</v>
      </c>
    </row>
    <row r="131" spans="1:200" x14ac:dyDescent="0.3">
      <c r="A131" s="78" t="str">
        <v>LUV</v>
      </c>
      <c r="B131" s="72">
        <v>1.6705639190992237E-3</v>
      </c>
      <c r="C131" s="1">
        <v>3.9411423356224898E-3</v>
      </c>
      <c r="D131" s="1">
        <v>4.2855944728807027E-3</v>
      </c>
      <c r="E131" s="1">
        <v>4.7029066417861899E-3</v>
      </c>
      <c r="F131" s="1">
        <v>3.0046013992678969E-3</v>
      </c>
      <c r="G131" s="1">
        <v>5.6114856086020935E-3</v>
      </c>
      <c r="H131" s="1">
        <v>2.7060317832392068E-3</v>
      </c>
      <c r="I131" s="1">
        <v>3.8275185049304818E-3</v>
      </c>
      <c r="J131" s="1">
        <v>2.4668853185919192E-3</v>
      </c>
      <c r="K131" s="1">
        <v>3.1684651793552434E-3</v>
      </c>
      <c r="L131" s="1">
        <v>1.8020212669375554E-3</v>
      </c>
      <c r="M131" s="1">
        <v>3.9674258820883374E-3</v>
      </c>
      <c r="N131" s="1">
        <v>3.2001478653896588E-3</v>
      </c>
      <c r="O131" s="1">
        <v>1.3037019990043296E-3</v>
      </c>
      <c r="P131" s="1">
        <v>1.9334195810467695E-3</v>
      </c>
      <c r="Q131" s="1">
        <v>5.2606895534707977E-3</v>
      </c>
      <c r="R131" s="1">
        <v>3.7718756967117764E-3</v>
      </c>
      <c r="S131" s="1">
        <v>2.555997963855534E-3</v>
      </c>
      <c r="T131" s="1">
        <v>4.0992865299423137E-3</v>
      </c>
      <c r="U131" s="1">
        <v>1.7504901458235199E-3</v>
      </c>
      <c r="V131" s="1">
        <v>4.7613378202564912E-3</v>
      </c>
      <c r="W131" s="1">
        <v>4.7215822578149927E-3</v>
      </c>
      <c r="X131" s="1">
        <v>7.4676014395934928E-4</v>
      </c>
      <c r="Y131" s="1">
        <v>-2.99704168773846E-4</v>
      </c>
      <c r="Z131" s="1">
        <v>1.2076138623701759E-3</v>
      </c>
      <c r="AA131" s="1">
        <v>1.1401249918950194E-3</v>
      </c>
      <c r="AB131" s="1">
        <v>2.7028630997164346E-5</v>
      </c>
      <c r="AC131" s="1">
        <v>5.5122626753040401E-4</v>
      </c>
      <c r="AD131" s="1">
        <v>-2.1292792731006325E-4</v>
      </c>
      <c r="AE131" s="1">
        <v>-1.6822516121951724E-3</v>
      </c>
      <c r="AF131" s="1">
        <v>3.7103655948076573E-3</v>
      </c>
      <c r="AG131" s="1">
        <v>1.5919291051809997E-3</v>
      </c>
      <c r="AH131" s="1">
        <v>-3.8353920234972259E-5</v>
      </c>
      <c r="AI131" s="1">
        <v>1.4724611796421703E-3</v>
      </c>
      <c r="AJ131" s="1">
        <v>8.4205835354252492E-4</v>
      </c>
      <c r="AK131" s="1">
        <v>3.8734649322445859E-3</v>
      </c>
      <c r="AL131" s="1">
        <v>2.2621686696024323E-3</v>
      </c>
      <c r="AM131" s="1">
        <v>5.7692889484620112E-3</v>
      </c>
      <c r="AN131" s="1">
        <v>7.8830707931851953E-3</v>
      </c>
      <c r="AO131" s="1">
        <v>8.346200736325483E-3</v>
      </c>
      <c r="AP131" s="1">
        <v>2.9830943112978312E-3</v>
      </c>
      <c r="AQ131" s="1">
        <v>4.211186161672118E-3</v>
      </c>
      <c r="AR131" s="1">
        <v>8.5117541207348647E-3</v>
      </c>
      <c r="AS131" s="1">
        <v>6.7725704461188288E-3</v>
      </c>
      <c r="AT131" s="1">
        <v>2.7794710517880313E-3</v>
      </c>
      <c r="AU131" s="1">
        <v>3.5256037458906556E-3</v>
      </c>
      <c r="AV131" s="1">
        <v>3.5109222812720296E-3</v>
      </c>
      <c r="AW131" s="1">
        <v>8.6252455147688614E-3</v>
      </c>
      <c r="AX131" s="1">
        <v>1.5659902973105887E-3</v>
      </c>
      <c r="AY131" s="1">
        <v>3.9378681607906019E-3</v>
      </c>
      <c r="AZ131" s="1">
        <v>6.5047318377101553E-3</v>
      </c>
      <c r="BA131" s="1">
        <v>4.9733548343144128E-3</v>
      </c>
      <c r="BB131" s="1">
        <v>3.0081485653180181E-3</v>
      </c>
      <c r="BC131" s="1">
        <v>4.4200776821886351E-3</v>
      </c>
      <c r="BD131" s="1">
        <v>4.5207876871533811E-3</v>
      </c>
      <c r="BE131" s="1">
        <v>7.6056242780204687E-3</v>
      </c>
      <c r="BF131" s="1">
        <v>2.6253407842849294E-3</v>
      </c>
      <c r="BG131" s="1">
        <v>3.9494181476005781E-3</v>
      </c>
      <c r="BH131" s="1">
        <v>7.6953618695447994E-3</v>
      </c>
      <c r="BI131" s="1">
        <v>-4.6913542477577388E-4</v>
      </c>
      <c r="BJ131" s="1">
        <v>5.8820798568887415E-4</v>
      </c>
      <c r="BK131" s="1">
        <v>9.8899826861755294E-4</v>
      </c>
      <c r="BL131" s="1">
        <v>1.8309174578524888E-3</v>
      </c>
      <c r="BM131" s="1">
        <v>2.3813516445803313E-3</v>
      </c>
      <c r="BN131" s="1">
        <v>1.5074493278233836E-3</v>
      </c>
      <c r="BO131" s="1">
        <v>8.2745083169572767E-4</v>
      </c>
      <c r="BP131" s="1">
        <v>1.4179387882283733E-3</v>
      </c>
      <c r="BQ131" s="1">
        <v>2.8473477654127367E-3</v>
      </c>
      <c r="BR131" s="1">
        <v>3.7005986709246113E-3</v>
      </c>
      <c r="BS131" s="1">
        <v>1.1891597934641051E-3</v>
      </c>
      <c r="BT131" s="1">
        <v>1.1683325449897421E-3</v>
      </c>
      <c r="BU131" s="1">
        <v>2.2544634324308519E-3</v>
      </c>
      <c r="BV131" s="1">
        <v>1.015144615402176E-3</v>
      </c>
      <c r="BW131" s="1">
        <v>1.6687419029560724E-3</v>
      </c>
      <c r="BX131" s="1">
        <v>-9.7003237970106238E-4</v>
      </c>
      <c r="BY131" s="1">
        <v>1.120374763944417E-3</v>
      </c>
      <c r="BZ131" s="1">
        <v>1.138220760845005E-3</v>
      </c>
      <c r="CA131" s="1">
        <v>3.3948342101421374E-3</v>
      </c>
      <c r="CB131" s="1">
        <v>2.4237125257185956E-3</v>
      </c>
      <c r="CC131" s="1">
        <v>1.2406338953304248E-4</v>
      </c>
      <c r="CD131" s="1">
        <v>3.475274218259368E-3</v>
      </c>
      <c r="CE131" s="1">
        <v>1.1052081956926176E-3</v>
      </c>
      <c r="CF131" s="1">
        <v>3.8331338065883095E-3</v>
      </c>
      <c r="CG131" s="1">
        <v>5.8956860040545187E-3</v>
      </c>
      <c r="CH131" s="1">
        <v>3.1157518953872101E-3</v>
      </c>
      <c r="CI131" s="1">
        <v>5.9167167332428838E-3</v>
      </c>
      <c r="CJ131" s="1">
        <v>7.4645931871550851E-3</v>
      </c>
      <c r="CK131" s="1">
        <v>-5.7929743334036337E-4</v>
      </c>
      <c r="CL131" s="1">
        <v>7.4746190687490022E-3</v>
      </c>
      <c r="CM131" s="1">
        <v>4.3431955182178118E-3</v>
      </c>
      <c r="CN131" s="1">
        <v>4.479055908878312E-3</v>
      </c>
      <c r="CO131" s="1">
        <v>7.0094791794829397E-3</v>
      </c>
      <c r="CP131" s="1">
        <v>3.5470609066571854E-3</v>
      </c>
      <c r="CQ131" s="1">
        <v>7.7167207692370073E-3</v>
      </c>
      <c r="CR131" s="1">
        <v>5.4009822355080353E-3</v>
      </c>
      <c r="CS131" s="1">
        <v>5.7737115801922865E-3</v>
      </c>
      <c r="CT131" s="1">
        <v>6.5129494909930176E-3</v>
      </c>
      <c r="CU131" s="1">
        <v>6.5895661855076681E-3</v>
      </c>
      <c r="CV131" s="1">
        <v>6.1230265538013313E-3</v>
      </c>
      <c r="CW131" s="1">
        <v>5.2419355796193287E-3</v>
      </c>
      <c r="CX131" s="1">
        <v>3.9916083905954742E-3</v>
      </c>
      <c r="CY131" s="1">
        <v>4.6725457983304323E-3</v>
      </c>
      <c r="CZ131" s="1">
        <v>4.2833312097108186E-3</v>
      </c>
      <c r="DA131" s="1">
        <v>5.1252506286803313E-3</v>
      </c>
      <c r="DB131" s="1">
        <v>2.0571159349265281E-3</v>
      </c>
      <c r="DC131" s="1">
        <v>4.0323327440215089E-3</v>
      </c>
      <c r="DD131" s="1">
        <v>4.5044215315838982E-3</v>
      </c>
      <c r="DE131" s="1">
        <v>5.6959290776845885E-3</v>
      </c>
      <c r="DF131" s="1">
        <v>6.2976977512820814E-3</v>
      </c>
      <c r="DG131" s="1">
        <v>7.6325898176067422E-3</v>
      </c>
      <c r="DH131" s="1">
        <v>8.447667344640232E-3</v>
      </c>
      <c r="DI131" s="1">
        <v>2.282513704738226E-3</v>
      </c>
      <c r="DJ131" s="1">
        <v>5.3565878054762954E-3</v>
      </c>
      <c r="DK131" s="1">
        <v>4.899301970724179E-3</v>
      </c>
      <c r="DL131" s="1">
        <v>4.1799754121773936E-3</v>
      </c>
      <c r="DM131" s="1">
        <v>3.5657723454061139E-3</v>
      </c>
      <c r="DN131" s="1">
        <v>8.736085785972918E-3</v>
      </c>
      <c r="DO131" s="1">
        <v>3.7882785152017475E-3</v>
      </c>
      <c r="DP131" s="1">
        <v>3.6725992558494631E-3</v>
      </c>
      <c r="DQ131" s="1">
        <v>3.7360126703356714E-3</v>
      </c>
      <c r="DR131" s="1">
        <v>5.8793037826845662E-3</v>
      </c>
      <c r="DS131" s="1">
        <v>8.9945412619095635E-3</v>
      </c>
      <c r="DT131" s="1">
        <v>3.0099121922744576E-3</v>
      </c>
      <c r="DU131" s="1">
        <v>2.6254217144731822E-3</v>
      </c>
      <c r="DV131" s="1">
        <v>9.0390276133692205E-4</v>
      </c>
      <c r="DW131" s="1">
        <v>8.6456786919116132E-4</v>
      </c>
      <c r="DX131" s="1">
        <v>5.2916889909169788E-3</v>
      </c>
      <c r="DY131" s="1">
        <v>6.602596020449914E-3</v>
      </c>
      <c r="DZ131" s="1">
        <v>1.1543875749006689E-2</v>
      </c>
      <c r="EA131" s="1">
        <v>1.1964145691134267E-2</v>
      </c>
      <c r="EB131" s="1">
        <v>1.1464835317024993E-2</v>
      </c>
      <c r="EC131" s="1">
        <v>4.5748708407739548E-3</v>
      </c>
      <c r="ED131" s="1">
        <v>3.4051655352647027E-3</v>
      </c>
      <c r="EE131" s="1">
        <v>3.0053301669786003E-3</v>
      </c>
      <c r="EF131" s="1">
        <v>2.3225067783368427E-3</v>
      </c>
      <c r="EG131" s="1">
        <v>3.0450146045037049E-3</v>
      </c>
      <c r="EH131" s="1">
        <v>3.9544613152985584E-3</v>
      </c>
      <c r="EI131" s="1">
        <v>3.323180351170644E-3</v>
      </c>
      <c r="EJ131" s="1">
        <v>4.6357626428814311E-3</v>
      </c>
      <c r="EK131" s="1">
        <v>5.2183776545917703E-3</v>
      </c>
      <c r="EL131" s="1">
        <v>5.5640115965203962E-4</v>
      </c>
      <c r="EM131" s="1">
        <v>5.6251036119668281E-4</v>
      </c>
      <c r="EN131" s="1">
        <v>5.5751577024593655E-4</v>
      </c>
      <c r="EO131" s="1">
        <v>2.7130579658934267E-4</v>
      </c>
      <c r="EP131" s="1">
        <v>1.3398947157636766E-2</v>
      </c>
      <c r="EQ131" s="1">
        <v>5.6264406573426943E-4</v>
      </c>
      <c r="ER131" s="1">
        <v>5.3026431935453372E-4</v>
      </c>
      <c r="ES131" s="1">
        <v>5.9390545948266452E-4</v>
      </c>
      <c r="ET131" s="1">
        <v>5.4128474218394695E-4</v>
      </c>
      <c r="EU131" s="1">
        <v>7.2795158046235896E-4</v>
      </c>
      <c r="EV131" s="1">
        <v>1.3191331182165799E-3</v>
      </c>
      <c r="EW131" s="1">
        <v>2.8930898491208346E-3</v>
      </c>
      <c r="EX131" s="1">
        <v>2.2120551202509482E-3</v>
      </c>
      <c r="EY131" s="1">
        <v>5.6317618126798096E-4</v>
      </c>
      <c r="EZ131" s="1">
        <v>6.6999798816084306E-4</v>
      </c>
      <c r="FA131" s="1">
        <v>5.4911219290094601E-4</v>
      </c>
      <c r="FB131" s="1">
        <v>3.7618389697913489E-4</v>
      </c>
      <c r="FC131" s="1">
        <v>9.5027366295647401E-3</v>
      </c>
      <c r="FD131" s="1">
        <v>5.7021207754389194E-3</v>
      </c>
      <c r="FE131" s="1">
        <v>1.2022851348922475E-2</v>
      </c>
      <c r="FF131" s="1">
        <v>8.4536827518196453E-3</v>
      </c>
      <c r="FG131" s="1">
        <v>9.6811479289550025E-3</v>
      </c>
      <c r="FH131" s="1">
        <v>7.3108984237552736E-3</v>
      </c>
      <c r="FI131" s="1">
        <v>5.6876639125671797E-3</v>
      </c>
      <c r="FJ131" s="1">
        <v>7.8288204867091264E-3</v>
      </c>
      <c r="FK131" s="1">
        <v>4.799321722436794E-3</v>
      </c>
      <c r="FL131" s="1">
        <v>4.2894737113363733E-4</v>
      </c>
      <c r="FM131" s="1">
        <v>5.5639868201734911E-4</v>
      </c>
      <c r="FN131" s="1">
        <v>5.625041723812574E-4</v>
      </c>
      <c r="FO131" s="1">
        <v>5.5751301574404109E-4</v>
      </c>
      <c r="FP131" s="1">
        <v>2.713053198944054E-4</v>
      </c>
      <c r="FQ131" s="1">
        <v>8.0704711208977684E-3</v>
      </c>
      <c r="FR131" s="1">
        <v>7.4292536989484688E-3</v>
      </c>
      <c r="FS131" s="1">
        <v>1.0408049868946631E-2</v>
      </c>
      <c r="FT131" s="1">
        <v>9.7196564343461338E-3</v>
      </c>
      <c r="FU131" s="1">
        <v>1.4202890039617298E-2</v>
      </c>
      <c r="FV131" s="1">
        <v>1.1633276062117401E-3</v>
      </c>
      <c r="FW131" s="1">
        <v>1.1495907229916145E-3</v>
      </c>
      <c r="FX131" s="1">
        <v>1.1355201911601811E-3</v>
      </c>
      <c r="FY131" s="1">
        <v>1.1408140126443866E-3</v>
      </c>
      <c r="FZ131" s="1">
        <v>1.1201763588797335E-3</v>
      </c>
      <c r="GA131" s="1">
        <v>1.0983696046937765E-3</v>
      </c>
      <c r="GB131" s="1">
        <v>2.9555465239155211E-3</v>
      </c>
      <c r="GC131" s="1">
        <v>2.9454858603444735E-3</v>
      </c>
      <c r="GD131" s="1">
        <v>2.9525372731181981E-3</v>
      </c>
      <c r="GE131" s="1">
        <v>1.9263586487298884E-3</v>
      </c>
      <c r="GF131" s="1">
        <v>2.9358936385490038E-3</v>
      </c>
      <c r="GG131" s="1">
        <v>2.9465328856995853E-3</v>
      </c>
      <c r="GH131" s="1">
        <v>2.9087633245954542E-3</v>
      </c>
      <c r="GI131" s="1">
        <v>2.9039239580455718E-3</v>
      </c>
      <c r="GJ131" s="1">
        <v>2.8831514575831758E-3</v>
      </c>
      <c r="GK131" s="1">
        <v>2.857022573663786E-3</v>
      </c>
      <c r="GL131" s="1">
        <v>2.8180395093652666E-3</v>
      </c>
      <c r="GM131" s="1">
        <v>2.8502714969392043E-3</v>
      </c>
      <c r="GN131" s="1">
        <v>2.7871501408008874E-3</v>
      </c>
      <c r="GO131" s="1">
        <v>2.8049905824785231E-3</v>
      </c>
      <c r="GP131" s="1">
        <v>2.7784006869560895E-3</v>
      </c>
      <c r="GQ131" s="1">
        <v>2.7999993106645931E-3</v>
      </c>
      <c r="GR131" s="73">
        <v>2.7834451910418259E-3</v>
      </c>
    </row>
    <row r="132" spans="1:200" x14ac:dyDescent="0.3">
      <c r="A132" s="78" t="str">
        <v>AAL</v>
      </c>
      <c r="B132" s="72">
        <v>2.3491872318426453E-3</v>
      </c>
      <c r="C132" s="1">
        <v>3.6247760755738377E-3</v>
      </c>
      <c r="D132" s="1">
        <v>5.9122852066354264E-3</v>
      </c>
      <c r="E132" s="1">
        <v>4.8852382784333251E-3</v>
      </c>
      <c r="F132" s="1">
        <v>3.8829807821552597E-3</v>
      </c>
      <c r="G132" s="1">
        <v>5.9007267373273071E-3</v>
      </c>
      <c r="H132" s="1">
        <v>3.4483403779069035E-3</v>
      </c>
      <c r="I132" s="1">
        <v>5.0942333186127439E-3</v>
      </c>
      <c r="J132" s="1">
        <v>2.8683578057546221E-3</v>
      </c>
      <c r="K132" s="1">
        <v>3.4290326178708264E-3</v>
      </c>
      <c r="L132" s="1">
        <v>3.1967447372959752E-3</v>
      </c>
      <c r="M132" s="1">
        <v>5.7515778483681725E-3</v>
      </c>
      <c r="N132" s="1">
        <v>3.4579090151793902E-3</v>
      </c>
      <c r="O132" s="1">
        <v>1.1151358686987049E-3</v>
      </c>
      <c r="P132" s="1">
        <v>1.9904982345729451E-3</v>
      </c>
      <c r="Q132" s="1">
        <v>7.4351935238487869E-3</v>
      </c>
      <c r="R132" s="1">
        <v>4.1379025345695602E-3</v>
      </c>
      <c r="S132" s="1">
        <v>3.860788925034022E-3</v>
      </c>
      <c r="T132" s="1">
        <v>7.246396149839276E-3</v>
      </c>
      <c r="U132" s="1">
        <v>2.4408809964633787E-3</v>
      </c>
      <c r="V132" s="1">
        <v>6.9284032760151939E-3</v>
      </c>
      <c r="W132" s="1">
        <v>6.8634990426402207E-3</v>
      </c>
      <c r="X132" s="1">
        <v>4.1311373256437923E-3</v>
      </c>
      <c r="Y132" s="1">
        <v>-6.3519154147742085E-4</v>
      </c>
      <c r="Z132" s="1">
        <v>1.596363016375767E-3</v>
      </c>
      <c r="AA132" s="1">
        <v>1.8542636992982047E-3</v>
      </c>
      <c r="AB132" s="1">
        <v>1.5914696834556752E-3</v>
      </c>
      <c r="AC132" s="1">
        <v>1.4163847721137689E-3</v>
      </c>
      <c r="AD132" s="1">
        <v>3.3836722801543255E-4</v>
      </c>
      <c r="AE132" s="1">
        <v>-1.6127326850809579E-3</v>
      </c>
      <c r="AF132" s="1">
        <v>4.3424561765664756E-3</v>
      </c>
      <c r="AG132" s="1">
        <v>2.172209353885169E-3</v>
      </c>
      <c r="AH132" s="1">
        <v>6.4793318812183653E-4</v>
      </c>
      <c r="AI132" s="1">
        <v>3.0735301437295106E-3</v>
      </c>
      <c r="AJ132" s="1">
        <v>1.354893868749524E-3</v>
      </c>
      <c r="AK132" s="1">
        <v>5.7110774083609641E-3</v>
      </c>
      <c r="AL132" s="1">
        <v>1.9767587944473125E-3</v>
      </c>
      <c r="AM132" s="1">
        <v>9.2687662310400754E-3</v>
      </c>
      <c r="AN132" s="1">
        <v>1.0063395896206129E-2</v>
      </c>
      <c r="AO132" s="1">
        <v>1.0914323759344277E-2</v>
      </c>
      <c r="AP132" s="1">
        <v>3.0764513991300159E-3</v>
      </c>
      <c r="AQ132" s="1">
        <v>4.1937324880980441E-3</v>
      </c>
      <c r="AR132" s="1">
        <v>1.1644280483258584E-2</v>
      </c>
      <c r="AS132" s="1">
        <v>8.5159518661706742E-3</v>
      </c>
      <c r="AT132" s="1">
        <v>5.1113407110455417E-3</v>
      </c>
      <c r="AU132" s="1">
        <v>5.9353954427678974E-3</v>
      </c>
      <c r="AV132" s="1">
        <v>4.4206111617201803E-3</v>
      </c>
      <c r="AW132" s="1">
        <v>1.152580543727231E-2</v>
      </c>
      <c r="AX132" s="1">
        <v>2.1739370085819007E-3</v>
      </c>
      <c r="AY132" s="1">
        <v>5.7267234855781328E-3</v>
      </c>
      <c r="AZ132" s="1">
        <v>7.1135977764447489E-3</v>
      </c>
      <c r="BA132" s="1">
        <v>5.5838107134006214E-3</v>
      </c>
      <c r="BB132" s="1">
        <v>3.830409338836258E-3</v>
      </c>
      <c r="BC132" s="1">
        <v>5.0166848944506364E-3</v>
      </c>
      <c r="BD132" s="1">
        <v>4.193622534303003E-3</v>
      </c>
      <c r="BE132" s="1">
        <v>9.4900521775566071E-3</v>
      </c>
      <c r="BF132" s="1">
        <v>3.487654265544178E-3</v>
      </c>
      <c r="BG132" s="1">
        <v>5.5842002839033384E-3</v>
      </c>
      <c r="BH132" s="1">
        <v>1.0751336255533856E-2</v>
      </c>
      <c r="BI132" s="1">
        <v>-1.2093301179335791E-3</v>
      </c>
      <c r="BJ132" s="1">
        <v>7.1865694438582868E-4</v>
      </c>
      <c r="BK132" s="1">
        <v>8.5902108251510354E-4</v>
      </c>
      <c r="BL132" s="1">
        <v>1.4886646310829715E-3</v>
      </c>
      <c r="BM132" s="1">
        <v>2.9885301348522028E-3</v>
      </c>
      <c r="BN132" s="1">
        <v>2.2427695280735774E-3</v>
      </c>
      <c r="BO132" s="1">
        <v>9.4582961382717781E-4</v>
      </c>
      <c r="BP132" s="1">
        <v>2.0977909847699817E-3</v>
      </c>
      <c r="BQ132" s="1">
        <v>3.3655814328130765E-3</v>
      </c>
      <c r="BR132" s="1">
        <v>2.3114816740790562E-3</v>
      </c>
      <c r="BS132" s="1">
        <v>1.7409885232142325E-3</v>
      </c>
      <c r="BT132" s="1">
        <v>1.65399897468504E-3</v>
      </c>
      <c r="BU132" s="1">
        <v>2.34501621242363E-3</v>
      </c>
      <c r="BV132" s="1">
        <v>1.8941135978928761E-3</v>
      </c>
      <c r="BW132" s="1">
        <v>1.8811194881608196E-3</v>
      </c>
      <c r="BX132" s="1">
        <v>-9.0386347320766248E-4</v>
      </c>
      <c r="BY132" s="1">
        <v>1.1056461695708631E-3</v>
      </c>
      <c r="BZ132" s="1">
        <v>6.5122955756224976E-4</v>
      </c>
      <c r="CA132" s="1">
        <v>4.744842080569224E-3</v>
      </c>
      <c r="CB132" s="1">
        <v>2.1805937053283948E-3</v>
      </c>
      <c r="CC132" s="1">
        <v>1.2198220179374499E-3</v>
      </c>
      <c r="CD132" s="1">
        <v>3.8846351808108411E-3</v>
      </c>
      <c r="CE132" s="1">
        <v>8.8210202582223135E-4</v>
      </c>
      <c r="CF132" s="1">
        <v>5.3177697274688985E-3</v>
      </c>
      <c r="CG132" s="1">
        <v>8.6289300816188054E-3</v>
      </c>
      <c r="CH132" s="1">
        <v>6.1899231667921634E-3</v>
      </c>
      <c r="CI132" s="1">
        <v>8.1733663465373505E-3</v>
      </c>
      <c r="CJ132" s="1">
        <v>1.1692499156912221E-2</v>
      </c>
      <c r="CK132" s="1">
        <v>1.1576564310910649E-3</v>
      </c>
      <c r="CL132" s="1">
        <v>1.0487324682636006E-2</v>
      </c>
      <c r="CM132" s="1">
        <v>6.2283802033310859E-3</v>
      </c>
      <c r="CN132" s="1">
        <v>4.9234129131520213E-3</v>
      </c>
      <c r="CO132" s="1">
        <v>8.7314037992645491E-3</v>
      </c>
      <c r="CP132" s="1">
        <v>4.5931874335027496E-3</v>
      </c>
      <c r="CQ132" s="1">
        <v>1.140867245756748E-2</v>
      </c>
      <c r="CR132" s="1">
        <v>7.0321184218070359E-3</v>
      </c>
      <c r="CS132" s="1">
        <v>7.7616036300956837E-3</v>
      </c>
      <c r="CT132" s="1">
        <v>9.2931096455209101E-3</v>
      </c>
      <c r="CU132" s="1">
        <v>9.9947576921014126E-3</v>
      </c>
      <c r="CV132" s="1">
        <v>8.3435347231266728E-3</v>
      </c>
      <c r="CW132" s="1">
        <v>7.0005514802666561E-3</v>
      </c>
      <c r="CX132" s="1">
        <v>4.6506701763136676E-3</v>
      </c>
      <c r="CY132" s="1">
        <v>5.9885073244302176E-3</v>
      </c>
      <c r="CZ132" s="1">
        <v>4.5347392309232973E-3</v>
      </c>
      <c r="DA132" s="1">
        <v>5.566019896857591E-3</v>
      </c>
      <c r="DB132" s="1">
        <v>2.9318199701684777E-3</v>
      </c>
      <c r="DC132" s="1">
        <v>6.677534186055694E-3</v>
      </c>
      <c r="DD132" s="1">
        <v>6.6383692690028303E-3</v>
      </c>
      <c r="DE132" s="1">
        <v>9.7505389750681473E-3</v>
      </c>
      <c r="DF132" s="1">
        <v>9.8982191806430662E-3</v>
      </c>
      <c r="DG132" s="1">
        <v>1.1928896909620294E-2</v>
      </c>
      <c r="DH132" s="1">
        <v>1.3844292267365979E-2</v>
      </c>
      <c r="DI132" s="1">
        <v>2.6646432802879573E-3</v>
      </c>
      <c r="DJ132" s="1">
        <v>1.1348551179386681E-2</v>
      </c>
      <c r="DK132" s="1">
        <v>6.6150474231065869E-3</v>
      </c>
      <c r="DL132" s="1">
        <v>5.68148665640744E-3</v>
      </c>
      <c r="DM132" s="1">
        <v>1.0328258737691264E-2</v>
      </c>
      <c r="DN132" s="1">
        <v>1.3561216574425588E-2</v>
      </c>
      <c r="DO132" s="1">
        <v>5.2615120231605268E-3</v>
      </c>
      <c r="DP132" s="1">
        <v>5.6649790427063555E-3</v>
      </c>
      <c r="DQ132" s="1">
        <v>5.5575667027313452E-3</v>
      </c>
      <c r="DR132" s="1">
        <v>8.9189665991739192E-3</v>
      </c>
      <c r="DS132" s="1">
        <v>1.4512501187946884E-2</v>
      </c>
      <c r="DT132" s="1">
        <v>3.3112363357833E-3</v>
      </c>
      <c r="DU132" s="1">
        <v>3.2713144187429136E-3</v>
      </c>
      <c r="DV132" s="1">
        <v>7.1044739177294461E-4</v>
      </c>
      <c r="DW132" s="1">
        <v>9.0995587595391525E-4</v>
      </c>
      <c r="DX132" s="1">
        <v>7.0074232702950325E-3</v>
      </c>
      <c r="DY132" s="1">
        <v>8.7184008443385325E-3</v>
      </c>
      <c r="DZ132" s="1">
        <v>1.5187090902163693E-2</v>
      </c>
      <c r="EA132" s="1">
        <v>1.1464835317024993E-2</v>
      </c>
      <c r="EB132" s="1">
        <v>1.8379733372068875E-2</v>
      </c>
      <c r="EC132" s="1">
        <v>5.8072312516546775E-3</v>
      </c>
      <c r="ED132" s="1">
        <v>3.6993094607671328E-3</v>
      </c>
      <c r="EE132" s="1">
        <v>3.0285061408654298E-3</v>
      </c>
      <c r="EF132" s="1">
        <v>1.6956442625643121E-3</v>
      </c>
      <c r="EG132" s="1">
        <v>3.3668239653149704E-3</v>
      </c>
      <c r="EH132" s="1">
        <v>4.8077064420033681E-3</v>
      </c>
      <c r="EI132" s="1">
        <v>3.5390497641153719E-3</v>
      </c>
      <c r="EJ132" s="1">
        <v>4.5724361168777575E-3</v>
      </c>
      <c r="EK132" s="1">
        <v>7.7204940849846387E-3</v>
      </c>
      <c r="EL132" s="1">
        <v>2.9388392776101818E-4</v>
      </c>
      <c r="EM132" s="1">
        <v>2.9248343233485684E-4</v>
      </c>
      <c r="EN132" s="1">
        <v>3.1031442026696902E-4</v>
      </c>
      <c r="EO132" s="1">
        <v>2.8092669092836143E-4</v>
      </c>
      <c r="EP132" s="1">
        <v>1.8968960692022793E-2</v>
      </c>
      <c r="EQ132" s="1">
        <v>2.9980812898153231E-4</v>
      </c>
      <c r="ER132" s="1">
        <v>2.4149990572194303E-4</v>
      </c>
      <c r="ES132" s="1">
        <v>3.148407011357612E-4</v>
      </c>
      <c r="ET132" s="1">
        <v>2.9039075750845176E-4</v>
      </c>
      <c r="EU132" s="1">
        <v>8.544412030072673E-4</v>
      </c>
      <c r="EV132" s="1">
        <v>1.3732553788684441E-3</v>
      </c>
      <c r="EW132" s="1">
        <v>4.3752242976195692E-3</v>
      </c>
      <c r="EX132" s="1">
        <v>3.5415062026091034E-3</v>
      </c>
      <c r="EY132" s="1">
        <v>4.8367870298221972E-4</v>
      </c>
      <c r="EZ132" s="1">
        <v>6.1320928459684661E-4</v>
      </c>
      <c r="FA132" s="1">
        <v>4.476154460426284E-4</v>
      </c>
      <c r="FB132" s="1">
        <v>6.6823010792447848E-5</v>
      </c>
      <c r="FC132" s="1">
        <v>1.1391654597004759E-2</v>
      </c>
      <c r="FD132" s="1">
        <v>7.4447755918097712E-3</v>
      </c>
      <c r="FE132" s="1">
        <v>1.8852240037157918E-2</v>
      </c>
      <c r="FF132" s="1">
        <v>1.0371914476517204E-2</v>
      </c>
      <c r="FG132" s="1">
        <v>1.6016039879732272E-2</v>
      </c>
      <c r="FH132" s="1">
        <v>1.224219495626051E-2</v>
      </c>
      <c r="FI132" s="1">
        <v>8.8490014615080562E-3</v>
      </c>
      <c r="FJ132" s="1">
        <v>1.1759185939057183E-2</v>
      </c>
      <c r="FK132" s="1">
        <v>5.9339557167144988E-3</v>
      </c>
      <c r="FL132" s="1">
        <v>7.9118590211865692E-4</v>
      </c>
      <c r="FM132" s="1">
        <v>2.9388458104849286E-4</v>
      </c>
      <c r="FN132" s="1">
        <v>2.9248137349469771E-4</v>
      </c>
      <c r="FO132" s="1">
        <v>3.1031503058901307E-4</v>
      </c>
      <c r="FP132" s="1">
        <v>2.8093035856253571E-4</v>
      </c>
      <c r="FQ132" s="1">
        <v>7.1351308129635515E-3</v>
      </c>
      <c r="FR132" s="1">
        <v>8.1593059708017987E-3</v>
      </c>
      <c r="FS132" s="1">
        <v>1.2729859436857496E-2</v>
      </c>
      <c r="FT132" s="1">
        <v>1.1619638582086608E-2</v>
      </c>
      <c r="FU132" s="1">
        <v>1.9187568353696702E-2</v>
      </c>
      <c r="FV132" s="1">
        <v>-6.2455650375091291E-4</v>
      </c>
      <c r="FW132" s="1">
        <v>-6.2469188889852458E-4</v>
      </c>
      <c r="FX132" s="1">
        <v>-6.0718387003786106E-4</v>
      </c>
      <c r="FY132" s="1">
        <v>-6.0665007584654966E-4</v>
      </c>
      <c r="FZ132" s="1">
        <v>-5.848624080338952E-4</v>
      </c>
      <c r="GA132" s="1">
        <v>-6.1224305542579769E-4</v>
      </c>
      <c r="GB132" s="1">
        <v>1.7032061695749776E-3</v>
      </c>
      <c r="GC132" s="1">
        <v>1.7060428186000203E-3</v>
      </c>
      <c r="GD132" s="1">
        <v>1.7034752502775455E-3</v>
      </c>
      <c r="GE132" s="1">
        <v>2.0377359929475851E-4</v>
      </c>
      <c r="GF132" s="1">
        <v>1.7072186089057331E-3</v>
      </c>
      <c r="GG132" s="1">
        <v>1.7207609290149262E-3</v>
      </c>
      <c r="GH132" s="1">
        <v>1.7142185248079614E-3</v>
      </c>
      <c r="GI132" s="1">
        <v>1.7152945210486337E-3</v>
      </c>
      <c r="GJ132" s="1">
        <v>1.7217558579249149E-3</v>
      </c>
      <c r="GK132" s="1">
        <v>1.7285729076786185E-3</v>
      </c>
      <c r="GL132" s="1">
        <v>1.7398466105980686E-3</v>
      </c>
      <c r="GM132" s="1">
        <v>1.7274246146105081E-3</v>
      </c>
      <c r="GN132" s="1">
        <v>1.7472934300086426E-3</v>
      </c>
      <c r="GO132" s="1">
        <v>1.7417989963874995E-3</v>
      </c>
      <c r="GP132" s="1">
        <v>1.7639491682107677E-3</v>
      </c>
      <c r="GQ132" s="1">
        <v>1.7582578429418598E-3</v>
      </c>
      <c r="GR132" s="73">
        <v>1.7625670582450928E-3</v>
      </c>
    </row>
    <row r="133" spans="1:200" x14ac:dyDescent="0.3">
      <c r="A133" s="78" t="str">
        <v>NSC</v>
      </c>
      <c r="B133" s="72">
        <v>2.6912810296473525E-3</v>
      </c>
      <c r="C133" s="1">
        <v>3.6126050282016741E-3</v>
      </c>
      <c r="D133" s="1">
        <v>3.3950660218597375E-3</v>
      </c>
      <c r="E133" s="1">
        <v>4.0054812120447663E-3</v>
      </c>
      <c r="F133" s="1">
        <v>3.4503759395230925E-3</v>
      </c>
      <c r="G133" s="1">
        <v>3.5597442763498728E-3</v>
      </c>
      <c r="H133" s="1">
        <v>2.9718800612583162E-3</v>
      </c>
      <c r="I133" s="1">
        <v>4.7031373140531104E-3</v>
      </c>
      <c r="J133" s="1">
        <v>3.1931182730494663E-3</v>
      </c>
      <c r="K133" s="1">
        <v>3.4859773281059473E-3</v>
      </c>
      <c r="L133" s="1">
        <v>2.925394703939088E-3</v>
      </c>
      <c r="M133" s="1">
        <v>3.3284828438148151E-3</v>
      </c>
      <c r="N133" s="1">
        <v>1.8044739626856571E-3</v>
      </c>
      <c r="O133" s="1">
        <v>1.1060037431683608E-3</v>
      </c>
      <c r="P133" s="1">
        <v>1.5028788034743283E-3</v>
      </c>
      <c r="Q133" s="1">
        <v>4.5244897883797049E-3</v>
      </c>
      <c r="R133" s="1">
        <v>3.2048557848286339E-3</v>
      </c>
      <c r="S133" s="1">
        <v>3.8635331771646434E-3</v>
      </c>
      <c r="T133" s="1">
        <v>2.9657776520192851E-3</v>
      </c>
      <c r="U133" s="1">
        <v>2.5604255459748299E-3</v>
      </c>
      <c r="V133" s="1">
        <v>3.580065511453324E-3</v>
      </c>
      <c r="W133" s="1">
        <v>4.3670606866033938E-3</v>
      </c>
      <c r="X133" s="1">
        <v>2.0893744630857058E-3</v>
      </c>
      <c r="Y133" s="1">
        <v>2.376758560570123E-3</v>
      </c>
      <c r="Z133" s="1">
        <v>1.6910030930199957E-3</v>
      </c>
      <c r="AA133" s="1">
        <v>2.3673258076805218E-3</v>
      </c>
      <c r="AB133" s="1">
        <v>6.4021632801378018E-4</v>
      </c>
      <c r="AC133" s="1">
        <v>1.708995723113439E-3</v>
      </c>
      <c r="AD133" s="1">
        <v>3.7917678316551833E-4</v>
      </c>
      <c r="AE133" s="1">
        <v>-9.8733340585811465E-4</v>
      </c>
      <c r="AF133" s="1">
        <v>3.0141191415738225E-3</v>
      </c>
      <c r="AG133" s="1">
        <v>3.0764607218229162E-3</v>
      </c>
      <c r="AH133" s="1">
        <v>2.9449116717596932E-3</v>
      </c>
      <c r="AI133" s="1">
        <v>2.6822784799682788E-3</v>
      </c>
      <c r="AJ133" s="1">
        <v>3.1058680894111286E-3</v>
      </c>
      <c r="AK133" s="1">
        <v>4.75434326521945E-3</v>
      </c>
      <c r="AL133" s="1">
        <v>2.781814610649708E-3</v>
      </c>
      <c r="AM133" s="1">
        <v>8.108167122106668E-3</v>
      </c>
      <c r="AN133" s="1">
        <v>5.622078969374944E-3</v>
      </c>
      <c r="AO133" s="1">
        <v>6.3092855978417253E-3</v>
      </c>
      <c r="AP133" s="1">
        <v>3.9421421598179627E-3</v>
      </c>
      <c r="AQ133" s="1">
        <v>4.2028440889818166E-3</v>
      </c>
      <c r="AR133" s="1">
        <v>5.9100218921197033E-3</v>
      </c>
      <c r="AS133" s="1">
        <v>5.0827588026499315E-3</v>
      </c>
      <c r="AT133" s="1">
        <v>4.3807882795436131E-3</v>
      </c>
      <c r="AU133" s="1">
        <v>7.7097487716641421E-3</v>
      </c>
      <c r="AV133" s="1">
        <v>2.2658360202806689E-3</v>
      </c>
      <c r="AW133" s="1">
        <v>6.7844144023965795E-3</v>
      </c>
      <c r="AX133" s="1">
        <v>2.1693174778562802E-3</v>
      </c>
      <c r="AY133" s="1">
        <v>3.7357466984610861E-3</v>
      </c>
      <c r="AZ133" s="1">
        <v>4.4618829027817794E-3</v>
      </c>
      <c r="BA133" s="1">
        <v>3.7660597077753375E-3</v>
      </c>
      <c r="BB133" s="1">
        <v>5.0387589629363331E-3</v>
      </c>
      <c r="BC133" s="1">
        <v>5.7214922816595376E-3</v>
      </c>
      <c r="BD133" s="1">
        <v>4.8452828797689107E-3</v>
      </c>
      <c r="BE133" s="1">
        <v>4.071580501873521E-3</v>
      </c>
      <c r="BF133" s="1">
        <v>3.6113380209444805E-3</v>
      </c>
      <c r="BG133" s="1">
        <v>3.9328328699042969E-3</v>
      </c>
      <c r="BH133" s="1">
        <v>6.4621269305028548E-3</v>
      </c>
      <c r="BI133" s="1">
        <v>2.5198321278736002E-3</v>
      </c>
      <c r="BJ133" s="1">
        <v>2.5816601159540462E-3</v>
      </c>
      <c r="BK133" s="1">
        <v>2.4630540740130866E-3</v>
      </c>
      <c r="BL133" s="1">
        <v>2.7705244003282895E-3</v>
      </c>
      <c r="BM133" s="1">
        <v>3.4246693456760273E-3</v>
      </c>
      <c r="BN133" s="1">
        <v>2.9586267733712748E-3</v>
      </c>
      <c r="BO133" s="1">
        <v>3.0921613133352709E-3</v>
      </c>
      <c r="BP133" s="1">
        <v>3.7630550995512387E-3</v>
      </c>
      <c r="BQ133" s="1">
        <v>4.5716056120730176E-3</v>
      </c>
      <c r="BR133" s="1">
        <v>8.2591523518244989E-3</v>
      </c>
      <c r="BS133" s="1">
        <v>2.5866394726666553E-3</v>
      </c>
      <c r="BT133" s="1">
        <v>2.8549192991344004E-3</v>
      </c>
      <c r="BU133" s="1">
        <v>2.99119535979591E-3</v>
      </c>
      <c r="BV133" s="1">
        <v>2.4666742142895226E-3</v>
      </c>
      <c r="BW133" s="1">
        <v>2.4419332936737046E-3</v>
      </c>
      <c r="BX133" s="1">
        <v>8.9229552155276255E-4</v>
      </c>
      <c r="BY133" s="1">
        <v>1.5965051157137257E-3</v>
      </c>
      <c r="BZ133" s="1">
        <v>1.8498441723504965E-3</v>
      </c>
      <c r="CA133" s="1">
        <v>2.4942421565252101E-3</v>
      </c>
      <c r="CB133" s="1">
        <v>2.3957351796181363E-3</v>
      </c>
      <c r="CC133" s="1">
        <v>1.4099307750936126E-3</v>
      </c>
      <c r="CD133" s="1">
        <v>4.1528859464469705E-3</v>
      </c>
      <c r="CE133" s="1">
        <v>9.3866040263295781E-4</v>
      </c>
      <c r="CF133" s="1">
        <v>4.3908937492897898E-3</v>
      </c>
      <c r="CG133" s="1">
        <v>4.4568047368220625E-3</v>
      </c>
      <c r="CH133" s="1">
        <v>4.4346152149696344E-3</v>
      </c>
      <c r="CI133" s="1">
        <v>4.0918657733019547E-3</v>
      </c>
      <c r="CJ133" s="1">
        <v>7.0615585614064039E-3</v>
      </c>
      <c r="CK133" s="1">
        <v>2.3947258860331886E-3</v>
      </c>
      <c r="CL133" s="1">
        <v>6.0932152133550618E-3</v>
      </c>
      <c r="CM133" s="1">
        <v>4.1917402170552447E-3</v>
      </c>
      <c r="CN133" s="1">
        <v>3.6935863579373725E-3</v>
      </c>
      <c r="CO133" s="1">
        <v>5.4410886878883263E-3</v>
      </c>
      <c r="CP133" s="1">
        <v>3.9661745043776458E-3</v>
      </c>
      <c r="CQ133" s="1">
        <v>7.8103117483159686E-3</v>
      </c>
      <c r="CR133" s="1">
        <v>4.3453265995531112E-3</v>
      </c>
      <c r="CS133" s="1">
        <v>5.2572248329839271E-3</v>
      </c>
      <c r="CT133" s="1">
        <v>4.4160921186407994E-3</v>
      </c>
      <c r="CU133" s="1">
        <v>5.0766882303367004E-3</v>
      </c>
      <c r="CV133" s="1">
        <v>5.6407871306320308E-3</v>
      </c>
      <c r="CW133" s="1">
        <v>4.5501245142551966E-3</v>
      </c>
      <c r="CX133" s="1">
        <v>5.3103675024982417E-3</v>
      </c>
      <c r="CY133" s="1">
        <v>4.4420902218327259E-3</v>
      </c>
      <c r="CZ133" s="1">
        <v>3.2642318189092744E-3</v>
      </c>
      <c r="DA133" s="1">
        <v>4.0378944323899678E-3</v>
      </c>
      <c r="DB133" s="1">
        <v>2.6730940733066997E-3</v>
      </c>
      <c r="DC133" s="1">
        <v>3.0211126495856451E-3</v>
      </c>
      <c r="DD133" s="1">
        <v>3.9244312780886354E-3</v>
      </c>
      <c r="DE133" s="1">
        <v>4.5936879217344084E-3</v>
      </c>
      <c r="DF133" s="1">
        <v>5.0247584649331413E-3</v>
      </c>
      <c r="DG133" s="1">
        <v>6.0381770906459834E-3</v>
      </c>
      <c r="DH133" s="1">
        <v>8.3823620308504133E-3</v>
      </c>
      <c r="DI133" s="1">
        <v>3.5412170855166156E-3</v>
      </c>
      <c r="DJ133" s="1">
        <v>7.0410093743866874E-3</v>
      </c>
      <c r="DK133" s="1">
        <v>3.6450262545326302E-3</v>
      </c>
      <c r="DL133" s="1">
        <v>4.0587759763529253E-3</v>
      </c>
      <c r="DM133" s="1">
        <v>3.3308774478402465E-3</v>
      </c>
      <c r="DN133" s="1">
        <v>7.5908274020339266E-3</v>
      </c>
      <c r="DO133" s="1">
        <v>4.6666959170022304E-3</v>
      </c>
      <c r="DP133" s="1">
        <v>3.7458468729481679E-3</v>
      </c>
      <c r="DQ133" s="1">
        <v>3.3552366239007745E-3</v>
      </c>
      <c r="DR133" s="1">
        <v>5.2627922667364069E-3</v>
      </c>
      <c r="DS133" s="1">
        <v>7.6063060467793063E-3</v>
      </c>
      <c r="DT133" s="1">
        <v>4.8249105497687505E-3</v>
      </c>
      <c r="DU133" s="1">
        <v>4.284185163336735E-3</v>
      </c>
      <c r="DV133" s="1">
        <v>2.1246209044423984E-3</v>
      </c>
      <c r="DW133" s="1">
        <v>2.5841623953212363E-3</v>
      </c>
      <c r="DX133" s="1">
        <v>4.8186800321867191E-3</v>
      </c>
      <c r="DY133" s="1">
        <v>6.5338160136703093E-3</v>
      </c>
      <c r="DZ133" s="1">
        <v>5.0197245176436447E-3</v>
      </c>
      <c r="EA133" s="1">
        <v>4.5748708407739548E-3</v>
      </c>
      <c r="EB133" s="1">
        <v>5.8072312516546775E-3</v>
      </c>
      <c r="EC133" s="1">
        <v>7.0628394933333069E-3</v>
      </c>
      <c r="ED133" s="1">
        <v>3.9527156999335442E-3</v>
      </c>
      <c r="EE133" s="1">
        <v>3.9373844793455827E-3</v>
      </c>
      <c r="EF133" s="1">
        <v>3.2252323911822625E-3</v>
      </c>
      <c r="EG133" s="1">
        <v>3.4571593132456746E-3</v>
      </c>
      <c r="EH133" s="1">
        <v>4.7443543743507319E-3</v>
      </c>
      <c r="EI133" s="1">
        <v>4.1703755070224089E-3</v>
      </c>
      <c r="EJ133" s="1">
        <v>3.501155491375911E-3</v>
      </c>
      <c r="EK133" s="1">
        <v>4.0964177458909885E-3</v>
      </c>
      <c r="EL133" s="1">
        <v>6.0481718132251148E-4</v>
      </c>
      <c r="EM133" s="1">
        <v>5.6751527582027405E-4</v>
      </c>
      <c r="EN133" s="1">
        <v>5.9991621102458304E-4</v>
      </c>
      <c r="EO133" s="1">
        <v>3.2756203813181324E-4</v>
      </c>
      <c r="EP133" s="1">
        <v>9.8471192803317644E-3</v>
      </c>
      <c r="EQ133" s="1">
        <v>5.4015377199804788E-4</v>
      </c>
      <c r="ER133" s="1">
        <v>5.077388673049621E-4</v>
      </c>
      <c r="ES133" s="1">
        <v>5.6083984890805674E-4</v>
      </c>
      <c r="ET133" s="1">
        <v>5.9140253502048775E-4</v>
      </c>
      <c r="EU133" s="1">
        <v>6.2620249561263857E-4</v>
      </c>
      <c r="EV133" s="1">
        <v>1.5623071465779457E-3</v>
      </c>
      <c r="EW133" s="1">
        <v>2.6452492820189682E-3</v>
      </c>
      <c r="EX133" s="1">
        <v>2.2401349796291707E-3</v>
      </c>
      <c r="EY133" s="1">
        <v>6.1741393230393287E-4</v>
      </c>
      <c r="EZ133" s="1">
        <v>6.8480781528954926E-4</v>
      </c>
      <c r="FA133" s="1">
        <v>7.9609854602072296E-4</v>
      </c>
      <c r="FB133" s="1">
        <v>4.5681073866840122E-4</v>
      </c>
      <c r="FC133" s="1">
        <v>7.0535762741992915E-3</v>
      </c>
      <c r="FD133" s="1">
        <v>5.8170032896377273E-3</v>
      </c>
      <c r="FE133" s="1">
        <v>8.8011597543277021E-3</v>
      </c>
      <c r="FF133" s="1">
        <v>7.9787238274790437E-3</v>
      </c>
      <c r="FG133" s="1">
        <v>1.0220121278860766E-2</v>
      </c>
      <c r="FH133" s="1">
        <v>8.5292909251428062E-3</v>
      </c>
      <c r="FI133" s="1">
        <v>8.0220804652214941E-3</v>
      </c>
      <c r="FJ133" s="1">
        <v>7.1288104623894221E-3</v>
      </c>
      <c r="FK133" s="1">
        <v>4.6103998725064302E-3</v>
      </c>
      <c r="FL133" s="1">
        <v>5.2411554995350973E-4</v>
      </c>
      <c r="FM133" s="1">
        <v>6.048132211455248E-4</v>
      </c>
      <c r="FN133" s="1">
        <v>5.675156809945511E-4</v>
      </c>
      <c r="FO133" s="1">
        <v>5.9991721596868884E-4</v>
      </c>
      <c r="FP133" s="1">
        <v>3.2755814227082054E-4</v>
      </c>
      <c r="FQ133" s="1">
        <v>6.5067037746532868E-3</v>
      </c>
      <c r="FR133" s="1">
        <v>6.9608355141266582E-3</v>
      </c>
      <c r="FS133" s="1">
        <v>7.6618028146686794E-3</v>
      </c>
      <c r="FT133" s="1">
        <v>6.0961060329092842E-3</v>
      </c>
      <c r="FU133" s="1">
        <v>1.1353077696271712E-2</v>
      </c>
      <c r="FV133" s="1">
        <v>-2.9268229615414913E-5</v>
      </c>
      <c r="FW133" s="1">
        <v>-3.0282638416067962E-5</v>
      </c>
      <c r="FX133" s="1">
        <v>-2.8714235799104339E-5</v>
      </c>
      <c r="FY133" s="1">
        <v>-1.9717630076354028E-5</v>
      </c>
      <c r="FZ133" s="1">
        <v>-2.707280789610253E-5</v>
      </c>
      <c r="GA133" s="1">
        <v>-2.7502154431660089E-5</v>
      </c>
      <c r="GB133" s="1">
        <v>1.5533558168613253E-3</v>
      </c>
      <c r="GC133" s="1">
        <v>1.5527216899194134E-3</v>
      </c>
      <c r="GD133" s="1">
        <v>1.5528035584378966E-3</v>
      </c>
      <c r="GE133" s="1">
        <v>6.0162020137703416E-4</v>
      </c>
      <c r="GF133" s="1">
        <v>1.5515635807239665E-3</v>
      </c>
      <c r="GG133" s="1">
        <v>1.5516605653096934E-3</v>
      </c>
      <c r="GH133" s="1">
        <v>1.5503643669503319E-3</v>
      </c>
      <c r="GI133" s="1">
        <v>1.5502472955326535E-3</v>
      </c>
      <c r="GJ133" s="1">
        <v>1.5498305425939393E-3</v>
      </c>
      <c r="GK133" s="1">
        <v>1.5485071774333429E-3</v>
      </c>
      <c r="GL133" s="1">
        <v>1.5469485041663864E-3</v>
      </c>
      <c r="GM133" s="1">
        <v>1.5475083908785116E-3</v>
      </c>
      <c r="GN133" s="1">
        <v>1.545540972750836E-3</v>
      </c>
      <c r="GO133" s="1">
        <v>1.5456701872513345E-3</v>
      </c>
      <c r="GP133" s="1">
        <v>1.5439564215331287E-3</v>
      </c>
      <c r="GQ133" s="1">
        <v>1.5448440502042436E-3</v>
      </c>
      <c r="GR133" s="73">
        <v>1.5440692010613229E-3</v>
      </c>
    </row>
    <row r="134" spans="1:200" x14ac:dyDescent="0.3">
      <c r="A134" s="78" t="str">
        <v>CNI</v>
      </c>
      <c r="B134" s="72">
        <v>2.1570139278339544E-3</v>
      </c>
      <c r="C134" s="1">
        <v>2.8865429055540607E-3</v>
      </c>
      <c r="D134" s="1">
        <v>2.8078451313997949E-3</v>
      </c>
      <c r="E134" s="1">
        <v>3.782274814984562E-3</v>
      </c>
      <c r="F134" s="1">
        <v>2.6089635794968552E-3</v>
      </c>
      <c r="G134" s="1">
        <v>2.6662106106585268E-3</v>
      </c>
      <c r="H134" s="1">
        <v>1.2586094985054957E-3</v>
      </c>
      <c r="I134" s="1">
        <v>2.8148275293802495E-3</v>
      </c>
      <c r="J134" s="1">
        <v>2.2410199383662375E-3</v>
      </c>
      <c r="K134" s="1">
        <v>1.7917426688201716E-3</v>
      </c>
      <c r="L134" s="1">
        <v>2.3849704850150946E-3</v>
      </c>
      <c r="M134" s="1">
        <v>2.4424068497750206E-3</v>
      </c>
      <c r="N134" s="1">
        <v>9.9561646474425692E-4</v>
      </c>
      <c r="O134" s="1">
        <v>1.1530327498850549E-3</v>
      </c>
      <c r="P134" s="1">
        <v>1.1057714027840114E-3</v>
      </c>
      <c r="Q134" s="1">
        <v>3.5317357192692442E-3</v>
      </c>
      <c r="R134" s="1">
        <v>2.5528055610574479E-3</v>
      </c>
      <c r="S134" s="1">
        <v>3.7602248813717728E-3</v>
      </c>
      <c r="T134" s="1">
        <v>1.0805651523418105E-3</v>
      </c>
      <c r="U134" s="1">
        <v>1.7225139387583824E-3</v>
      </c>
      <c r="V134" s="1">
        <v>2.1629697791560351E-3</v>
      </c>
      <c r="W134" s="1">
        <v>2.6703268130923211E-3</v>
      </c>
      <c r="X134" s="1">
        <v>1.4966549664948646E-3</v>
      </c>
      <c r="Y134" s="1">
        <v>1.329341376476597E-3</v>
      </c>
      <c r="Z134" s="1">
        <v>1.5651583832918359E-3</v>
      </c>
      <c r="AA134" s="1">
        <v>1.4104289637265708E-3</v>
      </c>
      <c r="AB134" s="1">
        <v>6.0556871446188539E-4</v>
      </c>
      <c r="AC134" s="1">
        <v>1.2905373778361925E-3</v>
      </c>
      <c r="AD134" s="1">
        <v>-1.8130706169852201E-4</v>
      </c>
      <c r="AE134" s="1">
        <v>-3.7007551054794331E-4</v>
      </c>
      <c r="AF134" s="1">
        <v>2.2132005561809787E-3</v>
      </c>
      <c r="AG134" s="1">
        <v>1.7528481811372109E-3</v>
      </c>
      <c r="AH134" s="1">
        <v>1.5426617161651041E-3</v>
      </c>
      <c r="AI134" s="1">
        <v>1.5875197599690555E-3</v>
      </c>
      <c r="AJ134" s="1">
        <v>1.8697804391167399E-3</v>
      </c>
      <c r="AK134" s="1">
        <v>3.2589978654659815E-3</v>
      </c>
      <c r="AL134" s="1">
        <v>2.3820716094328088E-3</v>
      </c>
      <c r="AM134" s="1">
        <v>5.1104787340589576E-3</v>
      </c>
      <c r="AN134" s="1">
        <v>2.9421774868851024E-3</v>
      </c>
      <c r="AO134" s="1">
        <v>4.5063614659423311E-3</v>
      </c>
      <c r="AP134" s="1">
        <v>3.2742853118402047E-3</v>
      </c>
      <c r="AQ134" s="1">
        <v>3.5794446053796381E-3</v>
      </c>
      <c r="AR134" s="1">
        <v>3.6744625393561117E-3</v>
      </c>
      <c r="AS134" s="1">
        <v>3.0087457328424935E-3</v>
      </c>
      <c r="AT134" s="1">
        <v>3.3375065617254752E-3</v>
      </c>
      <c r="AU134" s="1">
        <v>5.1312291368747027E-3</v>
      </c>
      <c r="AV134" s="1">
        <v>1.05126019642749E-3</v>
      </c>
      <c r="AW134" s="1">
        <v>4.8915139455059297E-3</v>
      </c>
      <c r="AX134" s="1">
        <v>1.3421139669235135E-3</v>
      </c>
      <c r="AY134" s="1">
        <v>2.2562107467286596E-3</v>
      </c>
      <c r="AZ134" s="1">
        <v>3.3135127579610015E-3</v>
      </c>
      <c r="BA134" s="1">
        <v>2.9677299904471983E-3</v>
      </c>
      <c r="BB134" s="1">
        <v>3.3448132123591783E-3</v>
      </c>
      <c r="BC134" s="1">
        <v>3.574133238892223E-3</v>
      </c>
      <c r="BD134" s="1">
        <v>3.3248495880308115E-3</v>
      </c>
      <c r="BE134" s="1">
        <v>2.9824054534325459E-3</v>
      </c>
      <c r="BF134" s="1">
        <v>2.0519887761018059E-3</v>
      </c>
      <c r="BG134" s="1">
        <v>2.253508097684554E-3</v>
      </c>
      <c r="BH134" s="1">
        <v>4.4722869934731724E-3</v>
      </c>
      <c r="BI134" s="1">
        <v>2.0373395425446208E-3</v>
      </c>
      <c r="BJ134" s="1">
        <v>1.3320383411111565E-3</v>
      </c>
      <c r="BK134" s="1">
        <v>1.346104697699935E-3</v>
      </c>
      <c r="BL134" s="1">
        <v>1.6655649592909913E-3</v>
      </c>
      <c r="BM134" s="1">
        <v>2.0895548564662685E-3</v>
      </c>
      <c r="BN134" s="1">
        <v>1.7905251549403744E-3</v>
      </c>
      <c r="BO134" s="1">
        <v>1.8932942422777248E-3</v>
      </c>
      <c r="BP134" s="1">
        <v>2.3473305274412264E-3</v>
      </c>
      <c r="BQ134" s="1">
        <v>4.3884309968033912E-3</v>
      </c>
      <c r="BR134" s="1">
        <v>6.1678339399004623E-3</v>
      </c>
      <c r="BS134" s="1">
        <v>1.5340440360624196E-3</v>
      </c>
      <c r="BT134" s="1">
        <v>1.7166058901968697E-3</v>
      </c>
      <c r="BU134" s="1">
        <v>1.9220629539443885E-3</v>
      </c>
      <c r="BV134" s="1">
        <v>1.6154601894156602E-3</v>
      </c>
      <c r="BW134" s="1">
        <v>1.6346377593641161E-3</v>
      </c>
      <c r="BX134" s="1">
        <v>6.7280997815811095E-4</v>
      </c>
      <c r="BY134" s="1">
        <v>1.2440074715613693E-3</v>
      </c>
      <c r="BZ134" s="1">
        <v>1.0401776214425901E-3</v>
      </c>
      <c r="CA134" s="1">
        <v>1.7632961148648031E-3</v>
      </c>
      <c r="CB134" s="1">
        <v>1.295298837061026E-3</v>
      </c>
      <c r="CC134" s="1">
        <v>1.1909564883185323E-3</v>
      </c>
      <c r="CD134" s="1">
        <v>3.0064824621818414E-3</v>
      </c>
      <c r="CE134" s="1">
        <v>5.277801274324622E-4</v>
      </c>
      <c r="CF134" s="1">
        <v>3.0293229827841432E-3</v>
      </c>
      <c r="CG134" s="1">
        <v>3.0805264005474772E-3</v>
      </c>
      <c r="CH134" s="1">
        <v>2.8242555002298848E-3</v>
      </c>
      <c r="CI134" s="1">
        <v>2.670958099461366E-3</v>
      </c>
      <c r="CJ134" s="1">
        <v>4.9654062458518071E-3</v>
      </c>
      <c r="CK134" s="1">
        <v>1.1775601339034981E-3</v>
      </c>
      <c r="CL134" s="1">
        <v>4.8885907191362453E-3</v>
      </c>
      <c r="CM134" s="1">
        <v>2.5196218630367316E-3</v>
      </c>
      <c r="CN134" s="1">
        <v>2.3505028579848433E-3</v>
      </c>
      <c r="CO134" s="1">
        <v>3.7762021127120144E-3</v>
      </c>
      <c r="CP134" s="1">
        <v>2.4255593503129344E-3</v>
      </c>
      <c r="CQ134" s="1">
        <v>5.2973592807371087E-3</v>
      </c>
      <c r="CR134" s="1">
        <v>2.8992493749284373E-3</v>
      </c>
      <c r="CS134" s="1">
        <v>3.668580027451805E-3</v>
      </c>
      <c r="CT134" s="1">
        <v>2.8040745238285046E-3</v>
      </c>
      <c r="CU134" s="1">
        <v>3.7385414289267957E-3</v>
      </c>
      <c r="CV134" s="1">
        <v>3.2740191475243378E-3</v>
      </c>
      <c r="CW134" s="1">
        <v>2.8709666842290415E-3</v>
      </c>
      <c r="CX134" s="1">
        <v>3.4193239766114984E-3</v>
      </c>
      <c r="CY134" s="1">
        <v>2.5977428658012034E-3</v>
      </c>
      <c r="CZ134" s="1">
        <v>2.1765608518878243E-3</v>
      </c>
      <c r="DA134" s="1">
        <v>2.5250180350483331E-3</v>
      </c>
      <c r="DB134" s="1">
        <v>1.8275844491725333E-3</v>
      </c>
      <c r="DC134" s="1">
        <v>1.9883112561926899E-3</v>
      </c>
      <c r="DD134" s="1">
        <v>2.7673882892106125E-3</v>
      </c>
      <c r="DE134" s="1">
        <v>3.0127838085120041E-3</v>
      </c>
      <c r="DF134" s="1">
        <v>2.9839801881011564E-3</v>
      </c>
      <c r="DG134" s="1">
        <v>3.6625719603632554E-3</v>
      </c>
      <c r="DH134" s="1">
        <v>5.2308987443735501E-3</v>
      </c>
      <c r="DI134" s="1">
        <v>3.3674292185257534E-3</v>
      </c>
      <c r="DJ134" s="1">
        <v>4.9800425749721667E-3</v>
      </c>
      <c r="DK134" s="1">
        <v>2.0800291854895783E-3</v>
      </c>
      <c r="DL134" s="1">
        <v>2.4577718000559109E-3</v>
      </c>
      <c r="DM134" s="1">
        <v>3.420510901102086E-3</v>
      </c>
      <c r="DN134" s="1">
        <v>4.4426105770620896E-3</v>
      </c>
      <c r="DO134" s="1">
        <v>2.7230007004729983E-3</v>
      </c>
      <c r="DP134" s="1">
        <v>2.383828130123204E-3</v>
      </c>
      <c r="DQ134" s="1">
        <v>2.1397317322654351E-3</v>
      </c>
      <c r="DR134" s="1">
        <v>2.8264023852175805E-3</v>
      </c>
      <c r="DS134" s="1">
        <v>3.8339421875616736E-3</v>
      </c>
      <c r="DT134" s="1">
        <v>2.982419112294514E-3</v>
      </c>
      <c r="DU134" s="1">
        <v>2.5515786441129649E-3</v>
      </c>
      <c r="DV134" s="1">
        <v>1.1715734183881509E-3</v>
      </c>
      <c r="DW134" s="1">
        <v>1.6721875258459197E-3</v>
      </c>
      <c r="DX134" s="1">
        <v>2.9407806828722497E-3</v>
      </c>
      <c r="DY134" s="1">
        <v>3.910600104071944E-3</v>
      </c>
      <c r="DZ134" s="1">
        <v>3.2941901364365966E-3</v>
      </c>
      <c r="EA134" s="1">
        <v>3.4051655352647027E-3</v>
      </c>
      <c r="EB134" s="1">
        <v>3.6993094607671328E-3</v>
      </c>
      <c r="EC134" s="1">
        <v>3.9527156999335442E-3</v>
      </c>
      <c r="ED134" s="1">
        <v>3.9849885573820069E-3</v>
      </c>
      <c r="EE134" s="1">
        <v>3.2219656152161933E-3</v>
      </c>
      <c r="EF134" s="1">
        <v>2.5821009860542907E-3</v>
      </c>
      <c r="EG134" s="1">
        <v>2.6383983290753496E-3</v>
      </c>
      <c r="EH134" s="1">
        <v>3.5366812805564989E-3</v>
      </c>
      <c r="EI134" s="1">
        <v>2.8610369369939164E-3</v>
      </c>
      <c r="EJ134" s="1">
        <v>3.5337050024620421E-3</v>
      </c>
      <c r="EK134" s="1">
        <v>2.1884872433288252E-3</v>
      </c>
      <c r="EL134" s="1">
        <v>4.9582055704749158E-4</v>
      </c>
      <c r="EM134" s="1">
        <v>4.7794401236341428E-4</v>
      </c>
      <c r="EN134" s="1">
        <v>4.8842381698203008E-4</v>
      </c>
      <c r="EO134" s="1">
        <v>1.7487277980611152E-4</v>
      </c>
      <c r="EP134" s="1">
        <v>5.1908563138116275E-3</v>
      </c>
      <c r="EQ134" s="1">
        <v>4.7918995298737368E-4</v>
      </c>
      <c r="ER134" s="1">
        <v>4.6170545943530894E-4</v>
      </c>
      <c r="ES134" s="1">
        <v>4.8997249218725913E-4</v>
      </c>
      <c r="ET134" s="1">
        <v>4.7342410409262375E-4</v>
      </c>
      <c r="EU134" s="1">
        <v>3.8823735920198401E-4</v>
      </c>
      <c r="EV134" s="1">
        <v>1.1178322063394514E-3</v>
      </c>
      <c r="EW134" s="1">
        <v>1.3245665506180098E-3</v>
      </c>
      <c r="EX134" s="1">
        <v>1.0505214544893056E-3</v>
      </c>
      <c r="EY134" s="1">
        <v>4.3324955721445462E-4</v>
      </c>
      <c r="EZ134" s="1">
        <v>4.7300709551013355E-4</v>
      </c>
      <c r="FA134" s="1">
        <v>5.3270760777339432E-4</v>
      </c>
      <c r="FB134" s="1">
        <v>3.5749450218176907E-4</v>
      </c>
      <c r="FC134" s="1">
        <v>4.2740340090122427E-3</v>
      </c>
      <c r="FD134" s="1">
        <v>3.2192321368915188E-3</v>
      </c>
      <c r="FE134" s="1">
        <v>5.0840834492388151E-3</v>
      </c>
      <c r="FF134" s="1">
        <v>5.334050447484689E-3</v>
      </c>
      <c r="FG134" s="1">
        <v>5.5432900119406076E-3</v>
      </c>
      <c r="FH134" s="1">
        <v>4.6057566781979326E-3</v>
      </c>
      <c r="FI134" s="1">
        <v>4.9831137217005292E-3</v>
      </c>
      <c r="FJ134" s="1">
        <v>4.3045071064006209E-3</v>
      </c>
      <c r="FK134" s="1">
        <v>2.1821134229956241E-3</v>
      </c>
      <c r="FL134" s="1">
        <v>2.249052989112739E-4</v>
      </c>
      <c r="FM134" s="1">
        <v>4.9581641572551982E-4</v>
      </c>
      <c r="FN134" s="1">
        <v>4.7794311008371503E-4</v>
      </c>
      <c r="FO134" s="1">
        <v>4.8842461970970391E-4</v>
      </c>
      <c r="FP134" s="1">
        <v>1.7487147314377443E-4</v>
      </c>
      <c r="FQ134" s="1">
        <v>4.2492025372796137E-3</v>
      </c>
      <c r="FR134" s="1">
        <v>4.4847606941618139E-3</v>
      </c>
      <c r="FS134" s="1">
        <v>5.0229950998511462E-3</v>
      </c>
      <c r="FT134" s="1">
        <v>4.4502185494480484E-3</v>
      </c>
      <c r="FU134" s="1">
        <v>6.6483866376863205E-3</v>
      </c>
      <c r="FV134" s="1">
        <v>5.0845627723605163E-5</v>
      </c>
      <c r="FW134" s="1">
        <v>4.7897133526345517E-5</v>
      </c>
      <c r="FX134" s="1">
        <v>4.665888099408194E-5</v>
      </c>
      <c r="FY134" s="1">
        <v>4.8441568857326606E-5</v>
      </c>
      <c r="FZ134" s="1">
        <v>4.571510810092523E-5</v>
      </c>
      <c r="GA134" s="1">
        <v>4.130118128234868E-5</v>
      </c>
      <c r="GB134" s="1">
        <v>1.2216670935394263E-3</v>
      </c>
      <c r="GC134" s="1">
        <v>1.2197280947458086E-3</v>
      </c>
      <c r="GD134" s="1">
        <v>1.2211891191145922E-3</v>
      </c>
      <c r="GE134" s="1">
        <v>6.9366693954112178E-4</v>
      </c>
      <c r="GF134" s="1">
        <v>1.2178350478267786E-3</v>
      </c>
      <c r="GG134" s="1">
        <v>1.2156201330584795E-3</v>
      </c>
      <c r="GH134" s="1">
        <v>1.2122520434006282E-3</v>
      </c>
      <c r="GI134" s="1">
        <v>1.2114549715369796E-3</v>
      </c>
      <c r="GJ134" s="1">
        <v>1.207114101450437E-3</v>
      </c>
      <c r="GK134" s="1">
        <v>1.2014563521282962E-3</v>
      </c>
      <c r="GL134" s="1">
        <v>1.1932178240513756E-3</v>
      </c>
      <c r="GM134" s="1">
        <v>1.2003431686350402E-3</v>
      </c>
      <c r="GN134" s="1">
        <v>1.1865417939152894E-3</v>
      </c>
      <c r="GO134" s="1">
        <v>1.1906155784111767E-3</v>
      </c>
      <c r="GP134" s="1">
        <v>1.1809787364334768E-3</v>
      </c>
      <c r="GQ134" s="1">
        <v>1.184971667240359E-3</v>
      </c>
      <c r="GR134" s="73">
        <v>1.1815255891048137E-3</v>
      </c>
    </row>
    <row r="135" spans="1:200" x14ac:dyDescent="0.3">
      <c r="A135" s="78" t="str">
        <v>UPS</v>
      </c>
      <c r="B135" s="72">
        <v>2.3250294704147889E-3</v>
      </c>
      <c r="C135" s="1">
        <v>3.3570146215303217E-3</v>
      </c>
      <c r="D135" s="1">
        <v>1.9816799500365304E-3</v>
      </c>
      <c r="E135" s="1">
        <v>4.729772575180269E-3</v>
      </c>
      <c r="F135" s="1">
        <v>3.4031997625109155E-3</v>
      </c>
      <c r="G135" s="1">
        <v>2.4810546623778326E-3</v>
      </c>
      <c r="H135" s="1">
        <v>1.0703635005385483E-3</v>
      </c>
      <c r="I135" s="1">
        <v>3.3932622299815401E-3</v>
      </c>
      <c r="J135" s="1">
        <v>2.8097598289898869E-3</v>
      </c>
      <c r="K135" s="1">
        <v>3.0238310367675706E-3</v>
      </c>
      <c r="L135" s="1">
        <v>3.4809026601859447E-3</v>
      </c>
      <c r="M135" s="1">
        <v>2.7997515984581598E-3</v>
      </c>
      <c r="N135" s="1">
        <v>1.1063805845754249E-3</v>
      </c>
      <c r="O135" s="1">
        <v>1.393046673841125E-3</v>
      </c>
      <c r="P135" s="1">
        <v>1.5825243463361569E-3</v>
      </c>
      <c r="Q135" s="1">
        <v>3.8538228594730407E-3</v>
      </c>
      <c r="R135" s="1">
        <v>2.9119339367226532E-3</v>
      </c>
      <c r="S135" s="1">
        <v>3.4217274537034913E-3</v>
      </c>
      <c r="T135" s="1">
        <v>2.656960538152483E-3</v>
      </c>
      <c r="U135" s="1">
        <v>2.1018692622373344E-3</v>
      </c>
      <c r="V135" s="1">
        <v>2.328194567712597E-3</v>
      </c>
      <c r="W135" s="1">
        <v>2.3793349128110588E-3</v>
      </c>
      <c r="X135" s="1">
        <v>2.068684933580802E-3</v>
      </c>
      <c r="Y135" s="1">
        <v>1.6826095373206537E-3</v>
      </c>
      <c r="Z135" s="1">
        <v>1.3533671282203747E-3</v>
      </c>
      <c r="AA135" s="1">
        <v>8.5271840667844703E-4</v>
      </c>
      <c r="AB135" s="1">
        <v>-4.0986334375433061E-4</v>
      </c>
      <c r="AC135" s="1">
        <v>1.4461961229940302E-3</v>
      </c>
      <c r="AD135" s="1">
        <v>-3.9641307605043995E-4</v>
      </c>
      <c r="AE135" s="1">
        <v>-5.0623352691950047E-4</v>
      </c>
      <c r="AF135" s="1">
        <v>1.8898171754881572E-3</v>
      </c>
      <c r="AG135" s="1">
        <v>2.2102847742832927E-3</v>
      </c>
      <c r="AH135" s="1">
        <v>1.8013946857021006E-3</v>
      </c>
      <c r="AI135" s="1">
        <v>2.503059482714922E-3</v>
      </c>
      <c r="AJ135" s="1">
        <v>2.7112597336980712E-3</v>
      </c>
      <c r="AK135" s="1">
        <v>3.5595372023402147E-3</v>
      </c>
      <c r="AL135" s="1">
        <v>2.5304934717641035E-3</v>
      </c>
      <c r="AM135" s="1">
        <v>6.4619141243476962E-3</v>
      </c>
      <c r="AN135" s="1">
        <v>3.0543028844056959E-3</v>
      </c>
      <c r="AO135" s="1">
        <v>4.8648451494748132E-3</v>
      </c>
      <c r="AP135" s="1">
        <v>3.4727438113243956E-3</v>
      </c>
      <c r="AQ135" s="1">
        <v>3.7193751570351904E-3</v>
      </c>
      <c r="AR135" s="1">
        <v>2.616004694779584E-3</v>
      </c>
      <c r="AS135" s="1">
        <v>2.4083631860725313E-3</v>
      </c>
      <c r="AT135" s="1">
        <v>3.333169202853703E-3</v>
      </c>
      <c r="AU135" s="1">
        <v>5.220211958808103E-3</v>
      </c>
      <c r="AV135" s="1">
        <v>2.3361312510682838E-3</v>
      </c>
      <c r="AW135" s="1">
        <v>4.3205583266827984E-3</v>
      </c>
      <c r="AX135" s="1">
        <v>1.0928015265517122E-3</v>
      </c>
      <c r="AY135" s="1">
        <v>1.3322597874895615E-3</v>
      </c>
      <c r="AZ135" s="1">
        <v>3.6849472263649832E-3</v>
      </c>
      <c r="BA135" s="1">
        <v>3.3236255278011333E-3</v>
      </c>
      <c r="BB135" s="1">
        <v>3.6654815507941151E-3</v>
      </c>
      <c r="BC135" s="1">
        <v>3.2636330165569803E-3</v>
      </c>
      <c r="BD135" s="1">
        <v>5.7515948289540656E-3</v>
      </c>
      <c r="BE135" s="1">
        <v>2.4584119316263288E-3</v>
      </c>
      <c r="BF135" s="1">
        <v>2.4942349135995243E-3</v>
      </c>
      <c r="BG135" s="1">
        <v>2.4463005233826183E-3</v>
      </c>
      <c r="BH135" s="1">
        <v>3.9954814532901809E-3</v>
      </c>
      <c r="BI135" s="1">
        <v>2.2693861463878653E-3</v>
      </c>
      <c r="BJ135" s="1">
        <v>1.2500319820815812E-3</v>
      </c>
      <c r="BK135" s="1">
        <v>1.0910694494889409E-3</v>
      </c>
      <c r="BL135" s="1">
        <v>1.9250265516822429E-3</v>
      </c>
      <c r="BM135" s="1">
        <v>1.8420183149070763E-3</v>
      </c>
      <c r="BN135" s="1">
        <v>2.4681681062846197E-3</v>
      </c>
      <c r="BO135" s="1">
        <v>2.4304348973357764E-3</v>
      </c>
      <c r="BP135" s="1">
        <v>2.831382725052498E-3</v>
      </c>
      <c r="BQ135" s="1">
        <v>4.625843281089473E-3</v>
      </c>
      <c r="BR135" s="1">
        <v>3.826655225024244E-3</v>
      </c>
      <c r="BS135" s="1">
        <v>1.6674370540092267E-3</v>
      </c>
      <c r="BT135" s="1">
        <v>1.9752384856570795E-3</v>
      </c>
      <c r="BU135" s="1">
        <v>1.7278845806154043E-3</v>
      </c>
      <c r="BV135" s="1">
        <v>1.4589164738844809E-3</v>
      </c>
      <c r="BW135" s="1">
        <v>2.1564021181220872E-3</v>
      </c>
      <c r="BX135" s="1">
        <v>9.9446793704101636E-4</v>
      </c>
      <c r="BY135" s="1">
        <v>1.579086812368035E-3</v>
      </c>
      <c r="BZ135" s="1">
        <v>1.3728208668790517E-3</v>
      </c>
      <c r="CA135" s="1">
        <v>1.4164366367065892E-3</v>
      </c>
      <c r="CB135" s="1">
        <v>1.7751804459809181E-3</v>
      </c>
      <c r="CC135" s="1">
        <v>2.0811051715714495E-3</v>
      </c>
      <c r="CD135" s="1">
        <v>4.5599493414875594E-3</v>
      </c>
      <c r="CE135" s="1">
        <v>1.2977035589119355E-3</v>
      </c>
      <c r="CF135" s="1">
        <v>4.4470897832187576E-3</v>
      </c>
      <c r="CG135" s="1">
        <v>3.0320548065568801E-3</v>
      </c>
      <c r="CH135" s="1">
        <v>3.6541428262947696E-3</v>
      </c>
      <c r="CI135" s="1">
        <v>2.445822336085902E-3</v>
      </c>
      <c r="CJ135" s="1">
        <v>6.6767218910089438E-3</v>
      </c>
      <c r="CK135" s="1">
        <v>2.2259367012952471E-3</v>
      </c>
      <c r="CL135" s="1">
        <v>5.0343102137887742E-3</v>
      </c>
      <c r="CM135" s="1">
        <v>2.5751142951106411E-3</v>
      </c>
      <c r="CN135" s="1">
        <v>2.9617588248493421E-3</v>
      </c>
      <c r="CO135" s="1">
        <v>3.7859996259256719E-3</v>
      </c>
      <c r="CP135" s="1">
        <v>2.0913795598231518E-3</v>
      </c>
      <c r="CQ135" s="1">
        <v>4.5854955638443152E-3</v>
      </c>
      <c r="CR135" s="1">
        <v>2.2598610071607357E-3</v>
      </c>
      <c r="CS135" s="1">
        <v>3.2470821282312894E-3</v>
      </c>
      <c r="CT135" s="1">
        <v>2.5994623884929399E-3</v>
      </c>
      <c r="CU135" s="1">
        <v>2.8089555850603289E-3</v>
      </c>
      <c r="CV135" s="1">
        <v>1.8041661668834687E-3</v>
      </c>
      <c r="CW135" s="1">
        <v>2.1733842132324569E-3</v>
      </c>
      <c r="CX135" s="1">
        <v>4.1810933895443684E-3</v>
      </c>
      <c r="CY135" s="1">
        <v>2.7553501108272867E-3</v>
      </c>
      <c r="CZ135" s="1">
        <v>2.0153471640031182E-3</v>
      </c>
      <c r="DA135" s="1">
        <v>2.2113560244403983E-3</v>
      </c>
      <c r="DB135" s="1">
        <v>1.5534922223090356E-3</v>
      </c>
      <c r="DC135" s="1">
        <v>1.1819987395115454E-3</v>
      </c>
      <c r="DD135" s="1">
        <v>2.0322784885231267E-3</v>
      </c>
      <c r="DE135" s="1">
        <v>1.4435562340576081E-3</v>
      </c>
      <c r="DF135" s="1">
        <v>1.9184686694477947E-3</v>
      </c>
      <c r="DG135" s="1">
        <v>2.449503374767255E-3</v>
      </c>
      <c r="DH135" s="1">
        <v>3.2528563712976035E-3</v>
      </c>
      <c r="DI135" s="1">
        <v>3.0097178506648501E-3</v>
      </c>
      <c r="DJ135" s="1">
        <v>5.5442156754777084E-3</v>
      </c>
      <c r="DK135" s="1">
        <v>1.4716084967385406E-3</v>
      </c>
      <c r="DL135" s="1">
        <v>1.7610110144394005E-3</v>
      </c>
      <c r="DM135" s="1">
        <v>1.8428692155322941E-3</v>
      </c>
      <c r="DN135" s="1">
        <v>2.8393717500985326E-3</v>
      </c>
      <c r="DO135" s="1">
        <v>2.4505824776794804E-3</v>
      </c>
      <c r="DP135" s="1">
        <v>1.7561984447335432E-3</v>
      </c>
      <c r="DQ135" s="1">
        <v>1.6709200813207954E-3</v>
      </c>
      <c r="DR135" s="1">
        <v>2.5350955469140663E-3</v>
      </c>
      <c r="DS135" s="1">
        <v>2.8701688046886566E-3</v>
      </c>
      <c r="DT135" s="1">
        <v>3.2130176429441756E-3</v>
      </c>
      <c r="DU135" s="1">
        <v>2.9168588775074448E-3</v>
      </c>
      <c r="DV135" s="1">
        <v>2.3879971322317414E-3</v>
      </c>
      <c r="DW135" s="1">
        <v>2.6959814828476148E-3</v>
      </c>
      <c r="DX135" s="1">
        <v>2.2217519980270431E-3</v>
      </c>
      <c r="DY135" s="1">
        <v>2.6573305982981587E-3</v>
      </c>
      <c r="DZ135" s="1">
        <v>2.9032516382102641E-3</v>
      </c>
      <c r="EA135" s="1">
        <v>3.0053301669786003E-3</v>
      </c>
      <c r="EB135" s="1">
        <v>3.0285061408654298E-3</v>
      </c>
      <c r="EC135" s="1">
        <v>3.9373844793455827E-3</v>
      </c>
      <c r="ED135" s="1">
        <v>3.2219656152161933E-3</v>
      </c>
      <c r="EE135" s="1">
        <v>7.1993427192486642E-3</v>
      </c>
      <c r="EF135" s="1">
        <v>3.4726791453692984E-3</v>
      </c>
      <c r="EG135" s="1">
        <v>3.612891764691322E-3</v>
      </c>
      <c r="EH135" s="1">
        <v>4.142116348524706E-3</v>
      </c>
      <c r="EI135" s="1">
        <v>3.5740618623937704E-3</v>
      </c>
      <c r="EJ135" s="1">
        <v>3.3539020642944107E-3</v>
      </c>
      <c r="EK135" s="1">
        <v>1.9121913102547543E-3</v>
      </c>
      <c r="EL135" s="1">
        <v>5.8713333504898898E-4</v>
      </c>
      <c r="EM135" s="1">
        <v>5.8174600442180337E-4</v>
      </c>
      <c r="EN135" s="1">
        <v>5.4945295029479931E-4</v>
      </c>
      <c r="EO135" s="1">
        <v>1.1713077713870744E-4</v>
      </c>
      <c r="EP135" s="1">
        <v>2.5384610197260256E-3</v>
      </c>
      <c r="EQ135" s="1">
        <v>5.895617633929689E-4</v>
      </c>
      <c r="ER135" s="1">
        <v>5.5551919468087285E-4</v>
      </c>
      <c r="ES135" s="1">
        <v>5.826882519111375E-4</v>
      </c>
      <c r="ET135" s="1">
        <v>5.4663549909923358E-4</v>
      </c>
      <c r="EU135" s="1">
        <v>3.2487099867785894E-4</v>
      </c>
      <c r="EV135" s="1">
        <v>1.0550994073101133E-3</v>
      </c>
      <c r="EW135" s="1">
        <v>6.7827825382454964E-4</v>
      </c>
      <c r="EX135" s="1">
        <v>4.9554987067316353E-4</v>
      </c>
      <c r="EY135" s="1">
        <v>4.3133294292326625E-4</v>
      </c>
      <c r="EZ135" s="1">
        <v>4.2974539404771312E-4</v>
      </c>
      <c r="FA135" s="1">
        <v>5.9375470764255354E-4</v>
      </c>
      <c r="FB135" s="1">
        <v>4.6148446795868267E-4</v>
      </c>
      <c r="FC135" s="1">
        <v>3.54502671225345E-3</v>
      </c>
      <c r="FD135" s="1">
        <v>2.8375186902506924E-3</v>
      </c>
      <c r="FE135" s="1">
        <v>4.4965036882535867E-3</v>
      </c>
      <c r="FF135" s="1">
        <v>4.4717279968869679E-3</v>
      </c>
      <c r="FG135" s="1">
        <v>2.9843859988445834E-3</v>
      </c>
      <c r="FH135" s="1">
        <v>2.5584936379374713E-3</v>
      </c>
      <c r="FI135" s="1">
        <v>3.642418557774983E-3</v>
      </c>
      <c r="FJ135" s="1">
        <v>3.2936412215147999E-3</v>
      </c>
      <c r="FK135" s="1">
        <v>2.3143681749360724E-3</v>
      </c>
      <c r="FL135" s="1">
        <v>2.9264528467116967E-6</v>
      </c>
      <c r="FM135" s="1">
        <v>5.8712924325174116E-4</v>
      </c>
      <c r="FN135" s="1">
        <v>5.8174768266766857E-4</v>
      </c>
      <c r="FO135" s="1">
        <v>5.494531014851729E-4</v>
      </c>
      <c r="FP135" s="1">
        <v>1.1712759336007793E-4</v>
      </c>
      <c r="FQ135" s="1">
        <v>4.4507045588871837E-3</v>
      </c>
      <c r="FR135" s="1">
        <v>3.904239457152531E-3</v>
      </c>
      <c r="FS135" s="1">
        <v>4.0266336176869076E-3</v>
      </c>
      <c r="FT135" s="1">
        <v>4.1006648770804911E-3</v>
      </c>
      <c r="FU135" s="1">
        <v>3.8786394524078604E-3</v>
      </c>
      <c r="FV135" s="1">
        <v>1.103152691982309E-4</v>
      </c>
      <c r="FW135" s="1">
        <v>1.0546691801226773E-4</v>
      </c>
      <c r="FX135" s="1">
        <v>1.0990550889073806E-4</v>
      </c>
      <c r="FY135" s="1">
        <v>1.127379820884156E-4</v>
      </c>
      <c r="FZ135" s="1">
        <v>1.001534653473305E-4</v>
      </c>
      <c r="GA135" s="1">
        <v>9.2163583749859803E-5</v>
      </c>
      <c r="GB135" s="1">
        <v>1.3388864992848223E-3</v>
      </c>
      <c r="GC135" s="1">
        <v>1.3351098444115384E-3</v>
      </c>
      <c r="GD135" s="1">
        <v>1.3379463425135405E-3</v>
      </c>
      <c r="GE135" s="1">
        <v>8.9529417835613968E-4</v>
      </c>
      <c r="GF135" s="1">
        <v>1.3321457841756867E-3</v>
      </c>
      <c r="GG135" s="1">
        <v>1.3305314822695531E-3</v>
      </c>
      <c r="GH135" s="1">
        <v>1.3226184843860951E-3</v>
      </c>
      <c r="GI135" s="1">
        <v>1.3217647915781366E-3</v>
      </c>
      <c r="GJ135" s="1">
        <v>1.3140762241139854E-3</v>
      </c>
      <c r="GK135" s="1">
        <v>1.3047608148707879E-3</v>
      </c>
      <c r="GL135" s="1">
        <v>1.2913476122668735E-3</v>
      </c>
      <c r="GM135" s="1">
        <v>1.3030884509943252E-3</v>
      </c>
      <c r="GN135" s="1">
        <v>1.27987875594514E-3</v>
      </c>
      <c r="GO135" s="1">
        <v>1.2870973965424114E-3</v>
      </c>
      <c r="GP135" s="1">
        <v>1.273212169864943E-3</v>
      </c>
      <c r="GQ135" s="1">
        <v>1.280012614788552E-3</v>
      </c>
      <c r="GR135" s="73">
        <v>1.2743017167055799E-3</v>
      </c>
    </row>
    <row r="136" spans="1:200" x14ac:dyDescent="0.3">
      <c r="A136" s="78" t="str">
        <v>CHRW</v>
      </c>
      <c r="B136" s="72">
        <v>1.4888865557533483E-3</v>
      </c>
      <c r="C136" s="1">
        <v>2.4406630966281226E-3</v>
      </c>
      <c r="D136" s="1">
        <v>1.3189819713404658E-3</v>
      </c>
      <c r="E136" s="1">
        <v>3.3865480026378184E-3</v>
      </c>
      <c r="F136" s="1">
        <v>3.1475352939902691E-3</v>
      </c>
      <c r="G136" s="1">
        <v>3.4096638890815782E-3</v>
      </c>
      <c r="H136" s="1">
        <v>1.6653631787448386E-3</v>
      </c>
      <c r="I136" s="1">
        <v>2.7820387369590937E-3</v>
      </c>
      <c r="J136" s="1">
        <v>1.7364900277617803E-3</v>
      </c>
      <c r="K136" s="1">
        <v>3.2707098559141144E-3</v>
      </c>
      <c r="L136" s="1">
        <v>1.6570150383991241E-3</v>
      </c>
      <c r="M136" s="1">
        <v>2.5703244353164653E-3</v>
      </c>
      <c r="N136" s="1">
        <v>1.8652164077550826E-3</v>
      </c>
      <c r="O136" s="1">
        <v>1.3230690156036573E-3</v>
      </c>
      <c r="P136" s="1">
        <v>1.6942413947286976E-3</v>
      </c>
      <c r="Q136" s="1">
        <v>2.741561631257371E-3</v>
      </c>
      <c r="R136" s="1">
        <v>3.1755926635721578E-3</v>
      </c>
      <c r="S136" s="1">
        <v>1.9368515285849181E-3</v>
      </c>
      <c r="T136" s="1">
        <v>-9.5569406096966973E-4</v>
      </c>
      <c r="U136" s="1">
        <v>2.0350918406096688E-3</v>
      </c>
      <c r="V136" s="1">
        <v>1.7282270118656002E-3</v>
      </c>
      <c r="W136" s="1">
        <v>1.9025051668739822E-3</v>
      </c>
      <c r="X136" s="1">
        <v>9.8803584963254288E-4</v>
      </c>
      <c r="Y136" s="1">
        <v>2.0071710005508214E-3</v>
      </c>
      <c r="Z136" s="1">
        <v>1.1803343085435344E-3</v>
      </c>
      <c r="AA136" s="1">
        <v>1.2785586940294443E-3</v>
      </c>
      <c r="AB136" s="1">
        <v>-4.3108826981212646E-4</v>
      </c>
      <c r="AC136" s="1">
        <v>2.2720932418517684E-3</v>
      </c>
      <c r="AD136" s="1">
        <v>4.7905928527142269E-4</v>
      </c>
      <c r="AE136" s="1">
        <v>1.5431722709424543E-4</v>
      </c>
      <c r="AF136" s="1">
        <v>2.3919249556501113E-3</v>
      </c>
      <c r="AG136" s="1">
        <v>1.7759900299591852E-3</v>
      </c>
      <c r="AH136" s="1">
        <v>2.0181317758210453E-3</v>
      </c>
      <c r="AI136" s="1">
        <v>1.6599396459889995E-3</v>
      </c>
      <c r="AJ136" s="1">
        <v>1.664978333305803E-3</v>
      </c>
      <c r="AK136" s="1">
        <v>3.1262845436436973E-3</v>
      </c>
      <c r="AL136" s="1">
        <v>2.2587516207952904E-3</v>
      </c>
      <c r="AM136" s="1">
        <v>4.006114831013906E-3</v>
      </c>
      <c r="AN136" s="1">
        <v>2.9874434331399725E-3</v>
      </c>
      <c r="AO136" s="1">
        <v>3.7567275988137326E-3</v>
      </c>
      <c r="AP136" s="1">
        <v>3.1337805355089645E-3</v>
      </c>
      <c r="AQ136" s="1">
        <v>2.014048636468303E-3</v>
      </c>
      <c r="AR136" s="1">
        <v>3.2915973417495148E-3</v>
      </c>
      <c r="AS136" s="1">
        <v>3.0882892015814014E-3</v>
      </c>
      <c r="AT136" s="1">
        <v>3.2941917546975264E-3</v>
      </c>
      <c r="AU136" s="1">
        <v>2.8760985972682948E-3</v>
      </c>
      <c r="AV136" s="1">
        <v>1.3628774582698574E-3</v>
      </c>
      <c r="AW136" s="1">
        <v>2.894101476129229E-3</v>
      </c>
      <c r="AX136" s="1">
        <v>1.2599189719721526E-3</v>
      </c>
      <c r="AY136" s="1">
        <v>1.4181264567426463E-3</v>
      </c>
      <c r="AZ136" s="1">
        <v>2.8913919431086473E-3</v>
      </c>
      <c r="BA136" s="1">
        <v>2.9630085714963763E-3</v>
      </c>
      <c r="BB136" s="1">
        <v>2.9602977976079694E-3</v>
      </c>
      <c r="BC136" s="1">
        <v>2.8832319727609417E-3</v>
      </c>
      <c r="BD136" s="1">
        <v>3.8400526849786966E-3</v>
      </c>
      <c r="BE136" s="1">
        <v>9.0500969911227786E-4</v>
      </c>
      <c r="BF136" s="1">
        <v>2.6088552090714405E-3</v>
      </c>
      <c r="BG136" s="1">
        <v>9.7243261344865414E-4</v>
      </c>
      <c r="BH136" s="1">
        <v>3.2638195762250059E-3</v>
      </c>
      <c r="BI136" s="1">
        <v>2.3655726598057984E-3</v>
      </c>
      <c r="BJ136" s="1">
        <v>1.9202724811181048E-3</v>
      </c>
      <c r="BK136" s="1">
        <v>1.989108632989278E-3</v>
      </c>
      <c r="BL136" s="1">
        <v>2.3455845865098476E-3</v>
      </c>
      <c r="BM136" s="1">
        <v>2.3892452637004728E-3</v>
      </c>
      <c r="BN136" s="1">
        <v>2.2025239200223136E-3</v>
      </c>
      <c r="BO136" s="1">
        <v>2.1350463790914139E-3</v>
      </c>
      <c r="BP136" s="1">
        <v>2.313713483244426E-3</v>
      </c>
      <c r="BQ136" s="1">
        <v>4.0301221792076632E-3</v>
      </c>
      <c r="BR136" s="1">
        <v>3.4043000913539698E-3</v>
      </c>
      <c r="BS136" s="1">
        <v>1.4083899256280583E-3</v>
      </c>
      <c r="BT136" s="1">
        <v>2.0812504529471657E-3</v>
      </c>
      <c r="BU136" s="1">
        <v>2.0162208158524633E-3</v>
      </c>
      <c r="BV136" s="1">
        <v>1.4911194190947098E-3</v>
      </c>
      <c r="BW136" s="1">
        <v>1.794623593428483E-3</v>
      </c>
      <c r="BX136" s="1">
        <v>1.1644781278218972E-3</v>
      </c>
      <c r="BY136" s="1">
        <v>1.3296046612231622E-3</v>
      </c>
      <c r="BZ136" s="1">
        <v>1.3069651943102912E-3</v>
      </c>
      <c r="CA136" s="1">
        <v>2.3367302276433022E-3</v>
      </c>
      <c r="CB136" s="1">
        <v>2.1310853193561986E-3</v>
      </c>
      <c r="CC136" s="1">
        <v>1.2331937237259614E-3</v>
      </c>
      <c r="CD136" s="1">
        <v>2.3678790102791116E-3</v>
      </c>
      <c r="CE136" s="1">
        <v>1.1749354772239583E-3</v>
      </c>
      <c r="CF136" s="1">
        <v>2.892760314571793E-3</v>
      </c>
      <c r="CG136" s="1">
        <v>3.3099154322361666E-3</v>
      </c>
      <c r="CH136" s="1">
        <v>2.9210251062351763E-3</v>
      </c>
      <c r="CI136" s="1">
        <v>2.9306946274417116E-3</v>
      </c>
      <c r="CJ136" s="1">
        <v>4.1565751481627061E-3</v>
      </c>
      <c r="CK136" s="1">
        <v>1.8891395377686117E-3</v>
      </c>
      <c r="CL136" s="1">
        <v>3.7935165015023091E-3</v>
      </c>
      <c r="CM136" s="1">
        <v>1.1291748935280295E-3</v>
      </c>
      <c r="CN136" s="1">
        <v>3.7748359159866297E-3</v>
      </c>
      <c r="CO136" s="1">
        <v>3.1134747322544079E-3</v>
      </c>
      <c r="CP136" s="1">
        <v>2.3626184853284518E-3</v>
      </c>
      <c r="CQ136" s="1">
        <v>3.1779691025449761E-3</v>
      </c>
      <c r="CR136" s="1">
        <v>2.3144297134558077E-3</v>
      </c>
      <c r="CS136" s="1">
        <v>3.4156524770679207E-3</v>
      </c>
      <c r="CT136" s="1">
        <v>2.2007681664664822E-3</v>
      </c>
      <c r="CU136" s="1">
        <v>2.9470583652564395E-3</v>
      </c>
      <c r="CV136" s="1">
        <v>2.0770152452158699E-3</v>
      </c>
      <c r="CW136" s="1">
        <v>2.4378523720219314E-3</v>
      </c>
      <c r="CX136" s="1">
        <v>2.9132456012486096E-3</v>
      </c>
      <c r="CY136" s="1">
        <v>1.6672570200729523E-3</v>
      </c>
      <c r="CZ136" s="1">
        <v>2.1968839600194881E-3</v>
      </c>
      <c r="DA136" s="1">
        <v>2.7251433756418264E-3</v>
      </c>
      <c r="DB136" s="1">
        <v>1.4785651069965499E-3</v>
      </c>
      <c r="DC136" s="1">
        <v>1.7809446297237009E-3</v>
      </c>
      <c r="DD136" s="1">
        <v>2.1340486730834075E-3</v>
      </c>
      <c r="DE136" s="1">
        <v>2.433348876938541E-3</v>
      </c>
      <c r="DF136" s="1">
        <v>2.8540456864742771E-3</v>
      </c>
      <c r="DG136" s="1">
        <v>3.2234316843765287E-3</v>
      </c>
      <c r="DH136" s="1">
        <v>4.0745249748673175E-3</v>
      </c>
      <c r="DI136" s="1">
        <v>4.0351420881647032E-3</v>
      </c>
      <c r="DJ136" s="1">
        <v>4.5882002807774653E-3</v>
      </c>
      <c r="DK136" s="1">
        <v>2.0778222945805761E-3</v>
      </c>
      <c r="DL136" s="1">
        <v>2.724377038151394E-3</v>
      </c>
      <c r="DM136" s="1">
        <v>2.7749138528865556E-3</v>
      </c>
      <c r="DN136" s="1">
        <v>3.2587384894493736E-3</v>
      </c>
      <c r="DO136" s="1">
        <v>2.7024716805079188E-3</v>
      </c>
      <c r="DP136" s="1">
        <v>2.2817408552365209E-3</v>
      </c>
      <c r="DQ136" s="1">
        <v>1.9103132185919031E-3</v>
      </c>
      <c r="DR136" s="1">
        <v>2.5947545012687569E-3</v>
      </c>
      <c r="DS136" s="1">
        <v>2.8021882998630144E-3</v>
      </c>
      <c r="DT136" s="1">
        <v>3.345766785619026E-3</v>
      </c>
      <c r="DU136" s="1">
        <v>2.9344978747109052E-3</v>
      </c>
      <c r="DV136" s="1">
        <v>2.0092647693037893E-3</v>
      </c>
      <c r="DW136" s="1">
        <v>2.0375863947978286E-3</v>
      </c>
      <c r="DX136" s="1">
        <v>2.9389915974642159E-3</v>
      </c>
      <c r="DY136" s="1">
        <v>4.5951002930562472E-3</v>
      </c>
      <c r="DZ136" s="1">
        <v>2.5159599273829329E-3</v>
      </c>
      <c r="EA136" s="1">
        <v>2.3225067783368427E-3</v>
      </c>
      <c r="EB136" s="1">
        <v>1.6956442625643121E-3</v>
      </c>
      <c r="EC136" s="1">
        <v>3.2252323911822625E-3</v>
      </c>
      <c r="ED136" s="1">
        <v>2.5821009860542907E-3</v>
      </c>
      <c r="EE136" s="1">
        <v>3.4726791453692984E-3</v>
      </c>
      <c r="EF136" s="1">
        <v>5.6320355720884891E-3</v>
      </c>
      <c r="EG136" s="1">
        <v>3.4807511986764302E-3</v>
      </c>
      <c r="EH136" s="1">
        <v>3.2937487637206956E-3</v>
      </c>
      <c r="EI136" s="1">
        <v>1.8325762907182592E-3</v>
      </c>
      <c r="EJ136" s="1">
        <v>2.976362743991285E-3</v>
      </c>
      <c r="EK136" s="1">
        <v>2.2856391731964367E-3</v>
      </c>
      <c r="EL136" s="1">
        <v>5.7454737723737774E-4</v>
      </c>
      <c r="EM136" s="1">
        <v>5.4660507737567068E-4</v>
      </c>
      <c r="EN136" s="1">
        <v>5.5021482351293096E-4</v>
      </c>
      <c r="EO136" s="1">
        <v>2.2240086013788169E-4</v>
      </c>
      <c r="EP136" s="1">
        <v>3.6086454295857426E-3</v>
      </c>
      <c r="EQ136" s="1">
        <v>5.5032147150280728E-4</v>
      </c>
      <c r="ER136" s="1">
        <v>5.1687242845260058E-4</v>
      </c>
      <c r="ES136" s="1">
        <v>5.5405791631683138E-4</v>
      </c>
      <c r="ET136" s="1">
        <v>5.5063564587567863E-4</v>
      </c>
      <c r="EU136" s="1">
        <v>4.088025987028296E-4</v>
      </c>
      <c r="EV136" s="1">
        <v>1.1629416664360908E-3</v>
      </c>
      <c r="EW136" s="1">
        <v>1.0090988118498507E-3</v>
      </c>
      <c r="EX136" s="1">
        <v>8.0826156684914304E-4</v>
      </c>
      <c r="EY136" s="1">
        <v>4.8415588406435547E-4</v>
      </c>
      <c r="EZ136" s="1">
        <v>5.2904418440132776E-4</v>
      </c>
      <c r="FA136" s="1">
        <v>5.7351809302985798E-4</v>
      </c>
      <c r="FB136" s="1">
        <v>4.346924938794847E-4</v>
      </c>
      <c r="FC136" s="1">
        <v>3.266426124293753E-3</v>
      </c>
      <c r="FD136" s="1">
        <v>2.9028562606406255E-3</v>
      </c>
      <c r="FE136" s="1">
        <v>3.5128520083969055E-3</v>
      </c>
      <c r="FF136" s="1">
        <v>4.7430986703384127E-3</v>
      </c>
      <c r="FG136" s="1">
        <v>3.692729173488841E-3</v>
      </c>
      <c r="FH136" s="1">
        <v>3.8475041541750749E-3</v>
      </c>
      <c r="FI136" s="1">
        <v>4.6459780791785884E-3</v>
      </c>
      <c r="FJ136" s="1">
        <v>4.5702940959374402E-3</v>
      </c>
      <c r="FK136" s="1">
        <v>3.0739295050730333E-3</v>
      </c>
      <c r="FL136" s="1">
        <v>2.10789812414705E-4</v>
      </c>
      <c r="FM136" s="1">
        <v>5.745431305335042E-4</v>
      </c>
      <c r="FN136" s="1">
        <v>5.4660617601082022E-4</v>
      </c>
      <c r="FO136" s="1">
        <v>5.5021366930000921E-4</v>
      </c>
      <c r="FP136" s="1">
        <v>2.2239826530396034E-4</v>
      </c>
      <c r="FQ136" s="1">
        <v>3.6105121233182217E-3</v>
      </c>
      <c r="FR136" s="1">
        <v>3.9734329586267767E-3</v>
      </c>
      <c r="FS136" s="1">
        <v>4.7190025802113424E-3</v>
      </c>
      <c r="FT136" s="1">
        <v>3.3752794290226253E-3</v>
      </c>
      <c r="FU136" s="1">
        <v>4.7207187150545837E-3</v>
      </c>
      <c r="FV136" s="1">
        <v>-6.1758060504940604E-4</v>
      </c>
      <c r="FW136" s="1">
        <v>-6.1624819299122197E-4</v>
      </c>
      <c r="FX136" s="1">
        <v>-6.1346199200901653E-4</v>
      </c>
      <c r="FY136" s="1">
        <v>-6.0817447109860496E-4</v>
      </c>
      <c r="FZ136" s="1">
        <v>-6.0832427351390091E-4</v>
      </c>
      <c r="GA136" s="1">
        <v>-5.9569392305433729E-4</v>
      </c>
      <c r="GB136" s="1">
        <v>7.0702308022747959E-4</v>
      </c>
      <c r="GC136" s="1">
        <v>7.0937599229374646E-4</v>
      </c>
      <c r="GD136" s="1">
        <v>7.076492846789773E-4</v>
      </c>
      <c r="GE136" s="1">
        <v>2.3984231312991098E-4</v>
      </c>
      <c r="GF136" s="1">
        <v>7.0999148925642095E-4</v>
      </c>
      <c r="GG136" s="1">
        <v>7.0781463179220338E-4</v>
      </c>
      <c r="GH136" s="1">
        <v>7.1409935967875742E-4</v>
      </c>
      <c r="GI136" s="1">
        <v>7.1591818167017409E-4</v>
      </c>
      <c r="GJ136" s="1">
        <v>7.195627182947262E-4</v>
      </c>
      <c r="GK136" s="1">
        <v>7.2391459064108745E-4</v>
      </c>
      <c r="GL136" s="1">
        <v>7.3033356597442119E-4</v>
      </c>
      <c r="GM136" s="1">
        <v>7.2449330982639055E-4</v>
      </c>
      <c r="GN136" s="1">
        <v>7.3521811812908002E-4</v>
      </c>
      <c r="GO136" s="1">
        <v>7.3182587538535477E-4</v>
      </c>
      <c r="GP136" s="1">
        <v>7.3620629131325389E-4</v>
      </c>
      <c r="GQ136" s="1">
        <v>7.321785271287675E-4</v>
      </c>
      <c r="GR136" s="73">
        <v>7.3495890168478279E-4</v>
      </c>
    </row>
    <row r="137" spans="1:200" x14ac:dyDescent="0.3">
      <c r="A137" s="78" t="str">
        <v>EXPD</v>
      </c>
      <c r="B137" s="72">
        <v>2.2401372077719317E-3</v>
      </c>
      <c r="C137" s="1">
        <v>3.8029342832271783E-3</v>
      </c>
      <c r="D137" s="1">
        <v>3.6215140250370459E-3</v>
      </c>
      <c r="E137" s="1">
        <v>4.1433742245211716E-3</v>
      </c>
      <c r="F137" s="1">
        <v>2.8903202290610133E-3</v>
      </c>
      <c r="G137" s="1">
        <v>3.0657862220642134E-3</v>
      </c>
      <c r="H137" s="1">
        <v>2.2608835792191006E-3</v>
      </c>
      <c r="I137" s="1">
        <v>3.5266244940146186E-3</v>
      </c>
      <c r="J137" s="1">
        <v>2.3191810142869271E-3</v>
      </c>
      <c r="K137" s="1">
        <v>3.8357605749902231E-3</v>
      </c>
      <c r="L137" s="1">
        <v>1.9472484598585008E-3</v>
      </c>
      <c r="M137" s="1">
        <v>1.6643864247223583E-3</v>
      </c>
      <c r="N137" s="1">
        <v>2.1376611060890563E-3</v>
      </c>
      <c r="O137" s="1">
        <v>1.4951614368995366E-3</v>
      </c>
      <c r="P137" s="1">
        <v>1.6347335066336326E-3</v>
      </c>
      <c r="Q137" s="1">
        <v>3.0461569135398665E-3</v>
      </c>
      <c r="R137" s="1">
        <v>3.6933618853842716E-3</v>
      </c>
      <c r="S137" s="1">
        <v>3.284015905760349E-3</v>
      </c>
      <c r="T137" s="1">
        <v>1.5764406244486717E-3</v>
      </c>
      <c r="U137" s="1">
        <v>2.6848840719633522E-3</v>
      </c>
      <c r="V137" s="1">
        <v>1.9876844361534098E-3</v>
      </c>
      <c r="W137" s="1">
        <v>3.1555248346534842E-3</v>
      </c>
      <c r="X137" s="1">
        <v>2.1414261166317764E-3</v>
      </c>
      <c r="Y137" s="1">
        <v>2.292317240922455E-3</v>
      </c>
      <c r="Z137" s="1">
        <v>1.2838837964190507E-3</v>
      </c>
      <c r="AA137" s="1">
        <v>1.5398331688525546E-3</v>
      </c>
      <c r="AB137" s="1">
        <v>3.1915554613585242E-4</v>
      </c>
      <c r="AC137" s="1">
        <v>2.5979520365353682E-3</v>
      </c>
      <c r="AD137" s="1">
        <v>1.4469145117454406E-3</v>
      </c>
      <c r="AE137" s="1">
        <v>6.9386559696036352E-4</v>
      </c>
      <c r="AF137" s="1">
        <v>1.7421722341083945E-3</v>
      </c>
      <c r="AG137" s="1">
        <v>2.2190306865931104E-3</v>
      </c>
      <c r="AH137" s="1">
        <v>1.8831643094703377E-3</v>
      </c>
      <c r="AI137" s="1">
        <v>2.2617758912302707E-3</v>
      </c>
      <c r="AJ137" s="1">
        <v>2.5299996822726609E-3</v>
      </c>
      <c r="AK137" s="1">
        <v>3.0190582340128926E-3</v>
      </c>
      <c r="AL137" s="1">
        <v>2.1901697000032074E-3</v>
      </c>
      <c r="AM137" s="1">
        <v>3.3917767988291695E-3</v>
      </c>
      <c r="AN137" s="1">
        <v>4.0524910027754883E-3</v>
      </c>
      <c r="AO137" s="1">
        <v>5.1757040479720939E-3</v>
      </c>
      <c r="AP137" s="1">
        <v>3.6638267826602949E-3</v>
      </c>
      <c r="AQ137" s="1">
        <v>2.7561507658548159E-3</v>
      </c>
      <c r="AR137" s="1">
        <v>3.2949119282628574E-3</v>
      </c>
      <c r="AS137" s="1">
        <v>3.1887575908332174E-3</v>
      </c>
      <c r="AT137" s="1">
        <v>3.8141132462563457E-3</v>
      </c>
      <c r="AU137" s="1">
        <v>4.3669387058530547E-3</v>
      </c>
      <c r="AV137" s="1">
        <v>1.7034488347297378E-3</v>
      </c>
      <c r="AW137" s="1">
        <v>4.0659426881847855E-3</v>
      </c>
      <c r="AX137" s="1">
        <v>8.9419565393122739E-4</v>
      </c>
      <c r="AY137" s="1">
        <v>1.2666908520459293E-3</v>
      </c>
      <c r="AZ137" s="1">
        <v>3.7307425649431738E-3</v>
      </c>
      <c r="BA137" s="1">
        <v>2.734150125988963E-3</v>
      </c>
      <c r="BB137" s="1">
        <v>2.6211959637632495E-3</v>
      </c>
      <c r="BC137" s="1">
        <v>3.3398163982550121E-3</v>
      </c>
      <c r="BD137" s="1">
        <v>4.6901776909815092E-3</v>
      </c>
      <c r="BE137" s="1">
        <v>2.3890047292959389E-3</v>
      </c>
      <c r="BF137" s="1">
        <v>3.2356594098103689E-3</v>
      </c>
      <c r="BG137" s="1">
        <v>2.4141272584504146E-3</v>
      </c>
      <c r="BH137" s="1">
        <v>4.0486569740161319E-3</v>
      </c>
      <c r="BI137" s="1">
        <v>2.1815412747773892E-3</v>
      </c>
      <c r="BJ137" s="1">
        <v>1.8903975956364057E-3</v>
      </c>
      <c r="BK137" s="1">
        <v>1.7224166797682381E-3</v>
      </c>
      <c r="BL137" s="1">
        <v>1.5798785795359722E-3</v>
      </c>
      <c r="BM137" s="1">
        <v>2.1717723716325969E-3</v>
      </c>
      <c r="BN137" s="1">
        <v>2.3081148967609953E-3</v>
      </c>
      <c r="BO137" s="1">
        <v>2.6347433712044965E-3</v>
      </c>
      <c r="BP137" s="1">
        <v>2.8570724321606532E-3</v>
      </c>
      <c r="BQ137" s="1">
        <v>4.1216593256454895E-3</v>
      </c>
      <c r="BR137" s="1">
        <v>4.2629720923233012E-3</v>
      </c>
      <c r="BS137" s="1">
        <v>1.7353811334393345E-3</v>
      </c>
      <c r="BT137" s="1">
        <v>1.9802741882647477E-3</v>
      </c>
      <c r="BU137" s="1">
        <v>1.9505007878829307E-3</v>
      </c>
      <c r="BV137" s="1">
        <v>1.674256409242954E-3</v>
      </c>
      <c r="BW137" s="1">
        <v>2.2539133738133576E-3</v>
      </c>
      <c r="BX137" s="1">
        <v>8.2577831737983519E-4</v>
      </c>
      <c r="BY137" s="1">
        <v>1.770822158128898E-3</v>
      </c>
      <c r="BZ137" s="1">
        <v>1.6277802933598136E-3</v>
      </c>
      <c r="CA137" s="1">
        <v>2.0692977109955549E-3</v>
      </c>
      <c r="CB137" s="1">
        <v>2.1756530600199574E-3</v>
      </c>
      <c r="CC137" s="1">
        <v>1.6314971658333373E-3</v>
      </c>
      <c r="CD137" s="1">
        <v>3.5219927831233555E-3</v>
      </c>
      <c r="CE137" s="1">
        <v>1.7287804721292815E-3</v>
      </c>
      <c r="CF137" s="1">
        <v>3.2605654323071332E-3</v>
      </c>
      <c r="CG137" s="1">
        <v>3.6636740242274603E-3</v>
      </c>
      <c r="CH137" s="1">
        <v>4.2523674764630998E-3</v>
      </c>
      <c r="CI137" s="1">
        <v>3.2094636031605602E-3</v>
      </c>
      <c r="CJ137" s="1">
        <v>5.2252357622687116E-3</v>
      </c>
      <c r="CK137" s="1">
        <v>2.0161732701086976E-3</v>
      </c>
      <c r="CL137" s="1">
        <v>5.2103986459481185E-3</v>
      </c>
      <c r="CM137" s="1">
        <v>2.6119673527640066E-3</v>
      </c>
      <c r="CN137" s="1">
        <v>3.9748864193012677E-3</v>
      </c>
      <c r="CO137" s="1">
        <v>3.1907117820230446E-3</v>
      </c>
      <c r="CP137" s="1">
        <v>2.4944660599702751E-3</v>
      </c>
      <c r="CQ137" s="1">
        <v>5.039426201148103E-3</v>
      </c>
      <c r="CR137" s="1">
        <v>3.1211908373843448E-3</v>
      </c>
      <c r="CS137" s="1">
        <v>3.5617684105348989E-3</v>
      </c>
      <c r="CT137" s="1">
        <v>2.4083445483666912E-3</v>
      </c>
      <c r="CU137" s="1">
        <v>3.8554334075270361E-3</v>
      </c>
      <c r="CV137" s="1">
        <v>2.4208820605228394E-3</v>
      </c>
      <c r="CW137" s="1">
        <v>2.3333858587128004E-3</v>
      </c>
      <c r="CX137" s="1">
        <v>3.9457179301658407E-3</v>
      </c>
      <c r="CY137" s="1">
        <v>1.9524204137660033E-3</v>
      </c>
      <c r="CZ137" s="1">
        <v>2.1748474940708907E-3</v>
      </c>
      <c r="DA137" s="1">
        <v>2.6570817827774405E-3</v>
      </c>
      <c r="DB137" s="1">
        <v>7.6097155679654826E-4</v>
      </c>
      <c r="DC137" s="1">
        <v>1.5673847032385063E-3</v>
      </c>
      <c r="DD137" s="1">
        <v>2.1937263245346505E-3</v>
      </c>
      <c r="DE137" s="1">
        <v>1.9502572987004343E-3</v>
      </c>
      <c r="DF137" s="1">
        <v>2.7252991158700111E-3</v>
      </c>
      <c r="DG137" s="1">
        <v>3.2203455081537837E-3</v>
      </c>
      <c r="DH137" s="1">
        <v>4.0176033678073538E-3</v>
      </c>
      <c r="DI137" s="1">
        <v>3.0327658925081175E-3</v>
      </c>
      <c r="DJ137" s="1">
        <v>2.6868123136390798E-3</v>
      </c>
      <c r="DK137" s="1">
        <v>2.2513851980156059E-3</v>
      </c>
      <c r="DL137" s="1">
        <v>2.3455270575855037E-3</v>
      </c>
      <c r="DM137" s="1">
        <v>3.225435394176353E-3</v>
      </c>
      <c r="DN137" s="1">
        <v>4.0545820080902994E-3</v>
      </c>
      <c r="DO137" s="1">
        <v>2.5086399633118656E-3</v>
      </c>
      <c r="DP137" s="1">
        <v>1.983257036393227E-3</v>
      </c>
      <c r="DQ137" s="1">
        <v>1.794241990611426E-3</v>
      </c>
      <c r="DR137" s="1">
        <v>2.298313319011782E-3</v>
      </c>
      <c r="DS137" s="1">
        <v>3.5675332722668418E-3</v>
      </c>
      <c r="DT137" s="1">
        <v>3.2233170155162843E-3</v>
      </c>
      <c r="DU137" s="1">
        <v>2.8477788036870475E-3</v>
      </c>
      <c r="DV137" s="1">
        <v>2.6677546729353121E-3</v>
      </c>
      <c r="DW137" s="1">
        <v>2.9670487109102407E-3</v>
      </c>
      <c r="DX137" s="1">
        <v>2.8880965866586081E-3</v>
      </c>
      <c r="DY137" s="1">
        <v>3.7822028835173237E-3</v>
      </c>
      <c r="DZ137" s="1">
        <v>3.2283162485829088E-3</v>
      </c>
      <c r="EA137" s="1">
        <v>3.0450146045037049E-3</v>
      </c>
      <c r="EB137" s="1">
        <v>3.3668239653149704E-3</v>
      </c>
      <c r="EC137" s="1">
        <v>3.4571593132456746E-3</v>
      </c>
      <c r="ED137" s="1">
        <v>2.6383983290753496E-3</v>
      </c>
      <c r="EE137" s="1">
        <v>3.612891764691322E-3</v>
      </c>
      <c r="EF137" s="1">
        <v>3.4807511986764302E-3</v>
      </c>
      <c r="EG137" s="1">
        <v>5.2825312313384398E-3</v>
      </c>
      <c r="EH137" s="1">
        <v>3.5705807679806325E-3</v>
      </c>
      <c r="EI137" s="1">
        <v>2.9656144997828706E-3</v>
      </c>
      <c r="EJ137" s="1">
        <v>2.7279656293709171E-3</v>
      </c>
      <c r="EK137" s="1">
        <v>1.9610159399254872E-3</v>
      </c>
      <c r="EL137" s="1">
        <v>7.9020101304501638E-4</v>
      </c>
      <c r="EM137" s="1">
        <v>7.5347277217525325E-4</v>
      </c>
      <c r="EN137" s="1">
        <v>7.5747520969673488E-4</v>
      </c>
      <c r="EO137" s="1">
        <v>2.3569287225813201E-4</v>
      </c>
      <c r="EP137" s="1">
        <v>5.2939076393108382E-3</v>
      </c>
      <c r="EQ137" s="1">
        <v>7.6393459376075429E-4</v>
      </c>
      <c r="ER137" s="1">
        <v>7.2772612474506057E-4</v>
      </c>
      <c r="ES137" s="1">
        <v>7.5108788372711547E-4</v>
      </c>
      <c r="ET137" s="1">
        <v>7.4821802713466153E-4</v>
      </c>
      <c r="EU137" s="1">
        <v>4.5900053434189396E-4</v>
      </c>
      <c r="EV137" s="1">
        <v>1.4509470849797376E-3</v>
      </c>
      <c r="EW137" s="1">
        <v>1.1939766929375034E-3</v>
      </c>
      <c r="EX137" s="1">
        <v>1.0517086773907901E-3</v>
      </c>
      <c r="EY137" s="1">
        <v>6.0422604668724372E-4</v>
      </c>
      <c r="EZ137" s="1">
        <v>6.5842724652236269E-4</v>
      </c>
      <c r="FA137" s="1">
        <v>7.1932215051499467E-4</v>
      </c>
      <c r="FB137" s="1">
        <v>5.7758085519853141E-4</v>
      </c>
      <c r="FC137" s="1">
        <v>4.2976845136279522E-3</v>
      </c>
      <c r="FD137" s="1">
        <v>3.2763044490549042E-3</v>
      </c>
      <c r="FE137" s="1">
        <v>4.9545913717745993E-3</v>
      </c>
      <c r="FF137" s="1">
        <v>5.9390315600596532E-3</v>
      </c>
      <c r="FG137" s="1">
        <v>4.3730067386112325E-3</v>
      </c>
      <c r="FH137" s="1">
        <v>4.1774388738721416E-3</v>
      </c>
      <c r="FI137" s="1">
        <v>4.3445651317761212E-3</v>
      </c>
      <c r="FJ137" s="1">
        <v>4.6671037097528048E-3</v>
      </c>
      <c r="FK137" s="1">
        <v>2.8251795993349997E-3</v>
      </c>
      <c r="FL137" s="1">
        <v>1.852608859529423E-4</v>
      </c>
      <c r="FM137" s="1">
        <v>7.9019932275349093E-4</v>
      </c>
      <c r="FN137" s="1">
        <v>7.534719151432043E-4</v>
      </c>
      <c r="FO137" s="1">
        <v>7.5747477598385004E-4</v>
      </c>
      <c r="FP137" s="1">
        <v>2.3569010372642937E-4</v>
      </c>
      <c r="FQ137" s="1">
        <v>3.5867282862545803E-3</v>
      </c>
      <c r="FR137" s="1">
        <v>4.0610447612596566E-3</v>
      </c>
      <c r="FS137" s="1">
        <v>5.4466428584456807E-3</v>
      </c>
      <c r="FT137" s="1">
        <v>3.3430796241884211E-3</v>
      </c>
      <c r="FU137" s="1">
        <v>5.370894009793104E-3</v>
      </c>
      <c r="FV137" s="1">
        <v>-1.5755956850038171E-3</v>
      </c>
      <c r="FW137" s="1">
        <v>-1.5685896033009277E-3</v>
      </c>
      <c r="FX137" s="1">
        <v>-1.5445543353606764E-3</v>
      </c>
      <c r="FY137" s="1">
        <v>-1.5386062024961263E-3</v>
      </c>
      <c r="FZ137" s="1">
        <v>-1.5237114910855174E-3</v>
      </c>
      <c r="GA137" s="1">
        <v>-1.5208239900343773E-3</v>
      </c>
      <c r="GB137" s="1">
        <v>9.9944653397787404E-5</v>
      </c>
      <c r="GC137" s="1">
        <v>1.0798044334870892E-4</v>
      </c>
      <c r="GD137" s="1">
        <v>1.0280641421147269E-4</v>
      </c>
      <c r="GE137" s="1">
        <v>-1.697220245625083E-4</v>
      </c>
      <c r="GF137" s="1">
        <v>1.1497933802462233E-4</v>
      </c>
      <c r="GG137" s="1">
        <v>1.0132536417965163E-4</v>
      </c>
      <c r="GH137" s="1">
        <v>1.3421825448472853E-4</v>
      </c>
      <c r="GI137" s="1">
        <v>1.3834190863675386E-4</v>
      </c>
      <c r="GJ137" s="1">
        <v>1.5363874031831768E-4</v>
      </c>
      <c r="GK137" s="1">
        <v>1.7228859723145522E-4</v>
      </c>
      <c r="GL137" s="1">
        <v>2.0019660575616485E-4</v>
      </c>
      <c r="GM137" s="1">
        <v>1.7633998377967531E-4</v>
      </c>
      <c r="GN137" s="1">
        <v>2.2149840350454544E-4</v>
      </c>
      <c r="GO137" s="1">
        <v>2.0998624778152667E-4</v>
      </c>
      <c r="GP137" s="1">
        <v>2.2319415151282945E-4</v>
      </c>
      <c r="GQ137" s="1">
        <v>2.0721985974195324E-4</v>
      </c>
      <c r="GR137" s="73">
        <v>2.1918823508452201E-4</v>
      </c>
    </row>
    <row r="138" spans="1:200" x14ac:dyDescent="0.3">
      <c r="A138" s="78" t="str">
        <v>JBHT</v>
      </c>
      <c r="B138" s="72">
        <v>2.3690264353331248E-3</v>
      </c>
      <c r="C138" s="1">
        <v>3.8726718193888895E-3</v>
      </c>
      <c r="D138" s="1">
        <v>3.9099501980252929E-3</v>
      </c>
      <c r="E138" s="1">
        <v>4.8984126746625493E-3</v>
      </c>
      <c r="F138" s="1">
        <v>3.3345479396390651E-3</v>
      </c>
      <c r="G138" s="1">
        <v>3.0668899315010002E-3</v>
      </c>
      <c r="H138" s="1">
        <v>1.7167254913048428E-3</v>
      </c>
      <c r="I138" s="1">
        <v>4.4746601737958615E-3</v>
      </c>
      <c r="J138" s="1">
        <v>2.9054978132710841E-3</v>
      </c>
      <c r="K138" s="1">
        <v>2.9826731137273738E-3</v>
      </c>
      <c r="L138" s="1">
        <v>3.1196748136877845E-3</v>
      </c>
      <c r="M138" s="1">
        <v>3.143802514006738E-3</v>
      </c>
      <c r="N138" s="1">
        <v>1.320080072447894E-3</v>
      </c>
      <c r="O138" s="1">
        <v>1.2242720589482926E-3</v>
      </c>
      <c r="P138" s="1">
        <v>1.691857271266311E-3</v>
      </c>
      <c r="Q138" s="1">
        <v>4.7573347968120003E-3</v>
      </c>
      <c r="R138" s="1">
        <v>3.4931297407315531E-3</v>
      </c>
      <c r="S138" s="1">
        <v>4.4279787187676547E-3</v>
      </c>
      <c r="T138" s="1">
        <v>3.0224177063281729E-4</v>
      </c>
      <c r="U138" s="1">
        <v>2.7684607503417349E-3</v>
      </c>
      <c r="V138" s="1">
        <v>2.9483102826344905E-3</v>
      </c>
      <c r="W138" s="1">
        <v>3.4902422230230165E-3</v>
      </c>
      <c r="X138" s="1">
        <v>1.9756591732999875E-3</v>
      </c>
      <c r="Y138" s="1">
        <v>1.9286552077041584E-3</v>
      </c>
      <c r="Z138" s="1">
        <v>1.1777857618211268E-3</v>
      </c>
      <c r="AA138" s="1">
        <v>1.7237934813786912E-3</v>
      </c>
      <c r="AB138" s="1">
        <v>1.0480096639086539E-4</v>
      </c>
      <c r="AC138" s="1">
        <v>1.9375982029705135E-3</v>
      </c>
      <c r="AD138" s="1">
        <v>6.0375160735255272E-4</v>
      </c>
      <c r="AE138" s="1">
        <v>-1.936889272303654E-4</v>
      </c>
      <c r="AF138" s="1">
        <v>2.8141963112320342E-3</v>
      </c>
      <c r="AG138" s="1">
        <v>2.7927122585635947E-3</v>
      </c>
      <c r="AH138" s="1">
        <v>2.4472647275976698E-3</v>
      </c>
      <c r="AI138" s="1">
        <v>3.2517494753094441E-3</v>
      </c>
      <c r="AJ138" s="1">
        <v>2.5581409409445124E-3</v>
      </c>
      <c r="AK138" s="1">
        <v>3.9009933058588584E-3</v>
      </c>
      <c r="AL138" s="1">
        <v>2.5795204307634003E-3</v>
      </c>
      <c r="AM138" s="1">
        <v>5.7177793685154873E-3</v>
      </c>
      <c r="AN138" s="1">
        <v>4.7871522386230591E-3</v>
      </c>
      <c r="AO138" s="1">
        <v>5.6194384758390939E-3</v>
      </c>
      <c r="AP138" s="1">
        <v>3.4781041392336338E-3</v>
      </c>
      <c r="AQ138" s="1">
        <v>4.1901903203576249E-3</v>
      </c>
      <c r="AR138" s="1">
        <v>4.9116102855302829E-3</v>
      </c>
      <c r="AS138" s="1">
        <v>4.2456025725618671E-3</v>
      </c>
      <c r="AT138" s="1">
        <v>4.2063831481550145E-3</v>
      </c>
      <c r="AU138" s="1">
        <v>6.5638413123704307E-3</v>
      </c>
      <c r="AV138" s="1">
        <v>2.1780402923822929E-3</v>
      </c>
      <c r="AW138" s="1">
        <v>5.6018676319743157E-3</v>
      </c>
      <c r="AX138" s="1">
        <v>1.2348416863063687E-3</v>
      </c>
      <c r="AY138" s="1">
        <v>2.1003998477142466E-3</v>
      </c>
      <c r="AZ138" s="1">
        <v>4.3332083983393718E-3</v>
      </c>
      <c r="BA138" s="1">
        <v>3.4693101117853858E-3</v>
      </c>
      <c r="BB138" s="1">
        <v>4.0274056416232116E-3</v>
      </c>
      <c r="BC138" s="1">
        <v>4.2898215736670115E-3</v>
      </c>
      <c r="BD138" s="1">
        <v>4.1908775777177018E-3</v>
      </c>
      <c r="BE138" s="1">
        <v>3.0313913941222856E-3</v>
      </c>
      <c r="BF138" s="1">
        <v>2.9969772737419354E-3</v>
      </c>
      <c r="BG138" s="1">
        <v>2.7718322229961494E-3</v>
      </c>
      <c r="BH138" s="1">
        <v>6.3664001089193348E-3</v>
      </c>
      <c r="BI138" s="1">
        <v>1.6440320738459022E-3</v>
      </c>
      <c r="BJ138" s="1">
        <v>1.3062641204720452E-3</v>
      </c>
      <c r="BK138" s="1">
        <v>1.0876735640371028E-3</v>
      </c>
      <c r="BL138" s="1">
        <v>2.3032511244225565E-3</v>
      </c>
      <c r="BM138" s="1">
        <v>2.3205554451456931E-3</v>
      </c>
      <c r="BN138" s="1">
        <v>2.5015361755061603E-3</v>
      </c>
      <c r="BO138" s="1">
        <v>2.0790307508548422E-3</v>
      </c>
      <c r="BP138" s="1">
        <v>3.0416029521636834E-3</v>
      </c>
      <c r="BQ138" s="1">
        <v>3.721834720159101E-3</v>
      </c>
      <c r="BR138" s="1">
        <v>5.5801271961942386E-3</v>
      </c>
      <c r="BS138" s="1">
        <v>1.7322283576143658E-3</v>
      </c>
      <c r="BT138" s="1">
        <v>1.5637631559036426E-3</v>
      </c>
      <c r="BU138" s="1">
        <v>1.8424883493430725E-3</v>
      </c>
      <c r="BV138" s="1">
        <v>1.603694898450993E-3</v>
      </c>
      <c r="BW138" s="1">
        <v>1.8995865625679594E-3</v>
      </c>
      <c r="BX138" s="1">
        <v>5.9335097448425889E-4</v>
      </c>
      <c r="BY138" s="1">
        <v>1.0607105233367703E-3</v>
      </c>
      <c r="BZ138" s="1">
        <v>9.6502530333745097E-4</v>
      </c>
      <c r="CA138" s="1">
        <v>2.6025269674771379E-3</v>
      </c>
      <c r="CB138" s="1">
        <v>1.8745398741032611E-3</v>
      </c>
      <c r="CC138" s="1">
        <v>1.7968525761368672E-3</v>
      </c>
      <c r="CD138" s="1">
        <v>3.9368107347290378E-3</v>
      </c>
      <c r="CE138" s="1">
        <v>1.0256051239104604E-3</v>
      </c>
      <c r="CF138" s="1">
        <v>3.3938532247273609E-3</v>
      </c>
      <c r="CG138" s="1">
        <v>3.8341015829849866E-3</v>
      </c>
      <c r="CH138" s="1">
        <v>4.3885685837113985E-3</v>
      </c>
      <c r="CI138" s="1">
        <v>3.6204707941170436E-3</v>
      </c>
      <c r="CJ138" s="1">
        <v>6.1874736763007183E-3</v>
      </c>
      <c r="CK138" s="1">
        <v>1.1289439168144992E-3</v>
      </c>
      <c r="CL138" s="1">
        <v>6.9588258156174096E-3</v>
      </c>
      <c r="CM138" s="1">
        <v>3.0539100739610239E-3</v>
      </c>
      <c r="CN138" s="1">
        <v>3.0818299603945845E-3</v>
      </c>
      <c r="CO138" s="1">
        <v>5.020779009367914E-3</v>
      </c>
      <c r="CP138" s="1">
        <v>3.0425993471750418E-3</v>
      </c>
      <c r="CQ138" s="1">
        <v>8.0321377819807822E-3</v>
      </c>
      <c r="CR138" s="1">
        <v>3.9041328091729598E-3</v>
      </c>
      <c r="CS138" s="1">
        <v>4.8478199891840035E-3</v>
      </c>
      <c r="CT138" s="1">
        <v>3.9710552032120525E-3</v>
      </c>
      <c r="CU138" s="1">
        <v>4.6838429285076238E-3</v>
      </c>
      <c r="CV138" s="1">
        <v>4.2209093404677366E-3</v>
      </c>
      <c r="CW138" s="1">
        <v>3.7179550670891014E-3</v>
      </c>
      <c r="CX138" s="1">
        <v>4.8189642215491239E-3</v>
      </c>
      <c r="CY138" s="1">
        <v>3.5465311442986263E-3</v>
      </c>
      <c r="CZ138" s="1">
        <v>2.7435592052924879E-3</v>
      </c>
      <c r="DA138" s="1">
        <v>3.3015483595095923E-3</v>
      </c>
      <c r="DB138" s="1">
        <v>1.9804799367211128E-3</v>
      </c>
      <c r="DC138" s="1">
        <v>2.7731395518910606E-3</v>
      </c>
      <c r="DD138" s="1">
        <v>3.8609827523585624E-3</v>
      </c>
      <c r="DE138" s="1">
        <v>3.906276375696436E-3</v>
      </c>
      <c r="DF138" s="1">
        <v>4.3038915077830949E-3</v>
      </c>
      <c r="DG138" s="1">
        <v>5.4990194856114581E-3</v>
      </c>
      <c r="DH138" s="1">
        <v>6.3715115118061477E-3</v>
      </c>
      <c r="DI138" s="1">
        <v>2.6433251873391747E-3</v>
      </c>
      <c r="DJ138" s="1">
        <v>6.5501867507839233E-3</v>
      </c>
      <c r="DK138" s="1">
        <v>2.8351133721582324E-3</v>
      </c>
      <c r="DL138" s="1">
        <v>3.1893578118683107E-3</v>
      </c>
      <c r="DM138" s="1">
        <v>3.1465977328605128E-3</v>
      </c>
      <c r="DN138" s="1">
        <v>5.205034269741813E-3</v>
      </c>
      <c r="DO138" s="1">
        <v>2.86821449845737E-3</v>
      </c>
      <c r="DP138" s="1">
        <v>2.594745388402354E-3</v>
      </c>
      <c r="DQ138" s="1">
        <v>2.5915429597600909E-3</v>
      </c>
      <c r="DR138" s="1">
        <v>4.1845033253333323E-3</v>
      </c>
      <c r="DS138" s="1">
        <v>5.4726555390666931E-3</v>
      </c>
      <c r="DT138" s="1">
        <v>4.0943326367829467E-3</v>
      </c>
      <c r="DU138" s="1">
        <v>3.6713249089933581E-3</v>
      </c>
      <c r="DV138" s="1">
        <v>2.0313754156309387E-3</v>
      </c>
      <c r="DW138" s="1">
        <v>2.5900757528712387E-3</v>
      </c>
      <c r="DX138" s="1">
        <v>2.8403078971021177E-3</v>
      </c>
      <c r="DY138" s="1">
        <v>3.9239041683091277E-3</v>
      </c>
      <c r="DZ138" s="1">
        <v>3.5832732527515377E-3</v>
      </c>
      <c r="EA138" s="1">
        <v>3.9544613152985584E-3</v>
      </c>
      <c r="EB138" s="1">
        <v>4.8077064420033681E-3</v>
      </c>
      <c r="EC138" s="1">
        <v>4.7443543743507319E-3</v>
      </c>
      <c r="ED138" s="1">
        <v>3.5366812805564989E-3</v>
      </c>
      <c r="EE138" s="1">
        <v>4.142116348524706E-3</v>
      </c>
      <c r="EF138" s="1">
        <v>3.2937487637206956E-3</v>
      </c>
      <c r="EG138" s="1">
        <v>3.5705807679806325E-3</v>
      </c>
      <c r="EH138" s="1">
        <v>6.1331133279760672E-3</v>
      </c>
      <c r="EI138" s="1">
        <v>5.2684148282201061E-3</v>
      </c>
      <c r="EJ138" s="1">
        <v>4.6006449019737631E-3</v>
      </c>
      <c r="EK138" s="1">
        <v>3.0806124224204111E-3</v>
      </c>
      <c r="EL138" s="1">
        <v>6.7269152177391661E-4</v>
      </c>
      <c r="EM138" s="1">
        <v>6.4972806313587231E-4</v>
      </c>
      <c r="EN138" s="1">
        <v>6.4597604266624124E-4</v>
      </c>
      <c r="EO138" s="1">
        <v>2.0798489699266895E-4</v>
      </c>
      <c r="EP138" s="1">
        <v>5.3724134053866812E-3</v>
      </c>
      <c r="EQ138" s="1">
        <v>6.6782214452341384E-4</v>
      </c>
      <c r="ER138" s="1">
        <v>6.2873397208434122E-4</v>
      </c>
      <c r="ES138" s="1">
        <v>6.6562746579574953E-4</v>
      </c>
      <c r="ET138" s="1">
        <v>6.3947860581123328E-4</v>
      </c>
      <c r="EU138" s="1">
        <v>5.0290048632680318E-4</v>
      </c>
      <c r="EV138" s="1">
        <v>1.4132595233045477E-3</v>
      </c>
      <c r="EW138" s="1">
        <v>1.5332115479337774E-3</v>
      </c>
      <c r="EX138" s="1">
        <v>1.3442857087087503E-3</v>
      </c>
      <c r="EY138" s="1">
        <v>5.2303260566095757E-4</v>
      </c>
      <c r="EZ138" s="1">
        <v>5.9687587547955329E-4</v>
      </c>
      <c r="FA138" s="1">
        <v>7.0697509878141608E-4</v>
      </c>
      <c r="FB138" s="1">
        <v>5.2319437520741358E-4</v>
      </c>
      <c r="FC138" s="1">
        <v>4.1784194349456282E-3</v>
      </c>
      <c r="FD138" s="1">
        <v>3.3520660686422741E-3</v>
      </c>
      <c r="FE138" s="1">
        <v>5.7827964991955354E-3</v>
      </c>
      <c r="FF138" s="1">
        <v>5.760495703036112E-3</v>
      </c>
      <c r="FG138" s="1">
        <v>5.5774974598437202E-3</v>
      </c>
      <c r="FH138" s="1">
        <v>4.4773874695906053E-3</v>
      </c>
      <c r="FI138" s="1">
        <v>5.0305371355892706E-3</v>
      </c>
      <c r="FJ138" s="1">
        <v>5.9210025309654867E-3</v>
      </c>
      <c r="FK138" s="1">
        <v>3.9034288464595652E-3</v>
      </c>
      <c r="FL138" s="1">
        <v>2.4184442075766418E-4</v>
      </c>
      <c r="FM138" s="1">
        <v>6.7268813835530644E-4</v>
      </c>
      <c r="FN138" s="1">
        <v>6.497255325115458E-4</v>
      </c>
      <c r="FO138" s="1">
        <v>6.4597631163938447E-4</v>
      </c>
      <c r="FP138" s="1">
        <v>2.0798266118679683E-4</v>
      </c>
      <c r="FQ138" s="1">
        <v>4.6320967685300534E-3</v>
      </c>
      <c r="FR138" s="1">
        <v>4.5700295176629678E-3</v>
      </c>
      <c r="FS138" s="1">
        <v>6.4154601016559792E-3</v>
      </c>
      <c r="FT138" s="1">
        <v>3.9392918850049375E-3</v>
      </c>
      <c r="FU138" s="1">
        <v>6.1227540142635298E-3</v>
      </c>
      <c r="FV138" s="1">
        <v>-2.5026007351406938E-4</v>
      </c>
      <c r="FW138" s="1">
        <v>-2.4993695032774025E-4</v>
      </c>
      <c r="FX138" s="1">
        <v>-2.4678840592837811E-4</v>
      </c>
      <c r="FY138" s="1">
        <v>-2.3743334787350466E-4</v>
      </c>
      <c r="FZ138" s="1">
        <v>-2.3753696314496753E-4</v>
      </c>
      <c r="GA138" s="1">
        <v>-2.322039396795672E-4</v>
      </c>
      <c r="GB138" s="1">
        <v>1.1115897543155248E-3</v>
      </c>
      <c r="GC138" s="1">
        <v>1.1121168779284186E-3</v>
      </c>
      <c r="GD138" s="1">
        <v>1.1117270506851064E-3</v>
      </c>
      <c r="GE138" s="1">
        <v>5.1708761060427662E-4</v>
      </c>
      <c r="GF138" s="1">
        <v>1.1122968315565368E-3</v>
      </c>
      <c r="GG138" s="1">
        <v>1.1139942428675337E-3</v>
      </c>
      <c r="GH138" s="1">
        <v>1.1143907868643613E-3</v>
      </c>
      <c r="GI138" s="1">
        <v>1.1149086346629751E-3</v>
      </c>
      <c r="GJ138" s="1">
        <v>1.116719614296176E-3</v>
      </c>
      <c r="GK138" s="1">
        <v>1.1184664717624074E-3</v>
      </c>
      <c r="GL138" s="1">
        <v>1.1220752778155008E-3</v>
      </c>
      <c r="GM138" s="1">
        <v>1.1181922083228716E-3</v>
      </c>
      <c r="GN138" s="1">
        <v>1.1240978750176257E-3</v>
      </c>
      <c r="GO138" s="1">
        <v>1.1224258434052118E-3</v>
      </c>
      <c r="GP138" s="1">
        <v>1.1264223622890245E-3</v>
      </c>
      <c r="GQ138" s="1">
        <v>1.1246672224755354E-3</v>
      </c>
      <c r="GR138" s="73">
        <v>1.1258973711947577E-3</v>
      </c>
    </row>
    <row r="139" spans="1:200" x14ac:dyDescent="0.3">
      <c r="A139" s="78" t="str">
        <v>ODFL</v>
      </c>
      <c r="B139" s="72">
        <v>2.1686473008697489E-3</v>
      </c>
      <c r="C139" s="1">
        <v>3.67796036378295E-3</v>
      </c>
      <c r="D139" s="1">
        <v>3.7431346151879578E-3</v>
      </c>
      <c r="E139" s="1">
        <v>5.6426667894595951E-3</v>
      </c>
      <c r="F139" s="1">
        <v>2.8814150729871211E-3</v>
      </c>
      <c r="G139" s="1">
        <v>2.4383188075535853E-3</v>
      </c>
      <c r="H139" s="1">
        <v>1.0365375700572151E-3</v>
      </c>
      <c r="I139" s="1">
        <v>3.9373183416984738E-3</v>
      </c>
      <c r="J139" s="1">
        <v>2.7997077771961245E-3</v>
      </c>
      <c r="K139" s="1">
        <v>2.7146186923301561E-3</v>
      </c>
      <c r="L139" s="1">
        <v>3.4559352486281782E-3</v>
      </c>
      <c r="M139" s="1">
        <v>2.2276239001144914E-3</v>
      </c>
      <c r="N139" s="1">
        <v>4.9280993327818312E-4</v>
      </c>
      <c r="O139" s="1">
        <v>4.4328459433534559E-4</v>
      </c>
      <c r="P139" s="1">
        <v>1.0505270712478734E-3</v>
      </c>
      <c r="Q139" s="1">
        <v>3.588476920808849E-3</v>
      </c>
      <c r="R139" s="1">
        <v>2.4031874483668595E-3</v>
      </c>
      <c r="S139" s="1">
        <v>3.9885737602113804E-3</v>
      </c>
      <c r="T139" s="1">
        <v>1.9390722011597772E-3</v>
      </c>
      <c r="U139" s="1">
        <v>1.3387703652724297E-3</v>
      </c>
      <c r="V139" s="1">
        <v>2.0218916773153848E-3</v>
      </c>
      <c r="W139" s="1">
        <v>2.8966225820676113E-3</v>
      </c>
      <c r="X139" s="1">
        <v>1.5463859338965833E-3</v>
      </c>
      <c r="Y139" s="1">
        <v>1.8056794035881236E-3</v>
      </c>
      <c r="Z139" s="1">
        <v>1.8817462082832963E-4</v>
      </c>
      <c r="AA139" s="1">
        <v>9.9695598259482094E-4</v>
      </c>
      <c r="AB139" s="1">
        <v>-6.5175848336469398E-4</v>
      </c>
      <c r="AC139" s="1">
        <v>3.4840877494561861E-4</v>
      </c>
      <c r="AD139" s="1">
        <v>5.7039823188618827E-4</v>
      </c>
      <c r="AE139" s="1">
        <v>-5.4213032226384564E-4</v>
      </c>
      <c r="AF139" s="1">
        <v>1.7411788470896952E-3</v>
      </c>
      <c r="AG139" s="1">
        <v>2.1234359829154061E-3</v>
      </c>
      <c r="AH139" s="1">
        <v>1.7954498721642806E-3</v>
      </c>
      <c r="AI139" s="1">
        <v>2.146635864461384E-3</v>
      </c>
      <c r="AJ139" s="1">
        <v>2.8587958061638734E-3</v>
      </c>
      <c r="AK139" s="1">
        <v>4.1354829914391012E-3</v>
      </c>
      <c r="AL139" s="1">
        <v>2.6762308009019675E-3</v>
      </c>
      <c r="AM139" s="1">
        <v>7.6394983237009278E-3</v>
      </c>
      <c r="AN139" s="1">
        <v>3.8776864081252371E-3</v>
      </c>
      <c r="AO139" s="1">
        <v>4.6614967222803312E-3</v>
      </c>
      <c r="AP139" s="1">
        <v>2.9478039345751344E-3</v>
      </c>
      <c r="AQ139" s="1">
        <v>4.48278928738788E-3</v>
      </c>
      <c r="AR139" s="1">
        <v>3.6717909794859293E-3</v>
      </c>
      <c r="AS139" s="1">
        <v>3.5641403521902504E-3</v>
      </c>
      <c r="AT139" s="1">
        <v>3.9335758614274571E-3</v>
      </c>
      <c r="AU139" s="1">
        <v>7.4872759408852437E-3</v>
      </c>
      <c r="AV139" s="1">
        <v>1.9358930394442393E-3</v>
      </c>
      <c r="AW139" s="1">
        <v>4.205978611221804E-3</v>
      </c>
      <c r="AX139" s="1">
        <v>7.7331347798281715E-4</v>
      </c>
      <c r="AY139" s="1">
        <v>1.2513136421780312E-3</v>
      </c>
      <c r="AZ139" s="1">
        <v>3.6728662878323846E-3</v>
      </c>
      <c r="BA139" s="1">
        <v>2.4854296712025275E-3</v>
      </c>
      <c r="BB139" s="1">
        <v>3.1836112922114675E-3</v>
      </c>
      <c r="BC139" s="1">
        <v>3.8367517451354362E-3</v>
      </c>
      <c r="BD139" s="1">
        <v>3.9011847663300938E-3</v>
      </c>
      <c r="BE139" s="1">
        <v>2.5980045256548357E-3</v>
      </c>
      <c r="BF139" s="1">
        <v>2.6426015663106612E-3</v>
      </c>
      <c r="BG139" s="1">
        <v>3.0447072391066752E-3</v>
      </c>
      <c r="BH139" s="1">
        <v>6.0780087995799485E-3</v>
      </c>
      <c r="BI139" s="1">
        <v>1.3105065063671818E-3</v>
      </c>
      <c r="BJ139" s="1">
        <v>5.4314209046369788E-4</v>
      </c>
      <c r="BK139" s="1">
        <v>2.3389373432440515E-4</v>
      </c>
      <c r="BL139" s="1">
        <v>1.5201459990396139E-3</v>
      </c>
      <c r="BM139" s="1">
        <v>1.3533185296626033E-3</v>
      </c>
      <c r="BN139" s="1">
        <v>1.8403276853901618E-3</v>
      </c>
      <c r="BO139" s="1">
        <v>2.0545056939744164E-3</v>
      </c>
      <c r="BP139" s="1">
        <v>2.349207893944767E-3</v>
      </c>
      <c r="BQ139" s="1">
        <v>3.4039675976869433E-3</v>
      </c>
      <c r="BR139" s="1">
        <v>5.9840704195762463E-3</v>
      </c>
      <c r="BS139" s="1">
        <v>1.3609908599723558E-3</v>
      </c>
      <c r="BT139" s="1">
        <v>1.3858342045499645E-3</v>
      </c>
      <c r="BU139" s="1">
        <v>1.1256711202420309E-3</v>
      </c>
      <c r="BV139" s="1">
        <v>1.2032816119580696E-3</v>
      </c>
      <c r="BW139" s="1">
        <v>1.226871314454791E-3</v>
      </c>
      <c r="BX139" s="1">
        <v>1.7705555894138365E-4</v>
      </c>
      <c r="BY139" s="1">
        <v>7.1391460664533635E-4</v>
      </c>
      <c r="BZ139" s="1">
        <v>5.5021488982268585E-4</v>
      </c>
      <c r="CA139" s="1">
        <v>1.3087010201041258E-3</v>
      </c>
      <c r="CB139" s="1">
        <v>1.1801142421616396E-3</v>
      </c>
      <c r="CC139" s="1">
        <v>1.5794880688398177E-3</v>
      </c>
      <c r="CD139" s="1">
        <v>4.3254295323945664E-3</v>
      </c>
      <c r="CE139" s="1">
        <v>9.4615615032558431E-4</v>
      </c>
      <c r="CF139" s="1">
        <v>2.1245547437813797E-3</v>
      </c>
      <c r="CG139" s="1">
        <v>2.5502609733700689E-3</v>
      </c>
      <c r="CH139" s="1">
        <v>3.6063761616754657E-3</v>
      </c>
      <c r="CI139" s="1">
        <v>2.3605099600078829E-3</v>
      </c>
      <c r="CJ139" s="1">
        <v>4.7124724422391686E-3</v>
      </c>
      <c r="CK139" s="1">
        <v>7.8392172040217783E-4</v>
      </c>
      <c r="CL139" s="1">
        <v>6.8980996341799616E-3</v>
      </c>
      <c r="CM139" s="1">
        <v>3.2364863950652321E-3</v>
      </c>
      <c r="CN139" s="1">
        <v>2.1629429807804609E-3</v>
      </c>
      <c r="CO139" s="1">
        <v>4.9579191865087155E-3</v>
      </c>
      <c r="CP139" s="1">
        <v>3.0666825400140554E-3</v>
      </c>
      <c r="CQ139" s="1">
        <v>6.8679492581702681E-3</v>
      </c>
      <c r="CR139" s="1">
        <v>2.5478902329134395E-3</v>
      </c>
      <c r="CS139" s="1">
        <v>3.1188912444694485E-3</v>
      </c>
      <c r="CT139" s="1">
        <v>2.1759939402006896E-3</v>
      </c>
      <c r="CU139" s="1">
        <v>2.7513960294998415E-3</v>
      </c>
      <c r="CV139" s="1">
        <v>2.8834592706283363E-3</v>
      </c>
      <c r="CW139" s="1">
        <v>2.4602697488906302E-3</v>
      </c>
      <c r="CX139" s="1">
        <v>4.1891987999452662E-3</v>
      </c>
      <c r="CY139" s="1">
        <v>1.8383253139848878E-3</v>
      </c>
      <c r="CZ139" s="1">
        <v>2.0991874378034491E-3</v>
      </c>
      <c r="DA139" s="1">
        <v>2.5680649643451113E-3</v>
      </c>
      <c r="DB139" s="1">
        <v>1.8372324745111128E-3</v>
      </c>
      <c r="DC139" s="1">
        <v>9.7264529596249481E-4</v>
      </c>
      <c r="DD139" s="1">
        <v>2.2165880228398709E-3</v>
      </c>
      <c r="DE139" s="1">
        <v>1.2870519083739702E-3</v>
      </c>
      <c r="DF139" s="1">
        <v>1.7014422807894011E-3</v>
      </c>
      <c r="DG139" s="1">
        <v>2.9844342094471421E-3</v>
      </c>
      <c r="DH139" s="1">
        <v>3.2079248328749539E-3</v>
      </c>
      <c r="DI139" s="1">
        <v>1.4832427701603609E-3</v>
      </c>
      <c r="DJ139" s="1">
        <v>6.5942018039231234E-3</v>
      </c>
      <c r="DK139" s="1">
        <v>1.4801878659037088E-3</v>
      </c>
      <c r="DL139" s="1">
        <v>1.8885549926470956E-3</v>
      </c>
      <c r="DM139" s="1">
        <v>-3.8713584565727385E-4</v>
      </c>
      <c r="DN139" s="1">
        <v>3.715643861440898E-3</v>
      </c>
      <c r="DO139" s="1">
        <v>2.3233404382251542E-3</v>
      </c>
      <c r="DP139" s="1">
        <v>2.1112683057468488E-3</v>
      </c>
      <c r="DQ139" s="1">
        <v>2.0361783075266001E-3</v>
      </c>
      <c r="DR139" s="1">
        <v>3.4705108584406081E-3</v>
      </c>
      <c r="DS139" s="1">
        <v>4.346841619949901E-3</v>
      </c>
      <c r="DT139" s="1">
        <v>4.5431996394101276E-3</v>
      </c>
      <c r="DU139" s="1">
        <v>4.0572154997749431E-3</v>
      </c>
      <c r="DV139" s="1">
        <v>2.9246905414403446E-3</v>
      </c>
      <c r="DW139" s="1">
        <v>2.9540832080292767E-3</v>
      </c>
      <c r="DX139" s="1">
        <v>2.0468186162888782E-3</v>
      </c>
      <c r="DY139" s="1">
        <v>1.9457501188880671E-3</v>
      </c>
      <c r="DZ139" s="1">
        <v>2.621004554793045E-3</v>
      </c>
      <c r="EA139" s="1">
        <v>3.323180351170644E-3</v>
      </c>
      <c r="EB139" s="1">
        <v>3.5390497641153719E-3</v>
      </c>
      <c r="EC139" s="1">
        <v>4.1703755070224089E-3</v>
      </c>
      <c r="ED139" s="1">
        <v>2.8610369369939164E-3</v>
      </c>
      <c r="EE139" s="1">
        <v>3.5740618623937704E-3</v>
      </c>
      <c r="EF139" s="1">
        <v>1.8325762907182592E-3</v>
      </c>
      <c r="EG139" s="1">
        <v>2.9656144997828706E-3</v>
      </c>
      <c r="EH139" s="1">
        <v>5.2684148282201061E-3</v>
      </c>
      <c r="EI139" s="1">
        <v>7.1896844358162312E-3</v>
      </c>
      <c r="EJ139" s="1">
        <v>3.0303699411352845E-3</v>
      </c>
      <c r="EK139" s="1">
        <v>1.5928637401371756E-3</v>
      </c>
      <c r="EL139" s="1">
        <v>6.6849479179820767E-4</v>
      </c>
      <c r="EM139" s="1">
        <v>6.6327601535834022E-4</v>
      </c>
      <c r="EN139" s="1">
        <v>6.581931736897664E-4</v>
      </c>
      <c r="EO139" s="1">
        <v>2.0980801484944749E-4</v>
      </c>
      <c r="EP139" s="1">
        <v>3.182108003152695E-3</v>
      </c>
      <c r="EQ139" s="1">
        <v>6.5038378466292354E-4</v>
      </c>
      <c r="ER139" s="1">
        <v>6.2047949886419903E-4</v>
      </c>
      <c r="ES139" s="1">
        <v>6.4494503217411609E-4</v>
      </c>
      <c r="ET139" s="1">
        <v>6.370216090391894E-4</v>
      </c>
      <c r="EU139" s="1">
        <v>5.0292955447393383E-4</v>
      </c>
      <c r="EV139" s="1">
        <v>1.3378705525981343E-3</v>
      </c>
      <c r="EW139" s="1">
        <v>1.064026163298364E-3</v>
      </c>
      <c r="EX139" s="1">
        <v>1.2005325533276821E-3</v>
      </c>
      <c r="EY139" s="1">
        <v>5.4096298985145436E-4</v>
      </c>
      <c r="EZ139" s="1">
        <v>5.9971795757573284E-4</v>
      </c>
      <c r="FA139" s="1">
        <v>7.2543827800922167E-4</v>
      </c>
      <c r="FB139" s="1">
        <v>5.8844703215645022E-4</v>
      </c>
      <c r="FC139" s="1">
        <v>3.331278794433274E-3</v>
      </c>
      <c r="FD139" s="1">
        <v>3.1589559307077316E-3</v>
      </c>
      <c r="FE139" s="1">
        <v>3.9299241563267194E-3</v>
      </c>
      <c r="FF139" s="1">
        <v>4.9019367293910848E-3</v>
      </c>
      <c r="FG139" s="1">
        <v>4.0681548693944263E-3</v>
      </c>
      <c r="FH139" s="1">
        <v>3.1434692951995092E-3</v>
      </c>
      <c r="FI139" s="1">
        <v>3.9845032129604083E-3</v>
      </c>
      <c r="FJ139" s="1">
        <v>3.9373151316804845E-3</v>
      </c>
      <c r="FK139" s="1">
        <v>3.4118496771770907E-3</v>
      </c>
      <c r="FL139" s="1">
        <v>1.5741209157628646E-4</v>
      </c>
      <c r="FM139" s="1">
        <v>6.6849351734811393E-4</v>
      </c>
      <c r="FN139" s="1">
        <v>6.6327240111038938E-4</v>
      </c>
      <c r="FO139" s="1">
        <v>6.5819576972557818E-4</v>
      </c>
      <c r="FP139" s="1">
        <v>2.0980824501294664E-4</v>
      </c>
      <c r="FQ139" s="1">
        <v>4.5132651036579111E-3</v>
      </c>
      <c r="FR139" s="1">
        <v>4.0876653952784643E-3</v>
      </c>
      <c r="FS139" s="1">
        <v>6.3299831842104524E-3</v>
      </c>
      <c r="FT139" s="1">
        <v>3.1072583976079087E-3</v>
      </c>
      <c r="FU139" s="1">
        <v>4.760006966227805E-3</v>
      </c>
      <c r="FV139" s="1">
        <v>9.0169875186725057E-4</v>
      </c>
      <c r="FW139" s="1">
        <v>8.961923909653742E-4</v>
      </c>
      <c r="FX139" s="1">
        <v>8.8885930010145376E-4</v>
      </c>
      <c r="FY139" s="1">
        <v>8.9171730112593559E-4</v>
      </c>
      <c r="FZ139" s="1">
        <v>8.7919654504873906E-4</v>
      </c>
      <c r="GA139" s="1">
        <v>8.7799530262647023E-4</v>
      </c>
      <c r="GB139" s="1">
        <v>1.6792460291469502E-3</v>
      </c>
      <c r="GC139" s="1">
        <v>1.6733062164968179E-3</v>
      </c>
      <c r="GD139" s="1">
        <v>1.6776179062124143E-3</v>
      </c>
      <c r="GE139" s="1">
        <v>1.343746831392124E-3</v>
      </c>
      <c r="GF139" s="1">
        <v>1.6686428172267352E-3</v>
      </c>
      <c r="GG139" s="1">
        <v>1.6701718831146656E-3</v>
      </c>
      <c r="GH139" s="1">
        <v>1.6548797758407768E-3</v>
      </c>
      <c r="GI139" s="1">
        <v>1.6523585815934074E-3</v>
      </c>
      <c r="GJ139" s="1">
        <v>1.6411287077122434E-3</v>
      </c>
      <c r="GK139" s="1">
        <v>1.6274578902669816E-3</v>
      </c>
      <c r="GL139" s="1">
        <v>1.607526500144274E-3</v>
      </c>
      <c r="GM139" s="1">
        <v>1.6243158679957379E-3</v>
      </c>
      <c r="GN139" s="1">
        <v>1.5914347019032919E-3</v>
      </c>
      <c r="GO139" s="1">
        <v>1.6007867021721784E-3</v>
      </c>
      <c r="GP139" s="1">
        <v>1.5823074785891744E-3</v>
      </c>
      <c r="GQ139" s="1">
        <v>1.5938018256189245E-3</v>
      </c>
      <c r="GR139" s="73">
        <v>1.5851716610078947E-3</v>
      </c>
    </row>
    <row r="140" spans="1:200" x14ac:dyDescent="0.3">
      <c r="A140" s="78" t="str">
        <v>MATX</v>
      </c>
      <c r="B140" s="72">
        <v>1.7950665557996965E-3</v>
      </c>
      <c r="C140" s="1">
        <v>3.1100893379772082E-3</v>
      </c>
      <c r="D140" s="1">
        <v>2.3609562883183826E-3</v>
      </c>
      <c r="E140" s="1">
        <v>5.6041589746802555E-3</v>
      </c>
      <c r="F140" s="1">
        <v>3.7366016849240545E-3</v>
      </c>
      <c r="G140" s="1">
        <v>4.1932202984738117E-3</v>
      </c>
      <c r="H140" s="1">
        <v>3.9025546270505509E-4</v>
      </c>
      <c r="I140" s="1">
        <v>2.7766481072714708E-3</v>
      </c>
      <c r="J140" s="1">
        <v>3.6945584157878162E-3</v>
      </c>
      <c r="K140" s="1">
        <v>1.1077247971303938E-3</v>
      </c>
      <c r="L140" s="1">
        <v>3.9466029968098877E-3</v>
      </c>
      <c r="M140" s="1">
        <v>2.2902465491313026E-3</v>
      </c>
      <c r="N140" s="1">
        <v>8.0009633639904331E-4</v>
      </c>
      <c r="O140" s="1">
        <v>1.3858501753044776E-3</v>
      </c>
      <c r="P140" s="1">
        <v>1.2283598113053081E-3</v>
      </c>
      <c r="Q140" s="1">
        <v>4.8748199157119514E-3</v>
      </c>
      <c r="R140" s="1">
        <v>3.7003114920048001E-3</v>
      </c>
      <c r="S140" s="1">
        <v>5.9666921867601846E-3</v>
      </c>
      <c r="T140" s="1">
        <v>3.0725682052216005E-3</v>
      </c>
      <c r="U140" s="1">
        <v>2.2888990083847578E-3</v>
      </c>
      <c r="V140" s="1">
        <v>3.5813220472241539E-3</v>
      </c>
      <c r="W140" s="1">
        <v>3.8063454713907425E-3</v>
      </c>
      <c r="X140" s="1">
        <v>2.3853597560997298E-3</v>
      </c>
      <c r="Y140" s="1">
        <v>1.4557817248600207E-3</v>
      </c>
      <c r="Z140" s="1">
        <v>2.327721386167747E-4</v>
      </c>
      <c r="AA140" s="1">
        <v>8.9584115458073534E-4</v>
      </c>
      <c r="AB140" s="1">
        <v>-2.7614877795638083E-4</v>
      </c>
      <c r="AC140" s="1">
        <v>1.5670730285408257E-3</v>
      </c>
      <c r="AD140" s="1">
        <v>-7.3367751882110702E-4</v>
      </c>
      <c r="AE140" s="1">
        <v>-6.2682210772670676E-4</v>
      </c>
      <c r="AF140" s="1">
        <v>3.8742369441569003E-3</v>
      </c>
      <c r="AG140" s="1">
        <v>2.0131358573977952E-3</v>
      </c>
      <c r="AH140" s="1">
        <v>1.4602101769741202E-3</v>
      </c>
      <c r="AI140" s="1">
        <v>1.7100156926230143E-3</v>
      </c>
      <c r="AJ140" s="1">
        <v>2.3878636567559153E-3</v>
      </c>
      <c r="AK140" s="1">
        <v>2.2962292210803284E-3</v>
      </c>
      <c r="AL140" s="1">
        <v>2.5984042625479104E-3</v>
      </c>
      <c r="AM140" s="1">
        <v>4.8999083602621072E-3</v>
      </c>
      <c r="AN140" s="1">
        <v>5.1353840649493903E-3</v>
      </c>
      <c r="AO140" s="1">
        <v>6.6200282212405658E-3</v>
      </c>
      <c r="AP140" s="1">
        <v>2.9542869693419483E-3</v>
      </c>
      <c r="AQ140" s="1">
        <v>1.2821673451189587E-3</v>
      </c>
      <c r="AR140" s="1">
        <v>5.5757233403455333E-3</v>
      </c>
      <c r="AS140" s="1">
        <v>4.513048106705342E-3</v>
      </c>
      <c r="AT140" s="1">
        <v>3.3530608303899857E-3</v>
      </c>
      <c r="AU140" s="1">
        <v>3.8707465656484534E-3</v>
      </c>
      <c r="AV140" s="1">
        <v>1.602557239210773E-3</v>
      </c>
      <c r="AW140" s="1">
        <v>4.4478090953122048E-3</v>
      </c>
      <c r="AX140" s="1">
        <v>8.2556084555106149E-4</v>
      </c>
      <c r="AY140" s="1">
        <v>1.8446820587590634E-3</v>
      </c>
      <c r="AZ140" s="1">
        <v>5.3697720515338745E-3</v>
      </c>
      <c r="BA140" s="1">
        <v>4.570661689582335E-3</v>
      </c>
      <c r="BB140" s="1">
        <v>2.8296768567362168E-3</v>
      </c>
      <c r="BC140" s="1">
        <v>3.4007305755123641E-3</v>
      </c>
      <c r="BD140" s="1">
        <v>4.364757018281447E-3</v>
      </c>
      <c r="BE140" s="1">
        <v>5.4605853185534271E-3</v>
      </c>
      <c r="BF140" s="1">
        <v>3.5662467379358625E-3</v>
      </c>
      <c r="BG140" s="1">
        <v>2.9342386245611424E-3</v>
      </c>
      <c r="BH140" s="1">
        <v>7.0684340125365258E-3</v>
      </c>
      <c r="BI140" s="1">
        <v>2.2937772432438347E-3</v>
      </c>
      <c r="BJ140" s="1">
        <v>1.4491643356343514E-3</v>
      </c>
      <c r="BK140" s="1">
        <v>1.4977919265515636E-3</v>
      </c>
      <c r="BL140" s="1">
        <v>2.5955596843606201E-3</v>
      </c>
      <c r="BM140" s="1">
        <v>2.6669476802462819E-3</v>
      </c>
      <c r="BN140" s="1">
        <v>1.8297755451669008E-3</v>
      </c>
      <c r="BO140" s="1">
        <v>2.4112692253647938E-3</v>
      </c>
      <c r="BP140" s="1">
        <v>2.8811878864979938E-3</v>
      </c>
      <c r="BQ140" s="1">
        <v>4.6171802434836944E-3</v>
      </c>
      <c r="BR140" s="1">
        <v>4.9475728903230357E-3</v>
      </c>
      <c r="BS140" s="1">
        <v>2.1621826850467081E-3</v>
      </c>
      <c r="BT140" s="1">
        <v>2.0097700006755539E-3</v>
      </c>
      <c r="BU140" s="1">
        <v>1.4000198491948186E-3</v>
      </c>
      <c r="BV140" s="1">
        <v>7.2903665944449149E-4</v>
      </c>
      <c r="BW140" s="1">
        <v>9.9964519468991649E-4</v>
      </c>
      <c r="BX140" s="1">
        <v>-1.0619187780437113E-3</v>
      </c>
      <c r="BY140" s="1">
        <v>4.4778967392021697E-4</v>
      </c>
      <c r="BZ140" s="1">
        <v>5.605896294890541E-4</v>
      </c>
      <c r="CA140" s="1">
        <v>3.0677443329840135E-3</v>
      </c>
      <c r="CB140" s="1">
        <v>1.9252101857941367E-3</v>
      </c>
      <c r="CC140" s="1">
        <v>1.3143016830572676E-3</v>
      </c>
      <c r="CD140" s="1">
        <v>1.7183438869623753E-3</v>
      </c>
      <c r="CE140" s="1">
        <v>-3.5428091897537627E-4</v>
      </c>
      <c r="CF140" s="1">
        <v>2.6566904075521688E-3</v>
      </c>
      <c r="CG140" s="1">
        <v>3.9621975382594897E-3</v>
      </c>
      <c r="CH140" s="1">
        <v>4.0295005401031108E-3</v>
      </c>
      <c r="CI140" s="1">
        <v>3.8399562887060702E-3</v>
      </c>
      <c r="CJ140" s="1">
        <v>7.7723014204911902E-3</v>
      </c>
      <c r="CK140" s="1">
        <v>3.0543199277878978E-4</v>
      </c>
      <c r="CL140" s="1">
        <v>6.1614589552878201E-3</v>
      </c>
      <c r="CM140" s="1">
        <v>3.639922590955288E-3</v>
      </c>
      <c r="CN140" s="1">
        <v>4.1097035251041678E-3</v>
      </c>
      <c r="CO140" s="1">
        <v>4.4878234570442307E-3</v>
      </c>
      <c r="CP140" s="1">
        <v>1.8173025338369642E-3</v>
      </c>
      <c r="CQ140" s="1">
        <v>7.9059470217464258E-3</v>
      </c>
      <c r="CR140" s="1">
        <v>4.7874744771544426E-3</v>
      </c>
      <c r="CS140" s="1">
        <v>5.8791669432723733E-3</v>
      </c>
      <c r="CT140" s="1">
        <v>4.8364907775782307E-3</v>
      </c>
      <c r="CU140" s="1">
        <v>5.1719045177618167E-3</v>
      </c>
      <c r="CV140" s="1">
        <v>5.3650988481957996E-3</v>
      </c>
      <c r="CW140" s="1">
        <v>4.66670964728386E-3</v>
      </c>
      <c r="CX140" s="1">
        <v>4.3863890055565423E-3</v>
      </c>
      <c r="CY140" s="1">
        <v>5.8304822135099689E-3</v>
      </c>
      <c r="CZ140" s="1">
        <v>2.1440556655719146E-3</v>
      </c>
      <c r="DA140" s="1">
        <v>2.2175729097340499E-3</v>
      </c>
      <c r="DB140" s="1">
        <v>8.3065610249923461E-4</v>
      </c>
      <c r="DC140" s="1">
        <v>3.1828512444348435E-3</v>
      </c>
      <c r="DD140" s="1">
        <v>4.3229063134410679E-3</v>
      </c>
      <c r="DE140" s="1">
        <v>4.0994870972997487E-3</v>
      </c>
      <c r="DF140" s="1">
        <v>3.8881490509371998E-3</v>
      </c>
      <c r="DG140" s="1">
        <v>6.5218065420553657E-3</v>
      </c>
      <c r="DH140" s="1">
        <v>7.7179752588112469E-3</v>
      </c>
      <c r="DI140" s="1">
        <v>4.022951219250709E-3</v>
      </c>
      <c r="DJ140" s="1">
        <v>6.0181397134741596E-3</v>
      </c>
      <c r="DK140" s="1">
        <v>2.5226689549337315E-3</v>
      </c>
      <c r="DL140" s="1">
        <v>3.5196322192871947E-3</v>
      </c>
      <c r="DM140" s="1">
        <v>2.783845979175159E-3</v>
      </c>
      <c r="DN140" s="1">
        <v>6.6265962719160429E-3</v>
      </c>
      <c r="DO140" s="1">
        <v>2.3679895533516306E-3</v>
      </c>
      <c r="DP140" s="1">
        <v>3.1328977445041887E-3</v>
      </c>
      <c r="DQ140" s="1">
        <v>2.5526912552228391E-3</v>
      </c>
      <c r="DR140" s="1">
        <v>5.1655493000922681E-3</v>
      </c>
      <c r="DS140" s="1">
        <v>7.6261179856959658E-3</v>
      </c>
      <c r="DT140" s="1">
        <v>3.2887030783810447E-3</v>
      </c>
      <c r="DU140" s="1">
        <v>3.3894103238043807E-3</v>
      </c>
      <c r="DV140" s="1">
        <v>1.4467286096043373E-3</v>
      </c>
      <c r="DW140" s="1">
        <v>1.0607461097858312E-3</v>
      </c>
      <c r="DX140" s="1">
        <v>3.6233943191804952E-3</v>
      </c>
      <c r="DY140" s="1">
        <v>5.2460864637175831E-3</v>
      </c>
      <c r="DZ140" s="1">
        <v>5.6046329072191748E-3</v>
      </c>
      <c r="EA140" s="1">
        <v>4.6357626428814311E-3</v>
      </c>
      <c r="EB140" s="1">
        <v>4.5724361168777575E-3</v>
      </c>
      <c r="EC140" s="1">
        <v>3.501155491375911E-3</v>
      </c>
      <c r="ED140" s="1">
        <v>3.5337050024620421E-3</v>
      </c>
      <c r="EE140" s="1">
        <v>3.3539020642944107E-3</v>
      </c>
      <c r="EF140" s="1">
        <v>2.976362743991285E-3</v>
      </c>
      <c r="EG140" s="1">
        <v>2.7279656293709171E-3</v>
      </c>
      <c r="EH140" s="1">
        <v>4.6006449019737631E-3</v>
      </c>
      <c r="EI140" s="1">
        <v>3.0303699411352845E-3</v>
      </c>
      <c r="EJ140" s="1">
        <v>1.2606723223243086E-2</v>
      </c>
      <c r="EK140" s="1">
        <v>4.5207229800718254E-3</v>
      </c>
      <c r="EL140" s="1">
        <v>7.3195130850929884E-4</v>
      </c>
      <c r="EM140" s="1">
        <v>7.0899338066634935E-4</v>
      </c>
      <c r="EN140" s="1">
        <v>6.9612386731039439E-4</v>
      </c>
      <c r="EO140" s="1">
        <v>1.8067972709318915E-4</v>
      </c>
      <c r="EP140" s="1">
        <v>8.0820234747300008E-3</v>
      </c>
      <c r="EQ140" s="1">
        <v>7.2743181556053128E-4</v>
      </c>
      <c r="ER140" s="1">
        <v>6.9599980107777615E-4</v>
      </c>
      <c r="ES140" s="1">
        <v>7.5005042001890186E-4</v>
      </c>
      <c r="ET140" s="1">
        <v>6.9258973030515052E-4</v>
      </c>
      <c r="EU140" s="1">
        <v>5.6128898683142599E-4</v>
      </c>
      <c r="EV140" s="1">
        <v>1.4084617536949718E-3</v>
      </c>
      <c r="EW140" s="1">
        <v>1.8736748091647811E-3</v>
      </c>
      <c r="EX140" s="1">
        <v>9.1453991905158908E-4</v>
      </c>
      <c r="EY140" s="1">
        <v>4.9997310387941637E-4</v>
      </c>
      <c r="EZ140" s="1">
        <v>5.9125303622351759E-4</v>
      </c>
      <c r="FA140" s="1">
        <v>7.8553711427998868E-4</v>
      </c>
      <c r="FB140" s="1">
        <v>5.3355209570020575E-4</v>
      </c>
      <c r="FC140" s="1">
        <v>5.9185477808038067E-3</v>
      </c>
      <c r="FD140" s="1">
        <v>4.1879367960065712E-3</v>
      </c>
      <c r="FE140" s="1">
        <v>8.1094812815131218E-3</v>
      </c>
      <c r="FF140" s="1">
        <v>7.1031101793407672E-3</v>
      </c>
      <c r="FG140" s="1">
        <v>6.8022477326557191E-3</v>
      </c>
      <c r="FH140" s="1">
        <v>5.5505976987824746E-3</v>
      </c>
      <c r="FI140" s="1">
        <v>4.9792479575520143E-3</v>
      </c>
      <c r="FJ140" s="1">
        <v>7.8665380159750175E-3</v>
      </c>
      <c r="FK140" s="1">
        <v>5.0798317330382229E-3</v>
      </c>
      <c r="FL140" s="1">
        <v>1.9315834885965668E-4</v>
      </c>
      <c r="FM140" s="1">
        <v>7.3194511497322627E-4</v>
      </c>
      <c r="FN140" s="1">
        <v>7.0899004578319619E-4</v>
      </c>
      <c r="FO140" s="1">
        <v>6.9611561218182907E-4</v>
      </c>
      <c r="FP140" s="1">
        <v>1.8067523843578334E-4</v>
      </c>
      <c r="FQ140" s="1">
        <v>3.357797435959264E-3</v>
      </c>
      <c r="FR140" s="1">
        <v>4.8729840176270443E-3</v>
      </c>
      <c r="FS140" s="1">
        <v>8.2842281026529064E-3</v>
      </c>
      <c r="FT140" s="1">
        <v>3.4849103050651866E-3</v>
      </c>
      <c r="FU140" s="1">
        <v>8.4048449968140339E-3</v>
      </c>
      <c r="FV140" s="1">
        <v>-2.7243944385490762E-3</v>
      </c>
      <c r="FW140" s="1">
        <v>-2.7133489329165495E-3</v>
      </c>
      <c r="FX140" s="1">
        <v>-2.6879732166614915E-3</v>
      </c>
      <c r="FY140" s="1">
        <v>-2.6769156066837121E-3</v>
      </c>
      <c r="FZ140" s="1">
        <v>-2.6667546696548753E-3</v>
      </c>
      <c r="GA140" s="1">
        <v>-2.6430411174728084E-3</v>
      </c>
      <c r="GB140" s="1">
        <v>1.8987512761355982E-5</v>
      </c>
      <c r="GC140" s="1">
        <v>3.0384279953907718E-5</v>
      </c>
      <c r="GD140" s="1">
        <v>2.2859152381857467E-5</v>
      </c>
      <c r="GE140" s="1">
        <v>-5.6355071564021431E-4</v>
      </c>
      <c r="GF140" s="1">
        <v>4.0466089738366493E-5</v>
      </c>
      <c r="GG140" s="1">
        <v>2.6735488808271899E-5</v>
      </c>
      <c r="GH140" s="1">
        <v>7.0321393253759234E-5</v>
      </c>
      <c r="GI140" s="1">
        <v>7.6386197202504757E-5</v>
      </c>
      <c r="GJ140" s="1">
        <v>9.8142836039389326E-5</v>
      </c>
      <c r="GK140" s="1">
        <v>1.2690308957221807E-4</v>
      </c>
      <c r="GL140" s="1">
        <v>1.6940641853446683E-4</v>
      </c>
      <c r="GM140" s="1">
        <v>1.332658254794871E-4</v>
      </c>
      <c r="GN140" s="1">
        <v>2.0256187582559128E-4</v>
      </c>
      <c r="GO140" s="1">
        <v>1.8370867883992349E-4</v>
      </c>
      <c r="GP140" s="1">
        <v>2.0921316064066324E-4</v>
      </c>
      <c r="GQ140" s="1">
        <v>1.8554619852635717E-4</v>
      </c>
      <c r="GR140" s="73">
        <v>2.0353688062815163E-4</v>
      </c>
    </row>
    <row r="141" spans="1:200" x14ac:dyDescent="0.3">
      <c r="A141" s="78" t="str">
        <v>KEX</v>
      </c>
      <c r="B141" s="72">
        <v>1.3541316088001186E-3</v>
      </c>
      <c r="C141" s="1">
        <v>1.3906643321700309E-3</v>
      </c>
      <c r="D141" s="1">
        <v>2.0517543633414024E-3</v>
      </c>
      <c r="E141" s="1">
        <v>3.0863131835334764E-3</v>
      </c>
      <c r="F141" s="1">
        <v>2.4625259494329538E-3</v>
      </c>
      <c r="G141" s="1">
        <v>4.2646080870263137E-3</v>
      </c>
      <c r="H141" s="1">
        <v>2.1517836566620919E-3</v>
      </c>
      <c r="I141" s="1">
        <v>2.9961066851734788E-3</v>
      </c>
      <c r="J141" s="1">
        <v>3.6998596916723841E-3</v>
      </c>
      <c r="K141" s="1">
        <v>2.4812256306632661E-3</v>
      </c>
      <c r="L141" s="1">
        <v>1.7324143487074779E-3</v>
      </c>
      <c r="M141" s="1">
        <v>3.6346445124700081E-3</v>
      </c>
      <c r="N141" s="1">
        <v>2.9497268446810106E-3</v>
      </c>
      <c r="O141" s="1">
        <v>9.1407390687374423E-4</v>
      </c>
      <c r="P141" s="1">
        <v>1.7431091569471088E-3</v>
      </c>
      <c r="Q141" s="1">
        <v>5.3469242555558225E-3</v>
      </c>
      <c r="R141" s="1">
        <v>3.6438093126464691E-3</v>
      </c>
      <c r="S141" s="1">
        <v>1.4548587712859046E-3</v>
      </c>
      <c r="T141" s="1">
        <v>4.0049995393169361E-3</v>
      </c>
      <c r="U141" s="1">
        <v>1.7538430588895225E-3</v>
      </c>
      <c r="V141" s="1">
        <v>5.3951879397758831E-3</v>
      </c>
      <c r="W141" s="1">
        <v>4.5161336003636506E-3</v>
      </c>
      <c r="X141" s="1">
        <v>2.3316399798556397E-3</v>
      </c>
      <c r="Y141" s="1">
        <v>1.3838506973527019E-3</v>
      </c>
      <c r="Z141" s="1">
        <v>1.0651070216657307E-3</v>
      </c>
      <c r="AA141" s="1">
        <v>1.1383631144536066E-3</v>
      </c>
      <c r="AB141" s="1">
        <v>9.1866568181197541E-4</v>
      </c>
      <c r="AC141" s="1">
        <v>1.8772527428179266E-3</v>
      </c>
      <c r="AD141" s="1">
        <v>1.4714251164188818E-4</v>
      </c>
      <c r="AE141" s="1">
        <v>-1.6592629218587418E-3</v>
      </c>
      <c r="AF141" s="1">
        <v>2.8603513267773384E-3</v>
      </c>
      <c r="AG141" s="1">
        <v>7.3217623409557655E-4</v>
      </c>
      <c r="AH141" s="1">
        <v>2.0864726111897631E-3</v>
      </c>
      <c r="AI141" s="1">
        <v>2.0915641879118091E-3</v>
      </c>
      <c r="AJ141" s="1">
        <v>9.235747667808757E-4</v>
      </c>
      <c r="AK141" s="1">
        <v>3.2520593612922746E-3</v>
      </c>
      <c r="AL141" s="1">
        <v>1.1803113060724021E-3</v>
      </c>
      <c r="AM141" s="1">
        <v>4.1636053490568268E-3</v>
      </c>
      <c r="AN141" s="1">
        <v>6.6189999057459595E-3</v>
      </c>
      <c r="AO141" s="1">
        <v>7.222070630141424E-3</v>
      </c>
      <c r="AP141" s="1">
        <v>2.1667474306447105E-3</v>
      </c>
      <c r="AQ141" s="1">
        <v>1.8223446308576301E-3</v>
      </c>
      <c r="AR141" s="1">
        <v>8.7339898289640512E-3</v>
      </c>
      <c r="AS141" s="1">
        <v>6.0096964693114388E-3</v>
      </c>
      <c r="AT141" s="1">
        <v>4.0954861688279193E-3</v>
      </c>
      <c r="AU141" s="1">
        <v>5.1360348238565362E-3</v>
      </c>
      <c r="AV141" s="1">
        <v>3.2321610525479368E-3</v>
      </c>
      <c r="AW141" s="1">
        <v>7.6153616321392214E-3</v>
      </c>
      <c r="AX141" s="1">
        <v>2.1141263628952525E-3</v>
      </c>
      <c r="AY141" s="1">
        <v>5.3173143573129709E-3</v>
      </c>
      <c r="AZ141" s="1">
        <v>4.7959879643536558E-3</v>
      </c>
      <c r="BA141" s="1">
        <v>3.7521794595665623E-3</v>
      </c>
      <c r="BB141" s="1">
        <v>3.4739619608526681E-3</v>
      </c>
      <c r="BC141" s="1">
        <v>4.1093481181849285E-3</v>
      </c>
      <c r="BD141" s="1">
        <v>3.2206914447185748E-3</v>
      </c>
      <c r="BE141" s="1">
        <v>7.0896338379097265E-3</v>
      </c>
      <c r="BF141" s="1">
        <v>3.5667575317217693E-3</v>
      </c>
      <c r="BG141" s="1">
        <v>3.0633847805878519E-3</v>
      </c>
      <c r="BH141" s="1">
        <v>7.2289025059981832E-3</v>
      </c>
      <c r="BI141" s="1">
        <v>1.6444555959977474E-4</v>
      </c>
      <c r="BJ141" s="1">
        <v>1.1226262845342972E-3</v>
      </c>
      <c r="BK141" s="1">
        <v>1.5839918720300923E-3</v>
      </c>
      <c r="BL141" s="1">
        <v>2.1568762467230082E-3</v>
      </c>
      <c r="BM141" s="1">
        <v>3.1313774418759138E-3</v>
      </c>
      <c r="BN141" s="1">
        <v>1.9103285558545716E-3</v>
      </c>
      <c r="BO141" s="1">
        <v>5.30079526893079E-4</v>
      </c>
      <c r="BP141" s="1">
        <v>2.0404812631796801E-3</v>
      </c>
      <c r="BQ141" s="1">
        <v>4.5044669921013459E-3</v>
      </c>
      <c r="BR141" s="1">
        <v>4.5483973351756026E-3</v>
      </c>
      <c r="BS141" s="1">
        <v>1.9967167875901723E-3</v>
      </c>
      <c r="BT141" s="1">
        <v>2.3727604114661648E-3</v>
      </c>
      <c r="BU141" s="1">
        <v>2.4482895944321855E-3</v>
      </c>
      <c r="BV141" s="1">
        <v>1.8416063125379478E-3</v>
      </c>
      <c r="BW141" s="1">
        <v>1.306664453270129E-3</v>
      </c>
      <c r="BX141" s="1">
        <v>8.5891188795160666E-5</v>
      </c>
      <c r="BY141" s="1">
        <v>6.3382165418767844E-4</v>
      </c>
      <c r="BZ141" s="1">
        <v>1.081319306737188E-3</v>
      </c>
      <c r="CA141" s="1">
        <v>3.4325962373808068E-3</v>
      </c>
      <c r="CB141" s="1">
        <v>2.65575023277223E-3</v>
      </c>
      <c r="CC141" s="1">
        <v>9.6996271123697025E-4</v>
      </c>
      <c r="CD141" s="1">
        <v>3.0510263567798406E-3</v>
      </c>
      <c r="CE141" s="1">
        <v>-3.6535359105697101E-4</v>
      </c>
      <c r="CF141" s="1">
        <v>5.0087719877167491E-3</v>
      </c>
      <c r="CG141" s="1">
        <v>6.6652160146208148E-3</v>
      </c>
      <c r="CH141" s="1">
        <v>5.995020496448164E-3</v>
      </c>
      <c r="CI141" s="1">
        <v>7.0152617849493989E-3</v>
      </c>
      <c r="CJ141" s="1">
        <v>9.9174844069467721E-3</v>
      </c>
      <c r="CK141" s="1">
        <v>1.7853157215164093E-3</v>
      </c>
      <c r="CL141" s="1">
        <v>6.0751549649248676E-3</v>
      </c>
      <c r="CM141" s="1">
        <v>3.9403750284008098E-3</v>
      </c>
      <c r="CN141" s="1">
        <v>4.5585370803659583E-3</v>
      </c>
      <c r="CO141" s="1">
        <v>6.5315830378735069E-3</v>
      </c>
      <c r="CP141" s="1">
        <v>3.8859553355187438E-3</v>
      </c>
      <c r="CQ141" s="1">
        <v>7.8197135278552255E-3</v>
      </c>
      <c r="CR141" s="1">
        <v>5.5067888446517759E-3</v>
      </c>
      <c r="CS141" s="1">
        <v>6.6408276118871705E-3</v>
      </c>
      <c r="CT141" s="1">
        <v>7.4892382758168325E-3</v>
      </c>
      <c r="CU141" s="1">
        <v>7.9194494945113089E-3</v>
      </c>
      <c r="CV141" s="1">
        <v>7.8321574066658045E-3</v>
      </c>
      <c r="CW141" s="1">
        <v>6.6358599428999248E-3</v>
      </c>
      <c r="CX141" s="1">
        <v>3.6123665452816919E-3</v>
      </c>
      <c r="CY141" s="1">
        <v>5.5783452191431422E-3</v>
      </c>
      <c r="CZ141" s="1">
        <v>3.5489636968196571E-3</v>
      </c>
      <c r="DA141" s="1">
        <v>3.9336136728267725E-3</v>
      </c>
      <c r="DB141" s="1">
        <v>2.4601931084897166E-3</v>
      </c>
      <c r="DC141" s="1">
        <v>7.4199327573776577E-3</v>
      </c>
      <c r="DD141" s="1">
        <v>7.5505833881300208E-3</v>
      </c>
      <c r="DE141" s="1">
        <v>9.5626489972810511E-3</v>
      </c>
      <c r="DF141" s="1">
        <v>1.0863305815905215E-2</v>
      </c>
      <c r="DG141" s="1">
        <v>1.181433293085956E-2</v>
      </c>
      <c r="DH141" s="1">
        <v>1.4485960008764938E-2</v>
      </c>
      <c r="DI141" s="1">
        <v>2.1128767461934665E-3</v>
      </c>
      <c r="DJ141" s="1">
        <v>4.617633938108697E-3</v>
      </c>
      <c r="DK141" s="1">
        <v>6.0213177441368225E-3</v>
      </c>
      <c r="DL141" s="1">
        <v>6.1089257266332088E-3</v>
      </c>
      <c r="DM141" s="1">
        <v>8.1785927102291326E-3</v>
      </c>
      <c r="DN141" s="1">
        <v>1.0772324952386768E-2</v>
      </c>
      <c r="DO141" s="1">
        <v>4.0842718991027796E-3</v>
      </c>
      <c r="DP141" s="1">
        <v>4.6537408130854002E-3</v>
      </c>
      <c r="DQ141" s="1">
        <v>4.2756167063162532E-3</v>
      </c>
      <c r="DR141" s="1">
        <v>6.3379607902465072E-3</v>
      </c>
      <c r="DS141" s="1">
        <v>1.0221383408059302E-2</v>
      </c>
      <c r="DT141" s="1">
        <v>1.8148983709579626E-3</v>
      </c>
      <c r="DU141" s="1">
        <v>2.605358032748729E-3</v>
      </c>
      <c r="DV141" s="1">
        <v>-5.9318149698641196E-5</v>
      </c>
      <c r="DW141" s="1">
        <v>-7.4029191406859113E-4</v>
      </c>
      <c r="DX141" s="1">
        <v>6.2048631977351639E-3</v>
      </c>
      <c r="DY141" s="1">
        <v>8.2031751517055666E-3</v>
      </c>
      <c r="DZ141" s="1">
        <v>8.4647300606451956E-3</v>
      </c>
      <c r="EA141" s="1">
        <v>5.2183776545917703E-3</v>
      </c>
      <c r="EB141" s="1">
        <v>7.7204940849846387E-3</v>
      </c>
      <c r="EC141" s="1">
        <v>4.0964177458909885E-3</v>
      </c>
      <c r="ED141" s="1">
        <v>2.1884872433288252E-3</v>
      </c>
      <c r="EE141" s="1">
        <v>1.9121913102547543E-3</v>
      </c>
      <c r="EF141" s="1">
        <v>2.2856391731964367E-3</v>
      </c>
      <c r="EG141" s="1">
        <v>1.9610159399254872E-3</v>
      </c>
      <c r="EH141" s="1">
        <v>3.0806124224204111E-3</v>
      </c>
      <c r="EI141" s="1">
        <v>1.5928637401371756E-3</v>
      </c>
      <c r="EJ141" s="1">
        <v>4.5207229800718254E-3</v>
      </c>
      <c r="EK141" s="1">
        <v>1.1156591184063699E-2</v>
      </c>
      <c r="EL141" s="1">
        <v>2.9797830406690449E-5</v>
      </c>
      <c r="EM141" s="1">
        <v>1.6190705076690601E-5</v>
      </c>
      <c r="EN141" s="1">
        <v>1.6354505918027584E-5</v>
      </c>
      <c r="EO141" s="1">
        <v>2.1507264519248623E-4</v>
      </c>
      <c r="EP141" s="1">
        <v>1.4691996198607128E-2</v>
      </c>
      <c r="EQ141" s="1">
        <v>-1.0443523303378818E-5</v>
      </c>
      <c r="ER141" s="1">
        <v>2.9255051597124001E-5</v>
      </c>
      <c r="ES141" s="1">
        <v>9.2821309179800087E-5</v>
      </c>
      <c r="ET141" s="1">
        <v>4.306538737237993E-5</v>
      </c>
      <c r="EU141" s="1">
        <v>5.4449053170623222E-4</v>
      </c>
      <c r="EV141" s="1">
        <v>8.0166368422377734E-4</v>
      </c>
      <c r="EW141" s="1">
        <v>4.0717370196742151E-3</v>
      </c>
      <c r="EX141" s="1">
        <v>2.7460678806977756E-3</v>
      </c>
      <c r="EY141" s="1">
        <v>2.2521971185964022E-4</v>
      </c>
      <c r="EZ141" s="1">
        <v>3.7728693517637715E-4</v>
      </c>
      <c r="FA141" s="1">
        <v>2.6502167978123802E-4</v>
      </c>
      <c r="FB141" s="1">
        <v>-1.5554942689857709E-4</v>
      </c>
      <c r="FC141" s="1">
        <v>8.0485137325714724E-3</v>
      </c>
      <c r="FD141" s="1">
        <v>6.5010304160202856E-3</v>
      </c>
      <c r="FE141" s="1">
        <v>1.2611236806428439E-2</v>
      </c>
      <c r="FF141" s="1">
        <v>8.6144769968440026E-3</v>
      </c>
      <c r="FG141" s="1">
        <v>1.3545145683438519E-2</v>
      </c>
      <c r="FH141" s="1">
        <v>1.2167557808672576E-2</v>
      </c>
      <c r="FI141" s="1">
        <v>9.6178623168650529E-3</v>
      </c>
      <c r="FJ141" s="1">
        <v>1.0570798030472188E-2</v>
      </c>
      <c r="FK141" s="1">
        <v>4.7444747621256641E-3</v>
      </c>
      <c r="FL141" s="1">
        <v>7.9211087283156522E-4</v>
      </c>
      <c r="FM141" s="1">
        <v>2.9799391252232524E-5</v>
      </c>
      <c r="FN141" s="1">
        <v>1.6190872116172711E-5</v>
      </c>
      <c r="FO141" s="1">
        <v>1.6348750053458646E-5</v>
      </c>
      <c r="FP141" s="1">
        <v>2.1507085795784042E-4</v>
      </c>
      <c r="FQ141" s="1">
        <v>4.9957692969543888E-3</v>
      </c>
      <c r="FR141" s="1">
        <v>6.8268187459086813E-3</v>
      </c>
      <c r="FS141" s="1">
        <v>9.2029544941025967E-3</v>
      </c>
      <c r="FT141" s="1">
        <v>6.9333140025161647E-3</v>
      </c>
      <c r="FU141" s="1">
        <v>1.4812065789170333E-2</v>
      </c>
      <c r="FV141" s="1">
        <v>-1.8836300920661393E-3</v>
      </c>
      <c r="FW141" s="1">
        <v>-1.8758679299843949E-3</v>
      </c>
      <c r="FX141" s="1">
        <v>-1.8483784648462283E-3</v>
      </c>
      <c r="FY141" s="1">
        <v>-1.8230333653241465E-3</v>
      </c>
      <c r="FZ141" s="1">
        <v>-1.8199803174853352E-3</v>
      </c>
      <c r="GA141" s="1">
        <v>-1.8282688640647064E-3</v>
      </c>
      <c r="GB141" s="1">
        <v>1.7382887470454071E-4</v>
      </c>
      <c r="GC141" s="1">
        <v>1.8357443191045178E-4</v>
      </c>
      <c r="GD141" s="1">
        <v>1.7658790426560594E-4</v>
      </c>
      <c r="GE141" s="1">
        <v>-1.3047657967665707E-3</v>
      </c>
      <c r="GF141" s="1">
        <v>1.9204020948134274E-4</v>
      </c>
      <c r="GG141" s="1">
        <v>1.8564076450632027E-4</v>
      </c>
      <c r="GH141" s="1">
        <v>2.1772947154898568E-4</v>
      </c>
      <c r="GI141" s="1">
        <v>2.2321733117799933E-4</v>
      </c>
      <c r="GJ141" s="1">
        <v>2.4329086614090513E-4</v>
      </c>
      <c r="GK141" s="1">
        <v>2.6817044221987148E-4</v>
      </c>
      <c r="GL141" s="1">
        <v>3.0579684318423744E-4</v>
      </c>
      <c r="GM141" s="1">
        <v>2.7259807343989905E-4</v>
      </c>
      <c r="GN141" s="1">
        <v>3.3528922541194986E-4</v>
      </c>
      <c r="GO141" s="1">
        <v>3.1799318693800075E-4</v>
      </c>
      <c r="GP141" s="1">
        <v>3.4647148512957957E-4</v>
      </c>
      <c r="GQ141" s="1">
        <v>3.2549040175422359E-4</v>
      </c>
      <c r="GR141" s="73">
        <v>3.4128467666200157E-4</v>
      </c>
    </row>
    <row r="142" spans="1:200" x14ac:dyDescent="0.3">
      <c r="A142" s="78" t="str">
        <v>MBB</v>
      </c>
      <c r="B142" s="72">
        <v>6.0796404082202047E-4</v>
      </c>
      <c r="C142" s="1">
        <v>1.0353541194158783E-3</v>
      </c>
      <c r="D142" s="1">
        <v>9.1448273038023024E-4</v>
      </c>
      <c r="E142" s="1">
        <v>1.2582536998536136E-3</v>
      </c>
      <c r="F142" s="1">
        <v>6.574769312940712E-4</v>
      </c>
      <c r="G142" s="1">
        <v>6.3103209058747167E-4</v>
      </c>
      <c r="H142" s="1">
        <v>2.8032883361845187E-4</v>
      </c>
      <c r="I142" s="1">
        <v>6.57088882522897E-4</v>
      </c>
      <c r="J142" s="1">
        <v>6.8635516407901474E-4</v>
      </c>
      <c r="K142" s="1">
        <v>8.6301066876943392E-4</v>
      </c>
      <c r="L142" s="1">
        <v>8.2483952925062592E-4</v>
      </c>
      <c r="M142" s="1">
        <v>2.7257048103697569E-4</v>
      </c>
      <c r="N142" s="1">
        <v>3.7764358471694813E-4</v>
      </c>
      <c r="O142" s="1">
        <v>4.7457214233410027E-4</v>
      </c>
      <c r="P142" s="1">
        <v>2.9829288256298501E-4</v>
      </c>
      <c r="Q142" s="1">
        <v>5.6211367198521133E-4</v>
      </c>
      <c r="R142" s="1">
        <v>7.8104622316645719E-4</v>
      </c>
      <c r="S142" s="1">
        <v>1.1123690526420253E-3</v>
      </c>
      <c r="T142" s="1">
        <v>6.1180411982362983E-4</v>
      </c>
      <c r="U142" s="1">
        <v>6.2396469611508242E-4</v>
      </c>
      <c r="V142" s="1">
        <v>4.1862717506971841E-4</v>
      </c>
      <c r="W142" s="1">
        <v>6.5764926248536824E-4</v>
      </c>
      <c r="X142" s="1">
        <v>4.9905569745850684E-4</v>
      </c>
      <c r="Y142" s="1">
        <v>2.7733383677432414E-4</v>
      </c>
      <c r="Z142" s="1">
        <v>2.0934578099462584E-7</v>
      </c>
      <c r="AA142" s="1">
        <v>1.853751317115368E-4</v>
      </c>
      <c r="AB142" s="1">
        <v>6.3938517833335629E-5</v>
      </c>
      <c r="AC142" s="1">
        <v>3.9035240611526772E-4</v>
      </c>
      <c r="AD142" s="1">
        <v>3.0731312709945935E-4</v>
      </c>
      <c r="AE142" s="1">
        <v>1.3171483137886704E-4</v>
      </c>
      <c r="AF142" s="1">
        <v>4.3009812633819518E-4</v>
      </c>
      <c r="AG142" s="1">
        <v>5.3335727963802046E-4</v>
      </c>
      <c r="AH142" s="1">
        <v>7.8373516137174534E-5</v>
      </c>
      <c r="AI142" s="1">
        <v>2.3261882460518904E-4</v>
      </c>
      <c r="AJ142" s="1">
        <v>7.1354852972035769E-4</v>
      </c>
      <c r="AK142" s="1">
        <v>5.2371050313339946E-4</v>
      </c>
      <c r="AL142" s="1">
        <v>5.4420192545196627E-4</v>
      </c>
      <c r="AM142" s="1">
        <v>9.238540683508894E-4</v>
      </c>
      <c r="AN142" s="1">
        <v>6.7076247119742958E-4</v>
      </c>
      <c r="AO142" s="1">
        <v>8.8688790610924595E-4</v>
      </c>
      <c r="AP142" s="1">
        <v>7.3455046516500964E-4</v>
      </c>
      <c r="AQ142" s="1">
        <v>3.4645551989763131E-4</v>
      </c>
      <c r="AR142" s="1">
        <v>3.6039170661315216E-4</v>
      </c>
      <c r="AS142" s="1">
        <v>3.8018838936039191E-4</v>
      </c>
      <c r="AT142" s="1">
        <v>8.3082761587532754E-4</v>
      </c>
      <c r="AU142" s="1">
        <v>1.2905957323672162E-3</v>
      </c>
      <c r="AV142" s="1">
        <v>4.2779175778716392E-4</v>
      </c>
      <c r="AW142" s="1">
        <v>8.9675116354376836E-4</v>
      </c>
      <c r="AX142" s="1">
        <v>-2.024906228179119E-5</v>
      </c>
      <c r="AY142" s="1">
        <v>1.607908694519277E-4</v>
      </c>
      <c r="AZ142" s="1">
        <v>5.5602603171183286E-4</v>
      </c>
      <c r="BA142" s="1">
        <v>3.2713073121961369E-4</v>
      </c>
      <c r="BB142" s="1">
        <v>4.3703574637227665E-4</v>
      </c>
      <c r="BC142" s="1">
        <v>4.9853424584577139E-4</v>
      </c>
      <c r="BD142" s="1">
        <v>8.0093109282184283E-4</v>
      </c>
      <c r="BE142" s="1">
        <v>5.9665731921346242E-4</v>
      </c>
      <c r="BF142" s="1">
        <v>6.5360069596873268E-4</v>
      </c>
      <c r="BG142" s="1">
        <v>3.812230552434644E-4</v>
      </c>
      <c r="BH142" s="1">
        <v>7.6065030742768225E-4</v>
      </c>
      <c r="BI142" s="1">
        <v>5.6106997912545821E-4</v>
      </c>
      <c r="BJ142" s="1">
        <v>3.9538608127610608E-4</v>
      </c>
      <c r="BK142" s="1">
        <v>3.2536770613494405E-4</v>
      </c>
      <c r="BL142" s="1">
        <v>4.4543062659028944E-4</v>
      </c>
      <c r="BM142" s="1">
        <v>3.5260451219649763E-4</v>
      </c>
      <c r="BN142" s="1">
        <v>4.8321771232203006E-4</v>
      </c>
      <c r="BO142" s="1">
        <v>6.5734806864247125E-4</v>
      </c>
      <c r="BP142" s="1">
        <v>6.4701003812824801E-4</v>
      </c>
      <c r="BQ142" s="1">
        <v>8.7543787641547509E-4</v>
      </c>
      <c r="BR142" s="1">
        <v>1.0627944167115029E-3</v>
      </c>
      <c r="BS142" s="1">
        <v>2.1527749401889461E-4</v>
      </c>
      <c r="BT142" s="1">
        <v>2.8214543330541339E-4</v>
      </c>
      <c r="BU142" s="1">
        <v>2.329579619549974E-4</v>
      </c>
      <c r="BV142" s="1">
        <v>1.4378264025967794E-4</v>
      </c>
      <c r="BW142" s="1">
        <v>3.6043695470263368E-4</v>
      </c>
      <c r="BX142" s="1">
        <v>5.931508741745649E-5</v>
      </c>
      <c r="BY142" s="1">
        <v>1.4452612190417907E-4</v>
      </c>
      <c r="BZ142" s="1">
        <v>2.3224436440775169E-4</v>
      </c>
      <c r="CA142" s="1">
        <v>1.5274477224683249E-4</v>
      </c>
      <c r="CB142" s="1">
        <v>3.9256610494264432E-4</v>
      </c>
      <c r="CC142" s="1">
        <v>2.1337895225403692E-4</v>
      </c>
      <c r="CD142" s="1">
        <v>6.6346114988863174E-4</v>
      </c>
      <c r="CE142" s="1">
        <v>5.1679883953795267E-4</v>
      </c>
      <c r="CF142" s="1">
        <v>3.9354146437825554E-4</v>
      </c>
      <c r="CG142" s="1">
        <v>4.0655172404115565E-4</v>
      </c>
      <c r="CH142" s="1">
        <v>6.2552147262192096E-4</v>
      </c>
      <c r="CI142" s="1">
        <v>3.4633428457093171E-4</v>
      </c>
      <c r="CJ142" s="1">
        <v>7.7324462409260688E-4</v>
      </c>
      <c r="CK142" s="1">
        <v>4.3302415727990628E-4</v>
      </c>
      <c r="CL142" s="1">
        <v>6.3136900094059906E-4</v>
      </c>
      <c r="CM142" s="1">
        <v>4.2756480378902982E-4</v>
      </c>
      <c r="CN142" s="1">
        <v>8.061243738082854E-4</v>
      </c>
      <c r="CO142" s="1">
        <v>6.2641915267254487E-4</v>
      </c>
      <c r="CP142" s="1">
        <v>4.2978064014850131E-4</v>
      </c>
      <c r="CQ142" s="1">
        <v>6.4337445481640432E-4</v>
      </c>
      <c r="CR142" s="1">
        <v>4.4839030503232363E-4</v>
      </c>
      <c r="CS142" s="1">
        <v>5.2869763548834213E-4</v>
      </c>
      <c r="CT142" s="1">
        <v>2.6601605595294301E-4</v>
      </c>
      <c r="CU142" s="1">
        <v>7.0645350477430266E-4</v>
      </c>
      <c r="CV142" s="1">
        <v>4.99271988762376E-5</v>
      </c>
      <c r="CW142" s="1">
        <v>1.1666377232482523E-4</v>
      </c>
      <c r="CX142" s="1">
        <v>9.5447156727085966E-4</v>
      </c>
      <c r="CY142" s="1">
        <v>1.0884544710667059E-4</v>
      </c>
      <c r="CZ142" s="1">
        <v>4.3408136658100471E-4</v>
      </c>
      <c r="DA142" s="1">
        <v>5.1762960214887571E-4</v>
      </c>
      <c r="DB142" s="1">
        <v>8.7269511869405566E-5</v>
      </c>
      <c r="DC142" s="1">
        <v>-6.6045400820968755E-6</v>
      </c>
      <c r="DD142" s="1">
        <v>8.1422148953018764E-5</v>
      </c>
      <c r="DE142" s="1">
        <v>-8.3594514663695314E-5</v>
      </c>
      <c r="DF142" s="1">
        <v>-5.0997531473447852E-5</v>
      </c>
      <c r="DG142" s="1">
        <v>-1.0291231573275973E-4</v>
      </c>
      <c r="DH142" s="1">
        <v>-1.6553694882725256E-4</v>
      </c>
      <c r="DI142" s="1">
        <v>9.7927063207745653E-4</v>
      </c>
      <c r="DJ142" s="1">
        <v>9.546288151665083E-4</v>
      </c>
      <c r="DK142" s="1">
        <v>2.7915523624343763E-4</v>
      </c>
      <c r="DL142" s="1">
        <v>2.0730215993300041E-4</v>
      </c>
      <c r="DM142" s="1">
        <v>3.7205244114865163E-5</v>
      </c>
      <c r="DN142" s="1">
        <v>5.9011920430224575E-4</v>
      </c>
      <c r="DO142" s="1">
        <v>5.7521390078267445E-4</v>
      </c>
      <c r="DP142" s="1">
        <v>4.4250732341230933E-4</v>
      </c>
      <c r="DQ142" s="1">
        <v>4.520558499900912E-4</v>
      </c>
      <c r="DR142" s="1">
        <v>5.9248067540508358E-4</v>
      </c>
      <c r="DS142" s="1">
        <v>9.2052623770078209E-4</v>
      </c>
      <c r="DT142" s="1">
        <v>9.3898147924069983E-4</v>
      </c>
      <c r="DU142" s="1">
        <v>5.9947841490442632E-4</v>
      </c>
      <c r="DV142" s="1">
        <v>6.8545645386535587E-4</v>
      </c>
      <c r="DW142" s="1">
        <v>8.2584514826828195E-4</v>
      </c>
      <c r="DX142" s="1">
        <v>4.9248457604353726E-4</v>
      </c>
      <c r="DY142" s="1">
        <v>6.8294604539524109E-4</v>
      </c>
      <c r="DZ142" s="1">
        <v>3.3559924257392813E-4</v>
      </c>
      <c r="EA142" s="1">
        <v>5.5640115965203962E-4</v>
      </c>
      <c r="EB142" s="1">
        <v>2.9388392776101818E-4</v>
      </c>
      <c r="EC142" s="1">
        <v>6.0481718132251148E-4</v>
      </c>
      <c r="ED142" s="1">
        <v>4.9582055704749158E-4</v>
      </c>
      <c r="EE142" s="1">
        <v>5.8713333504898898E-4</v>
      </c>
      <c r="EF142" s="1">
        <v>5.7454737723737774E-4</v>
      </c>
      <c r="EG142" s="1">
        <v>7.9020101304501638E-4</v>
      </c>
      <c r="EH142" s="1">
        <v>6.7269152177391661E-4</v>
      </c>
      <c r="EI142" s="1">
        <v>6.6849479179820767E-4</v>
      </c>
      <c r="EJ142" s="1">
        <v>7.3195130850929884E-4</v>
      </c>
      <c r="EK142" s="1">
        <v>2.9797830406690449E-5</v>
      </c>
      <c r="EL142" s="1">
        <v>3.7543160033031114E-4</v>
      </c>
      <c r="EM142" s="1">
        <v>3.6741118047927958E-4</v>
      </c>
      <c r="EN142" s="1">
        <v>3.7802559247215823E-4</v>
      </c>
      <c r="EO142" s="1">
        <v>1.2046462793016326E-4</v>
      </c>
      <c r="EP142" s="1">
        <v>1.1897014693688002E-3</v>
      </c>
      <c r="EQ142" s="1">
        <v>3.5944373690322489E-4</v>
      </c>
      <c r="ER142" s="1">
        <v>3.464845740138081E-4</v>
      </c>
      <c r="ES142" s="1">
        <v>3.5298771004702842E-4</v>
      </c>
      <c r="ET142" s="1">
        <v>3.6039925374346435E-4</v>
      </c>
      <c r="EU142" s="1">
        <v>1.9097741515931168E-4</v>
      </c>
      <c r="EV142" s="1">
        <v>5.5439234192339348E-4</v>
      </c>
      <c r="EW142" s="1">
        <v>2.4364046856911777E-4</v>
      </c>
      <c r="EX142" s="1">
        <v>1.9321222045715108E-4</v>
      </c>
      <c r="EY142" s="1">
        <v>2.9585944192476917E-4</v>
      </c>
      <c r="EZ142" s="1">
        <v>3.0451315052404599E-4</v>
      </c>
      <c r="FA142" s="1">
        <v>3.5331975359903934E-4</v>
      </c>
      <c r="FB142" s="1">
        <v>3.3511659533771993E-4</v>
      </c>
      <c r="FC142" s="1">
        <v>1.1708498808065907E-3</v>
      </c>
      <c r="FD142" s="1">
        <v>7.9880956959313128E-4</v>
      </c>
      <c r="FE142" s="1">
        <v>7.0040828798663098E-4</v>
      </c>
      <c r="FF142" s="1">
        <v>1.2919773307927256E-3</v>
      </c>
      <c r="FG142" s="1">
        <v>6.654547527289767E-4</v>
      </c>
      <c r="FH142" s="1">
        <v>5.4226839822050935E-4</v>
      </c>
      <c r="FI142" s="1">
        <v>8.1816562300162624E-4</v>
      </c>
      <c r="FJ142" s="1">
        <v>8.7422295971333205E-4</v>
      </c>
      <c r="FK142" s="1">
        <v>8.2529746367724819E-4</v>
      </c>
      <c r="FL142" s="1">
        <v>8.7067531304088698E-6</v>
      </c>
      <c r="FM142" s="1">
        <v>3.7543084708620961E-4</v>
      </c>
      <c r="FN142" s="1">
        <v>3.6741093856855342E-4</v>
      </c>
      <c r="FO142" s="1">
        <v>3.7802536478689219E-4</v>
      </c>
      <c r="FP142" s="1">
        <v>1.2046472613012248E-4</v>
      </c>
      <c r="FQ142" s="1">
        <v>1.1369028652883036E-3</v>
      </c>
      <c r="FR142" s="1">
        <v>1.0565291904586862E-3</v>
      </c>
      <c r="FS142" s="1">
        <v>1.18935143928792E-3</v>
      </c>
      <c r="FT142" s="1">
        <v>7.439674130350055E-4</v>
      </c>
      <c r="FU142" s="1">
        <v>9.6722967319849598E-4</v>
      </c>
      <c r="FV142" s="1">
        <v>-1.0832035618944848E-4</v>
      </c>
      <c r="FW142" s="1">
        <v>-1.0796620559772003E-4</v>
      </c>
      <c r="FX142" s="1">
        <v>-1.046236233753524E-4</v>
      </c>
      <c r="FY142" s="1">
        <v>-1.0220491736003583E-4</v>
      </c>
      <c r="FZ142" s="1">
        <v>-1.0350834968804474E-4</v>
      </c>
      <c r="GA142" s="1">
        <v>-1.0341150820728156E-4</v>
      </c>
      <c r="GB142" s="1">
        <v>1.9902842810358903E-4</v>
      </c>
      <c r="GC142" s="1">
        <v>1.9947621044428084E-4</v>
      </c>
      <c r="GD142" s="1">
        <v>1.9930114944859446E-4</v>
      </c>
      <c r="GE142" s="1">
        <v>2.2080967176559997E-4</v>
      </c>
      <c r="GF142" s="1">
        <v>1.9986250970596085E-4</v>
      </c>
      <c r="GG142" s="1">
        <v>1.977691762539512E-4</v>
      </c>
      <c r="GH142" s="1">
        <v>2.008455698630492E-4</v>
      </c>
      <c r="GI142" s="1">
        <v>2.012344463334601E-4</v>
      </c>
      <c r="GJ142" s="1">
        <v>2.02021307947198E-4</v>
      </c>
      <c r="GK142" s="1">
        <v>2.0295145561583506E-4</v>
      </c>
      <c r="GL142" s="1">
        <v>2.0423515154388859E-4</v>
      </c>
      <c r="GM142" s="1">
        <v>2.0329833091540093E-4</v>
      </c>
      <c r="GN142" s="1">
        <v>2.0540337366826221E-4</v>
      </c>
      <c r="GO142" s="1">
        <v>2.0477589144797951E-4</v>
      </c>
      <c r="GP142" s="1">
        <v>2.0404132741250552E-4</v>
      </c>
      <c r="GQ142" s="1">
        <v>2.0320804633265779E-4</v>
      </c>
      <c r="GR142" s="73">
        <v>2.0383563588886002E-4</v>
      </c>
    </row>
    <row r="143" spans="1:200" x14ac:dyDescent="0.3">
      <c r="A143" s="78" t="str">
        <v>VMBS</v>
      </c>
      <c r="B143" s="72">
        <v>5.8982853326733267E-4</v>
      </c>
      <c r="C143" s="1">
        <v>9.8689048707090794E-4</v>
      </c>
      <c r="D143" s="1">
        <v>9.0933711640038453E-4</v>
      </c>
      <c r="E143" s="1">
        <v>1.2454820206146344E-3</v>
      </c>
      <c r="F143" s="1">
        <v>6.2723635020264313E-4</v>
      </c>
      <c r="G143" s="1">
        <v>6.19901764116919E-4</v>
      </c>
      <c r="H143" s="1">
        <v>2.3898728091225772E-4</v>
      </c>
      <c r="I143" s="1">
        <v>6.0798083535871356E-4</v>
      </c>
      <c r="J143" s="1">
        <v>6.5893641149272406E-4</v>
      </c>
      <c r="K143" s="1">
        <v>8.5161434525697188E-4</v>
      </c>
      <c r="L143" s="1">
        <v>8.1681114458573669E-4</v>
      </c>
      <c r="M143" s="1">
        <v>2.6065445758006702E-4</v>
      </c>
      <c r="N143" s="1">
        <v>3.3991891124976416E-4</v>
      </c>
      <c r="O143" s="1">
        <v>4.5637172250872918E-4</v>
      </c>
      <c r="P143" s="1">
        <v>2.7238896715542317E-4</v>
      </c>
      <c r="Q143" s="1">
        <v>5.4808225771260882E-4</v>
      </c>
      <c r="R143" s="1">
        <v>7.5142788452526503E-4</v>
      </c>
      <c r="S143" s="1">
        <v>1.0830004102725082E-3</v>
      </c>
      <c r="T143" s="1">
        <v>6.3739247998827804E-4</v>
      </c>
      <c r="U143" s="1">
        <v>5.7702161385072236E-4</v>
      </c>
      <c r="V143" s="1">
        <v>4.041506171725921E-4</v>
      </c>
      <c r="W143" s="1">
        <v>6.1187156996414017E-4</v>
      </c>
      <c r="X143" s="1">
        <v>4.7299234071799618E-4</v>
      </c>
      <c r="Y143" s="1">
        <v>2.3847458760266465E-4</v>
      </c>
      <c r="Z143" s="1">
        <v>-3.1862753879347045E-5</v>
      </c>
      <c r="AA143" s="1">
        <v>1.5539209562087018E-4</v>
      </c>
      <c r="AB143" s="1">
        <v>3.0486519545238136E-5</v>
      </c>
      <c r="AC143" s="1">
        <v>3.4389705881247032E-4</v>
      </c>
      <c r="AD143" s="1">
        <v>2.7839112630223176E-4</v>
      </c>
      <c r="AE143" s="1">
        <v>1.2224247971196888E-4</v>
      </c>
      <c r="AF143" s="1">
        <v>4.1231249585811804E-4</v>
      </c>
      <c r="AG143" s="1">
        <v>5.0613992827567309E-4</v>
      </c>
      <c r="AH143" s="1">
        <v>4.0919859485529852E-5</v>
      </c>
      <c r="AI143" s="1">
        <v>2.2550036267295561E-4</v>
      </c>
      <c r="AJ143" s="1">
        <v>6.6712008955187297E-4</v>
      </c>
      <c r="AK143" s="1">
        <v>5.1243661182480524E-4</v>
      </c>
      <c r="AL143" s="1">
        <v>5.2666956725353029E-4</v>
      </c>
      <c r="AM143" s="1">
        <v>9.1528980142003148E-4</v>
      </c>
      <c r="AN143" s="1">
        <v>6.3455759058896727E-4</v>
      </c>
      <c r="AO143" s="1">
        <v>8.610358960304495E-4</v>
      </c>
      <c r="AP143" s="1">
        <v>6.9569338612966312E-4</v>
      </c>
      <c r="AQ143" s="1">
        <v>3.1615662759933627E-4</v>
      </c>
      <c r="AR143" s="1">
        <v>3.304335333300123E-4</v>
      </c>
      <c r="AS143" s="1">
        <v>3.6164930458869711E-4</v>
      </c>
      <c r="AT143" s="1">
        <v>7.9031138452817778E-4</v>
      </c>
      <c r="AU143" s="1">
        <v>1.265943142243525E-3</v>
      </c>
      <c r="AV143" s="1">
        <v>4.2311206850136453E-4</v>
      </c>
      <c r="AW143" s="1">
        <v>8.7867319660443418E-4</v>
      </c>
      <c r="AX143" s="1">
        <v>-4.7321814792720087E-5</v>
      </c>
      <c r="AY143" s="1">
        <v>1.3006912801180275E-4</v>
      </c>
      <c r="AZ143" s="1">
        <v>5.3894955573617186E-4</v>
      </c>
      <c r="BA143" s="1">
        <v>3.2204501374848247E-4</v>
      </c>
      <c r="BB143" s="1">
        <v>4.1419583638303202E-4</v>
      </c>
      <c r="BC143" s="1">
        <v>4.7364689575450967E-4</v>
      </c>
      <c r="BD143" s="1">
        <v>7.7351804589552322E-4</v>
      </c>
      <c r="BE143" s="1">
        <v>5.884321537473013E-4</v>
      </c>
      <c r="BF143" s="1">
        <v>6.091435922346201E-4</v>
      </c>
      <c r="BG143" s="1">
        <v>3.8441767170042636E-4</v>
      </c>
      <c r="BH143" s="1">
        <v>7.4680512618892467E-4</v>
      </c>
      <c r="BI143" s="1">
        <v>5.2773469300707856E-4</v>
      </c>
      <c r="BJ143" s="1">
        <v>3.5745952976878095E-4</v>
      </c>
      <c r="BK143" s="1">
        <v>2.9400833025585398E-4</v>
      </c>
      <c r="BL143" s="1">
        <v>4.1909071606021861E-4</v>
      </c>
      <c r="BM143" s="1">
        <v>3.1225097021699792E-4</v>
      </c>
      <c r="BN143" s="1">
        <v>4.5197430789919714E-4</v>
      </c>
      <c r="BO143" s="1">
        <v>6.1701153624959995E-4</v>
      </c>
      <c r="BP143" s="1">
        <v>6.0767011284249613E-4</v>
      </c>
      <c r="BQ143" s="1">
        <v>8.1661885829046037E-4</v>
      </c>
      <c r="BR143" s="1">
        <v>9.8833114950911305E-4</v>
      </c>
      <c r="BS143" s="1">
        <v>1.7700890044904531E-4</v>
      </c>
      <c r="BT143" s="1">
        <v>2.534899487637334E-4</v>
      </c>
      <c r="BU143" s="1">
        <v>1.9625358800088663E-4</v>
      </c>
      <c r="BV143" s="1">
        <v>1.1415694825362011E-4</v>
      </c>
      <c r="BW143" s="1">
        <v>3.3109327836924445E-4</v>
      </c>
      <c r="BX143" s="1">
        <v>3.286901496339369E-5</v>
      </c>
      <c r="BY143" s="1">
        <v>1.2259442952838184E-4</v>
      </c>
      <c r="BZ143" s="1">
        <v>2.0635229287855426E-4</v>
      </c>
      <c r="CA143" s="1">
        <v>1.3234382299657566E-4</v>
      </c>
      <c r="CB143" s="1">
        <v>3.6430251423154363E-4</v>
      </c>
      <c r="CC143" s="1">
        <v>1.9803866640657973E-4</v>
      </c>
      <c r="CD143" s="1">
        <v>6.5684931680881913E-4</v>
      </c>
      <c r="CE143" s="1">
        <v>4.8618917397216495E-4</v>
      </c>
      <c r="CF143" s="1">
        <v>3.5380622600400069E-4</v>
      </c>
      <c r="CG143" s="1">
        <v>3.7626781504035423E-4</v>
      </c>
      <c r="CH143" s="1">
        <v>5.7174217954007744E-4</v>
      </c>
      <c r="CI143" s="1">
        <v>3.1749366679096453E-4</v>
      </c>
      <c r="CJ143" s="1">
        <v>7.4622855976582596E-4</v>
      </c>
      <c r="CK143" s="1">
        <v>3.8929842435731074E-4</v>
      </c>
      <c r="CL143" s="1">
        <v>6.1723158096908294E-4</v>
      </c>
      <c r="CM143" s="1">
        <v>4.2477192466866071E-4</v>
      </c>
      <c r="CN143" s="1">
        <v>7.6616619757194663E-4</v>
      </c>
      <c r="CO143" s="1">
        <v>5.9431306171349061E-4</v>
      </c>
      <c r="CP143" s="1">
        <v>4.0602085982865049E-4</v>
      </c>
      <c r="CQ143" s="1">
        <v>5.9506066898937465E-4</v>
      </c>
      <c r="CR143" s="1">
        <v>4.1955881078212015E-4</v>
      </c>
      <c r="CS143" s="1">
        <v>5.0070665569456089E-4</v>
      </c>
      <c r="CT143" s="1">
        <v>2.6849853997497114E-4</v>
      </c>
      <c r="CU143" s="1">
        <v>6.7642729178157368E-4</v>
      </c>
      <c r="CV143" s="1">
        <v>1.3585111857185348E-5</v>
      </c>
      <c r="CW143" s="1">
        <v>1.0000028707057593E-4</v>
      </c>
      <c r="CX143" s="1">
        <v>9.1384562843976067E-4</v>
      </c>
      <c r="CY143" s="1">
        <v>1.099847060203988E-4</v>
      </c>
      <c r="CZ143" s="1">
        <v>4.058934186928059E-4</v>
      </c>
      <c r="DA143" s="1">
        <v>4.8915465718298847E-4</v>
      </c>
      <c r="DB143" s="1">
        <v>8.7877274851457673E-5</v>
      </c>
      <c r="DC143" s="1">
        <v>-3.8036160729529898E-5</v>
      </c>
      <c r="DD143" s="1">
        <v>5.1389650802016809E-5</v>
      </c>
      <c r="DE143" s="1">
        <v>-1.2584918911653426E-4</v>
      </c>
      <c r="DF143" s="1">
        <v>-1.0321160560981784E-4</v>
      </c>
      <c r="DG143" s="1">
        <v>-1.5343883918261076E-4</v>
      </c>
      <c r="DH143" s="1">
        <v>-2.4971318241206526E-4</v>
      </c>
      <c r="DI143" s="1">
        <v>9.5185575285456649E-4</v>
      </c>
      <c r="DJ143" s="1">
        <v>1.0047013165287724E-3</v>
      </c>
      <c r="DK143" s="1">
        <v>2.5416811416321771E-4</v>
      </c>
      <c r="DL143" s="1">
        <v>1.6534720936097264E-4</v>
      </c>
      <c r="DM143" s="1">
        <v>2.7760116115327977E-5</v>
      </c>
      <c r="DN143" s="1">
        <v>5.4695050482063846E-4</v>
      </c>
      <c r="DO143" s="1">
        <v>5.3319592325888198E-4</v>
      </c>
      <c r="DP143" s="1">
        <v>4.2934105717871453E-4</v>
      </c>
      <c r="DQ143" s="1">
        <v>4.4473296958509443E-4</v>
      </c>
      <c r="DR143" s="1">
        <v>5.7995602478126511E-4</v>
      </c>
      <c r="DS143" s="1">
        <v>9.0881493127780593E-4</v>
      </c>
      <c r="DT143" s="1">
        <v>9.0895183358217612E-4</v>
      </c>
      <c r="DU143" s="1">
        <v>5.7386734637468082E-4</v>
      </c>
      <c r="DV143" s="1">
        <v>6.7128962863958553E-4</v>
      </c>
      <c r="DW143" s="1">
        <v>7.9629037508203797E-4</v>
      </c>
      <c r="DX143" s="1">
        <v>4.5896340682513115E-4</v>
      </c>
      <c r="DY143" s="1">
        <v>6.2624361831054129E-4</v>
      </c>
      <c r="DZ143" s="1">
        <v>3.5151114658780086E-4</v>
      </c>
      <c r="EA143" s="1">
        <v>5.6251036119668281E-4</v>
      </c>
      <c r="EB143" s="1">
        <v>2.9248343233485684E-4</v>
      </c>
      <c r="EC143" s="1">
        <v>5.6751527582027405E-4</v>
      </c>
      <c r="ED143" s="1">
        <v>4.7794401236341428E-4</v>
      </c>
      <c r="EE143" s="1">
        <v>5.8174600442180337E-4</v>
      </c>
      <c r="EF143" s="1">
        <v>5.4660507737567068E-4</v>
      </c>
      <c r="EG143" s="1">
        <v>7.5347277217525325E-4</v>
      </c>
      <c r="EH143" s="1">
        <v>6.4972806313587231E-4</v>
      </c>
      <c r="EI143" s="1">
        <v>6.6327601535834022E-4</v>
      </c>
      <c r="EJ143" s="1">
        <v>7.0899338066634935E-4</v>
      </c>
      <c r="EK143" s="1">
        <v>1.6190705076690601E-5</v>
      </c>
      <c r="EL143" s="1">
        <v>3.6741118047927958E-4</v>
      </c>
      <c r="EM143" s="1">
        <v>3.6175143201847075E-4</v>
      </c>
      <c r="EN143" s="1">
        <v>3.7082058763395745E-4</v>
      </c>
      <c r="EO143" s="1">
        <v>1.1765225503035827E-4</v>
      </c>
      <c r="EP143" s="1">
        <v>1.1293831700892303E-3</v>
      </c>
      <c r="EQ143" s="1">
        <v>3.5220072160821914E-4</v>
      </c>
      <c r="ER143" s="1">
        <v>3.4070926789084137E-4</v>
      </c>
      <c r="ES143" s="1">
        <v>3.4670904854207683E-4</v>
      </c>
      <c r="ET143" s="1">
        <v>3.5397283971171496E-4</v>
      </c>
      <c r="EU143" s="1">
        <v>1.8725372950874686E-4</v>
      </c>
      <c r="EV143" s="1">
        <v>5.4090830865265302E-4</v>
      </c>
      <c r="EW143" s="1">
        <v>2.3126645605078889E-4</v>
      </c>
      <c r="EX143" s="1">
        <v>1.7872221158411695E-4</v>
      </c>
      <c r="EY143" s="1">
        <v>2.9014721738785504E-4</v>
      </c>
      <c r="EZ143" s="1">
        <v>2.9777593999052575E-4</v>
      </c>
      <c r="FA143" s="1">
        <v>3.4579951395467178E-4</v>
      </c>
      <c r="FB143" s="1">
        <v>3.3075814303023117E-4</v>
      </c>
      <c r="FC143" s="1">
        <v>1.128413161689231E-3</v>
      </c>
      <c r="FD143" s="1">
        <v>7.5121785753836051E-4</v>
      </c>
      <c r="FE143" s="1">
        <v>6.4849333504091644E-4</v>
      </c>
      <c r="FF143" s="1">
        <v>1.2113727979125187E-3</v>
      </c>
      <c r="FG143" s="1">
        <v>5.6501953432240852E-4</v>
      </c>
      <c r="FH143" s="1">
        <v>4.4522922149059572E-4</v>
      </c>
      <c r="FI143" s="1">
        <v>7.5072944229461044E-4</v>
      </c>
      <c r="FJ143" s="1">
        <v>8.1351060567697465E-4</v>
      </c>
      <c r="FK143" s="1">
        <v>7.9072165607794781E-4</v>
      </c>
      <c r="FL143" s="1">
        <v>3.1275031688921292E-6</v>
      </c>
      <c r="FM143" s="1">
        <v>3.6741041728465391E-4</v>
      </c>
      <c r="FN143" s="1">
        <v>3.6175121365627616E-4</v>
      </c>
      <c r="FO143" s="1">
        <v>3.7082031281838833E-4</v>
      </c>
      <c r="FP143" s="1">
        <v>1.1765241623503925E-4</v>
      </c>
      <c r="FQ143" s="1">
        <v>1.1271259112013146E-3</v>
      </c>
      <c r="FR143" s="1">
        <v>1.0102985459029465E-3</v>
      </c>
      <c r="FS143" s="1">
        <v>1.1364728627636734E-3</v>
      </c>
      <c r="FT143" s="1">
        <v>7.1584852012521432E-4</v>
      </c>
      <c r="FU143" s="1">
        <v>8.7029417351974835E-4</v>
      </c>
      <c r="FV143" s="1">
        <v>-7.7031549702515374E-5</v>
      </c>
      <c r="FW143" s="1">
        <v>-7.6920537901413612E-5</v>
      </c>
      <c r="FX143" s="1">
        <v>-7.3887671185173526E-5</v>
      </c>
      <c r="FY143" s="1">
        <v>-7.1869356431283061E-5</v>
      </c>
      <c r="FZ143" s="1">
        <v>-7.3215953264570507E-5</v>
      </c>
      <c r="GA143" s="1">
        <v>-7.353884425872673E-5</v>
      </c>
      <c r="GB143" s="1">
        <v>2.1623231935612272E-4</v>
      </c>
      <c r="GC143" s="1">
        <v>2.1645156703493985E-4</v>
      </c>
      <c r="GD143" s="1">
        <v>2.1644308049202982E-4</v>
      </c>
      <c r="GE143" s="1">
        <v>2.4313703107636862E-4</v>
      </c>
      <c r="GF143" s="1">
        <v>2.1665232239911661E-4</v>
      </c>
      <c r="GG143" s="1">
        <v>2.1476378024145321E-4</v>
      </c>
      <c r="GH143" s="1">
        <v>2.1706269545325357E-4</v>
      </c>
      <c r="GI143" s="1">
        <v>2.1732850000075687E-4</v>
      </c>
      <c r="GJ143" s="1">
        <v>2.176559861374134E-4</v>
      </c>
      <c r="GK143" s="1">
        <v>2.1801709864706085E-4</v>
      </c>
      <c r="GL143" s="1">
        <v>2.1845966180235988E-4</v>
      </c>
      <c r="GM143" s="1">
        <v>2.1824380875618856E-4</v>
      </c>
      <c r="GN143" s="1">
        <v>2.1896972815576012E-4</v>
      </c>
      <c r="GO143" s="1">
        <v>2.1874043722162719E-4</v>
      </c>
      <c r="GP143" s="1">
        <v>2.1740727268667958E-4</v>
      </c>
      <c r="GQ143" s="1">
        <v>2.1704383831840619E-4</v>
      </c>
      <c r="GR143" s="73">
        <v>2.1731432391075908E-4</v>
      </c>
    </row>
    <row r="144" spans="1:200" x14ac:dyDescent="0.3">
      <c r="A144" s="78" t="str">
        <v>SPMB</v>
      </c>
      <c r="B144" s="72">
        <v>6.1352873259381689E-4</v>
      </c>
      <c r="C144" s="1">
        <v>1.0350207925524798E-3</v>
      </c>
      <c r="D144" s="1">
        <v>9.3987710420647135E-4</v>
      </c>
      <c r="E144" s="1">
        <v>1.2350240257750504E-3</v>
      </c>
      <c r="F144" s="1">
        <v>6.658450548899463E-4</v>
      </c>
      <c r="G144" s="1">
        <v>6.1917836741420644E-4</v>
      </c>
      <c r="H144" s="1">
        <v>2.9463730016207764E-4</v>
      </c>
      <c r="I144" s="1">
        <v>6.2472033791047732E-4</v>
      </c>
      <c r="J144" s="1">
        <v>6.7811460328098339E-4</v>
      </c>
      <c r="K144" s="1">
        <v>8.6775127774276861E-4</v>
      </c>
      <c r="L144" s="1">
        <v>8.4448871786899473E-4</v>
      </c>
      <c r="M144" s="1">
        <v>2.9339079435099642E-4</v>
      </c>
      <c r="N144" s="1">
        <v>3.7540925233987637E-4</v>
      </c>
      <c r="O144" s="1">
        <v>4.7946316678887071E-4</v>
      </c>
      <c r="P144" s="1">
        <v>2.8888472007617555E-4</v>
      </c>
      <c r="Q144" s="1">
        <v>5.5819445738280625E-4</v>
      </c>
      <c r="R144" s="1">
        <v>7.8238112577351158E-4</v>
      </c>
      <c r="S144" s="1">
        <v>1.0934225313356677E-3</v>
      </c>
      <c r="T144" s="1">
        <v>6.9663432524930916E-4</v>
      </c>
      <c r="U144" s="1">
        <v>6.079655399563056E-4</v>
      </c>
      <c r="V144" s="1">
        <v>4.3344269460745183E-4</v>
      </c>
      <c r="W144" s="1">
        <v>6.4841469911731562E-4</v>
      </c>
      <c r="X144" s="1">
        <v>4.9847012394443554E-4</v>
      </c>
      <c r="Y144" s="1">
        <v>2.6724193831305696E-4</v>
      </c>
      <c r="Z144" s="1">
        <v>-2.5521013449441961E-5</v>
      </c>
      <c r="AA144" s="1">
        <v>1.8581558282695047E-4</v>
      </c>
      <c r="AB144" s="1">
        <v>5.8429388589795405E-5</v>
      </c>
      <c r="AC144" s="1">
        <v>3.7524774604134962E-4</v>
      </c>
      <c r="AD144" s="1">
        <v>3.2045886225262219E-4</v>
      </c>
      <c r="AE144" s="1">
        <v>1.0781853321382892E-4</v>
      </c>
      <c r="AF144" s="1">
        <v>4.4290903342198936E-4</v>
      </c>
      <c r="AG144" s="1">
        <v>5.351707524171728E-4</v>
      </c>
      <c r="AH144" s="1">
        <v>4.6020690575920568E-5</v>
      </c>
      <c r="AI144" s="1">
        <v>2.2690111404940528E-4</v>
      </c>
      <c r="AJ144" s="1">
        <v>6.9663962845479264E-4</v>
      </c>
      <c r="AK144" s="1">
        <v>5.1925949986342582E-4</v>
      </c>
      <c r="AL144" s="1">
        <v>5.4238036853280201E-4</v>
      </c>
      <c r="AM144" s="1">
        <v>9.5456284075136062E-4</v>
      </c>
      <c r="AN144" s="1">
        <v>6.8130817728574418E-4</v>
      </c>
      <c r="AO144" s="1">
        <v>9.0929065408927514E-4</v>
      </c>
      <c r="AP144" s="1">
        <v>7.1168278578170343E-4</v>
      </c>
      <c r="AQ144" s="1">
        <v>3.377544816345138E-4</v>
      </c>
      <c r="AR144" s="1">
        <v>3.5453285908151845E-4</v>
      </c>
      <c r="AS144" s="1">
        <v>3.6799851619143689E-4</v>
      </c>
      <c r="AT144" s="1">
        <v>8.2480845590586255E-4</v>
      </c>
      <c r="AU144" s="1">
        <v>1.3370262837071E-3</v>
      </c>
      <c r="AV144" s="1">
        <v>4.3911297303166123E-4</v>
      </c>
      <c r="AW144" s="1">
        <v>9.3385119695619839E-4</v>
      </c>
      <c r="AX144" s="1">
        <v>5.2688038621736308E-6</v>
      </c>
      <c r="AY144" s="1">
        <v>1.835208405591631E-4</v>
      </c>
      <c r="AZ144" s="1">
        <v>5.1398055763441969E-4</v>
      </c>
      <c r="BA144" s="1">
        <v>3.1808386862015382E-4</v>
      </c>
      <c r="BB144" s="1">
        <v>4.2149247750728511E-4</v>
      </c>
      <c r="BC144" s="1">
        <v>4.9472078416166164E-4</v>
      </c>
      <c r="BD144" s="1">
        <v>7.8433227603701822E-4</v>
      </c>
      <c r="BE144" s="1">
        <v>5.9202866040979595E-4</v>
      </c>
      <c r="BF144" s="1">
        <v>6.2662645295905972E-4</v>
      </c>
      <c r="BG144" s="1">
        <v>3.749244539371851E-4</v>
      </c>
      <c r="BH144" s="1">
        <v>7.397202485660779E-4</v>
      </c>
      <c r="BI144" s="1">
        <v>5.4676935090887922E-4</v>
      </c>
      <c r="BJ144" s="1">
        <v>3.9313818892537287E-4</v>
      </c>
      <c r="BK144" s="1">
        <v>3.2799797899535165E-4</v>
      </c>
      <c r="BL144" s="1">
        <v>4.4595201665613096E-4</v>
      </c>
      <c r="BM144" s="1">
        <v>3.5096720617314999E-4</v>
      </c>
      <c r="BN144" s="1">
        <v>4.6915686398548697E-4</v>
      </c>
      <c r="BO144" s="1">
        <v>6.4962866233505775E-4</v>
      </c>
      <c r="BP144" s="1">
        <v>6.3998246784546602E-4</v>
      </c>
      <c r="BQ144" s="1">
        <v>8.3526739829957095E-4</v>
      </c>
      <c r="BR144" s="1">
        <v>1.0339353426716399E-3</v>
      </c>
      <c r="BS144" s="1">
        <v>1.9778861696858363E-4</v>
      </c>
      <c r="BT144" s="1">
        <v>2.8379034925311028E-4</v>
      </c>
      <c r="BU144" s="1">
        <v>2.2561556584965348E-4</v>
      </c>
      <c r="BV144" s="1">
        <v>1.45582473278342E-4</v>
      </c>
      <c r="BW144" s="1">
        <v>3.55504792441741E-4</v>
      </c>
      <c r="BX144" s="1">
        <v>5.6656459617531569E-5</v>
      </c>
      <c r="BY144" s="1">
        <v>1.4393420221318903E-4</v>
      </c>
      <c r="BZ144" s="1">
        <v>2.3471935360749445E-4</v>
      </c>
      <c r="CA144" s="1">
        <v>1.4446651981686883E-4</v>
      </c>
      <c r="CB144" s="1">
        <v>3.848599224301676E-4</v>
      </c>
      <c r="CC144" s="1">
        <v>1.8832827183934843E-4</v>
      </c>
      <c r="CD144" s="1">
        <v>6.5466629162056779E-4</v>
      </c>
      <c r="CE144" s="1">
        <v>5.1819704495168655E-4</v>
      </c>
      <c r="CF144" s="1">
        <v>3.8453388967296735E-4</v>
      </c>
      <c r="CG144" s="1">
        <v>3.9839028215692178E-4</v>
      </c>
      <c r="CH144" s="1">
        <v>6.2162044229583714E-4</v>
      </c>
      <c r="CI144" s="1">
        <v>3.2216534129406529E-4</v>
      </c>
      <c r="CJ144" s="1">
        <v>7.5347067816943837E-4</v>
      </c>
      <c r="CK144" s="1">
        <v>4.300353329237496E-4</v>
      </c>
      <c r="CL144" s="1">
        <v>5.9987733058002913E-4</v>
      </c>
      <c r="CM144" s="1">
        <v>4.1109242416763954E-4</v>
      </c>
      <c r="CN144" s="1">
        <v>7.9666574070703055E-4</v>
      </c>
      <c r="CO144" s="1">
        <v>6.1848584349214082E-4</v>
      </c>
      <c r="CP144" s="1">
        <v>4.4136669758321624E-4</v>
      </c>
      <c r="CQ144" s="1">
        <v>5.7892092293633361E-4</v>
      </c>
      <c r="CR144" s="1">
        <v>4.3194027493504409E-4</v>
      </c>
      <c r="CS144" s="1">
        <v>5.1655888012302597E-4</v>
      </c>
      <c r="CT144" s="1">
        <v>2.5941006898312147E-4</v>
      </c>
      <c r="CU144" s="1">
        <v>7.1618959291991043E-4</v>
      </c>
      <c r="CV144" s="1">
        <v>4.8190597833874783E-5</v>
      </c>
      <c r="CW144" s="1">
        <v>1.2868874499036365E-4</v>
      </c>
      <c r="CX144" s="1">
        <v>9.4442356791273508E-4</v>
      </c>
      <c r="CY144" s="1">
        <v>9.4978320606911432E-5</v>
      </c>
      <c r="CZ144" s="1">
        <v>4.3814899298546623E-4</v>
      </c>
      <c r="DA144" s="1">
        <v>5.2887481362206298E-4</v>
      </c>
      <c r="DB144" s="1">
        <v>1.0167655089280707E-4</v>
      </c>
      <c r="DC144" s="1">
        <v>-4.3085065808411638E-7</v>
      </c>
      <c r="DD144" s="1">
        <v>7.1097954026497938E-5</v>
      </c>
      <c r="DE144" s="1">
        <v>-6.7858196704581171E-5</v>
      </c>
      <c r="DF144" s="1">
        <v>-5.735197702344703E-5</v>
      </c>
      <c r="DG144" s="1">
        <v>-9.7645107389982504E-5</v>
      </c>
      <c r="DH144" s="1">
        <v>-1.5443998034331375E-4</v>
      </c>
      <c r="DI144" s="1">
        <v>9.87248699775395E-4</v>
      </c>
      <c r="DJ144" s="1">
        <v>1.0572931172220395E-3</v>
      </c>
      <c r="DK144" s="1">
        <v>2.8172488110328074E-4</v>
      </c>
      <c r="DL144" s="1">
        <v>2.17237155896684E-4</v>
      </c>
      <c r="DM144" s="1">
        <v>6.5560878907957619E-5</v>
      </c>
      <c r="DN144" s="1">
        <v>6.234728270903306E-4</v>
      </c>
      <c r="DO144" s="1">
        <v>5.9320389901324606E-4</v>
      </c>
      <c r="DP144" s="1">
        <v>4.735487403119179E-4</v>
      </c>
      <c r="DQ144" s="1">
        <v>4.7101344237171565E-4</v>
      </c>
      <c r="DR144" s="1">
        <v>6.1593069732366582E-4</v>
      </c>
      <c r="DS144" s="1">
        <v>9.8184338928549212E-4</v>
      </c>
      <c r="DT144" s="1">
        <v>9.5272832139929175E-4</v>
      </c>
      <c r="DU144" s="1">
        <v>5.9940243314737741E-4</v>
      </c>
      <c r="DV144" s="1">
        <v>6.7292218057081585E-4</v>
      </c>
      <c r="DW144" s="1">
        <v>8.1406904293918243E-4</v>
      </c>
      <c r="DX144" s="1">
        <v>5.0925468316587077E-4</v>
      </c>
      <c r="DY144" s="1">
        <v>7.1036437629696169E-4</v>
      </c>
      <c r="DZ144" s="1">
        <v>3.4817743289848856E-4</v>
      </c>
      <c r="EA144" s="1">
        <v>5.5751577024593655E-4</v>
      </c>
      <c r="EB144" s="1">
        <v>3.1031442026696902E-4</v>
      </c>
      <c r="EC144" s="1">
        <v>5.9991621102458304E-4</v>
      </c>
      <c r="ED144" s="1">
        <v>4.8842381698203008E-4</v>
      </c>
      <c r="EE144" s="1">
        <v>5.4945295029479931E-4</v>
      </c>
      <c r="EF144" s="1">
        <v>5.5021482351293096E-4</v>
      </c>
      <c r="EG144" s="1">
        <v>7.5747520969673488E-4</v>
      </c>
      <c r="EH144" s="1">
        <v>6.4597604266624124E-4</v>
      </c>
      <c r="EI144" s="1">
        <v>6.581931736897664E-4</v>
      </c>
      <c r="EJ144" s="1">
        <v>6.9612386731039439E-4</v>
      </c>
      <c r="EK144" s="1">
        <v>1.6354505918027584E-5</v>
      </c>
      <c r="EL144" s="1">
        <v>3.7802559247215823E-4</v>
      </c>
      <c r="EM144" s="1">
        <v>3.7082058763395745E-4</v>
      </c>
      <c r="EN144" s="1">
        <v>3.8399519134785692E-4</v>
      </c>
      <c r="EO144" s="1">
        <v>1.2534195346175668E-4</v>
      </c>
      <c r="EP144" s="1">
        <v>1.2679765321516735E-3</v>
      </c>
      <c r="EQ144" s="1">
        <v>3.6039902978333635E-4</v>
      </c>
      <c r="ER144" s="1">
        <v>3.4881940228205429E-4</v>
      </c>
      <c r="ES144" s="1">
        <v>3.5530188438322749E-4</v>
      </c>
      <c r="ET144" s="1">
        <v>3.6445049292812117E-4</v>
      </c>
      <c r="EU144" s="1">
        <v>1.9887404366158857E-4</v>
      </c>
      <c r="EV144" s="1">
        <v>5.6108354948903748E-4</v>
      </c>
      <c r="EW144" s="1">
        <v>2.6862452318031745E-4</v>
      </c>
      <c r="EX144" s="1">
        <v>2.1514159841912243E-4</v>
      </c>
      <c r="EY144" s="1">
        <v>3.0394636614583336E-4</v>
      </c>
      <c r="EZ144" s="1">
        <v>3.1384504547081471E-4</v>
      </c>
      <c r="FA144" s="1">
        <v>3.646000299126961E-4</v>
      </c>
      <c r="FB144" s="1">
        <v>3.4239918588693357E-4</v>
      </c>
      <c r="FC144" s="1">
        <v>1.2058163693393343E-3</v>
      </c>
      <c r="FD144" s="1">
        <v>8.4216746596502774E-4</v>
      </c>
      <c r="FE144" s="1">
        <v>7.4361554677545866E-4</v>
      </c>
      <c r="FF144" s="1">
        <v>1.3155690461706812E-3</v>
      </c>
      <c r="FG144" s="1">
        <v>7.2629319379993653E-4</v>
      </c>
      <c r="FH144" s="1">
        <v>6.2334614417046592E-4</v>
      </c>
      <c r="FI144" s="1">
        <v>8.6956547416581857E-4</v>
      </c>
      <c r="FJ144" s="1">
        <v>9.184576861457443E-4</v>
      </c>
      <c r="FK144" s="1">
        <v>8.3709439490451765E-4</v>
      </c>
      <c r="FL144" s="1">
        <v>1.5579306564548928E-5</v>
      </c>
      <c r="FM144" s="1">
        <v>3.7802479801613199E-4</v>
      </c>
      <c r="FN144" s="1">
        <v>3.7082035802359916E-4</v>
      </c>
      <c r="FO144" s="1">
        <v>3.8399500291391009E-4</v>
      </c>
      <c r="FP144" s="1">
        <v>1.2534223554789759E-4</v>
      </c>
      <c r="FQ144" s="1">
        <v>1.2423193847687451E-3</v>
      </c>
      <c r="FR144" s="1">
        <v>1.1316666975098887E-3</v>
      </c>
      <c r="FS144" s="1">
        <v>1.2209372313972901E-3</v>
      </c>
      <c r="FT144" s="1">
        <v>8.2566497512963951E-4</v>
      </c>
      <c r="FU144" s="1">
        <v>1.0802475835053676E-3</v>
      </c>
      <c r="FV144" s="1">
        <v>-1.9625251479452191E-5</v>
      </c>
      <c r="FW144" s="1">
        <v>-1.9881601694836043E-5</v>
      </c>
      <c r="FX144" s="1">
        <v>-1.6869177154054956E-5</v>
      </c>
      <c r="FY144" s="1">
        <v>-1.5516433094305128E-5</v>
      </c>
      <c r="FZ144" s="1">
        <v>-1.7153846774110503E-5</v>
      </c>
      <c r="GA144" s="1">
        <v>-1.8013450169960799E-5</v>
      </c>
      <c r="GB144" s="1">
        <v>2.7888073528511704E-4</v>
      </c>
      <c r="GC144" s="1">
        <v>2.78774497976816E-4</v>
      </c>
      <c r="GD144" s="1">
        <v>2.7899230803578827E-4</v>
      </c>
      <c r="GE144" s="1">
        <v>2.9409610065532775E-4</v>
      </c>
      <c r="GF144" s="1">
        <v>2.7865526487307383E-4</v>
      </c>
      <c r="GG144" s="1">
        <v>2.7689892051248354E-4</v>
      </c>
      <c r="GH144" s="1">
        <v>2.7817670510259468E-4</v>
      </c>
      <c r="GI144" s="1">
        <v>2.7827357429963573E-4</v>
      </c>
      <c r="GJ144" s="1">
        <v>2.7791727087486543E-4</v>
      </c>
      <c r="GK144" s="1">
        <v>2.7742019197945876E-4</v>
      </c>
      <c r="GL144" s="1">
        <v>2.765550481624089E-4</v>
      </c>
      <c r="GM144" s="1">
        <v>2.7747626171617474E-4</v>
      </c>
      <c r="GN144" s="1">
        <v>2.7608101830943276E-4</v>
      </c>
      <c r="GO144" s="1">
        <v>2.7640134939500394E-4</v>
      </c>
      <c r="GP144" s="1">
        <v>2.7399348034491151E-4</v>
      </c>
      <c r="GQ144" s="1">
        <v>2.7434313010903241E-4</v>
      </c>
      <c r="GR144" s="73">
        <v>2.7406747706215575E-4</v>
      </c>
    </row>
    <row r="145" spans="1:200" x14ac:dyDescent="0.3">
      <c r="A145" s="78" t="str">
        <v>LMBS</v>
      </c>
      <c r="B145" s="72">
        <v>2.0572387329060318E-4</v>
      </c>
      <c r="C145" s="1">
        <v>3.3258537142041438E-4</v>
      </c>
      <c r="D145" s="1">
        <v>2.8863057755536823E-4</v>
      </c>
      <c r="E145" s="1">
        <v>3.8727463091760175E-4</v>
      </c>
      <c r="F145" s="1">
        <v>2.2690597088992367E-4</v>
      </c>
      <c r="G145" s="1">
        <v>2.4131741925230855E-4</v>
      </c>
      <c r="H145" s="1">
        <v>2.087226984462729E-4</v>
      </c>
      <c r="I145" s="1">
        <v>2.4434057989136513E-4</v>
      </c>
      <c r="J145" s="1">
        <v>2.7734639588993855E-4</v>
      </c>
      <c r="K145" s="1">
        <v>4.7342891130646336E-4</v>
      </c>
      <c r="L145" s="1">
        <v>2.7003749075493256E-4</v>
      </c>
      <c r="M145" s="1">
        <v>1.7213195190386024E-4</v>
      </c>
      <c r="N145" s="1">
        <v>2.2868551530450191E-4</v>
      </c>
      <c r="O145" s="1">
        <v>1.7100452686970167E-4</v>
      </c>
      <c r="P145" s="1">
        <v>1.4562236221373078E-4</v>
      </c>
      <c r="Q145" s="1">
        <v>2.8228204520108346E-4</v>
      </c>
      <c r="R145" s="1">
        <v>3.484672070801881E-4</v>
      </c>
      <c r="S145" s="1">
        <v>2.7697052810138513E-4</v>
      </c>
      <c r="T145" s="1">
        <v>4.1604840152350506E-4</v>
      </c>
      <c r="U145" s="1">
        <v>1.851840901682525E-4</v>
      </c>
      <c r="V145" s="1">
        <v>2.5311716503581148E-4</v>
      </c>
      <c r="W145" s="1">
        <v>3.1526471746130835E-4</v>
      </c>
      <c r="X145" s="1">
        <v>1.9849511917709772E-4</v>
      </c>
      <c r="Y145" s="1">
        <v>6.4056486195389543E-5</v>
      </c>
      <c r="Z145" s="1">
        <v>-3.0199864685506414E-5</v>
      </c>
      <c r="AA145" s="1">
        <v>7.2316978384071829E-5</v>
      </c>
      <c r="AB145" s="1">
        <v>-5.253884601064065E-5</v>
      </c>
      <c r="AC145" s="1">
        <v>1.0428992757459606E-4</v>
      </c>
      <c r="AD145" s="1">
        <v>6.5714950234095743E-5</v>
      </c>
      <c r="AE145" s="1">
        <v>-4.3146217611867358E-5</v>
      </c>
      <c r="AF145" s="1">
        <v>2.2983485690557549E-4</v>
      </c>
      <c r="AG145" s="1">
        <v>1.7012428387021801E-4</v>
      </c>
      <c r="AH145" s="1">
        <v>2.4263844673480104E-5</v>
      </c>
      <c r="AI145" s="1">
        <v>5.1675750687241111E-5</v>
      </c>
      <c r="AJ145" s="1">
        <v>2.3817011635597082E-4</v>
      </c>
      <c r="AK145" s="1">
        <v>2.668535445593902E-4</v>
      </c>
      <c r="AL145" s="1">
        <v>1.5137989055710786E-4</v>
      </c>
      <c r="AM145" s="1">
        <v>4.8560305559601453E-4</v>
      </c>
      <c r="AN145" s="1">
        <v>3.5870227761868398E-4</v>
      </c>
      <c r="AO145" s="1">
        <v>3.7694257502240275E-4</v>
      </c>
      <c r="AP145" s="1">
        <v>2.3636905708213023E-4</v>
      </c>
      <c r="AQ145" s="1">
        <v>1.5386342832076524E-4</v>
      </c>
      <c r="AR145" s="1">
        <v>3.8638762942804069E-4</v>
      </c>
      <c r="AS145" s="1">
        <v>3.0993225690651024E-4</v>
      </c>
      <c r="AT145" s="1">
        <v>3.8912941258893572E-4</v>
      </c>
      <c r="AU145" s="1">
        <v>6.7758900981412741E-4</v>
      </c>
      <c r="AV145" s="1">
        <v>2.4282022339747105E-4</v>
      </c>
      <c r="AW145" s="1">
        <v>5.7450740245957753E-4</v>
      </c>
      <c r="AX145" s="1">
        <v>5.5369251867543997E-5</v>
      </c>
      <c r="AY145" s="1">
        <v>2.3247297785384386E-4</v>
      </c>
      <c r="AZ145" s="1">
        <v>1.9431214944465937E-4</v>
      </c>
      <c r="BA145" s="1">
        <v>1.3160812717158201E-4</v>
      </c>
      <c r="BB145" s="1">
        <v>2.0498168336460521E-4</v>
      </c>
      <c r="BC145" s="1">
        <v>2.7342036662729799E-4</v>
      </c>
      <c r="BD145" s="1">
        <v>3.0086844983327418E-4</v>
      </c>
      <c r="BE145" s="1">
        <v>3.1839928300158264E-4</v>
      </c>
      <c r="BF145" s="1">
        <v>2.3844842463553482E-4</v>
      </c>
      <c r="BG145" s="1">
        <v>1.6565678463587028E-4</v>
      </c>
      <c r="BH145" s="1">
        <v>4.0615093631040039E-4</v>
      </c>
      <c r="BI145" s="1">
        <v>1.5905300122392988E-4</v>
      </c>
      <c r="BJ145" s="1">
        <v>1.9090133918804508E-4</v>
      </c>
      <c r="BK145" s="1">
        <v>1.6166633113297703E-4</v>
      </c>
      <c r="BL145" s="1">
        <v>2.0269076795792043E-4</v>
      </c>
      <c r="BM145" s="1">
        <v>2.0741727067173768E-4</v>
      </c>
      <c r="BN145" s="1">
        <v>1.453517462425244E-4</v>
      </c>
      <c r="BO145" s="1">
        <v>2.1018012183492347E-4</v>
      </c>
      <c r="BP145" s="1">
        <v>1.8133547520894974E-4</v>
      </c>
      <c r="BQ145" s="1">
        <v>3.9616117431275652E-4</v>
      </c>
      <c r="BR145" s="1">
        <v>5.5332094012670982E-4</v>
      </c>
      <c r="BS145" s="1">
        <v>1.0530060985628106E-4</v>
      </c>
      <c r="BT145" s="1">
        <v>1.8311211446947668E-4</v>
      </c>
      <c r="BU145" s="1">
        <v>1.7358435621543425E-4</v>
      </c>
      <c r="BV145" s="1">
        <v>9.068988920237403E-5</v>
      </c>
      <c r="BW145" s="1">
        <v>1.4137733455336235E-4</v>
      </c>
      <c r="BX145" s="1">
        <v>-4.2330920796629879E-6</v>
      </c>
      <c r="BY145" s="1">
        <v>6.4101551005069454E-5</v>
      </c>
      <c r="BZ145" s="1">
        <v>9.8181161296805936E-5</v>
      </c>
      <c r="CA145" s="1">
        <v>7.5362842395964658E-5</v>
      </c>
      <c r="CB145" s="1">
        <v>2.0103965519250279E-4</v>
      </c>
      <c r="CC145" s="1">
        <v>9.7340319016706094E-6</v>
      </c>
      <c r="CD145" s="1">
        <v>2.6348783788967775E-4</v>
      </c>
      <c r="CE145" s="1">
        <v>1.5248858657295876E-4</v>
      </c>
      <c r="CF145" s="1">
        <v>2.6321802206540274E-4</v>
      </c>
      <c r="CG145" s="1">
        <v>3.1438287327708675E-4</v>
      </c>
      <c r="CH145" s="1">
        <v>3.0460477817884887E-4</v>
      </c>
      <c r="CI145" s="1">
        <v>2.9528424428762256E-4</v>
      </c>
      <c r="CJ145" s="1">
        <v>4.2602239966843287E-4</v>
      </c>
      <c r="CK145" s="1">
        <v>1.6342367369293154E-4</v>
      </c>
      <c r="CL145" s="1">
        <v>2.4117243826291468E-4</v>
      </c>
      <c r="CM145" s="1">
        <v>2.0071722330925384E-4</v>
      </c>
      <c r="CN145" s="1">
        <v>3.6661379664535299E-4</v>
      </c>
      <c r="CO145" s="1">
        <v>3.2259409904466873E-4</v>
      </c>
      <c r="CP145" s="1">
        <v>2.6531793797995396E-4</v>
      </c>
      <c r="CQ145" s="1">
        <v>2.9248705933949569E-4</v>
      </c>
      <c r="CR145" s="1">
        <v>2.5798367881812393E-4</v>
      </c>
      <c r="CS145" s="1">
        <v>3.016840181314096E-4</v>
      </c>
      <c r="CT145" s="1">
        <v>2.2065515480946643E-4</v>
      </c>
      <c r="CU145" s="1">
        <v>4.436286218509909E-4</v>
      </c>
      <c r="CV145" s="1">
        <v>2.9562872318377641E-4</v>
      </c>
      <c r="CW145" s="1">
        <v>2.2543653969784265E-4</v>
      </c>
      <c r="CX145" s="1">
        <v>3.4049767503021113E-4</v>
      </c>
      <c r="CY145" s="1">
        <v>8.1038543350673203E-5</v>
      </c>
      <c r="CZ145" s="1">
        <v>2.0420691992246315E-4</v>
      </c>
      <c r="DA145" s="1">
        <v>2.901423307613704E-4</v>
      </c>
      <c r="DB145" s="1">
        <v>1.2174659476410496E-4</v>
      </c>
      <c r="DC145" s="1">
        <v>1.1901226987738196E-4</v>
      </c>
      <c r="DD145" s="1">
        <v>1.1046296703168798E-4</v>
      </c>
      <c r="DE145" s="1">
        <v>1.8017218630332531E-4</v>
      </c>
      <c r="DF145" s="1">
        <v>2.3526218342990199E-4</v>
      </c>
      <c r="DG145" s="1">
        <v>2.6936349366237319E-4</v>
      </c>
      <c r="DH145" s="1">
        <v>4.0535427688549199E-4</v>
      </c>
      <c r="DI145" s="1">
        <v>4.2722545999063471E-4</v>
      </c>
      <c r="DJ145" s="1">
        <v>4.9306545419186022E-4</v>
      </c>
      <c r="DK145" s="1">
        <v>2.5252009770393761E-4</v>
      </c>
      <c r="DL145" s="1">
        <v>2.4063466260578349E-4</v>
      </c>
      <c r="DM145" s="1">
        <v>3.4940040352135965E-4</v>
      </c>
      <c r="DN145" s="1">
        <v>6.0518436097801412E-4</v>
      </c>
      <c r="DO145" s="1">
        <v>3.966231220471716E-4</v>
      </c>
      <c r="DP145" s="1">
        <v>3.1308671915989604E-4</v>
      </c>
      <c r="DQ145" s="1">
        <v>2.3773205073968282E-4</v>
      </c>
      <c r="DR145" s="1">
        <v>4.124330103986189E-4</v>
      </c>
      <c r="DS145" s="1">
        <v>6.9554371473003098E-4</v>
      </c>
      <c r="DT145" s="1">
        <v>3.8153088090556311E-4</v>
      </c>
      <c r="DU145" s="1">
        <v>2.922135045723148E-4</v>
      </c>
      <c r="DV145" s="1">
        <v>1.646092519788194E-4</v>
      </c>
      <c r="DW145" s="1">
        <v>2.3602657548272128E-4</v>
      </c>
      <c r="DX145" s="1">
        <v>4.2272358298637479E-4</v>
      </c>
      <c r="DY145" s="1">
        <v>6.0958578034988101E-4</v>
      </c>
      <c r="DZ145" s="1">
        <v>3.4331440198503819E-4</v>
      </c>
      <c r="EA145" s="1">
        <v>2.7130579658934267E-4</v>
      </c>
      <c r="EB145" s="1">
        <v>2.8092669092836143E-4</v>
      </c>
      <c r="EC145" s="1">
        <v>3.2756203813181324E-4</v>
      </c>
      <c r="ED145" s="1">
        <v>1.7487277980611152E-4</v>
      </c>
      <c r="EE145" s="1">
        <v>1.1713077713870744E-4</v>
      </c>
      <c r="EF145" s="1">
        <v>2.2240086013788169E-4</v>
      </c>
      <c r="EG145" s="1">
        <v>2.3569287225813201E-4</v>
      </c>
      <c r="EH145" s="1">
        <v>2.0798489699266895E-4</v>
      </c>
      <c r="EI145" s="1">
        <v>2.0980801484944749E-4</v>
      </c>
      <c r="EJ145" s="1">
        <v>1.8067972709318915E-4</v>
      </c>
      <c r="EK145" s="1">
        <v>2.1507264519248623E-4</v>
      </c>
      <c r="EL145" s="1">
        <v>1.2046462793016326E-4</v>
      </c>
      <c r="EM145" s="1">
        <v>1.1765225503035827E-4</v>
      </c>
      <c r="EN145" s="1">
        <v>1.2534195346175668E-4</v>
      </c>
      <c r="EO145" s="1">
        <v>6.8209590559977423E-5</v>
      </c>
      <c r="EP145" s="1">
        <v>1.166760039533663E-3</v>
      </c>
      <c r="EQ145" s="1">
        <v>1.0636285855536674E-4</v>
      </c>
      <c r="ER145" s="1">
        <v>1.0964132692696387E-4</v>
      </c>
      <c r="ES145" s="1">
        <v>1.1584918525114299E-4</v>
      </c>
      <c r="ET145" s="1">
        <v>1.2471263266201221E-4</v>
      </c>
      <c r="EU145" s="1">
        <v>1.0132039778604062E-4</v>
      </c>
      <c r="EV145" s="1">
        <v>2.2241773720923797E-4</v>
      </c>
      <c r="EW145" s="1">
        <v>3.2840656776057326E-4</v>
      </c>
      <c r="EX145" s="1">
        <v>2.4397396618241975E-4</v>
      </c>
      <c r="EY145" s="1">
        <v>1.3090809522581104E-4</v>
      </c>
      <c r="EZ145" s="1">
        <v>1.3482730651985088E-4</v>
      </c>
      <c r="FA145" s="1">
        <v>1.439809672333138E-4</v>
      </c>
      <c r="FB145" s="1">
        <v>1.1029486818309002E-4</v>
      </c>
      <c r="FC145" s="1">
        <v>7.6169916903022299E-4</v>
      </c>
      <c r="FD145" s="1">
        <v>5.9924690172364747E-4</v>
      </c>
      <c r="FE145" s="1">
        <v>7.9306383795178575E-4</v>
      </c>
      <c r="FF145" s="1">
        <v>7.8099354286202346E-4</v>
      </c>
      <c r="FG145" s="1">
        <v>9.070439800947333E-4</v>
      </c>
      <c r="FH145" s="1">
        <v>8.0653232901496392E-4</v>
      </c>
      <c r="FI145" s="1">
        <v>7.4884363634062832E-4</v>
      </c>
      <c r="FJ145" s="1">
        <v>6.9608084963437692E-4</v>
      </c>
      <c r="FK145" s="1">
        <v>4.3176121915114137E-4</v>
      </c>
      <c r="FL145" s="1">
        <v>6.4211641546323402E-5</v>
      </c>
      <c r="FM145" s="1">
        <v>1.2046485428234462E-4</v>
      </c>
      <c r="FN145" s="1">
        <v>1.1765213403454337E-4</v>
      </c>
      <c r="FO145" s="1">
        <v>1.2534186413947352E-4</v>
      </c>
      <c r="FP145" s="1">
        <v>6.8209801335515749E-5</v>
      </c>
      <c r="FQ145" s="1">
        <v>7.1145919496533815E-4</v>
      </c>
      <c r="FR145" s="1">
        <v>7.0872334092765316E-4</v>
      </c>
      <c r="FS145" s="1">
        <v>6.9638742572852028E-4</v>
      </c>
      <c r="FT145" s="1">
        <v>6.0547068212527151E-4</v>
      </c>
      <c r="FU145" s="1">
        <v>1.1537571627877729E-3</v>
      </c>
      <c r="FV145" s="1">
        <v>6.1020989783066978E-5</v>
      </c>
      <c r="FW145" s="1">
        <v>6.0665247185759955E-5</v>
      </c>
      <c r="FX145" s="1">
        <v>6.198089407262087E-5</v>
      </c>
      <c r="FY145" s="1">
        <v>6.2154239729333256E-5</v>
      </c>
      <c r="FZ145" s="1">
        <v>6.1246709869005228E-5</v>
      </c>
      <c r="GA145" s="1">
        <v>6.0204271829207562E-5</v>
      </c>
      <c r="GB145" s="1">
        <v>1.9290990353436303E-4</v>
      </c>
      <c r="GC145" s="1">
        <v>1.926473856566415E-4</v>
      </c>
      <c r="GD145" s="1">
        <v>1.9290091792539924E-4</v>
      </c>
      <c r="GE145" s="1">
        <v>1.258142152919862E-4</v>
      </c>
      <c r="GF145" s="1">
        <v>1.9238633099349703E-4</v>
      </c>
      <c r="GG145" s="1">
        <v>1.9208414958840129E-4</v>
      </c>
      <c r="GH145" s="1">
        <v>1.9160162656162397E-4</v>
      </c>
      <c r="GI145" s="1">
        <v>1.9151888315981975E-4</v>
      </c>
      <c r="GJ145" s="1">
        <v>1.9093346230934796E-4</v>
      </c>
      <c r="GK145" s="1">
        <v>1.9016990576548775E-4</v>
      </c>
      <c r="GL145" s="1">
        <v>1.88917487573998E-4</v>
      </c>
      <c r="GM145" s="1">
        <v>1.9000417368078359E-4</v>
      </c>
      <c r="GN145" s="1">
        <v>1.8812748433272772E-4</v>
      </c>
      <c r="GO145" s="1">
        <v>1.8856564956143578E-4</v>
      </c>
      <c r="GP145" s="1">
        <v>1.87180790743224E-4</v>
      </c>
      <c r="GQ145" s="1">
        <v>1.8779281842212816E-4</v>
      </c>
      <c r="GR145" s="73">
        <v>1.8731389794030901E-4</v>
      </c>
    </row>
    <row r="146" spans="1:200" x14ac:dyDescent="0.3">
      <c r="A146" s="78" t="str">
        <v>IVR</v>
      </c>
      <c r="B146" s="72">
        <v>4.7088071667357586E-3</v>
      </c>
      <c r="C146" s="1">
        <v>8.2006203670777437E-3</v>
      </c>
      <c r="D146" s="1">
        <v>5.6808991674649973E-3</v>
      </c>
      <c r="E146" s="1">
        <v>1.0437899316008047E-2</v>
      </c>
      <c r="F146" s="1">
        <v>6.5387999532950172E-3</v>
      </c>
      <c r="G146" s="1">
        <v>1.1216708297980479E-2</v>
      </c>
      <c r="H146" s="1">
        <v>6.0605429913042318E-3</v>
      </c>
      <c r="I146" s="1">
        <v>6.7914666167274828E-3</v>
      </c>
      <c r="J146" s="1">
        <v>7.7424354818163409E-3</v>
      </c>
      <c r="K146" s="1">
        <v>8.6644920692192304E-3</v>
      </c>
      <c r="L146" s="1">
        <v>4.2009316499127562E-3</v>
      </c>
      <c r="M146" s="1">
        <v>5.554619022966948E-3</v>
      </c>
      <c r="N146" s="1">
        <v>7.1194453703087423E-3</v>
      </c>
      <c r="O146" s="1">
        <v>1.3432269983903369E-3</v>
      </c>
      <c r="P146" s="1">
        <v>3.7146274858562756E-3</v>
      </c>
      <c r="Q146" s="1">
        <v>8.8941199854373383E-3</v>
      </c>
      <c r="R146" s="1">
        <v>8.6567831150393265E-3</v>
      </c>
      <c r="S146" s="1">
        <v>6.8589207333384743E-3</v>
      </c>
      <c r="T146" s="1">
        <v>7.2145344343311543E-3</v>
      </c>
      <c r="U146" s="1">
        <v>3.4219048367697576E-3</v>
      </c>
      <c r="V146" s="1">
        <v>9.9973677878528247E-3</v>
      </c>
      <c r="W146" s="1">
        <v>1.0703134972719516E-2</v>
      </c>
      <c r="X146" s="1">
        <v>9.5213719494227113E-3</v>
      </c>
      <c r="Y146" s="1">
        <v>1.0045222846667087E-3</v>
      </c>
      <c r="Z146" s="1">
        <v>4.9822510042526916E-4</v>
      </c>
      <c r="AA146" s="1">
        <v>1.1492446962544948E-3</v>
      </c>
      <c r="AB146" s="1">
        <v>1.9652895709850983E-4</v>
      </c>
      <c r="AC146" s="1">
        <v>1.8868177735208433E-3</v>
      </c>
      <c r="AD146" s="1">
        <v>-2.124582652400358E-4</v>
      </c>
      <c r="AE146" s="1">
        <v>-1.4331804872886834E-3</v>
      </c>
      <c r="AF146" s="1">
        <v>5.3047929646608902E-3</v>
      </c>
      <c r="AG146" s="1">
        <v>1.5391236990971347E-3</v>
      </c>
      <c r="AH146" s="1">
        <v>3.0774408336643218E-4</v>
      </c>
      <c r="AI146" s="1">
        <v>2.1969420872088885E-3</v>
      </c>
      <c r="AJ146" s="1">
        <v>4.2705749452629409E-3</v>
      </c>
      <c r="AK146" s="1">
        <v>5.5747953068098948E-3</v>
      </c>
      <c r="AL146" s="1">
        <v>2.8628737763433556E-3</v>
      </c>
      <c r="AM146" s="1">
        <v>1.6356883134408518E-2</v>
      </c>
      <c r="AN146" s="1">
        <v>1.768948185080052E-2</v>
      </c>
      <c r="AO146" s="1">
        <v>1.8604384034204783E-2</v>
      </c>
      <c r="AP146" s="1">
        <v>5.6648147078025724E-3</v>
      </c>
      <c r="AQ146" s="1">
        <v>5.8059659845470313E-3</v>
      </c>
      <c r="AR146" s="1">
        <v>1.747540730792008E-2</v>
      </c>
      <c r="AS146" s="1">
        <v>1.2136759929073091E-2</v>
      </c>
      <c r="AT146" s="1">
        <v>1.0098193546917107E-2</v>
      </c>
      <c r="AU146" s="1">
        <v>1.9335642838415192E-2</v>
      </c>
      <c r="AV146" s="1">
        <v>6.0276105710689119E-3</v>
      </c>
      <c r="AW146" s="1">
        <v>2.4230122160159934E-2</v>
      </c>
      <c r="AX146" s="1">
        <v>1.5536954730147429E-3</v>
      </c>
      <c r="AY146" s="1">
        <v>9.4148157084396732E-3</v>
      </c>
      <c r="AZ146" s="1">
        <v>8.3259245468043468E-3</v>
      </c>
      <c r="BA146" s="1">
        <v>7.5932992619931654E-3</v>
      </c>
      <c r="BB146" s="1">
        <v>6.2734257420864565E-3</v>
      </c>
      <c r="BC146" s="1">
        <v>8.9703400074801157E-3</v>
      </c>
      <c r="BD146" s="1">
        <v>8.7143424353521189E-3</v>
      </c>
      <c r="BE146" s="1">
        <v>1.5997804283432643E-2</v>
      </c>
      <c r="BF146" s="1">
        <v>5.6315835900305469E-3</v>
      </c>
      <c r="BG146" s="1">
        <v>6.3046853665007013E-3</v>
      </c>
      <c r="BH146" s="1">
        <v>1.4233817392576941E-2</v>
      </c>
      <c r="BI146" s="1">
        <v>3.0939026223304098E-3</v>
      </c>
      <c r="BJ146" s="1">
        <v>4.5880192500002311E-3</v>
      </c>
      <c r="BK146" s="1">
        <v>3.7290379928824765E-3</v>
      </c>
      <c r="BL146" s="1">
        <v>3.9950703628450733E-3</v>
      </c>
      <c r="BM146" s="1">
        <v>7.2025763173199876E-3</v>
      </c>
      <c r="BN146" s="1">
        <v>3.2741018982929224E-3</v>
      </c>
      <c r="BO146" s="1">
        <v>3.7566822015597102E-3</v>
      </c>
      <c r="BP146" s="1">
        <v>4.7675050725812683E-3</v>
      </c>
      <c r="BQ146" s="1">
        <v>1.3294909636665577E-2</v>
      </c>
      <c r="BR146" s="1">
        <v>1.7968704670909816E-2</v>
      </c>
      <c r="BS146" s="1">
        <v>5.2612056868394505E-3</v>
      </c>
      <c r="BT146" s="1">
        <v>4.2578301881637899E-3</v>
      </c>
      <c r="BU146" s="1">
        <v>5.2267470322585521E-3</v>
      </c>
      <c r="BV146" s="1">
        <v>3.3157165197505315E-3</v>
      </c>
      <c r="BW146" s="1">
        <v>2.7727941796269451E-3</v>
      </c>
      <c r="BX146" s="1">
        <v>-2.7129136440885897E-3</v>
      </c>
      <c r="BY146" s="1">
        <v>1.0153933249707761E-3</v>
      </c>
      <c r="BZ146" s="1">
        <v>1.3751655505942952E-3</v>
      </c>
      <c r="CA146" s="1">
        <v>3.5497809525156499E-3</v>
      </c>
      <c r="CB146" s="1">
        <v>4.7015430878216335E-3</v>
      </c>
      <c r="CC146" s="1">
        <v>-1.0345436215217553E-4</v>
      </c>
      <c r="CD146" s="1">
        <v>5.8351943577089182E-3</v>
      </c>
      <c r="CE146" s="1">
        <v>8.406626102600383E-4</v>
      </c>
      <c r="CF146" s="1">
        <v>9.7773861823512668E-3</v>
      </c>
      <c r="CG146" s="1">
        <v>1.1805420155309299E-2</v>
      </c>
      <c r="CH146" s="1">
        <v>1.011603033186472E-2</v>
      </c>
      <c r="CI146" s="1">
        <v>1.2275829509170427E-2</v>
      </c>
      <c r="CJ146" s="1">
        <v>1.7560975441972389E-2</v>
      </c>
      <c r="CK146" s="1">
        <v>-8.2242091766882139E-4</v>
      </c>
      <c r="CL146" s="1">
        <v>8.1926549831398913E-3</v>
      </c>
      <c r="CM146" s="1">
        <v>8.4700026450497089E-3</v>
      </c>
      <c r="CN146" s="1">
        <v>1.0068867968477817E-2</v>
      </c>
      <c r="CO146" s="1">
        <v>1.7512191686387464E-2</v>
      </c>
      <c r="CP146" s="1">
        <v>6.4758330288482921E-3</v>
      </c>
      <c r="CQ146" s="1">
        <v>1.2779846157077477E-2</v>
      </c>
      <c r="CR146" s="1">
        <v>1.1358372226267404E-2</v>
      </c>
      <c r="CS146" s="1">
        <v>1.2965812921799423E-2</v>
      </c>
      <c r="CT146" s="1">
        <v>1.3886661295309258E-2</v>
      </c>
      <c r="CU146" s="1">
        <v>1.7082020045690392E-2</v>
      </c>
      <c r="CV146" s="1">
        <v>1.740690722705119E-2</v>
      </c>
      <c r="CW146" s="1">
        <v>1.2053905740026042E-2</v>
      </c>
      <c r="CX146" s="1">
        <v>7.8105384868406378E-3</v>
      </c>
      <c r="CY146" s="1">
        <v>9.4134333928129702E-3</v>
      </c>
      <c r="CZ146" s="1">
        <v>5.9606103959442842E-3</v>
      </c>
      <c r="DA146" s="1">
        <v>8.232476051511466E-3</v>
      </c>
      <c r="DB146" s="1">
        <v>4.1671525766849831E-3</v>
      </c>
      <c r="DC146" s="1">
        <v>1.1485740030746584E-2</v>
      </c>
      <c r="DD146" s="1">
        <v>1.0371027272397543E-2</v>
      </c>
      <c r="DE146" s="1">
        <v>1.6004710917671094E-2</v>
      </c>
      <c r="DF146" s="1">
        <v>1.8948027853242847E-2</v>
      </c>
      <c r="DG146" s="1">
        <v>2.2201391450437345E-2</v>
      </c>
      <c r="DH146" s="1">
        <v>2.8278776851503668E-2</v>
      </c>
      <c r="DI146" s="1">
        <v>8.190387538639295E-3</v>
      </c>
      <c r="DJ146" s="1">
        <v>2.2379916233493051E-2</v>
      </c>
      <c r="DK146" s="1">
        <v>1.2540252229392456E-2</v>
      </c>
      <c r="DL146" s="1">
        <v>1.0294480202713438E-2</v>
      </c>
      <c r="DM146" s="1">
        <v>1.9579537765685769E-2</v>
      </c>
      <c r="DN146" s="1">
        <v>2.8119812376798947E-2</v>
      </c>
      <c r="DO146" s="1">
        <v>1.2863171860055566E-2</v>
      </c>
      <c r="DP146" s="1">
        <v>1.1212399453697947E-2</v>
      </c>
      <c r="DQ146" s="1">
        <v>9.0108093918941524E-3</v>
      </c>
      <c r="DR146" s="1">
        <v>1.4012192653946438E-2</v>
      </c>
      <c r="DS146" s="1">
        <v>2.6517343893510726E-2</v>
      </c>
      <c r="DT146" s="1">
        <v>5.8906712669842612E-3</v>
      </c>
      <c r="DU146" s="1">
        <v>7.8812994178681442E-3</v>
      </c>
      <c r="DV146" s="1">
        <v>-5.601000403174048E-4</v>
      </c>
      <c r="DW146" s="1">
        <v>1.170724445959876E-3</v>
      </c>
      <c r="DX146" s="1">
        <v>1.6786572519409935E-2</v>
      </c>
      <c r="DY146" s="1">
        <v>2.2646536055305384E-2</v>
      </c>
      <c r="DZ146" s="1">
        <v>1.9895650573996601E-2</v>
      </c>
      <c r="EA146" s="1">
        <v>1.3398947157636766E-2</v>
      </c>
      <c r="EB146" s="1">
        <v>1.8968960692022793E-2</v>
      </c>
      <c r="EC146" s="1">
        <v>9.8471192803317644E-3</v>
      </c>
      <c r="ED146" s="1">
        <v>5.1908563138116275E-3</v>
      </c>
      <c r="EE146" s="1">
        <v>2.5384610197260256E-3</v>
      </c>
      <c r="EF146" s="1">
        <v>3.6086454295857426E-3</v>
      </c>
      <c r="EG146" s="1">
        <v>5.2939076393108382E-3</v>
      </c>
      <c r="EH146" s="1">
        <v>5.3724134053866812E-3</v>
      </c>
      <c r="EI146" s="1">
        <v>3.182108003152695E-3</v>
      </c>
      <c r="EJ146" s="1">
        <v>8.0820234747300008E-3</v>
      </c>
      <c r="EK146" s="1">
        <v>1.4691996198607128E-2</v>
      </c>
      <c r="EL146" s="1">
        <v>1.1897014693688002E-3</v>
      </c>
      <c r="EM146" s="1">
        <v>1.1293831700892303E-3</v>
      </c>
      <c r="EN146" s="1">
        <v>1.2679765321516735E-3</v>
      </c>
      <c r="EO146" s="1">
        <v>1.166760039533663E-3</v>
      </c>
      <c r="EP146" s="1">
        <v>5.6399072874381173E-2</v>
      </c>
      <c r="EQ146" s="1">
        <v>8.4944187812439052E-4</v>
      </c>
      <c r="ER146" s="1">
        <v>9.7001481684996283E-4</v>
      </c>
      <c r="ES146" s="1">
        <v>1.1598163329121901E-3</v>
      </c>
      <c r="ET146" s="1">
        <v>1.2859925736595813E-3</v>
      </c>
      <c r="EU146" s="1">
        <v>2.3277764911411023E-3</v>
      </c>
      <c r="EV146" s="1">
        <v>3.6841095559852289E-3</v>
      </c>
      <c r="EW146" s="1">
        <v>1.4223736932022292E-2</v>
      </c>
      <c r="EX146" s="1">
        <v>9.1628749628436777E-3</v>
      </c>
      <c r="EY146" s="1">
        <v>2.1639061692364614E-3</v>
      </c>
      <c r="EZ146" s="1">
        <v>2.3456552504410445E-3</v>
      </c>
      <c r="FA146" s="1">
        <v>2.2301173319927733E-3</v>
      </c>
      <c r="FB146" s="1">
        <v>8.4565400845150246E-4</v>
      </c>
      <c r="FC146" s="1">
        <v>2.9095972204252033E-2</v>
      </c>
      <c r="FD146" s="1">
        <v>1.8839536473157822E-2</v>
      </c>
      <c r="FE146" s="1">
        <v>4.079758774845204E-2</v>
      </c>
      <c r="FF146" s="1">
        <v>2.6463898845371876E-2</v>
      </c>
      <c r="FG146" s="1">
        <v>4.0544024807214522E-2</v>
      </c>
      <c r="FH146" s="1">
        <v>3.2154129732970493E-2</v>
      </c>
      <c r="FI146" s="1">
        <v>2.4509048932737927E-2</v>
      </c>
      <c r="FJ146" s="1">
        <v>2.9210236296623733E-2</v>
      </c>
      <c r="FK146" s="1">
        <v>1.2372857627625066E-2</v>
      </c>
      <c r="FL146" s="1">
        <v>2.5542253906764797E-3</v>
      </c>
      <c r="FM146" s="1">
        <v>1.189706253237946E-3</v>
      </c>
      <c r="FN146" s="1">
        <v>1.1293832316560477E-3</v>
      </c>
      <c r="FO146" s="1">
        <v>1.2679666966572266E-3</v>
      </c>
      <c r="FP146" s="1">
        <v>1.1667686579912631E-3</v>
      </c>
      <c r="FQ146" s="1">
        <v>1.8778196945541347E-2</v>
      </c>
      <c r="FR146" s="1">
        <v>2.1224496847915698E-2</v>
      </c>
      <c r="FS146" s="1">
        <v>3.0256643761560179E-2</v>
      </c>
      <c r="FT146" s="1">
        <v>2.5547301032998113E-2</v>
      </c>
      <c r="FU146" s="1">
        <v>4.922030138993639E-2</v>
      </c>
      <c r="FV146" s="1">
        <v>-2.3916475841562908E-3</v>
      </c>
      <c r="FW146" s="1">
        <v>-2.3820362997320752E-3</v>
      </c>
      <c r="FX146" s="1">
        <v>-2.3210431378016534E-3</v>
      </c>
      <c r="FY146" s="1">
        <v>-2.300831064270847E-3</v>
      </c>
      <c r="FZ146" s="1">
        <v>-2.2869996455450316E-3</v>
      </c>
      <c r="GA146" s="1">
        <v>-2.3203716014611351E-3</v>
      </c>
      <c r="GB146" s="1">
        <v>3.3091482698867671E-3</v>
      </c>
      <c r="GC146" s="1">
        <v>3.3225876847901214E-3</v>
      </c>
      <c r="GD146" s="1">
        <v>3.3138901165382911E-3</v>
      </c>
      <c r="GE146" s="1">
        <v>-3.983928726301962E-4</v>
      </c>
      <c r="GF146" s="1">
        <v>3.3322813460659865E-3</v>
      </c>
      <c r="GG146" s="1">
        <v>3.3212197465518753E-3</v>
      </c>
      <c r="GH146" s="1">
        <v>3.3641567671046867E-3</v>
      </c>
      <c r="GI146" s="1">
        <v>3.3694627027141284E-3</v>
      </c>
      <c r="GJ146" s="1">
        <v>3.3953676092177E-3</v>
      </c>
      <c r="GK146" s="1">
        <v>3.4245677836352039E-3</v>
      </c>
      <c r="GL146" s="1">
        <v>3.468752708317827E-3</v>
      </c>
      <c r="GM146" s="1">
        <v>3.4299964179054666E-3</v>
      </c>
      <c r="GN146" s="1">
        <v>3.5059818282070897E-3</v>
      </c>
      <c r="GO146" s="1">
        <v>3.4844470234525146E-3</v>
      </c>
      <c r="GP146" s="1">
        <v>3.5141867472627984E-3</v>
      </c>
      <c r="GQ146" s="1">
        <v>3.4893911774858183E-3</v>
      </c>
      <c r="GR146" s="73">
        <v>3.5084006194148398E-3</v>
      </c>
    </row>
    <row r="147" spans="1:200" x14ac:dyDescent="0.3">
      <c r="A147" s="78" t="str">
        <v>GNMA</v>
      </c>
      <c r="B147" s="72">
        <v>5.6054229269975454E-4</v>
      </c>
      <c r="C147" s="1">
        <v>9.8896019418725882E-4</v>
      </c>
      <c r="D147" s="1">
        <v>9.2654660228015987E-4</v>
      </c>
      <c r="E147" s="1">
        <v>1.2161272406347604E-3</v>
      </c>
      <c r="F147" s="1">
        <v>6.2471901218915532E-4</v>
      </c>
      <c r="G147" s="1">
        <v>6.0292293253314693E-4</v>
      </c>
      <c r="H147" s="1">
        <v>2.4752161186901162E-4</v>
      </c>
      <c r="I147" s="1">
        <v>6.2583090537559987E-4</v>
      </c>
      <c r="J147" s="1">
        <v>6.0758735718362375E-4</v>
      </c>
      <c r="K147" s="1">
        <v>7.1635861765206421E-4</v>
      </c>
      <c r="L147" s="1">
        <v>7.9786301024898797E-4</v>
      </c>
      <c r="M147" s="1">
        <v>2.6887084916668222E-4</v>
      </c>
      <c r="N147" s="1">
        <v>3.3980383163866452E-4</v>
      </c>
      <c r="O147" s="1">
        <v>4.5875885393846147E-4</v>
      </c>
      <c r="P147" s="1">
        <v>3.0784809849941788E-4</v>
      </c>
      <c r="Q147" s="1">
        <v>5.4495290717496885E-4</v>
      </c>
      <c r="R147" s="1">
        <v>7.1077131304306187E-4</v>
      </c>
      <c r="S147" s="1">
        <v>1.0862975683155964E-3</v>
      </c>
      <c r="T147" s="1">
        <v>5.1021620814737983E-4</v>
      </c>
      <c r="U147" s="1">
        <v>6.0923135027297166E-4</v>
      </c>
      <c r="V147" s="1">
        <v>4.1494752415527857E-4</v>
      </c>
      <c r="W147" s="1">
        <v>6.0859253462252369E-4</v>
      </c>
      <c r="X147" s="1">
        <v>4.5043144633299264E-4</v>
      </c>
      <c r="Y147" s="1">
        <v>2.3729450159707159E-4</v>
      </c>
      <c r="Z147" s="1">
        <v>8.311921132133838E-6</v>
      </c>
      <c r="AA147" s="1">
        <v>1.6659913111565061E-4</v>
      </c>
      <c r="AB147" s="1">
        <v>6.573633561547959E-5</v>
      </c>
      <c r="AC147" s="1">
        <v>4.0793345715737638E-4</v>
      </c>
      <c r="AD147" s="1">
        <v>3.0471466773828842E-4</v>
      </c>
      <c r="AE147" s="1">
        <v>1.1470185902034905E-4</v>
      </c>
      <c r="AF147" s="1">
        <v>4.0313137845355971E-4</v>
      </c>
      <c r="AG147" s="1">
        <v>4.913157597010231E-4</v>
      </c>
      <c r="AH147" s="1">
        <v>8.6118031554973523E-5</v>
      </c>
      <c r="AI147" s="1">
        <v>2.3061869744939425E-4</v>
      </c>
      <c r="AJ147" s="1">
        <v>6.5470814178079212E-4</v>
      </c>
      <c r="AK147" s="1">
        <v>5.0427453104151065E-4</v>
      </c>
      <c r="AL147" s="1">
        <v>5.3774882560854182E-4</v>
      </c>
      <c r="AM147" s="1">
        <v>7.8598075753965712E-4</v>
      </c>
      <c r="AN147" s="1">
        <v>6.1846969871699102E-4</v>
      </c>
      <c r="AO147" s="1">
        <v>8.1694649009122491E-4</v>
      </c>
      <c r="AP147" s="1">
        <v>7.0620977737228543E-4</v>
      </c>
      <c r="AQ147" s="1">
        <v>3.2114989105843766E-4</v>
      </c>
      <c r="AR147" s="1">
        <v>3.0660694638022122E-4</v>
      </c>
      <c r="AS147" s="1">
        <v>3.3523414941284891E-4</v>
      </c>
      <c r="AT147" s="1">
        <v>7.5224323861275617E-4</v>
      </c>
      <c r="AU147" s="1">
        <v>1.0938363643098387E-3</v>
      </c>
      <c r="AV147" s="1">
        <v>4.0968827064120103E-4</v>
      </c>
      <c r="AW147" s="1">
        <v>8.3224004727844574E-4</v>
      </c>
      <c r="AX147" s="1">
        <v>1.1349834078208548E-5</v>
      </c>
      <c r="AY147" s="1">
        <v>1.3871493849969938E-4</v>
      </c>
      <c r="AZ147" s="1">
        <v>5.6305532015555704E-4</v>
      </c>
      <c r="BA147" s="1">
        <v>3.1553178323316444E-4</v>
      </c>
      <c r="BB147" s="1">
        <v>4.1781699530841191E-4</v>
      </c>
      <c r="BC147" s="1">
        <v>4.4913540907721587E-4</v>
      </c>
      <c r="BD147" s="1">
        <v>7.4999393789329592E-4</v>
      </c>
      <c r="BE147" s="1">
        <v>5.8316830746182695E-4</v>
      </c>
      <c r="BF147" s="1">
        <v>6.5027882788311212E-4</v>
      </c>
      <c r="BG147" s="1">
        <v>3.602116941549271E-4</v>
      </c>
      <c r="BH147" s="1">
        <v>7.2530256104290651E-4</v>
      </c>
      <c r="BI147" s="1">
        <v>5.157402651841768E-4</v>
      </c>
      <c r="BJ147" s="1">
        <v>3.5511504700731468E-4</v>
      </c>
      <c r="BK147" s="1">
        <v>2.9847073398193681E-4</v>
      </c>
      <c r="BL147" s="1">
        <v>4.3437611193807365E-4</v>
      </c>
      <c r="BM147" s="1">
        <v>3.2269015261183619E-4</v>
      </c>
      <c r="BN147" s="1">
        <v>4.8847975677003346E-4</v>
      </c>
      <c r="BO147" s="1">
        <v>6.1046769375074951E-4</v>
      </c>
      <c r="BP147" s="1">
        <v>6.1907505925698112E-4</v>
      </c>
      <c r="BQ147" s="1">
        <v>7.9945642599382424E-4</v>
      </c>
      <c r="BR147" s="1">
        <v>9.0818086872889369E-4</v>
      </c>
      <c r="BS147" s="1">
        <v>1.9642155912775585E-4</v>
      </c>
      <c r="BT147" s="1">
        <v>2.478265106251996E-4</v>
      </c>
      <c r="BU147" s="1">
        <v>2.0198182549831291E-4</v>
      </c>
      <c r="BV147" s="1">
        <v>1.297631932894045E-4</v>
      </c>
      <c r="BW147" s="1">
        <v>3.4706426226776183E-4</v>
      </c>
      <c r="BX147" s="1">
        <v>7.2428080202787356E-5</v>
      </c>
      <c r="BY147" s="1">
        <v>1.4035178817134924E-4</v>
      </c>
      <c r="BZ147" s="1">
        <v>2.1448987901311791E-4</v>
      </c>
      <c r="CA147" s="1">
        <v>1.8875295038010907E-4</v>
      </c>
      <c r="CB147" s="1">
        <v>3.5992586385455119E-4</v>
      </c>
      <c r="CC147" s="1">
        <v>2.4332958342926557E-4</v>
      </c>
      <c r="CD147" s="1">
        <v>5.8172645304253553E-4</v>
      </c>
      <c r="CE147" s="1">
        <v>5.1223464435094616E-4</v>
      </c>
      <c r="CF147" s="1">
        <v>3.4896225624235787E-4</v>
      </c>
      <c r="CG147" s="1">
        <v>3.6826079552868815E-4</v>
      </c>
      <c r="CH147" s="1">
        <v>5.8604836205256711E-4</v>
      </c>
      <c r="CI147" s="1">
        <v>3.0807720490830611E-4</v>
      </c>
      <c r="CJ147" s="1">
        <v>6.9173115178094795E-4</v>
      </c>
      <c r="CK147" s="1">
        <v>4.0854451239136236E-4</v>
      </c>
      <c r="CL147" s="1">
        <v>6.9177201612145183E-4</v>
      </c>
      <c r="CM147" s="1">
        <v>4.0117243204092256E-4</v>
      </c>
      <c r="CN147" s="1">
        <v>7.6244830771504571E-4</v>
      </c>
      <c r="CO147" s="1">
        <v>4.9718732050290867E-4</v>
      </c>
      <c r="CP147" s="1">
        <v>4.0204994952896433E-4</v>
      </c>
      <c r="CQ147" s="1">
        <v>7.1432159598224063E-4</v>
      </c>
      <c r="CR147" s="1">
        <v>4.0523365067396047E-4</v>
      </c>
      <c r="CS147" s="1">
        <v>4.8437831975845549E-4</v>
      </c>
      <c r="CT147" s="1">
        <v>2.4775780461566417E-4</v>
      </c>
      <c r="CU147" s="1">
        <v>6.2229236241191524E-4</v>
      </c>
      <c r="CV147" s="1">
        <v>-4.1057687430485965E-5</v>
      </c>
      <c r="CW147" s="1">
        <v>5.8515602588141147E-5</v>
      </c>
      <c r="CX147" s="1">
        <v>9.0710909652095715E-4</v>
      </c>
      <c r="CY147" s="1">
        <v>9.3414006428724913E-5</v>
      </c>
      <c r="CZ147" s="1">
        <v>4.1992472643964716E-4</v>
      </c>
      <c r="DA147" s="1">
        <v>4.8614872905639961E-4</v>
      </c>
      <c r="DB147" s="1">
        <v>6.5175709974974914E-5</v>
      </c>
      <c r="DC147" s="1">
        <v>-2.0286861405995886E-5</v>
      </c>
      <c r="DD147" s="1">
        <v>9.0254355367292268E-5</v>
      </c>
      <c r="DE147" s="1">
        <v>-1.035961390172822E-4</v>
      </c>
      <c r="DF147" s="1">
        <v>-9.6268565311579253E-5</v>
      </c>
      <c r="DG147" s="1">
        <v>-1.8487509531824953E-4</v>
      </c>
      <c r="DH147" s="1">
        <v>-3.0779094770623115E-4</v>
      </c>
      <c r="DI147" s="1">
        <v>9.1607920621122961E-4</v>
      </c>
      <c r="DJ147" s="1">
        <v>7.9295628551297713E-4</v>
      </c>
      <c r="DK147" s="1">
        <v>2.6160574875432242E-4</v>
      </c>
      <c r="DL147" s="1">
        <v>1.8284808404851998E-4</v>
      </c>
      <c r="DM147" s="1">
        <v>-1.2130417168212274E-4</v>
      </c>
      <c r="DN147" s="1">
        <v>4.3267657690592418E-4</v>
      </c>
      <c r="DO147" s="1">
        <v>4.8066715183315938E-4</v>
      </c>
      <c r="DP147" s="1">
        <v>3.6663186919855007E-4</v>
      </c>
      <c r="DQ147" s="1">
        <v>4.1105255341074173E-4</v>
      </c>
      <c r="DR147" s="1">
        <v>5.3037893137339136E-4</v>
      </c>
      <c r="DS147" s="1">
        <v>7.9912903221121729E-4</v>
      </c>
      <c r="DT147" s="1">
        <v>8.7238524757405115E-4</v>
      </c>
      <c r="DU147" s="1">
        <v>5.3284589963239028E-4</v>
      </c>
      <c r="DV147" s="1">
        <v>6.6753444054633044E-4</v>
      </c>
      <c r="DW147" s="1">
        <v>7.9472664139801765E-4</v>
      </c>
      <c r="DX147" s="1">
        <v>3.8046842785890457E-4</v>
      </c>
      <c r="DY147" s="1">
        <v>5.1652117188100513E-4</v>
      </c>
      <c r="DZ147" s="1">
        <v>3.2988658590061355E-4</v>
      </c>
      <c r="EA147" s="1">
        <v>5.6264406573426943E-4</v>
      </c>
      <c r="EB147" s="1">
        <v>2.9980812898153231E-4</v>
      </c>
      <c r="EC147" s="1">
        <v>5.4015377199804788E-4</v>
      </c>
      <c r="ED147" s="1">
        <v>4.7918995298737368E-4</v>
      </c>
      <c r="EE147" s="1">
        <v>5.895617633929689E-4</v>
      </c>
      <c r="EF147" s="1">
        <v>5.5032147150280728E-4</v>
      </c>
      <c r="EG147" s="1">
        <v>7.6393459376075429E-4</v>
      </c>
      <c r="EH147" s="1">
        <v>6.6782214452341384E-4</v>
      </c>
      <c r="EI147" s="1">
        <v>6.5038378466292354E-4</v>
      </c>
      <c r="EJ147" s="1">
        <v>7.2743181556053128E-4</v>
      </c>
      <c r="EK147" s="1">
        <v>-1.0443523303378818E-5</v>
      </c>
      <c r="EL147" s="1">
        <v>3.5944373690322489E-4</v>
      </c>
      <c r="EM147" s="1">
        <v>3.5220072160821914E-4</v>
      </c>
      <c r="EN147" s="1">
        <v>3.6039902978333635E-4</v>
      </c>
      <c r="EO147" s="1">
        <v>1.0636285855536674E-4</v>
      </c>
      <c r="EP147" s="1">
        <v>8.4944187812439052E-4</v>
      </c>
      <c r="EQ147" s="1">
        <v>3.5168147186146625E-4</v>
      </c>
      <c r="ER147" s="1">
        <v>3.3484398521164684E-4</v>
      </c>
      <c r="ES147" s="1">
        <v>3.3963587405791727E-4</v>
      </c>
      <c r="ET147" s="1">
        <v>3.4279494851409046E-4</v>
      </c>
      <c r="EU147" s="1">
        <v>1.6939105564453777E-4</v>
      </c>
      <c r="EV147" s="1">
        <v>5.122350270700336E-4</v>
      </c>
      <c r="EW147" s="1">
        <v>1.3219433934341773E-4</v>
      </c>
      <c r="EX147" s="1">
        <v>1.1948937046858918E-4</v>
      </c>
      <c r="EY147" s="1">
        <v>2.6853495509200403E-4</v>
      </c>
      <c r="EZ147" s="1">
        <v>2.7706503710819732E-4</v>
      </c>
      <c r="FA147" s="1">
        <v>3.2218071199034617E-4</v>
      </c>
      <c r="FB147" s="1">
        <v>3.1839811645365191E-4</v>
      </c>
      <c r="FC147" s="1">
        <v>9.8334588239556726E-4</v>
      </c>
      <c r="FD147" s="1">
        <v>6.3933854793405017E-4</v>
      </c>
      <c r="FE147" s="1">
        <v>4.9751929327841542E-4</v>
      </c>
      <c r="FF147" s="1">
        <v>1.0947724330666046E-3</v>
      </c>
      <c r="FG147" s="1">
        <v>3.8105821686798286E-4</v>
      </c>
      <c r="FH147" s="1">
        <v>3.0356229546637994E-4</v>
      </c>
      <c r="FI147" s="1">
        <v>6.161808553654855E-4</v>
      </c>
      <c r="FJ147" s="1">
        <v>6.5250277636538063E-4</v>
      </c>
      <c r="FK147" s="1">
        <v>7.5777506031986979E-4</v>
      </c>
      <c r="FL147" s="1">
        <v>-1.4376065128274817E-5</v>
      </c>
      <c r="FM147" s="1">
        <v>3.5944285131299077E-4</v>
      </c>
      <c r="FN147" s="1">
        <v>3.5220050131917698E-4</v>
      </c>
      <c r="FO147" s="1">
        <v>3.603988415346183E-4</v>
      </c>
      <c r="FP147" s="1">
        <v>1.0636287246861642E-4</v>
      </c>
      <c r="FQ147" s="1">
        <v>1.0181027263436789E-3</v>
      </c>
      <c r="FR147" s="1">
        <v>9.0912957866311607E-4</v>
      </c>
      <c r="FS147" s="1">
        <v>1.0410565343806097E-3</v>
      </c>
      <c r="FT147" s="1">
        <v>6.2208012811112978E-4</v>
      </c>
      <c r="FU147" s="1">
        <v>6.6227901832703151E-4</v>
      </c>
      <c r="FV147" s="1">
        <v>-7.1869785963728155E-5</v>
      </c>
      <c r="FW147" s="1">
        <v>-7.1819603177928189E-5</v>
      </c>
      <c r="FX147" s="1">
        <v>-6.9133811663541869E-5</v>
      </c>
      <c r="FY147" s="1">
        <v>-6.7494676660957261E-5</v>
      </c>
      <c r="FZ147" s="1">
        <v>-6.8609360788420901E-5</v>
      </c>
      <c r="GA147" s="1">
        <v>-6.8559268380899798E-5</v>
      </c>
      <c r="GB147" s="1">
        <v>2.0499432405315956E-4</v>
      </c>
      <c r="GC147" s="1">
        <v>2.0519222627357649E-4</v>
      </c>
      <c r="GD147" s="1">
        <v>2.0521477438441006E-4</v>
      </c>
      <c r="GE147" s="1">
        <v>2.5124932570260252E-4</v>
      </c>
      <c r="GF147" s="1">
        <v>2.0531786207036513E-4</v>
      </c>
      <c r="GG147" s="1">
        <v>2.0370252153643862E-4</v>
      </c>
      <c r="GH147" s="1">
        <v>2.0555230920074534E-4</v>
      </c>
      <c r="GI147" s="1">
        <v>2.0578421504782276E-4</v>
      </c>
      <c r="GJ147" s="1">
        <v>2.060144585414519E-4</v>
      </c>
      <c r="GK147" s="1">
        <v>2.0621381506451199E-4</v>
      </c>
      <c r="GL147" s="1">
        <v>2.065033431839796E-4</v>
      </c>
      <c r="GM147" s="1">
        <v>2.063933622370535E-4</v>
      </c>
      <c r="GN147" s="1">
        <v>2.0678806483127838E-4</v>
      </c>
      <c r="GO147" s="1">
        <v>2.0665691619121452E-4</v>
      </c>
      <c r="GP147" s="1">
        <v>2.0543343985806597E-4</v>
      </c>
      <c r="GQ147" s="1">
        <v>2.0517356124566424E-4</v>
      </c>
      <c r="GR147" s="73">
        <v>2.0535253656686836E-4</v>
      </c>
    </row>
    <row r="148" spans="1:200" x14ac:dyDescent="0.3">
      <c r="A148" s="78" t="str">
        <v>VFIIX</v>
      </c>
      <c r="B148" s="72">
        <v>5.3449423975061936E-4</v>
      </c>
      <c r="C148" s="1">
        <v>9.141487261128473E-4</v>
      </c>
      <c r="D148" s="1">
        <v>9.1440235263017292E-4</v>
      </c>
      <c r="E148" s="1">
        <v>1.1128893607269994E-3</v>
      </c>
      <c r="F148" s="1">
        <v>5.6044295119769046E-4</v>
      </c>
      <c r="G148" s="1">
        <v>5.8820701337220253E-4</v>
      </c>
      <c r="H148" s="1">
        <v>2.1335455751730689E-4</v>
      </c>
      <c r="I148" s="1">
        <v>5.5904508548743797E-4</v>
      </c>
      <c r="J148" s="1">
        <v>5.8589960207120232E-4</v>
      </c>
      <c r="K148" s="1">
        <v>7.3869132691653299E-4</v>
      </c>
      <c r="L148" s="1">
        <v>7.2464814222019552E-4</v>
      </c>
      <c r="M148" s="1">
        <v>1.8062487728282508E-4</v>
      </c>
      <c r="N148" s="1">
        <v>3.1769468799034637E-4</v>
      </c>
      <c r="O148" s="1">
        <v>4.2177328568697274E-4</v>
      </c>
      <c r="P148" s="1">
        <v>2.7571278992774513E-4</v>
      </c>
      <c r="Q148" s="1">
        <v>5.2399740900489886E-4</v>
      </c>
      <c r="R148" s="1">
        <v>7.0900147032910315E-4</v>
      </c>
      <c r="S148" s="1">
        <v>9.7554486752625261E-4</v>
      </c>
      <c r="T148" s="1">
        <v>5.2496942044777612E-4</v>
      </c>
      <c r="U148" s="1">
        <v>5.478866339233624E-4</v>
      </c>
      <c r="V148" s="1">
        <v>3.9759932599388792E-4</v>
      </c>
      <c r="W148" s="1">
        <v>5.7729263542151638E-4</v>
      </c>
      <c r="X148" s="1">
        <v>4.2048331856456755E-4</v>
      </c>
      <c r="Y148" s="1">
        <v>2.249734081607411E-4</v>
      </c>
      <c r="Z148" s="1">
        <v>-3.1513973145284795E-5</v>
      </c>
      <c r="AA148" s="1">
        <v>1.4288591548038853E-4</v>
      </c>
      <c r="AB148" s="1">
        <v>8.1655174682035211E-6</v>
      </c>
      <c r="AC148" s="1">
        <v>3.464252972036981E-4</v>
      </c>
      <c r="AD148" s="1">
        <v>2.9582092015600068E-4</v>
      </c>
      <c r="AE148" s="1">
        <v>9.048150970735864E-5</v>
      </c>
      <c r="AF148" s="1">
        <v>3.724450584682385E-4</v>
      </c>
      <c r="AG148" s="1">
        <v>4.6092377368358396E-4</v>
      </c>
      <c r="AH148" s="1">
        <v>5.3143572525055111E-5</v>
      </c>
      <c r="AI148" s="1">
        <v>2.4195265628232352E-4</v>
      </c>
      <c r="AJ148" s="1">
        <v>6.0786548719877749E-4</v>
      </c>
      <c r="AK148" s="1">
        <v>4.7155708884353203E-4</v>
      </c>
      <c r="AL148" s="1">
        <v>4.6063716063376515E-4</v>
      </c>
      <c r="AM148" s="1">
        <v>7.1181475753896554E-4</v>
      </c>
      <c r="AN148" s="1">
        <v>5.5555059683329072E-4</v>
      </c>
      <c r="AO148" s="1">
        <v>7.8870921443029542E-4</v>
      </c>
      <c r="AP148" s="1">
        <v>6.8678266207801973E-4</v>
      </c>
      <c r="AQ148" s="1">
        <v>3.0653388005181587E-4</v>
      </c>
      <c r="AR148" s="1">
        <v>3.1206924459453115E-4</v>
      </c>
      <c r="AS148" s="1">
        <v>3.3515165923989223E-4</v>
      </c>
      <c r="AT148" s="1">
        <v>7.4429404747500575E-4</v>
      </c>
      <c r="AU148" s="1">
        <v>1.1898891956275387E-3</v>
      </c>
      <c r="AV148" s="1">
        <v>4.1467569407368908E-4</v>
      </c>
      <c r="AW148" s="1">
        <v>8.6364179084865865E-4</v>
      </c>
      <c r="AX148" s="1">
        <v>-5.4967904701994119E-6</v>
      </c>
      <c r="AY148" s="1">
        <v>1.3574139094880909E-4</v>
      </c>
      <c r="AZ148" s="1">
        <v>5.4302496277083183E-4</v>
      </c>
      <c r="BA148" s="1">
        <v>3.2446576471829966E-4</v>
      </c>
      <c r="BB148" s="1">
        <v>3.917028902412548E-4</v>
      </c>
      <c r="BC148" s="1">
        <v>4.413242726335332E-4</v>
      </c>
      <c r="BD148" s="1">
        <v>7.1975841516927399E-4</v>
      </c>
      <c r="BE148" s="1">
        <v>5.5689648823842959E-4</v>
      </c>
      <c r="BF148" s="1">
        <v>6.2237202532109597E-4</v>
      </c>
      <c r="BG148" s="1">
        <v>3.4639204054048877E-4</v>
      </c>
      <c r="BH148" s="1">
        <v>6.9741543467065597E-4</v>
      </c>
      <c r="BI148" s="1">
        <v>4.944667412346347E-4</v>
      </c>
      <c r="BJ148" s="1">
        <v>3.2958065090836426E-4</v>
      </c>
      <c r="BK148" s="1">
        <v>2.7315396313859437E-4</v>
      </c>
      <c r="BL148" s="1">
        <v>3.9735802431476401E-4</v>
      </c>
      <c r="BM148" s="1">
        <v>2.8124149240437368E-4</v>
      </c>
      <c r="BN148" s="1">
        <v>4.1644700324201719E-4</v>
      </c>
      <c r="BO148" s="1">
        <v>5.5479162722902339E-4</v>
      </c>
      <c r="BP148" s="1">
        <v>5.6118298023802857E-4</v>
      </c>
      <c r="BQ148" s="1">
        <v>7.692369873446163E-4</v>
      </c>
      <c r="BR148" s="1">
        <v>9.9273513301337203E-4</v>
      </c>
      <c r="BS148" s="1">
        <v>1.748529804093471E-4</v>
      </c>
      <c r="BT148" s="1">
        <v>2.352435797909828E-4</v>
      </c>
      <c r="BU148" s="1">
        <v>1.9880560728576115E-4</v>
      </c>
      <c r="BV148" s="1">
        <v>1.1251673310658471E-4</v>
      </c>
      <c r="BW148" s="1">
        <v>3.1620734599085596E-4</v>
      </c>
      <c r="BX148" s="1">
        <v>6.487457320333323E-5</v>
      </c>
      <c r="BY148" s="1">
        <v>1.2172080621894053E-4</v>
      </c>
      <c r="BZ148" s="1">
        <v>1.97808182206698E-4</v>
      </c>
      <c r="CA148" s="1">
        <v>1.4933840801163037E-4</v>
      </c>
      <c r="CB148" s="1">
        <v>3.6004311552860973E-4</v>
      </c>
      <c r="CC148" s="1">
        <v>2.164821750182997E-4</v>
      </c>
      <c r="CD148" s="1">
        <v>6.607337382052396E-4</v>
      </c>
      <c r="CE148" s="1">
        <v>4.5663671659838199E-4</v>
      </c>
      <c r="CF148" s="1">
        <v>3.3932273577385198E-4</v>
      </c>
      <c r="CG148" s="1">
        <v>3.8060317139014695E-4</v>
      </c>
      <c r="CH148" s="1">
        <v>5.9865593476760698E-4</v>
      </c>
      <c r="CI148" s="1">
        <v>3.2465606331880771E-4</v>
      </c>
      <c r="CJ148" s="1">
        <v>7.2738836165844184E-4</v>
      </c>
      <c r="CK148" s="1">
        <v>3.6626255475234921E-4</v>
      </c>
      <c r="CL148" s="1">
        <v>5.9909464838898919E-4</v>
      </c>
      <c r="CM148" s="1">
        <v>3.8664181834416973E-4</v>
      </c>
      <c r="CN148" s="1">
        <v>7.1581655019046077E-4</v>
      </c>
      <c r="CO148" s="1">
        <v>5.0643490472293735E-4</v>
      </c>
      <c r="CP148" s="1">
        <v>3.7724836197035105E-4</v>
      </c>
      <c r="CQ148" s="1">
        <v>6.247495415789661E-4</v>
      </c>
      <c r="CR148" s="1">
        <v>4.0795504393508543E-4</v>
      </c>
      <c r="CS148" s="1">
        <v>4.7835375858972857E-4</v>
      </c>
      <c r="CT148" s="1">
        <v>2.4788217818665212E-4</v>
      </c>
      <c r="CU148" s="1">
        <v>6.3626409572418215E-4</v>
      </c>
      <c r="CV148" s="1">
        <v>-1.0325956421179844E-6</v>
      </c>
      <c r="CW148" s="1">
        <v>9.3969631354228806E-5</v>
      </c>
      <c r="CX148" s="1">
        <v>8.5700998460774922E-4</v>
      </c>
      <c r="CY148" s="1">
        <v>1.1334682571131811E-4</v>
      </c>
      <c r="CZ148" s="1">
        <v>3.7398374675435718E-4</v>
      </c>
      <c r="DA148" s="1">
        <v>4.5924426001647199E-4</v>
      </c>
      <c r="DB148" s="1">
        <v>5.954644240102362E-5</v>
      </c>
      <c r="DC148" s="1">
        <v>4.2823304429168622E-7</v>
      </c>
      <c r="DD148" s="1">
        <v>1.0288806717346192E-4</v>
      </c>
      <c r="DE148" s="1">
        <v>-7.1211130789195656E-5</v>
      </c>
      <c r="DF148" s="1">
        <v>-4.7603635632507191E-5</v>
      </c>
      <c r="DG148" s="1">
        <v>-1.1083567517171973E-4</v>
      </c>
      <c r="DH148" s="1">
        <v>-2.0562741678332617E-4</v>
      </c>
      <c r="DI148" s="1">
        <v>8.715732484161216E-4</v>
      </c>
      <c r="DJ148" s="1">
        <v>8.2595006087306981E-4</v>
      </c>
      <c r="DK148" s="1">
        <v>2.4514528253051482E-4</v>
      </c>
      <c r="DL148" s="1">
        <v>1.6764742546530152E-4</v>
      </c>
      <c r="DM148" s="1">
        <v>3.1648389512600028E-6</v>
      </c>
      <c r="DN148" s="1">
        <v>5.1656757470460368E-4</v>
      </c>
      <c r="DO148" s="1">
        <v>4.8724740516846633E-4</v>
      </c>
      <c r="DP148" s="1">
        <v>3.687698754954007E-4</v>
      </c>
      <c r="DQ148" s="1">
        <v>3.8796715424146337E-4</v>
      </c>
      <c r="DR148" s="1">
        <v>5.1911939500313021E-4</v>
      </c>
      <c r="DS148" s="1">
        <v>7.8300866360854243E-4</v>
      </c>
      <c r="DT148" s="1">
        <v>8.4230528599677239E-4</v>
      </c>
      <c r="DU148" s="1">
        <v>5.1310727040116322E-4</v>
      </c>
      <c r="DV148" s="1">
        <v>5.8147577452241227E-4</v>
      </c>
      <c r="DW148" s="1">
        <v>7.1819900713680405E-4</v>
      </c>
      <c r="DX148" s="1">
        <v>3.9810014393176551E-4</v>
      </c>
      <c r="DY148" s="1">
        <v>5.572558299701681E-4</v>
      </c>
      <c r="DZ148" s="1">
        <v>3.1411280838357033E-4</v>
      </c>
      <c r="EA148" s="1">
        <v>5.3026431935453372E-4</v>
      </c>
      <c r="EB148" s="1">
        <v>2.4149990572194303E-4</v>
      </c>
      <c r="EC148" s="1">
        <v>5.077388673049621E-4</v>
      </c>
      <c r="ED148" s="1">
        <v>4.6170545943530894E-4</v>
      </c>
      <c r="EE148" s="1">
        <v>5.5551919468087285E-4</v>
      </c>
      <c r="EF148" s="1">
        <v>5.1687242845260058E-4</v>
      </c>
      <c r="EG148" s="1">
        <v>7.2772612474506057E-4</v>
      </c>
      <c r="EH148" s="1">
        <v>6.2873397208434122E-4</v>
      </c>
      <c r="EI148" s="1">
        <v>6.2047949886419903E-4</v>
      </c>
      <c r="EJ148" s="1">
        <v>6.9599980107777615E-4</v>
      </c>
      <c r="EK148" s="1">
        <v>2.9255051597124001E-5</v>
      </c>
      <c r="EL148" s="1">
        <v>3.464845740138081E-4</v>
      </c>
      <c r="EM148" s="1">
        <v>3.4070926789084137E-4</v>
      </c>
      <c r="EN148" s="1">
        <v>3.4881940228205429E-4</v>
      </c>
      <c r="EO148" s="1">
        <v>1.0964132692696387E-4</v>
      </c>
      <c r="EP148" s="1">
        <v>9.7001481684996283E-4</v>
      </c>
      <c r="EQ148" s="1">
        <v>3.3484398521164684E-4</v>
      </c>
      <c r="ER148" s="1">
        <v>3.2769682268400755E-4</v>
      </c>
      <c r="ES148" s="1">
        <v>3.3233579427808494E-4</v>
      </c>
      <c r="ET148" s="1">
        <v>3.3718913163858106E-4</v>
      </c>
      <c r="EU148" s="1">
        <v>1.6911705541596328E-4</v>
      </c>
      <c r="EV148" s="1">
        <v>4.958734738065917E-4</v>
      </c>
      <c r="EW148" s="1">
        <v>1.9462895857666994E-4</v>
      </c>
      <c r="EX148" s="1">
        <v>1.5131497558471097E-4</v>
      </c>
      <c r="EY148" s="1">
        <v>2.7104237573459853E-4</v>
      </c>
      <c r="EZ148" s="1">
        <v>2.7593297609780453E-4</v>
      </c>
      <c r="FA148" s="1">
        <v>3.1963458310907357E-4</v>
      </c>
      <c r="FB148" s="1">
        <v>3.1118005306447999E-4</v>
      </c>
      <c r="FC148" s="1">
        <v>1.0192817095432342E-3</v>
      </c>
      <c r="FD148" s="1">
        <v>6.7758466228819126E-4</v>
      </c>
      <c r="FE148" s="1">
        <v>5.5101145415709563E-4</v>
      </c>
      <c r="FF148" s="1">
        <v>1.1407540126213455E-3</v>
      </c>
      <c r="FG148" s="1">
        <v>4.607516042485168E-4</v>
      </c>
      <c r="FH148" s="1">
        <v>3.8485160724256522E-4</v>
      </c>
      <c r="FI148" s="1">
        <v>6.7699835605977503E-4</v>
      </c>
      <c r="FJ148" s="1">
        <v>6.9322105249268473E-4</v>
      </c>
      <c r="FK148" s="1">
        <v>7.0628913302677972E-4</v>
      </c>
      <c r="FL148" s="1">
        <v>-2.3572987522905048E-6</v>
      </c>
      <c r="FM148" s="1">
        <v>3.4648391089726004E-4</v>
      </c>
      <c r="FN148" s="1">
        <v>3.4070884563845635E-4</v>
      </c>
      <c r="FO148" s="1">
        <v>3.4881906938104512E-4</v>
      </c>
      <c r="FP148" s="1">
        <v>1.096412911267328E-4</v>
      </c>
      <c r="FQ148" s="1">
        <v>1.0457086706971601E-3</v>
      </c>
      <c r="FR148" s="1">
        <v>9.2405397404624154E-4</v>
      </c>
      <c r="FS148" s="1">
        <v>1.0115930484141799E-3</v>
      </c>
      <c r="FT148" s="1">
        <v>6.2328527501214316E-4</v>
      </c>
      <c r="FU148" s="1">
        <v>7.590597271021919E-4</v>
      </c>
      <c r="FV148" s="1">
        <v>-6.0007281106693847E-5</v>
      </c>
      <c r="FW148" s="1">
        <v>-6.001393829704129E-5</v>
      </c>
      <c r="FX148" s="1">
        <v>-5.7115393020971553E-5</v>
      </c>
      <c r="FY148" s="1">
        <v>-5.551006549249944E-5</v>
      </c>
      <c r="FZ148" s="1">
        <v>-5.6539302527975804E-5</v>
      </c>
      <c r="GA148" s="1">
        <v>-5.7053574323114901E-5</v>
      </c>
      <c r="GB148" s="1">
        <v>2.106155762375637E-4</v>
      </c>
      <c r="GC148" s="1">
        <v>2.1077615866016118E-4</v>
      </c>
      <c r="GD148" s="1">
        <v>2.1085078678260031E-4</v>
      </c>
      <c r="GE148" s="1">
        <v>2.4483077052504906E-4</v>
      </c>
      <c r="GF148" s="1">
        <v>2.1093678595553113E-4</v>
      </c>
      <c r="GG148" s="1">
        <v>2.0896083020127451E-4</v>
      </c>
      <c r="GH148" s="1">
        <v>2.1113469614815917E-4</v>
      </c>
      <c r="GI148" s="1">
        <v>2.1136617370160095E-4</v>
      </c>
      <c r="GJ148" s="1">
        <v>2.1152119007054226E-4</v>
      </c>
      <c r="GK148" s="1">
        <v>2.1165894999698636E-4</v>
      </c>
      <c r="GL148" s="1">
        <v>2.1182125756033087E-4</v>
      </c>
      <c r="GM148" s="1">
        <v>2.1185339255415644E-4</v>
      </c>
      <c r="GN148" s="1">
        <v>2.120614413727752E-4</v>
      </c>
      <c r="GO148" s="1">
        <v>2.1200750991147329E-4</v>
      </c>
      <c r="GP148" s="1">
        <v>2.1033316472489637E-4</v>
      </c>
      <c r="GQ148" s="1">
        <v>2.1012493753489548E-4</v>
      </c>
      <c r="GR148" s="73">
        <v>2.1026821022834756E-4</v>
      </c>
    </row>
    <row r="149" spans="1:200" x14ac:dyDescent="0.3">
      <c r="A149" s="78" t="str">
        <v>FGMNX</v>
      </c>
      <c r="B149" s="72">
        <v>5.4697602852617753E-4</v>
      </c>
      <c r="C149" s="1">
        <v>9.4889408324192348E-4</v>
      </c>
      <c r="D149" s="1">
        <v>9.1636332670561157E-4</v>
      </c>
      <c r="E149" s="1">
        <v>1.1648267952163477E-3</v>
      </c>
      <c r="F149" s="1">
        <v>5.9488842026262246E-4</v>
      </c>
      <c r="G149" s="1">
        <v>6.2171877391894179E-4</v>
      </c>
      <c r="H149" s="1">
        <v>2.3531119536450591E-4</v>
      </c>
      <c r="I149" s="1">
        <v>5.9859603980147555E-4</v>
      </c>
      <c r="J149" s="1">
        <v>6.376200198710745E-4</v>
      </c>
      <c r="K149" s="1">
        <v>7.8079735661705897E-4</v>
      </c>
      <c r="L149" s="1">
        <v>7.5291862309499866E-4</v>
      </c>
      <c r="M149" s="1">
        <v>2.2332016064837887E-4</v>
      </c>
      <c r="N149" s="1">
        <v>3.4642356248672045E-4</v>
      </c>
      <c r="O149" s="1">
        <v>4.4513769176081141E-4</v>
      </c>
      <c r="P149" s="1">
        <v>3.0191294487549034E-4</v>
      </c>
      <c r="Q149" s="1">
        <v>5.689241810117973E-4</v>
      </c>
      <c r="R149" s="1">
        <v>7.5056085703046791E-4</v>
      </c>
      <c r="S149" s="1">
        <v>9.9998301481402118E-4</v>
      </c>
      <c r="T149" s="1">
        <v>5.9778892223580316E-4</v>
      </c>
      <c r="U149" s="1">
        <v>5.6336119200385115E-4</v>
      </c>
      <c r="V149" s="1">
        <v>4.4802871814638757E-4</v>
      </c>
      <c r="W149" s="1">
        <v>6.3034009716526809E-4</v>
      </c>
      <c r="X149" s="1">
        <v>4.5119532727810966E-4</v>
      </c>
      <c r="Y149" s="1">
        <v>2.3367083692543459E-4</v>
      </c>
      <c r="Z149" s="1">
        <v>-2.2436427520190734E-5</v>
      </c>
      <c r="AA149" s="1">
        <v>1.5016079174045527E-4</v>
      </c>
      <c r="AB149" s="1">
        <v>-3.7093482472674922E-6</v>
      </c>
      <c r="AC149" s="1">
        <v>3.5022817619196717E-4</v>
      </c>
      <c r="AD149" s="1">
        <v>2.6994980536133747E-4</v>
      </c>
      <c r="AE149" s="1">
        <v>1.0842496302363034E-4</v>
      </c>
      <c r="AF149" s="1">
        <v>4.1572696314416593E-4</v>
      </c>
      <c r="AG149" s="1">
        <v>4.7980587536106584E-4</v>
      </c>
      <c r="AH149" s="1">
        <v>6.3477827281203247E-5</v>
      </c>
      <c r="AI149" s="1">
        <v>2.4797410694543133E-4</v>
      </c>
      <c r="AJ149" s="1">
        <v>6.3724023791162071E-4</v>
      </c>
      <c r="AK149" s="1">
        <v>5.2502658614270203E-4</v>
      </c>
      <c r="AL149" s="1">
        <v>4.6991973888163189E-4</v>
      </c>
      <c r="AM149" s="1">
        <v>8.0843508412812128E-4</v>
      </c>
      <c r="AN149" s="1">
        <v>6.3815280092120892E-4</v>
      </c>
      <c r="AO149" s="1">
        <v>8.6417107599690414E-4</v>
      </c>
      <c r="AP149" s="1">
        <v>7.1261980429305994E-4</v>
      </c>
      <c r="AQ149" s="1">
        <v>3.5121530571358123E-4</v>
      </c>
      <c r="AR149" s="1">
        <v>4.0617887913560761E-4</v>
      </c>
      <c r="AS149" s="1">
        <v>4.0379584465425125E-4</v>
      </c>
      <c r="AT149" s="1">
        <v>7.9175989006102006E-4</v>
      </c>
      <c r="AU149" s="1">
        <v>1.2813723092730757E-3</v>
      </c>
      <c r="AV149" s="1">
        <v>4.5303438254763279E-4</v>
      </c>
      <c r="AW149" s="1">
        <v>9.4941464387095112E-4</v>
      </c>
      <c r="AX149" s="1">
        <v>1.0522468804675188E-5</v>
      </c>
      <c r="AY149" s="1">
        <v>1.9002808494623916E-4</v>
      </c>
      <c r="AZ149" s="1">
        <v>5.8113566136121133E-4</v>
      </c>
      <c r="BA149" s="1">
        <v>3.6536782496266758E-4</v>
      </c>
      <c r="BB149" s="1">
        <v>4.3213784749674772E-4</v>
      </c>
      <c r="BC149" s="1">
        <v>4.7889633578946457E-4</v>
      </c>
      <c r="BD149" s="1">
        <v>7.6529001231016251E-4</v>
      </c>
      <c r="BE149" s="1">
        <v>6.1439558185785433E-4</v>
      </c>
      <c r="BF149" s="1">
        <v>6.6350863303731196E-4</v>
      </c>
      <c r="BG149" s="1">
        <v>3.6598021881797412E-4</v>
      </c>
      <c r="BH149" s="1">
        <v>7.8166941140079009E-4</v>
      </c>
      <c r="BI149" s="1">
        <v>5.0785389697809787E-4</v>
      </c>
      <c r="BJ149" s="1">
        <v>3.43996541381194E-4</v>
      </c>
      <c r="BK149" s="1">
        <v>2.8636662290043439E-4</v>
      </c>
      <c r="BL149" s="1">
        <v>4.2841681342371411E-4</v>
      </c>
      <c r="BM149" s="1">
        <v>3.188711019411185E-4</v>
      </c>
      <c r="BN149" s="1">
        <v>4.32462539424326E-4</v>
      </c>
      <c r="BO149" s="1">
        <v>5.735680263300422E-4</v>
      </c>
      <c r="BP149" s="1">
        <v>5.7364196082673757E-4</v>
      </c>
      <c r="BQ149" s="1">
        <v>8.3573980844241387E-4</v>
      </c>
      <c r="BR149" s="1">
        <v>1.0931388386229439E-3</v>
      </c>
      <c r="BS149" s="1">
        <v>1.8880382698003827E-4</v>
      </c>
      <c r="BT149" s="1">
        <v>2.5446174761252624E-4</v>
      </c>
      <c r="BU149" s="1">
        <v>2.2988455800013435E-4</v>
      </c>
      <c r="BV149" s="1">
        <v>1.2474346097308018E-4</v>
      </c>
      <c r="BW149" s="1">
        <v>3.3597809904428863E-4</v>
      </c>
      <c r="BX149" s="1">
        <v>6.4718755596622067E-5</v>
      </c>
      <c r="BY149" s="1">
        <v>1.2453403168204927E-4</v>
      </c>
      <c r="BZ149" s="1">
        <v>2.0961957725275851E-4</v>
      </c>
      <c r="CA149" s="1">
        <v>1.7491048919769011E-4</v>
      </c>
      <c r="CB149" s="1">
        <v>3.83357957693128E-4</v>
      </c>
      <c r="CC149" s="1">
        <v>2.0613679314714236E-4</v>
      </c>
      <c r="CD149" s="1">
        <v>6.9651455349959942E-4</v>
      </c>
      <c r="CE149" s="1">
        <v>4.7057853956846449E-4</v>
      </c>
      <c r="CF149" s="1">
        <v>3.9405407813948568E-4</v>
      </c>
      <c r="CG149" s="1">
        <v>4.5055896797021417E-4</v>
      </c>
      <c r="CH149" s="1">
        <v>6.3160582187834244E-4</v>
      </c>
      <c r="CI149" s="1">
        <v>4.0091527038890154E-4</v>
      </c>
      <c r="CJ149" s="1">
        <v>8.2453802811932304E-4</v>
      </c>
      <c r="CK149" s="1">
        <v>3.887209756203497E-4</v>
      </c>
      <c r="CL149" s="1">
        <v>6.5089776397880708E-4</v>
      </c>
      <c r="CM149" s="1">
        <v>4.2224792501299155E-4</v>
      </c>
      <c r="CN149" s="1">
        <v>7.4607728286327463E-4</v>
      </c>
      <c r="CO149" s="1">
        <v>5.8801523637625006E-4</v>
      </c>
      <c r="CP149" s="1">
        <v>4.1667307181945858E-4</v>
      </c>
      <c r="CQ149" s="1">
        <v>6.7414898791153552E-4</v>
      </c>
      <c r="CR149" s="1">
        <v>4.623184697885134E-4</v>
      </c>
      <c r="CS149" s="1">
        <v>5.4719781610805724E-4</v>
      </c>
      <c r="CT149" s="1">
        <v>3.0013672881395255E-4</v>
      </c>
      <c r="CU149" s="1">
        <v>7.1435195261602415E-4</v>
      </c>
      <c r="CV149" s="1">
        <v>8.9097280888472818E-5</v>
      </c>
      <c r="CW149" s="1">
        <v>1.5404054587809461E-4</v>
      </c>
      <c r="CX149" s="1">
        <v>8.9626215128439429E-4</v>
      </c>
      <c r="CY149" s="1">
        <v>1.6545641782766323E-4</v>
      </c>
      <c r="CZ149" s="1">
        <v>4.1229238222072358E-4</v>
      </c>
      <c r="DA149" s="1">
        <v>5.0692220180219316E-4</v>
      </c>
      <c r="DB149" s="1">
        <v>8.6867327373770826E-5</v>
      </c>
      <c r="DC149" s="1">
        <v>4.1315704804597009E-5</v>
      </c>
      <c r="DD149" s="1">
        <v>1.4900305160690561E-4</v>
      </c>
      <c r="DE149" s="1">
        <v>9.2830335646160531E-6</v>
      </c>
      <c r="DF149" s="1">
        <v>4.8677518672463745E-5</v>
      </c>
      <c r="DG149" s="1">
        <v>5.1295929239688177E-7</v>
      </c>
      <c r="DH149" s="1">
        <v>-6.5574760115693687E-5</v>
      </c>
      <c r="DI149" s="1">
        <v>9.2128847642689135E-4</v>
      </c>
      <c r="DJ149" s="1">
        <v>8.3801814729409483E-4</v>
      </c>
      <c r="DK149" s="1">
        <v>3.0602270440333723E-4</v>
      </c>
      <c r="DL149" s="1">
        <v>2.2698469493115321E-4</v>
      </c>
      <c r="DM149" s="1">
        <v>4.0797221532427604E-5</v>
      </c>
      <c r="DN149" s="1">
        <v>6.2393094224214691E-4</v>
      </c>
      <c r="DO149" s="1">
        <v>5.4906444386477148E-4</v>
      </c>
      <c r="DP149" s="1">
        <v>4.2911972675785647E-4</v>
      </c>
      <c r="DQ149" s="1">
        <v>4.2708258536051311E-4</v>
      </c>
      <c r="DR149" s="1">
        <v>5.9898327744574377E-4</v>
      </c>
      <c r="DS149" s="1">
        <v>8.9177514332150932E-4</v>
      </c>
      <c r="DT149" s="1">
        <v>8.6740502566110228E-4</v>
      </c>
      <c r="DU149" s="1">
        <v>5.5389938500129794E-4</v>
      </c>
      <c r="DV149" s="1">
        <v>5.6930364931621327E-4</v>
      </c>
      <c r="DW149" s="1">
        <v>7.1520285910799098E-4</v>
      </c>
      <c r="DX149" s="1">
        <v>4.7232480800709985E-4</v>
      </c>
      <c r="DY149" s="1">
        <v>6.7615900619522854E-4</v>
      </c>
      <c r="DZ149" s="1">
        <v>4.0908627322825357E-4</v>
      </c>
      <c r="EA149" s="1">
        <v>5.9390545948266452E-4</v>
      </c>
      <c r="EB149" s="1">
        <v>3.148407011357612E-4</v>
      </c>
      <c r="EC149" s="1">
        <v>5.6083984890805674E-4</v>
      </c>
      <c r="ED149" s="1">
        <v>4.8997249218725913E-4</v>
      </c>
      <c r="EE149" s="1">
        <v>5.826882519111375E-4</v>
      </c>
      <c r="EF149" s="1">
        <v>5.5405791631683138E-4</v>
      </c>
      <c r="EG149" s="1">
        <v>7.5108788372711547E-4</v>
      </c>
      <c r="EH149" s="1">
        <v>6.6562746579574953E-4</v>
      </c>
      <c r="EI149" s="1">
        <v>6.4494503217411609E-4</v>
      </c>
      <c r="EJ149" s="1">
        <v>7.5005042001890186E-4</v>
      </c>
      <c r="EK149" s="1">
        <v>9.2821309179800087E-5</v>
      </c>
      <c r="EL149" s="1">
        <v>3.5298771004702842E-4</v>
      </c>
      <c r="EM149" s="1">
        <v>3.4670904854207683E-4</v>
      </c>
      <c r="EN149" s="1">
        <v>3.5530188438322749E-4</v>
      </c>
      <c r="EO149" s="1">
        <v>1.1584918525114299E-4</v>
      </c>
      <c r="EP149" s="1">
        <v>1.1598163329121901E-3</v>
      </c>
      <c r="EQ149" s="1">
        <v>3.3963587405791727E-4</v>
      </c>
      <c r="ER149" s="1">
        <v>3.3233579427808494E-4</v>
      </c>
      <c r="ES149" s="1">
        <v>3.3965840222006802E-4</v>
      </c>
      <c r="ET149" s="1">
        <v>3.4438959144558214E-4</v>
      </c>
      <c r="EU149" s="1">
        <v>1.8135959588964139E-4</v>
      </c>
      <c r="EV149" s="1">
        <v>5.1821524045931482E-4</v>
      </c>
      <c r="EW149" s="1">
        <v>2.4571889890621571E-4</v>
      </c>
      <c r="EX149" s="1">
        <v>1.9171018728400844E-4</v>
      </c>
      <c r="EY149" s="1">
        <v>2.8268490036960684E-4</v>
      </c>
      <c r="EZ149" s="1">
        <v>2.8805747119296148E-4</v>
      </c>
      <c r="FA149" s="1">
        <v>3.3417635363141478E-4</v>
      </c>
      <c r="FB149" s="1">
        <v>3.1754259990471784E-4</v>
      </c>
      <c r="FC149" s="1">
        <v>1.1228224438249331E-3</v>
      </c>
      <c r="FD149" s="1">
        <v>7.5461807659053305E-4</v>
      </c>
      <c r="FE149" s="1">
        <v>7.317469947090041E-4</v>
      </c>
      <c r="FF149" s="1">
        <v>1.2548390944983386E-3</v>
      </c>
      <c r="FG149" s="1">
        <v>6.5085962300959698E-4</v>
      </c>
      <c r="FH149" s="1">
        <v>5.3370052363319086E-4</v>
      </c>
      <c r="FI149" s="1">
        <v>7.8943567985156698E-4</v>
      </c>
      <c r="FJ149" s="1">
        <v>8.3497971698334435E-4</v>
      </c>
      <c r="FK149" s="1">
        <v>7.9135778068974226E-4</v>
      </c>
      <c r="FL149" s="1">
        <v>1.1232606866066333E-5</v>
      </c>
      <c r="FM149" s="1">
        <v>3.5298710034723267E-4</v>
      </c>
      <c r="FN149" s="1">
        <v>3.4670857097107694E-4</v>
      </c>
      <c r="FO149" s="1">
        <v>3.5530150480378583E-4</v>
      </c>
      <c r="FP149" s="1">
        <v>1.158491746403485E-4</v>
      </c>
      <c r="FQ149" s="1">
        <v>1.1113769539004765E-3</v>
      </c>
      <c r="FR149" s="1">
        <v>1.0050524371462773E-3</v>
      </c>
      <c r="FS149" s="1">
        <v>1.1243912838136581E-3</v>
      </c>
      <c r="FT149" s="1">
        <v>7.1546845160994511E-4</v>
      </c>
      <c r="FU149" s="1">
        <v>9.5798515210814299E-4</v>
      </c>
      <c r="FV149" s="1">
        <v>-8.2577974942619873E-5</v>
      </c>
      <c r="FW149" s="1">
        <v>-8.2430451779861861E-5</v>
      </c>
      <c r="FX149" s="1">
        <v>-7.9080158917604589E-5</v>
      </c>
      <c r="FY149" s="1">
        <v>-7.712332293828393E-5</v>
      </c>
      <c r="FZ149" s="1">
        <v>-7.8373419653526816E-5</v>
      </c>
      <c r="GA149" s="1">
        <v>-7.8707388116818446E-5</v>
      </c>
      <c r="GB149" s="1">
        <v>2.1773156753097844E-4</v>
      </c>
      <c r="GC149" s="1">
        <v>2.1802173152605324E-4</v>
      </c>
      <c r="GD149" s="1">
        <v>2.1801376956094676E-4</v>
      </c>
      <c r="GE149" s="1">
        <v>2.296101453685164E-4</v>
      </c>
      <c r="GF149" s="1">
        <v>2.1832952685787611E-4</v>
      </c>
      <c r="GG149" s="1">
        <v>2.1619000124083236E-4</v>
      </c>
      <c r="GH149" s="1">
        <v>2.1890423371199978E-4</v>
      </c>
      <c r="GI149" s="1">
        <v>2.1923565582077629E-4</v>
      </c>
      <c r="GJ149" s="1">
        <v>2.1967818625780172E-4</v>
      </c>
      <c r="GK149" s="1">
        <v>2.2019769254999109E-4</v>
      </c>
      <c r="GL149" s="1">
        <v>2.2090099359886009E-4</v>
      </c>
      <c r="GM149" s="1">
        <v>2.204684292101405E-4</v>
      </c>
      <c r="GN149" s="1">
        <v>2.2159156875608516E-4</v>
      </c>
      <c r="GO149" s="1">
        <v>2.2127731100688897E-4</v>
      </c>
      <c r="GP149" s="1">
        <v>2.1995695572721362E-4</v>
      </c>
      <c r="GQ149" s="1">
        <v>2.1944395727907875E-4</v>
      </c>
      <c r="GR149" s="73">
        <v>2.1982372013234E-4</v>
      </c>
    </row>
    <row r="150" spans="1:200" x14ac:dyDescent="0.3">
      <c r="A150" s="78" t="str">
        <v>FUSGX</v>
      </c>
      <c r="B150" s="72">
        <v>5.6110646752898722E-4</v>
      </c>
      <c r="C150" s="1">
        <v>9.461996963091733E-4</v>
      </c>
      <c r="D150" s="1">
        <v>8.9492185227993306E-4</v>
      </c>
      <c r="E150" s="1">
        <v>1.1206530102827999E-3</v>
      </c>
      <c r="F150" s="1">
        <v>6.0160566143688309E-4</v>
      </c>
      <c r="G150" s="1">
        <v>6.0184791685919314E-4</v>
      </c>
      <c r="H150" s="1">
        <v>2.7228159937030391E-4</v>
      </c>
      <c r="I150" s="1">
        <v>6.0416081688604347E-4</v>
      </c>
      <c r="J150" s="1">
        <v>6.1856771882605357E-4</v>
      </c>
      <c r="K150" s="1">
        <v>8.5953863245112291E-4</v>
      </c>
      <c r="L150" s="1">
        <v>7.5153385365909792E-4</v>
      </c>
      <c r="M150" s="1">
        <v>2.1291598848759244E-4</v>
      </c>
      <c r="N150" s="1">
        <v>3.4660163682602327E-4</v>
      </c>
      <c r="O150" s="1">
        <v>4.4124811308144984E-4</v>
      </c>
      <c r="P150" s="1">
        <v>2.8641931935788513E-4</v>
      </c>
      <c r="Q150" s="1">
        <v>5.196860206766841E-4</v>
      </c>
      <c r="R150" s="1">
        <v>7.4488955040526855E-4</v>
      </c>
      <c r="S150" s="1">
        <v>9.5866275445562112E-4</v>
      </c>
      <c r="T150" s="1">
        <v>6.3027728166574796E-4</v>
      </c>
      <c r="U150" s="1">
        <v>5.5803162531940895E-4</v>
      </c>
      <c r="V150" s="1">
        <v>4.2204504935575523E-4</v>
      </c>
      <c r="W150" s="1">
        <v>6.2611038672198054E-4</v>
      </c>
      <c r="X150" s="1">
        <v>4.7227891286419615E-4</v>
      </c>
      <c r="Y150" s="1">
        <v>2.7182673498648169E-4</v>
      </c>
      <c r="Z150" s="1">
        <v>-3.6236402003135692E-5</v>
      </c>
      <c r="AA150" s="1">
        <v>1.8482099043941953E-4</v>
      </c>
      <c r="AB150" s="1">
        <v>-8.1691441887793441E-6</v>
      </c>
      <c r="AC150" s="1">
        <v>3.3642712813819448E-4</v>
      </c>
      <c r="AD150" s="1">
        <v>2.721151610628548E-4</v>
      </c>
      <c r="AE150" s="1">
        <v>1.0812734531358777E-4</v>
      </c>
      <c r="AF150" s="1">
        <v>4.2191831073082271E-4</v>
      </c>
      <c r="AG150" s="1">
        <v>5.0527827152922723E-4</v>
      </c>
      <c r="AH150" s="1">
        <v>6.7606088927328828E-5</v>
      </c>
      <c r="AI150" s="1">
        <v>2.4972050107504706E-4</v>
      </c>
      <c r="AJ150" s="1">
        <v>6.7049801477971939E-4</v>
      </c>
      <c r="AK150" s="1">
        <v>5.3800931299494235E-4</v>
      </c>
      <c r="AL150" s="1">
        <v>4.6809377690531226E-4</v>
      </c>
      <c r="AM150" s="1">
        <v>9.0497332460099777E-4</v>
      </c>
      <c r="AN150" s="1">
        <v>6.061671624437091E-4</v>
      </c>
      <c r="AO150" s="1">
        <v>8.1378005930906434E-4</v>
      </c>
      <c r="AP150" s="1">
        <v>6.859569351835062E-4</v>
      </c>
      <c r="AQ150" s="1">
        <v>3.2869226960962727E-4</v>
      </c>
      <c r="AR150" s="1">
        <v>4.0504880201294317E-4</v>
      </c>
      <c r="AS150" s="1">
        <v>4.0258367954657161E-4</v>
      </c>
      <c r="AT150" s="1">
        <v>8.0221151004274084E-4</v>
      </c>
      <c r="AU150" s="1">
        <v>1.3615314005549985E-3</v>
      </c>
      <c r="AV150" s="1">
        <v>4.5646500321843623E-4</v>
      </c>
      <c r="AW150" s="1">
        <v>9.489876531330408E-4</v>
      </c>
      <c r="AX150" s="1">
        <v>-1.8747686774222193E-5</v>
      </c>
      <c r="AY150" s="1">
        <v>1.7456661841154921E-4</v>
      </c>
      <c r="AZ150" s="1">
        <v>5.3999489506048983E-4</v>
      </c>
      <c r="BA150" s="1">
        <v>3.3234352980931136E-4</v>
      </c>
      <c r="BB150" s="1">
        <v>4.2880089927236405E-4</v>
      </c>
      <c r="BC150" s="1">
        <v>4.9476878172612397E-4</v>
      </c>
      <c r="BD150" s="1">
        <v>7.5952742542070145E-4</v>
      </c>
      <c r="BE150" s="1">
        <v>5.2509612008055256E-4</v>
      </c>
      <c r="BF150" s="1">
        <v>6.5565319522979941E-4</v>
      </c>
      <c r="BG150" s="1">
        <v>3.6574298190057935E-4</v>
      </c>
      <c r="BH150" s="1">
        <v>7.8089357450604978E-4</v>
      </c>
      <c r="BI150" s="1">
        <v>5.1243675477753443E-4</v>
      </c>
      <c r="BJ150" s="1">
        <v>3.7576009845866938E-4</v>
      </c>
      <c r="BK150" s="1">
        <v>3.1087081982854455E-4</v>
      </c>
      <c r="BL150" s="1">
        <v>4.2806438643469709E-4</v>
      </c>
      <c r="BM150" s="1">
        <v>3.1516594602432236E-4</v>
      </c>
      <c r="BN150" s="1">
        <v>4.3361053042894644E-4</v>
      </c>
      <c r="BO150" s="1">
        <v>6.00792696743132E-4</v>
      </c>
      <c r="BP150" s="1">
        <v>5.8854813522918922E-4</v>
      </c>
      <c r="BQ150" s="1">
        <v>8.0810994716329744E-4</v>
      </c>
      <c r="BR150" s="1">
        <v>1.1692000183273657E-3</v>
      </c>
      <c r="BS150" s="1">
        <v>1.8828392236405281E-4</v>
      </c>
      <c r="BT150" s="1">
        <v>2.7005679614150208E-4</v>
      </c>
      <c r="BU150" s="1">
        <v>2.4657590084438695E-4</v>
      </c>
      <c r="BV150" s="1">
        <v>1.4256662288494306E-4</v>
      </c>
      <c r="BW150" s="1">
        <v>3.3570177577391461E-4</v>
      </c>
      <c r="BX150" s="1">
        <v>5.5600903453370807E-5</v>
      </c>
      <c r="BY150" s="1">
        <v>1.3435181278665095E-4</v>
      </c>
      <c r="BZ150" s="1">
        <v>2.1682042857482678E-4</v>
      </c>
      <c r="CA150" s="1">
        <v>1.2517052725746165E-4</v>
      </c>
      <c r="CB150" s="1">
        <v>3.8434639396958529E-4</v>
      </c>
      <c r="CC150" s="1">
        <v>1.7740731667609572E-4</v>
      </c>
      <c r="CD150" s="1">
        <v>7.1418080655782045E-4</v>
      </c>
      <c r="CE150" s="1">
        <v>4.8311909141838041E-4</v>
      </c>
      <c r="CF150" s="1">
        <v>3.9110329202397077E-4</v>
      </c>
      <c r="CG150" s="1">
        <v>4.4049604971131007E-4</v>
      </c>
      <c r="CH150" s="1">
        <v>6.2839356630238052E-4</v>
      </c>
      <c r="CI150" s="1">
        <v>3.8090388171555271E-4</v>
      </c>
      <c r="CJ150" s="1">
        <v>7.9845064000689386E-4</v>
      </c>
      <c r="CK150" s="1">
        <v>4.0063688799271327E-4</v>
      </c>
      <c r="CL150" s="1">
        <v>5.8064081362135486E-4</v>
      </c>
      <c r="CM150" s="1">
        <v>4.0748716765675165E-4</v>
      </c>
      <c r="CN150" s="1">
        <v>7.4594089826970412E-4</v>
      </c>
      <c r="CO150" s="1">
        <v>5.8726025831773747E-4</v>
      </c>
      <c r="CP150" s="1">
        <v>4.3584128985565192E-4</v>
      </c>
      <c r="CQ150" s="1">
        <v>6.0249776174334322E-4</v>
      </c>
      <c r="CR150" s="1">
        <v>4.32932647106866E-4</v>
      </c>
      <c r="CS150" s="1">
        <v>5.1390774514682421E-4</v>
      </c>
      <c r="CT150" s="1">
        <v>2.6818191569237586E-4</v>
      </c>
      <c r="CU150" s="1">
        <v>7.1765815076124445E-4</v>
      </c>
      <c r="CV150" s="1">
        <v>6.8304001197953725E-5</v>
      </c>
      <c r="CW150" s="1">
        <v>1.4464496760353734E-4</v>
      </c>
      <c r="CX150" s="1">
        <v>8.9064302366997992E-4</v>
      </c>
      <c r="CY150" s="1">
        <v>1.5036015798603584E-4</v>
      </c>
      <c r="CZ150" s="1">
        <v>3.9351102676458272E-4</v>
      </c>
      <c r="DA150" s="1">
        <v>5.1281780628045196E-4</v>
      </c>
      <c r="DB150" s="1">
        <v>7.3726280207578676E-5</v>
      </c>
      <c r="DC150" s="1">
        <v>-1.355728298263989E-5</v>
      </c>
      <c r="DD150" s="1">
        <v>9.3011326193819983E-5</v>
      </c>
      <c r="DE150" s="1">
        <v>-6.2565319175114827E-5</v>
      </c>
      <c r="DF150" s="1">
        <v>-2.603611502489807E-5</v>
      </c>
      <c r="DG150" s="1">
        <v>-5.296215076328481E-5</v>
      </c>
      <c r="DH150" s="1">
        <v>-1.0253211756090644E-4</v>
      </c>
      <c r="DI150" s="1">
        <v>9.5368030496248608E-4</v>
      </c>
      <c r="DJ150" s="1">
        <v>9.1386737252577668E-4</v>
      </c>
      <c r="DK150" s="1">
        <v>2.7943035709040656E-4</v>
      </c>
      <c r="DL150" s="1">
        <v>2.0431798199640306E-4</v>
      </c>
      <c r="DM150" s="1">
        <v>8.5486015021814658E-5</v>
      </c>
      <c r="DN150" s="1">
        <v>6.6415813242294152E-4</v>
      </c>
      <c r="DO150" s="1">
        <v>6.0099948276205772E-4</v>
      </c>
      <c r="DP150" s="1">
        <v>4.5815629779813032E-4</v>
      </c>
      <c r="DQ150" s="1">
        <v>4.3993178333754193E-4</v>
      </c>
      <c r="DR150" s="1">
        <v>6.3555658310256679E-4</v>
      </c>
      <c r="DS150" s="1">
        <v>9.7004744716464638E-4</v>
      </c>
      <c r="DT150" s="1">
        <v>9.1362006043784437E-4</v>
      </c>
      <c r="DU150" s="1">
        <v>5.7169241746442094E-4</v>
      </c>
      <c r="DV150" s="1">
        <v>5.8479210127646464E-4</v>
      </c>
      <c r="DW150" s="1">
        <v>7.4841850389274691E-4</v>
      </c>
      <c r="DX150" s="1">
        <v>5.0416763130921912E-4</v>
      </c>
      <c r="DY150" s="1">
        <v>7.3442127566732574E-4</v>
      </c>
      <c r="DZ150" s="1">
        <v>3.7539869156676754E-4</v>
      </c>
      <c r="EA150" s="1">
        <v>5.4128474218394695E-4</v>
      </c>
      <c r="EB150" s="1">
        <v>2.9039075750845176E-4</v>
      </c>
      <c r="EC150" s="1">
        <v>5.9140253502048775E-4</v>
      </c>
      <c r="ED150" s="1">
        <v>4.7342410409262375E-4</v>
      </c>
      <c r="EE150" s="1">
        <v>5.4663549909923358E-4</v>
      </c>
      <c r="EF150" s="1">
        <v>5.5063564587567863E-4</v>
      </c>
      <c r="EG150" s="1">
        <v>7.4821802713466153E-4</v>
      </c>
      <c r="EH150" s="1">
        <v>6.3947860581123328E-4</v>
      </c>
      <c r="EI150" s="1">
        <v>6.370216090391894E-4</v>
      </c>
      <c r="EJ150" s="1">
        <v>6.9258973030515052E-4</v>
      </c>
      <c r="EK150" s="1">
        <v>4.306538737237993E-5</v>
      </c>
      <c r="EL150" s="1">
        <v>3.6039925374346435E-4</v>
      </c>
      <c r="EM150" s="1">
        <v>3.5397283971171496E-4</v>
      </c>
      <c r="EN150" s="1">
        <v>3.6445049292812117E-4</v>
      </c>
      <c r="EO150" s="1">
        <v>1.2471263266201221E-4</v>
      </c>
      <c r="EP150" s="1">
        <v>1.2859925736595813E-3</v>
      </c>
      <c r="EQ150" s="1">
        <v>3.4279494851409046E-4</v>
      </c>
      <c r="ER150" s="1">
        <v>3.3718913163858106E-4</v>
      </c>
      <c r="ES150" s="1">
        <v>3.4438959144558214E-4</v>
      </c>
      <c r="ET150" s="1">
        <v>3.5593047501491061E-4</v>
      </c>
      <c r="EU150" s="1">
        <v>1.8895093076322182E-4</v>
      </c>
      <c r="EV150" s="1">
        <v>5.383608760523228E-4</v>
      </c>
      <c r="EW150" s="1">
        <v>2.9025274516103619E-4</v>
      </c>
      <c r="EX150" s="1">
        <v>2.2282220367013164E-4</v>
      </c>
      <c r="EY150" s="1">
        <v>2.9750085660610687E-4</v>
      </c>
      <c r="EZ150" s="1">
        <v>3.0083564120826775E-4</v>
      </c>
      <c r="FA150" s="1">
        <v>3.4681614055083785E-4</v>
      </c>
      <c r="FB150" s="1">
        <v>3.247902728546243E-4</v>
      </c>
      <c r="FC150" s="1">
        <v>1.1959115289835475E-3</v>
      </c>
      <c r="FD150" s="1">
        <v>8.3978065104966615E-4</v>
      </c>
      <c r="FE150" s="1">
        <v>7.811741800019228E-4</v>
      </c>
      <c r="FF150" s="1">
        <v>1.3117461441335295E-3</v>
      </c>
      <c r="FG150" s="1">
        <v>7.472736025822544E-4</v>
      </c>
      <c r="FH150" s="1">
        <v>6.3024905180914241E-4</v>
      </c>
      <c r="FI150" s="1">
        <v>8.8946230550845788E-4</v>
      </c>
      <c r="FJ150" s="1">
        <v>9.3397176218654198E-4</v>
      </c>
      <c r="FK150" s="1">
        <v>7.8784112825545005E-4</v>
      </c>
      <c r="FL150" s="1">
        <v>2.1537878747338165E-5</v>
      </c>
      <c r="FM150" s="1">
        <v>3.6039877079971616E-4</v>
      </c>
      <c r="FN150" s="1">
        <v>3.5397240592254013E-4</v>
      </c>
      <c r="FO150" s="1">
        <v>3.6445034172957389E-4</v>
      </c>
      <c r="FP150" s="1">
        <v>1.2471270146104118E-4</v>
      </c>
      <c r="FQ150" s="1">
        <v>1.1337819319294008E-3</v>
      </c>
      <c r="FR150" s="1">
        <v>1.0386125460742615E-3</v>
      </c>
      <c r="FS150" s="1">
        <v>1.1115831358353004E-3</v>
      </c>
      <c r="FT150" s="1">
        <v>6.7811378860782047E-4</v>
      </c>
      <c r="FU150" s="1">
        <v>1.0429315866666022E-3</v>
      </c>
      <c r="FV150" s="1">
        <v>-1.1380065942048615E-4</v>
      </c>
      <c r="FW150" s="1">
        <v>-1.1334719859439603E-4</v>
      </c>
      <c r="FX150" s="1">
        <v>-1.0952847013232394E-4</v>
      </c>
      <c r="FY150" s="1">
        <v>-1.0735360959789796E-4</v>
      </c>
      <c r="FZ150" s="1">
        <v>-1.0804725501487704E-4</v>
      </c>
      <c r="GA150" s="1">
        <v>-1.085491130906545E-4</v>
      </c>
      <c r="GB150" s="1">
        <v>1.887231114497294E-4</v>
      </c>
      <c r="GC150" s="1">
        <v>1.8926822602854547E-4</v>
      </c>
      <c r="GD150" s="1">
        <v>1.8906003411000441E-4</v>
      </c>
      <c r="GE150" s="1">
        <v>1.9265868542508633E-4</v>
      </c>
      <c r="GF150" s="1">
        <v>1.8978872079502591E-4</v>
      </c>
      <c r="GG150" s="1">
        <v>1.8750476958078287E-4</v>
      </c>
      <c r="GH150" s="1">
        <v>1.9103387778602078E-4</v>
      </c>
      <c r="GI150" s="1">
        <v>1.9148453035794933E-4</v>
      </c>
      <c r="GJ150" s="1">
        <v>1.9245167644364687E-4</v>
      </c>
      <c r="GK150" s="1">
        <v>1.9363561067732332E-4</v>
      </c>
      <c r="GL150" s="1">
        <v>1.9527347405395084E-4</v>
      </c>
      <c r="GM150" s="1">
        <v>1.9403787839712415E-4</v>
      </c>
      <c r="GN150" s="1">
        <v>1.9675383820468801E-4</v>
      </c>
      <c r="GO150" s="1">
        <v>1.9598759669903185E-4</v>
      </c>
      <c r="GP150" s="1">
        <v>1.9540975111816494E-4</v>
      </c>
      <c r="GQ150" s="1">
        <v>1.9438736638048492E-4</v>
      </c>
      <c r="GR150" s="73">
        <v>1.9517607190115617E-4</v>
      </c>
    </row>
    <row r="151" spans="1:200" x14ac:dyDescent="0.3">
      <c r="A151" s="78" t="str">
        <v>PMZIX</v>
      </c>
      <c r="B151" s="72">
        <v>4.2839456290875375E-4</v>
      </c>
      <c r="C151" s="1">
        <v>7.0718679173267318E-4</v>
      </c>
      <c r="D151" s="1">
        <v>5.549003181704958E-4</v>
      </c>
      <c r="E151" s="1">
        <v>9.9654426666929193E-4</v>
      </c>
      <c r="F151" s="1">
        <v>5.9408087884507883E-4</v>
      </c>
      <c r="G151" s="1">
        <v>5.8405762465134792E-4</v>
      </c>
      <c r="H151" s="1">
        <v>2.8581271040304166E-4</v>
      </c>
      <c r="I151" s="1">
        <v>5.1216609588138214E-4</v>
      </c>
      <c r="J151" s="1">
        <v>6.3699998708778268E-4</v>
      </c>
      <c r="K151" s="1">
        <v>8.4949469973117666E-4</v>
      </c>
      <c r="L151" s="1">
        <v>6.6806163903297547E-4</v>
      </c>
      <c r="M151" s="1">
        <v>5.2484388929903555E-4</v>
      </c>
      <c r="N151" s="1">
        <v>3.7514295729842946E-4</v>
      </c>
      <c r="O151" s="1">
        <v>2.4632607485345406E-4</v>
      </c>
      <c r="P151" s="1">
        <v>2.8945348449943434E-4</v>
      </c>
      <c r="Q151" s="1">
        <v>7.3796324542858567E-4</v>
      </c>
      <c r="R151" s="1">
        <v>6.6398143078954803E-4</v>
      </c>
      <c r="S151" s="1">
        <v>6.8199891520976893E-4</v>
      </c>
      <c r="T151" s="1">
        <v>9.1727055194521564E-4</v>
      </c>
      <c r="U151" s="1">
        <v>3.7946779302785918E-4</v>
      </c>
      <c r="V151" s="1">
        <v>4.9505172026631723E-4</v>
      </c>
      <c r="W151" s="1">
        <v>6.265341334526002E-4</v>
      </c>
      <c r="X151" s="1">
        <v>4.7864209715849044E-4</v>
      </c>
      <c r="Y151" s="1">
        <v>3.9432422911171487E-5</v>
      </c>
      <c r="Z151" s="1">
        <v>-6.9148740546022612E-5</v>
      </c>
      <c r="AA151" s="1">
        <v>8.5957142082119186E-5</v>
      </c>
      <c r="AB151" s="1">
        <v>-9.5682985978940593E-5</v>
      </c>
      <c r="AC151" s="1">
        <v>1.5040861293939633E-4</v>
      </c>
      <c r="AD151" s="1">
        <v>4.4339763765922797E-5</v>
      </c>
      <c r="AE151" s="1">
        <v>-4.7428576807356782E-5</v>
      </c>
      <c r="AF151" s="1">
        <v>4.6445912242724778E-4</v>
      </c>
      <c r="AG151" s="1">
        <v>3.0481325215614283E-4</v>
      </c>
      <c r="AH151" s="1">
        <v>2.6147431338065657E-5</v>
      </c>
      <c r="AI151" s="1">
        <v>1.5007849806167615E-4</v>
      </c>
      <c r="AJ151" s="1">
        <v>4.3566865818384787E-4</v>
      </c>
      <c r="AK151" s="1">
        <v>6.053047623921637E-4</v>
      </c>
      <c r="AL151" s="1">
        <v>3.7511573180699844E-4</v>
      </c>
      <c r="AM151" s="1">
        <v>1.428446303245418E-3</v>
      </c>
      <c r="AN151" s="1">
        <v>1.0078414095778588E-3</v>
      </c>
      <c r="AO151" s="1">
        <v>1.0504238630520896E-3</v>
      </c>
      <c r="AP151" s="1">
        <v>4.6660682447367455E-4</v>
      </c>
      <c r="AQ151" s="1">
        <v>4.3147934360153115E-4</v>
      </c>
      <c r="AR151" s="1">
        <v>8.754957092579447E-4</v>
      </c>
      <c r="AS151" s="1">
        <v>7.3195009484334464E-4</v>
      </c>
      <c r="AT151" s="1">
        <v>8.1510663913125802E-4</v>
      </c>
      <c r="AU151" s="1">
        <v>1.4360150699491564E-3</v>
      </c>
      <c r="AV151" s="1">
        <v>4.1223067799859555E-4</v>
      </c>
      <c r="AW151" s="1">
        <v>1.1108551343642138E-3</v>
      </c>
      <c r="AX151" s="1">
        <v>7.535305970090658E-5</v>
      </c>
      <c r="AY151" s="1">
        <v>3.8212231056038978E-4</v>
      </c>
      <c r="AZ151" s="1">
        <v>4.3948476976593911E-4</v>
      </c>
      <c r="BA151" s="1">
        <v>4.1453164384680675E-4</v>
      </c>
      <c r="BB151" s="1">
        <v>4.2393741447714704E-4</v>
      </c>
      <c r="BC151" s="1">
        <v>5.5745875098454543E-4</v>
      </c>
      <c r="BD151" s="1">
        <v>6.831387176327692E-4</v>
      </c>
      <c r="BE151" s="1">
        <v>7.7916207406962827E-4</v>
      </c>
      <c r="BF151" s="1">
        <v>4.1970040456495707E-4</v>
      </c>
      <c r="BG151" s="1">
        <v>4.1096107950876155E-4</v>
      </c>
      <c r="BH151" s="1">
        <v>9.1000296255239503E-4</v>
      </c>
      <c r="BI151" s="1">
        <v>2.1704490560014417E-4</v>
      </c>
      <c r="BJ151" s="1">
        <v>2.6680142915854117E-4</v>
      </c>
      <c r="BK151" s="1">
        <v>1.8689288506877741E-4</v>
      </c>
      <c r="BL151" s="1">
        <v>3.5932172771034994E-4</v>
      </c>
      <c r="BM151" s="1">
        <v>4.1276192411083201E-4</v>
      </c>
      <c r="BN151" s="1">
        <v>2.593309189169787E-4</v>
      </c>
      <c r="BO151" s="1">
        <v>3.4589746302642196E-4</v>
      </c>
      <c r="BP151" s="1">
        <v>3.1349439161297197E-4</v>
      </c>
      <c r="BQ151" s="1">
        <v>8.1257089826460059E-4</v>
      </c>
      <c r="BR151" s="1">
        <v>1.0770042171189846E-3</v>
      </c>
      <c r="BS151" s="1">
        <v>1.8968661833222377E-4</v>
      </c>
      <c r="BT151" s="1">
        <v>3.0209341343940112E-4</v>
      </c>
      <c r="BU151" s="1">
        <v>2.6059616996778121E-4</v>
      </c>
      <c r="BV151" s="1">
        <v>1.6136522317391987E-4</v>
      </c>
      <c r="BW151" s="1">
        <v>2.1900380920403178E-4</v>
      </c>
      <c r="BX151" s="1">
        <v>-9.2162885383821735E-5</v>
      </c>
      <c r="BY151" s="1">
        <v>7.8149836565484746E-5</v>
      </c>
      <c r="BZ151" s="1">
        <v>1.1775779710198354E-4</v>
      </c>
      <c r="CA151" s="1">
        <v>2.3973817296499582E-4</v>
      </c>
      <c r="CB151" s="1">
        <v>3.296942933316488E-4</v>
      </c>
      <c r="CC151" s="1">
        <v>7.7398673128795684E-5</v>
      </c>
      <c r="CD151" s="1">
        <v>4.8472411091266324E-4</v>
      </c>
      <c r="CE151" s="1">
        <v>2.7312105967580691E-4</v>
      </c>
      <c r="CF151" s="1">
        <v>4.305625820330853E-4</v>
      </c>
      <c r="CG151" s="1">
        <v>6.919528456205584E-4</v>
      </c>
      <c r="CH151" s="1">
        <v>6.5539944586387878E-4</v>
      </c>
      <c r="CI151" s="1">
        <v>6.6815099631462277E-4</v>
      </c>
      <c r="CJ151" s="1">
        <v>1.0160871734860874E-3</v>
      </c>
      <c r="CK151" s="1">
        <v>2.5393987994041096E-4</v>
      </c>
      <c r="CL151" s="1">
        <v>6.7274365061584316E-4</v>
      </c>
      <c r="CM151" s="1">
        <v>4.9604731410925575E-4</v>
      </c>
      <c r="CN151" s="1">
        <v>6.9602751807213814E-4</v>
      </c>
      <c r="CO151" s="1">
        <v>1.0116372432134623E-3</v>
      </c>
      <c r="CP151" s="1">
        <v>5.0176629802181237E-4</v>
      </c>
      <c r="CQ151" s="1">
        <v>7.5147556298591173E-4</v>
      </c>
      <c r="CR151" s="1">
        <v>5.758097318900124E-4</v>
      </c>
      <c r="CS151" s="1">
        <v>7.2545372760674128E-4</v>
      </c>
      <c r="CT151" s="1">
        <v>6.3738685403178636E-4</v>
      </c>
      <c r="CU151" s="1">
        <v>9.1654640884225613E-4</v>
      </c>
      <c r="CV151" s="1">
        <v>6.8610380006952623E-4</v>
      </c>
      <c r="CW151" s="1">
        <v>5.2457665424314015E-4</v>
      </c>
      <c r="CX151" s="1">
        <v>6.4750292281886559E-4</v>
      </c>
      <c r="CY151" s="1">
        <v>3.4229165479274801E-4</v>
      </c>
      <c r="CZ151" s="1">
        <v>4.4432385995962727E-4</v>
      </c>
      <c r="DA151" s="1">
        <v>5.7636662996957382E-4</v>
      </c>
      <c r="DB151" s="1">
        <v>2.8872661456469151E-4</v>
      </c>
      <c r="DC151" s="1">
        <v>3.4925630926896985E-4</v>
      </c>
      <c r="DD151" s="1">
        <v>3.3390836517088089E-4</v>
      </c>
      <c r="DE151" s="1">
        <v>5.4288731634002214E-4</v>
      </c>
      <c r="DF151" s="1">
        <v>6.4392836986118128E-4</v>
      </c>
      <c r="DG151" s="1">
        <v>7.5136533697551275E-4</v>
      </c>
      <c r="DH151" s="1">
        <v>1.0249457434076186E-3</v>
      </c>
      <c r="DI151" s="1">
        <v>7.3202120234373087E-4</v>
      </c>
      <c r="DJ151" s="1">
        <v>1.4416198913085078E-3</v>
      </c>
      <c r="DK151" s="1">
        <v>5.2812378461723384E-4</v>
      </c>
      <c r="DL151" s="1">
        <v>5.3857517125482067E-4</v>
      </c>
      <c r="DM151" s="1">
        <v>8.1042158756644425E-4</v>
      </c>
      <c r="DN151" s="1">
        <v>1.2471381669494463E-3</v>
      </c>
      <c r="DO151" s="1">
        <v>7.0834612820147613E-4</v>
      </c>
      <c r="DP151" s="1">
        <v>6.7869828828486813E-4</v>
      </c>
      <c r="DQ151" s="1">
        <v>5.4727396419379406E-4</v>
      </c>
      <c r="DR151" s="1">
        <v>8.1507315445641991E-4</v>
      </c>
      <c r="DS151" s="1">
        <v>1.4847046891514649E-3</v>
      </c>
      <c r="DT151" s="1">
        <v>6.75827363192549E-4</v>
      </c>
      <c r="DU151" s="1">
        <v>6.0431078824933629E-4</v>
      </c>
      <c r="DV151" s="1">
        <v>3.2001294706395254E-4</v>
      </c>
      <c r="DW151" s="1">
        <v>3.8061162940394437E-4</v>
      </c>
      <c r="DX151" s="1">
        <v>8.6665336874024287E-4</v>
      </c>
      <c r="DY151" s="1">
        <v>1.1947275703025253E-3</v>
      </c>
      <c r="DZ151" s="1">
        <v>8.8479837500004155E-4</v>
      </c>
      <c r="EA151" s="1">
        <v>7.2795158046235896E-4</v>
      </c>
      <c r="EB151" s="1">
        <v>8.544412030072673E-4</v>
      </c>
      <c r="EC151" s="1">
        <v>6.2620249561263857E-4</v>
      </c>
      <c r="ED151" s="1">
        <v>3.8823735920198401E-4</v>
      </c>
      <c r="EE151" s="1">
        <v>3.2487099867785894E-4</v>
      </c>
      <c r="EF151" s="1">
        <v>4.088025987028296E-4</v>
      </c>
      <c r="EG151" s="1">
        <v>4.5900053434189396E-4</v>
      </c>
      <c r="EH151" s="1">
        <v>5.0290048632680318E-4</v>
      </c>
      <c r="EI151" s="1">
        <v>5.0292955447393383E-4</v>
      </c>
      <c r="EJ151" s="1">
        <v>5.6128898683142599E-4</v>
      </c>
      <c r="EK151" s="1">
        <v>5.4449053170623222E-4</v>
      </c>
      <c r="EL151" s="1">
        <v>1.9097741515931168E-4</v>
      </c>
      <c r="EM151" s="1">
        <v>1.8725372950874686E-4</v>
      </c>
      <c r="EN151" s="1">
        <v>1.9887404366158857E-4</v>
      </c>
      <c r="EO151" s="1">
        <v>1.0132039778604062E-4</v>
      </c>
      <c r="EP151" s="1">
        <v>2.3277764911411023E-3</v>
      </c>
      <c r="EQ151" s="1">
        <v>1.6939105564453777E-4</v>
      </c>
      <c r="ER151" s="1">
        <v>1.6911705541596328E-4</v>
      </c>
      <c r="ES151" s="1">
        <v>1.8135959588964139E-4</v>
      </c>
      <c r="ET151" s="1">
        <v>1.8895093076322182E-4</v>
      </c>
      <c r="EU151" s="1">
        <v>1.9860366908612146E-4</v>
      </c>
      <c r="EV151" s="1">
        <v>3.747347862689177E-4</v>
      </c>
      <c r="EW151" s="1">
        <v>6.3621714535226214E-4</v>
      </c>
      <c r="EX151" s="1">
        <v>4.7108536859912382E-4</v>
      </c>
      <c r="EY151" s="1">
        <v>2.1300464501477321E-4</v>
      </c>
      <c r="EZ151" s="1">
        <v>2.2782270739903014E-4</v>
      </c>
      <c r="FA151" s="1">
        <v>2.4320148592254232E-4</v>
      </c>
      <c r="FB151" s="1">
        <v>1.6971765367413801E-4</v>
      </c>
      <c r="FC151" s="1">
        <v>1.4216943527057516E-3</v>
      </c>
      <c r="FD151" s="1">
        <v>1.0769340119209743E-3</v>
      </c>
      <c r="FE151" s="1">
        <v>1.8096052004843968E-3</v>
      </c>
      <c r="FF151" s="1">
        <v>1.4991015228336007E-3</v>
      </c>
      <c r="FG151" s="1">
        <v>1.8816565127758641E-3</v>
      </c>
      <c r="FH151" s="1">
        <v>1.5937256269528853E-3</v>
      </c>
      <c r="FI151" s="1">
        <v>1.4420748241639029E-3</v>
      </c>
      <c r="FJ151" s="1">
        <v>1.4456616400126058E-3</v>
      </c>
      <c r="FK151" s="1">
        <v>9.2426817352249705E-4</v>
      </c>
      <c r="FL151" s="1">
        <v>1.2251736176296365E-4</v>
      </c>
      <c r="FM151" s="1">
        <v>1.9097749921871178E-4</v>
      </c>
      <c r="FN151" s="1">
        <v>1.8725368838631897E-4</v>
      </c>
      <c r="FO151" s="1">
        <v>1.9887353580495508E-4</v>
      </c>
      <c r="FP151" s="1">
        <v>1.0132105536464038E-4</v>
      </c>
      <c r="FQ151" s="1">
        <v>1.4540157253436531E-3</v>
      </c>
      <c r="FR151" s="1">
        <v>1.4136040576938609E-3</v>
      </c>
      <c r="FS151" s="1">
        <v>1.6391793984159601E-3</v>
      </c>
      <c r="FT151" s="1">
        <v>1.5073956117849221E-3</v>
      </c>
      <c r="FU151" s="1">
        <v>2.4743450535171245E-3</v>
      </c>
      <c r="FV151" s="1">
        <v>2.4302766216141521E-4</v>
      </c>
      <c r="FW151" s="1">
        <v>2.409957738595515E-4</v>
      </c>
      <c r="FX151" s="1">
        <v>2.4162964165118221E-4</v>
      </c>
      <c r="FY151" s="1">
        <v>2.410146524425613E-4</v>
      </c>
      <c r="FZ151" s="1">
        <v>2.3767019727504877E-4</v>
      </c>
      <c r="GA151" s="1">
        <v>2.3388040807336698E-4</v>
      </c>
      <c r="GB151" s="1">
        <v>5.4279813186331567E-4</v>
      </c>
      <c r="GC151" s="1">
        <v>5.4113269675491965E-4</v>
      </c>
      <c r="GD151" s="1">
        <v>5.4241469946737786E-4</v>
      </c>
      <c r="GE151" s="1">
        <v>3.9601010681912865E-4</v>
      </c>
      <c r="GF151" s="1">
        <v>5.3957188701294571E-4</v>
      </c>
      <c r="GG151" s="1">
        <v>5.3977653382268165E-4</v>
      </c>
      <c r="GH151" s="1">
        <v>5.3500287375877239E-4</v>
      </c>
      <c r="GI151" s="1">
        <v>5.3425323307858079E-4</v>
      </c>
      <c r="GJ151" s="1">
        <v>5.3065881419574212E-4</v>
      </c>
      <c r="GK151" s="1">
        <v>5.2617350032333951E-4</v>
      </c>
      <c r="GL151" s="1">
        <v>5.1937642402969666E-4</v>
      </c>
      <c r="GM151" s="1">
        <v>5.2529983176081974E-4</v>
      </c>
      <c r="GN151" s="1">
        <v>5.1424583028668997E-4</v>
      </c>
      <c r="GO151" s="1">
        <v>5.1718895430550866E-4</v>
      </c>
      <c r="GP151" s="1">
        <v>5.1110290084366685E-4</v>
      </c>
      <c r="GQ151" s="1">
        <v>5.1474481216785394E-4</v>
      </c>
      <c r="GR151" s="73">
        <v>5.1192600771591515E-4</v>
      </c>
    </row>
    <row r="152" spans="1:200" x14ac:dyDescent="0.3">
      <c r="A152" s="78" t="str">
        <v>BKT</v>
      </c>
      <c r="B152" s="72">
        <v>1.2418578635519284E-3</v>
      </c>
      <c r="C152" s="1">
        <v>1.9705095036104902E-3</v>
      </c>
      <c r="D152" s="1">
        <v>1.5619663374033001E-3</v>
      </c>
      <c r="E152" s="1">
        <v>2.4989188508010413E-3</v>
      </c>
      <c r="F152" s="1">
        <v>1.4250294557420222E-3</v>
      </c>
      <c r="G152" s="1">
        <v>1.0253079730050637E-3</v>
      </c>
      <c r="H152" s="1">
        <v>6.1549967758935955E-4</v>
      </c>
      <c r="I152" s="1">
        <v>1.4107452958775591E-3</v>
      </c>
      <c r="J152" s="1">
        <v>1.5451289618991929E-3</v>
      </c>
      <c r="K152" s="1">
        <v>2.0891053147967698E-3</v>
      </c>
      <c r="L152" s="1">
        <v>1.6480986998345607E-3</v>
      </c>
      <c r="M152" s="1">
        <v>8.7422711397571015E-4</v>
      </c>
      <c r="N152" s="1">
        <v>7.0625319183752373E-4</v>
      </c>
      <c r="O152" s="1">
        <v>6.3151900308215788E-4</v>
      </c>
      <c r="P152" s="1">
        <v>6.1161533079350178E-4</v>
      </c>
      <c r="Q152" s="1">
        <v>1.3346583033149706E-3</v>
      </c>
      <c r="R152" s="1">
        <v>1.4414970976785741E-3</v>
      </c>
      <c r="S152" s="1">
        <v>2.0113860790960838E-3</v>
      </c>
      <c r="T152" s="1">
        <v>1.8128642320532412E-3</v>
      </c>
      <c r="U152" s="1">
        <v>1.0266138613202933E-3</v>
      </c>
      <c r="V152" s="1">
        <v>8.099370910465911E-4</v>
      </c>
      <c r="W152" s="1">
        <v>1.3219068879298471E-3</v>
      </c>
      <c r="X152" s="1">
        <v>1.1227246683423262E-3</v>
      </c>
      <c r="Y152" s="1">
        <v>5.6184642912284226E-4</v>
      </c>
      <c r="Z152" s="1">
        <v>1.2746473942923945E-4</v>
      </c>
      <c r="AA152" s="1">
        <v>5.3062651630120326E-4</v>
      </c>
      <c r="AB152" s="1">
        <v>3.520604199677875E-4</v>
      </c>
      <c r="AC152" s="1">
        <v>6.5937564077119177E-4</v>
      </c>
      <c r="AD152" s="1">
        <v>3.2478228963366294E-4</v>
      </c>
      <c r="AE152" s="1">
        <v>1.8759148462214436E-4</v>
      </c>
      <c r="AF152" s="1">
        <v>1.1471301879084129E-3</v>
      </c>
      <c r="AG152" s="1">
        <v>9.8757366288694482E-4</v>
      </c>
      <c r="AH152" s="1">
        <v>3.8393100001680032E-4</v>
      </c>
      <c r="AI152" s="1">
        <v>4.5606515817809206E-4</v>
      </c>
      <c r="AJ152" s="1">
        <v>1.4225650722837072E-3</v>
      </c>
      <c r="AK152" s="1">
        <v>1.7063287407627177E-3</v>
      </c>
      <c r="AL152" s="1">
        <v>1.133414271809109E-3</v>
      </c>
      <c r="AM152" s="1">
        <v>2.5961126906162263E-3</v>
      </c>
      <c r="AN152" s="1">
        <v>1.8527000329264689E-3</v>
      </c>
      <c r="AO152" s="1">
        <v>2.3192321891432606E-3</v>
      </c>
      <c r="AP152" s="1">
        <v>1.4209609803961314E-3</v>
      </c>
      <c r="AQ152" s="1">
        <v>1.200284756155456E-3</v>
      </c>
      <c r="AR152" s="1">
        <v>1.2428629967939483E-3</v>
      </c>
      <c r="AS152" s="1">
        <v>1.102604865958412E-3</v>
      </c>
      <c r="AT152" s="1">
        <v>2.1376205914687973E-3</v>
      </c>
      <c r="AU152" s="1">
        <v>2.6660738204289701E-3</v>
      </c>
      <c r="AV152" s="1">
        <v>8.9687305013686088E-4</v>
      </c>
      <c r="AW152" s="1">
        <v>2.182142407075708E-3</v>
      </c>
      <c r="AX152" s="1">
        <v>-2.2342981991908423E-5</v>
      </c>
      <c r="AY152" s="1">
        <v>4.9040855105504091E-4</v>
      </c>
      <c r="AZ152" s="1">
        <v>1.3813071668690028E-3</v>
      </c>
      <c r="BA152" s="1">
        <v>8.879294486468692E-4</v>
      </c>
      <c r="BB152" s="1">
        <v>1.1065756113884317E-3</v>
      </c>
      <c r="BC152" s="1">
        <v>1.3422353958049344E-3</v>
      </c>
      <c r="BD152" s="1">
        <v>1.6481328272377491E-3</v>
      </c>
      <c r="BE152" s="1">
        <v>1.3272697606293692E-3</v>
      </c>
      <c r="BF152" s="1">
        <v>1.3078134311308731E-3</v>
      </c>
      <c r="BG152" s="1">
        <v>9.5564116172671386E-4</v>
      </c>
      <c r="BH152" s="1">
        <v>2.0881949204427843E-3</v>
      </c>
      <c r="BI152" s="1">
        <v>8.8998270779966121E-4</v>
      </c>
      <c r="BJ152" s="1">
        <v>8.7976939262017636E-4</v>
      </c>
      <c r="BK152" s="1">
        <v>7.1109564992135894E-4</v>
      </c>
      <c r="BL152" s="1">
        <v>1.0558301374599315E-3</v>
      </c>
      <c r="BM152" s="1">
        <v>9.3476548191458067E-4</v>
      </c>
      <c r="BN152" s="1">
        <v>7.7151933171323048E-4</v>
      </c>
      <c r="BO152" s="1">
        <v>1.3004557925905206E-3</v>
      </c>
      <c r="BP152" s="1">
        <v>1.2379133178330394E-3</v>
      </c>
      <c r="BQ152" s="1">
        <v>2.3011510855836101E-3</v>
      </c>
      <c r="BR152" s="1">
        <v>2.7312692926293189E-3</v>
      </c>
      <c r="BS152" s="1">
        <v>5.1169999375292425E-4</v>
      </c>
      <c r="BT152" s="1">
        <v>7.4028813586625615E-4</v>
      </c>
      <c r="BU152" s="1">
        <v>5.3964162570868343E-4</v>
      </c>
      <c r="BV152" s="1">
        <v>4.485977215487917E-4</v>
      </c>
      <c r="BW152" s="1">
        <v>6.1674054175184624E-4</v>
      </c>
      <c r="BX152" s="1">
        <v>7.6536121512868592E-6</v>
      </c>
      <c r="BY152" s="1">
        <v>2.4525295074716004E-4</v>
      </c>
      <c r="BZ152" s="1">
        <v>3.989508425022486E-4</v>
      </c>
      <c r="CA152" s="1">
        <v>5.2345123059238424E-4</v>
      </c>
      <c r="CB152" s="1">
        <v>6.3196184519368587E-4</v>
      </c>
      <c r="CC152" s="1">
        <v>3.8852277179819179E-4</v>
      </c>
      <c r="CD152" s="1">
        <v>1.1838293422411826E-3</v>
      </c>
      <c r="CE152" s="1">
        <v>8.8530608169543577E-4</v>
      </c>
      <c r="CF152" s="1">
        <v>9.8875401852824263E-4</v>
      </c>
      <c r="CG152" s="1">
        <v>1.3237552341992837E-3</v>
      </c>
      <c r="CH152" s="1">
        <v>1.5344700002220294E-3</v>
      </c>
      <c r="CI152" s="1">
        <v>1.074990194904848E-3</v>
      </c>
      <c r="CJ152" s="1">
        <v>1.9674932418681425E-3</v>
      </c>
      <c r="CK152" s="1">
        <v>8.9172211432617143E-4</v>
      </c>
      <c r="CL152" s="1">
        <v>1.8668886901486539E-3</v>
      </c>
      <c r="CM152" s="1">
        <v>1.0713839619178012E-3</v>
      </c>
      <c r="CN152" s="1">
        <v>1.8202238702279764E-3</v>
      </c>
      <c r="CO152" s="1">
        <v>1.8141206616803117E-3</v>
      </c>
      <c r="CP152" s="1">
        <v>1.2364024523985706E-3</v>
      </c>
      <c r="CQ152" s="1">
        <v>2.2715109088713792E-3</v>
      </c>
      <c r="CR152" s="1">
        <v>1.1647138075201893E-3</v>
      </c>
      <c r="CS152" s="1">
        <v>1.4145395478718718E-3</v>
      </c>
      <c r="CT152" s="1">
        <v>8.6580353224011445E-4</v>
      </c>
      <c r="CU152" s="1">
        <v>1.8127918372506345E-3</v>
      </c>
      <c r="CV152" s="1">
        <v>9.437598379155377E-4</v>
      </c>
      <c r="CW152" s="1">
        <v>7.7345435452460967E-4</v>
      </c>
      <c r="CX152" s="1">
        <v>2.046485826176162E-3</v>
      </c>
      <c r="CY152" s="1">
        <v>7.2428164345768081E-4</v>
      </c>
      <c r="CZ152" s="1">
        <v>9.1009796735211628E-4</v>
      </c>
      <c r="DA152" s="1">
        <v>1.0426011326097133E-3</v>
      </c>
      <c r="DB152" s="1">
        <v>4.5537314845942088E-4</v>
      </c>
      <c r="DC152" s="1">
        <v>4.3116563603206925E-4</v>
      </c>
      <c r="DD152" s="1">
        <v>5.8355797537279822E-4</v>
      </c>
      <c r="DE152" s="1">
        <v>4.3954822352481769E-4</v>
      </c>
      <c r="DF152" s="1">
        <v>5.7557556895891507E-4</v>
      </c>
      <c r="DG152" s="1">
        <v>8.1292046860090099E-4</v>
      </c>
      <c r="DH152" s="1">
        <v>1.0772963420706957E-3</v>
      </c>
      <c r="DI152" s="1">
        <v>2.0465826246215128E-3</v>
      </c>
      <c r="DJ152" s="1">
        <v>2.7771085610827735E-3</v>
      </c>
      <c r="DK152" s="1">
        <v>1.0064937886566571E-3</v>
      </c>
      <c r="DL152" s="1">
        <v>1.0045581859194248E-3</v>
      </c>
      <c r="DM152" s="1">
        <v>1.2181808228155502E-3</v>
      </c>
      <c r="DN152" s="1">
        <v>2.0067929437725947E-3</v>
      </c>
      <c r="DO152" s="1">
        <v>1.5020287871796594E-3</v>
      </c>
      <c r="DP152" s="1">
        <v>1.3023012436945006E-3</v>
      </c>
      <c r="DQ152" s="1">
        <v>1.1665805743910533E-3</v>
      </c>
      <c r="DR152" s="1">
        <v>1.4514183962543892E-3</v>
      </c>
      <c r="DS152" s="1">
        <v>2.5167106618235306E-3</v>
      </c>
      <c r="DT152" s="1">
        <v>2.0320880672175007E-3</v>
      </c>
      <c r="DU152" s="1">
        <v>1.4548560242743107E-3</v>
      </c>
      <c r="DV152" s="1">
        <v>1.2088360945993009E-3</v>
      </c>
      <c r="DW152" s="1">
        <v>1.4365833636810074E-3</v>
      </c>
      <c r="DX152" s="1">
        <v>1.4394123440997057E-3</v>
      </c>
      <c r="DY152" s="1">
        <v>1.9492778026258125E-3</v>
      </c>
      <c r="DZ152" s="1">
        <v>1.1559830855585888E-3</v>
      </c>
      <c r="EA152" s="1">
        <v>1.3191331182165799E-3</v>
      </c>
      <c r="EB152" s="1">
        <v>1.3732553788684441E-3</v>
      </c>
      <c r="EC152" s="1">
        <v>1.5623071465779457E-3</v>
      </c>
      <c r="ED152" s="1">
        <v>1.1178322063394514E-3</v>
      </c>
      <c r="EE152" s="1">
        <v>1.0550994073101133E-3</v>
      </c>
      <c r="EF152" s="1">
        <v>1.1629416664360908E-3</v>
      </c>
      <c r="EG152" s="1">
        <v>1.4509470849797376E-3</v>
      </c>
      <c r="EH152" s="1">
        <v>1.4132595233045477E-3</v>
      </c>
      <c r="EI152" s="1">
        <v>1.3378705525981343E-3</v>
      </c>
      <c r="EJ152" s="1">
        <v>1.4084617536949718E-3</v>
      </c>
      <c r="EK152" s="1">
        <v>8.0166368422377734E-4</v>
      </c>
      <c r="EL152" s="1">
        <v>5.5439234192339348E-4</v>
      </c>
      <c r="EM152" s="1">
        <v>5.4090830865265302E-4</v>
      </c>
      <c r="EN152" s="1">
        <v>5.6108354948903748E-4</v>
      </c>
      <c r="EO152" s="1">
        <v>2.2241773720923797E-4</v>
      </c>
      <c r="EP152" s="1">
        <v>3.6841095559852289E-3</v>
      </c>
      <c r="EQ152" s="1">
        <v>5.122350270700336E-4</v>
      </c>
      <c r="ER152" s="1">
        <v>4.958734738065917E-4</v>
      </c>
      <c r="ES152" s="1">
        <v>5.1821524045931482E-4</v>
      </c>
      <c r="ET152" s="1">
        <v>5.383608760523228E-4</v>
      </c>
      <c r="EU152" s="1">
        <v>3.747347862689177E-4</v>
      </c>
      <c r="EV152" s="1">
        <v>1.1840182563296652E-3</v>
      </c>
      <c r="EW152" s="1">
        <v>9.1286942735295399E-4</v>
      </c>
      <c r="EX152" s="1">
        <v>7.1149994390752266E-4</v>
      </c>
      <c r="EY152" s="1">
        <v>4.8979726918080659E-4</v>
      </c>
      <c r="EZ152" s="1">
        <v>5.166749002667604E-4</v>
      </c>
      <c r="FA152" s="1">
        <v>6.01027390105762E-4</v>
      </c>
      <c r="FB152" s="1">
        <v>4.9277057435507794E-4</v>
      </c>
      <c r="FC152" s="1">
        <v>2.8533568348169214E-3</v>
      </c>
      <c r="FD152" s="1">
        <v>2.1460548122328379E-3</v>
      </c>
      <c r="FE152" s="1">
        <v>2.5562144095959663E-3</v>
      </c>
      <c r="FF152" s="1">
        <v>3.2435527865435324E-3</v>
      </c>
      <c r="FG152" s="1">
        <v>2.7184974644960998E-3</v>
      </c>
      <c r="FH152" s="1">
        <v>2.4490577525101863E-3</v>
      </c>
      <c r="FI152" s="1">
        <v>2.684228138298282E-3</v>
      </c>
      <c r="FJ152" s="1">
        <v>2.6953450892807339E-3</v>
      </c>
      <c r="FK152" s="1">
        <v>1.7051667260801174E-3</v>
      </c>
      <c r="FL152" s="1">
        <v>1.5506512990479527E-4</v>
      </c>
      <c r="FM152" s="1">
        <v>5.5439071305478621E-4</v>
      </c>
      <c r="FN152" s="1">
        <v>5.4090812407221777E-4</v>
      </c>
      <c r="FO152" s="1">
        <v>5.6108293543624969E-4</v>
      </c>
      <c r="FP152" s="1">
        <v>2.2241776011033972E-4</v>
      </c>
      <c r="FQ152" s="1">
        <v>2.4696983093989281E-3</v>
      </c>
      <c r="FR152" s="1">
        <v>2.543261645441496E-3</v>
      </c>
      <c r="FS152" s="1">
        <v>2.9070914423515739E-3</v>
      </c>
      <c r="FT152" s="1">
        <v>1.8526976856723619E-3</v>
      </c>
      <c r="FU152" s="1">
        <v>3.2117450855405141E-3</v>
      </c>
      <c r="FV152" s="1">
        <v>-4.6387949867679706E-4</v>
      </c>
      <c r="FW152" s="1">
        <v>-4.6189899410733641E-4</v>
      </c>
      <c r="FX152" s="1">
        <v>-4.5248691580536833E-4</v>
      </c>
      <c r="FY152" s="1">
        <v>-4.498993677691171E-4</v>
      </c>
      <c r="FZ152" s="1">
        <v>-4.4615347815402871E-4</v>
      </c>
      <c r="GA152" s="1">
        <v>-4.4850921672258572E-4</v>
      </c>
      <c r="GB152" s="1">
        <v>3.0467298699918277E-4</v>
      </c>
      <c r="GC152" s="1">
        <v>3.063082175438848E-4</v>
      </c>
      <c r="GD152" s="1">
        <v>3.0514128582923938E-4</v>
      </c>
      <c r="GE152" s="1">
        <v>1.8896276045339769E-4</v>
      </c>
      <c r="GF152" s="1">
        <v>3.0824745440887478E-4</v>
      </c>
      <c r="GG152" s="1">
        <v>3.0558475690585534E-4</v>
      </c>
      <c r="GH152" s="1">
        <v>3.1360833237031578E-4</v>
      </c>
      <c r="GI152" s="1">
        <v>3.1484720246126855E-4</v>
      </c>
      <c r="GJ152" s="1">
        <v>3.1884904603384309E-4</v>
      </c>
      <c r="GK152" s="1">
        <v>3.2411748523332408E-4</v>
      </c>
      <c r="GL152" s="1">
        <v>3.3146606420967066E-4</v>
      </c>
      <c r="GM152" s="1">
        <v>3.2507113240846149E-4</v>
      </c>
      <c r="GN152" s="1">
        <v>3.376050818925678E-4</v>
      </c>
      <c r="GO152" s="1">
        <v>3.3405652882621979E-4</v>
      </c>
      <c r="GP152" s="1">
        <v>3.3839214276144321E-4</v>
      </c>
      <c r="GQ152" s="1">
        <v>3.3420671614881444E-4</v>
      </c>
      <c r="GR152" s="73">
        <v>3.3745373613740042E-4</v>
      </c>
    </row>
    <row r="153" spans="1:200" x14ac:dyDescent="0.3">
      <c r="A153" s="78" t="str">
        <v>DMO</v>
      </c>
      <c r="B153" s="72">
        <v>1.3025983691462102E-3</v>
      </c>
      <c r="C153" s="1">
        <v>2.0510806028855785E-3</v>
      </c>
      <c r="D153" s="1">
        <v>9.5261314509811012E-4</v>
      </c>
      <c r="E153" s="1">
        <v>2.6884463191839381E-3</v>
      </c>
      <c r="F153" s="1">
        <v>1.5741758255351207E-3</v>
      </c>
      <c r="G153" s="1">
        <v>2.9116378839345223E-3</v>
      </c>
      <c r="H153" s="1">
        <v>1.5425231318230265E-3</v>
      </c>
      <c r="I153" s="1">
        <v>1.8935698788692388E-3</v>
      </c>
      <c r="J153" s="1">
        <v>2.2123046602158603E-3</v>
      </c>
      <c r="K153" s="1">
        <v>2.9901618076863929E-3</v>
      </c>
      <c r="L153" s="1">
        <v>1.2778298381371643E-3</v>
      </c>
      <c r="M153" s="1">
        <v>2.0257933869587221E-3</v>
      </c>
      <c r="N153" s="1">
        <v>1.4616689127920463E-3</v>
      </c>
      <c r="O153" s="1">
        <v>2.55802271805932E-4</v>
      </c>
      <c r="P153" s="1">
        <v>6.9577318351225314E-4</v>
      </c>
      <c r="Q153" s="1">
        <v>2.4981102752628312E-3</v>
      </c>
      <c r="R153" s="1">
        <v>2.3584846987111515E-3</v>
      </c>
      <c r="S153" s="1">
        <v>1.613511522735989E-3</v>
      </c>
      <c r="T153" s="1">
        <v>3.2207367714373277E-3</v>
      </c>
      <c r="U153" s="1">
        <v>8.6875147387360883E-4</v>
      </c>
      <c r="V153" s="1">
        <v>2.3745796583591041E-3</v>
      </c>
      <c r="W153" s="1">
        <v>2.7313853243347225E-3</v>
      </c>
      <c r="X153" s="1">
        <v>1.6679260436290957E-3</v>
      </c>
      <c r="Y153" s="1">
        <v>2.4802274923989211E-4</v>
      </c>
      <c r="Z153" s="1">
        <v>-2.374594512101866E-4</v>
      </c>
      <c r="AA153" s="1">
        <v>1.4271446260342562E-4</v>
      </c>
      <c r="AB153" s="1">
        <v>-3.4873767277806379E-4</v>
      </c>
      <c r="AC153" s="1">
        <v>1.841247856265613E-5</v>
      </c>
      <c r="AD153" s="1">
        <v>-2.6932496145476307E-4</v>
      </c>
      <c r="AE153" s="1">
        <v>-6.5925932295685292E-4</v>
      </c>
      <c r="AF153" s="1">
        <v>1.3398052238999909E-3</v>
      </c>
      <c r="AG153" s="1">
        <v>4.160507401736948E-4</v>
      </c>
      <c r="AH153" s="1">
        <v>3.3204495890317863E-4</v>
      </c>
      <c r="AI153" s="1">
        <v>7.6203402571695198E-4</v>
      </c>
      <c r="AJ153" s="1">
        <v>9.6509480556851218E-4</v>
      </c>
      <c r="AK153" s="1">
        <v>1.5994158944576771E-3</v>
      </c>
      <c r="AL153" s="1">
        <v>7.1345669813170079E-4</v>
      </c>
      <c r="AM153" s="1">
        <v>3.6228398446225669E-3</v>
      </c>
      <c r="AN153" s="1">
        <v>3.9990548136072546E-3</v>
      </c>
      <c r="AO153" s="1">
        <v>4.1519175391358668E-3</v>
      </c>
      <c r="AP153" s="1">
        <v>1.3412203861422093E-3</v>
      </c>
      <c r="AQ153" s="1">
        <v>1.5930224358212659E-3</v>
      </c>
      <c r="AR153" s="1">
        <v>4.3984334899964195E-3</v>
      </c>
      <c r="AS153" s="1">
        <v>3.2501775590392241E-3</v>
      </c>
      <c r="AT153" s="1">
        <v>2.7975158500317884E-3</v>
      </c>
      <c r="AU153" s="1">
        <v>6.5255992764182685E-3</v>
      </c>
      <c r="AV153" s="1">
        <v>1.4966738830418833E-3</v>
      </c>
      <c r="AW153" s="1">
        <v>6.3403299665540777E-3</v>
      </c>
      <c r="AX153" s="1">
        <v>3.9440602798054348E-4</v>
      </c>
      <c r="AY153" s="1">
        <v>2.5508125144789394E-3</v>
      </c>
      <c r="AZ153" s="1">
        <v>1.6237320030862081E-3</v>
      </c>
      <c r="BA153" s="1">
        <v>1.7016130204064901E-3</v>
      </c>
      <c r="BB153" s="1">
        <v>1.8822012813559615E-3</v>
      </c>
      <c r="BC153" s="1">
        <v>2.4923338728683043E-3</v>
      </c>
      <c r="BD153" s="1">
        <v>2.0350255987232782E-3</v>
      </c>
      <c r="BE153" s="1">
        <v>3.7977284166112843E-3</v>
      </c>
      <c r="BF153" s="1">
        <v>1.4459802618854219E-3</v>
      </c>
      <c r="BG153" s="1">
        <v>2.081844776431255E-3</v>
      </c>
      <c r="BH153" s="1">
        <v>3.7163771121529665E-3</v>
      </c>
      <c r="BI153" s="1">
        <v>7.5826100955085466E-4</v>
      </c>
      <c r="BJ153" s="1">
        <v>1.2168780299481098E-3</v>
      </c>
      <c r="BK153" s="1">
        <v>1.0181392277552042E-3</v>
      </c>
      <c r="BL153" s="1">
        <v>1.032291581399456E-3</v>
      </c>
      <c r="BM153" s="1">
        <v>1.8601969831707893E-3</v>
      </c>
      <c r="BN153" s="1">
        <v>7.9628843193262197E-4</v>
      </c>
      <c r="BO153" s="1">
        <v>8.3317825147063388E-4</v>
      </c>
      <c r="BP153" s="1">
        <v>1.2008563017079376E-3</v>
      </c>
      <c r="BQ153" s="1">
        <v>2.7349189968176178E-3</v>
      </c>
      <c r="BR153" s="1">
        <v>3.7010934276179635E-3</v>
      </c>
      <c r="BS153" s="1">
        <v>1.2456740125791526E-3</v>
      </c>
      <c r="BT153" s="1">
        <v>1.5121375449558075E-3</v>
      </c>
      <c r="BU153" s="1">
        <v>1.462054383184423E-3</v>
      </c>
      <c r="BV153" s="1">
        <v>9.3155117800095455E-4</v>
      </c>
      <c r="BW153" s="1">
        <v>5.053157687745747E-4</v>
      </c>
      <c r="BX153" s="1">
        <v>-8.4342664086529365E-4</v>
      </c>
      <c r="BY153" s="1">
        <v>2.385523855282145E-4</v>
      </c>
      <c r="BZ153" s="1">
        <v>3.6949154844841809E-4</v>
      </c>
      <c r="CA153" s="1">
        <v>7.0126473011842107E-4</v>
      </c>
      <c r="CB153" s="1">
        <v>1.2700480921406605E-3</v>
      </c>
      <c r="CC153" s="1">
        <v>-2.8968293943810341E-4</v>
      </c>
      <c r="CD153" s="1">
        <v>1.7800255438428292E-3</v>
      </c>
      <c r="CE153" s="1">
        <v>-2.6418495971427354E-4</v>
      </c>
      <c r="CF153" s="1">
        <v>2.6545136011971527E-3</v>
      </c>
      <c r="CG153" s="1">
        <v>3.1801852188769043E-3</v>
      </c>
      <c r="CH153" s="1">
        <v>2.8243626227583245E-3</v>
      </c>
      <c r="CI153" s="1">
        <v>3.4486764044343188E-3</v>
      </c>
      <c r="CJ153" s="1">
        <v>4.6605736431922376E-3</v>
      </c>
      <c r="CK153" s="1">
        <v>-2.6795881482816203E-4</v>
      </c>
      <c r="CL153" s="1">
        <v>2.2188297287841384E-3</v>
      </c>
      <c r="CM153" s="1">
        <v>2.7825245709697036E-3</v>
      </c>
      <c r="CN153" s="1">
        <v>2.5843019529148753E-3</v>
      </c>
      <c r="CO153" s="1">
        <v>4.3437133853925902E-3</v>
      </c>
      <c r="CP153" s="1">
        <v>1.8578313155125147E-3</v>
      </c>
      <c r="CQ153" s="1">
        <v>3.1472913244428983E-3</v>
      </c>
      <c r="CR153" s="1">
        <v>3.1261097583435318E-3</v>
      </c>
      <c r="CS153" s="1">
        <v>3.8399659473199381E-3</v>
      </c>
      <c r="CT153" s="1">
        <v>4.1697530011887965E-3</v>
      </c>
      <c r="CU153" s="1">
        <v>4.6913979573774099E-3</v>
      </c>
      <c r="CV153" s="1">
        <v>5.3393085647114331E-3</v>
      </c>
      <c r="CW153" s="1">
        <v>3.5579888454899773E-3</v>
      </c>
      <c r="CX153" s="1">
        <v>2.1893080805242683E-3</v>
      </c>
      <c r="CY153" s="1">
        <v>2.9482073054109162E-3</v>
      </c>
      <c r="CZ153" s="1">
        <v>1.4010833535898631E-3</v>
      </c>
      <c r="DA153" s="1">
        <v>1.8843316744175211E-3</v>
      </c>
      <c r="DB153" s="1">
        <v>1.208294422140886E-3</v>
      </c>
      <c r="DC153" s="1">
        <v>2.7056934039254095E-3</v>
      </c>
      <c r="DD153" s="1">
        <v>2.2497454041828205E-3</v>
      </c>
      <c r="DE153" s="1">
        <v>3.9674965574614009E-3</v>
      </c>
      <c r="DF153" s="1">
        <v>4.8439731789107878E-3</v>
      </c>
      <c r="DG153" s="1">
        <v>5.7401524003749746E-3</v>
      </c>
      <c r="DH153" s="1">
        <v>7.405479416508186E-3</v>
      </c>
      <c r="DI153" s="1">
        <v>1.8463083415133808E-3</v>
      </c>
      <c r="DJ153" s="1">
        <v>5.5396012786621219E-3</v>
      </c>
      <c r="DK153" s="1">
        <v>2.9610414722330983E-3</v>
      </c>
      <c r="DL153" s="1">
        <v>2.6831845073191332E-3</v>
      </c>
      <c r="DM153" s="1">
        <v>5.8209892866555382E-3</v>
      </c>
      <c r="DN153" s="1">
        <v>7.839040063494401E-3</v>
      </c>
      <c r="DO153" s="1">
        <v>3.6077751032889886E-3</v>
      </c>
      <c r="DP153" s="1">
        <v>3.1413582779332206E-3</v>
      </c>
      <c r="DQ153" s="1">
        <v>2.3832271092336476E-3</v>
      </c>
      <c r="DR153" s="1">
        <v>4.0093494970364187E-3</v>
      </c>
      <c r="DS153" s="1">
        <v>7.2545125605849156E-3</v>
      </c>
      <c r="DT153" s="1">
        <v>1.7370225047559841E-3</v>
      </c>
      <c r="DU153" s="1">
        <v>2.4070596106327757E-3</v>
      </c>
      <c r="DV153" s="1">
        <v>4.9894367577200848E-5</v>
      </c>
      <c r="DW153" s="1">
        <v>2.2338638996848722E-4</v>
      </c>
      <c r="DX153" s="1">
        <v>4.6747863408212308E-3</v>
      </c>
      <c r="DY153" s="1">
        <v>6.2946996394860214E-3</v>
      </c>
      <c r="DZ153" s="1">
        <v>4.5144509946077483E-3</v>
      </c>
      <c r="EA153" s="1">
        <v>2.8930898491208346E-3</v>
      </c>
      <c r="EB153" s="1">
        <v>4.3752242976195692E-3</v>
      </c>
      <c r="EC153" s="1">
        <v>2.6452492820189682E-3</v>
      </c>
      <c r="ED153" s="1">
        <v>1.3245665506180098E-3</v>
      </c>
      <c r="EE153" s="1">
        <v>6.7827825382454964E-4</v>
      </c>
      <c r="EF153" s="1">
        <v>1.0090988118498507E-3</v>
      </c>
      <c r="EG153" s="1">
        <v>1.1939766929375034E-3</v>
      </c>
      <c r="EH153" s="1">
        <v>1.5332115479337774E-3</v>
      </c>
      <c r="EI153" s="1">
        <v>1.064026163298364E-3</v>
      </c>
      <c r="EJ153" s="1">
        <v>1.8736748091647811E-3</v>
      </c>
      <c r="EK153" s="1">
        <v>4.0717370196742151E-3</v>
      </c>
      <c r="EL153" s="1">
        <v>2.4364046856911777E-4</v>
      </c>
      <c r="EM153" s="1">
        <v>2.3126645605078889E-4</v>
      </c>
      <c r="EN153" s="1">
        <v>2.6862452318031745E-4</v>
      </c>
      <c r="EO153" s="1">
        <v>3.2840656776057326E-4</v>
      </c>
      <c r="EP153" s="1">
        <v>1.4223736932022292E-2</v>
      </c>
      <c r="EQ153" s="1">
        <v>1.3219433934341773E-4</v>
      </c>
      <c r="ER153" s="1">
        <v>1.9462895857666994E-4</v>
      </c>
      <c r="ES153" s="1">
        <v>2.4571889890621571E-4</v>
      </c>
      <c r="ET153" s="1">
        <v>2.9025274516103619E-4</v>
      </c>
      <c r="EU153" s="1">
        <v>6.3621714535226214E-4</v>
      </c>
      <c r="EV153" s="1">
        <v>9.1286942735295399E-4</v>
      </c>
      <c r="EW153" s="1">
        <v>4.473774983936407E-3</v>
      </c>
      <c r="EX153" s="1">
        <v>2.7270666153929547E-3</v>
      </c>
      <c r="EY153" s="1">
        <v>5.9539983377960388E-4</v>
      </c>
      <c r="EZ153" s="1">
        <v>6.2157335278840964E-4</v>
      </c>
      <c r="FA153" s="1">
        <v>5.5883001154559539E-4</v>
      </c>
      <c r="FB153" s="1">
        <v>1.4003928842654145E-4</v>
      </c>
      <c r="FC153" s="1">
        <v>7.1042976021775421E-3</v>
      </c>
      <c r="FD153" s="1">
        <v>5.0724324952296741E-3</v>
      </c>
      <c r="FE153" s="1">
        <v>1.0876362586333968E-2</v>
      </c>
      <c r="FF153" s="1">
        <v>6.7447770980147235E-3</v>
      </c>
      <c r="FG153" s="1">
        <v>1.1119466493989573E-2</v>
      </c>
      <c r="FH153" s="1">
        <v>9.1306181307985353E-3</v>
      </c>
      <c r="FI153" s="1">
        <v>7.0828355365876632E-3</v>
      </c>
      <c r="FJ153" s="1">
        <v>7.979923598762359E-3</v>
      </c>
      <c r="FK153" s="1">
        <v>3.2970901787152209E-3</v>
      </c>
      <c r="FL153" s="1">
        <v>7.6874163345488661E-4</v>
      </c>
      <c r="FM153" s="1">
        <v>2.43644534427416E-4</v>
      </c>
      <c r="FN153" s="1">
        <v>2.3126655712136298E-4</v>
      </c>
      <c r="FO153" s="1">
        <v>2.6862200611102742E-4</v>
      </c>
      <c r="FP153" s="1">
        <v>3.2840985458723024E-4</v>
      </c>
      <c r="FQ153" s="1">
        <v>5.7058677885841501E-3</v>
      </c>
      <c r="FR153" s="1">
        <v>6.1651054262899917E-3</v>
      </c>
      <c r="FS153" s="1">
        <v>8.0533827599571593E-3</v>
      </c>
      <c r="FT153" s="1">
        <v>7.4726124043387882E-3</v>
      </c>
      <c r="FU153" s="1">
        <v>1.4055918047427538E-2</v>
      </c>
      <c r="FV153" s="1">
        <v>4.7377185808481588E-4</v>
      </c>
      <c r="FW153" s="1">
        <v>4.6995505530761632E-4</v>
      </c>
      <c r="FX153" s="1">
        <v>4.7742786072507546E-4</v>
      </c>
      <c r="FY153" s="1">
        <v>4.7907466710190948E-4</v>
      </c>
      <c r="FZ153" s="1">
        <v>4.6816279735178247E-4</v>
      </c>
      <c r="GA153" s="1">
        <v>4.5526347852554457E-4</v>
      </c>
      <c r="GB153" s="1">
        <v>1.7379302834377966E-3</v>
      </c>
      <c r="GC153" s="1">
        <v>1.7351147514084136E-3</v>
      </c>
      <c r="GD153" s="1">
        <v>1.7369904938165748E-3</v>
      </c>
      <c r="GE153" s="1">
        <v>6.8991762336562308E-4</v>
      </c>
      <c r="GF153" s="1">
        <v>1.7314887639885944E-3</v>
      </c>
      <c r="GG153" s="1">
        <v>1.7366406784349699E-3</v>
      </c>
      <c r="GH153" s="1">
        <v>1.7235285764095163E-3</v>
      </c>
      <c r="GI153" s="1">
        <v>1.7217564398836305E-3</v>
      </c>
      <c r="GJ153" s="1">
        <v>1.7159201397201906E-3</v>
      </c>
      <c r="GK153" s="1">
        <v>1.7077955765831274E-3</v>
      </c>
      <c r="GL153" s="1">
        <v>1.6956335246191218E-3</v>
      </c>
      <c r="GM153" s="1">
        <v>1.705636249007566E-3</v>
      </c>
      <c r="GN153" s="1">
        <v>1.6866305770796741E-3</v>
      </c>
      <c r="GO153" s="1">
        <v>1.6915676788454013E-3</v>
      </c>
      <c r="GP153" s="1">
        <v>1.684910983052757E-3</v>
      </c>
      <c r="GQ153" s="1">
        <v>1.6913718035823453E-3</v>
      </c>
      <c r="GR153" s="73">
        <v>1.686272846825528E-3</v>
      </c>
    </row>
    <row r="154" spans="1:200" x14ac:dyDescent="0.3">
      <c r="A154" s="78" t="str">
        <v>JLS</v>
      </c>
      <c r="B154" s="72">
        <v>1.2016429231546137E-3</v>
      </c>
      <c r="C154" s="1">
        <v>1.8616572622310546E-3</v>
      </c>
      <c r="D154" s="1">
        <v>1.0294219967201177E-3</v>
      </c>
      <c r="E154" s="1">
        <v>1.8794904463829882E-3</v>
      </c>
      <c r="F154" s="1">
        <v>1.4614128573643829E-3</v>
      </c>
      <c r="G154" s="1">
        <v>1.7812778976982722E-3</v>
      </c>
      <c r="H154" s="1">
        <v>1.2979189145457147E-3</v>
      </c>
      <c r="I154" s="1">
        <v>1.7054955680443765E-3</v>
      </c>
      <c r="J154" s="1">
        <v>1.7047998881935926E-3</v>
      </c>
      <c r="K154" s="1">
        <v>2.4534306081823664E-3</v>
      </c>
      <c r="L154" s="1">
        <v>1.3267695812579454E-3</v>
      </c>
      <c r="M154" s="1">
        <v>1.5947459911786334E-3</v>
      </c>
      <c r="N154" s="1">
        <v>1.3578094393258916E-3</v>
      </c>
      <c r="O154" s="1">
        <v>5.0916513255351494E-4</v>
      </c>
      <c r="P154" s="1">
        <v>7.770844138097002E-4</v>
      </c>
      <c r="Q154" s="1">
        <v>2.3225806435587934E-3</v>
      </c>
      <c r="R154" s="1">
        <v>1.6593566840296104E-3</v>
      </c>
      <c r="S154" s="1">
        <v>1.5718041956681637E-3</v>
      </c>
      <c r="T154" s="1">
        <v>2.5678070456368772E-3</v>
      </c>
      <c r="U154" s="1">
        <v>8.1277788359264945E-4</v>
      </c>
      <c r="V154" s="1">
        <v>1.8561944339714166E-3</v>
      </c>
      <c r="W154" s="1">
        <v>2.0973898806787932E-3</v>
      </c>
      <c r="X154" s="1">
        <v>1.1573931288793157E-3</v>
      </c>
      <c r="Y154" s="1">
        <v>2.2777867225008726E-4</v>
      </c>
      <c r="Z154" s="1">
        <v>1.9357473014281501E-4</v>
      </c>
      <c r="AA154" s="1">
        <v>3.8840982855062534E-4</v>
      </c>
      <c r="AB154" s="1">
        <v>3.5123433698734697E-5</v>
      </c>
      <c r="AC154" s="1">
        <v>2.2149097066421531E-4</v>
      </c>
      <c r="AD154" s="1">
        <v>2.6322893881252969E-5</v>
      </c>
      <c r="AE154" s="1">
        <v>-5.5745860303882356E-4</v>
      </c>
      <c r="AF154" s="1">
        <v>1.1769745255390885E-3</v>
      </c>
      <c r="AG154" s="1">
        <v>7.0503525399235223E-4</v>
      </c>
      <c r="AH154" s="1">
        <v>5.5348316041821421E-4</v>
      </c>
      <c r="AI154" s="1">
        <v>6.2476707952971639E-4</v>
      </c>
      <c r="AJ154" s="1">
        <v>7.9649836120314094E-4</v>
      </c>
      <c r="AK154" s="1">
        <v>1.7638306030343818E-3</v>
      </c>
      <c r="AL154" s="1">
        <v>6.5363328964880064E-4</v>
      </c>
      <c r="AM154" s="1">
        <v>3.5870374064877718E-3</v>
      </c>
      <c r="AN154" s="1">
        <v>3.2587071220279034E-3</v>
      </c>
      <c r="AO154" s="1">
        <v>3.1182848022480109E-3</v>
      </c>
      <c r="AP154" s="1">
        <v>1.3202447129290076E-3</v>
      </c>
      <c r="AQ154" s="1">
        <v>1.6731955707013698E-3</v>
      </c>
      <c r="AR154" s="1">
        <v>3.8104108097354655E-3</v>
      </c>
      <c r="AS154" s="1">
        <v>2.9025059291067916E-3</v>
      </c>
      <c r="AT154" s="1">
        <v>2.2727618996415061E-3</v>
      </c>
      <c r="AU154" s="1">
        <v>4.6311797936698694E-3</v>
      </c>
      <c r="AV154" s="1">
        <v>1.0837279218485639E-3</v>
      </c>
      <c r="AW154" s="1">
        <v>4.4043245863187568E-3</v>
      </c>
      <c r="AX154" s="1">
        <v>6.5873315516416244E-4</v>
      </c>
      <c r="AY154" s="1">
        <v>2.2615212387117178E-3</v>
      </c>
      <c r="AZ154" s="1">
        <v>1.1750450873441261E-3</v>
      </c>
      <c r="BA154" s="1">
        <v>1.298656979555978E-3</v>
      </c>
      <c r="BB154" s="1">
        <v>1.5502116783107094E-3</v>
      </c>
      <c r="BC154" s="1">
        <v>2.0513430474207429E-3</v>
      </c>
      <c r="BD154" s="1">
        <v>1.6651650591341458E-3</v>
      </c>
      <c r="BE154" s="1">
        <v>2.6189691389015618E-3</v>
      </c>
      <c r="BF154" s="1">
        <v>1.3009540727851594E-3</v>
      </c>
      <c r="BG154" s="1">
        <v>1.3908884819265354E-3</v>
      </c>
      <c r="BH154" s="1">
        <v>3.0225034971605971E-3</v>
      </c>
      <c r="BI154" s="1">
        <v>3.6912596315602454E-4</v>
      </c>
      <c r="BJ154" s="1">
        <v>7.9122195380708696E-4</v>
      </c>
      <c r="BK154" s="1">
        <v>7.2549726830171306E-4</v>
      </c>
      <c r="BL154" s="1">
        <v>7.7523213120976185E-4</v>
      </c>
      <c r="BM154" s="1">
        <v>1.4072119618128672E-3</v>
      </c>
      <c r="BN154" s="1">
        <v>6.265268347068069E-4</v>
      </c>
      <c r="BO154" s="1">
        <v>5.9991776121245369E-4</v>
      </c>
      <c r="BP154" s="1">
        <v>8.2076221488533126E-4</v>
      </c>
      <c r="BQ154" s="1">
        <v>2.0047954844805622E-3</v>
      </c>
      <c r="BR154" s="1">
        <v>2.587278476943389E-3</v>
      </c>
      <c r="BS154" s="1">
        <v>8.8319612260132953E-4</v>
      </c>
      <c r="BT154" s="1">
        <v>1.1363048094211962E-3</v>
      </c>
      <c r="BU154" s="1">
        <v>1.2823928865398691E-3</v>
      </c>
      <c r="BV154" s="1">
        <v>7.9841140976470986E-4</v>
      </c>
      <c r="BW154" s="1">
        <v>6.1373264027534443E-4</v>
      </c>
      <c r="BX154" s="1">
        <v>-2.5849244073321092E-4</v>
      </c>
      <c r="BY154" s="1">
        <v>4.8064384432552009E-4</v>
      </c>
      <c r="BZ154" s="1">
        <v>5.932920647472342E-4</v>
      </c>
      <c r="CA154" s="1">
        <v>8.0446297527226685E-4</v>
      </c>
      <c r="CB154" s="1">
        <v>9.9302407089331716E-4</v>
      </c>
      <c r="CC154" s="1">
        <v>-1.5404636219476078E-4</v>
      </c>
      <c r="CD154" s="1">
        <v>1.7420205089118371E-3</v>
      </c>
      <c r="CE154" s="1">
        <v>1.3251794597524409E-4</v>
      </c>
      <c r="CF154" s="1">
        <v>2.0453493583627055E-3</v>
      </c>
      <c r="CG154" s="1">
        <v>2.567104516948721E-3</v>
      </c>
      <c r="CH154" s="1">
        <v>2.3787925347122257E-3</v>
      </c>
      <c r="CI154" s="1">
        <v>2.6326819072884002E-3</v>
      </c>
      <c r="CJ154" s="1">
        <v>3.5440868624387421E-3</v>
      </c>
      <c r="CK154" s="1">
        <v>2.839108082039879E-4</v>
      </c>
      <c r="CL154" s="1">
        <v>1.9730275050345498E-3</v>
      </c>
      <c r="CM154" s="1">
        <v>1.7192357611294979E-3</v>
      </c>
      <c r="CN154" s="1">
        <v>1.7085591895116175E-3</v>
      </c>
      <c r="CO154" s="1">
        <v>2.9353916972056473E-3</v>
      </c>
      <c r="CP154" s="1">
        <v>1.9895844620219198E-3</v>
      </c>
      <c r="CQ154" s="1">
        <v>2.8681104825531004E-3</v>
      </c>
      <c r="CR154" s="1">
        <v>2.1993925268454554E-3</v>
      </c>
      <c r="CS154" s="1">
        <v>2.661382446874457E-3</v>
      </c>
      <c r="CT154" s="1">
        <v>2.6965149502364903E-3</v>
      </c>
      <c r="CU154" s="1">
        <v>3.4842225103573839E-3</v>
      </c>
      <c r="CV154" s="1">
        <v>3.5448637524307706E-3</v>
      </c>
      <c r="CW154" s="1">
        <v>2.4874042012065722E-3</v>
      </c>
      <c r="CX154" s="1">
        <v>1.6739562545653841E-3</v>
      </c>
      <c r="CY154" s="1">
        <v>1.8482278936706061E-3</v>
      </c>
      <c r="CZ154" s="1">
        <v>1.5113543895825632E-3</v>
      </c>
      <c r="DA154" s="1">
        <v>1.9640955583415409E-3</v>
      </c>
      <c r="DB154" s="1">
        <v>1.1937472886411535E-3</v>
      </c>
      <c r="DC154" s="1">
        <v>1.98598206618825E-3</v>
      </c>
      <c r="DD154" s="1">
        <v>1.7867641101035319E-3</v>
      </c>
      <c r="DE154" s="1">
        <v>3.2148191306169342E-3</v>
      </c>
      <c r="DF154" s="1">
        <v>3.73439241140275E-3</v>
      </c>
      <c r="DG154" s="1">
        <v>4.2629203904193981E-3</v>
      </c>
      <c r="DH154" s="1">
        <v>5.6951812194303312E-3</v>
      </c>
      <c r="DI154" s="1">
        <v>1.1794179198741821E-3</v>
      </c>
      <c r="DJ154" s="1">
        <v>3.5658897140444911E-3</v>
      </c>
      <c r="DK154" s="1">
        <v>2.2213966401996989E-3</v>
      </c>
      <c r="DL154" s="1">
        <v>2.2843557035535822E-3</v>
      </c>
      <c r="DM154" s="1">
        <v>3.110931667581892E-3</v>
      </c>
      <c r="DN154" s="1">
        <v>5.6153648387799538E-3</v>
      </c>
      <c r="DO154" s="1">
        <v>2.6589690423797592E-3</v>
      </c>
      <c r="DP154" s="1">
        <v>2.4790910119676995E-3</v>
      </c>
      <c r="DQ154" s="1">
        <v>1.9634137446004709E-3</v>
      </c>
      <c r="DR154" s="1">
        <v>2.8517305150492001E-3</v>
      </c>
      <c r="DS154" s="1">
        <v>4.8728496445276806E-3</v>
      </c>
      <c r="DT154" s="1">
        <v>1.3323370204260771E-3</v>
      </c>
      <c r="DU154" s="1">
        <v>1.8198972053639719E-3</v>
      </c>
      <c r="DV154" s="1">
        <v>2.2750035233901091E-4</v>
      </c>
      <c r="DW154" s="1">
        <v>3.4040530675949146E-4</v>
      </c>
      <c r="DX154" s="1">
        <v>3.3414349555406795E-3</v>
      </c>
      <c r="DY154" s="1">
        <v>4.5902149429654492E-3</v>
      </c>
      <c r="DZ154" s="1">
        <v>3.4332702756552616E-3</v>
      </c>
      <c r="EA154" s="1">
        <v>2.2120551202509482E-3</v>
      </c>
      <c r="EB154" s="1">
        <v>3.5415062026091034E-3</v>
      </c>
      <c r="EC154" s="1">
        <v>2.2401349796291707E-3</v>
      </c>
      <c r="ED154" s="1">
        <v>1.0505214544893056E-3</v>
      </c>
      <c r="EE154" s="1">
        <v>4.9554987067316353E-4</v>
      </c>
      <c r="EF154" s="1">
        <v>8.0826156684914304E-4</v>
      </c>
      <c r="EG154" s="1">
        <v>1.0517086773907901E-3</v>
      </c>
      <c r="EH154" s="1">
        <v>1.3442857087087503E-3</v>
      </c>
      <c r="EI154" s="1">
        <v>1.2005325533276821E-3</v>
      </c>
      <c r="EJ154" s="1">
        <v>9.1453991905158908E-4</v>
      </c>
      <c r="EK154" s="1">
        <v>2.7460678806977756E-3</v>
      </c>
      <c r="EL154" s="1">
        <v>1.9321222045715108E-4</v>
      </c>
      <c r="EM154" s="1">
        <v>1.7872221158411695E-4</v>
      </c>
      <c r="EN154" s="1">
        <v>2.1514159841912243E-4</v>
      </c>
      <c r="EO154" s="1">
        <v>2.4397396618241975E-4</v>
      </c>
      <c r="EP154" s="1">
        <v>9.1628749628436777E-3</v>
      </c>
      <c r="EQ154" s="1">
        <v>1.1948937046858918E-4</v>
      </c>
      <c r="ER154" s="1">
        <v>1.5131497558471097E-4</v>
      </c>
      <c r="ES154" s="1">
        <v>1.9171018728400844E-4</v>
      </c>
      <c r="ET154" s="1">
        <v>2.2282220367013164E-4</v>
      </c>
      <c r="EU154" s="1">
        <v>4.7108536859912382E-4</v>
      </c>
      <c r="EV154" s="1">
        <v>7.1149994390752266E-4</v>
      </c>
      <c r="EW154" s="1">
        <v>2.7270666153929547E-3</v>
      </c>
      <c r="EX154" s="1">
        <v>2.1375822792490096E-3</v>
      </c>
      <c r="EY154" s="1">
        <v>4.2662501455953178E-4</v>
      </c>
      <c r="EZ154" s="1">
        <v>4.6035910205034477E-4</v>
      </c>
      <c r="FA154" s="1">
        <v>4.2238989906847273E-4</v>
      </c>
      <c r="FB154" s="1">
        <v>1.2218371679116485E-4</v>
      </c>
      <c r="FC154" s="1">
        <v>4.6459420406011909E-3</v>
      </c>
      <c r="FD154" s="1">
        <v>3.656023163307025E-3</v>
      </c>
      <c r="FE154" s="1">
        <v>7.274670750991882E-3</v>
      </c>
      <c r="FF154" s="1">
        <v>4.894699497270007E-3</v>
      </c>
      <c r="FG154" s="1">
        <v>8.0677201463297699E-3</v>
      </c>
      <c r="FH154" s="1">
        <v>6.8877771451693222E-3</v>
      </c>
      <c r="FI154" s="1">
        <v>5.3223384217689924E-3</v>
      </c>
      <c r="FJ154" s="1">
        <v>5.4986512247033143E-3</v>
      </c>
      <c r="FK154" s="1">
        <v>2.3763170916748888E-3</v>
      </c>
      <c r="FL154" s="1">
        <v>5.8467838265980742E-4</v>
      </c>
      <c r="FM154" s="1">
        <v>1.932143903588787E-4</v>
      </c>
      <c r="FN154" s="1">
        <v>1.7872094880506568E-4</v>
      </c>
      <c r="FO154" s="1">
        <v>2.1514112194946056E-4</v>
      </c>
      <c r="FP154" s="1">
        <v>2.4397564239647128E-4</v>
      </c>
      <c r="FQ154" s="1">
        <v>4.0436375215726194E-3</v>
      </c>
      <c r="FR154" s="1">
        <v>4.3910481986532733E-3</v>
      </c>
      <c r="FS154" s="1">
        <v>5.4699862063611084E-3</v>
      </c>
      <c r="FT154" s="1">
        <v>5.0786022474627367E-3</v>
      </c>
      <c r="FU154" s="1">
        <v>9.7985627584755344E-3</v>
      </c>
      <c r="FV154" s="1">
        <v>3.2485173743053891E-4</v>
      </c>
      <c r="FW154" s="1">
        <v>3.2146222268410505E-4</v>
      </c>
      <c r="FX154" s="1">
        <v>3.2588654815190977E-4</v>
      </c>
      <c r="FY154" s="1">
        <v>3.2575844454587385E-4</v>
      </c>
      <c r="FZ154" s="1">
        <v>3.2132958570108911E-4</v>
      </c>
      <c r="GA154" s="1">
        <v>3.108098102103071E-4</v>
      </c>
      <c r="GB154" s="1">
        <v>1.3186208397814791E-3</v>
      </c>
      <c r="GC154" s="1">
        <v>1.3163962868203444E-3</v>
      </c>
      <c r="GD154" s="1">
        <v>1.3181484349020401E-3</v>
      </c>
      <c r="GE154" s="1">
        <v>5.4725779340975889E-4</v>
      </c>
      <c r="GF154" s="1">
        <v>1.3140461355475605E-3</v>
      </c>
      <c r="GG154" s="1">
        <v>1.3154009443227827E-3</v>
      </c>
      <c r="GH154" s="1">
        <v>1.3076109677964489E-3</v>
      </c>
      <c r="GI154" s="1">
        <v>1.3062943868037437E-3</v>
      </c>
      <c r="GJ154" s="1">
        <v>1.3015161713081269E-3</v>
      </c>
      <c r="GK154" s="1">
        <v>1.2950554872670872E-3</v>
      </c>
      <c r="GL154" s="1">
        <v>1.2853193502324275E-3</v>
      </c>
      <c r="GM154" s="1">
        <v>1.2935611201619647E-3</v>
      </c>
      <c r="GN154" s="1">
        <v>1.278312128778279E-3</v>
      </c>
      <c r="GO154" s="1">
        <v>1.2823076057464338E-3</v>
      </c>
      <c r="GP154" s="1">
        <v>1.2745098199908771E-3</v>
      </c>
      <c r="GQ154" s="1">
        <v>1.2795643576902159E-3</v>
      </c>
      <c r="GR154" s="73">
        <v>1.275540892269925E-3</v>
      </c>
    </row>
    <row r="155" spans="1:200" x14ac:dyDescent="0.3">
      <c r="A155" s="78" t="str">
        <v>DLTNX</v>
      </c>
      <c r="B155" s="72">
        <v>5.240891922604344E-4</v>
      </c>
      <c r="C155" s="1">
        <v>8.553066955544566E-4</v>
      </c>
      <c r="D155" s="1">
        <v>6.7216974908840732E-4</v>
      </c>
      <c r="E155" s="1">
        <v>1.0535074151992311E-3</v>
      </c>
      <c r="F155" s="1">
        <v>6.0129109777277328E-4</v>
      </c>
      <c r="G155" s="1">
        <v>6.003174435389527E-4</v>
      </c>
      <c r="H155" s="1">
        <v>2.9694211457163757E-4</v>
      </c>
      <c r="I155" s="1">
        <v>5.6990944648992908E-4</v>
      </c>
      <c r="J155" s="1">
        <v>6.4094593378721712E-4</v>
      </c>
      <c r="K155" s="1">
        <v>9.2033994176712864E-4</v>
      </c>
      <c r="L155" s="1">
        <v>6.8077482785262964E-4</v>
      </c>
      <c r="M155" s="1">
        <v>3.7153582413722438E-4</v>
      </c>
      <c r="N155" s="1">
        <v>3.7856415590457334E-4</v>
      </c>
      <c r="O155" s="1">
        <v>3.6108427919570563E-4</v>
      </c>
      <c r="P155" s="1">
        <v>3.3157731470846789E-4</v>
      </c>
      <c r="Q155" s="1">
        <v>6.0237009603694009E-4</v>
      </c>
      <c r="R155" s="1">
        <v>7.251247238416966E-4</v>
      </c>
      <c r="S155" s="1">
        <v>8.3480180154567503E-4</v>
      </c>
      <c r="T155" s="1">
        <v>8.8635569582853793E-4</v>
      </c>
      <c r="U155" s="1">
        <v>4.5270254489906768E-4</v>
      </c>
      <c r="V155" s="1">
        <v>4.6497326689360962E-4</v>
      </c>
      <c r="W155" s="1">
        <v>6.809581154135708E-4</v>
      </c>
      <c r="X155" s="1">
        <v>5.5572649912594759E-4</v>
      </c>
      <c r="Y155" s="1">
        <v>1.6520953865029872E-4</v>
      </c>
      <c r="Z155" s="1">
        <v>-9.2671252127636187E-5</v>
      </c>
      <c r="AA155" s="1">
        <v>1.2441507733611696E-4</v>
      </c>
      <c r="AB155" s="1">
        <v>-4.9712297694744047E-5</v>
      </c>
      <c r="AC155" s="1">
        <v>1.7126680359136093E-4</v>
      </c>
      <c r="AD155" s="1">
        <v>1.2305198819921329E-4</v>
      </c>
      <c r="AE155" s="1">
        <v>6.474647477455518E-5</v>
      </c>
      <c r="AF155" s="1">
        <v>4.2026333303494829E-4</v>
      </c>
      <c r="AG155" s="1">
        <v>3.9504818731925305E-4</v>
      </c>
      <c r="AH155" s="1">
        <v>1.7774139559414602E-5</v>
      </c>
      <c r="AI155" s="1">
        <v>1.754828031395718E-4</v>
      </c>
      <c r="AJ155" s="1">
        <v>5.8034602599757413E-4</v>
      </c>
      <c r="AK155" s="1">
        <v>5.7135618519039738E-4</v>
      </c>
      <c r="AL155" s="1">
        <v>4.217873393150373E-4</v>
      </c>
      <c r="AM155" s="1">
        <v>1.1439362162116652E-3</v>
      </c>
      <c r="AN155" s="1">
        <v>7.698664773061239E-4</v>
      </c>
      <c r="AO155" s="1">
        <v>9.490212985087728E-4</v>
      </c>
      <c r="AP155" s="1">
        <v>6.2919073295989488E-4</v>
      </c>
      <c r="AQ155" s="1">
        <v>4.2646700456872808E-4</v>
      </c>
      <c r="AR155" s="1">
        <v>6.0963445778340261E-4</v>
      </c>
      <c r="AS155" s="1">
        <v>5.5456014274936794E-4</v>
      </c>
      <c r="AT155" s="1">
        <v>8.2144193657834928E-4</v>
      </c>
      <c r="AU155" s="1">
        <v>1.5837802691332187E-3</v>
      </c>
      <c r="AV155" s="1">
        <v>4.4974967798511336E-4</v>
      </c>
      <c r="AW155" s="1">
        <v>1.1890032459887718E-3</v>
      </c>
      <c r="AX155" s="1">
        <v>-4.0007608012983507E-6</v>
      </c>
      <c r="AY155" s="1">
        <v>3.5557852565827863E-4</v>
      </c>
      <c r="AZ155" s="1">
        <v>3.9083391814382349E-4</v>
      </c>
      <c r="BA155" s="1">
        <v>2.9904360890540638E-4</v>
      </c>
      <c r="BB155" s="1">
        <v>4.2502544193632406E-4</v>
      </c>
      <c r="BC155" s="1">
        <v>5.3415769838767576E-4</v>
      </c>
      <c r="BD155" s="1">
        <v>7.0855898930930481E-4</v>
      </c>
      <c r="BE155" s="1">
        <v>6.4974312596834376E-4</v>
      </c>
      <c r="BF155" s="1">
        <v>5.1535760664159333E-4</v>
      </c>
      <c r="BG155" s="1">
        <v>3.5419414144182728E-4</v>
      </c>
      <c r="BH155" s="1">
        <v>7.5646993056047336E-4</v>
      </c>
      <c r="BI155" s="1">
        <v>4.6742669294756121E-4</v>
      </c>
      <c r="BJ155" s="1">
        <v>3.7391604547909533E-4</v>
      </c>
      <c r="BK155" s="1">
        <v>2.8567735916669034E-4</v>
      </c>
      <c r="BL155" s="1">
        <v>4.0104991730563575E-4</v>
      </c>
      <c r="BM155" s="1">
        <v>3.5889984254101052E-4</v>
      </c>
      <c r="BN155" s="1">
        <v>3.3265019154310845E-4</v>
      </c>
      <c r="BO155" s="1">
        <v>5.3157380643403102E-4</v>
      </c>
      <c r="BP155" s="1">
        <v>4.8161690623014017E-4</v>
      </c>
      <c r="BQ155" s="1">
        <v>8.0793570152329168E-4</v>
      </c>
      <c r="BR155" s="1">
        <v>1.2777548639204062E-3</v>
      </c>
      <c r="BS155" s="1">
        <v>2.1479247031134811E-4</v>
      </c>
      <c r="BT155" s="1">
        <v>3.0331514537586935E-4</v>
      </c>
      <c r="BU155" s="1">
        <v>3.1689476366232426E-4</v>
      </c>
      <c r="BV155" s="1">
        <v>1.6521630559573791E-4</v>
      </c>
      <c r="BW155" s="1">
        <v>2.959776419496859E-4</v>
      </c>
      <c r="BX155" s="1">
        <v>-2.3022443790316681E-5</v>
      </c>
      <c r="BY155" s="1">
        <v>1.2484157527762571E-4</v>
      </c>
      <c r="BZ155" s="1">
        <v>1.9693938930196049E-4</v>
      </c>
      <c r="CA155" s="1">
        <v>6.2123410938138689E-5</v>
      </c>
      <c r="CB155" s="1">
        <v>3.6641917542267128E-4</v>
      </c>
      <c r="CC155" s="1">
        <v>8.904288452350642E-5</v>
      </c>
      <c r="CD155" s="1">
        <v>7.1883418778410262E-4</v>
      </c>
      <c r="CE155" s="1">
        <v>3.7874652072358118E-4</v>
      </c>
      <c r="CF155" s="1">
        <v>4.9352768355182149E-4</v>
      </c>
      <c r="CG155" s="1">
        <v>5.2621368560756571E-4</v>
      </c>
      <c r="CH155" s="1">
        <v>6.0658530284199192E-4</v>
      </c>
      <c r="CI155" s="1">
        <v>5.1006648640635594E-4</v>
      </c>
      <c r="CJ155" s="1">
        <v>9.2492437786593996E-4</v>
      </c>
      <c r="CK155" s="1">
        <v>3.699819781755266E-4</v>
      </c>
      <c r="CL155" s="1">
        <v>4.8008193042210897E-4</v>
      </c>
      <c r="CM155" s="1">
        <v>4.5961545214036819E-4</v>
      </c>
      <c r="CN155" s="1">
        <v>6.8990296600316228E-4</v>
      </c>
      <c r="CO155" s="1">
        <v>8.3572481491070547E-4</v>
      </c>
      <c r="CP155" s="1">
        <v>4.8517768177894465E-4</v>
      </c>
      <c r="CQ155" s="1">
        <v>5.0118902803584966E-4</v>
      </c>
      <c r="CR155" s="1">
        <v>4.6917253579120303E-4</v>
      </c>
      <c r="CS155" s="1">
        <v>5.5898042285190935E-4</v>
      </c>
      <c r="CT155" s="1">
        <v>3.944870372793182E-4</v>
      </c>
      <c r="CU155" s="1">
        <v>8.2065092351977847E-4</v>
      </c>
      <c r="CV155" s="1">
        <v>4.175962376598967E-4</v>
      </c>
      <c r="CW155" s="1">
        <v>2.9517850258238304E-4</v>
      </c>
      <c r="CX155" s="1">
        <v>7.5770013082463459E-4</v>
      </c>
      <c r="CY155" s="1">
        <v>1.3041465720751581E-4</v>
      </c>
      <c r="CZ155" s="1">
        <v>4.0704692142067494E-4</v>
      </c>
      <c r="DA155" s="1">
        <v>5.3880981619886209E-4</v>
      </c>
      <c r="DB155" s="1">
        <v>2.1280944227993455E-4</v>
      </c>
      <c r="DC155" s="1">
        <v>7.7856634392537384E-5</v>
      </c>
      <c r="DD155" s="1">
        <v>9.6637108069348043E-5</v>
      </c>
      <c r="DE155" s="1">
        <v>1.4385427785784777E-4</v>
      </c>
      <c r="DF155" s="1">
        <v>2.6156562491771746E-4</v>
      </c>
      <c r="DG155" s="1">
        <v>2.9865547130333544E-4</v>
      </c>
      <c r="DH155" s="1">
        <v>4.213337574760447E-4</v>
      </c>
      <c r="DI155" s="1">
        <v>9.5020754225518358E-4</v>
      </c>
      <c r="DJ155" s="1">
        <v>1.2246749804222699E-3</v>
      </c>
      <c r="DK155" s="1">
        <v>3.9127632547715139E-4</v>
      </c>
      <c r="DL155" s="1">
        <v>2.7628105350254638E-4</v>
      </c>
      <c r="DM155" s="1">
        <v>6.325088455025401E-4</v>
      </c>
      <c r="DN155" s="1">
        <v>1.0760735791317012E-3</v>
      </c>
      <c r="DO155" s="1">
        <v>7.7274809374189974E-4</v>
      </c>
      <c r="DP155" s="1">
        <v>6.4410960106482847E-4</v>
      </c>
      <c r="DQ155" s="1">
        <v>5.1483668154921481E-4</v>
      </c>
      <c r="DR155" s="1">
        <v>7.8398202860109807E-4</v>
      </c>
      <c r="DS155" s="1">
        <v>1.244477494596787E-3</v>
      </c>
      <c r="DT155" s="1">
        <v>8.4074751149174759E-4</v>
      </c>
      <c r="DU155" s="1">
        <v>6.7462337846603744E-4</v>
      </c>
      <c r="DV155" s="1">
        <v>3.9323963042365E-4</v>
      </c>
      <c r="DW155" s="1">
        <v>5.8445553700820494E-4</v>
      </c>
      <c r="DX155" s="1">
        <v>7.7958051849433578E-4</v>
      </c>
      <c r="DY155" s="1">
        <v>1.1160961350478592E-3</v>
      </c>
      <c r="DZ155" s="1">
        <v>5.6650734902514489E-4</v>
      </c>
      <c r="EA155" s="1">
        <v>5.6317618126798096E-4</v>
      </c>
      <c r="EB155" s="1">
        <v>4.8367870298221972E-4</v>
      </c>
      <c r="EC155" s="1">
        <v>6.1741393230393287E-4</v>
      </c>
      <c r="ED155" s="1">
        <v>4.3324955721445462E-4</v>
      </c>
      <c r="EE155" s="1">
        <v>4.3133294292326625E-4</v>
      </c>
      <c r="EF155" s="1">
        <v>4.8415588406435547E-4</v>
      </c>
      <c r="EG155" s="1">
        <v>6.0422604668724372E-4</v>
      </c>
      <c r="EH155" s="1">
        <v>5.2303260566095757E-4</v>
      </c>
      <c r="EI155" s="1">
        <v>5.4096298985145436E-4</v>
      </c>
      <c r="EJ155" s="1">
        <v>4.9997310387941637E-4</v>
      </c>
      <c r="EK155" s="1">
        <v>2.2521971185964022E-4</v>
      </c>
      <c r="EL155" s="1">
        <v>2.9585944192476917E-4</v>
      </c>
      <c r="EM155" s="1">
        <v>2.9014721738785504E-4</v>
      </c>
      <c r="EN155" s="1">
        <v>3.0394636614583336E-4</v>
      </c>
      <c r="EO155" s="1">
        <v>1.3090809522581104E-4</v>
      </c>
      <c r="EP155" s="1">
        <v>2.1639061692364614E-3</v>
      </c>
      <c r="EQ155" s="1">
        <v>2.6853495509200403E-4</v>
      </c>
      <c r="ER155" s="1">
        <v>2.7104237573459853E-4</v>
      </c>
      <c r="ES155" s="1">
        <v>2.8268490036960684E-4</v>
      </c>
      <c r="ET155" s="1">
        <v>2.9750085660610687E-4</v>
      </c>
      <c r="EU155" s="1">
        <v>2.1300464501477321E-4</v>
      </c>
      <c r="EV155" s="1">
        <v>4.8979726918080659E-4</v>
      </c>
      <c r="EW155" s="1">
        <v>5.9539983377960388E-4</v>
      </c>
      <c r="EX155" s="1">
        <v>4.2662501455953178E-4</v>
      </c>
      <c r="EY155" s="1">
        <v>3.0054851273823418E-4</v>
      </c>
      <c r="EZ155" s="1">
        <v>3.0091853241656798E-4</v>
      </c>
      <c r="FA155" s="1">
        <v>3.2800098228263344E-4</v>
      </c>
      <c r="FB155" s="1">
        <v>2.6806988096075401E-4</v>
      </c>
      <c r="FC155" s="1">
        <v>1.4643810799958681E-3</v>
      </c>
      <c r="FD155" s="1">
        <v>1.0232645165959098E-3</v>
      </c>
      <c r="FE155" s="1">
        <v>1.50916827490099E-3</v>
      </c>
      <c r="FF155" s="1">
        <v>1.4955930824610774E-3</v>
      </c>
      <c r="FG155" s="1">
        <v>1.5691334482538901E-3</v>
      </c>
      <c r="FH155" s="1">
        <v>1.2763900155863418E-3</v>
      </c>
      <c r="FI155" s="1">
        <v>1.2677669399877836E-3</v>
      </c>
      <c r="FJ155" s="1">
        <v>1.298377803667922E-3</v>
      </c>
      <c r="FK155" s="1">
        <v>8.3007034280937065E-4</v>
      </c>
      <c r="FL155" s="1">
        <v>9.4192726207649254E-5</v>
      </c>
      <c r="FM155" s="1">
        <v>2.9585954410802024E-4</v>
      </c>
      <c r="FN155" s="1">
        <v>2.9014692025184545E-4</v>
      </c>
      <c r="FO155" s="1">
        <v>3.0394619054504695E-4</v>
      </c>
      <c r="FP155" s="1">
        <v>1.3090879592910819E-4</v>
      </c>
      <c r="FQ155" s="1">
        <v>1.3583030079293841E-3</v>
      </c>
      <c r="FR155" s="1">
        <v>1.2932570088471128E-3</v>
      </c>
      <c r="FS155" s="1">
        <v>1.5086308611378045E-3</v>
      </c>
      <c r="FT155" s="1">
        <v>1.2339076074432552E-3</v>
      </c>
      <c r="FU155" s="1">
        <v>2.0851086119356888E-3</v>
      </c>
      <c r="FV155" s="1">
        <v>5.5348989810006099E-5</v>
      </c>
      <c r="FW155" s="1">
        <v>5.4777107984951805E-5</v>
      </c>
      <c r="FX155" s="1">
        <v>5.8004429938736355E-5</v>
      </c>
      <c r="FY155" s="1">
        <v>5.8668959345173148E-5</v>
      </c>
      <c r="FZ155" s="1">
        <v>5.6898116568965855E-5</v>
      </c>
      <c r="GA155" s="1">
        <v>5.4576325952306284E-5</v>
      </c>
      <c r="GB155" s="1">
        <v>3.7526011565286655E-4</v>
      </c>
      <c r="GC155" s="1">
        <v>3.7488375981294548E-4</v>
      </c>
      <c r="GD155" s="1">
        <v>3.7528046068911801E-4</v>
      </c>
      <c r="GE155" s="1">
        <v>2.6956440765665189E-4</v>
      </c>
      <c r="GF155" s="1">
        <v>3.7449409873586932E-4</v>
      </c>
      <c r="GG155" s="1">
        <v>3.7323701044162939E-4</v>
      </c>
      <c r="GH155" s="1">
        <v>3.7327426606527896E-4</v>
      </c>
      <c r="GI155" s="1">
        <v>3.7322403381972173E-4</v>
      </c>
      <c r="GJ155" s="1">
        <v>3.7230584710338312E-4</v>
      </c>
      <c r="GK155" s="1">
        <v>3.7106935787363163E-4</v>
      </c>
      <c r="GL155" s="1">
        <v>3.6909488939937092E-4</v>
      </c>
      <c r="GM155" s="1">
        <v>3.7095007794121917E-4</v>
      </c>
      <c r="GN155" s="1">
        <v>3.6783729093081089E-4</v>
      </c>
      <c r="GO155" s="1">
        <v>3.6859304755969692E-4</v>
      </c>
      <c r="GP155" s="1">
        <v>3.6569015842898375E-4</v>
      </c>
      <c r="GQ155" s="1">
        <v>3.6661354452727419E-4</v>
      </c>
      <c r="GR155" s="73">
        <v>3.6587691684578983E-4</v>
      </c>
    </row>
    <row r="156" spans="1:200" x14ac:dyDescent="0.3">
      <c r="A156" s="78" t="str">
        <v>TOTL</v>
      </c>
      <c r="B156" s="72">
        <v>5.5457532304597015E-4</v>
      </c>
      <c r="C156" s="1">
        <v>9.7171077044187044E-4</v>
      </c>
      <c r="D156" s="1">
        <v>7.4065703581839234E-4</v>
      </c>
      <c r="E156" s="1">
        <v>1.1678878945572465E-3</v>
      </c>
      <c r="F156" s="1">
        <v>6.8320261872704003E-4</v>
      </c>
      <c r="G156" s="1">
        <v>6.1361498898778767E-4</v>
      </c>
      <c r="H156" s="1">
        <v>3.5998770286512838E-4</v>
      </c>
      <c r="I156" s="1">
        <v>6.0936419059588905E-4</v>
      </c>
      <c r="J156" s="1">
        <v>7.2194394370860015E-4</v>
      </c>
      <c r="K156" s="1">
        <v>1.035807448428328E-3</v>
      </c>
      <c r="L156" s="1">
        <v>7.7523482811777138E-4</v>
      </c>
      <c r="M156" s="1">
        <v>4.9931648762146662E-4</v>
      </c>
      <c r="N156" s="1">
        <v>4.5396050669905478E-4</v>
      </c>
      <c r="O156" s="1">
        <v>3.9007129335795438E-4</v>
      </c>
      <c r="P156" s="1">
        <v>3.4640879693447147E-4</v>
      </c>
      <c r="Q156" s="1">
        <v>7.2175991853601644E-4</v>
      </c>
      <c r="R156" s="1">
        <v>8.3402933225872619E-4</v>
      </c>
      <c r="S156" s="1">
        <v>9.3069823111816745E-4</v>
      </c>
      <c r="T156" s="1">
        <v>1.0156198971716188E-3</v>
      </c>
      <c r="U156" s="1">
        <v>5.4278571528461144E-4</v>
      </c>
      <c r="V156" s="1">
        <v>5.7128319418682234E-4</v>
      </c>
      <c r="W156" s="1">
        <v>7.5738475499554194E-4</v>
      </c>
      <c r="X156" s="1">
        <v>5.9113505563968016E-4</v>
      </c>
      <c r="Y156" s="1">
        <v>1.8902194356337703E-4</v>
      </c>
      <c r="Z156" s="1">
        <v>-5.3147407755622823E-5</v>
      </c>
      <c r="AA156" s="1">
        <v>1.507645408518623E-4</v>
      </c>
      <c r="AB156" s="1">
        <v>-7.6252404603962409E-5</v>
      </c>
      <c r="AC156" s="1">
        <v>2.3543553641950965E-4</v>
      </c>
      <c r="AD156" s="1">
        <v>1.89952495944217E-4</v>
      </c>
      <c r="AE156" s="1">
        <v>1.7193831949060871E-5</v>
      </c>
      <c r="AF156" s="1">
        <v>5.1597722111721258E-4</v>
      </c>
      <c r="AG156" s="1">
        <v>4.3491377331862847E-4</v>
      </c>
      <c r="AH156" s="1">
        <v>2.8111406071582015E-5</v>
      </c>
      <c r="AI156" s="1">
        <v>1.9946939632496213E-4</v>
      </c>
      <c r="AJ156" s="1">
        <v>6.2478725519739709E-4</v>
      </c>
      <c r="AK156" s="1">
        <v>6.4346146429741509E-4</v>
      </c>
      <c r="AL156" s="1">
        <v>4.712978924698957E-4</v>
      </c>
      <c r="AM156" s="1">
        <v>1.2588159215551813E-3</v>
      </c>
      <c r="AN156" s="1">
        <v>9.8224620350754696E-4</v>
      </c>
      <c r="AO156" s="1">
        <v>1.1350924316937605E-3</v>
      </c>
      <c r="AP156" s="1">
        <v>6.8180577644402882E-4</v>
      </c>
      <c r="AQ156" s="1">
        <v>5.1161197184165449E-4</v>
      </c>
      <c r="AR156" s="1">
        <v>7.4729191743671413E-4</v>
      </c>
      <c r="AS156" s="1">
        <v>6.4956887631631324E-4</v>
      </c>
      <c r="AT156" s="1">
        <v>9.2985712737577309E-4</v>
      </c>
      <c r="AU156" s="1">
        <v>1.7262144117610348E-3</v>
      </c>
      <c r="AV156" s="1">
        <v>4.5881877901881137E-4</v>
      </c>
      <c r="AW156" s="1">
        <v>1.219979161820259E-3</v>
      </c>
      <c r="AX156" s="1">
        <v>5.5797441873244722E-5</v>
      </c>
      <c r="AY156" s="1">
        <v>4.12291081390027E-4</v>
      </c>
      <c r="AZ156" s="1">
        <v>4.732830482049728E-4</v>
      </c>
      <c r="BA156" s="1">
        <v>4.1479039958932236E-4</v>
      </c>
      <c r="BB156" s="1">
        <v>4.5821965823512396E-4</v>
      </c>
      <c r="BC156" s="1">
        <v>6.0935706261345699E-4</v>
      </c>
      <c r="BD156" s="1">
        <v>7.41288712209228E-4</v>
      </c>
      <c r="BE156" s="1">
        <v>7.8285520744169224E-4</v>
      </c>
      <c r="BF156" s="1">
        <v>5.5841377386278051E-4</v>
      </c>
      <c r="BG156" s="1">
        <v>3.8001831051854846E-4</v>
      </c>
      <c r="BH156" s="1">
        <v>9.1989626171475665E-4</v>
      </c>
      <c r="BI156" s="1">
        <v>4.6822806167829231E-4</v>
      </c>
      <c r="BJ156" s="1">
        <v>4.1028889264065706E-4</v>
      </c>
      <c r="BK156" s="1">
        <v>3.351617233094508E-4</v>
      </c>
      <c r="BL156" s="1">
        <v>4.6628247192218416E-4</v>
      </c>
      <c r="BM156" s="1">
        <v>4.5690379453859154E-4</v>
      </c>
      <c r="BN156" s="1">
        <v>3.7548224045132515E-4</v>
      </c>
      <c r="BO156" s="1">
        <v>5.5545184515269294E-4</v>
      </c>
      <c r="BP156" s="1">
        <v>5.3810732243350212E-4</v>
      </c>
      <c r="BQ156" s="1">
        <v>9.7592951648880967E-4</v>
      </c>
      <c r="BR156" s="1">
        <v>1.2987780334854043E-3</v>
      </c>
      <c r="BS156" s="1">
        <v>2.6362809036559415E-4</v>
      </c>
      <c r="BT156" s="1">
        <v>3.6596683454601195E-4</v>
      </c>
      <c r="BU156" s="1">
        <v>3.2612137076661231E-4</v>
      </c>
      <c r="BV156" s="1">
        <v>1.9859280289907685E-4</v>
      </c>
      <c r="BW156" s="1">
        <v>3.3486659123248128E-4</v>
      </c>
      <c r="BX156" s="1">
        <v>-1.3771823439310388E-6</v>
      </c>
      <c r="BY156" s="1">
        <v>1.5392715605006978E-4</v>
      </c>
      <c r="BZ156" s="1">
        <v>2.2127869892202973E-4</v>
      </c>
      <c r="CA156" s="1">
        <v>1.7401928766793551E-4</v>
      </c>
      <c r="CB156" s="1">
        <v>4.2511443264449931E-4</v>
      </c>
      <c r="CC156" s="1">
        <v>1.5087639352939417E-4</v>
      </c>
      <c r="CD156" s="1">
        <v>7.1847215078494372E-4</v>
      </c>
      <c r="CE156" s="1">
        <v>4.2175231696374969E-4</v>
      </c>
      <c r="CF156" s="1">
        <v>5.409101408726327E-4</v>
      </c>
      <c r="CG156" s="1">
        <v>6.5775960901892541E-4</v>
      </c>
      <c r="CH156" s="1">
        <v>7.0837379113332767E-4</v>
      </c>
      <c r="CI156" s="1">
        <v>6.1218140810353344E-4</v>
      </c>
      <c r="CJ156" s="1">
        <v>1.03960845327391E-3</v>
      </c>
      <c r="CK156" s="1">
        <v>4.2347854339635908E-4</v>
      </c>
      <c r="CL156" s="1">
        <v>6.2651459189978006E-4</v>
      </c>
      <c r="CM156" s="1">
        <v>4.7718876578795396E-4</v>
      </c>
      <c r="CN156" s="1">
        <v>8.212967922507264E-4</v>
      </c>
      <c r="CO156" s="1">
        <v>9.8902570427263493E-4</v>
      </c>
      <c r="CP156" s="1">
        <v>5.6068746350415393E-4</v>
      </c>
      <c r="CQ156" s="1">
        <v>6.2536138579133438E-4</v>
      </c>
      <c r="CR156" s="1">
        <v>5.7980790299678986E-4</v>
      </c>
      <c r="CS156" s="1">
        <v>6.9378770058201608E-4</v>
      </c>
      <c r="CT156" s="1">
        <v>4.8397851222375482E-4</v>
      </c>
      <c r="CU156" s="1">
        <v>9.9309486683389625E-4</v>
      </c>
      <c r="CV156" s="1">
        <v>5.408616532452924E-4</v>
      </c>
      <c r="CW156" s="1">
        <v>4.1794260607400796E-4</v>
      </c>
      <c r="CX156" s="1">
        <v>8.5470497962804239E-4</v>
      </c>
      <c r="CY156" s="1">
        <v>1.6787433604620655E-4</v>
      </c>
      <c r="CZ156" s="1">
        <v>4.9119653164275364E-4</v>
      </c>
      <c r="DA156" s="1">
        <v>6.2621282299625493E-4</v>
      </c>
      <c r="DB156" s="1">
        <v>2.3193152305174794E-4</v>
      </c>
      <c r="DC156" s="1">
        <v>2.445277480365874E-4</v>
      </c>
      <c r="DD156" s="1">
        <v>2.5820839099212475E-4</v>
      </c>
      <c r="DE156" s="1">
        <v>3.6574683758135905E-4</v>
      </c>
      <c r="DF156" s="1">
        <v>5.0236134477299422E-4</v>
      </c>
      <c r="DG156" s="1">
        <v>5.3776245395325412E-4</v>
      </c>
      <c r="DH156" s="1">
        <v>7.3441009932684353E-4</v>
      </c>
      <c r="DI156" s="1">
        <v>9.8033062440182317E-4</v>
      </c>
      <c r="DJ156" s="1">
        <v>1.35306707165259E-3</v>
      </c>
      <c r="DK156" s="1">
        <v>5.1711474140115916E-4</v>
      </c>
      <c r="DL156" s="1">
        <v>4.6377211240405166E-4</v>
      </c>
      <c r="DM156" s="1">
        <v>7.1476918270339839E-4</v>
      </c>
      <c r="DN156" s="1">
        <v>1.1816327746819095E-3</v>
      </c>
      <c r="DO156" s="1">
        <v>7.9265270330701422E-4</v>
      </c>
      <c r="DP156" s="1">
        <v>6.9153341946142928E-4</v>
      </c>
      <c r="DQ156" s="1">
        <v>5.576206152042944E-4</v>
      </c>
      <c r="DR156" s="1">
        <v>8.2854619383094087E-4</v>
      </c>
      <c r="DS156" s="1">
        <v>1.3895655538066886E-3</v>
      </c>
      <c r="DT156" s="1">
        <v>8.7735812867850401E-4</v>
      </c>
      <c r="DU156" s="1">
        <v>6.9423208564128901E-4</v>
      </c>
      <c r="DV156" s="1">
        <v>4.4901238856781133E-4</v>
      </c>
      <c r="DW156" s="1">
        <v>6.2118895668094166E-4</v>
      </c>
      <c r="DX156" s="1">
        <v>8.4173375122329039E-4</v>
      </c>
      <c r="DY156" s="1">
        <v>1.2118167613977019E-3</v>
      </c>
      <c r="DZ156" s="1">
        <v>7.052875685922413E-4</v>
      </c>
      <c r="EA156" s="1">
        <v>6.6999798816084306E-4</v>
      </c>
      <c r="EB156" s="1">
        <v>6.1320928459684661E-4</v>
      </c>
      <c r="EC156" s="1">
        <v>6.8480781528954926E-4</v>
      </c>
      <c r="ED156" s="1">
        <v>4.7300709551013355E-4</v>
      </c>
      <c r="EE156" s="1">
        <v>4.2974539404771312E-4</v>
      </c>
      <c r="EF156" s="1">
        <v>5.2904418440132776E-4</v>
      </c>
      <c r="EG156" s="1">
        <v>6.5842724652236269E-4</v>
      </c>
      <c r="EH156" s="1">
        <v>5.9687587547955329E-4</v>
      </c>
      <c r="EI156" s="1">
        <v>5.9971795757573284E-4</v>
      </c>
      <c r="EJ156" s="1">
        <v>5.9125303622351759E-4</v>
      </c>
      <c r="EK156" s="1">
        <v>3.7728693517637715E-4</v>
      </c>
      <c r="EL156" s="1">
        <v>3.0451315052404599E-4</v>
      </c>
      <c r="EM156" s="1">
        <v>2.9777593999052575E-4</v>
      </c>
      <c r="EN156" s="1">
        <v>3.1384504547081471E-4</v>
      </c>
      <c r="EO156" s="1">
        <v>1.3482730651985088E-4</v>
      </c>
      <c r="EP156" s="1">
        <v>2.3456552504410445E-3</v>
      </c>
      <c r="EQ156" s="1">
        <v>2.7706503710819732E-4</v>
      </c>
      <c r="ER156" s="1">
        <v>2.7593297609780453E-4</v>
      </c>
      <c r="ES156" s="1">
        <v>2.8805747119296148E-4</v>
      </c>
      <c r="ET156" s="1">
        <v>3.0083564120826775E-4</v>
      </c>
      <c r="EU156" s="1">
        <v>2.2782270739903014E-4</v>
      </c>
      <c r="EV156" s="1">
        <v>5.166749002667604E-4</v>
      </c>
      <c r="EW156" s="1">
        <v>6.2157335278840964E-4</v>
      </c>
      <c r="EX156" s="1">
        <v>4.6035910205034477E-4</v>
      </c>
      <c r="EY156" s="1">
        <v>3.0091853241656798E-4</v>
      </c>
      <c r="EZ156" s="1">
        <v>3.1875835590471356E-4</v>
      </c>
      <c r="FA156" s="1">
        <v>3.4549865436611719E-4</v>
      </c>
      <c r="FB156" s="1">
        <v>2.7269851821051788E-4</v>
      </c>
      <c r="FC156" s="1">
        <v>1.574684399478307E-3</v>
      </c>
      <c r="FD156" s="1">
        <v>1.1518614972789122E-3</v>
      </c>
      <c r="FE156" s="1">
        <v>1.6273450137600858E-3</v>
      </c>
      <c r="FF156" s="1">
        <v>1.67248408216509E-3</v>
      </c>
      <c r="FG156" s="1">
        <v>1.7639107811691182E-3</v>
      </c>
      <c r="FH156" s="1">
        <v>1.4901906804265629E-3</v>
      </c>
      <c r="FI156" s="1">
        <v>1.4722313163961754E-3</v>
      </c>
      <c r="FJ156" s="1">
        <v>1.4628903589572416E-3</v>
      </c>
      <c r="FK156" s="1">
        <v>9.4796944468812693E-4</v>
      </c>
      <c r="FL156" s="1">
        <v>1.0779362757683196E-4</v>
      </c>
      <c r="FM156" s="1">
        <v>3.0451302605421588E-4</v>
      </c>
      <c r="FN156" s="1">
        <v>2.9777570085334938E-4</v>
      </c>
      <c r="FO156" s="1">
        <v>3.1384466486364615E-4</v>
      </c>
      <c r="FP156" s="1">
        <v>1.3482803348021142E-4</v>
      </c>
      <c r="FQ156" s="1">
        <v>1.3763645314494284E-3</v>
      </c>
      <c r="FR156" s="1">
        <v>1.4190215945200579E-3</v>
      </c>
      <c r="FS156" s="1">
        <v>1.6732572603579594E-3</v>
      </c>
      <c r="FT156" s="1">
        <v>1.2577775915702226E-3</v>
      </c>
      <c r="FU156" s="1">
        <v>2.1991972586100474E-3</v>
      </c>
      <c r="FV156" s="1">
        <v>-9.2419884964038123E-5</v>
      </c>
      <c r="FW156" s="1">
        <v>-9.2039675381840966E-5</v>
      </c>
      <c r="FX156" s="1">
        <v>-8.6856677252881417E-5</v>
      </c>
      <c r="FY156" s="1">
        <v>-8.5429424318387919E-5</v>
      </c>
      <c r="FZ156" s="1">
        <v>-8.579654443184286E-5</v>
      </c>
      <c r="GA156" s="1">
        <v>-8.7137648798873556E-5</v>
      </c>
      <c r="GB156" s="1">
        <v>2.7946974021908716E-4</v>
      </c>
      <c r="GC156" s="1">
        <v>2.7995025121701881E-4</v>
      </c>
      <c r="GD156" s="1">
        <v>2.7971357153109183E-4</v>
      </c>
      <c r="GE156" s="1">
        <v>1.6338918944399836E-4</v>
      </c>
      <c r="GF156" s="1">
        <v>2.8039255873614927E-4</v>
      </c>
      <c r="GG156" s="1">
        <v>2.783585115979356E-4</v>
      </c>
      <c r="GH156" s="1">
        <v>2.8159917453441979E-4</v>
      </c>
      <c r="GI156" s="1">
        <v>2.8200474911807327E-4</v>
      </c>
      <c r="GJ156" s="1">
        <v>2.829323256872852E-4</v>
      </c>
      <c r="GK156" s="1">
        <v>2.8408375523086702E-4</v>
      </c>
      <c r="GL156" s="1">
        <v>2.8557478466304236E-4</v>
      </c>
      <c r="GM156" s="1">
        <v>2.8443898852579321E-4</v>
      </c>
      <c r="GN156" s="1">
        <v>2.8706268078534491E-4</v>
      </c>
      <c r="GO156" s="1">
        <v>2.8621170662466034E-4</v>
      </c>
      <c r="GP156" s="1">
        <v>2.8579067087961988E-4</v>
      </c>
      <c r="GQ156" s="1">
        <v>2.847985214782684E-4</v>
      </c>
      <c r="GR156" s="73">
        <v>2.8553891977712225E-4</v>
      </c>
    </row>
    <row r="157" spans="1:200" x14ac:dyDescent="0.3">
      <c r="A157" s="78" t="str">
        <v>PMSIX</v>
      </c>
      <c r="B157" s="72">
        <v>6.9391871562914402E-4</v>
      </c>
      <c r="C157" s="1">
        <v>1.1122464927612674E-3</v>
      </c>
      <c r="D157" s="1">
        <v>9.1588404966338631E-4</v>
      </c>
      <c r="E157" s="1">
        <v>1.3754643571211125E-3</v>
      </c>
      <c r="F157" s="1">
        <v>7.3611698579771775E-4</v>
      </c>
      <c r="G157" s="1">
        <v>6.0127511898537393E-4</v>
      </c>
      <c r="H157" s="1">
        <v>3.2578500836004436E-4</v>
      </c>
      <c r="I157" s="1">
        <v>6.7499802677627901E-4</v>
      </c>
      <c r="J157" s="1">
        <v>8.5994564085180227E-4</v>
      </c>
      <c r="K157" s="1">
        <v>1.0962066945881944E-3</v>
      </c>
      <c r="L157" s="1">
        <v>9.475501476831331E-4</v>
      </c>
      <c r="M157" s="1">
        <v>3.6167111202888621E-4</v>
      </c>
      <c r="N157" s="1">
        <v>4.2502104134830595E-4</v>
      </c>
      <c r="O157" s="1">
        <v>4.2748178115076751E-4</v>
      </c>
      <c r="P157" s="1">
        <v>3.7217429108606987E-4</v>
      </c>
      <c r="Q157" s="1">
        <v>5.7645357159653279E-4</v>
      </c>
      <c r="R157" s="1">
        <v>8.8303763023265917E-4</v>
      </c>
      <c r="S157" s="1">
        <v>1.0980333287927983E-3</v>
      </c>
      <c r="T157" s="1">
        <v>9.3649148847238777E-4</v>
      </c>
      <c r="U157" s="1">
        <v>6.0863350195846364E-4</v>
      </c>
      <c r="V157" s="1">
        <v>6.1063110245110916E-4</v>
      </c>
      <c r="W157" s="1">
        <v>7.9608184723981034E-4</v>
      </c>
      <c r="X157" s="1">
        <v>6.7372577847207729E-4</v>
      </c>
      <c r="Y157" s="1">
        <v>3.5390181685202433E-4</v>
      </c>
      <c r="Z157" s="1">
        <v>-4.0989787847729164E-5</v>
      </c>
      <c r="AA157" s="1">
        <v>1.6714472346651192E-4</v>
      </c>
      <c r="AB157" s="1">
        <v>1.8701325890558479E-5</v>
      </c>
      <c r="AC157" s="1">
        <v>3.5297208397339845E-4</v>
      </c>
      <c r="AD157" s="1">
        <v>3.9738372771406009E-4</v>
      </c>
      <c r="AE157" s="1">
        <v>1.540277972373623E-4</v>
      </c>
      <c r="AF157" s="1">
        <v>4.8505137243100082E-4</v>
      </c>
      <c r="AG157" s="1">
        <v>6.1993287136233332E-4</v>
      </c>
      <c r="AH157" s="1">
        <v>5.7953563397300959E-5</v>
      </c>
      <c r="AI157" s="1">
        <v>3.1173235790805931E-4</v>
      </c>
      <c r="AJ157" s="1">
        <v>8.3218702289032252E-4</v>
      </c>
      <c r="AK157" s="1">
        <v>7.4630182432307366E-4</v>
      </c>
      <c r="AL157" s="1">
        <v>5.5208482557655807E-4</v>
      </c>
      <c r="AM157" s="1">
        <v>1.4379182870917324E-3</v>
      </c>
      <c r="AN157" s="1">
        <v>1.0974428340506238E-3</v>
      </c>
      <c r="AO157" s="1">
        <v>1.3100775591930399E-3</v>
      </c>
      <c r="AP157" s="1">
        <v>7.5134966124225215E-4</v>
      </c>
      <c r="AQ157" s="1">
        <v>6.7701241981566829E-4</v>
      </c>
      <c r="AR157" s="1">
        <v>5.9976499928459618E-4</v>
      </c>
      <c r="AS157" s="1">
        <v>5.0006669155041033E-4</v>
      </c>
      <c r="AT157" s="1">
        <v>1.1667848771863777E-3</v>
      </c>
      <c r="AU157" s="1">
        <v>2.0421088935695447E-3</v>
      </c>
      <c r="AV157" s="1">
        <v>4.1865137343304688E-4</v>
      </c>
      <c r="AW157" s="1">
        <v>1.2415039835909601E-3</v>
      </c>
      <c r="AX157" s="1">
        <v>4.1565508888348113E-5</v>
      </c>
      <c r="AY157" s="1">
        <v>3.2613406884595227E-4</v>
      </c>
      <c r="AZ157" s="1">
        <v>5.222578366346957E-4</v>
      </c>
      <c r="BA157" s="1">
        <v>5.2028117572039173E-4</v>
      </c>
      <c r="BB157" s="1">
        <v>5.3392229338009945E-4</v>
      </c>
      <c r="BC157" s="1">
        <v>6.5276959337018099E-4</v>
      </c>
      <c r="BD157" s="1">
        <v>9.3659985914425583E-4</v>
      </c>
      <c r="BE157" s="1">
        <v>7.064383708682687E-4</v>
      </c>
      <c r="BF157" s="1">
        <v>6.7938873643928754E-4</v>
      </c>
      <c r="BG157" s="1">
        <v>3.5986238055352556E-4</v>
      </c>
      <c r="BH157" s="1">
        <v>9.9579069968680359E-4</v>
      </c>
      <c r="BI157" s="1">
        <v>5.7868586931910358E-4</v>
      </c>
      <c r="BJ157" s="1">
        <v>4.9044935404751852E-4</v>
      </c>
      <c r="BK157" s="1">
        <v>3.2276427638680967E-4</v>
      </c>
      <c r="BL157" s="1">
        <v>5.0118660395338799E-4</v>
      </c>
      <c r="BM157" s="1">
        <v>4.7980307934533266E-4</v>
      </c>
      <c r="BN157" s="1">
        <v>4.2415065644314879E-4</v>
      </c>
      <c r="BO157" s="1">
        <v>7.1053399481812779E-4</v>
      </c>
      <c r="BP157" s="1">
        <v>6.3302632993952315E-4</v>
      </c>
      <c r="BQ157" s="1">
        <v>1.0870994486254621E-3</v>
      </c>
      <c r="BR157" s="1">
        <v>1.5309285880217589E-3</v>
      </c>
      <c r="BS157" s="1">
        <v>2.639163404995127E-4</v>
      </c>
      <c r="BT157" s="1">
        <v>4.0497138544867581E-4</v>
      </c>
      <c r="BU157" s="1">
        <v>2.3030742410880931E-4</v>
      </c>
      <c r="BV157" s="1">
        <v>2.0004846692444863E-4</v>
      </c>
      <c r="BW157" s="1">
        <v>3.6409561712154884E-4</v>
      </c>
      <c r="BX157" s="1">
        <v>6.1583510554556745E-5</v>
      </c>
      <c r="BY157" s="1">
        <v>1.3714105076979177E-4</v>
      </c>
      <c r="BZ157" s="1">
        <v>2.2847014043023169E-4</v>
      </c>
      <c r="CA157" s="1">
        <v>1.924796036912565E-4</v>
      </c>
      <c r="CB157" s="1">
        <v>3.9447378428664073E-4</v>
      </c>
      <c r="CC157" s="1">
        <v>2.9667357220152364E-4</v>
      </c>
      <c r="CD157" s="1">
        <v>6.7814747527344705E-4</v>
      </c>
      <c r="CE157" s="1">
        <v>5.4247675703002392E-4</v>
      </c>
      <c r="CF157" s="1">
        <v>5.3122297392003851E-4</v>
      </c>
      <c r="CG157" s="1">
        <v>5.8484796020348367E-4</v>
      </c>
      <c r="CH157" s="1">
        <v>8.2366123242191911E-4</v>
      </c>
      <c r="CI157" s="1">
        <v>4.9575158475625774E-4</v>
      </c>
      <c r="CJ157" s="1">
        <v>1.1040768921649945E-3</v>
      </c>
      <c r="CK157" s="1">
        <v>5.3422372922057001E-4</v>
      </c>
      <c r="CL157" s="1">
        <v>6.3011158818249851E-4</v>
      </c>
      <c r="CM157" s="1">
        <v>4.3329761983235154E-4</v>
      </c>
      <c r="CN157" s="1">
        <v>8.5545610131553484E-4</v>
      </c>
      <c r="CO157" s="1">
        <v>1.080592254455347E-3</v>
      </c>
      <c r="CP157" s="1">
        <v>5.9288176906932783E-4</v>
      </c>
      <c r="CQ157" s="1">
        <v>7.6514490805251972E-4</v>
      </c>
      <c r="CR157" s="1">
        <v>5.7426988115135791E-4</v>
      </c>
      <c r="CS157" s="1">
        <v>6.9802171527330549E-4</v>
      </c>
      <c r="CT157" s="1">
        <v>3.8083878151893538E-4</v>
      </c>
      <c r="CU157" s="1">
        <v>9.091709211044921E-4</v>
      </c>
      <c r="CV157" s="1">
        <v>4.7099792352133576E-4</v>
      </c>
      <c r="CW157" s="1">
        <v>3.8293793096202543E-4</v>
      </c>
      <c r="CX157" s="1">
        <v>1.0349675925688277E-3</v>
      </c>
      <c r="CY157" s="1">
        <v>1.9073487078675796E-4</v>
      </c>
      <c r="CZ157" s="1">
        <v>4.335461404991589E-4</v>
      </c>
      <c r="DA157" s="1">
        <v>5.6230307897800025E-4</v>
      </c>
      <c r="DB157" s="1">
        <v>2.1489402130606022E-4</v>
      </c>
      <c r="DC157" s="1">
        <v>1.8197960156295212E-4</v>
      </c>
      <c r="DD157" s="1">
        <v>3.2233691548480564E-4</v>
      </c>
      <c r="DE157" s="1">
        <v>3.4370981549068988E-4</v>
      </c>
      <c r="DF157" s="1">
        <v>4.1921733452921986E-4</v>
      </c>
      <c r="DG157" s="1">
        <v>4.6077727638803496E-4</v>
      </c>
      <c r="DH157" s="1">
        <v>5.4613958053701512E-4</v>
      </c>
      <c r="DI157" s="1">
        <v>1.131456790534756E-3</v>
      </c>
      <c r="DJ157" s="1">
        <v>1.7189729716193202E-3</v>
      </c>
      <c r="DK157" s="1">
        <v>5.7299187194490876E-4</v>
      </c>
      <c r="DL157" s="1">
        <v>5.6085882636325551E-4</v>
      </c>
      <c r="DM157" s="1">
        <v>4.4240169739798559E-4</v>
      </c>
      <c r="DN157" s="1">
        <v>1.2036985061958652E-3</v>
      </c>
      <c r="DO157" s="1">
        <v>7.7271986293377354E-4</v>
      </c>
      <c r="DP157" s="1">
        <v>7.6632593494874591E-4</v>
      </c>
      <c r="DQ157" s="1">
        <v>6.0934085017644291E-4</v>
      </c>
      <c r="DR157" s="1">
        <v>9.1067983997789969E-4</v>
      </c>
      <c r="DS157" s="1">
        <v>1.4381463516224934E-3</v>
      </c>
      <c r="DT157" s="1">
        <v>1.0564180001457306E-3</v>
      </c>
      <c r="DU157" s="1">
        <v>7.4360123755157486E-4</v>
      </c>
      <c r="DV157" s="1">
        <v>5.7917774743057994E-4</v>
      </c>
      <c r="DW157" s="1">
        <v>7.7089520099048203E-4</v>
      </c>
      <c r="DX157" s="1">
        <v>7.7786750567130931E-4</v>
      </c>
      <c r="DY157" s="1">
        <v>1.1694357698491702E-3</v>
      </c>
      <c r="DZ157" s="1">
        <v>4.9544420456158018E-4</v>
      </c>
      <c r="EA157" s="1">
        <v>5.4911219290094601E-4</v>
      </c>
      <c r="EB157" s="1">
        <v>4.476154460426284E-4</v>
      </c>
      <c r="EC157" s="1">
        <v>7.9609854602072296E-4</v>
      </c>
      <c r="ED157" s="1">
        <v>5.3270760777339432E-4</v>
      </c>
      <c r="EE157" s="1">
        <v>5.9375470764255354E-4</v>
      </c>
      <c r="EF157" s="1">
        <v>5.7351809302985798E-4</v>
      </c>
      <c r="EG157" s="1">
        <v>7.1932215051499467E-4</v>
      </c>
      <c r="EH157" s="1">
        <v>7.0697509878141608E-4</v>
      </c>
      <c r="EI157" s="1">
        <v>7.2543827800922167E-4</v>
      </c>
      <c r="EJ157" s="1">
        <v>7.8553711427998868E-4</v>
      </c>
      <c r="EK157" s="1">
        <v>2.6502167978123802E-4</v>
      </c>
      <c r="EL157" s="1">
        <v>3.5331975359903934E-4</v>
      </c>
      <c r="EM157" s="1">
        <v>3.4579951395467178E-4</v>
      </c>
      <c r="EN157" s="1">
        <v>3.646000299126961E-4</v>
      </c>
      <c r="EO157" s="1">
        <v>1.439809672333138E-4</v>
      </c>
      <c r="EP157" s="1">
        <v>2.2301173319927733E-3</v>
      </c>
      <c r="EQ157" s="1">
        <v>3.2218071199034617E-4</v>
      </c>
      <c r="ER157" s="1">
        <v>3.1963458310907357E-4</v>
      </c>
      <c r="ES157" s="1">
        <v>3.3417635363141478E-4</v>
      </c>
      <c r="ET157" s="1">
        <v>3.4681614055083785E-4</v>
      </c>
      <c r="EU157" s="1">
        <v>2.4320148592254232E-4</v>
      </c>
      <c r="EV157" s="1">
        <v>6.01027390105762E-4</v>
      </c>
      <c r="EW157" s="1">
        <v>5.5883001154559539E-4</v>
      </c>
      <c r="EX157" s="1">
        <v>4.2238989906847273E-4</v>
      </c>
      <c r="EY157" s="1">
        <v>3.2800098228263344E-4</v>
      </c>
      <c r="EZ157" s="1">
        <v>3.4549865436611719E-4</v>
      </c>
      <c r="FA157" s="1">
        <v>4.5124346736248838E-4</v>
      </c>
      <c r="FB157" s="1">
        <v>3.6109414136273696E-4</v>
      </c>
      <c r="FC157" s="1">
        <v>1.567405940669894E-3</v>
      </c>
      <c r="FD157" s="1">
        <v>1.2001552921831718E-3</v>
      </c>
      <c r="FE157" s="1">
        <v>1.469521323922914E-3</v>
      </c>
      <c r="FF157" s="1">
        <v>1.7974298187650847E-3</v>
      </c>
      <c r="FG157" s="1">
        <v>1.6835040654155807E-3</v>
      </c>
      <c r="FH157" s="1">
        <v>1.4282297303560686E-3</v>
      </c>
      <c r="FI157" s="1">
        <v>1.4650083086780303E-3</v>
      </c>
      <c r="FJ157" s="1">
        <v>1.4051072556574122E-3</v>
      </c>
      <c r="FK157" s="1">
        <v>9.8603467231054361E-4</v>
      </c>
      <c r="FL157" s="1">
        <v>9.1892717202720397E-5</v>
      </c>
      <c r="FM157" s="1">
        <v>3.5331838215917592E-4</v>
      </c>
      <c r="FN157" s="1">
        <v>3.4579964760171513E-4</v>
      </c>
      <c r="FO157" s="1">
        <v>3.6459906674108007E-4</v>
      </c>
      <c r="FP157" s="1">
        <v>1.4398151403995489E-4</v>
      </c>
      <c r="FQ157" s="1">
        <v>1.5938005942260902E-3</v>
      </c>
      <c r="FR157" s="1">
        <v>1.5404561984671335E-3</v>
      </c>
      <c r="FS157" s="1">
        <v>1.6575237822801577E-3</v>
      </c>
      <c r="FT157" s="1">
        <v>1.3731358148026281E-3</v>
      </c>
      <c r="FU157" s="1">
        <v>2.1257772073173635E-3</v>
      </c>
      <c r="FV157" s="1">
        <v>2.0378163212918658E-5</v>
      </c>
      <c r="FW157" s="1">
        <v>1.9707802931193216E-5</v>
      </c>
      <c r="FX157" s="1">
        <v>2.4624327116280979E-5</v>
      </c>
      <c r="FY157" s="1">
        <v>2.3383064830984456E-5</v>
      </c>
      <c r="FZ157" s="1">
        <v>2.149558479457448E-5</v>
      </c>
      <c r="GA157" s="1">
        <v>1.8912018301533924E-5</v>
      </c>
      <c r="GB157" s="1">
        <v>4.4470733936359237E-4</v>
      </c>
      <c r="GC157" s="1">
        <v>4.440079082911412E-4</v>
      </c>
      <c r="GD157" s="1">
        <v>4.4457901649736984E-4</v>
      </c>
      <c r="GE157" s="1">
        <v>3.2353952389839506E-4</v>
      </c>
      <c r="GF157" s="1">
        <v>4.4357532514912847E-4</v>
      </c>
      <c r="GG157" s="1">
        <v>4.4204172858542068E-4</v>
      </c>
      <c r="GH157" s="1">
        <v>4.4204346522129105E-4</v>
      </c>
      <c r="GI157" s="1">
        <v>4.418919305500955E-4</v>
      </c>
      <c r="GJ157" s="1">
        <v>4.4060950333728527E-4</v>
      </c>
      <c r="GK157" s="1">
        <v>4.3913608338690997E-4</v>
      </c>
      <c r="GL157" s="1">
        <v>4.3659995554457546E-4</v>
      </c>
      <c r="GM157" s="1">
        <v>4.3891535246321493E-4</v>
      </c>
      <c r="GN157" s="1">
        <v>4.349936884782829E-4</v>
      </c>
      <c r="GO157" s="1">
        <v>4.3587024530462247E-4</v>
      </c>
      <c r="GP157" s="1">
        <v>4.3206000286149707E-4</v>
      </c>
      <c r="GQ157" s="1">
        <v>4.3340509899768596E-4</v>
      </c>
      <c r="GR157" s="73">
        <v>4.3243817302540661E-4</v>
      </c>
    </row>
    <row r="158" spans="1:200" x14ac:dyDescent="0.3">
      <c r="A158" s="78" t="str">
        <v>RMAGX</v>
      </c>
      <c r="B158" s="72">
        <v>5.2122965995235286E-4</v>
      </c>
      <c r="C158" s="1">
        <v>7.9038900881593644E-4</v>
      </c>
      <c r="D158" s="1">
        <v>8.5249239580467717E-4</v>
      </c>
      <c r="E158" s="1">
        <v>9.8515411425167433E-4</v>
      </c>
      <c r="F158" s="1">
        <v>4.5136488797843573E-4</v>
      </c>
      <c r="G158" s="1">
        <v>4.4823041726668636E-4</v>
      </c>
      <c r="H158" s="1">
        <v>1.6351511053558956E-4</v>
      </c>
      <c r="I158" s="1">
        <v>4.4029531170340056E-4</v>
      </c>
      <c r="J158" s="1">
        <v>5.5712228468251374E-4</v>
      </c>
      <c r="K158" s="1">
        <v>6.5560945168597316E-4</v>
      </c>
      <c r="L158" s="1">
        <v>6.3647983255442266E-4</v>
      </c>
      <c r="M158" s="1">
        <v>4.2747673657544701E-5</v>
      </c>
      <c r="N158" s="1">
        <v>2.8068359822477977E-4</v>
      </c>
      <c r="O158" s="1">
        <v>3.7988962857618276E-4</v>
      </c>
      <c r="P158" s="1">
        <v>2.3104408070525383E-4</v>
      </c>
      <c r="Q158" s="1">
        <v>2.671851561439261E-4</v>
      </c>
      <c r="R158" s="1">
        <v>5.7442311108536867E-4</v>
      </c>
      <c r="S158" s="1">
        <v>7.8865771397538522E-4</v>
      </c>
      <c r="T158" s="1">
        <v>5.1073981370428848E-4</v>
      </c>
      <c r="U158" s="1">
        <v>4.3546486713560479E-4</v>
      </c>
      <c r="V158" s="1">
        <v>3.1083595333786701E-4</v>
      </c>
      <c r="W158" s="1">
        <v>4.7613613567097049E-4</v>
      </c>
      <c r="X158" s="1">
        <v>3.9339885976506577E-4</v>
      </c>
      <c r="Y158" s="1">
        <v>2.1644198195566573E-4</v>
      </c>
      <c r="Z158" s="1">
        <v>-8.6119103653488739E-5</v>
      </c>
      <c r="AA158" s="1">
        <v>1.0163978249038602E-4</v>
      </c>
      <c r="AB158" s="1">
        <v>3.0210659073365853E-5</v>
      </c>
      <c r="AC158" s="1">
        <v>3.0241817549313363E-4</v>
      </c>
      <c r="AD158" s="1">
        <v>3.8558261266153715E-4</v>
      </c>
      <c r="AE158" s="1">
        <v>1.5277686564643984E-4</v>
      </c>
      <c r="AF158" s="1">
        <v>2.8434186543875079E-4</v>
      </c>
      <c r="AG158" s="1">
        <v>4.95504467989533E-4</v>
      </c>
      <c r="AH158" s="1">
        <v>-9.1602169497587869E-6</v>
      </c>
      <c r="AI158" s="1">
        <v>2.22540632370424E-4</v>
      </c>
      <c r="AJ158" s="1">
        <v>6.2177901287821795E-4</v>
      </c>
      <c r="AK158" s="1">
        <v>4.5814550248154669E-4</v>
      </c>
      <c r="AL158" s="1">
        <v>4.4612630740689701E-4</v>
      </c>
      <c r="AM158" s="1">
        <v>6.6235994269742398E-4</v>
      </c>
      <c r="AN158" s="1">
        <v>5.4576675373535066E-4</v>
      </c>
      <c r="AO158" s="1">
        <v>7.4456385039632362E-4</v>
      </c>
      <c r="AP158" s="1">
        <v>5.5711015410828124E-4</v>
      </c>
      <c r="AQ158" s="1">
        <v>2.9420183962148444E-4</v>
      </c>
      <c r="AR158" s="1">
        <v>8.3474206636664127E-5</v>
      </c>
      <c r="AS158" s="1">
        <v>1.4172386063130094E-4</v>
      </c>
      <c r="AT158" s="1">
        <v>7.2881897473480199E-4</v>
      </c>
      <c r="AU158" s="1">
        <v>1.1360170987362985E-3</v>
      </c>
      <c r="AV158" s="1">
        <v>3.4892489370794209E-4</v>
      </c>
      <c r="AW158" s="1">
        <v>6.8188589487457746E-4</v>
      </c>
      <c r="AX158" s="1">
        <v>-6.2023225418470225E-5</v>
      </c>
      <c r="AY158" s="1">
        <v>5.2935973002118716E-5</v>
      </c>
      <c r="AZ158" s="1">
        <v>3.7208898588270801E-4</v>
      </c>
      <c r="BA158" s="1">
        <v>2.4691290387540081E-4</v>
      </c>
      <c r="BB158" s="1">
        <v>2.921063344553628E-4</v>
      </c>
      <c r="BC158" s="1">
        <v>3.4982396750229272E-4</v>
      </c>
      <c r="BD158" s="1">
        <v>6.5978191943801934E-4</v>
      </c>
      <c r="BE158" s="1">
        <v>3.7041817748255964E-4</v>
      </c>
      <c r="BF158" s="1">
        <v>4.9824156272526327E-4</v>
      </c>
      <c r="BG158" s="1">
        <v>2.0363992843332036E-4</v>
      </c>
      <c r="BH158" s="1">
        <v>5.026174333852924E-4</v>
      </c>
      <c r="BI158" s="1">
        <v>4.6962481241588709E-4</v>
      </c>
      <c r="BJ158" s="1">
        <v>3.261943157026857E-4</v>
      </c>
      <c r="BK158" s="1">
        <v>2.0715043614618072E-4</v>
      </c>
      <c r="BL158" s="1">
        <v>3.7666143382215607E-4</v>
      </c>
      <c r="BM158" s="1">
        <v>2.2080003152465284E-4</v>
      </c>
      <c r="BN158" s="1">
        <v>3.3599613438256934E-4</v>
      </c>
      <c r="BO158" s="1">
        <v>5.7706310056351016E-4</v>
      </c>
      <c r="BP158" s="1">
        <v>4.7885859825986903E-4</v>
      </c>
      <c r="BQ158" s="1">
        <v>6.527086749833818E-4</v>
      </c>
      <c r="BR158" s="1">
        <v>8.3766296117523584E-4</v>
      </c>
      <c r="BS158" s="1">
        <v>1.117000387286189E-4</v>
      </c>
      <c r="BT158" s="1">
        <v>1.8415423996956322E-4</v>
      </c>
      <c r="BU158" s="1">
        <v>8.1563725566554543E-5</v>
      </c>
      <c r="BV158" s="1">
        <v>5.7519789606600092E-5</v>
      </c>
      <c r="BW158" s="1">
        <v>2.7664408607054575E-4</v>
      </c>
      <c r="BX158" s="1">
        <v>1.0603979113801392E-4</v>
      </c>
      <c r="BY158" s="1">
        <v>8.9798055429437526E-5</v>
      </c>
      <c r="BZ158" s="1">
        <v>1.6268751598767336E-4</v>
      </c>
      <c r="CA158" s="1">
        <v>8.5962270657685271E-5</v>
      </c>
      <c r="CB158" s="1">
        <v>2.5652680452981276E-4</v>
      </c>
      <c r="CC158" s="1">
        <v>2.4668627717429689E-4</v>
      </c>
      <c r="CD158" s="1">
        <v>4.7803328299787562E-4</v>
      </c>
      <c r="CE158" s="1">
        <v>4.9024466237585439E-4</v>
      </c>
      <c r="CF158" s="1">
        <v>2.0025215497292202E-4</v>
      </c>
      <c r="CG158" s="1">
        <v>1.8306590522848101E-4</v>
      </c>
      <c r="CH158" s="1">
        <v>4.3019432195198163E-4</v>
      </c>
      <c r="CI158" s="1">
        <v>9.8794483805503421E-5</v>
      </c>
      <c r="CJ158" s="1">
        <v>5.2735116212641691E-4</v>
      </c>
      <c r="CK158" s="1">
        <v>3.8536988671510601E-4</v>
      </c>
      <c r="CL158" s="1">
        <v>4.1826254503465882E-4</v>
      </c>
      <c r="CM158" s="1">
        <v>2.2604338565471982E-4</v>
      </c>
      <c r="CN158" s="1">
        <v>6.2034806271905115E-4</v>
      </c>
      <c r="CO158" s="1">
        <v>3.991592852854281E-4</v>
      </c>
      <c r="CP158" s="1">
        <v>3.0276274814782531E-4</v>
      </c>
      <c r="CQ158" s="1">
        <v>3.4896489512636355E-4</v>
      </c>
      <c r="CR158" s="1">
        <v>2.3445722580504779E-4</v>
      </c>
      <c r="CS158" s="1">
        <v>2.831920522278042E-4</v>
      </c>
      <c r="CT158" s="1">
        <v>1.1678560756468319E-5</v>
      </c>
      <c r="CU158" s="1">
        <v>3.9494076393725323E-4</v>
      </c>
      <c r="CV158" s="1">
        <v>-9.3727486472338208E-5</v>
      </c>
      <c r="CW158" s="1">
        <v>-4.82806668173833E-6</v>
      </c>
      <c r="CX158" s="1">
        <v>7.5341366698396532E-4</v>
      </c>
      <c r="CY158" s="1">
        <v>-9.6288980713950273E-5</v>
      </c>
      <c r="CZ158" s="1">
        <v>2.3661802600729901E-4</v>
      </c>
      <c r="DA158" s="1">
        <v>3.0405298928130582E-4</v>
      </c>
      <c r="DB158" s="1">
        <v>5.2889207648816369E-5</v>
      </c>
      <c r="DC158" s="1">
        <v>-1.3813324150406062E-4</v>
      </c>
      <c r="DD158" s="1">
        <v>-9.9602623929853552E-6</v>
      </c>
      <c r="DE158" s="1">
        <v>-2.1851534875248115E-4</v>
      </c>
      <c r="DF158" s="1">
        <v>-2.2892328284925429E-4</v>
      </c>
      <c r="DG158" s="1">
        <v>-3.0794386252284262E-4</v>
      </c>
      <c r="DH158" s="1">
        <v>-4.7800494976871037E-4</v>
      </c>
      <c r="DI158" s="1">
        <v>8.8403400712193576E-4</v>
      </c>
      <c r="DJ158" s="1">
        <v>1.1058752093561332E-3</v>
      </c>
      <c r="DK158" s="1">
        <v>1.9612959671601849E-4</v>
      </c>
      <c r="DL158" s="1">
        <v>1.2569420535180355E-4</v>
      </c>
      <c r="DM158" s="1">
        <v>-1.8961618761639181E-4</v>
      </c>
      <c r="DN158" s="1">
        <v>3.9467617924703432E-4</v>
      </c>
      <c r="DO158" s="1">
        <v>4.1713902373393834E-4</v>
      </c>
      <c r="DP158" s="1">
        <v>3.6163060777034414E-4</v>
      </c>
      <c r="DQ158" s="1">
        <v>3.4718124593648755E-4</v>
      </c>
      <c r="DR158" s="1">
        <v>4.569002234280702E-4</v>
      </c>
      <c r="DS158" s="1">
        <v>6.660182550933413E-4</v>
      </c>
      <c r="DT158" s="1">
        <v>8.5660388818516728E-4</v>
      </c>
      <c r="DU158" s="1">
        <v>4.7547688345189607E-4</v>
      </c>
      <c r="DV158" s="1">
        <v>5.7081677940699449E-4</v>
      </c>
      <c r="DW158" s="1">
        <v>7.1631514521759308E-4</v>
      </c>
      <c r="DX158" s="1">
        <v>2.6854837780310728E-4</v>
      </c>
      <c r="DY158" s="1">
        <v>4.2554184956249239E-4</v>
      </c>
      <c r="DZ158" s="1">
        <v>1.0488961047677814E-4</v>
      </c>
      <c r="EA158" s="1">
        <v>3.7618389697913489E-4</v>
      </c>
      <c r="EB158" s="1">
        <v>6.6823010792447848E-5</v>
      </c>
      <c r="EC158" s="1">
        <v>4.5681073866840122E-4</v>
      </c>
      <c r="ED158" s="1">
        <v>3.5749450218176907E-4</v>
      </c>
      <c r="EE158" s="1">
        <v>4.6148446795868267E-4</v>
      </c>
      <c r="EF158" s="1">
        <v>4.346924938794847E-4</v>
      </c>
      <c r="EG158" s="1">
        <v>5.7758085519853141E-4</v>
      </c>
      <c r="EH158" s="1">
        <v>5.2319437520741358E-4</v>
      </c>
      <c r="EI158" s="1">
        <v>5.8844703215645022E-4</v>
      </c>
      <c r="EJ158" s="1">
        <v>5.3355209570020575E-4</v>
      </c>
      <c r="EK158" s="1">
        <v>-1.5554942689857709E-4</v>
      </c>
      <c r="EL158" s="1">
        <v>3.3511659533771993E-4</v>
      </c>
      <c r="EM158" s="1">
        <v>3.3075814303023117E-4</v>
      </c>
      <c r="EN158" s="1">
        <v>3.4239918588693357E-4</v>
      </c>
      <c r="EO158" s="1">
        <v>1.1029486818309002E-4</v>
      </c>
      <c r="EP158" s="1">
        <v>8.4565400845150246E-4</v>
      </c>
      <c r="EQ158" s="1">
        <v>3.1839811645365191E-4</v>
      </c>
      <c r="ER158" s="1">
        <v>3.1118005306447999E-4</v>
      </c>
      <c r="ES158" s="1">
        <v>3.1754259990471784E-4</v>
      </c>
      <c r="ET158" s="1">
        <v>3.247902728546243E-4</v>
      </c>
      <c r="EU158" s="1">
        <v>1.6971765367413801E-4</v>
      </c>
      <c r="EV158" s="1">
        <v>4.9277057435507794E-4</v>
      </c>
      <c r="EW158" s="1">
        <v>1.4003928842654145E-4</v>
      </c>
      <c r="EX158" s="1">
        <v>1.2218371679116485E-4</v>
      </c>
      <c r="EY158" s="1">
        <v>2.6806988096075401E-4</v>
      </c>
      <c r="EZ158" s="1">
        <v>2.7269851821051788E-4</v>
      </c>
      <c r="FA158" s="1">
        <v>3.6109414136273696E-4</v>
      </c>
      <c r="FB158" s="1">
        <v>3.4648461412053089E-4</v>
      </c>
      <c r="FC158" s="1">
        <v>8.9677973501961895E-4</v>
      </c>
      <c r="FD158" s="1">
        <v>6.1369353557975124E-4</v>
      </c>
      <c r="FE158" s="1">
        <v>3.4935434384008912E-4</v>
      </c>
      <c r="FF158" s="1">
        <v>9.962566860706127E-4</v>
      </c>
      <c r="FG158" s="1">
        <v>3.5503504169191627E-4</v>
      </c>
      <c r="FH158" s="1">
        <v>2.6912438579561386E-4</v>
      </c>
      <c r="FI158" s="1">
        <v>5.2098454240067759E-4</v>
      </c>
      <c r="FJ158" s="1">
        <v>5.0125466638919515E-4</v>
      </c>
      <c r="FK158" s="1">
        <v>6.3115256050573542E-4</v>
      </c>
      <c r="FL158" s="1">
        <v>-5.4906937803248106E-6</v>
      </c>
      <c r="FM158" s="1">
        <v>3.3511532121851395E-4</v>
      </c>
      <c r="FN158" s="1">
        <v>3.3075807226104915E-4</v>
      </c>
      <c r="FO158" s="1">
        <v>3.4239860570024495E-4</v>
      </c>
      <c r="FP158" s="1">
        <v>1.102950258966831E-4</v>
      </c>
      <c r="FQ158" s="1">
        <v>1.1042872553146269E-3</v>
      </c>
      <c r="FR158" s="1">
        <v>8.7946522707002734E-4</v>
      </c>
      <c r="FS158" s="1">
        <v>8.9226616926859118E-4</v>
      </c>
      <c r="FT158" s="1">
        <v>6.884232531718386E-4</v>
      </c>
      <c r="FU158" s="1">
        <v>6.7664686624592995E-4</v>
      </c>
      <c r="FV158" s="1">
        <v>1.8181772418425889E-4</v>
      </c>
      <c r="FW158" s="1">
        <v>1.803166458428499E-4</v>
      </c>
      <c r="FX158" s="1">
        <v>1.8197996341368523E-4</v>
      </c>
      <c r="FY158" s="1">
        <v>1.8009699823707704E-4</v>
      </c>
      <c r="FZ158" s="1">
        <v>1.7783457635208748E-4</v>
      </c>
      <c r="GA158" s="1">
        <v>1.7556019091911481E-4</v>
      </c>
      <c r="GB158" s="1">
        <v>3.8417341626285721E-4</v>
      </c>
      <c r="GC158" s="1">
        <v>3.8270756344398817E-4</v>
      </c>
      <c r="GD158" s="1">
        <v>3.8388543747878095E-4</v>
      </c>
      <c r="GE158" s="1">
        <v>4.1228098214486343E-4</v>
      </c>
      <c r="GF158" s="1">
        <v>3.8159068195751461E-4</v>
      </c>
      <c r="GG158" s="1">
        <v>3.8055530840891915E-4</v>
      </c>
      <c r="GH158" s="1">
        <v>3.7787795474751882E-4</v>
      </c>
      <c r="GI158" s="1">
        <v>3.773350111905574E-4</v>
      </c>
      <c r="GJ158" s="1">
        <v>3.7441779720362564E-4</v>
      </c>
      <c r="GK158" s="1">
        <v>3.7078752410139637E-4</v>
      </c>
      <c r="GL158" s="1">
        <v>3.6518358118258165E-4</v>
      </c>
      <c r="GM158" s="1">
        <v>3.7016185894535769E-4</v>
      </c>
      <c r="GN158" s="1">
        <v>3.611035725328506E-4</v>
      </c>
      <c r="GO158" s="1">
        <v>3.6347576278052829E-4</v>
      </c>
      <c r="GP158" s="1">
        <v>3.5732754516082588E-4</v>
      </c>
      <c r="GQ158" s="1">
        <v>3.6035358359862526E-4</v>
      </c>
      <c r="GR158" s="73">
        <v>3.5808025354003693E-4</v>
      </c>
    </row>
    <row r="159" spans="1:200" x14ac:dyDescent="0.3">
      <c r="A159" s="78" t="str">
        <v>ARR</v>
      </c>
      <c r="B159" s="72">
        <v>3.1307990439246405E-3</v>
      </c>
      <c r="C159" s="1">
        <v>5.9090665679400363E-3</v>
      </c>
      <c r="D159" s="1">
        <v>4.3890144135487188E-3</v>
      </c>
      <c r="E159" s="1">
        <v>6.8938997909447968E-3</v>
      </c>
      <c r="F159" s="1">
        <v>4.7134959830752729E-3</v>
      </c>
      <c r="G159" s="1">
        <v>6.8553594493055529E-3</v>
      </c>
      <c r="H159" s="1">
        <v>4.0641677306418331E-3</v>
      </c>
      <c r="I159" s="1">
        <v>5.1419838474571758E-3</v>
      </c>
      <c r="J159" s="1">
        <v>5.09711634772136E-3</v>
      </c>
      <c r="K159" s="1">
        <v>5.3477134150499376E-3</v>
      </c>
      <c r="L159" s="1">
        <v>3.5298141853536674E-3</v>
      </c>
      <c r="M159" s="1">
        <v>3.5455285643673693E-3</v>
      </c>
      <c r="N159" s="1">
        <v>4.6183872545242895E-3</v>
      </c>
      <c r="O159" s="1">
        <v>1.5019684838128357E-3</v>
      </c>
      <c r="P159" s="1">
        <v>2.425787503380085E-3</v>
      </c>
      <c r="Q159" s="1">
        <v>6.0363714720668505E-3</v>
      </c>
      <c r="R159" s="1">
        <v>6.018013165969417E-3</v>
      </c>
      <c r="S159" s="1">
        <v>4.6462763039427013E-3</v>
      </c>
      <c r="T159" s="1">
        <v>4.9756754802372542E-3</v>
      </c>
      <c r="U159" s="1">
        <v>2.9463473067336465E-3</v>
      </c>
      <c r="V159" s="1">
        <v>5.9560433763487944E-3</v>
      </c>
      <c r="W159" s="1">
        <v>6.9366439299236764E-3</v>
      </c>
      <c r="X159" s="1">
        <v>5.4870265009408599E-3</v>
      </c>
      <c r="Y159" s="1">
        <v>1.5940369808245256E-3</v>
      </c>
      <c r="Z159" s="1">
        <v>7.3458615691923538E-4</v>
      </c>
      <c r="AA159" s="1">
        <v>1.6251079690593844E-3</v>
      </c>
      <c r="AB159" s="1">
        <v>3.9318674469737111E-4</v>
      </c>
      <c r="AC159" s="1">
        <v>1.8840438385601891E-3</v>
      </c>
      <c r="AD159" s="1">
        <v>2.6971828549166661E-4</v>
      </c>
      <c r="AE159" s="1">
        <v>-1.5420805400570897E-3</v>
      </c>
      <c r="AF159" s="1">
        <v>4.2108570967708493E-3</v>
      </c>
      <c r="AG159" s="1">
        <v>2.162175335216903E-3</v>
      </c>
      <c r="AH159" s="1">
        <v>6.8417328309828228E-4</v>
      </c>
      <c r="AI159" s="1">
        <v>1.0978408298150414E-3</v>
      </c>
      <c r="AJ159" s="1">
        <v>3.7109144217083033E-3</v>
      </c>
      <c r="AK159" s="1">
        <v>3.9594712478631423E-3</v>
      </c>
      <c r="AL159" s="1">
        <v>2.6039569711311804E-3</v>
      </c>
      <c r="AM159" s="1">
        <v>1.0471174599225913E-2</v>
      </c>
      <c r="AN159" s="1">
        <v>9.9720437172052968E-3</v>
      </c>
      <c r="AO159" s="1">
        <v>1.1688393949109609E-2</v>
      </c>
      <c r="AP159" s="1">
        <v>3.9789292525816882E-3</v>
      </c>
      <c r="AQ159" s="1">
        <v>3.5105354358296358E-3</v>
      </c>
      <c r="AR159" s="1">
        <v>1.0014017930324205E-2</v>
      </c>
      <c r="AS159" s="1">
        <v>7.0676079386130086E-3</v>
      </c>
      <c r="AT159" s="1">
        <v>6.7637979621230837E-3</v>
      </c>
      <c r="AU159" s="1">
        <v>1.069212964282043E-2</v>
      </c>
      <c r="AV159" s="1">
        <v>4.9314717237371993E-3</v>
      </c>
      <c r="AW159" s="1">
        <v>1.3794061040959765E-2</v>
      </c>
      <c r="AX159" s="1">
        <v>1.4969177734886201E-3</v>
      </c>
      <c r="AY159" s="1">
        <v>5.3821979941952374E-3</v>
      </c>
      <c r="AZ159" s="1">
        <v>6.763529974538684E-3</v>
      </c>
      <c r="BA159" s="1">
        <v>4.9541632163397379E-3</v>
      </c>
      <c r="BB159" s="1">
        <v>4.2143478176906463E-3</v>
      </c>
      <c r="BC159" s="1">
        <v>6.0571633354756802E-3</v>
      </c>
      <c r="BD159" s="1">
        <v>7.2410600575232359E-3</v>
      </c>
      <c r="BE159" s="1">
        <v>9.3535749032674573E-3</v>
      </c>
      <c r="BF159" s="1">
        <v>4.3654407338596162E-3</v>
      </c>
      <c r="BG159" s="1">
        <v>4.7000376222157015E-3</v>
      </c>
      <c r="BH159" s="1">
        <v>9.3282744253271165E-3</v>
      </c>
      <c r="BI159" s="1">
        <v>2.2041587354283592E-3</v>
      </c>
      <c r="BJ159" s="1">
        <v>3.1668380323373385E-3</v>
      </c>
      <c r="BK159" s="1">
        <v>2.8006697162553545E-3</v>
      </c>
      <c r="BL159" s="1">
        <v>3.5794508536211916E-3</v>
      </c>
      <c r="BM159" s="1">
        <v>4.4056808772313452E-3</v>
      </c>
      <c r="BN159" s="1">
        <v>2.6972269967650026E-3</v>
      </c>
      <c r="BO159" s="1">
        <v>3.5966181590372866E-3</v>
      </c>
      <c r="BP159" s="1">
        <v>3.8639925934388472E-3</v>
      </c>
      <c r="BQ159" s="1">
        <v>7.253924142966924E-3</v>
      </c>
      <c r="BR159" s="1">
        <v>1.0913342469008576E-2</v>
      </c>
      <c r="BS159" s="1">
        <v>3.2026866068999974E-3</v>
      </c>
      <c r="BT159" s="1">
        <v>3.0103384975867613E-3</v>
      </c>
      <c r="BU159" s="1">
        <v>3.6329172338206974E-3</v>
      </c>
      <c r="BV159" s="1">
        <v>2.5172715967709995E-3</v>
      </c>
      <c r="BW159" s="1">
        <v>2.6754213212137742E-3</v>
      </c>
      <c r="BX159" s="1">
        <v>-1.0880586438148632E-3</v>
      </c>
      <c r="BY159" s="1">
        <v>1.2999938105589099E-3</v>
      </c>
      <c r="BZ159" s="1">
        <v>1.6055609322448321E-3</v>
      </c>
      <c r="CA159" s="1">
        <v>2.7935921944666495E-3</v>
      </c>
      <c r="CB159" s="1">
        <v>3.885013708700296E-3</v>
      </c>
      <c r="CC159" s="1">
        <v>4.2120983778210776E-4</v>
      </c>
      <c r="CD159" s="1">
        <v>5.0160831237636419E-3</v>
      </c>
      <c r="CE159" s="1">
        <v>1.7038906515674578E-3</v>
      </c>
      <c r="CF159" s="1">
        <v>6.0099533275078665E-3</v>
      </c>
      <c r="CG159" s="1">
        <v>7.4894412639090035E-3</v>
      </c>
      <c r="CH159" s="1">
        <v>5.8841726946278674E-3</v>
      </c>
      <c r="CI159" s="1">
        <v>7.253719270304158E-3</v>
      </c>
      <c r="CJ159" s="1">
        <v>1.0737473993937654E-2</v>
      </c>
      <c r="CK159" s="1">
        <v>1.1463567069486702E-3</v>
      </c>
      <c r="CL159" s="1">
        <v>6.710472619915404E-3</v>
      </c>
      <c r="CM159" s="1">
        <v>5.7195681095727063E-3</v>
      </c>
      <c r="CN159" s="1">
        <v>7.0068771342796966E-3</v>
      </c>
      <c r="CO159" s="1">
        <v>1.0186712472676055E-2</v>
      </c>
      <c r="CP159" s="1">
        <v>4.5962004558896003E-3</v>
      </c>
      <c r="CQ159" s="1">
        <v>7.6014503998168542E-3</v>
      </c>
      <c r="CR159" s="1">
        <v>6.9904053197138447E-3</v>
      </c>
      <c r="CS159" s="1">
        <v>7.977204653105089E-3</v>
      </c>
      <c r="CT159" s="1">
        <v>7.8220059138482349E-3</v>
      </c>
      <c r="CU159" s="1">
        <v>1.0155120640821729E-2</v>
      </c>
      <c r="CV159" s="1">
        <v>9.3477617287392161E-3</v>
      </c>
      <c r="CW159" s="1">
        <v>7.2655018534464036E-3</v>
      </c>
      <c r="CX159" s="1">
        <v>6.3365492950084572E-3</v>
      </c>
      <c r="CY159" s="1">
        <v>5.4959385810951734E-3</v>
      </c>
      <c r="CZ159" s="1">
        <v>4.3953959613636804E-3</v>
      </c>
      <c r="DA159" s="1">
        <v>5.8577782332787194E-3</v>
      </c>
      <c r="DB159" s="1">
        <v>2.3129079895234336E-3</v>
      </c>
      <c r="DC159" s="1">
        <v>6.3933861734828427E-3</v>
      </c>
      <c r="DD159" s="1">
        <v>6.1017296769978798E-3</v>
      </c>
      <c r="DE159" s="1">
        <v>8.0568987479551837E-3</v>
      </c>
      <c r="DF159" s="1">
        <v>9.4669195333884383E-3</v>
      </c>
      <c r="DG159" s="1">
        <v>1.1337730942544234E-2</v>
      </c>
      <c r="DH159" s="1">
        <v>1.4910978624730448E-2</v>
      </c>
      <c r="DI159" s="1">
        <v>5.7492773645433717E-3</v>
      </c>
      <c r="DJ159" s="1">
        <v>1.0939996082523142E-2</v>
      </c>
      <c r="DK159" s="1">
        <v>6.8605366717722363E-3</v>
      </c>
      <c r="DL159" s="1">
        <v>6.0755704835453147E-3</v>
      </c>
      <c r="DM159" s="1">
        <v>9.0752106954076119E-3</v>
      </c>
      <c r="DN159" s="1">
        <v>1.5190054477778601E-2</v>
      </c>
      <c r="DO159" s="1">
        <v>8.0880724006588706E-3</v>
      </c>
      <c r="DP159" s="1">
        <v>6.4243187952514975E-3</v>
      </c>
      <c r="DQ159" s="1">
        <v>5.3085844383869629E-3</v>
      </c>
      <c r="DR159" s="1">
        <v>8.3456497031780558E-3</v>
      </c>
      <c r="DS159" s="1">
        <v>1.513093132199388E-2</v>
      </c>
      <c r="DT159" s="1">
        <v>5.3883199728256915E-3</v>
      </c>
      <c r="DU159" s="1">
        <v>5.173096289048296E-3</v>
      </c>
      <c r="DV159" s="1">
        <v>1.5064005070008243E-3</v>
      </c>
      <c r="DW159" s="1">
        <v>1.9594890417037074E-3</v>
      </c>
      <c r="DX159" s="1">
        <v>9.4147335531825638E-3</v>
      </c>
      <c r="DY159" s="1">
        <v>1.2452042894045022E-2</v>
      </c>
      <c r="DZ159" s="1">
        <v>1.1832866613037658E-2</v>
      </c>
      <c r="EA159" s="1">
        <v>9.5027366295647401E-3</v>
      </c>
      <c r="EB159" s="1">
        <v>1.1391654597004759E-2</v>
      </c>
      <c r="EC159" s="1">
        <v>7.0535762741992915E-3</v>
      </c>
      <c r="ED159" s="1">
        <v>4.2740340090122427E-3</v>
      </c>
      <c r="EE159" s="1">
        <v>3.54502671225345E-3</v>
      </c>
      <c r="EF159" s="1">
        <v>3.266426124293753E-3</v>
      </c>
      <c r="EG159" s="1">
        <v>4.2976845136279522E-3</v>
      </c>
      <c r="EH159" s="1">
        <v>4.1784194349456282E-3</v>
      </c>
      <c r="EI159" s="1">
        <v>3.331278794433274E-3</v>
      </c>
      <c r="EJ159" s="1">
        <v>5.9185477808038067E-3</v>
      </c>
      <c r="EK159" s="1">
        <v>8.0485137325714724E-3</v>
      </c>
      <c r="EL159" s="1">
        <v>1.1708498808065907E-3</v>
      </c>
      <c r="EM159" s="1">
        <v>1.128413161689231E-3</v>
      </c>
      <c r="EN159" s="1">
        <v>1.2058163693393343E-3</v>
      </c>
      <c r="EO159" s="1">
        <v>7.6169916903022299E-4</v>
      </c>
      <c r="EP159" s="1">
        <v>2.9095972204252033E-2</v>
      </c>
      <c r="EQ159" s="1">
        <v>9.8334588239556726E-4</v>
      </c>
      <c r="ER159" s="1">
        <v>1.0192817095432342E-3</v>
      </c>
      <c r="ES159" s="1">
        <v>1.1228224438249331E-3</v>
      </c>
      <c r="ET159" s="1">
        <v>1.1959115289835475E-3</v>
      </c>
      <c r="EU159" s="1">
        <v>1.4216943527057516E-3</v>
      </c>
      <c r="EV159" s="1">
        <v>2.8533568348169214E-3</v>
      </c>
      <c r="EW159" s="1">
        <v>7.1042976021775421E-3</v>
      </c>
      <c r="EX159" s="1">
        <v>4.6459420406011909E-3</v>
      </c>
      <c r="EY159" s="1">
        <v>1.4643810799958681E-3</v>
      </c>
      <c r="EZ159" s="1">
        <v>1.574684399478307E-3</v>
      </c>
      <c r="FA159" s="1">
        <v>1.567405940669894E-3</v>
      </c>
      <c r="FB159" s="1">
        <v>8.9677973501961895E-4</v>
      </c>
      <c r="FC159" s="1">
        <v>1.8381425897956469E-2</v>
      </c>
      <c r="FD159" s="1">
        <v>1.2294030902878545E-2</v>
      </c>
      <c r="FE159" s="1">
        <v>2.2174235037077526E-2</v>
      </c>
      <c r="FF159" s="1">
        <v>1.7432007206567453E-2</v>
      </c>
      <c r="FG159" s="1">
        <v>2.1851053326068688E-2</v>
      </c>
      <c r="FH159" s="1">
        <v>1.7857846031454065E-2</v>
      </c>
      <c r="FI159" s="1">
        <v>1.4656626884340287E-2</v>
      </c>
      <c r="FJ159" s="1">
        <v>1.7128648456569268E-2</v>
      </c>
      <c r="FK159" s="1">
        <v>7.8763505028292685E-3</v>
      </c>
      <c r="FL159" s="1">
        <v>1.2262592361471294E-3</v>
      </c>
      <c r="FM159" s="1">
        <v>1.1708520858115055E-3</v>
      </c>
      <c r="FN159" s="1">
        <v>1.1284122699391414E-3</v>
      </c>
      <c r="FO159" s="1">
        <v>1.2058117309389209E-3</v>
      </c>
      <c r="FP159" s="1">
        <v>7.6170008873061143E-4</v>
      </c>
      <c r="FQ159" s="1">
        <v>1.1824948645074013E-2</v>
      </c>
      <c r="FR159" s="1">
        <v>1.3564150648115753E-2</v>
      </c>
      <c r="FS159" s="1">
        <v>1.75653364235057E-2</v>
      </c>
      <c r="FT159" s="1">
        <v>1.3861898410102259E-2</v>
      </c>
      <c r="FU159" s="1">
        <v>2.6412509053818766E-2</v>
      </c>
      <c r="FV159" s="1">
        <v>-1.9075738498231403E-3</v>
      </c>
      <c r="FW159" s="1">
        <v>-1.898370907947558E-3</v>
      </c>
      <c r="FX159" s="1">
        <v>-1.8622384227664174E-3</v>
      </c>
      <c r="FY159" s="1">
        <v>-1.8375938438172756E-3</v>
      </c>
      <c r="FZ159" s="1">
        <v>-1.8299501356929902E-3</v>
      </c>
      <c r="GA159" s="1">
        <v>-1.8428057183438741E-3</v>
      </c>
      <c r="GB159" s="1">
        <v>1.3767768328081576E-3</v>
      </c>
      <c r="GC159" s="1">
        <v>1.3875991929686454E-3</v>
      </c>
      <c r="GD159" s="1">
        <v>1.3793975618569538E-3</v>
      </c>
      <c r="GE159" s="1">
        <v>-3.5760132170648435E-4</v>
      </c>
      <c r="GF159" s="1">
        <v>1.3961020000155604E-3</v>
      </c>
      <c r="GG159" s="1">
        <v>1.3906878213230261E-3</v>
      </c>
      <c r="GH159" s="1">
        <v>1.424369471354476E-3</v>
      </c>
      <c r="GI159" s="1">
        <v>1.4297821231722444E-3</v>
      </c>
      <c r="GJ159" s="1">
        <v>1.4515822478846213E-3</v>
      </c>
      <c r="GK159" s="1">
        <v>1.4788430751147086E-3</v>
      </c>
      <c r="GL159" s="1">
        <v>1.5188579485398664E-3</v>
      </c>
      <c r="GM159" s="1">
        <v>1.4832867798968237E-3</v>
      </c>
      <c r="GN159" s="1">
        <v>1.5509863155408208E-3</v>
      </c>
      <c r="GO159" s="1">
        <v>1.532249377905473E-3</v>
      </c>
      <c r="GP159" s="1">
        <v>1.5640263993275975E-3</v>
      </c>
      <c r="GQ159" s="1">
        <v>1.5417265740034179E-3</v>
      </c>
      <c r="GR159" s="73">
        <v>1.5587818181840832E-3</v>
      </c>
    </row>
    <row r="160" spans="1:200" x14ac:dyDescent="0.3">
      <c r="A160" s="78" t="str">
        <v>DX</v>
      </c>
      <c r="B160" s="72">
        <v>2.4683401571709541E-3</v>
      </c>
      <c r="C160" s="1">
        <v>4.2116306607364431E-3</v>
      </c>
      <c r="D160" s="1">
        <v>2.7225309689172918E-3</v>
      </c>
      <c r="E160" s="1">
        <v>4.1040311211768161E-3</v>
      </c>
      <c r="F160" s="1">
        <v>3.6952698702277112E-3</v>
      </c>
      <c r="G160" s="1">
        <v>4.3541271668382136E-3</v>
      </c>
      <c r="H160" s="1">
        <v>3.2918769764685484E-3</v>
      </c>
      <c r="I160" s="1">
        <v>3.7110377709659182E-3</v>
      </c>
      <c r="J160" s="1">
        <v>4.0410209921571058E-3</v>
      </c>
      <c r="K160" s="1">
        <v>4.7830659190072023E-3</v>
      </c>
      <c r="L160" s="1">
        <v>3.5088016715790382E-3</v>
      </c>
      <c r="M160" s="1">
        <v>3.2838564699122991E-3</v>
      </c>
      <c r="N160" s="1">
        <v>3.4689191323880168E-3</v>
      </c>
      <c r="O160" s="1">
        <v>1.5160956693643793E-3</v>
      </c>
      <c r="P160" s="1">
        <v>1.8635510131639968E-3</v>
      </c>
      <c r="Q160" s="1">
        <v>4.6752350188837164E-3</v>
      </c>
      <c r="R160" s="1">
        <v>4.5679517855886287E-3</v>
      </c>
      <c r="S160" s="1">
        <v>2.3459774879649176E-3</v>
      </c>
      <c r="T160" s="1">
        <v>6.1462505795156263E-3</v>
      </c>
      <c r="U160" s="1">
        <v>2.331376446405979E-3</v>
      </c>
      <c r="V160" s="1">
        <v>4.167412269391246E-3</v>
      </c>
      <c r="W160" s="1">
        <v>4.8088934187732191E-3</v>
      </c>
      <c r="X160" s="1">
        <v>3.4317145006539668E-3</v>
      </c>
      <c r="Y160" s="1">
        <v>1.8620246513009861E-3</v>
      </c>
      <c r="Z160" s="1">
        <v>6.4564878809624643E-4</v>
      </c>
      <c r="AA160" s="1">
        <v>1.6970510413365026E-3</v>
      </c>
      <c r="AB160" s="1">
        <v>-1.077068612831565E-6</v>
      </c>
      <c r="AC160" s="1">
        <v>1.8088805929929953E-3</v>
      </c>
      <c r="AD160" s="1">
        <v>4.2510258945754751E-4</v>
      </c>
      <c r="AE160" s="1">
        <v>-1.8756106432533438E-3</v>
      </c>
      <c r="AF160" s="1">
        <v>3.5294926157307402E-3</v>
      </c>
      <c r="AG160" s="1">
        <v>2.3483613967519149E-3</v>
      </c>
      <c r="AH160" s="1">
        <v>1.4317033589740114E-3</v>
      </c>
      <c r="AI160" s="1">
        <v>1.0882864135565282E-3</v>
      </c>
      <c r="AJ160" s="1">
        <v>3.3919111959957097E-3</v>
      </c>
      <c r="AK160" s="1">
        <v>3.9794014362862541E-3</v>
      </c>
      <c r="AL160" s="1">
        <v>2.2230042166907779E-3</v>
      </c>
      <c r="AM160" s="1">
        <v>9.1049870215679229E-3</v>
      </c>
      <c r="AN160" s="1">
        <v>6.9754355208842414E-3</v>
      </c>
      <c r="AO160" s="1">
        <v>7.6739838798464653E-3</v>
      </c>
      <c r="AP160" s="1">
        <v>3.2307311127377078E-3</v>
      </c>
      <c r="AQ160" s="1">
        <v>3.4957511432073935E-3</v>
      </c>
      <c r="AR160" s="1">
        <v>8.025977764003326E-3</v>
      </c>
      <c r="AS160" s="1">
        <v>5.628949028135345E-3</v>
      </c>
      <c r="AT160" s="1">
        <v>5.8532882761813858E-3</v>
      </c>
      <c r="AU160" s="1">
        <v>1.0074753167511321E-2</v>
      </c>
      <c r="AV160" s="1">
        <v>3.2704629822961663E-3</v>
      </c>
      <c r="AW160" s="1">
        <v>8.659040830977259E-3</v>
      </c>
      <c r="AX160" s="1">
        <v>1.7759064410136094E-3</v>
      </c>
      <c r="AY160" s="1">
        <v>4.164998562106649E-3</v>
      </c>
      <c r="AZ160" s="1">
        <v>4.5360511830075121E-3</v>
      </c>
      <c r="BA160" s="1">
        <v>3.7321916020597872E-3</v>
      </c>
      <c r="BB160" s="1">
        <v>3.6507188696919121E-3</v>
      </c>
      <c r="BC160" s="1">
        <v>5.0170620795144992E-3</v>
      </c>
      <c r="BD160" s="1">
        <v>5.3785009198692463E-3</v>
      </c>
      <c r="BE160" s="1">
        <v>4.9867662344782702E-3</v>
      </c>
      <c r="BF160" s="1">
        <v>3.5828374927367166E-3</v>
      </c>
      <c r="BG160" s="1">
        <v>3.3092962736834854E-3</v>
      </c>
      <c r="BH160" s="1">
        <v>7.6451924687234987E-3</v>
      </c>
      <c r="BI160" s="1">
        <v>1.3238538336528998E-3</v>
      </c>
      <c r="BJ160" s="1">
        <v>2.6744166331416409E-3</v>
      </c>
      <c r="BK160" s="1">
        <v>2.2897673026721966E-3</v>
      </c>
      <c r="BL160" s="1">
        <v>2.987535812607437E-3</v>
      </c>
      <c r="BM160" s="1">
        <v>4.0055614672244375E-3</v>
      </c>
      <c r="BN160" s="1">
        <v>2.1802706888831365E-3</v>
      </c>
      <c r="BO160" s="1">
        <v>2.5931320067394807E-3</v>
      </c>
      <c r="BP160" s="1">
        <v>2.7757777135602717E-3</v>
      </c>
      <c r="BQ160" s="1">
        <v>5.7650051132824686E-3</v>
      </c>
      <c r="BR160" s="1">
        <v>8.6979198345424717E-3</v>
      </c>
      <c r="BS160" s="1">
        <v>2.6365160499343368E-3</v>
      </c>
      <c r="BT160" s="1">
        <v>3.2903021333910982E-3</v>
      </c>
      <c r="BU160" s="1">
        <v>2.9545266295124377E-3</v>
      </c>
      <c r="BV160" s="1">
        <v>2.2026850980806684E-3</v>
      </c>
      <c r="BW160" s="1">
        <v>1.96043062950748E-3</v>
      </c>
      <c r="BX160" s="1">
        <v>-2.4753322194234962E-4</v>
      </c>
      <c r="BY160" s="1">
        <v>1.4452093105459607E-3</v>
      </c>
      <c r="BZ160" s="1">
        <v>1.52514808089984E-3</v>
      </c>
      <c r="CA160" s="1">
        <v>2.1655602665518066E-3</v>
      </c>
      <c r="CB160" s="1">
        <v>3.1990397026395345E-3</v>
      </c>
      <c r="CC160" s="1">
        <v>4.092750997437609E-4</v>
      </c>
      <c r="CD160" s="1">
        <v>4.4681645548537005E-3</v>
      </c>
      <c r="CE160" s="1">
        <v>1.297732824532904E-3</v>
      </c>
      <c r="CF160" s="1">
        <v>4.9509547203291839E-3</v>
      </c>
      <c r="CG160" s="1">
        <v>6.5905856840806866E-3</v>
      </c>
      <c r="CH160" s="1">
        <v>5.8451998589334796E-3</v>
      </c>
      <c r="CI160" s="1">
        <v>5.9200443949096147E-3</v>
      </c>
      <c r="CJ160" s="1">
        <v>9.2100973760145827E-3</v>
      </c>
      <c r="CK160" s="1">
        <v>2.7970759849999366E-3</v>
      </c>
      <c r="CL160" s="1">
        <v>6.177784564021154E-3</v>
      </c>
      <c r="CM160" s="1">
        <v>3.8255089661615917E-3</v>
      </c>
      <c r="CN160" s="1">
        <v>5.7769734928937002E-3</v>
      </c>
      <c r="CO160" s="1">
        <v>7.2812220090199371E-3</v>
      </c>
      <c r="CP160" s="1">
        <v>4.1495742732242805E-3</v>
      </c>
      <c r="CQ160" s="1">
        <v>7.1824848543656904E-3</v>
      </c>
      <c r="CR160" s="1">
        <v>4.8871081707013604E-3</v>
      </c>
      <c r="CS160" s="1">
        <v>6.1770094724356329E-3</v>
      </c>
      <c r="CT160" s="1">
        <v>5.3931399166503866E-3</v>
      </c>
      <c r="CU160" s="1">
        <v>7.4728591865600557E-3</v>
      </c>
      <c r="CV160" s="1">
        <v>7.1290633490236335E-3</v>
      </c>
      <c r="CW160" s="1">
        <v>6.2479018165578389E-3</v>
      </c>
      <c r="CX160" s="1">
        <v>4.9721464636499303E-3</v>
      </c>
      <c r="CY160" s="1">
        <v>4.5224219880823932E-3</v>
      </c>
      <c r="CZ160" s="1">
        <v>3.4489581167881081E-3</v>
      </c>
      <c r="DA160" s="1">
        <v>4.4669088178651587E-3</v>
      </c>
      <c r="DB160" s="1">
        <v>2.0701443613816992E-3</v>
      </c>
      <c r="DC160" s="1">
        <v>5.0903682802957732E-3</v>
      </c>
      <c r="DD160" s="1">
        <v>5.0307913955696896E-3</v>
      </c>
      <c r="DE160" s="1">
        <v>6.5968816898433775E-3</v>
      </c>
      <c r="DF160" s="1">
        <v>7.6984919150175288E-3</v>
      </c>
      <c r="DG160" s="1">
        <v>8.8642304193465686E-3</v>
      </c>
      <c r="DH160" s="1">
        <v>1.2920283366049489E-2</v>
      </c>
      <c r="DI160" s="1">
        <v>4.417906760703934E-3</v>
      </c>
      <c r="DJ160" s="1">
        <v>9.1187764289686144E-3</v>
      </c>
      <c r="DK160" s="1">
        <v>4.9122448013940306E-3</v>
      </c>
      <c r="DL160" s="1">
        <v>6.1353037380998329E-3</v>
      </c>
      <c r="DM160" s="1">
        <v>7.2428583795461883E-3</v>
      </c>
      <c r="DN160" s="1">
        <v>1.1466642208619761E-2</v>
      </c>
      <c r="DO160" s="1">
        <v>6.3146306144425688E-3</v>
      </c>
      <c r="DP160" s="1">
        <v>5.1366870295887412E-3</v>
      </c>
      <c r="DQ160" s="1">
        <v>3.9933242265312073E-3</v>
      </c>
      <c r="DR160" s="1">
        <v>6.7968389720855513E-3</v>
      </c>
      <c r="DS160" s="1">
        <v>1.2026109522183531E-2</v>
      </c>
      <c r="DT160" s="1">
        <v>4.5989802268605823E-3</v>
      </c>
      <c r="DU160" s="1">
        <v>4.0398338159240129E-3</v>
      </c>
      <c r="DV160" s="1">
        <v>2.2958811499409759E-3</v>
      </c>
      <c r="DW160" s="1">
        <v>2.0521542882788015E-3</v>
      </c>
      <c r="DX160" s="1">
        <v>7.458217155939118E-3</v>
      </c>
      <c r="DY160" s="1">
        <v>1.0263071011488554E-2</v>
      </c>
      <c r="DZ160" s="1">
        <v>7.5382407898075777E-3</v>
      </c>
      <c r="EA160" s="1">
        <v>5.7021207754389194E-3</v>
      </c>
      <c r="EB160" s="1">
        <v>7.4447755918097712E-3</v>
      </c>
      <c r="EC160" s="1">
        <v>5.8170032896377273E-3</v>
      </c>
      <c r="ED160" s="1">
        <v>3.2192321368915188E-3</v>
      </c>
      <c r="EE160" s="1">
        <v>2.8375186902506924E-3</v>
      </c>
      <c r="EF160" s="1">
        <v>2.9028562606406255E-3</v>
      </c>
      <c r="EG160" s="1">
        <v>3.2763044490549042E-3</v>
      </c>
      <c r="EH160" s="1">
        <v>3.3520660686422741E-3</v>
      </c>
      <c r="EI160" s="1">
        <v>3.1589559307077316E-3</v>
      </c>
      <c r="EJ160" s="1">
        <v>4.1879367960065712E-3</v>
      </c>
      <c r="EK160" s="1">
        <v>6.5010304160202856E-3</v>
      </c>
      <c r="EL160" s="1">
        <v>7.9880956959313128E-4</v>
      </c>
      <c r="EM160" s="1">
        <v>7.5121785753836051E-4</v>
      </c>
      <c r="EN160" s="1">
        <v>8.4216746596502774E-4</v>
      </c>
      <c r="EO160" s="1">
        <v>5.9924690172364747E-4</v>
      </c>
      <c r="EP160" s="1">
        <v>1.8839536473157822E-2</v>
      </c>
      <c r="EQ160" s="1">
        <v>6.3933854793405017E-4</v>
      </c>
      <c r="ER160" s="1">
        <v>6.7758466228819126E-4</v>
      </c>
      <c r="ES160" s="1">
        <v>7.5461807659053305E-4</v>
      </c>
      <c r="ET160" s="1">
        <v>8.3978065104966615E-4</v>
      </c>
      <c r="EU160" s="1">
        <v>1.0769340119209743E-3</v>
      </c>
      <c r="EV160" s="1">
        <v>2.1460548122328379E-3</v>
      </c>
      <c r="EW160" s="1">
        <v>5.0724324952296741E-3</v>
      </c>
      <c r="EX160" s="1">
        <v>3.656023163307025E-3</v>
      </c>
      <c r="EY160" s="1">
        <v>1.0232645165959098E-3</v>
      </c>
      <c r="EZ160" s="1">
        <v>1.1518614972789122E-3</v>
      </c>
      <c r="FA160" s="1">
        <v>1.2001552921831718E-3</v>
      </c>
      <c r="FB160" s="1">
        <v>6.1369353557975124E-4</v>
      </c>
      <c r="FC160" s="1">
        <v>1.2294030902878545E-2</v>
      </c>
      <c r="FD160" s="1">
        <v>1.0851247847565311E-2</v>
      </c>
      <c r="FE160" s="1">
        <v>1.5359521650032456E-2</v>
      </c>
      <c r="FF160" s="1">
        <v>1.3371456290682126E-2</v>
      </c>
      <c r="FG160" s="1">
        <v>1.7060614789806704E-2</v>
      </c>
      <c r="FH160" s="1">
        <v>1.5708154615988925E-2</v>
      </c>
      <c r="FI160" s="1">
        <v>1.3176148306881E-2</v>
      </c>
      <c r="FJ160" s="1">
        <v>1.3539919792118042E-2</v>
      </c>
      <c r="FK160" s="1">
        <v>6.3346423890672044E-3</v>
      </c>
      <c r="FL160" s="1">
        <v>1.0635120518977333E-3</v>
      </c>
      <c r="FM160" s="1">
        <v>7.9881358091669051E-4</v>
      </c>
      <c r="FN160" s="1">
        <v>7.512182830662716E-4</v>
      </c>
      <c r="FO160" s="1">
        <v>8.4216469948586697E-4</v>
      </c>
      <c r="FP160" s="1">
        <v>5.9924774779136476E-4</v>
      </c>
      <c r="FQ160" s="1">
        <v>9.8211776525495165E-3</v>
      </c>
      <c r="FR160" s="1">
        <v>1.1379880448237628E-2</v>
      </c>
      <c r="FS160" s="1">
        <v>1.2014239343933539E-2</v>
      </c>
      <c r="FT160" s="1">
        <v>1.0108050321387618E-2</v>
      </c>
      <c r="FU160" s="1">
        <v>2.0020629827887205E-2</v>
      </c>
      <c r="FV160" s="1">
        <v>-4.3241318534326725E-4</v>
      </c>
      <c r="FW160" s="1">
        <v>-4.3259311691298396E-4</v>
      </c>
      <c r="FX160" s="1">
        <v>-4.0896216969628092E-4</v>
      </c>
      <c r="FY160" s="1">
        <v>-3.981961205243151E-4</v>
      </c>
      <c r="FZ160" s="1">
        <v>-4.0622786820863384E-4</v>
      </c>
      <c r="GA160" s="1">
        <v>-4.2375733792848422E-4</v>
      </c>
      <c r="GB160" s="1">
        <v>1.8688470252710414E-3</v>
      </c>
      <c r="GC160" s="1">
        <v>1.8701217404678728E-3</v>
      </c>
      <c r="GD160" s="1">
        <v>1.8684087696841155E-3</v>
      </c>
      <c r="GE160" s="1">
        <v>5.2709826900129242E-4</v>
      </c>
      <c r="GF160" s="1">
        <v>1.8710495552380906E-3</v>
      </c>
      <c r="GG160" s="1">
        <v>1.8695822478126951E-3</v>
      </c>
      <c r="GH160" s="1">
        <v>1.8749931977073123E-3</v>
      </c>
      <c r="GI160" s="1">
        <v>1.8762858218515745E-3</v>
      </c>
      <c r="GJ160" s="1">
        <v>1.8788073256264222E-3</v>
      </c>
      <c r="GK160" s="1">
        <v>1.8833028475976814E-3</v>
      </c>
      <c r="GL160" s="1">
        <v>1.8883807207158308E-3</v>
      </c>
      <c r="GM160" s="1">
        <v>1.8832878761794217E-3</v>
      </c>
      <c r="GN160" s="1">
        <v>1.8933062628920178E-3</v>
      </c>
      <c r="GO160" s="1">
        <v>1.8899803373103321E-3</v>
      </c>
      <c r="GP160" s="1">
        <v>1.8936936681641725E-3</v>
      </c>
      <c r="GQ160" s="1">
        <v>1.8905563485643697E-3</v>
      </c>
      <c r="GR160" s="73">
        <v>1.8929145556830023E-3</v>
      </c>
    </row>
    <row r="161" spans="1:200" x14ac:dyDescent="0.3">
      <c r="A161" s="78" t="str">
        <v>GPMT</v>
      </c>
      <c r="B161" s="72">
        <v>3.2122964501535103E-3</v>
      </c>
      <c r="C161" s="1">
        <v>8.4284271825543246E-3</v>
      </c>
      <c r="D161" s="1">
        <v>5.9722568247649E-3</v>
      </c>
      <c r="E161" s="1">
        <v>5.615380498277589E-3</v>
      </c>
      <c r="F161" s="1">
        <v>5.9076343811597497E-3</v>
      </c>
      <c r="G161" s="1">
        <v>9.106593752120546E-3</v>
      </c>
      <c r="H161" s="1">
        <v>5.8562700210148186E-3</v>
      </c>
      <c r="I161" s="1">
        <v>7.0901173206736421E-3</v>
      </c>
      <c r="J161" s="1">
        <v>6.3575560699237529E-3</v>
      </c>
      <c r="K161" s="1">
        <v>3.3616205543106656E-3</v>
      </c>
      <c r="L161" s="1">
        <v>4.0985507156721694E-3</v>
      </c>
      <c r="M161" s="1">
        <v>7.1426504956229944E-3</v>
      </c>
      <c r="N161" s="1">
        <v>6.4943921304704963E-3</v>
      </c>
      <c r="O161" s="1">
        <v>1.8409066451571788E-3</v>
      </c>
      <c r="P161" s="1">
        <v>4.4066876511328961E-3</v>
      </c>
      <c r="Q161" s="1">
        <v>1.0457067823117932E-2</v>
      </c>
      <c r="R161" s="1">
        <v>8.188945825226137E-3</v>
      </c>
      <c r="S161" s="1">
        <v>3.8262404657371709E-3</v>
      </c>
      <c r="T161" s="1">
        <v>1.0516100887772536E-2</v>
      </c>
      <c r="U161" s="1">
        <v>3.8678028123721449E-3</v>
      </c>
      <c r="V161" s="1">
        <v>9.1623600927224075E-3</v>
      </c>
      <c r="W161" s="1">
        <v>9.7353366471357918E-3</v>
      </c>
      <c r="X161" s="1">
        <v>8.3637843747850025E-3</v>
      </c>
      <c r="Y161" s="1">
        <v>-3.4503408352556508E-4</v>
      </c>
      <c r="Z161" s="1">
        <v>6.9434277796954851E-4</v>
      </c>
      <c r="AA161" s="1">
        <v>9.7361398353757746E-4</v>
      </c>
      <c r="AB161" s="1">
        <v>-1.320945329176112E-3</v>
      </c>
      <c r="AC161" s="1">
        <v>1.5907796118458893E-3</v>
      </c>
      <c r="AD161" s="1">
        <v>-2.7110381267561503E-4</v>
      </c>
      <c r="AE161" s="1">
        <v>-3.1014285904569024E-3</v>
      </c>
      <c r="AF161" s="1">
        <v>6.1763699910563751E-3</v>
      </c>
      <c r="AG161" s="1">
        <v>9.9786040552708776E-4</v>
      </c>
      <c r="AH161" s="1">
        <v>2.0641390883603121E-3</v>
      </c>
      <c r="AI161" s="1">
        <v>3.581620399802548E-3</v>
      </c>
      <c r="AJ161" s="1">
        <v>2.4109627513055794E-3</v>
      </c>
      <c r="AK161" s="1">
        <v>6.6129911013175311E-3</v>
      </c>
      <c r="AL161" s="1">
        <v>1.7118895397353526E-3</v>
      </c>
      <c r="AM161" s="1">
        <v>1.5884151495130536E-2</v>
      </c>
      <c r="AN161" s="1">
        <v>1.4003352458434053E-2</v>
      </c>
      <c r="AO161" s="1">
        <v>1.5254314803378702E-2</v>
      </c>
      <c r="AP161" s="1">
        <v>5.5222188621532357E-3</v>
      </c>
      <c r="AQ161" s="1">
        <v>6.1580635098567559E-3</v>
      </c>
      <c r="AR161" s="1">
        <v>1.6506607042852155E-2</v>
      </c>
      <c r="AS161" s="1">
        <v>1.13047153248077E-2</v>
      </c>
      <c r="AT161" s="1">
        <v>7.7278140140922495E-3</v>
      </c>
      <c r="AU161" s="1">
        <v>1.5349615731575358E-2</v>
      </c>
      <c r="AV161" s="1">
        <v>5.0890292855951371E-3</v>
      </c>
      <c r="AW161" s="1">
        <v>2.0250432978482783E-2</v>
      </c>
      <c r="AX161" s="1">
        <v>3.14600081839369E-3</v>
      </c>
      <c r="AY161" s="1">
        <v>9.2376745552668928E-3</v>
      </c>
      <c r="AZ161" s="1">
        <v>8.0147817214650426E-3</v>
      </c>
      <c r="BA161" s="1">
        <v>7.7488618702648403E-3</v>
      </c>
      <c r="BB161" s="1">
        <v>6.0697001459765016E-3</v>
      </c>
      <c r="BC161" s="1">
        <v>7.8000652824420005E-3</v>
      </c>
      <c r="BD161" s="1">
        <v>8.685204037586599E-3</v>
      </c>
      <c r="BE161" s="1">
        <v>1.3786025788120194E-2</v>
      </c>
      <c r="BF161" s="1">
        <v>5.7754210383528662E-3</v>
      </c>
      <c r="BG161" s="1">
        <v>5.6936355397633276E-3</v>
      </c>
      <c r="BH161" s="1">
        <v>1.3725017710870851E-2</v>
      </c>
      <c r="BI161" s="1">
        <v>-1.9075230779552064E-6</v>
      </c>
      <c r="BJ161" s="1">
        <v>3.2649368604469619E-3</v>
      </c>
      <c r="BK161" s="1">
        <v>2.5024610660977216E-3</v>
      </c>
      <c r="BL161" s="1">
        <v>4.1457347537733934E-3</v>
      </c>
      <c r="BM161" s="1">
        <v>5.3544966454763341E-3</v>
      </c>
      <c r="BN161" s="1">
        <v>3.4509223487224176E-3</v>
      </c>
      <c r="BO161" s="1">
        <v>3.00441694010096E-3</v>
      </c>
      <c r="BP161" s="1">
        <v>3.943462425326923E-3</v>
      </c>
      <c r="BQ161" s="1">
        <v>5.4011039847923926E-3</v>
      </c>
      <c r="BR161" s="1">
        <v>1.1452308979195188E-2</v>
      </c>
      <c r="BS161" s="1">
        <v>4.224279172324312E-3</v>
      </c>
      <c r="BT161" s="1">
        <v>3.4457963073545889E-3</v>
      </c>
      <c r="BU161" s="1">
        <v>5.0472065454487897E-3</v>
      </c>
      <c r="BV161" s="1">
        <v>3.6876899704339551E-3</v>
      </c>
      <c r="BW161" s="1">
        <v>3.4514080832197926E-3</v>
      </c>
      <c r="BX161" s="1">
        <v>-2.1475008474121987E-3</v>
      </c>
      <c r="BY161" s="1">
        <v>6.4319662647072888E-4</v>
      </c>
      <c r="BZ161" s="1">
        <v>1.3009756909096136E-3</v>
      </c>
      <c r="CA161" s="1">
        <v>3.6451352518704254E-3</v>
      </c>
      <c r="CB161" s="1">
        <v>4.7233037613314509E-3</v>
      </c>
      <c r="CC161" s="1">
        <v>2.0956660866948E-4</v>
      </c>
      <c r="CD161" s="1">
        <v>6.3175343519825504E-3</v>
      </c>
      <c r="CE161" s="1">
        <v>7.93870183510652E-4</v>
      </c>
      <c r="CF161" s="1">
        <v>9.0698958720730142E-3</v>
      </c>
      <c r="CG161" s="1">
        <v>1.1902490606653224E-2</v>
      </c>
      <c r="CH161" s="1">
        <v>7.3139389521397757E-3</v>
      </c>
      <c r="CI161" s="1">
        <v>1.2197785389137048E-2</v>
      </c>
      <c r="CJ161" s="1">
        <v>1.6836151611586834E-2</v>
      </c>
      <c r="CK161" s="1">
        <v>9.33342722381762E-5</v>
      </c>
      <c r="CL161" s="1">
        <v>1.073263005980649E-2</v>
      </c>
      <c r="CM161" s="1">
        <v>8.1378841432815287E-3</v>
      </c>
      <c r="CN161" s="1">
        <v>8.2969528585828713E-3</v>
      </c>
      <c r="CO161" s="1">
        <v>1.5686026026376393E-2</v>
      </c>
      <c r="CP161" s="1">
        <v>6.1642151427836276E-3</v>
      </c>
      <c r="CQ161" s="1">
        <v>1.0870093281807968E-2</v>
      </c>
      <c r="CR161" s="1">
        <v>9.7100679625320551E-3</v>
      </c>
      <c r="CS161" s="1">
        <v>1.2454799575407335E-2</v>
      </c>
      <c r="CT161" s="1">
        <v>1.4051877685089741E-2</v>
      </c>
      <c r="CU161" s="1">
        <v>1.6276504163826266E-2</v>
      </c>
      <c r="CV161" s="1">
        <v>1.5658366921297372E-2</v>
      </c>
      <c r="CW161" s="1">
        <v>1.1999093768182917E-2</v>
      </c>
      <c r="CX161" s="1">
        <v>7.6427446970109471E-3</v>
      </c>
      <c r="CY161" s="1">
        <v>9.3042173916472529E-3</v>
      </c>
      <c r="CZ161" s="1">
        <v>6.725869717748109E-3</v>
      </c>
      <c r="DA161" s="1">
        <v>8.1565674838233529E-3</v>
      </c>
      <c r="DB161" s="1">
        <v>4.4153692617890546E-3</v>
      </c>
      <c r="DC161" s="1">
        <v>1.0662343498345399E-2</v>
      </c>
      <c r="DD161" s="1">
        <v>9.6227896993122779E-3</v>
      </c>
      <c r="DE161" s="1">
        <v>1.5809294805919985E-2</v>
      </c>
      <c r="DF161" s="1">
        <v>1.7701864809854424E-2</v>
      </c>
      <c r="DG161" s="1">
        <v>2.1244221568092983E-2</v>
      </c>
      <c r="DH161" s="1">
        <v>2.6539138718867289E-2</v>
      </c>
      <c r="DI161" s="1">
        <v>6.4775637903611086E-3</v>
      </c>
      <c r="DJ161" s="1">
        <v>1.6167658600562806E-2</v>
      </c>
      <c r="DK161" s="1">
        <v>1.0164281773996304E-2</v>
      </c>
      <c r="DL161" s="1">
        <v>9.1704730086112907E-3</v>
      </c>
      <c r="DM161" s="1">
        <v>1.5976183056430143E-2</v>
      </c>
      <c r="DN161" s="1">
        <v>2.3527462567972415E-2</v>
      </c>
      <c r="DO161" s="1">
        <v>1.1822929905448769E-2</v>
      </c>
      <c r="DP161" s="1">
        <v>9.656987854841613E-3</v>
      </c>
      <c r="DQ161" s="1">
        <v>7.4830010120725873E-3</v>
      </c>
      <c r="DR161" s="1">
        <v>1.3926737908866808E-2</v>
      </c>
      <c r="DS161" s="1">
        <v>2.2377843718889203E-2</v>
      </c>
      <c r="DT161" s="1">
        <v>4.6854149892828342E-3</v>
      </c>
      <c r="DU161" s="1">
        <v>7.1009719394584357E-3</v>
      </c>
      <c r="DV161" s="1">
        <v>-6.6441723665491219E-6</v>
      </c>
      <c r="DW161" s="1">
        <v>-3.3642192868197837E-4</v>
      </c>
      <c r="DX161" s="1">
        <v>1.3303293418682567E-2</v>
      </c>
      <c r="DY161" s="1">
        <v>1.8757529558584271E-2</v>
      </c>
      <c r="DZ161" s="1">
        <v>1.8553948982462473E-2</v>
      </c>
      <c r="EA161" s="1">
        <v>1.2022851348922475E-2</v>
      </c>
      <c r="EB161" s="1">
        <v>1.8852240037157918E-2</v>
      </c>
      <c r="EC161" s="1">
        <v>8.8011597543277021E-3</v>
      </c>
      <c r="ED161" s="1">
        <v>5.0840834492388151E-3</v>
      </c>
      <c r="EE161" s="1">
        <v>4.4965036882535867E-3</v>
      </c>
      <c r="EF161" s="1">
        <v>3.5128520083969055E-3</v>
      </c>
      <c r="EG161" s="1">
        <v>4.9545913717745993E-3</v>
      </c>
      <c r="EH161" s="1">
        <v>5.7827964991955354E-3</v>
      </c>
      <c r="EI161" s="1">
        <v>3.9299241563267194E-3</v>
      </c>
      <c r="EJ161" s="1">
        <v>8.1094812815131218E-3</v>
      </c>
      <c r="EK161" s="1">
        <v>1.2611236806428439E-2</v>
      </c>
      <c r="EL161" s="1">
        <v>7.0040828798663098E-4</v>
      </c>
      <c r="EM161" s="1">
        <v>6.4849333504091644E-4</v>
      </c>
      <c r="EN161" s="1">
        <v>7.4361554677545866E-4</v>
      </c>
      <c r="EO161" s="1">
        <v>7.9306383795178575E-4</v>
      </c>
      <c r="EP161" s="1">
        <v>4.079758774845204E-2</v>
      </c>
      <c r="EQ161" s="1">
        <v>4.9751929327841542E-4</v>
      </c>
      <c r="ER161" s="1">
        <v>5.5101145415709563E-4</v>
      </c>
      <c r="ES161" s="1">
        <v>7.317469947090041E-4</v>
      </c>
      <c r="ET161" s="1">
        <v>7.811741800019228E-4</v>
      </c>
      <c r="EU161" s="1">
        <v>1.8096052004843968E-3</v>
      </c>
      <c r="EV161" s="1">
        <v>2.5562144095959663E-3</v>
      </c>
      <c r="EW161" s="1">
        <v>1.0876362586333968E-2</v>
      </c>
      <c r="EX161" s="1">
        <v>7.274670750991882E-3</v>
      </c>
      <c r="EY161" s="1">
        <v>1.50916827490099E-3</v>
      </c>
      <c r="EZ161" s="1">
        <v>1.6273450137600858E-3</v>
      </c>
      <c r="FA161" s="1">
        <v>1.469521323922914E-3</v>
      </c>
      <c r="FB161" s="1">
        <v>3.4935434384008912E-4</v>
      </c>
      <c r="FC161" s="1">
        <v>2.2174235037077526E-2</v>
      </c>
      <c r="FD161" s="1">
        <v>1.5359521650032456E-2</v>
      </c>
      <c r="FE161" s="1">
        <v>4.2579472398475357E-2</v>
      </c>
      <c r="FF161" s="1">
        <v>2.1921440295906026E-2</v>
      </c>
      <c r="FG161" s="1">
        <v>3.6148617111070654E-2</v>
      </c>
      <c r="FH161" s="1">
        <v>2.7878387507650041E-2</v>
      </c>
      <c r="FI161" s="1">
        <v>2.0438973650716466E-2</v>
      </c>
      <c r="FJ161" s="1">
        <v>2.738585357083145E-2</v>
      </c>
      <c r="FK161" s="1">
        <v>1.3734436590408119E-2</v>
      </c>
      <c r="FL161" s="1">
        <v>1.9656799252790111E-3</v>
      </c>
      <c r="FM161" s="1">
        <v>7.0041529144147156E-4</v>
      </c>
      <c r="FN161" s="1">
        <v>6.4849442288378734E-4</v>
      </c>
      <c r="FO161" s="1">
        <v>7.4361166299946146E-4</v>
      </c>
      <c r="FP161" s="1">
        <v>7.9306973890857818E-4</v>
      </c>
      <c r="FQ161" s="1">
        <v>1.4627739770864677E-2</v>
      </c>
      <c r="FR161" s="1">
        <v>1.8161226196677042E-2</v>
      </c>
      <c r="FS161" s="1">
        <v>2.8094794179363874E-2</v>
      </c>
      <c r="FT161" s="1">
        <v>2.3187266073547777E-2</v>
      </c>
      <c r="FU161" s="1">
        <v>4.2303815903332792E-2</v>
      </c>
      <c r="FV161" s="1">
        <v>-1.0869731250842197E-3</v>
      </c>
      <c r="FW161" s="1">
        <v>-1.0828751401800384E-3</v>
      </c>
      <c r="FX161" s="1">
        <v>-1.0275293962105257E-3</v>
      </c>
      <c r="FY161" s="1">
        <v>-1.0202048519025826E-3</v>
      </c>
      <c r="FZ161" s="1">
        <v>-1.009450871755115E-3</v>
      </c>
      <c r="GA161" s="1">
        <v>-1.0525092594546349E-3</v>
      </c>
      <c r="GB161" s="1">
        <v>3.1730955449968492E-3</v>
      </c>
      <c r="GC161" s="1">
        <v>3.1798258262895583E-3</v>
      </c>
      <c r="GD161" s="1">
        <v>3.1753547766651667E-3</v>
      </c>
      <c r="GE161" s="1">
        <v>-1.7076950599605485E-4</v>
      </c>
      <c r="GF161" s="1">
        <v>3.1850673457697906E-3</v>
      </c>
      <c r="GG161" s="1">
        <v>3.1812041341285411E-3</v>
      </c>
      <c r="GH161" s="1">
        <v>3.2013388358743027E-3</v>
      </c>
      <c r="GI161" s="1">
        <v>3.2058680955238277E-3</v>
      </c>
      <c r="GJ161" s="1">
        <v>3.219146623144892E-3</v>
      </c>
      <c r="GK161" s="1">
        <v>3.2344656362978223E-3</v>
      </c>
      <c r="GL161" s="1">
        <v>3.2571833985385675E-3</v>
      </c>
      <c r="GM161" s="1">
        <v>3.2361476369031413E-3</v>
      </c>
      <c r="GN161" s="1">
        <v>3.2760148946915976E-3</v>
      </c>
      <c r="GO161" s="1">
        <v>3.2658683138734987E-3</v>
      </c>
      <c r="GP161" s="1">
        <v>3.2819100521791415E-3</v>
      </c>
      <c r="GQ161" s="1">
        <v>3.2691908899085682E-3</v>
      </c>
      <c r="GR161" s="73">
        <v>3.2791650808337187E-3</v>
      </c>
    </row>
    <row r="162" spans="1:200" x14ac:dyDescent="0.3">
      <c r="A162" s="78" t="str">
        <v>ORC</v>
      </c>
      <c r="B162" s="72">
        <v>3.7350572438354726E-3</v>
      </c>
      <c r="C162" s="1">
        <v>7.172040662327306E-3</v>
      </c>
      <c r="D162" s="1">
        <v>5.2060482541253427E-3</v>
      </c>
      <c r="E162" s="1">
        <v>8.3825223824306599E-3</v>
      </c>
      <c r="F162" s="1">
        <v>5.3810178290338989E-3</v>
      </c>
      <c r="G162" s="1">
        <v>6.2195554339655778E-3</v>
      </c>
      <c r="H162" s="1">
        <v>4.3098552099928014E-3</v>
      </c>
      <c r="I162" s="1">
        <v>6.119307193651698E-3</v>
      </c>
      <c r="J162" s="1">
        <v>5.9564026469453735E-3</v>
      </c>
      <c r="K162" s="1">
        <v>6.7204667416458468E-3</v>
      </c>
      <c r="L162" s="1">
        <v>4.4786271433477172E-3</v>
      </c>
      <c r="M162" s="1">
        <v>3.8884343376242897E-3</v>
      </c>
      <c r="N162" s="1">
        <v>5.1692712250419283E-3</v>
      </c>
      <c r="O162" s="1">
        <v>2.1929498120761997E-3</v>
      </c>
      <c r="P162" s="1">
        <v>3.044077785829615E-3</v>
      </c>
      <c r="Q162" s="1">
        <v>7.5849544236343998E-3</v>
      </c>
      <c r="R162" s="1">
        <v>7.0365772576185667E-3</v>
      </c>
      <c r="S162" s="1">
        <v>5.7925168906586199E-3</v>
      </c>
      <c r="T162" s="1">
        <v>5.2977807454352016E-3</v>
      </c>
      <c r="U162" s="1">
        <v>4.0192844138863971E-3</v>
      </c>
      <c r="V162" s="1">
        <v>5.4750437939880686E-3</v>
      </c>
      <c r="W162" s="1">
        <v>7.0116901609848029E-3</v>
      </c>
      <c r="X162" s="1">
        <v>5.2050217949429359E-3</v>
      </c>
      <c r="Y162" s="1">
        <v>2.6253630921348695E-3</v>
      </c>
      <c r="Z162" s="1">
        <v>1.5410848750259077E-3</v>
      </c>
      <c r="AA162" s="1">
        <v>2.0242925588326859E-3</v>
      </c>
      <c r="AB162" s="1">
        <v>2.2119177055336065E-4</v>
      </c>
      <c r="AC162" s="1">
        <v>2.7245179722631811E-3</v>
      </c>
      <c r="AD162" s="1">
        <v>1.0693792104698983E-3</v>
      </c>
      <c r="AE162" s="1">
        <v>-2.0015270139364045E-3</v>
      </c>
      <c r="AF162" s="1">
        <v>4.6849513726912343E-3</v>
      </c>
      <c r="AG162" s="1">
        <v>3.4511477414948407E-3</v>
      </c>
      <c r="AH162" s="1">
        <v>1.8230315043082151E-3</v>
      </c>
      <c r="AI162" s="1">
        <v>1.7206629847456969E-3</v>
      </c>
      <c r="AJ162" s="1">
        <v>4.9647799087925533E-3</v>
      </c>
      <c r="AK162" s="1">
        <v>5.441093834297527E-3</v>
      </c>
      <c r="AL162" s="1">
        <v>3.0212863535755731E-3</v>
      </c>
      <c r="AM162" s="1">
        <v>1.0572096133611233E-2</v>
      </c>
      <c r="AN162" s="1">
        <v>1.129003972330161E-2</v>
      </c>
      <c r="AO162" s="1">
        <v>1.3115550546125003E-2</v>
      </c>
      <c r="AP162" s="1">
        <v>5.8547915543688735E-3</v>
      </c>
      <c r="AQ162" s="1">
        <v>5.4993774587032479E-3</v>
      </c>
      <c r="AR162" s="1">
        <v>1.0732614943381681E-2</v>
      </c>
      <c r="AS162" s="1">
        <v>7.7340475852768599E-3</v>
      </c>
      <c r="AT162" s="1">
        <v>9.4431843805048727E-3</v>
      </c>
      <c r="AU162" s="1">
        <v>1.3642879241658017E-2</v>
      </c>
      <c r="AV162" s="1">
        <v>4.5991866800836776E-3</v>
      </c>
      <c r="AW162" s="1">
        <v>1.3046215874825819E-2</v>
      </c>
      <c r="AX162" s="1">
        <v>2.4693932068067378E-3</v>
      </c>
      <c r="AY162" s="1">
        <v>5.2045251143134734E-3</v>
      </c>
      <c r="AZ162" s="1">
        <v>7.6554549627030379E-3</v>
      </c>
      <c r="BA162" s="1">
        <v>5.6179030203641275E-3</v>
      </c>
      <c r="BB162" s="1">
        <v>5.0977759642695415E-3</v>
      </c>
      <c r="BC162" s="1">
        <v>7.1631601305062222E-3</v>
      </c>
      <c r="BD162" s="1">
        <v>9.0804793776878747E-3</v>
      </c>
      <c r="BE162" s="1">
        <v>8.7550268478321369E-3</v>
      </c>
      <c r="BF162" s="1">
        <v>5.7491224754809929E-3</v>
      </c>
      <c r="BG162" s="1">
        <v>4.7285596033046747E-3</v>
      </c>
      <c r="BH162" s="1">
        <v>1.084130660842038E-2</v>
      </c>
      <c r="BI162" s="1">
        <v>2.6281720188196613E-3</v>
      </c>
      <c r="BJ162" s="1">
        <v>3.7465800020930412E-3</v>
      </c>
      <c r="BK162" s="1">
        <v>3.0235896642393989E-3</v>
      </c>
      <c r="BL162" s="1">
        <v>4.6227158540858605E-3</v>
      </c>
      <c r="BM162" s="1">
        <v>4.9335907256375169E-3</v>
      </c>
      <c r="BN162" s="1">
        <v>3.1682570091498951E-3</v>
      </c>
      <c r="BO162" s="1">
        <v>4.2756504742511477E-3</v>
      </c>
      <c r="BP162" s="1">
        <v>4.6532103455585311E-3</v>
      </c>
      <c r="BQ162" s="1">
        <v>8.2034773266137905E-3</v>
      </c>
      <c r="BR162" s="1">
        <v>1.3208520107538127E-2</v>
      </c>
      <c r="BS162" s="1">
        <v>3.8134286636014461E-3</v>
      </c>
      <c r="BT162" s="1">
        <v>4.2008026138068439E-3</v>
      </c>
      <c r="BU162" s="1">
        <v>4.115479621635409E-3</v>
      </c>
      <c r="BV162" s="1">
        <v>3.2908974969323591E-3</v>
      </c>
      <c r="BW162" s="1">
        <v>3.2547616974996402E-3</v>
      </c>
      <c r="BX162" s="1">
        <v>2.598182361105841E-5</v>
      </c>
      <c r="BY162" s="1">
        <v>1.9379164541843828E-3</v>
      </c>
      <c r="BZ162" s="1">
        <v>2.3717391472167469E-3</v>
      </c>
      <c r="CA162" s="1">
        <v>3.4615485867451287E-3</v>
      </c>
      <c r="CB162" s="1">
        <v>4.2963530469543451E-3</v>
      </c>
      <c r="CC162" s="1">
        <v>1.0003416147726946E-3</v>
      </c>
      <c r="CD162" s="1">
        <v>6.7720427794794114E-3</v>
      </c>
      <c r="CE162" s="1">
        <v>3.2747083511655492E-3</v>
      </c>
      <c r="CF162" s="1">
        <v>6.1832937248858036E-3</v>
      </c>
      <c r="CG162" s="1">
        <v>9.0274779749440291E-3</v>
      </c>
      <c r="CH162" s="1">
        <v>8.3193078002166219E-3</v>
      </c>
      <c r="CI162" s="1">
        <v>8.2868708922899052E-3</v>
      </c>
      <c r="CJ162" s="1">
        <v>1.1995681436160612E-2</v>
      </c>
      <c r="CK162" s="1">
        <v>2.4393375961194574E-3</v>
      </c>
      <c r="CL162" s="1">
        <v>8.3221802397242823E-3</v>
      </c>
      <c r="CM162" s="1">
        <v>5.8258663248200015E-3</v>
      </c>
      <c r="CN162" s="1">
        <v>7.6328769882549503E-3</v>
      </c>
      <c r="CO162" s="1">
        <v>1.0908602713258235E-2</v>
      </c>
      <c r="CP162" s="1">
        <v>6.3292957034484076E-3</v>
      </c>
      <c r="CQ162" s="1">
        <v>9.0194284261302798E-3</v>
      </c>
      <c r="CR162" s="1">
        <v>7.9597549893369764E-3</v>
      </c>
      <c r="CS162" s="1">
        <v>9.2429892601968502E-3</v>
      </c>
      <c r="CT162" s="1">
        <v>7.6762777103796627E-3</v>
      </c>
      <c r="CU162" s="1">
        <v>1.1124600037133578E-2</v>
      </c>
      <c r="CV162" s="1">
        <v>1.0156459630893901E-2</v>
      </c>
      <c r="CW162" s="1">
        <v>8.0197456247032093E-3</v>
      </c>
      <c r="CX162" s="1">
        <v>7.8207745808365672E-3</v>
      </c>
      <c r="CY162" s="1">
        <v>6.3566215560030082E-3</v>
      </c>
      <c r="CZ162" s="1">
        <v>5.181478575059276E-3</v>
      </c>
      <c r="DA162" s="1">
        <v>6.6844540061856269E-3</v>
      </c>
      <c r="DB162" s="1">
        <v>2.6629084571992635E-3</v>
      </c>
      <c r="DC162" s="1">
        <v>7.3043116472633054E-3</v>
      </c>
      <c r="DD162" s="1">
        <v>7.4485944863296226E-3</v>
      </c>
      <c r="DE162" s="1">
        <v>9.3145130119745897E-3</v>
      </c>
      <c r="DF162" s="1">
        <v>1.0822871206319447E-2</v>
      </c>
      <c r="DG162" s="1">
        <v>1.2906669228792932E-2</v>
      </c>
      <c r="DH162" s="1">
        <v>1.7667047566513019E-2</v>
      </c>
      <c r="DI162" s="1">
        <v>6.1925915904275357E-3</v>
      </c>
      <c r="DJ162" s="1">
        <v>9.0614069603928392E-3</v>
      </c>
      <c r="DK162" s="1">
        <v>6.9907828295596858E-3</v>
      </c>
      <c r="DL162" s="1">
        <v>8.0766052206793278E-3</v>
      </c>
      <c r="DM162" s="1">
        <v>7.0644502790636939E-3</v>
      </c>
      <c r="DN162" s="1">
        <v>1.5385968887234397E-2</v>
      </c>
      <c r="DO162" s="1">
        <v>8.5830061157073177E-3</v>
      </c>
      <c r="DP162" s="1">
        <v>6.5918344840990434E-3</v>
      </c>
      <c r="DQ162" s="1">
        <v>5.004383534781884E-3</v>
      </c>
      <c r="DR162" s="1">
        <v>7.6083151322826354E-3</v>
      </c>
      <c r="DS162" s="1">
        <v>1.3744846548648919E-2</v>
      </c>
      <c r="DT162" s="1">
        <v>6.1892289842646747E-3</v>
      </c>
      <c r="DU162" s="1">
        <v>5.8037187517112074E-3</v>
      </c>
      <c r="DV162" s="1">
        <v>2.5674003106014513E-3</v>
      </c>
      <c r="DW162" s="1">
        <v>2.7180684237675186E-3</v>
      </c>
      <c r="DX162" s="1">
        <v>9.5596702010194278E-3</v>
      </c>
      <c r="DY162" s="1">
        <v>1.3399956523345691E-2</v>
      </c>
      <c r="DZ162" s="1">
        <v>1.0752200556943108E-2</v>
      </c>
      <c r="EA162" s="1">
        <v>8.4536827518196453E-3</v>
      </c>
      <c r="EB162" s="1">
        <v>1.0371914476517204E-2</v>
      </c>
      <c r="EC162" s="1">
        <v>7.9787238274790437E-3</v>
      </c>
      <c r="ED162" s="1">
        <v>5.334050447484689E-3</v>
      </c>
      <c r="EE162" s="1">
        <v>4.4717279968869679E-3</v>
      </c>
      <c r="EF162" s="1">
        <v>4.7430986703384127E-3</v>
      </c>
      <c r="EG162" s="1">
        <v>5.9390315600596532E-3</v>
      </c>
      <c r="EH162" s="1">
        <v>5.760495703036112E-3</v>
      </c>
      <c r="EI162" s="1">
        <v>4.9019367293910848E-3</v>
      </c>
      <c r="EJ162" s="1">
        <v>7.1031101793407672E-3</v>
      </c>
      <c r="EK162" s="1">
        <v>8.6144769968440026E-3</v>
      </c>
      <c r="EL162" s="1">
        <v>1.2919773307927256E-3</v>
      </c>
      <c r="EM162" s="1">
        <v>1.2113727979125187E-3</v>
      </c>
      <c r="EN162" s="1">
        <v>1.3155690461706812E-3</v>
      </c>
      <c r="EO162" s="1">
        <v>7.8099354286202346E-4</v>
      </c>
      <c r="EP162" s="1">
        <v>2.6463898845371876E-2</v>
      </c>
      <c r="EQ162" s="1">
        <v>1.0947724330666046E-3</v>
      </c>
      <c r="ER162" s="1">
        <v>1.1407540126213455E-3</v>
      </c>
      <c r="ES162" s="1">
        <v>1.2548390944983386E-3</v>
      </c>
      <c r="ET162" s="1">
        <v>1.3117461441335295E-3</v>
      </c>
      <c r="EU162" s="1">
        <v>1.4991015228336007E-3</v>
      </c>
      <c r="EV162" s="1">
        <v>3.2435527865435324E-3</v>
      </c>
      <c r="EW162" s="1">
        <v>6.7447770980147235E-3</v>
      </c>
      <c r="EX162" s="1">
        <v>4.894699497270007E-3</v>
      </c>
      <c r="EY162" s="1">
        <v>1.4955930824610774E-3</v>
      </c>
      <c r="EZ162" s="1">
        <v>1.67248408216509E-3</v>
      </c>
      <c r="FA162" s="1">
        <v>1.7974298187650847E-3</v>
      </c>
      <c r="FB162" s="1">
        <v>9.962566860706127E-4</v>
      </c>
      <c r="FC162" s="1">
        <v>1.7432007206567453E-2</v>
      </c>
      <c r="FD162" s="1">
        <v>1.3371456290682126E-2</v>
      </c>
      <c r="FE162" s="1">
        <v>2.1921440295906026E-2</v>
      </c>
      <c r="FF162" s="1">
        <v>2.0909903034910544E-2</v>
      </c>
      <c r="FG162" s="1">
        <v>2.2358572636753102E-2</v>
      </c>
      <c r="FH162" s="1">
        <v>1.9957947764021596E-2</v>
      </c>
      <c r="FI162" s="1">
        <v>1.7604968431989349E-2</v>
      </c>
      <c r="FJ162" s="1">
        <v>1.7963103562159959E-2</v>
      </c>
      <c r="FK162" s="1">
        <v>7.9354988485720816E-3</v>
      </c>
      <c r="FL162" s="1">
        <v>1.4071377567853114E-3</v>
      </c>
      <c r="FM162" s="1">
        <v>1.2919785184360582E-3</v>
      </c>
      <c r="FN162" s="1">
        <v>1.2113711738402826E-3</v>
      </c>
      <c r="FO162" s="1">
        <v>1.3155631150165868E-3</v>
      </c>
      <c r="FP162" s="1">
        <v>7.8098943125179876E-4</v>
      </c>
      <c r="FQ162" s="1">
        <v>1.3043824448324885E-2</v>
      </c>
      <c r="FR162" s="1">
        <v>1.5189599283567796E-2</v>
      </c>
      <c r="FS162" s="1">
        <v>1.8184284662102243E-2</v>
      </c>
      <c r="FT162" s="1">
        <v>1.3757301904573263E-2</v>
      </c>
      <c r="FU162" s="1">
        <v>2.6874958201862649E-2</v>
      </c>
      <c r="FV162" s="1">
        <v>-2.1193353321967202E-3</v>
      </c>
      <c r="FW162" s="1">
        <v>-2.1118997298449544E-3</v>
      </c>
      <c r="FX162" s="1">
        <v>-2.0650119817505995E-3</v>
      </c>
      <c r="FY162" s="1">
        <v>-2.0531700184051754E-3</v>
      </c>
      <c r="FZ162" s="1">
        <v>-2.0403382626530491E-3</v>
      </c>
      <c r="GA162" s="1">
        <v>-2.0578731248242399E-3</v>
      </c>
      <c r="GB162" s="1">
        <v>1.8209170885132102E-3</v>
      </c>
      <c r="GC162" s="1">
        <v>1.83069465858425E-3</v>
      </c>
      <c r="GD162" s="1">
        <v>1.8230473907468144E-3</v>
      </c>
      <c r="GE162" s="1">
        <v>1.4714706192585987E-4</v>
      </c>
      <c r="GF162" s="1">
        <v>1.8380203375663073E-3</v>
      </c>
      <c r="GG162" s="1">
        <v>1.8322361798215143E-3</v>
      </c>
      <c r="GH162" s="1">
        <v>1.8630143702198668E-3</v>
      </c>
      <c r="GI162" s="1">
        <v>1.8685780306158955E-3</v>
      </c>
      <c r="GJ162" s="1">
        <v>1.8871102363288235E-3</v>
      </c>
      <c r="GK162" s="1">
        <v>1.9119402976273336E-3</v>
      </c>
      <c r="GL162" s="1">
        <v>1.9475058224906127E-3</v>
      </c>
      <c r="GM162" s="1">
        <v>1.9153951405992925E-3</v>
      </c>
      <c r="GN162" s="1">
        <v>1.9759925764215942E-3</v>
      </c>
      <c r="GO162" s="1">
        <v>1.9587478685190638E-3</v>
      </c>
      <c r="GP162" s="1">
        <v>1.9858460159830316E-3</v>
      </c>
      <c r="GQ162" s="1">
        <v>1.9661431492556595E-3</v>
      </c>
      <c r="GR162" s="73">
        <v>1.9812658824967895E-3</v>
      </c>
    </row>
    <row r="163" spans="1:200" x14ac:dyDescent="0.3">
      <c r="A163" s="78" t="str">
        <v>NYMT</v>
      </c>
      <c r="B163" s="72">
        <v>3.8311625729863948E-3</v>
      </c>
      <c r="C163" s="1">
        <v>7.347368695845501E-3</v>
      </c>
      <c r="D163" s="1">
        <v>3.8865467297245671E-3</v>
      </c>
      <c r="E163" s="1">
        <v>4.3282591038593691E-3</v>
      </c>
      <c r="F163" s="1">
        <v>6.3561963055024789E-3</v>
      </c>
      <c r="G163" s="1">
        <v>7.916590249837643E-3</v>
      </c>
      <c r="H163" s="1">
        <v>5.7814606003054672E-3</v>
      </c>
      <c r="I163" s="1">
        <v>6.964679950291988E-3</v>
      </c>
      <c r="J163" s="1">
        <v>7.2652086275084822E-3</v>
      </c>
      <c r="K163" s="1">
        <v>5.4740723818991572E-3</v>
      </c>
      <c r="L163" s="1">
        <v>4.230054435622908E-3</v>
      </c>
      <c r="M163" s="1">
        <v>6.6135057810846869E-3</v>
      </c>
      <c r="N163" s="1">
        <v>6.1695634778277473E-3</v>
      </c>
      <c r="O163" s="1">
        <v>1.609186836812459E-3</v>
      </c>
      <c r="P163" s="1">
        <v>3.8912337133154319E-3</v>
      </c>
      <c r="Q163" s="1">
        <v>9.9183491624775712E-3</v>
      </c>
      <c r="R163" s="1">
        <v>7.7780643465692103E-3</v>
      </c>
      <c r="S163" s="1">
        <v>4.0204125211646454E-3</v>
      </c>
      <c r="T163" s="1">
        <v>1.0162925172186199E-2</v>
      </c>
      <c r="U163" s="1">
        <v>4.3252838671427552E-3</v>
      </c>
      <c r="V163" s="1">
        <v>9.5058391279537156E-3</v>
      </c>
      <c r="W163" s="1">
        <v>1.0805522763583467E-2</v>
      </c>
      <c r="X163" s="1">
        <v>8.3172615940908193E-3</v>
      </c>
      <c r="Y163" s="1">
        <v>1.6116498295312422E-3</v>
      </c>
      <c r="Z163" s="1">
        <v>1.6075968806292275E-3</v>
      </c>
      <c r="AA163" s="1">
        <v>2.5562743487837925E-3</v>
      </c>
      <c r="AB163" s="1">
        <v>-1.2684738238284148E-4</v>
      </c>
      <c r="AC163" s="1">
        <v>2.1782486405600172E-3</v>
      </c>
      <c r="AD163" s="1">
        <v>1.8435816169741357E-4</v>
      </c>
      <c r="AE163" s="1">
        <v>-1.4483087015424129E-3</v>
      </c>
      <c r="AF163" s="1">
        <v>6.3298531385068031E-3</v>
      </c>
      <c r="AG163" s="1">
        <v>2.3614440643033845E-3</v>
      </c>
      <c r="AH163" s="1">
        <v>3.6085383192388785E-3</v>
      </c>
      <c r="AI163" s="1">
        <v>2.4622444692311081E-3</v>
      </c>
      <c r="AJ163" s="1">
        <v>3.8276255905031324E-3</v>
      </c>
      <c r="AK163" s="1">
        <v>7.68812943098773E-3</v>
      </c>
      <c r="AL163" s="1">
        <v>2.3361770751002455E-3</v>
      </c>
      <c r="AM163" s="1">
        <v>1.6088463537566398E-2</v>
      </c>
      <c r="AN163" s="1">
        <v>1.3441033049093882E-2</v>
      </c>
      <c r="AO163" s="1">
        <v>1.3752699218098335E-2</v>
      </c>
      <c r="AP163" s="1">
        <v>5.8487546590491957E-3</v>
      </c>
      <c r="AQ163" s="1">
        <v>6.9263269772408837E-3</v>
      </c>
      <c r="AR163" s="1">
        <v>1.7239442178407317E-2</v>
      </c>
      <c r="AS163" s="1">
        <v>1.2166630890059671E-2</v>
      </c>
      <c r="AT163" s="1">
        <v>9.3141758938365578E-3</v>
      </c>
      <c r="AU163" s="1">
        <v>1.9149913187696946E-2</v>
      </c>
      <c r="AV163" s="1">
        <v>3.8909033648790265E-3</v>
      </c>
      <c r="AW163" s="1">
        <v>2.0147534372163475E-2</v>
      </c>
      <c r="AX163" s="1">
        <v>4.0026884554877551E-3</v>
      </c>
      <c r="AY163" s="1">
        <v>1.0795115533035174E-2</v>
      </c>
      <c r="AZ163" s="1">
        <v>6.1279608083116633E-3</v>
      </c>
      <c r="BA163" s="1">
        <v>7.1944572652481295E-3</v>
      </c>
      <c r="BB163" s="1">
        <v>6.7427697983140477E-3</v>
      </c>
      <c r="BC163" s="1">
        <v>8.7795164004930964E-3</v>
      </c>
      <c r="BD163" s="1">
        <v>7.8496331612218934E-3</v>
      </c>
      <c r="BE163" s="1">
        <v>1.2342373216291929E-2</v>
      </c>
      <c r="BF163" s="1">
        <v>6.1995987943120915E-3</v>
      </c>
      <c r="BG163" s="1">
        <v>5.2443092429148011E-3</v>
      </c>
      <c r="BH163" s="1">
        <v>1.3501478452463214E-2</v>
      </c>
      <c r="BI163" s="1">
        <v>1.3971854966845433E-3</v>
      </c>
      <c r="BJ163" s="1">
        <v>4.3245110931897758E-3</v>
      </c>
      <c r="BK163" s="1">
        <v>3.8251617391740541E-3</v>
      </c>
      <c r="BL163" s="1">
        <v>3.9849706331749586E-3</v>
      </c>
      <c r="BM163" s="1">
        <v>7.4892671313239656E-3</v>
      </c>
      <c r="BN163" s="1">
        <v>3.7087342878359001E-3</v>
      </c>
      <c r="BO163" s="1">
        <v>3.7234017434397411E-3</v>
      </c>
      <c r="BP163" s="1">
        <v>4.3036050684832801E-3</v>
      </c>
      <c r="BQ163" s="1">
        <v>9.8158401492479588E-3</v>
      </c>
      <c r="BR163" s="1">
        <v>1.4603093689624314E-2</v>
      </c>
      <c r="BS163" s="1">
        <v>5.0926522384890172E-3</v>
      </c>
      <c r="BT163" s="1">
        <v>5.2415779756572996E-3</v>
      </c>
      <c r="BU163" s="1">
        <v>6.4773476114170407E-3</v>
      </c>
      <c r="BV163" s="1">
        <v>4.5840781154595353E-3</v>
      </c>
      <c r="BW163" s="1">
        <v>3.8862924215531725E-3</v>
      </c>
      <c r="BX163" s="1">
        <v>-4.7952619821136684E-4</v>
      </c>
      <c r="BY163" s="1">
        <v>1.9826413039977695E-3</v>
      </c>
      <c r="BZ163" s="1">
        <v>2.128911979971494E-3</v>
      </c>
      <c r="CA163" s="1">
        <v>4.6371750956998034E-3</v>
      </c>
      <c r="CB163" s="1">
        <v>5.6324738091980929E-3</v>
      </c>
      <c r="CC163" s="1">
        <v>1.6456848588022996E-4</v>
      </c>
      <c r="CD163" s="1">
        <v>6.7258809129864296E-3</v>
      </c>
      <c r="CE163" s="1">
        <v>2.8886606542476704E-4</v>
      </c>
      <c r="CF163" s="1">
        <v>1.0139235915252107E-2</v>
      </c>
      <c r="CG163" s="1">
        <v>1.2281335867711265E-2</v>
      </c>
      <c r="CH163" s="1">
        <v>9.8147092457433784E-3</v>
      </c>
      <c r="CI163" s="1">
        <v>1.2801751176596746E-2</v>
      </c>
      <c r="CJ163" s="1">
        <v>1.7207349650772228E-2</v>
      </c>
      <c r="CK163" s="1">
        <v>3.1116547612173584E-3</v>
      </c>
      <c r="CL163" s="1">
        <v>1.0250848162449722E-2</v>
      </c>
      <c r="CM163" s="1">
        <v>7.120256768318704E-3</v>
      </c>
      <c r="CN163" s="1">
        <v>8.2266090752679197E-3</v>
      </c>
      <c r="CO163" s="1">
        <v>1.402110341693916E-2</v>
      </c>
      <c r="CP163" s="1">
        <v>6.9756413142463038E-3</v>
      </c>
      <c r="CQ163" s="1">
        <v>1.2890082109315906E-2</v>
      </c>
      <c r="CR163" s="1">
        <v>9.7881442431216534E-3</v>
      </c>
      <c r="CS163" s="1">
        <v>1.223274957871476E-2</v>
      </c>
      <c r="CT163" s="1">
        <v>1.248078127078911E-2</v>
      </c>
      <c r="CU163" s="1">
        <v>1.5645502668271378E-2</v>
      </c>
      <c r="CV163" s="1">
        <v>1.6704160481221201E-2</v>
      </c>
      <c r="CW163" s="1">
        <v>1.247895002838428E-2</v>
      </c>
      <c r="CX163" s="1">
        <v>7.2609246360450345E-3</v>
      </c>
      <c r="CY163" s="1">
        <v>8.173578356285259E-3</v>
      </c>
      <c r="CZ163" s="1">
        <v>6.8993212171867208E-3</v>
      </c>
      <c r="DA163" s="1">
        <v>8.6227936911158314E-3</v>
      </c>
      <c r="DB163" s="1">
        <v>4.992618592251934E-3</v>
      </c>
      <c r="DC163" s="1">
        <v>1.1612547460190407E-2</v>
      </c>
      <c r="DD163" s="1">
        <v>1.0537191961448053E-2</v>
      </c>
      <c r="DE163" s="1">
        <v>1.6844530132681463E-2</v>
      </c>
      <c r="DF163" s="1">
        <v>1.9320064285206974E-2</v>
      </c>
      <c r="DG163" s="1">
        <v>2.2074235050112349E-2</v>
      </c>
      <c r="DH163" s="1">
        <v>2.9288965308575585E-2</v>
      </c>
      <c r="DI163" s="1">
        <v>6.7097849730478783E-3</v>
      </c>
      <c r="DJ163" s="1">
        <v>1.3881780685925511E-2</v>
      </c>
      <c r="DK163" s="1">
        <v>1.0658246731452849E-2</v>
      </c>
      <c r="DL163" s="1">
        <v>1.1138506854157862E-2</v>
      </c>
      <c r="DM163" s="1">
        <v>1.7615021388676391E-2</v>
      </c>
      <c r="DN163" s="1">
        <v>2.4874168124593685E-2</v>
      </c>
      <c r="DO163" s="1">
        <v>1.2430530691063648E-2</v>
      </c>
      <c r="DP163" s="1">
        <v>1.0941303091940096E-2</v>
      </c>
      <c r="DQ163" s="1">
        <v>8.3266905177293345E-3</v>
      </c>
      <c r="DR163" s="1">
        <v>1.326903233660511E-2</v>
      </c>
      <c r="DS163" s="1">
        <v>2.1832889310401091E-2</v>
      </c>
      <c r="DT163" s="1">
        <v>5.8443195623426453E-3</v>
      </c>
      <c r="DU163" s="1">
        <v>7.6454055113133182E-3</v>
      </c>
      <c r="DV163" s="1">
        <v>-4.40052412678442E-4</v>
      </c>
      <c r="DW163" s="1">
        <v>4.8267250851653971E-4</v>
      </c>
      <c r="DX163" s="1">
        <v>1.5160619534379409E-2</v>
      </c>
      <c r="DY163" s="1">
        <v>2.1599654295837583E-2</v>
      </c>
      <c r="DZ163" s="1">
        <v>1.5397727100543815E-2</v>
      </c>
      <c r="EA163" s="1">
        <v>9.6811479289550025E-3</v>
      </c>
      <c r="EB163" s="1">
        <v>1.6016039879732272E-2</v>
      </c>
      <c r="EC163" s="1">
        <v>1.0220121278860766E-2</v>
      </c>
      <c r="ED163" s="1">
        <v>5.5432900119406076E-3</v>
      </c>
      <c r="EE163" s="1">
        <v>2.9843859988445834E-3</v>
      </c>
      <c r="EF163" s="1">
        <v>3.692729173488841E-3</v>
      </c>
      <c r="EG163" s="1">
        <v>4.3730067386112325E-3</v>
      </c>
      <c r="EH163" s="1">
        <v>5.5774974598437202E-3</v>
      </c>
      <c r="EI163" s="1">
        <v>4.0681548693944263E-3</v>
      </c>
      <c r="EJ163" s="1">
        <v>6.8022477326557191E-3</v>
      </c>
      <c r="EK163" s="1">
        <v>1.3545145683438519E-2</v>
      </c>
      <c r="EL163" s="1">
        <v>6.654547527289767E-4</v>
      </c>
      <c r="EM163" s="1">
        <v>5.6501953432240852E-4</v>
      </c>
      <c r="EN163" s="1">
        <v>7.2629319379993653E-4</v>
      </c>
      <c r="EO163" s="1">
        <v>9.070439800947333E-4</v>
      </c>
      <c r="EP163" s="1">
        <v>4.0544024807214522E-2</v>
      </c>
      <c r="EQ163" s="1">
        <v>3.8105821686798286E-4</v>
      </c>
      <c r="ER163" s="1">
        <v>4.607516042485168E-4</v>
      </c>
      <c r="ES163" s="1">
        <v>6.5085962300959698E-4</v>
      </c>
      <c r="ET163" s="1">
        <v>7.472736025822544E-4</v>
      </c>
      <c r="EU163" s="1">
        <v>1.8816565127758641E-3</v>
      </c>
      <c r="EV163" s="1">
        <v>2.7184974644960998E-3</v>
      </c>
      <c r="EW163" s="1">
        <v>1.1119466493989573E-2</v>
      </c>
      <c r="EX163" s="1">
        <v>8.0677201463297699E-3</v>
      </c>
      <c r="EY163" s="1">
        <v>1.5691334482538901E-3</v>
      </c>
      <c r="EZ163" s="1">
        <v>1.7639107811691182E-3</v>
      </c>
      <c r="FA163" s="1">
        <v>1.6835040654155807E-3</v>
      </c>
      <c r="FB163" s="1">
        <v>3.5503504169191627E-4</v>
      </c>
      <c r="FC163" s="1">
        <v>2.1851053326068688E-2</v>
      </c>
      <c r="FD163" s="1">
        <v>1.7060614789806704E-2</v>
      </c>
      <c r="FE163" s="1">
        <v>3.6148617111070654E-2</v>
      </c>
      <c r="FF163" s="1">
        <v>2.2358572636753102E-2</v>
      </c>
      <c r="FG163" s="1">
        <v>4.0233971428957703E-2</v>
      </c>
      <c r="FH163" s="1">
        <v>3.2517098425192098E-2</v>
      </c>
      <c r="FI163" s="1">
        <v>2.435218322267655E-2</v>
      </c>
      <c r="FJ163" s="1">
        <v>2.6708341213102435E-2</v>
      </c>
      <c r="FK163" s="1">
        <v>1.2130323954001612E-2</v>
      </c>
      <c r="FL163" s="1">
        <v>2.3656140065025869E-3</v>
      </c>
      <c r="FM163" s="1">
        <v>6.654624131885524E-4</v>
      </c>
      <c r="FN163" s="1">
        <v>5.6501911113032623E-4</v>
      </c>
      <c r="FO163" s="1">
        <v>7.2628976512130146E-4</v>
      </c>
      <c r="FP163" s="1">
        <v>9.0704960146765351E-4</v>
      </c>
      <c r="FQ163" s="1">
        <v>1.5518232510941034E-2</v>
      </c>
      <c r="FR163" s="1">
        <v>1.9792563799996488E-2</v>
      </c>
      <c r="FS163" s="1">
        <v>2.5904936878177132E-2</v>
      </c>
      <c r="FT163" s="1">
        <v>2.2154779168655058E-2</v>
      </c>
      <c r="FU163" s="1">
        <v>4.5015579899309995E-2</v>
      </c>
      <c r="FV163" s="1">
        <v>-2.5033536062610149E-4</v>
      </c>
      <c r="FW163" s="1">
        <v>-2.4896469688629553E-4</v>
      </c>
      <c r="FX163" s="1">
        <v>-2.0849974183956613E-4</v>
      </c>
      <c r="FY163" s="1">
        <v>-1.8964574604484919E-4</v>
      </c>
      <c r="FZ163" s="1">
        <v>-2.0118778117386466E-4</v>
      </c>
      <c r="GA163" s="1">
        <v>-2.3730946229999104E-4</v>
      </c>
      <c r="GB163" s="1">
        <v>3.8126521595183904E-3</v>
      </c>
      <c r="GC163" s="1">
        <v>3.8157173980556802E-3</v>
      </c>
      <c r="GD163" s="1">
        <v>3.8133742341127761E-3</v>
      </c>
      <c r="GE163" s="1">
        <v>7.67132294293476E-5</v>
      </c>
      <c r="GF163" s="1">
        <v>3.8186944126404267E-3</v>
      </c>
      <c r="GG163" s="1">
        <v>3.8082868380238531E-3</v>
      </c>
      <c r="GH163" s="1">
        <v>3.8270114507076981E-3</v>
      </c>
      <c r="GI163" s="1">
        <v>3.8292372451480218E-3</v>
      </c>
      <c r="GJ163" s="1">
        <v>3.8361468874758761E-3</v>
      </c>
      <c r="GK163" s="1">
        <v>3.8438347872266467E-3</v>
      </c>
      <c r="GL163" s="1">
        <v>3.8540216636883864E-3</v>
      </c>
      <c r="GM163" s="1">
        <v>3.8448987374597467E-3</v>
      </c>
      <c r="GN163" s="1">
        <v>3.8643460840065932E-3</v>
      </c>
      <c r="GO163" s="1">
        <v>3.8583205666810655E-3</v>
      </c>
      <c r="GP163" s="1">
        <v>3.8582581256440462E-3</v>
      </c>
      <c r="GQ163" s="1">
        <v>3.8514670444244146E-3</v>
      </c>
      <c r="GR163" s="73">
        <v>3.8563634163710963E-3</v>
      </c>
    </row>
    <row r="164" spans="1:200" x14ac:dyDescent="0.3">
      <c r="A164" s="78" t="str">
        <v>EFC</v>
      </c>
      <c r="B164" s="72">
        <v>3.8207218684048984E-3</v>
      </c>
      <c r="C164" s="1">
        <v>6.3555887284712891E-3</v>
      </c>
      <c r="D164" s="1">
        <v>3.9581451541597663E-3</v>
      </c>
      <c r="E164" s="1">
        <v>5.2878376453037359E-3</v>
      </c>
      <c r="F164" s="1">
        <v>6.131219666388364E-3</v>
      </c>
      <c r="G164" s="1">
        <v>5.8369718690879343E-3</v>
      </c>
      <c r="H164" s="1">
        <v>5.6290038830385586E-3</v>
      </c>
      <c r="I164" s="1">
        <v>5.7789158231405114E-3</v>
      </c>
      <c r="J164" s="1">
        <v>6.4662484095610118E-3</v>
      </c>
      <c r="K164" s="1">
        <v>5.6232687835608523E-3</v>
      </c>
      <c r="L164" s="1">
        <v>4.5058029758443191E-3</v>
      </c>
      <c r="M164" s="1">
        <v>6.8880051028952401E-3</v>
      </c>
      <c r="N164" s="1">
        <v>5.8462710630228804E-3</v>
      </c>
      <c r="O164" s="1">
        <v>2.1872644847214756E-3</v>
      </c>
      <c r="P164" s="1">
        <v>3.6521728119022711E-3</v>
      </c>
      <c r="Q164" s="1">
        <v>8.2349817716649183E-3</v>
      </c>
      <c r="R164" s="1">
        <v>6.9500172479934046E-3</v>
      </c>
      <c r="S164" s="1">
        <v>3.849066727424326E-3</v>
      </c>
      <c r="T164" s="1">
        <v>1.0830698428696944E-2</v>
      </c>
      <c r="U164" s="1">
        <v>3.9118211416096175E-3</v>
      </c>
      <c r="V164" s="1">
        <v>7.9016770990978022E-3</v>
      </c>
      <c r="W164" s="1">
        <v>8.5284002882008852E-3</v>
      </c>
      <c r="X164" s="1">
        <v>5.7538967163145507E-3</v>
      </c>
      <c r="Y164" s="1">
        <v>2.5596501710864086E-3</v>
      </c>
      <c r="Z164" s="1">
        <v>1.350727004520539E-3</v>
      </c>
      <c r="AA164" s="1">
        <v>2.6983138169227937E-3</v>
      </c>
      <c r="AB164" s="1">
        <v>4.7719877700047554E-4</v>
      </c>
      <c r="AC164" s="1">
        <v>3.1258811513332758E-3</v>
      </c>
      <c r="AD164" s="1">
        <v>8.1820818934353321E-4</v>
      </c>
      <c r="AE164" s="1">
        <v>-1.919168495141286E-3</v>
      </c>
      <c r="AF164" s="1">
        <v>5.5416417245006443E-3</v>
      </c>
      <c r="AG164" s="1">
        <v>2.429832153575152E-3</v>
      </c>
      <c r="AH164" s="1">
        <v>3.4886029862842118E-3</v>
      </c>
      <c r="AI164" s="1">
        <v>1.6779164896476018E-3</v>
      </c>
      <c r="AJ164" s="1">
        <v>3.5413663599235747E-3</v>
      </c>
      <c r="AK164" s="1">
        <v>6.4092592952069349E-3</v>
      </c>
      <c r="AL164" s="1">
        <v>2.3597469809994763E-3</v>
      </c>
      <c r="AM164" s="1">
        <v>1.323346811859716E-2</v>
      </c>
      <c r="AN164" s="1">
        <v>1.1508061471843292E-2</v>
      </c>
      <c r="AO164" s="1">
        <v>1.188905071107518E-2</v>
      </c>
      <c r="AP164" s="1">
        <v>4.7706901949491169E-3</v>
      </c>
      <c r="AQ164" s="1">
        <v>6.1961482790771159E-3</v>
      </c>
      <c r="AR164" s="1">
        <v>1.4487686650321791E-2</v>
      </c>
      <c r="AS164" s="1">
        <v>1.0096651016586106E-2</v>
      </c>
      <c r="AT164" s="1">
        <v>8.7015171250087574E-3</v>
      </c>
      <c r="AU164" s="1">
        <v>1.580643364503272E-2</v>
      </c>
      <c r="AV164" s="1">
        <v>3.4909642820937178E-3</v>
      </c>
      <c r="AW164" s="1">
        <v>1.5558838060618804E-2</v>
      </c>
      <c r="AX164" s="1">
        <v>4.5148635347135842E-3</v>
      </c>
      <c r="AY164" s="1">
        <v>9.5133904396235841E-3</v>
      </c>
      <c r="AZ164" s="1">
        <v>4.7357278129314673E-3</v>
      </c>
      <c r="BA164" s="1">
        <v>5.647178956792058E-3</v>
      </c>
      <c r="BB164" s="1">
        <v>5.7118807176098473E-3</v>
      </c>
      <c r="BC164" s="1">
        <v>7.7442848036779095E-3</v>
      </c>
      <c r="BD164" s="1">
        <v>7.0511479690466517E-3</v>
      </c>
      <c r="BE164" s="1">
        <v>8.4126218690909454E-3</v>
      </c>
      <c r="BF164" s="1">
        <v>5.4352932784843093E-3</v>
      </c>
      <c r="BG164" s="1">
        <v>4.3031429954764402E-3</v>
      </c>
      <c r="BH164" s="1">
        <v>1.1273879991417031E-2</v>
      </c>
      <c r="BI164" s="1">
        <v>1.2705143598098015E-3</v>
      </c>
      <c r="BJ164" s="1">
        <v>3.6503973936378698E-3</v>
      </c>
      <c r="BK164" s="1">
        <v>3.3475213297329519E-3</v>
      </c>
      <c r="BL164" s="1">
        <v>3.6187174333108013E-3</v>
      </c>
      <c r="BM164" s="1">
        <v>6.6162018209959921E-3</v>
      </c>
      <c r="BN164" s="1">
        <v>2.8047167556058518E-3</v>
      </c>
      <c r="BO164" s="1">
        <v>2.7432235369190669E-3</v>
      </c>
      <c r="BP164" s="1">
        <v>3.4202989497602301E-3</v>
      </c>
      <c r="BQ164" s="1">
        <v>8.6672994948067735E-3</v>
      </c>
      <c r="BR164" s="1">
        <v>1.2508181291154991E-2</v>
      </c>
      <c r="BS164" s="1">
        <v>4.0291811947066863E-3</v>
      </c>
      <c r="BT164" s="1">
        <v>5.0886108827839236E-3</v>
      </c>
      <c r="BU164" s="1">
        <v>5.3774898180730174E-3</v>
      </c>
      <c r="BV164" s="1">
        <v>4.0828378944303897E-3</v>
      </c>
      <c r="BW164" s="1">
        <v>3.0578225138886868E-3</v>
      </c>
      <c r="BX164" s="1">
        <v>1.5144964599561522E-4</v>
      </c>
      <c r="BY164" s="1">
        <v>2.209712089239568E-3</v>
      </c>
      <c r="BZ164" s="1">
        <v>2.1897964415291855E-3</v>
      </c>
      <c r="CA164" s="1">
        <v>3.7635243340875917E-3</v>
      </c>
      <c r="CB164" s="1">
        <v>4.7986055876769185E-3</v>
      </c>
      <c r="CC164" s="1">
        <v>2.5444091111111378E-4</v>
      </c>
      <c r="CD164" s="1">
        <v>5.2149618842306997E-3</v>
      </c>
      <c r="CE164" s="1">
        <v>4.1168173441588049E-4</v>
      </c>
      <c r="CF164" s="1">
        <v>8.7389534581533614E-3</v>
      </c>
      <c r="CG164" s="1">
        <v>1.0904385654053682E-2</v>
      </c>
      <c r="CH164" s="1">
        <v>1.0163964075030615E-2</v>
      </c>
      <c r="CI164" s="1">
        <v>1.0624810768324272E-2</v>
      </c>
      <c r="CJ164" s="1">
        <v>1.4982700939523978E-2</v>
      </c>
      <c r="CK164" s="1">
        <v>3.9572291413978852E-3</v>
      </c>
      <c r="CL164" s="1">
        <v>8.8562486518292977E-3</v>
      </c>
      <c r="CM164" s="1">
        <v>5.603965437072019E-3</v>
      </c>
      <c r="CN164" s="1">
        <v>7.8208340608910323E-3</v>
      </c>
      <c r="CO164" s="1">
        <v>1.0556336234985482E-2</v>
      </c>
      <c r="CP164" s="1">
        <v>6.9577969862935187E-3</v>
      </c>
      <c r="CQ164" s="1">
        <v>1.0837705255358829E-2</v>
      </c>
      <c r="CR164" s="1">
        <v>8.1826750726049433E-3</v>
      </c>
      <c r="CS164" s="1">
        <v>1.0458322532831098E-2</v>
      </c>
      <c r="CT164" s="1">
        <v>9.8997094995351854E-3</v>
      </c>
      <c r="CU164" s="1">
        <v>1.2910096070678063E-2</v>
      </c>
      <c r="CV164" s="1">
        <v>1.3675461304741447E-2</v>
      </c>
      <c r="CW164" s="1">
        <v>1.0737604970019464E-2</v>
      </c>
      <c r="CX164" s="1">
        <v>6.2030954027971832E-3</v>
      </c>
      <c r="CY164" s="1">
        <v>7.0525302582257242E-3</v>
      </c>
      <c r="CZ164" s="1">
        <v>6.18141016994311E-3</v>
      </c>
      <c r="DA164" s="1">
        <v>7.6360740323536793E-3</v>
      </c>
      <c r="DB164" s="1">
        <v>4.0451948334450137E-3</v>
      </c>
      <c r="DC164" s="1">
        <v>1.0304760660958893E-2</v>
      </c>
      <c r="DD164" s="1">
        <v>9.5067993489424199E-3</v>
      </c>
      <c r="DE164" s="1">
        <v>1.4652597665704601E-2</v>
      </c>
      <c r="DF164" s="1">
        <v>1.6529201990396411E-2</v>
      </c>
      <c r="DG164" s="1">
        <v>1.8786358392291577E-2</v>
      </c>
      <c r="DH164" s="1">
        <v>2.5929554428196996E-2</v>
      </c>
      <c r="DI164" s="1">
        <v>6.1760805837037282E-3</v>
      </c>
      <c r="DJ164" s="1">
        <v>1.1212746499468145E-2</v>
      </c>
      <c r="DK164" s="1">
        <v>9.2616563964861755E-3</v>
      </c>
      <c r="DL164" s="1">
        <v>1.1656165044083218E-2</v>
      </c>
      <c r="DM164" s="1">
        <v>1.6467990288413753E-2</v>
      </c>
      <c r="DN164" s="1">
        <v>2.0908349416187511E-2</v>
      </c>
      <c r="DO164" s="1">
        <v>1.0278186769883907E-2</v>
      </c>
      <c r="DP164" s="1">
        <v>9.1537840097824178E-3</v>
      </c>
      <c r="DQ164" s="1">
        <v>6.6477892621531996E-3</v>
      </c>
      <c r="DR164" s="1">
        <v>1.0257731446775357E-2</v>
      </c>
      <c r="DS164" s="1">
        <v>1.8483704150046295E-2</v>
      </c>
      <c r="DT164" s="1">
        <v>4.9868636078311416E-3</v>
      </c>
      <c r="DU164" s="1">
        <v>6.1110183133504508E-3</v>
      </c>
      <c r="DV164" s="1">
        <v>2.3526638222076075E-4</v>
      </c>
      <c r="DW164" s="1">
        <v>8.9774047814098086E-4</v>
      </c>
      <c r="DX164" s="1">
        <v>1.2875185630718364E-2</v>
      </c>
      <c r="DY164" s="1">
        <v>1.8615968680863529E-2</v>
      </c>
      <c r="DZ164" s="1">
        <v>1.2137688712541082E-2</v>
      </c>
      <c r="EA164" s="1">
        <v>7.3108984237552736E-3</v>
      </c>
      <c r="EB164" s="1">
        <v>1.224219495626051E-2</v>
      </c>
      <c r="EC164" s="1">
        <v>8.5292909251428062E-3</v>
      </c>
      <c r="ED164" s="1">
        <v>4.6057566781979326E-3</v>
      </c>
      <c r="EE164" s="1">
        <v>2.5584936379374713E-3</v>
      </c>
      <c r="EF164" s="1">
        <v>3.8475041541750749E-3</v>
      </c>
      <c r="EG164" s="1">
        <v>4.1774388738721416E-3</v>
      </c>
      <c r="EH164" s="1">
        <v>4.4773874695906053E-3</v>
      </c>
      <c r="EI164" s="1">
        <v>3.1434692951995092E-3</v>
      </c>
      <c r="EJ164" s="1">
        <v>5.5505976987824746E-3</v>
      </c>
      <c r="EK164" s="1">
        <v>1.2167557808672576E-2</v>
      </c>
      <c r="EL164" s="1">
        <v>5.4226839822050935E-4</v>
      </c>
      <c r="EM164" s="1">
        <v>4.4522922149059572E-4</v>
      </c>
      <c r="EN164" s="1">
        <v>6.2334614417046592E-4</v>
      </c>
      <c r="EO164" s="1">
        <v>8.0653232901496392E-4</v>
      </c>
      <c r="EP164" s="1">
        <v>3.2154129732970493E-2</v>
      </c>
      <c r="EQ164" s="1">
        <v>3.0356229546637994E-4</v>
      </c>
      <c r="ER164" s="1">
        <v>3.8485160724256522E-4</v>
      </c>
      <c r="ES164" s="1">
        <v>5.3370052363319086E-4</v>
      </c>
      <c r="ET164" s="1">
        <v>6.3024905180914241E-4</v>
      </c>
      <c r="EU164" s="1">
        <v>1.5937256269528853E-3</v>
      </c>
      <c r="EV164" s="1">
        <v>2.4490577525101863E-3</v>
      </c>
      <c r="EW164" s="1">
        <v>9.1306181307985353E-3</v>
      </c>
      <c r="EX164" s="1">
        <v>6.8877771451693222E-3</v>
      </c>
      <c r="EY164" s="1">
        <v>1.2763900155863418E-3</v>
      </c>
      <c r="EZ164" s="1">
        <v>1.4901906804265629E-3</v>
      </c>
      <c r="FA164" s="1">
        <v>1.4282297303560686E-3</v>
      </c>
      <c r="FB164" s="1">
        <v>2.6912438579561386E-4</v>
      </c>
      <c r="FC164" s="1">
        <v>1.7857846031454065E-2</v>
      </c>
      <c r="FD164" s="1">
        <v>1.5708154615988925E-2</v>
      </c>
      <c r="FE164" s="1">
        <v>2.7878387507650041E-2</v>
      </c>
      <c r="FF164" s="1">
        <v>1.9957947764021596E-2</v>
      </c>
      <c r="FG164" s="1">
        <v>3.2517098425192098E-2</v>
      </c>
      <c r="FH164" s="1">
        <v>3.0332288878279889E-2</v>
      </c>
      <c r="FI164" s="1">
        <v>2.2900309309517607E-2</v>
      </c>
      <c r="FJ164" s="1">
        <v>2.3131272690568114E-2</v>
      </c>
      <c r="FK164" s="1">
        <v>9.9548888226618851E-3</v>
      </c>
      <c r="FL164" s="1">
        <v>2.1690805854815472E-3</v>
      </c>
      <c r="FM164" s="1">
        <v>5.4227564060304321E-4</v>
      </c>
      <c r="FN164" s="1">
        <v>4.4522707721933544E-4</v>
      </c>
      <c r="FO164" s="1">
        <v>6.2334190014316684E-4</v>
      </c>
      <c r="FP164" s="1">
        <v>8.0653619642943343E-4</v>
      </c>
      <c r="FQ164" s="1">
        <v>1.3691536812904364E-2</v>
      </c>
      <c r="FR164" s="1">
        <v>1.7330136984475161E-2</v>
      </c>
      <c r="FS164" s="1">
        <v>2.0009284429128631E-2</v>
      </c>
      <c r="FT164" s="1">
        <v>1.7189248272890607E-2</v>
      </c>
      <c r="FU164" s="1">
        <v>3.7081123953259867E-2</v>
      </c>
      <c r="FV164" s="1">
        <v>-6.098843436030838E-4</v>
      </c>
      <c r="FW164" s="1">
        <v>-6.0927376911531399E-4</v>
      </c>
      <c r="FX164" s="1">
        <v>-5.6327613412576771E-4</v>
      </c>
      <c r="FY164" s="1">
        <v>-5.5307571598793668E-4</v>
      </c>
      <c r="FZ164" s="1">
        <v>-5.5551073742719553E-4</v>
      </c>
      <c r="GA164" s="1">
        <v>-5.8737583743752406E-4</v>
      </c>
      <c r="GB164" s="1">
        <v>3.1100102622528937E-3</v>
      </c>
      <c r="GC164" s="1">
        <v>3.1135074430689046E-3</v>
      </c>
      <c r="GD164" s="1">
        <v>3.1102651856687652E-3</v>
      </c>
      <c r="GE164" s="1">
        <v>2.2673779915584647E-4</v>
      </c>
      <c r="GF164" s="1">
        <v>3.1152407814638147E-3</v>
      </c>
      <c r="GG164" s="1">
        <v>3.1133601388829185E-3</v>
      </c>
      <c r="GH164" s="1">
        <v>3.1232959398805548E-3</v>
      </c>
      <c r="GI164" s="1">
        <v>3.1251227170528092E-3</v>
      </c>
      <c r="GJ164" s="1">
        <v>3.1314818160691027E-3</v>
      </c>
      <c r="GK164" s="1">
        <v>3.1397431063690034E-3</v>
      </c>
      <c r="GL164" s="1">
        <v>3.1503191273197784E-3</v>
      </c>
      <c r="GM164" s="1">
        <v>3.1405516747761561E-3</v>
      </c>
      <c r="GN164" s="1">
        <v>3.1603267733779626E-3</v>
      </c>
      <c r="GO164" s="1">
        <v>3.1538181793351514E-3</v>
      </c>
      <c r="GP164" s="1">
        <v>3.1626790962814254E-3</v>
      </c>
      <c r="GQ164" s="1">
        <v>3.1559196847220153E-3</v>
      </c>
      <c r="GR164" s="73">
        <v>3.1607317948696332E-3</v>
      </c>
    </row>
    <row r="165" spans="1:200" x14ac:dyDescent="0.3">
      <c r="A165" s="78" t="str">
        <v>EARN</v>
      </c>
      <c r="B165" s="72">
        <v>3.81572249275128E-3</v>
      </c>
      <c r="C165" s="1">
        <v>5.6648353545318735E-3</v>
      </c>
      <c r="D165" s="1">
        <v>3.5816862836118885E-3</v>
      </c>
      <c r="E165" s="1">
        <v>6.8618017735278111E-3</v>
      </c>
      <c r="F165" s="1">
        <v>5.4606361716413509E-3</v>
      </c>
      <c r="G165" s="1">
        <v>5.0109321056087336E-3</v>
      </c>
      <c r="H165" s="1">
        <v>4.0860079115905478E-3</v>
      </c>
      <c r="I165" s="1">
        <v>5.219704684836372E-3</v>
      </c>
      <c r="J165" s="1">
        <v>5.9069325767167379E-3</v>
      </c>
      <c r="K165" s="1">
        <v>6.7332918337831291E-3</v>
      </c>
      <c r="L165" s="1">
        <v>4.9776576584723677E-3</v>
      </c>
      <c r="M165" s="1">
        <v>5.6972720820686563E-3</v>
      </c>
      <c r="N165" s="1">
        <v>4.3182020759642533E-3</v>
      </c>
      <c r="O165" s="1">
        <v>1.9207736910650055E-3</v>
      </c>
      <c r="P165" s="1">
        <v>2.9746916708887341E-3</v>
      </c>
      <c r="Q165" s="1">
        <v>7.9326740404339884E-3</v>
      </c>
      <c r="R165" s="1">
        <v>6.237963236178241E-3</v>
      </c>
      <c r="S165" s="1">
        <v>4.9559002154627068E-3</v>
      </c>
      <c r="T165" s="1">
        <v>8.0190696166740592E-3</v>
      </c>
      <c r="U165" s="1">
        <v>3.6812697091966749E-3</v>
      </c>
      <c r="V165" s="1">
        <v>5.9950709997208893E-3</v>
      </c>
      <c r="W165" s="1">
        <v>6.6690551764283955E-3</v>
      </c>
      <c r="X165" s="1">
        <v>4.8416619958830433E-3</v>
      </c>
      <c r="Y165" s="1">
        <v>2.5462096708831782E-3</v>
      </c>
      <c r="Z165" s="1">
        <v>1.4922622578230776E-3</v>
      </c>
      <c r="AA165" s="1">
        <v>2.2686507659803357E-3</v>
      </c>
      <c r="AB165" s="1">
        <v>-4.3501764088807785E-4</v>
      </c>
      <c r="AC165" s="1">
        <v>2.5676050376111734E-3</v>
      </c>
      <c r="AD165" s="1">
        <v>4.1891398664699228E-4</v>
      </c>
      <c r="AE165" s="1">
        <v>-1.5853810507490212E-3</v>
      </c>
      <c r="AF165" s="1">
        <v>5.0401597718008296E-3</v>
      </c>
      <c r="AG165" s="1">
        <v>2.7511953708109597E-3</v>
      </c>
      <c r="AH165" s="1">
        <v>2.9576142501439103E-3</v>
      </c>
      <c r="AI165" s="1">
        <v>1.8038828840464408E-3</v>
      </c>
      <c r="AJ165" s="1">
        <v>4.0940102227935054E-3</v>
      </c>
      <c r="AK165" s="1">
        <v>6.8823482816859731E-3</v>
      </c>
      <c r="AL165" s="1">
        <v>2.7355623532439258E-3</v>
      </c>
      <c r="AM165" s="1">
        <v>1.2997479621050544E-2</v>
      </c>
      <c r="AN165" s="1">
        <v>9.6701878596298241E-3</v>
      </c>
      <c r="AO165" s="1">
        <v>1.0237274685527981E-2</v>
      </c>
      <c r="AP165" s="1">
        <v>4.7513965291428786E-3</v>
      </c>
      <c r="AQ165" s="1">
        <v>5.8466074643797475E-3</v>
      </c>
      <c r="AR165" s="1">
        <v>1.1473857999279679E-2</v>
      </c>
      <c r="AS165" s="1">
        <v>8.4426143988818574E-3</v>
      </c>
      <c r="AT165" s="1">
        <v>8.9835256068104916E-3</v>
      </c>
      <c r="AU165" s="1">
        <v>1.5819421095351765E-2</v>
      </c>
      <c r="AV165" s="1">
        <v>2.9867096883103407E-3</v>
      </c>
      <c r="AW165" s="1">
        <v>1.206155790575425E-2</v>
      </c>
      <c r="AX165" s="1">
        <v>2.9739100806699058E-3</v>
      </c>
      <c r="AY165" s="1">
        <v>6.4100635677816114E-3</v>
      </c>
      <c r="AZ165" s="1">
        <v>5.2091442289077354E-3</v>
      </c>
      <c r="BA165" s="1">
        <v>5.4712469448074631E-3</v>
      </c>
      <c r="BB165" s="1">
        <v>5.580707884739103E-3</v>
      </c>
      <c r="BC165" s="1">
        <v>7.3255616965344208E-3</v>
      </c>
      <c r="BD165" s="1">
        <v>7.0547460296678617E-3</v>
      </c>
      <c r="BE165" s="1">
        <v>6.7904989637661874E-3</v>
      </c>
      <c r="BF165" s="1">
        <v>4.9501846198138294E-3</v>
      </c>
      <c r="BG165" s="1">
        <v>4.0030520648949601E-3</v>
      </c>
      <c r="BH165" s="1">
        <v>1.0604249584987537E-2</v>
      </c>
      <c r="BI165" s="1">
        <v>2.1177179490196752E-3</v>
      </c>
      <c r="BJ165" s="1">
        <v>3.4363720826452479E-3</v>
      </c>
      <c r="BK165" s="1">
        <v>3.0616571239413218E-3</v>
      </c>
      <c r="BL165" s="1">
        <v>3.9014789614265685E-3</v>
      </c>
      <c r="BM165" s="1">
        <v>5.5235359099028462E-3</v>
      </c>
      <c r="BN165" s="1">
        <v>2.8443618723948921E-3</v>
      </c>
      <c r="BO165" s="1">
        <v>3.0344930915260481E-3</v>
      </c>
      <c r="BP165" s="1">
        <v>3.6941297781744381E-3</v>
      </c>
      <c r="BQ165" s="1">
        <v>9.3604418713878462E-3</v>
      </c>
      <c r="BR165" s="1">
        <v>1.3655254476656694E-2</v>
      </c>
      <c r="BS165" s="1">
        <v>3.4216185798708978E-3</v>
      </c>
      <c r="BT165" s="1">
        <v>4.6498776650363664E-3</v>
      </c>
      <c r="BU165" s="1">
        <v>4.3196202446753327E-3</v>
      </c>
      <c r="BV165" s="1">
        <v>3.7098982000957756E-3</v>
      </c>
      <c r="BW165" s="1">
        <v>2.647064811035714E-3</v>
      </c>
      <c r="BX165" s="1">
        <v>4.9132638109242437E-4</v>
      </c>
      <c r="BY165" s="1">
        <v>1.8914047522190502E-3</v>
      </c>
      <c r="BZ165" s="1">
        <v>1.9223100268297435E-3</v>
      </c>
      <c r="CA165" s="1">
        <v>3.2154731919149765E-3</v>
      </c>
      <c r="CB165" s="1">
        <v>3.9881100186135547E-3</v>
      </c>
      <c r="CC165" s="1">
        <v>9.2665423644264352E-4</v>
      </c>
      <c r="CD165" s="1">
        <v>5.7361458428808994E-3</v>
      </c>
      <c r="CE165" s="1">
        <v>1.462286131993021E-3</v>
      </c>
      <c r="CF165" s="1">
        <v>6.9180073484813448E-3</v>
      </c>
      <c r="CG165" s="1">
        <v>9.2595606077105902E-3</v>
      </c>
      <c r="CH165" s="1">
        <v>8.7343882691244979E-3</v>
      </c>
      <c r="CI165" s="1">
        <v>8.7190838454017077E-3</v>
      </c>
      <c r="CJ165" s="1">
        <v>1.298305227600006E-2</v>
      </c>
      <c r="CK165" s="1">
        <v>3.8180235017954704E-3</v>
      </c>
      <c r="CL165" s="1">
        <v>8.1325960471370015E-3</v>
      </c>
      <c r="CM165" s="1">
        <v>4.8784087288302781E-3</v>
      </c>
      <c r="CN165" s="1">
        <v>6.9670405000857799E-3</v>
      </c>
      <c r="CO165" s="1">
        <v>9.8682490746377291E-3</v>
      </c>
      <c r="CP165" s="1">
        <v>6.3627402751731512E-3</v>
      </c>
      <c r="CQ165" s="1">
        <v>9.8060305409623169E-3</v>
      </c>
      <c r="CR165" s="1">
        <v>7.0043482795875472E-3</v>
      </c>
      <c r="CS165" s="1">
        <v>9.2281729717107255E-3</v>
      </c>
      <c r="CT165" s="1">
        <v>7.9498185864991834E-3</v>
      </c>
      <c r="CU165" s="1">
        <v>1.1044245012026917E-2</v>
      </c>
      <c r="CV165" s="1">
        <v>1.0471961463625005E-2</v>
      </c>
      <c r="CW165" s="1">
        <v>8.5201613363985931E-3</v>
      </c>
      <c r="CX165" s="1">
        <v>6.5354473904979775E-3</v>
      </c>
      <c r="CY165" s="1">
        <v>6.537814882029834E-3</v>
      </c>
      <c r="CZ165" s="1">
        <v>5.1122186856511894E-3</v>
      </c>
      <c r="DA165" s="1">
        <v>6.590514982673731E-3</v>
      </c>
      <c r="DB165" s="1">
        <v>3.3543182172868441E-3</v>
      </c>
      <c r="DC165" s="1">
        <v>7.8144733752146291E-3</v>
      </c>
      <c r="DD165" s="1">
        <v>7.7624514259335593E-3</v>
      </c>
      <c r="DE165" s="1">
        <v>1.0718385390866395E-2</v>
      </c>
      <c r="DF165" s="1">
        <v>1.2245064013510136E-2</v>
      </c>
      <c r="DG165" s="1">
        <v>1.396096042226244E-2</v>
      </c>
      <c r="DH165" s="1">
        <v>1.9811835526839607E-2</v>
      </c>
      <c r="DI165" s="1">
        <v>6.5532564267555358E-3</v>
      </c>
      <c r="DJ165" s="1">
        <v>1.1741949496718243E-2</v>
      </c>
      <c r="DK165" s="1">
        <v>7.1460754157077113E-3</v>
      </c>
      <c r="DL165" s="1">
        <v>9.3740884586691348E-3</v>
      </c>
      <c r="DM165" s="1">
        <v>1.1455406748835186E-2</v>
      </c>
      <c r="DN165" s="1">
        <v>1.5785143946176181E-2</v>
      </c>
      <c r="DO165" s="1">
        <v>8.5107374171643439E-3</v>
      </c>
      <c r="DP165" s="1">
        <v>7.2535195391275255E-3</v>
      </c>
      <c r="DQ165" s="1">
        <v>5.4412280841602146E-3</v>
      </c>
      <c r="DR165" s="1">
        <v>8.0271759368452014E-3</v>
      </c>
      <c r="DS165" s="1">
        <v>1.4643798729739147E-2</v>
      </c>
      <c r="DT165" s="1">
        <v>5.4778991935650438E-3</v>
      </c>
      <c r="DU165" s="1">
        <v>5.5836158380784496E-3</v>
      </c>
      <c r="DV165" s="1">
        <v>1.5172929768737763E-3</v>
      </c>
      <c r="DW165" s="1">
        <v>1.927766313119225E-3</v>
      </c>
      <c r="DX165" s="1">
        <v>1.000054756195912E-2</v>
      </c>
      <c r="DY165" s="1">
        <v>1.4659719773156438E-2</v>
      </c>
      <c r="DZ165" s="1">
        <v>9.3886099822370235E-3</v>
      </c>
      <c r="EA165" s="1">
        <v>5.6876639125671797E-3</v>
      </c>
      <c r="EB165" s="1">
        <v>8.8490014615080562E-3</v>
      </c>
      <c r="EC165" s="1">
        <v>8.0220804652214941E-3</v>
      </c>
      <c r="ED165" s="1">
        <v>4.9831137217005292E-3</v>
      </c>
      <c r="EE165" s="1">
        <v>3.642418557774983E-3</v>
      </c>
      <c r="EF165" s="1">
        <v>4.6459780791785884E-3</v>
      </c>
      <c r="EG165" s="1">
        <v>4.3445651317761212E-3</v>
      </c>
      <c r="EH165" s="1">
        <v>5.0305371355892706E-3</v>
      </c>
      <c r="EI165" s="1">
        <v>3.9845032129604083E-3</v>
      </c>
      <c r="EJ165" s="1">
        <v>4.9792479575520143E-3</v>
      </c>
      <c r="EK165" s="1">
        <v>9.6178623168650529E-3</v>
      </c>
      <c r="EL165" s="1">
        <v>8.1816562300162624E-4</v>
      </c>
      <c r="EM165" s="1">
        <v>7.5072944229461044E-4</v>
      </c>
      <c r="EN165" s="1">
        <v>8.6956547416581857E-4</v>
      </c>
      <c r="EO165" s="1">
        <v>7.4884363634062832E-4</v>
      </c>
      <c r="EP165" s="1">
        <v>2.4509048932737927E-2</v>
      </c>
      <c r="EQ165" s="1">
        <v>6.161808553654855E-4</v>
      </c>
      <c r="ER165" s="1">
        <v>6.7699835605977503E-4</v>
      </c>
      <c r="ES165" s="1">
        <v>7.8943567985156698E-4</v>
      </c>
      <c r="ET165" s="1">
        <v>8.8946230550845788E-4</v>
      </c>
      <c r="EU165" s="1">
        <v>1.4420748241639029E-3</v>
      </c>
      <c r="EV165" s="1">
        <v>2.684228138298282E-3</v>
      </c>
      <c r="EW165" s="1">
        <v>7.0828355365876632E-3</v>
      </c>
      <c r="EX165" s="1">
        <v>5.3223384217689924E-3</v>
      </c>
      <c r="EY165" s="1">
        <v>1.2677669399877836E-3</v>
      </c>
      <c r="EZ165" s="1">
        <v>1.4722313163961754E-3</v>
      </c>
      <c r="FA165" s="1">
        <v>1.4650083086780303E-3</v>
      </c>
      <c r="FB165" s="1">
        <v>5.2098454240067759E-4</v>
      </c>
      <c r="FC165" s="1">
        <v>1.4656626884340287E-2</v>
      </c>
      <c r="FD165" s="1">
        <v>1.3176148306881E-2</v>
      </c>
      <c r="FE165" s="1">
        <v>2.0438973650716466E-2</v>
      </c>
      <c r="FF165" s="1">
        <v>1.7604968431989349E-2</v>
      </c>
      <c r="FG165" s="1">
        <v>2.435218322267655E-2</v>
      </c>
      <c r="FH165" s="1">
        <v>2.2900309309517607E-2</v>
      </c>
      <c r="FI165" s="1">
        <v>2.0263378507252492E-2</v>
      </c>
      <c r="FJ165" s="1">
        <v>1.8516201714703636E-2</v>
      </c>
      <c r="FK165" s="1">
        <v>7.8981082945827532E-3</v>
      </c>
      <c r="FL165" s="1">
        <v>1.6597511906337405E-3</v>
      </c>
      <c r="FM165" s="1">
        <v>8.181691829852565E-4</v>
      </c>
      <c r="FN165" s="1">
        <v>7.5073001661383229E-4</v>
      </c>
      <c r="FO165" s="1">
        <v>8.695620045993239E-4</v>
      </c>
      <c r="FP165" s="1">
        <v>7.4884446901631074E-4</v>
      </c>
      <c r="FQ165" s="1">
        <v>1.3581100232476311E-2</v>
      </c>
      <c r="FR165" s="1">
        <v>1.5439308828558504E-2</v>
      </c>
      <c r="FS165" s="1">
        <v>1.5698035773586864E-2</v>
      </c>
      <c r="FT165" s="1">
        <v>1.3938095150333148E-2</v>
      </c>
      <c r="FU165" s="1">
        <v>2.8382810346307272E-2</v>
      </c>
      <c r="FV165" s="1">
        <v>3.2104035042434528E-4</v>
      </c>
      <c r="FW165" s="1">
        <v>3.1318179626473627E-4</v>
      </c>
      <c r="FX165" s="1">
        <v>3.3885208548854197E-4</v>
      </c>
      <c r="FY165" s="1">
        <v>3.4507001745786149E-4</v>
      </c>
      <c r="FZ165" s="1">
        <v>3.293284453586248E-4</v>
      </c>
      <c r="GA165" s="1">
        <v>2.9486376488582495E-4</v>
      </c>
      <c r="GB165" s="1">
        <v>3.6954054482850039E-3</v>
      </c>
      <c r="GC165" s="1">
        <v>3.6902243687023718E-3</v>
      </c>
      <c r="GD165" s="1">
        <v>3.693108325429783E-3</v>
      </c>
      <c r="GE165" s="1">
        <v>1.5396236448162507E-3</v>
      </c>
      <c r="GF165" s="1">
        <v>3.6844899507608698E-3</v>
      </c>
      <c r="GG165" s="1">
        <v>3.6891626161504633E-3</v>
      </c>
      <c r="GH165" s="1">
        <v>3.6705639064392578E-3</v>
      </c>
      <c r="GI165" s="1">
        <v>3.6685832525081528E-3</v>
      </c>
      <c r="GJ165" s="1">
        <v>3.6573040589897711E-3</v>
      </c>
      <c r="GK165" s="1">
        <v>3.6443672671880901E-3</v>
      </c>
      <c r="GL165" s="1">
        <v>3.6238136670105176E-3</v>
      </c>
      <c r="GM165" s="1">
        <v>3.6407848979221218E-3</v>
      </c>
      <c r="GN165" s="1">
        <v>3.6085348993263387E-3</v>
      </c>
      <c r="GO165" s="1">
        <v>3.6161675358970815E-3</v>
      </c>
      <c r="GP165" s="1">
        <v>3.6024717066402575E-3</v>
      </c>
      <c r="GQ165" s="1">
        <v>3.6127269070294057E-3</v>
      </c>
      <c r="GR165" s="73">
        <v>3.6041008586109166E-3</v>
      </c>
    </row>
    <row r="166" spans="1:200" x14ac:dyDescent="0.3">
      <c r="A166" s="78" t="str">
        <v>AJX</v>
      </c>
      <c r="B166" s="72">
        <v>2.9820383254663017E-3</v>
      </c>
      <c r="C166" s="1">
        <v>6.6678773569572893E-3</v>
      </c>
      <c r="D166" s="1">
        <v>3.7742327546589514E-3</v>
      </c>
      <c r="E166" s="1">
        <v>5.1127164353539567E-3</v>
      </c>
      <c r="F166" s="1">
        <v>5.4565154761742124E-3</v>
      </c>
      <c r="G166" s="1">
        <v>6.2742020058134387E-3</v>
      </c>
      <c r="H166" s="1">
        <v>4.7621067964229739E-3</v>
      </c>
      <c r="I166" s="1">
        <v>5.9358008633492044E-3</v>
      </c>
      <c r="J166" s="1">
        <v>5.9961961704670559E-3</v>
      </c>
      <c r="K166" s="1">
        <v>4.0088699772149374E-3</v>
      </c>
      <c r="L166" s="1">
        <v>3.7213649606645948E-3</v>
      </c>
      <c r="M166" s="1">
        <v>6.1186198044374451E-3</v>
      </c>
      <c r="N166" s="1">
        <v>5.0248438956859674E-3</v>
      </c>
      <c r="O166" s="1">
        <v>2.0670558981687173E-3</v>
      </c>
      <c r="P166" s="1">
        <v>3.3221607136063635E-3</v>
      </c>
      <c r="Q166" s="1">
        <v>7.677018666495985E-3</v>
      </c>
      <c r="R166" s="1">
        <v>7.7888199886508077E-3</v>
      </c>
      <c r="S166" s="1">
        <v>4.8599071669733415E-3</v>
      </c>
      <c r="T166" s="1">
        <v>7.6123173035932308E-3</v>
      </c>
      <c r="U166" s="1">
        <v>3.5484224395429067E-3</v>
      </c>
      <c r="V166" s="1">
        <v>6.8788699397945938E-3</v>
      </c>
      <c r="W166" s="1">
        <v>7.1749726557905876E-3</v>
      </c>
      <c r="X166" s="1">
        <v>7.6590776313457207E-3</v>
      </c>
      <c r="Y166" s="1">
        <v>2.2230885592770169E-3</v>
      </c>
      <c r="Z166" s="1">
        <v>1.3451223109650762E-3</v>
      </c>
      <c r="AA166" s="1">
        <v>2.5671985720919326E-3</v>
      </c>
      <c r="AB166" s="1">
        <v>8.8536947641116139E-5</v>
      </c>
      <c r="AC166" s="1">
        <v>3.776260959845209E-3</v>
      </c>
      <c r="AD166" s="1">
        <v>9.8634290178436514E-4</v>
      </c>
      <c r="AE166" s="1">
        <v>2.4259905000746179E-4</v>
      </c>
      <c r="AF166" s="1">
        <v>6.4000406821394578E-3</v>
      </c>
      <c r="AG166" s="1">
        <v>2.5438257609015089E-3</v>
      </c>
      <c r="AH166" s="1">
        <v>2.6336794393818875E-3</v>
      </c>
      <c r="AI166" s="1">
        <v>2.9548859361822792E-3</v>
      </c>
      <c r="AJ166" s="1">
        <v>3.5382125605269224E-3</v>
      </c>
      <c r="AK166" s="1">
        <v>4.497265475350341E-3</v>
      </c>
      <c r="AL166" s="1">
        <v>2.3046405297746505E-3</v>
      </c>
      <c r="AM166" s="1">
        <v>1.3636287508480142E-2</v>
      </c>
      <c r="AN166" s="1">
        <v>1.0336607057010777E-2</v>
      </c>
      <c r="AO166" s="1">
        <v>1.0878456309480963E-2</v>
      </c>
      <c r="AP166" s="1">
        <v>3.7886840863964439E-3</v>
      </c>
      <c r="AQ166" s="1">
        <v>4.9251086892570864E-3</v>
      </c>
      <c r="AR166" s="1">
        <v>1.3422074714057946E-2</v>
      </c>
      <c r="AS166" s="1">
        <v>9.1223884825854216E-3</v>
      </c>
      <c r="AT166" s="1">
        <v>7.4858262545734145E-3</v>
      </c>
      <c r="AU166" s="1">
        <v>1.3808953829357059E-2</v>
      </c>
      <c r="AV166" s="1">
        <v>4.573245082075795E-3</v>
      </c>
      <c r="AW166" s="1">
        <v>1.3452293327782288E-2</v>
      </c>
      <c r="AX166" s="1">
        <v>2.0198857627455108E-3</v>
      </c>
      <c r="AY166" s="1">
        <v>6.8431778009176948E-3</v>
      </c>
      <c r="AZ166" s="1">
        <v>6.5531854128333487E-3</v>
      </c>
      <c r="BA166" s="1">
        <v>6.0909976820518654E-3</v>
      </c>
      <c r="BB166" s="1">
        <v>5.1879418704929873E-3</v>
      </c>
      <c r="BC166" s="1">
        <v>6.7155519375214504E-3</v>
      </c>
      <c r="BD166" s="1">
        <v>6.777702360669941E-3</v>
      </c>
      <c r="BE166" s="1">
        <v>7.6890013676939508E-3</v>
      </c>
      <c r="BF166" s="1">
        <v>5.264118384279491E-3</v>
      </c>
      <c r="BG166" s="1">
        <v>3.3251690567445112E-3</v>
      </c>
      <c r="BH166" s="1">
        <v>1.2177992673820555E-2</v>
      </c>
      <c r="BI166" s="1">
        <v>5.938127524160536E-4</v>
      </c>
      <c r="BJ166" s="1">
        <v>2.8734178089174964E-3</v>
      </c>
      <c r="BK166" s="1">
        <v>2.1657595743039375E-3</v>
      </c>
      <c r="BL166" s="1">
        <v>3.5406358489197209E-3</v>
      </c>
      <c r="BM166" s="1">
        <v>4.6425564127510303E-3</v>
      </c>
      <c r="BN166" s="1">
        <v>2.4462757644178818E-3</v>
      </c>
      <c r="BO166" s="1">
        <v>2.6251776150695038E-3</v>
      </c>
      <c r="BP166" s="1">
        <v>3.6144783142061042E-3</v>
      </c>
      <c r="BQ166" s="1">
        <v>5.0151014948904473E-3</v>
      </c>
      <c r="BR166" s="1">
        <v>1.0910778431876504E-2</v>
      </c>
      <c r="BS166" s="1">
        <v>2.5038564761279128E-3</v>
      </c>
      <c r="BT166" s="1">
        <v>2.1519765226400999E-3</v>
      </c>
      <c r="BU166" s="1">
        <v>3.9975735888672622E-3</v>
      </c>
      <c r="BV166" s="1">
        <v>3.3578343189606722E-3</v>
      </c>
      <c r="BW166" s="1">
        <v>2.8320878289192354E-3</v>
      </c>
      <c r="BX166" s="1">
        <v>-1.348645727378765E-3</v>
      </c>
      <c r="BY166" s="1">
        <v>7.5097702385816805E-4</v>
      </c>
      <c r="BZ166" s="1">
        <v>1.3075913161526165E-3</v>
      </c>
      <c r="CA166" s="1">
        <v>2.8723170442317555E-3</v>
      </c>
      <c r="CB166" s="1">
        <v>4.3571173632577977E-3</v>
      </c>
      <c r="CC166" s="1">
        <v>-4.4175658235649199E-4</v>
      </c>
      <c r="CD166" s="1">
        <v>5.8577354184394118E-3</v>
      </c>
      <c r="CE166" s="1">
        <v>7.1107773305477564E-5</v>
      </c>
      <c r="CF166" s="1">
        <v>7.2837027082218999E-3</v>
      </c>
      <c r="CG166" s="1">
        <v>9.5258881701707088E-3</v>
      </c>
      <c r="CH166" s="1">
        <v>6.6587170823374014E-3</v>
      </c>
      <c r="CI166" s="1">
        <v>9.5743634364241856E-3</v>
      </c>
      <c r="CJ166" s="1">
        <v>1.3843226647744976E-2</v>
      </c>
      <c r="CK166" s="1">
        <v>1.4445849019360747E-3</v>
      </c>
      <c r="CL166" s="1">
        <v>8.4328682944143415E-3</v>
      </c>
      <c r="CM166" s="1">
        <v>4.5004865332642103E-3</v>
      </c>
      <c r="CN166" s="1">
        <v>6.9470722251468988E-3</v>
      </c>
      <c r="CO166" s="1">
        <v>1.1845464522280372E-2</v>
      </c>
      <c r="CP166" s="1">
        <v>5.4824357266519113E-3</v>
      </c>
      <c r="CQ166" s="1">
        <v>1.0069213930698888E-2</v>
      </c>
      <c r="CR166" s="1">
        <v>8.0474789198572393E-3</v>
      </c>
      <c r="CS166" s="1">
        <v>1.0487006270688685E-2</v>
      </c>
      <c r="CT166" s="1">
        <v>1.0227806245407782E-2</v>
      </c>
      <c r="CU166" s="1">
        <v>1.3037130678217086E-2</v>
      </c>
      <c r="CV166" s="1">
        <v>1.1379753490695706E-2</v>
      </c>
      <c r="CW166" s="1">
        <v>1.0907861094353858E-2</v>
      </c>
      <c r="CX166" s="1">
        <v>6.6602415420881616E-3</v>
      </c>
      <c r="CY166" s="1">
        <v>8.6944162901953174E-3</v>
      </c>
      <c r="CZ166" s="1">
        <v>5.7709302700156163E-3</v>
      </c>
      <c r="DA166" s="1">
        <v>7.0484385589869684E-3</v>
      </c>
      <c r="DB166" s="1">
        <v>2.7825287543629001E-3</v>
      </c>
      <c r="DC166" s="1">
        <v>9.6164620449154612E-3</v>
      </c>
      <c r="DD166" s="1">
        <v>9.3264670745486049E-3</v>
      </c>
      <c r="DE166" s="1">
        <v>1.2725923518352843E-2</v>
      </c>
      <c r="DF166" s="1">
        <v>1.3579409567308574E-2</v>
      </c>
      <c r="DG166" s="1">
        <v>1.7104764997369598E-2</v>
      </c>
      <c r="DH166" s="1">
        <v>2.163647749567946E-2</v>
      </c>
      <c r="DI166" s="1">
        <v>5.5231804141486641E-3</v>
      </c>
      <c r="DJ166" s="1">
        <v>1.4662941783875651E-2</v>
      </c>
      <c r="DK166" s="1">
        <v>7.425171758964226E-3</v>
      </c>
      <c r="DL166" s="1">
        <v>8.0460843983239799E-3</v>
      </c>
      <c r="DM166" s="1">
        <v>1.5431538133061145E-2</v>
      </c>
      <c r="DN166" s="1">
        <v>1.7984763821038592E-2</v>
      </c>
      <c r="DO166" s="1">
        <v>9.0542477497305412E-3</v>
      </c>
      <c r="DP166" s="1">
        <v>8.3380348173796425E-3</v>
      </c>
      <c r="DQ166" s="1">
        <v>6.9652437833292074E-3</v>
      </c>
      <c r="DR166" s="1">
        <v>1.1749187463088239E-2</v>
      </c>
      <c r="DS166" s="1">
        <v>1.8483931136071517E-2</v>
      </c>
      <c r="DT166" s="1">
        <v>4.4070314913151826E-3</v>
      </c>
      <c r="DU166" s="1">
        <v>5.5593623741763271E-3</v>
      </c>
      <c r="DV166" s="1">
        <v>4.5300797912321632E-4</v>
      </c>
      <c r="DW166" s="1">
        <v>2.7255425623611321E-4</v>
      </c>
      <c r="DX166" s="1">
        <v>1.0524181715287597E-2</v>
      </c>
      <c r="DY166" s="1">
        <v>1.5856279420937591E-2</v>
      </c>
      <c r="DZ166" s="1">
        <v>1.185552821064375E-2</v>
      </c>
      <c r="EA166" s="1">
        <v>7.8288204867091264E-3</v>
      </c>
      <c r="EB166" s="1">
        <v>1.1759185939057183E-2</v>
      </c>
      <c r="EC166" s="1">
        <v>7.1288104623894221E-3</v>
      </c>
      <c r="ED166" s="1">
        <v>4.3045071064006209E-3</v>
      </c>
      <c r="EE166" s="1">
        <v>3.2936412215147999E-3</v>
      </c>
      <c r="EF166" s="1">
        <v>4.5702940959374402E-3</v>
      </c>
      <c r="EG166" s="1">
        <v>4.6671037097528048E-3</v>
      </c>
      <c r="EH166" s="1">
        <v>5.9210025309654867E-3</v>
      </c>
      <c r="EI166" s="1">
        <v>3.9373151316804845E-3</v>
      </c>
      <c r="EJ166" s="1">
        <v>7.8665380159750175E-3</v>
      </c>
      <c r="EK166" s="1">
        <v>1.0570798030472188E-2</v>
      </c>
      <c r="EL166" s="1">
        <v>8.7422295971333205E-4</v>
      </c>
      <c r="EM166" s="1">
        <v>8.1351060567697465E-4</v>
      </c>
      <c r="EN166" s="1">
        <v>9.184576861457443E-4</v>
      </c>
      <c r="EO166" s="1">
        <v>6.9608084963437692E-4</v>
      </c>
      <c r="EP166" s="1">
        <v>2.9210236296623733E-2</v>
      </c>
      <c r="EQ166" s="1">
        <v>6.5250277636538063E-4</v>
      </c>
      <c r="ER166" s="1">
        <v>6.9322105249268473E-4</v>
      </c>
      <c r="ES166" s="1">
        <v>8.3497971698334435E-4</v>
      </c>
      <c r="ET166" s="1">
        <v>9.3397176218654198E-4</v>
      </c>
      <c r="EU166" s="1">
        <v>1.4456616400126058E-3</v>
      </c>
      <c r="EV166" s="1">
        <v>2.6953450892807339E-3</v>
      </c>
      <c r="EW166" s="1">
        <v>7.979923598762359E-3</v>
      </c>
      <c r="EX166" s="1">
        <v>5.4986512247033143E-3</v>
      </c>
      <c r="EY166" s="1">
        <v>1.298377803667922E-3</v>
      </c>
      <c r="EZ166" s="1">
        <v>1.4628903589572416E-3</v>
      </c>
      <c r="FA166" s="1">
        <v>1.4051072556574122E-3</v>
      </c>
      <c r="FB166" s="1">
        <v>5.0125466638919515E-4</v>
      </c>
      <c r="FC166" s="1">
        <v>1.7128648456569268E-2</v>
      </c>
      <c r="FD166" s="1">
        <v>1.3539919792118042E-2</v>
      </c>
      <c r="FE166" s="1">
        <v>2.738585357083145E-2</v>
      </c>
      <c r="FF166" s="1">
        <v>1.7963103562159959E-2</v>
      </c>
      <c r="FG166" s="1">
        <v>2.6708341213102435E-2</v>
      </c>
      <c r="FH166" s="1">
        <v>2.3131272690568114E-2</v>
      </c>
      <c r="FI166" s="1">
        <v>1.8516201714703636E-2</v>
      </c>
      <c r="FJ166" s="1">
        <v>2.7851200556820853E-2</v>
      </c>
      <c r="FK166" s="1">
        <v>1.1156123762879321E-2</v>
      </c>
      <c r="FL166" s="1">
        <v>1.5597227708819465E-3</v>
      </c>
      <c r="FM166" s="1">
        <v>8.7423066081977719E-4</v>
      </c>
      <c r="FN166" s="1">
        <v>8.135116923857755E-4</v>
      </c>
      <c r="FO166" s="1">
        <v>9.1845424936815663E-4</v>
      </c>
      <c r="FP166" s="1">
        <v>6.9608734066612407E-4</v>
      </c>
      <c r="FQ166" s="1">
        <v>1.3390403851344549E-2</v>
      </c>
      <c r="FR166" s="1">
        <v>1.5147029934750946E-2</v>
      </c>
      <c r="FS166" s="1">
        <v>1.9834034004759804E-2</v>
      </c>
      <c r="FT166" s="1">
        <v>1.509185387606604E-2</v>
      </c>
      <c r="FU166" s="1">
        <v>3.0110062549988988E-2</v>
      </c>
      <c r="FV166" s="1">
        <v>-6.9966879058150052E-4</v>
      </c>
      <c r="FW166" s="1">
        <v>-6.9993666192252446E-4</v>
      </c>
      <c r="FX166" s="1">
        <v>-6.6882201139666672E-4</v>
      </c>
      <c r="FY166" s="1">
        <v>-6.3811442295795995E-4</v>
      </c>
      <c r="FZ166" s="1">
        <v>-6.50519032839854E-4</v>
      </c>
      <c r="GA166" s="1">
        <v>-6.7669492206515192E-4</v>
      </c>
      <c r="GB166" s="1">
        <v>2.8601843867549766E-3</v>
      </c>
      <c r="GC166" s="1">
        <v>2.8628191382412717E-3</v>
      </c>
      <c r="GD166" s="1">
        <v>2.8605496238248438E-3</v>
      </c>
      <c r="GE166" s="1">
        <v>4.5091118122608613E-4</v>
      </c>
      <c r="GF166" s="1">
        <v>2.8637776869703479E-3</v>
      </c>
      <c r="GG166" s="1">
        <v>2.8627347670565264E-3</v>
      </c>
      <c r="GH166" s="1">
        <v>2.8693037331982236E-3</v>
      </c>
      <c r="GI166" s="1">
        <v>2.871224206626844E-3</v>
      </c>
      <c r="GJ166" s="1">
        <v>2.8750401107661828E-3</v>
      </c>
      <c r="GK166" s="1">
        <v>2.880317716258437E-3</v>
      </c>
      <c r="GL166" s="1">
        <v>2.8875970573955501E-3</v>
      </c>
      <c r="GM166" s="1">
        <v>2.8811525135192602E-3</v>
      </c>
      <c r="GN166" s="1">
        <v>2.8946942841778798E-3</v>
      </c>
      <c r="GO166" s="1">
        <v>2.8911397145008574E-3</v>
      </c>
      <c r="GP166" s="1">
        <v>2.8966234328997344E-3</v>
      </c>
      <c r="GQ166" s="1">
        <v>2.8917937184244143E-3</v>
      </c>
      <c r="GR166" s="73">
        <v>2.895091514850622E-3</v>
      </c>
    </row>
    <row r="167" spans="1:200" x14ac:dyDescent="0.3">
      <c r="A167" s="78" t="str">
        <v>KREF</v>
      </c>
      <c r="B167" s="72">
        <v>1.2741822562852335E-3</v>
      </c>
      <c r="C167" s="1">
        <v>4.0222198459843161E-3</v>
      </c>
      <c r="D167" s="1">
        <v>1.9438937112161291E-3</v>
      </c>
      <c r="E167" s="1">
        <v>2.8956217968173423E-3</v>
      </c>
      <c r="F167" s="1">
        <v>3.7432697539619576E-3</v>
      </c>
      <c r="G167" s="1">
        <v>4.1936463505799207E-3</v>
      </c>
      <c r="H167" s="1">
        <v>2.3166348138924284E-3</v>
      </c>
      <c r="I167" s="1">
        <v>3.4825608376953389E-3</v>
      </c>
      <c r="J167" s="1">
        <v>3.3651017190365375E-3</v>
      </c>
      <c r="K167" s="1">
        <v>9.2214462225325398E-4</v>
      </c>
      <c r="L167" s="1">
        <v>2.8170734785765588E-3</v>
      </c>
      <c r="M167" s="1">
        <v>3.4902195776904356E-3</v>
      </c>
      <c r="N167" s="1">
        <v>2.578043668479477E-3</v>
      </c>
      <c r="O167" s="1">
        <v>1.254441434766289E-3</v>
      </c>
      <c r="P167" s="1">
        <v>2.0923883094433023E-3</v>
      </c>
      <c r="Q167" s="1">
        <v>4.331599873813206E-3</v>
      </c>
      <c r="R167" s="1">
        <v>3.9337145449939211E-3</v>
      </c>
      <c r="S167" s="1">
        <v>2.6230401809701201E-3</v>
      </c>
      <c r="T167" s="1">
        <v>4.0816845154454974E-3</v>
      </c>
      <c r="U167" s="1">
        <v>2.6557773207371688E-3</v>
      </c>
      <c r="V167" s="1">
        <v>3.9979280612421628E-3</v>
      </c>
      <c r="W167" s="1">
        <v>4.5453852513014543E-3</v>
      </c>
      <c r="X167" s="1">
        <v>3.6006188900336872E-3</v>
      </c>
      <c r="Y167" s="1">
        <v>8.9740146586454706E-4</v>
      </c>
      <c r="Z167" s="1">
        <v>-1.7865117803690525E-5</v>
      </c>
      <c r="AA167" s="1">
        <v>9.2809997402696644E-4</v>
      </c>
      <c r="AB167" s="1">
        <v>-1.5665274525825618E-3</v>
      </c>
      <c r="AC167" s="1">
        <v>1.7226871841896378E-3</v>
      </c>
      <c r="AD167" s="1">
        <v>7.1403010553982194E-4</v>
      </c>
      <c r="AE167" s="1">
        <v>-8.5829133328139051E-4</v>
      </c>
      <c r="AF167" s="1">
        <v>3.8302230577276805E-3</v>
      </c>
      <c r="AG167" s="1">
        <v>1.3703088637272165E-3</v>
      </c>
      <c r="AH167" s="1">
        <v>1.8331040121256903E-3</v>
      </c>
      <c r="AI167" s="1">
        <v>1.9178199897491287E-3</v>
      </c>
      <c r="AJ167" s="1">
        <v>1.9924224524705235E-3</v>
      </c>
      <c r="AK167" s="1">
        <v>3.3441164282943577E-3</v>
      </c>
      <c r="AL167" s="1">
        <v>1.5754050129660974E-3</v>
      </c>
      <c r="AM167" s="1">
        <v>8.9421310237742281E-3</v>
      </c>
      <c r="AN167" s="1">
        <v>6.026122916166228E-3</v>
      </c>
      <c r="AO167" s="1">
        <v>5.7030487845389126E-3</v>
      </c>
      <c r="AP167" s="1">
        <v>2.5664681509416656E-3</v>
      </c>
      <c r="AQ167" s="1">
        <v>2.0928580093355271E-3</v>
      </c>
      <c r="AR167" s="1">
        <v>6.3491099455013338E-3</v>
      </c>
      <c r="AS167" s="1">
        <v>5.0427657686875895E-3</v>
      </c>
      <c r="AT167" s="1">
        <v>3.5360397269340368E-3</v>
      </c>
      <c r="AU167" s="1">
        <v>6.4881836710079036E-3</v>
      </c>
      <c r="AV167" s="1">
        <v>3.2348754393789316E-3</v>
      </c>
      <c r="AW167" s="1">
        <v>6.1880725937455408E-3</v>
      </c>
      <c r="AX167" s="1">
        <v>2.1252625599086274E-3</v>
      </c>
      <c r="AY167" s="1">
        <v>3.751990417048991E-3</v>
      </c>
      <c r="AZ167" s="1">
        <v>3.6171240330520808E-3</v>
      </c>
      <c r="BA167" s="1">
        <v>3.5450332615663358E-3</v>
      </c>
      <c r="BB167" s="1">
        <v>3.0175630650906425E-3</v>
      </c>
      <c r="BC167" s="1">
        <v>3.5717832466107976E-3</v>
      </c>
      <c r="BD167" s="1">
        <v>3.3480101886806568E-3</v>
      </c>
      <c r="BE167" s="1">
        <v>4.6944145161287934E-3</v>
      </c>
      <c r="BF167" s="1">
        <v>4.0576177590625605E-3</v>
      </c>
      <c r="BG167" s="1">
        <v>2.6846913135677233E-3</v>
      </c>
      <c r="BH167" s="1">
        <v>6.6323443149406735E-3</v>
      </c>
      <c r="BI167" s="1">
        <v>1.1595821873014664E-3</v>
      </c>
      <c r="BJ167" s="1">
        <v>1.6653631942699716E-3</v>
      </c>
      <c r="BK167" s="1">
        <v>1.3877544347338513E-3</v>
      </c>
      <c r="BL167" s="1">
        <v>2.8681201001944448E-3</v>
      </c>
      <c r="BM167" s="1">
        <v>3.1249683596382273E-3</v>
      </c>
      <c r="BN167" s="1">
        <v>2.375799558719343E-3</v>
      </c>
      <c r="BO167" s="1">
        <v>2.2428904818321085E-3</v>
      </c>
      <c r="BP167" s="1">
        <v>2.5328944477147767E-3</v>
      </c>
      <c r="BQ167" s="1">
        <v>3.8004733806192223E-3</v>
      </c>
      <c r="BR167" s="1">
        <v>6.1561241987232824E-3</v>
      </c>
      <c r="BS167" s="1">
        <v>1.7147372884011686E-3</v>
      </c>
      <c r="BT167" s="1">
        <v>1.7492063987478064E-3</v>
      </c>
      <c r="BU167" s="1">
        <v>2.1080989244216409E-3</v>
      </c>
      <c r="BV167" s="1">
        <v>1.6332882982832942E-3</v>
      </c>
      <c r="BW167" s="1">
        <v>1.7897091868107225E-3</v>
      </c>
      <c r="BX167" s="1">
        <v>-4.2553936187979924E-4</v>
      </c>
      <c r="BY167" s="1">
        <v>1.2586255828256719E-5</v>
      </c>
      <c r="BZ167" s="1">
        <v>7.1626155048118065E-4</v>
      </c>
      <c r="CA167" s="1">
        <v>2.9228030174904269E-3</v>
      </c>
      <c r="CB167" s="1">
        <v>3.2374456319462217E-3</v>
      </c>
      <c r="CC167" s="1">
        <v>2.1559580729030536E-4</v>
      </c>
      <c r="CD167" s="1">
        <v>2.0336802614361318E-3</v>
      </c>
      <c r="CE167" s="1">
        <v>7.213529545892466E-4</v>
      </c>
      <c r="CF167" s="1">
        <v>3.277245758817212E-3</v>
      </c>
      <c r="CG167" s="1">
        <v>4.5594113622052851E-3</v>
      </c>
      <c r="CH167" s="1">
        <v>3.3845904758561282E-3</v>
      </c>
      <c r="CI167" s="1">
        <v>4.4251523308075254E-3</v>
      </c>
      <c r="CJ167" s="1">
        <v>6.9139297863746686E-3</v>
      </c>
      <c r="CK167" s="1">
        <v>1.5964126443990579E-3</v>
      </c>
      <c r="CL167" s="1">
        <v>5.9184047497881911E-3</v>
      </c>
      <c r="CM167" s="1">
        <v>3.2008840180875616E-3</v>
      </c>
      <c r="CN167" s="1">
        <v>4.4222354849178698E-3</v>
      </c>
      <c r="CO167" s="1">
        <v>7.2512426625493493E-3</v>
      </c>
      <c r="CP167" s="1">
        <v>2.4932135914826933E-3</v>
      </c>
      <c r="CQ167" s="1">
        <v>5.7959645431196272E-3</v>
      </c>
      <c r="CR167" s="1">
        <v>4.431653087111919E-3</v>
      </c>
      <c r="CS167" s="1">
        <v>6.244886781204528E-3</v>
      </c>
      <c r="CT167" s="1">
        <v>5.7962146099987434E-3</v>
      </c>
      <c r="CU167" s="1">
        <v>6.3871794714499665E-3</v>
      </c>
      <c r="CV167" s="1">
        <v>5.9980735914102043E-3</v>
      </c>
      <c r="CW167" s="1">
        <v>5.2706296487979448E-3</v>
      </c>
      <c r="CX167" s="1">
        <v>4.8185291409006872E-3</v>
      </c>
      <c r="CY167" s="1">
        <v>4.5670120123281407E-3</v>
      </c>
      <c r="CZ167" s="1">
        <v>3.3788716944017218E-3</v>
      </c>
      <c r="DA167" s="1">
        <v>4.009445120391043E-3</v>
      </c>
      <c r="DB167" s="1">
        <v>1.4580953434462842E-3</v>
      </c>
      <c r="DC167" s="1">
        <v>4.0658855429640929E-3</v>
      </c>
      <c r="DD167" s="1">
        <v>3.9516619987485192E-3</v>
      </c>
      <c r="DE167" s="1">
        <v>5.9565679110762182E-3</v>
      </c>
      <c r="DF167" s="1">
        <v>6.4410303429992804E-3</v>
      </c>
      <c r="DG167" s="1">
        <v>7.6949966901743889E-3</v>
      </c>
      <c r="DH167" s="1">
        <v>9.6387173375507094E-3</v>
      </c>
      <c r="DI167" s="1">
        <v>2.9875757079053321E-3</v>
      </c>
      <c r="DJ167" s="1">
        <v>7.6033047283641372E-3</v>
      </c>
      <c r="DK167" s="1">
        <v>4.2103110693774816E-3</v>
      </c>
      <c r="DL167" s="1">
        <v>4.5180022674434694E-3</v>
      </c>
      <c r="DM167" s="1">
        <v>5.0074676079586572E-3</v>
      </c>
      <c r="DN167" s="1">
        <v>7.9078291555621915E-3</v>
      </c>
      <c r="DO167" s="1">
        <v>4.7876822646928082E-3</v>
      </c>
      <c r="DP167" s="1">
        <v>3.9841625505386323E-3</v>
      </c>
      <c r="DQ167" s="1">
        <v>3.395850504176861E-3</v>
      </c>
      <c r="DR167" s="1">
        <v>6.8479348269123207E-3</v>
      </c>
      <c r="DS167" s="1">
        <v>1.0322732310690667E-2</v>
      </c>
      <c r="DT167" s="1">
        <v>3.630952100184865E-3</v>
      </c>
      <c r="DU167" s="1">
        <v>3.9029190258407847E-3</v>
      </c>
      <c r="DV167" s="1">
        <v>1.768850648329177E-3</v>
      </c>
      <c r="DW167" s="1">
        <v>1.1936320651965979E-3</v>
      </c>
      <c r="DX167" s="1">
        <v>4.8981478300098866E-3</v>
      </c>
      <c r="DY167" s="1">
        <v>7.4216957696069405E-3</v>
      </c>
      <c r="DZ167" s="1">
        <v>6.6785213815796782E-3</v>
      </c>
      <c r="EA167" s="1">
        <v>4.799321722436794E-3</v>
      </c>
      <c r="EB167" s="1">
        <v>5.9339557167144988E-3</v>
      </c>
      <c r="EC167" s="1">
        <v>4.6103998725064302E-3</v>
      </c>
      <c r="ED167" s="1">
        <v>2.1821134229956241E-3</v>
      </c>
      <c r="EE167" s="1">
        <v>2.3143681749360724E-3</v>
      </c>
      <c r="EF167" s="1">
        <v>3.0739295050730333E-3</v>
      </c>
      <c r="EG167" s="1">
        <v>2.8251795993349997E-3</v>
      </c>
      <c r="EH167" s="1">
        <v>3.9034288464595652E-3</v>
      </c>
      <c r="EI167" s="1">
        <v>3.4118496771770907E-3</v>
      </c>
      <c r="EJ167" s="1">
        <v>5.0798317330382229E-3</v>
      </c>
      <c r="EK167" s="1">
        <v>4.7444747621256641E-3</v>
      </c>
      <c r="EL167" s="1">
        <v>8.2529746367724819E-4</v>
      </c>
      <c r="EM167" s="1">
        <v>7.9072165607794781E-4</v>
      </c>
      <c r="EN167" s="1">
        <v>8.3709439490451765E-4</v>
      </c>
      <c r="EO167" s="1">
        <v>4.3176121915114137E-4</v>
      </c>
      <c r="EP167" s="1">
        <v>1.2372857627625066E-2</v>
      </c>
      <c r="EQ167" s="1">
        <v>7.5777506031986979E-4</v>
      </c>
      <c r="ER167" s="1">
        <v>7.0628913302677972E-4</v>
      </c>
      <c r="ES167" s="1">
        <v>7.9135778068974226E-4</v>
      </c>
      <c r="ET167" s="1">
        <v>7.8784112825545005E-4</v>
      </c>
      <c r="EU167" s="1">
        <v>9.2426817352249705E-4</v>
      </c>
      <c r="EV167" s="1">
        <v>1.7051667260801174E-3</v>
      </c>
      <c r="EW167" s="1">
        <v>3.2970901787152209E-3</v>
      </c>
      <c r="EX167" s="1">
        <v>2.3763170916748888E-3</v>
      </c>
      <c r="EY167" s="1">
        <v>8.3007034280937065E-4</v>
      </c>
      <c r="EZ167" s="1">
        <v>9.4796944468812693E-4</v>
      </c>
      <c r="FA167" s="1">
        <v>9.8603467231054361E-4</v>
      </c>
      <c r="FB167" s="1">
        <v>6.3115256050573542E-4</v>
      </c>
      <c r="FC167" s="1">
        <v>7.8763505028292685E-3</v>
      </c>
      <c r="FD167" s="1">
        <v>6.3346423890672044E-3</v>
      </c>
      <c r="FE167" s="1">
        <v>1.3734436590408119E-2</v>
      </c>
      <c r="FF167" s="1">
        <v>7.9354988485720816E-3</v>
      </c>
      <c r="FG167" s="1">
        <v>1.2130323954001612E-2</v>
      </c>
      <c r="FH167" s="1">
        <v>9.9548888226618851E-3</v>
      </c>
      <c r="FI167" s="1">
        <v>7.8981082945827532E-3</v>
      </c>
      <c r="FJ167" s="1">
        <v>1.1156123762879321E-2</v>
      </c>
      <c r="FK167" s="1">
        <v>9.5602742038906601E-3</v>
      </c>
      <c r="FL167" s="1">
        <v>5.7593445366218058E-4</v>
      </c>
      <c r="FM167" s="1">
        <v>8.252988100331904E-4</v>
      </c>
      <c r="FN167" s="1">
        <v>7.9071894719704697E-4</v>
      </c>
      <c r="FO167" s="1">
        <v>8.3709162103070113E-4</v>
      </c>
      <c r="FP167" s="1">
        <v>4.3176227170810879E-4</v>
      </c>
      <c r="FQ167" s="1">
        <v>6.5057717575592883E-3</v>
      </c>
      <c r="FR167" s="1">
        <v>7.8760555427947378E-3</v>
      </c>
      <c r="FS167" s="1">
        <v>1.1300103152517598E-2</v>
      </c>
      <c r="FT167" s="1">
        <v>7.9631828688314261E-3</v>
      </c>
      <c r="FU167" s="1">
        <v>1.3772306002468255E-2</v>
      </c>
      <c r="FV167" s="1">
        <v>-1.3382259990023673E-5</v>
      </c>
      <c r="FW167" s="1">
        <v>-1.1325888391948933E-5</v>
      </c>
      <c r="FX167" s="1">
        <v>-1.81656531375889E-6</v>
      </c>
      <c r="FY167" s="1">
        <v>2.115409824979462E-5</v>
      </c>
      <c r="FZ167" s="1">
        <v>4.1428124739904375E-6</v>
      </c>
      <c r="GA167" s="1">
        <v>8.5127928977361216E-6</v>
      </c>
      <c r="GB167" s="1">
        <v>1.4185345598010232E-3</v>
      </c>
      <c r="GC167" s="1">
        <v>1.4199810916016957E-3</v>
      </c>
      <c r="GD167" s="1">
        <v>1.4190317381972306E-3</v>
      </c>
      <c r="GE167" s="1">
        <v>5.2527117389710516E-4</v>
      </c>
      <c r="GF167" s="1">
        <v>1.4220289747827128E-3</v>
      </c>
      <c r="GG167" s="1">
        <v>1.4180055594837735E-3</v>
      </c>
      <c r="GH167" s="1">
        <v>1.4275105172592078E-3</v>
      </c>
      <c r="GI167" s="1">
        <v>1.4292190230923601E-3</v>
      </c>
      <c r="GJ167" s="1">
        <v>1.4333548100433806E-3</v>
      </c>
      <c r="GK167" s="1">
        <v>1.4387971916572512E-3</v>
      </c>
      <c r="GL167" s="1">
        <v>1.4467822199591962E-3</v>
      </c>
      <c r="GM167" s="1">
        <v>1.4400462945657953E-3</v>
      </c>
      <c r="GN167" s="1">
        <v>1.453160354203118E-3</v>
      </c>
      <c r="GO167" s="1">
        <v>1.4495414860964584E-3</v>
      </c>
      <c r="GP167" s="1">
        <v>1.4528318263481732E-3</v>
      </c>
      <c r="GQ167" s="1">
        <v>1.4485550464476769E-3</v>
      </c>
      <c r="GR167" s="73">
        <v>1.4519953216389123E-3</v>
      </c>
    </row>
    <row r="168" spans="1:200" x14ac:dyDescent="0.3">
      <c r="A168" s="78" t="str">
        <v>VRIG</v>
      </c>
      <c r="B168" s="72">
        <v>2.0617425960752514E-4</v>
      </c>
      <c r="C168" s="1">
        <v>3.2962084858452972E-4</v>
      </c>
      <c r="D168" s="1">
        <v>1.0973380101576828E-4</v>
      </c>
      <c r="E168" s="1">
        <v>3.8090841471163488E-4</v>
      </c>
      <c r="F168" s="1">
        <v>3.4131112405528152E-4</v>
      </c>
      <c r="G168" s="1">
        <v>2.8731033265861082E-4</v>
      </c>
      <c r="H168" s="1">
        <v>3.2436394947686176E-4</v>
      </c>
      <c r="I168" s="1">
        <v>3.2449961808075369E-4</v>
      </c>
      <c r="J168" s="1">
        <v>4.0248491367962002E-4</v>
      </c>
      <c r="K168" s="1">
        <v>6.2120959337581036E-4</v>
      </c>
      <c r="L168" s="1">
        <v>2.2946214396741855E-4</v>
      </c>
      <c r="M168" s="1">
        <v>4.4768326337890678E-4</v>
      </c>
      <c r="N168" s="1">
        <v>3.4894541882927598E-4</v>
      </c>
      <c r="O168" s="1">
        <v>8.313108316286383E-5</v>
      </c>
      <c r="P168" s="1">
        <v>2.1099358662063131E-4</v>
      </c>
      <c r="Q168" s="1">
        <v>5.024125814093028E-4</v>
      </c>
      <c r="R168" s="1">
        <v>4.1609299279966221E-4</v>
      </c>
      <c r="S168" s="1">
        <v>1.80893195648629E-4</v>
      </c>
      <c r="T168" s="1">
        <v>7.739340256184698E-4</v>
      </c>
      <c r="U168" s="1">
        <v>1.6756098452066275E-4</v>
      </c>
      <c r="V168" s="1">
        <v>4.2340907377455187E-4</v>
      </c>
      <c r="W168" s="1">
        <v>4.7950599967556333E-4</v>
      </c>
      <c r="X168" s="1">
        <v>3.2605838558715184E-4</v>
      </c>
      <c r="Y168" s="1">
        <v>5.412746692940024E-5</v>
      </c>
      <c r="Z168" s="1">
        <v>2.5572794654815131E-5</v>
      </c>
      <c r="AA168" s="1">
        <v>9.9544442967135568E-5</v>
      </c>
      <c r="AB168" s="1">
        <v>-7.1898407358876945E-5</v>
      </c>
      <c r="AC168" s="1">
        <v>6.5431024816676021E-5</v>
      </c>
      <c r="AD168" s="1">
        <v>-8.6023877983962239E-5</v>
      </c>
      <c r="AE168" s="1">
        <v>-1.4172347923595505E-4</v>
      </c>
      <c r="AF168" s="1">
        <v>2.9791880733326989E-4</v>
      </c>
      <c r="AG168" s="1">
        <v>1.2381231243858065E-4</v>
      </c>
      <c r="AH168" s="1">
        <v>1.2588531907041145E-4</v>
      </c>
      <c r="AI168" s="1">
        <v>4.5638420256026172E-5</v>
      </c>
      <c r="AJ168" s="1">
        <v>1.9559471020501895E-4</v>
      </c>
      <c r="AK168" s="1">
        <v>3.9996196013485102E-4</v>
      </c>
      <c r="AL168" s="1">
        <v>7.6923397847365805E-5</v>
      </c>
      <c r="AM168" s="1">
        <v>8.4634954698837369E-4</v>
      </c>
      <c r="AN168" s="1">
        <v>8.3186309838306088E-4</v>
      </c>
      <c r="AO168" s="1">
        <v>7.4695530575589174E-4</v>
      </c>
      <c r="AP168" s="1">
        <v>2.654776408553844E-4</v>
      </c>
      <c r="AQ168" s="1">
        <v>4.6312316492459456E-4</v>
      </c>
      <c r="AR168" s="1">
        <v>1.0001721040105863E-3</v>
      </c>
      <c r="AS168" s="1">
        <v>7.2237363687235445E-4</v>
      </c>
      <c r="AT168" s="1">
        <v>5.9206913508120346E-4</v>
      </c>
      <c r="AU168" s="1">
        <v>1.2032527669802657E-3</v>
      </c>
      <c r="AV168" s="1">
        <v>2.2194820948347126E-4</v>
      </c>
      <c r="AW168" s="1">
        <v>1.0733540536979171E-3</v>
      </c>
      <c r="AX168" s="1">
        <v>1.9770352287664828E-4</v>
      </c>
      <c r="AY168" s="1">
        <v>5.7303057215662306E-4</v>
      </c>
      <c r="AZ168" s="1">
        <v>2.0758453750824884E-4</v>
      </c>
      <c r="BA168" s="1">
        <v>3.0013553245920096E-4</v>
      </c>
      <c r="BB168" s="1">
        <v>3.4726094998174789E-4</v>
      </c>
      <c r="BC168" s="1">
        <v>4.9409515758391689E-4</v>
      </c>
      <c r="BD168" s="1">
        <v>3.7026632202018201E-4</v>
      </c>
      <c r="BE168" s="1">
        <v>5.1847701903134881E-4</v>
      </c>
      <c r="BF168" s="1">
        <v>2.5292886706624994E-4</v>
      </c>
      <c r="BG168" s="1">
        <v>2.6381917433611877E-4</v>
      </c>
      <c r="BH168" s="1">
        <v>7.3832876359207088E-4</v>
      </c>
      <c r="BI168" s="1">
        <v>6.0102594401941629E-5</v>
      </c>
      <c r="BJ168" s="1">
        <v>2.1646612956454376E-4</v>
      </c>
      <c r="BK168" s="1">
        <v>1.8312523379540225E-4</v>
      </c>
      <c r="BL168" s="1">
        <v>2.0223373819770746E-4</v>
      </c>
      <c r="BM168" s="1">
        <v>4.1272085979872407E-4</v>
      </c>
      <c r="BN168" s="1">
        <v>8.5238711947226324E-5</v>
      </c>
      <c r="BO168" s="1">
        <v>9.8295882691038446E-5</v>
      </c>
      <c r="BP168" s="1">
        <v>1.2560258644990223E-4</v>
      </c>
      <c r="BQ168" s="1">
        <v>5.9899911639025325E-4</v>
      </c>
      <c r="BR168" s="1">
        <v>8.1881346350202121E-4</v>
      </c>
      <c r="BS168" s="1">
        <v>2.2816988866648333E-4</v>
      </c>
      <c r="BT168" s="1">
        <v>3.2508426043349379E-4</v>
      </c>
      <c r="BU168" s="1">
        <v>3.3443429524317869E-4</v>
      </c>
      <c r="BV168" s="1">
        <v>2.1231356008225935E-4</v>
      </c>
      <c r="BW168" s="1">
        <v>1.3418664886243438E-4</v>
      </c>
      <c r="BX168" s="1">
        <v>-4.6514436882284556E-5</v>
      </c>
      <c r="BY168" s="1">
        <v>1.1738661630703937E-4</v>
      </c>
      <c r="BZ168" s="1">
        <v>1.1635345939688294E-4</v>
      </c>
      <c r="CA168" s="1">
        <v>1.7100237674998287E-4</v>
      </c>
      <c r="CB168" s="1">
        <v>2.2708545985897249E-4</v>
      </c>
      <c r="CC168" s="1">
        <v>-8.9503705777265542E-5</v>
      </c>
      <c r="CD168" s="1">
        <v>3.294398341787628E-4</v>
      </c>
      <c r="CE168" s="1">
        <v>1.7638895017028081E-5</v>
      </c>
      <c r="CF168" s="1">
        <v>5.2254451170895191E-4</v>
      </c>
      <c r="CG168" s="1">
        <v>7.4408947341399873E-4</v>
      </c>
      <c r="CH168" s="1">
        <v>6.7125159830081654E-4</v>
      </c>
      <c r="CI168" s="1">
        <v>7.5344618520345322E-4</v>
      </c>
      <c r="CJ168" s="1">
        <v>9.3278163907235703E-4</v>
      </c>
      <c r="CK168" s="1">
        <v>1.4757801911525104E-4</v>
      </c>
      <c r="CL168" s="1">
        <v>3.8908349813091925E-4</v>
      </c>
      <c r="CM168" s="1">
        <v>3.6687684411856089E-4</v>
      </c>
      <c r="CN168" s="1">
        <v>4.0929091552644793E-4</v>
      </c>
      <c r="CO168" s="1">
        <v>7.2812813786331081E-4</v>
      </c>
      <c r="CP168" s="1">
        <v>4.7484199679540662E-4</v>
      </c>
      <c r="CQ168" s="1">
        <v>6.2890311013741556E-4</v>
      </c>
      <c r="CR168" s="1">
        <v>5.3533804407882577E-4</v>
      </c>
      <c r="CS168" s="1">
        <v>6.3817472183398129E-4</v>
      </c>
      <c r="CT168" s="1">
        <v>5.94775817159338E-4</v>
      </c>
      <c r="CU168" s="1">
        <v>8.5797432977758519E-4</v>
      </c>
      <c r="CV168" s="1">
        <v>1.0485123972513212E-3</v>
      </c>
      <c r="CW168" s="1">
        <v>6.8284277753230321E-4</v>
      </c>
      <c r="CX168" s="1">
        <v>2.8232926452332008E-4</v>
      </c>
      <c r="CY168" s="1">
        <v>4.1046725974182589E-4</v>
      </c>
      <c r="CZ168" s="1">
        <v>3.5471433004801356E-4</v>
      </c>
      <c r="DA168" s="1">
        <v>4.9253580950972921E-4</v>
      </c>
      <c r="DB168" s="1">
        <v>2.731203012955282E-4</v>
      </c>
      <c r="DC168" s="1">
        <v>5.7592040129293232E-4</v>
      </c>
      <c r="DD168" s="1">
        <v>5.1141003524717802E-4</v>
      </c>
      <c r="DE168" s="1">
        <v>9.0916971328481547E-4</v>
      </c>
      <c r="DF168" s="1">
        <v>1.0881569335961145E-3</v>
      </c>
      <c r="DG168" s="1">
        <v>1.2765173861187878E-3</v>
      </c>
      <c r="DH168" s="1">
        <v>1.8341019286770442E-3</v>
      </c>
      <c r="DI168" s="1">
        <v>3.3257024967454045E-4</v>
      </c>
      <c r="DJ168" s="1">
        <v>7.599927405358435E-4</v>
      </c>
      <c r="DK168" s="1">
        <v>5.9721790393093383E-4</v>
      </c>
      <c r="DL168" s="1">
        <v>7.3996281690806868E-4</v>
      </c>
      <c r="DM168" s="1">
        <v>1.0891054559088521E-3</v>
      </c>
      <c r="DN168" s="1">
        <v>1.4584490066420033E-3</v>
      </c>
      <c r="DO168" s="1">
        <v>6.9952362562167249E-4</v>
      </c>
      <c r="DP168" s="1">
        <v>6.1003242216107014E-4</v>
      </c>
      <c r="DQ168" s="1">
        <v>3.8384216845124131E-4</v>
      </c>
      <c r="DR168" s="1">
        <v>6.2514641811040018E-4</v>
      </c>
      <c r="DS168" s="1">
        <v>1.2275519671844197E-3</v>
      </c>
      <c r="DT168" s="1">
        <v>2.4488871403270413E-4</v>
      </c>
      <c r="DU168" s="1">
        <v>4.0371235752865244E-4</v>
      </c>
      <c r="DV168" s="1">
        <v>-9.7165247921575002E-5</v>
      </c>
      <c r="DW168" s="1">
        <v>-1.2511809868580392E-5</v>
      </c>
      <c r="DX168" s="1">
        <v>9.2097478024026408E-4</v>
      </c>
      <c r="DY168" s="1">
        <v>1.3758083479250452E-3</v>
      </c>
      <c r="DZ168" s="1">
        <v>8.3892281810678585E-4</v>
      </c>
      <c r="EA168" s="1">
        <v>4.2894737113363733E-4</v>
      </c>
      <c r="EB168" s="1">
        <v>7.9118590211865692E-4</v>
      </c>
      <c r="EC168" s="1">
        <v>5.2411554995350973E-4</v>
      </c>
      <c r="ED168" s="1">
        <v>2.249052989112739E-4</v>
      </c>
      <c r="EE168" s="1">
        <v>2.9264528467116967E-6</v>
      </c>
      <c r="EF168" s="1">
        <v>2.10789812414705E-4</v>
      </c>
      <c r="EG168" s="1">
        <v>1.852608859529423E-4</v>
      </c>
      <c r="EH168" s="1">
        <v>2.4184442075766418E-4</v>
      </c>
      <c r="EI168" s="1">
        <v>1.5741209157628646E-4</v>
      </c>
      <c r="EJ168" s="1">
        <v>1.9315834885965668E-4</v>
      </c>
      <c r="EK168" s="1">
        <v>7.9211087283156522E-4</v>
      </c>
      <c r="EL168" s="1">
        <v>8.7067531304088698E-6</v>
      </c>
      <c r="EM168" s="1">
        <v>3.1275031688921292E-6</v>
      </c>
      <c r="EN168" s="1">
        <v>1.5579306564548928E-5</v>
      </c>
      <c r="EO168" s="1">
        <v>6.4211641546323402E-5</v>
      </c>
      <c r="EP168" s="1">
        <v>2.5542253906764797E-3</v>
      </c>
      <c r="EQ168" s="1">
        <v>-1.4376065128274817E-5</v>
      </c>
      <c r="ER168" s="1">
        <v>-2.3572987522905048E-6</v>
      </c>
      <c r="ES168" s="1">
        <v>1.1232606866066333E-5</v>
      </c>
      <c r="ET168" s="1">
        <v>2.1537878747338165E-5</v>
      </c>
      <c r="EU168" s="1">
        <v>1.2251736176296365E-4</v>
      </c>
      <c r="EV168" s="1">
        <v>1.5506512990479527E-4</v>
      </c>
      <c r="EW168" s="1">
        <v>7.6874163345488661E-4</v>
      </c>
      <c r="EX168" s="1">
        <v>5.8467838265980742E-4</v>
      </c>
      <c r="EY168" s="1">
        <v>9.4192726207649254E-5</v>
      </c>
      <c r="EZ168" s="1">
        <v>1.0779362757683196E-4</v>
      </c>
      <c r="FA168" s="1">
        <v>9.1892717202720397E-5</v>
      </c>
      <c r="FB168" s="1">
        <v>-5.4906937803248106E-6</v>
      </c>
      <c r="FC168" s="1">
        <v>1.2262592361471294E-3</v>
      </c>
      <c r="FD168" s="1">
        <v>1.0635120518977333E-3</v>
      </c>
      <c r="FE168" s="1">
        <v>1.9656799252790111E-3</v>
      </c>
      <c r="FF168" s="1">
        <v>1.4071377567853114E-3</v>
      </c>
      <c r="FG168" s="1">
        <v>2.3656140065025869E-3</v>
      </c>
      <c r="FH168" s="1">
        <v>2.1690805854815472E-3</v>
      </c>
      <c r="FI168" s="1">
        <v>1.6597511906337405E-3</v>
      </c>
      <c r="FJ168" s="1">
        <v>1.5597227708819465E-3</v>
      </c>
      <c r="FK168" s="1">
        <v>5.7593445366218058E-4</v>
      </c>
      <c r="FL168" s="1">
        <v>1.969236292365221E-4</v>
      </c>
      <c r="FM168" s="1">
        <v>8.7076394380886145E-6</v>
      </c>
      <c r="FN168" s="1">
        <v>3.1270871867466083E-6</v>
      </c>
      <c r="FO168" s="1">
        <v>1.5578952227010457E-5</v>
      </c>
      <c r="FP168" s="1">
        <v>6.4212096382559948E-5</v>
      </c>
      <c r="FQ168" s="1">
        <v>9.9520046377202893E-4</v>
      </c>
      <c r="FR168" s="1">
        <v>1.186522462022808E-3</v>
      </c>
      <c r="FS168" s="1">
        <v>1.312762550732505E-3</v>
      </c>
      <c r="FT168" s="1">
        <v>1.2546768146743052E-3</v>
      </c>
      <c r="FU168" s="1">
        <v>2.7815904217511154E-3</v>
      </c>
      <c r="FV168" s="1">
        <v>-2.9163032057618765E-6</v>
      </c>
      <c r="FW168" s="1">
        <v>-3.0189087852948755E-6</v>
      </c>
      <c r="FX168" s="1">
        <v>-7.109770411033388E-8</v>
      </c>
      <c r="FY168" s="1">
        <v>6.1558893170542776E-8</v>
      </c>
      <c r="FZ168" s="1">
        <v>1.6392793392431963E-7</v>
      </c>
      <c r="GA168" s="1">
        <v>-2.1459497598455323E-6</v>
      </c>
      <c r="GB168" s="1">
        <v>2.6122040362205971E-4</v>
      </c>
      <c r="GC168" s="1">
        <v>2.6131431909552692E-4</v>
      </c>
      <c r="GD168" s="1">
        <v>2.6127209614980866E-4</v>
      </c>
      <c r="GE168" s="1">
        <v>3.1670602772195757E-5</v>
      </c>
      <c r="GF168" s="1">
        <v>2.6130227281965081E-4</v>
      </c>
      <c r="GG168" s="1">
        <v>2.6150903890327155E-4</v>
      </c>
      <c r="GH168" s="1">
        <v>2.6144412437960118E-4</v>
      </c>
      <c r="GI168" s="1">
        <v>2.6146920964702095E-4</v>
      </c>
      <c r="GJ168" s="1">
        <v>2.6159274710728088E-4</v>
      </c>
      <c r="GK168" s="1">
        <v>2.6175513743614695E-4</v>
      </c>
      <c r="GL168" s="1">
        <v>2.6183560471819043E-4</v>
      </c>
      <c r="GM168" s="1">
        <v>2.6170209134337389E-4</v>
      </c>
      <c r="GN168" s="1">
        <v>2.6212363354636236E-4</v>
      </c>
      <c r="GO168" s="1">
        <v>2.6185923512773833E-4</v>
      </c>
      <c r="GP168" s="1">
        <v>2.6222315352638053E-4</v>
      </c>
      <c r="GQ168" s="1">
        <v>2.6208805326306372E-4</v>
      </c>
      <c r="GR168" s="73">
        <v>2.6215746730131299E-4</v>
      </c>
    </row>
    <row r="169" spans="1:200" x14ac:dyDescent="0.3">
      <c r="A169" s="78" t="str">
        <v>MBB</v>
      </c>
      <c r="B169" s="72">
        <v>6.0796101301593194E-4</v>
      </c>
      <c r="C169" s="1">
        <v>1.0353499095394616E-3</v>
      </c>
      <c r="D169" s="1">
        <v>9.1447450248257158E-4</v>
      </c>
      <c r="E169" s="1">
        <v>1.2582486985274345E-3</v>
      </c>
      <c r="F169" s="1">
        <v>6.5747282094242936E-4</v>
      </c>
      <c r="G169" s="1">
        <v>6.3103024702828615E-4</v>
      </c>
      <c r="H169" s="1">
        <v>2.8032828267419936E-4</v>
      </c>
      <c r="I169" s="1">
        <v>6.5708753500294699E-4</v>
      </c>
      <c r="J169" s="1">
        <v>6.8635391418649648E-4</v>
      </c>
      <c r="K169" s="1">
        <v>8.6300770633312984E-4</v>
      </c>
      <c r="L169" s="1">
        <v>8.2483602822195051E-4</v>
      </c>
      <c r="M169" s="1">
        <v>2.725719809645258E-4</v>
      </c>
      <c r="N169" s="1">
        <v>3.7764339190235279E-4</v>
      </c>
      <c r="O169" s="1">
        <v>4.7457171030382706E-4</v>
      </c>
      <c r="P169" s="1">
        <v>2.9829267779810532E-4</v>
      </c>
      <c r="Q169" s="1">
        <v>5.621140657261673E-4</v>
      </c>
      <c r="R169" s="1">
        <v>7.8104509779038567E-4</v>
      </c>
      <c r="S169" s="1">
        <v>1.1123632490259241E-3</v>
      </c>
      <c r="T169" s="1">
        <v>6.1181708593567217E-4</v>
      </c>
      <c r="U169" s="1">
        <v>6.2396170019382699E-4</v>
      </c>
      <c r="V169" s="1">
        <v>4.1862507087515644E-4</v>
      </c>
      <c r="W169" s="1">
        <v>6.5764877405746357E-4</v>
      </c>
      <c r="X169" s="1">
        <v>4.9905743638838096E-4</v>
      </c>
      <c r="Y169" s="1">
        <v>2.7732951195369546E-4</v>
      </c>
      <c r="Z169" s="1">
        <v>2.0712585894461494E-7</v>
      </c>
      <c r="AA169" s="1">
        <v>1.8537300834793721E-4</v>
      </c>
      <c r="AB169" s="1">
        <v>6.3936953531412987E-5</v>
      </c>
      <c r="AC169" s="1">
        <v>3.9034863077550214E-4</v>
      </c>
      <c r="AD169" s="1">
        <v>3.0730911972043205E-4</v>
      </c>
      <c r="AE169" s="1">
        <v>1.3171578073115762E-4</v>
      </c>
      <c r="AF169" s="1">
        <v>4.3009622702816936E-4</v>
      </c>
      <c r="AG169" s="1">
        <v>5.3335433121416839E-4</v>
      </c>
      <c r="AH169" s="1">
        <v>7.8372312846861536E-5</v>
      </c>
      <c r="AI169" s="1">
        <v>2.3261553141624148E-4</v>
      </c>
      <c r="AJ169" s="1">
        <v>7.1354530795760386E-4</v>
      </c>
      <c r="AK169" s="1">
        <v>5.2370581152000166E-4</v>
      </c>
      <c r="AL169" s="1">
        <v>5.441980947147847E-4</v>
      </c>
      <c r="AM169" s="1">
        <v>9.2385199884958838E-4</v>
      </c>
      <c r="AN169" s="1">
        <v>6.7075689075171197E-4</v>
      </c>
      <c r="AO169" s="1">
        <v>8.8687905044684638E-4</v>
      </c>
      <c r="AP169" s="1">
        <v>7.3454592023562617E-4</v>
      </c>
      <c r="AQ169" s="1">
        <v>3.464505753083784E-4</v>
      </c>
      <c r="AR169" s="1">
        <v>3.6039454031932134E-4</v>
      </c>
      <c r="AS169" s="1">
        <v>3.8019005617806234E-4</v>
      </c>
      <c r="AT169" s="1">
        <v>8.308259777627592E-4</v>
      </c>
      <c r="AU169" s="1">
        <v>1.2906026712699559E-3</v>
      </c>
      <c r="AV169" s="1">
        <v>4.2779605492426531E-4</v>
      </c>
      <c r="AW169" s="1">
        <v>8.9674896967266492E-4</v>
      </c>
      <c r="AX169" s="1">
        <v>-2.0251112925669215E-5</v>
      </c>
      <c r="AY169" s="1">
        <v>1.6079146855635544E-4</v>
      </c>
      <c r="AZ169" s="1">
        <v>5.560214116636903E-4</v>
      </c>
      <c r="BA169" s="1">
        <v>3.2712441210227112E-4</v>
      </c>
      <c r="BB169" s="1">
        <v>4.3703256214483151E-4</v>
      </c>
      <c r="BC169" s="1">
        <v>4.9853198804417336E-4</v>
      </c>
      <c r="BD169" s="1">
        <v>8.0092596213007718E-4</v>
      </c>
      <c r="BE169" s="1">
        <v>5.9665454960153763E-4</v>
      </c>
      <c r="BF169" s="1">
        <v>6.5359693907515541E-4</v>
      </c>
      <c r="BG169" s="1">
        <v>3.8122270230117177E-4</v>
      </c>
      <c r="BH169" s="1">
        <v>7.6064866893543889E-4</v>
      </c>
      <c r="BI169" s="1">
        <v>5.610651492878151E-4</v>
      </c>
      <c r="BJ169" s="1">
        <v>3.9538177099305384E-4</v>
      </c>
      <c r="BK169" s="1">
        <v>3.2536291933206571E-4</v>
      </c>
      <c r="BL169" s="1">
        <v>4.4542658250789117E-4</v>
      </c>
      <c r="BM169" s="1">
        <v>3.5260157147158953E-4</v>
      </c>
      <c r="BN169" s="1">
        <v>4.8321505038331699E-4</v>
      </c>
      <c r="BO169" s="1">
        <v>6.5734372377951821E-4</v>
      </c>
      <c r="BP169" s="1">
        <v>6.4700456166184167E-4</v>
      </c>
      <c r="BQ169" s="1">
        <v>8.7543242499791738E-4</v>
      </c>
      <c r="BR169" s="1">
        <v>1.0627958643579854E-3</v>
      </c>
      <c r="BS169" s="1">
        <v>2.1527459178223099E-4</v>
      </c>
      <c r="BT169" s="1">
        <v>2.8214213210365775E-4</v>
      </c>
      <c r="BU169" s="1">
        <v>2.3295916407390616E-4</v>
      </c>
      <c r="BV169" s="1">
        <v>1.4378109648841797E-4</v>
      </c>
      <c r="BW169" s="1">
        <v>3.6043604797866754E-4</v>
      </c>
      <c r="BX169" s="1">
        <v>5.9313088872563706E-5</v>
      </c>
      <c r="BY169" s="1">
        <v>1.4452583003359145E-4</v>
      </c>
      <c r="BZ169" s="1">
        <v>2.3224364917681504E-4</v>
      </c>
      <c r="CA169" s="1">
        <v>1.5274138757626865E-4</v>
      </c>
      <c r="CB169" s="1">
        <v>3.9256675470518952E-4</v>
      </c>
      <c r="CC169" s="1">
        <v>2.1337406321102456E-4</v>
      </c>
      <c r="CD169" s="1">
        <v>6.6346511971505766E-4</v>
      </c>
      <c r="CE169" s="1">
        <v>5.1679789022793297E-4</v>
      </c>
      <c r="CF169" s="1">
        <v>3.9353998625708624E-4</v>
      </c>
      <c r="CG169" s="1">
        <v>4.0655217672491169E-4</v>
      </c>
      <c r="CH169" s="1">
        <v>6.2551831245399143E-4</v>
      </c>
      <c r="CI169" s="1">
        <v>3.4633616674226131E-4</v>
      </c>
      <c r="CJ169" s="1">
        <v>7.7324675632088353E-4</v>
      </c>
      <c r="CK169" s="1">
        <v>4.3302244502607201E-4</v>
      </c>
      <c r="CL169" s="1">
        <v>6.3136913908004686E-4</v>
      </c>
      <c r="CM169" s="1">
        <v>4.2756601929856816E-4</v>
      </c>
      <c r="CN169" s="1">
        <v>8.0611961027205847E-4</v>
      </c>
      <c r="CO169" s="1">
        <v>6.2641485178230891E-4</v>
      </c>
      <c r="CP169" s="1">
        <v>4.2977904530160549E-4</v>
      </c>
      <c r="CQ169" s="1">
        <v>6.4336856087826111E-4</v>
      </c>
      <c r="CR169" s="1">
        <v>4.4839022482828496E-4</v>
      </c>
      <c r="CS169" s="1">
        <v>5.2869815553260565E-4</v>
      </c>
      <c r="CT169" s="1">
        <v>2.6601673868294662E-4</v>
      </c>
      <c r="CU169" s="1">
        <v>7.0645484990262519E-4</v>
      </c>
      <c r="CV169" s="1">
        <v>4.9929837486355387E-5</v>
      </c>
      <c r="CW169" s="1">
        <v>1.1666536896173502E-4</v>
      </c>
      <c r="CX169" s="1">
        <v>9.5446705777699811E-4</v>
      </c>
      <c r="CY169" s="1">
        <v>1.0884596117878773E-4</v>
      </c>
      <c r="CZ169" s="1">
        <v>4.3407906194341738E-4</v>
      </c>
      <c r="DA169" s="1">
        <v>5.1762753618671362E-4</v>
      </c>
      <c r="DB169" s="1">
        <v>8.7267732490766518E-5</v>
      </c>
      <c r="DC169" s="1">
        <v>-6.6058474459729473E-6</v>
      </c>
      <c r="DD169" s="1">
        <v>8.1418418643291365E-5</v>
      </c>
      <c r="DE169" s="1">
        <v>-8.3595925570601975E-5</v>
      </c>
      <c r="DF169" s="1">
        <v>-5.0996488507924316E-5</v>
      </c>
      <c r="DG169" s="1">
        <v>-1.0291353399616012E-4</v>
      </c>
      <c r="DH169" s="1">
        <v>-1.6553291548847133E-4</v>
      </c>
      <c r="DI169" s="1">
        <v>9.7926513079610441E-4</v>
      </c>
      <c r="DJ169" s="1">
        <v>9.5462004342473927E-4</v>
      </c>
      <c r="DK169" s="1">
        <v>2.7915143143097585E-4</v>
      </c>
      <c r="DL169" s="1">
        <v>2.0729823398491355E-4</v>
      </c>
      <c r="DM169" s="1">
        <v>3.720891376112235E-5</v>
      </c>
      <c r="DN169" s="1">
        <v>5.9012112764503851E-4</v>
      </c>
      <c r="DO169" s="1">
        <v>5.75214394475093E-4</v>
      </c>
      <c r="DP169" s="1">
        <v>4.425056944766885E-4</v>
      </c>
      <c r="DQ169" s="1">
        <v>4.5205307664165993E-4</v>
      </c>
      <c r="DR169" s="1">
        <v>5.9248100682779436E-4</v>
      </c>
      <c r="DS169" s="1">
        <v>9.20530190311517E-4</v>
      </c>
      <c r="DT169" s="1">
        <v>9.3897665907589087E-4</v>
      </c>
      <c r="DU169" s="1">
        <v>5.9947639271977829E-4</v>
      </c>
      <c r="DV169" s="1">
        <v>6.8545486580058601E-4</v>
      </c>
      <c r="DW169" s="1">
        <v>8.2584266428480178E-4</v>
      </c>
      <c r="DX169" s="1">
        <v>4.9248561588491465E-4</v>
      </c>
      <c r="DY169" s="1">
        <v>6.8294774969283412E-4</v>
      </c>
      <c r="DZ169" s="1">
        <v>3.3560039601558195E-4</v>
      </c>
      <c r="EA169" s="1">
        <v>5.5639868201734911E-4</v>
      </c>
      <c r="EB169" s="1">
        <v>2.9388458104849286E-4</v>
      </c>
      <c r="EC169" s="1">
        <v>6.048132211455248E-4</v>
      </c>
      <c r="ED169" s="1">
        <v>4.9581641572551982E-4</v>
      </c>
      <c r="EE169" s="1">
        <v>5.8712924325174116E-4</v>
      </c>
      <c r="EF169" s="1">
        <v>5.745431305335042E-4</v>
      </c>
      <c r="EG169" s="1">
        <v>7.9019932275349093E-4</v>
      </c>
      <c r="EH169" s="1">
        <v>6.7268813835530644E-4</v>
      </c>
      <c r="EI169" s="1">
        <v>6.6849351734811393E-4</v>
      </c>
      <c r="EJ169" s="1">
        <v>7.3194511497322627E-4</v>
      </c>
      <c r="EK169" s="1">
        <v>2.9799391252232524E-5</v>
      </c>
      <c r="EL169" s="1">
        <v>3.7543084708620961E-4</v>
      </c>
      <c r="EM169" s="1">
        <v>3.6741041728465391E-4</v>
      </c>
      <c r="EN169" s="1">
        <v>3.7802479801613199E-4</v>
      </c>
      <c r="EO169" s="1">
        <v>1.2046485428234462E-4</v>
      </c>
      <c r="EP169" s="1">
        <v>1.189706253237946E-3</v>
      </c>
      <c r="EQ169" s="1">
        <v>3.5944285131299077E-4</v>
      </c>
      <c r="ER169" s="1">
        <v>3.4648391089726004E-4</v>
      </c>
      <c r="ES169" s="1">
        <v>3.5298710034723267E-4</v>
      </c>
      <c r="ET169" s="1">
        <v>3.6039877079971616E-4</v>
      </c>
      <c r="EU169" s="1">
        <v>1.9097749921871178E-4</v>
      </c>
      <c r="EV169" s="1">
        <v>5.5439071305478621E-4</v>
      </c>
      <c r="EW169" s="1">
        <v>2.43644534427416E-4</v>
      </c>
      <c r="EX169" s="1">
        <v>1.932143903588787E-4</v>
      </c>
      <c r="EY169" s="1">
        <v>2.9585954410802024E-4</v>
      </c>
      <c r="EZ169" s="1">
        <v>3.0451302605421588E-4</v>
      </c>
      <c r="FA169" s="1">
        <v>3.5331838215917592E-4</v>
      </c>
      <c r="FB169" s="1">
        <v>3.3511532121851395E-4</v>
      </c>
      <c r="FC169" s="1">
        <v>1.1708520858115055E-3</v>
      </c>
      <c r="FD169" s="1">
        <v>7.9881358091669051E-4</v>
      </c>
      <c r="FE169" s="1">
        <v>7.0041529144147156E-4</v>
      </c>
      <c r="FF169" s="1">
        <v>1.2919785184360582E-3</v>
      </c>
      <c r="FG169" s="1">
        <v>6.654624131885524E-4</v>
      </c>
      <c r="FH169" s="1">
        <v>5.4227564060304321E-4</v>
      </c>
      <c r="FI169" s="1">
        <v>8.181691829852565E-4</v>
      </c>
      <c r="FJ169" s="1">
        <v>8.7423066081977719E-4</v>
      </c>
      <c r="FK169" s="1">
        <v>8.252988100331904E-4</v>
      </c>
      <c r="FL169" s="1">
        <v>8.7076394380886145E-6</v>
      </c>
      <c r="FM169" s="1">
        <v>3.7543009391724936E-4</v>
      </c>
      <c r="FN169" s="1">
        <v>3.674101753640013E-4</v>
      </c>
      <c r="FO169" s="1">
        <v>3.7802457033725819E-4</v>
      </c>
      <c r="FP169" s="1">
        <v>1.2046495249196398E-4</v>
      </c>
      <c r="FQ169" s="1">
        <v>1.1368894749577865E-3</v>
      </c>
      <c r="FR169" s="1">
        <v>1.0565233603190192E-3</v>
      </c>
      <c r="FS169" s="1">
        <v>1.1893492687748779E-3</v>
      </c>
      <c r="FT169" s="1">
        <v>7.439587241044979E-4</v>
      </c>
      <c r="FU169" s="1">
        <v>9.6723084491082188E-4</v>
      </c>
      <c r="FV169" s="1">
        <v>-1.0833141512326437E-4</v>
      </c>
      <c r="FW169" s="1">
        <v>-1.0797717159675276E-4</v>
      </c>
      <c r="FX169" s="1">
        <v>-1.0463445630413556E-4</v>
      </c>
      <c r="FY169" s="1">
        <v>-1.0221561724756893E-4</v>
      </c>
      <c r="FZ169" s="1">
        <v>-1.0351897675616909E-4</v>
      </c>
      <c r="GA169" s="1">
        <v>-1.0342203008928408E-4</v>
      </c>
      <c r="GB169" s="1">
        <v>1.9901622764993592E-4</v>
      </c>
      <c r="GC169" s="1">
        <v>1.994640989594801E-4</v>
      </c>
      <c r="GD169" s="1">
        <v>1.9928897400925722E-4</v>
      </c>
      <c r="GE169" s="1">
        <v>2.2079758362233244E-4</v>
      </c>
      <c r="GF169" s="1">
        <v>1.9985047556065591E-4</v>
      </c>
      <c r="GG169" s="1">
        <v>1.9775708693156328E-4</v>
      </c>
      <c r="GH169" s="1">
        <v>2.0083376367890487E-4</v>
      </c>
      <c r="GI169" s="1">
        <v>2.0122268659495538E-4</v>
      </c>
      <c r="GJ169" s="1">
        <v>2.0200972370766336E-4</v>
      </c>
      <c r="GK169" s="1">
        <v>2.0294009287259612E-4</v>
      </c>
      <c r="GL169" s="1">
        <v>2.0422411914800052E-4</v>
      </c>
      <c r="GM169" s="1">
        <v>2.0328701573820419E-4</v>
      </c>
      <c r="GN169" s="1">
        <v>2.0539259828764283E-4</v>
      </c>
      <c r="GO169" s="1">
        <v>2.0476497042866602E-4</v>
      </c>
      <c r="GP169" s="1">
        <v>2.0403066154910576E-4</v>
      </c>
      <c r="GQ169" s="1">
        <v>2.0319719845272356E-4</v>
      </c>
      <c r="GR169" s="73">
        <v>2.0382492823687413E-4</v>
      </c>
    </row>
    <row r="170" spans="1:200" x14ac:dyDescent="0.3">
      <c r="A170" s="78" t="str">
        <v>VMBS</v>
      </c>
      <c r="B170" s="72">
        <v>5.8982748405428582E-4</v>
      </c>
      <c r="C170" s="1">
        <v>9.8688921745226769E-4</v>
      </c>
      <c r="D170" s="1">
        <v>9.0933537883014959E-4</v>
      </c>
      <c r="E170" s="1">
        <v>1.2454817195736018E-3</v>
      </c>
      <c r="F170" s="1">
        <v>6.2723357183075369E-4</v>
      </c>
      <c r="G170" s="1">
        <v>6.1990004743182805E-4</v>
      </c>
      <c r="H170" s="1">
        <v>2.3898779933288658E-4</v>
      </c>
      <c r="I170" s="1">
        <v>6.0797938442626158E-4</v>
      </c>
      <c r="J170" s="1">
        <v>6.5893310602678414E-4</v>
      </c>
      <c r="K170" s="1">
        <v>8.5161499863460925E-4</v>
      </c>
      <c r="L170" s="1">
        <v>8.16812360759453E-4</v>
      </c>
      <c r="M170" s="1">
        <v>2.6065376834297487E-4</v>
      </c>
      <c r="N170" s="1">
        <v>3.3991835394091855E-4</v>
      </c>
      <c r="O170" s="1">
        <v>4.5637223752730883E-4</v>
      </c>
      <c r="P170" s="1">
        <v>2.7238761817062495E-4</v>
      </c>
      <c r="Q170" s="1">
        <v>5.4808057756389639E-4</v>
      </c>
      <c r="R170" s="1">
        <v>7.5142805400130761E-4</v>
      </c>
      <c r="S170" s="1">
        <v>1.0830024791297409E-3</v>
      </c>
      <c r="T170" s="1">
        <v>6.3739036568892385E-4</v>
      </c>
      <c r="U170" s="1">
        <v>5.7702153929697301E-4</v>
      </c>
      <c r="V170" s="1">
        <v>4.0414830508872203E-4</v>
      </c>
      <c r="W170" s="1">
        <v>6.1186771927750723E-4</v>
      </c>
      <c r="X170" s="1">
        <v>4.7299413778683188E-4</v>
      </c>
      <c r="Y170" s="1">
        <v>2.3847340771487988E-4</v>
      </c>
      <c r="Z170" s="1">
        <v>-3.1861570751908387E-5</v>
      </c>
      <c r="AA170" s="1">
        <v>1.5539104637806819E-4</v>
      </c>
      <c r="AB170" s="1">
        <v>3.0487773155509692E-5</v>
      </c>
      <c r="AC170" s="1">
        <v>3.4389992727057689E-4</v>
      </c>
      <c r="AD170" s="1">
        <v>2.783924272377213E-4</v>
      </c>
      <c r="AE170" s="1">
        <v>1.2224427833449592E-4</v>
      </c>
      <c r="AF170" s="1">
        <v>4.1230960428833657E-4</v>
      </c>
      <c r="AG170" s="1">
        <v>5.061395172945509E-4</v>
      </c>
      <c r="AH170" s="1">
        <v>4.0919742532228438E-5</v>
      </c>
      <c r="AI170" s="1">
        <v>2.2550001831804265E-4</v>
      </c>
      <c r="AJ170" s="1">
        <v>6.6712198566819736E-4</v>
      </c>
      <c r="AK170" s="1">
        <v>5.1243643646108137E-4</v>
      </c>
      <c r="AL170" s="1">
        <v>5.2667076394350408E-4</v>
      </c>
      <c r="AM170" s="1">
        <v>9.152916330955952E-4</v>
      </c>
      <c r="AN170" s="1">
        <v>6.3455692669739697E-4</v>
      </c>
      <c r="AO170" s="1">
        <v>8.6103580606275486E-4</v>
      </c>
      <c r="AP170" s="1">
        <v>6.9569309082241333E-4</v>
      </c>
      <c r="AQ170" s="1">
        <v>3.1615111063470141E-4</v>
      </c>
      <c r="AR170" s="1">
        <v>3.3042732682971834E-4</v>
      </c>
      <c r="AS170" s="1">
        <v>3.6164239181669429E-4</v>
      </c>
      <c r="AT170" s="1">
        <v>7.9031538839785705E-4</v>
      </c>
      <c r="AU170" s="1">
        <v>1.2659459163146991E-3</v>
      </c>
      <c r="AV170" s="1">
        <v>4.2310845234664056E-4</v>
      </c>
      <c r="AW170" s="1">
        <v>8.7867164796060447E-4</v>
      </c>
      <c r="AX170" s="1">
        <v>-4.7324215097035028E-5</v>
      </c>
      <c r="AY170" s="1">
        <v>1.3006575608876276E-4</v>
      </c>
      <c r="AZ170" s="1">
        <v>5.3894868789038661E-4</v>
      </c>
      <c r="BA170" s="1">
        <v>3.2204275684374553E-4</v>
      </c>
      <c r="BB170" s="1">
        <v>4.1419689454143401E-4</v>
      </c>
      <c r="BC170" s="1">
        <v>4.7364565011522009E-4</v>
      </c>
      <c r="BD170" s="1">
        <v>7.7351907606717596E-4</v>
      </c>
      <c r="BE170" s="1">
        <v>5.8843025790883885E-4</v>
      </c>
      <c r="BF170" s="1">
        <v>6.0914082074374812E-4</v>
      </c>
      <c r="BG170" s="1">
        <v>3.8441660335279551E-4</v>
      </c>
      <c r="BH170" s="1">
        <v>7.468045597560578E-4</v>
      </c>
      <c r="BI170" s="1">
        <v>5.277319706680682E-4</v>
      </c>
      <c r="BJ170" s="1">
        <v>3.5746142897157468E-4</v>
      </c>
      <c r="BK170" s="1">
        <v>2.9400722372497859E-4</v>
      </c>
      <c r="BL170" s="1">
        <v>4.1909124865553167E-4</v>
      </c>
      <c r="BM170" s="1">
        <v>3.1225003673793087E-4</v>
      </c>
      <c r="BN170" s="1">
        <v>4.5197427529523735E-4</v>
      </c>
      <c r="BO170" s="1">
        <v>6.1701191385920369E-4</v>
      </c>
      <c r="BP170" s="1">
        <v>6.076683364402369E-4</v>
      </c>
      <c r="BQ170" s="1">
        <v>8.1661941692774502E-4</v>
      </c>
      <c r="BR170" s="1">
        <v>9.8832798901923543E-4</v>
      </c>
      <c r="BS170" s="1">
        <v>1.770081593031555E-4</v>
      </c>
      <c r="BT170" s="1">
        <v>2.534906425780906E-4</v>
      </c>
      <c r="BU170" s="1">
        <v>1.9625009209653485E-4</v>
      </c>
      <c r="BV170" s="1">
        <v>1.1415604005539313E-4</v>
      </c>
      <c r="BW170" s="1">
        <v>3.3109167609241149E-4</v>
      </c>
      <c r="BX170" s="1">
        <v>3.2868395955558147E-5</v>
      </c>
      <c r="BY170" s="1">
        <v>1.2259331887402955E-4</v>
      </c>
      <c r="BZ170" s="1">
        <v>2.0635084233743787E-4</v>
      </c>
      <c r="CA170" s="1">
        <v>1.3234085271892517E-4</v>
      </c>
      <c r="CB170" s="1">
        <v>3.6430084772951117E-4</v>
      </c>
      <c r="CC170" s="1">
        <v>1.9803926675614658E-4</v>
      </c>
      <c r="CD170" s="1">
        <v>6.5684504067289211E-4</v>
      </c>
      <c r="CE170" s="1">
        <v>4.8618939978528299E-4</v>
      </c>
      <c r="CF170" s="1">
        <v>3.5380552217063557E-4</v>
      </c>
      <c r="CG170" s="1">
        <v>3.7626745511096422E-4</v>
      </c>
      <c r="CH170" s="1">
        <v>5.717403070857036E-4</v>
      </c>
      <c r="CI170" s="1">
        <v>3.1749247008072749E-4</v>
      </c>
      <c r="CJ170" s="1">
        <v>7.4622396301517364E-4</v>
      </c>
      <c r="CK170" s="1">
        <v>3.8930069730158499E-4</v>
      </c>
      <c r="CL170" s="1">
        <v>6.1722891987485049E-4</v>
      </c>
      <c r="CM170" s="1">
        <v>4.247704953742138E-4</v>
      </c>
      <c r="CN170" s="1">
        <v>7.6617039421102108E-4</v>
      </c>
      <c r="CO170" s="1">
        <v>5.9431081875165525E-4</v>
      </c>
      <c r="CP170" s="1">
        <v>4.0601857373209418E-4</v>
      </c>
      <c r="CQ170" s="1">
        <v>5.9506137816167767E-4</v>
      </c>
      <c r="CR170" s="1">
        <v>4.1955571690901279E-4</v>
      </c>
      <c r="CS170" s="1">
        <v>5.0070490290640452E-4</v>
      </c>
      <c r="CT170" s="1">
        <v>2.6849828952487753E-4</v>
      </c>
      <c r="CU170" s="1">
        <v>6.7642424152372334E-4</v>
      </c>
      <c r="CV170" s="1">
        <v>1.3580882197559242E-5</v>
      </c>
      <c r="CW170" s="1">
        <v>9.9999480564947349E-5</v>
      </c>
      <c r="CX170" s="1">
        <v>9.1384548781460028E-4</v>
      </c>
      <c r="CY170" s="1">
        <v>1.0998355033540204E-4</v>
      </c>
      <c r="CZ170" s="1">
        <v>4.0589033993107413E-4</v>
      </c>
      <c r="DA170" s="1">
        <v>4.891501115988178E-4</v>
      </c>
      <c r="DB170" s="1">
        <v>8.7877755074383497E-5</v>
      </c>
      <c r="DC170" s="1">
        <v>-3.8035071080461318E-5</v>
      </c>
      <c r="DD170" s="1">
        <v>5.1389026901510193E-5</v>
      </c>
      <c r="DE170" s="1">
        <v>-1.2584948967445778E-4</v>
      </c>
      <c r="DF170" s="1">
        <v>-1.0321332221389889E-4</v>
      </c>
      <c r="DG170" s="1">
        <v>-1.5344245859865734E-4</v>
      </c>
      <c r="DH170" s="1">
        <v>-2.4971689652903653E-4</v>
      </c>
      <c r="DI170" s="1">
        <v>9.5185968832751109E-4</v>
      </c>
      <c r="DJ170" s="1">
        <v>1.0047186930081532E-3</v>
      </c>
      <c r="DK170" s="1">
        <v>2.5416670206807588E-4</v>
      </c>
      <c r="DL170" s="1">
        <v>1.6534551348219295E-4</v>
      </c>
      <c r="DM170" s="1">
        <v>2.7759813669509275E-5</v>
      </c>
      <c r="DN170" s="1">
        <v>5.4694806660422497E-4</v>
      </c>
      <c r="DO170" s="1">
        <v>5.3319387051188919E-4</v>
      </c>
      <c r="DP170" s="1">
        <v>4.2934023776690318E-4</v>
      </c>
      <c r="DQ170" s="1">
        <v>4.4473277910212709E-4</v>
      </c>
      <c r="DR170" s="1">
        <v>5.7995682012733493E-4</v>
      </c>
      <c r="DS170" s="1">
        <v>9.0881889095173842E-4</v>
      </c>
      <c r="DT170" s="1">
        <v>9.0895229025003688E-4</v>
      </c>
      <c r="DU170" s="1">
        <v>5.7386663565100939E-4</v>
      </c>
      <c r="DV170" s="1">
        <v>6.7129204255120256E-4</v>
      </c>
      <c r="DW170" s="1">
        <v>7.9629243668358966E-4</v>
      </c>
      <c r="DX170" s="1">
        <v>4.5896330462473787E-4</v>
      </c>
      <c r="DY170" s="1">
        <v>6.2624227961016526E-4</v>
      </c>
      <c r="DZ170" s="1">
        <v>3.5150537033287808E-4</v>
      </c>
      <c r="EA170" s="1">
        <v>5.625041723812574E-4</v>
      </c>
      <c r="EB170" s="1">
        <v>2.9248137349469771E-4</v>
      </c>
      <c r="EC170" s="1">
        <v>5.675156809945511E-4</v>
      </c>
      <c r="ED170" s="1">
        <v>4.7794311008371503E-4</v>
      </c>
      <c r="EE170" s="1">
        <v>5.8174768266766857E-4</v>
      </c>
      <c r="EF170" s="1">
        <v>5.4660617601082022E-4</v>
      </c>
      <c r="EG170" s="1">
        <v>7.534719151432043E-4</v>
      </c>
      <c r="EH170" s="1">
        <v>6.497255325115458E-4</v>
      </c>
      <c r="EI170" s="1">
        <v>6.6327240111038938E-4</v>
      </c>
      <c r="EJ170" s="1">
        <v>7.0899004578319619E-4</v>
      </c>
      <c r="EK170" s="1">
        <v>1.6190872116172711E-5</v>
      </c>
      <c r="EL170" s="1">
        <v>3.6741093856855342E-4</v>
      </c>
      <c r="EM170" s="1">
        <v>3.6175121365627616E-4</v>
      </c>
      <c r="EN170" s="1">
        <v>3.7082035802359916E-4</v>
      </c>
      <c r="EO170" s="1">
        <v>1.1765213403454337E-4</v>
      </c>
      <c r="EP170" s="1">
        <v>1.1293832316560477E-3</v>
      </c>
      <c r="EQ170" s="1">
        <v>3.5220050131917698E-4</v>
      </c>
      <c r="ER170" s="1">
        <v>3.4070884563845635E-4</v>
      </c>
      <c r="ES170" s="1">
        <v>3.4670857097107694E-4</v>
      </c>
      <c r="ET170" s="1">
        <v>3.5397240592254013E-4</v>
      </c>
      <c r="EU170" s="1">
        <v>1.8725368838631897E-4</v>
      </c>
      <c r="EV170" s="1">
        <v>5.4090812407221777E-4</v>
      </c>
      <c r="EW170" s="1">
        <v>2.3126655712136298E-4</v>
      </c>
      <c r="EX170" s="1">
        <v>1.7872094880506568E-4</v>
      </c>
      <c r="EY170" s="1">
        <v>2.9014692025184545E-4</v>
      </c>
      <c r="EZ170" s="1">
        <v>2.9777570085334938E-4</v>
      </c>
      <c r="FA170" s="1">
        <v>3.4579964760171513E-4</v>
      </c>
      <c r="FB170" s="1">
        <v>3.3075807226104915E-4</v>
      </c>
      <c r="FC170" s="1">
        <v>1.1284122699391414E-3</v>
      </c>
      <c r="FD170" s="1">
        <v>7.512182830662716E-4</v>
      </c>
      <c r="FE170" s="1">
        <v>6.4849442288378734E-4</v>
      </c>
      <c r="FF170" s="1">
        <v>1.2113711738402826E-3</v>
      </c>
      <c r="FG170" s="1">
        <v>5.6501911113032623E-4</v>
      </c>
      <c r="FH170" s="1">
        <v>4.4522707721933544E-4</v>
      </c>
      <c r="FI170" s="1">
        <v>7.5073001661383229E-4</v>
      </c>
      <c r="FJ170" s="1">
        <v>8.135116923857755E-4</v>
      </c>
      <c r="FK170" s="1">
        <v>7.9071894719704697E-4</v>
      </c>
      <c r="FL170" s="1">
        <v>3.1270871867466083E-6</v>
      </c>
      <c r="FM170" s="1">
        <v>3.674101753640013E-4</v>
      </c>
      <c r="FN170" s="1">
        <v>3.6175099536106629E-4</v>
      </c>
      <c r="FO170" s="1">
        <v>3.7082008320402744E-4</v>
      </c>
      <c r="FP170" s="1">
        <v>1.1765229524934512E-4</v>
      </c>
      <c r="FQ170" s="1">
        <v>1.1271366398634445E-3</v>
      </c>
      <c r="FR170" s="1">
        <v>1.0103040084319893E-3</v>
      </c>
      <c r="FS170" s="1">
        <v>1.1364737555187346E-3</v>
      </c>
      <c r="FT170" s="1">
        <v>7.1586095776618268E-4</v>
      </c>
      <c r="FU170" s="1">
        <v>8.7029720879101423E-4</v>
      </c>
      <c r="FV170" s="1">
        <v>-7.7018173143718845E-5</v>
      </c>
      <c r="FW170" s="1">
        <v>-7.6907256400762425E-5</v>
      </c>
      <c r="FX170" s="1">
        <v>-7.3874521038636991E-5</v>
      </c>
      <c r="FY170" s="1">
        <v>-7.1856338811161525E-5</v>
      </c>
      <c r="FZ170" s="1">
        <v>-7.3203055466879296E-5</v>
      </c>
      <c r="GA170" s="1">
        <v>-7.352603390606322E-5</v>
      </c>
      <c r="GB170" s="1">
        <v>2.1624346294583745E-4</v>
      </c>
      <c r="GC170" s="1">
        <v>2.1646262690117163E-4</v>
      </c>
      <c r="GD170" s="1">
        <v>2.1645419973164787E-4</v>
      </c>
      <c r="GE170" s="1">
        <v>2.4314788130894684E-4</v>
      </c>
      <c r="GF170" s="1">
        <v>2.1666330136707579E-4</v>
      </c>
      <c r="GG170" s="1">
        <v>2.1477481378862884E-4</v>
      </c>
      <c r="GH170" s="1">
        <v>2.1707343941317905E-4</v>
      </c>
      <c r="GI170" s="1">
        <v>2.1733920170019351E-4</v>
      </c>
      <c r="GJ170" s="1">
        <v>2.176665075795337E-4</v>
      </c>
      <c r="GK170" s="1">
        <v>2.1802739261476855E-4</v>
      </c>
      <c r="GL170" s="1">
        <v>2.1846961926741943E-4</v>
      </c>
      <c r="GM170" s="1">
        <v>2.1825405567246913E-4</v>
      </c>
      <c r="GN170" s="1">
        <v>2.1897942084474515E-4</v>
      </c>
      <c r="GO170" s="1">
        <v>2.1875028173741872E-4</v>
      </c>
      <c r="GP170" s="1">
        <v>2.1741685810546213E-4</v>
      </c>
      <c r="GQ170" s="1">
        <v>2.1705360964095619E-4</v>
      </c>
      <c r="GR170" s="73">
        <v>2.1732395250859875E-4</v>
      </c>
    </row>
    <row r="171" spans="1:200" x14ac:dyDescent="0.3">
      <c r="A171" s="78" t="str">
        <v>SPMB</v>
      </c>
      <c r="B171" s="72">
        <v>6.1352944987596333E-4</v>
      </c>
      <c r="C171" s="1">
        <v>1.035022107401468E-3</v>
      </c>
      <c r="D171" s="1">
        <v>9.3987966427786873E-4</v>
      </c>
      <c r="E171" s="1">
        <v>1.2350208282424226E-3</v>
      </c>
      <c r="F171" s="1">
        <v>6.6584835303225374E-4</v>
      </c>
      <c r="G171" s="1">
        <v>6.19178877429218E-4</v>
      </c>
      <c r="H171" s="1">
        <v>2.9464199534829066E-4</v>
      </c>
      <c r="I171" s="1">
        <v>6.2472491096033029E-4</v>
      </c>
      <c r="J171" s="1">
        <v>6.781157822555768E-4</v>
      </c>
      <c r="K171" s="1">
        <v>8.6774938025444383E-4</v>
      </c>
      <c r="L171" s="1">
        <v>8.4449055655708529E-4</v>
      </c>
      <c r="M171" s="1">
        <v>2.9339642198542839E-4</v>
      </c>
      <c r="N171" s="1">
        <v>3.7540889785423679E-4</v>
      </c>
      <c r="O171" s="1">
        <v>4.7946327822246022E-4</v>
      </c>
      <c r="P171" s="1">
        <v>2.8888430232025644E-4</v>
      </c>
      <c r="Q171" s="1">
        <v>5.5819390180048109E-4</v>
      </c>
      <c r="R171" s="1">
        <v>7.8237916687732634E-4</v>
      </c>
      <c r="S171" s="1">
        <v>1.0934233644858812E-3</v>
      </c>
      <c r="T171" s="1">
        <v>6.9664189062040459E-4</v>
      </c>
      <c r="U171" s="1">
        <v>6.0796584140590971E-4</v>
      </c>
      <c r="V171" s="1">
        <v>4.3344034157582974E-4</v>
      </c>
      <c r="W171" s="1">
        <v>6.484145878149169E-4</v>
      </c>
      <c r="X171" s="1">
        <v>4.9846945698250997E-4</v>
      </c>
      <c r="Y171" s="1">
        <v>2.6724816753085566E-4</v>
      </c>
      <c r="Z171" s="1">
        <v>-2.5520573906815096E-5</v>
      </c>
      <c r="AA171" s="1">
        <v>1.8581879109858158E-4</v>
      </c>
      <c r="AB171" s="1">
        <v>5.843166323140891E-5</v>
      </c>
      <c r="AC171" s="1">
        <v>3.7524861782898487E-4</v>
      </c>
      <c r="AD171" s="1">
        <v>3.2045680655420423E-4</v>
      </c>
      <c r="AE171" s="1">
        <v>1.0781800744685786E-4</v>
      </c>
      <c r="AF171" s="1">
        <v>4.429100018196064E-4</v>
      </c>
      <c r="AG171" s="1">
        <v>5.3517089503900533E-4</v>
      </c>
      <c r="AH171" s="1">
        <v>4.6023754077310912E-5</v>
      </c>
      <c r="AI171" s="1">
        <v>2.2690081933462883E-4</v>
      </c>
      <c r="AJ171" s="1">
        <v>6.9664046156287754E-4</v>
      </c>
      <c r="AK171" s="1">
        <v>5.1926068121682005E-4</v>
      </c>
      <c r="AL171" s="1">
        <v>5.4238389869690662E-4</v>
      </c>
      <c r="AM171" s="1">
        <v>9.5457235450161545E-4</v>
      </c>
      <c r="AN171" s="1">
        <v>6.8130273298002721E-4</v>
      </c>
      <c r="AO171" s="1">
        <v>9.0928232643749485E-4</v>
      </c>
      <c r="AP171" s="1">
        <v>7.1167973758299609E-4</v>
      </c>
      <c r="AQ171" s="1">
        <v>3.3775621760880888E-4</v>
      </c>
      <c r="AR171" s="1">
        <v>3.5453296961643636E-4</v>
      </c>
      <c r="AS171" s="1">
        <v>3.6799824617374531E-4</v>
      </c>
      <c r="AT171" s="1">
        <v>8.2480269500446394E-4</v>
      </c>
      <c r="AU171" s="1">
        <v>1.3370235428979767E-3</v>
      </c>
      <c r="AV171" s="1">
        <v>4.3911663189398226E-4</v>
      </c>
      <c r="AW171" s="1">
        <v>9.3385249099236936E-4</v>
      </c>
      <c r="AX171" s="1">
        <v>5.2712166493476276E-6</v>
      </c>
      <c r="AY171" s="1">
        <v>1.8352151150828516E-4</v>
      </c>
      <c r="AZ171" s="1">
        <v>5.139763304377687E-4</v>
      </c>
      <c r="BA171" s="1">
        <v>3.1807849044103887E-4</v>
      </c>
      <c r="BB171" s="1">
        <v>4.2149310122955485E-4</v>
      </c>
      <c r="BC171" s="1">
        <v>4.9471952312980674E-4</v>
      </c>
      <c r="BD171" s="1">
        <v>7.8432832132907277E-4</v>
      </c>
      <c r="BE171" s="1">
        <v>5.9202343365611959E-4</v>
      </c>
      <c r="BF171" s="1">
        <v>6.2662567388931903E-4</v>
      </c>
      <c r="BG171" s="1">
        <v>3.7492274065994687E-4</v>
      </c>
      <c r="BH171" s="1">
        <v>7.3971455398469366E-4</v>
      </c>
      <c r="BI171" s="1">
        <v>5.4677063622538978E-4</v>
      </c>
      <c r="BJ171" s="1">
        <v>3.9313723553188978E-4</v>
      </c>
      <c r="BK171" s="1">
        <v>3.279993985102627E-4</v>
      </c>
      <c r="BL171" s="1">
        <v>4.4595162198778152E-4</v>
      </c>
      <c r="BM171" s="1">
        <v>3.5096497715803938E-4</v>
      </c>
      <c r="BN171" s="1">
        <v>4.6915912401434515E-4</v>
      </c>
      <c r="BO171" s="1">
        <v>6.4963217631734953E-4</v>
      </c>
      <c r="BP171" s="1">
        <v>6.3998565047340152E-4</v>
      </c>
      <c r="BQ171" s="1">
        <v>8.3526854268272971E-4</v>
      </c>
      <c r="BR171" s="1">
        <v>1.0339363093542181E-3</v>
      </c>
      <c r="BS171" s="1">
        <v>1.9778766110999728E-4</v>
      </c>
      <c r="BT171" s="1">
        <v>2.8379009025220341E-4</v>
      </c>
      <c r="BU171" s="1">
        <v>2.2561778446395083E-4</v>
      </c>
      <c r="BV171" s="1">
        <v>1.455855255998517E-4</v>
      </c>
      <c r="BW171" s="1">
        <v>3.555063065971936E-4</v>
      </c>
      <c r="BX171" s="1">
        <v>5.6658866439455581E-5</v>
      </c>
      <c r="BY171" s="1">
        <v>1.4393627858700375E-4</v>
      </c>
      <c r="BZ171" s="1">
        <v>2.3472014333766756E-4</v>
      </c>
      <c r="CA171" s="1">
        <v>1.4446449405611676E-4</v>
      </c>
      <c r="CB171" s="1">
        <v>3.8485808936361977E-4</v>
      </c>
      <c r="CC171" s="1">
        <v>1.8832629920381526E-4</v>
      </c>
      <c r="CD171" s="1">
        <v>6.5466625652103774E-4</v>
      </c>
      <c r="CE171" s="1">
        <v>5.1819717563421797E-4</v>
      </c>
      <c r="CF171" s="1">
        <v>3.8453506620102191E-4</v>
      </c>
      <c r="CG171" s="1">
        <v>3.9838680535364237E-4</v>
      </c>
      <c r="CH171" s="1">
        <v>6.2161884942266046E-4</v>
      </c>
      <c r="CI171" s="1">
        <v>3.22160128958187E-4</v>
      </c>
      <c r="CJ171" s="1">
        <v>7.5346654945696446E-4</v>
      </c>
      <c r="CK171" s="1">
        <v>4.3003663533337663E-4</v>
      </c>
      <c r="CL171" s="1">
        <v>5.9987361364554075E-4</v>
      </c>
      <c r="CM171" s="1">
        <v>4.1108923024197274E-4</v>
      </c>
      <c r="CN171" s="1">
        <v>7.9666157186871801E-4</v>
      </c>
      <c r="CO171" s="1">
        <v>6.1848488294372376E-4</v>
      </c>
      <c r="CP171" s="1">
        <v>4.4137022886713473E-4</v>
      </c>
      <c r="CQ171" s="1">
        <v>5.7891431247106577E-4</v>
      </c>
      <c r="CR171" s="1">
        <v>4.3193726859262782E-4</v>
      </c>
      <c r="CS171" s="1">
        <v>5.1655566024474432E-4</v>
      </c>
      <c r="CT171" s="1">
        <v>2.5940699707490154E-4</v>
      </c>
      <c r="CU171" s="1">
        <v>7.1618765221000569E-4</v>
      </c>
      <c r="CV171" s="1">
        <v>4.8184963755253179E-5</v>
      </c>
      <c r="CW171" s="1">
        <v>1.2868430732200338E-4</v>
      </c>
      <c r="CX171" s="1">
        <v>9.4442329241936109E-4</v>
      </c>
      <c r="CY171" s="1">
        <v>9.4974674661622144E-5</v>
      </c>
      <c r="CZ171" s="1">
        <v>4.3815040520189547E-4</v>
      </c>
      <c r="DA171" s="1">
        <v>5.2887689238348607E-4</v>
      </c>
      <c r="DB171" s="1">
        <v>1.0167782459033312E-4</v>
      </c>
      <c r="DC171" s="1">
        <v>-4.3642683975575003E-7</v>
      </c>
      <c r="DD171" s="1">
        <v>7.1094294681437489E-5</v>
      </c>
      <c r="DE171" s="1">
        <v>-6.7862271768139671E-5</v>
      </c>
      <c r="DF171" s="1">
        <v>-5.7358669126627047E-5</v>
      </c>
      <c r="DG171" s="1">
        <v>-9.7653107384017824E-5</v>
      </c>
      <c r="DH171" s="1">
        <v>-1.5444809220651638E-4</v>
      </c>
      <c r="DI171" s="1">
        <v>9.8724861242759023E-4</v>
      </c>
      <c r="DJ171" s="1">
        <v>1.0572836305371247E-3</v>
      </c>
      <c r="DK171" s="1">
        <v>2.8172061715809059E-4</v>
      </c>
      <c r="DL171" s="1">
        <v>2.1723026379383338E-4</v>
      </c>
      <c r="DM171" s="1">
        <v>6.5552686159669378E-5</v>
      </c>
      <c r="DN171" s="1">
        <v>6.2346745118955344E-4</v>
      </c>
      <c r="DO171" s="1">
        <v>5.9320585800034435E-4</v>
      </c>
      <c r="DP171" s="1">
        <v>4.7354832711314371E-4</v>
      </c>
      <c r="DQ171" s="1">
        <v>4.7101397918056399E-4</v>
      </c>
      <c r="DR171" s="1">
        <v>6.15930814529493E-4</v>
      </c>
      <c r="DS171" s="1">
        <v>9.8184054152048914E-4</v>
      </c>
      <c r="DT171" s="1">
        <v>9.5273061670552979E-4</v>
      </c>
      <c r="DU171" s="1">
        <v>5.9940381313334644E-4</v>
      </c>
      <c r="DV171" s="1">
        <v>6.7292331491219481E-4</v>
      </c>
      <c r="DW171" s="1">
        <v>8.1407046769141453E-4</v>
      </c>
      <c r="DX171" s="1">
        <v>5.092525946687245E-4</v>
      </c>
      <c r="DY171" s="1">
        <v>7.1035937849660367E-4</v>
      </c>
      <c r="DZ171" s="1">
        <v>3.4817443214495071E-4</v>
      </c>
      <c r="EA171" s="1">
        <v>5.5751301574404109E-4</v>
      </c>
      <c r="EB171" s="1">
        <v>3.1031503058901307E-4</v>
      </c>
      <c r="EC171" s="1">
        <v>5.9991721596868884E-4</v>
      </c>
      <c r="ED171" s="1">
        <v>4.8842461970970391E-4</v>
      </c>
      <c r="EE171" s="1">
        <v>5.494531014851729E-4</v>
      </c>
      <c r="EF171" s="1">
        <v>5.5021366930000921E-4</v>
      </c>
      <c r="EG171" s="1">
        <v>7.5747477598385004E-4</v>
      </c>
      <c r="EH171" s="1">
        <v>6.4597631163938447E-4</v>
      </c>
      <c r="EI171" s="1">
        <v>6.5819576972557818E-4</v>
      </c>
      <c r="EJ171" s="1">
        <v>6.9611561218182907E-4</v>
      </c>
      <c r="EK171" s="1">
        <v>1.6348750053458646E-5</v>
      </c>
      <c r="EL171" s="1">
        <v>3.7802536478689219E-4</v>
      </c>
      <c r="EM171" s="1">
        <v>3.7082031281838833E-4</v>
      </c>
      <c r="EN171" s="1">
        <v>3.8399500291391009E-4</v>
      </c>
      <c r="EO171" s="1">
        <v>1.2534186413947352E-4</v>
      </c>
      <c r="EP171" s="1">
        <v>1.2679666966572266E-3</v>
      </c>
      <c r="EQ171" s="1">
        <v>3.603988415346183E-4</v>
      </c>
      <c r="ER171" s="1">
        <v>3.4881906938104512E-4</v>
      </c>
      <c r="ES171" s="1">
        <v>3.5530150480378583E-4</v>
      </c>
      <c r="ET171" s="1">
        <v>3.6445034172957389E-4</v>
      </c>
      <c r="EU171" s="1">
        <v>1.9887353580495508E-4</v>
      </c>
      <c r="EV171" s="1">
        <v>5.6108293543624969E-4</v>
      </c>
      <c r="EW171" s="1">
        <v>2.6862200611102742E-4</v>
      </c>
      <c r="EX171" s="1">
        <v>2.1514112194946056E-4</v>
      </c>
      <c r="EY171" s="1">
        <v>3.0394619054504695E-4</v>
      </c>
      <c r="EZ171" s="1">
        <v>3.1384466486364615E-4</v>
      </c>
      <c r="FA171" s="1">
        <v>3.6459906674108007E-4</v>
      </c>
      <c r="FB171" s="1">
        <v>3.4239860570024495E-4</v>
      </c>
      <c r="FC171" s="1">
        <v>1.2058117309389209E-3</v>
      </c>
      <c r="FD171" s="1">
        <v>8.4216469948586697E-4</v>
      </c>
      <c r="FE171" s="1">
        <v>7.4361166299946146E-4</v>
      </c>
      <c r="FF171" s="1">
        <v>1.3155631150165868E-3</v>
      </c>
      <c r="FG171" s="1">
        <v>7.2628976512130146E-4</v>
      </c>
      <c r="FH171" s="1">
        <v>6.2334190014316684E-4</v>
      </c>
      <c r="FI171" s="1">
        <v>8.695620045993239E-4</v>
      </c>
      <c r="FJ171" s="1">
        <v>9.1845424936815663E-4</v>
      </c>
      <c r="FK171" s="1">
        <v>8.3709162103070113E-4</v>
      </c>
      <c r="FL171" s="1">
        <v>1.5578952227010457E-5</v>
      </c>
      <c r="FM171" s="1">
        <v>3.7802457033725819E-4</v>
      </c>
      <c r="FN171" s="1">
        <v>3.7082008320402744E-4</v>
      </c>
      <c r="FO171" s="1">
        <v>3.8399481455555926E-4</v>
      </c>
      <c r="FP171" s="1">
        <v>1.2534214623365262E-4</v>
      </c>
      <c r="FQ171" s="1">
        <v>1.2423178442258372E-3</v>
      </c>
      <c r="FR171" s="1">
        <v>1.1316636759396721E-3</v>
      </c>
      <c r="FS171" s="1">
        <v>1.2209294313053275E-3</v>
      </c>
      <c r="FT171" s="1">
        <v>8.2566096577487043E-4</v>
      </c>
      <c r="FU171" s="1">
        <v>1.0802426166485351E-3</v>
      </c>
      <c r="FV171" s="1">
        <v>-1.9620394203829652E-5</v>
      </c>
      <c r="FW171" s="1">
        <v>-1.9876775550282917E-5</v>
      </c>
      <c r="FX171" s="1">
        <v>-1.6864415940083049E-5</v>
      </c>
      <c r="FY171" s="1">
        <v>-1.5511701310771989E-5</v>
      </c>
      <c r="FZ171" s="1">
        <v>-1.7149121177045016E-5</v>
      </c>
      <c r="GA171" s="1">
        <v>-1.8008792524239415E-5</v>
      </c>
      <c r="GB171" s="1">
        <v>2.7888399905341758E-4</v>
      </c>
      <c r="GC171" s="1">
        <v>2.7877773281655366E-4</v>
      </c>
      <c r="GD171" s="1">
        <v>2.7899556647687759E-4</v>
      </c>
      <c r="GE171" s="1">
        <v>2.9409852374567147E-4</v>
      </c>
      <c r="GF171" s="1">
        <v>2.7865847367873235E-4</v>
      </c>
      <c r="GG171" s="1">
        <v>2.7690213976473086E-4</v>
      </c>
      <c r="GH171" s="1">
        <v>2.7817983070141654E-4</v>
      </c>
      <c r="GI171" s="1">
        <v>2.7827668562896077E-4</v>
      </c>
      <c r="GJ171" s="1">
        <v>2.779203196135628E-4</v>
      </c>
      <c r="GK171" s="1">
        <v>2.7742316128270687E-4</v>
      </c>
      <c r="GL171" s="1">
        <v>2.7655790051813958E-4</v>
      </c>
      <c r="GM171" s="1">
        <v>2.7747921713732994E-4</v>
      </c>
      <c r="GN171" s="1">
        <v>2.7608377936627274E-4</v>
      </c>
      <c r="GO171" s="1">
        <v>2.7640416688355955E-4</v>
      </c>
      <c r="GP171" s="1">
        <v>2.7399619867994677E-4</v>
      </c>
      <c r="GQ171" s="1">
        <v>2.7434591216747426E-4</v>
      </c>
      <c r="GR171" s="73">
        <v>2.7407020972187562E-4</v>
      </c>
    </row>
    <row r="172" spans="1:200" x14ac:dyDescent="0.3">
      <c r="A172" s="78" t="str">
        <v>LMBS</v>
      </c>
      <c r="B172" s="72">
        <v>2.0572294300369499E-4</v>
      </c>
      <c r="C172" s="1">
        <v>3.3258424224155768E-4</v>
      </c>
      <c r="D172" s="1">
        <v>2.8862999232264961E-4</v>
      </c>
      <c r="E172" s="1">
        <v>3.8727829605569283E-4</v>
      </c>
      <c r="F172" s="1">
        <v>2.2690618979358184E-4</v>
      </c>
      <c r="G172" s="1">
        <v>2.4131847473635678E-4</v>
      </c>
      <c r="H172" s="1">
        <v>2.0872222995845345E-4</v>
      </c>
      <c r="I172" s="1">
        <v>2.4433798965692067E-4</v>
      </c>
      <c r="J172" s="1">
        <v>2.773443638453479E-4</v>
      </c>
      <c r="K172" s="1">
        <v>4.7342811759249127E-4</v>
      </c>
      <c r="L172" s="1">
        <v>2.7004019801711901E-4</v>
      </c>
      <c r="M172" s="1">
        <v>1.7213795011940624E-4</v>
      </c>
      <c r="N172" s="1">
        <v>2.2868473992801669E-4</v>
      </c>
      <c r="O172" s="1">
        <v>1.7100385769997097E-4</v>
      </c>
      <c r="P172" s="1">
        <v>1.4562512261487968E-4</v>
      </c>
      <c r="Q172" s="1">
        <v>2.8228158413956799E-4</v>
      </c>
      <c r="R172" s="1">
        <v>3.484679904468364E-4</v>
      </c>
      <c r="S172" s="1">
        <v>2.769712383309627E-4</v>
      </c>
      <c r="T172" s="1">
        <v>4.1605413806792554E-4</v>
      </c>
      <c r="U172" s="1">
        <v>1.8518266129759198E-4</v>
      </c>
      <c r="V172" s="1">
        <v>2.531197540464151E-4</v>
      </c>
      <c r="W172" s="1">
        <v>3.1526404440505884E-4</v>
      </c>
      <c r="X172" s="1">
        <v>1.9849922162728007E-4</v>
      </c>
      <c r="Y172" s="1">
        <v>6.4055777126810286E-5</v>
      </c>
      <c r="Z172" s="1">
        <v>-3.0204234176305176E-5</v>
      </c>
      <c r="AA172" s="1">
        <v>7.2315045457008506E-5</v>
      </c>
      <c r="AB172" s="1">
        <v>-5.2538080636350405E-5</v>
      </c>
      <c r="AC172" s="1">
        <v>1.0428772548772492E-4</v>
      </c>
      <c r="AD172" s="1">
        <v>6.5715164133819183E-5</v>
      </c>
      <c r="AE172" s="1">
        <v>-4.3142965096970406E-5</v>
      </c>
      <c r="AF172" s="1">
        <v>2.2983373420579561E-4</v>
      </c>
      <c r="AG172" s="1">
        <v>1.7012160080522829E-4</v>
      </c>
      <c r="AH172" s="1">
        <v>2.4260103833362056E-5</v>
      </c>
      <c r="AI172" s="1">
        <v>5.1677072788136568E-5</v>
      </c>
      <c r="AJ172" s="1">
        <v>2.3816810984399902E-4</v>
      </c>
      <c r="AK172" s="1">
        <v>2.6685278549193488E-4</v>
      </c>
      <c r="AL172" s="1">
        <v>1.5138209852007001E-4</v>
      </c>
      <c r="AM172" s="1">
        <v>4.8561034435606789E-4</v>
      </c>
      <c r="AN172" s="1">
        <v>3.5870339655075223E-4</v>
      </c>
      <c r="AO172" s="1">
        <v>3.7694286437198058E-4</v>
      </c>
      <c r="AP172" s="1">
        <v>2.3636689811442447E-4</v>
      </c>
      <c r="AQ172" s="1">
        <v>1.5386447939396081E-4</v>
      </c>
      <c r="AR172" s="1">
        <v>3.8638667322208616E-4</v>
      </c>
      <c r="AS172" s="1">
        <v>3.0993065884719271E-4</v>
      </c>
      <c r="AT172" s="1">
        <v>3.891304223095665E-4</v>
      </c>
      <c r="AU172" s="1">
        <v>6.7760036436640227E-4</v>
      </c>
      <c r="AV172" s="1">
        <v>2.4281853249349253E-4</v>
      </c>
      <c r="AW172" s="1">
        <v>5.7451177084456178E-4</v>
      </c>
      <c r="AX172" s="1">
        <v>5.536634127132376E-5</v>
      </c>
      <c r="AY172" s="1">
        <v>2.3247320715570825E-4</v>
      </c>
      <c r="AZ172" s="1">
        <v>1.9430780726688109E-4</v>
      </c>
      <c r="BA172" s="1">
        <v>1.3160522005126063E-4</v>
      </c>
      <c r="BB172" s="1">
        <v>2.0497877452578609E-4</v>
      </c>
      <c r="BC172" s="1">
        <v>2.7341754823382707E-4</v>
      </c>
      <c r="BD172" s="1">
        <v>3.008638360224448E-4</v>
      </c>
      <c r="BE172" s="1">
        <v>3.1839970542623579E-4</v>
      </c>
      <c r="BF172" s="1">
        <v>2.3844456787555933E-4</v>
      </c>
      <c r="BG172" s="1">
        <v>1.6565401934604589E-4</v>
      </c>
      <c r="BH172" s="1">
        <v>4.0615131164146415E-4</v>
      </c>
      <c r="BI172" s="1">
        <v>1.590502419506691E-4</v>
      </c>
      <c r="BJ172" s="1">
        <v>1.908977315899576E-4</v>
      </c>
      <c r="BK172" s="1">
        <v>1.6166231060724134E-4</v>
      </c>
      <c r="BL172" s="1">
        <v>2.0268584045927832E-4</v>
      </c>
      <c r="BM172" s="1">
        <v>2.0741529470874262E-4</v>
      </c>
      <c r="BN172" s="1">
        <v>1.4534866818944594E-4</v>
      </c>
      <c r="BO172" s="1">
        <v>2.1017710131251123E-4</v>
      </c>
      <c r="BP172" s="1">
        <v>1.8133301139459525E-4</v>
      </c>
      <c r="BQ172" s="1">
        <v>3.9615917899671891E-4</v>
      </c>
      <c r="BR172" s="1">
        <v>5.5332109352228449E-4</v>
      </c>
      <c r="BS172" s="1">
        <v>1.0529674268373267E-4</v>
      </c>
      <c r="BT172" s="1">
        <v>1.8310865929923147E-4</v>
      </c>
      <c r="BU172" s="1">
        <v>1.7358061549301474E-4</v>
      </c>
      <c r="BV172" s="1">
        <v>9.0687465131627327E-5</v>
      </c>
      <c r="BW172" s="1">
        <v>1.4137453896331746E-4</v>
      </c>
      <c r="BX172" s="1">
        <v>-4.2356166691753603E-6</v>
      </c>
      <c r="BY172" s="1">
        <v>6.4098763338511319E-5</v>
      </c>
      <c r="BZ172" s="1">
        <v>9.8179138084138738E-5</v>
      </c>
      <c r="CA172" s="1">
        <v>7.535935981109999E-5</v>
      </c>
      <c r="CB172" s="1">
        <v>2.0103659314366922E-4</v>
      </c>
      <c r="CC172" s="1">
        <v>9.731760019559381E-6</v>
      </c>
      <c r="CD172" s="1">
        <v>2.6348638453380557E-4</v>
      </c>
      <c r="CE172" s="1">
        <v>1.524849397457306E-4</v>
      </c>
      <c r="CF172" s="1">
        <v>2.6321932637884466E-4</v>
      </c>
      <c r="CG172" s="1">
        <v>3.1438291939554026E-4</v>
      </c>
      <c r="CH172" s="1">
        <v>3.0460563425620523E-4</v>
      </c>
      <c r="CI172" s="1">
        <v>2.9528560438981462E-4</v>
      </c>
      <c r="CJ172" s="1">
        <v>4.2602299192720159E-4</v>
      </c>
      <c r="CK172" s="1">
        <v>1.6342164768282129E-4</v>
      </c>
      <c r="CL172" s="1">
        <v>2.4117114822892063E-4</v>
      </c>
      <c r="CM172" s="1">
        <v>2.0071492381740048E-4</v>
      </c>
      <c r="CN172" s="1">
        <v>3.6661422173506696E-4</v>
      </c>
      <c r="CO172" s="1">
        <v>3.225991707658913E-4</v>
      </c>
      <c r="CP172" s="1">
        <v>2.6531682331038529E-4</v>
      </c>
      <c r="CQ172" s="1">
        <v>2.9248508561162352E-4</v>
      </c>
      <c r="CR172" s="1">
        <v>2.5798279413918792E-4</v>
      </c>
      <c r="CS172" s="1">
        <v>3.0168282356585115E-4</v>
      </c>
      <c r="CT172" s="1">
        <v>2.2065592686982118E-4</v>
      </c>
      <c r="CU172" s="1">
        <v>4.4363138229394297E-4</v>
      </c>
      <c r="CV172" s="1">
        <v>2.9562931640517728E-4</v>
      </c>
      <c r="CW172" s="1">
        <v>2.2543700640920885E-4</v>
      </c>
      <c r="CX172" s="1">
        <v>3.4049497393813446E-4</v>
      </c>
      <c r="CY172" s="1">
        <v>8.1035539990449178E-5</v>
      </c>
      <c r="CZ172" s="1">
        <v>2.0420562297445428E-4</v>
      </c>
      <c r="DA172" s="1">
        <v>2.9014074633110785E-4</v>
      </c>
      <c r="DB172" s="1">
        <v>1.2174720980781226E-4</v>
      </c>
      <c r="DC172" s="1">
        <v>1.1901100989826804E-4</v>
      </c>
      <c r="DD172" s="1">
        <v>1.1046043368692979E-4</v>
      </c>
      <c r="DE172" s="1">
        <v>1.8017248628471609E-4</v>
      </c>
      <c r="DF172" s="1">
        <v>2.3526088347783263E-4</v>
      </c>
      <c r="DG172" s="1">
        <v>2.6936281261133677E-4</v>
      </c>
      <c r="DH172" s="1">
        <v>4.0535202138072032E-4</v>
      </c>
      <c r="DI172" s="1">
        <v>4.2722538692549912E-4</v>
      </c>
      <c r="DJ172" s="1">
        <v>4.9308718184216363E-4</v>
      </c>
      <c r="DK172" s="1">
        <v>2.5251985432207477E-4</v>
      </c>
      <c r="DL172" s="1">
        <v>2.4063205185087611E-4</v>
      </c>
      <c r="DM172" s="1">
        <v>3.4941664312916387E-4</v>
      </c>
      <c r="DN172" s="1">
        <v>6.0518872994302008E-4</v>
      </c>
      <c r="DO172" s="1">
        <v>3.9662212808816595E-4</v>
      </c>
      <c r="DP172" s="1">
        <v>3.130893787677168E-4</v>
      </c>
      <c r="DQ172" s="1">
        <v>2.3773387980948523E-4</v>
      </c>
      <c r="DR172" s="1">
        <v>4.1243770705563744E-4</v>
      </c>
      <c r="DS172" s="1">
        <v>6.9555342102818824E-4</v>
      </c>
      <c r="DT172" s="1">
        <v>3.8152886030018771E-4</v>
      </c>
      <c r="DU172" s="1">
        <v>2.9221218028243473E-4</v>
      </c>
      <c r="DV172" s="1">
        <v>1.6460790645966627E-4</v>
      </c>
      <c r="DW172" s="1">
        <v>2.3602625506076791E-4</v>
      </c>
      <c r="DX172" s="1">
        <v>4.227264764719892E-4</v>
      </c>
      <c r="DY172" s="1">
        <v>6.095881686606886E-4</v>
      </c>
      <c r="DZ172" s="1">
        <v>3.4331654044556854E-4</v>
      </c>
      <c r="EA172" s="1">
        <v>2.713053198944054E-4</v>
      </c>
      <c r="EB172" s="1">
        <v>2.8093035856253571E-4</v>
      </c>
      <c r="EC172" s="1">
        <v>3.2755814227082054E-4</v>
      </c>
      <c r="ED172" s="1">
        <v>1.7487147314377443E-4</v>
      </c>
      <c r="EE172" s="1">
        <v>1.1712759336007793E-4</v>
      </c>
      <c r="EF172" s="1">
        <v>2.2239826530396034E-4</v>
      </c>
      <c r="EG172" s="1">
        <v>2.3569010372642937E-4</v>
      </c>
      <c r="EH172" s="1">
        <v>2.0798266118679683E-4</v>
      </c>
      <c r="EI172" s="1">
        <v>2.0980824501294664E-4</v>
      </c>
      <c r="EJ172" s="1">
        <v>1.8067523843578334E-4</v>
      </c>
      <c r="EK172" s="1">
        <v>2.1507085795784042E-4</v>
      </c>
      <c r="EL172" s="1">
        <v>1.2046472613012248E-4</v>
      </c>
      <c r="EM172" s="1">
        <v>1.1765241623503925E-4</v>
      </c>
      <c r="EN172" s="1">
        <v>1.2534223554789759E-4</v>
      </c>
      <c r="EO172" s="1">
        <v>6.8209801335515749E-5</v>
      </c>
      <c r="EP172" s="1">
        <v>1.1667686579912631E-3</v>
      </c>
      <c r="EQ172" s="1">
        <v>1.0636287246861642E-4</v>
      </c>
      <c r="ER172" s="1">
        <v>1.096412911267328E-4</v>
      </c>
      <c r="ES172" s="1">
        <v>1.158491746403485E-4</v>
      </c>
      <c r="ET172" s="1">
        <v>1.2471270146104118E-4</v>
      </c>
      <c r="EU172" s="1">
        <v>1.0132105536464038E-4</v>
      </c>
      <c r="EV172" s="1">
        <v>2.2241776011033972E-4</v>
      </c>
      <c r="EW172" s="1">
        <v>3.2840985458723024E-4</v>
      </c>
      <c r="EX172" s="1">
        <v>2.4397564239647128E-4</v>
      </c>
      <c r="EY172" s="1">
        <v>1.3090879592910819E-4</v>
      </c>
      <c r="EZ172" s="1">
        <v>1.3482803348021142E-4</v>
      </c>
      <c r="FA172" s="1">
        <v>1.4398151403995489E-4</v>
      </c>
      <c r="FB172" s="1">
        <v>1.102950258966831E-4</v>
      </c>
      <c r="FC172" s="1">
        <v>7.6170008873061143E-4</v>
      </c>
      <c r="FD172" s="1">
        <v>5.9924774779136476E-4</v>
      </c>
      <c r="FE172" s="1">
        <v>7.9306973890857818E-4</v>
      </c>
      <c r="FF172" s="1">
        <v>7.8098943125179876E-4</v>
      </c>
      <c r="FG172" s="1">
        <v>9.0704960146765351E-4</v>
      </c>
      <c r="FH172" s="1">
        <v>8.0653619642943343E-4</v>
      </c>
      <c r="FI172" s="1">
        <v>7.4884446901631074E-4</v>
      </c>
      <c r="FJ172" s="1">
        <v>6.9608734066612407E-4</v>
      </c>
      <c r="FK172" s="1">
        <v>4.3176227170810879E-4</v>
      </c>
      <c r="FL172" s="1">
        <v>6.4212096382559948E-5</v>
      </c>
      <c r="FM172" s="1">
        <v>1.2046495249196398E-4</v>
      </c>
      <c r="FN172" s="1">
        <v>1.1765229524934512E-4</v>
      </c>
      <c r="FO172" s="1">
        <v>1.2534214623365262E-4</v>
      </c>
      <c r="FP172" s="1">
        <v>6.8210012172402815E-5</v>
      </c>
      <c r="FQ172" s="1">
        <v>7.1146998319652772E-4</v>
      </c>
      <c r="FR172" s="1">
        <v>7.0872894809867481E-4</v>
      </c>
      <c r="FS172" s="1">
        <v>6.9639352707069016E-4</v>
      </c>
      <c r="FT172" s="1">
        <v>6.0548414101074029E-4</v>
      </c>
      <c r="FU172" s="1">
        <v>1.1537699775599568E-3</v>
      </c>
      <c r="FV172" s="1">
        <v>6.1033437534468735E-5</v>
      </c>
      <c r="FW172" s="1">
        <v>6.0677612620317765E-5</v>
      </c>
      <c r="FX172" s="1">
        <v>6.1993178162398545E-5</v>
      </c>
      <c r="FY172" s="1">
        <v>6.2166421048705369E-5</v>
      </c>
      <c r="FZ172" s="1">
        <v>6.1258798969464985E-5</v>
      </c>
      <c r="GA172" s="1">
        <v>6.0216264527905718E-5</v>
      </c>
      <c r="GB172" s="1">
        <v>1.9292112912159509E-4</v>
      </c>
      <c r="GC172" s="1">
        <v>1.9265853768599066E-4</v>
      </c>
      <c r="GD172" s="1">
        <v>1.9291212401779161E-4</v>
      </c>
      <c r="GE172" s="1">
        <v>1.2582327968909486E-4</v>
      </c>
      <c r="GF172" s="1">
        <v>1.9239741188574385E-4</v>
      </c>
      <c r="GG172" s="1">
        <v>1.9209528086746772E-4</v>
      </c>
      <c r="GH172" s="1">
        <v>1.9161250523733994E-4</v>
      </c>
      <c r="GI172" s="1">
        <v>1.9152972335243821E-4</v>
      </c>
      <c r="GJ172" s="1">
        <v>1.9094414544918532E-4</v>
      </c>
      <c r="GK172" s="1">
        <v>1.9018039052626185E-4</v>
      </c>
      <c r="GL172" s="1">
        <v>1.8892767709460695E-4</v>
      </c>
      <c r="GM172" s="1">
        <v>1.9001461937138747E-4</v>
      </c>
      <c r="GN172" s="1">
        <v>1.8813744423437707E-4</v>
      </c>
      <c r="GO172" s="1">
        <v>1.8857574343590622E-4</v>
      </c>
      <c r="GP172" s="1">
        <v>1.8719065675980155E-4</v>
      </c>
      <c r="GQ172" s="1">
        <v>1.8780284730781426E-4</v>
      </c>
      <c r="GR172" s="73">
        <v>1.8732380224658742E-4</v>
      </c>
    </row>
    <row r="173" spans="1:200" x14ac:dyDescent="0.3">
      <c r="A173" s="78" t="str">
        <v>AGNC</v>
      </c>
      <c r="B173" s="72">
        <v>2.0915459481877139E-3</v>
      </c>
      <c r="C173" s="1">
        <v>3.8448857346442414E-3</v>
      </c>
      <c r="D173" s="1">
        <v>2.756142919852204E-3</v>
      </c>
      <c r="E173" s="1">
        <v>5.5539842146628739E-3</v>
      </c>
      <c r="F173" s="1">
        <v>1.9492505402596994E-3</v>
      </c>
      <c r="G173" s="1">
        <v>4.4135358081681614E-3</v>
      </c>
      <c r="H173" s="1">
        <v>3.4921719170063156E-3</v>
      </c>
      <c r="I173" s="1">
        <v>3.5427776220527357E-3</v>
      </c>
      <c r="J173" s="1">
        <v>4.2187100440322957E-3</v>
      </c>
      <c r="K173" s="1">
        <v>6.6395346355733334E-3</v>
      </c>
      <c r="L173" s="1">
        <v>3.1880845691946193E-3</v>
      </c>
      <c r="M173" s="1">
        <v>3.688068079877769E-3</v>
      </c>
      <c r="N173" s="1">
        <v>2.7284012732849109E-3</v>
      </c>
      <c r="O173" s="1">
        <v>1.6308069140798195E-3</v>
      </c>
      <c r="P173" s="1">
        <v>2.6408622460444638E-3</v>
      </c>
      <c r="Q173" s="1">
        <v>6.5783160349636811E-3</v>
      </c>
      <c r="R173" s="1">
        <v>5.5556416409395177E-3</v>
      </c>
      <c r="S173" s="1">
        <v>3.7488207597873181E-3</v>
      </c>
      <c r="T173" s="1">
        <v>1.2839377635877618E-3</v>
      </c>
      <c r="U173" s="1">
        <v>1.6677537630185738E-3</v>
      </c>
      <c r="V173" s="1">
        <v>4.5124872997761543E-3</v>
      </c>
      <c r="W173" s="1">
        <v>4.6725130714074022E-3</v>
      </c>
      <c r="X173" s="1">
        <v>2.5522541991439638E-3</v>
      </c>
      <c r="Y173" s="1">
        <v>1.7433619505072854E-3</v>
      </c>
      <c r="Z173" s="1">
        <v>-1.6846721493726715E-4</v>
      </c>
      <c r="AA173" s="1">
        <v>1.6584537509126184E-4</v>
      </c>
      <c r="AB173" s="1">
        <v>-2.6908292511115643E-3</v>
      </c>
      <c r="AC173" s="1">
        <v>1.2572866890254181E-3</v>
      </c>
      <c r="AD173" s="1">
        <v>1.5526278210671732E-3</v>
      </c>
      <c r="AE173" s="1">
        <v>-1.7235974411092319E-3</v>
      </c>
      <c r="AF173" s="1">
        <v>3.3774478626909278E-3</v>
      </c>
      <c r="AG173" s="1">
        <v>2.585698110125551E-3</v>
      </c>
      <c r="AH173" s="1">
        <v>3.3373727312514622E-4</v>
      </c>
      <c r="AI173" s="1">
        <v>2.4739237530937287E-3</v>
      </c>
      <c r="AJ173" s="1">
        <v>3.1380068162281797E-3</v>
      </c>
      <c r="AK173" s="1">
        <v>3.1935641589267982E-3</v>
      </c>
      <c r="AL173" s="1">
        <v>3.3384964544867514E-3</v>
      </c>
      <c r="AM173" s="1">
        <v>3.3319079990169202E-3</v>
      </c>
      <c r="AN173" s="1">
        <v>8.0871322449811937E-3</v>
      </c>
      <c r="AO173" s="1">
        <v>9.0985975955906653E-3</v>
      </c>
      <c r="AP173" s="1">
        <v>2.3668350329681472E-3</v>
      </c>
      <c r="AQ173" s="1">
        <v>3.1703255909040343E-3</v>
      </c>
      <c r="AR173" s="1">
        <v>6.0198162017374443E-3</v>
      </c>
      <c r="AS173" s="1">
        <v>4.7103266400890286E-3</v>
      </c>
      <c r="AT173" s="1">
        <v>6.1150392631333182E-3</v>
      </c>
      <c r="AU173" s="1">
        <v>9.7240548442469234E-3</v>
      </c>
      <c r="AV173" s="1">
        <v>2.9867693678801584E-3</v>
      </c>
      <c r="AW173" s="1">
        <v>1.281909290303202E-2</v>
      </c>
      <c r="AX173" s="1">
        <v>1.8226486609487472E-3</v>
      </c>
      <c r="AY173" s="1">
        <v>4.0041651007010782E-3</v>
      </c>
      <c r="AZ173" s="1">
        <v>5.6828235338482243E-3</v>
      </c>
      <c r="BA173" s="1">
        <v>4.1569610249420951E-3</v>
      </c>
      <c r="BB173" s="1">
        <v>3.7711969406414403E-3</v>
      </c>
      <c r="BC173" s="1">
        <v>5.4853229862481803E-3</v>
      </c>
      <c r="BD173" s="1">
        <v>8.6225369400093049E-3</v>
      </c>
      <c r="BE173" s="1">
        <v>7.604069343889611E-3</v>
      </c>
      <c r="BF173" s="1">
        <v>3.1853449869441979E-3</v>
      </c>
      <c r="BG173" s="1">
        <v>3.773008823472783E-3</v>
      </c>
      <c r="BH173" s="1">
        <v>7.0417100389422952E-3</v>
      </c>
      <c r="BI173" s="1">
        <v>1.76340342999812E-3</v>
      </c>
      <c r="BJ173" s="1">
        <v>2.4604882842943019E-3</v>
      </c>
      <c r="BK173" s="1">
        <v>2.3815134777363683E-3</v>
      </c>
      <c r="BL173" s="1">
        <v>3.633801194459392E-3</v>
      </c>
      <c r="BM173" s="1">
        <v>3.80308169804471E-3</v>
      </c>
      <c r="BN173" s="1">
        <v>1.7824781210109021E-3</v>
      </c>
      <c r="BO173" s="1">
        <v>2.768934902946604E-3</v>
      </c>
      <c r="BP173" s="1">
        <v>2.4776381127933626E-3</v>
      </c>
      <c r="BQ173" s="1">
        <v>6.2060064613903921E-3</v>
      </c>
      <c r="BR173" s="1">
        <v>5.5965673539881281E-3</v>
      </c>
      <c r="BS173" s="1">
        <v>2.4924149761962459E-3</v>
      </c>
      <c r="BT173" s="1">
        <v>3.8185913877926501E-3</v>
      </c>
      <c r="BU173" s="1">
        <v>2.2096895118541237E-3</v>
      </c>
      <c r="BV173" s="1">
        <v>2.2553654238212876E-3</v>
      </c>
      <c r="BW173" s="1">
        <v>1.505512614422513E-3</v>
      </c>
      <c r="BX173" s="1">
        <v>-2.006687723333029E-4</v>
      </c>
      <c r="BY173" s="1">
        <v>8.9327883256118911E-4</v>
      </c>
      <c r="BZ173" s="1">
        <v>1.6863005809845265E-3</v>
      </c>
      <c r="CA173" s="1">
        <v>2.611542622236836E-3</v>
      </c>
      <c r="CB173" s="1">
        <v>3.1823224897479731E-3</v>
      </c>
      <c r="CC173" s="1">
        <v>-7.2035284954617945E-4</v>
      </c>
      <c r="CD173" s="1">
        <v>3.6648780758406405E-3</v>
      </c>
      <c r="CE173" s="1">
        <v>8.9054200621978643E-4</v>
      </c>
      <c r="CF173" s="1">
        <v>4.5018236913369264E-3</v>
      </c>
      <c r="CG173" s="1">
        <v>6.0936634335558085E-3</v>
      </c>
      <c r="CH173" s="1">
        <v>6.8377220797248102E-3</v>
      </c>
      <c r="CI173" s="1">
        <v>5.9807826793935783E-3</v>
      </c>
      <c r="CJ173" s="1">
        <v>6.3663598098123372E-3</v>
      </c>
      <c r="CK173" s="1">
        <v>-6.8906100818249747E-4</v>
      </c>
      <c r="CL173" s="1">
        <v>6.8759144800854214E-3</v>
      </c>
      <c r="CM173" s="1">
        <v>3.7530749389859627E-3</v>
      </c>
      <c r="CN173" s="1">
        <v>6.5263559462413381E-3</v>
      </c>
      <c r="CO173" s="1">
        <v>6.2644441671574147E-3</v>
      </c>
      <c r="CP173" s="1">
        <v>3.7736000819889887E-3</v>
      </c>
      <c r="CQ173" s="1">
        <v>1.2206200568703786E-2</v>
      </c>
      <c r="CR173" s="1">
        <v>5.0881734145163471E-3</v>
      </c>
      <c r="CS173" s="1">
        <v>5.8504301535737746E-3</v>
      </c>
      <c r="CT173" s="1">
        <v>6.5156212245340338E-3</v>
      </c>
      <c r="CU173" s="1">
        <v>7.0689905660559641E-3</v>
      </c>
      <c r="CV173" s="1">
        <v>8.6317244908038666E-3</v>
      </c>
      <c r="CW173" s="1">
        <v>5.8603418314393824E-3</v>
      </c>
      <c r="CX173" s="1">
        <v>6.4200546257385648E-3</v>
      </c>
      <c r="CY173" s="1">
        <v>6.5473117324017539E-3</v>
      </c>
      <c r="CZ173" s="1">
        <v>3.6089646693465366E-3</v>
      </c>
      <c r="DA173" s="1">
        <v>4.8776771221762842E-3</v>
      </c>
      <c r="DB173" s="1">
        <v>2.7927481238995372E-3</v>
      </c>
      <c r="DC173" s="1">
        <v>4.5154005307574642E-3</v>
      </c>
      <c r="DD173" s="1">
        <v>4.4142955307820012E-3</v>
      </c>
      <c r="DE173" s="1">
        <v>4.7847613471578591E-3</v>
      </c>
      <c r="DF173" s="1">
        <v>3.9581049157952465E-3</v>
      </c>
      <c r="DG173" s="1">
        <v>6.8023380505520007E-3</v>
      </c>
      <c r="DH173" s="1">
        <v>8.5832322440614964E-3</v>
      </c>
      <c r="DI173" s="1">
        <v>4.7312817927875591E-3</v>
      </c>
      <c r="DJ173" s="1">
        <v>1.3326891551081209E-2</v>
      </c>
      <c r="DK173" s="1">
        <v>4.1412846593390767E-3</v>
      </c>
      <c r="DL173" s="1">
        <v>5.4305126594154799E-3</v>
      </c>
      <c r="DM173" s="1">
        <v>9.668098941812751E-3</v>
      </c>
      <c r="DN173" s="1">
        <v>1.142758784966947E-2</v>
      </c>
      <c r="DO173" s="1">
        <v>7.3641380879682821E-3</v>
      </c>
      <c r="DP173" s="1">
        <v>5.9210745255902182E-3</v>
      </c>
      <c r="DQ173" s="1">
        <v>5.7256441682041722E-3</v>
      </c>
      <c r="DR173" s="1">
        <v>6.7587464166759623E-3</v>
      </c>
      <c r="DS173" s="1">
        <v>9.8865436821101976E-3</v>
      </c>
      <c r="DT173" s="1">
        <v>5.5707133244457755E-3</v>
      </c>
      <c r="DU173" s="1">
        <v>5.1389683783660718E-3</v>
      </c>
      <c r="DV173" s="1">
        <v>2.5837289246734571E-3</v>
      </c>
      <c r="DW173" s="1">
        <v>1.8493061217898421E-3</v>
      </c>
      <c r="DX173" s="1">
        <v>8.5440575882675205E-3</v>
      </c>
      <c r="DY173" s="1">
        <v>1.0980585145802281E-2</v>
      </c>
      <c r="DZ173" s="1">
        <v>7.6379416683626982E-3</v>
      </c>
      <c r="EA173" s="1">
        <v>8.0704711208977684E-3</v>
      </c>
      <c r="EB173" s="1">
        <v>7.1351308129635515E-3</v>
      </c>
      <c r="EC173" s="1">
        <v>6.5067037746532868E-3</v>
      </c>
      <c r="ED173" s="1">
        <v>4.2492025372796137E-3</v>
      </c>
      <c r="EE173" s="1">
        <v>4.4507045588871837E-3</v>
      </c>
      <c r="EF173" s="1">
        <v>3.6105121233182217E-3</v>
      </c>
      <c r="EG173" s="1">
        <v>3.5867282862545803E-3</v>
      </c>
      <c r="EH173" s="1">
        <v>4.6320967685300534E-3</v>
      </c>
      <c r="EI173" s="1">
        <v>4.5132651036579111E-3</v>
      </c>
      <c r="EJ173" s="1">
        <v>3.357797435959264E-3</v>
      </c>
      <c r="EK173" s="1">
        <v>4.9957692969543888E-3</v>
      </c>
      <c r="EL173" s="1">
        <v>1.1369028652883036E-3</v>
      </c>
      <c r="EM173" s="1">
        <v>1.1271259112013146E-3</v>
      </c>
      <c r="EN173" s="1">
        <v>1.2423193847687451E-3</v>
      </c>
      <c r="EO173" s="1">
        <v>7.1145919496533815E-4</v>
      </c>
      <c r="EP173" s="1">
        <v>1.8778196945541347E-2</v>
      </c>
      <c r="EQ173" s="1">
        <v>1.0181027263436789E-3</v>
      </c>
      <c r="ER173" s="1">
        <v>1.0457086706971601E-3</v>
      </c>
      <c r="ES173" s="1">
        <v>1.1113769539004765E-3</v>
      </c>
      <c r="ET173" s="1">
        <v>1.1337819319294008E-3</v>
      </c>
      <c r="EU173" s="1">
        <v>1.4540157253436531E-3</v>
      </c>
      <c r="EV173" s="1">
        <v>2.4696983093989281E-3</v>
      </c>
      <c r="EW173" s="1">
        <v>5.7058677885841501E-3</v>
      </c>
      <c r="EX173" s="1">
        <v>4.0436375215726194E-3</v>
      </c>
      <c r="EY173" s="1">
        <v>1.3583030079293841E-3</v>
      </c>
      <c r="EZ173" s="1">
        <v>1.3763645314494284E-3</v>
      </c>
      <c r="FA173" s="1">
        <v>1.5938005942260902E-3</v>
      </c>
      <c r="FB173" s="1">
        <v>1.1042872553146269E-3</v>
      </c>
      <c r="FC173" s="1">
        <v>1.1824948645074013E-2</v>
      </c>
      <c r="FD173" s="1">
        <v>9.8211776525495165E-3</v>
      </c>
      <c r="FE173" s="1">
        <v>1.4627739770864677E-2</v>
      </c>
      <c r="FF173" s="1">
        <v>1.3043824448324885E-2</v>
      </c>
      <c r="FG173" s="1">
        <v>1.5518232510941034E-2</v>
      </c>
      <c r="FH173" s="1">
        <v>1.3691536812904364E-2</v>
      </c>
      <c r="FI173" s="1">
        <v>1.3581100232476311E-2</v>
      </c>
      <c r="FJ173" s="1">
        <v>1.3390403851344549E-2</v>
      </c>
      <c r="FK173" s="1">
        <v>6.5057717575592883E-3</v>
      </c>
      <c r="FL173" s="1">
        <v>9.9520046377202893E-4</v>
      </c>
      <c r="FM173" s="1">
        <v>1.1368894749577865E-3</v>
      </c>
      <c r="FN173" s="1">
        <v>1.1271366398634445E-3</v>
      </c>
      <c r="FO173" s="1">
        <v>1.2423178442258372E-3</v>
      </c>
      <c r="FP173" s="1">
        <v>7.1146998319652772E-4</v>
      </c>
      <c r="FQ173" s="1">
        <v>4.8203801737729021E-2</v>
      </c>
      <c r="FR173" s="1">
        <v>3.0658908185399458E-2</v>
      </c>
      <c r="FS173" s="1">
        <v>1.7697058964919375E-2</v>
      </c>
      <c r="FT173" s="1">
        <v>3.911284271946628E-2</v>
      </c>
      <c r="FU173" s="1">
        <v>4.178269109808104E-2</v>
      </c>
      <c r="FV173" s="1">
        <v>4.0166512189004987E-2</v>
      </c>
      <c r="FW173" s="1">
        <v>3.9875933217238514E-2</v>
      </c>
      <c r="FX173" s="1">
        <v>3.954098855346657E-2</v>
      </c>
      <c r="FY173" s="1">
        <v>3.926619143332441E-2</v>
      </c>
      <c r="FZ173" s="1">
        <v>3.8890530984386176E-2</v>
      </c>
      <c r="GA173" s="1">
        <v>3.8577434295647479E-2</v>
      </c>
      <c r="GB173" s="1">
        <v>3.8837296465701915E-2</v>
      </c>
      <c r="GC173" s="1">
        <v>3.8575624976206764E-2</v>
      </c>
      <c r="GD173" s="1">
        <v>3.8765317986914433E-2</v>
      </c>
      <c r="GE173" s="1">
        <v>3.6164840886636442E-2</v>
      </c>
      <c r="GF173" s="1">
        <v>3.8337028124782443E-2</v>
      </c>
      <c r="GG173" s="1">
        <v>3.8503452729277951E-2</v>
      </c>
      <c r="GH173" s="1">
        <v>3.7635277881278205E-2</v>
      </c>
      <c r="GI173" s="1">
        <v>3.7503059695017674E-2</v>
      </c>
      <c r="GJ173" s="1">
        <v>3.6960298647748871E-2</v>
      </c>
      <c r="GK173" s="1">
        <v>3.6277782448389799E-2</v>
      </c>
      <c r="GL173" s="1">
        <v>3.526400002352769E-2</v>
      </c>
      <c r="GM173" s="1">
        <v>3.6135733323816706E-2</v>
      </c>
      <c r="GN173" s="1">
        <v>3.4473503589444461E-2</v>
      </c>
      <c r="GO173" s="1">
        <v>3.4927786945996804E-2</v>
      </c>
      <c r="GP173" s="1">
        <v>3.4147088307118843E-2</v>
      </c>
      <c r="GQ173" s="1">
        <v>3.4701719731946745E-2</v>
      </c>
      <c r="GR173" s="73">
        <v>3.4272168754153051E-2</v>
      </c>
    </row>
    <row r="174" spans="1:200" x14ac:dyDescent="0.3">
      <c r="A174" s="78" t="str">
        <v>NLY</v>
      </c>
      <c r="B174" s="72">
        <v>2.7123410636145646E-3</v>
      </c>
      <c r="C174" s="1">
        <v>5.4548606916683335E-3</v>
      </c>
      <c r="D174" s="1">
        <v>2.5713922791288585E-3</v>
      </c>
      <c r="E174" s="1">
        <v>5.4933141211482911E-3</v>
      </c>
      <c r="F174" s="1">
        <v>3.9867517886607359E-3</v>
      </c>
      <c r="G174" s="1">
        <v>5.3360968765167188E-3</v>
      </c>
      <c r="H174" s="1">
        <v>3.880166673485984E-3</v>
      </c>
      <c r="I174" s="1">
        <v>4.4379462854230436E-3</v>
      </c>
      <c r="J174" s="1">
        <v>4.8943615519177119E-3</v>
      </c>
      <c r="K174" s="1">
        <v>5.6089082640172908E-3</v>
      </c>
      <c r="L174" s="1">
        <v>3.9690351140588814E-3</v>
      </c>
      <c r="M174" s="1">
        <v>4.2730100592120969E-3</v>
      </c>
      <c r="N174" s="1">
        <v>3.6041948894647833E-3</v>
      </c>
      <c r="O174" s="1">
        <v>1.6867971787328621E-3</v>
      </c>
      <c r="P174" s="1">
        <v>2.6944108848607831E-3</v>
      </c>
      <c r="Q174" s="1">
        <v>7.0580874757963695E-3</v>
      </c>
      <c r="R174" s="1">
        <v>6.1820850249053065E-3</v>
      </c>
      <c r="S174" s="1">
        <v>3.4732935506722961E-3</v>
      </c>
      <c r="T174" s="1">
        <v>3.5497595984053071E-3</v>
      </c>
      <c r="U174" s="1">
        <v>3.0431274005669516E-3</v>
      </c>
      <c r="V174" s="1">
        <v>5.220098090273172E-3</v>
      </c>
      <c r="W174" s="1">
        <v>5.9410476363668122E-3</v>
      </c>
      <c r="X174" s="1">
        <v>3.797906010653451E-3</v>
      </c>
      <c r="Y174" s="1">
        <v>2.1012676457469355E-3</v>
      </c>
      <c r="Z174" s="1">
        <v>9.519845057584668E-4</v>
      </c>
      <c r="AA174" s="1">
        <v>1.1420760325769053E-3</v>
      </c>
      <c r="AB174" s="1">
        <v>-1.3339627750093886E-3</v>
      </c>
      <c r="AC174" s="1">
        <v>2.1244432888861968E-3</v>
      </c>
      <c r="AD174" s="1">
        <v>1.273314677459503E-3</v>
      </c>
      <c r="AE174" s="1">
        <v>-2.0454806623836173E-3</v>
      </c>
      <c r="AF174" s="1">
        <v>4.3401246778520114E-3</v>
      </c>
      <c r="AG174" s="1">
        <v>2.6765936316919497E-3</v>
      </c>
      <c r="AH174" s="1">
        <v>1.5142465692705145E-3</v>
      </c>
      <c r="AI174" s="1">
        <v>1.7665945028790936E-3</v>
      </c>
      <c r="AJ174" s="1">
        <v>3.5898755021209071E-3</v>
      </c>
      <c r="AK174" s="1">
        <v>4.6742076553911273E-3</v>
      </c>
      <c r="AL174" s="1">
        <v>3.3042398485336262E-3</v>
      </c>
      <c r="AM174" s="1">
        <v>6.2662435668183452E-3</v>
      </c>
      <c r="AN174" s="1">
        <v>8.5467559954884656E-3</v>
      </c>
      <c r="AO174" s="1">
        <v>9.9197464351605102E-3</v>
      </c>
      <c r="AP174" s="1">
        <v>4.0401431638507901E-3</v>
      </c>
      <c r="AQ174" s="1">
        <v>4.2583781270477197E-3</v>
      </c>
      <c r="AR174" s="1">
        <v>8.4397035058591981E-3</v>
      </c>
      <c r="AS174" s="1">
        <v>6.2975161285687255E-3</v>
      </c>
      <c r="AT174" s="1">
        <v>7.0488530180379738E-3</v>
      </c>
      <c r="AU174" s="1">
        <v>1.1019646519949565E-2</v>
      </c>
      <c r="AV174" s="1">
        <v>3.3851835404865769E-3</v>
      </c>
      <c r="AW174" s="1">
        <v>1.2375308505089597E-2</v>
      </c>
      <c r="AX174" s="1">
        <v>2.6583646640999554E-3</v>
      </c>
      <c r="AY174" s="1">
        <v>5.2519564568173499E-3</v>
      </c>
      <c r="AZ174" s="1">
        <v>5.5890976538913832E-3</v>
      </c>
      <c r="BA174" s="1">
        <v>4.7047615151990848E-3</v>
      </c>
      <c r="BB174" s="1">
        <v>4.2145390719207053E-3</v>
      </c>
      <c r="BC174" s="1">
        <v>6.0127928634209019E-3</v>
      </c>
      <c r="BD174" s="1">
        <v>7.5868057920391438E-3</v>
      </c>
      <c r="BE174" s="1">
        <v>7.8373500919115494E-3</v>
      </c>
      <c r="BF174" s="1">
        <v>4.1174421535735981E-3</v>
      </c>
      <c r="BG174" s="1">
        <v>4.0963522574635558E-3</v>
      </c>
      <c r="BH174" s="1">
        <v>8.1709575117278454E-3</v>
      </c>
      <c r="BI174" s="1">
        <v>1.8634245873506493E-3</v>
      </c>
      <c r="BJ174" s="1">
        <v>3.2233415998558592E-3</v>
      </c>
      <c r="BK174" s="1">
        <v>3.0630550031494853E-3</v>
      </c>
      <c r="BL174" s="1">
        <v>3.9358033858069756E-3</v>
      </c>
      <c r="BM174" s="1">
        <v>4.8775692554458728E-3</v>
      </c>
      <c r="BN174" s="1">
        <v>2.7216642036193457E-3</v>
      </c>
      <c r="BO174" s="1">
        <v>3.4466492701531446E-3</v>
      </c>
      <c r="BP174" s="1">
        <v>3.5148953048033996E-3</v>
      </c>
      <c r="BQ174" s="1">
        <v>6.7801592821144056E-3</v>
      </c>
      <c r="BR174" s="1">
        <v>7.2585995760595518E-3</v>
      </c>
      <c r="BS174" s="1">
        <v>3.3683565448662297E-3</v>
      </c>
      <c r="BT174" s="1">
        <v>4.5481379871993265E-3</v>
      </c>
      <c r="BU174" s="1">
        <v>3.5610724821660699E-3</v>
      </c>
      <c r="BV174" s="1">
        <v>3.163122840317317E-3</v>
      </c>
      <c r="BW174" s="1">
        <v>2.7897018217058777E-3</v>
      </c>
      <c r="BX174" s="1">
        <v>-9.0462690706029781E-5</v>
      </c>
      <c r="BY174" s="1">
        <v>1.7625831476283387E-3</v>
      </c>
      <c r="BZ174" s="1">
        <v>2.0576701086883332E-3</v>
      </c>
      <c r="CA174" s="1">
        <v>3.7717971248221534E-3</v>
      </c>
      <c r="CB174" s="1">
        <v>4.3273932545878479E-3</v>
      </c>
      <c r="CC174" s="1">
        <v>-7.4033624931918904E-5</v>
      </c>
      <c r="CD174" s="1">
        <v>4.2448695222984086E-3</v>
      </c>
      <c r="CE174" s="1">
        <v>1.4490069860350336E-3</v>
      </c>
      <c r="CF174" s="1">
        <v>5.739602706704045E-3</v>
      </c>
      <c r="CG174" s="1">
        <v>7.3619028247205861E-3</v>
      </c>
      <c r="CH174" s="1">
        <v>7.0709990336624432E-3</v>
      </c>
      <c r="CI174" s="1">
        <v>6.9699045079284457E-3</v>
      </c>
      <c r="CJ174" s="1">
        <v>8.6059581687616196E-3</v>
      </c>
      <c r="CK174" s="1">
        <v>9.8176275919397479E-4</v>
      </c>
      <c r="CL174" s="1">
        <v>7.9598625427759317E-3</v>
      </c>
      <c r="CM174" s="1">
        <v>4.5088814397710696E-3</v>
      </c>
      <c r="CN174" s="1">
        <v>6.9642251620755623E-3</v>
      </c>
      <c r="CO174" s="1">
        <v>7.5289965631548513E-3</v>
      </c>
      <c r="CP174" s="1">
        <v>4.3997924993754954E-3</v>
      </c>
      <c r="CQ174" s="1">
        <v>1.0745187502258989E-2</v>
      </c>
      <c r="CR174" s="1">
        <v>5.9805784740273524E-3</v>
      </c>
      <c r="CS174" s="1">
        <v>7.5594531090852025E-3</v>
      </c>
      <c r="CT174" s="1">
        <v>7.5359738315082829E-3</v>
      </c>
      <c r="CU174" s="1">
        <v>8.8853302347296423E-3</v>
      </c>
      <c r="CV174" s="1">
        <v>9.6494995611947822E-3</v>
      </c>
      <c r="CW174" s="1">
        <v>7.1221064412636545E-3</v>
      </c>
      <c r="CX174" s="1">
        <v>6.718009688994722E-3</v>
      </c>
      <c r="CY174" s="1">
        <v>5.8060338078983285E-3</v>
      </c>
      <c r="CZ174" s="1">
        <v>4.6591871334841217E-3</v>
      </c>
      <c r="DA174" s="1">
        <v>6.0368821778294824E-3</v>
      </c>
      <c r="DB174" s="1">
        <v>2.8991105609048116E-3</v>
      </c>
      <c r="DC174" s="1">
        <v>6.4479267440661278E-3</v>
      </c>
      <c r="DD174" s="1">
        <v>5.9716295978333792E-3</v>
      </c>
      <c r="DE174" s="1">
        <v>7.5293949698909124E-3</v>
      </c>
      <c r="DF174" s="1">
        <v>7.8778474524827512E-3</v>
      </c>
      <c r="DG174" s="1">
        <v>1.0107556008708413E-2</v>
      </c>
      <c r="DH174" s="1">
        <v>1.3889136143375461E-2</v>
      </c>
      <c r="DI174" s="1">
        <v>4.9964240998137364E-3</v>
      </c>
      <c r="DJ174" s="1">
        <v>1.1032784209594335E-2</v>
      </c>
      <c r="DK174" s="1">
        <v>5.46506833021839E-3</v>
      </c>
      <c r="DL174" s="1">
        <v>7.2703956691622194E-3</v>
      </c>
      <c r="DM174" s="1">
        <v>9.7064669510337001E-3</v>
      </c>
      <c r="DN174" s="1">
        <v>1.3294282843086012E-2</v>
      </c>
      <c r="DO174" s="1">
        <v>7.9673978678655999E-3</v>
      </c>
      <c r="DP174" s="1">
        <v>6.4432723922721348E-3</v>
      </c>
      <c r="DQ174" s="1">
        <v>5.5079939896848342E-3</v>
      </c>
      <c r="DR174" s="1">
        <v>7.6789477089685967E-3</v>
      </c>
      <c r="DS174" s="1">
        <v>1.2147576444642197E-2</v>
      </c>
      <c r="DT174" s="1">
        <v>6.1082212257825667E-3</v>
      </c>
      <c r="DU174" s="1">
        <v>5.663259795688237E-3</v>
      </c>
      <c r="DV174" s="1">
        <v>3.1044616173978067E-3</v>
      </c>
      <c r="DW174" s="1">
        <v>2.2490529479308624E-3</v>
      </c>
      <c r="DX174" s="1">
        <v>9.2671485464033507E-3</v>
      </c>
      <c r="DY174" s="1">
        <v>1.2269171776553026E-2</v>
      </c>
      <c r="DZ174" s="1">
        <v>8.5768510622805903E-3</v>
      </c>
      <c r="EA174" s="1">
        <v>7.4292536989484688E-3</v>
      </c>
      <c r="EB174" s="1">
        <v>8.1593059708017987E-3</v>
      </c>
      <c r="EC174" s="1">
        <v>6.9608355141266582E-3</v>
      </c>
      <c r="ED174" s="1">
        <v>4.4847606941618139E-3</v>
      </c>
      <c r="EE174" s="1">
        <v>3.904239457152531E-3</v>
      </c>
      <c r="EF174" s="1">
        <v>3.9734329586267767E-3</v>
      </c>
      <c r="EG174" s="1">
        <v>4.0610447612596566E-3</v>
      </c>
      <c r="EH174" s="1">
        <v>4.5700295176629678E-3</v>
      </c>
      <c r="EI174" s="1">
        <v>4.0876653952784643E-3</v>
      </c>
      <c r="EJ174" s="1">
        <v>4.8729840176270443E-3</v>
      </c>
      <c r="EK174" s="1">
        <v>6.8268187459086813E-3</v>
      </c>
      <c r="EL174" s="1">
        <v>1.0565291904586862E-3</v>
      </c>
      <c r="EM174" s="1">
        <v>1.0102985459029465E-3</v>
      </c>
      <c r="EN174" s="1">
        <v>1.1316666975098887E-3</v>
      </c>
      <c r="EO174" s="1">
        <v>7.0872334092765316E-4</v>
      </c>
      <c r="EP174" s="1">
        <v>2.1224496847915698E-2</v>
      </c>
      <c r="EQ174" s="1">
        <v>9.0912957866311607E-4</v>
      </c>
      <c r="ER174" s="1">
        <v>9.2405397404624154E-4</v>
      </c>
      <c r="ES174" s="1">
        <v>1.0050524371462773E-3</v>
      </c>
      <c r="ET174" s="1">
        <v>1.0386125460742615E-3</v>
      </c>
      <c r="EU174" s="1">
        <v>1.4136040576938609E-3</v>
      </c>
      <c r="EV174" s="1">
        <v>2.543261645441496E-3</v>
      </c>
      <c r="EW174" s="1">
        <v>6.1651054262899917E-3</v>
      </c>
      <c r="EX174" s="1">
        <v>4.3910481986532733E-3</v>
      </c>
      <c r="EY174" s="1">
        <v>1.2932570088471128E-3</v>
      </c>
      <c r="EZ174" s="1">
        <v>1.4190215945200579E-3</v>
      </c>
      <c r="FA174" s="1">
        <v>1.5404561984671335E-3</v>
      </c>
      <c r="FB174" s="1">
        <v>8.7946522707002734E-4</v>
      </c>
      <c r="FC174" s="1">
        <v>1.3564150648115753E-2</v>
      </c>
      <c r="FD174" s="1">
        <v>1.1379880448237628E-2</v>
      </c>
      <c r="FE174" s="1">
        <v>1.8161226196677042E-2</v>
      </c>
      <c r="FF174" s="1">
        <v>1.5189599283567796E-2</v>
      </c>
      <c r="FG174" s="1">
        <v>1.9792563799996488E-2</v>
      </c>
      <c r="FH174" s="1">
        <v>1.7330136984475161E-2</v>
      </c>
      <c r="FI174" s="1">
        <v>1.5439308828558504E-2</v>
      </c>
      <c r="FJ174" s="1">
        <v>1.5147029934750946E-2</v>
      </c>
      <c r="FK174" s="1">
        <v>7.8760555427947378E-3</v>
      </c>
      <c r="FL174" s="1">
        <v>1.186522462022808E-3</v>
      </c>
      <c r="FM174" s="1">
        <v>1.0565233603190192E-3</v>
      </c>
      <c r="FN174" s="1">
        <v>1.0103040084319893E-3</v>
      </c>
      <c r="FO174" s="1">
        <v>1.1316636759396721E-3</v>
      </c>
      <c r="FP174" s="1">
        <v>7.0872894809867481E-4</v>
      </c>
      <c r="FQ174" s="1">
        <v>3.0658908185399458E-2</v>
      </c>
      <c r="FR174" s="1">
        <v>2.3989029356352096E-2</v>
      </c>
      <c r="FS174" s="1">
        <v>1.822661246247324E-2</v>
      </c>
      <c r="FT174" s="1">
        <v>2.7486627859103507E-2</v>
      </c>
      <c r="FU174" s="1">
        <v>3.5714264874768538E-2</v>
      </c>
      <c r="FV174" s="1">
        <v>2.0561572996225998E-2</v>
      </c>
      <c r="FW174" s="1">
        <v>2.0411785022083167E-2</v>
      </c>
      <c r="FX174" s="1">
        <v>2.0249234320837379E-2</v>
      </c>
      <c r="FY174" s="1">
        <v>2.0112324910019727E-2</v>
      </c>
      <c r="FZ174" s="1">
        <v>1.9913081148076911E-2</v>
      </c>
      <c r="GA174" s="1">
        <v>1.9746029646234717E-2</v>
      </c>
      <c r="GB174" s="1">
        <v>2.1354756135296728E-2</v>
      </c>
      <c r="GC174" s="1">
        <v>2.122055355790177E-2</v>
      </c>
      <c r="GD174" s="1">
        <v>2.1316997094478776E-2</v>
      </c>
      <c r="GE174" s="1">
        <v>1.9008453911113748E-2</v>
      </c>
      <c r="GF174" s="1">
        <v>2.1097654373038711E-2</v>
      </c>
      <c r="GG174" s="1">
        <v>2.1184997185164936E-2</v>
      </c>
      <c r="GH174" s="1">
        <v>2.0738389972106915E-2</v>
      </c>
      <c r="GI174" s="1">
        <v>2.06708247700974E-2</v>
      </c>
      <c r="GJ174" s="1">
        <v>2.0392753005292266E-2</v>
      </c>
      <c r="GK174" s="1">
        <v>2.0043701597941097E-2</v>
      </c>
      <c r="GL174" s="1">
        <v>1.9524499871244713E-2</v>
      </c>
      <c r="GM174" s="1">
        <v>1.9970306057690113E-2</v>
      </c>
      <c r="GN174" s="1">
        <v>1.9119807804955494E-2</v>
      </c>
      <c r="GO174" s="1">
        <v>1.9351433237554384E-2</v>
      </c>
      <c r="GP174" s="1">
        <v>1.895389977978592E-2</v>
      </c>
      <c r="GQ174" s="1">
        <v>1.923759004585655E-2</v>
      </c>
      <c r="GR174" s="73">
        <v>1.9017577188569803E-2</v>
      </c>
    </row>
    <row r="175" spans="1:200" x14ac:dyDescent="0.3">
      <c r="A175" s="78" t="str">
        <v>CIM</v>
      </c>
      <c r="B175" s="72">
        <v>3.4508207180985236E-3</v>
      </c>
      <c r="C175" s="1">
        <v>8.7367707485661791E-3</v>
      </c>
      <c r="D175" s="1">
        <v>4.7135767058722067E-3</v>
      </c>
      <c r="E175" s="1">
        <v>8.4388431962724407E-3</v>
      </c>
      <c r="F175" s="1">
        <v>6.0658943199289519E-3</v>
      </c>
      <c r="G175" s="1">
        <v>9.0983468475836146E-3</v>
      </c>
      <c r="H175" s="1">
        <v>4.5436338442423774E-3</v>
      </c>
      <c r="I175" s="1">
        <v>6.3680380493954959E-3</v>
      </c>
      <c r="J175" s="1">
        <v>5.8525372836195659E-3</v>
      </c>
      <c r="K175" s="1">
        <v>4.4049746244203929E-3</v>
      </c>
      <c r="L175" s="1">
        <v>3.8871154943855213E-3</v>
      </c>
      <c r="M175" s="1">
        <v>5.3729140406799545E-3</v>
      </c>
      <c r="N175" s="1">
        <v>5.4681918221642575E-3</v>
      </c>
      <c r="O175" s="1">
        <v>1.7886961715237908E-3</v>
      </c>
      <c r="P175" s="1">
        <v>3.8046060366223418E-3</v>
      </c>
      <c r="Q175" s="1">
        <v>8.6902820298197236E-3</v>
      </c>
      <c r="R175" s="1">
        <v>7.4752353591477447E-3</v>
      </c>
      <c r="S175" s="1">
        <v>5.3095251494717785E-3</v>
      </c>
      <c r="T175" s="1">
        <v>4.4223933239672187E-3</v>
      </c>
      <c r="U175" s="1">
        <v>3.4178490152725343E-3</v>
      </c>
      <c r="V175" s="1">
        <v>7.146785232130695E-3</v>
      </c>
      <c r="W175" s="1">
        <v>8.1103400235328724E-3</v>
      </c>
      <c r="X175" s="1">
        <v>5.77908100753076E-3</v>
      </c>
      <c r="Y175" s="1">
        <v>1.2066210537345179E-3</v>
      </c>
      <c r="Z175" s="1">
        <v>7.727991915916745E-4</v>
      </c>
      <c r="AA175" s="1">
        <v>1.1002622990000017E-3</v>
      </c>
      <c r="AB175" s="1">
        <v>-8.406949406184616E-4</v>
      </c>
      <c r="AC175" s="1">
        <v>1.7873791302996855E-3</v>
      </c>
      <c r="AD175" s="1">
        <v>1.5480152381586983E-3</v>
      </c>
      <c r="AE175" s="1">
        <v>-1.7414204312871738E-3</v>
      </c>
      <c r="AF175" s="1">
        <v>5.4430276862702052E-3</v>
      </c>
      <c r="AG175" s="1">
        <v>1.9005208436556429E-3</v>
      </c>
      <c r="AH175" s="1">
        <v>2.149969519943546E-3</v>
      </c>
      <c r="AI175" s="1">
        <v>2.5583821801677693E-3</v>
      </c>
      <c r="AJ175" s="1">
        <v>3.1943029856797778E-3</v>
      </c>
      <c r="AK175" s="1">
        <v>6.6144230291975458E-3</v>
      </c>
      <c r="AL175" s="1">
        <v>3.8944088631284656E-3</v>
      </c>
      <c r="AM175" s="1">
        <v>1.0619642528419541E-2</v>
      </c>
      <c r="AN175" s="1">
        <v>1.2730178250116461E-2</v>
      </c>
      <c r="AO175" s="1">
        <v>1.4035701528626175E-2</v>
      </c>
      <c r="AP175" s="1">
        <v>6.2975956962216398E-3</v>
      </c>
      <c r="AQ175" s="1">
        <v>5.8419410342715585E-3</v>
      </c>
      <c r="AR175" s="1">
        <v>1.1890503946542381E-2</v>
      </c>
      <c r="AS175" s="1">
        <v>9.2027630876449357E-3</v>
      </c>
      <c r="AT175" s="1">
        <v>8.3712957047458111E-3</v>
      </c>
      <c r="AU175" s="1">
        <v>1.2436622457709236E-2</v>
      </c>
      <c r="AV175" s="1">
        <v>3.8333296028316491E-3</v>
      </c>
      <c r="AW175" s="1">
        <v>1.64409909588581E-2</v>
      </c>
      <c r="AX175" s="1">
        <v>2.8999921673799676E-3</v>
      </c>
      <c r="AY175" s="1">
        <v>7.2677674617530824E-3</v>
      </c>
      <c r="AZ175" s="1">
        <v>7.5284019401045269E-3</v>
      </c>
      <c r="BA175" s="1">
        <v>6.7211289674435773E-3</v>
      </c>
      <c r="BB175" s="1">
        <v>5.2468782826828285E-3</v>
      </c>
      <c r="BC175" s="1">
        <v>7.0742068636424965E-3</v>
      </c>
      <c r="BD175" s="1">
        <v>9.2853374145480325E-3</v>
      </c>
      <c r="BE175" s="1">
        <v>1.2054539387918521E-2</v>
      </c>
      <c r="BF175" s="1">
        <v>6.2832223781170557E-3</v>
      </c>
      <c r="BG175" s="1">
        <v>4.6286134389886087E-3</v>
      </c>
      <c r="BH175" s="1">
        <v>1.1481218954483733E-2</v>
      </c>
      <c r="BI175" s="1">
        <v>1.9437326371497335E-3</v>
      </c>
      <c r="BJ175" s="1">
        <v>3.5475846644838437E-3</v>
      </c>
      <c r="BK175" s="1">
        <v>2.742244931762893E-3</v>
      </c>
      <c r="BL175" s="1">
        <v>4.259327940122422E-3</v>
      </c>
      <c r="BM175" s="1">
        <v>5.3220636090650173E-3</v>
      </c>
      <c r="BN175" s="1">
        <v>3.7123940140525295E-3</v>
      </c>
      <c r="BO175" s="1">
        <v>4.0733672601730294E-3</v>
      </c>
      <c r="BP175" s="1">
        <v>4.6248319240399941E-3</v>
      </c>
      <c r="BQ175" s="1">
        <v>5.804895727629631E-3</v>
      </c>
      <c r="BR175" s="1">
        <v>7.8485442588547994E-3</v>
      </c>
      <c r="BS175" s="1">
        <v>4.3799541659283424E-3</v>
      </c>
      <c r="BT175" s="1">
        <v>3.9209582950964781E-3</v>
      </c>
      <c r="BU175" s="1">
        <v>4.4179257391853801E-3</v>
      </c>
      <c r="BV175" s="1">
        <v>3.2760455947630877E-3</v>
      </c>
      <c r="BW175" s="1">
        <v>3.2220438705612984E-3</v>
      </c>
      <c r="BX175" s="1">
        <v>-1.34774600924376E-3</v>
      </c>
      <c r="BY175" s="1">
        <v>1.5255949526774223E-3</v>
      </c>
      <c r="BZ175" s="1">
        <v>1.9669796838117717E-3</v>
      </c>
      <c r="CA175" s="1">
        <v>4.5467455198255763E-3</v>
      </c>
      <c r="CB175" s="1">
        <v>5.1203617898247771E-3</v>
      </c>
      <c r="CC175" s="1">
        <v>1.0332919898982775E-3</v>
      </c>
      <c r="CD175" s="1">
        <v>5.4117069993371595E-3</v>
      </c>
      <c r="CE175" s="1">
        <v>1.6006602864833855E-3</v>
      </c>
      <c r="CF175" s="1">
        <v>7.142720389170301E-3</v>
      </c>
      <c r="CG175" s="1">
        <v>8.6200363919026728E-3</v>
      </c>
      <c r="CH175" s="1">
        <v>6.9219111341276051E-3</v>
      </c>
      <c r="CI175" s="1">
        <v>8.7879253909590484E-3</v>
      </c>
      <c r="CJ175" s="1">
        <v>1.1579694355084189E-2</v>
      </c>
      <c r="CK175" s="1">
        <v>7.1426661495125698E-4</v>
      </c>
      <c r="CL175" s="1">
        <v>1.0964602854111057E-2</v>
      </c>
      <c r="CM175" s="1">
        <v>6.4363570952304791E-3</v>
      </c>
      <c r="CN175" s="1">
        <v>8.7329133897200862E-3</v>
      </c>
      <c r="CO175" s="1">
        <v>1.1205486242420291E-2</v>
      </c>
      <c r="CP175" s="1">
        <v>5.460811239260694E-3</v>
      </c>
      <c r="CQ175" s="1">
        <v>1.1370692297682181E-2</v>
      </c>
      <c r="CR175" s="1">
        <v>8.357473244300067E-3</v>
      </c>
      <c r="CS175" s="1">
        <v>1.0344502182966524E-2</v>
      </c>
      <c r="CT175" s="1">
        <v>1.0541702864586205E-2</v>
      </c>
      <c r="CU175" s="1">
        <v>1.2133251894439499E-2</v>
      </c>
      <c r="CV175" s="1">
        <v>1.2365806652513963E-2</v>
      </c>
      <c r="CW175" s="1">
        <v>9.5503650753513952E-3</v>
      </c>
      <c r="CX175" s="1">
        <v>7.9511442088768657E-3</v>
      </c>
      <c r="CY175" s="1">
        <v>6.3642718779680103E-3</v>
      </c>
      <c r="CZ175" s="1">
        <v>6.0772671654927808E-3</v>
      </c>
      <c r="DA175" s="1">
        <v>7.0599134331771427E-3</v>
      </c>
      <c r="DB175" s="1">
        <v>4.2760007465291044E-3</v>
      </c>
      <c r="DC175" s="1">
        <v>8.3551745885928706E-3</v>
      </c>
      <c r="DD175" s="1">
        <v>7.2856796098521104E-3</v>
      </c>
      <c r="DE175" s="1">
        <v>1.0459281223298325E-2</v>
      </c>
      <c r="DF175" s="1">
        <v>1.2388252546430016E-2</v>
      </c>
      <c r="DG175" s="1">
        <v>1.5449748119218384E-2</v>
      </c>
      <c r="DH175" s="1">
        <v>1.8526445561492667E-2</v>
      </c>
      <c r="DI175" s="1">
        <v>5.3621249540170435E-3</v>
      </c>
      <c r="DJ175" s="1">
        <v>1.3703552204780612E-2</v>
      </c>
      <c r="DK175" s="1">
        <v>8.0709663799510573E-3</v>
      </c>
      <c r="DL175" s="1">
        <v>7.9489557009433699E-3</v>
      </c>
      <c r="DM175" s="1">
        <v>1.0194496248463204E-2</v>
      </c>
      <c r="DN175" s="1">
        <v>1.8085398572826466E-2</v>
      </c>
      <c r="DO175" s="1">
        <v>9.517128834318123E-3</v>
      </c>
      <c r="DP175" s="1">
        <v>8.4462023041217797E-3</v>
      </c>
      <c r="DQ175" s="1">
        <v>7.1633458369788072E-3</v>
      </c>
      <c r="DR175" s="1">
        <v>1.0819040903804963E-2</v>
      </c>
      <c r="DS175" s="1">
        <v>1.671467198943619E-2</v>
      </c>
      <c r="DT175" s="1">
        <v>6.5480771059972763E-3</v>
      </c>
      <c r="DU175" s="1">
        <v>7.9124265944448702E-3</v>
      </c>
      <c r="DV175" s="1">
        <v>2.975837472381517E-3</v>
      </c>
      <c r="DW175" s="1">
        <v>2.1472394572151889E-3</v>
      </c>
      <c r="DX175" s="1">
        <v>1.1523166034405433E-2</v>
      </c>
      <c r="DY175" s="1">
        <v>1.4885262656589109E-2</v>
      </c>
      <c r="DZ175" s="1">
        <v>1.3029060565392757E-2</v>
      </c>
      <c r="EA175" s="1">
        <v>1.0408049868946631E-2</v>
      </c>
      <c r="EB175" s="1">
        <v>1.2729859436857496E-2</v>
      </c>
      <c r="EC175" s="1">
        <v>7.6618028146686794E-3</v>
      </c>
      <c r="ED175" s="1">
        <v>5.0229950998511462E-3</v>
      </c>
      <c r="EE175" s="1">
        <v>4.0266336176869076E-3</v>
      </c>
      <c r="EF175" s="1">
        <v>4.7190025802113424E-3</v>
      </c>
      <c r="EG175" s="1">
        <v>5.4466428584456807E-3</v>
      </c>
      <c r="EH175" s="1">
        <v>6.4154601016559792E-3</v>
      </c>
      <c r="EI175" s="1">
        <v>6.3299831842104524E-3</v>
      </c>
      <c r="EJ175" s="1">
        <v>8.2842281026529064E-3</v>
      </c>
      <c r="EK175" s="1">
        <v>9.2029544941025967E-3</v>
      </c>
      <c r="EL175" s="1">
        <v>1.18935143928792E-3</v>
      </c>
      <c r="EM175" s="1">
        <v>1.1364728627636734E-3</v>
      </c>
      <c r="EN175" s="1">
        <v>1.2209372313972901E-3</v>
      </c>
      <c r="EO175" s="1">
        <v>6.9638742572852028E-4</v>
      </c>
      <c r="EP175" s="1">
        <v>3.0256643761560179E-2</v>
      </c>
      <c r="EQ175" s="1">
        <v>1.0410565343806097E-3</v>
      </c>
      <c r="ER175" s="1">
        <v>1.0115930484141799E-3</v>
      </c>
      <c r="ES175" s="1">
        <v>1.1243912838136581E-3</v>
      </c>
      <c r="ET175" s="1">
        <v>1.1115831358353004E-3</v>
      </c>
      <c r="EU175" s="1">
        <v>1.6391793984159601E-3</v>
      </c>
      <c r="EV175" s="1">
        <v>2.9070914423515739E-3</v>
      </c>
      <c r="EW175" s="1">
        <v>8.0533827599571593E-3</v>
      </c>
      <c r="EX175" s="1">
        <v>5.4699862063611084E-3</v>
      </c>
      <c r="EY175" s="1">
        <v>1.5086308611378045E-3</v>
      </c>
      <c r="EZ175" s="1">
        <v>1.6732572603579594E-3</v>
      </c>
      <c r="FA175" s="1">
        <v>1.6575237822801577E-3</v>
      </c>
      <c r="FB175" s="1">
        <v>8.9226616926859118E-4</v>
      </c>
      <c r="FC175" s="1">
        <v>1.75653364235057E-2</v>
      </c>
      <c r="FD175" s="1">
        <v>1.2014239343933539E-2</v>
      </c>
      <c r="FE175" s="1">
        <v>2.8094794179363874E-2</v>
      </c>
      <c r="FF175" s="1">
        <v>1.8184284662102243E-2</v>
      </c>
      <c r="FG175" s="1">
        <v>2.5904936878177132E-2</v>
      </c>
      <c r="FH175" s="1">
        <v>2.0009284429128631E-2</v>
      </c>
      <c r="FI175" s="1">
        <v>1.5698035773586864E-2</v>
      </c>
      <c r="FJ175" s="1">
        <v>1.9834034004759804E-2</v>
      </c>
      <c r="FK175" s="1">
        <v>1.1300103152517598E-2</v>
      </c>
      <c r="FL175" s="1">
        <v>1.312762550732505E-3</v>
      </c>
      <c r="FM175" s="1">
        <v>1.1893492687748779E-3</v>
      </c>
      <c r="FN175" s="1">
        <v>1.1364737555187346E-3</v>
      </c>
      <c r="FO175" s="1">
        <v>1.2209294313053275E-3</v>
      </c>
      <c r="FP175" s="1">
        <v>6.9639352707069016E-4</v>
      </c>
      <c r="FQ175" s="1">
        <v>1.7697058964919375E-2</v>
      </c>
      <c r="FR175" s="1">
        <v>1.822661246247324E-2</v>
      </c>
      <c r="FS175" s="1">
        <v>2.7042747109175865E-2</v>
      </c>
      <c r="FT175" s="1">
        <v>2.2009194009459897E-2</v>
      </c>
      <c r="FU175" s="1">
        <v>3.4885705304426508E-2</v>
      </c>
      <c r="FV175" s="1">
        <v>4.6544766723758298E-3</v>
      </c>
      <c r="FW175" s="1">
        <v>4.6175617451730778E-3</v>
      </c>
      <c r="FX175" s="1">
        <v>4.5993470733775819E-3</v>
      </c>
      <c r="FY175" s="1">
        <v>4.5682286704240276E-3</v>
      </c>
      <c r="FZ175" s="1">
        <v>4.5176894713823863E-3</v>
      </c>
      <c r="GA175" s="1">
        <v>4.4663238551685761E-3</v>
      </c>
      <c r="GB175" s="1">
        <v>7.7750751167151976E-3</v>
      </c>
      <c r="GC175" s="1">
        <v>7.7439038309404197E-3</v>
      </c>
      <c r="GD175" s="1">
        <v>7.7658408969914841E-3</v>
      </c>
      <c r="GE175" s="1">
        <v>5.429439196249641E-3</v>
      </c>
      <c r="GF175" s="1">
        <v>7.7128839435003068E-3</v>
      </c>
      <c r="GG175" s="1">
        <v>7.7374197771019398E-3</v>
      </c>
      <c r="GH175" s="1">
        <v>7.6273339944626173E-3</v>
      </c>
      <c r="GI175" s="1">
        <v>7.6114958814620208E-3</v>
      </c>
      <c r="GJ175" s="1">
        <v>7.5459807211649766E-3</v>
      </c>
      <c r="GK175" s="1">
        <v>7.4623065157513272E-3</v>
      </c>
      <c r="GL175" s="1">
        <v>7.3385884807624247E-3</v>
      </c>
      <c r="GM175" s="1">
        <v>7.4433469295401922E-3</v>
      </c>
      <c r="GN175" s="1">
        <v>7.2423797652598548E-3</v>
      </c>
      <c r="GO175" s="1">
        <v>7.2964644291100608E-3</v>
      </c>
      <c r="GP175" s="1">
        <v>7.2035768613714921E-3</v>
      </c>
      <c r="GQ175" s="1">
        <v>7.2714173323618157E-3</v>
      </c>
      <c r="GR175" s="73">
        <v>7.2188305144255177E-3</v>
      </c>
    </row>
    <row r="176" spans="1:200" x14ac:dyDescent="0.3">
      <c r="A176" s="78" t="str">
        <v>PMT</v>
      </c>
      <c r="B176" s="72">
        <v>2.912717852323588E-3</v>
      </c>
      <c r="C176" s="1">
        <v>5.5763975779437678E-3</v>
      </c>
      <c r="D176" s="1">
        <v>2.896285360640427E-3</v>
      </c>
      <c r="E176" s="1">
        <v>5.1377785332958077E-3</v>
      </c>
      <c r="F176" s="1">
        <v>3.7349356771249433E-3</v>
      </c>
      <c r="G176" s="1">
        <v>6.9175694037888402E-3</v>
      </c>
      <c r="H176" s="1">
        <v>3.9954602757737026E-3</v>
      </c>
      <c r="I176" s="1">
        <v>4.5790898073993606E-3</v>
      </c>
      <c r="J176" s="1">
        <v>4.1764785734505787E-3</v>
      </c>
      <c r="K176" s="1">
        <v>4.4011838861920654E-3</v>
      </c>
      <c r="L176" s="1">
        <v>3.849694581372506E-3</v>
      </c>
      <c r="M176" s="1">
        <v>4.8723751244981323E-3</v>
      </c>
      <c r="N176" s="1">
        <v>4.2387908808673939E-3</v>
      </c>
      <c r="O176" s="1">
        <v>1.5043772992097868E-3</v>
      </c>
      <c r="P176" s="1">
        <v>3.4771128266628138E-3</v>
      </c>
      <c r="Q176" s="1">
        <v>7.511357772412546E-3</v>
      </c>
      <c r="R176" s="1">
        <v>5.5824634519926336E-3</v>
      </c>
      <c r="S176" s="1">
        <v>4.7673961704056671E-3</v>
      </c>
      <c r="T176" s="1">
        <v>4.2028795252310762E-3</v>
      </c>
      <c r="U176" s="1">
        <v>2.8263469455222278E-3</v>
      </c>
      <c r="V176" s="1">
        <v>5.7040061065913531E-3</v>
      </c>
      <c r="W176" s="1">
        <v>6.1551054561538171E-3</v>
      </c>
      <c r="X176" s="1">
        <v>3.823398340823046E-3</v>
      </c>
      <c r="Y176" s="1">
        <v>-8.252377248690343E-4</v>
      </c>
      <c r="Z176" s="1">
        <v>9.6327972002386729E-4</v>
      </c>
      <c r="AA176" s="1">
        <v>-3.558413854244548E-4</v>
      </c>
      <c r="AB176" s="1">
        <v>-5.6739069067677323E-4</v>
      </c>
      <c r="AC176" s="1">
        <v>1.7332447338370121E-3</v>
      </c>
      <c r="AD176" s="1">
        <v>1.3944568643229132E-3</v>
      </c>
      <c r="AE176" s="1">
        <v>-1.0397458787588429E-3</v>
      </c>
      <c r="AF176" s="1">
        <v>3.0388827641416429E-3</v>
      </c>
      <c r="AG176" s="1">
        <v>1.1462771238290514E-3</v>
      </c>
      <c r="AH176" s="1">
        <v>2.6524487054599467E-5</v>
      </c>
      <c r="AI176" s="1">
        <v>1.9590206171990463E-3</v>
      </c>
      <c r="AJ176" s="1">
        <v>1.9716788342533527E-3</v>
      </c>
      <c r="AK176" s="1">
        <v>3.8355035032904957E-3</v>
      </c>
      <c r="AL176" s="1">
        <v>2.9535438988722222E-3</v>
      </c>
      <c r="AM176" s="1">
        <v>6.2228766464995202E-3</v>
      </c>
      <c r="AN176" s="1">
        <v>8.9921383461447225E-3</v>
      </c>
      <c r="AO176" s="1">
        <v>1.0861949653521169E-2</v>
      </c>
      <c r="AP176" s="1">
        <v>2.6951080573617225E-3</v>
      </c>
      <c r="AQ176" s="1">
        <v>4.9112666011205232E-3</v>
      </c>
      <c r="AR176" s="1">
        <v>8.3851579754996922E-3</v>
      </c>
      <c r="AS176" s="1">
        <v>6.1428969457012778E-3</v>
      </c>
      <c r="AT176" s="1">
        <v>7.2923440676193503E-3</v>
      </c>
      <c r="AU176" s="1">
        <v>1.051453698099203E-2</v>
      </c>
      <c r="AV176" s="1">
        <v>1.703596245778007E-3</v>
      </c>
      <c r="AW176" s="1">
        <v>1.5554331161148956E-2</v>
      </c>
      <c r="AX176" s="1">
        <v>2.1890157700223886E-3</v>
      </c>
      <c r="AY176" s="1">
        <v>5.4990093102657801E-3</v>
      </c>
      <c r="AZ176" s="1">
        <v>5.6807982078900515E-3</v>
      </c>
      <c r="BA176" s="1">
        <v>4.9104428562780633E-3</v>
      </c>
      <c r="BB176" s="1">
        <v>3.4943988399674022E-3</v>
      </c>
      <c r="BC176" s="1">
        <v>5.1092006025864984E-3</v>
      </c>
      <c r="BD176" s="1">
        <v>7.2982600903858889E-3</v>
      </c>
      <c r="BE176" s="1">
        <v>9.596066832159255E-3</v>
      </c>
      <c r="BF176" s="1">
        <v>2.8245825798086169E-3</v>
      </c>
      <c r="BG176" s="1">
        <v>3.9690606844997442E-3</v>
      </c>
      <c r="BH176" s="1">
        <v>7.7160865265904367E-3</v>
      </c>
      <c r="BI176" s="1">
        <v>5.9819612264947353E-4</v>
      </c>
      <c r="BJ176" s="1">
        <v>1.6697267750387941E-3</v>
      </c>
      <c r="BK176" s="1">
        <v>1.2988018365398364E-3</v>
      </c>
      <c r="BL176" s="1">
        <v>2.5438039337189002E-3</v>
      </c>
      <c r="BM176" s="1">
        <v>4.0080784626091038E-3</v>
      </c>
      <c r="BN176" s="1">
        <v>2.0130644042038056E-3</v>
      </c>
      <c r="BO176" s="1">
        <v>2.4800166087161693E-3</v>
      </c>
      <c r="BP176" s="1">
        <v>1.6807020708617952E-3</v>
      </c>
      <c r="BQ176" s="1">
        <v>6.7417895772077822E-3</v>
      </c>
      <c r="BR176" s="1">
        <v>2.4229005231965178E-3</v>
      </c>
      <c r="BS176" s="1">
        <v>2.3075150578747432E-3</v>
      </c>
      <c r="BT176" s="1">
        <v>3.3049068910444685E-3</v>
      </c>
      <c r="BU176" s="1">
        <v>2.5261936062428163E-3</v>
      </c>
      <c r="BV176" s="1">
        <v>2.224680158620841E-3</v>
      </c>
      <c r="BW176" s="1">
        <v>1.4389836123838602E-3</v>
      </c>
      <c r="BX176" s="1">
        <v>-1.0396625014934666E-3</v>
      </c>
      <c r="BY176" s="1">
        <v>1.0450702311043552E-3</v>
      </c>
      <c r="BZ176" s="1">
        <v>1.4897712480989461E-3</v>
      </c>
      <c r="CA176" s="1">
        <v>3.4134494305932865E-3</v>
      </c>
      <c r="CB176" s="1">
        <v>3.302864069248733E-3</v>
      </c>
      <c r="CC176" s="1">
        <v>-1.4270908457110566E-4</v>
      </c>
      <c r="CD176" s="1">
        <v>2.3938942474792937E-3</v>
      </c>
      <c r="CE176" s="1">
        <v>1.2030128312958627E-3</v>
      </c>
      <c r="CF176" s="1">
        <v>5.8077612992624549E-3</v>
      </c>
      <c r="CG176" s="1">
        <v>7.0853477360203424E-3</v>
      </c>
      <c r="CH176" s="1">
        <v>6.0089798457360587E-3</v>
      </c>
      <c r="CI176" s="1">
        <v>7.178400620366762E-3</v>
      </c>
      <c r="CJ176" s="1">
        <v>8.5276666557310421E-3</v>
      </c>
      <c r="CK176" s="1">
        <v>-6.2109168305223732E-4</v>
      </c>
      <c r="CL176" s="1">
        <v>7.1572413494764408E-3</v>
      </c>
      <c r="CM176" s="1">
        <v>4.7614624635564417E-3</v>
      </c>
      <c r="CN176" s="1">
        <v>6.6700183482341609E-3</v>
      </c>
      <c r="CO176" s="1">
        <v>8.1396817473007293E-3</v>
      </c>
      <c r="CP176" s="1">
        <v>3.280766195040064E-3</v>
      </c>
      <c r="CQ176" s="1">
        <v>1.034824612681398E-2</v>
      </c>
      <c r="CR176" s="1">
        <v>5.5350373166989349E-3</v>
      </c>
      <c r="CS176" s="1">
        <v>7.0580417059336884E-3</v>
      </c>
      <c r="CT176" s="1">
        <v>8.3188186462403065E-3</v>
      </c>
      <c r="CU176" s="1">
        <v>8.8594237741224085E-3</v>
      </c>
      <c r="CV176" s="1">
        <v>1.0911045640130859E-2</v>
      </c>
      <c r="CW176" s="1">
        <v>7.1011557312230496E-3</v>
      </c>
      <c r="CX176" s="1">
        <v>5.5846624113659957E-3</v>
      </c>
      <c r="CY176" s="1">
        <v>5.2117309783419876E-3</v>
      </c>
      <c r="CZ176" s="1">
        <v>4.8879809751360762E-3</v>
      </c>
      <c r="DA176" s="1">
        <v>5.6958552560689235E-3</v>
      </c>
      <c r="DB176" s="1">
        <v>2.7117367635852135E-3</v>
      </c>
      <c r="DC176" s="1">
        <v>6.6862432526617289E-3</v>
      </c>
      <c r="DD176" s="1">
        <v>5.2848825913138688E-3</v>
      </c>
      <c r="DE176" s="1">
        <v>8.6142096219863785E-3</v>
      </c>
      <c r="DF176" s="1">
        <v>8.4404111320867826E-3</v>
      </c>
      <c r="DG176" s="1">
        <v>1.1140308857507481E-2</v>
      </c>
      <c r="DH176" s="1">
        <v>1.4170254122713048E-2</v>
      </c>
      <c r="DI176" s="1">
        <v>4.3417911641118329E-3</v>
      </c>
      <c r="DJ176" s="1">
        <v>1.5467142032495154E-2</v>
      </c>
      <c r="DK176" s="1">
        <v>5.7433848301607169E-3</v>
      </c>
      <c r="DL176" s="1">
        <v>5.7634177453836678E-3</v>
      </c>
      <c r="DM176" s="1">
        <v>1.2211087709598242E-2</v>
      </c>
      <c r="DN176" s="1">
        <v>1.4948463561369661E-2</v>
      </c>
      <c r="DO176" s="1">
        <v>8.0814298275404435E-3</v>
      </c>
      <c r="DP176" s="1">
        <v>6.7114418247898114E-3</v>
      </c>
      <c r="DQ176" s="1">
        <v>5.9212741246410109E-3</v>
      </c>
      <c r="DR176" s="1">
        <v>8.3339777058879464E-3</v>
      </c>
      <c r="DS176" s="1">
        <v>1.2829553041445332E-2</v>
      </c>
      <c r="DT176" s="1">
        <v>4.9372393088510935E-3</v>
      </c>
      <c r="DU176" s="1">
        <v>5.9198489471776125E-3</v>
      </c>
      <c r="DV176" s="1">
        <v>1.8799315491984357E-3</v>
      </c>
      <c r="DW176" s="1">
        <v>1.2747790129389901E-3</v>
      </c>
      <c r="DX176" s="1">
        <v>1.0288236559643933E-2</v>
      </c>
      <c r="DY176" s="1">
        <v>1.3186906854049697E-2</v>
      </c>
      <c r="DZ176" s="1">
        <v>1.1159496376065437E-2</v>
      </c>
      <c r="EA176" s="1">
        <v>9.7196564343461338E-3</v>
      </c>
      <c r="EB176" s="1">
        <v>1.1619638582086608E-2</v>
      </c>
      <c r="EC176" s="1">
        <v>6.0961060329092842E-3</v>
      </c>
      <c r="ED176" s="1">
        <v>4.4502185494480484E-3</v>
      </c>
      <c r="EE176" s="1">
        <v>4.1006648770804911E-3</v>
      </c>
      <c r="EF176" s="1">
        <v>3.3752794290226253E-3</v>
      </c>
      <c r="EG176" s="1">
        <v>3.3430796241884211E-3</v>
      </c>
      <c r="EH176" s="1">
        <v>3.9392918850049375E-3</v>
      </c>
      <c r="EI176" s="1">
        <v>3.1072583976079087E-3</v>
      </c>
      <c r="EJ176" s="1">
        <v>3.4849103050651866E-3</v>
      </c>
      <c r="EK176" s="1">
        <v>6.9333140025161647E-3</v>
      </c>
      <c r="EL176" s="1">
        <v>7.439674130350055E-4</v>
      </c>
      <c r="EM176" s="1">
        <v>7.1584852012521432E-4</v>
      </c>
      <c r="EN176" s="1">
        <v>8.2566497512963951E-4</v>
      </c>
      <c r="EO176" s="1">
        <v>6.0547068212527151E-4</v>
      </c>
      <c r="EP176" s="1">
        <v>2.5547301032998113E-2</v>
      </c>
      <c r="EQ176" s="1">
        <v>6.2208012811112978E-4</v>
      </c>
      <c r="ER176" s="1">
        <v>6.2328527501214316E-4</v>
      </c>
      <c r="ES176" s="1">
        <v>7.1546845160994511E-4</v>
      </c>
      <c r="ET176" s="1">
        <v>6.7811378860782047E-4</v>
      </c>
      <c r="EU176" s="1">
        <v>1.5073956117849221E-3</v>
      </c>
      <c r="EV176" s="1">
        <v>1.8526976856723619E-3</v>
      </c>
      <c r="EW176" s="1">
        <v>7.4726124043387882E-3</v>
      </c>
      <c r="EX176" s="1">
        <v>5.0786022474627367E-3</v>
      </c>
      <c r="EY176" s="1">
        <v>1.2339076074432552E-3</v>
      </c>
      <c r="EZ176" s="1">
        <v>1.2577775915702226E-3</v>
      </c>
      <c r="FA176" s="1">
        <v>1.3731358148026281E-3</v>
      </c>
      <c r="FB176" s="1">
        <v>6.884232531718386E-4</v>
      </c>
      <c r="FC176" s="1">
        <v>1.3861898410102259E-2</v>
      </c>
      <c r="FD176" s="1">
        <v>1.0108050321387618E-2</v>
      </c>
      <c r="FE176" s="1">
        <v>2.3187266073547777E-2</v>
      </c>
      <c r="FF176" s="1">
        <v>1.3757301904573263E-2</v>
      </c>
      <c r="FG176" s="1">
        <v>2.2154779168655058E-2</v>
      </c>
      <c r="FH176" s="1">
        <v>1.7189248272890607E-2</v>
      </c>
      <c r="FI176" s="1">
        <v>1.3938095150333148E-2</v>
      </c>
      <c r="FJ176" s="1">
        <v>1.509185387606604E-2</v>
      </c>
      <c r="FK176" s="1">
        <v>7.9631828688314261E-3</v>
      </c>
      <c r="FL176" s="1">
        <v>1.2546768146743052E-3</v>
      </c>
      <c r="FM176" s="1">
        <v>7.439587241044979E-4</v>
      </c>
      <c r="FN176" s="1">
        <v>7.1586095776618268E-4</v>
      </c>
      <c r="FO176" s="1">
        <v>8.2566096577487043E-4</v>
      </c>
      <c r="FP176" s="1">
        <v>6.0548414101074029E-4</v>
      </c>
      <c r="FQ176" s="1">
        <v>3.911284271946628E-2</v>
      </c>
      <c r="FR176" s="1">
        <v>2.7486627859103507E-2</v>
      </c>
      <c r="FS176" s="1">
        <v>2.2009194009459897E-2</v>
      </c>
      <c r="FT176" s="1">
        <v>4.2052679870998692E-2</v>
      </c>
      <c r="FU176" s="1">
        <v>4.5766852711482439E-2</v>
      </c>
      <c r="FV176" s="1">
        <v>3.1820437606135205E-2</v>
      </c>
      <c r="FW176" s="1">
        <v>3.1589260517239967E-2</v>
      </c>
      <c r="FX176" s="1">
        <v>3.1320222929541945E-2</v>
      </c>
      <c r="FY176" s="1">
        <v>3.1106799946771426E-2</v>
      </c>
      <c r="FZ176" s="1">
        <v>3.0793391074372633E-2</v>
      </c>
      <c r="GA176" s="1">
        <v>3.0547347819156405E-2</v>
      </c>
      <c r="GB176" s="1">
        <v>3.1661742048521499E-2</v>
      </c>
      <c r="GC176" s="1">
        <v>3.1454951433111146E-2</v>
      </c>
      <c r="GD176" s="1">
        <v>3.1605254083469009E-2</v>
      </c>
      <c r="GE176" s="1">
        <v>2.8718828726384944E-2</v>
      </c>
      <c r="GF176" s="1">
        <v>3.1265927465857837E-2</v>
      </c>
      <c r="GG176" s="1">
        <v>3.1394867384038558E-2</v>
      </c>
      <c r="GH176" s="1">
        <v>3.0708962581459026E-2</v>
      </c>
      <c r="GI176" s="1">
        <v>3.0604305869882734E-2</v>
      </c>
      <c r="GJ176" s="1">
        <v>3.017448910495182E-2</v>
      </c>
      <c r="GK176" s="1">
        <v>2.9632342291633151E-2</v>
      </c>
      <c r="GL176" s="1">
        <v>2.882830122337789E-2</v>
      </c>
      <c r="GM176" s="1">
        <v>2.9520515738461484E-2</v>
      </c>
      <c r="GN176" s="1">
        <v>2.8200495058362855E-2</v>
      </c>
      <c r="GO176" s="1">
        <v>2.8561578528735396E-2</v>
      </c>
      <c r="GP176" s="1">
        <v>2.7940267523581263E-2</v>
      </c>
      <c r="GQ176" s="1">
        <v>2.8379549083342344E-2</v>
      </c>
      <c r="GR176" s="73">
        <v>2.8038871396837469E-2</v>
      </c>
    </row>
    <row r="177" spans="1:200" x14ac:dyDescent="0.3">
      <c r="A177" s="78" t="str">
        <v>MFA</v>
      </c>
      <c r="B177" s="72">
        <v>4.6348364171383489E-3</v>
      </c>
      <c r="C177" s="1">
        <v>8.6742444014294273E-3</v>
      </c>
      <c r="D177" s="1">
        <v>3.583373138221609E-3</v>
      </c>
      <c r="E177" s="1">
        <v>8.3869816510997314E-3</v>
      </c>
      <c r="F177" s="1">
        <v>7.1812131120857561E-3</v>
      </c>
      <c r="G177" s="1">
        <v>1.1084056103666726E-2</v>
      </c>
      <c r="H177" s="1">
        <v>7.1365221276358482E-3</v>
      </c>
      <c r="I177" s="1">
        <v>8.0695400550411574E-3</v>
      </c>
      <c r="J177" s="1">
        <v>8.0474232829384641E-3</v>
      </c>
      <c r="K177" s="1">
        <v>7.9593774337308916E-3</v>
      </c>
      <c r="L177" s="1">
        <v>4.9507430741524746E-3</v>
      </c>
      <c r="M177" s="1">
        <v>7.7740924980581423E-3</v>
      </c>
      <c r="N177" s="1">
        <v>7.1678668730669956E-3</v>
      </c>
      <c r="O177" s="1">
        <v>1.8672360170894071E-3</v>
      </c>
      <c r="P177" s="1">
        <v>5.2733031671102727E-3</v>
      </c>
      <c r="Q177" s="1">
        <v>1.2041455462230656E-2</v>
      </c>
      <c r="R177" s="1">
        <v>9.3071681454023284E-3</v>
      </c>
      <c r="S177" s="1">
        <v>5.8250731941036594E-3</v>
      </c>
      <c r="T177" s="1">
        <v>9.7955462977893232E-3</v>
      </c>
      <c r="U177" s="1">
        <v>4.126638609585051E-3</v>
      </c>
      <c r="V177" s="1">
        <v>1.096523168701523E-2</v>
      </c>
      <c r="W177" s="1">
        <v>1.2292174651426447E-2</v>
      </c>
      <c r="X177" s="1">
        <v>7.7738804249683265E-3</v>
      </c>
      <c r="Y177" s="1">
        <v>1.4572334188286162E-3</v>
      </c>
      <c r="Z177" s="1">
        <v>1.0860068864616895E-3</v>
      </c>
      <c r="AA177" s="1">
        <v>1.3651718041939116E-3</v>
      </c>
      <c r="AB177" s="1">
        <v>-1.391050920455404E-3</v>
      </c>
      <c r="AC177" s="1">
        <v>2.0243015211509905E-3</v>
      </c>
      <c r="AD177" s="1">
        <v>9.5838444582646033E-4</v>
      </c>
      <c r="AE177" s="1">
        <v>-2.446500086064324E-3</v>
      </c>
      <c r="AF177" s="1">
        <v>6.8899195066169511E-3</v>
      </c>
      <c r="AG177" s="1">
        <v>2.4448430515995245E-3</v>
      </c>
      <c r="AH177" s="1">
        <v>2.4361147063766829E-3</v>
      </c>
      <c r="AI177" s="1">
        <v>2.1457579225041433E-3</v>
      </c>
      <c r="AJ177" s="1">
        <v>4.0491595042944648E-3</v>
      </c>
      <c r="AK177" s="1">
        <v>8.1256984030018652E-3</v>
      </c>
      <c r="AL177" s="1">
        <v>4.1296689894325883E-3</v>
      </c>
      <c r="AM177" s="1">
        <v>1.3042216447455037E-2</v>
      </c>
      <c r="AN177" s="1">
        <v>1.6559201976422015E-2</v>
      </c>
      <c r="AO177" s="1">
        <v>1.7378018006299727E-2</v>
      </c>
      <c r="AP177" s="1">
        <v>6.4999654221522506E-3</v>
      </c>
      <c r="AQ177" s="1">
        <v>8.0157477332857031E-3</v>
      </c>
      <c r="AR177" s="1">
        <v>1.9133360222858171E-2</v>
      </c>
      <c r="AS177" s="1">
        <v>1.4074115014119591E-2</v>
      </c>
      <c r="AT177" s="1">
        <v>1.0947850810354494E-2</v>
      </c>
      <c r="AU177" s="1">
        <v>2.023874820986403E-2</v>
      </c>
      <c r="AV177" s="1">
        <v>4.3737312754012561E-3</v>
      </c>
      <c r="AW177" s="1">
        <v>2.5492720164157767E-2</v>
      </c>
      <c r="AX177" s="1">
        <v>4.5451271219998047E-3</v>
      </c>
      <c r="AY177" s="1">
        <v>1.1876025492479875E-2</v>
      </c>
      <c r="AZ177" s="1">
        <v>8.2913476070765272E-3</v>
      </c>
      <c r="BA177" s="1">
        <v>8.2457577849213062E-3</v>
      </c>
      <c r="BB177" s="1">
        <v>6.8451078302588274E-3</v>
      </c>
      <c r="BC177" s="1">
        <v>1.0208898228865669E-2</v>
      </c>
      <c r="BD177" s="1">
        <v>1.1095691029899874E-2</v>
      </c>
      <c r="BE177" s="1">
        <v>1.6085312717862746E-2</v>
      </c>
      <c r="BF177" s="1">
        <v>6.5250195558981643E-3</v>
      </c>
      <c r="BG177" s="1">
        <v>7.0394621081458992E-3</v>
      </c>
      <c r="BH177" s="1">
        <v>1.4711713074387163E-2</v>
      </c>
      <c r="BI177" s="1">
        <v>1.6425208216912545E-3</v>
      </c>
      <c r="BJ177" s="1">
        <v>4.4860083517437692E-3</v>
      </c>
      <c r="BK177" s="1">
        <v>4.1121833942795406E-3</v>
      </c>
      <c r="BL177" s="1">
        <v>4.7168227438558136E-3</v>
      </c>
      <c r="BM177" s="1">
        <v>8.1309677524560482E-3</v>
      </c>
      <c r="BN177" s="1">
        <v>3.6788023901517513E-3</v>
      </c>
      <c r="BO177" s="1">
        <v>4.312830369305797E-3</v>
      </c>
      <c r="BP177" s="1">
        <v>4.1284163273171822E-3</v>
      </c>
      <c r="BQ177" s="1">
        <v>1.1233683149173571E-2</v>
      </c>
      <c r="BR177" s="1">
        <v>1.2859818535685946E-2</v>
      </c>
      <c r="BS177" s="1">
        <v>5.6299008490900493E-3</v>
      </c>
      <c r="BT177" s="1">
        <v>6.6441800305559826E-3</v>
      </c>
      <c r="BU177" s="1">
        <v>7.0499687477505639E-3</v>
      </c>
      <c r="BV177" s="1">
        <v>5.2516957886355733E-3</v>
      </c>
      <c r="BW177" s="1">
        <v>4.0076711059485771E-3</v>
      </c>
      <c r="BX177" s="1">
        <v>-1.4430053727500084E-3</v>
      </c>
      <c r="BY177" s="1">
        <v>2.7220111465040392E-3</v>
      </c>
      <c r="BZ177" s="1">
        <v>2.7610654469694485E-3</v>
      </c>
      <c r="CA177" s="1">
        <v>5.7493656641075747E-3</v>
      </c>
      <c r="CB177" s="1">
        <v>6.5090658871491394E-3</v>
      </c>
      <c r="CC177" s="1">
        <v>-6.3927961372887011E-4</v>
      </c>
      <c r="CD177" s="1">
        <v>6.3286015494711722E-3</v>
      </c>
      <c r="CE177" s="1">
        <v>8.9303123922933401E-4</v>
      </c>
      <c r="CF177" s="1">
        <v>1.1157401297968732E-2</v>
      </c>
      <c r="CG177" s="1">
        <v>1.3809833765874243E-2</v>
      </c>
      <c r="CH177" s="1">
        <v>1.1836616163980134E-2</v>
      </c>
      <c r="CI177" s="1">
        <v>1.4296440658704331E-2</v>
      </c>
      <c r="CJ177" s="1">
        <v>1.8123600552689478E-2</v>
      </c>
      <c r="CK177" s="1">
        <v>5.2191860208037223E-4</v>
      </c>
      <c r="CL177" s="1">
        <v>1.2310666056502882E-2</v>
      </c>
      <c r="CM177" s="1">
        <v>9.086479452181849E-3</v>
      </c>
      <c r="CN177" s="1">
        <v>1.0436806325496414E-2</v>
      </c>
      <c r="CO177" s="1">
        <v>1.4592873633829108E-2</v>
      </c>
      <c r="CP177" s="1">
        <v>7.9411322988108182E-3</v>
      </c>
      <c r="CQ177" s="1">
        <v>1.6534859303656571E-2</v>
      </c>
      <c r="CR177" s="1">
        <v>1.1233930798544733E-2</v>
      </c>
      <c r="CS177" s="1">
        <v>1.3678669460675979E-2</v>
      </c>
      <c r="CT177" s="1">
        <v>1.5124824416461938E-2</v>
      </c>
      <c r="CU177" s="1">
        <v>1.7076956873364628E-2</v>
      </c>
      <c r="CV177" s="1">
        <v>2.0284511894396267E-2</v>
      </c>
      <c r="CW177" s="1">
        <v>1.365334876340522E-2</v>
      </c>
      <c r="CX177" s="1">
        <v>8.7657086810051729E-3</v>
      </c>
      <c r="CY177" s="1">
        <v>1.0114479855433961E-2</v>
      </c>
      <c r="CZ177" s="1">
        <v>8.3664576560967627E-3</v>
      </c>
      <c r="DA177" s="1">
        <v>1.0597808089765008E-2</v>
      </c>
      <c r="DB177" s="1">
        <v>5.3775799020604875E-3</v>
      </c>
      <c r="DC177" s="1">
        <v>1.2140953358527813E-2</v>
      </c>
      <c r="DD177" s="1">
        <v>1.083154637359122E-2</v>
      </c>
      <c r="DE177" s="1">
        <v>1.6604501739743247E-2</v>
      </c>
      <c r="DF177" s="1">
        <v>1.8309027621793112E-2</v>
      </c>
      <c r="DG177" s="1">
        <v>2.2947629032051286E-2</v>
      </c>
      <c r="DH177" s="1">
        <v>3.028448870647699E-2</v>
      </c>
      <c r="DI177" s="1">
        <v>7.6558930919136351E-3</v>
      </c>
      <c r="DJ177" s="1">
        <v>1.7551402375802778E-2</v>
      </c>
      <c r="DK177" s="1">
        <v>1.1373904236642068E-2</v>
      </c>
      <c r="DL177" s="1">
        <v>1.2466296819030217E-2</v>
      </c>
      <c r="DM177" s="1">
        <v>2.0429090539234567E-2</v>
      </c>
      <c r="DN177" s="1">
        <v>3.0145626758649988E-2</v>
      </c>
      <c r="DO177" s="1">
        <v>1.5321912711041335E-2</v>
      </c>
      <c r="DP177" s="1">
        <v>1.2926298383230133E-2</v>
      </c>
      <c r="DQ177" s="1">
        <v>1.0046538454138549E-2</v>
      </c>
      <c r="DR177" s="1">
        <v>1.520574167364646E-2</v>
      </c>
      <c r="DS177" s="1">
        <v>2.468546678458404E-2</v>
      </c>
      <c r="DT177" s="1">
        <v>7.9662969343783675E-3</v>
      </c>
      <c r="DU177" s="1">
        <v>1.0011229460444649E-2</v>
      </c>
      <c r="DV177" s="1">
        <v>9.4241198401390073E-4</v>
      </c>
      <c r="DW177" s="1">
        <v>1.0049981249537065E-3</v>
      </c>
      <c r="DX177" s="1">
        <v>1.8882202409470115E-2</v>
      </c>
      <c r="DY177" s="1">
        <v>2.5498004765937533E-2</v>
      </c>
      <c r="DZ177" s="1">
        <v>1.9711642280128925E-2</v>
      </c>
      <c r="EA177" s="1">
        <v>1.4202890039617298E-2</v>
      </c>
      <c r="EB177" s="1">
        <v>1.9187568353696702E-2</v>
      </c>
      <c r="EC177" s="1">
        <v>1.1353077696271712E-2</v>
      </c>
      <c r="ED177" s="1">
        <v>6.6483866376863205E-3</v>
      </c>
      <c r="EE177" s="1">
        <v>3.8786394524078604E-3</v>
      </c>
      <c r="EF177" s="1">
        <v>4.7207187150545837E-3</v>
      </c>
      <c r="EG177" s="1">
        <v>5.370894009793104E-3</v>
      </c>
      <c r="EH177" s="1">
        <v>6.1227540142635298E-3</v>
      </c>
      <c r="EI177" s="1">
        <v>4.760006966227805E-3</v>
      </c>
      <c r="EJ177" s="1">
        <v>8.4048449968140339E-3</v>
      </c>
      <c r="EK177" s="1">
        <v>1.4812065789170333E-2</v>
      </c>
      <c r="EL177" s="1">
        <v>9.6722967319849598E-4</v>
      </c>
      <c r="EM177" s="1">
        <v>8.7029417351974835E-4</v>
      </c>
      <c r="EN177" s="1">
        <v>1.0802475835053676E-3</v>
      </c>
      <c r="EO177" s="1">
        <v>1.1537571627877729E-3</v>
      </c>
      <c r="EP177" s="1">
        <v>4.922030138993639E-2</v>
      </c>
      <c r="EQ177" s="1">
        <v>6.6227901832703151E-4</v>
      </c>
      <c r="ER177" s="1">
        <v>7.590597271021919E-4</v>
      </c>
      <c r="ES177" s="1">
        <v>9.5798515210814299E-4</v>
      </c>
      <c r="ET177" s="1">
        <v>1.0429315866666022E-3</v>
      </c>
      <c r="EU177" s="1">
        <v>2.4743450535171245E-3</v>
      </c>
      <c r="EV177" s="1">
        <v>3.2117450855405141E-3</v>
      </c>
      <c r="EW177" s="1">
        <v>1.4055918047427538E-2</v>
      </c>
      <c r="EX177" s="1">
        <v>9.7985627584755344E-3</v>
      </c>
      <c r="EY177" s="1">
        <v>2.0851086119356888E-3</v>
      </c>
      <c r="EZ177" s="1">
        <v>2.1991972586100474E-3</v>
      </c>
      <c r="FA177" s="1">
        <v>2.1257772073173635E-3</v>
      </c>
      <c r="FB177" s="1">
        <v>6.7664686624592995E-4</v>
      </c>
      <c r="FC177" s="1">
        <v>2.6412509053818766E-2</v>
      </c>
      <c r="FD177" s="1">
        <v>2.0020629827887205E-2</v>
      </c>
      <c r="FE177" s="1">
        <v>4.2303815903332792E-2</v>
      </c>
      <c r="FF177" s="1">
        <v>2.6874958201862649E-2</v>
      </c>
      <c r="FG177" s="1">
        <v>4.5015579899309995E-2</v>
      </c>
      <c r="FH177" s="1">
        <v>3.7081123953259867E-2</v>
      </c>
      <c r="FI177" s="1">
        <v>2.8382810346307272E-2</v>
      </c>
      <c r="FJ177" s="1">
        <v>3.0110062549988988E-2</v>
      </c>
      <c r="FK177" s="1">
        <v>1.3772306002468255E-2</v>
      </c>
      <c r="FL177" s="1">
        <v>2.7815904217511154E-3</v>
      </c>
      <c r="FM177" s="1">
        <v>9.6723084491082188E-4</v>
      </c>
      <c r="FN177" s="1">
        <v>8.7029720879101423E-4</v>
      </c>
      <c r="FO177" s="1">
        <v>1.0802426166485351E-3</v>
      </c>
      <c r="FP177" s="1">
        <v>1.1537699775599568E-3</v>
      </c>
      <c r="FQ177" s="1">
        <v>4.178269109808104E-2</v>
      </c>
      <c r="FR177" s="1">
        <v>3.5714264874768538E-2</v>
      </c>
      <c r="FS177" s="1">
        <v>3.4885705304426508E-2</v>
      </c>
      <c r="FT177" s="1">
        <v>4.5766852711482439E-2</v>
      </c>
      <c r="FU177" s="1">
        <v>6.9234031196673082E-2</v>
      </c>
      <c r="FV177" s="1">
        <v>2.4929541883779792E-2</v>
      </c>
      <c r="FW177" s="1">
        <v>2.474726439900703E-2</v>
      </c>
      <c r="FX177" s="1">
        <v>2.4568711790644862E-2</v>
      </c>
      <c r="FY177" s="1">
        <v>2.4402339897635589E-2</v>
      </c>
      <c r="FZ177" s="1">
        <v>2.4158441351301182E-2</v>
      </c>
      <c r="GA177" s="1">
        <v>2.3931950929824454E-2</v>
      </c>
      <c r="GB177" s="1">
        <v>2.7838828285017703E-2</v>
      </c>
      <c r="GC177" s="1">
        <v>2.7677808872039158E-2</v>
      </c>
      <c r="GD177" s="1">
        <v>2.779430935487082E-2</v>
      </c>
      <c r="GE177" s="1">
        <v>2.2944922559621876E-2</v>
      </c>
      <c r="GF177" s="1">
        <v>2.7528787360062874E-2</v>
      </c>
      <c r="GG177" s="1">
        <v>2.7633387129356129E-2</v>
      </c>
      <c r="GH177" s="1">
        <v>2.7093416612249475E-2</v>
      </c>
      <c r="GI177" s="1">
        <v>2.7011269097025579E-2</v>
      </c>
      <c r="GJ177" s="1">
        <v>2.6675427702128864E-2</v>
      </c>
      <c r="GK177" s="1">
        <v>2.6251567294054333E-2</v>
      </c>
      <c r="GL177" s="1">
        <v>2.5621959354485094E-2</v>
      </c>
      <c r="GM177" s="1">
        <v>2.6163021609120703E-2</v>
      </c>
      <c r="GN177" s="1">
        <v>2.5132298846548821E-2</v>
      </c>
      <c r="GO177" s="1">
        <v>2.541267161087522E-2</v>
      </c>
      <c r="GP177" s="1">
        <v>2.4929453166241403E-2</v>
      </c>
      <c r="GQ177" s="1">
        <v>2.5272912060929732E-2</v>
      </c>
      <c r="GR177" s="73">
        <v>2.5006265957111334E-2</v>
      </c>
    </row>
    <row r="178" spans="1:200" x14ac:dyDescent="0.3">
      <c r="A178" s="78" t="str">
        <v>BHYCX</v>
      </c>
      <c r="B178" s="72">
        <v>-1.3403389741468365E-3</v>
      </c>
      <c r="C178" s="1">
        <v>-2.0446111147251586E-3</v>
      </c>
      <c r="D178" s="1">
        <v>-2.0754406615803096E-3</v>
      </c>
      <c r="E178" s="1">
        <v>-2.2628475282759708E-3</v>
      </c>
      <c r="F178" s="1">
        <v>-2.5621207218585688E-3</v>
      </c>
      <c r="G178" s="1">
        <v>-8.1590868441384857E-4</v>
      </c>
      <c r="H178" s="1">
        <v>6.1741352437033134E-5</v>
      </c>
      <c r="I178" s="1">
        <v>-1.3371148565508775E-3</v>
      </c>
      <c r="J178" s="1">
        <v>-1.0945477342639788E-3</v>
      </c>
      <c r="K178" s="1">
        <v>-8.0722372187964496E-4</v>
      </c>
      <c r="L178" s="1">
        <v>-1.2316887726731651E-3</v>
      </c>
      <c r="M178" s="1">
        <v>-3.0408336066757672E-4</v>
      </c>
      <c r="N178" s="1">
        <v>-1.3687660286897559E-3</v>
      </c>
      <c r="O178" s="1">
        <v>-8.7188982561138648E-4</v>
      </c>
      <c r="P178" s="1">
        <v>2.7200469687379869E-4</v>
      </c>
      <c r="Q178" s="1">
        <v>4.8553651838551307E-4</v>
      </c>
      <c r="R178" s="1">
        <v>-8.2086086122677346E-4</v>
      </c>
      <c r="S178" s="1">
        <v>-1.8459703900686444E-3</v>
      </c>
      <c r="T178" s="1">
        <v>-3.7664627475714838E-3</v>
      </c>
      <c r="U178" s="1">
        <v>-1.6248354292193391E-3</v>
      </c>
      <c r="V178" s="1">
        <v>-5.302246186428425E-4</v>
      </c>
      <c r="W178" s="1">
        <v>-1.0532351596449078E-3</v>
      </c>
      <c r="X178" s="1">
        <v>-1.240706552459463E-3</v>
      </c>
      <c r="Y178" s="1">
        <v>-1.1699729063151605E-3</v>
      </c>
      <c r="Z178" s="1">
        <v>-1.0709003428876164E-3</v>
      </c>
      <c r="AA178" s="1">
        <v>-1.5960571432475973E-3</v>
      </c>
      <c r="AB178" s="1">
        <v>-2.7812398709719664E-3</v>
      </c>
      <c r="AC178" s="1">
        <v>-8.2441209897801595E-4</v>
      </c>
      <c r="AD178" s="1">
        <v>1.275616343835046E-3</v>
      </c>
      <c r="AE178" s="1">
        <v>8.3447800927199619E-5</v>
      </c>
      <c r="AF178" s="1">
        <v>-8.2986018459263E-4</v>
      </c>
      <c r="AG178" s="1">
        <v>-4.2888148499593495E-4</v>
      </c>
      <c r="AH178" s="1">
        <v>-9.4762974105365753E-4</v>
      </c>
      <c r="AI178" s="1">
        <v>2.7904883960022984E-4</v>
      </c>
      <c r="AJ178" s="1">
        <v>-8.2103201072766092E-4</v>
      </c>
      <c r="AK178" s="1">
        <v>-1.070036973430889E-3</v>
      </c>
      <c r="AL178" s="1">
        <v>4.7351119215907622E-4</v>
      </c>
      <c r="AM178" s="1">
        <v>-6.0741068405042913E-3</v>
      </c>
      <c r="AN178" s="1">
        <v>-1.2471206895071716E-3</v>
      </c>
      <c r="AO178" s="1">
        <v>-1.6206883705784391E-3</v>
      </c>
      <c r="AP178" s="1">
        <v>-2.5212024914416206E-3</v>
      </c>
      <c r="AQ178" s="1">
        <v>-1.3343386660602332E-3</v>
      </c>
      <c r="AR178" s="1">
        <v>-2.5546484869554309E-3</v>
      </c>
      <c r="AS178" s="1">
        <v>-1.7734024598600262E-3</v>
      </c>
      <c r="AT178" s="1">
        <v>-5.3430368990224576E-4</v>
      </c>
      <c r="AU178" s="1">
        <v>-6.3724227390474122E-4</v>
      </c>
      <c r="AV178" s="1">
        <v>-8.6545450566449095E-4</v>
      </c>
      <c r="AW178" s="1">
        <v>2.3607583994523871E-3</v>
      </c>
      <c r="AX178" s="1">
        <v>4.1455108501894109E-4</v>
      </c>
      <c r="AY178" s="1">
        <v>-2.4043799114933175E-5</v>
      </c>
      <c r="AZ178" s="1">
        <v>-5.0171605312449344E-4</v>
      </c>
      <c r="BA178" s="1">
        <v>-7.8208520164718773E-4</v>
      </c>
      <c r="BB178" s="1">
        <v>-8.2560280193414218E-4</v>
      </c>
      <c r="BC178" s="1">
        <v>-5.8633517591328644E-4</v>
      </c>
      <c r="BD178" s="1">
        <v>1.1711164345157331E-3</v>
      </c>
      <c r="BE178" s="1">
        <v>3.720485498561865E-4</v>
      </c>
      <c r="BF178" s="1">
        <v>-1.2705737198670745E-3</v>
      </c>
      <c r="BG178" s="1">
        <v>-1.7798931670798908E-4</v>
      </c>
      <c r="BH178" s="1">
        <v>-1.7537553895179277E-3</v>
      </c>
      <c r="BI178" s="1">
        <v>-1.3197217635994062E-3</v>
      </c>
      <c r="BJ178" s="1">
        <v>-1.143482495765482E-3</v>
      </c>
      <c r="BK178" s="1">
        <v>-1.0002723232753286E-3</v>
      </c>
      <c r="BL178" s="1">
        <v>-6.4087764177907705E-5</v>
      </c>
      <c r="BM178" s="1">
        <v>-8.4194864105699245E-4</v>
      </c>
      <c r="BN178" s="1">
        <v>-1.3173847017604961E-3</v>
      </c>
      <c r="BO178" s="1">
        <v>-7.7216559742490133E-4</v>
      </c>
      <c r="BP178" s="1">
        <v>-2.1969371036772815E-3</v>
      </c>
      <c r="BQ178" s="1">
        <v>-2.4992665201558446E-4</v>
      </c>
      <c r="BR178" s="1">
        <v>-4.5259599528661241E-3</v>
      </c>
      <c r="BS178" s="1">
        <v>-9.0649828796375196E-4</v>
      </c>
      <c r="BT178" s="1">
        <v>2.6176911080637126E-4</v>
      </c>
      <c r="BU178" s="1">
        <v>-9.0857268993602082E-4</v>
      </c>
      <c r="BV178" s="1">
        <v>2.3977441266808109E-6</v>
      </c>
      <c r="BW178" s="1">
        <v>-9.6040339385033556E-4</v>
      </c>
      <c r="BX178" s="1">
        <v>2.6507294930358153E-4</v>
      </c>
      <c r="BY178" s="1">
        <v>-5.9734847409798812E-4</v>
      </c>
      <c r="BZ178" s="1">
        <v>-4.2110323176696812E-4</v>
      </c>
      <c r="CA178" s="1">
        <v>1.5207460258897981E-4</v>
      </c>
      <c r="CB178" s="1">
        <v>-3.5236369958830788E-5</v>
      </c>
      <c r="CC178" s="1">
        <v>-1.6118712871471821E-3</v>
      </c>
      <c r="CD178" s="1">
        <v>-2.1254381192100996E-3</v>
      </c>
      <c r="CE178" s="1">
        <v>-1.1673588547985191E-3</v>
      </c>
      <c r="CF178" s="1">
        <v>-1.3823898587871277E-3</v>
      </c>
      <c r="CG178" s="1">
        <v>-1.0614634151749197E-3</v>
      </c>
      <c r="CH178" s="1">
        <v>1.9117849209247495E-5</v>
      </c>
      <c r="CI178" s="1">
        <v>-7.5335061573404412E-4</v>
      </c>
      <c r="CJ178" s="1">
        <v>-4.1643322966033718E-3</v>
      </c>
      <c r="CK178" s="1">
        <v>-3.3766166479127428E-3</v>
      </c>
      <c r="CL178" s="1">
        <v>3.7205128720420907E-4</v>
      </c>
      <c r="CM178" s="1">
        <v>-9.4770894403460267E-4</v>
      </c>
      <c r="CN178" s="1">
        <v>-3.2450347016231763E-4</v>
      </c>
      <c r="CO178" s="1">
        <v>-3.3147677315552493E-3</v>
      </c>
      <c r="CP178" s="1">
        <v>-1.4216587603248789E-3</v>
      </c>
      <c r="CQ178" s="1">
        <v>3.5857842880107787E-3</v>
      </c>
      <c r="CR178" s="1">
        <v>-1.6738641291516429E-3</v>
      </c>
      <c r="CS178" s="1">
        <v>-1.8126821519236825E-3</v>
      </c>
      <c r="CT178" s="1">
        <v>-1.6170491543200325E-6</v>
      </c>
      <c r="CU178" s="1">
        <v>-2.1853407682715666E-3</v>
      </c>
      <c r="CV178" s="1">
        <v>7.8429022970019169E-4</v>
      </c>
      <c r="CW178" s="1">
        <v>-5.8658253483148074E-4</v>
      </c>
      <c r="CX178" s="1">
        <v>-5.127337858710216E-4</v>
      </c>
      <c r="CY178" s="1">
        <v>2.8304015671400253E-4</v>
      </c>
      <c r="CZ178" s="1">
        <v>-6.6034614106476178E-4</v>
      </c>
      <c r="DA178" s="1">
        <v>-4.9461261962675145E-4</v>
      </c>
      <c r="DB178" s="1">
        <v>3.5936454250520003E-4</v>
      </c>
      <c r="DC178" s="1">
        <v>-5.4548384498026808E-4</v>
      </c>
      <c r="DD178" s="1">
        <v>-1.1426946606315264E-3</v>
      </c>
      <c r="DE178" s="1">
        <v>-2.2293532014965966E-3</v>
      </c>
      <c r="DF178" s="1">
        <v>-4.482157529735669E-3</v>
      </c>
      <c r="DG178" s="1">
        <v>-2.973717648100142E-3</v>
      </c>
      <c r="DH178" s="1">
        <v>-4.2499732087993222E-3</v>
      </c>
      <c r="DI178" s="1">
        <v>-9.095028727464236E-4</v>
      </c>
      <c r="DJ178" s="1">
        <v>5.659161360542616E-3</v>
      </c>
      <c r="DK178" s="1">
        <v>-2.1961221955489143E-3</v>
      </c>
      <c r="DL178" s="1">
        <v>-9.0130396370161048E-4</v>
      </c>
      <c r="DM178" s="1">
        <v>3.0690099396824639E-3</v>
      </c>
      <c r="DN178" s="1">
        <v>-9.8278594635012694E-5</v>
      </c>
      <c r="DO178" s="1">
        <v>1.1541924867644346E-3</v>
      </c>
      <c r="DP178" s="1">
        <v>3.0425767183249816E-4</v>
      </c>
      <c r="DQ178" s="1">
        <v>1.0481091259697212E-3</v>
      </c>
      <c r="DR178" s="1">
        <v>-3.2971355720616788E-5</v>
      </c>
      <c r="DS178" s="1">
        <v>-2.2718986818842562E-3</v>
      </c>
      <c r="DT178" s="1">
        <v>7.6933232726296647E-4</v>
      </c>
      <c r="DU178" s="1">
        <v>6.3790445110401721E-4</v>
      </c>
      <c r="DV178" s="1">
        <v>1.0102908546358716E-4</v>
      </c>
      <c r="DW178" s="1">
        <v>-8.3985662009443028E-4</v>
      </c>
      <c r="DX178" s="1">
        <v>5.9818110493009384E-4</v>
      </c>
      <c r="DY178" s="1">
        <v>5.3825270115281298E-5</v>
      </c>
      <c r="DZ178" s="1">
        <v>-1.1910255265795997E-3</v>
      </c>
      <c r="EA178" s="1">
        <v>1.1633276062117401E-3</v>
      </c>
      <c r="EB178" s="1">
        <v>-6.2455650375091291E-4</v>
      </c>
      <c r="EC178" s="1">
        <v>-2.9268229615414913E-5</v>
      </c>
      <c r="ED178" s="1">
        <v>5.0845627723605163E-5</v>
      </c>
      <c r="EE178" s="1">
        <v>1.103152691982309E-4</v>
      </c>
      <c r="EF178" s="1">
        <v>-6.1758060504940604E-4</v>
      </c>
      <c r="EG178" s="1">
        <v>-1.5755956850038171E-3</v>
      </c>
      <c r="EH178" s="1">
        <v>-2.5026007351406938E-4</v>
      </c>
      <c r="EI178" s="1">
        <v>9.0169875186725057E-4</v>
      </c>
      <c r="EJ178" s="1">
        <v>-2.7243944385490762E-3</v>
      </c>
      <c r="EK178" s="1">
        <v>-1.8836300920661393E-3</v>
      </c>
      <c r="EL178" s="1">
        <v>-1.0832035618944848E-4</v>
      </c>
      <c r="EM178" s="1">
        <v>-7.7031549702515374E-5</v>
      </c>
      <c r="EN178" s="1">
        <v>-1.9625251479452191E-5</v>
      </c>
      <c r="EO178" s="1">
        <v>6.1020989783066978E-5</v>
      </c>
      <c r="EP178" s="1">
        <v>-2.3916475841562908E-3</v>
      </c>
      <c r="EQ178" s="1">
        <v>-7.1869785963728155E-5</v>
      </c>
      <c r="ER178" s="1">
        <v>-6.0007281106693847E-5</v>
      </c>
      <c r="ES178" s="1">
        <v>-8.2577974942619873E-5</v>
      </c>
      <c r="ET178" s="1">
        <v>-1.1380065942048615E-4</v>
      </c>
      <c r="EU178" s="1">
        <v>2.4302766216141521E-4</v>
      </c>
      <c r="EV178" s="1">
        <v>-4.6387949867679706E-4</v>
      </c>
      <c r="EW178" s="1">
        <v>4.7377185808481588E-4</v>
      </c>
      <c r="EX178" s="1">
        <v>3.2485173743053891E-4</v>
      </c>
      <c r="EY178" s="1">
        <v>5.5348989810006099E-5</v>
      </c>
      <c r="EZ178" s="1">
        <v>-9.2419884964038123E-5</v>
      </c>
      <c r="FA178" s="1">
        <v>2.0378163212918658E-5</v>
      </c>
      <c r="FB178" s="1">
        <v>1.8181772418425889E-4</v>
      </c>
      <c r="FC178" s="1">
        <v>-1.9075738498231403E-3</v>
      </c>
      <c r="FD178" s="1">
        <v>-4.3241318534326725E-4</v>
      </c>
      <c r="FE178" s="1">
        <v>-1.0869731250842197E-3</v>
      </c>
      <c r="FF178" s="1">
        <v>-2.1193353321967202E-3</v>
      </c>
      <c r="FG178" s="1">
        <v>-2.5033536062610149E-4</v>
      </c>
      <c r="FH178" s="1">
        <v>-6.098843436030838E-4</v>
      </c>
      <c r="FI178" s="1">
        <v>3.2104035042434528E-4</v>
      </c>
      <c r="FJ178" s="1">
        <v>-6.9966879058150052E-4</v>
      </c>
      <c r="FK178" s="1">
        <v>-1.3382259990023673E-5</v>
      </c>
      <c r="FL178" s="1">
        <v>-2.9163032057618765E-6</v>
      </c>
      <c r="FM178" s="1">
        <v>-1.0833141512326437E-4</v>
      </c>
      <c r="FN178" s="1">
        <v>-7.7018173143718845E-5</v>
      </c>
      <c r="FO178" s="1">
        <v>-1.9620394203829652E-5</v>
      </c>
      <c r="FP178" s="1">
        <v>6.1033437534468735E-5</v>
      </c>
      <c r="FQ178" s="1">
        <v>4.0166512189004987E-2</v>
      </c>
      <c r="FR178" s="1">
        <v>2.0561572996225998E-2</v>
      </c>
      <c r="FS178" s="1">
        <v>4.6544766723758298E-3</v>
      </c>
      <c r="FT178" s="1">
        <v>3.1820437606135205E-2</v>
      </c>
      <c r="FU178" s="1">
        <v>2.4929541883779792E-2</v>
      </c>
      <c r="FV178" s="1">
        <v>4.6527479303290743E-2</v>
      </c>
      <c r="FW178" s="1">
        <v>4.6202617114445864E-2</v>
      </c>
      <c r="FX178" s="1">
        <v>4.5789475367326797E-2</v>
      </c>
      <c r="FY178" s="1">
        <v>4.5471459454835897E-2</v>
      </c>
      <c r="FZ178" s="1">
        <v>4.5051531314929553E-2</v>
      </c>
      <c r="GA178" s="1">
        <v>4.472206374586371E-2</v>
      </c>
      <c r="GB178" s="1">
        <v>4.0930053353954117E-2</v>
      </c>
      <c r="GC178" s="1">
        <v>4.06349401001488E-2</v>
      </c>
      <c r="GD178" s="1">
        <v>4.0849365598716297E-2</v>
      </c>
      <c r="GE178" s="1">
        <v>3.956060095588812E-2</v>
      </c>
      <c r="GF178" s="1">
        <v>4.0367001952267299E-2</v>
      </c>
      <c r="GG178" s="1">
        <v>4.055276146495658E-2</v>
      </c>
      <c r="GH178" s="1">
        <v>3.957571024667262E-2</v>
      </c>
      <c r="GI178" s="1">
        <v>3.9426912026771212E-2</v>
      </c>
      <c r="GJ178" s="1">
        <v>3.8814976849011217E-2</v>
      </c>
      <c r="GK178" s="1">
        <v>3.8045049137269853E-2</v>
      </c>
      <c r="GL178" s="1">
        <v>3.6902521919184236E-2</v>
      </c>
      <c r="GM178" s="1">
        <v>3.7886491943814771E-2</v>
      </c>
      <c r="GN178" s="1">
        <v>3.6011101177697902E-2</v>
      </c>
      <c r="GO178" s="1">
        <v>3.6524078222796422E-2</v>
      </c>
      <c r="GP178" s="1">
        <v>3.5642767354062355E-2</v>
      </c>
      <c r="GQ178" s="1">
        <v>3.6268288622761713E-2</v>
      </c>
      <c r="GR178" s="73">
        <v>3.5784197150158133E-2</v>
      </c>
    </row>
    <row r="179" spans="1:200" x14ac:dyDescent="0.3">
      <c r="A179" s="78" t="str">
        <v>BHYRX</v>
      </c>
      <c r="B179" s="72">
        <v>-1.3361466003426132E-3</v>
      </c>
      <c r="C179" s="1">
        <v>-2.0355827326580425E-3</v>
      </c>
      <c r="D179" s="1">
        <v>-2.0666101367948766E-3</v>
      </c>
      <c r="E179" s="1">
        <v>-2.2596054543090088E-3</v>
      </c>
      <c r="F179" s="1">
        <v>-2.5480688588090613E-3</v>
      </c>
      <c r="G179" s="1">
        <v>-8.1474249011558887E-4</v>
      </c>
      <c r="H179" s="1">
        <v>6.0517296747911559E-5</v>
      </c>
      <c r="I179" s="1">
        <v>-1.3311690457706378E-3</v>
      </c>
      <c r="J179" s="1">
        <v>-1.0935755959929256E-3</v>
      </c>
      <c r="K179" s="1">
        <v>-8.0838874124374547E-4</v>
      </c>
      <c r="L179" s="1">
        <v>-1.2303021856261808E-3</v>
      </c>
      <c r="M179" s="1">
        <v>-3.0733415468715331E-4</v>
      </c>
      <c r="N179" s="1">
        <v>-1.3612591188699667E-3</v>
      </c>
      <c r="O179" s="1">
        <v>-8.6867075793771562E-4</v>
      </c>
      <c r="P179" s="1">
        <v>2.6782856074573436E-4</v>
      </c>
      <c r="Q179" s="1">
        <v>4.7607272816346482E-4</v>
      </c>
      <c r="R179" s="1">
        <v>-8.1849107859862161E-4</v>
      </c>
      <c r="S179" s="1">
        <v>-1.8443194418682606E-3</v>
      </c>
      <c r="T179" s="1">
        <v>-3.7531250220418128E-3</v>
      </c>
      <c r="U179" s="1">
        <v>-1.6142193656502235E-3</v>
      </c>
      <c r="V179" s="1">
        <v>-5.2881877333057169E-4</v>
      </c>
      <c r="W179" s="1">
        <v>-1.0470981159265793E-3</v>
      </c>
      <c r="X179" s="1">
        <v>-1.2300041239714254E-3</v>
      </c>
      <c r="Y179" s="1">
        <v>-1.1646794809061637E-3</v>
      </c>
      <c r="Z179" s="1">
        <v>-1.0646331178985394E-3</v>
      </c>
      <c r="AA179" s="1">
        <v>-1.5840568689799669E-3</v>
      </c>
      <c r="AB179" s="1">
        <v>-2.7659495319167413E-3</v>
      </c>
      <c r="AC179" s="1">
        <v>-8.2005094847717854E-4</v>
      </c>
      <c r="AD179" s="1">
        <v>1.2672625924327323E-3</v>
      </c>
      <c r="AE179" s="1">
        <v>8.4372348695533112E-5</v>
      </c>
      <c r="AF179" s="1">
        <v>-8.2643636268448135E-4</v>
      </c>
      <c r="AG179" s="1">
        <v>-4.2741190462057836E-4</v>
      </c>
      <c r="AH179" s="1">
        <v>-9.4044727632945939E-4</v>
      </c>
      <c r="AI179" s="1">
        <v>2.7658060405892832E-4</v>
      </c>
      <c r="AJ179" s="1">
        <v>-8.1626956711259636E-4</v>
      </c>
      <c r="AK179" s="1">
        <v>-1.0648502067661081E-3</v>
      </c>
      <c r="AL179" s="1">
        <v>4.6502674278692675E-4</v>
      </c>
      <c r="AM179" s="1">
        <v>-6.0356486458716975E-3</v>
      </c>
      <c r="AN179" s="1">
        <v>-1.2469151664693304E-3</v>
      </c>
      <c r="AO179" s="1">
        <v>-1.6203475045955184E-3</v>
      </c>
      <c r="AP179" s="1">
        <v>-2.5049502659195548E-3</v>
      </c>
      <c r="AQ179" s="1">
        <v>-1.3306588983100947E-3</v>
      </c>
      <c r="AR179" s="1">
        <v>-2.5438975265378756E-3</v>
      </c>
      <c r="AS179" s="1">
        <v>-1.7668147044607784E-3</v>
      </c>
      <c r="AT179" s="1">
        <v>-5.3355606307054089E-4</v>
      </c>
      <c r="AU179" s="1">
        <v>-6.3328353439331779E-4</v>
      </c>
      <c r="AV179" s="1">
        <v>-8.5899438652908421E-4</v>
      </c>
      <c r="AW179" s="1">
        <v>2.3401418824501095E-3</v>
      </c>
      <c r="AX179" s="1">
        <v>4.1257581188354893E-4</v>
      </c>
      <c r="AY179" s="1">
        <v>-2.3340287826583114E-5</v>
      </c>
      <c r="AZ179" s="1">
        <v>-5.0320690941582137E-4</v>
      </c>
      <c r="BA179" s="1">
        <v>-7.8026386520614447E-4</v>
      </c>
      <c r="BB179" s="1">
        <v>-8.2121462906144943E-4</v>
      </c>
      <c r="BC179" s="1">
        <v>-5.8592284081075609E-4</v>
      </c>
      <c r="BD179" s="1">
        <v>1.1559119256196919E-3</v>
      </c>
      <c r="BE179" s="1">
        <v>3.6416330582730329E-4</v>
      </c>
      <c r="BF179" s="1">
        <v>-1.261937375782837E-3</v>
      </c>
      <c r="BG179" s="1">
        <v>-1.7751634378887897E-4</v>
      </c>
      <c r="BH179" s="1">
        <v>-1.7434599036583722E-3</v>
      </c>
      <c r="BI179" s="1">
        <v>-1.3121719981494047E-3</v>
      </c>
      <c r="BJ179" s="1">
        <v>-1.1358549276687337E-3</v>
      </c>
      <c r="BK179" s="1">
        <v>-9.9461314654103136E-4</v>
      </c>
      <c r="BL179" s="1">
        <v>-6.4257096981571799E-5</v>
      </c>
      <c r="BM179" s="1">
        <v>-8.3747561038050283E-4</v>
      </c>
      <c r="BN179" s="1">
        <v>-1.3086564256194822E-3</v>
      </c>
      <c r="BO179" s="1">
        <v>-7.6852311872366167E-4</v>
      </c>
      <c r="BP179" s="1">
        <v>-2.1840307018292648E-3</v>
      </c>
      <c r="BQ179" s="1">
        <v>-2.5175083361379466E-4</v>
      </c>
      <c r="BR179" s="1">
        <v>-4.495641179403943E-3</v>
      </c>
      <c r="BS179" s="1">
        <v>-9.0110280784333095E-4</v>
      </c>
      <c r="BT179" s="1">
        <v>2.588816695415429E-4</v>
      </c>
      <c r="BU179" s="1">
        <v>-9.0182737196540933E-4</v>
      </c>
      <c r="BV179" s="1">
        <v>2.2950869418863986E-6</v>
      </c>
      <c r="BW179" s="1">
        <v>-9.526764401101617E-4</v>
      </c>
      <c r="BX179" s="1">
        <v>2.6490422614850714E-4</v>
      </c>
      <c r="BY179" s="1">
        <v>-5.94910417718062E-4</v>
      </c>
      <c r="BZ179" s="1">
        <v>-4.2041820297474946E-4</v>
      </c>
      <c r="CA179" s="1">
        <v>1.5072669517621448E-4</v>
      </c>
      <c r="CB179" s="1">
        <v>-3.2669922705138121E-5</v>
      </c>
      <c r="CC179" s="1">
        <v>-1.6018807668381643E-3</v>
      </c>
      <c r="CD179" s="1">
        <v>-2.1128168982289608E-3</v>
      </c>
      <c r="CE179" s="1">
        <v>-1.1612632254702311E-3</v>
      </c>
      <c r="CF179" s="1">
        <v>-1.3738938140518675E-3</v>
      </c>
      <c r="CG179" s="1">
        <v>-1.0569332997636964E-3</v>
      </c>
      <c r="CH179" s="1">
        <v>1.5154079050576243E-5</v>
      </c>
      <c r="CI179" s="1">
        <v>-7.4975608370743993E-4</v>
      </c>
      <c r="CJ179" s="1">
        <v>-4.144409151965173E-3</v>
      </c>
      <c r="CK179" s="1">
        <v>-3.3549262168092692E-3</v>
      </c>
      <c r="CL179" s="1">
        <v>3.6664215809730801E-4</v>
      </c>
      <c r="CM179" s="1">
        <v>-9.4240786043266547E-4</v>
      </c>
      <c r="CN179" s="1">
        <v>-3.2523198922494771E-4</v>
      </c>
      <c r="CO179" s="1">
        <v>-3.2948631677143033E-3</v>
      </c>
      <c r="CP179" s="1">
        <v>-1.4173339306464683E-3</v>
      </c>
      <c r="CQ179" s="1">
        <v>3.553079456076436E-3</v>
      </c>
      <c r="CR179" s="1">
        <v>-1.6661085449509885E-3</v>
      </c>
      <c r="CS179" s="1">
        <v>-1.8040860934716324E-3</v>
      </c>
      <c r="CT179" s="1">
        <v>-4.6436836534404978E-6</v>
      </c>
      <c r="CU179" s="1">
        <v>-2.1737302828307267E-3</v>
      </c>
      <c r="CV179" s="1">
        <v>7.7662548198368926E-4</v>
      </c>
      <c r="CW179" s="1">
        <v>-5.838372590436055E-4</v>
      </c>
      <c r="CX179" s="1">
        <v>-5.1316054258758849E-4</v>
      </c>
      <c r="CY179" s="1">
        <v>2.7325909152706434E-4</v>
      </c>
      <c r="CZ179" s="1">
        <v>-6.5884653238337842E-4</v>
      </c>
      <c r="DA179" s="1">
        <v>-4.9354288567482658E-4</v>
      </c>
      <c r="DB179" s="1">
        <v>3.5582658045581276E-4</v>
      </c>
      <c r="DC179" s="1">
        <v>-5.4330716191736746E-4</v>
      </c>
      <c r="DD179" s="1">
        <v>-1.1392038677380774E-3</v>
      </c>
      <c r="DE179" s="1">
        <v>-2.2188076775729541E-3</v>
      </c>
      <c r="DF179" s="1">
        <v>-4.4548767839869725E-3</v>
      </c>
      <c r="DG179" s="1">
        <v>-2.95674722475201E-3</v>
      </c>
      <c r="DH179" s="1">
        <v>-4.2251052305625914E-3</v>
      </c>
      <c r="DI179" s="1">
        <v>-9.0748892187439618E-4</v>
      </c>
      <c r="DJ179" s="1">
        <v>5.6182654297127514E-3</v>
      </c>
      <c r="DK179" s="1">
        <v>-2.1838459534919666E-3</v>
      </c>
      <c r="DL179" s="1">
        <v>-8.9832626325033252E-4</v>
      </c>
      <c r="DM179" s="1">
        <v>3.0523144504254005E-3</v>
      </c>
      <c r="DN179" s="1">
        <v>-1.0249111252399445E-4</v>
      </c>
      <c r="DO179" s="1">
        <v>1.1459677028636749E-3</v>
      </c>
      <c r="DP179" s="1">
        <v>2.9788341022917239E-4</v>
      </c>
      <c r="DQ179" s="1">
        <v>1.0367343854639271E-3</v>
      </c>
      <c r="DR179" s="1">
        <v>-3.429602727188926E-5</v>
      </c>
      <c r="DS179" s="1">
        <v>-2.260116047104601E-3</v>
      </c>
      <c r="DT179" s="1">
        <v>7.6268286962986225E-4</v>
      </c>
      <c r="DU179" s="1">
        <v>6.3116935338544602E-4</v>
      </c>
      <c r="DV179" s="1">
        <v>9.6950450571280737E-5</v>
      </c>
      <c r="DW179" s="1">
        <v>-8.346341318241331E-4</v>
      </c>
      <c r="DX179" s="1">
        <v>5.9018993879328971E-4</v>
      </c>
      <c r="DY179" s="1">
        <v>4.9240491156537536E-5</v>
      </c>
      <c r="DZ179" s="1">
        <v>-1.1897407434349749E-3</v>
      </c>
      <c r="EA179" s="1">
        <v>1.1495907229916145E-3</v>
      </c>
      <c r="EB179" s="1">
        <v>-6.2469188889852458E-4</v>
      </c>
      <c r="EC179" s="1">
        <v>-3.0282638416067962E-5</v>
      </c>
      <c r="ED179" s="1">
        <v>4.7897133526345517E-5</v>
      </c>
      <c r="EE179" s="1">
        <v>1.0546691801226773E-4</v>
      </c>
      <c r="EF179" s="1">
        <v>-6.1624819299122197E-4</v>
      </c>
      <c r="EG179" s="1">
        <v>-1.5685896033009277E-3</v>
      </c>
      <c r="EH179" s="1">
        <v>-2.4993695032774025E-4</v>
      </c>
      <c r="EI179" s="1">
        <v>8.961923909653742E-4</v>
      </c>
      <c r="EJ179" s="1">
        <v>-2.7133489329165495E-3</v>
      </c>
      <c r="EK179" s="1">
        <v>-1.8758679299843949E-3</v>
      </c>
      <c r="EL179" s="1">
        <v>-1.0796620559772003E-4</v>
      </c>
      <c r="EM179" s="1">
        <v>-7.6920537901413612E-5</v>
      </c>
      <c r="EN179" s="1">
        <v>-1.9881601694836043E-5</v>
      </c>
      <c r="EO179" s="1">
        <v>6.0665247185759955E-5</v>
      </c>
      <c r="EP179" s="1">
        <v>-2.3820362997320752E-3</v>
      </c>
      <c r="EQ179" s="1">
        <v>-7.1819603177928189E-5</v>
      </c>
      <c r="ER179" s="1">
        <v>-6.001393829704129E-5</v>
      </c>
      <c r="ES179" s="1">
        <v>-8.2430451779861861E-5</v>
      </c>
      <c r="ET179" s="1">
        <v>-1.1334719859439603E-4</v>
      </c>
      <c r="EU179" s="1">
        <v>2.409957738595515E-4</v>
      </c>
      <c r="EV179" s="1">
        <v>-4.6189899410733641E-4</v>
      </c>
      <c r="EW179" s="1">
        <v>4.6995505530761632E-4</v>
      </c>
      <c r="EX179" s="1">
        <v>3.2146222268410505E-4</v>
      </c>
      <c r="EY179" s="1">
        <v>5.4777107984951805E-5</v>
      </c>
      <c r="EZ179" s="1">
        <v>-9.2039675381840966E-5</v>
      </c>
      <c r="FA179" s="1">
        <v>1.9707802931193216E-5</v>
      </c>
      <c r="FB179" s="1">
        <v>1.803166458428499E-4</v>
      </c>
      <c r="FC179" s="1">
        <v>-1.898370907947558E-3</v>
      </c>
      <c r="FD179" s="1">
        <v>-4.3259311691298396E-4</v>
      </c>
      <c r="FE179" s="1">
        <v>-1.0828751401800384E-3</v>
      </c>
      <c r="FF179" s="1">
        <v>-2.1118997298449544E-3</v>
      </c>
      <c r="FG179" s="1">
        <v>-2.4896469688629553E-4</v>
      </c>
      <c r="FH179" s="1">
        <v>-6.0927376911531399E-4</v>
      </c>
      <c r="FI179" s="1">
        <v>3.1318179626473627E-4</v>
      </c>
      <c r="FJ179" s="1">
        <v>-6.9993666192252446E-4</v>
      </c>
      <c r="FK179" s="1">
        <v>-1.1325888391948933E-5</v>
      </c>
      <c r="FL179" s="1">
        <v>-3.0189087852948755E-6</v>
      </c>
      <c r="FM179" s="1">
        <v>-1.0797717159675276E-4</v>
      </c>
      <c r="FN179" s="1">
        <v>-7.6907256400762425E-5</v>
      </c>
      <c r="FO179" s="1">
        <v>-1.9876775550282917E-5</v>
      </c>
      <c r="FP179" s="1">
        <v>6.0677612620317765E-5</v>
      </c>
      <c r="FQ179" s="1">
        <v>3.9875933217238514E-2</v>
      </c>
      <c r="FR179" s="1">
        <v>2.0411785022083167E-2</v>
      </c>
      <c r="FS179" s="1">
        <v>4.6175617451730778E-3</v>
      </c>
      <c r="FT179" s="1">
        <v>3.1589260517239967E-2</v>
      </c>
      <c r="FU179" s="1">
        <v>2.474726439900703E-2</v>
      </c>
      <c r="FV179" s="1">
        <v>4.6202617114445864E-2</v>
      </c>
      <c r="FW179" s="1">
        <v>4.5880077114717373E-2</v>
      </c>
      <c r="FX179" s="1">
        <v>4.5469795019434302E-2</v>
      </c>
      <c r="FY179" s="1">
        <v>4.5154082250123663E-2</v>
      </c>
      <c r="FZ179" s="1">
        <v>4.473711034987525E-2</v>
      </c>
      <c r="GA179" s="1">
        <v>4.4410036868641367E-2</v>
      </c>
      <c r="GB179" s="1">
        <v>4.0637376298237451E-2</v>
      </c>
      <c r="GC179" s="1">
        <v>4.0344361889259966E-2</v>
      </c>
      <c r="GD179" s="1">
        <v>4.0557261206346361E-2</v>
      </c>
      <c r="GE179" s="1">
        <v>3.9278350002217612E-2</v>
      </c>
      <c r="GF179" s="1">
        <v>4.007833173607743E-2</v>
      </c>
      <c r="GG179" s="1">
        <v>4.0262768208573899E-2</v>
      </c>
      <c r="GH179" s="1">
        <v>3.9292676000371486E-2</v>
      </c>
      <c r="GI179" s="1">
        <v>3.91449380440431E-2</v>
      </c>
      <c r="GJ179" s="1">
        <v>3.853736232967668E-2</v>
      </c>
      <c r="GK179" s="1">
        <v>3.7772917129228603E-2</v>
      </c>
      <c r="GL179" s="1">
        <v>3.6638523918957423E-2</v>
      </c>
      <c r="GM179" s="1">
        <v>3.7615488759069941E-2</v>
      </c>
      <c r="GN179" s="1">
        <v>3.5753452708187868E-2</v>
      </c>
      <c r="GO179" s="1">
        <v>3.6262776164612431E-2</v>
      </c>
      <c r="GP179" s="1">
        <v>3.5387740296632164E-2</v>
      </c>
      <c r="GQ179" s="1">
        <v>3.6008808983587937E-2</v>
      </c>
      <c r="GR179" s="73">
        <v>3.5528165072375398E-2</v>
      </c>
    </row>
    <row r="180" spans="1:200" x14ac:dyDescent="0.3">
      <c r="A180" s="78" t="str">
        <v>BHYSX</v>
      </c>
      <c r="B180" s="72">
        <v>-1.3217835418140591E-3</v>
      </c>
      <c r="C180" s="1">
        <v>-2.0098191248961415E-3</v>
      </c>
      <c r="D180" s="1">
        <v>-2.0374716495453488E-3</v>
      </c>
      <c r="E180" s="1">
        <v>-2.2363420024259549E-3</v>
      </c>
      <c r="F180" s="1">
        <v>-2.5265812577433835E-3</v>
      </c>
      <c r="G180" s="1">
        <v>-8.2366978351807731E-4</v>
      </c>
      <c r="H180" s="1">
        <v>6.7014318694347854E-5</v>
      </c>
      <c r="I180" s="1">
        <v>-1.3163788626704947E-3</v>
      </c>
      <c r="J180" s="1">
        <v>-1.0716951912320817E-3</v>
      </c>
      <c r="K180" s="1">
        <v>-7.9703514607354896E-4</v>
      </c>
      <c r="L180" s="1">
        <v>-1.2117192861555608E-3</v>
      </c>
      <c r="M180" s="1">
        <v>-2.8675858817420446E-4</v>
      </c>
      <c r="N180" s="1">
        <v>-1.3459275014980506E-3</v>
      </c>
      <c r="O180" s="1">
        <v>-8.5757025160766633E-4</v>
      </c>
      <c r="P180" s="1">
        <v>2.731291276094981E-4</v>
      </c>
      <c r="Q180" s="1">
        <v>4.7907874698682957E-4</v>
      </c>
      <c r="R180" s="1">
        <v>-8.0361178395579468E-4</v>
      </c>
      <c r="S180" s="1">
        <v>-1.8248830812128598E-3</v>
      </c>
      <c r="T180" s="1">
        <v>-3.6536827417263419E-3</v>
      </c>
      <c r="U180" s="1">
        <v>-1.5997642794339702E-3</v>
      </c>
      <c r="V180" s="1">
        <v>-5.1161763609260341E-4</v>
      </c>
      <c r="W180" s="1">
        <v>-1.0281721098354172E-3</v>
      </c>
      <c r="X180" s="1">
        <v>-1.2055604121868908E-3</v>
      </c>
      <c r="Y180" s="1">
        <v>-1.1518268962957159E-3</v>
      </c>
      <c r="Z180" s="1">
        <v>-1.072647570433868E-3</v>
      </c>
      <c r="AA180" s="1">
        <v>-1.5762261118674448E-3</v>
      </c>
      <c r="AB180" s="1">
        <v>-2.7529930356306694E-3</v>
      </c>
      <c r="AC180" s="1">
        <v>-8.148367677095963E-4</v>
      </c>
      <c r="AD180" s="1">
        <v>1.264829953291865E-3</v>
      </c>
      <c r="AE180" s="1">
        <v>7.0179010454612551E-5</v>
      </c>
      <c r="AF180" s="1">
        <v>-8.1793357641255643E-4</v>
      </c>
      <c r="AG180" s="1">
        <v>-4.2383581902351173E-4</v>
      </c>
      <c r="AH180" s="1">
        <v>-9.3292735644994178E-4</v>
      </c>
      <c r="AI180" s="1">
        <v>2.8217404110771218E-4</v>
      </c>
      <c r="AJ180" s="1">
        <v>-8.051557607616904E-4</v>
      </c>
      <c r="AK180" s="1">
        <v>-1.0554489656449417E-3</v>
      </c>
      <c r="AL180" s="1">
        <v>4.632395626358169E-4</v>
      </c>
      <c r="AM180" s="1">
        <v>-5.9945362321157962E-3</v>
      </c>
      <c r="AN180" s="1">
        <v>-1.2174795509380971E-3</v>
      </c>
      <c r="AO180" s="1">
        <v>-1.5782226091523653E-3</v>
      </c>
      <c r="AP180" s="1">
        <v>-2.4864196562851769E-3</v>
      </c>
      <c r="AQ180" s="1">
        <v>-1.3130673571637589E-3</v>
      </c>
      <c r="AR180" s="1">
        <v>-2.5129796574974556E-3</v>
      </c>
      <c r="AS180" s="1">
        <v>-1.7473340290411166E-3</v>
      </c>
      <c r="AT180" s="1">
        <v>-5.2326424156950643E-4</v>
      </c>
      <c r="AU180" s="1">
        <v>-5.9631808746966203E-4</v>
      </c>
      <c r="AV180" s="1">
        <v>-8.4639145597148599E-4</v>
      </c>
      <c r="AW180" s="1">
        <v>2.339748620015682E-3</v>
      </c>
      <c r="AX180" s="1">
        <v>4.1482440329887118E-4</v>
      </c>
      <c r="AY180" s="1">
        <v>-1.6922704365872101E-5</v>
      </c>
      <c r="AZ180" s="1">
        <v>-5.0235032443230485E-4</v>
      </c>
      <c r="BA180" s="1">
        <v>-7.6868576659974697E-4</v>
      </c>
      <c r="BB180" s="1">
        <v>-8.153024841513405E-4</v>
      </c>
      <c r="BC180" s="1">
        <v>-5.7584493539753802E-4</v>
      </c>
      <c r="BD180" s="1">
        <v>1.158737609260249E-3</v>
      </c>
      <c r="BE180" s="1">
        <v>3.7240593065119838E-4</v>
      </c>
      <c r="BF180" s="1">
        <v>-1.2492116569900022E-3</v>
      </c>
      <c r="BG180" s="1">
        <v>-1.7568194258160068E-4</v>
      </c>
      <c r="BH180" s="1">
        <v>-1.7268161421765608E-3</v>
      </c>
      <c r="BI180" s="1">
        <v>-1.2953637463103428E-3</v>
      </c>
      <c r="BJ180" s="1">
        <v>-1.1203355121078636E-3</v>
      </c>
      <c r="BK180" s="1">
        <v>-9.7996877496352142E-4</v>
      </c>
      <c r="BL180" s="1">
        <v>-5.9818110671621406E-5</v>
      </c>
      <c r="BM180" s="1">
        <v>-8.2262653183962184E-4</v>
      </c>
      <c r="BN180" s="1">
        <v>-1.2931507197042815E-3</v>
      </c>
      <c r="BO180" s="1">
        <v>-7.544595174263706E-4</v>
      </c>
      <c r="BP180" s="1">
        <v>-2.1540240800147388E-3</v>
      </c>
      <c r="BQ180" s="1">
        <v>-2.4523748821308903E-4</v>
      </c>
      <c r="BR180" s="1">
        <v>-4.4484012189538362E-3</v>
      </c>
      <c r="BS180" s="1">
        <v>-8.867110682471835E-4</v>
      </c>
      <c r="BT180" s="1">
        <v>2.6293913749190199E-4</v>
      </c>
      <c r="BU180" s="1">
        <v>-8.930681247328225E-4</v>
      </c>
      <c r="BV180" s="1">
        <v>4.3122633320473862E-6</v>
      </c>
      <c r="BW180" s="1">
        <v>-9.4194591562385042E-4</v>
      </c>
      <c r="BX180" s="1">
        <v>2.6669462204886093E-4</v>
      </c>
      <c r="BY180" s="1">
        <v>-5.8658149403614682E-4</v>
      </c>
      <c r="BZ180" s="1">
        <v>-4.1293074520946406E-4</v>
      </c>
      <c r="CA180" s="1">
        <v>1.4442091545827053E-4</v>
      </c>
      <c r="CB180" s="1">
        <v>-3.6708417162255208E-5</v>
      </c>
      <c r="CC180" s="1">
        <v>-1.5780443475439667E-3</v>
      </c>
      <c r="CD180" s="1">
        <v>-2.0855007185267894E-3</v>
      </c>
      <c r="CE180" s="1">
        <v>-1.1445241464015051E-3</v>
      </c>
      <c r="CF180" s="1">
        <v>-1.3586615464095803E-3</v>
      </c>
      <c r="CG180" s="1">
        <v>-1.038574777339772E-3</v>
      </c>
      <c r="CH180" s="1">
        <v>2.6374127506911678E-5</v>
      </c>
      <c r="CI180" s="1">
        <v>-7.3845391047284319E-4</v>
      </c>
      <c r="CJ180" s="1">
        <v>-4.0795024114498929E-3</v>
      </c>
      <c r="CK180" s="1">
        <v>-3.3075495709708937E-3</v>
      </c>
      <c r="CL180" s="1">
        <v>3.8013276903065782E-4</v>
      </c>
      <c r="CM180" s="1">
        <v>-9.2665776738036184E-4</v>
      </c>
      <c r="CN180" s="1">
        <v>-3.1842603543870293E-4</v>
      </c>
      <c r="CO180" s="1">
        <v>-3.2714689062440057E-3</v>
      </c>
      <c r="CP180" s="1">
        <v>-1.3974473042551831E-3</v>
      </c>
      <c r="CQ180" s="1">
        <v>3.5228033946691421E-3</v>
      </c>
      <c r="CR180" s="1">
        <v>-1.6466770575936296E-3</v>
      </c>
      <c r="CS180" s="1">
        <v>-1.7843044963840511E-3</v>
      </c>
      <c r="CT180" s="1">
        <v>-6.8300804895479709E-6</v>
      </c>
      <c r="CU180" s="1">
        <v>-2.1377584181186534E-3</v>
      </c>
      <c r="CV180" s="1">
        <v>7.8359099742848629E-4</v>
      </c>
      <c r="CW180" s="1">
        <v>-5.7197940941894224E-4</v>
      </c>
      <c r="CX180" s="1">
        <v>-4.9872586097341593E-4</v>
      </c>
      <c r="CY180" s="1">
        <v>2.7153996343633901E-4</v>
      </c>
      <c r="CZ180" s="1">
        <v>-6.5948901086371236E-4</v>
      </c>
      <c r="DA180" s="1">
        <v>-4.9764357297548084E-4</v>
      </c>
      <c r="DB180" s="1">
        <v>3.5351944608572207E-4</v>
      </c>
      <c r="DC180" s="1">
        <v>-5.3568041244160351E-4</v>
      </c>
      <c r="DD180" s="1">
        <v>-1.1223865122073618E-3</v>
      </c>
      <c r="DE180" s="1">
        <v>-2.1855283706680379E-3</v>
      </c>
      <c r="DF180" s="1">
        <v>-4.3990663956833187E-3</v>
      </c>
      <c r="DG180" s="1">
        <v>-2.9182896353303991E-3</v>
      </c>
      <c r="DH180" s="1">
        <v>-4.169669777878895E-3</v>
      </c>
      <c r="DI180" s="1">
        <v>-8.8491564185233518E-4</v>
      </c>
      <c r="DJ180" s="1">
        <v>5.5661711698304023E-3</v>
      </c>
      <c r="DK180" s="1">
        <v>-2.1532663423983749E-3</v>
      </c>
      <c r="DL180" s="1">
        <v>-8.7917983065081712E-4</v>
      </c>
      <c r="DM180" s="1">
        <v>3.0588833993834288E-3</v>
      </c>
      <c r="DN180" s="1">
        <v>-8.0921051821409055E-5</v>
      </c>
      <c r="DO180" s="1">
        <v>1.1475747513384914E-3</v>
      </c>
      <c r="DP180" s="1">
        <v>3.0731290177559909E-4</v>
      </c>
      <c r="DQ180" s="1">
        <v>1.0298737014296543E-3</v>
      </c>
      <c r="DR180" s="1">
        <v>-2.7585926204659902E-5</v>
      </c>
      <c r="DS180" s="1">
        <v>-2.2247309515029882E-3</v>
      </c>
      <c r="DT180" s="1">
        <v>7.5561563543262455E-4</v>
      </c>
      <c r="DU180" s="1">
        <v>6.2930680127769203E-4</v>
      </c>
      <c r="DV180" s="1">
        <v>9.3900960886894038E-5</v>
      </c>
      <c r="DW180" s="1">
        <v>-8.2721119786110359E-4</v>
      </c>
      <c r="DX180" s="1">
        <v>5.9232542038454357E-4</v>
      </c>
      <c r="DY180" s="1">
        <v>6.4769554829631297E-5</v>
      </c>
      <c r="DZ180" s="1">
        <v>-1.1719301531661951E-3</v>
      </c>
      <c r="EA180" s="1">
        <v>1.1355201911601811E-3</v>
      </c>
      <c r="EB180" s="1">
        <v>-6.0718387003786106E-4</v>
      </c>
      <c r="EC180" s="1">
        <v>-2.8714235799104339E-5</v>
      </c>
      <c r="ED180" s="1">
        <v>4.665888099408194E-5</v>
      </c>
      <c r="EE180" s="1">
        <v>1.0990550889073806E-4</v>
      </c>
      <c r="EF180" s="1">
        <v>-6.1346199200901653E-4</v>
      </c>
      <c r="EG180" s="1">
        <v>-1.5445543353606764E-3</v>
      </c>
      <c r="EH180" s="1">
        <v>-2.4678840592837811E-4</v>
      </c>
      <c r="EI180" s="1">
        <v>8.8885930010145376E-4</v>
      </c>
      <c r="EJ180" s="1">
        <v>-2.6879732166614915E-3</v>
      </c>
      <c r="EK180" s="1">
        <v>-1.8483784648462283E-3</v>
      </c>
      <c r="EL180" s="1">
        <v>-1.046236233753524E-4</v>
      </c>
      <c r="EM180" s="1">
        <v>-7.3887671185173526E-5</v>
      </c>
      <c r="EN180" s="1">
        <v>-1.6869177154054956E-5</v>
      </c>
      <c r="EO180" s="1">
        <v>6.198089407262087E-5</v>
      </c>
      <c r="EP180" s="1">
        <v>-2.3210431378016534E-3</v>
      </c>
      <c r="EQ180" s="1">
        <v>-6.9133811663541869E-5</v>
      </c>
      <c r="ER180" s="1">
        <v>-5.7115393020971553E-5</v>
      </c>
      <c r="ES180" s="1">
        <v>-7.9080158917604589E-5</v>
      </c>
      <c r="ET180" s="1">
        <v>-1.0952847013232394E-4</v>
      </c>
      <c r="EU180" s="1">
        <v>2.4162964165118221E-4</v>
      </c>
      <c r="EV180" s="1">
        <v>-4.5248691580536833E-4</v>
      </c>
      <c r="EW180" s="1">
        <v>4.7742786072507546E-4</v>
      </c>
      <c r="EX180" s="1">
        <v>3.2588654815190977E-4</v>
      </c>
      <c r="EY180" s="1">
        <v>5.8004429938736355E-5</v>
      </c>
      <c r="EZ180" s="1">
        <v>-8.6856677252881417E-5</v>
      </c>
      <c r="FA180" s="1">
        <v>2.4624327116280979E-5</v>
      </c>
      <c r="FB180" s="1">
        <v>1.8197996341368523E-4</v>
      </c>
      <c r="FC180" s="1">
        <v>-1.8622384227664174E-3</v>
      </c>
      <c r="FD180" s="1">
        <v>-4.0896216969628092E-4</v>
      </c>
      <c r="FE180" s="1">
        <v>-1.0275293962105257E-3</v>
      </c>
      <c r="FF180" s="1">
        <v>-2.0650119817505995E-3</v>
      </c>
      <c r="FG180" s="1">
        <v>-2.0849974183956613E-4</v>
      </c>
      <c r="FH180" s="1">
        <v>-5.6327613412576771E-4</v>
      </c>
      <c r="FI180" s="1">
        <v>3.3885208548854197E-4</v>
      </c>
      <c r="FJ180" s="1">
        <v>-6.6882201139666672E-4</v>
      </c>
      <c r="FK180" s="1">
        <v>-1.81656531375889E-6</v>
      </c>
      <c r="FL180" s="1">
        <v>-7.109770411033388E-8</v>
      </c>
      <c r="FM180" s="1">
        <v>-1.0463445630413556E-4</v>
      </c>
      <c r="FN180" s="1">
        <v>-7.3874521038636991E-5</v>
      </c>
      <c r="FO180" s="1">
        <v>-1.6864415940083049E-5</v>
      </c>
      <c r="FP180" s="1">
        <v>6.1993178162398545E-5</v>
      </c>
      <c r="FQ180" s="1">
        <v>3.954098855346657E-2</v>
      </c>
      <c r="FR180" s="1">
        <v>2.0249234320837379E-2</v>
      </c>
      <c r="FS180" s="1">
        <v>4.5993470733775819E-3</v>
      </c>
      <c r="FT180" s="1">
        <v>3.1320222929541945E-2</v>
      </c>
      <c r="FU180" s="1">
        <v>2.4568711790644862E-2</v>
      </c>
      <c r="FV180" s="1">
        <v>4.5789475367326797E-2</v>
      </c>
      <c r="FW180" s="1">
        <v>4.5469795019434302E-2</v>
      </c>
      <c r="FX180" s="1">
        <v>4.5063816902422976E-2</v>
      </c>
      <c r="FY180" s="1">
        <v>4.4750559524728575E-2</v>
      </c>
      <c r="FZ180" s="1">
        <v>4.4337563738496837E-2</v>
      </c>
      <c r="GA180" s="1">
        <v>4.4013051727252638E-2</v>
      </c>
      <c r="GB180" s="1">
        <v>4.028042961283991E-2</v>
      </c>
      <c r="GC180" s="1">
        <v>3.9990014416563038E-2</v>
      </c>
      <c r="GD180" s="1">
        <v>4.0201028626584923E-2</v>
      </c>
      <c r="GE180" s="1">
        <v>3.8930919169610764E-2</v>
      </c>
      <c r="GF180" s="1">
        <v>3.9726354275770093E-2</v>
      </c>
      <c r="GG180" s="1">
        <v>3.9909146425723838E-2</v>
      </c>
      <c r="GH180" s="1">
        <v>3.8947684384561802E-2</v>
      </c>
      <c r="GI180" s="1">
        <v>3.8801268528563845E-2</v>
      </c>
      <c r="GJ180" s="1">
        <v>3.8199094387752472E-2</v>
      </c>
      <c r="GK180" s="1">
        <v>3.7441453928341806E-2</v>
      </c>
      <c r="GL180" s="1">
        <v>3.6317145871956995E-2</v>
      </c>
      <c r="GM180" s="1">
        <v>3.7285415782133485E-2</v>
      </c>
      <c r="GN180" s="1">
        <v>3.5439955543891309E-2</v>
      </c>
      <c r="GO180" s="1">
        <v>3.5944740108362405E-2</v>
      </c>
      <c r="GP180" s="1">
        <v>3.5077479438400762E-2</v>
      </c>
      <c r="GQ180" s="1">
        <v>3.5693024902533989E-2</v>
      </c>
      <c r="GR180" s="73">
        <v>3.5216656149823243E-2</v>
      </c>
    </row>
    <row r="181" spans="1:200" x14ac:dyDescent="0.3">
      <c r="A181" s="78" t="str">
        <v>BHYAX</v>
      </c>
      <c r="B181" s="72">
        <v>-1.3099969472174569E-3</v>
      </c>
      <c r="C181" s="1">
        <v>-1.987430013479102E-3</v>
      </c>
      <c r="D181" s="1">
        <v>-2.034898597308868E-3</v>
      </c>
      <c r="E181" s="1">
        <v>-2.2237686874035704E-3</v>
      </c>
      <c r="F181" s="1">
        <v>-2.5042749039993471E-3</v>
      </c>
      <c r="G181" s="1">
        <v>-8.0623461686824005E-4</v>
      </c>
      <c r="H181" s="1">
        <v>6.5664806523942656E-5</v>
      </c>
      <c r="I181" s="1">
        <v>-1.2981481913631437E-3</v>
      </c>
      <c r="J181" s="1">
        <v>-1.0547436192865872E-3</v>
      </c>
      <c r="K181" s="1">
        <v>-7.816354932840123E-4</v>
      </c>
      <c r="L181" s="1">
        <v>-1.2037735077054298E-3</v>
      </c>
      <c r="M181" s="1">
        <v>-2.8776046298246527E-4</v>
      </c>
      <c r="N181" s="1">
        <v>-1.3349076833019666E-3</v>
      </c>
      <c r="O181" s="1">
        <v>-8.5029397189425714E-4</v>
      </c>
      <c r="P181" s="1">
        <v>2.6263268920152745E-4</v>
      </c>
      <c r="Q181" s="1">
        <v>4.7706205314341414E-4</v>
      </c>
      <c r="R181" s="1">
        <v>-7.9161280193089086E-4</v>
      </c>
      <c r="S181" s="1">
        <v>-1.8233240350545546E-3</v>
      </c>
      <c r="T181" s="1">
        <v>-3.6735023904000642E-3</v>
      </c>
      <c r="U181" s="1">
        <v>-1.5788692908294594E-3</v>
      </c>
      <c r="V181" s="1">
        <v>-5.0832548497403522E-4</v>
      </c>
      <c r="W181" s="1">
        <v>-1.0166413201225595E-3</v>
      </c>
      <c r="X181" s="1">
        <v>-1.2078156527095933E-3</v>
      </c>
      <c r="Y181" s="1">
        <v>-1.147303840096084E-3</v>
      </c>
      <c r="Z181" s="1">
        <v>-1.0544372951148749E-3</v>
      </c>
      <c r="AA181" s="1">
        <v>-1.5574596545742953E-3</v>
      </c>
      <c r="AB181" s="1">
        <v>-2.7338710088782876E-3</v>
      </c>
      <c r="AC181" s="1">
        <v>-8.0815907102758954E-4</v>
      </c>
      <c r="AD181" s="1">
        <v>1.244626470987569E-3</v>
      </c>
      <c r="AE181" s="1">
        <v>7.7136382017336209E-5</v>
      </c>
      <c r="AF181" s="1">
        <v>-8.0653357841137545E-4</v>
      </c>
      <c r="AG181" s="1">
        <v>-4.2007622092893966E-4</v>
      </c>
      <c r="AH181" s="1">
        <v>-9.2277749848574439E-4</v>
      </c>
      <c r="AI181" s="1">
        <v>2.7496841617381373E-4</v>
      </c>
      <c r="AJ181" s="1">
        <v>-7.9654793201782044E-4</v>
      </c>
      <c r="AK181" s="1">
        <v>-1.0556198356149664E-3</v>
      </c>
      <c r="AL181" s="1">
        <v>4.4866932800548433E-4</v>
      </c>
      <c r="AM181" s="1">
        <v>-5.9157512923016208E-3</v>
      </c>
      <c r="AN181" s="1">
        <v>-1.2236305292313643E-3</v>
      </c>
      <c r="AO181" s="1">
        <v>-1.5854084912271782E-3</v>
      </c>
      <c r="AP181" s="1">
        <v>-2.4748599690855621E-3</v>
      </c>
      <c r="AQ181" s="1">
        <v>-1.3050456770511453E-3</v>
      </c>
      <c r="AR181" s="1">
        <v>-2.4802918928916624E-3</v>
      </c>
      <c r="AS181" s="1">
        <v>-1.7234962384826212E-3</v>
      </c>
      <c r="AT181" s="1">
        <v>-5.2435911648305786E-4</v>
      </c>
      <c r="AU181" s="1">
        <v>-5.8751480253770169E-4</v>
      </c>
      <c r="AV181" s="1">
        <v>-8.2886835906845712E-4</v>
      </c>
      <c r="AW181" s="1">
        <v>2.3147152522136213E-3</v>
      </c>
      <c r="AX181" s="1">
        <v>4.0710857924471192E-4</v>
      </c>
      <c r="AY181" s="1">
        <v>-1.0979167920341389E-5</v>
      </c>
      <c r="AZ181" s="1">
        <v>-4.9647733701649668E-4</v>
      </c>
      <c r="BA181" s="1">
        <v>-7.6316027981724016E-4</v>
      </c>
      <c r="BB181" s="1">
        <v>-8.0199954992894056E-4</v>
      </c>
      <c r="BC181" s="1">
        <v>-5.6935342436912955E-4</v>
      </c>
      <c r="BD181" s="1">
        <v>1.1531585159593963E-3</v>
      </c>
      <c r="BE181" s="1">
        <v>3.6935499986590249E-4</v>
      </c>
      <c r="BF181" s="1">
        <v>-1.2347228471630411E-3</v>
      </c>
      <c r="BG181" s="1">
        <v>-1.6770014123333512E-4</v>
      </c>
      <c r="BH181" s="1">
        <v>-1.7050082901310093E-3</v>
      </c>
      <c r="BI181" s="1">
        <v>-1.2943121153618242E-3</v>
      </c>
      <c r="BJ181" s="1">
        <v>-1.1202941532069178E-3</v>
      </c>
      <c r="BK181" s="1">
        <v>-9.7712549589361796E-4</v>
      </c>
      <c r="BL181" s="1">
        <v>-6.5116556151224701E-5</v>
      </c>
      <c r="BM181" s="1">
        <v>-8.1698241509939719E-4</v>
      </c>
      <c r="BN181" s="1">
        <v>-1.2829081389352441E-3</v>
      </c>
      <c r="BO181" s="1">
        <v>-7.6159928469123376E-4</v>
      </c>
      <c r="BP181" s="1">
        <v>-2.1467704455544454E-3</v>
      </c>
      <c r="BQ181" s="1">
        <v>-2.415341273123752E-4</v>
      </c>
      <c r="BR181" s="1">
        <v>-4.3989780534858126E-3</v>
      </c>
      <c r="BS181" s="1">
        <v>-8.8543382808707778E-4</v>
      </c>
      <c r="BT181" s="1">
        <v>2.5364523427820793E-4</v>
      </c>
      <c r="BU181" s="1">
        <v>-8.7816171681336119E-4</v>
      </c>
      <c r="BV181" s="1">
        <v>6.1397456076375657E-6</v>
      </c>
      <c r="BW181" s="1">
        <v>-9.3280668376237745E-4</v>
      </c>
      <c r="BX181" s="1">
        <v>2.6085811994522469E-4</v>
      </c>
      <c r="BY181" s="1">
        <v>-5.8800224282082141E-4</v>
      </c>
      <c r="BZ181" s="1">
        <v>-4.1213749846300435E-4</v>
      </c>
      <c r="CA181" s="1">
        <v>1.4396159810948125E-4</v>
      </c>
      <c r="CB181" s="1">
        <v>-2.0071048007012812E-5</v>
      </c>
      <c r="CC181" s="1">
        <v>-1.5806361875328298E-3</v>
      </c>
      <c r="CD181" s="1">
        <v>-2.0608362579887644E-3</v>
      </c>
      <c r="CE181" s="1">
        <v>-1.1460586642181461E-3</v>
      </c>
      <c r="CF181" s="1">
        <v>-1.3393402034532851E-3</v>
      </c>
      <c r="CG181" s="1">
        <v>-1.0271060126095534E-3</v>
      </c>
      <c r="CH181" s="1">
        <v>1.7732047170995878E-5</v>
      </c>
      <c r="CI181" s="1">
        <v>-7.1750923147940299E-4</v>
      </c>
      <c r="CJ181" s="1">
        <v>-4.0489762032632215E-3</v>
      </c>
      <c r="CK181" s="1">
        <v>-3.289781858469655E-3</v>
      </c>
      <c r="CL181" s="1">
        <v>3.6472872883218485E-4</v>
      </c>
      <c r="CM181" s="1">
        <v>-9.1605767557194524E-4</v>
      </c>
      <c r="CN181" s="1">
        <v>-3.1996531822271144E-4</v>
      </c>
      <c r="CO181" s="1">
        <v>-3.2282532676087008E-3</v>
      </c>
      <c r="CP181" s="1">
        <v>-1.3969804701913649E-3</v>
      </c>
      <c r="CQ181" s="1">
        <v>3.4823328615658056E-3</v>
      </c>
      <c r="CR181" s="1">
        <v>-1.6292386983058637E-3</v>
      </c>
      <c r="CS181" s="1">
        <v>-1.7631440765486877E-3</v>
      </c>
      <c r="CT181" s="1">
        <v>7.5455112853934817E-6</v>
      </c>
      <c r="CU181" s="1">
        <v>-2.1113828568491127E-3</v>
      </c>
      <c r="CV181" s="1">
        <v>7.8036476246876702E-4</v>
      </c>
      <c r="CW181" s="1">
        <v>-5.6042589784770951E-4</v>
      </c>
      <c r="CX181" s="1">
        <v>-4.9567067463853018E-4</v>
      </c>
      <c r="CY181" s="1">
        <v>2.716165170001781E-4</v>
      </c>
      <c r="CZ181" s="1">
        <v>-6.4181350272694436E-4</v>
      </c>
      <c r="DA181" s="1">
        <v>-4.742417325216039E-4</v>
      </c>
      <c r="DB181" s="1">
        <v>3.5236519021198889E-4</v>
      </c>
      <c r="DC181" s="1">
        <v>-5.1472781869058124E-4</v>
      </c>
      <c r="DD181" s="1">
        <v>-1.1059164795139277E-3</v>
      </c>
      <c r="DE181" s="1">
        <v>-2.1582526213710989E-3</v>
      </c>
      <c r="DF181" s="1">
        <v>-4.3493697198529946E-3</v>
      </c>
      <c r="DG181" s="1">
        <v>-2.8796673459039251E-3</v>
      </c>
      <c r="DH181" s="1">
        <v>-4.116907640039514E-3</v>
      </c>
      <c r="DI181" s="1">
        <v>-8.9578575068410664E-4</v>
      </c>
      <c r="DJ181" s="1">
        <v>5.5129863297753053E-3</v>
      </c>
      <c r="DK181" s="1">
        <v>-2.1367260917882556E-3</v>
      </c>
      <c r="DL181" s="1">
        <v>-8.6914661923596741E-4</v>
      </c>
      <c r="DM181" s="1">
        <v>3.0456995346658457E-3</v>
      </c>
      <c r="DN181" s="1">
        <v>-7.9516050094659123E-5</v>
      </c>
      <c r="DO181" s="1">
        <v>1.1459008004210298E-3</v>
      </c>
      <c r="DP181" s="1">
        <v>3.0400081650759262E-4</v>
      </c>
      <c r="DQ181" s="1">
        <v>1.0281447401451513E-3</v>
      </c>
      <c r="DR181" s="1">
        <v>-1.774127268418189E-5</v>
      </c>
      <c r="DS181" s="1">
        <v>-2.2005616585690311E-3</v>
      </c>
      <c r="DT181" s="1">
        <v>7.463049753918215E-4</v>
      </c>
      <c r="DU181" s="1">
        <v>6.2295462199326982E-4</v>
      </c>
      <c r="DV181" s="1">
        <v>8.7918725890690622E-5</v>
      </c>
      <c r="DW181" s="1">
        <v>-8.2554739545527859E-4</v>
      </c>
      <c r="DX181" s="1">
        <v>5.9928024511988239E-4</v>
      </c>
      <c r="DY181" s="1">
        <v>7.621607746350286E-5</v>
      </c>
      <c r="DZ181" s="1">
        <v>-1.1629958277521301E-3</v>
      </c>
      <c r="EA181" s="1">
        <v>1.1408140126443866E-3</v>
      </c>
      <c r="EB181" s="1">
        <v>-6.0665007584654966E-4</v>
      </c>
      <c r="EC181" s="1">
        <v>-1.9717630076354028E-5</v>
      </c>
      <c r="ED181" s="1">
        <v>4.8441568857326606E-5</v>
      </c>
      <c r="EE181" s="1">
        <v>1.127379820884156E-4</v>
      </c>
      <c r="EF181" s="1">
        <v>-6.0817447109860496E-4</v>
      </c>
      <c r="EG181" s="1">
        <v>-1.5386062024961263E-3</v>
      </c>
      <c r="EH181" s="1">
        <v>-2.3743334787350466E-4</v>
      </c>
      <c r="EI181" s="1">
        <v>8.9171730112593559E-4</v>
      </c>
      <c r="EJ181" s="1">
        <v>-2.6769156066837121E-3</v>
      </c>
      <c r="EK181" s="1">
        <v>-1.8230333653241465E-3</v>
      </c>
      <c r="EL181" s="1">
        <v>-1.0220491736003583E-4</v>
      </c>
      <c r="EM181" s="1">
        <v>-7.1869356431283061E-5</v>
      </c>
      <c r="EN181" s="1">
        <v>-1.5516433094305128E-5</v>
      </c>
      <c r="EO181" s="1">
        <v>6.2154239729333256E-5</v>
      </c>
      <c r="EP181" s="1">
        <v>-2.300831064270847E-3</v>
      </c>
      <c r="EQ181" s="1">
        <v>-6.7494676660957261E-5</v>
      </c>
      <c r="ER181" s="1">
        <v>-5.551006549249944E-5</v>
      </c>
      <c r="ES181" s="1">
        <v>-7.712332293828393E-5</v>
      </c>
      <c r="ET181" s="1">
        <v>-1.0735360959789796E-4</v>
      </c>
      <c r="EU181" s="1">
        <v>2.410146524425613E-4</v>
      </c>
      <c r="EV181" s="1">
        <v>-4.498993677691171E-4</v>
      </c>
      <c r="EW181" s="1">
        <v>4.7907466710190948E-4</v>
      </c>
      <c r="EX181" s="1">
        <v>3.2575844454587385E-4</v>
      </c>
      <c r="EY181" s="1">
        <v>5.8668959345173148E-5</v>
      </c>
      <c r="EZ181" s="1">
        <v>-8.5429424318387919E-5</v>
      </c>
      <c r="FA181" s="1">
        <v>2.3383064830984456E-5</v>
      </c>
      <c r="FB181" s="1">
        <v>1.8009699823707704E-4</v>
      </c>
      <c r="FC181" s="1">
        <v>-1.8375938438172756E-3</v>
      </c>
      <c r="FD181" s="1">
        <v>-3.981961205243151E-4</v>
      </c>
      <c r="FE181" s="1">
        <v>-1.0202048519025826E-3</v>
      </c>
      <c r="FF181" s="1">
        <v>-2.0531700184051754E-3</v>
      </c>
      <c r="FG181" s="1">
        <v>-1.8964574604484919E-4</v>
      </c>
      <c r="FH181" s="1">
        <v>-5.5307571598793668E-4</v>
      </c>
      <c r="FI181" s="1">
        <v>3.4507001745786149E-4</v>
      </c>
      <c r="FJ181" s="1">
        <v>-6.3811442295795995E-4</v>
      </c>
      <c r="FK181" s="1">
        <v>2.115409824979462E-5</v>
      </c>
      <c r="FL181" s="1">
        <v>6.1558893170542776E-8</v>
      </c>
      <c r="FM181" s="1">
        <v>-1.0221561724756893E-4</v>
      </c>
      <c r="FN181" s="1">
        <v>-7.1856338811161525E-5</v>
      </c>
      <c r="FO181" s="1">
        <v>-1.5511701310771989E-5</v>
      </c>
      <c r="FP181" s="1">
        <v>6.2166421048705369E-5</v>
      </c>
      <c r="FQ181" s="1">
        <v>3.926619143332441E-2</v>
      </c>
      <c r="FR181" s="1">
        <v>2.0112324910019727E-2</v>
      </c>
      <c r="FS181" s="1">
        <v>4.5682286704240276E-3</v>
      </c>
      <c r="FT181" s="1">
        <v>3.1106799946771426E-2</v>
      </c>
      <c r="FU181" s="1">
        <v>2.4402339897635589E-2</v>
      </c>
      <c r="FV181" s="1">
        <v>4.5471459454835897E-2</v>
      </c>
      <c r="FW181" s="1">
        <v>4.5154082250123663E-2</v>
      </c>
      <c r="FX181" s="1">
        <v>4.4750559524728575E-2</v>
      </c>
      <c r="FY181" s="1">
        <v>4.4440357251836614E-2</v>
      </c>
      <c r="FZ181" s="1">
        <v>4.4029646374385431E-2</v>
      </c>
      <c r="GA181" s="1">
        <v>4.3707634283264345E-2</v>
      </c>
      <c r="GB181" s="1">
        <v>3.9990437173310446E-2</v>
      </c>
      <c r="GC181" s="1">
        <v>3.9702107281940964E-2</v>
      </c>
      <c r="GD181" s="1">
        <v>3.9911604491060772E-2</v>
      </c>
      <c r="GE181" s="1">
        <v>3.8650285192379702E-2</v>
      </c>
      <c r="GF181" s="1">
        <v>3.9440341614242716E-2</v>
      </c>
      <c r="GG181" s="1">
        <v>3.9621804979353872E-2</v>
      </c>
      <c r="GH181" s="1">
        <v>3.8667276763452184E-2</v>
      </c>
      <c r="GI181" s="1">
        <v>3.8521925082729745E-2</v>
      </c>
      <c r="GJ181" s="1">
        <v>3.7924083604952648E-2</v>
      </c>
      <c r="GK181" s="1">
        <v>3.7171894140281485E-2</v>
      </c>
      <c r="GL181" s="1">
        <v>3.605567664186099E-2</v>
      </c>
      <c r="GM181" s="1">
        <v>3.701698889873984E-2</v>
      </c>
      <c r="GN181" s="1">
        <v>3.5184797396173022E-2</v>
      </c>
      <c r="GO181" s="1">
        <v>3.5685955343091748E-2</v>
      </c>
      <c r="GP181" s="1">
        <v>3.4824927799353901E-2</v>
      </c>
      <c r="GQ181" s="1">
        <v>3.5436035717791935E-2</v>
      </c>
      <c r="GR181" s="73">
        <v>3.4963096520250168E-2</v>
      </c>
    </row>
    <row r="182" spans="1:200" x14ac:dyDescent="0.3">
      <c r="A182" s="78" t="str">
        <v>BRHYX</v>
      </c>
      <c r="B182" s="72">
        <v>-1.30813577152486E-3</v>
      </c>
      <c r="C182" s="1">
        <v>-1.9821739609165623E-3</v>
      </c>
      <c r="D182" s="1">
        <v>-2.0028695853329579E-3</v>
      </c>
      <c r="E182" s="1">
        <v>-2.2251566011373975E-3</v>
      </c>
      <c r="F182" s="1">
        <v>-2.4889273532595012E-3</v>
      </c>
      <c r="G182" s="1">
        <v>-8.1860891136866106E-4</v>
      </c>
      <c r="H182" s="1">
        <v>6.4124514319786682E-5</v>
      </c>
      <c r="I182" s="1">
        <v>-1.2969330618228124E-3</v>
      </c>
      <c r="J182" s="1">
        <v>-1.0650723291077658E-3</v>
      </c>
      <c r="K182" s="1">
        <v>-7.9617208604025841E-4</v>
      </c>
      <c r="L182" s="1">
        <v>-1.209525564920095E-3</v>
      </c>
      <c r="M182" s="1">
        <v>-2.8663339952897593E-4</v>
      </c>
      <c r="N182" s="1">
        <v>-1.3247611971879925E-3</v>
      </c>
      <c r="O182" s="1">
        <v>-8.51336048537739E-4</v>
      </c>
      <c r="P182" s="1">
        <v>2.6585537049252377E-4</v>
      </c>
      <c r="Q182" s="1">
        <v>4.6873562336197176E-4</v>
      </c>
      <c r="R182" s="1">
        <v>-7.9103854656752549E-4</v>
      </c>
      <c r="S182" s="1">
        <v>-1.8205579929662433E-3</v>
      </c>
      <c r="T182" s="1">
        <v>-3.6296692593844491E-3</v>
      </c>
      <c r="U182" s="1">
        <v>-1.5716763030410763E-3</v>
      </c>
      <c r="V182" s="1">
        <v>-5.0862819260228428E-4</v>
      </c>
      <c r="W182" s="1">
        <v>-1.0139024950691407E-3</v>
      </c>
      <c r="X182" s="1">
        <v>-1.1765665131007177E-3</v>
      </c>
      <c r="Y182" s="1">
        <v>-1.1408369338662076E-3</v>
      </c>
      <c r="Z182" s="1">
        <v>-1.0561434319334713E-3</v>
      </c>
      <c r="AA182" s="1">
        <v>-1.5414127019671964E-3</v>
      </c>
      <c r="AB182" s="1">
        <v>-2.7099898732461779E-3</v>
      </c>
      <c r="AC182" s="1">
        <v>-7.9628752373444884E-4</v>
      </c>
      <c r="AD182" s="1">
        <v>1.2451198422644119E-3</v>
      </c>
      <c r="AE182" s="1">
        <v>6.5814566220805977E-5</v>
      </c>
      <c r="AF182" s="1">
        <v>-8.0257110945656856E-4</v>
      </c>
      <c r="AG182" s="1">
        <v>-4.1737109446867766E-4</v>
      </c>
      <c r="AH182" s="1">
        <v>-9.1330928979444913E-4</v>
      </c>
      <c r="AI182" s="1">
        <v>2.8188851847196767E-4</v>
      </c>
      <c r="AJ182" s="1">
        <v>-7.9682390782312971E-4</v>
      </c>
      <c r="AK182" s="1">
        <v>-1.0407040315018282E-3</v>
      </c>
      <c r="AL182" s="1">
        <v>4.4732202445175735E-4</v>
      </c>
      <c r="AM182" s="1">
        <v>-5.8882394327537382E-3</v>
      </c>
      <c r="AN182" s="1">
        <v>-1.2096127865139196E-3</v>
      </c>
      <c r="AO182" s="1">
        <v>-1.5691408677895001E-3</v>
      </c>
      <c r="AP182" s="1">
        <v>-2.4454592343068952E-3</v>
      </c>
      <c r="AQ182" s="1">
        <v>-1.3019414701165325E-3</v>
      </c>
      <c r="AR182" s="1">
        <v>-2.4716916048271652E-3</v>
      </c>
      <c r="AS182" s="1">
        <v>-1.7192104141554232E-3</v>
      </c>
      <c r="AT182" s="1">
        <v>-5.1974847006274274E-4</v>
      </c>
      <c r="AU182" s="1">
        <v>-5.9795213521078496E-4</v>
      </c>
      <c r="AV182" s="1">
        <v>-8.1590544933962E-4</v>
      </c>
      <c r="AW182" s="1">
        <v>2.3033700109530006E-3</v>
      </c>
      <c r="AX182" s="1">
        <v>4.084421174732738E-4</v>
      </c>
      <c r="AY182" s="1">
        <v>-1.287014533645753E-5</v>
      </c>
      <c r="AZ182" s="1">
        <v>-4.9526665631083268E-4</v>
      </c>
      <c r="BA182" s="1">
        <v>-7.5950905452294671E-4</v>
      </c>
      <c r="BB182" s="1">
        <v>-7.9928520286178157E-4</v>
      </c>
      <c r="BC182" s="1">
        <v>-5.6793578935096783E-4</v>
      </c>
      <c r="BD182" s="1">
        <v>1.1307411119382133E-3</v>
      </c>
      <c r="BE182" s="1">
        <v>3.5932607977261921E-4</v>
      </c>
      <c r="BF182" s="1">
        <v>-1.2267811593697781E-3</v>
      </c>
      <c r="BG182" s="1">
        <v>-1.7031406246608547E-4</v>
      </c>
      <c r="BH182" s="1">
        <v>-1.6948846401612665E-3</v>
      </c>
      <c r="BI182" s="1">
        <v>-1.2861348171508869E-3</v>
      </c>
      <c r="BJ182" s="1">
        <v>-1.1055968277573147E-3</v>
      </c>
      <c r="BK182" s="1">
        <v>-9.6943438776604771E-4</v>
      </c>
      <c r="BL182" s="1">
        <v>-6.0625588847003699E-5</v>
      </c>
      <c r="BM182" s="1">
        <v>-8.1660757344171611E-4</v>
      </c>
      <c r="BN182" s="1">
        <v>-1.275696024734198E-3</v>
      </c>
      <c r="BO182" s="1">
        <v>-7.5051119150506499E-4</v>
      </c>
      <c r="BP182" s="1">
        <v>-2.1248510788901545E-3</v>
      </c>
      <c r="BQ182" s="1">
        <v>-2.5717016204552232E-4</v>
      </c>
      <c r="BR182" s="1">
        <v>-4.3737680864458133E-3</v>
      </c>
      <c r="BS182" s="1">
        <v>-8.7842235637806E-4</v>
      </c>
      <c r="BT182" s="1">
        <v>2.4909610373636762E-4</v>
      </c>
      <c r="BU182" s="1">
        <v>-8.742890638161674E-4</v>
      </c>
      <c r="BV182" s="1">
        <v>6.7626299120438606E-6</v>
      </c>
      <c r="BW182" s="1">
        <v>-9.2063598752772642E-4</v>
      </c>
      <c r="BX182" s="1">
        <v>2.6430158290723495E-4</v>
      </c>
      <c r="BY182" s="1">
        <v>-5.7981865585202597E-4</v>
      </c>
      <c r="BZ182" s="1">
        <v>-4.1266858678061426E-4</v>
      </c>
      <c r="CA182" s="1">
        <v>1.4630092381173003E-4</v>
      </c>
      <c r="CB182" s="1">
        <v>-2.8739365995013614E-5</v>
      </c>
      <c r="CC182" s="1">
        <v>-1.5543129595758816E-3</v>
      </c>
      <c r="CD182" s="1">
        <v>-2.0484494882447714E-3</v>
      </c>
      <c r="CE182" s="1">
        <v>-1.1346515262274934E-3</v>
      </c>
      <c r="CF182" s="1">
        <v>-1.3397908748049518E-3</v>
      </c>
      <c r="CG182" s="1">
        <v>-1.0162607420368846E-3</v>
      </c>
      <c r="CH182" s="1">
        <v>2.7283976014664559E-5</v>
      </c>
      <c r="CI182" s="1">
        <v>-7.1872788354956463E-4</v>
      </c>
      <c r="CJ182" s="1">
        <v>-4.0177254970423168E-3</v>
      </c>
      <c r="CK182" s="1">
        <v>-3.256601074772247E-3</v>
      </c>
      <c r="CL182" s="1">
        <v>3.7523383832956651E-4</v>
      </c>
      <c r="CM182" s="1">
        <v>-9.1402256232790821E-4</v>
      </c>
      <c r="CN182" s="1">
        <v>-3.1691922195502086E-4</v>
      </c>
      <c r="CO182" s="1">
        <v>-3.2146628210913079E-3</v>
      </c>
      <c r="CP182" s="1">
        <v>-1.3795245949816493E-3</v>
      </c>
      <c r="CQ182" s="1">
        <v>3.4617971161194847E-3</v>
      </c>
      <c r="CR182" s="1">
        <v>-1.6224369613312287E-3</v>
      </c>
      <c r="CS182" s="1">
        <v>-1.7608504263249506E-3</v>
      </c>
      <c r="CT182" s="1">
        <v>-2.2633193325278924E-6</v>
      </c>
      <c r="CU182" s="1">
        <v>-2.0986207437736683E-3</v>
      </c>
      <c r="CV182" s="1">
        <v>7.6404305618318425E-4</v>
      </c>
      <c r="CW182" s="1">
        <v>-5.6145459288469248E-4</v>
      </c>
      <c r="CX182" s="1">
        <v>-4.9942389781630246E-4</v>
      </c>
      <c r="CY182" s="1">
        <v>2.5110603679295336E-4</v>
      </c>
      <c r="CZ182" s="1">
        <v>-6.4848114463005599E-4</v>
      </c>
      <c r="DA182" s="1">
        <v>-4.8244164839332103E-4</v>
      </c>
      <c r="DB182" s="1">
        <v>3.4986157641663559E-4</v>
      </c>
      <c r="DC182" s="1">
        <v>-5.2204322438518234E-4</v>
      </c>
      <c r="DD182" s="1">
        <v>-1.1026858640256327E-3</v>
      </c>
      <c r="DE182" s="1">
        <v>-2.1507232160241732E-3</v>
      </c>
      <c r="DF182" s="1">
        <v>-4.3298394377450722E-3</v>
      </c>
      <c r="DG182" s="1">
        <v>-2.8707752732869346E-3</v>
      </c>
      <c r="DH182" s="1">
        <v>-4.10011832862924E-3</v>
      </c>
      <c r="DI182" s="1">
        <v>-8.8317993410416879E-4</v>
      </c>
      <c r="DJ182" s="1">
        <v>5.4909398545447746E-3</v>
      </c>
      <c r="DK182" s="1">
        <v>-2.1226385101360489E-3</v>
      </c>
      <c r="DL182" s="1">
        <v>-8.7005599060569492E-4</v>
      </c>
      <c r="DM182" s="1">
        <v>3.0587406322787093E-3</v>
      </c>
      <c r="DN182" s="1">
        <v>-8.0899460681630768E-5</v>
      </c>
      <c r="DO182" s="1">
        <v>1.1337150814273471E-3</v>
      </c>
      <c r="DP182" s="1">
        <v>2.9874539123137802E-4</v>
      </c>
      <c r="DQ182" s="1">
        <v>1.0143380252461182E-3</v>
      </c>
      <c r="DR182" s="1">
        <v>-2.6036221531552061E-5</v>
      </c>
      <c r="DS182" s="1">
        <v>-2.1857044350135214E-3</v>
      </c>
      <c r="DT182" s="1">
        <v>7.40315946330524E-4</v>
      </c>
      <c r="DU182" s="1">
        <v>6.1198682814020747E-4</v>
      </c>
      <c r="DV182" s="1">
        <v>8.1490665272499789E-5</v>
      </c>
      <c r="DW182" s="1">
        <v>-8.1911947989381185E-4</v>
      </c>
      <c r="DX182" s="1">
        <v>5.7768634869092715E-4</v>
      </c>
      <c r="DY182" s="1">
        <v>6.0038643597764069E-5</v>
      </c>
      <c r="DZ182" s="1">
        <v>-1.1538456149478105E-3</v>
      </c>
      <c r="EA182" s="1">
        <v>1.1201763588797335E-3</v>
      </c>
      <c r="EB182" s="1">
        <v>-5.848624080338952E-4</v>
      </c>
      <c r="EC182" s="1">
        <v>-2.707280789610253E-5</v>
      </c>
      <c r="ED182" s="1">
        <v>4.571510810092523E-5</v>
      </c>
      <c r="EE182" s="1">
        <v>1.001534653473305E-4</v>
      </c>
      <c r="EF182" s="1">
        <v>-6.0832427351390091E-4</v>
      </c>
      <c r="EG182" s="1">
        <v>-1.5237114910855174E-3</v>
      </c>
      <c r="EH182" s="1">
        <v>-2.3753696314496753E-4</v>
      </c>
      <c r="EI182" s="1">
        <v>8.7919654504873906E-4</v>
      </c>
      <c r="EJ182" s="1">
        <v>-2.6667546696548753E-3</v>
      </c>
      <c r="EK182" s="1">
        <v>-1.8199803174853352E-3</v>
      </c>
      <c r="EL182" s="1">
        <v>-1.0350834968804474E-4</v>
      </c>
      <c r="EM182" s="1">
        <v>-7.3215953264570507E-5</v>
      </c>
      <c r="EN182" s="1">
        <v>-1.7153846774110503E-5</v>
      </c>
      <c r="EO182" s="1">
        <v>6.1246709869005228E-5</v>
      </c>
      <c r="EP182" s="1">
        <v>-2.2869996455450316E-3</v>
      </c>
      <c r="EQ182" s="1">
        <v>-6.8609360788420901E-5</v>
      </c>
      <c r="ER182" s="1">
        <v>-5.6539302527975804E-5</v>
      </c>
      <c r="ES182" s="1">
        <v>-7.8373419653526816E-5</v>
      </c>
      <c r="ET182" s="1">
        <v>-1.0804725501487704E-4</v>
      </c>
      <c r="EU182" s="1">
        <v>2.3767019727504877E-4</v>
      </c>
      <c r="EV182" s="1">
        <v>-4.4615347815402871E-4</v>
      </c>
      <c r="EW182" s="1">
        <v>4.6816279735178247E-4</v>
      </c>
      <c r="EX182" s="1">
        <v>3.2132958570108911E-4</v>
      </c>
      <c r="EY182" s="1">
        <v>5.6898116568965855E-5</v>
      </c>
      <c r="EZ182" s="1">
        <v>-8.579654443184286E-5</v>
      </c>
      <c r="FA182" s="1">
        <v>2.149558479457448E-5</v>
      </c>
      <c r="FB182" s="1">
        <v>1.7783457635208748E-4</v>
      </c>
      <c r="FC182" s="1">
        <v>-1.8299501356929902E-3</v>
      </c>
      <c r="FD182" s="1">
        <v>-4.0622786820863384E-4</v>
      </c>
      <c r="FE182" s="1">
        <v>-1.009450871755115E-3</v>
      </c>
      <c r="FF182" s="1">
        <v>-2.0403382626530491E-3</v>
      </c>
      <c r="FG182" s="1">
        <v>-2.0118778117386466E-4</v>
      </c>
      <c r="FH182" s="1">
        <v>-5.5551073742719553E-4</v>
      </c>
      <c r="FI182" s="1">
        <v>3.293284453586248E-4</v>
      </c>
      <c r="FJ182" s="1">
        <v>-6.50519032839854E-4</v>
      </c>
      <c r="FK182" s="1">
        <v>4.1428124739904375E-6</v>
      </c>
      <c r="FL182" s="1">
        <v>1.6392793392431963E-7</v>
      </c>
      <c r="FM182" s="1">
        <v>-1.0351897675616909E-4</v>
      </c>
      <c r="FN182" s="1">
        <v>-7.3203055466879296E-5</v>
      </c>
      <c r="FO182" s="1">
        <v>-1.7149121177045016E-5</v>
      </c>
      <c r="FP182" s="1">
        <v>6.1258798969464985E-5</v>
      </c>
      <c r="FQ182" s="1">
        <v>3.8890530984386176E-2</v>
      </c>
      <c r="FR182" s="1">
        <v>1.9913081148076911E-2</v>
      </c>
      <c r="FS182" s="1">
        <v>4.5176894713823863E-3</v>
      </c>
      <c r="FT182" s="1">
        <v>3.0793391074372633E-2</v>
      </c>
      <c r="FU182" s="1">
        <v>2.4158441351301182E-2</v>
      </c>
      <c r="FV182" s="1">
        <v>4.5051531314929553E-2</v>
      </c>
      <c r="FW182" s="1">
        <v>4.473711034987525E-2</v>
      </c>
      <c r="FX182" s="1">
        <v>4.4337563738496837E-2</v>
      </c>
      <c r="FY182" s="1">
        <v>4.4029646374385431E-2</v>
      </c>
      <c r="FZ182" s="1">
        <v>4.3623558177669351E-2</v>
      </c>
      <c r="GA182" s="1">
        <v>4.3304267323489951E-2</v>
      </c>
      <c r="GB182" s="1">
        <v>3.961569412369751E-2</v>
      </c>
      <c r="GC182" s="1">
        <v>3.9330053301186642E-2</v>
      </c>
      <c r="GD182" s="1">
        <v>3.95376052839276E-2</v>
      </c>
      <c r="GE182" s="1">
        <v>3.8290302463931981E-2</v>
      </c>
      <c r="GF182" s="1">
        <v>3.9070735355635537E-2</v>
      </c>
      <c r="GG182" s="1">
        <v>3.9250498079163573E-2</v>
      </c>
      <c r="GH182" s="1">
        <v>3.8304874576158839E-2</v>
      </c>
      <c r="GI182" s="1">
        <v>3.8160868462574458E-2</v>
      </c>
      <c r="GJ182" s="1">
        <v>3.7568600066505788E-2</v>
      </c>
      <c r="GK182" s="1">
        <v>3.6823413178482971E-2</v>
      </c>
      <c r="GL182" s="1">
        <v>3.57175884856979E-2</v>
      </c>
      <c r="GM182" s="1">
        <v>3.6669943518220116E-2</v>
      </c>
      <c r="GN182" s="1">
        <v>3.4854827777090258E-2</v>
      </c>
      <c r="GO182" s="1">
        <v>3.5351319702324434E-2</v>
      </c>
      <c r="GP182" s="1">
        <v>3.4498296828763028E-2</v>
      </c>
      <c r="GQ182" s="1">
        <v>3.510372104052184E-2</v>
      </c>
      <c r="GR182" s="73">
        <v>3.4635187267856415E-2</v>
      </c>
    </row>
    <row r="183" spans="1:200" x14ac:dyDescent="0.3">
      <c r="A183" s="78" t="str">
        <v>BHYIX</v>
      </c>
      <c r="B183" s="72">
        <v>-1.3092413343640513E-3</v>
      </c>
      <c r="C183" s="1">
        <v>-1.9822919566899765E-3</v>
      </c>
      <c r="D183" s="1">
        <v>-2.0045650867027689E-3</v>
      </c>
      <c r="E183" s="1">
        <v>-2.2180178924411645E-3</v>
      </c>
      <c r="F183" s="1">
        <v>-2.4776510218074573E-3</v>
      </c>
      <c r="G183" s="1">
        <v>-8.0874671521366753E-4</v>
      </c>
      <c r="H183" s="1">
        <v>6.729529170867467E-5</v>
      </c>
      <c r="I183" s="1">
        <v>-1.2904114953905151E-3</v>
      </c>
      <c r="J183" s="1">
        <v>-1.0734834567939207E-3</v>
      </c>
      <c r="K183" s="1">
        <v>-8.0395583027170292E-4</v>
      </c>
      <c r="L183" s="1">
        <v>-1.2123693551797643E-3</v>
      </c>
      <c r="M183" s="1">
        <v>-2.9230512129748809E-4</v>
      </c>
      <c r="N183" s="1">
        <v>-1.3152683716453912E-3</v>
      </c>
      <c r="O183" s="1">
        <v>-8.3897965196421526E-4</v>
      </c>
      <c r="P183" s="1">
        <v>2.626119302552783E-4</v>
      </c>
      <c r="Q183" s="1">
        <v>4.6172837737607788E-4</v>
      </c>
      <c r="R183" s="1">
        <v>-7.8379366752276631E-4</v>
      </c>
      <c r="S183" s="1">
        <v>-1.8107593636502637E-3</v>
      </c>
      <c r="T183" s="1">
        <v>-3.6534601321722578E-3</v>
      </c>
      <c r="U183" s="1">
        <v>-1.5596450187558869E-3</v>
      </c>
      <c r="V183" s="1">
        <v>-5.0621298340502747E-4</v>
      </c>
      <c r="W183" s="1">
        <v>-1.0056310664058057E-3</v>
      </c>
      <c r="X183" s="1">
        <v>-1.1782126965191829E-3</v>
      </c>
      <c r="Y183" s="1">
        <v>-1.1311586378362226E-3</v>
      </c>
      <c r="Z183" s="1">
        <v>-1.0383619046575039E-3</v>
      </c>
      <c r="AA183" s="1">
        <v>-1.5273837806645675E-3</v>
      </c>
      <c r="AB183" s="1">
        <v>-2.6910298935829842E-3</v>
      </c>
      <c r="AC183" s="1">
        <v>-7.8760773747053555E-4</v>
      </c>
      <c r="AD183" s="1">
        <v>1.2352667835085975E-3</v>
      </c>
      <c r="AE183" s="1">
        <v>8.0706580181478526E-5</v>
      </c>
      <c r="AF183" s="1">
        <v>-7.9795595885270105E-4</v>
      </c>
      <c r="AG183" s="1">
        <v>-4.1294142951301663E-4</v>
      </c>
      <c r="AH183" s="1">
        <v>-9.0507124421409179E-4</v>
      </c>
      <c r="AI183" s="1">
        <v>2.7656490550597785E-4</v>
      </c>
      <c r="AJ183" s="1">
        <v>-7.9285410175815405E-4</v>
      </c>
      <c r="AK183" s="1">
        <v>-1.0433918480491921E-3</v>
      </c>
      <c r="AL183" s="1">
        <v>4.3766063076214692E-4</v>
      </c>
      <c r="AM183" s="1">
        <v>-5.8758555618358341E-3</v>
      </c>
      <c r="AN183" s="1">
        <v>-1.2252111965716109E-3</v>
      </c>
      <c r="AO183" s="1">
        <v>-1.5938116403329983E-3</v>
      </c>
      <c r="AP183" s="1">
        <v>-2.4273721673037491E-3</v>
      </c>
      <c r="AQ183" s="1">
        <v>-1.3132498523801346E-3</v>
      </c>
      <c r="AR183" s="1">
        <v>-2.4751395109639017E-3</v>
      </c>
      <c r="AS183" s="1">
        <v>-1.7186746742947035E-3</v>
      </c>
      <c r="AT183" s="1">
        <v>-5.2320003301787135E-4</v>
      </c>
      <c r="AU183" s="1">
        <v>-6.1675068700049382E-4</v>
      </c>
      <c r="AV183" s="1">
        <v>-8.1735295438292439E-4</v>
      </c>
      <c r="AW183" s="1">
        <v>2.2602264748047916E-3</v>
      </c>
      <c r="AX183" s="1">
        <v>4.1141648924722493E-4</v>
      </c>
      <c r="AY183" s="1">
        <v>-6.9846884990808138E-6</v>
      </c>
      <c r="AZ183" s="1">
        <v>-4.9683481693717354E-4</v>
      </c>
      <c r="BA183" s="1">
        <v>-7.5906894856098703E-4</v>
      </c>
      <c r="BB183" s="1">
        <v>-7.9384755857249748E-4</v>
      </c>
      <c r="BC183" s="1">
        <v>-5.6978529939064569E-4</v>
      </c>
      <c r="BD183" s="1">
        <v>1.1060772046328059E-3</v>
      </c>
      <c r="BE183" s="1">
        <v>3.4011293253369637E-4</v>
      </c>
      <c r="BF183" s="1">
        <v>-1.2227832822629978E-3</v>
      </c>
      <c r="BG183" s="1">
        <v>-1.7256908432241688E-4</v>
      </c>
      <c r="BH183" s="1">
        <v>-1.6855312837643049E-3</v>
      </c>
      <c r="BI183" s="1">
        <v>-1.2642857596878903E-3</v>
      </c>
      <c r="BJ183" s="1">
        <v>-1.0979010416990603E-3</v>
      </c>
      <c r="BK183" s="1">
        <v>-9.6234290530557197E-4</v>
      </c>
      <c r="BL183" s="1">
        <v>-5.8835091949294995E-5</v>
      </c>
      <c r="BM183" s="1">
        <v>-8.090922671097168E-4</v>
      </c>
      <c r="BN183" s="1">
        <v>-1.2633068536354081E-3</v>
      </c>
      <c r="BO183" s="1">
        <v>-7.4468347611504778E-4</v>
      </c>
      <c r="BP183" s="1">
        <v>-2.1132103493541011E-3</v>
      </c>
      <c r="BQ183" s="1">
        <v>-2.6118116205149335E-4</v>
      </c>
      <c r="BR183" s="1">
        <v>-4.3586455431189929E-3</v>
      </c>
      <c r="BS183" s="1">
        <v>-8.7034010168214593E-4</v>
      </c>
      <c r="BT183" s="1">
        <v>2.4736382911586137E-4</v>
      </c>
      <c r="BU183" s="1">
        <v>-8.6647736185109438E-4</v>
      </c>
      <c r="BV183" s="1">
        <v>1.6656055600608788E-6</v>
      </c>
      <c r="BW183" s="1">
        <v>-9.1433627340673147E-4</v>
      </c>
      <c r="BX183" s="1">
        <v>2.6601224556671002E-4</v>
      </c>
      <c r="BY183" s="1">
        <v>-5.7671967701686917E-4</v>
      </c>
      <c r="BZ183" s="1">
        <v>-4.0883839895623406E-4</v>
      </c>
      <c r="CA183" s="1">
        <v>1.5263378386400512E-4</v>
      </c>
      <c r="CB183" s="1">
        <v>-1.8445201367863387E-5</v>
      </c>
      <c r="CC183" s="1">
        <v>-1.5419766447541431E-3</v>
      </c>
      <c r="CD183" s="1">
        <v>-2.0418116823840106E-3</v>
      </c>
      <c r="CE183" s="1">
        <v>-1.1320032668393665E-3</v>
      </c>
      <c r="CF183" s="1">
        <v>-1.3338618643547798E-3</v>
      </c>
      <c r="CG183" s="1">
        <v>-1.023628175380417E-3</v>
      </c>
      <c r="CH183" s="1">
        <v>8.4196834837313566E-6</v>
      </c>
      <c r="CI183" s="1">
        <v>-7.2219046823510981E-4</v>
      </c>
      <c r="CJ183" s="1">
        <v>-4.0261593872372376E-3</v>
      </c>
      <c r="CK183" s="1">
        <v>-3.2521396521360776E-3</v>
      </c>
      <c r="CL183" s="1">
        <v>3.6961495390915077E-4</v>
      </c>
      <c r="CM183" s="1">
        <v>-9.1119966372117081E-4</v>
      </c>
      <c r="CN183" s="1">
        <v>-3.1554068157073123E-4</v>
      </c>
      <c r="CO183" s="1">
        <v>-3.2030369803002045E-3</v>
      </c>
      <c r="CP183" s="1">
        <v>-1.3830973580780659E-3</v>
      </c>
      <c r="CQ183" s="1">
        <v>3.43300981016075E-3</v>
      </c>
      <c r="CR183" s="1">
        <v>-1.6151997707500453E-3</v>
      </c>
      <c r="CS183" s="1">
        <v>-1.7529403783032539E-3</v>
      </c>
      <c r="CT183" s="1">
        <v>-1.5377680135940754E-5</v>
      </c>
      <c r="CU183" s="1">
        <v>-2.1045874374443535E-3</v>
      </c>
      <c r="CV183" s="1">
        <v>7.5949059229594973E-4</v>
      </c>
      <c r="CW183" s="1">
        <v>-5.5847771717298608E-4</v>
      </c>
      <c r="CX183" s="1">
        <v>-5.0241481136594662E-4</v>
      </c>
      <c r="CY183" s="1">
        <v>2.3759913221213573E-4</v>
      </c>
      <c r="CZ183" s="1">
        <v>-6.4210696459289561E-4</v>
      </c>
      <c r="DA183" s="1">
        <v>-4.7938335867618988E-4</v>
      </c>
      <c r="DB183" s="1">
        <v>3.4434466073384579E-4</v>
      </c>
      <c r="DC183" s="1">
        <v>-5.2618452912016626E-4</v>
      </c>
      <c r="DD183" s="1">
        <v>-1.1114528723331694E-3</v>
      </c>
      <c r="DE183" s="1">
        <v>-2.1517516693172483E-3</v>
      </c>
      <c r="DF183" s="1">
        <v>-4.3167644268135054E-3</v>
      </c>
      <c r="DG183" s="1">
        <v>-2.86059417164228E-3</v>
      </c>
      <c r="DH183" s="1">
        <v>-4.0854336178868713E-3</v>
      </c>
      <c r="DI183" s="1">
        <v>-8.8265277274037499E-4</v>
      </c>
      <c r="DJ183" s="1">
        <v>5.4444796825944006E-3</v>
      </c>
      <c r="DK183" s="1">
        <v>-2.1195321119047458E-3</v>
      </c>
      <c r="DL183" s="1">
        <v>-8.7426093066724799E-4</v>
      </c>
      <c r="DM183" s="1">
        <v>3.0205254319866401E-3</v>
      </c>
      <c r="DN183" s="1">
        <v>-1.111648651496968E-4</v>
      </c>
      <c r="DO183" s="1">
        <v>1.1114967174612664E-3</v>
      </c>
      <c r="DP183" s="1">
        <v>2.768048038432557E-4</v>
      </c>
      <c r="DQ183" s="1">
        <v>9.9201868167027719E-4</v>
      </c>
      <c r="DR183" s="1">
        <v>-3.5334337995028115E-5</v>
      </c>
      <c r="DS183" s="1">
        <v>-2.1956776529968307E-3</v>
      </c>
      <c r="DT183" s="1">
        <v>7.3793257636888671E-4</v>
      </c>
      <c r="DU183" s="1">
        <v>6.109276823862464E-4</v>
      </c>
      <c r="DV183" s="1">
        <v>8.4057339479409819E-5</v>
      </c>
      <c r="DW183" s="1">
        <v>-8.0559169345491028E-4</v>
      </c>
      <c r="DX183" s="1">
        <v>5.6209323283027269E-4</v>
      </c>
      <c r="DY183" s="1">
        <v>4.3055892769299372E-5</v>
      </c>
      <c r="DZ183" s="1">
        <v>-1.1689711893528259E-3</v>
      </c>
      <c r="EA183" s="1">
        <v>1.0983696046937765E-3</v>
      </c>
      <c r="EB183" s="1">
        <v>-6.1224305542579769E-4</v>
      </c>
      <c r="EC183" s="1">
        <v>-2.7502154431660089E-5</v>
      </c>
      <c r="ED183" s="1">
        <v>4.130118128234868E-5</v>
      </c>
      <c r="EE183" s="1">
        <v>9.2163583749859803E-5</v>
      </c>
      <c r="EF183" s="1">
        <v>-5.9569392305433729E-4</v>
      </c>
      <c r="EG183" s="1">
        <v>-1.5208239900343773E-3</v>
      </c>
      <c r="EH183" s="1">
        <v>-2.322039396795672E-4</v>
      </c>
      <c r="EI183" s="1">
        <v>8.7799530262647023E-4</v>
      </c>
      <c r="EJ183" s="1">
        <v>-2.6430411174728084E-3</v>
      </c>
      <c r="EK183" s="1">
        <v>-1.8282688640647064E-3</v>
      </c>
      <c r="EL183" s="1">
        <v>-1.0341150820728156E-4</v>
      </c>
      <c r="EM183" s="1">
        <v>-7.353884425872673E-5</v>
      </c>
      <c r="EN183" s="1">
        <v>-1.8013450169960799E-5</v>
      </c>
      <c r="EO183" s="1">
        <v>6.0204271829207562E-5</v>
      </c>
      <c r="EP183" s="1">
        <v>-2.3203716014611351E-3</v>
      </c>
      <c r="EQ183" s="1">
        <v>-6.8559268380899798E-5</v>
      </c>
      <c r="ER183" s="1">
        <v>-5.7053574323114901E-5</v>
      </c>
      <c r="ES183" s="1">
        <v>-7.8707388116818446E-5</v>
      </c>
      <c r="ET183" s="1">
        <v>-1.085491130906545E-4</v>
      </c>
      <c r="EU183" s="1">
        <v>2.3388040807336698E-4</v>
      </c>
      <c r="EV183" s="1">
        <v>-4.4850921672258572E-4</v>
      </c>
      <c r="EW183" s="1">
        <v>4.5526347852554457E-4</v>
      </c>
      <c r="EX183" s="1">
        <v>3.108098102103071E-4</v>
      </c>
      <c r="EY183" s="1">
        <v>5.4576325952306284E-5</v>
      </c>
      <c r="EZ183" s="1">
        <v>-8.7137648798873556E-5</v>
      </c>
      <c r="FA183" s="1">
        <v>1.8912018301533924E-5</v>
      </c>
      <c r="FB183" s="1">
        <v>1.7556019091911481E-4</v>
      </c>
      <c r="FC183" s="1">
        <v>-1.8428057183438741E-3</v>
      </c>
      <c r="FD183" s="1">
        <v>-4.2375733792848422E-4</v>
      </c>
      <c r="FE183" s="1">
        <v>-1.0525092594546349E-3</v>
      </c>
      <c r="FF183" s="1">
        <v>-2.0578731248242399E-3</v>
      </c>
      <c r="FG183" s="1">
        <v>-2.3730946229999104E-4</v>
      </c>
      <c r="FH183" s="1">
        <v>-5.8737583743752406E-4</v>
      </c>
      <c r="FI183" s="1">
        <v>2.9486376488582495E-4</v>
      </c>
      <c r="FJ183" s="1">
        <v>-6.7669492206515192E-4</v>
      </c>
      <c r="FK183" s="1">
        <v>8.5127928977361216E-6</v>
      </c>
      <c r="FL183" s="1">
        <v>-2.1459497598455323E-6</v>
      </c>
      <c r="FM183" s="1">
        <v>-1.0342203008928408E-4</v>
      </c>
      <c r="FN183" s="1">
        <v>-7.352603390606322E-5</v>
      </c>
      <c r="FO183" s="1">
        <v>-1.8008792524239415E-5</v>
      </c>
      <c r="FP183" s="1">
        <v>6.0216264527905718E-5</v>
      </c>
      <c r="FQ183" s="1">
        <v>3.8577434295647479E-2</v>
      </c>
      <c r="FR183" s="1">
        <v>1.9746029646234717E-2</v>
      </c>
      <c r="FS183" s="1">
        <v>4.4663238551685761E-3</v>
      </c>
      <c r="FT183" s="1">
        <v>3.0547347819156405E-2</v>
      </c>
      <c r="FU183" s="1">
        <v>2.3931950929824454E-2</v>
      </c>
      <c r="FV183" s="1">
        <v>4.472206374586371E-2</v>
      </c>
      <c r="FW183" s="1">
        <v>4.4410036868641367E-2</v>
      </c>
      <c r="FX183" s="1">
        <v>4.4013051727252638E-2</v>
      </c>
      <c r="FY183" s="1">
        <v>4.3707634283264345E-2</v>
      </c>
      <c r="FZ183" s="1">
        <v>4.3304267323489951E-2</v>
      </c>
      <c r="GA183" s="1">
        <v>4.2988127185445708E-2</v>
      </c>
      <c r="GB183" s="1">
        <v>3.9314869276971726E-2</v>
      </c>
      <c r="GC183" s="1">
        <v>3.9031386627990439E-2</v>
      </c>
      <c r="GD183" s="1">
        <v>3.9237365487412204E-2</v>
      </c>
      <c r="GE183" s="1">
        <v>3.8001348448802291E-2</v>
      </c>
      <c r="GF183" s="1">
        <v>3.8774006318204858E-2</v>
      </c>
      <c r="GG183" s="1">
        <v>3.8952410307787719E-2</v>
      </c>
      <c r="GH183" s="1">
        <v>3.8013906690946869E-2</v>
      </c>
      <c r="GI183" s="1">
        <v>3.7870980648298906E-2</v>
      </c>
      <c r="GJ183" s="1">
        <v>3.7283178162101895E-2</v>
      </c>
      <c r="GK183" s="1">
        <v>3.6543591578609431E-2</v>
      </c>
      <c r="GL183" s="1">
        <v>3.5446085751635457E-2</v>
      </c>
      <c r="GM183" s="1">
        <v>3.6391280076093158E-2</v>
      </c>
      <c r="GN183" s="1">
        <v>3.4589813967891049E-2</v>
      </c>
      <c r="GO183" s="1">
        <v>3.5082564440750197E-2</v>
      </c>
      <c r="GP183" s="1">
        <v>3.4235957632018151E-2</v>
      </c>
      <c r="GQ183" s="1">
        <v>3.4836825558300907E-2</v>
      </c>
      <c r="GR183" s="73">
        <v>3.4371816340330104E-2</v>
      </c>
    </row>
    <row r="184" spans="1:200" x14ac:dyDescent="0.3">
      <c r="A184" s="78" t="str">
        <v>CITCX</v>
      </c>
      <c r="B184" s="72">
        <v>9.2796107806432561E-5</v>
      </c>
      <c r="C184" s="1">
        <v>-9.9799700972633804E-5</v>
      </c>
      <c r="D184" s="1">
        <v>-2.8165880229262785E-4</v>
      </c>
      <c r="E184" s="1">
        <v>9.7313794735881846E-4</v>
      </c>
      <c r="F184" s="1">
        <v>-6.4836610182020075E-4</v>
      </c>
      <c r="G184" s="1">
        <v>1.0232969156432328E-3</v>
      </c>
      <c r="H184" s="1">
        <v>8.6571951607120111E-4</v>
      </c>
      <c r="I184" s="1">
        <v>3.7485350829563168E-4</v>
      </c>
      <c r="J184" s="1">
        <v>8.9882795562590777E-4</v>
      </c>
      <c r="K184" s="1">
        <v>1.3392187669176219E-3</v>
      </c>
      <c r="L184" s="1">
        <v>7.3484214378489435E-4</v>
      </c>
      <c r="M184" s="1">
        <v>1.3755201844961272E-3</v>
      </c>
      <c r="N184" s="1">
        <v>-2.4850478798629002E-4</v>
      </c>
      <c r="O184" s="1">
        <v>-1.0340118490151141E-4</v>
      </c>
      <c r="P184" s="1">
        <v>1.225094385886972E-3</v>
      </c>
      <c r="Q184" s="1">
        <v>2.7181498627395074E-3</v>
      </c>
      <c r="R184" s="1">
        <v>9.0995794279413115E-4</v>
      </c>
      <c r="S184" s="1">
        <v>1.0612329320853478E-3</v>
      </c>
      <c r="T184" s="1">
        <v>-4.473683686031323E-4</v>
      </c>
      <c r="U184" s="1">
        <v>-5.0929481672126829E-4</v>
      </c>
      <c r="V184" s="1">
        <v>1.1074999264246109E-3</v>
      </c>
      <c r="W184" s="1">
        <v>7.9299418760750439E-4</v>
      </c>
      <c r="X184" s="1">
        <v>-9.4647461050527702E-5</v>
      </c>
      <c r="Y184" s="1">
        <v>-2.0975274730729572E-4</v>
      </c>
      <c r="Z184" s="1">
        <v>-7.0323224585161406E-4</v>
      </c>
      <c r="AA184" s="1">
        <v>-1.1546811010804449E-3</v>
      </c>
      <c r="AB184" s="1">
        <v>-2.0744436840824127E-3</v>
      </c>
      <c r="AC184" s="1">
        <v>-1.4134137439347609E-4</v>
      </c>
      <c r="AD184" s="1">
        <v>1.1327826293557454E-3</v>
      </c>
      <c r="AE184" s="1">
        <v>5.4846268883612996E-5</v>
      </c>
      <c r="AF184" s="1">
        <v>5.5790601553729676E-4</v>
      </c>
      <c r="AG184" s="1">
        <v>4.4883857492938395E-4</v>
      </c>
      <c r="AH184" s="1">
        <v>-5.1339735126367978E-4</v>
      </c>
      <c r="AI184" s="1">
        <v>8.1097267626897829E-4</v>
      </c>
      <c r="AJ184" s="1">
        <v>3.4440175686569635E-4</v>
      </c>
      <c r="AK184" s="1">
        <v>6.8300320165575032E-4</v>
      </c>
      <c r="AL184" s="1">
        <v>1.6478781458120328E-3</v>
      </c>
      <c r="AM184" s="1">
        <v>-2.6872290596324745E-3</v>
      </c>
      <c r="AN184" s="1">
        <v>1.9816143724429129E-3</v>
      </c>
      <c r="AO184" s="1">
        <v>1.947048577520564E-3</v>
      </c>
      <c r="AP184" s="1">
        <v>-8.8291142178088973E-4</v>
      </c>
      <c r="AQ184" s="1">
        <v>7.5766078863101743E-4</v>
      </c>
      <c r="AR184" s="1">
        <v>5.5746288301783962E-4</v>
      </c>
      <c r="AS184" s="1">
        <v>7.9696929604630327E-4</v>
      </c>
      <c r="AT184" s="1">
        <v>1.4080302496030889E-3</v>
      </c>
      <c r="AU184" s="1">
        <v>2.3832159374155464E-3</v>
      </c>
      <c r="AV184" s="1">
        <v>-1.9484958418288485E-4</v>
      </c>
      <c r="AW184" s="1">
        <v>4.9321284249789947E-3</v>
      </c>
      <c r="AX184" s="1">
        <v>6.1688381261402515E-4</v>
      </c>
      <c r="AY184" s="1">
        <v>9.5658518175436344E-4</v>
      </c>
      <c r="AZ184" s="1">
        <v>1.2505618149431831E-3</v>
      </c>
      <c r="BA184" s="1">
        <v>8.4401376103838976E-4</v>
      </c>
      <c r="BB184" s="1">
        <v>3.7184722969137244E-4</v>
      </c>
      <c r="BC184" s="1">
        <v>1.1417150633939732E-3</v>
      </c>
      <c r="BD184" s="1">
        <v>2.9951580208901853E-3</v>
      </c>
      <c r="BE184" s="1">
        <v>2.6020987206884015E-3</v>
      </c>
      <c r="BF184" s="1">
        <v>3.0066343950875725E-5</v>
      </c>
      <c r="BG184" s="1">
        <v>7.6927723925081335E-4</v>
      </c>
      <c r="BH184" s="1">
        <v>7.4906995375505377E-4</v>
      </c>
      <c r="BI184" s="1">
        <v>-1.1736633831271169E-4</v>
      </c>
      <c r="BJ184" s="1">
        <v>-2.297921030080684E-4</v>
      </c>
      <c r="BK184" s="1">
        <v>-4.7376423391072617E-5</v>
      </c>
      <c r="BL184" s="1">
        <v>7.8760919328093812E-4</v>
      </c>
      <c r="BM184" s="1">
        <v>4.6338358337508001E-4</v>
      </c>
      <c r="BN184" s="1">
        <v>-4.6627392843533562E-4</v>
      </c>
      <c r="BO184" s="1">
        <v>4.1989371363138252E-4</v>
      </c>
      <c r="BP184" s="1">
        <v>-6.8615059402672024E-4</v>
      </c>
      <c r="BQ184" s="1">
        <v>2.0081156482447508E-3</v>
      </c>
      <c r="BR184" s="1">
        <v>-1.4534508066166407E-3</v>
      </c>
      <c r="BS184" s="1">
        <v>3.1743131970640082E-5</v>
      </c>
      <c r="BT184" s="1">
        <v>1.1768794504913469E-3</v>
      </c>
      <c r="BU184" s="1">
        <v>-1.0663824036765379E-4</v>
      </c>
      <c r="BV184" s="1">
        <v>5.7111001839380232E-4</v>
      </c>
      <c r="BW184" s="1">
        <v>-3.9000981997042291E-4</v>
      </c>
      <c r="BX184" s="1">
        <v>-2.580230236370885E-5</v>
      </c>
      <c r="BY184" s="1">
        <v>-4.3067328187685035E-5</v>
      </c>
      <c r="BZ184" s="1">
        <v>2.1473107093344281E-4</v>
      </c>
      <c r="CA184" s="1">
        <v>8.9293555147428223E-4</v>
      </c>
      <c r="CB184" s="1">
        <v>4.6596881416486767E-4</v>
      </c>
      <c r="CC184" s="1">
        <v>-1.0022182306332714E-3</v>
      </c>
      <c r="CD184" s="1">
        <v>-5.3993506047424309E-4</v>
      </c>
      <c r="CE184" s="1">
        <v>-4.1814798795455921E-4</v>
      </c>
      <c r="CF184" s="1">
        <v>2.6842652620325105E-4</v>
      </c>
      <c r="CG184" s="1">
        <v>8.6546672989484873E-4</v>
      </c>
      <c r="CH184" s="1">
        <v>1.9772100979185644E-3</v>
      </c>
      <c r="CI184" s="1">
        <v>1.0615263813472571E-3</v>
      </c>
      <c r="CJ184" s="1">
        <v>-3.5630632375973937E-4</v>
      </c>
      <c r="CK184" s="1">
        <v>-2.4414188038580018E-3</v>
      </c>
      <c r="CL184" s="1">
        <v>2.189084967728204E-3</v>
      </c>
      <c r="CM184" s="1">
        <v>4.2794758325986854E-4</v>
      </c>
      <c r="CN184" s="1">
        <v>1.3664055270353416E-3</v>
      </c>
      <c r="CO184" s="1">
        <v>-4.380867883606146E-4</v>
      </c>
      <c r="CP184" s="1">
        <v>4.9205096244026893E-4</v>
      </c>
      <c r="CQ184" s="1">
        <v>6.1081756800448403E-3</v>
      </c>
      <c r="CR184" s="1">
        <v>4.1915904976999103E-4</v>
      </c>
      <c r="CS184" s="1">
        <v>5.5383053664371466E-4</v>
      </c>
      <c r="CT184" s="1">
        <v>1.7963617382782578E-3</v>
      </c>
      <c r="CU184" s="1">
        <v>3.746502406776715E-4</v>
      </c>
      <c r="CV184" s="1">
        <v>2.898068923930804E-3</v>
      </c>
      <c r="CW184" s="1">
        <v>1.0091743444093921E-3</v>
      </c>
      <c r="CX184" s="1">
        <v>1.3618491124843129E-3</v>
      </c>
      <c r="CY184" s="1">
        <v>2.2398074961665674E-3</v>
      </c>
      <c r="CZ184" s="1">
        <v>7.743318496450935E-4</v>
      </c>
      <c r="DA184" s="1">
        <v>1.0978230492008295E-3</v>
      </c>
      <c r="DB184" s="1">
        <v>9.8935157391563211E-4</v>
      </c>
      <c r="DC184" s="1">
        <v>7.2080217967924521E-4</v>
      </c>
      <c r="DD184" s="1">
        <v>5.7317634015528426E-4</v>
      </c>
      <c r="DE184" s="1">
        <v>7.439465776046329E-5</v>
      </c>
      <c r="DF184" s="1">
        <v>-1.7610246979183127E-3</v>
      </c>
      <c r="DG184" s="1">
        <v>3.3595471020772657E-5</v>
      </c>
      <c r="DH184" s="1">
        <v>-4.8113256476614336E-4</v>
      </c>
      <c r="DI184" s="1">
        <v>1.0416606554587019E-3</v>
      </c>
      <c r="DJ184" s="1">
        <v>7.2098442643283933E-3</v>
      </c>
      <c r="DK184" s="1">
        <v>-2.7960079839154924E-4</v>
      </c>
      <c r="DL184" s="1">
        <v>8.6098572942634472E-4</v>
      </c>
      <c r="DM184" s="1">
        <v>4.2196371373047223E-3</v>
      </c>
      <c r="DN184" s="1">
        <v>3.2476171767243803E-3</v>
      </c>
      <c r="DO184" s="1">
        <v>2.4650209940659772E-3</v>
      </c>
      <c r="DP184" s="1">
        <v>2.0595459683959197E-3</v>
      </c>
      <c r="DQ184" s="1">
        <v>2.3777189524995237E-3</v>
      </c>
      <c r="DR184" s="1">
        <v>1.8472635887365784E-3</v>
      </c>
      <c r="DS184" s="1">
        <v>1.1285542136404731E-3</v>
      </c>
      <c r="DT184" s="1">
        <v>2.0242142482876134E-3</v>
      </c>
      <c r="DU184" s="1">
        <v>2.1173825809372854E-3</v>
      </c>
      <c r="DV184" s="1">
        <v>8.3898290338096958E-4</v>
      </c>
      <c r="DW184" s="1">
        <v>-4.5396618666918568E-5</v>
      </c>
      <c r="DX184" s="1">
        <v>2.7252579727507571E-3</v>
      </c>
      <c r="DY184" s="1">
        <v>3.0364339561619385E-3</v>
      </c>
      <c r="DZ184" s="1">
        <v>1.6980868527998834E-3</v>
      </c>
      <c r="EA184" s="1">
        <v>2.9555465239155211E-3</v>
      </c>
      <c r="EB184" s="1">
        <v>1.7032061695749776E-3</v>
      </c>
      <c r="EC184" s="1">
        <v>1.5533558168613253E-3</v>
      </c>
      <c r="ED184" s="1">
        <v>1.2216670935394263E-3</v>
      </c>
      <c r="EE184" s="1">
        <v>1.3388864992848223E-3</v>
      </c>
      <c r="EF184" s="1">
        <v>7.0702308022747959E-4</v>
      </c>
      <c r="EG184" s="1">
        <v>9.9944653397787404E-5</v>
      </c>
      <c r="EH184" s="1">
        <v>1.1115897543155248E-3</v>
      </c>
      <c r="EI184" s="1">
        <v>1.6792460291469502E-3</v>
      </c>
      <c r="EJ184" s="1">
        <v>1.8987512761355982E-5</v>
      </c>
      <c r="EK184" s="1">
        <v>1.7382887470454071E-4</v>
      </c>
      <c r="EL184" s="1">
        <v>1.9902842810358903E-4</v>
      </c>
      <c r="EM184" s="1">
        <v>2.1623231935612272E-4</v>
      </c>
      <c r="EN184" s="1">
        <v>2.7888073528511704E-4</v>
      </c>
      <c r="EO184" s="1">
        <v>1.9290990353436303E-4</v>
      </c>
      <c r="EP184" s="1">
        <v>3.3091482698867671E-3</v>
      </c>
      <c r="EQ184" s="1">
        <v>2.0499432405315956E-4</v>
      </c>
      <c r="ER184" s="1">
        <v>2.106155762375637E-4</v>
      </c>
      <c r="ES184" s="1">
        <v>2.1773156753097844E-4</v>
      </c>
      <c r="ET184" s="1">
        <v>1.887231114497294E-4</v>
      </c>
      <c r="EU184" s="1">
        <v>5.4279813186331567E-4</v>
      </c>
      <c r="EV184" s="1">
        <v>3.0467298699918277E-4</v>
      </c>
      <c r="EW184" s="1">
        <v>1.7379302834377966E-3</v>
      </c>
      <c r="EX184" s="1">
        <v>1.3186208397814791E-3</v>
      </c>
      <c r="EY184" s="1">
        <v>3.7526011565286655E-4</v>
      </c>
      <c r="EZ184" s="1">
        <v>2.7946974021908716E-4</v>
      </c>
      <c r="FA184" s="1">
        <v>4.4470733936359237E-4</v>
      </c>
      <c r="FB184" s="1">
        <v>3.8417341626285721E-4</v>
      </c>
      <c r="FC184" s="1">
        <v>1.3767768328081576E-3</v>
      </c>
      <c r="FD184" s="1">
        <v>1.8688470252710414E-3</v>
      </c>
      <c r="FE184" s="1">
        <v>3.1730955449968492E-3</v>
      </c>
      <c r="FF184" s="1">
        <v>1.8209170885132102E-3</v>
      </c>
      <c r="FG184" s="1">
        <v>3.8126521595183904E-3</v>
      </c>
      <c r="FH184" s="1">
        <v>3.1100102622528937E-3</v>
      </c>
      <c r="FI184" s="1">
        <v>3.6954054482850039E-3</v>
      </c>
      <c r="FJ184" s="1">
        <v>2.8601843867549766E-3</v>
      </c>
      <c r="FK184" s="1">
        <v>1.4185345598010232E-3</v>
      </c>
      <c r="FL184" s="1">
        <v>2.6122040362205971E-4</v>
      </c>
      <c r="FM184" s="1">
        <v>1.9901622764993592E-4</v>
      </c>
      <c r="FN184" s="1">
        <v>2.1624346294583745E-4</v>
      </c>
      <c r="FO184" s="1">
        <v>2.7888399905341758E-4</v>
      </c>
      <c r="FP184" s="1">
        <v>1.9292112912159509E-4</v>
      </c>
      <c r="FQ184" s="1">
        <v>3.8837296465701915E-2</v>
      </c>
      <c r="FR184" s="1">
        <v>2.1354756135296728E-2</v>
      </c>
      <c r="FS184" s="1">
        <v>7.7750751167151976E-3</v>
      </c>
      <c r="FT184" s="1">
        <v>3.1661742048521499E-2</v>
      </c>
      <c r="FU184" s="1">
        <v>2.7838828285017703E-2</v>
      </c>
      <c r="FV184" s="1">
        <v>4.0930053353954117E-2</v>
      </c>
      <c r="FW184" s="1">
        <v>4.0637376298237451E-2</v>
      </c>
      <c r="FX184" s="1">
        <v>4.028042961283991E-2</v>
      </c>
      <c r="FY184" s="1">
        <v>3.9990437173310446E-2</v>
      </c>
      <c r="FZ184" s="1">
        <v>3.961569412369751E-2</v>
      </c>
      <c r="GA184" s="1">
        <v>3.9314869276971726E-2</v>
      </c>
      <c r="GB184" s="1">
        <v>3.7590644198346283E-2</v>
      </c>
      <c r="GC184" s="1">
        <v>3.7325875613756436E-2</v>
      </c>
      <c r="GD184" s="1">
        <v>3.751836365866891E-2</v>
      </c>
      <c r="GE184" s="1">
        <v>3.5857746656287263E-2</v>
      </c>
      <c r="GF184" s="1">
        <v>3.7084984651783032E-2</v>
      </c>
      <c r="GG184" s="1">
        <v>3.7251969695601572E-2</v>
      </c>
      <c r="GH184" s="1">
        <v>3.6374212260159411E-2</v>
      </c>
      <c r="GI184" s="1">
        <v>3.6240359560295032E-2</v>
      </c>
      <c r="GJ184" s="1">
        <v>3.569064259739918E-2</v>
      </c>
      <c r="GK184" s="1">
        <v>3.4999102099639114E-2</v>
      </c>
      <c r="GL184" s="1">
        <v>3.3973030101530785E-2</v>
      </c>
      <c r="GM184" s="1">
        <v>3.4856594533606851E-2</v>
      </c>
      <c r="GN184" s="1">
        <v>3.3172242185286971E-2</v>
      </c>
      <c r="GO184" s="1">
        <v>3.3632794573717442E-2</v>
      </c>
      <c r="GP184" s="1">
        <v>3.2841404203475526E-2</v>
      </c>
      <c r="GQ184" s="1">
        <v>3.3402894218929252E-2</v>
      </c>
      <c r="GR184" s="73">
        <v>3.2968018543384409E-2</v>
      </c>
    </row>
    <row r="185" spans="1:200" x14ac:dyDescent="0.3">
      <c r="A185" s="78" t="str">
        <v>RITBX</v>
      </c>
      <c r="B185" s="72">
        <v>9.7538719559283577E-5</v>
      </c>
      <c r="C185" s="1">
        <v>-8.9261168506061546E-5</v>
      </c>
      <c r="D185" s="1">
        <v>-2.7176316737668408E-4</v>
      </c>
      <c r="E185" s="1">
        <v>9.8013872362254554E-4</v>
      </c>
      <c r="F185" s="1">
        <v>-6.3478122770099104E-4</v>
      </c>
      <c r="G185" s="1">
        <v>1.0260383422034942E-3</v>
      </c>
      <c r="H185" s="1">
        <v>8.6580379638559696E-4</v>
      </c>
      <c r="I185" s="1">
        <v>3.8134905048580928E-4</v>
      </c>
      <c r="J185" s="1">
        <v>9.0008847263709911E-4</v>
      </c>
      <c r="K185" s="1">
        <v>1.3393600552751156E-3</v>
      </c>
      <c r="L185" s="1">
        <v>7.3698768879881132E-4</v>
      </c>
      <c r="M185" s="1">
        <v>1.3743080188769316E-3</v>
      </c>
      <c r="N185" s="1">
        <v>-2.3998438586625599E-4</v>
      </c>
      <c r="O185" s="1">
        <v>-9.8919162764599792E-5</v>
      </c>
      <c r="P185" s="1">
        <v>1.2224918259160144E-3</v>
      </c>
      <c r="Q185" s="1">
        <v>2.7117025512674287E-3</v>
      </c>
      <c r="R185" s="1">
        <v>9.1440262407371667E-4</v>
      </c>
      <c r="S185" s="1">
        <v>1.0648214935350729E-3</v>
      </c>
      <c r="T185" s="1">
        <v>-4.3556706018095509E-4</v>
      </c>
      <c r="U185" s="1">
        <v>-4.9923654628931285E-4</v>
      </c>
      <c r="V185" s="1">
        <v>1.1097547643231813E-3</v>
      </c>
      <c r="W185" s="1">
        <v>7.9838250336030823E-4</v>
      </c>
      <c r="X185" s="1">
        <v>-8.6340113435511991E-5</v>
      </c>
      <c r="Y185" s="1">
        <v>-2.0500318513538886E-4</v>
      </c>
      <c r="Z185" s="1">
        <v>-6.9602053361493923E-4</v>
      </c>
      <c r="AA185" s="1">
        <v>-1.1436645879578629E-3</v>
      </c>
      <c r="AB185" s="1">
        <v>-2.0582566765852913E-3</v>
      </c>
      <c r="AC185" s="1">
        <v>-1.3553101274272413E-4</v>
      </c>
      <c r="AD185" s="1">
        <v>1.1254022190974994E-3</v>
      </c>
      <c r="AE185" s="1">
        <v>5.5259880339779042E-5</v>
      </c>
      <c r="AF185" s="1">
        <v>5.6109638504475777E-4</v>
      </c>
      <c r="AG185" s="1">
        <v>4.503907802466975E-4</v>
      </c>
      <c r="AH185" s="1">
        <v>-5.0708126067287396E-4</v>
      </c>
      <c r="AI185" s="1">
        <v>8.0903964938334311E-4</v>
      </c>
      <c r="AJ185" s="1">
        <v>3.47948910798291E-4</v>
      </c>
      <c r="AK185" s="1">
        <v>6.8706263408144816E-4</v>
      </c>
      <c r="AL185" s="1">
        <v>1.6414870543178719E-3</v>
      </c>
      <c r="AM185" s="1">
        <v>-2.6524518581067958E-3</v>
      </c>
      <c r="AN185" s="1">
        <v>1.9840313032341108E-3</v>
      </c>
      <c r="AO185" s="1">
        <v>1.9503463857508513E-3</v>
      </c>
      <c r="AP185" s="1">
        <v>-8.6699324534979466E-4</v>
      </c>
      <c r="AQ185" s="1">
        <v>7.6056257703217378E-4</v>
      </c>
      <c r="AR185" s="1">
        <v>5.7102826614066323E-4</v>
      </c>
      <c r="AS185" s="1">
        <v>8.0545391063174679E-4</v>
      </c>
      <c r="AT185" s="1">
        <v>1.4097238310831273E-3</v>
      </c>
      <c r="AU185" s="1">
        <v>2.385512024531767E-3</v>
      </c>
      <c r="AV185" s="1">
        <v>-1.8748186458004737E-4</v>
      </c>
      <c r="AW185" s="1">
        <v>4.9162119177076774E-3</v>
      </c>
      <c r="AX185" s="1">
        <v>6.1581221185894475E-4</v>
      </c>
      <c r="AY185" s="1">
        <v>9.5849723322192874E-4</v>
      </c>
      <c r="AZ185" s="1">
        <v>1.2510026056535874E-3</v>
      </c>
      <c r="BA185" s="1">
        <v>8.4613630928718705E-4</v>
      </c>
      <c r="BB185" s="1">
        <v>3.7700378601739125E-4</v>
      </c>
      <c r="BC185" s="1">
        <v>1.1433176072317901E-3</v>
      </c>
      <c r="BD185" s="1">
        <v>2.9845611344938329E-3</v>
      </c>
      <c r="BE185" s="1">
        <v>2.5968547403242047E-3</v>
      </c>
      <c r="BF185" s="1">
        <v>3.791726543214587E-5</v>
      </c>
      <c r="BG185" s="1">
        <v>7.7016845759072063E-4</v>
      </c>
      <c r="BH185" s="1">
        <v>7.5929521102546923E-4</v>
      </c>
      <c r="BI185" s="1">
        <v>-1.1207211455784846E-4</v>
      </c>
      <c r="BJ185" s="1">
        <v>-2.2360342299674243E-4</v>
      </c>
      <c r="BK185" s="1">
        <v>-4.32096048698537E-5</v>
      </c>
      <c r="BL185" s="1">
        <v>7.8626339753465032E-4</v>
      </c>
      <c r="BM185" s="1">
        <v>4.6700740944667841E-4</v>
      </c>
      <c r="BN185" s="1">
        <v>-4.5835426436066488E-4</v>
      </c>
      <c r="BO185" s="1">
        <v>4.219444604253053E-4</v>
      </c>
      <c r="BP185" s="1">
        <v>-6.7519117198081209E-4</v>
      </c>
      <c r="BQ185" s="1">
        <v>2.0053826961891744E-3</v>
      </c>
      <c r="BR185" s="1">
        <v>-1.4258146827402709E-3</v>
      </c>
      <c r="BS185" s="1">
        <v>3.6041666943419792E-5</v>
      </c>
      <c r="BT185" s="1">
        <v>1.1735825453601668E-3</v>
      </c>
      <c r="BU185" s="1">
        <v>-9.9650283275271861E-5</v>
      </c>
      <c r="BV185" s="1">
        <v>5.7091013680028409E-4</v>
      </c>
      <c r="BW185" s="1">
        <v>-3.8255528560820015E-4</v>
      </c>
      <c r="BX185" s="1">
        <v>-2.6517586894069354E-5</v>
      </c>
      <c r="BY185" s="1">
        <v>-3.9818844729309678E-5</v>
      </c>
      <c r="BZ185" s="1">
        <v>2.163579587502216E-4</v>
      </c>
      <c r="CA185" s="1">
        <v>8.9208044964066168E-4</v>
      </c>
      <c r="CB185" s="1">
        <v>4.6874413704973598E-4</v>
      </c>
      <c r="CC185" s="1">
        <v>-9.9343189298414162E-4</v>
      </c>
      <c r="CD185" s="1">
        <v>-5.2734385031226038E-4</v>
      </c>
      <c r="CE185" s="1">
        <v>-4.1252110580187432E-4</v>
      </c>
      <c r="CF185" s="1">
        <v>2.7700081599818673E-4</v>
      </c>
      <c r="CG185" s="1">
        <v>8.7192020678348442E-4</v>
      </c>
      <c r="CH185" s="1">
        <v>1.9756687260973856E-3</v>
      </c>
      <c r="CI185" s="1">
        <v>1.06717071387105E-3</v>
      </c>
      <c r="CJ185" s="1">
        <v>-3.3551667027624413E-4</v>
      </c>
      <c r="CK185" s="1">
        <v>-2.4222591114218864E-3</v>
      </c>
      <c r="CL185" s="1">
        <v>2.1848529140198339E-3</v>
      </c>
      <c r="CM185" s="1">
        <v>4.3315527383349289E-4</v>
      </c>
      <c r="CN185" s="1">
        <v>1.3668789507026665E-3</v>
      </c>
      <c r="CO185" s="1">
        <v>-4.2055192301411183E-4</v>
      </c>
      <c r="CP185" s="1">
        <v>4.9755804084357326E-4</v>
      </c>
      <c r="CQ185" s="1">
        <v>6.0800434439807404E-3</v>
      </c>
      <c r="CR185" s="1">
        <v>4.2800219131278525E-4</v>
      </c>
      <c r="CS185" s="1">
        <v>5.6300154963392045E-4</v>
      </c>
      <c r="CT185" s="1">
        <v>1.7957769408675701E-3</v>
      </c>
      <c r="CU185" s="1">
        <v>3.8725020349813079E-4</v>
      </c>
      <c r="CV185" s="1">
        <v>2.8913907675866715E-3</v>
      </c>
      <c r="CW185" s="1">
        <v>1.0124825865802005E-3</v>
      </c>
      <c r="CX185" s="1">
        <v>1.3613839513751968E-3</v>
      </c>
      <c r="CY185" s="1">
        <v>2.2321715679160382E-3</v>
      </c>
      <c r="CZ185" s="1">
        <v>7.7726855726341099E-4</v>
      </c>
      <c r="DA185" s="1">
        <v>1.100921455764927E-3</v>
      </c>
      <c r="DB185" s="1">
        <v>9.8706282114440044E-4</v>
      </c>
      <c r="DC185" s="1">
        <v>7.2473196069011377E-4</v>
      </c>
      <c r="DD185" s="1">
        <v>5.7841832735259591E-4</v>
      </c>
      <c r="DE185" s="1">
        <v>8.765459956949095E-5</v>
      </c>
      <c r="DF185" s="1">
        <v>-1.7333624340251899E-3</v>
      </c>
      <c r="DG185" s="1">
        <v>5.2165464568765076E-5</v>
      </c>
      <c r="DH185" s="1">
        <v>-4.5397844438200478E-4</v>
      </c>
      <c r="DI185" s="1">
        <v>1.0430947853791695E-3</v>
      </c>
      <c r="DJ185" s="1">
        <v>7.172461977266527E-3</v>
      </c>
      <c r="DK185" s="1">
        <v>-2.6768812958300836E-4</v>
      </c>
      <c r="DL185" s="1">
        <v>8.6487065441298767E-4</v>
      </c>
      <c r="DM185" s="1">
        <v>4.2063999995762139E-3</v>
      </c>
      <c r="DN185" s="1">
        <v>3.2470710278222942E-3</v>
      </c>
      <c r="DO185" s="1">
        <v>2.4577291974267656E-3</v>
      </c>
      <c r="DP185" s="1">
        <v>2.0550174806131883E-3</v>
      </c>
      <c r="DQ185" s="1">
        <v>2.368621423737192E-3</v>
      </c>
      <c r="DR185" s="1">
        <v>1.8472951244123343E-3</v>
      </c>
      <c r="DS185" s="1">
        <v>1.1426230114274277E-3</v>
      </c>
      <c r="DT185" s="1">
        <v>2.0176199984350408E-3</v>
      </c>
      <c r="DU185" s="1">
        <v>2.1112184713414817E-3</v>
      </c>
      <c r="DV185" s="1">
        <v>8.354232623550207E-4</v>
      </c>
      <c r="DW185" s="1">
        <v>-4.0777614072520304E-5</v>
      </c>
      <c r="DX185" s="1">
        <v>2.7203645909466838E-3</v>
      </c>
      <c r="DY185" s="1">
        <v>3.0349372159980893E-3</v>
      </c>
      <c r="DZ185" s="1">
        <v>1.7025917603031449E-3</v>
      </c>
      <c r="EA185" s="1">
        <v>2.9454858603444735E-3</v>
      </c>
      <c r="EB185" s="1">
        <v>1.7060428186000203E-3</v>
      </c>
      <c r="EC185" s="1">
        <v>1.5527216899194134E-3</v>
      </c>
      <c r="ED185" s="1">
        <v>1.2197280947458086E-3</v>
      </c>
      <c r="EE185" s="1">
        <v>1.3351098444115384E-3</v>
      </c>
      <c r="EF185" s="1">
        <v>7.0937599229374646E-4</v>
      </c>
      <c r="EG185" s="1">
        <v>1.0798044334870892E-4</v>
      </c>
      <c r="EH185" s="1">
        <v>1.1121168779284186E-3</v>
      </c>
      <c r="EI185" s="1">
        <v>1.6733062164968179E-3</v>
      </c>
      <c r="EJ185" s="1">
        <v>3.0384279953907718E-5</v>
      </c>
      <c r="EK185" s="1">
        <v>1.8357443191045178E-4</v>
      </c>
      <c r="EL185" s="1">
        <v>1.9947621044428084E-4</v>
      </c>
      <c r="EM185" s="1">
        <v>2.1645156703493985E-4</v>
      </c>
      <c r="EN185" s="1">
        <v>2.78774497976816E-4</v>
      </c>
      <c r="EO185" s="1">
        <v>1.926473856566415E-4</v>
      </c>
      <c r="EP185" s="1">
        <v>3.3225876847901214E-3</v>
      </c>
      <c r="EQ185" s="1">
        <v>2.0519222627357649E-4</v>
      </c>
      <c r="ER185" s="1">
        <v>2.1077615866016118E-4</v>
      </c>
      <c r="ES185" s="1">
        <v>2.1802173152605324E-4</v>
      </c>
      <c r="ET185" s="1">
        <v>1.8926822602854547E-4</v>
      </c>
      <c r="EU185" s="1">
        <v>5.4113269675491965E-4</v>
      </c>
      <c r="EV185" s="1">
        <v>3.063082175438848E-4</v>
      </c>
      <c r="EW185" s="1">
        <v>1.7351147514084136E-3</v>
      </c>
      <c r="EX185" s="1">
        <v>1.3163962868203444E-3</v>
      </c>
      <c r="EY185" s="1">
        <v>3.7488375981294548E-4</v>
      </c>
      <c r="EZ185" s="1">
        <v>2.7995025121701881E-4</v>
      </c>
      <c r="FA185" s="1">
        <v>4.440079082911412E-4</v>
      </c>
      <c r="FB185" s="1">
        <v>3.8270756344398817E-4</v>
      </c>
      <c r="FC185" s="1">
        <v>1.3875991929686454E-3</v>
      </c>
      <c r="FD185" s="1">
        <v>1.8701217404678728E-3</v>
      </c>
      <c r="FE185" s="1">
        <v>3.1798258262895583E-3</v>
      </c>
      <c r="FF185" s="1">
        <v>1.83069465858425E-3</v>
      </c>
      <c r="FG185" s="1">
        <v>3.8157173980556802E-3</v>
      </c>
      <c r="FH185" s="1">
        <v>3.1135074430689046E-3</v>
      </c>
      <c r="FI185" s="1">
        <v>3.6902243687023718E-3</v>
      </c>
      <c r="FJ185" s="1">
        <v>2.8628191382412717E-3</v>
      </c>
      <c r="FK185" s="1">
        <v>1.4199810916016957E-3</v>
      </c>
      <c r="FL185" s="1">
        <v>2.6131431909552692E-4</v>
      </c>
      <c r="FM185" s="1">
        <v>1.994640989594801E-4</v>
      </c>
      <c r="FN185" s="1">
        <v>2.1646262690117163E-4</v>
      </c>
      <c r="FO185" s="1">
        <v>2.7877773281655366E-4</v>
      </c>
      <c r="FP185" s="1">
        <v>1.9265853768599066E-4</v>
      </c>
      <c r="FQ185" s="1">
        <v>3.8575624976206764E-2</v>
      </c>
      <c r="FR185" s="1">
        <v>2.122055355790177E-2</v>
      </c>
      <c r="FS185" s="1">
        <v>7.7439038309404197E-3</v>
      </c>
      <c r="FT185" s="1">
        <v>3.1454951433111146E-2</v>
      </c>
      <c r="FU185" s="1">
        <v>2.7677808872039158E-2</v>
      </c>
      <c r="FV185" s="1">
        <v>4.06349401001488E-2</v>
      </c>
      <c r="FW185" s="1">
        <v>4.0344361889259966E-2</v>
      </c>
      <c r="FX185" s="1">
        <v>3.9990014416563038E-2</v>
      </c>
      <c r="FY185" s="1">
        <v>3.9702107281940964E-2</v>
      </c>
      <c r="FZ185" s="1">
        <v>3.9330053301186642E-2</v>
      </c>
      <c r="GA185" s="1">
        <v>3.9031386627990439E-2</v>
      </c>
      <c r="GB185" s="1">
        <v>3.7325875613756436E-2</v>
      </c>
      <c r="GC185" s="1">
        <v>3.7063013647935218E-2</v>
      </c>
      <c r="GD185" s="1">
        <v>3.72541183816908E-2</v>
      </c>
      <c r="GE185" s="1">
        <v>3.5602142701928685E-2</v>
      </c>
      <c r="GF185" s="1">
        <v>3.6823850412959928E-2</v>
      </c>
      <c r="GG185" s="1">
        <v>3.69896267526914E-2</v>
      </c>
      <c r="GH185" s="1">
        <v>3.6118182448472119E-2</v>
      </c>
      <c r="GI185" s="1">
        <v>3.5985291485582396E-2</v>
      </c>
      <c r="GJ185" s="1">
        <v>3.5439523686132721E-2</v>
      </c>
      <c r="GK185" s="1">
        <v>3.4752947805111213E-2</v>
      </c>
      <c r="GL185" s="1">
        <v>3.3734244017382183E-2</v>
      </c>
      <c r="GM185" s="1">
        <v>3.4611463939134272E-2</v>
      </c>
      <c r="GN185" s="1">
        <v>3.2939207261390456E-2</v>
      </c>
      <c r="GO185" s="1">
        <v>3.3396451623211781E-2</v>
      </c>
      <c r="GP185" s="1">
        <v>3.2610734935140065E-2</v>
      </c>
      <c r="GQ185" s="1">
        <v>3.3168191318918586E-2</v>
      </c>
      <c r="GR185" s="73">
        <v>3.2736438602432291E-2</v>
      </c>
    </row>
    <row r="186" spans="1:200" x14ac:dyDescent="0.3">
      <c r="A186" s="78" t="str">
        <v>RITCX</v>
      </c>
      <c r="B186" s="72">
        <v>9.4093459806489116E-5</v>
      </c>
      <c r="C186" s="1">
        <v>-9.6204155038051722E-5</v>
      </c>
      <c r="D186" s="1">
        <v>-2.7756524539677556E-4</v>
      </c>
      <c r="E186" s="1">
        <v>9.7511972389449728E-4</v>
      </c>
      <c r="F186" s="1">
        <v>-6.4482476208171425E-4</v>
      </c>
      <c r="G186" s="1">
        <v>1.0235131929667558E-3</v>
      </c>
      <c r="H186" s="1">
        <v>8.6548405616605469E-4</v>
      </c>
      <c r="I186" s="1">
        <v>3.764783348580725E-4</v>
      </c>
      <c r="J186" s="1">
        <v>8.9923443262882432E-4</v>
      </c>
      <c r="K186" s="1">
        <v>1.3390577516154507E-3</v>
      </c>
      <c r="L186" s="1">
        <v>7.3544047765834719E-4</v>
      </c>
      <c r="M186" s="1">
        <v>1.3745459260595225E-3</v>
      </c>
      <c r="N186" s="1">
        <v>-2.462761921203302E-4</v>
      </c>
      <c r="O186" s="1">
        <v>-1.0222460413027932E-4</v>
      </c>
      <c r="P186" s="1">
        <v>1.2240612214303504E-3</v>
      </c>
      <c r="Q186" s="1">
        <v>2.7161051689813592E-3</v>
      </c>
      <c r="R186" s="1">
        <v>9.1134016288434063E-4</v>
      </c>
      <c r="S186" s="1">
        <v>1.0619304879472555E-3</v>
      </c>
      <c r="T186" s="1">
        <v>-4.4337771929244153E-4</v>
      </c>
      <c r="U186" s="1">
        <v>-5.0700141821070769E-4</v>
      </c>
      <c r="V186" s="1">
        <v>1.1079246567530421E-3</v>
      </c>
      <c r="W186" s="1">
        <v>7.936814325676518E-4</v>
      </c>
      <c r="X186" s="1">
        <v>-9.3352853922259343E-5</v>
      </c>
      <c r="Y186" s="1">
        <v>-2.0917315096732506E-4</v>
      </c>
      <c r="Z186" s="1">
        <v>-7.0102782293013756E-4</v>
      </c>
      <c r="AA186" s="1">
        <v>-1.1521856354269398E-3</v>
      </c>
      <c r="AB186" s="1">
        <v>-2.0700423834342789E-3</v>
      </c>
      <c r="AC186" s="1">
        <v>-1.3894245305506306E-4</v>
      </c>
      <c r="AD186" s="1">
        <v>1.1302733083283258E-3</v>
      </c>
      <c r="AE186" s="1">
        <v>5.5440077018237712E-5</v>
      </c>
      <c r="AF186" s="1">
        <v>5.5813703453522678E-4</v>
      </c>
      <c r="AG186" s="1">
        <v>4.4850085480354886E-4</v>
      </c>
      <c r="AH186" s="1">
        <v>-5.1166379379160036E-4</v>
      </c>
      <c r="AI186" s="1">
        <v>8.1123982146336353E-4</v>
      </c>
      <c r="AJ186" s="1">
        <v>3.4526782471161493E-4</v>
      </c>
      <c r="AK186" s="1">
        <v>6.8436180870659949E-4</v>
      </c>
      <c r="AL186" s="1">
        <v>1.6464044839080315E-3</v>
      </c>
      <c r="AM186" s="1">
        <v>-2.6772353042074136E-3</v>
      </c>
      <c r="AN186" s="1">
        <v>1.9819270754424792E-3</v>
      </c>
      <c r="AO186" s="1">
        <v>1.9478985502349062E-3</v>
      </c>
      <c r="AP186" s="1">
        <v>-8.7859147210771172E-4</v>
      </c>
      <c r="AQ186" s="1">
        <v>7.5781217698358812E-4</v>
      </c>
      <c r="AR186" s="1">
        <v>5.6156034385390348E-4</v>
      </c>
      <c r="AS186" s="1">
        <v>7.9969801080502381E-4</v>
      </c>
      <c r="AT186" s="1">
        <v>1.4083798261745916E-3</v>
      </c>
      <c r="AU186" s="1">
        <v>2.3832305559028889E-3</v>
      </c>
      <c r="AV186" s="1">
        <v>-1.9207129742358902E-4</v>
      </c>
      <c r="AW186" s="1">
        <v>4.9287554355252955E-3</v>
      </c>
      <c r="AX186" s="1">
        <v>6.1605171303679112E-4</v>
      </c>
      <c r="AY186" s="1">
        <v>9.563530236043438E-4</v>
      </c>
      <c r="AZ186" s="1">
        <v>1.2513122174898853E-3</v>
      </c>
      <c r="BA186" s="1">
        <v>8.4480139666249826E-4</v>
      </c>
      <c r="BB186" s="1">
        <v>3.7362500945166952E-4</v>
      </c>
      <c r="BC186" s="1">
        <v>1.1420489276417994E-3</v>
      </c>
      <c r="BD186" s="1">
        <v>2.9929364435365324E-3</v>
      </c>
      <c r="BE186" s="1">
        <v>2.6007600102074873E-3</v>
      </c>
      <c r="BF186" s="1">
        <v>3.2670247469399862E-5</v>
      </c>
      <c r="BG186" s="1">
        <v>7.6942016521269632E-4</v>
      </c>
      <c r="BH186" s="1">
        <v>7.5214303115746478E-4</v>
      </c>
      <c r="BI186" s="1">
        <v>-1.1673680444205957E-4</v>
      </c>
      <c r="BJ186" s="1">
        <v>-2.2887694062612222E-4</v>
      </c>
      <c r="BK186" s="1">
        <v>-4.7012347339202617E-5</v>
      </c>
      <c r="BL186" s="1">
        <v>7.8630573311627857E-4</v>
      </c>
      <c r="BM186" s="1">
        <v>4.6358354824325634E-4</v>
      </c>
      <c r="BN186" s="1">
        <v>-4.6448976610222349E-4</v>
      </c>
      <c r="BO186" s="1">
        <v>4.2002178163952028E-4</v>
      </c>
      <c r="BP186" s="1">
        <v>-6.839908639549127E-4</v>
      </c>
      <c r="BQ186" s="1">
        <v>2.0091573121113647E-3</v>
      </c>
      <c r="BR186" s="1">
        <v>-1.445740648951464E-3</v>
      </c>
      <c r="BS186" s="1">
        <v>3.2086685569593172E-5</v>
      </c>
      <c r="BT186" s="1">
        <v>1.1750606368102089E-3</v>
      </c>
      <c r="BU186" s="1">
        <v>-1.0486970266857041E-4</v>
      </c>
      <c r="BV186" s="1">
        <v>5.7044437980059844E-4</v>
      </c>
      <c r="BW186" s="1">
        <v>-3.8806272442413949E-4</v>
      </c>
      <c r="BX186" s="1">
        <v>-2.5851161922462804E-5</v>
      </c>
      <c r="BY186" s="1">
        <v>-4.2205013143263401E-5</v>
      </c>
      <c r="BZ186" s="1">
        <v>2.1518449059553926E-4</v>
      </c>
      <c r="CA186" s="1">
        <v>8.9256861412965593E-4</v>
      </c>
      <c r="CB186" s="1">
        <v>4.6609086226104111E-4</v>
      </c>
      <c r="CC186" s="1">
        <v>-9.9970721091700594E-4</v>
      </c>
      <c r="CD186" s="1">
        <v>-5.3656775260960902E-4</v>
      </c>
      <c r="CE186" s="1">
        <v>-4.1704493960696747E-4</v>
      </c>
      <c r="CF186" s="1">
        <v>2.7055781351226259E-4</v>
      </c>
      <c r="CG186" s="1">
        <v>8.678296137316783E-4</v>
      </c>
      <c r="CH186" s="1">
        <v>1.9775883990096567E-3</v>
      </c>
      <c r="CI186" s="1">
        <v>1.0638825680569853E-3</v>
      </c>
      <c r="CJ186" s="1">
        <v>-3.5004048286532577E-4</v>
      </c>
      <c r="CK186" s="1">
        <v>-2.4375227882332908E-3</v>
      </c>
      <c r="CL186" s="1">
        <v>2.1875928504498034E-3</v>
      </c>
      <c r="CM186" s="1">
        <v>4.2910582976457231E-4</v>
      </c>
      <c r="CN186" s="1">
        <v>1.3667916259766434E-3</v>
      </c>
      <c r="CO186" s="1">
        <v>-4.3495225312793409E-4</v>
      </c>
      <c r="CP186" s="1">
        <v>4.9343317981694014E-4</v>
      </c>
      <c r="CQ186" s="1">
        <v>6.1005803107597404E-3</v>
      </c>
      <c r="CR186" s="1">
        <v>4.2128449656954407E-4</v>
      </c>
      <c r="CS186" s="1">
        <v>5.5579316435760582E-4</v>
      </c>
      <c r="CT186" s="1">
        <v>1.7954108296676403E-3</v>
      </c>
      <c r="CU186" s="1">
        <v>3.7821754825775292E-4</v>
      </c>
      <c r="CV186" s="1">
        <v>2.8954849298688506E-3</v>
      </c>
      <c r="CW186" s="1">
        <v>1.0093892861805169E-3</v>
      </c>
      <c r="CX186" s="1">
        <v>1.3608421076519745E-3</v>
      </c>
      <c r="CY186" s="1">
        <v>2.2370741270302816E-3</v>
      </c>
      <c r="CZ186" s="1">
        <v>7.7476441420704664E-4</v>
      </c>
      <c r="DA186" s="1">
        <v>1.0985964896910083E-3</v>
      </c>
      <c r="DB186" s="1">
        <v>9.8809110018801194E-4</v>
      </c>
      <c r="DC186" s="1">
        <v>7.2154283604960328E-4</v>
      </c>
      <c r="DD186" s="1">
        <v>5.7462546664211074E-4</v>
      </c>
      <c r="DE186" s="1">
        <v>7.8709653543855787E-5</v>
      </c>
      <c r="DF186" s="1">
        <v>-1.7536069253031711E-3</v>
      </c>
      <c r="DG186" s="1">
        <v>3.8841759352198298E-5</v>
      </c>
      <c r="DH186" s="1">
        <v>-4.7366652865942887E-4</v>
      </c>
      <c r="DI186" s="1">
        <v>1.0411897559046755E-3</v>
      </c>
      <c r="DJ186" s="1">
        <v>7.1977704284033571E-3</v>
      </c>
      <c r="DK186" s="1">
        <v>-2.7719122573508848E-4</v>
      </c>
      <c r="DL186" s="1">
        <v>8.6084342610249446E-4</v>
      </c>
      <c r="DM186" s="1">
        <v>4.2151944455121335E-3</v>
      </c>
      <c r="DN186" s="1">
        <v>3.2472754020653203E-3</v>
      </c>
      <c r="DO186" s="1">
        <v>2.4624874676874779E-3</v>
      </c>
      <c r="DP186" s="1">
        <v>2.058025985409901E-3</v>
      </c>
      <c r="DQ186" s="1">
        <v>2.3748683983192197E-3</v>
      </c>
      <c r="DR186" s="1">
        <v>1.8466702936654766E-3</v>
      </c>
      <c r="DS186" s="1">
        <v>1.1325790589465246E-3</v>
      </c>
      <c r="DT186" s="1">
        <v>2.0223731079215559E-3</v>
      </c>
      <c r="DU186" s="1">
        <v>2.1157114495705051E-3</v>
      </c>
      <c r="DV186" s="1">
        <v>8.3713809015433709E-4</v>
      </c>
      <c r="DW186" s="1">
        <v>-4.4583878296795498E-5</v>
      </c>
      <c r="DX186" s="1">
        <v>2.7235881745992238E-3</v>
      </c>
      <c r="DY186" s="1">
        <v>3.0356034069948987E-3</v>
      </c>
      <c r="DZ186" s="1">
        <v>1.6997123345083955E-3</v>
      </c>
      <c r="EA186" s="1">
        <v>2.9525372731181981E-3</v>
      </c>
      <c r="EB186" s="1">
        <v>1.7034752502775455E-3</v>
      </c>
      <c r="EC186" s="1">
        <v>1.5528035584378966E-3</v>
      </c>
      <c r="ED186" s="1">
        <v>1.2211891191145922E-3</v>
      </c>
      <c r="EE186" s="1">
        <v>1.3379463425135405E-3</v>
      </c>
      <c r="EF186" s="1">
        <v>7.076492846789773E-4</v>
      </c>
      <c r="EG186" s="1">
        <v>1.0280641421147269E-4</v>
      </c>
      <c r="EH186" s="1">
        <v>1.1117270506851064E-3</v>
      </c>
      <c r="EI186" s="1">
        <v>1.6776179062124143E-3</v>
      </c>
      <c r="EJ186" s="1">
        <v>2.2859152381857467E-5</v>
      </c>
      <c r="EK186" s="1">
        <v>1.7658790426560594E-4</v>
      </c>
      <c r="EL186" s="1">
        <v>1.9930114944859446E-4</v>
      </c>
      <c r="EM186" s="1">
        <v>2.1644308049202982E-4</v>
      </c>
      <c r="EN186" s="1">
        <v>2.7899230803578827E-4</v>
      </c>
      <c r="EO186" s="1">
        <v>1.9290091792539924E-4</v>
      </c>
      <c r="EP186" s="1">
        <v>3.3138901165382911E-3</v>
      </c>
      <c r="EQ186" s="1">
        <v>2.0521477438441006E-4</v>
      </c>
      <c r="ER186" s="1">
        <v>2.1085078678260031E-4</v>
      </c>
      <c r="ES186" s="1">
        <v>2.1801376956094676E-4</v>
      </c>
      <c r="ET186" s="1">
        <v>1.8906003411000441E-4</v>
      </c>
      <c r="EU186" s="1">
        <v>5.4241469946737786E-4</v>
      </c>
      <c r="EV186" s="1">
        <v>3.0514128582923938E-4</v>
      </c>
      <c r="EW186" s="1">
        <v>1.7369904938165748E-3</v>
      </c>
      <c r="EX186" s="1">
        <v>1.3181484349020401E-3</v>
      </c>
      <c r="EY186" s="1">
        <v>3.7528046068911801E-4</v>
      </c>
      <c r="EZ186" s="1">
        <v>2.7971357153109183E-4</v>
      </c>
      <c r="FA186" s="1">
        <v>4.4457901649736984E-4</v>
      </c>
      <c r="FB186" s="1">
        <v>3.8388543747878095E-4</v>
      </c>
      <c r="FC186" s="1">
        <v>1.3793975618569538E-3</v>
      </c>
      <c r="FD186" s="1">
        <v>1.8684087696841155E-3</v>
      </c>
      <c r="FE186" s="1">
        <v>3.1753547766651667E-3</v>
      </c>
      <c r="FF186" s="1">
        <v>1.8230473907468144E-3</v>
      </c>
      <c r="FG186" s="1">
        <v>3.8133742341127761E-3</v>
      </c>
      <c r="FH186" s="1">
        <v>3.1102651856687652E-3</v>
      </c>
      <c r="FI186" s="1">
        <v>3.693108325429783E-3</v>
      </c>
      <c r="FJ186" s="1">
        <v>2.8605496238248438E-3</v>
      </c>
      <c r="FK186" s="1">
        <v>1.4190317381972306E-3</v>
      </c>
      <c r="FL186" s="1">
        <v>2.6127209614980866E-4</v>
      </c>
      <c r="FM186" s="1">
        <v>1.9928897400925722E-4</v>
      </c>
      <c r="FN186" s="1">
        <v>2.1645419973164787E-4</v>
      </c>
      <c r="FO186" s="1">
        <v>2.7899556647687759E-4</v>
      </c>
      <c r="FP186" s="1">
        <v>1.9291212401779161E-4</v>
      </c>
      <c r="FQ186" s="1">
        <v>3.8765317986914433E-2</v>
      </c>
      <c r="FR186" s="1">
        <v>2.1316997094478776E-2</v>
      </c>
      <c r="FS186" s="1">
        <v>7.7658408969914841E-3</v>
      </c>
      <c r="FT186" s="1">
        <v>3.1605254083469009E-2</v>
      </c>
      <c r="FU186" s="1">
        <v>2.779430935487082E-2</v>
      </c>
      <c r="FV186" s="1">
        <v>4.0849365598716297E-2</v>
      </c>
      <c r="FW186" s="1">
        <v>4.0557261206346361E-2</v>
      </c>
      <c r="FX186" s="1">
        <v>4.0201028626584923E-2</v>
      </c>
      <c r="FY186" s="1">
        <v>3.9911604491060772E-2</v>
      </c>
      <c r="FZ186" s="1">
        <v>3.95376052839276E-2</v>
      </c>
      <c r="GA186" s="1">
        <v>3.9237365487412204E-2</v>
      </c>
      <c r="GB186" s="1">
        <v>3.751836365866891E-2</v>
      </c>
      <c r="GC186" s="1">
        <v>3.72541183816908E-2</v>
      </c>
      <c r="GD186" s="1">
        <v>3.7446232179095366E-2</v>
      </c>
      <c r="GE186" s="1">
        <v>3.5787978361988264E-2</v>
      </c>
      <c r="GF186" s="1">
        <v>3.7013703838174233E-2</v>
      </c>
      <c r="GG186" s="1">
        <v>3.71803221122841E-2</v>
      </c>
      <c r="GH186" s="1">
        <v>3.6304326624276621E-2</v>
      </c>
      <c r="GI186" s="1">
        <v>3.6170738309832411E-2</v>
      </c>
      <c r="GJ186" s="1">
        <v>3.5622100423707219E-2</v>
      </c>
      <c r="GK186" s="1">
        <v>3.4931915094468149E-2</v>
      </c>
      <c r="GL186" s="1">
        <v>3.3907854655682676E-2</v>
      </c>
      <c r="GM186" s="1">
        <v>3.478969057924796E-2</v>
      </c>
      <c r="GN186" s="1">
        <v>3.3108638746605301E-2</v>
      </c>
      <c r="GO186" s="1">
        <v>3.3568291540701498E-2</v>
      </c>
      <c r="GP186" s="1">
        <v>3.2778415740081106E-2</v>
      </c>
      <c r="GQ186" s="1">
        <v>3.3338803063469619E-2</v>
      </c>
      <c r="GR186" s="73">
        <v>3.2904781158563705E-2</v>
      </c>
    </row>
    <row r="187" spans="1:200" x14ac:dyDescent="0.3">
      <c r="A187" s="78" t="str">
        <v>FTAHX</v>
      </c>
      <c r="B187" s="72">
        <v>-1.3196868563417722E-4</v>
      </c>
      <c r="C187" s="1">
        <v>-4.98956842333025E-4</v>
      </c>
      <c r="D187" s="1">
        <v>-4.4974838143104601E-4</v>
      </c>
      <c r="E187" s="1">
        <v>6.5900264492591248E-4</v>
      </c>
      <c r="F187" s="1">
        <v>-1.204040399863905E-3</v>
      </c>
      <c r="G187" s="1">
        <v>1.7882175007609196E-4</v>
      </c>
      <c r="H187" s="1">
        <v>2.5368238919754076E-4</v>
      </c>
      <c r="I187" s="1">
        <v>-3.2938506416776314E-4</v>
      </c>
      <c r="J187" s="1">
        <v>2.6154798894073908E-4</v>
      </c>
      <c r="K187" s="1">
        <v>6.7050484223608799E-4</v>
      </c>
      <c r="L187" s="1">
        <v>5.5091178827279845E-4</v>
      </c>
      <c r="M187" s="1">
        <v>1.4883482672515519E-4</v>
      </c>
      <c r="N187" s="1">
        <v>-8.8540459503232334E-4</v>
      </c>
      <c r="O187" s="1">
        <v>-3.720255131559838E-4</v>
      </c>
      <c r="P187" s="1">
        <v>5.4610088877721133E-4</v>
      </c>
      <c r="Q187" s="1">
        <v>1.551425591616118E-3</v>
      </c>
      <c r="R187" s="1">
        <v>-1.4129361657043498E-5</v>
      </c>
      <c r="S187" s="1">
        <v>1.0016545752102473E-3</v>
      </c>
      <c r="T187" s="1">
        <v>-1.2347971628643933E-3</v>
      </c>
      <c r="U187" s="1">
        <v>-7.7885566360943992E-4</v>
      </c>
      <c r="V187" s="1">
        <v>-1.2420053779723693E-4</v>
      </c>
      <c r="W187" s="1">
        <v>-3.3423697381407556E-4</v>
      </c>
      <c r="X187" s="1">
        <v>-9.85229417898267E-4</v>
      </c>
      <c r="Y187" s="1">
        <v>-7.571244839165612E-4</v>
      </c>
      <c r="Z187" s="1">
        <v>-9.4276047614743198E-4</v>
      </c>
      <c r="AA187" s="1">
        <v>-1.3686834024595966E-3</v>
      </c>
      <c r="AB187" s="1">
        <v>-1.9822637178861097E-3</v>
      </c>
      <c r="AC187" s="1">
        <v>-2.2276808900317951E-4</v>
      </c>
      <c r="AD187" s="1">
        <v>1.2798898200746204E-3</v>
      </c>
      <c r="AE187" s="1">
        <v>2.1219443449588366E-4</v>
      </c>
      <c r="AF187" s="1">
        <v>-1.0611357974710576E-4</v>
      </c>
      <c r="AG187" s="1">
        <v>2.4895228692822059E-4</v>
      </c>
      <c r="AH187" s="1">
        <v>-8.8876578340472826E-4</v>
      </c>
      <c r="AI187" s="1">
        <v>2.1514278019535725E-4</v>
      </c>
      <c r="AJ187" s="1">
        <v>1.5698572865138161E-4</v>
      </c>
      <c r="AK187" s="1">
        <v>-1.3273831330967402E-4</v>
      </c>
      <c r="AL187" s="1">
        <v>1.3341827634839685E-3</v>
      </c>
      <c r="AM187" s="1">
        <v>-4.2789976544059492E-3</v>
      </c>
      <c r="AN187" s="1">
        <v>4.0138520920003347E-4</v>
      </c>
      <c r="AO187" s="1">
        <v>5.3903262176725297E-4</v>
      </c>
      <c r="AP187" s="1">
        <v>-1.3851624735735214E-3</v>
      </c>
      <c r="AQ187" s="1">
        <v>-1.7610060365581536E-4</v>
      </c>
      <c r="AR187" s="1">
        <v>-1.3565226901608989E-3</v>
      </c>
      <c r="AS187" s="1">
        <v>-4.8213785639367553E-4</v>
      </c>
      <c r="AT187" s="1">
        <v>8.0947914399564147E-4</v>
      </c>
      <c r="AU187" s="1">
        <v>6.1558986969589521E-4</v>
      </c>
      <c r="AV187" s="1">
        <v>-7.6015774590004867E-4</v>
      </c>
      <c r="AW187" s="1">
        <v>2.6319115368914074E-3</v>
      </c>
      <c r="AX187" s="1">
        <v>2.4900183784314794E-4</v>
      </c>
      <c r="AY187" s="1">
        <v>-4.3041453240946949E-4</v>
      </c>
      <c r="AZ187" s="1">
        <v>7.4916242188447142E-4</v>
      </c>
      <c r="BA187" s="1">
        <v>6.5667238561456119E-5</v>
      </c>
      <c r="BB187" s="1">
        <v>-3.4322774978657542E-4</v>
      </c>
      <c r="BC187" s="1">
        <v>2.6958540450578697E-4</v>
      </c>
      <c r="BD187" s="1">
        <v>2.1579081264801198E-3</v>
      </c>
      <c r="BE187" s="1">
        <v>1.2469253944883253E-3</v>
      </c>
      <c r="BF187" s="1">
        <v>-3.7787248071506819E-4</v>
      </c>
      <c r="BG187" s="1">
        <v>5.9449588978297105E-4</v>
      </c>
      <c r="BH187" s="1">
        <v>-5.1810706301491974E-4</v>
      </c>
      <c r="BI187" s="1">
        <v>-3.4741818245387698E-4</v>
      </c>
      <c r="BJ187" s="1">
        <v>-4.9247499820535931E-4</v>
      </c>
      <c r="BK187" s="1">
        <v>-4.0030786907426755E-4</v>
      </c>
      <c r="BL187" s="1">
        <v>5.980814784219495E-4</v>
      </c>
      <c r="BM187" s="1">
        <v>-1.4581399376817429E-4</v>
      </c>
      <c r="BN187" s="1">
        <v>-6.8742495092934401E-4</v>
      </c>
      <c r="BO187" s="1">
        <v>2.0139036355009665E-4</v>
      </c>
      <c r="BP187" s="1">
        <v>-1.0905478953548693E-3</v>
      </c>
      <c r="BQ187" s="1">
        <v>9.4859850086899064E-4</v>
      </c>
      <c r="BR187" s="1">
        <v>-3.2193254129780414E-3</v>
      </c>
      <c r="BS187" s="1">
        <v>-4.251671828201477E-4</v>
      </c>
      <c r="BT187" s="1">
        <v>7.136209782844041E-4</v>
      </c>
      <c r="BU187" s="1">
        <v>-7.5146955621300366E-4</v>
      </c>
      <c r="BV187" s="1">
        <v>1.0740025586512552E-4</v>
      </c>
      <c r="BW187" s="1">
        <v>-7.6352795005594555E-4</v>
      </c>
      <c r="BX187" s="1">
        <v>-7.1762108637208165E-5</v>
      </c>
      <c r="BY187" s="1">
        <v>-2.5520020230101499E-4</v>
      </c>
      <c r="BZ187" s="1">
        <v>-1.2120777692427895E-4</v>
      </c>
      <c r="CA187" s="1">
        <v>4.0280312301843688E-4</v>
      </c>
      <c r="CB187" s="1">
        <v>-1.8016023458412501E-5</v>
      </c>
      <c r="CC187" s="1">
        <v>-9.0140592460242314E-4</v>
      </c>
      <c r="CD187" s="1">
        <v>-1.2565127343295672E-3</v>
      </c>
      <c r="CE187" s="1">
        <v>-2.6642865245889456E-4</v>
      </c>
      <c r="CF187" s="1">
        <v>-1.1475750523206594E-3</v>
      </c>
      <c r="CG187" s="1">
        <v>-3.3451952458512846E-4</v>
      </c>
      <c r="CH187" s="1">
        <v>9.5718558895599882E-4</v>
      </c>
      <c r="CI187" s="1">
        <v>-3.4073443948716252E-4</v>
      </c>
      <c r="CJ187" s="1">
        <v>-2.0822983097928045E-3</v>
      </c>
      <c r="CK187" s="1">
        <v>-2.2729075517498049E-3</v>
      </c>
      <c r="CL187" s="1">
        <v>1.4242778531501558E-3</v>
      </c>
      <c r="CM187" s="1">
        <v>2.5571624629344575E-5</v>
      </c>
      <c r="CN187" s="1">
        <v>6.5013595632209902E-4</v>
      </c>
      <c r="CO187" s="1">
        <v>-2.2437481419187726E-3</v>
      </c>
      <c r="CP187" s="1">
        <v>-3.5208077052832594E-4</v>
      </c>
      <c r="CQ187" s="1">
        <v>4.3703119703329971E-3</v>
      </c>
      <c r="CR187" s="1">
        <v>-6.7341855394661889E-4</v>
      </c>
      <c r="CS187" s="1">
        <v>-6.1004382308785655E-4</v>
      </c>
      <c r="CT187" s="1">
        <v>4.7238036264027518E-4</v>
      </c>
      <c r="CU187" s="1">
        <v>-1.2952548810900579E-3</v>
      </c>
      <c r="CV187" s="1">
        <v>1.0012503686088654E-3</v>
      </c>
      <c r="CW187" s="1">
        <v>-2.8536471903478411E-4</v>
      </c>
      <c r="CX187" s="1">
        <v>7.4036613180492429E-4</v>
      </c>
      <c r="CY187" s="1">
        <v>1.3310703708813896E-3</v>
      </c>
      <c r="CZ187" s="1">
        <v>7.1939073361151345E-5</v>
      </c>
      <c r="DA187" s="1">
        <v>1.8491263534212707E-4</v>
      </c>
      <c r="DB187" s="1">
        <v>2.5210821953151619E-4</v>
      </c>
      <c r="DC187" s="1">
        <v>-3.5576337193394332E-4</v>
      </c>
      <c r="DD187" s="1">
        <v>-5.8101872285892299E-4</v>
      </c>
      <c r="DE187" s="1">
        <v>-1.7509059977933391E-3</v>
      </c>
      <c r="DF187" s="1">
        <v>-3.7982512715070281E-3</v>
      </c>
      <c r="DG187" s="1">
        <v>-2.4206473010096874E-3</v>
      </c>
      <c r="DH187" s="1">
        <v>-3.5271716620080703E-3</v>
      </c>
      <c r="DI187" s="1">
        <v>2.5371226815625156E-4</v>
      </c>
      <c r="DJ187" s="1">
        <v>5.0542032823007281E-3</v>
      </c>
      <c r="DK187" s="1">
        <v>-1.4466304582695523E-3</v>
      </c>
      <c r="DL187" s="1">
        <v>-1.7114866414148292E-4</v>
      </c>
      <c r="DM187" s="1">
        <v>2.391697076152386E-3</v>
      </c>
      <c r="DN187" s="1">
        <v>8.338408257499468E-4</v>
      </c>
      <c r="DO187" s="1">
        <v>1.4727002859633276E-3</v>
      </c>
      <c r="DP187" s="1">
        <v>8.9640478914330512E-4</v>
      </c>
      <c r="DQ187" s="1">
        <v>1.4292006191130283E-3</v>
      </c>
      <c r="DR187" s="1">
        <v>4.1081853427546872E-4</v>
      </c>
      <c r="DS187" s="1">
        <v>-7.9485821613770773E-4</v>
      </c>
      <c r="DT187" s="1">
        <v>1.7217253937882651E-3</v>
      </c>
      <c r="DU187" s="1">
        <v>1.4640938732818941E-3</v>
      </c>
      <c r="DV187" s="1">
        <v>1.2226893157280254E-3</v>
      </c>
      <c r="DW187" s="1">
        <v>1.6543583634237162E-4</v>
      </c>
      <c r="DX187" s="1">
        <v>1.1763145623179645E-3</v>
      </c>
      <c r="DY187" s="1">
        <v>8.8020162070169322E-4</v>
      </c>
      <c r="DZ187" s="1">
        <v>1.9672069559603748E-5</v>
      </c>
      <c r="EA187" s="1">
        <v>1.9263586487298884E-3</v>
      </c>
      <c r="EB187" s="1">
        <v>2.0377359929475851E-4</v>
      </c>
      <c r="EC187" s="1">
        <v>6.0162020137703416E-4</v>
      </c>
      <c r="ED187" s="1">
        <v>6.9366693954112178E-4</v>
      </c>
      <c r="EE187" s="1">
        <v>8.9529417835613968E-4</v>
      </c>
      <c r="EF187" s="1">
        <v>2.3984231312991098E-4</v>
      </c>
      <c r="EG187" s="1">
        <v>-1.697220245625083E-4</v>
      </c>
      <c r="EH187" s="1">
        <v>5.1708761060427662E-4</v>
      </c>
      <c r="EI187" s="1">
        <v>1.343746831392124E-3</v>
      </c>
      <c r="EJ187" s="1">
        <v>-5.6355071564021431E-4</v>
      </c>
      <c r="EK187" s="1">
        <v>-1.3047657967665707E-3</v>
      </c>
      <c r="EL187" s="1">
        <v>2.2080967176559997E-4</v>
      </c>
      <c r="EM187" s="1">
        <v>2.4313703107636862E-4</v>
      </c>
      <c r="EN187" s="1">
        <v>2.9409610065532775E-4</v>
      </c>
      <c r="EO187" s="1">
        <v>1.258142152919862E-4</v>
      </c>
      <c r="EP187" s="1">
        <v>-3.983928726301962E-4</v>
      </c>
      <c r="EQ187" s="1">
        <v>2.5124932570260252E-4</v>
      </c>
      <c r="ER187" s="1">
        <v>2.4483077052504906E-4</v>
      </c>
      <c r="ES187" s="1">
        <v>2.296101453685164E-4</v>
      </c>
      <c r="ET187" s="1">
        <v>1.9265868542508633E-4</v>
      </c>
      <c r="EU187" s="1">
        <v>3.9601010681912865E-4</v>
      </c>
      <c r="EV187" s="1">
        <v>1.8896276045339769E-4</v>
      </c>
      <c r="EW187" s="1">
        <v>6.8991762336562308E-4</v>
      </c>
      <c r="EX187" s="1">
        <v>5.4725779340975889E-4</v>
      </c>
      <c r="EY187" s="1">
        <v>2.6956440765665189E-4</v>
      </c>
      <c r="EZ187" s="1">
        <v>1.6338918944399836E-4</v>
      </c>
      <c r="FA187" s="1">
        <v>3.2353952389839506E-4</v>
      </c>
      <c r="FB187" s="1">
        <v>4.1228098214486343E-4</v>
      </c>
      <c r="FC187" s="1">
        <v>-3.5760132170648435E-4</v>
      </c>
      <c r="FD187" s="1">
        <v>5.2709826900129242E-4</v>
      </c>
      <c r="FE187" s="1">
        <v>-1.7076950599605485E-4</v>
      </c>
      <c r="FF187" s="1">
        <v>1.4714706192585987E-4</v>
      </c>
      <c r="FG187" s="1">
        <v>7.67132294293476E-5</v>
      </c>
      <c r="FH187" s="1">
        <v>2.2673779915584647E-4</v>
      </c>
      <c r="FI187" s="1">
        <v>1.5396236448162507E-3</v>
      </c>
      <c r="FJ187" s="1">
        <v>4.5091118122608613E-4</v>
      </c>
      <c r="FK187" s="1">
        <v>5.2527117389710516E-4</v>
      </c>
      <c r="FL187" s="1">
        <v>3.1670602772195757E-5</v>
      </c>
      <c r="FM187" s="1">
        <v>2.2079758362233244E-4</v>
      </c>
      <c r="FN187" s="1">
        <v>2.4314788130894684E-4</v>
      </c>
      <c r="FO187" s="1">
        <v>2.9409852374567147E-4</v>
      </c>
      <c r="FP187" s="1">
        <v>1.2582327968909486E-4</v>
      </c>
      <c r="FQ187" s="1">
        <v>3.6164840886636442E-2</v>
      </c>
      <c r="FR187" s="1">
        <v>1.9008453911113748E-2</v>
      </c>
      <c r="FS187" s="1">
        <v>5.429439196249641E-3</v>
      </c>
      <c r="FT187" s="1">
        <v>2.8718828726384944E-2</v>
      </c>
      <c r="FU187" s="1">
        <v>2.2944922559621876E-2</v>
      </c>
      <c r="FV187" s="1">
        <v>3.956060095588812E-2</v>
      </c>
      <c r="FW187" s="1">
        <v>3.9278350002217612E-2</v>
      </c>
      <c r="FX187" s="1">
        <v>3.8930919169610764E-2</v>
      </c>
      <c r="FY187" s="1">
        <v>3.8650285192379702E-2</v>
      </c>
      <c r="FZ187" s="1">
        <v>3.8290302463931981E-2</v>
      </c>
      <c r="GA187" s="1">
        <v>3.8001348448802291E-2</v>
      </c>
      <c r="GB187" s="1">
        <v>3.5857746656287263E-2</v>
      </c>
      <c r="GC187" s="1">
        <v>3.5602142701928685E-2</v>
      </c>
      <c r="GD187" s="1">
        <v>3.5787978361988264E-2</v>
      </c>
      <c r="GE187" s="1">
        <v>3.4855755401188307E-2</v>
      </c>
      <c r="GF187" s="1">
        <v>3.5369836152430521E-2</v>
      </c>
      <c r="GG187" s="1">
        <v>3.5531250918904543E-2</v>
      </c>
      <c r="GH187" s="1">
        <v>3.4684065223462741E-2</v>
      </c>
      <c r="GI187" s="1">
        <v>3.4554783088255353E-2</v>
      </c>
      <c r="GJ187" s="1">
        <v>3.4024257828044066E-2</v>
      </c>
      <c r="GK187" s="1">
        <v>3.3356942828832954E-2</v>
      </c>
      <c r="GL187" s="1">
        <v>3.2366975671577161E-2</v>
      </c>
      <c r="GM187" s="1">
        <v>3.321961637208963E-2</v>
      </c>
      <c r="GN187" s="1">
        <v>3.1594072457478431E-2</v>
      </c>
      <c r="GO187" s="1">
        <v>3.2038651798175798E-2</v>
      </c>
      <c r="GP187" s="1">
        <v>3.1275531879831134E-2</v>
      </c>
      <c r="GQ187" s="1">
        <v>3.1817284916835345E-2</v>
      </c>
      <c r="GR187" s="73">
        <v>3.1397677036409465E-2</v>
      </c>
    </row>
    <row r="188" spans="1:200" x14ac:dyDescent="0.3">
      <c r="A188" s="78" t="str">
        <v>CITAX</v>
      </c>
      <c r="B188" s="72">
        <v>1.0185892014251829E-4</v>
      </c>
      <c r="C188" s="1">
        <v>-8.0197197549369717E-5</v>
      </c>
      <c r="D188" s="1">
        <v>-2.6406749208250858E-4</v>
      </c>
      <c r="E188" s="1">
        <v>9.819565080522901E-4</v>
      </c>
      <c r="F188" s="1">
        <v>-6.2296538891857872E-4</v>
      </c>
      <c r="G188" s="1">
        <v>1.0266990517816081E-3</v>
      </c>
      <c r="H188" s="1">
        <v>8.6365353664718636E-4</v>
      </c>
      <c r="I188" s="1">
        <v>3.8587643151287275E-4</v>
      </c>
      <c r="J188" s="1">
        <v>9.0185792249386932E-4</v>
      </c>
      <c r="K188" s="1">
        <v>1.3387963628525795E-3</v>
      </c>
      <c r="L188" s="1">
        <v>7.3869024064129006E-4</v>
      </c>
      <c r="M188" s="1">
        <v>1.3708139040942921E-3</v>
      </c>
      <c r="N188" s="1">
        <v>-2.3318161760647053E-4</v>
      </c>
      <c r="O188" s="1">
        <v>-9.5619398069671458E-5</v>
      </c>
      <c r="P188" s="1">
        <v>1.2181791484915498E-3</v>
      </c>
      <c r="Q188" s="1">
        <v>2.7042433335811812E-3</v>
      </c>
      <c r="R188" s="1">
        <v>9.1674460812907795E-4</v>
      </c>
      <c r="S188" s="1">
        <v>1.0654846043144062E-3</v>
      </c>
      <c r="T188" s="1">
        <v>-4.2128874769011422E-4</v>
      </c>
      <c r="U188" s="1">
        <v>-4.9098913805643819E-4</v>
      </c>
      <c r="V188" s="1">
        <v>1.1112421858155868E-3</v>
      </c>
      <c r="W188" s="1">
        <v>8.0338802357644314E-4</v>
      </c>
      <c r="X188" s="1">
        <v>-7.7368786035035219E-5</v>
      </c>
      <c r="Y188" s="1">
        <v>-2.0103732409213667E-4</v>
      </c>
      <c r="Z188" s="1">
        <v>-6.8988590990321321E-4</v>
      </c>
      <c r="AA188" s="1">
        <v>-1.134117756332511E-3</v>
      </c>
      <c r="AB188" s="1">
        <v>-2.0453051629638194E-3</v>
      </c>
      <c r="AC188" s="1">
        <v>-1.314332137833627E-4</v>
      </c>
      <c r="AD188" s="1">
        <v>1.1180255375359167E-3</v>
      </c>
      <c r="AE188" s="1">
        <v>5.5013386109425624E-5</v>
      </c>
      <c r="AF188" s="1">
        <v>5.6386109954424722E-4</v>
      </c>
      <c r="AG188" s="1">
        <v>4.51430715291228E-4</v>
      </c>
      <c r="AH188" s="1">
        <v>-5.0115255749380507E-4</v>
      </c>
      <c r="AI188" s="1">
        <v>8.074809169022443E-4</v>
      </c>
      <c r="AJ188" s="1">
        <v>3.5212045589807871E-4</v>
      </c>
      <c r="AK188" s="1">
        <v>6.9229103808229029E-4</v>
      </c>
      <c r="AL188" s="1">
        <v>1.6344766125182353E-3</v>
      </c>
      <c r="AM188" s="1">
        <v>-2.6183849975024228E-3</v>
      </c>
      <c r="AN188" s="1">
        <v>1.9842903770023496E-3</v>
      </c>
      <c r="AO188" s="1">
        <v>1.9523176550387887E-3</v>
      </c>
      <c r="AP188" s="1">
        <v>-8.5268355866923904E-4</v>
      </c>
      <c r="AQ188" s="1">
        <v>7.6373590123254181E-4</v>
      </c>
      <c r="AR188" s="1">
        <v>5.8131157436552014E-4</v>
      </c>
      <c r="AS188" s="1">
        <v>8.1173706120710068E-4</v>
      </c>
      <c r="AT188" s="1">
        <v>1.4110098912827808E-3</v>
      </c>
      <c r="AU188" s="1">
        <v>2.3885795360610285E-3</v>
      </c>
      <c r="AV188" s="1">
        <v>-1.8077230490096859E-4</v>
      </c>
      <c r="AW188" s="1">
        <v>4.899251325788505E-3</v>
      </c>
      <c r="AX188" s="1">
        <v>6.1357224776768349E-4</v>
      </c>
      <c r="AY188" s="1">
        <v>9.5877715474514667E-4</v>
      </c>
      <c r="AZ188" s="1">
        <v>1.2515666409981881E-3</v>
      </c>
      <c r="BA188" s="1">
        <v>8.4913186410251332E-4</v>
      </c>
      <c r="BB188" s="1">
        <v>3.8084430812010942E-4</v>
      </c>
      <c r="BC188" s="1">
        <v>1.1441865890805829E-3</v>
      </c>
      <c r="BD188" s="1">
        <v>2.9726039914596087E-3</v>
      </c>
      <c r="BE188" s="1">
        <v>2.5909522340398575E-3</v>
      </c>
      <c r="BF188" s="1">
        <v>4.5241144887525964E-5</v>
      </c>
      <c r="BG188" s="1">
        <v>7.7076953025397206E-4</v>
      </c>
      <c r="BH188" s="1">
        <v>7.6905884977744577E-4</v>
      </c>
      <c r="BI188" s="1">
        <v>-1.0741368725099545E-4</v>
      </c>
      <c r="BJ188" s="1">
        <v>-2.1839329061527435E-4</v>
      </c>
      <c r="BK188" s="1">
        <v>-3.9425868094024063E-5</v>
      </c>
      <c r="BL188" s="1">
        <v>7.8554615070044272E-4</v>
      </c>
      <c r="BM188" s="1">
        <v>4.7018123007831547E-4</v>
      </c>
      <c r="BN188" s="1">
        <v>-4.520138283553436E-4</v>
      </c>
      <c r="BO188" s="1">
        <v>4.2454120570871543E-4</v>
      </c>
      <c r="BP188" s="1">
        <v>-6.6609039217574038E-4</v>
      </c>
      <c r="BQ188" s="1">
        <v>2.0069275914812229E-3</v>
      </c>
      <c r="BR188" s="1">
        <v>-1.3994167817678687E-3</v>
      </c>
      <c r="BS188" s="1">
        <v>4.0367324386928074E-5</v>
      </c>
      <c r="BT188" s="1">
        <v>1.1708562851627006E-3</v>
      </c>
      <c r="BU188" s="1">
        <v>-9.3999486795493623E-5</v>
      </c>
      <c r="BV188" s="1">
        <v>5.7022277533887015E-4</v>
      </c>
      <c r="BW188" s="1">
        <v>-3.758616948409908E-4</v>
      </c>
      <c r="BX188" s="1">
        <v>-2.6317121235777533E-5</v>
      </c>
      <c r="BY188" s="1">
        <v>-3.7057208923711238E-5</v>
      </c>
      <c r="BZ188" s="1">
        <v>2.1733260789312908E-4</v>
      </c>
      <c r="CA188" s="1">
        <v>8.920388065693424E-4</v>
      </c>
      <c r="CB188" s="1">
        <v>4.708010124937663E-4</v>
      </c>
      <c r="CC188" s="1">
        <v>-9.8476169548525013E-4</v>
      </c>
      <c r="CD188" s="1">
        <v>-5.1516303917370759E-4</v>
      </c>
      <c r="CE188" s="1">
        <v>-4.0701584784284556E-4</v>
      </c>
      <c r="CF188" s="1">
        <v>2.8440677310445899E-4</v>
      </c>
      <c r="CG188" s="1">
        <v>8.7812785783098054E-4</v>
      </c>
      <c r="CH188" s="1">
        <v>1.9740548227397334E-3</v>
      </c>
      <c r="CI188" s="1">
        <v>1.0720639801196463E-3</v>
      </c>
      <c r="CJ188" s="1">
        <v>-3.1519800712274856E-4</v>
      </c>
      <c r="CK188" s="1">
        <v>-2.4035636776052901E-3</v>
      </c>
      <c r="CL188" s="1">
        <v>2.1820416607496694E-3</v>
      </c>
      <c r="CM188" s="1">
        <v>4.371707207728229E-4</v>
      </c>
      <c r="CN188" s="1">
        <v>1.3666827962607873E-3</v>
      </c>
      <c r="CO188" s="1">
        <v>-4.0388256263863175E-4</v>
      </c>
      <c r="CP188" s="1">
        <v>5.0143087702902945E-4</v>
      </c>
      <c r="CQ188" s="1">
        <v>6.0549490166373439E-3</v>
      </c>
      <c r="CR188" s="1">
        <v>4.3423644262330553E-4</v>
      </c>
      <c r="CS188" s="1">
        <v>5.7002563001746251E-4</v>
      </c>
      <c r="CT188" s="1">
        <v>1.7926638621635449E-3</v>
      </c>
      <c r="CU188" s="1">
        <v>3.9808667986249044E-4</v>
      </c>
      <c r="CV188" s="1">
        <v>2.8848276485860568E-3</v>
      </c>
      <c r="CW188" s="1">
        <v>1.0150668776194765E-3</v>
      </c>
      <c r="CX188" s="1">
        <v>1.3608661555745184E-3</v>
      </c>
      <c r="CY188" s="1">
        <v>2.2241945925719868E-3</v>
      </c>
      <c r="CZ188" s="1">
        <v>7.7825829737083606E-4</v>
      </c>
      <c r="DA188" s="1">
        <v>1.1017540002282947E-3</v>
      </c>
      <c r="DB188" s="1">
        <v>9.8351771256966879E-4</v>
      </c>
      <c r="DC188" s="1">
        <v>7.2761727455565551E-4</v>
      </c>
      <c r="DD188" s="1">
        <v>5.8306829738991115E-4</v>
      </c>
      <c r="DE188" s="1">
        <v>9.8473060038222241E-5</v>
      </c>
      <c r="DF188" s="1">
        <v>-1.7088378787472039E-3</v>
      </c>
      <c r="DG188" s="1">
        <v>6.7648629062527275E-5</v>
      </c>
      <c r="DH188" s="1">
        <v>-4.3039946761587824E-4</v>
      </c>
      <c r="DI188" s="1">
        <v>1.0437597888003473E-3</v>
      </c>
      <c r="DJ188" s="1">
        <v>7.1372129453790385E-3</v>
      </c>
      <c r="DK188" s="1">
        <v>-2.5780359548881106E-4</v>
      </c>
      <c r="DL188" s="1">
        <v>8.6738118568715442E-4</v>
      </c>
      <c r="DM188" s="1">
        <v>4.193248791161488E-3</v>
      </c>
      <c r="DN188" s="1">
        <v>3.2445989491462724E-3</v>
      </c>
      <c r="DO188" s="1">
        <v>2.4509974341424012E-3</v>
      </c>
      <c r="DP188" s="1">
        <v>2.0502743892211062E-3</v>
      </c>
      <c r="DQ188" s="1">
        <v>2.3597066912057593E-3</v>
      </c>
      <c r="DR188" s="1">
        <v>1.8457291718685094E-3</v>
      </c>
      <c r="DS188" s="1">
        <v>1.1523661012048365E-3</v>
      </c>
      <c r="DT188" s="1">
        <v>2.0123872235543079E-3</v>
      </c>
      <c r="DU188" s="1">
        <v>2.1056220814508592E-3</v>
      </c>
      <c r="DV188" s="1">
        <v>8.3198111485295275E-4</v>
      </c>
      <c r="DW188" s="1">
        <v>-3.7062613292150163E-5</v>
      </c>
      <c r="DX188" s="1">
        <v>2.7138029015273037E-3</v>
      </c>
      <c r="DY188" s="1">
        <v>3.0312459690093677E-3</v>
      </c>
      <c r="DZ188" s="1">
        <v>1.7054167821518881E-3</v>
      </c>
      <c r="EA188" s="1">
        <v>2.9358936385490038E-3</v>
      </c>
      <c r="EB188" s="1">
        <v>1.7072186089057331E-3</v>
      </c>
      <c r="EC188" s="1">
        <v>1.5515635807239665E-3</v>
      </c>
      <c r="ED188" s="1">
        <v>1.2178350478267786E-3</v>
      </c>
      <c r="EE188" s="1">
        <v>1.3321457841756867E-3</v>
      </c>
      <c r="EF188" s="1">
        <v>7.0999148925642095E-4</v>
      </c>
      <c r="EG188" s="1">
        <v>1.1497933802462233E-4</v>
      </c>
      <c r="EH188" s="1">
        <v>1.1122968315565368E-3</v>
      </c>
      <c r="EI188" s="1">
        <v>1.6686428172267352E-3</v>
      </c>
      <c r="EJ188" s="1">
        <v>4.0466089738366493E-5</v>
      </c>
      <c r="EK188" s="1">
        <v>1.9204020948134274E-4</v>
      </c>
      <c r="EL188" s="1">
        <v>1.9986250970596085E-4</v>
      </c>
      <c r="EM188" s="1">
        <v>2.1665232239911661E-4</v>
      </c>
      <c r="EN188" s="1">
        <v>2.7865526487307383E-4</v>
      </c>
      <c r="EO188" s="1">
        <v>1.9238633099349703E-4</v>
      </c>
      <c r="EP188" s="1">
        <v>3.3322813460659865E-3</v>
      </c>
      <c r="EQ188" s="1">
        <v>2.0531786207036513E-4</v>
      </c>
      <c r="ER188" s="1">
        <v>2.1093678595553113E-4</v>
      </c>
      <c r="ES188" s="1">
        <v>2.1832952685787611E-4</v>
      </c>
      <c r="ET188" s="1">
        <v>1.8978872079502591E-4</v>
      </c>
      <c r="EU188" s="1">
        <v>5.3957188701294571E-4</v>
      </c>
      <c r="EV188" s="1">
        <v>3.0824745440887478E-4</v>
      </c>
      <c r="EW188" s="1">
        <v>1.7314887639885944E-3</v>
      </c>
      <c r="EX188" s="1">
        <v>1.3140461355475605E-3</v>
      </c>
      <c r="EY188" s="1">
        <v>3.7449409873586932E-4</v>
      </c>
      <c r="EZ188" s="1">
        <v>2.8039255873614927E-4</v>
      </c>
      <c r="FA188" s="1">
        <v>4.4357532514912847E-4</v>
      </c>
      <c r="FB188" s="1">
        <v>3.8159068195751461E-4</v>
      </c>
      <c r="FC188" s="1">
        <v>1.3961020000155604E-3</v>
      </c>
      <c r="FD188" s="1">
        <v>1.8710495552380906E-3</v>
      </c>
      <c r="FE188" s="1">
        <v>3.1850673457697906E-3</v>
      </c>
      <c r="FF188" s="1">
        <v>1.8380203375663073E-3</v>
      </c>
      <c r="FG188" s="1">
        <v>3.8186944126404267E-3</v>
      </c>
      <c r="FH188" s="1">
        <v>3.1152407814638147E-3</v>
      </c>
      <c r="FI188" s="1">
        <v>3.6844899507608698E-3</v>
      </c>
      <c r="FJ188" s="1">
        <v>2.8637776869703479E-3</v>
      </c>
      <c r="FK188" s="1">
        <v>1.4220289747827128E-3</v>
      </c>
      <c r="FL188" s="1">
        <v>2.6130227281965081E-4</v>
      </c>
      <c r="FM188" s="1">
        <v>1.9985047556065591E-4</v>
      </c>
      <c r="FN188" s="1">
        <v>2.1666330136707579E-4</v>
      </c>
      <c r="FO188" s="1">
        <v>2.7865847367873235E-4</v>
      </c>
      <c r="FP188" s="1">
        <v>1.9239741188574385E-4</v>
      </c>
      <c r="FQ188" s="1">
        <v>3.8337028124782443E-2</v>
      </c>
      <c r="FR188" s="1">
        <v>2.1097654373038711E-2</v>
      </c>
      <c r="FS188" s="1">
        <v>7.7128839435003068E-3</v>
      </c>
      <c r="FT188" s="1">
        <v>3.1265927465857837E-2</v>
      </c>
      <c r="FU188" s="1">
        <v>2.7528787360062874E-2</v>
      </c>
      <c r="FV188" s="1">
        <v>4.0367001952267299E-2</v>
      </c>
      <c r="FW188" s="1">
        <v>4.007833173607743E-2</v>
      </c>
      <c r="FX188" s="1">
        <v>3.9726354275770093E-2</v>
      </c>
      <c r="FY188" s="1">
        <v>3.9440341614242716E-2</v>
      </c>
      <c r="FZ188" s="1">
        <v>3.9070735355635537E-2</v>
      </c>
      <c r="GA188" s="1">
        <v>3.8774006318204858E-2</v>
      </c>
      <c r="GB188" s="1">
        <v>3.7084984651783032E-2</v>
      </c>
      <c r="GC188" s="1">
        <v>3.6823850412959928E-2</v>
      </c>
      <c r="GD188" s="1">
        <v>3.7013703838174233E-2</v>
      </c>
      <c r="GE188" s="1">
        <v>3.5369836152430521E-2</v>
      </c>
      <c r="GF188" s="1">
        <v>3.6586266991624761E-2</v>
      </c>
      <c r="GG188" s="1">
        <v>3.6750896647568962E-2</v>
      </c>
      <c r="GH188" s="1">
        <v>3.5885239886489971E-2</v>
      </c>
      <c r="GI188" s="1">
        <v>3.5753224194339052E-2</v>
      </c>
      <c r="GJ188" s="1">
        <v>3.5211043986498859E-2</v>
      </c>
      <c r="GK188" s="1">
        <v>3.4528981235356693E-2</v>
      </c>
      <c r="GL188" s="1">
        <v>3.3516971845982499E-2</v>
      </c>
      <c r="GM188" s="1">
        <v>3.4388431839006306E-2</v>
      </c>
      <c r="GN188" s="1">
        <v>3.2727164047714113E-2</v>
      </c>
      <c r="GO188" s="1">
        <v>3.3181406408277853E-2</v>
      </c>
      <c r="GP188" s="1">
        <v>3.2400801714545527E-2</v>
      </c>
      <c r="GQ188" s="1">
        <v>3.2954591544852217E-2</v>
      </c>
      <c r="GR188" s="73">
        <v>3.2525678040142295E-2</v>
      </c>
    </row>
    <row r="189" spans="1:200" x14ac:dyDescent="0.3">
      <c r="A189" s="78" t="str">
        <v>AHIFX</v>
      </c>
      <c r="B189" s="72">
        <v>9.5371018252540571E-5</v>
      </c>
      <c r="C189" s="1">
        <v>-9.0047715622422161E-5</v>
      </c>
      <c r="D189" s="1">
        <v>-2.6986690118445058E-4</v>
      </c>
      <c r="E189" s="1">
        <v>9.9051345250922773E-4</v>
      </c>
      <c r="F189" s="1">
        <v>-6.3196532193663562E-4</v>
      </c>
      <c r="G189" s="1">
        <v>1.0270190805672843E-3</v>
      </c>
      <c r="H189" s="1">
        <v>8.6756625719690023E-4</v>
      </c>
      <c r="I189" s="1">
        <v>3.8678214065755473E-4</v>
      </c>
      <c r="J189" s="1">
        <v>8.9889331353018977E-4</v>
      </c>
      <c r="K189" s="1">
        <v>1.3388037374488535E-3</v>
      </c>
      <c r="L189" s="1">
        <v>7.3820581219739573E-4</v>
      </c>
      <c r="M189" s="1">
        <v>1.3790629678745057E-3</v>
      </c>
      <c r="N189" s="1">
        <v>-2.395411842087507E-4</v>
      </c>
      <c r="O189" s="1">
        <v>-1.0027766758613656E-4</v>
      </c>
      <c r="P189" s="1">
        <v>1.2258295821588043E-3</v>
      </c>
      <c r="Q189" s="1">
        <v>2.710376382433701E-3</v>
      </c>
      <c r="R189" s="1">
        <v>9.1235754825303177E-4</v>
      </c>
      <c r="S189" s="1">
        <v>1.0698962302237709E-3</v>
      </c>
      <c r="T189" s="1">
        <v>-4.3400765075142815E-4</v>
      </c>
      <c r="U189" s="1">
        <v>-4.9649327282405597E-4</v>
      </c>
      <c r="V189" s="1">
        <v>1.1105637876171971E-3</v>
      </c>
      <c r="W189" s="1">
        <v>7.9947465394874335E-4</v>
      </c>
      <c r="X189" s="1">
        <v>-8.6224701947242824E-5</v>
      </c>
      <c r="Y189" s="1">
        <v>-2.0468388335890332E-4</v>
      </c>
      <c r="Z189" s="1">
        <v>-6.9981239366363886E-4</v>
      </c>
      <c r="AA189" s="1">
        <v>-1.1411440853798767E-3</v>
      </c>
      <c r="AB189" s="1">
        <v>-2.0556126157069373E-3</v>
      </c>
      <c r="AC189" s="1">
        <v>-1.3696807213935155E-4</v>
      </c>
      <c r="AD189" s="1">
        <v>1.1253394999306281E-3</v>
      </c>
      <c r="AE189" s="1">
        <v>5.1478851817556633E-5</v>
      </c>
      <c r="AF189" s="1">
        <v>5.6408634029353206E-4</v>
      </c>
      <c r="AG189" s="1">
        <v>4.5201762857894061E-4</v>
      </c>
      <c r="AH189" s="1">
        <v>-5.0809064525401829E-4</v>
      </c>
      <c r="AI189" s="1">
        <v>8.02318100454727E-4</v>
      </c>
      <c r="AJ189" s="1">
        <v>3.4469212311676349E-4</v>
      </c>
      <c r="AK189" s="1">
        <v>6.8630144639540323E-4</v>
      </c>
      <c r="AL189" s="1">
        <v>1.6376313094741087E-3</v>
      </c>
      <c r="AM189" s="1">
        <v>-2.659452706914128E-3</v>
      </c>
      <c r="AN189" s="1">
        <v>1.9910386635628688E-3</v>
      </c>
      <c r="AO189" s="1">
        <v>1.9526792117019859E-3</v>
      </c>
      <c r="AP189" s="1">
        <v>-8.6896093863437433E-4</v>
      </c>
      <c r="AQ189" s="1">
        <v>7.6930902966439749E-4</v>
      </c>
      <c r="AR189" s="1">
        <v>5.79260980399564E-4</v>
      </c>
      <c r="AS189" s="1">
        <v>8.0882235377461838E-4</v>
      </c>
      <c r="AT189" s="1">
        <v>1.4077759072545913E-3</v>
      </c>
      <c r="AU189" s="1">
        <v>2.3798269194230241E-3</v>
      </c>
      <c r="AV189" s="1">
        <v>-1.8541407961819329E-4</v>
      </c>
      <c r="AW189" s="1">
        <v>4.9166171040012216E-3</v>
      </c>
      <c r="AX189" s="1">
        <v>6.1871640470227978E-4</v>
      </c>
      <c r="AY189" s="1">
        <v>9.612362164830334E-4</v>
      </c>
      <c r="AZ189" s="1">
        <v>1.2494562803595675E-3</v>
      </c>
      <c r="BA189" s="1">
        <v>8.4413413109974832E-4</v>
      </c>
      <c r="BB189" s="1">
        <v>3.7567765966372343E-4</v>
      </c>
      <c r="BC189" s="1">
        <v>1.1408637023608737E-3</v>
      </c>
      <c r="BD189" s="1">
        <v>2.9791963771436179E-3</v>
      </c>
      <c r="BE189" s="1">
        <v>2.5965351978697792E-3</v>
      </c>
      <c r="BF189" s="1">
        <v>3.8812187562736671E-5</v>
      </c>
      <c r="BG189" s="1">
        <v>7.7265914504385917E-4</v>
      </c>
      <c r="BH189" s="1">
        <v>7.6264447069725378E-4</v>
      </c>
      <c r="BI189" s="1">
        <v>-1.1278591954971571E-4</v>
      </c>
      <c r="BJ189" s="1">
        <v>-2.1972250005513672E-4</v>
      </c>
      <c r="BK189" s="1">
        <v>-4.0777756353026399E-5</v>
      </c>
      <c r="BL189" s="1">
        <v>7.8923073685095062E-4</v>
      </c>
      <c r="BM189" s="1">
        <v>4.6935585226833373E-4</v>
      </c>
      <c r="BN189" s="1">
        <v>-4.5509276880242958E-4</v>
      </c>
      <c r="BO189" s="1">
        <v>4.1870537647863219E-4</v>
      </c>
      <c r="BP189" s="1">
        <v>-6.6917581575378499E-4</v>
      </c>
      <c r="BQ189" s="1">
        <v>1.983805926131523E-3</v>
      </c>
      <c r="BR189" s="1">
        <v>-1.4390832483841345E-3</v>
      </c>
      <c r="BS189" s="1">
        <v>3.6344201469551799E-5</v>
      </c>
      <c r="BT189" s="1">
        <v>1.1731704194809904E-3</v>
      </c>
      <c r="BU189" s="1">
        <v>-1.0106783870747985E-4</v>
      </c>
      <c r="BV189" s="1">
        <v>5.7287784019518812E-4</v>
      </c>
      <c r="BW189" s="1">
        <v>-3.844179591849253E-4</v>
      </c>
      <c r="BX189" s="1">
        <v>-3.3185729645445444E-5</v>
      </c>
      <c r="BY189" s="1">
        <v>-4.1945123037649336E-5</v>
      </c>
      <c r="BZ189" s="1">
        <v>2.1183561430803899E-4</v>
      </c>
      <c r="CA189" s="1">
        <v>8.8976475213460311E-4</v>
      </c>
      <c r="CB189" s="1">
        <v>4.6709679804081286E-4</v>
      </c>
      <c r="CC189" s="1">
        <v>-9.9312719421547108E-4</v>
      </c>
      <c r="CD189" s="1">
        <v>-5.3201051570321589E-4</v>
      </c>
      <c r="CE189" s="1">
        <v>-4.130847542200822E-4</v>
      </c>
      <c r="CF189" s="1">
        <v>2.7784387184512274E-4</v>
      </c>
      <c r="CG189" s="1">
        <v>8.7011257018398274E-4</v>
      </c>
      <c r="CH189" s="1">
        <v>1.9701576839482823E-3</v>
      </c>
      <c r="CI189" s="1">
        <v>1.0631322763313875E-3</v>
      </c>
      <c r="CJ189" s="1">
        <v>-3.345889820810876E-4</v>
      </c>
      <c r="CK189" s="1">
        <v>-2.4114726386293968E-3</v>
      </c>
      <c r="CL189" s="1">
        <v>2.1864285043083904E-3</v>
      </c>
      <c r="CM189" s="1">
        <v>4.3947250145130555E-4</v>
      </c>
      <c r="CN189" s="1">
        <v>1.3628948868008391E-3</v>
      </c>
      <c r="CO189" s="1">
        <v>-4.1649858374462177E-4</v>
      </c>
      <c r="CP189" s="1">
        <v>4.9981783711101533E-4</v>
      </c>
      <c r="CQ189" s="1">
        <v>6.0788500304968327E-3</v>
      </c>
      <c r="CR189" s="1">
        <v>4.3355601742903275E-4</v>
      </c>
      <c r="CS189" s="1">
        <v>5.6942859672656505E-4</v>
      </c>
      <c r="CT189" s="1">
        <v>1.8052480192778423E-3</v>
      </c>
      <c r="CU189" s="1">
        <v>3.9021687300371628E-4</v>
      </c>
      <c r="CV189" s="1">
        <v>2.8937276515260614E-3</v>
      </c>
      <c r="CW189" s="1">
        <v>1.0145416571881514E-3</v>
      </c>
      <c r="CX189" s="1">
        <v>1.3647875143227523E-3</v>
      </c>
      <c r="CY189" s="1">
        <v>2.2361366623520006E-3</v>
      </c>
      <c r="CZ189" s="1">
        <v>7.8018576674109572E-4</v>
      </c>
      <c r="DA189" s="1">
        <v>1.1035883828426581E-3</v>
      </c>
      <c r="DB189" s="1">
        <v>9.887417758705976E-4</v>
      </c>
      <c r="DC189" s="1">
        <v>7.2653869908310953E-4</v>
      </c>
      <c r="DD189" s="1">
        <v>5.8132527563460449E-4</v>
      </c>
      <c r="DE189" s="1">
        <v>9.0174136865441609E-5</v>
      </c>
      <c r="DF189" s="1">
        <v>-1.7248490178742712E-3</v>
      </c>
      <c r="DG189" s="1">
        <v>5.8335163007598687E-5</v>
      </c>
      <c r="DH189" s="1">
        <v>-4.4923640146055788E-4</v>
      </c>
      <c r="DI189" s="1">
        <v>1.044884448153667E-3</v>
      </c>
      <c r="DJ189" s="1">
        <v>7.1666073269455836E-3</v>
      </c>
      <c r="DK189" s="1">
        <v>-2.5567179582055655E-4</v>
      </c>
      <c r="DL189" s="1">
        <v>8.7606705881827665E-4</v>
      </c>
      <c r="DM189" s="1">
        <v>4.1948972897156598E-3</v>
      </c>
      <c r="DN189" s="1">
        <v>3.2502335440921567E-3</v>
      </c>
      <c r="DO189" s="1">
        <v>2.4567110904440788E-3</v>
      </c>
      <c r="DP189" s="1">
        <v>2.0539514630224928E-3</v>
      </c>
      <c r="DQ189" s="1">
        <v>2.366548268191113E-3</v>
      </c>
      <c r="DR189" s="1">
        <v>1.8550916658964275E-3</v>
      </c>
      <c r="DS189" s="1">
        <v>1.1543809296151132E-3</v>
      </c>
      <c r="DT189" s="1">
        <v>2.0101213205170354E-3</v>
      </c>
      <c r="DU189" s="1">
        <v>2.1060292571216006E-3</v>
      </c>
      <c r="DV189" s="1">
        <v>8.3568261581972846E-4</v>
      </c>
      <c r="DW189" s="1">
        <v>-4.1514377061509351E-5</v>
      </c>
      <c r="DX189" s="1">
        <v>2.7190637424299542E-3</v>
      </c>
      <c r="DY189" s="1">
        <v>3.0340703895303778E-3</v>
      </c>
      <c r="DZ189" s="1">
        <v>1.7110489804510916E-3</v>
      </c>
      <c r="EA189" s="1">
        <v>2.9465328856995853E-3</v>
      </c>
      <c r="EB189" s="1">
        <v>1.7207609290149262E-3</v>
      </c>
      <c r="EC189" s="1">
        <v>1.5516605653096934E-3</v>
      </c>
      <c r="ED189" s="1">
        <v>1.2156201330584795E-3</v>
      </c>
      <c r="EE189" s="1">
        <v>1.3305314822695531E-3</v>
      </c>
      <c r="EF189" s="1">
        <v>7.0781463179220338E-4</v>
      </c>
      <c r="EG189" s="1">
        <v>1.0132536417965163E-4</v>
      </c>
      <c r="EH189" s="1">
        <v>1.1139942428675337E-3</v>
      </c>
      <c r="EI189" s="1">
        <v>1.6701718831146656E-3</v>
      </c>
      <c r="EJ189" s="1">
        <v>2.6735488808271899E-5</v>
      </c>
      <c r="EK189" s="1">
        <v>1.8564076450632027E-4</v>
      </c>
      <c r="EL189" s="1">
        <v>1.977691762539512E-4</v>
      </c>
      <c r="EM189" s="1">
        <v>2.1476378024145321E-4</v>
      </c>
      <c r="EN189" s="1">
        <v>2.7689892051248354E-4</v>
      </c>
      <c r="EO189" s="1">
        <v>1.9208414958840129E-4</v>
      </c>
      <c r="EP189" s="1">
        <v>3.3212197465518753E-3</v>
      </c>
      <c r="EQ189" s="1">
        <v>2.0370252153643862E-4</v>
      </c>
      <c r="ER189" s="1">
        <v>2.0896083020127451E-4</v>
      </c>
      <c r="ES189" s="1">
        <v>2.1619000124083236E-4</v>
      </c>
      <c r="ET189" s="1">
        <v>1.8750476958078287E-4</v>
      </c>
      <c r="EU189" s="1">
        <v>5.3977653382268165E-4</v>
      </c>
      <c r="EV189" s="1">
        <v>3.0558475690585534E-4</v>
      </c>
      <c r="EW189" s="1">
        <v>1.7366406784349699E-3</v>
      </c>
      <c r="EX189" s="1">
        <v>1.3154009443227827E-3</v>
      </c>
      <c r="EY189" s="1">
        <v>3.7323701044162939E-4</v>
      </c>
      <c r="EZ189" s="1">
        <v>2.783585115979356E-4</v>
      </c>
      <c r="FA189" s="1">
        <v>4.4204172858542068E-4</v>
      </c>
      <c r="FB189" s="1">
        <v>3.8055530840891915E-4</v>
      </c>
      <c r="FC189" s="1">
        <v>1.3906878213230261E-3</v>
      </c>
      <c r="FD189" s="1">
        <v>1.8695822478126951E-3</v>
      </c>
      <c r="FE189" s="1">
        <v>3.1812041341285411E-3</v>
      </c>
      <c r="FF189" s="1">
        <v>1.8322361798215143E-3</v>
      </c>
      <c r="FG189" s="1">
        <v>3.8082868380238531E-3</v>
      </c>
      <c r="FH189" s="1">
        <v>3.1133601388829185E-3</v>
      </c>
      <c r="FI189" s="1">
        <v>3.6891626161504633E-3</v>
      </c>
      <c r="FJ189" s="1">
        <v>2.8627347670565264E-3</v>
      </c>
      <c r="FK189" s="1">
        <v>1.4180055594837735E-3</v>
      </c>
      <c r="FL189" s="1">
        <v>2.6150903890327155E-4</v>
      </c>
      <c r="FM189" s="1">
        <v>1.9775708693156328E-4</v>
      </c>
      <c r="FN189" s="1">
        <v>2.1477481378862884E-4</v>
      </c>
      <c r="FO189" s="1">
        <v>2.7690213976473086E-4</v>
      </c>
      <c r="FP189" s="1">
        <v>1.9209528086746772E-4</v>
      </c>
      <c r="FQ189" s="1">
        <v>3.8503452729277951E-2</v>
      </c>
      <c r="FR189" s="1">
        <v>2.1184997185164936E-2</v>
      </c>
      <c r="FS189" s="1">
        <v>7.7374197771019398E-3</v>
      </c>
      <c r="FT189" s="1">
        <v>3.1394867384038558E-2</v>
      </c>
      <c r="FU189" s="1">
        <v>2.7633387129356129E-2</v>
      </c>
      <c r="FV189" s="1">
        <v>4.055276146495658E-2</v>
      </c>
      <c r="FW189" s="1">
        <v>4.0262768208573899E-2</v>
      </c>
      <c r="FX189" s="1">
        <v>3.9909146425723838E-2</v>
      </c>
      <c r="FY189" s="1">
        <v>3.9621804979353872E-2</v>
      </c>
      <c r="FZ189" s="1">
        <v>3.9250498079163573E-2</v>
      </c>
      <c r="GA189" s="1">
        <v>3.8952410307787719E-2</v>
      </c>
      <c r="GB189" s="1">
        <v>3.7251969695601572E-2</v>
      </c>
      <c r="GC189" s="1">
        <v>3.69896267526914E-2</v>
      </c>
      <c r="GD189" s="1">
        <v>3.71803221122841E-2</v>
      </c>
      <c r="GE189" s="1">
        <v>3.5531250918904543E-2</v>
      </c>
      <c r="GF189" s="1">
        <v>3.6750896647568962E-2</v>
      </c>
      <c r="GG189" s="1">
        <v>3.691676019749094E-2</v>
      </c>
      <c r="GH189" s="1">
        <v>3.6046635783555873E-2</v>
      </c>
      <c r="GI189" s="1">
        <v>3.5913997026261531E-2</v>
      </c>
      <c r="GJ189" s="1">
        <v>3.5369327185000556E-2</v>
      </c>
      <c r="GK189" s="1">
        <v>3.468413798596854E-2</v>
      </c>
      <c r="GL189" s="1">
        <v>3.3667500648489432E-2</v>
      </c>
      <c r="GM189" s="1">
        <v>3.4542899937156611E-2</v>
      </c>
      <c r="GN189" s="1">
        <v>3.2874050509687405E-2</v>
      </c>
      <c r="GO189" s="1">
        <v>3.3330334110848993E-2</v>
      </c>
      <c r="GP189" s="1">
        <v>3.2546602301636009E-2</v>
      </c>
      <c r="GQ189" s="1">
        <v>3.3102941310427209E-2</v>
      </c>
      <c r="GR189" s="73">
        <v>3.2672049986587112E-2</v>
      </c>
    </row>
    <row r="190" spans="1:200" x14ac:dyDescent="0.3">
      <c r="A190" s="78" t="str">
        <v>AHTFX</v>
      </c>
      <c r="B190" s="72">
        <v>1.1506044783475603E-4</v>
      </c>
      <c r="C190" s="1">
        <v>-5.3615012672747198E-5</v>
      </c>
      <c r="D190" s="1">
        <v>-2.3995118241964601E-4</v>
      </c>
      <c r="E190" s="1">
        <v>9.956215489484849E-4</v>
      </c>
      <c r="F190" s="1">
        <v>-5.8625727750754968E-4</v>
      </c>
      <c r="G190" s="1">
        <v>1.0315494487499722E-3</v>
      </c>
      <c r="H190" s="1">
        <v>8.6062923466342846E-4</v>
      </c>
      <c r="I190" s="1">
        <v>4.0222295622076531E-4</v>
      </c>
      <c r="J190" s="1">
        <v>9.0740963318567075E-4</v>
      </c>
      <c r="K190" s="1">
        <v>1.3395555459609879E-3</v>
      </c>
      <c r="L190" s="1">
        <v>7.4568971538151966E-4</v>
      </c>
      <c r="M190" s="1">
        <v>1.3660025984278867E-3</v>
      </c>
      <c r="N190" s="1">
        <v>-2.1293346861832207E-4</v>
      </c>
      <c r="O190" s="1">
        <v>-8.6508507231281871E-5</v>
      </c>
      <c r="P190" s="1">
        <v>1.2083666303444906E-3</v>
      </c>
      <c r="Q190" s="1">
        <v>2.6853145461274673E-3</v>
      </c>
      <c r="R190" s="1">
        <v>9.251300309229965E-4</v>
      </c>
      <c r="S190" s="1">
        <v>1.0717089236724532E-3</v>
      </c>
      <c r="T190" s="1">
        <v>-3.8626758731410391E-4</v>
      </c>
      <c r="U190" s="1">
        <v>-4.6385964293555436E-4</v>
      </c>
      <c r="V190" s="1">
        <v>1.1169027971726661E-3</v>
      </c>
      <c r="W190" s="1">
        <v>8.1879007469104514E-4</v>
      </c>
      <c r="X190" s="1">
        <v>-5.2192084886858357E-5</v>
      </c>
      <c r="Y190" s="1">
        <v>-1.8819749063605465E-4</v>
      </c>
      <c r="Z190" s="1">
        <v>-6.7280727193162011E-4</v>
      </c>
      <c r="AA190" s="1">
        <v>-1.1045892180519866E-3</v>
      </c>
      <c r="AB190" s="1">
        <v>-2.0045436092992479E-3</v>
      </c>
      <c r="AC190" s="1">
        <v>-1.1963247044122959E-4</v>
      </c>
      <c r="AD190" s="1">
        <v>1.0975078702276928E-3</v>
      </c>
      <c r="AE190" s="1">
        <v>5.4005767779927962E-5</v>
      </c>
      <c r="AF190" s="1">
        <v>5.7361094282417226E-4</v>
      </c>
      <c r="AG190" s="1">
        <v>4.5630494138233297E-4</v>
      </c>
      <c r="AH190" s="1">
        <v>-4.8385443937815054E-4</v>
      </c>
      <c r="AI190" s="1">
        <v>8.0223370520968087E-4</v>
      </c>
      <c r="AJ190" s="1">
        <v>3.6332837468432149E-4</v>
      </c>
      <c r="AK190" s="1">
        <v>7.0474444554712479E-4</v>
      </c>
      <c r="AL190" s="1">
        <v>1.6154055478620453E-3</v>
      </c>
      <c r="AM190" s="1">
        <v>-2.5208801492898262E-3</v>
      </c>
      <c r="AN190" s="1">
        <v>1.9893726766374228E-3</v>
      </c>
      <c r="AO190" s="1">
        <v>1.9620637486900119E-3</v>
      </c>
      <c r="AP190" s="1">
        <v>-8.1176303304695988E-4</v>
      </c>
      <c r="AQ190" s="1">
        <v>7.7461616135298891E-4</v>
      </c>
      <c r="AR190" s="1">
        <v>6.1409418958319835E-4</v>
      </c>
      <c r="AS190" s="1">
        <v>8.3231485455483414E-4</v>
      </c>
      <c r="AT190" s="1">
        <v>1.4157488544668585E-3</v>
      </c>
      <c r="AU190" s="1">
        <v>2.3978998347102048E-3</v>
      </c>
      <c r="AV190" s="1">
        <v>-1.6113037052189582E-4</v>
      </c>
      <c r="AW190" s="1">
        <v>4.8515397959251671E-3</v>
      </c>
      <c r="AX190" s="1">
        <v>6.0926416255407349E-4</v>
      </c>
      <c r="AY190" s="1">
        <v>9.6179070570679402E-4</v>
      </c>
      <c r="AZ190" s="1">
        <v>1.2520174012066172E-3</v>
      </c>
      <c r="BA190" s="1">
        <v>8.5569964846424641E-4</v>
      </c>
      <c r="BB190" s="1">
        <v>3.9292612413402488E-4</v>
      </c>
      <c r="BC190" s="1">
        <v>1.1483158200640683E-3</v>
      </c>
      <c r="BD190" s="1">
        <v>2.9397803217768915E-3</v>
      </c>
      <c r="BE190" s="1">
        <v>2.576318318099762E-3</v>
      </c>
      <c r="BF190" s="1">
        <v>6.6478551696334378E-5</v>
      </c>
      <c r="BG190" s="1">
        <v>7.7410483729572219E-4</v>
      </c>
      <c r="BH190" s="1">
        <v>7.9653611177573052E-4</v>
      </c>
      <c r="BI190" s="1">
        <v>-9.1756042238448315E-5</v>
      </c>
      <c r="BJ190" s="1">
        <v>-2.0094848383404694E-4</v>
      </c>
      <c r="BK190" s="1">
        <v>-2.6230599918517124E-5</v>
      </c>
      <c r="BL190" s="1">
        <v>7.8482022982197274E-4</v>
      </c>
      <c r="BM190" s="1">
        <v>4.8151655989515154E-4</v>
      </c>
      <c r="BN190" s="1">
        <v>-4.3118121854605386E-4</v>
      </c>
      <c r="BO190" s="1">
        <v>4.3184762743502393E-4</v>
      </c>
      <c r="BP190" s="1">
        <v>-6.3519822368960114E-4</v>
      </c>
      <c r="BQ190" s="1">
        <v>2.0022433834962208E-3</v>
      </c>
      <c r="BR190" s="1">
        <v>-1.3245510256540956E-3</v>
      </c>
      <c r="BS190" s="1">
        <v>5.374608655135475E-5</v>
      </c>
      <c r="BT190" s="1">
        <v>1.1638763439036459E-3</v>
      </c>
      <c r="BU190" s="1">
        <v>-7.6624830796346734E-5</v>
      </c>
      <c r="BV190" s="1">
        <v>5.6995887494999426E-4</v>
      </c>
      <c r="BW190" s="1">
        <v>-3.5618387094537776E-4</v>
      </c>
      <c r="BX190" s="1">
        <v>-2.7718040978296282E-5</v>
      </c>
      <c r="BY190" s="1">
        <v>-2.9919036772144387E-5</v>
      </c>
      <c r="BZ190" s="1">
        <v>2.2042092692703215E-4</v>
      </c>
      <c r="CA190" s="1">
        <v>8.9098908994989878E-4</v>
      </c>
      <c r="CB190" s="1">
        <v>4.7787622705464328E-4</v>
      </c>
      <c r="CC190" s="1">
        <v>-9.6027091077747725E-4</v>
      </c>
      <c r="CD190" s="1">
        <v>-4.8122840958290974E-4</v>
      </c>
      <c r="CE190" s="1">
        <v>-3.9178154229567192E-4</v>
      </c>
      <c r="CF190" s="1">
        <v>3.0686789823769251E-4</v>
      </c>
      <c r="CG190" s="1">
        <v>8.9407795270908519E-4</v>
      </c>
      <c r="CH190" s="1">
        <v>1.9686105527127167E-3</v>
      </c>
      <c r="CI190" s="1">
        <v>1.0851164980560074E-3</v>
      </c>
      <c r="CJ190" s="1">
        <v>-2.5912001076062178E-4</v>
      </c>
      <c r="CK190" s="1">
        <v>-2.3494443600912476E-3</v>
      </c>
      <c r="CL190" s="1">
        <v>2.1719319684336833E-3</v>
      </c>
      <c r="CM190" s="1">
        <v>4.5179004196824803E-4</v>
      </c>
      <c r="CN190" s="1">
        <v>1.3662009912417845E-3</v>
      </c>
      <c r="CO190" s="1">
        <v>-3.5294578238941759E-4</v>
      </c>
      <c r="CP190" s="1">
        <v>5.1472471423140106E-4</v>
      </c>
      <c r="CQ190" s="1">
        <v>5.9792913941523378E-3</v>
      </c>
      <c r="CR190" s="1">
        <v>4.5635499406909924E-4</v>
      </c>
      <c r="CS190" s="1">
        <v>5.9421313419498229E-4</v>
      </c>
      <c r="CT190" s="1">
        <v>1.7893021308155244E-3</v>
      </c>
      <c r="CU190" s="1">
        <v>4.315560720640323E-4</v>
      </c>
      <c r="CV190" s="1">
        <v>2.8684574630712632E-3</v>
      </c>
      <c r="CW190" s="1">
        <v>1.0241160538907894E-3</v>
      </c>
      <c r="CX190" s="1">
        <v>1.3616930077178788E-3</v>
      </c>
      <c r="CY190" s="1">
        <v>2.2032694342291035E-3</v>
      </c>
      <c r="CZ190" s="1">
        <v>7.8385863221279548E-4</v>
      </c>
      <c r="DA190" s="1">
        <v>1.1072550561877393E-3</v>
      </c>
      <c r="DB190" s="1">
        <v>9.7629228912289665E-4</v>
      </c>
      <c r="DC190" s="1">
        <v>7.3848183712685528E-4</v>
      </c>
      <c r="DD190" s="1">
        <v>5.9763382151829846E-4</v>
      </c>
      <c r="DE190" s="1">
        <v>1.3157373662542546E-4</v>
      </c>
      <c r="DF190" s="1">
        <v>-1.6350336603128048E-3</v>
      </c>
      <c r="DG190" s="1">
        <v>1.1587116379995208E-4</v>
      </c>
      <c r="DH190" s="1">
        <v>-3.5979613243702609E-4</v>
      </c>
      <c r="DI190" s="1">
        <v>1.0474650838800071E-3</v>
      </c>
      <c r="DJ190" s="1">
        <v>7.0391857193262746E-3</v>
      </c>
      <c r="DK190" s="1">
        <v>-2.251814492657399E-4</v>
      </c>
      <c r="DL190" s="1">
        <v>8.7880938514083148E-4</v>
      </c>
      <c r="DM190" s="1">
        <v>4.1572218769836029E-3</v>
      </c>
      <c r="DN190" s="1">
        <v>3.2407865092281009E-3</v>
      </c>
      <c r="DO190" s="1">
        <v>2.4323408315310921E-3</v>
      </c>
      <c r="DP190" s="1">
        <v>2.0379748634933486E-3</v>
      </c>
      <c r="DQ190" s="1">
        <v>2.3350677154431051E-3</v>
      </c>
      <c r="DR190" s="1">
        <v>1.8449154276727498E-3</v>
      </c>
      <c r="DS190" s="1">
        <v>1.1864728213884213E-3</v>
      </c>
      <c r="DT190" s="1">
        <v>1.9966508771546414E-3</v>
      </c>
      <c r="DU190" s="1">
        <v>2.089661776099103E-3</v>
      </c>
      <c r="DV190" s="1">
        <v>8.2315924017773486E-4</v>
      </c>
      <c r="DW190" s="1">
        <v>-2.4929801543993055E-5</v>
      </c>
      <c r="DX190" s="1">
        <v>2.6979059668604485E-3</v>
      </c>
      <c r="DY190" s="1">
        <v>3.0237288039160403E-3</v>
      </c>
      <c r="DZ190" s="1">
        <v>1.7151743926594723E-3</v>
      </c>
      <c r="EA190" s="1">
        <v>2.9087633245954542E-3</v>
      </c>
      <c r="EB190" s="1">
        <v>1.7142185248079614E-3</v>
      </c>
      <c r="EC190" s="1">
        <v>1.5503643669503319E-3</v>
      </c>
      <c r="ED190" s="1">
        <v>1.2122520434006282E-3</v>
      </c>
      <c r="EE190" s="1">
        <v>1.3226184843860951E-3</v>
      </c>
      <c r="EF190" s="1">
        <v>7.1409935967875742E-4</v>
      </c>
      <c r="EG190" s="1">
        <v>1.3421825448472853E-4</v>
      </c>
      <c r="EH190" s="1">
        <v>1.1143907868643613E-3</v>
      </c>
      <c r="EI190" s="1">
        <v>1.6548797758407768E-3</v>
      </c>
      <c r="EJ190" s="1">
        <v>7.0321393253759234E-5</v>
      </c>
      <c r="EK190" s="1">
        <v>2.1772947154898568E-4</v>
      </c>
      <c r="EL190" s="1">
        <v>2.008455698630492E-4</v>
      </c>
      <c r="EM190" s="1">
        <v>2.1706269545325357E-4</v>
      </c>
      <c r="EN190" s="1">
        <v>2.7817670510259468E-4</v>
      </c>
      <c r="EO190" s="1">
        <v>1.9160162656162397E-4</v>
      </c>
      <c r="EP190" s="1">
        <v>3.3641567671046867E-3</v>
      </c>
      <c r="EQ190" s="1">
        <v>2.0555230920074534E-4</v>
      </c>
      <c r="ER190" s="1">
        <v>2.1113469614815917E-4</v>
      </c>
      <c r="ES190" s="1">
        <v>2.1890423371199978E-4</v>
      </c>
      <c r="ET190" s="1">
        <v>1.9103387778602078E-4</v>
      </c>
      <c r="EU190" s="1">
        <v>5.3500287375877239E-4</v>
      </c>
      <c r="EV190" s="1">
        <v>3.1360833237031578E-4</v>
      </c>
      <c r="EW190" s="1">
        <v>1.7235285764095163E-3</v>
      </c>
      <c r="EX190" s="1">
        <v>1.3076109677964489E-3</v>
      </c>
      <c r="EY190" s="1">
        <v>3.7327426606527896E-4</v>
      </c>
      <c r="EZ190" s="1">
        <v>2.8159917453441979E-4</v>
      </c>
      <c r="FA190" s="1">
        <v>4.4204346522129105E-4</v>
      </c>
      <c r="FB190" s="1">
        <v>3.7787795474751882E-4</v>
      </c>
      <c r="FC190" s="1">
        <v>1.424369471354476E-3</v>
      </c>
      <c r="FD190" s="1">
        <v>1.8749931977073123E-3</v>
      </c>
      <c r="FE190" s="1">
        <v>3.2013388358743027E-3</v>
      </c>
      <c r="FF190" s="1">
        <v>1.8630143702198668E-3</v>
      </c>
      <c r="FG190" s="1">
        <v>3.8270114507076981E-3</v>
      </c>
      <c r="FH190" s="1">
        <v>3.1232959398805548E-3</v>
      </c>
      <c r="FI190" s="1">
        <v>3.6705639064392578E-3</v>
      </c>
      <c r="FJ190" s="1">
        <v>2.8693037331982236E-3</v>
      </c>
      <c r="FK190" s="1">
        <v>1.4275105172592078E-3</v>
      </c>
      <c r="FL190" s="1">
        <v>2.6144412437960118E-4</v>
      </c>
      <c r="FM190" s="1">
        <v>2.0083376367890487E-4</v>
      </c>
      <c r="FN190" s="1">
        <v>2.1707343941317905E-4</v>
      </c>
      <c r="FO190" s="1">
        <v>2.7817983070141654E-4</v>
      </c>
      <c r="FP190" s="1">
        <v>1.9161250523733994E-4</v>
      </c>
      <c r="FQ190" s="1">
        <v>3.7635277881278205E-2</v>
      </c>
      <c r="FR190" s="1">
        <v>2.0738389972106915E-2</v>
      </c>
      <c r="FS190" s="1">
        <v>7.6273339944626173E-3</v>
      </c>
      <c r="FT190" s="1">
        <v>3.0708962581459026E-2</v>
      </c>
      <c r="FU190" s="1">
        <v>2.7093416612249475E-2</v>
      </c>
      <c r="FV190" s="1">
        <v>3.957571024667262E-2</v>
      </c>
      <c r="FW190" s="1">
        <v>3.9292676000371486E-2</v>
      </c>
      <c r="FX190" s="1">
        <v>3.8947684384561802E-2</v>
      </c>
      <c r="FY190" s="1">
        <v>3.8667276763452184E-2</v>
      </c>
      <c r="FZ190" s="1">
        <v>3.8304874576158839E-2</v>
      </c>
      <c r="GA190" s="1">
        <v>3.8013906690946869E-2</v>
      </c>
      <c r="GB190" s="1">
        <v>3.6374212260159411E-2</v>
      </c>
      <c r="GC190" s="1">
        <v>3.6118182448472119E-2</v>
      </c>
      <c r="GD190" s="1">
        <v>3.6304326624276621E-2</v>
      </c>
      <c r="GE190" s="1">
        <v>3.4684065223462741E-2</v>
      </c>
      <c r="GF190" s="1">
        <v>3.5885239886489971E-2</v>
      </c>
      <c r="GG190" s="1">
        <v>3.6046635783555873E-2</v>
      </c>
      <c r="GH190" s="1">
        <v>3.5197915922489074E-2</v>
      </c>
      <c r="GI190" s="1">
        <v>3.5068479966191918E-2</v>
      </c>
      <c r="GJ190" s="1">
        <v>3.4536897268393478E-2</v>
      </c>
      <c r="GK190" s="1">
        <v>3.3868163379909999E-2</v>
      </c>
      <c r="GL190" s="1">
        <v>3.2875930359852555E-2</v>
      </c>
      <c r="GM190" s="1">
        <v>3.3730359841021261E-2</v>
      </c>
      <c r="GN190" s="1">
        <v>3.2101560144818964E-2</v>
      </c>
      <c r="GO190" s="1">
        <v>3.254692150928485E-2</v>
      </c>
      <c r="GP190" s="1">
        <v>3.1781556385078263E-2</v>
      </c>
      <c r="GQ190" s="1">
        <v>3.2324520255340751E-2</v>
      </c>
      <c r="GR190" s="73">
        <v>3.1903989008641692E-2</v>
      </c>
    </row>
    <row r="191" spans="1:200" x14ac:dyDescent="0.3">
      <c r="A191" s="78" t="str">
        <v>CITFX</v>
      </c>
      <c r="B191" s="72">
        <v>1.1748537464866241E-4</v>
      </c>
      <c r="C191" s="1">
        <v>-4.7473065508307069E-5</v>
      </c>
      <c r="D191" s="1">
        <v>-2.354903678310072E-4</v>
      </c>
      <c r="E191" s="1">
        <v>9.9888139698433242E-4</v>
      </c>
      <c r="F191" s="1">
        <v>-5.7919439422022656E-4</v>
      </c>
      <c r="G191" s="1">
        <v>1.0327573239286975E-3</v>
      </c>
      <c r="H191" s="1">
        <v>8.5994909039211875E-4</v>
      </c>
      <c r="I191" s="1">
        <v>4.0544653892947581E-4</v>
      </c>
      <c r="J191" s="1">
        <v>9.0923666820460309E-4</v>
      </c>
      <c r="K191" s="1">
        <v>1.3396476197140191E-3</v>
      </c>
      <c r="L191" s="1">
        <v>7.4745767512768855E-4</v>
      </c>
      <c r="M191" s="1">
        <v>1.3653457973926109E-3</v>
      </c>
      <c r="N191" s="1">
        <v>-2.0903212016085444E-4</v>
      </c>
      <c r="O191" s="1">
        <v>-8.4323869721961264E-5</v>
      </c>
      <c r="P191" s="1">
        <v>1.2068881958573025E-3</v>
      </c>
      <c r="Q191" s="1">
        <v>2.6820148030514556E-3</v>
      </c>
      <c r="R191" s="1">
        <v>9.2742268042177297E-4</v>
      </c>
      <c r="S191" s="1">
        <v>1.072125262472633E-3</v>
      </c>
      <c r="T191" s="1">
        <v>-3.7762925545724942E-4</v>
      </c>
      <c r="U191" s="1">
        <v>-4.5867343543590434E-4</v>
      </c>
      <c r="V191" s="1">
        <v>1.11773637203607E-3</v>
      </c>
      <c r="W191" s="1">
        <v>8.2133013422848867E-4</v>
      </c>
      <c r="X191" s="1">
        <v>-4.7880446187685888E-5</v>
      </c>
      <c r="Y191" s="1">
        <v>-1.8601004172731983E-4</v>
      </c>
      <c r="Z191" s="1">
        <v>-6.6959066254892682E-4</v>
      </c>
      <c r="AA191" s="1">
        <v>-1.099226101408118E-3</v>
      </c>
      <c r="AB191" s="1">
        <v>-1.9973304726754759E-3</v>
      </c>
      <c r="AC191" s="1">
        <v>-1.1715311908121758E-4</v>
      </c>
      <c r="AD191" s="1">
        <v>1.0930118088650536E-3</v>
      </c>
      <c r="AE191" s="1">
        <v>5.377993888334361E-5</v>
      </c>
      <c r="AF191" s="1">
        <v>5.7546457796548291E-4</v>
      </c>
      <c r="AG191" s="1">
        <v>4.5689483723072817E-4</v>
      </c>
      <c r="AH191" s="1">
        <v>-4.8040391001546122E-4</v>
      </c>
      <c r="AI191" s="1">
        <v>8.0125987958632741E-4</v>
      </c>
      <c r="AJ191" s="1">
        <v>3.6564734881358325E-4</v>
      </c>
      <c r="AK191" s="1">
        <v>7.0767001554592054E-4</v>
      </c>
      <c r="AL191" s="1">
        <v>1.6117211176206604E-3</v>
      </c>
      <c r="AM191" s="1">
        <v>-2.5009173862350232E-3</v>
      </c>
      <c r="AN191" s="1">
        <v>1.9903509003341242E-3</v>
      </c>
      <c r="AO191" s="1">
        <v>1.9641167292540548E-3</v>
      </c>
      <c r="AP191" s="1">
        <v>-8.0380974210745399E-4</v>
      </c>
      <c r="AQ191" s="1">
        <v>7.759235612902379E-4</v>
      </c>
      <c r="AR191" s="1">
        <v>6.2078592890650597E-4</v>
      </c>
      <c r="AS191" s="1">
        <v>8.3619915561841012E-4</v>
      </c>
      <c r="AT191" s="1">
        <v>1.4170554483831505E-3</v>
      </c>
      <c r="AU191" s="1">
        <v>2.400717739701898E-3</v>
      </c>
      <c r="AV191" s="1">
        <v>-1.5681470490776895E-4</v>
      </c>
      <c r="AW191" s="1">
        <v>4.8420671331786602E-3</v>
      </c>
      <c r="AX191" s="1">
        <v>6.0825427761703127E-4</v>
      </c>
      <c r="AY191" s="1">
        <v>9.6229867359947676E-4</v>
      </c>
      <c r="AZ191" s="1">
        <v>1.2527297227250343E-3</v>
      </c>
      <c r="BA191" s="1">
        <v>8.5788476646630606E-4</v>
      </c>
      <c r="BB191" s="1">
        <v>3.9577661517984741E-4</v>
      </c>
      <c r="BC191" s="1">
        <v>1.1490386431908339E-3</v>
      </c>
      <c r="BD191" s="1">
        <v>2.9350745256266531E-3</v>
      </c>
      <c r="BE191" s="1">
        <v>2.5733093054190223E-3</v>
      </c>
      <c r="BF191" s="1">
        <v>7.109784731388316E-5</v>
      </c>
      <c r="BG191" s="1">
        <v>7.7420989820568039E-4</v>
      </c>
      <c r="BH191" s="1">
        <v>8.0210693033271605E-4</v>
      </c>
      <c r="BI191" s="1">
        <v>-8.912225589379547E-5</v>
      </c>
      <c r="BJ191" s="1">
        <v>-1.9809671120534956E-4</v>
      </c>
      <c r="BK191" s="1">
        <v>-2.4258935603659919E-5</v>
      </c>
      <c r="BL191" s="1">
        <v>7.8454961241797533E-4</v>
      </c>
      <c r="BM191" s="1">
        <v>4.8306878048555581E-4</v>
      </c>
      <c r="BN191" s="1">
        <v>-4.2739494324344949E-4</v>
      </c>
      <c r="BO191" s="1">
        <v>4.3292678374581264E-4</v>
      </c>
      <c r="BP191" s="1">
        <v>-6.2983922181993968E-4</v>
      </c>
      <c r="BQ191" s="1">
        <v>2.0025500690913503E-3</v>
      </c>
      <c r="BR191" s="1">
        <v>-1.3077307685302249E-3</v>
      </c>
      <c r="BS191" s="1">
        <v>5.5825034152550479E-5</v>
      </c>
      <c r="BT191" s="1">
        <v>1.1621724750662291E-3</v>
      </c>
      <c r="BU191" s="1">
        <v>-7.3173491102706691E-5</v>
      </c>
      <c r="BV191" s="1">
        <v>5.6961230909647503E-4</v>
      </c>
      <c r="BW191" s="1">
        <v>-3.5253921558879673E-4</v>
      </c>
      <c r="BX191" s="1">
        <v>-2.7549844909108328E-5</v>
      </c>
      <c r="BY191" s="1">
        <v>-2.8712398689033026E-5</v>
      </c>
      <c r="BZ191" s="1">
        <v>2.2106684163453782E-4</v>
      </c>
      <c r="CA191" s="1">
        <v>8.9043965766536859E-4</v>
      </c>
      <c r="CB191" s="1">
        <v>4.7934866631856168E-4</v>
      </c>
      <c r="CC191" s="1">
        <v>-9.5544440045999075E-4</v>
      </c>
      <c r="CD191" s="1">
        <v>-4.7378381277707462E-4</v>
      </c>
      <c r="CE191" s="1">
        <v>-3.8898291052277562E-4</v>
      </c>
      <c r="CF191" s="1">
        <v>3.1089334595785429E-4</v>
      </c>
      <c r="CG191" s="1">
        <v>8.982091146440169E-4</v>
      </c>
      <c r="CH191" s="1">
        <v>1.9675319937015254E-3</v>
      </c>
      <c r="CI191" s="1">
        <v>1.088653803009072E-3</v>
      </c>
      <c r="CJ191" s="1">
        <v>-2.4675339270829785E-4</v>
      </c>
      <c r="CK191" s="1">
        <v>-2.3384181375308917E-3</v>
      </c>
      <c r="CL191" s="1">
        <v>2.1700365522662824E-3</v>
      </c>
      <c r="CM191" s="1">
        <v>4.5425699185200477E-4</v>
      </c>
      <c r="CN191" s="1">
        <v>1.3667006425639484E-3</v>
      </c>
      <c r="CO191" s="1">
        <v>-3.4314265293540231E-4</v>
      </c>
      <c r="CP191" s="1">
        <v>5.1692136665480466E-4</v>
      </c>
      <c r="CQ191" s="1">
        <v>5.9640046060639535E-3</v>
      </c>
      <c r="CR191" s="1">
        <v>4.6018256135191304E-4</v>
      </c>
      <c r="CS191" s="1">
        <v>5.9867421384393387E-4</v>
      </c>
      <c r="CT191" s="1">
        <v>1.787989089242838E-3</v>
      </c>
      <c r="CU191" s="1">
        <v>4.3850370256956787E-4</v>
      </c>
      <c r="CV191" s="1">
        <v>2.864435830435177E-3</v>
      </c>
      <c r="CW191" s="1">
        <v>1.0255254441750346E-3</v>
      </c>
      <c r="CX191" s="1">
        <v>1.3617216348786115E-3</v>
      </c>
      <c r="CY191" s="1">
        <v>2.1987520190541936E-3</v>
      </c>
      <c r="CZ191" s="1">
        <v>7.848507328360925E-4</v>
      </c>
      <c r="DA191" s="1">
        <v>1.1082861073362185E-3</v>
      </c>
      <c r="DB191" s="1">
        <v>9.7501841843679207E-4</v>
      </c>
      <c r="DC191" s="1">
        <v>7.4070416342752522E-4</v>
      </c>
      <c r="DD191" s="1">
        <v>6.0070807929997374E-4</v>
      </c>
      <c r="DE191" s="1">
        <v>1.3851928561309479E-4</v>
      </c>
      <c r="DF191" s="1">
        <v>-1.6203134687029735E-3</v>
      </c>
      <c r="DG191" s="1">
        <v>1.2538928666911813E-4</v>
      </c>
      <c r="DH191" s="1">
        <v>-3.4532505656931624E-4</v>
      </c>
      <c r="DI191" s="1">
        <v>1.0493042629543547E-3</v>
      </c>
      <c r="DJ191" s="1">
        <v>7.023176007280558E-3</v>
      </c>
      <c r="DK191" s="1">
        <v>-2.1955037807491973E-4</v>
      </c>
      <c r="DL191" s="1">
        <v>8.8091303551770844E-4</v>
      </c>
      <c r="DM191" s="1">
        <v>4.1492405912304181E-3</v>
      </c>
      <c r="DN191" s="1">
        <v>3.2396329793808291E-3</v>
      </c>
      <c r="DO191" s="1">
        <v>2.4290906283263559E-3</v>
      </c>
      <c r="DP191" s="1">
        <v>2.0355953251758158E-3</v>
      </c>
      <c r="DQ191" s="1">
        <v>2.3302440650578285E-3</v>
      </c>
      <c r="DR191" s="1">
        <v>1.8449338216973159E-3</v>
      </c>
      <c r="DS191" s="1">
        <v>1.1926242559244793E-3</v>
      </c>
      <c r="DT191" s="1">
        <v>1.9934624667333001E-3</v>
      </c>
      <c r="DU191" s="1">
        <v>2.0865417799919303E-3</v>
      </c>
      <c r="DV191" s="1">
        <v>8.2130207081074788E-4</v>
      </c>
      <c r="DW191" s="1">
        <v>-2.2952733402059338E-5</v>
      </c>
      <c r="DX191" s="1">
        <v>2.6949097710975479E-3</v>
      </c>
      <c r="DY191" s="1">
        <v>3.0228433132289158E-3</v>
      </c>
      <c r="DZ191" s="1">
        <v>1.7169618367677204E-3</v>
      </c>
      <c r="EA191" s="1">
        <v>2.9039239580455718E-3</v>
      </c>
      <c r="EB191" s="1">
        <v>1.7152945210486337E-3</v>
      </c>
      <c r="EC191" s="1">
        <v>1.5502472955326535E-3</v>
      </c>
      <c r="ED191" s="1">
        <v>1.2114549715369796E-3</v>
      </c>
      <c r="EE191" s="1">
        <v>1.3217647915781366E-3</v>
      </c>
      <c r="EF191" s="1">
        <v>7.1591818167017409E-4</v>
      </c>
      <c r="EG191" s="1">
        <v>1.3834190863675386E-4</v>
      </c>
      <c r="EH191" s="1">
        <v>1.1149086346629751E-3</v>
      </c>
      <c r="EI191" s="1">
        <v>1.6523585815934074E-3</v>
      </c>
      <c r="EJ191" s="1">
        <v>7.6386197202504757E-5</v>
      </c>
      <c r="EK191" s="1">
        <v>2.2321733117799933E-4</v>
      </c>
      <c r="EL191" s="1">
        <v>2.012344463334601E-4</v>
      </c>
      <c r="EM191" s="1">
        <v>2.1732850000075687E-4</v>
      </c>
      <c r="EN191" s="1">
        <v>2.7827357429963573E-4</v>
      </c>
      <c r="EO191" s="1">
        <v>1.9151888315981975E-4</v>
      </c>
      <c r="EP191" s="1">
        <v>3.3694627027141284E-3</v>
      </c>
      <c r="EQ191" s="1">
        <v>2.0578421504782276E-4</v>
      </c>
      <c r="ER191" s="1">
        <v>2.1136617370160095E-4</v>
      </c>
      <c r="ES191" s="1">
        <v>2.1923565582077629E-4</v>
      </c>
      <c r="ET191" s="1">
        <v>1.9148453035794933E-4</v>
      </c>
      <c r="EU191" s="1">
        <v>5.3425323307858079E-4</v>
      </c>
      <c r="EV191" s="1">
        <v>3.1484720246126855E-4</v>
      </c>
      <c r="EW191" s="1">
        <v>1.7217564398836305E-3</v>
      </c>
      <c r="EX191" s="1">
        <v>1.3062943868037437E-3</v>
      </c>
      <c r="EY191" s="1">
        <v>3.7322403381972173E-4</v>
      </c>
      <c r="EZ191" s="1">
        <v>2.8200474911807327E-4</v>
      </c>
      <c r="FA191" s="1">
        <v>4.418919305500955E-4</v>
      </c>
      <c r="FB191" s="1">
        <v>3.773350111905574E-4</v>
      </c>
      <c r="FC191" s="1">
        <v>1.4297821231722444E-3</v>
      </c>
      <c r="FD191" s="1">
        <v>1.8762858218515745E-3</v>
      </c>
      <c r="FE191" s="1">
        <v>3.2058680955238277E-3</v>
      </c>
      <c r="FF191" s="1">
        <v>1.8685780306158955E-3</v>
      </c>
      <c r="FG191" s="1">
        <v>3.8292372451480218E-3</v>
      </c>
      <c r="FH191" s="1">
        <v>3.1251227170528092E-3</v>
      </c>
      <c r="FI191" s="1">
        <v>3.6685832525081528E-3</v>
      </c>
      <c r="FJ191" s="1">
        <v>2.871224206626844E-3</v>
      </c>
      <c r="FK191" s="1">
        <v>1.4292190230923601E-3</v>
      </c>
      <c r="FL191" s="1">
        <v>2.6146920964702095E-4</v>
      </c>
      <c r="FM191" s="1">
        <v>2.0122268659495538E-4</v>
      </c>
      <c r="FN191" s="1">
        <v>2.1733920170019351E-4</v>
      </c>
      <c r="FO191" s="1">
        <v>2.7827668562896077E-4</v>
      </c>
      <c r="FP191" s="1">
        <v>1.9152972335243821E-4</v>
      </c>
      <c r="FQ191" s="1">
        <v>3.7503059695017674E-2</v>
      </c>
      <c r="FR191" s="1">
        <v>2.06708247700974E-2</v>
      </c>
      <c r="FS191" s="1">
        <v>7.6114958814620208E-3</v>
      </c>
      <c r="FT191" s="1">
        <v>3.0604305869882734E-2</v>
      </c>
      <c r="FU191" s="1">
        <v>2.7011269097025579E-2</v>
      </c>
      <c r="FV191" s="1">
        <v>3.9426912026771212E-2</v>
      </c>
      <c r="FW191" s="1">
        <v>3.91449380440431E-2</v>
      </c>
      <c r="FX191" s="1">
        <v>3.8801268528563845E-2</v>
      </c>
      <c r="FY191" s="1">
        <v>3.8521925082729745E-2</v>
      </c>
      <c r="FZ191" s="1">
        <v>3.8160868462574458E-2</v>
      </c>
      <c r="GA191" s="1">
        <v>3.7870980648298906E-2</v>
      </c>
      <c r="GB191" s="1">
        <v>3.6240359560295032E-2</v>
      </c>
      <c r="GC191" s="1">
        <v>3.5985291485582396E-2</v>
      </c>
      <c r="GD191" s="1">
        <v>3.6170738309832411E-2</v>
      </c>
      <c r="GE191" s="1">
        <v>3.4554783088255353E-2</v>
      </c>
      <c r="GF191" s="1">
        <v>3.5753224194339052E-2</v>
      </c>
      <c r="GG191" s="1">
        <v>3.5913997026261531E-2</v>
      </c>
      <c r="GH191" s="1">
        <v>3.5068479966191918E-2</v>
      </c>
      <c r="GI191" s="1">
        <v>3.4939533336164959E-2</v>
      </c>
      <c r="GJ191" s="1">
        <v>3.4409945072934787E-2</v>
      </c>
      <c r="GK191" s="1">
        <v>3.3743721291531845E-2</v>
      </c>
      <c r="GL191" s="1">
        <v>3.2755211710688258E-2</v>
      </c>
      <c r="GM191" s="1">
        <v>3.3606435921970691E-2</v>
      </c>
      <c r="GN191" s="1">
        <v>3.1983748910183241E-2</v>
      </c>
      <c r="GO191" s="1">
        <v>3.242743879867542E-2</v>
      </c>
      <c r="GP191" s="1">
        <v>3.1664929857668001E-2</v>
      </c>
      <c r="GQ191" s="1">
        <v>3.2205854826031527E-2</v>
      </c>
      <c r="GR191" s="73">
        <v>3.1786902367567413E-2</v>
      </c>
    </row>
    <row r="192" spans="1:200" x14ac:dyDescent="0.3">
      <c r="A192" s="78" t="str">
        <v>RITEX</v>
      </c>
      <c r="B192" s="72">
        <v>1.2747065652419151E-4</v>
      </c>
      <c r="C192" s="1">
        <v>-2.7121608332701501E-5</v>
      </c>
      <c r="D192" s="1">
        <v>-2.1565408672739032E-4</v>
      </c>
      <c r="E192" s="1">
        <v>1.0085750906010972E-3</v>
      </c>
      <c r="F192" s="1">
        <v>-5.514625974979892E-4</v>
      </c>
      <c r="G192" s="1">
        <v>1.0368802837491375E-3</v>
      </c>
      <c r="H192" s="1">
        <v>8.5917659790040986E-4</v>
      </c>
      <c r="I192" s="1">
        <v>4.1872116641257864E-4</v>
      </c>
      <c r="J192" s="1">
        <v>9.1295837079365452E-4</v>
      </c>
      <c r="K192" s="1">
        <v>1.3397944131246407E-3</v>
      </c>
      <c r="L192" s="1">
        <v>7.5138077690478167E-4</v>
      </c>
      <c r="M192" s="1">
        <v>1.3622374042619669E-3</v>
      </c>
      <c r="N192" s="1">
        <v>-1.9208808714762002E-4</v>
      </c>
      <c r="O192" s="1">
        <v>-7.6395776387403426E-5</v>
      </c>
      <c r="P192" s="1">
        <v>1.1997031820457826E-3</v>
      </c>
      <c r="Q192" s="1">
        <v>2.6673713922651856E-3</v>
      </c>
      <c r="R192" s="1">
        <v>9.3442173977760165E-4</v>
      </c>
      <c r="S192" s="1">
        <v>1.0766735687122359E-3</v>
      </c>
      <c r="T192" s="1">
        <v>-3.5133116493887574E-4</v>
      </c>
      <c r="U192" s="1">
        <v>-4.3734019386818505E-4</v>
      </c>
      <c r="V192" s="1">
        <v>1.1229007733747378E-3</v>
      </c>
      <c r="W192" s="1">
        <v>8.3427653991464794E-4</v>
      </c>
      <c r="X192" s="1">
        <v>-2.8804964617109497E-5</v>
      </c>
      <c r="Y192" s="1">
        <v>-1.7582579494871241E-4</v>
      </c>
      <c r="Z192" s="1">
        <v>-6.5554505880367623E-4</v>
      </c>
      <c r="AA192" s="1">
        <v>-1.0758980588914536E-3</v>
      </c>
      <c r="AB192" s="1">
        <v>-1.9652650705457722E-3</v>
      </c>
      <c r="AC192" s="1">
        <v>-1.0720739491866668E-4</v>
      </c>
      <c r="AD192" s="1">
        <v>1.0778495994490393E-3</v>
      </c>
      <c r="AE192" s="1">
        <v>5.3251162121727612E-5</v>
      </c>
      <c r="AF192" s="1">
        <v>5.826641029310994E-4</v>
      </c>
      <c r="AG192" s="1">
        <v>4.6073049453779165E-4</v>
      </c>
      <c r="AH192" s="1">
        <v>-4.6665287540814855E-4</v>
      </c>
      <c r="AI192" s="1">
        <v>7.9799192011827992E-4</v>
      </c>
      <c r="AJ192" s="1">
        <v>3.7392356072573799E-4</v>
      </c>
      <c r="AK192" s="1">
        <v>7.1720184771668504E-4</v>
      </c>
      <c r="AL192" s="1">
        <v>1.5969269169745892E-3</v>
      </c>
      <c r="AM192" s="1">
        <v>-2.4292529975381209E-3</v>
      </c>
      <c r="AN192" s="1">
        <v>1.9942420440445452E-3</v>
      </c>
      <c r="AO192" s="1">
        <v>1.9713698799882612E-3</v>
      </c>
      <c r="AP192" s="1">
        <v>-7.7192788154637143E-4</v>
      </c>
      <c r="AQ192" s="1">
        <v>7.8408442573662911E-4</v>
      </c>
      <c r="AR192" s="1">
        <v>6.4694334487739463E-4</v>
      </c>
      <c r="AS192" s="1">
        <v>8.5275190513997199E-4</v>
      </c>
      <c r="AT192" s="1">
        <v>1.4200419652209491E-3</v>
      </c>
      <c r="AU192" s="1">
        <v>2.4055693212434327E-3</v>
      </c>
      <c r="AV192" s="1">
        <v>-1.4206889246912261E-4</v>
      </c>
      <c r="AW192" s="1">
        <v>4.8071959675179817E-3</v>
      </c>
      <c r="AX192" s="1">
        <v>6.0588154074959675E-4</v>
      </c>
      <c r="AY192" s="1">
        <v>9.6636253198576557E-4</v>
      </c>
      <c r="AZ192" s="1">
        <v>1.2530732554597572E-3</v>
      </c>
      <c r="BA192" s="1">
        <v>8.6274989767768143E-4</v>
      </c>
      <c r="BB192" s="1">
        <v>4.057006701744996E-4</v>
      </c>
      <c r="BC192" s="1">
        <v>1.1524226740602338E-3</v>
      </c>
      <c r="BD192" s="1">
        <v>2.9093469458473901E-3</v>
      </c>
      <c r="BE192" s="1">
        <v>2.5623633671275881E-3</v>
      </c>
      <c r="BF192" s="1">
        <v>8.7617081288253132E-5</v>
      </c>
      <c r="BG192" s="1">
        <v>7.7683616658458547E-4</v>
      </c>
      <c r="BH192" s="1">
        <v>8.2315980240250236E-4</v>
      </c>
      <c r="BI192" s="1">
        <v>-7.656147737355971E-5</v>
      </c>
      <c r="BJ192" s="1">
        <v>-1.8369233817542113E-4</v>
      </c>
      <c r="BK192" s="1">
        <v>-1.320181815995977E-5</v>
      </c>
      <c r="BL192" s="1">
        <v>7.8406866138396709E-4</v>
      </c>
      <c r="BM192" s="1">
        <v>4.9269242714207212E-4</v>
      </c>
      <c r="BN192" s="1">
        <v>-4.1010247554771565E-4</v>
      </c>
      <c r="BO192" s="1">
        <v>4.38854487789921E-4</v>
      </c>
      <c r="BP192" s="1">
        <v>-6.0512094767946974E-4</v>
      </c>
      <c r="BQ192" s="1">
        <v>1.9979770811231552E-3</v>
      </c>
      <c r="BR192" s="1">
        <v>-1.252742751955525E-3</v>
      </c>
      <c r="BS192" s="1">
        <v>6.7000056568645481E-5</v>
      </c>
      <c r="BT192" s="1">
        <v>1.1573293800136138E-3</v>
      </c>
      <c r="BU192" s="1">
        <v>-5.883413346779919E-5</v>
      </c>
      <c r="BV192" s="1">
        <v>5.697395344568723E-4</v>
      </c>
      <c r="BW192" s="1">
        <v>-3.3699662391052963E-4</v>
      </c>
      <c r="BX192" s="1">
        <v>-2.8441185842913633E-5</v>
      </c>
      <c r="BY192" s="1">
        <v>-2.2666888824186519E-5</v>
      </c>
      <c r="BZ192" s="1">
        <v>2.2377354889826877E-4</v>
      </c>
      <c r="CA192" s="1">
        <v>8.8969001443992848E-4</v>
      </c>
      <c r="CB192" s="1">
        <v>4.8533142441960523E-4</v>
      </c>
      <c r="CC192" s="1">
        <v>-9.3636427214449332E-4</v>
      </c>
      <c r="CD192" s="1">
        <v>-4.4794135583794661E-4</v>
      </c>
      <c r="CE192" s="1">
        <v>-3.7742431589189089E-4</v>
      </c>
      <c r="CF192" s="1">
        <v>3.2955843701913749E-4</v>
      </c>
      <c r="CG192" s="1">
        <v>9.1078513569672968E-4</v>
      </c>
      <c r="CH192" s="1">
        <v>1.9636897201351007E-3</v>
      </c>
      <c r="CI192" s="1">
        <v>1.099221568031256E-3</v>
      </c>
      <c r="CJ192" s="1">
        <v>-2.0361470760194659E-4</v>
      </c>
      <c r="CK192" s="1">
        <v>-2.2958329062881433E-3</v>
      </c>
      <c r="CL192" s="1">
        <v>2.1627822705517128E-3</v>
      </c>
      <c r="CM192" s="1">
        <v>4.6581682299863135E-4</v>
      </c>
      <c r="CN192" s="1">
        <v>1.3670521753096963E-3</v>
      </c>
      <c r="CO192" s="1">
        <v>-3.0472365866791E-4</v>
      </c>
      <c r="CP192" s="1">
        <v>5.2718618677545536E-4</v>
      </c>
      <c r="CQ192" s="1">
        <v>5.9070263944803018E-3</v>
      </c>
      <c r="CR192" s="1">
        <v>4.7771052164049328E-4</v>
      </c>
      <c r="CS192" s="1">
        <v>6.1766479724484271E-4</v>
      </c>
      <c r="CT192" s="1">
        <v>1.786231275744312E-3</v>
      </c>
      <c r="CU192" s="1">
        <v>4.6467124280269228E-4</v>
      </c>
      <c r="CV192" s="1">
        <v>2.8528487391838156E-3</v>
      </c>
      <c r="CW192" s="1">
        <v>1.0328745659489388E-3</v>
      </c>
      <c r="CX192" s="1">
        <v>1.3624861761832253E-3</v>
      </c>
      <c r="CY192" s="1">
        <v>2.1826362545157734E-3</v>
      </c>
      <c r="CZ192" s="1">
        <v>7.8988968732440778E-4</v>
      </c>
      <c r="DA192" s="1">
        <v>1.1131426479320812E-3</v>
      </c>
      <c r="DB192" s="1">
        <v>9.7013969470486413E-4</v>
      </c>
      <c r="DC192" s="1">
        <v>7.4954028968893369E-4</v>
      </c>
      <c r="DD192" s="1">
        <v>6.1208238563469162E-4</v>
      </c>
      <c r="DE192" s="1">
        <v>1.651159921909243E-4</v>
      </c>
      <c r="DF192" s="1">
        <v>-1.5619626942784412E-3</v>
      </c>
      <c r="DG192" s="1">
        <v>1.6412726103736655E-4</v>
      </c>
      <c r="DH192" s="1">
        <v>-2.8963090437394588E-4</v>
      </c>
      <c r="DI192" s="1">
        <v>1.0527057059663751E-3</v>
      </c>
      <c r="DJ192" s="1">
        <v>6.9450727381920457E-3</v>
      </c>
      <c r="DK192" s="1">
        <v>-1.9308494357543016E-4</v>
      </c>
      <c r="DL192" s="1">
        <v>8.90273481338885E-4</v>
      </c>
      <c r="DM192" s="1">
        <v>4.1241514733762275E-3</v>
      </c>
      <c r="DN192" s="1">
        <v>3.2373595004982401E-3</v>
      </c>
      <c r="DO192" s="1">
        <v>2.4151319897102843E-3</v>
      </c>
      <c r="DP192" s="1">
        <v>2.0262484687644665E-3</v>
      </c>
      <c r="DQ192" s="1">
        <v>2.3116143594199908E-3</v>
      </c>
      <c r="DR192" s="1">
        <v>1.8453142600933187E-3</v>
      </c>
      <c r="DS192" s="1">
        <v>1.2196905504202504E-3</v>
      </c>
      <c r="DT192" s="1">
        <v>1.981299967616082E-3</v>
      </c>
      <c r="DU192" s="1">
        <v>2.0744865348011694E-3</v>
      </c>
      <c r="DV192" s="1">
        <v>8.1440707836924562E-4</v>
      </c>
      <c r="DW192" s="1">
        <v>-1.3086311395627313E-5</v>
      </c>
      <c r="DX192" s="1">
        <v>2.6833850234896281E-3</v>
      </c>
      <c r="DY192" s="1">
        <v>3.018247287273118E-3</v>
      </c>
      <c r="DZ192" s="1">
        <v>1.7252399037663224E-3</v>
      </c>
      <c r="EA192" s="1">
        <v>2.8831514575831758E-3</v>
      </c>
      <c r="EB192" s="1">
        <v>1.7217558579249149E-3</v>
      </c>
      <c r="EC192" s="1">
        <v>1.5498305425939393E-3</v>
      </c>
      <c r="ED192" s="1">
        <v>1.207114101450437E-3</v>
      </c>
      <c r="EE192" s="1">
        <v>1.3140762241139854E-3</v>
      </c>
      <c r="EF192" s="1">
        <v>7.195627182947262E-4</v>
      </c>
      <c r="EG192" s="1">
        <v>1.5363874031831768E-4</v>
      </c>
      <c r="EH192" s="1">
        <v>1.116719614296176E-3</v>
      </c>
      <c r="EI192" s="1">
        <v>1.6411287077122434E-3</v>
      </c>
      <c r="EJ192" s="1">
        <v>9.8142836039389326E-5</v>
      </c>
      <c r="EK192" s="1">
        <v>2.4329086614090513E-4</v>
      </c>
      <c r="EL192" s="1">
        <v>2.02021307947198E-4</v>
      </c>
      <c r="EM192" s="1">
        <v>2.176559861374134E-4</v>
      </c>
      <c r="EN192" s="1">
        <v>2.7791727087486543E-4</v>
      </c>
      <c r="EO192" s="1">
        <v>1.9093346230934796E-4</v>
      </c>
      <c r="EP192" s="1">
        <v>3.3953676092177E-3</v>
      </c>
      <c r="EQ192" s="1">
        <v>2.060144585414519E-4</v>
      </c>
      <c r="ER192" s="1">
        <v>2.1152119007054226E-4</v>
      </c>
      <c r="ES192" s="1">
        <v>2.1967818625780172E-4</v>
      </c>
      <c r="ET192" s="1">
        <v>1.9245167644364687E-4</v>
      </c>
      <c r="EU192" s="1">
        <v>5.3065881419574212E-4</v>
      </c>
      <c r="EV192" s="1">
        <v>3.1884904603384309E-4</v>
      </c>
      <c r="EW192" s="1">
        <v>1.7159201397201906E-3</v>
      </c>
      <c r="EX192" s="1">
        <v>1.3015161713081269E-3</v>
      </c>
      <c r="EY192" s="1">
        <v>3.7230584710338312E-4</v>
      </c>
      <c r="EZ192" s="1">
        <v>2.829323256872852E-4</v>
      </c>
      <c r="FA192" s="1">
        <v>4.4060950333728527E-4</v>
      </c>
      <c r="FB192" s="1">
        <v>3.7441779720362564E-4</v>
      </c>
      <c r="FC192" s="1">
        <v>1.4515822478846213E-3</v>
      </c>
      <c r="FD192" s="1">
        <v>1.8788073256264222E-3</v>
      </c>
      <c r="FE192" s="1">
        <v>3.219146623144892E-3</v>
      </c>
      <c r="FF192" s="1">
        <v>1.8871102363288235E-3</v>
      </c>
      <c r="FG192" s="1">
        <v>3.8361468874758761E-3</v>
      </c>
      <c r="FH192" s="1">
        <v>3.1314818160691027E-3</v>
      </c>
      <c r="FI192" s="1">
        <v>3.6573040589897711E-3</v>
      </c>
      <c r="FJ192" s="1">
        <v>2.8750401107661828E-3</v>
      </c>
      <c r="FK192" s="1">
        <v>1.4333548100433806E-3</v>
      </c>
      <c r="FL192" s="1">
        <v>2.6159274710728088E-4</v>
      </c>
      <c r="FM192" s="1">
        <v>2.0200972370766336E-4</v>
      </c>
      <c r="FN192" s="1">
        <v>2.176665075795337E-4</v>
      </c>
      <c r="FO192" s="1">
        <v>2.779203196135628E-4</v>
      </c>
      <c r="FP192" s="1">
        <v>1.9094414544918532E-4</v>
      </c>
      <c r="FQ192" s="1">
        <v>3.6960298647748871E-2</v>
      </c>
      <c r="FR192" s="1">
        <v>2.0392753005292266E-2</v>
      </c>
      <c r="FS192" s="1">
        <v>7.5459807211649766E-3</v>
      </c>
      <c r="FT192" s="1">
        <v>3.017448910495182E-2</v>
      </c>
      <c r="FU192" s="1">
        <v>2.6675427702128864E-2</v>
      </c>
      <c r="FV192" s="1">
        <v>3.8814976849011217E-2</v>
      </c>
      <c r="FW192" s="1">
        <v>3.853736232967668E-2</v>
      </c>
      <c r="FX192" s="1">
        <v>3.8199094387752472E-2</v>
      </c>
      <c r="FY192" s="1">
        <v>3.7924083604952648E-2</v>
      </c>
      <c r="FZ192" s="1">
        <v>3.7568600066505788E-2</v>
      </c>
      <c r="GA192" s="1">
        <v>3.7283178162101895E-2</v>
      </c>
      <c r="GB192" s="1">
        <v>3.569064259739918E-2</v>
      </c>
      <c r="GC192" s="1">
        <v>3.5439523686132721E-2</v>
      </c>
      <c r="GD192" s="1">
        <v>3.5622100423707219E-2</v>
      </c>
      <c r="GE192" s="1">
        <v>3.4024257828044066E-2</v>
      </c>
      <c r="GF192" s="1">
        <v>3.5211043986498859E-2</v>
      </c>
      <c r="GG192" s="1">
        <v>3.5369327185000556E-2</v>
      </c>
      <c r="GH192" s="1">
        <v>3.4536897268393478E-2</v>
      </c>
      <c r="GI192" s="1">
        <v>3.4409945072934787E-2</v>
      </c>
      <c r="GJ192" s="1">
        <v>3.3888555642243565E-2</v>
      </c>
      <c r="GK192" s="1">
        <v>3.3232640382751408E-2</v>
      </c>
      <c r="GL192" s="1">
        <v>3.2259427363156429E-2</v>
      </c>
      <c r="GM192" s="1">
        <v>3.3097477387518705E-2</v>
      </c>
      <c r="GN192" s="1">
        <v>3.1499904786186389E-2</v>
      </c>
      <c r="GO192" s="1">
        <v>3.1936723827065784E-2</v>
      </c>
      <c r="GP192" s="1">
        <v>3.1186013770595808E-2</v>
      </c>
      <c r="GQ192" s="1">
        <v>3.1718565035065427E-2</v>
      </c>
      <c r="GR192" s="73">
        <v>3.1306095670579986E-2</v>
      </c>
    </row>
    <row r="193" spans="1:200" x14ac:dyDescent="0.3">
      <c r="A193" s="78" t="str">
        <v>CITEX</v>
      </c>
      <c r="B193" s="72">
        <v>1.394274279705826E-4</v>
      </c>
      <c r="C193" s="1">
        <v>-1.3042712634926483E-6</v>
      </c>
      <c r="D193" s="1">
        <v>-1.9290905881313631E-4</v>
      </c>
      <c r="E193" s="1">
        <v>1.0215235550005812E-3</v>
      </c>
      <c r="F193" s="1">
        <v>-5.1605462285703521E-4</v>
      </c>
      <c r="G193" s="1">
        <v>1.0411924224203162E-3</v>
      </c>
      <c r="H193" s="1">
        <v>8.5680332449024148E-4</v>
      </c>
      <c r="I193" s="1">
        <v>4.3468802173649305E-4</v>
      </c>
      <c r="J193" s="1">
        <v>9.1832283293139102E-4</v>
      </c>
      <c r="K193" s="1">
        <v>1.3406124129777567E-3</v>
      </c>
      <c r="L193" s="1">
        <v>7.5788364450903457E-4</v>
      </c>
      <c r="M193" s="1">
        <v>1.3574925512954356E-3</v>
      </c>
      <c r="N193" s="1">
        <v>-1.7198720915057521E-4</v>
      </c>
      <c r="O193" s="1">
        <v>-6.6931716992047494E-5</v>
      </c>
      <c r="P193" s="1">
        <v>1.1903937815650413E-3</v>
      </c>
      <c r="Q193" s="1">
        <v>2.6482151164628799E-3</v>
      </c>
      <c r="R193" s="1">
        <v>9.4293352730959407E-4</v>
      </c>
      <c r="S193" s="1">
        <v>1.0825229580590727E-3</v>
      </c>
      <c r="T193" s="1">
        <v>-3.1519268232692863E-4</v>
      </c>
      <c r="U193" s="1">
        <v>-4.1115271453409235E-4</v>
      </c>
      <c r="V193" s="1">
        <v>1.1281486756524605E-3</v>
      </c>
      <c r="W193" s="1">
        <v>8.4939906714585813E-4</v>
      </c>
      <c r="X193" s="1">
        <v>-5.1717158136109797E-6</v>
      </c>
      <c r="Y193" s="1">
        <v>-1.6238784813296124E-4</v>
      </c>
      <c r="Z193" s="1">
        <v>-6.3935121545998831E-4</v>
      </c>
      <c r="AA193" s="1">
        <v>-1.0471663969904726E-3</v>
      </c>
      <c r="AB193" s="1">
        <v>-1.9269358227782727E-3</v>
      </c>
      <c r="AC193" s="1">
        <v>-9.5477747949539537E-5</v>
      </c>
      <c r="AD193" s="1">
        <v>1.0582884972969631E-3</v>
      </c>
      <c r="AE193" s="1">
        <v>5.1470074339183098E-5</v>
      </c>
      <c r="AF193" s="1">
        <v>5.9207850172529922E-4</v>
      </c>
      <c r="AG193" s="1">
        <v>4.6542300001135286E-4</v>
      </c>
      <c r="AH193" s="1">
        <v>-4.4998493366624057E-4</v>
      </c>
      <c r="AI193" s="1">
        <v>7.922387961577116E-4</v>
      </c>
      <c r="AJ193" s="1">
        <v>3.8505233660260347E-4</v>
      </c>
      <c r="AK193" s="1">
        <v>7.2952797760504314E-4</v>
      </c>
      <c r="AL193" s="1">
        <v>1.5781093220887605E-3</v>
      </c>
      <c r="AM193" s="1">
        <v>-2.3359290067283458E-3</v>
      </c>
      <c r="AN193" s="1">
        <v>1.9998936794533265E-3</v>
      </c>
      <c r="AO193" s="1">
        <v>1.9809141370564125E-3</v>
      </c>
      <c r="AP193" s="1">
        <v>-7.3283025741641291E-4</v>
      </c>
      <c r="AQ193" s="1">
        <v>7.9455030060822233E-4</v>
      </c>
      <c r="AR193" s="1">
        <v>6.7912972269659527E-4</v>
      </c>
      <c r="AS193" s="1">
        <v>8.7246840531819919E-4</v>
      </c>
      <c r="AT193" s="1">
        <v>1.4241940532094938E-3</v>
      </c>
      <c r="AU193" s="1">
        <v>2.4139603944600451E-3</v>
      </c>
      <c r="AV193" s="1">
        <v>-1.2323184401267983E-4</v>
      </c>
      <c r="AW193" s="1">
        <v>4.7604414023279832E-3</v>
      </c>
      <c r="AX193" s="1">
        <v>6.0218514752532364E-4</v>
      </c>
      <c r="AY193" s="1">
        <v>9.6951549502225561E-4</v>
      </c>
      <c r="AZ193" s="1">
        <v>1.2537645471914574E-3</v>
      </c>
      <c r="BA193" s="1">
        <v>8.6976924050132009E-4</v>
      </c>
      <c r="BB193" s="1">
        <v>4.170582729211587E-4</v>
      </c>
      <c r="BC193" s="1">
        <v>1.1558193631167658E-3</v>
      </c>
      <c r="BD193" s="1">
        <v>2.8779305145972098E-3</v>
      </c>
      <c r="BE193" s="1">
        <v>2.5471958760103423E-3</v>
      </c>
      <c r="BF193" s="1">
        <v>1.0859753922634381E-4</v>
      </c>
      <c r="BG193" s="1">
        <v>7.7963510630668198E-4</v>
      </c>
      <c r="BH193" s="1">
        <v>8.5020142524980572E-4</v>
      </c>
      <c r="BI193" s="1">
        <v>-6.1373608531896677E-5</v>
      </c>
      <c r="BJ193" s="1">
        <v>-1.6641868766634679E-4</v>
      </c>
      <c r="BK193" s="1">
        <v>-1.6001418972261918E-7</v>
      </c>
      <c r="BL193" s="1">
        <v>7.8356148631688856E-4</v>
      </c>
      <c r="BM193" s="1">
        <v>5.0381048617314421E-4</v>
      </c>
      <c r="BN193" s="1">
        <v>-3.8987079770617667E-4</v>
      </c>
      <c r="BO193" s="1">
        <v>4.4599668901300842E-4</v>
      </c>
      <c r="BP193" s="1">
        <v>-5.7505343522324249E-4</v>
      </c>
      <c r="BQ193" s="1">
        <v>1.9934468648397517E-3</v>
      </c>
      <c r="BR193" s="1">
        <v>-1.1806952553490146E-3</v>
      </c>
      <c r="BS193" s="1">
        <v>7.9991330537458326E-5</v>
      </c>
      <c r="BT193" s="1">
        <v>1.1510203377101216E-3</v>
      </c>
      <c r="BU193" s="1">
        <v>-4.2104751361291702E-5</v>
      </c>
      <c r="BV193" s="1">
        <v>5.695857510319936E-4</v>
      </c>
      <c r="BW193" s="1">
        <v>-3.1829020747894092E-4</v>
      </c>
      <c r="BX193" s="1">
        <v>-2.969823497838816E-5</v>
      </c>
      <c r="BY193" s="1">
        <v>-1.5422731881163353E-5</v>
      </c>
      <c r="BZ193" s="1">
        <v>2.267857395347288E-4</v>
      </c>
      <c r="CA193" s="1">
        <v>8.8837289413009636E-4</v>
      </c>
      <c r="CB193" s="1">
        <v>4.922062313340896E-4</v>
      </c>
      <c r="CC193" s="1">
        <v>-9.1272606385296555E-4</v>
      </c>
      <c r="CD193" s="1">
        <v>-4.1543728487685252E-4</v>
      </c>
      <c r="CE193" s="1">
        <v>-3.6238212001855631E-4</v>
      </c>
      <c r="CF193" s="1">
        <v>3.5134675218312974E-4</v>
      </c>
      <c r="CG193" s="1">
        <v>9.2682073230995581E-4</v>
      </c>
      <c r="CH193" s="1">
        <v>1.9583437515503389E-3</v>
      </c>
      <c r="CI193" s="1">
        <v>1.1118018786235822E-3</v>
      </c>
      <c r="CJ193" s="1">
        <v>-1.4859186426786867E-4</v>
      </c>
      <c r="CK193" s="1">
        <v>-2.2410822960257661E-3</v>
      </c>
      <c r="CL193" s="1">
        <v>2.1529913207922122E-3</v>
      </c>
      <c r="CM193" s="1">
        <v>4.7968106500285312E-4</v>
      </c>
      <c r="CN193" s="1">
        <v>1.3672108252079501E-3</v>
      </c>
      <c r="CO193" s="1">
        <v>-2.5521226697224633E-4</v>
      </c>
      <c r="CP193" s="1">
        <v>5.3985277368420823E-4</v>
      </c>
      <c r="CQ193" s="1">
        <v>5.8335431612218597E-3</v>
      </c>
      <c r="CR193" s="1">
        <v>4.9917599834983935E-4</v>
      </c>
      <c r="CS193" s="1">
        <v>6.4126992366731503E-4</v>
      </c>
      <c r="CT193" s="1">
        <v>1.7824643362378378E-3</v>
      </c>
      <c r="CU193" s="1">
        <v>4.9729414080832638E-4</v>
      </c>
      <c r="CV193" s="1">
        <v>2.8368945338968624E-3</v>
      </c>
      <c r="CW193" s="1">
        <v>1.0419138025344677E-3</v>
      </c>
      <c r="CX193" s="1">
        <v>1.3635695018204147E-3</v>
      </c>
      <c r="CY193" s="1">
        <v>2.1624632141785741E-3</v>
      </c>
      <c r="CZ193" s="1">
        <v>7.9527797013954373E-4</v>
      </c>
      <c r="DA193" s="1">
        <v>1.1183791884398211E-3</v>
      </c>
      <c r="DB193" s="1">
        <v>9.6273359721387515E-4</v>
      </c>
      <c r="DC193" s="1">
        <v>7.596658984218138E-4</v>
      </c>
      <c r="DD193" s="1">
        <v>6.262544770838244E-4</v>
      </c>
      <c r="DE193" s="1">
        <v>1.9732517401045192E-4</v>
      </c>
      <c r="DF193" s="1">
        <v>-1.4897488290867211E-3</v>
      </c>
      <c r="DG193" s="1">
        <v>2.113298008293368E-4</v>
      </c>
      <c r="DH193" s="1">
        <v>-2.2023979287787003E-4</v>
      </c>
      <c r="DI193" s="1">
        <v>1.0571373399478974E-3</v>
      </c>
      <c r="DJ193" s="1">
        <v>6.8491729145105018E-3</v>
      </c>
      <c r="DK193" s="1">
        <v>-1.6089186827909874E-4</v>
      </c>
      <c r="DL193" s="1">
        <v>9.024796235876639E-4</v>
      </c>
      <c r="DM193" s="1">
        <v>4.0861341693200935E-3</v>
      </c>
      <c r="DN193" s="1">
        <v>3.2331308013653168E-3</v>
      </c>
      <c r="DO193" s="1">
        <v>2.3968952025711673E-3</v>
      </c>
      <c r="DP193" s="1">
        <v>2.0140160651239895E-3</v>
      </c>
      <c r="DQ193" s="1">
        <v>2.2871501701559136E-3</v>
      </c>
      <c r="DR193" s="1">
        <v>1.8448236898302483E-3</v>
      </c>
      <c r="DS193" s="1">
        <v>1.2528623547080797E-3</v>
      </c>
      <c r="DT193" s="1">
        <v>1.9654868653515858E-3</v>
      </c>
      <c r="DU193" s="1">
        <v>2.0584736205058393E-3</v>
      </c>
      <c r="DV193" s="1">
        <v>8.0600163912069743E-4</v>
      </c>
      <c r="DW193" s="1">
        <v>-1.5911556744408676E-6</v>
      </c>
      <c r="DX193" s="1">
        <v>2.6676212110069378E-3</v>
      </c>
      <c r="DY193" s="1">
        <v>3.0111714564874663E-3</v>
      </c>
      <c r="DZ193" s="1">
        <v>1.7348288707220464E-3</v>
      </c>
      <c r="EA193" s="1">
        <v>2.857022573663786E-3</v>
      </c>
      <c r="EB193" s="1">
        <v>1.7285729076786185E-3</v>
      </c>
      <c r="EC193" s="1">
        <v>1.5485071774333429E-3</v>
      </c>
      <c r="ED193" s="1">
        <v>1.2014563521282962E-3</v>
      </c>
      <c r="EE193" s="1">
        <v>1.3047608148707879E-3</v>
      </c>
      <c r="EF193" s="1">
        <v>7.2391459064108745E-4</v>
      </c>
      <c r="EG193" s="1">
        <v>1.7228859723145522E-4</v>
      </c>
      <c r="EH193" s="1">
        <v>1.1184664717624074E-3</v>
      </c>
      <c r="EI193" s="1">
        <v>1.6274578902669816E-3</v>
      </c>
      <c r="EJ193" s="1">
        <v>1.2690308957221807E-4</v>
      </c>
      <c r="EK193" s="1">
        <v>2.6817044221987148E-4</v>
      </c>
      <c r="EL193" s="1">
        <v>2.0295145561583506E-4</v>
      </c>
      <c r="EM193" s="1">
        <v>2.1801709864706085E-4</v>
      </c>
      <c r="EN193" s="1">
        <v>2.7742019197945876E-4</v>
      </c>
      <c r="EO193" s="1">
        <v>1.9016990576548775E-4</v>
      </c>
      <c r="EP193" s="1">
        <v>3.4245677836352039E-3</v>
      </c>
      <c r="EQ193" s="1">
        <v>2.0621381506451199E-4</v>
      </c>
      <c r="ER193" s="1">
        <v>2.1165894999698636E-4</v>
      </c>
      <c r="ES193" s="1">
        <v>2.2019769254999109E-4</v>
      </c>
      <c r="ET193" s="1">
        <v>1.9363561067732332E-4</v>
      </c>
      <c r="EU193" s="1">
        <v>5.2617350032333951E-4</v>
      </c>
      <c r="EV193" s="1">
        <v>3.2411748523332408E-4</v>
      </c>
      <c r="EW193" s="1">
        <v>1.7077955765831274E-3</v>
      </c>
      <c r="EX193" s="1">
        <v>1.2950554872670872E-3</v>
      </c>
      <c r="EY193" s="1">
        <v>3.7106935787363163E-4</v>
      </c>
      <c r="EZ193" s="1">
        <v>2.8408375523086702E-4</v>
      </c>
      <c r="FA193" s="1">
        <v>4.3913608338690997E-4</v>
      </c>
      <c r="FB193" s="1">
        <v>3.7078752410139637E-4</v>
      </c>
      <c r="FC193" s="1">
        <v>1.4788430751147086E-3</v>
      </c>
      <c r="FD193" s="1">
        <v>1.8833028475976814E-3</v>
      </c>
      <c r="FE193" s="1">
        <v>3.2344656362978223E-3</v>
      </c>
      <c r="FF193" s="1">
        <v>1.9119402976273336E-3</v>
      </c>
      <c r="FG193" s="1">
        <v>3.8438347872266467E-3</v>
      </c>
      <c r="FH193" s="1">
        <v>3.1397431063690034E-3</v>
      </c>
      <c r="FI193" s="1">
        <v>3.6443672671880901E-3</v>
      </c>
      <c r="FJ193" s="1">
        <v>2.880317716258437E-3</v>
      </c>
      <c r="FK193" s="1">
        <v>1.4387971916572512E-3</v>
      </c>
      <c r="FL193" s="1">
        <v>2.6175513743614695E-4</v>
      </c>
      <c r="FM193" s="1">
        <v>2.0294009287259612E-4</v>
      </c>
      <c r="FN193" s="1">
        <v>2.1802739261476855E-4</v>
      </c>
      <c r="FO193" s="1">
        <v>2.7742316128270687E-4</v>
      </c>
      <c r="FP193" s="1">
        <v>1.9018039052626185E-4</v>
      </c>
      <c r="FQ193" s="1">
        <v>3.6277782448389799E-2</v>
      </c>
      <c r="FR193" s="1">
        <v>2.0043701597941097E-2</v>
      </c>
      <c r="FS193" s="1">
        <v>7.4623065157513272E-3</v>
      </c>
      <c r="FT193" s="1">
        <v>2.9632342291633151E-2</v>
      </c>
      <c r="FU193" s="1">
        <v>2.6251567294054333E-2</v>
      </c>
      <c r="FV193" s="1">
        <v>3.8045049137269853E-2</v>
      </c>
      <c r="FW193" s="1">
        <v>3.7772917129228603E-2</v>
      </c>
      <c r="FX193" s="1">
        <v>3.7441453928341806E-2</v>
      </c>
      <c r="FY193" s="1">
        <v>3.7171894140281485E-2</v>
      </c>
      <c r="FZ193" s="1">
        <v>3.6823413178482971E-2</v>
      </c>
      <c r="GA193" s="1">
        <v>3.6543591578609431E-2</v>
      </c>
      <c r="GB193" s="1">
        <v>3.4999102099639114E-2</v>
      </c>
      <c r="GC193" s="1">
        <v>3.4752947805111213E-2</v>
      </c>
      <c r="GD193" s="1">
        <v>3.4931915094468149E-2</v>
      </c>
      <c r="GE193" s="1">
        <v>3.3356942828832954E-2</v>
      </c>
      <c r="GF193" s="1">
        <v>3.4528981235356693E-2</v>
      </c>
      <c r="GG193" s="1">
        <v>3.468413798596854E-2</v>
      </c>
      <c r="GH193" s="1">
        <v>3.3868163379909999E-2</v>
      </c>
      <c r="GI193" s="1">
        <v>3.3743721291531845E-2</v>
      </c>
      <c r="GJ193" s="1">
        <v>3.3232640382751408E-2</v>
      </c>
      <c r="GK193" s="1">
        <v>3.2589693215058987E-2</v>
      </c>
      <c r="GL193" s="1">
        <v>3.1635719770846907E-2</v>
      </c>
      <c r="GM193" s="1">
        <v>3.2457199254904368E-2</v>
      </c>
      <c r="GN193" s="1">
        <v>3.0891214740053866E-2</v>
      </c>
      <c r="GO193" s="1">
        <v>3.1319391656913463E-2</v>
      </c>
      <c r="GP193" s="1">
        <v>3.0583526726780014E-2</v>
      </c>
      <c r="GQ193" s="1">
        <v>3.1105546252886133E-2</v>
      </c>
      <c r="GR193" s="73">
        <v>3.0701231045017336E-2</v>
      </c>
    </row>
    <row r="194" spans="1:200" x14ac:dyDescent="0.3">
      <c r="A194" s="78" t="str">
        <v>AHTCX</v>
      </c>
      <c r="B194" s="72">
        <v>1.5780453761882296E-4</v>
      </c>
      <c r="C194" s="1">
        <v>3.7834640054272391E-5</v>
      </c>
      <c r="D194" s="1">
        <v>-1.5744942312043974E-4</v>
      </c>
      <c r="E194" s="1">
        <v>1.0426026124235224E-3</v>
      </c>
      <c r="F194" s="1">
        <v>-4.6247231831625683E-4</v>
      </c>
      <c r="G194" s="1">
        <v>1.0494871447175355E-3</v>
      </c>
      <c r="H194" s="1">
        <v>8.5318207378047139E-4</v>
      </c>
      <c r="I194" s="1">
        <v>4.5936355121190209E-4</v>
      </c>
      <c r="J194" s="1">
        <v>9.2613686581610743E-4</v>
      </c>
      <c r="K194" s="1">
        <v>1.3396589904027811E-3</v>
      </c>
      <c r="L194" s="1">
        <v>7.6774098666528869E-4</v>
      </c>
      <c r="M194" s="1">
        <v>1.3510338812770537E-3</v>
      </c>
      <c r="N194" s="1">
        <v>-1.4228576922187752E-4</v>
      </c>
      <c r="O194" s="1">
        <v>-5.3361181312933559E-5</v>
      </c>
      <c r="P194" s="1">
        <v>1.177546975780188E-3</v>
      </c>
      <c r="Q194" s="1">
        <v>2.6208645767631677E-3</v>
      </c>
      <c r="R194" s="1">
        <v>9.5520990700873488E-4</v>
      </c>
      <c r="S194" s="1">
        <v>1.0930399677021258E-3</v>
      </c>
      <c r="T194" s="1">
        <v>-2.634255696932648E-4</v>
      </c>
      <c r="U194" s="1">
        <v>-3.7153904007395007E-4</v>
      </c>
      <c r="V194" s="1">
        <v>1.1366495576986318E-3</v>
      </c>
      <c r="W194" s="1">
        <v>8.7219047496205266E-4</v>
      </c>
      <c r="X194" s="1">
        <v>3.1811217508211879E-5</v>
      </c>
      <c r="Y194" s="1">
        <v>-1.4275642845190214E-4</v>
      </c>
      <c r="Z194" s="1">
        <v>-6.1468764010012139E-4</v>
      </c>
      <c r="AA194" s="1">
        <v>-1.0044164977991857E-3</v>
      </c>
      <c r="AB194" s="1">
        <v>-1.8684692610837599E-3</v>
      </c>
      <c r="AC194" s="1">
        <v>-7.714821703478263E-5</v>
      </c>
      <c r="AD194" s="1">
        <v>1.0295583718716924E-3</v>
      </c>
      <c r="AE194" s="1">
        <v>5.0097880228158786E-5</v>
      </c>
      <c r="AF194" s="1">
        <v>6.0557076403321706E-4</v>
      </c>
      <c r="AG194" s="1">
        <v>4.7229944422823826E-4</v>
      </c>
      <c r="AH194" s="1">
        <v>-4.2468082167814906E-4</v>
      </c>
      <c r="AI194" s="1">
        <v>7.8396284571367956E-4</v>
      </c>
      <c r="AJ194" s="1">
        <v>4.0111158436784253E-4</v>
      </c>
      <c r="AK194" s="1">
        <v>7.4733565346632707E-4</v>
      </c>
      <c r="AL194" s="1">
        <v>1.5504404870497947E-3</v>
      </c>
      <c r="AM194" s="1">
        <v>-2.1967366326266784E-3</v>
      </c>
      <c r="AN194" s="1">
        <v>2.0082440442642782E-3</v>
      </c>
      <c r="AO194" s="1">
        <v>1.995171095927908E-3</v>
      </c>
      <c r="AP194" s="1">
        <v>-6.7403850576889103E-4</v>
      </c>
      <c r="AQ194" s="1">
        <v>8.1065462761161552E-4</v>
      </c>
      <c r="AR194" s="1">
        <v>7.274296048742075E-4</v>
      </c>
      <c r="AS194" s="1">
        <v>9.0238265841576383E-4</v>
      </c>
      <c r="AT194" s="1">
        <v>1.4304248113445708E-3</v>
      </c>
      <c r="AU194" s="1">
        <v>2.4265152822458553E-3</v>
      </c>
      <c r="AV194" s="1">
        <v>-9.4905754442314462E-5</v>
      </c>
      <c r="AW194" s="1">
        <v>4.6933536236832742E-3</v>
      </c>
      <c r="AX194" s="1">
        <v>5.9750297964312592E-4</v>
      </c>
      <c r="AY194" s="1">
        <v>9.7485148119118487E-4</v>
      </c>
      <c r="AZ194" s="1">
        <v>1.2552195032027053E-3</v>
      </c>
      <c r="BA194" s="1">
        <v>8.7981611311431724E-4</v>
      </c>
      <c r="BB194" s="1">
        <v>4.3492783243364864E-4</v>
      </c>
      <c r="BC194" s="1">
        <v>1.1614951547923077E-3</v>
      </c>
      <c r="BD194" s="1">
        <v>2.8312628450423466E-3</v>
      </c>
      <c r="BE194" s="1">
        <v>2.5260217847636328E-3</v>
      </c>
      <c r="BF194" s="1">
        <v>1.4023542979215155E-4</v>
      </c>
      <c r="BG194" s="1">
        <v>7.8425433078553922E-4</v>
      </c>
      <c r="BH194" s="1">
        <v>8.8997750986448832E-4</v>
      </c>
      <c r="BI194" s="1">
        <v>-3.8272587867500199E-5</v>
      </c>
      <c r="BJ194" s="1">
        <v>-1.4092900369828211E-4</v>
      </c>
      <c r="BK194" s="1">
        <v>1.887710480245958E-5</v>
      </c>
      <c r="BL194" s="1">
        <v>7.8282523315752249E-4</v>
      </c>
      <c r="BM194" s="1">
        <v>5.2043157669792478E-4</v>
      </c>
      <c r="BN194" s="1">
        <v>-3.5892471336184279E-4</v>
      </c>
      <c r="BO194" s="1">
        <v>4.5677891542545085E-4</v>
      </c>
      <c r="BP194" s="1">
        <v>-5.295943980181513E-4</v>
      </c>
      <c r="BQ194" s="1">
        <v>1.9865990761296797E-3</v>
      </c>
      <c r="BR194" s="1">
        <v>-1.072382039658067E-3</v>
      </c>
      <c r="BS194" s="1">
        <v>9.9620803048599811E-5</v>
      </c>
      <c r="BT194" s="1">
        <v>1.1409493655862885E-3</v>
      </c>
      <c r="BU194" s="1">
        <v>-1.6809837207501429E-5</v>
      </c>
      <c r="BV194" s="1">
        <v>5.6980062368659095E-4</v>
      </c>
      <c r="BW194" s="1">
        <v>-2.9021413824356694E-4</v>
      </c>
      <c r="BX194" s="1">
        <v>-3.1988824817225282E-5</v>
      </c>
      <c r="BY194" s="1">
        <v>-4.7742158979274379E-6</v>
      </c>
      <c r="BZ194" s="1">
        <v>2.3114614191049846E-4</v>
      </c>
      <c r="CA194" s="1">
        <v>8.8706781156378455E-4</v>
      </c>
      <c r="CB194" s="1">
        <v>5.0272508843542151E-4</v>
      </c>
      <c r="CC194" s="1">
        <v>-8.7682244523171941E-4</v>
      </c>
      <c r="CD194" s="1">
        <v>-3.6716415369392278E-4</v>
      </c>
      <c r="CE194" s="1">
        <v>-3.4025758009103695E-4</v>
      </c>
      <c r="CF194" s="1">
        <v>3.8418741069542089E-4</v>
      </c>
      <c r="CG194" s="1">
        <v>9.5013262057569046E-4</v>
      </c>
      <c r="CH194" s="1">
        <v>1.9508335237747E-3</v>
      </c>
      <c r="CI194" s="1">
        <v>1.1302122730301465E-3</v>
      </c>
      <c r="CJ194" s="1">
        <v>-6.6394104148828235E-5</v>
      </c>
      <c r="CK194" s="1">
        <v>-2.1598121360857105E-3</v>
      </c>
      <c r="CL194" s="1">
        <v>2.1393709197236655E-3</v>
      </c>
      <c r="CM194" s="1">
        <v>5.0089877139311686E-4</v>
      </c>
      <c r="CN194" s="1">
        <v>1.3664951161766489E-3</v>
      </c>
      <c r="CO194" s="1">
        <v>-1.8181189084587936E-4</v>
      </c>
      <c r="CP194" s="1">
        <v>5.5880508041001285E-4</v>
      </c>
      <c r="CQ194" s="1">
        <v>5.7273161008743502E-3</v>
      </c>
      <c r="CR194" s="1">
        <v>5.314357755479565E-4</v>
      </c>
      <c r="CS194" s="1">
        <v>6.7672488400381012E-4</v>
      </c>
      <c r="CT194" s="1">
        <v>1.7778962191263533E-3</v>
      </c>
      <c r="CU194" s="1">
        <v>5.453190613245824E-4</v>
      </c>
      <c r="CV194" s="1">
        <v>2.8130898857695193E-3</v>
      </c>
      <c r="CW194" s="1">
        <v>1.0547511898833357E-3</v>
      </c>
      <c r="CX194" s="1">
        <v>1.3656418799836111E-3</v>
      </c>
      <c r="CY194" s="1">
        <v>2.1331561028883456E-3</v>
      </c>
      <c r="CZ194" s="1">
        <v>8.0395341028160095E-4</v>
      </c>
      <c r="DA194" s="1">
        <v>1.1267499170250796E-3</v>
      </c>
      <c r="DB194" s="1">
        <v>9.5220813198526382E-4</v>
      </c>
      <c r="DC194" s="1">
        <v>7.7548504745452189E-4</v>
      </c>
      <c r="DD194" s="1">
        <v>6.4843283851308004E-4</v>
      </c>
      <c r="DE194" s="1">
        <v>2.4600136352826422E-4</v>
      </c>
      <c r="DF194" s="1">
        <v>-1.3818073427173923E-3</v>
      </c>
      <c r="DG194" s="1">
        <v>2.8230102670440447E-4</v>
      </c>
      <c r="DH194" s="1">
        <v>-1.1643493306519574E-4</v>
      </c>
      <c r="DI194" s="1">
        <v>1.063401813550525E-3</v>
      </c>
      <c r="DJ194" s="1">
        <v>6.7087511279102568E-3</v>
      </c>
      <c r="DK194" s="1">
        <v>-1.1251299132555083E-4</v>
      </c>
      <c r="DL194" s="1">
        <v>9.1998732170551123E-4</v>
      </c>
      <c r="DM194" s="1">
        <v>4.0301564680243328E-3</v>
      </c>
      <c r="DN194" s="1">
        <v>3.2272883901875668E-3</v>
      </c>
      <c r="DO194" s="1">
        <v>2.3699807522798324E-3</v>
      </c>
      <c r="DP194" s="1">
        <v>1.995659335798121E-3</v>
      </c>
      <c r="DQ194" s="1">
        <v>2.2512317297031259E-3</v>
      </c>
      <c r="DR194" s="1">
        <v>1.8448659904489332E-3</v>
      </c>
      <c r="DS194" s="1">
        <v>1.3026926663707284E-3</v>
      </c>
      <c r="DT194" s="1">
        <v>1.9420592360433109E-3</v>
      </c>
      <c r="DU194" s="1">
        <v>2.0354614617185871E-3</v>
      </c>
      <c r="DV194" s="1">
        <v>7.9347985736617592E-4</v>
      </c>
      <c r="DW194" s="1">
        <v>1.5754840508537246E-5</v>
      </c>
      <c r="DX194" s="1">
        <v>2.6442578018005783E-3</v>
      </c>
      <c r="DY194" s="1">
        <v>3.0001499238824537E-3</v>
      </c>
      <c r="DZ194" s="1">
        <v>1.7498174424119123E-3</v>
      </c>
      <c r="EA194" s="1">
        <v>2.8180395093652666E-3</v>
      </c>
      <c r="EB194" s="1">
        <v>1.7398466105980686E-3</v>
      </c>
      <c r="EC194" s="1">
        <v>1.5469485041663864E-3</v>
      </c>
      <c r="ED194" s="1">
        <v>1.1932178240513756E-3</v>
      </c>
      <c r="EE194" s="1">
        <v>1.2913476122668735E-3</v>
      </c>
      <c r="EF194" s="1">
        <v>7.3033356597442119E-4</v>
      </c>
      <c r="EG194" s="1">
        <v>2.0019660575616485E-4</v>
      </c>
      <c r="EH194" s="1">
        <v>1.1220752778155008E-3</v>
      </c>
      <c r="EI194" s="1">
        <v>1.607526500144274E-3</v>
      </c>
      <c r="EJ194" s="1">
        <v>1.6940641853446683E-4</v>
      </c>
      <c r="EK194" s="1">
        <v>3.0579684318423744E-4</v>
      </c>
      <c r="EL194" s="1">
        <v>2.0423515154388859E-4</v>
      </c>
      <c r="EM194" s="1">
        <v>2.1845966180235988E-4</v>
      </c>
      <c r="EN194" s="1">
        <v>2.765550481624089E-4</v>
      </c>
      <c r="EO194" s="1">
        <v>1.88917487573998E-4</v>
      </c>
      <c r="EP194" s="1">
        <v>3.468752708317827E-3</v>
      </c>
      <c r="EQ194" s="1">
        <v>2.065033431839796E-4</v>
      </c>
      <c r="ER194" s="1">
        <v>2.1182125756033087E-4</v>
      </c>
      <c r="ES194" s="1">
        <v>2.2090099359886009E-4</v>
      </c>
      <c r="ET194" s="1">
        <v>1.9527347405395084E-4</v>
      </c>
      <c r="EU194" s="1">
        <v>5.1937642402969666E-4</v>
      </c>
      <c r="EV194" s="1">
        <v>3.3146606420967066E-4</v>
      </c>
      <c r="EW194" s="1">
        <v>1.6956335246191218E-3</v>
      </c>
      <c r="EX194" s="1">
        <v>1.2853193502324275E-3</v>
      </c>
      <c r="EY194" s="1">
        <v>3.6909488939937092E-4</v>
      </c>
      <c r="EZ194" s="1">
        <v>2.8557478466304236E-4</v>
      </c>
      <c r="FA194" s="1">
        <v>4.3659995554457546E-4</v>
      </c>
      <c r="FB194" s="1">
        <v>3.6518358118258165E-4</v>
      </c>
      <c r="FC194" s="1">
        <v>1.5188579485398664E-3</v>
      </c>
      <c r="FD194" s="1">
        <v>1.8883807207158308E-3</v>
      </c>
      <c r="FE194" s="1">
        <v>3.2571833985385675E-3</v>
      </c>
      <c r="FF194" s="1">
        <v>1.9475058224906127E-3</v>
      </c>
      <c r="FG194" s="1">
        <v>3.8540216636883864E-3</v>
      </c>
      <c r="FH194" s="1">
        <v>3.1503191273197784E-3</v>
      </c>
      <c r="FI194" s="1">
        <v>3.6238136670105176E-3</v>
      </c>
      <c r="FJ194" s="1">
        <v>2.8875970573955501E-3</v>
      </c>
      <c r="FK194" s="1">
        <v>1.4467822199591962E-3</v>
      </c>
      <c r="FL194" s="1">
        <v>2.6183560471819043E-4</v>
      </c>
      <c r="FM194" s="1">
        <v>2.0422411914800052E-4</v>
      </c>
      <c r="FN194" s="1">
        <v>2.1846961926741943E-4</v>
      </c>
      <c r="FO194" s="1">
        <v>2.7655790051813958E-4</v>
      </c>
      <c r="FP194" s="1">
        <v>1.8892767709460695E-4</v>
      </c>
      <c r="FQ194" s="1">
        <v>3.526400002352769E-2</v>
      </c>
      <c r="FR194" s="1">
        <v>1.9524499871244713E-2</v>
      </c>
      <c r="FS194" s="1">
        <v>7.3385884807624247E-3</v>
      </c>
      <c r="FT194" s="1">
        <v>2.882830122337789E-2</v>
      </c>
      <c r="FU194" s="1">
        <v>2.5621959354485094E-2</v>
      </c>
      <c r="FV194" s="1">
        <v>3.6902521919184236E-2</v>
      </c>
      <c r="FW194" s="1">
        <v>3.6638523918957423E-2</v>
      </c>
      <c r="FX194" s="1">
        <v>3.6317145871956995E-2</v>
      </c>
      <c r="FY194" s="1">
        <v>3.605567664186099E-2</v>
      </c>
      <c r="FZ194" s="1">
        <v>3.57175884856979E-2</v>
      </c>
      <c r="GA194" s="1">
        <v>3.5446085751635457E-2</v>
      </c>
      <c r="GB194" s="1">
        <v>3.3973030101530785E-2</v>
      </c>
      <c r="GC194" s="1">
        <v>3.3734244017382183E-2</v>
      </c>
      <c r="GD194" s="1">
        <v>3.3907854655682676E-2</v>
      </c>
      <c r="GE194" s="1">
        <v>3.2366975671577161E-2</v>
      </c>
      <c r="GF194" s="1">
        <v>3.3516971845982499E-2</v>
      </c>
      <c r="GG194" s="1">
        <v>3.3667500648489432E-2</v>
      </c>
      <c r="GH194" s="1">
        <v>3.2875930359852555E-2</v>
      </c>
      <c r="GI194" s="1">
        <v>3.2755211710688258E-2</v>
      </c>
      <c r="GJ194" s="1">
        <v>3.2259427363156429E-2</v>
      </c>
      <c r="GK194" s="1">
        <v>3.1635719770846907E-2</v>
      </c>
      <c r="GL194" s="1">
        <v>3.0710296008447709E-2</v>
      </c>
      <c r="GM194" s="1">
        <v>3.1507186292707781E-2</v>
      </c>
      <c r="GN194" s="1">
        <v>2.9988072077961749E-2</v>
      </c>
      <c r="GO194" s="1">
        <v>3.0403425390187745E-2</v>
      </c>
      <c r="GP194" s="1">
        <v>2.9689598680653208E-2</v>
      </c>
      <c r="GQ194" s="1">
        <v>3.0195990961344781E-2</v>
      </c>
      <c r="GR194" s="73">
        <v>2.9803774423963869E-2</v>
      </c>
    </row>
    <row r="195" spans="1:200" x14ac:dyDescent="0.3">
      <c r="A195" s="78" t="str">
        <v>RITFX</v>
      </c>
      <c r="B195" s="72">
        <v>1.4271399336080834E-4</v>
      </c>
      <c r="C195" s="1">
        <v>4.7061759858566344E-6</v>
      </c>
      <c r="D195" s="1">
        <v>-1.8866881011969362E-4</v>
      </c>
      <c r="E195" s="1">
        <v>1.0239659579406887E-3</v>
      </c>
      <c r="F195" s="1">
        <v>-5.0774145519016164E-4</v>
      </c>
      <c r="G195" s="1">
        <v>1.0425005339031535E-3</v>
      </c>
      <c r="H195" s="1">
        <v>8.5517874688385766E-4</v>
      </c>
      <c r="I195" s="1">
        <v>4.37233370622449E-4</v>
      </c>
      <c r="J195" s="1">
        <v>9.1967187840751626E-4</v>
      </c>
      <c r="K195" s="1">
        <v>1.3398527028185203E-3</v>
      </c>
      <c r="L195" s="1">
        <v>7.5980859199359916E-4</v>
      </c>
      <c r="M195" s="1">
        <v>1.3559616039730826E-3</v>
      </c>
      <c r="N195" s="1">
        <v>-1.683459366423149E-4</v>
      </c>
      <c r="O195" s="1">
        <v>-6.506687350882425E-5</v>
      </c>
      <c r="P195" s="1">
        <v>1.1880460801009173E-3</v>
      </c>
      <c r="Q195" s="1">
        <v>2.6439080796468663E-3</v>
      </c>
      <c r="R195" s="1">
        <v>9.4419409652743739E-4</v>
      </c>
      <c r="S195" s="1">
        <v>1.0843373184049802E-3</v>
      </c>
      <c r="T195" s="1">
        <v>-3.0630505530672636E-4</v>
      </c>
      <c r="U195" s="1">
        <v>-4.055639416647618E-4</v>
      </c>
      <c r="V195" s="1">
        <v>1.1286675553067028E-3</v>
      </c>
      <c r="W195" s="1">
        <v>8.5196735399359683E-4</v>
      </c>
      <c r="X195" s="1">
        <v>6.4979723135714035E-7</v>
      </c>
      <c r="Y195" s="1">
        <v>-1.6003633207777826E-4</v>
      </c>
      <c r="Z195" s="1">
        <v>-6.3555520011858956E-4</v>
      </c>
      <c r="AA195" s="1">
        <v>-1.0415072200951644E-3</v>
      </c>
      <c r="AB195" s="1">
        <v>-1.9185240793810922E-3</v>
      </c>
      <c r="AC195" s="1">
        <v>-9.2824319308316161E-5</v>
      </c>
      <c r="AD195" s="1">
        <v>1.053620935028728E-3</v>
      </c>
      <c r="AE195" s="1">
        <v>5.2528142846699932E-5</v>
      </c>
      <c r="AF195" s="1">
        <v>5.9346440811295774E-4</v>
      </c>
      <c r="AG195" s="1">
        <v>4.6598313657754756E-4</v>
      </c>
      <c r="AH195" s="1">
        <v>-4.46535450478113E-4</v>
      </c>
      <c r="AI195" s="1">
        <v>7.9095352624446343E-4</v>
      </c>
      <c r="AJ195" s="1">
        <v>3.8764725681127106E-4</v>
      </c>
      <c r="AK195" s="1">
        <v>7.3192008585785202E-4</v>
      </c>
      <c r="AL195" s="1">
        <v>1.5744573268618833E-3</v>
      </c>
      <c r="AM195" s="1">
        <v>-2.3131021402434393E-3</v>
      </c>
      <c r="AN195" s="1">
        <v>1.9991784215110434E-3</v>
      </c>
      <c r="AO195" s="1">
        <v>1.9812455338339657E-3</v>
      </c>
      <c r="AP195" s="1">
        <v>-7.2390224090575456E-4</v>
      </c>
      <c r="AQ195" s="1">
        <v>7.9624067631602991E-4</v>
      </c>
      <c r="AR195" s="1">
        <v>6.8453887051265919E-4</v>
      </c>
      <c r="AS195" s="1">
        <v>8.7597475009670693E-4</v>
      </c>
      <c r="AT195" s="1">
        <v>1.4250160647072488E-3</v>
      </c>
      <c r="AU195" s="1">
        <v>2.4176505496104044E-3</v>
      </c>
      <c r="AV195" s="1">
        <v>-1.1971030018575225E-4</v>
      </c>
      <c r="AW195" s="1">
        <v>4.7497917980349261E-3</v>
      </c>
      <c r="AX195" s="1">
        <v>6.0075725173505342E-4</v>
      </c>
      <c r="AY195" s="1">
        <v>9.6946783746829925E-4</v>
      </c>
      <c r="AZ195" s="1">
        <v>1.2528175898199785E-3</v>
      </c>
      <c r="BA195" s="1">
        <v>8.7075192292906175E-4</v>
      </c>
      <c r="BB195" s="1">
        <v>4.1937160749422428E-4</v>
      </c>
      <c r="BC195" s="1">
        <v>1.1561731678964313E-3</v>
      </c>
      <c r="BD195" s="1">
        <v>2.8703073120253872E-3</v>
      </c>
      <c r="BE195" s="1">
        <v>2.5431352899155549E-3</v>
      </c>
      <c r="BF195" s="1">
        <v>1.1266249696966598E-4</v>
      </c>
      <c r="BG195" s="1">
        <v>7.7952155248903676E-4</v>
      </c>
      <c r="BH195" s="1">
        <v>8.5464963309476159E-4</v>
      </c>
      <c r="BI195" s="1">
        <v>-5.7995542215238613E-5</v>
      </c>
      <c r="BJ195" s="1">
        <v>-1.6381163906201536E-4</v>
      </c>
      <c r="BK195" s="1">
        <v>1.6674659820102802E-6</v>
      </c>
      <c r="BL195" s="1">
        <v>7.8276344383020481E-4</v>
      </c>
      <c r="BM195" s="1">
        <v>5.0538916424059147E-4</v>
      </c>
      <c r="BN195" s="1">
        <v>-3.8628611274419577E-4</v>
      </c>
      <c r="BO195" s="1">
        <v>4.4761568709134021E-4</v>
      </c>
      <c r="BP195" s="1">
        <v>-5.6964573154235526E-4</v>
      </c>
      <c r="BQ195" s="1">
        <v>1.9955089576118505E-3</v>
      </c>
      <c r="BR195" s="1">
        <v>-1.1632319080031683E-3</v>
      </c>
      <c r="BS195" s="1">
        <v>8.212551697895047E-5</v>
      </c>
      <c r="BT195" s="1">
        <v>1.1488721453932265E-3</v>
      </c>
      <c r="BU195" s="1">
        <v>-3.8645202620647156E-5</v>
      </c>
      <c r="BV195" s="1">
        <v>5.6917690990718249E-4</v>
      </c>
      <c r="BW195" s="1">
        <v>-3.1431394415517747E-4</v>
      </c>
      <c r="BX195" s="1">
        <v>-2.9611594346462723E-5</v>
      </c>
      <c r="BY195" s="1">
        <v>-1.3784483800024006E-5</v>
      </c>
      <c r="BZ195" s="1">
        <v>2.2749715170771422E-4</v>
      </c>
      <c r="CA195" s="1">
        <v>8.8789844231264455E-4</v>
      </c>
      <c r="CB195" s="1">
        <v>4.936484532622969E-4</v>
      </c>
      <c r="CC195" s="1">
        <v>-9.0784444371998045E-4</v>
      </c>
      <c r="CD195" s="1">
        <v>-4.0821557694544684E-4</v>
      </c>
      <c r="CE195" s="1">
        <v>-3.594774968108832E-4</v>
      </c>
      <c r="CF195" s="1">
        <v>3.5561809848680317E-4</v>
      </c>
      <c r="CG195" s="1">
        <v>9.2956034034089464E-4</v>
      </c>
      <c r="CH195" s="1">
        <v>1.9571652208629905E-3</v>
      </c>
      <c r="CI195" s="1">
        <v>1.1139593376942778E-3</v>
      </c>
      <c r="CJ195" s="1">
        <v>-1.3686575149411451E-4</v>
      </c>
      <c r="CK195" s="1">
        <v>-2.2303953570294043E-3</v>
      </c>
      <c r="CL195" s="1">
        <v>2.1494045872535858E-3</v>
      </c>
      <c r="CM195" s="1">
        <v>4.8138159568924122E-4</v>
      </c>
      <c r="CN195" s="1">
        <v>1.3666142184173792E-3</v>
      </c>
      <c r="CO195" s="1">
        <v>-2.4509117581196542E-4</v>
      </c>
      <c r="CP195" s="1">
        <v>5.4179892876030935E-4</v>
      </c>
      <c r="CQ195" s="1">
        <v>5.816290193390878E-3</v>
      </c>
      <c r="CR195" s="1">
        <v>5.0234815054721273E-4</v>
      </c>
      <c r="CS195" s="1">
        <v>6.4516410150745299E-4</v>
      </c>
      <c r="CT195" s="1">
        <v>1.7801731779119383E-3</v>
      </c>
      <c r="CU195" s="1">
        <v>5.0300322772709025E-4</v>
      </c>
      <c r="CV195" s="1">
        <v>2.8318530163263353E-3</v>
      </c>
      <c r="CW195" s="1">
        <v>1.0425806010852311E-3</v>
      </c>
      <c r="CX195" s="1">
        <v>1.362797221955096E-3</v>
      </c>
      <c r="CY195" s="1">
        <v>2.1573974077691636E-3</v>
      </c>
      <c r="CZ195" s="1">
        <v>7.961941041447208E-4</v>
      </c>
      <c r="DA195" s="1">
        <v>1.1191155910254885E-3</v>
      </c>
      <c r="DB195" s="1">
        <v>9.6039070096990667E-4</v>
      </c>
      <c r="DC195" s="1">
        <v>7.6102837758071818E-4</v>
      </c>
      <c r="DD195" s="1">
        <v>6.2851033721409799E-4</v>
      </c>
      <c r="DE195" s="1">
        <v>2.0340392255867104E-4</v>
      </c>
      <c r="DF195" s="1">
        <v>-1.4759926310302944E-3</v>
      </c>
      <c r="DG195" s="1">
        <v>2.1963677866791503E-4</v>
      </c>
      <c r="DH195" s="1">
        <v>-2.0671078062819019E-4</v>
      </c>
      <c r="DI195" s="1">
        <v>1.0575859058922204E-3</v>
      </c>
      <c r="DJ195" s="1">
        <v>6.8308516215726603E-3</v>
      </c>
      <c r="DK195" s="1">
        <v>-1.560270714813096E-4</v>
      </c>
      <c r="DL195" s="1">
        <v>9.0300142374258969E-4</v>
      </c>
      <c r="DM195" s="1">
        <v>4.0787489412080075E-3</v>
      </c>
      <c r="DN195" s="1">
        <v>3.2311673075093071E-3</v>
      </c>
      <c r="DO195" s="1">
        <v>2.3926691346787331E-3</v>
      </c>
      <c r="DP195" s="1">
        <v>2.0110248218797688E-3</v>
      </c>
      <c r="DQ195" s="1">
        <v>2.2817223929142735E-3</v>
      </c>
      <c r="DR195" s="1">
        <v>1.8434646425173997E-3</v>
      </c>
      <c r="DS195" s="1">
        <v>1.2583219715018748E-3</v>
      </c>
      <c r="DT195" s="1">
        <v>1.9623335146966908E-3</v>
      </c>
      <c r="DU195" s="1">
        <v>2.0552884796667791E-3</v>
      </c>
      <c r="DV195" s="1">
        <v>8.0383615727652442E-4</v>
      </c>
      <c r="DW195" s="1">
        <v>9.4913527891018509E-7</v>
      </c>
      <c r="DX195" s="1">
        <v>2.6638070535892951E-3</v>
      </c>
      <c r="DY195" s="1">
        <v>3.0090157758824137E-3</v>
      </c>
      <c r="DZ195" s="1">
        <v>1.7354158132514897E-3</v>
      </c>
      <c r="EA195" s="1">
        <v>2.8502714969392043E-3</v>
      </c>
      <c r="EB195" s="1">
        <v>1.7274246146105081E-3</v>
      </c>
      <c r="EC195" s="1">
        <v>1.5475083908785116E-3</v>
      </c>
      <c r="ED195" s="1">
        <v>1.2003431686350402E-3</v>
      </c>
      <c r="EE195" s="1">
        <v>1.3030884509943252E-3</v>
      </c>
      <c r="EF195" s="1">
        <v>7.2449330982639055E-4</v>
      </c>
      <c r="EG195" s="1">
        <v>1.7633998377967531E-4</v>
      </c>
      <c r="EH195" s="1">
        <v>1.1181922083228716E-3</v>
      </c>
      <c r="EI195" s="1">
        <v>1.6243158679957379E-3</v>
      </c>
      <c r="EJ195" s="1">
        <v>1.332658254794871E-4</v>
      </c>
      <c r="EK195" s="1">
        <v>2.7259807343989905E-4</v>
      </c>
      <c r="EL195" s="1">
        <v>2.0329833091540093E-4</v>
      </c>
      <c r="EM195" s="1">
        <v>2.1824380875618856E-4</v>
      </c>
      <c r="EN195" s="1">
        <v>2.7747626171617474E-4</v>
      </c>
      <c r="EO195" s="1">
        <v>1.9000417368078359E-4</v>
      </c>
      <c r="EP195" s="1">
        <v>3.4299964179054666E-3</v>
      </c>
      <c r="EQ195" s="1">
        <v>2.063933622370535E-4</v>
      </c>
      <c r="ER195" s="1">
        <v>2.1185339255415644E-4</v>
      </c>
      <c r="ES195" s="1">
        <v>2.204684292101405E-4</v>
      </c>
      <c r="ET195" s="1">
        <v>1.9403787839712415E-4</v>
      </c>
      <c r="EU195" s="1">
        <v>5.2529983176081974E-4</v>
      </c>
      <c r="EV195" s="1">
        <v>3.2507113240846149E-4</v>
      </c>
      <c r="EW195" s="1">
        <v>1.705636249007566E-3</v>
      </c>
      <c r="EX195" s="1">
        <v>1.2935611201619647E-3</v>
      </c>
      <c r="EY195" s="1">
        <v>3.7095007794121917E-4</v>
      </c>
      <c r="EZ195" s="1">
        <v>2.8443898852579321E-4</v>
      </c>
      <c r="FA195" s="1">
        <v>4.3891535246321493E-4</v>
      </c>
      <c r="FB195" s="1">
        <v>3.7016185894535769E-4</v>
      </c>
      <c r="FC195" s="1">
        <v>1.4832867798968237E-3</v>
      </c>
      <c r="FD195" s="1">
        <v>1.8832878761794217E-3</v>
      </c>
      <c r="FE195" s="1">
        <v>3.2361476369031413E-3</v>
      </c>
      <c r="FF195" s="1">
        <v>1.9153951405992925E-3</v>
      </c>
      <c r="FG195" s="1">
        <v>3.8448987374597467E-3</v>
      </c>
      <c r="FH195" s="1">
        <v>3.1405516747761561E-3</v>
      </c>
      <c r="FI195" s="1">
        <v>3.6407848979221218E-3</v>
      </c>
      <c r="FJ195" s="1">
        <v>2.8811525135192602E-3</v>
      </c>
      <c r="FK195" s="1">
        <v>1.4400462945657953E-3</v>
      </c>
      <c r="FL195" s="1">
        <v>2.6170209134337389E-4</v>
      </c>
      <c r="FM195" s="1">
        <v>2.0328701573820419E-4</v>
      </c>
      <c r="FN195" s="1">
        <v>2.1825405567246913E-4</v>
      </c>
      <c r="FO195" s="1">
        <v>2.7747921713732994E-4</v>
      </c>
      <c r="FP195" s="1">
        <v>1.9001461937138747E-4</v>
      </c>
      <c r="FQ195" s="1">
        <v>3.6135733323816706E-2</v>
      </c>
      <c r="FR195" s="1">
        <v>1.9970306057690113E-2</v>
      </c>
      <c r="FS195" s="1">
        <v>7.4433469295401922E-3</v>
      </c>
      <c r="FT195" s="1">
        <v>2.9520515738461484E-2</v>
      </c>
      <c r="FU195" s="1">
        <v>2.6163021609120703E-2</v>
      </c>
      <c r="FV195" s="1">
        <v>3.7886491943814771E-2</v>
      </c>
      <c r="FW195" s="1">
        <v>3.7615488759069941E-2</v>
      </c>
      <c r="FX195" s="1">
        <v>3.7285415782133485E-2</v>
      </c>
      <c r="FY195" s="1">
        <v>3.701698889873984E-2</v>
      </c>
      <c r="FZ195" s="1">
        <v>3.6669943518220116E-2</v>
      </c>
      <c r="GA195" s="1">
        <v>3.6391280076093158E-2</v>
      </c>
      <c r="GB195" s="1">
        <v>3.4856594533606851E-2</v>
      </c>
      <c r="GC195" s="1">
        <v>3.4611463939134272E-2</v>
      </c>
      <c r="GD195" s="1">
        <v>3.478969057924796E-2</v>
      </c>
      <c r="GE195" s="1">
        <v>3.321961637208963E-2</v>
      </c>
      <c r="GF195" s="1">
        <v>3.4388431839006306E-2</v>
      </c>
      <c r="GG195" s="1">
        <v>3.4542899937156611E-2</v>
      </c>
      <c r="GH195" s="1">
        <v>3.3730359841021261E-2</v>
      </c>
      <c r="GI195" s="1">
        <v>3.3606435921970691E-2</v>
      </c>
      <c r="GJ195" s="1">
        <v>3.3097477387518705E-2</v>
      </c>
      <c r="GK195" s="1">
        <v>3.2457199254904368E-2</v>
      </c>
      <c r="GL195" s="1">
        <v>3.1507186292707781E-2</v>
      </c>
      <c r="GM195" s="1">
        <v>3.2325260731601566E-2</v>
      </c>
      <c r="GN195" s="1">
        <v>3.0765774418816734E-2</v>
      </c>
      <c r="GO195" s="1">
        <v>3.1192176751473583E-2</v>
      </c>
      <c r="GP195" s="1">
        <v>3.0459326475918612E-2</v>
      </c>
      <c r="GQ195" s="1">
        <v>3.0979176370600561E-2</v>
      </c>
      <c r="GR195" s="73">
        <v>3.0576540956705332E-2</v>
      </c>
    </row>
    <row r="196" spans="1:200" x14ac:dyDescent="0.3">
      <c r="A196" s="78" t="str">
        <v>RITAX</v>
      </c>
      <c r="B196" s="72">
        <v>1.7209211653095138E-4</v>
      </c>
      <c r="C196" s="1">
        <v>6.7654796355383383E-5</v>
      </c>
      <c r="D196" s="1">
        <v>-1.3144602927785991E-4</v>
      </c>
      <c r="E196" s="1">
        <v>1.0570844408975644E-3</v>
      </c>
      <c r="F196" s="1">
        <v>-4.217922209860786E-4</v>
      </c>
      <c r="G196" s="1">
        <v>1.0541623264586888E-3</v>
      </c>
      <c r="H196" s="1">
        <v>8.5052962919629515E-4</v>
      </c>
      <c r="I196" s="1">
        <v>4.776599702775545E-4</v>
      </c>
      <c r="J196" s="1">
        <v>9.3238815024419938E-4</v>
      </c>
      <c r="K196" s="1">
        <v>1.3399468869416281E-3</v>
      </c>
      <c r="L196" s="1">
        <v>7.7423832130963776E-4</v>
      </c>
      <c r="M196" s="1">
        <v>1.345852902241095E-3</v>
      </c>
      <c r="N196" s="1">
        <v>-1.1839143870810584E-4</v>
      </c>
      <c r="O196" s="1">
        <v>-4.2009252155032793E-5</v>
      </c>
      <c r="P196" s="1">
        <v>1.166726600888141E-3</v>
      </c>
      <c r="Q196" s="1">
        <v>2.5990236580809125E-3</v>
      </c>
      <c r="R196" s="1">
        <v>9.6492642622171391E-4</v>
      </c>
      <c r="S196" s="1">
        <v>1.0998970966374839E-3</v>
      </c>
      <c r="T196" s="1">
        <v>-2.2315488054235546E-4</v>
      </c>
      <c r="U196" s="1">
        <v>-3.4165376587369988E-4</v>
      </c>
      <c r="V196" s="1">
        <v>1.1432639530095364E-3</v>
      </c>
      <c r="W196" s="1">
        <v>8.8976253100723243E-4</v>
      </c>
      <c r="X196" s="1">
        <v>6.0067666836676588E-5</v>
      </c>
      <c r="Y196" s="1">
        <v>-1.276920217895194E-4</v>
      </c>
      <c r="Z196" s="1">
        <v>-5.9511397235504E-4</v>
      </c>
      <c r="AA196" s="1">
        <v>-9.7095354325909915E-4</v>
      </c>
      <c r="AB196" s="1">
        <v>-1.8225948309411382E-3</v>
      </c>
      <c r="AC196" s="1">
        <v>-6.3529646587383171E-5</v>
      </c>
      <c r="AD196" s="1">
        <v>1.0067790413279851E-3</v>
      </c>
      <c r="AE196" s="1">
        <v>4.8881778814996647E-5</v>
      </c>
      <c r="AF196" s="1">
        <v>6.1664204680493529E-4</v>
      </c>
      <c r="AG196" s="1">
        <v>4.7793919834205587E-4</v>
      </c>
      <c r="AH196" s="1">
        <v>-4.0529749692852886E-4</v>
      </c>
      <c r="AI196" s="1">
        <v>7.7763050590564807E-4</v>
      </c>
      <c r="AJ196" s="1">
        <v>4.1384600869296903E-4</v>
      </c>
      <c r="AK196" s="1">
        <v>7.6136292546640449E-4</v>
      </c>
      <c r="AL196" s="1">
        <v>1.5286665086198495E-3</v>
      </c>
      <c r="AM196" s="1">
        <v>-2.0895055688925882E-3</v>
      </c>
      <c r="AN196" s="1">
        <v>2.0143368679430853E-3</v>
      </c>
      <c r="AO196" s="1">
        <v>2.0058080214545595E-3</v>
      </c>
      <c r="AP196" s="1">
        <v>-6.2790946028450307E-4</v>
      </c>
      <c r="AQ196" s="1">
        <v>8.2239291911222613E-4</v>
      </c>
      <c r="AR196" s="1">
        <v>7.6532309578711429E-4</v>
      </c>
      <c r="AS196" s="1">
        <v>9.2579885387173691E-4</v>
      </c>
      <c r="AT196" s="1">
        <v>1.4350738085084505E-3</v>
      </c>
      <c r="AU196" s="1">
        <v>2.4353837778133343E-3</v>
      </c>
      <c r="AV196" s="1">
        <v>-7.2748900277173504E-5</v>
      </c>
      <c r="AW196" s="1">
        <v>4.6396345491355401E-3</v>
      </c>
      <c r="AX196" s="1">
        <v>5.9298884066431271E-4</v>
      </c>
      <c r="AY196" s="1">
        <v>9.7961131897633452E-4</v>
      </c>
      <c r="AZ196" s="1">
        <v>1.2556124213525225E-3</v>
      </c>
      <c r="BA196" s="1">
        <v>8.8750838076260717E-4</v>
      </c>
      <c r="BB196" s="1">
        <v>4.4849135618911387E-4</v>
      </c>
      <c r="BC196" s="1">
        <v>1.1656900231432614E-3</v>
      </c>
      <c r="BD196" s="1">
        <v>2.7937828342948206E-3</v>
      </c>
      <c r="BE196" s="1">
        <v>2.5089439289634591E-3</v>
      </c>
      <c r="BF196" s="1">
        <v>1.6406345958978414E-4</v>
      </c>
      <c r="BG196" s="1">
        <v>7.8677418527111861E-4</v>
      </c>
      <c r="BH196" s="1">
        <v>9.2116025067042764E-4</v>
      </c>
      <c r="BI196" s="1">
        <v>-2.023520105333808E-5</v>
      </c>
      <c r="BJ196" s="1">
        <v>-1.2112517959822112E-4</v>
      </c>
      <c r="BK196" s="1">
        <v>3.3807159349309569E-5</v>
      </c>
      <c r="BL196" s="1">
        <v>7.8205954193910306E-4</v>
      </c>
      <c r="BM196" s="1">
        <v>5.330426326291232E-4</v>
      </c>
      <c r="BN196" s="1">
        <v>-3.3552789420638495E-4</v>
      </c>
      <c r="BO196" s="1">
        <v>4.6505228720650812E-4</v>
      </c>
      <c r="BP196" s="1">
        <v>-4.9494793960051125E-4</v>
      </c>
      <c r="BQ196" s="1">
        <v>1.9817427952560827E-3</v>
      </c>
      <c r="BR196" s="1">
        <v>-9.8811272367953186E-4</v>
      </c>
      <c r="BS196" s="1">
        <v>1.148951957916754E-4</v>
      </c>
      <c r="BT196" s="1">
        <v>1.1330742182302143E-3</v>
      </c>
      <c r="BU196" s="1">
        <v>3.2062743272308612E-6</v>
      </c>
      <c r="BV196" s="1">
        <v>5.6933118634766621E-4</v>
      </c>
      <c r="BW196" s="1">
        <v>-2.6810491539534077E-4</v>
      </c>
      <c r="BX196" s="1">
        <v>-3.3280338050409381E-5</v>
      </c>
      <c r="BY196" s="1">
        <v>3.6802964696634203E-6</v>
      </c>
      <c r="BZ196" s="1">
        <v>2.3474163559526065E-4</v>
      </c>
      <c r="CA196" s="1">
        <v>8.8536735284354829E-4</v>
      </c>
      <c r="CB196" s="1">
        <v>5.1098196124602622E-4</v>
      </c>
      <c r="CC196" s="1">
        <v>-8.4951677433453467E-4</v>
      </c>
      <c r="CD196" s="1">
        <v>-3.2888610617360915E-4</v>
      </c>
      <c r="CE196" s="1">
        <v>-3.2290796729803642E-4</v>
      </c>
      <c r="CF196" s="1">
        <v>4.0978449708185696E-4</v>
      </c>
      <c r="CG196" s="1">
        <v>9.681022471113175E-4</v>
      </c>
      <c r="CH196" s="1">
        <v>1.9441665420594483E-3</v>
      </c>
      <c r="CI196" s="1">
        <v>1.1447122515241114E-3</v>
      </c>
      <c r="CJ196" s="1">
        <v>-2.761470649000232E-6</v>
      </c>
      <c r="CK196" s="1">
        <v>-2.0980228879816328E-3</v>
      </c>
      <c r="CL196" s="1">
        <v>2.1272875704936817E-3</v>
      </c>
      <c r="CM196" s="1">
        <v>5.1633604679785785E-4</v>
      </c>
      <c r="CN196" s="1">
        <v>1.3658669691170152E-3</v>
      </c>
      <c r="CO196" s="1">
        <v>-1.2515444115244353E-4</v>
      </c>
      <c r="CP196" s="1">
        <v>5.7386948621992475E-4</v>
      </c>
      <c r="CQ196" s="1">
        <v>5.6413170296156587E-3</v>
      </c>
      <c r="CR196" s="1">
        <v>5.5616533884006957E-4</v>
      </c>
      <c r="CS196" s="1">
        <v>7.0346680236318298E-4</v>
      </c>
      <c r="CT196" s="1">
        <v>1.7734263076155052E-3</v>
      </c>
      <c r="CU196" s="1">
        <v>5.8306484908932066E-4</v>
      </c>
      <c r="CV196" s="1">
        <v>2.7947958018564511E-3</v>
      </c>
      <c r="CW196" s="1">
        <v>1.0651796934444656E-3</v>
      </c>
      <c r="CX196" s="1">
        <v>1.3662109048410401E-3</v>
      </c>
      <c r="CY196" s="1">
        <v>2.109067448139045E-3</v>
      </c>
      <c r="CZ196" s="1">
        <v>8.1046584798739017E-4</v>
      </c>
      <c r="DA196" s="1">
        <v>1.1331591467907852E-3</v>
      </c>
      <c r="DB196" s="1">
        <v>9.4459344550005793E-4</v>
      </c>
      <c r="DC196" s="1">
        <v>7.8789016857329689E-4</v>
      </c>
      <c r="DD196" s="1">
        <v>6.6503248544417918E-4</v>
      </c>
      <c r="DE196" s="1">
        <v>2.839287832308591E-4</v>
      </c>
      <c r="DF196" s="1">
        <v>-1.297788653515881E-3</v>
      </c>
      <c r="DG196" s="1">
        <v>3.3775047126631476E-4</v>
      </c>
      <c r="DH196" s="1">
        <v>-3.5282423453672909E-5</v>
      </c>
      <c r="DI196" s="1">
        <v>1.0683696874664674E-3</v>
      </c>
      <c r="DJ196" s="1">
        <v>6.5971327361077758E-3</v>
      </c>
      <c r="DK196" s="1">
        <v>-7.5337613854865946E-5</v>
      </c>
      <c r="DL196" s="1">
        <v>9.3354615719601743E-4</v>
      </c>
      <c r="DM196" s="1">
        <v>3.9910665590687372E-3</v>
      </c>
      <c r="DN196" s="1">
        <v>3.2235300502471359E-3</v>
      </c>
      <c r="DO196" s="1">
        <v>2.349480299522103E-3</v>
      </c>
      <c r="DP196" s="1">
        <v>1.9821260154212375E-3</v>
      </c>
      <c r="DQ196" s="1">
        <v>2.2236269475982011E-3</v>
      </c>
      <c r="DR196" s="1">
        <v>1.8445367178518339E-3</v>
      </c>
      <c r="DS196" s="1">
        <v>1.3409349526283918E-3</v>
      </c>
      <c r="DT196" s="1">
        <v>1.9237467313073969E-3</v>
      </c>
      <c r="DU196" s="1">
        <v>2.0173961886540393E-3</v>
      </c>
      <c r="DV196" s="1">
        <v>7.8314845136903482E-4</v>
      </c>
      <c r="DW196" s="1">
        <v>2.9241636289814064E-5</v>
      </c>
      <c r="DX196" s="1">
        <v>2.6265863671407056E-3</v>
      </c>
      <c r="DY196" s="1">
        <v>2.9928839183276821E-3</v>
      </c>
      <c r="DZ196" s="1">
        <v>1.7609297775478239E-3</v>
      </c>
      <c r="EA196" s="1">
        <v>2.7871501408008874E-3</v>
      </c>
      <c r="EB196" s="1">
        <v>1.7472934300086426E-3</v>
      </c>
      <c r="EC196" s="1">
        <v>1.545540972750836E-3</v>
      </c>
      <c r="ED196" s="1">
        <v>1.1865417939152894E-3</v>
      </c>
      <c r="EE196" s="1">
        <v>1.27987875594514E-3</v>
      </c>
      <c r="EF196" s="1">
        <v>7.3521811812908002E-4</v>
      </c>
      <c r="EG196" s="1">
        <v>2.2149840350454544E-4</v>
      </c>
      <c r="EH196" s="1">
        <v>1.1240978750176257E-3</v>
      </c>
      <c r="EI196" s="1">
        <v>1.5914347019032919E-3</v>
      </c>
      <c r="EJ196" s="1">
        <v>2.0256187582559128E-4</v>
      </c>
      <c r="EK196" s="1">
        <v>3.3528922541194986E-4</v>
      </c>
      <c r="EL196" s="1">
        <v>2.0540337366826221E-4</v>
      </c>
      <c r="EM196" s="1">
        <v>2.1896972815576012E-4</v>
      </c>
      <c r="EN196" s="1">
        <v>2.7608101830943276E-4</v>
      </c>
      <c r="EO196" s="1">
        <v>1.8812748433272772E-4</v>
      </c>
      <c r="EP196" s="1">
        <v>3.5059818282070897E-3</v>
      </c>
      <c r="EQ196" s="1">
        <v>2.0678806483127838E-4</v>
      </c>
      <c r="ER196" s="1">
        <v>2.120614413727752E-4</v>
      </c>
      <c r="ES196" s="1">
        <v>2.2159156875608516E-4</v>
      </c>
      <c r="ET196" s="1">
        <v>1.9675383820468801E-4</v>
      </c>
      <c r="EU196" s="1">
        <v>5.1424583028668997E-4</v>
      </c>
      <c r="EV196" s="1">
        <v>3.376050818925678E-4</v>
      </c>
      <c r="EW196" s="1">
        <v>1.6866305770796741E-3</v>
      </c>
      <c r="EX196" s="1">
        <v>1.278312128778279E-3</v>
      </c>
      <c r="EY196" s="1">
        <v>3.6783729093081089E-4</v>
      </c>
      <c r="EZ196" s="1">
        <v>2.8706268078534491E-4</v>
      </c>
      <c r="FA196" s="1">
        <v>4.349936884782829E-4</v>
      </c>
      <c r="FB196" s="1">
        <v>3.611035725328506E-4</v>
      </c>
      <c r="FC196" s="1">
        <v>1.5509863155408208E-3</v>
      </c>
      <c r="FD196" s="1">
        <v>1.8933062628920178E-3</v>
      </c>
      <c r="FE196" s="1">
        <v>3.2760148946915976E-3</v>
      </c>
      <c r="FF196" s="1">
        <v>1.9759925764215942E-3</v>
      </c>
      <c r="FG196" s="1">
        <v>3.8643460840065932E-3</v>
      </c>
      <c r="FH196" s="1">
        <v>3.1603267733779626E-3</v>
      </c>
      <c r="FI196" s="1">
        <v>3.6085348993263387E-3</v>
      </c>
      <c r="FJ196" s="1">
        <v>2.8946942841778798E-3</v>
      </c>
      <c r="FK196" s="1">
        <v>1.453160354203118E-3</v>
      </c>
      <c r="FL196" s="1">
        <v>2.6212363354636236E-4</v>
      </c>
      <c r="FM196" s="1">
        <v>2.0539259828764283E-4</v>
      </c>
      <c r="FN196" s="1">
        <v>2.1897942084474515E-4</v>
      </c>
      <c r="FO196" s="1">
        <v>2.7608377936627274E-4</v>
      </c>
      <c r="FP196" s="1">
        <v>1.8813744423437707E-4</v>
      </c>
      <c r="FQ196" s="1">
        <v>3.4473503589444461E-2</v>
      </c>
      <c r="FR196" s="1">
        <v>1.9119807804955494E-2</v>
      </c>
      <c r="FS196" s="1">
        <v>7.2423797652598548E-3</v>
      </c>
      <c r="FT196" s="1">
        <v>2.8200495058362855E-2</v>
      </c>
      <c r="FU196" s="1">
        <v>2.5132298846548821E-2</v>
      </c>
      <c r="FV196" s="1">
        <v>3.6011101177697902E-2</v>
      </c>
      <c r="FW196" s="1">
        <v>3.5753452708187868E-2</v>
      </c>
      <c r="FX196" s="1">
        <v>3.5439955543891309E-2</v>
      </c>
      <c r="FY196" s="1">
        <v>3.5184797396173022E-2</v>
      </c>
      <c r="FZ196" s="1">
        <v>3.4854827777090258E-2</v>
      </c>
      <c r="GA196" s="1">
        <v>3.4589813967891049E-2</v>
      </c>
      <c r="GB196" s="1">
        <v>3.3172242185286971E-2</v>
      </c>
      <c r="GC196" s="1">
        <v>3.2939207261390456E-2</v>
      </c>
      <c r="GD196" s="1">
        <v>3.3108638746605301E-2</v>
      </c>
      <c r="GE196" s="1">
        <v>3.1594072457478431E-2</v>
      </c>
      <c r="GF196" s="1">
        <v>3.2727164047714113E-2</v>
      </c>
      <c r="GG196" s="1">
        <v>3.2874050509687405E-2</v>
      </c>
      <c r="GH196" s="1">
        <v>3.2101560144818964E-2</v>
      </c>
      <c r="GI196" s="1">
        <v>3.1983748910183241E-2</v>
      </c>
      <c r="GJ196" s="1">
        <v>3.1499904786186389E-2</v>
      </c>
      <c r="GK196" s="1">
        <v>3.0891214740053866E-2</v>
      </c>
      <c r="GL196" s="1">
        <v>2.9988072077961749E-2</v>
      </c>
      <c r="GM196" s="1">
        <v>3.0765774418816734E-2</v>
      </c>
      <c r="GN196" s="1">
        <v>2.9283243377155696E-2</v>
      </c>
      <c r="GO196" s="1">
        <v>2.968858848524426E-2</v>
      </c>
      <c r="GP196" s="1">
        <v>2.8991933755903278E-2</v>
      </c>
      <c r="GQ196" s="1">
        <v>2.9486128509250156E-2</v>
      </c>
      <c r="GR196" s="73">
        <v>2.9103356097419628E-2</v>
      </c>
    </row>
    <row r="197" spans="1:200" x14ac:dyDescent="0.3">
      <c r="A197" s="78" t="str">
        <v>AHITX</v>
      </c>
      <c r="B197" s="72">
        <v>1.6412062152313607E-4</v>
      </c>
      <c r="C197" s="1">
        <v>5.1121614926475619E-5</v>
      </c>
      <c r="D197" s="1">
        <v>-1.4667841442035908E-4</v>
      </c>
      <c r="E197" s="1">
        <v>1.0471019852470143E-3</v>
      </c>
      <c r="F197" s="1">
        <v>-4.4556995068613782E-4</v>
      </c>
      <c r="G197" s="1">
        <v>1.0508245949419229E-3</v>
      </c>
      <c r="H197" s="1">
        <v>8.512770124485306E-4</v>
      </c>
      <c r="I197" s="1">
        <v>4.6637585745738943E-4</v>
      </c>
      <c r="J197" s="1">
        <v>9.2855669411832454E-4</v>
      </c>
      <c r="K197" s="1">
        <v>1.3393326418549801E-3</v>
      </c>
      <c r="L197" s="1">
        <v>7.7039498634530208E-4</v>
      </c>
      <c r="M197" s="1">
        <v>1.3486134423323335E-3</v>
      </c>
      <c r="N197" s="1">
        <v>-1.3265775659476077E-4</v>
      </c>
      <c r="O197" s="1">
        <v>-4.8661940923678545E-5</v>
      </c>
      <c r="P197" s="1">
        <v>1.1720371651500489E-3</v>
      </c>
      <c r="Q197" s="1">
        <v>2.6111795481195185E-3</v>
      </c>
      <c r="R197" s="1">
        <v>9.5904629590986017E-4</v>
      </c>
      <c r="S197" s="1">
        <v>1.0957989060891278E-3</v>
      </c>
      <c r="T197" s="1">
        <v>-2.4555926581501991E-4</v>
      </c>
      <c r="U197" s="1">
        <v>-3.5921257763788021E-4</v>
      </c>
      <c r="V197" s="1">
        <v>1.13868515730727E-3</v>
      </c>
      <c r="W197" s="1">
        <v>8.7883674224293869E-4</v>
      </c>
      <c r="X197" s="1">
        <v>4.3002199051365532E-5</v>
      </c>
      <c r="Y197" s="1">
        <v>-1.3720132705374554E-4</v>
      </c>
      <c r="Z197" s="1">
        <v>-6.0637200946892292E-4</v>
      </c>
      <c r="AA197" s="1">
        <v>-9.9067718262017932E-4</v>
      </c>
      <c r="AB197" s="1">
        <v>-1.8487286866696857E-3</v>
      </c>
      <c r="AC197" s="1">
        <v>-7.1656130374300799E-5</v>
      </c>
      <c r="AD197" s="1">
        <v>1.0187683709424649E-3</v>
      </c>
      <c r="AE197" s="1">
        <v>4.9453378195288267E-5</v>
      </c>
      <c r="AF197" s="1">
        <v>6.0958980334236421E-4</v>
      </c>
      <c r="AG197" s="1">
        <v>4.7377743825753344E-4</v>
      </c>
      <c r="AH197" s="1">
        <v>-4.1644072401916094E-4</v>
      </c>
      <c r="AI197" s="1">
        <v>7.8180887940972586E-4</v>
      </c>
      <c r="AJ197" s="1">
        <v>4.0612705633624128E-4</v>
      </c>
      <c r="AK197" s="1">
        <v>7.5284786323759117E-4</v>
      </c>
      <c r="AL197" s="1">
        <v>1.5410602409327457E-3</v>
      </c>
      <c r="AM197" s="1">
        <v>-2.1487163832594907E-3</v>
      </c>
      <c r="AN197" s="1">
        <v>2.0091607773142241E-3</v>
      </c>
      <c r="AO197" s="1">
        <v>1.9986932700859221E-3</v>
      </c>
      <c r="AP197" s="1">
        <v>-6.5446250448207251E-4</v>
      </c>
      <c r="AQ197" s="1">
        <v>8.1413380121260991E-4</v>
      </c>
      <c r="AR197" s="1">
        <v>7.4259747017864776E-4</v>
      </c>
      <c r="AS197" s="1">
        <v>9.1167160507959815E-4</v>
      </c>
      <c r="AT197" s="1">
        <v>1.4317229984207524E-3</v>
      </c>
      <c r="AU197" s="1">
        <v>2.4309056437096833E-3</v>
      </c>
      <c r="AV197" s="1">
        <v>-8.5328402013381643E-5</v>
      </c>
      <c r="AW197" s="1">
        <v>4.6705609268066868E-3</v>
      </c>
      <c r="AX197" s="1">
        <v>5.94246343319325E-4</v>
      </c>
      <c r="AY197" s="1">
        <v>9.7581966571456686E-4</v>
      </c>
      <c r="AZ197" s="1">
        <v>1.2551136116592009E-3</v>
      </c>
      <c r="BA197" s="1">
        <v>8.8257260298245203E-4</v>
      </c>
      <c r="BB197" s="1">
        <v>4.4065651654776245E-4</v>
      </c>
      <c r="BC197" s="1">
        <v>1.1629156162609904E-3</v>
      </c>
      <c r="BD197" s="1">
        <v>2.8151437493220614E-3</v>
      </c>
      <c r="BE197" s="1">
        <v>2.5182832420935328E-3</v>
      </c>
      <c r="BF197" s="1">
        <v>1.4973230506881653E-4</v>
      </c>
      <c r="BG197" s="1">
        <v>7.8518297956937065E-4</v>
      </c>
      <c r="BH197" s="1">
        <v>9.030248197832724E-4</v>
      </c>
      <c r="BI197" s="1">
        <v>-3.1835151324813638E-5</v>
      </c>
      <c r="BJ197" s="1">
        <v>-1.3406472491599128E-4</v>
      </c>
      <c r="BK197" s="1">
        <v>2.4026514339366955E-5</v>
      </c>
      <c r="BL197" s="1">
        <v>7.8121071217178374E-4</v>
      </c>
      <c r="BM197" s="1">
        <v>5.2419866881889016E-4</v>
      </c>
      <c r="BN197" s="1">
        <v>-3.5020244088305856E-4</v>
      </c>
      <c r="BO197" s="1">
        <v>4.5977548795933168E-4</v>
      </c>
      <c r="BP197" s="1">
        <v>-5.1627547405727679E-4</v>
      </c>
      <c r="BQ197" s="1">
        <v>1.9860240167060483E-3</v>
      </c>
      <c r="BR197" s="1">
        <v>-1.0355044952099902E-3</v>
      </c>
      <c r="BS197" s="1">
        <v>1.0486126800248866E-4</v>
      </c>
      <c r="BT197" s="1">
        <v>1.1363326676570031E-3</v>
      </c>
      <c r="BU197" s="1">
        <v>-8.5433430963471764E-6</v>
      </c>
      <c r="BV197" s="1">
        <v>5.6880697196513895E-4</v>
      </c>
      <c r="BW197" s="1">
        <v>-2.8086098123307978E-4</v>
      </c>
      <c r="BX197" s="1">
        <v>-3.2488727604274213E-5</v>
      </c>
      <c r="BY197" s="1">
        <v>-1.287822134084953E-6</v>
      </c>
      <c r="BZ197" s="1">
        <v>2.3284983439998295E-4</v>
      </c>
      <c r="CA197" s="1">
        <v>8.8584431629558423E-4</v>
      </c>
      <c r="CB197" s="1">
        <v>5.0584887726367364E-4</v>
      </c>
      <c r="CC197" s="1">
        <v>-8.6638782722145609E-4</v>
      </c>
      <c r="CD197" s="1">
        <v>-3.5053794865062024E-4</v>
      </c>
      <c r="CE197" s="1">
        <v>-3.3323170611981862E-4</v>
      </c>
      <c r="CF197" s="1">
        <v>3.9466287717005566E-4</v>
      </c>
      <c r="CG197" s="1">
        <v>9.5766300889087868E-4</v>
      </c>
      <c r="CH197" s="1">
        <v>1.9476066761630077E-3</v>
      </c>
      <c r="CI197" s="1">
        <v>1.1368393445144653E-3</v>
      </c>
      <c r="CJ197" s="1">
        <v>-3.947438987920504E-5</v>
      </c>
      <c r="CK197" s="1">
        <v>-2.1363580380061864E-3</v>
      </c>
      <c r="CL197" s="1">
        <v>2.1336254548212545E-3</v>
      </c>
      <c r="CM197" s="1">
        <v>5.0680421424712137E-4</v>
      </c>
      <c r="CN197" s="1">
        <v>1.366236559178613E-3</v>
      </c>
      <c r="CO197" s="1">
        <v>-1.5818543687996648E-4</v>
      </c>
      <c r="CP197" s="1">
        <v>5.651232781490787E-4</v>
      </c>
      <c r="CQ197" s="1">
        <v>5.6884006532144865E-3</v>
      </c>
      <c r="CR197" s="1">
        <v>5.4139136107343071E-4</v>
      </c>
      <c r="CS197" s="1">
        <v>6.8747517364963211E-4</v>
      </c>
      <c r="CT197" s="1">
        <v>1.7754413005174221E-3</v>
      </c>
      <c r="CU197" s="1">
        <v>5.6148370817536003E-4</v>
      </c>
      <c r="CV197" s="1">
        <v>2.8042185300509439E-3</v>
      </c>
      <c r="CW197" s="1">
        <v>1.0587472309939677E-3</v>
      </c>
      <c r="CX197" s="1">
        <v>1.3649081983670226E-3</v>
      </c>
      <c r="CY197" s="1">
        <v>2.1229524265208113E-3</v>
      </c>
      <c r="CZ197" s="1">
        <v>8.0613845785282182E-4</v>
      </c>
      <c r="DA197" s="1">
        <v>1.1288206925236498E-3</v>
      </c>
      <c r="DB197" s="1">
        <v>9.4841052274919312E-4</v>
      </c>
      <c r="DC197" s="1">
        <v>7.7992129420646349E-4</v>
      </c>
      <c r="DD197" s="1">
        <v>6.544670400343576E-4</v>
      </c>
      <c r="DE197" s="1">
        <v>2.6192037502392116E-4</v>
      </c>
      <c r="DF197" s="1">
        <v>-1.3471948749887964E-3</v>
      </c>
      <c r="DG197" s="1">
        <v>3.0464843614027529E-4</v>
      </c>
      <c r="DH197" s="1">
        <v>-8.3489520966642384E-5</v>
      </c>
      <c r="DI197" s="1">
        <v>1.0640253307158437E-3</v>
      </c>
      <c r="DJ197" s="1">
        <v>6.6601778725747197E-3</v>
      </c>
      <c r="DK197" s="1">
        <v>-9.8389888377653799E-5</v>
      </c>
      <c r="DL197" s="1">
        <v>9.2356355566222442E-4</v>
      </c>
      <c r="DM197" s="1">
        <v>4.0146976199282296E-3</v>
      </c>
      <c r="DN197" s="1">
        <v>3.2250428369936944E-3</v>
      </c>
      <c r="DO197" s="1">
        <v>2.3605933404793355E-3</v>
      </c>
      <c r="DP197" s="1">
        <v>1.989530677646574E-3</v>
      </c>
      <c r="DQ197" s="1">
        <v>2.2392383912447178E-3</v>
      </c>
      <c r="DR197" s="1">
        <v>1.8433062058874467E-3</v>
      </c>
      <c r="DS197" s="1">
        <v>1.3179104596614357E-3</v>
      </c>
      <c r="DT197" s="1">
        <v>1.9338906344197237E-3</v>
      </c>
      <c r="DU197" s="1">
        <v>2.0272833613327232E-3</v>
      </c>
      <c r="DV197" s="1">
        <v>7.8841298606597003E-4</v>
      </c>
      <c r="DW197" s="1">
        <v>2.0998593512559227E-5</v>
      </c>
      <c r="DX197" s="1">
        <v>2.6357836861458251E-3</v>
      </c>
      <c r="DY197" s="1">
        <v>2.9957679501238436E-3</v>
      </c>
      <c r="DZ197" s="1">
        <v>1.7539642407800734E-3</v>
      </c>
      <c r="EA197" s="1">
        <v>2.8049905824785231E-3</v>
      </c>
      <c r="EB197" s="1">
        <v>1.7417989963874995E-3</v>
      </c>
      <c r="EC197" s="1">
        <v>1.5456701872513345E-3</v>
      </c>
      <c r="ED197" s="1">
        <v>1.1906155784111767E-3</v>
      </c>
      <c r="EE197" s="1">
        <v>1.2870973965424114E-3</v>
      </c>
      <c r="EF197" s="1">
        <v>7.3182587538535477E-4</v>
      </c>
      <c r="EG197" s="1">
        <v>2.0998624778152667E-4</v>
      </c>
      <c r="EH197" s="1">
        <v>1.1224258434052118E-3</v>
      </c>
      <c r="EI197" s="1">
        <v>1.6007867021721784E-3</v>
      </c>
      <c r="EJ197" s="1">
        <v>1.8370867883992349E-4</v>
      </c>
      <c r="EK197" s="1">
        <v>3.1799318693800075E-4</v>
      </c>
      <c r="EL197" s="1">
        <v>2.0477589144797951E-4</v>
      </c>
      <c r="EM197" s="1">
        <v>2.1874043722162719E-4</v>
      </c>
      <c r="EN197" s="1">
        <v>2.7640134939500394E-4</v>
      </c>
      <c r="EO197" s="1">
        <v>1.8856564956143578E-4</v>
      </c>
      <c r="EP197" s="1">
        <v>3.4844470234525146E-3</v>
      </c>
      <c r="EQ197" s="1">
        <v>2.0665691619121452E-4</v>
      </c>
      <c r="ER197" s="1">
        <v>2.1200750991147329E-4</v>
      </c>
      <c r="ES197" s="1">
        <v>2.2127731100688897E-4</v>
      </c>
      <c r="ET197" s="1">
        <v>1.9598759669903185E-4</v>
      </c>
      <c r="EU197" s="1">
        <v>5.1718895430550866E-4</v>
      </c>
      <c r="EV197" s="1">
        <v>3.3405652882621979E-4</v>
      </c>
      <c r="EW197" s="1">
        <v>1.6915676788454013E-3</v>
      </c>
      <c r="EX197" s="1">
        <v>1.2823076057464338E-3</v>
      </c>
      <c r="EY197" s="1">
        <v>3.6859304755969692E-4</v>
      </c>
      <c r="EZ197" s="1">
        <v>2.8621170662466034E-4</v>
      </c>
      <c r="FA197" s="1">
        <v>4.3587024530462247E-4</v>
      </c>
      <c r="FB197" s="1">
        <v>3.6347576278052829E-4</v>
      </c>
      <c r="FC197" s="1">
        <v>1.532249377905473E-3</v>
      </c>
      <c r="FD197" s="1">
        <v>1.8899803373103321E-3</v>
      </c>
      <c r="FE197" s="1">
        <v>3.2658683138734987E-3</v>
      </c>
      <c r="FF197" s="1">
        <v>1.9587478685190638E-3</v>
      </c>
      <c r="FG197" s="1">
        <v>3.8583205666810655E-3</v>
      </c>
      <c r="FH197" s="1">
        <v>3.1538181793351514E-3</v>
      </c>
      <c r="FI197" s="1">
        <v>3.6161675358970815E-3</v>
      </c>
      <c r="FJ197" s="1">
        <v>2.8911397145008574E-3</v>
      </c>
      <c r="FK197" s="1">
        <v>1.4495414860964584E-3</v>
      </c>
      <c r="FL197" s="1">
        <v>2.6185923512773833E-4</v>
      </c>
      <c r="FM197" s="1">
        <v>2.0476497042866602E-4</v>
      </c>
      <c r="FN197" s="1">
        <v>2.1875028173741872E-4</v>
      </c>
      <c r="FO197" s="1">
        <v>2.7640416688355955E-4</v>
      </c>
      <c r="FP197" s="1">
        <v>1.8857574343590622E-4</v>
      </c>
      <c r="FQ197" s="1">
        <v>3.4927786945996804E-2</v>
      </c>
      <c r="FR197" s="1">
        <v>1.9351433237554384E-2</v>
      </c>
      <c r="FS197" s="1">
        <v>7.2964644291100608E-3</v>
      </c>
      <c r="FT197" s="1">
        <v>2.8561578528735396E-2</v>
      </c>
      <c r="FU197" s="1">
        <v>2.541267161087522E-2</v>
      </c>
      <c r="FV197" s="1">
        <v>3.6524078222796422E-2</v>
      </c>
      <c r="FW197" s="1">
        <v>3.6262776164612431E-2</v>
      </c>
      <c r="FX197" s="1">
        <v>3.5944740108362405E-2</v>
      </c>
      <c r="FY197" s="1">
        <v>3.5685955343091748E-2</v>
      </c>
      <c r="FZ197" s="1">
        <v>3.5351319702324434E-2</v>
      </c>
      <c r="GA197" s="1">
        <v>3.5082564440750197E-2</v>
      </c>
      <c r="GB197" s="1">
        <v>3.3632794573717442E-2</v>
      </c>
      <c r="GC197" s="1">
        <v>3.3396451623211781E-2</v>
      </c>
      <c r="GD197" s="1">
        <v>3.3568291540701498E-2</v>
      </c>
      <c r="GE197" s="1">
        <v>3.2038651798175798E-2</v>
      </c>
      <c r="GF197" s="1">
        <v>3.3181406408277853E-2</v>
      </c>
      <c r="GG197" s="1">
        <v>3.3330334110848993E-2</v>
      </c>
      <c r="GH197" s="1">
        <v>3.254692150928485E-2</v>
      </c>
      <c r="GI197" s="1">
        <v>3.242743879867542E-2</v>
      </c>
      <c r="GJ197" s="1">
        <v>3.1936723827065784E-2</v>
      </c>
      <c r="GK197" s="1">
        <v>3.1319391656913463E-2</v>
      </c>
      <c r="GL197" s="1">
        <v>3.0403425390187745E-2</v>
      </c>
      <c r="GM197" s="1">
        <v>3.1192176751473583E-2</v>
      </c>
      <c r="GN197" s="1">
        <v>2.968858848524426E-2</v>
      </c>
      <c r="GO197" s="1">
        <v>3.0099700405957816E-2</v>
      </c>
      <c r="GP197" s="1">
        <v>2.9393111211801624E-2</v>
      </c>
      <c r="GQ197" s="1">
        <v>2.9894324372188159E-2</v>
      </c>
      <c r="GR197" s="73">
        <v>2.9506118619503915E-2</v>
      </c>
    </row>
    <row r="198" spans="1:200" x14ac:dyDescent="0.3">
      <c r="A198" s="78" t="str">
        <v>RTEHX</v>
      </c>
      <c r="B198" s="72">
        <v>1.7444033528044969E-4</v>
      </c>
      <c r="C198" s="1">
        <v>7.6489705948480898E-5</v>
      </c>
      <c r="D198" s="1">
        <v>-1.2093878942402061E-4</v>
      </c>
      <c r="E198" s="1">
        <v>1.0712588664252697E-3</v>
      </c>
      <c r="F198" s="1">
        <v>-4.0501884280228851E-4</v>
      </c>
      <c r="G198" s="1">
        <v>1.0576977237133525E-3</v>
      </c>
      <c r="H198" s="1">
        <v>8.5140924831170184E-4</v>
      </c>
      <c r="I198" s="1">
        <v>4.8907927364474251E-4</v>
      </c>
      <c r="J198" s="1">
        <v>9.3227690341859146E-4</v>
      </c>
      <c r="K198" s="1">
        <v>1.3376955226730254E-3</v>
      </c>
      <c r="L198" s="1">
        <v>7.7749327008497715E-4</v>
      </c>
      <c r="M198" s="1">
        <v>1.3496463356704393E-3</v>
      </c>
      <c r="N198" s="1">
        <v>-1.1043687304808657E-4</v>
      </c>
      <c r="O198" s="1">
        <v>-3.969059948812671E-5</v>
      </c>
      <c r="P198" s="1">
        <v>1.1667750828675749E-3</v>
      </c>
      <c r="Q198" s="1">
        <v>2.5915918417728878E-3</v>
      </c>
      <c r="R198" s="1">
        <v>9.6597655356591469E-4</v>
      </c>
      <c r="S198" s="1">
        <v>1.1082404499333732E-3</v>
      </c>
      <c r="T198" s="1">
        <v>-2.0634919395850826E-4</v>
      </c>
      <c r="U198" s="1">
        <v>-3.2802151407430408E-4</v>
      </c>
      <c r="V198" s="1">
        <v>1.1457594399778403E-3</v>
      </c>
      <c r="W198" s="1">
        <v>8.9685310181381094E-4</v>
      </c>
      <c r="X198" s="1">
        <v>6.9486542454965487E-5</v>
      </c>
      <c r="Y198" s="1">
        <v>-1.2276422646502355E-4</v>
      </c>
      <c r="Z198" s="1">
        <v>-5.9213122226088935E-4</v>
      </c>
      <c r="AA198" s="1">
        <v>-9.5740384848432935E-4</v>
      </c>
      <c r="AB198" s="1">
        <v>-1.8046619163997193E-3</v>
      </c>
      <c r="AC198" s="1">
        <v>-5.9045723464243985E-5</v>
      </c>
      <c r="AD198" s="1">
        <v>9.984659095472752E-4</v>
      </c>
      <c r="AE198" s="1">
        <v>4.5242974569095941E-5</v>
      </c>
      <c r="AF198" s="1">
        <v>6.2247440681438711E-4</v>
      </c>
      <c r="AG198" s="1">
        <v>4.8080400474342764E-4</v>
      </c>
      <c r="AH198" s="1">
        <v>-3.9969795480387281E-4</v>
      </c>
      <c r="AI198" s="1">
        <v>7.6864754016110813E-4</v>
      </c>
      <c r="AJ198" s="1">
        <v>4.1481321698747268E-4</v>
      </c>
      <c r="AK198" s="1">
        <v>7.6482567000792643E-4</v>
      </c>
      <c r="AL198" s="1">
        <v>1.5178328073509428E-3</v>
      </c>
      <c r="AM198" s="1">
        <v>-2.0616851555963663E-3</v>
      </c>
      <c r="AN198" s="1">
        <v>2.0224721940269056E-3</v>
      </c>
      <c r="AO198" s="1">
        <v>2.0122243731842131E-3</v>
      </c>
      <c r="AP198" s="1">
        <v>-6.1451093080422663E-4</v>
      </c>
      <c r="AQ198" s="1">
        <v>8.3403559419169954E-4</v>
      </c>
      <c r="AR198" s="1">
        <v>7.849129611742162E-4</v>
      </c>
      <c r="AS198" s="1">
        <v>9.3657019806996306E-4</v>
      </c>
      <c r="AT198" s="1">
        <v>1.4348079748474905E-3</v>
      </c>
      <c r="AU198" s="1">
        <v>2.4334339854222768E-3</v>
      </c>
      <c r="AV198" s="1">
        <v>-6.2932026725350868E-5</v>
      </c>
      <c r="AW198" s="1">
        <v>4.6232654190193432E-3</v>
      </c>
      <c r="AX198" s="1">
        <v>5.945753760254771E-4</v>
      </c>
      <c r="AY198" s="1">
        <v>9.8347265374984028E-4</v>
      </c>
      <c r="AZ198" s="1">
        <v>1.2546571903100353E-3</v>
      </c>
      <c r="BA198" s="1">
        <v>8.8780958581823239E-4</v>
      </c>
      <c r="BB198" s="1">
        <v>4.5152674215489532E-4</v>
      </c>
      <c r="BC198" s="1">
        <v>1.1645800930455634E-3</v>
      </c>
      <c r="BD198" s="1">
        <v>2.7767779523389692E-3</v>
      </c>
      <c r="BE198" s="1">
        <v>2.502615013345835E-3</v>
      </c>
      <c r="BF198" s="1">
        <v>1.7303128799563611E-4</v>
      </c>
      <c r="BG198" s="1">
        <v>7.9105291556722641E-4</v>
      </c>
      <c r="BH198" s="1">
        <v>9.3386913748216653E-4</v>
      </c>
      <c r="BI198" s="1">
        <v>-1.465283041043527E-5</v>
      </c>
      <c r="BJ198" s="1">
        <v>-1.1092207207451223E-4</v>
      </c>
      <c r="BK198" s="1">
        <v>4.1252098997405214E-5</v>
      </c>
      <c r="BL198" s="1">
        <v>7.8474083971910732E-4</v>
      </c>
      <c r="BM198" s="1">
        <v>5.3925205210122583E-4</v>
      </c>
      <c r="BN198" s="1">
        <v>-3.2476225606269333E-4</v>
      </c>
      <c r="BO198" s="1">
        <v>4.6473294757667726E-4</v>
      </c>
      <c r="BP198" s="1">
        <v>-4.7764364580115293E-4</v>
      </c>
      <c r="BQ198" s="1">
        <v>1.9599283284613155E-3</v>
      </c>
      <c r="BR198" s="1">
        <v>-9.7421203783244856E-4</v>
      </c>
      <c r="BS198" s="1">
        <v>1.1983821110255716E-4</v>
      </c>
      <c r="BT198" s="1">
        <v>1.1301163056925611E-3</v>
      </c>
      <c r="BU198" s="1">
        <v>8.8247148767013066E-6</v>
      </c>
      <c r="BV198" s="1">
        <v>5.7174222579006446E-4</v>
      </c>
      <c r="BW198" s="1">
        <v>-2.6268456620547065E-4</v>
      </c>
      <c r="BX198" s="1">
        <v>-4.0379179940282463E-5</v>
      </c>
      <c r="BY198" s="1">
        <v>5.2382689821628199E-6</v>
      </c>
      <c r="BZ198" s="1">
        <v>2.3192786151516256E-4</v>
      </c>
      <c r="CA198" s="1">
        <v>8.8279052922347033E-4</v>
      </c>
      <c r="CB198" s="1">
        <v>5.1283558111049426E-4</v>
      </c>
      <c r="CC198" s="1">
        <v>-8.4101643486162868E-4</v>
      </c>
      <c r="CD198" s="1">
        <v>-3.2067222178142535E-4</v>
      </c>
      <c r="CE198" s="1">
        <v>-3.1800511180200131E-4</v>
      </c>
      <c r="CF198" s="1">
        <v>4.1986876433111093E-4</v>
      </c>
      <c r="CG198" s="1">
        <v>9.7262726189361898E-4</v>
      </c>
      <c r="CH198" s="1">
        <v>1.9372445198091381E-3</v>
      </c>
      <c r="CI198" s="1">
        <v>1.146044499573488E-3</v>
      </c>
      <c r="CJ198" s="1">
        <v>1.9680293582411563E-5</v>
      </c>
      <c r="CK198" s="1">
        <v>-2.066655459356085E-3</v>
      </c>
      <c r="CL198" s="1">
        <v>2.1252666584775631E-3</v>
      </c>
      <c r="CM198" s="1">
        <v>5.2856599152323357E-4</v>
      </c>
      <c r="CN198" s="1">
        <v>1.3630340745064333E-3</v>
      </c>
      <c r="CO198" s="1">
        <v>-1.0390023374377595E-4</v>
      </c>
      <c r="CP198" s="1">
        <v>5.8041478753929334E-4</v>
      </c>
      <c r="CQ198" s="1">
        <v>5.6119739882733192E-3</v>
      </c>
      <c r="CR198" s="1">
        <v>5.6951208354208231E-4</v>
      </c>
      <c r="CS198" s="1">
        <v>7.1893502591506477E-4</v>
      </c>
      <c r="CT198" s="1">
        <v>1.7816044262424157E-3</v>
      </c>
      <c r="CU198" s="1">
        <v>5.9772236228348996E-4</v>
      </c>
      <c r="CV198" s="1">
        <v>2.790675243326015E-3</v>
      </c>
      <c r="CW198" s="1">
        <v>1.0704266578511091E-3</v>
      </c>
      <c r="CX198" s="1">
        <v>1.3694839852450905E-3</v>
      </c>
      <c r="CY198" s="1">
        <v>2.1059083563385091E-3</v>
      </c>
      <c r="CZ198" s="1">
        <v>8.1604679259027289E-4</v>
      </c>
      <c r="DA198" s="1">
        <v>1.1384969979142984E-3</v>
      </c>
      <c r="DB198" s="1">
        <v>9.4267507667404019E-4</v>
      </c>
      <c r="DC198" s="1">
        <v>7.9409996419528854E-4</v>
      </c>
      <c r="DD198" s="1">
        <v>6.7310300661295919E-4</v>
      </c>
      <c r="DE198" s="1">
        <v>2.9861337710200423E-4</v>
      </c>
      <c r="DF198" s="1">
        <v>-1.2625349315620786E-3</v>
      </c>
      <c r="DG198" s="1">
        <v>3.610550054762876E-4</v>
      </c>
      <c r="DH198" s="1">
        <v>-4.5536244818223784E-6</v>
      </c>
      <c r="DI198" s="1">
        <v>1.0719680923435041E-3</v>
      </c>
      <c r="DJ198" s="1">
        <v>6.555807647188357E-3</v>
      </c>
      <c r="DK198" s="1">
        <v>-5.2114023859528126E-5</v>
      </c>
      <c r="DL198" s="1">
        <v>9.4828754922062885E-4</v>
      </c>
      <c r="DM198" s="1">
        <v>3.9673003311440549E-3</v>
      </c>
      <c r="DN198" s="1">
        <v>3.2240510683708774E-3</v>
      </c>
      <c r="DO198" s="1">
        <v>2.3412979486313878E-3</v>
      </c>
      <c r="DP198" s="1">
        <v>1.9755143158929336E-3</v>
      </c>
      <c r="DQ198" s="1">
        <v>2.2117035939366696E-3</v>
      </c>
      <c r="DR198" s="1">
        <v>1.8511110766763793E-3</v>
      </c>
      <c r="DS198" s="1">
        <v>1.3647236014584267E-3</v>
      </c>
      <c r="DT198" s="1">
        <v>1.9100583818967563E-3</v>
      </c>
      <c r="DU198" s="1">
        <v>2.006337586480395E-3</v>
      </c>
      <c r="DV198" s="1">
        <v>7.7985081128124716E-4</v>
      </c>
      <c r="DW198" s="1">
        <v>3.2862983100054954E-5</v>
      </c>
      <c r="DX198" s="1">
        <v>2.6190549932371132E-3</v>
      </c>
      <c r="DY198" s="1">
        <v>2.9890371974008426E-3</v>
      </c>
      <c r="DZ198" s="1">
        <v>1.7734514725299287E-3</v>
      </c>
      <c r="EA198" s="1">
        <v>2.7784006869560895E-3</v>
      </c>
      <c r="EB198" s="1">
        <v>1.7639491682107677E-3</v>
      </c>
      <c r="EC198" s="1">
        <v>1.5439564215331287E-3</v>
      </c>
      <c r="ED198" s="1">
        <v>1.1809787364334768E-3</v>
      </c>
      <c r="EE198" s="1">
        <v>1.273212169864943E-3</v>
      </c>
      <c r="EF198" s="1">
        <v>7.3620629131325389E-4</v>
      </c>
      <c r="EG198" s="1">
        <v>2.2319415151282945E-4</v>
      </c>
      <c r="EH198" s="1">
        <v>1.1264223622890245E-3</v>
      </c>
      <c r="EI198" s="1">
        <v>1.5823074785891744E-3</v>
      </c>
      <c r="EJ198" s="1">
        <v>2.0921316064066324E-4</v>
      </c>
      <c r="EK198" s="1">
        <v>3.4647148512957957E-4</v>
      </c>
      <c r="EL198" s="1">
        <v>2.0404132741250552E-4</v>
      </c>
      <c r="EM198" s="1">
        <v>2.1740727268667958E-4</v>
      </c>
      <c r="EN198" s="1">
        <v>2.7399348034491151E-4</v>
      </c>
      <c r="EO198" s="1">
        <v>1.87180790743224E-4</v>
      </c>
      <c r="EP198" s="1">
        <v>3.5141867472627984E-3</v>
      </c>
      <c r="EQ198" s="1">
        <v>2.0543343985806597E-4</v>
      </c>
      <c r="ER198" s="1">
        <v>2.1033316472489637E-4</v>
      </c>
      <c r="ES198" s="1">
        <v>2.1995695572721362E-4</v>
      </c>
      <c r="ET198" s="1">
        <v>1.9540975111816494E-4</v>
      </c>
      <c r="EU198" s="1">
        <v>5.1110290084366685E-4</v>
      </c>
      <c r="EV198" s="1">
        <v>3.3839214276144321E-4</v>
      </c>
      <c r="EW198" s="1">
        <v>1.684910983052757E-3</v>
      </c>
      <c r="EX198" s="1">
        <v>1.2745098199908771E-3</v>
      </c>
      <c r="EY198" s="1">
        <v>3.6569015842898375E-4</v>
      </c>
      <c r="EZ198" s="1">
        <v>2.8579067087961988E-4</v>
      </c>
      <c r="FA198" s="1">
        <v>4.3206000286149707E-4</v>
      </c>
      <c r="FB198" s="1">
        <v>3.5732754516082588E-4</v>
      </c>
      <c r="FC198" s="1">
        <v>1.5640263993275975E-3</v>
      </c>
      <c r="FD198" s="1">
        <v>1.8936936681641725E-3</v>
      </c>
      <c r="FE198" s="1">
        <v>3.2819100521791415E-3</v>
      </c>
      <c r="FF198" s="1">
        <v>1.9858460159830316E-3</v>
      </c>
      <c r="FG198" s="1">
        <v>3.8582581256440462E-3</v>
      </c>
      <c r="FH198" s="1">
        <v>3.1626790962814254E-3</v>
      </c>
      <c r="FI198" s="1">
        <v>3.6024717066402575E-3</v>
      </c>
      <c r="FJ198" s="1">
        <v>2.8966234328997344E-3</v>
      </c>
      <c r="FK198" s="1">
        <v>1.4528318263481732E-3</v>
      </c>
      <c r="FL198" s="1">
        <v>2.6222315352638053E-4</v>
      </c>
      <c r="FM198" s="1">
        <v>2.0403066154910576E-4</v>
      </c>
      <c r="FN198" s="1">
        <v>2.1741685810546213E-4</v>
      </c>
      <c r="FO198" s="1">
        <v>2.7399619867994677E-4</v>
      </c>
      <c r="FP198" s="1">
        <v>1.8719065675980155E-4</v>
      </c>
      <c r="FQ198" s="1">
        <v>3.4147088307118843E-2</v>
      </c>
      <c r="FR198" s="1">
        <v>1.895389977978592E-2</v>
      </c>
      <c r="FS198" s="1">
        <v>7.2035768613714921E-3</v>
      </c>
      <c r="FT198" s="1">
        <v>2.7940267523581263E-2</v>
      </c>
      <c r="FU198" s="1">
        <v>2.4929453166241403E-2</v>
      </c>
      <c r="FV198" s="1">
        <v>3.5642767354062355E-2</v>
      </c>
      <c r="FW198" s="1">
        <v>3.5387740296632164E-2</v>
      </c>
      <c r="FX198" s="1">
        <v>3.5077479438400762E-2</v>
      </c>
      <c r="FY198" s="1">
        <v>3.4824927799353901E-2</v>
      </c>
      <c r="FZ198" s="1">
        <v>3.4498296828763028E-2</v>
      </c>
      <c r="GA198" s="1">
        <v>3.4235957632018151E-2</v>
      </c>
      <c r="GB198" s="1">
        <v>3.2841404203475526E-2</v>
      </c>
      <c r="GC198" s="1">
        <v>3.2610734935140065E-2</v>
      </c>
      <c r="GD198" s="1">
        <v>3.2778415740081106E-2</v>
      </c>
      <c r="GE198" s="1">
        <v>3.1275531879831134E-2</v>
      </c>
      <c r="GF198" s="1">
        <v>3.2400801714545527E-2</v>
      </c>
      <c r="GG198" s="1">
        <v>3.2546602301636009E-2</v>
      </c>
      <c r="GH198" s="1">
        <v>3.1781556385078263E-2</v>
      </c>
      <c r="GI198" s="1">
        <v>3.1664929857668001E-2</v>
      </c>
      <c r="GJ198" s="1">
        <v>3.1186013770595808E-2</v>
      </c>
      <c r="GK198" s="1">
        <v>3.0583526726780014E-2</v>
      </c>
      <c r="GL198" s="1">
        <v>2.9689598680653208E-2</v>
      </c>
      <c r="GM198" s="1">
        <v>3.0459326475918612E-2</v>
      </c>
      <c r="GN198" s="1">
        <v>2.8991933755903278E-2</v>
      </c>
      <c r="GO198" s="1">
        <v>2.9393111211801624E-2</v>
      </c>
      <c r="GP198" s="1">
        <v>2.8703948897971482E-2</v>
      </c>
      <c r="GQ198" s="1">
        <v>2.9193111404368716E-2</v>
      </c>
      <c r="GR198" s="73">
        <v>2.8814229929838113E-2</v>
      </c>
    </row>
    <row r="199" spans="1:200" x14ac:dyDescent="0.3">
      <c r="A199" s="78" t="str">
        <v>RITGX</v>
      </c>
      <c r="B199" s="72">
        <v>1.6409868236378662E-4</v>
      </c>
      <c r="C199" s="1">
        <v>5.5296210747651989E-5</v>
      </c>
      <c r="D199" s="1">
        <v>-1.4026274247093455E-4</v>
      </c>
      <c r="E199" s="1">
        <v>1.0610391913808048E-3</v>
      </c>
      <c r="F199" s="1">
        <v>-4.3423698120940952E-4</v>
      </c>
      <c r="G199" s="1">
        <v>1.053490143057081E-3</v>
      </c>
      <c r="H199" s="1">
        <v>8.5336299185008999E-4</v>
      </c>
      <c r="I199" s="1">
        <v>4.7595895369805907E-4</v>
      </c>
      <c r="J199" s="1">
        <v>9.2721743190309839E-4</v>
      </c>
      <c r="K199" s="1">
        <v>1.3373651143633767E-3</v>
      </c>
      <c r="L199" s="1">
        <v>7.7229143805197201E-4</v>
      </c>
      <c r="M199" s="1">
        <v>1.3536763641210342E-3</v>
      </c>
      <c r="N199" s="1">
        <v>-1.2714326243528954E-4</v>
      </c>
      <c r="O199" s="1">
        <v>-4.7742621699407671E-5</v>
      </c>
      <c r="P199" s="1">
        <v>1.1740981324200235E-3</v>
      </c>
      <c r="Q199" s="1">
        <v>2.605398435729401E-3</v>
      </c>
      <c r="R199" s="1">
        <v>9.5879266256367805E-4</v>
      </c>
      <c r="S199" s="1">
        <v>1.1027048028131492E-3</v>
      </c>
      <c r="T199" s="1">
        <v>-2.3706666583341173E-4</v>
      </c>
      <c r="U199" s="1">
        <v>-3.4990183194756787E-4</v>
      </c>
      <c r="V199" s="1">
        <v>1.1409559428463645E-3</v>
      </c>
      <c r="W199" s="1">
        <v>8.8379998380416487E-4</v>
      </c>
      <c r="X199" s="1">
        <v>4.9630165947959277E-5</v>
      </c>
      <c r="Y199" s="1">
        <v>-1.3291524948074024E-4</v>
      </c>
      <c r="Z199" s="1">
        <v>-6.0635766158337703E-4</v>
      </c>
      <c r="AA199" s="1">
        <v>-9.8092428954480652E-4</v>
      </c>
      <c r="AB199" s="1">
        <v>-1.8364806561402512E-3</v>
      </c>
      <c r="AC199" s="1">
        <v>-6.9609640228406738E-5</v>
      </c>
      <c r="AD199" s="1">
        <v>1.0150621398070446E-3</v>
      </c>
      <c r="AE199" s="1">
        <v>4.5650565307263347E-5</v>
      </c>
      <c r="AF199" s="1">
        <v>6.145168918114171E-4</v>
      </c>
      <c r="AG199" s="1">
        <v>4.7714271298514494E-4</v>
      </c>
      <c r="AH199" s="1">
        <v>-4.135932165408732E-4</v>
      </c>
      <c r="AI199" s="1">
        <v>7.730674566215586E-4</v>
      </c>
      <c r="AJ199" s="1">
        <v>4.0569895591570051E-4</v>
      </c>
      <c r="AK199" s="1">
        <v>7.541931843706996E-4</v>
      </c>
      <c r="AL199" s="1">
        <v>1.5329853620259953E-3</v>
      </c>
      <c r="AM199" s="1">
        <v>-2.1363693354900077E-3</v>
      </c>
      <c r="AN199" s="1">
        <v>2.0182991113006747E-3</v>
      </c>
      <c r="AO199" s="1">
        <v>2.0040396938693552E-3</v>
      </c>
      <c r="AP199" s="1">
        <v>-6.4720669200814848E-4</v>
      </c>
      <c r="AQ199" s="1">
        <v>8.2556023126678776E-4</v>
      </c>
      <c r="AR199" s="1">
        <v>7.5770448685959972E-4</v>
      </c>
      <c r="AS199" s="1">
        <v>9.1926196081570217E-4</v>
      </c>
      <c r="AT199" s="1">
        <v>1.4312501573362107E-3</v>
      </c>
      <c r="AU199" s="1">
        <v>2.427120368417972E-3</v>
      </c>
      <c r="AV199" s="1">
        <v>-7.8721305728027849E-5</v>
      </c>
      <c r="AW199" s="1">
        <v>4.660120729697269E-3</v>
      </c>
      <c r="AX199" s="1">
        <v>5.9751385036033199E-4</v>
      </c>
      <c r="AY199" s="1">
        <v>9.8001708802246076E-4</v>
      </c>
      <c r="AZ199" s="1">
        <v>1.2536469515089515E-3</v>
      </c>
      <c r="BA199" s="1">
        <v>8.817983581080103E-4</v>
      </c>
      <c r="BB199" s="1">
        <v>4.4186403973153624E-4</v>
      </c>
      <c r="BC199" s="1">
        <v>1.161452217439393E-3</v>
      </c>
      <c r="BD199" s="1">
        <v>2.8019615636591731E-3</v>
      </c>
      <c r="BE199" s="1">
        <v>2.5137358919759675E-3</v>
      </c>
      <c r="BF199" s="1">
        <v>1.5545300658556714E-4</v>
      </c>
      <c r="BG199" s="1">
        <v>7.8858452494390372E-4</v>
      </c>
      <c r="BH199" s="1">
        <v>9.1208689932025487E-4</v>
      </c>
      <c r="BI199" s="1">
        <v>-2.7970610029834506E-5</v>
      </c>
      <c r="BJ199" s="1">
        <v>-1.2531968705240931E-4</v>
      </c>
      <c r="BK199" s="1">
        <v>2.9975797850938664E-5</v>
      </c>
      <c r="BL199" s="1">
        <v>7.8473964237375327E-4</v>
      </c>
      <c r="BM199" s="1">
        <v>5.296906923964984E-4</v>
      </c>
      <c r="BN199" s="1">
        <v>-3.4165279734015783E-4</v>
      </c>
      <c r="BO199" s="1">
        <v>4.5855751226052719E-4</v>
      </c>
      <c r="BP199" s="1">
        <v>-5.0259420448464914E-4</v>
      </c>
      <c r="BQ199" s="1">
        <v>1.9615229469782348E-3</v>
      </c>
      <c r="BR199" s="1">
        <v>-1.0318497840920238E-3</v>
      </c>
      <c r="BS199" s="1">
        <v>1.0871576730770529E-4</v>
      </c>
      <c r="BT199" s="1">
        <v>1.1351735972630166E-3</v>
      </c>
      <c r="BU199" s="1">
        <v>-5.8975071746702409E-6</v>
      </c>
      <c r="BV199" s="1">
        <v>5.7130304701877126E-4</v>
      </c>
      <c r="BW199" s="1">
        <v>-2.785164089019193E-4</v>
      </c>
      <c r="BX199" s="1">
        <v>-3.9609948109281785E-5</v>
      </c>
      <c r="BY199" s="1">
        <v>-1.5283743376132419E-6</v>
      </c>
      <c r="BZ199" s="1">
        <v>2.2896880682889855E-4</v>
      </c>
      <c r="CA199" s="1">
        <v>8.8321265463071853E-4</v>
      </c>
      <c r="CB199" s="1">
        <v>5.0643780340891458E-4</v>
      </c>
      <c r="CC199" s="1">
        <v>-8.6085446097386518E-4</v>
      </c>
      <c r="CD199" s="1">
        <v>-3.4849458431863794E-4</v>
      </c>
      <c r="CE199" s="1">
        <v>-3.2965267791100977E-4</v>
      </c>
      <c r="CF199" s="1">
        <v>4.0073388704794293E-4</v>
      </c>
      <c r="CG199" s="1">
        <v>9.5893690454337854E-4</v>
      </c>
      <c r="CH199" s="1">
        <v>1.9412455795699563E-3</v>
      </c>
      <c r="CI199" s="1">
        <v>1.135019333824504E-3</v>
      </c>
      <c r="CJ199" s="1">
        <v>-2.6983439496861629E-5</v>
      </c>
      <c r="CK199" s="1">
        <v>-2.1117253037129676E-3</v>
      </c>
      <c r="CL199" s="1">
        <v>2.1323592617008727E-3</v>
      </c>
      <c r="CM199" s="1">
        <v>5.1684365870194435E-4</v>
      </c>
      <c r="CN199" s="1">
        <v>1.3622975747673337E-3</v>
      </c>
      <c r="CO199" s="1">
        <v>-1.427916945660617E-4</v>
      </c>
      <c r="CP199" s="1">
        <v>5.7024008952200902E-4</v>
      </c>
      <c r="CQ199" s="1">
        <v>5.6709779654482697E-3</v>
      </c>
      <c r="CR199" s="1">
        <v>5.5194631668900129E-4</v>
      </c>
      <c r="CS199" s="1">
        <v>6.9935774886787381E-4</v>
      </c>
      <c r="CT199" s="1">
        <v>1.7844332506193872E-3</v>
      </c>
      <c r="CU199" s="1">
        <v>5.7053325621517085E-4</v>
      </c>
      <c r="CV199" s="1">
        <v>2.8032950327188705E-3</v>
      </c>
      <c r="CW199" s="1">
        <v>1.0630233027399969E-3</v>
      </c>
      <c r="CX199" s="1">
        <v>1.3687829346925909E-3</v>
      </c>
      <c r="CY199" s="1">
        <v>2.1224625103484916E-3</v>
      </c>
      <c r="CZ199" s="1">
        <v>8.107892862891917E-4</v>
      </c>
      <c r="DA199" s="1">
        <v>1.1334017672665507E-3</v>
      </c>
      <c r="DB199" s="1">
        <v>9.4859463800792978E-4</v>
      </c>
      <c r="DC199" s="1">
        <v>7.848281605006875E-4</v>
      </c>
      <c r="DD199" s="1">
        <v>6.609197973892919E-4</v>
      </c>
      <c r="DE199" s="1">
        <v>2.7139232653853256E-4</v>
      </c>
      <c r="DF199" s="1">
        <v>-1.3222906097393777E-3</v>
      </c>
      <c r="DG199" s="1">
        <v>3.2150092315249331E-4</v>
      </c>
      <c r="DH199" s="1">
        <v>-6.2816211711789352E-5</v>
      </c>
      <c r="DI199" s="1">
        <v>1.0676946743831451E-3</v>
      </c>
      <c r="DJ199" s="1">
        <v>6.6342219369757184E-3</v>
      </c>
      <c r="DK199" s="1">
        <v>-7.8324860003252156E-5</v>
      </c>
      <c r="DL199" s="1">
        <v>9.3874521089483149E-4</v>
      </c>
      <c r="DM199" s="1">
        <v>3.9959196066890268E-3</v>
      </c>
      <c r="DN199" s="1">
        <v>3.2270316118428988E-3</v>
      </c>
      <c r="DO199" s="1">
        <v>2.3556591371425239E-3</v>
      </c>
      <c r="DP199" s="1">
        <v>1.9853566554262417E-3</v>
      </c>
      <c r="DQ199" s="1">
        <v>2.2313055219293659E-3</v>
      </c>
      <c r="DR199" s="1">
        <v>1.8515338998777767E-3</v>
      </c>
      <c r="DS199" s="1">
        <v>1.3380410119036912E-3</v>
      </c>
      <c r="DT199" s="1">
        <v>1.9229608357969248E-3</v>
      </c>
      <c r="DU199" s="1">
        <v>2.0186561433765604E-3</v>
      </c>
      <c r="DV199" s="1">
        <v>7.8711709151861034E-4</v>
      </c>
      <c r="DW199" s="1">
        <v>2.3558358496072658E-5</v>
      </c>
      <c r="DX199" s="1">
        <v>2.6313866999541713E-3</v>
      </c>
      <c r="DY199" s="1">
        <v>2.9941672567174011E-3</v>
      </c>
      <c r="DZ199" s="1">
        <v>1.7645852107263484E-3</v>
      </c>
      <c r="EA199" s="1">
        <v>2.7999993106645931E-3</v>
      </c>
      <c r="EB199" s="1">
        <v>1.7582578429418598E-3</v>
      </c>
      <c r="EC199" s="1">
        <v>1.5448440502042436E-3</v>
      </c>
      <c r="ED199" s="1">
        <v>1.184971667240359E-3</v>
      </c>
      <c r="EE199" s="1">
        <v>1.280012614788552E-3</v>
      </c>
      <c r="EF199" s="1">
        <v>7.321785271287675E-4</v>
      </c>
      <c r="EG199" s="1">
        <v>2.0721985974195324E-4</v>
      </c>
      <c r="EH199" s="1">
        <v>1.1246672224755354E-3</v>
      </c>
      <c r="EI199" s="1">
        <v>1.5938018256189245E-3</v>
      </c>
      <c r="EJ199" s="1">
        <v>1.8554619852635717E-4</v>
      </c>
      <c r="EK199" s="1">
        <v>3.2549040175422359E-4</v>
      </c>
      <c r="EL199" s="1">
        <v>2.0320804633265779E-4</v>
      </c>
      <c r="EM199" s="1">
        <v>2.1704383831840619E-4</v>
      </c>
      <c r="EN199" s="1">
        <v>2.7434313010903241E-4</v>
      </c>
      <c r="EO199" s="1">
        <v>1.8779281842212816E-4</v>
      </c>
      <c r="EP199" s="1">
        <v>3.4893911774858183E-3</v>
      </c>
      <c r="EQ199" s="1">
        <v>2.0517356124566424E-4</v>
      </c>
      <c r="ER199" s="1">
        <v>2.1012493753489548E-4</v>
      </c>
      <c r="ES199" s="1">
        <v>2.1944395727907875E-4</v>
      </c>
      <c r="ET199" s="1">
        <v>1.9438736638048492E-4</v>
      </c>
      <c r="EU199" s="1">
        <v>5.1474481216785394E-4</v>
      </c>
      <c r="EV199" s="1">
        <v>3.3420671614881444E-4</v>
      </c>
      <c r="EW199" s="1">
        <v>1.6913718035823453E-3</v>
      </c>
      <c r="EX199" s="1">
        <v>1.2795643576902159E-3</v>
      </c>
      <c r="EY199" s="1">
        <v>3.6661354452727419E-4</v>
      </c>
      <c r="EZ199" s="1">
        <v>2.847985214782684E-4</v>
      </c>
      <c r="FA199" s="1">
        <v>4.3340509899768596E-4</v>
      </c>
      <c r="FB199" s="1">
        <v>3.6035358359862526E-4</v>
      </c>
      <c r="FC199" s="1">
        <v>1.5417265740034179E-3</v>
      </c>
      <c r="FD199" s="1">
        <v>1.8905563485643697E-3</v>
      </c>
      <c r="FE199" s="1">
        <v>3.2691908899085682E-3</v>
      </c>
      <c r="FF199" s="1">
        <v>1.9661431492556595E-3</v>
      </c>
      <c r="FG199" s="1">
        <v>3.8514670444244146E-3</v>
      </c>
      <c r="FH199" s="1">
        <v>3.1559196847220153E-3</v>
      </c>
      <c r="FI199" s="1">
        <v>3.6127269070294057E-3</v>
      </c>
      <c r="FJ199" s="1">
        <v>2.8917937184244143E-3</v>
      </c>
      <c r="FK199" s="1">
        <v>1.4485550464476769E-3</v>
      </c>
      <c r="FL199" s="1">
        <v>2.6208805326306372E-4</v>
      </c>
      <c r="FM199" s="1">
        <v>2.0319719845272356E-4</v>
      </c>
      <c r="FN199" s="1">
        <v>2.1705360964095619E-4</v>
      </c>
      <c r="FO199" s="1">
        <v>2.7434591216747426E-4</v>
      </c>
      <c r="FP199" s="1">
        <v>1.8780284730781426E-4</v>
      </c>
      <c r="FQ199" s="1">
        <v>3.4701719731946745E-2</v>
      </c>
      <c r="FR199" s="1">
        <v>1.923759004585655E-2</v>
      </c>
      <c r="FS199" s="1">
        <v>7.2714173323618157E-3</v>
      </c>
      <c r="FT199" s="1">
        <v>2.8379549083342344E-2</v>
      </c>
      <c r="FU199" s="1">
        <v>2.5272912060929732E-2</v>
      </c>
      <c r="FV199" s="1">
        <v>3.6268288622761713E-2</v>
      </c>
      <c r="FW199" s="1">
        <v>3.6008808983587937E-2</v>
      </c>
      <c r="FX199" s="1">
        <v>3.5693024902533989E-2</v>
      </c>
      <c r="FY199" s="1">
        <v>3.5436035717791935E-2</v>
      </c>
      <c r="FZ199" s="1">
        <v>3.510372104052184E-2</v>
      </c>
      <c r="GA199" s="1">
        <v>3.4836825558300907E-2</v>
      </c>
      <c r="GB199" s="1">
        <v>3.3402894218929252E-2</v>
      </c>
      <c r="GC199" s="1">
        <v>3.3168191318918586E-2</v>
      </c>
      <c r="GD199" s="1">
        <v>3.3338803063469619E-2</v>
      </c>
      <c r="GE199" s="1">
        <v>3.1817284916835345E-2</v>
      </c>
      <c r="GF199" s="1">
        <v>3.2954591544852217E-2</v>
      </c>
      <c r="GG199" s="1">
        <v>3.3102941310427209E-2</v>
      </c>
      <c r="GH199" s="1">
        <v>3.2324520255340751E-2</v>
      </c>
      <c r="GI199" s="1">
        <v>3.2205854826031527E-2</v>
      </c>
      <c r="GJ199" s="1">
        <v>3.1718565035065427E-2</v>
      </c>
      <c r="GK199" s="1">
        <v>3.1105546252886133E-2</v>
      </c>
      <c r="GL199" s="1">
        <v>3.0195990961344781E-2</v>
      </c>
      <c r="GM199" s="1">
        <v>3.0979176370600561E-2</v>
      </c>
      <c r="GN199" s="1">
        <v>2.9486128509250156E-2</v>
      </c>
      <c r="GO199" s="1">
        <v>2.9894324372188159E-2</v>
      </c>
      <c r="GP199" s="1">
        <v>2.9193111404368716E-2</v>
      </c>
      <c r="GQ199" s="1">
        <v>2.9690830684977989E-2</v>
      </c>
      <c r="GR199" s="73">
        <v>2.9305325987068052E-2</v>
      </c>
    </row>
    <row r="200" spans="1:200" ht="15" thickBot="1" x14ac:dyDescent="0.35">
      <c r="A200" s="79" t="str">
        <v>HIGFX</v>
      </c>
      <c r="B200" s="74">
        <v>1.7191133147967418E-4</v>
      </c>
      <c r="C200" s="75">
        <v>7.1771521965058497E-5</v>
      </c>
      <c r="D200" s="75">
        <v>-1.2551371254961339E-4</v>
      </c>
      <c r="E200" s="75">
        <v>1.0691401666400545E-3</v>
      </c>
      <c r="F200" s="75">
        <v>-4.1186899604763616E-4</v>
      </c>
      <c r="G200" s="75">
        <v>1.0565418385668317E-3</v>
      </c>
      <c r="H200" s="75">
        <v>8.5178496328217675E-4</v>
      </c>
      <c r="I200" s="75">
        <v>4.8605221871062307E-4</v>
      </c>
      <c r="J200" s="75">
        <v>9.3049697511692617E-4</v>
      </c>
      <c r="K200" s="75">
        <v>1.33734407438029E-3</v>
      </c>
      <c r="L200" s="75">
        <v>7.7621800483807782E-4</v>
      </c>
      <c r="M200" s="75">
        <v>1.3507937685306472E-3</v>
      </c>
      <c r="N200" s="75">
        <v>-1.1443461097657373E-4</v>
      </c>
      <c r="O200" s="75">
        <v>-4.1763547483932003E-5</v>
      </c>
      <c r="P200" s="75">
        <v>1.1682739331070958E-3</v>
      </c>
      <c r="Q200" s="75">
        <v>2.5936437526834391E-3</v>
      </c>
      <c r="R200" s="75">
        <v>9.6410506093538514E-4</v>
      </c>
      <c r="S200" s="75">
        <v>1.1064852157518631E-3</v>
      </c>
      <c r="T200" s="75">
        <v>-2.147657152156046E-4</v>
      </c>
      <c r="U200" s="75">
        <v>-3.3331482550293389E-4</v>
      </c>
      <c r="V200" s="75">
        <v>1.1444101898380129E-3</v>
      </c>
      <c r="W200" s="75">
        <v>8.9332876947724601E-4</v>
      </c>
      <c r="X200" s="75">
        <v>6.4897234734891584E-5</v>
      </c>
      <c r="Y200" s="75">
        <v>-1.2487278115259204E-4</v>
      </c>
      <c r="Z200" s="75">
        <v>-5.9576993166410492E-4</v>
      </c>
      <c r="AA200" s="75">
        <v>-9.6282221418063948E-4</v>
      </c>
      <c r="AB200" s="75">
        <v>-1.8117311055570553E-3</v>
      </c>
      <c r="AC200" s="75">
        <v>-6.1975023093035448E-5</v>
      </c>
      <c r="AD200" s="75">
        <v>1.0026011192947768E-3</v>
      </c>
      <c r="AE200" s="75">
        <v>4.5024561655909466E-5</v>
      </c>
      <c r="AF200" s="75">
        <v>6.202894023930619E-4</v>
      </c>
      <c r="AG200" s="75">
        <v>4.8000854762983615E-4</v>
      </c>
      <c r="AH200" s="75">
        <v>-4.02934048383696E-4</v>
      </c>
      <c r="AI200" s="75">
        <v>7.6975870324441317E-4</v>
      </c>
      <c r="AJ200" s="75">
        <v>4.1257904421541377E-4</v>
      </c>
      <c r="AK200" s="75">
        <v>7.6193736202333998E-4</v>
      </c>
      <c r="AL200" s="75">
        <v>1.5211961291640031E-3</v>
      </c>
      <c r="AM200" s="75">
        <v>-2.0773708898709788E-3</v>
      </c>
      <c r="AN200" s="75">
        <v>2.0214257137571743E-3</v>
      </c>
      <c r="AO200" s="75">
        <v>2.0098311024254237E-3</v>
      </c>
      <c r="AP200" s="75">
        <v>-6.221314915683321E-4</v>
      </c>
      <c r="AQ200" s="75">
        <v>8.3193992940091969E-4</v>
      </c>
      <c r="AR200" s="75">
        <v>7.7797431098410583E-4</v>
      </c>
      <c r="AS200" s="75">
        <v>9.3183035887280238E-4</v>
      </c>
      <c r="AT200" s="75">
        <v>1.4338911772116586E-3</v>
      </c>
      <c r="AU200" s="75">
        <v>2.4323957837492955E-3</v>
      </c>
      <c r="AV200" s="75">
        <v>-6.6681037300195898E-5</v>
      </c>
      <c r="AW200" s="75">
        <v>4.6311884007010319E-3</v>
      </c>
      <c r="AX200" s="75">
        <v>5.9512071685044389E-4</v>
      </c>
      <c r="AY200" s="75">
        <v>9.8219758277714856E-4</v>
      </c>
      <c r="AZ200" s="75">
        <v>1.2541087110345068E-3</v>
      </c>
      <c r="BA200" s="75">
        <v>8.8606970753762936E-4</v>
      </c>
      <c r="BB200" s="75">
        <v>4.4936760675147225E-4</v>
      </c>
      <c r="BC200" s="75">
        <v>1.1637703079756172E-3</v>
      </c>
      <c r="BD200" s="75">
        <v>2.7820125966345976E-3</v>
      </c>
      <c r="BE200" s="75">
        <v>2.5044556658122027E-3</v>
      </c>
      <c r="BF200" s="75">
        <v>1.6866525330286609E-4</v>
      </c>
      <c r="BG200" s="75">
        <v>7.9037375586100056E-4</v>
      </c>
      <c r="BH200" s="75">
        <v>9.2897026753637694E-4</v>
      </c>
      <c r="BI200" s="75">
        <v>-1.8378283475271234E-5</v>
      </c>
      <c r="BJ200" s="75">
        <v>-1.1463224101776959E-4</v>
      </c>
      <c r="BK200" s="75">
        <v>3.7996404353392417E-5</v>
      </c>
      <c r="BL200" s="75">
        <v>7.8425457310050072E-4</v>
      </c>
      <c r="BM200" s="75">
        <v>5.3652802435043224E-4</v>
      </c>
      <c r="BN200" s="75">
        <v>-3.2881854817063257E-4</v>
      </c>
      <c r="BO200" s="75">
        <v>4.6303851143819885E-4</v>
      </c>
      <c r="BP200" s="75">
        <v>-4.8376031669691854E-4</v>
      </c>
      <c r="BQ200" s="75">
        <v>1.9589838327695045E-3</v>
      </c>
      <c r="BR200" s="75">
        <v>-9.8608065328245663E-4</v>
      </c>
      <c r="BS200" s="75">
        <v>1.1688326676837903E-4</v>
      </c>
      <c r="BT200" s="75">
        <v>1.130880244559313E-3</v>
      </c>
      <c r="BU200" s="75">
        <v>4.8779150082030471E-6</v>
      </c>
      <c r="BV200" s="75">
        <v>5.7114330651368529E-4</v>
      </c>
      <c r="BW200" s="75">
        <v>-2.6653217482510105E-4</v>
      </c>
      <c r="BX200" s="75">
        <v>-4.0331887366114776E-5</v>
      </c>
      <c r="BY200" s="75">
        <v>3.0625511952569947E-6</v>
      </c>
      <c r="BZ200" s="75">
        <v>2.3091693305347651E-4</v>
      </c>
      <c r="CA200" s="75">
        <v>8.8248148564890874E-4</v>
      </c>
      <c r="CB200" s="75">
        <v>5.1088952604158632E-4</v>
      </c>
      <c r="CC200" s="75">
        <v>-8.4586004607205441E-4</v>
      </c>
      <c r="CD200" s="75">
        <v>-3.277266635074169E-4</v>
      </c>
      <c r="CE200" s="75">
        <v>-3.2027148836000409E-4</v>
      </c>
      <c r="CF200" s="75">
        <v>4.1464463764626693E-4</v>
      </c>
      <c r="CG200" s="75">
        <v>9.6900774959984457E-4</v>
      </c>
      <c r="CH200" s="75">
        <v>1.9379548048225844E-3</v>
      </c>
      <c r="CI200" s="75">
        <v>1.1431606580076237E-3</v>
      </c>
      <c r="CJ200" s="75">
        <v>7.8152185928345026E-6</v>
      </c>
      <c r="CK200" s="75">
        <v>-2.0778175348180731E-3</v>
      </c>
      <c r="CL200" s="75">
        <v>2.1262735053194362E-3</v>
      </c>
      <c r="CM200" s="75">
        <v>5.2559642419430861E-4</v>
      </c>
      <c r="CN200" s="75">
        <v>1.3622625591502005E-3</v>
      </c>
      <c r="CO200" s="75">
        <v>-1.1196091662751242E-4</v>
      </c>
      <c r="CP200" s="75">
        <v>5.7821311977634038E-4</v>
      </c>
      <c r="CQ200" s="75">
        <v>5.6248848378678499E-3</v>
      </c>
      <c r="CR200" s="75">
        <v>5.6535677839623596E-4</v>
      </c>
      <c r="CS200" s="75">
        <v>7.1408261406577284E-4</v>
      </c>
      <c r="CT200" s="75">
        <v>1.7821356861443876E-3</v>
      </c>
      <c r="CU200" s="75">
        <v>5.9098628132509586E-4</v>
      </c>
      <c r="CV200" s="75">
        <v>2.7930524251559685E-3</v>
      </c>
      <c r="CW200" s="75">
        <v>1.0684960413923545E-3</v>
      </c>
      <c r="CX200" s="75">
        <v>1.3692377038176458E-3</v>
      </c>
      <c r="CY200" s="75">
        <v>2.1095819945298275E-3</v>
      </c>
      <c r="CZ200" s="75">
        <v>8.143051330689057E-4</v>
      </c>
      <c r="DA200" s="75">
        <v>1.136821009785269E-3</v>
      </c>
      <c r="DB200" s="75">
        <v>9.441042166759675E-4</v>
      </c>
      <c r="DC200" s="75">
        <v>7.9141381632355555E-4</v>
      </c>
      <c r="DD200" s="75">
        <v>6.699025596680259E-4</v>
      </c>
      <c r="DE200" s="75">
        <v>2.919052482434241E-4</v>
      </c>
      <c r="DF200" s="75">
        <v>-1.276771918151958E-3</v>
      </c>
      <c r="DG200" s="75">
        <v>3.5127523919463319E-4</v>
      </c>
      <c r="DH200" s="75">
        <v>-1.9117209492126741E-5</v>
      </c>
      <c r="DI200" s="75">
        <v>1.0703458338920859E-3</v>
      </c>
      <c r="DJ200" s="75">
        <v>6.5741480115215816E-3</v>
      </c>
      <c r="DK200" s="75">
        <v>-5.828028624526295E-5</v>
      </c>
      <c r="DL200" s="75">
        <v>9.4585252674142387E-4</v>
      </c>
      <c r="DM200" s="75">
        <v>3.9733664317058116E-3</v>
      </c>
      <c r="DN200" s="75">
        <v>3.2244813706840906E-3</v>
      </c>
      <c r="DO200" s="75">
        <v>2.3442630719427834E-3</v>
      </c>
      <c r="DP200" s="75">
        <v>1.9776498815301602E-3</v>
      </c>
      <c r="DQ200" s="75">
        <v>2.2160744583291348E-3</v>
      </c>
      <c r="DR200" s="75">
        <v>1.8511891789026844E-3</v>
      </c>
      <c r="DS200" s="75">
        <v>1.358835814442888E-3</v>
      </c>
      <c r="DT200" s="75">
        <v>1.913106608050342E-3</v>
      </c>
      <c r="DU200" s="75">
        <v>2.008804278616905E-3</v>
      </c>
      <c r="DV200" s="75">
        <v>7.8165216347076988E-4</v>
      </c>
      <c r="DW200" s="75">
        <v>3.0915325271821093E-5</v>
      </c>
      <c r="DX200" s="75">
        <v>2.6215234026585317E-3</v>
      </c>
      <c r="DY200" s="75">
        <v>2.9897059016481364E-3</v>
      </c>
      <c r="DZ200" s="75">
        <v>1.7706925863092996E-3</v>
      </c>
      <c r="EA200" s="75">
        <v>2.7834451910418259E-3</v>
      </c>
      <c r="EB200" s="75">
        <v>1.7625670582450928E-3</v>
      </c>
      <c r="EC200" s="75">
        <v>1.5440692010613229E-3</v>
      </c>
      <c r="ED200" s="75">
        <v>1.1815255891048137E-3</v>
      </c>
      <c r="EE200" s="75">
        <v>1.2743017167055799E-3</v>
      </c>
      <c r="EF200" s="75">
        <v>7.3495890168478279E-4</v>
      </c>
      <c r="EG200" s="75">
        <v>2.1918823508452201E-4</v>
      </c>
      <c r="EH200" s="75">
        <v>1.1258973711947577E-3</v>
      </c>
      <c r="EI200" s="75">
        <v>1.5851716610078947E-3</v>
      </c>
      <c r="EJ200" s="75">
        <v>2.0353688062815163E-4</v>
      </c>
      <c r="EK200" s="75">
        <v>3.4128467666200157E-4</v>
      </c>
      <c r="EL200" s="75">
        <v>2.0383563588886002E-4</v>
      </c>
      <c r="EM200" s="75">
        <v>2.1731432391075908E-4</v>
      </c>
      <c r="EN200" s="75">
        <v>2.7406747706215575E-4</v>
      </c>
      <c r="EO200" s="75">
        <v>1.8731389794030901E-4</v>
      </c>
      <c r="EP200" s="75">
        <v>3.5084006194148398E-3</v>
      </c>
      <c r="EQ200" s="75">
        <v>2.0535253656686836E-4</v>
      </c>
      <c r="ER200" s="75">
        <v>2.1026821022834756E-4</v>
      </c>
      <c r="ES200" s="75">
        <v>2.1982372013234E-4</v>
      </c>
      <c r="ET200" s="75">
        <v>1.9517607190115617E-4</v>
      </c>
      <c r="EU200" s="75">
        <v>5.1192600771591515E-4</v>
      </c>
      <c r="EV200" s="75">
        <v>3.3745373613740042E-4</v>
      </c>
      <c r="EW200" s="75">
        <v>1.686272846825528E-3</v>
      </c>
      <c r="EX200" s="75">
        <v>1.275540892269925E-3</v>
      </c>
      <c r="EY200" s="75">
        <v>3.6587691684578983E-4</v>
      </c>
      <c r="EZ200" s="75">
        <v>2.8553891977712225E-4</v>
      </c>
      <c r="FA200" s="75">
        <v>4.3243817302540661E-4</v>
      </c>
      <c r="FB200" s="75">
        <v>3.5808025354003693E-4</v>
      </c>
      <c r="FC200" s="75">
        <v>1.5587818181840832E-3</v>
      </c>
      <c r="FD200" s="75">
        <v>1.8929145556830023E-3</v>
      </c>
      <c r="FE200" s="75">
        <v>3.2791650808337187E-3</v>
      </c>
      <c r="FF200" s="75">
        <v>1.9812658824967895E-3</v>
      </c>
      <c r="FG200" s="75">
        <v>3.8563634163710963E-3</v>
      </c>
      <c r="FH200" s="75">
        <v>3.1607317948696332E-3</v>
      </c>
      <c r="FI200" s="75">
        <v>3.6041008586109166E-3</v>
      </c>
      <c r="FJ200" s="75">
        <v>2.895091514850622E-3</v>
      </c>
      <c r="FK200" s="75">
        <v>1.4519953216389123E-3</v>
      </c>
      <c r="FL200" s="75">
        <v>2.6215746730131299E-4</v>
      </c>
      <c r="FM200" s="75">
        <v>2.0382492823687413E-4</v>
      </c>
      <c r="FN200" s="75">
        <v>2.1732395250859875E-4</v>
      </c>
      <c r="FO200" s="75">
        <v>2.7407020972187562E-4</v>
      </c>
      <c r="FP200" s="75">
        <v>1.8732380224658742E-4</v>
      </c>
      <c r="FQ200" s="75">
        <v>3.4272168754153051E-2</v>
      </c>
      <c r="FR200" s="75">
        <v>1.9017577188569803E-2</v>
      </c>
      <c r="FS200" s="75">
        <v>7.2188305144255177E-3</v>
      </c>
      <c r="FT200" s="75">
        <v>2.8038871396837469E-2</v>
      </c>
      <c r="FU200" s="75">
        <v>2.5006265957111334E-2</v>
      </c>
      <c r="FV200" s="75">
        <v>3.5784197150158133E-2</v>
      </c>
      <c r="FW200" s="75">
        <v>3.5528165072375398E-2</v>
      </c>
      <c r="FX200" s="75">
        <v>3.5216656149823243E-2</v>
      </c>
      <c r="FY200" s="75">
        <v>3.4963096520250168E-2</v>
      </c>
      <c r="FZ200" s="75">
        <v>3.4635187267856415E-2</v>
      </c>
      <c r="GA200" s="75">
        <v>3.4371816340330104E-2</v>
      </c>
      <c r="GB200" s="75">
        <v>3.2968018543384409E-2</v>
      </c>
      <c r="GC200" s="75">
        <v>3.2736438602432291E-2</v>
      </c>
      <c r="GD200" s="75">
        <v>3.2904781158563705E-2</v>
      </c>
      <c r="GE200" s="75">
        <v>3.1397677036409465E-2</v>
      </c>
      <c r="GF200" s="75">
        <v>3.2525678040142295E-2</v>
      </c>
      <c r="GG200" s="75">
        <v>3.2672049986587112E-2</v>
      </c>
      <c r="GH200" s="75">
        <v>3.1903989008641692E-2</v>
      </c>
      <c r="GI200" s="75">
        <v>3.1786902367567413E-2</v>
      </c>
      <c r="GJ200" s="75">
        <v>3.1306095670579986E-2</v>
      </c>
      <c r="GK200" s="75">
        <v>3.0701231045017336E-2</v>
      </c>
      <c r="GL200" s="75">
        <v>2.9803774423963869E-2</v>
      </c>
      <c r="GM200" s="75">
        <v>3.0576540956705332E-2</v>
      </c>
      <c r="GN200" s="75">
        <v>2.9103356097419628E-2</v>
      </c>
      <c r="GO200" s="75">
        <v>2.9506118619503915E-2</v>
      </c>
      <c r="GP200" s="75">
        <v>2.8814229929838113E-2</v>
      </c>
      <c r="GQ200" s="75">
        <v>2.9305325987068052E-2</v>
      </c>
      <c r="GR200" s="76">
        <v>2.8924949273575987E-2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75595-6CE7-4312-986E-C3D3F29DD23B}">
  <sheetPr codeName="Sheet3"/>
  <dimension ref="A1:GR200"/>
  <sheetViews>
    <sheetView zoomScale="95" zoomScaleNormal="95" workbookViewId="0">
      <selection activeCell="F11" sqref="F11"/>
    </sheetView>
  </sheetViews>
  <sheetFormatPr defaultColWidth="8.77734375" defaultRowHeight="14.4" x14ac:dyDescent="0.3"/>
  <cols>
    <col min="1" max="1" width="8.77734375" style="20"/>
    <col min="2" max="5" width="9.109375" style="1" bestFit="1" customWidth="1"/>
    <col min="6" max="7" width="11.77734375" style="1" bestFit="1" customWidth="1"/>
    <col min="8" max="14" width="9.109375" style="1" bestFit="1" customWidth="1"/>
    <col min="15" max="15" width="13.6640625" style="1" bestFit="1" customWidth="1"/>
    <col min="16" max="17" width="9.109375" style="1" bestFit="1" customWidth="1"/>
    <col min="18" max="18" width="13" style="1" bestFit="1" customWidth="1"/>
    <col min="19" max="19" width="11.77734375" style="1" bestFit="1" customWidth="1"/>
    <col min="20" max="27" width="9.109375" style="1" bestFit="1" customWidth="1"/>
    <col min="28" max="28" width="13.6640625" style="1" bestFit="1" customWidth="1"/>
    <col min="29" max="29" width="6.6640625" style="1" customWidth="1"/>
    <col min="30" max="30" width="9.109375" style="1" bestFit="1" customWidth="1"/>
    <col min="31" max="31" width="13.6640625" style="1" bestFit="1" customWidth="1"/>
    <col min="32" max="56" width="9" style="1" bestFit="1" customWidth="1"/>
    <col min="57" max="57" width="13.6640625" style="1" bestFit="1" customWidth="1"/>
    <col min="58" max="120" width="9" style="1" bestFit="1" customWidth="1"/>
    <col min="121" max="121" width="13.6640625" style="1" bestFit="1" customWidth="1"/>
    <col min="122" max="200" width="9" style="1" bestFit="1" customWidth="1"/>
    <col min="201" max="16384" width="8.77734375" style="1"/>
  </cols>
  <sheetData>
    <row r="1" spans="1:200" s="10" customFormat="1" ht="15" thickBot="1" x14ac:dyDescent="0.35">
      <c r="A1" s="23"/>
      <c r="B1" s="80" t="s">
        <v>1</v>
      </c>
      <c r="C1" s="80" t="s">
        <v>24</v>
      </c>
      <c r="D1" s="80" t="s">
        <v>25</v>
      </c>
      <c r="E1" s="80" t="s">
        <v>26</v>
      </c>
      <c r="F1" s="80" t="s">
        <v>4</v>
      </c>
      <c r="G1" s="80" t="s">
        <v>2</v>
      </c>
      <c r="H1" s="80" t="s">
        <v>10</v>
      </c>
      <c r="I1" s="80" t="s">
        <v>27</v>
      </c>
      <c r="J1" s="80" t="s">
        <v>28</v>
      </c>
      <c r="K1" s="80" t="s">
        <v>13</v>
      </c>
      <c r="L1" s="80" t="s">
        <v>12</v>
      </c>
      <c r="M1" s="80" t="s">
        <v>29</v>
      </c>
      <c r="N1" s="80" t="s">
        <v>20</v>
      </c>
      <c r="O1" s="80" t="s">
        <v>18</v>
      </c>
      <c r="P1" s="80" t="s">
        <v>30</v>
      </c>
      <c r="Q1" s="80" t="s">
        <v>31</v>
      </c>
      <c r="R1" s="80" t="s">
        <v>32</v>
      </c>
      <c r="S1" s="80" t="s">
        <v>15</v>
      </c>
      <c r="T1" s="80" t="s">
        <v>33</v>
      </c>
      <c r="U1" s="80" t="s">
        <v>34</v>
      </c>
      <c r="V1" s="80" t="s">
        <v>35</v>
      </c>
      <c r="W1" s="80" t="s">
        <v>36</v>
      </c>
      <c r="X1" s="80" t="s">
        <v>37</v>
      </c>
      <c r="Y1" s="80" t="s">
        <v>7</v>
      </c>
      <c r="Z1" s="80" t="s">
        <v>17</v>
      </c>
      <c r="AA1" s="80" t="s">
        <v>16</v>
      </c>
      <c r="AB1" s="80" t="s">
        <v>38</v>
      </c>
      <c r="AC1" s="80" t="s">
        <v>39</v>
      </c>
      <c r="AD1" s="80" t="s">
        <v>40</v>
      </c>
      <c r="AE1" s="80" t="s">
        <v>41</v>
      </c>
      <c r="AF1" s="80" t="s">
        <v>42</v>
      </c>
      <c r="AG1" s="80" t="s">
        <v>43</v>
      </c>
      <c r="AH1" s="80" t="s">
        <v>44</v>
      </c>
      <c r="AI1" s="80" t="s">
        <v>45</v>
      </c>
      <c r="AJ1" s="80" t="s">
        <v>46</v>
      </c>
      <c r="AK1" s="80" t="s">
        <v>47</v>
      </c>
      <c r="AL1" s="80" t="s">
        <v>48</v>
      </c>
      <c r="AM1" s="80" t="s">
        <v>14</v>
      </c>
      <c r="AN1" s="80" t="s">
        <v>49</v>
      </c>
      <c r="AO1" s="80" t="s">
        <v>50</v>
      </c>
      <c r="AP1" s="80" t="s">
        <v>51</v>
      </c>
      <c r="AQ1" s="80" t="s">
        <v>52</v>
      </c>
      <c r="AR1" s="80" t="s">
        <v>53</v>
      </c>
      <c r="AS1" s="80" t="s">
        <v>54</v>
      </c>
      <c r="AT1" s="80" t="s">
        <v>55</v>
      </c>
      <c r="AU1" s="80" t="s">
        <v>56</v>
      </c>
      <c r="AV1" s="80" t="s">
        <v>57</v>
      </c>
      <c r="AW1" s="80" t="s">
        <v>58</v>
      </c>
      <c r="AX1" s="80" t="s">
        <v>59</v>
      </c>
      <c r="AY1" s="80" t="s">
        <v>60</v>
      </c>
      <c r="AZ1" s="80" t="s">
        <v>61</v>
      </c>
      <c r="BA1" s="80" t="s">
        <v>62</v>
      </c>
      <c r="BB1" s="80" t="s">
        <v>63</v>
      </c>
      <c r="BC1" s="80" t="s">
        <v>64</v>
      </c>
      <c r="BD1" s="80" t="s">
        <v>65</v>
      </c>
      <c r="BE1" s="80" t="s">
        <v>5</v>
      </c>
      <c r="BF1" s="80" t="s">
        <v>66</v>
      </c>
      <c r="BG1" s="80" t="s">
        <v>67</v>
      </c>
      <c r="BH1" s="80" t="s">
        <v>68</v>
      </c>
      <c r="BI1" s="80" t="s">
        <v>69</v>
      </c>
      <c r="BJ1" s="80" t="s">
        <v>70</v>
      </c>
      <c r="BK1" s="80" t="s">
        <v>71</v>
      </c>
      <c r="BL1" s="80" t="s">
        <v>72</v>
      </c>
      <c r="BM1" s="80" t="s">
        <v>73</v>
      </c>
      <c r="BN1" s="80" t="s">
        <v>74</v>
      </c>
      <c r="BO1" s="80" t="s">
        <v>75</v>
      </c>
      <c r="BP1" s="80" t="s">
        <v>76</v>
      </c>
      <c r="BQ1" s="80" t="s">
        <v>77</v>
      </c>
      <c r="BR1" s="80" t="s">
        <v>78</v>
      </c>
      <c r="BS1" s="80" t="s">
        <v>79</v>
      </c>
      <c r="BT1" s="80" t="s">
        <v>80</v>
      </c>
      <c r="BU1" s="80" t="s">
        <v>21</v>
      </c>
      <c r="BV1" s="80" t="s">
        <v>81</v>
      </c>
      <c r="BW1" s="80" t="s">
        <v>82</v>
      </c>
      <c r="BX1" s="80" t="s">
        <v>83</v>
      </c>
      <c r="BY1" s="80" t="s">
        <v>22</v>
      </c>
      <c r="BZ1" s="80" t="s">
        <v>84</v>
      </c>
      <c r="CA1" s="80" t="s">
        <v>85</v>
      </c>
      <c r="CB1" s="80" t="s">
        <v>86</v>
      </c>
      <c r="CC1" s="80" t="s">
        <v>87</v>
      </c>
      <c r="CD1" s="80" t="s">
        <v>88</v>
      </c>
      <c r="CE1" s="80" t="s">
        <v>89</v>
      </c>
      <c r="CF1" s="80" t="s">
        <v>90</v>
      </c>
      <c r="CG1" s="80" t="s">
        <v>91</v>
      </c>
      <c r="CH1" s="80" t="s">
        <v>92</v>
      </c>
      <c r="CI1" s="80" t="s">
        <v>93</v>
      </c>
      <c r="CJ1" s="80" t="s">
        <v>94</v>
      </c>
      <c r="CK1" s="80" t="s">
        <v>95</v>
      </c>
      <c r="CL1" s="80" t="s">
        <v>96</v>
      </c>
      <c r="CM1" s="80" t="s">
        <v>97</v>
      </c>
      <c r="CN1" s="80" t="s">
        <v>98</v>
      </c>
      <c r="CO1" s="80" t="s">
        <v>99</v>
      </c>
      <c r="CP1" s="80" t="s">
        <v>100</v>
      </c>
      <c r="CQ1" s="80" t="s">
        <v>3</v>
      </c>
      <c r="CR1" s="80" t="s">
        <v>101</v>
      </c>
      <c r="CS1" s="80" t="s">
        <v>6</v>
      </c>
      <c r="CT1" s="80" t="s">
        <v>102</v>
      </c>
      <c r="CU1" s="80" t="s">
        <v>11</v>
      </c>
      <c r="CV1" s="80" t="s">
        <v>103</v>
      </c>
      <c r="CW1" s="80" t="s">
        <v>104</v>
      </c>
      <c r="CX1" s="80" t="s">
        <v>105</v>
      </c>
      <c r="CY1" s="80" t="s">
        <v>106</v>
      </c>
      <c r="CZ1" s="80" t="s">
        <v>9</v>
      </c>
      <c r="DA1" s="80" t="s">
        <v>107</v>
      </c>
      <c r="DB1" s="80" t="s">
        <v>108</v>
      </c>
      <c r="DC1" s="80" t="s">
        <v>8</v>
      </c>
      <c r="DD1" s="80" t="s">
        <v>109</v>
      </c>
      <c r="DE1" s="80" t="s">
        <v>110</v>
      </c>
      <c r="DF1" s="80" t="s">
        <v>111</v>
      </c>
      <c r="DG1" s="80" t="s">
        <v>112</v>
      </c>
      <c r="DH1" s="80" t="s">
        <v>113</v>
      </c>
      <c r="DI1" s="80" t="s">
        <v>114</v>
      </c>
      <c r="DJ1" s="80" t="s">
        <v>115</v>
      </c>
      <c r="DK1" s="80" t="s">
        <v>116</v>
      </c>
      <c r="DL1" s="80" t="s">
        <v>117</v>
      </c>
      <c r="DM1" s="80" t="s">
        <v>118</v>
      </c>
      <c r="DN1" s="80" t="s">
        <v>119</v>
      </c>
      <c r="DO1" s="80" t="s">
        <v>120</v>
      </c>
      <c r="DP1" s="80" t="s">
        <v>121</v>
      </c>
      <c r="DQ1" s="80" t="s">
        <v>122</v>
      </c>
      <c r="DR1" s="80" t="s">
        <v>123</v>
      </c>
      <c r="DS1" s="80" t="s">
        <v>124</v>
      </c>
      <c r="DT1" s="80" t="s">
        <v>125</v>
      </c>
      <c r="DU1" s="80" t="s">
        <v>126</v>
      </c>
      <c r="DV1" s="80" t="s">
        <v>127</v>
      </c>
      <c r="DW1" s="80" t="s">
        <v>128</v>
      </c>
      <c r="DX1" s="80" t="s">
        <v>129</v>
      </c>
      <c r="DY1" s="80" t="s">
        <v>130</v>
      </c>
      <c r="DZ1" s="80" t="s">
        <v>131</v>
      </c>
      <c r="EA1" s="80" t="s">
        <v>132</v>
      </c>
      <c r="EB1" s="80" t="s">
        <v>133</v>
      </c>
      <c r="EC1" s="80" t="s">
        <v>134</v>
      </c>
      <c r="ED1" s="80" t="s">
        <v>135</v>
      </c>
      <c r="EE1" s="80" t="s">
        <v>136</v>
      </c>
      <c r="EF1" s="80" t="s">
        <v>137</v>
      </c>
      <c r="EG1" s="80" t="s">
        <v>138</v>
      </c>
      <c r="EH1" s="80" t="s">
        <v>139</v>
      </c>
      <c r="EI1" s="80" t="s">
        <v>140</v>
      </c>
      <c r="EJ1" s="80" t="s">
        <v>141</v>
      </c>
      <c r="EK1" s="80" t="s">
        <v>142</v>
      </c>
      <c r="EL1" s="80" t="s">
        <v>143</v>
      </c>
      <c r="EM1" s="80" t="s">
        <v>144</v>
      </c>
      <c r="EN1" s="80" t="s">
        <v>145</v>
      </c>
      <c r="EO1" s="80" t="s">
        <v>146</v>
      </c>
      <c r="EP1" s="80" t="s">
        <v>147</v>
      </c>
      <c r="EQ1" s="80" t="s">
        <v>148</v>
      </c>
      <c r="ER1" s="80" t="s">
        <v>149</v>
      </c>
      <c r="ES1" s="80" t="s">
        <v>150</v>
      </c>
      <c r="ET1" s="80" t="s">
        <v>151</v>
      </c>
      <c r="EU1" s="80" t="s">
        <v>152</v>
      </c>
      <c r="EV1" s="80" t="s">
        <v>153</v>
      </c>
      <c r="EW1" s="80" t="s">
        <v>154</v>
      </c>
      <c r="EX1" s="80" t="s">
        <v>155</v>
      </c>
      <c r="EY1" s="80" t="s">
        <v>156</v>
      </c>
      <c r="EZ1" s="80" t="s">
        <v>157</v>
      </c>
      <c r="FA1" s="80" t="s">
        <v>158</v>
      </c>
      <c r="FB1" s="80" t="s">
        <v>159</v>
      </c>
      <c r="FC1" s="80" t="s">
        <v>160</v>
      </c>
      <c r="FD1" s="80" t="s">
        <v>161</v>
      </c>
      <c r="FE1" s="80" t="s">
        <v>162</v>
      </c>
      <c r="FF1" s="80" t="s">
        <v>163</v>
      </c>
      <c r="FG1" s="80" t="s">
        <v>164</v>
      </c>
      <c r="FH1" s="80" t="s">
        <v>165</v>
      </c>
      <c r="FI1" s="80" t="s">
        <v>166</v>
      </c>
      <c r="FJ1" s="80" t="s">
        <v>167</v>
      </c>
      <c r="FK1" s="80" t="s">
        <v>168</v>
      </c>
      <c r="FL1" s="80" t="s">
        <v>169</v>
      </c>
      <c r="FM1" s="80" t="s">
        <v>143</v>
      </c>
      <c r="FN1" s="80" t="s">
        <v>144</v>
      </c>
      <c r="FO1" s="80" t="s">
        <v>145</v>
      </c>
      <c r="FP1" s="80" t="s">
        <v>146</v>
      </c>
      <c r="FQ1" s="80" t="s">
        <v>170</v>
      </c>
      <c r="FR1" s="80" t="s">
        <v>171</v>
      </c>
      <c r="FS1" s="80" t="s">
        <v>172</v>
      </c>
      <c r="FT1" s="80" t="s">
        <v>173</v>
      </c>
      <c r="FU1" s="80" t="s">
        <v>174</v>
      </c>
      <c r="FV1" s="31" t="s">
        <v>175</v>
      </c>
      <c r="FW1" s="31" t="s">
        <v>176</v>
      </c>
      <c r="FX1" s="31" t="s">
        <v>177</v>
      </c>
      <c r="FY1" s="31" t="s">
        <v>178</v>
      </c>
      <c r="FZ1" s="31" t="s">
        <v>179</v>
      </c>
      <c r="GA1" s="31" t="s">
        <v>180</v>
      </c>
      <c r="GB1" s="31" t="s">
        <v>182</v>
      </c>
      <c r="GC1" s="31" t="s">
        <v>183</v>
      </c>
      <c r="GD1" s="31" t="s">
        <v>184</v>
      </c>
      <c r="GE1" s="31" t="s">
        <v>185</v>
      </c>
      <c r="GF1" s="31" t="s">
        <v>186</v>
      </c>
      <c r="GG1" s="31" t="s">
        <v>187</v>
      </c>
      <c r="GH1" s="31" t="s">
        <v>188</v>
      </c>
      <c r="GI1" s="31" t="s">
        <v>189</v>
      </c>
      <c r="GJ1" s="31" t="s">
        <v>190</v>
      </c>
      <c r="GK1" s="31" t="s">
        <v>191</v>
      </c>
      <c r="GL1" s="31" t="s">
        <v>192</v>
      </c>
      <c r="GM1" s="31" t="s">
        <v>193</v>
      </c>
      <c r="GN1" s="31" t="s">
        <v>194</v>
      </c>
      <c r="GO1" s="31" t="s">
        <v>195</v>
      </c>
      <c r="GP1" s="31" t="s">
        <v>196</v>
      </c>
      <c r="GQ1" s="31" t="s">
        <v>197</v>
      </c>
      <c r="GR1" s="31" t="s">
        <v>198</v>
      </c>
    </row>
    <row r="2" spans="1:200" x14ac:dyDescent="0.3">
      <c r="A2" s="31" t="str" cm="1">
        <f t="array" ref="A2:A200">TRANSPOSE(B1:GR1)</f>
        <v>MSFT</v>
      </c>
      <c r="B2" s="69">
        <f t="array" ref="B2:GR200">CorrMatrix(Returns!B3:GR61)</f>
        <v>1</v>
      </c>
      <c r="C2" s="70">
        <v>0.70281705939630257</v>
      </c>
      <c r="D2" s="70">
        <v>0.48059479499714391</v>
      </c>
      <c r="E2" s="70">
        <v>0.65292470986444584</v>
      </c>
      <c r="F2" s="70">
        <v>0.6976359343583598</v>
      </c>
      <c r="G2" s="70">
        <v>0.46022615221229746</v>
      </c>
      <c r="H2" s="70">
        <v>0.2337384156355721</v>
      </c>
      <c r="I2" s="70">
        <v>0.66669868097540474</v>
      </c>
      <c r="J2" s="70">
        <v>0.67554603793181012</v>
      </c>
      <c r="K2" s="70">
        <v>0.54391492432743471</v>
      </c>
      <c r="L2" s="70">
        <v>0.69441036978205495</v>
      </c>
      <c r="M2" s="70">
        <v>0.42591023559632013</v>
      </c>
      <c r="N2" s="70">
        <v>0.19314066442959923</v>
      </c>
      <c r="O2" s="70">
        <v>0.33792448207630144</v>
      </c>
      <c r="P2" s="70">
        <v>0.14166749360320441</v>
      </c>
      <c r="Q2" s="70">
        <v>0.4349498421985496</v>
      </c>
      <c r="R2" s="70">
        <v>0.39739474995450347</v>
      </c>
      <c r="S2" s="70">
        <v>0.54924337820225988</v>
      </c>
      <c r="T2" s="70">
        <v>0.24269275937712104</v>
      </c>
      <c r="U2" s="70">
        <v>0.48968908308379111</v>
      </c>
      <c r="V2" s="70">
        <v>0.27636351638384127</v>
      </c>
      <c r="W2" s="70">
        <v>0.37144204573221573</v>
      </c>
      <c r="X2" s="70">
        <v>0.1691362483380448</v>
      </c>
      <c r="Y2" s="70">
        <v>0.23695667851115665</v>
      </c>
      <c r="Z2" s="70">
        <v>0.26356460299397888</v>
      </c>
      <c r="AA2" s="70">
        <v>0.31185449036885382</v>
      </c>
      <c r="AB2" s="70">
        <v>0.4188936640312893</v>
      </c>
      <c r="AC2" s="70">
        <v>0.22009487171026779</v>
      </c>
      <c r="AD2" s="70">
        <v>8.7160167105445191E-2</v>
      </c>
      <c r="AE2" s="70">
        <v>2.9276717241909014E-2</v>
      </c>
      <c r="AF2" s="70">
        <v>0.33582368276432639</v>
      </c>
      <c r="AG2" s="70">
        <v>0.5275976791045659</v>
      </c>
      <c r="AH2" s="70">
        <v>0.33549140856961257</v>
      </c>
      <c r="AI2" s="70">
        <v>0.14842281930147766</v>
      </c>
      <c r="AJ2" s="70">
        <v>0.46130050895970154</v>
      </c>
      <c r="AK2" s="70">
        <v>0.38870225619317661</v>
      </c>
      <c r="AL2" s="70">
        <v>0.54483778970465191</v>
      </c>
      <c r="AM2" s="70">
        <v>0.50952764485993818</v>
      </c>
      <c r="AN2" s="70">
        <v>0.28427637279136703</v>
      </c>
      <c r="AO2" s="70">
        <v>0.40999121174715608</v>
      </c>
      <c r="AP2" s="70">
        <v>0.47000365948856393</v>
      </c>
      <c r="AQ2" s="70">
        <v>0.52620998090136495</v>
      </c>
      <c r="AR2" s="70">
        <v>0.3384677685862324</v>
      </c>
      <c r="AS2" s="70">
        <v>0.38038712304163591</v>
      </c>
      <c r="AT2" s="70">
        <v>0.52330192810582088</v>
      </c>
      <c r="AU2" s="70">
        <v>0.44382942573377948</v>
      </c>
      <c r="AV2" s="70">
        <v>0.11697952508318615</v>
      </c>
      <c r="AW2" s="70">
        <v>0.33638515091829924</v>
      </c>
      <c r="AX2" s="70">
        <v>2.6881907855012259E-2</v>
      </c>
      <c r="AY2" s="70">
        <v>0.1782293233078748</v>
      </c>
      <c r="AZ2" s="70">
        <v>0.20755849625790745</v>
      </c>
      <c r="BA2" s="70">
        <v>0.25581612925365571</v>
      </c>
      <c r="BB2" s="70">
        <v>0.54014513699832112</v>
      </c>
      <c r="BC2" s="70">
        <v>0.61010715679686189</v>
      </c>
      <c r="BD2" s="70">
        <v>0.42868681535692027</v>
      </c>
      <c r="BE2" s="70">
        <v>0.28370967875661912</v>
      </c>
      <c r="BF2" s="70">
        <v>0.24023429373270996</v>
      </c>
      <c r="BG2" s="70">
        <v>0.41192747771452842</v>
      </c>
      <c r="BH2" s="70">
        <v>0.2952848584509869</v>
      </c>
      <c r="BI2" s="70">
        <v>0.33025633363406759</v>
      </c>
      <c r="BJ2" s="70">
        <v>0.19979359172385475</v>
      </c>
      <c r="BK2" s="70">
        <v>0.2692687173484693</v>
      </c>
      <c r="BL2" s="70">
        <v>0.17033108698743038</v>
      </c>
      <c r="BM2" s="70">
        <v>0.32105769016295715</v>
      </c>
      <c r="BN2" s="70">
        <v>0.37797035473095303</v>
      </c>
      <c r="BO2" s="70">
        <v>0.42401238435358762</v>
      </c>
      <c r="BP2" s="70">
        <v>0.42351248331588787</v>
      </c>
      <c r="BQ2" s="70">
        <v>0.37787339597863134</v>
      </c>
      <c r="BR2" s="70">
        <v>0.26651896575731981</v>
      </c>
      <c r="BS2" s="70">
        <v>0.26931110879225528</v>
      </c>
      <c r="BT2" s="70">
        <v>0.31177968179383242</v>
      </c>
      <c r="BU2" s="70">
        <v>0.30312685061515959</v>
      </c>
      <c r="BV2" s="70">
        <v>0.35433005715667365</v>
      </c>
      <c r="BW2" s="70">
        <v>0.3593885253759404</v>
      </c>
      <c r="BX2" s="70">
        <v>3.8811932315966413E-2</v>
      </c>
      <c r="BY2" s="70">
        <v>0.35955792471031395</v>
      </c>
      <c r="BZ2" s="70">
        <v>0.34049034374667647</v>
      </c>
      <c r="CA2" s="70">
        <v>0.19445114441835698</v>
      </c>
      <c r="CB2" s="70">
        <v>0.14190239867430191</v>
      </c>
      <c r="CC2" s="70">
        <v>0.30338372438687172</v>
      </c>
      <c r="CD2" s="70">
        <v>0.32093087404232329</v>
      </c>
      <c r="CE2" s="70">
        <v>0.24901084487383116</v>
      </c>
      <c r="CF2" s="70">
        <v>0.35384522161624515</v>
      </c>
      <c r="CG2" s="70">
        <v>0.24664066572117591</v>
      </c>
      <c r="CH2" s="70">
        <v>0.34872977572164643</v>
      </c>
      <c r="CI2" s="70">
        <v>0.18954450653376462</v>
      </c>
      <c r="CJ2" s="70">
        <v>0.38768143418900453</v>
      </c>
      <c r="CK2" s="70">
        <v>9.308541300060362E-2</v>
      </c>
      <c r="CL2" s="70">
        <v>0.3228761195610238</v>
      </c>
      <c r="CM2" s="70">
        <v>0.40287975948041543</v>
      </c>
      <c r="CN2" s="70">
        <v>0.26327803626361751</v>
      </c>
      <c r="CO2" s="70">
        <v>0.2367388524109727</v>
      </c>
      <c r="CP2" s="70">
        <v>0.54404425293151737</v>
      </c>
      <c r="CQ2" s="70">
        <v>0.26717428748541278</v>
      </c>
      <c r="CR2" s="70">
        <v>0.29445233057083126</v>
      </c>
      <c r="CS2" s="70">
        <v>0.32862191262125007</v>
      </c>
      <c r="CT2" s="70">
        <v>0.19474736063075282</v>
      </c>
      <c r="CU2" s="70">
        <v>0.35110642349960897</v>
      </c>
      <c r="CV2" s="70">
        <v>0.1444022788141584</v>
      </c>
      <c r="CW2" s="70">
        <v>9.7251511124328852E-2</v>
      </c>
      <c r="CX2" s="70">
        <v>0.56925531543318197</v>
      </c>
      <c r="CY2" s="70">
        <v>0.11079188881820358</v>
      </c>
      <c r="CZ2" s="70">
        <v>0.43069126685614473</v>
      </c>
      <c r="DA2" s="70">
        <v>0.39372892404635423</v>
      </c>
      <c r="DB2" s="70">
        <v>0.34919426820243105</v>
      </c>
      <c r="DC2" s="70">
        <v>0.12321287953676656</v>
      </c>
      <c r="DD2" s="70">
        <v>0.20918431529116219</v>
      </c>
      <c r="DE2" s="70">
        <v>0.15779385715821762</v>
      </c>
      <c r="DF2" s="70">
        <v>0.15212223544528664</v>
      </c>
      <c r="DG2" s="70">
        <v>0.12437556540818952</v>
      </c>
      <c r="DH2" s="70">
        <v>0.18226129576321717</v>
      </c>
      <c r="DI2" s="70">
        <v>0.45211151775610486</v>
      </c>
      <c r="DJ2" s="70">
        <v>0.30141900334848176</v>
      </c>
      <c r="DK2" s="70">
        <v>0.25296889807718553</v>
      </c>
      <c r="DL2" s="70">
        <v>0.28765648646666037</v>
      </c>
      <c r="DM2" s="70">
        <v>9.2062108310285842E-2</v>
      </c>
      <c r="DN2" s="70">
        <v>0.39005003419946432</v>
      </c>
      <c r="DO2" s="70">
        <v>0.43248021998481018</v>
      </c>
      <c r="DP2" s="70">
        <v>0.46518058129064715</v>
      </c>
      <c r="DQ2" s="70">
        <v>0.48042959367568805</v>
      </c>
      <c r="DR2" s="70">
        <v>0.20356778355464161</v>
      </c>
      <c r="DS2" s="70">
        <v>0.24206502774578748</v>
      </c>
      <c r="DT2" s="70">
        <v>0.52477085463965423</v>
      </c>
      <c r="DU2" s="70">
        <v>0.5516367647025362</v>
      </c>
      <c r="DV2" s="70">
        <v>0.50450864417462893</v>
      </c>
      <c r="DW2" s="70">
        <v>0.62459720258108464</v>
      </c>
      <c r="DX2" s="70">
        <v>0.41994217600855088</v>
      </c>
      <c r="DY2" s="70">
        <v>0.3008558024451618</v>
      </c>
      <c r="DZ2" s="70">
        <v>0.17821896247088514</v>
      </c>
      <c r="EA2" s="70">
        <v>0.24355632047922188</v>
      </c>
      <c r="EB2" s="70">
        <v>0.27632818329998443</v>
      </c>
      <c r="EC2" s="70">
        <v>0.51067727851246703</v>
      </c>
      <c r="ED2" s="70">
        <v>0.54489969341199052</v>
      </c>
      <c r="EE2" s="70">
        <v>0.43697761647227951</v>
      </c>
      <c r="EF2" s="70">
        <v>0.31637784776513445</v>
      </c>
      <c r="EG2" s="70">
        <v>0.49150816458852886</v>
      </c>
      <c r="EH2" s="70">
        <v>0.48239918525002601</v>
      </c>
      <c r="EI2" s="70">
        <v>0.40786004708994722</v>
      </c>
      <c r="EJ2" s="70">
        <v>0.25495092973167527</v>
      </c>
      <c r="EK2" s="70">
        <v>0.20444301149881258</v>
      </c>
      <c r="EL2" s="70">
        <v>0.50036812277610654</v>
      </c>
      <c r="EM2" s="70">
        <v>0.49453587500295043</v>
      </c>
      <c r="EN2" s="70">
        <v>0.49928574512993118</v>
      </c>
      <c r="EO2" s="70">
        <v>0.39722733324828036</v>
      </c>
      <c r="EP2" s="70">
        <v>0.31619287313585842</v>
      </c>
      <c r="EQ2" s="70">
        <v>0.47666228974239688</v>
      </c>
      <c r="ER2" s="70">
        <v>0.47085161834369821</v>
      </c>
      <c r="ES2" s="70">
        <v>0.47328666251814183</v>
      </c>
      <c r="ET2" s="70">
        <v>0.47428549295754446</v>
      </c>
      <c r="EU2" s="70">
        <v>0.48476077372741638</v>
      </c>
      <c r="EV2" s="70">
        <v>0.57553249040520904</v>
      </c>
      <c r="EW2" s="70">
        <v>0.31056364500461392</v>
      </c>
      <c r="EX2" s="70">
        <v>0.41446815363417527</v>
      </c>
      <c r="EY2" s="70">
        <v>0.48208660628584366</v>
      </c>
      <c r="EZ2" s="70">
        <v>0.49534399827075504</v>
      </c>
      <c r="FA2" s="70">
        <v>0.52093110568086376</v>
      </c>
      <c r="FB2" s="70">
        <v>0.44654403993778435</v>
      </c>
      <c r="FC2" s="70">
        <v>0.36824999292992727</v>
      </c>
      <c r="FD2" s="70">
        <v>0.37786991921731788</v>
      </c>
      <c r="FE2" s="70">
        <v>0.24825192993039993</v>
      </c>
      <c r="FF2" s="70">
        <v>0.41190627336272495</v>
      </c>
      <c r="FG2" s="70">
        <v>0.30458694386310242</v>
      </c>
      <c r="FH2" s="70">
        <v>0.34984042016963401</v>
      </c>
      <c r="FI2" s="70">
        <v>0.42746248606043796</v>
      </c>
      <c r="FJ2" s="70">
        <v>0.28494983771094617</v>
      </c>
      <c r="FK2" s="70">
        <v>0.20781339250757871</v>
      </c>
      <c r="FL2" s="70">
        <v>0.23429481714904243</v>
      </c>
      <c r="FM2" s="70">
        <v>0.50036663468079401</v>
      </c>
      <c r="FN2" s="70">
        <v>0.49453529376884525</v>
      </c>
      <c r="FO2" s="70">
        <v>0.49928657381013425</v>
      </c>
      <c r="FP2" s="70">
        <v>0.39722430933353847</v>
      </c>
      <c r="FQ2" s="70">
        <v>0.15191614021775338</v>
      </c>
      <c r="FR2" s="70">
        <v>0.27926410310047778</v>
      </c>
      <c r="FS2" s="70">
        <v>0.33463714543221157</v>
      </c>
      <c r="FT2" s="70">
        <v>0.22650548990290889</v>
      </c>
      <c r="FU2" s="70">
        <v>0.28090000989572617</v>
      </c>
      <c r="FV2" s="70">
        <v>-9.909164482835188E-2</v>
      </c>
      <c r="FW2" s="70">
        <v>-9.947620186145846E-2</v>
      </c>
      <c r="FX2" s="70">
        <v>-9.9294114389292795E-2</v>
      </c>
      <c r="FY2" s="70">
        <v>-9.9096579976553328E-2</v>
      </c>
      <c r="FZ2" s="70">
        <v>-9.9877906858120521E-2</v>
      </c>
      <c r="GA2" s="70">
        <v>-0.10069840671433704</v>
      </c>
      <c r="GB2" s="70">
        <v>7.632503816424622E-3</v>
      </c>
      <c r="GC2" s="70">
        <v>8.0794879740837249E-3</v>
      </c>
      <c r="GD2" s="70">
        <v>7.7541201919054357E-3</v>
      </c>
      <c r="GE2" s="70">
        <v>-1.1272254750650053E-2</v>
      </c>
      <c r="GF2" s="70">
        <v>8.4921405141743077E-3</v>
      </c>
      <c r="GG2" s="70">
        <v>7.9155625081209838E-3</v>
      </c>
      <c r="GH2" s="70">
        <v>9.7801325047633687E-3</v>
      </c>
      <c r="GI2" s="70">
        <v>1.002310799263457E-2</v>
      </c>
      <c r="GJ2" s="70">
        <v>1.1042333168913272E-2</v>
      </c>
      <c r="GK2" s="70">
        <v>1.2316441074672125E-2</v>
      </c>
      <c r="GL2" s="70">
        <v>1.4360006594190219E-2</v>
      </c>
      <c r="GM2" s="70">
        <v>1.2658221584913873E-2</v>
      </c>
      <c r="GN2" s="70">
        <v>1.6037199839463886E-2</v>
      </c>
      <c r="GO2" s="70">
        <v>1.5085483009695692E-2</v>
      </c>
      <c r="GP2" s="70">
        <v>1.6419247228300984E-2</v>
      </c>
      <c r="GQ2" s="70">
        <v>1.5186967838305854E-2</v>
      </c>
      <c r="GR2" s="71">
        <v>1.6119269432681358E-2</v>
      </c>
    </row>
    <row r="3" spans="1:200" x14ac:dyDescent="0.3">
      <c r="A3" s="31" t="str">
        <v>ADBE</v>
      </c>
      <c r="B3" s="72">
        <v>0.70281705939630257</v>
      </c>
      <c r="C3" s="1">
        <v>1</v>
      </c>
      <c r="D3" s="1">
        <v>0.40556362147199237</v>
      </c>
      <c r="E3" s="1">
        <v>0.59419580451336473</v>
      </c>
      <c r="F3" s="1">
        <v>0.66159820344234088</v>
      </c>
      <c r="G3" s="1">
        <v>0.41620749805506496</v>
      </c>
      <c r="H3" s="1">
        <v>0.28704730765156783</v>
      </c>
      <c r="I3" s="1">
        <v>0.63251797591722791</v>
      </c>
      <c r="J3" s="1">
        <v>0.54423207930381678</v>
      </c>
      <c r="K3" s="1">
        <v>0.37564013465055873</v>
      </c>
      <c r="L3" s="1">
        <v>0.55887915379195419</v>
      </c>
      <c r="M3" s="1">
        <v>0.41956382884651444</v>
      </c>
      <c r="N3" s="1">
        <v>0.2706849966804486</v>
      </c>
      <c r="O3" s="1">
        <v>0.29591391229816616</v>
      </c>
      <c r="P3" s="1">
        <v>0.25784335454679136</v>
      </c>
      <c r="Q3" s="1">
        <v>0.35594315905948798</v>
      </c>
      <c r="R3" s="1">
        <v>0.5353259344956135</v>
      </c>
      <c r="S3" s="1">
        <v>0.48474932828876804</v>
      </c>
      <c r="T3" s="1">
        <v>0.17506259463823703</v>
      </c>
      <c r="U3" s="1">
        <v>0.54934816946669252</v>
      </c>
      <c r="V3" s="1">
        <v>0.22552676238326089</v>
      </c>
      <c r="W3" s="1">
        <v>0.31888453592327126</v>
      </c>
      <c r="X3" s="1">
        <v>0.11032789315392295</v>
      </c>
      <c r="Y3" s="1">
        <v>0.18352245865688999</v>
      </c>
      <c r="Z3" s="1">
        <v>0.20061940661813485</v>
      </c>
      <c r="AA3" s="1">
        <v>0.22091675624900628</v>
      </c>
      <c r="AB3" s="1">
        <v>0.2424667442661316</v>
      </c>
      <c r="AC3" s="1">
        <v>0.27632826600323174</v>
      </c>
      <c r="AD3" s="1">
        <v>0.2092514357502033</v>
      </c>
      <c r="AE3" s="1">
        <v>-1.3636072507427228E-2</v>
      </c>
      <c r="AF3" s="1">
        <v>0.34520623307061887</v>
      </c>
      <c r="AG3" s="1">
        <v>0.37864902375175397</v>
      </c>
      <c r="AH3" s="1">
        <v>0.25974395204725215</v>
      </c>
      <c r="AI3" s="1">
        <v>1.4911053372302949E-2</v>
      </c>
      <c r="AJ3" s="1">
        <v>0.36276769503733608</v>
      </c>
      <c r="AK3" s="1">
        <v>0.30328905136884488</v>
      </c>
      <c r="AL3" s="1">
        <v>0.41422851729028454</v>
      </c>
      <c r="AM3" s="1">
        <v>0.40635492733376394</v>
      </c>
      <c r="AN3" s="1">
        <v>0.35673966515598349</v>
      </c>
      <c r="AO3" s="1">
        <v>0.40456026027386355</v>
      </c>
      <c r="AP3" s="1">
        <v>0.4936413618251852</v>
      </c>
      <c r="AQ3" s="1">
        <v>0.48828147759038154</v>
      </c>
      <c r="AR3" s="1">
        <v>0.33411819737541615</v>
      </c>
      <c r="AS3" s="1">
        <v>0.31369948190590902</v>
      </c>
      <c r="AT3" s="1">
        <v>0.42563173859137798</v>
      </c>
      <c r="AU3" s="1">
        <v>0.40052087174744305</v>
      </c>
      <c r="AV3" s="1">
        <v>0.14036807025985679</v>
      </c>
      <c r="AW3" s="1">
        <v>0.44314376739993094</v>
      </c>
      <c r="AX3" s="1">
        <v>0.13874566716150383</v>
      </c>
      <c r="AY3" s="1">
        <v>0.15781874651559158</v>
      </c>
      <c r="AZ3" s="1">
        <v>0.31077208730114014</v>
      </c>
      <c r="BA3" s="1">
        <v>0.37671866531340942</v>
      </c>
      <c r="BB3" s="1">
        <v>0.49169381151731384</v>
      </c>
      <c r="BC3" s="1">
        <v>0.47475465557687879</v>
      </c>
      <c r="BD3" s="1">
        <v>0.54766556060099481</v>
      </c>
      <c r="BE3" s="1">
        <v>0.30646387824245375</v>
      </c>
      <c r="BF3" s="1">
        <v>0.35944020502087398</v>
      </c>
      <c r="BG3" s="1">
        <v>0.27716452466967612</v>
      </c>
      <c r="BH3" s="1">
        <v>0.34034151928968731</v>
      </c>
      <c r="BI3" s="1">
        <v>0.12478067688050214</v>
      </c>
      <c r="BJ3" s="1">
        <v>0.19050144434522095</v>
      </c>
      <c r="BK3" s="1">
        <v>0.16379313268474971</v>
      </c>
      <c r="BL3" s="1">
        <v>0.17656955882197073</v>
      </c>
      <c r="BM3" s="1">
        <v>0.21872253389344978</v>
      </c>
      <c r="BN3" s="1">
        <v>0.30351415640824358</v>
      </c>
      <c r="BO3" s="1">
        <v>0.37680605458423577</v>
      </c>
      <c r="BP3" s="1">
        <v>0.34629218448294419</v>
      </c>
      <c r="BQ3" s="1">
        <v>0.2452075363730723</v>
      </c>
      <c r="BR3" s="1">
        <v>0.24255508169247045</v>
      </c>
      <c r="BS3" s="1">
        <v>0.18905284531776306</v>
      </c>
      <c r="BT3" s="1">
        <v>0.17406602565054158</v>
      </c>
      <c r="BU3" s="1">
        <v>0.31965819857869138</v>
      </c>
      <c r="BV3" s="1">
        <v>0.29982982572457112</v>
      </c>
      <c r="BW3" s="1">
        <v>0.37311381865347593</v>
      </c>
      <c r="BX3" s="1">
        <v>-0.16902436019614522</v>
      </c>
      <c r="BY3" s="1">
        <v>0.29698103035278139</v>
      </c>
      <c r="BZ3" s="1">
        <v>0.29510161017176295</v>
      </c>
      <c r="CA3" s="1">
        <v>0.21957017594280553</v>
      </c>
      <c r="CB3" s="1">
        <v>0.33532493357390702</v>
      </c>
      <c r="CC3" s="1">
        <v>0.17058705705370047</v>
      </c>
      <c r="CD3" s="1">
        <v>0.22576960931658416</v>
      </c>
      <c r="CE3" s="1">
        <v>0.27753285681429485</v>
      </c>
      <c r="CF3" s="1">
        <v>0.28771187655708308</v>
      </c>
      <c r="CG3" s="1">
        <v>0.31631277606550534</v>
      </c>
      <c r="CH3" s="1">
        <v>0.2581844468498517</v>
      </c>
      <c r="CI3" s="1">
        <v>0.267229545244482</v>
      </c>
      <c r="CJ3" s="1">
        <v>0.29113033092517526</v>
      </c>
      <c r="CK3" s="1">
        <v>6.6154440869073849E-2</v>
      </c>
      <c r="CL3" s="1">
        <v>0.33591078946915964</v>
      </c>
      <c r="CM3" s="1">
        <v>0.28472762010447356</v>
      </c>
      <c r="CN3" s="1">
        <v>0.35432602951213998</v>
      </c>
      <c r="CO3" s="1">
        <v>0.27281549795320698</v>
      </c>
      <c r="CP3" s="1">
        <v>0.47009800607019869</v>
      </c>
      <c r="CQ3" s="1">
        <v>0.24689016374068895</v>
      </c>
      <c r="CR3" s="1">
        <v>0.34868942227041738</v>
      </c>
      <c r="CS3" s="1">
        <v>0.35360896693333865</v>
      </c>
      <c r="CT3" s="1">
        <v>0.22177200091097127</v>
      </c>
      <c r="CU3" s="1">
        <v>0.39207778614152244</v>
      </c>
      <c r="CV3" s="1">
        <v>0.15249936357812913</v>
      </c>
      <c r="CW3" s="1">
        <v>0.12673134454871582</v>
      </c>
      <c r="CX3" s="1">
        <v>0.60541116353717905</v>
      </c>
      <c r="CY3" s="1">
        <v>9.2534183223411642E-2</v>
      </c>
      <c r="CZ3" s="1">
        <v>0.48961480950868269</v>
      </c>
      <c r="DA3" s="1">
        <v>0.45586162121064033</v>
      </c>
      <c r="DB3" s="1">
        <v>0.25717283087800641</v>
      </c>
      <c r="DC3" s="1">
        <v>0.15288219002833206</v>
      </c>
      <c r="DD3" s="1">
        <v>0.21715417680837579</v>
      </c>
      <c r="DE3" s="1">
        <v>0.24978964746508867</v>
      </c>
      <c r="DF3" s="1">
        <v>0.24521063597086448</v>
      </c>
      <c r="DG3" s="1">
        <v>0.26015347819523754</v>
      </c>
      <c r="DH3" s="1">
        <v>0.27353679759679933</v>
      </c>
      <c r="DI3" s="1">
        <v>0.2866779867598464</v>
      </c>
      <c r="DJ3" s="1">
        <v>0.18466278226717003</v>
      </c>
      <c r="DK3" s="1">
        <v>0.2917360646192087</v>
      </c>
      <c r="DL3" s="1">
        <v>0.35060033232524662</v>
      </c>
      <c r="DM3" s="1">
        <v>1.0035555996313268E-2</v>
      </c>
      <c r="DN3" s="1">
        <v>0.36964225175932774</v>
      </c>
      <c r="DO3" s="1">
        <v>0.46098258495247374</v>
      </c>
      <c r="DP3" s="1">
        <v>0.38082594812007942</v>
      </c>
      <c r="DQ3" s="1">
        <v>0.35654142526653299</v>
      </c>
      <c r="DR3" s="1">
        <v>0.26058107304093914</v>
      </c>
      <c r="DS3" s="1">
        <v>0.25386950374627859</v>
      </c>
      <c r="DT3" s="1">
        <v>0.41986148617045427</v>
      </c>
      <c r="DU3" s="1">
        <v>0.49232793688483539</v>
      </c>
      <c r="DV3" s="1">
        <v>0.46651458623061576</v>
      </c>
      <c r="DW3" s="1">
        <v>0.4856991754922676</v>
      </c>
      <c r="DX3" s="1">
        <v>0.35565833477546865</v>
      </c>
      <c r="DY3" s="1">
        <v>0.30961568702147424</v>
      </c>
      <c r="DZ3" s="1">
        <v>0.20145610414886236</v>
      </c>
      <c r="EA3" s="1">
        <v>0.35053231029181164</v>
      </c>
      <c r="EB3" s="1">
        <v>0.26011078579832653</v>
      </c>
      <c r="EC3" s="1">
        <v>0.41819380547192064</v>
      </c>
      <c r="ED3" s="1">
        <v>0.44484760807871587</v>
      </c>
      <c r="EE3" s="1">
        <v>0.38490503350412009</v>
      </c>
      <c r="EF3" s="1">
        <v>0.31638939777132469</v>
      </c>
      <c r="EG3" s="1">
        <v>0.50903139160240818</v>
      </c>
      <c r="EH3" s="1">
        <v>0.48107964549599047</v>
      </c>
      <c r="EI3" s="1">
        <v>0.42198684449791474</v>
      </c>
      <c r="EJ3" s="1">
        <v>0.2694750351115065</v>
      </c>
      <c r="EK3" s="1">
        <v>0.12808649397665967</v>
      </c>
      <c r="EL3" s="1">
        <v>0.51984070775962543</v>
      </c>
      <c r="EM3" s="1">
        <v>0.50478985145700617</v>
      </c>
      <c r="EN3" s="1">
        <v>0.51384598012328864</v>
      </c>
      <c r="EO3" s="1">
        <v>0.39176641608106777</v>
      </c>
      <c r="EP3" s="1">
        <v>0.3359367427082578</v>
      </c>
      <c r="EQ3" s="1">
        <v>0.51303955378959409</v>
      </c>
      <c r="ER3" s="1">
        <v>0.49127823599370091</v>
      </c>
      <c r="ES3" s="1">
        <v>0.50089112796754831</v>
      </c>
      <c r="ET3" s="1">
        <v>0.48791817853255448</v>
      </c>
      <c r="EU3" s="1">
        <v>0.48818821221087638</v>
      </c>
      <c r="EV3" s="1">
        <v>0.55711662206923318</v>
      </c>
      <c r="EW3" s="1">
        <v>0.29832691766773439</v>
      </c>
      <c r="EX3" s="1">
        <v>0.39172842863565921</v>
      </c>
      <c r="EY3" s="1">
        <v>0.47996698170357538</v>
      </c>
      <c r="EZ3" s="1">
        <v>0.52948420501399085</v>
      </c>
      <c r="FA3" s="1">
        <v>0.50938055581695663</v>
      </c>
      <c r="FB3" s="1">
        <v>0.41309096566886194</v>
      </c>
      <c r="FC3" s="1">
        <v>0.42400996699257676</v>
      </c>
      <c r="FD3" s="1">
        <v>0.39333013303423703</v>
      </c>
      <c r="FE3" s="1">
        <v>0.39736826765209776</v>
      </c>
      <c r="FF3" s="1">
        <v>0.48251799613885987</v>
      </c>
      <c r="FG3" s="1">
        <v>0.35635443144193024</v>
      </c>
      <c r="FH3" s="1">
        <v>0.3550176756360453</v>
      </c>
      <c r="FI3" s="1">
        <v>0.38714900306017785</v>
      </c>
      <c r="FJ3" s="1">
        <v>0.38869810622870765</v>
      </c>
      <c r="FK3" s="1">
        <v>0.40020030198298501</v>
      </c>
      <c r="FL3" s="1">
        <v>0.22851385633860266</v>
      </c>
      <c r="FM3" s="1">
        <v>0.51983963694876112</v>
      </c>
      <c r="FN3" s="1">
        <v>0.50478950670993517</v>
      </c>
      <c r="FO3" s="1">
        <v>0.51384688499684839</v>
      </c>
      <c r="FP3" s="1">
        <v>0.39176387520332012</v>
      </c>
      <c r="FQ3" s="1">
        <v>0.17036860748811178</v>
      </c>
      <c r="FR3" s="1">
        <v>0.3426289913660075</v>
      </c>
      <c r="FS3" s="1">
        <v>0.51685928023379002</v>
      </c>
      <c r="FT3" s="1">
        <v>0.26454750696288643</v>
      </c>
      <c r="FU3" s="1">
        <v>0.32071452296110248</v>
      </c>
      <c r="FV3" s="1">
        <v>-9.2215247640854037E-2</v>
      </c>
      <c r="FW3" s="1">
        <v>-9.2453524187551664E-2</v>
      </c>
      <c r="FX3" s="1">
        <v>-9.2106391817018504E-2</v>
      </c>
      <c r="FY3" s="1">
        <v>-9.1717003032233485E-2</v>
      </c>
      <c r="FZ3" s="1">
        <v>-9.2326847206365442E-2</v>
      </c>
      <c r="GA3" s="1">
        <v>-9.3012247393513103E-2</v>
      </c>
      <c r="GB3" s="1">
        <v>-5.0076750281586434E-3</v>
      </c>
      <c r="GC3" s="1">
        <v>-4.5106484961692289E-3</v>
      </c>
      <c r="GD3" s="1">
        <v>-4.836559651627827E-3</v>
      </c>
      <c r="GE3" s="1">
        <v>-2.599995012038735E-2</v>
      </c>
      <c r="GF3" s="1">
        <v>-4.0789363135258112E-3</v>
      </c>
      <c r="GG3" s="1">
        <v>-4.5593999642163374E-3</v>
      </c>
      <c r="GH3" s="1">
        <v>-2.7801915565124043E-3</v>
      </c>
      <c r="GI3" s="1">
        <v>-2.4707881420924782E-3</v>
      </c>
      <c r="GJ3" s="1">
        <v>-1.4332953509203108E-3</v>
      </c>
      <c r="GK3" s="1">
        <v>-7.0286929498348337E-5</v>
      </c>
      <c r="GL3" s="1">
        <v>2.1003631355731535E-3</v>
      </c>
      <c r="GM3" s="1">
        <v>2.546501445383877E-4</v>
      </c>
      <c r="GN3" s="1">
        <v>3.8462347248663163E-3</v>
      </c>
      <c r="GO3" s="1">
        <v>2.8666208812862079E-3</v>
      </c>
      <c r="GP3" s="1">
        <v>4.392168056888409E-3</v>
      </c>
      <c r="GQ3" s="1">
        <v>3.1219862020711647E-3</v>
      </c>
      <c r="GR3" s="73">
        <v>4.1054676532259792E-3</v>
      </c>
    </row>
    <row r="4" spans="1:200" x14ac:dyDescent="0.3">
      <c r="A4" s="31" t="str">
        <v>INTC</v>
      </c>
      <c r="B4" s="72">
        <v>0.48059479499714391</v>
      </c>
      <c r="C4" s="1">
        <v>0.40556362147199237</v>
      </c>
      <c r="D4" s="1">
        <v>1.0000000000000002</v>
      </c>
      <c r="E4" s="1">
        <v>0.32285216667395489</v>
      </c>
      <c r="F4" s="1">
        <v>0.32896215987898303</v>
      </c>
      <c r="G4" s="1">
        <v>0.36016775579087718</v>
      </c>
      <c r="H4" s="1">
        <v>0.41971540232336207</v>
      </c>
      <c r="I4" s="1">
        <v>0.45915925012973341</v>
      </c>
      <c r="J4" s="1">
        <v>0.36405632370077129</v>
      </c>
      <c r="K4" s="1">
        <v>0.23091609806779126</v>
      </c>
      <c r="L4" s="1">
        <v>0.3364234000227157</v>
      </c>
      <c r="M4" s="1">
        <v>0.1853012637732652</v>
      </c>
      <c r="N4" s="1">
        <v>0.34050869401522388</v>
      </c>
      <c r="O4" s="1">
        <v>0.26682910484390909</v>
      </c>
      <c r="P4" s="1">
        <v>0.1774213098707218</v>
      </c>
      <c r="Q4" s="1">
        <v>0.3841985846633042</v>
      </c>
      <c r="R4" s="1">
        <v>0.47097847203171017</v>
      </c>
      <c r="S4" s="1">
        <v>0.23345726325904714</v>
      </c>
      <c r="T4" s="1">
        <v>0.25958820071108729</v>
      </c>
      <c r="U4" s="1">
        <v>0.40975541797854381</v>
      </c>
      <c r="V4" s="1">
        <v>0.31265036453856138</v>
      </c>
      <c r="W4" s="1">
        <v>0.3294607258073472</v>
      </c>
      <c r="X4" s="1">
        <v>8.7939023285153448E-2</v>
      </c>
      <c r="Y4" s="1">
        <v>0.19497017374538009</v>
      </c>
      <c r="Z4" s="1">
        <v>2.2214550532404141E-2</v>
      </c>
      <c r="AA4" s="1">
        <v>0.33667436271631884</v>
      </c>
      <c r="AB4" s="1">
        <v>0.17973231784137583</v>
      </c>
      <c r="AC4" s="1">
        <v>0.3732158357099129</v>
      </c>
      <c r="AD4" s="1">
        <v>0.31942385854305938</v>
      </c>
      <c r="AE4" s="1">
        <v>2.4342708479322513E-2</v>
      </c>
      <c r="AF4" s="1">
        <v>0.21456564949267637</v>
      </c>
      <c r="AG4" s="1">
        <v>0.31427646047706798</v>
      </c>
      <c r="AH4" s="1">
        <v>0.15956467430296586</v>
      </c>
      <c r="AI4" s="1">
        <v>0.35968561583082187</v>
      </c>
      <c r="AJ4" s="1">
        <v>0.24355949994665599</v>
      </c>
      <c r="AK4" s="1">
        <v>0.28084574786081723</v>
      </c>
      <c r="AL4" s="1">
        <v>0.23003093903497729</v>
      </c>
      <c r="AM4" s="1">
        <v>0.24379584955851827</v>
      </c>
      <c r="AN4" s="1">
        <v>0.25725733365674519</v>
      </c>
      <c r="AO4" s="1">
        <v>0.35901345064824919</v>
      </c>
      <c r="AP4" s="1">
        <v>0.26500772074527551</v>
      </c>
      <c r="AQ4" s="1">
        <v>0.32900038980031393</v>
      </c>
      <c r="AR4" s="1">
        <v>0.31054307253993274</v>
      </c>
      <c r="AS4" s="1">
        <v>0.31801530493025648</v>
      </c>
      <c r="AT4" s="1">
        <v>0.31945234611445261</v>
      </c>
      <c r="AU4" s="1">
        <v>0.23802810074037989</v>
      </c>
      <c r="AV4" s="1">
        <v>0.10366697646201752</v>
      </c>
      <c r="AW4" s="1">
        <v>0.43508727643649958</v>
      </c>
      <c r="AX4" s="1">
        <v>0.19688357493484465</v>
      </c>
      <c r="AY4" s="1">
        <v>0.15143253600686105</v>
      </c>
      <c r="AZ4" s="1">
        <v>0.38697415334330382</v>
      </c>
      <c r="BA4" s="1">
        <v>0.28829634045286673</v>
      </c>
      <c r="BB4" s="1">
        <v>0.34180763714109968</v>
      </c>
      <c r="BC4" s="1">
        <v>0.40884254134775944</v>
      </c>
      <c r="BD4" s="1">
        <v>0.33763740663987996</v>
      </c>
      <c r="BE4" s="1">
        <v>0.29510171500935839</v>
      </c>
      <c r="BF4" s="1">
        <v>0.29607068149993976</v>
      </c>
      <c r="BG4" s="1">
        <v>0.33591931414977277</v>
      </c>
      <c r="BH4" s="1">
        <v>0.31582904670454387</v>
      </c>
      <c r="BI4" s="1">
        <v>6.7767097443104704E-2</v>
      </c>
      <c r="BJ4" s="1">
        <v>0.19571464928311505</v>
      </c>
      <c r="BK4" s="1">
        <v>0.21643858570116353</v>
      </c>
      <c r="BL4" s="1">
        <v>0.19005770541375755</v>
      </c>
      <c r="BM4" s="1">
        <v>0.22805362658815281</v>
      </c>
      <c r="BN4" s="1">
        <v>0.2880077062514802</v>
      </c>
      <c r="BO4" s="1">
        <v>0.26638895559338338</v>
      </c>
      <c r="BP4" s="1">
        <v>0.34998712724879472</v>
      </c>
      <c r="BQ4" s="1">
        <v>0.1122839568736541</v>
      </c>
      <c r="BR4" s="1">
        <v>0.12712120999685503</v>
      </c>
      <c r="BS4" s="1">
        <v>0.14739464582354039</v>
      </c>
      <c r="BT4" s="1">
        <v>0.13618937342093024</v>
      </c>
      <c r="BU4" s="1">
        <v>9.157393955260909E-2</v>
      </c>
      <c r="BV4" s="1">
        <v>0.18292619786352829</v>
      </c>
      <c r="BW4" s="1">
        <v>0.17699872480458664</v>
      </c>
      <c r="BX4" s="1">
        <v>6.8029809388317174E-3</v>
      </c>
      <c r="BY4" s="1">
        <v>8.3267422067195104E-2</v>
      </c>
      <c r="BZ4" s="1">
        <v>7.316307864709154E-2</v>
      </c>
      <c r="CA4" s="1">
        <v>0.14238388202725785</v>
      </c>
      <c r="CB4" s="1">
        <v>9.2542649157977178E-2</v>
      </c>
      <c r="CC4" s="1">
        <v>0.37546641539614994</v>
      </c>
      <c r="CD4" s="1">
        <v>0.2615441150319936</v>
      </c>
      <c r="CE4" s="1">
        <v>3.9860971821269159E-2</v>
      </c>
      <c r="CF4" s="1">
        <v>0.23354109114756594</v>
      </c>
      <c r="CG4" s="1">
        <v>0.37116160027252243</v>
      </c>
      <c r="CH4" s="1">
        <v>0.38484685716454747</v>
      </c>
      <c r="CI4" s="1">
        <v>0.30761659753993903</v>
      </c>
      <c r="CJ4" s="1">
        <v>0.30029519312976893</v>
      </c>
      <c r="CK4" s="1">
        <v>0.16287774538027192</v>
      </c>
      <c r="CL4" s="1">
        <v>0.3393317990103642</v>
      </c>
      <c r="CM4" s="1">
        <v>0.3301257923793347</v>
      </c>
      <c r="CN4" s="1">
        <v>0.40055230389374974</v>
      </c>
      <c r="CO4" s="1">
        <v>0.20751869901563799</v>
      </c>
      <c r="CP4" s="1">
        <v>0.34517411174814749</v>
      </c>
      <c r="CQ4" s="1">
        <v>0.30125811629791249</v>
      </c>
      <c r="CR4" s="1">
        <v>0.30466792177653657</v>
      </c>
      <c r="CS4" s="1">
        <v>0.27428891930347443</v>
      </c>
      <c r="CT4" s="1">
        <v>0.18365589704194021</v>
      </c>
      <c r="CU4" s="1">
        <v>0.33760124615467585</v>
      </c>
      <c r="CV4" s="1">
        <v>0.13763404823410771</v>
      </c>
      <c r="CW4" s="1">
        <v>0.20001854398631908</v>
      </c>
      <c r="CX4" s="1">
        <v>0.42670124575746782</v>
      </c>
      <c r="CY4" s="1">
        <v>7.1998096781705975E-2</v>
      </c>
      <c r="CZ4" s="1">
        <v>0.39050805047692932</v>
      </c>
      <c r="DA4" s="1">
        <v>0.37669990806454096</v>
      </c>
      <c r="DB4" s="1">
        <v>0.20999513726819213</v>
      </c>
      <c r="DC4" s="1">
        <v>0.23337218167082946</v>
      </c>
      <c r="DD4" s="1">
        <v>0.35072212270518432</v>
      </c>
      <c r="DE4" s="1">
        <v>0.29744431038806723</v>
      </c>
      <c r="DF4" s="1">
        <v>0.24818797464392639</v>
      </c>
      <c r="DG4" s="1">
        <v>0.2921492331813158</v>
      </c>
      <c r="DH4" s="1">
        <v>0.22662037034535834</v>
      </c>
      <c r="DI4" s="1">
        <v>0.39229076687957465</v>
      </c>
      <c r="DJ4" s="1">
        <v>0.21281831593462597</v>
      </c>
      <c r="DK4" s="1">
        <v>0.36857000591883454</v>
      </c>
      <c r="DL4" s="1">
        <v>0.25375357872393256</v>
      </c>
      <c r="DM4" s="1">
        <v>0.13603755895094621</v>
      </c>
      <c r="DN4" s="1">
        <v>0.27501882216599954</v>
      </c>
      <c r="DO4" s="1">
        <v>0.20782933307618084</v>
      </c>
      <c r="DP4" s="1">
        <v>0.1951006507315117</v>
      </c>
      <c r="DQ4" s="1">
        <v>0.23749220031788423</v>
      </c>
      <c r="DR4" s="1">
        <v>0.23180618329077959</v>
      </c>
      <c r="DS4" s="1">
        <v>0.29378732473840952</v>
      </c>
      <c r="DT4" s="1">
        <v>0.38651822963387045</v>
      </c>
      <c r="DU4" s="1">
        <v>0.29429369274019052</v>
      </c>
      <c r="DV4" s="1">
        <v>0.19370147178901653</v>
      </c>
      <c r="DW4" s="1">
        <v>0.32703004191872687</v>
      </c>
      <c r="DX4" s="1">
        <v>0.2412734804034177</v>
      </c>
      <c r="DY4" s="1">
        <v>0.16979401417782924</v>
      </c>
      <c r="DZ4" s="1">
        <v>0.30147865410438029</v>
      </c>
      <c r="EA4" s="1">
        <v>0.34805997976856717</v>
      </c>
      <c r="EB4" s="1">
        <v>0.38740893822039402</v>
      </c>
      <c r="EC4" s="1">
        <v>0.35887435056465444</v>
      </c>
      <c r="ED4" s="1">
        <v>0.39513315737343979</v>
      </c>
      <c r="EE4" s="1">
        <v>0.20747747548935591</v>
      </c>
      <c r="EF4" s="1">
        <v>0.15613131898793309</v>
      </c>
      <c r="EG4" s="1">
        <v>0.44264238635856445</v>
      </c>
      <c r="EH4" s="1">
        <v>0.44352141554635599</v>
      </c>
      <c r="EI4" s="1">
        <v>0.39216099454045267</v>
      </c>
      <c r="EJ4" s="1">
        <v>0.18679734586242491</v>
      </c>
      <c r="EK4" s="1">
        <v>0.17256132620429085</v>
      </c>
      <c r="EL4" s="1">
        <v>0.41927016549692814</v>
      </c>
      <c r="EM4" s="1">
        <v>0.4247209193108416</v>
      </c>
      <c r="EN4" s="1">
        <v>0.42608087505579861</v>
      </c>
      <c r="EO4" s="1">
        <v>0.31045844715654169</v>
      </c>
      <c r="EP4" s="1">
        <v>0.21250294946812881</v>
      </c>
      <c r="EQ4" s="1">
        <v>0.43891092132965215</v>
      </c>
      <c r="ER4" s="1">
        <v>0.44872997717435992</v>
      </c>
      <c r="ES4" s="1">
        <v>0.44170303447924714</v>
      </c>
      <c r="ET4" s="1">
        <v>0.42139210010626166</v>
      </c>
      <c r="EU4" s="1">
        <v>0.34978823968064138</v>
      </c>
      <c r="EV4" s="1">
        <v>0.40325181834707796</v>
      </c>
      <c r="EW4" s="1">
        <v>0.12652121839056926</v>
      </c>
      <c r="EX4" s="1">
        <v>0.19779526352262317</v>
      </c>
      <c r="EY4" s="1">
        <v>0.34443361943933132</v>
      </c>
      <c r="EZ4" s="1">
        <v>0.36852777702302475</v>
      </c>
      <c r="FA4" s="1">
        <v>0.38301774557855844</v>
      </c>
      <c r="FB4" s="1">
        <v>0.40684820148270218</v>
      </c>
      <c r="FC4" s="1">
        <v>0.28758171678220912</v>
      </c>
      <c r="FD4" s="1">
        <v>0.23217574664350682</v>
      </c>
      <c r="FE4" s="1">
        <v>0.2571119139779155</v>
      </c>
      <c r="FF4" s="1">
        <v>0.31982767693173747</v>
      </c>
      <c r="FG4" s="1">
        <v>0.17212791416015241</v>
      </c>
      <c r="FH4" s="1">
        <v>0.20189380302386004</v>
      </c>
      <c r="FI4" s="1">
        <v>0.22351953183750378</v>
      </c>
      <c r="FJ4" s="1">
        <v>0.20090492482014985</v>
      </c>
      <c r="FK4" s="1">
        <v>0.17661240487405891</v>
      </c>
      <c r="FL4" s="1">
        <v>6.9466492501457852E-2</v>
      </c>
      <c r="FM4" s="1">
        <v>0.4192672343395466</v>
      </c>
      <c r="FN4" s="1">
        <v>0.42472036408253377</v>
      </c>
      <c r="FO4" s="1">
        <v>0.4260822446753606</v>
      </c>
      <c r="FP4" s="1">
        <v>0.31045685817943258</v>
      </c>
      <c r="FQ4" s="1">
        <v>0.11151799490937593</v>
      </c>
      <c r="FR4" s="1">
        <v>0.14748432382701082</v>
      </c>
      <c r="FS4" s="1">
        <v>0.25462968882342807</v>
      </c>
      <c r="FT4" s="1">
        <v>0.12546667081230206</v>
      </c>
      <c r="FU4" s="1">
        <v>0.12098069857143512</v>
      </c>
      <c r="FV4" s="1">
        <v>-8.5475061627623222E-2</v>
      </c>
      <c r="FW4" s="1">
        <v>-8.570977391249128E-2</v>
      </c>
      <c r="FX4" s="1">
        <v>-8.5263165325173793E-2</v>
      </c>
      <c r="FY4" s="1">
        <v>-8.5750737812337052E-2</v>
      </c>
      <c r="FZ4" s="1">
        <v>-8.5187523375683735E-2</v>
      </c>
      <c r="GA4" s="1">
        <v>-8.588746079039844E-2</v>
      </c>
      <c r="GB4" s="1">
        <v>-1.2905276319649621E-2</v>
      </c>
      <c r="GC4" s="1">
        <v>-1.2540189362990723E-2</v>
      </c>
      <c r="GD4" s="1">
        <v>-1.2742213779723255E-2</v>
      </c>
      <c r="GE4" s="1">
        <v>-2.1400120719296204E-2</v>
      </c>
      <c r="GF4" s="1">
        <v>-1.2264214988870844E-2</v>
      </c>
      <c r="GG4" s="1">
        <v>-1.2477330985830412E-2</v>
      </c>
      <c r="GH4" s="1">
        <v>-1.1361829908346346E-2</v>
      </c>
      <c r="GI4" s="1">
        <v>-1.1191761891380804E-2</v>
      </c>
      <c r="GJ4" s="1">
        <v>-1.0406747726228151E-2</v>
      </c>
      <c r="GK4" s="1">
        <v>-9.4928441282628156E-3</v>
      </c>
      <c r="GL4" s="1">
        <v>-7.9814709321954901E-3</v>
      </c>
      <c r="GM4" s="1">
        <v>-9.3220827991232144E-3</v>
      </c>
      <c r="GN4" s="1">
        <v>-6.8237286231545118E-3</v>
      </c>
      <c r="GO4" s="1">
        <v>-7.51050230932899E-3</v>
      </c>
      <c r="GP4" s="1">
        <v>-6.341305214624067E-3</v>
      </c>
      <c r="GQ4" s="1">
        <v>-7.23127729810663E-3</v>
      </c>
      <c r="GR4" s="73">
        <v>-6.5559968542577641E-3</v>
      </c>
    </row>
    <row r="5" spans="1:200" x14ac:dyDescent="0.3">
      <c r="A5" s="31" t="str">
        <v>NVDA</v>
      </c>
      <c r="B5" s="72">
        <v>0.65292470986444584</v>
      </c>
      <c r="C5" s="1">
        <v>0.59419580451336473</v>
      </c>
      <c r="D5" s="1">
        <v>0.32285216667395489</v>
      </c>
      <c r="E5" s="1">
        <v>0.99999999999999978</v>
      </c>
      <c r="F5" s="1">
        <v>0.5380748143624694</v>
      </c>
      <c r="G5" s="1">
        <v>0.44603460437571307</v>
      </c>
      <c r="H5" s="1">
        <v>9.2342085422572551E-2</v>
      </c>
      <c r="I5" s="1">
        <v>0.51907672174784203</v>
      </c>
      <c r="J5" s="1">
        <v>0.58572598713135193</v>
      </c>
      <c r="K5" s="1">
        <v>0.49164974289736418</v>
      </c>
      <c r="L5" s="1">
        <v>0.65884709274708275</v>
      </c>
      <c r="M5" s="1">
        <v>0.39511829598306053</v>
      </c>
      <c r="N5" s="1">
        <v>8.3690491726677668E-2</v>
      </c>
      <c r="O5" s="1">
        <v>0.22759650502862178</v>
      </c>
      <c r="P5" s="1">
        <v>0.23996443467040779</v>
      </c>
      <c r="Q5" s="1">
        <v>0.35061224640385408</v>
      </c>
      <c r="R5" s="1">
        <v>0.44936239950397466</v>
      </c>
      <c r="S5" s="1">
        <v>0.66098158257503858</v>
      </c>
      <c r="T5" s="1">
        <v>0.13966903583543772</v>
      </c>
      <c r="U5" s="1">
        <v>0.25019716112623558</v>
      </c>
      <c r="V5" s="1">
        <v>0.26945784791631727</v>
      </c>
      <c r="W5" s="1">
        <v>0.27874531742965397</v>
      </c>
      <c r="X5" s="1">
        <v>6.8216375344528429E-2</v>
      </c>
      <c r="Y5" s="1">
        <v>0.22360694647073595</v>
      </c>
      <c r="Z5" s="1">
        <v>4.1844975927364088E-2</v>
      </c>
      <c r="AA5" s="1">
        <v>-1.6589770652178086E-2</v>
      </c>
      <c r="AB5" s="1">
        <v>0.17718978259907656</v>
      </c>
      <c r="AC5" s="1">
        <v>8.695443096563206E-2</v>
      </c>
      <c r="AD5" s="1">
        <v>3.0968568189140193E-3</v>
      </c>
      <c r="AE5" s="1">
        <v>7.1793221197094997E-2</v>
      </c>
      <c r="AF5" s="1">
        <v>0.2258730416959196</v>
      </c>
      <c r="AG5" s="1">
        <v>0.26409346168099734</v>
      </c>
      <c r="AH5" s="1">
        <v>1.8036220799381858E-2</v>
      </c>
      <c r="AI5" s="1">
        <v>-3.9376731280487395E-2</v>
      </c>
      <c r="AJ5" s="1">
        <v>0.38836131660631329</v>
      </c>
      <c r="AK5" s="1">
        <v>0.30972565191877627</v>
      </c>
      <c r="AL5" s="1">
        <v>0.56035364248197006</v>
      </c>
      <c r="AM5" s="1">
        <v>0.40852612676879207</v>
      </c>
      <c r="AN5" s="1">
        <v>0.4273543294999807</v>
      </c>
      <c r="AO5" s="1">
        <v>0.43470674213779836</v>
      </c>
      <c r="AP5" s="1">
        <v>0.36616588723833277</v>
      </c>
      <c r="AQ5" s="1">
        <v>0.35840040915104848</v>
      </c>
      <c r="AR5" s="1">
        <v>0.28239418001555128</v>
      </c>
      <c r="AS5" s="1">
        <v>0.30848128097884453</v>
      </c>
      <c r="AT5" s="1">
        <v>0.49564435095186254</v>
      </c>
      <c r="AU5" s="1">
        <v>0.37759426046276146</v>
      </c>
      <c r="AV5" s="1">
        <v>0.11693689199538061</v>
      </c>
      <c r="AW5" s="1">
        <v>0.28307187445161214</v>
      </c>
      <c r="AX5" s="1">
        <v>-4.5058634298616076E-2</v>
      </c>
      <c r="AY5" s="1">
        <v>4.7662721483165769E-2</v>
      </c>
      <c r="AZ5" s="1">
        <v>0.3546480434878525</v>
      </c>
      <c r="BA5" s="1">
        <v>0.28390817076416586</v>
      </c>
      <c r="BB5" s="1">
        <v>0.43083727640081398</v>
      </c>
      <c r="BC5" s="1">
        <v>0.44073679388727144</v>
      </c>
      <c r="BD5" s="1">
        <v>0.47531204601123822</v>
      </c>
      <c r="BE5" s="1">
        <v>0.36023096646594804</v>
      </c>
      <c r="BF5" s="1">
        <v>0.18933445127078405</v>
      </c>
      <c r="BG5" s="1">
        <v>0.40215396030817957</v>
      </c>
      <c r="BH5" s="1">
        <v>0.40079374772471582</v>
      </c>
      <c r="BI5" s="1">
        <v>0.25997380275279119</v>
      </c>
      <c r="BJ5" s="1">
        <v>3.5804521861215037E-3</v>
      </c>
      <c r="BK5" s="1">
        <v>-4.0147580176796885E-2</v>
      </c>
      <c r="BL5" s="1">
        <v>6.7251786618902201E-2</v>
      </c>
      <c r="BM5" s="1">
        <v>0.1256004581465463</v>
      </c>
      <c r="BN5" s="1">
        <v>0.22016978766713263</v>
      </c>
      <c r="BO5" s="1">
        <v>0.23556046617083945</v>
      </c>
      <c r="BP5" s="1">
        <v>0.24242788537708077</v>
      </c>
      <c r="BQ5" s="1">
        <v>0.34974450644885247</v>
      </c>
      <c r="BR5" s="1">
        <v>0.34072203737604639</v>
      </c>
      <c r="BS5" s="1">
        <v>7.8469623876778319E-2</v>
      </c>
      <c r="BT5" s="1">
        <v>0.13918282026784642</v>
      </c>
      <c r="BU5" s="1">
        <v>2.1729586517862255E-2</v>
      </c>
      <c r="BV5" s="1">
        <v>8.0948694606594832E-2</v>
      </c>
      <c r="BW5" s="1">
        <v>9.5128371104818435E-2</v>
      </c>
      <c r="BX5" s="1">
        <v>-0.1897154620270293</v>
      </c>
      <c r="BY5" s="1">
        <v>6.9249969706022999E-2</v>
      </c>
      <c r="BZ5" s="1">
        <v>3.3478263282472213E-2</v>
      </c>
      <c r="CA5" s="1">
        <v>7.6247706943705723E-2</v>
      </c>
      <c r="CB5" s="1">
        <v>2.6300266573877195E-3</v>
      </c>
      <c r="CC5" s="1">
        <v>0.28202445416243466</v>
      </c>
      <c r="CD5" s="1">
        <v>0.18398669957524363</v>
      </c>
      <c r="CE5" s="1">
        <v>0.1809366819694255</v>
      </c>
      <c r="CF5" s="1">
        <v>0.13321875164764449</v>
      </c>
      <c r="CG5" s="1">
        <v>0.24719898871249182</v>
      </c>
      <c r="CH5" s="1">
        <v>0.32374727604796572</v>
      </c>
      <c r="CI5" s="1">
        <v>0.21736243654326712</v>
      </c>
      <c r="CJ5" s="1">
        <v>0.35680895743471597</v>
      </c>
      <c r="CK5" s="1">
        <v>4.5492982860241941E-3</v>
      </c>
      <c r="CL5" s="1">
        <v>0.34705971164054467</v>
      </c>
      <c r="CM5" s="1">
        <v>0.42750813688314099</v>
      </c>
      <c r="CN5" s="1">
        <v>0.26968191222717908</v>
      </c>
      <c r="CO5" s="1">
        <v>0.36318452012973657</v>
      </c>
      <c r="CP5" s="1">
        <v>0.44640255675056473</v>
      </c>
      <c r="CQ5" s="1">
        <v>0.2628741562158361</v>
      </c>
      <c r="CR5" s="1">
        <v>0.37350898148146761</v>
      </c>
      <c r="CS5" s="1">
        <v>0.34078928038122402</v>
      </c>
      <c r="CT5" s="1">
        <v>0.24552851488073188</v>
      </c>
      <c r="CU5" s="1">
        <v>0.27239785174302023</v>
      </c>
      <c r="CV5" s="1">
        <v>0.12788549028480387</v>
      </c>
      <c r="CW5" s="1">
        <v>2.3312611086008354E-2</v>
      </c>
      <c r="CX5" s="1">
        <v>0.47430735812842056</v>
      </c>
      <c r="CY5" s="1">
        <v>0.16354859410526254</v>
      </c>
      <c r="CZ5" s="1">
        <v>0.31545504962989601</v>
      </c>
      <c r="DA5" s="1">
        <v>0.29642962099389464</v>
      </c>
      <c r="DB5" s="1">
        <v>0.26827306618770985</v>
      </c>
      <c r="DC5" s="1">
        <v>-2.6295919307310961E-3</v>
      </c>
      <c r="DD5" s="1">
        <v>0.13766563056065356</v>
      </c>
      <c r="DE5" s="1">
        <v>6.5185796370456808E-2</v>
      </c>
      <c r="DF5" s="1">
        <v>6.0144848767333572E-2</v>
      </c>
      <c r="DG5" s="1">
        <v>9.5222324610495249E-2</v>
      </c>
      <c r="DH5" s="1">
        <v>9.4146032967019233E-2</v>
      </c>
      <c r="DI5" s="1">
        <v>0.36739530342981092</v>
      </c>
      <c r="DJ5" s="1">
        <v>0.28932692763991763</v>
      </c>
      <c r="DK5" s="1">
        <v>0.22193223837824894</v>
      </c>
      <c r="DL5" s="1">
        <v>0.24528514302321455</v>
      </c>
      <c r="DM5" s="1">
        <v>3.2047720900192866E-2</v>
      </c>
      <c r="DN5" s="1">
        <v>0.31184040801865243</v>
      </c>
      <c r="DO5" s="1">
        <v>0.23544567148413797</v>
      </c>
      <c r="DP5" s="1">
        <v>0.33152574558220937</v>
      </c>
      <c r="DQ5" s="1">
        <v>0.31622393596776238</v>
      </c>
      <c r="DR5" s="1">
        <v>0.19891480455516783</v>
      </c>
      <c r="DS5" s="1">
        <v>0.28977812032962819</v>
      </c>
      <c r="DT5" s="1">
        <v>0.40100855809595587</v>
      </c>
      <c r="DU5" s="1">
        <v>0.45770233252337911</v>
      </c>
      <c r="DV5" s="1">
        <v>0.45049662787765182</v>
      </c>
      <c r="DW5" s="1">
        <v>0.51408717762664136</v>
      </c>
      <c r="DX5" s="1">
        <v>0.32052351052723194</v>
      </c>
      <c r="DY5" s="1">
        <v>0.20732868996618831</v>
      </c>
      <c r="DZ5" s="1">
        <v>0.25755745429966614</v>
      </c>
      <c r="EA5" s="1">
        <v>0.30654156356648099</v>
      </c>
      <c r="EB5" s="1">
        <v>0.25690940602570012</v>
      </c>
      <c r="EC5" s="1">
        <v>0.33980431366638414</v>
      </c>
      <c r="ED5" s="1">
        <v>0.4271726104433351</v>
      </c>
      <c r="EE5" s="1">
        <v>0.39742729587277281</v>
      </c>
      <c r="EF5" s="1">
        <v>0.32172765867788328</v>
      </c>
      <c r="EG5" s="1">
        <v>0.40644050330418741</v>
      </c>
      <c r="EH5" s="1">
        <v>0.44594236472590243</v>
      </c>
      <c r="EI5" s="1">
        <v>0.47445316457483439</v>
      </c>
      <c r="EJ5" s="1">
        <v>0.35585510020084399</v>
      </c>
      <c r="EK5" s="1">
        <v>0.20832341750943034</v>
      </c>
      <c r="EL5" s="1">
        <v>0.46298472296874832</v>
      </c>
      <c r="EM5" s="1">
        <v>0.46687023885169804</v>
      </c>
      <c r="EN5" s="1">
        <v>0.44934133423327866</v>
      </c>
      <c r="EO5" s="1">
        <v>0.33431832679057422</v>
      </c>
      <c r="EP5" s="1">
        <v>0.31335813810313162</v>
      </c>
      <c r="EQ5" s="1">
        <v>0.46234709106018729</v>
      </c>
      <c r="ER5" s="1">
        <v>0.4383083380702939</v>
      </c>
      <c r="ES5" s="1">
        <v>0.45061332333955617</v>
      </c>
      <c r="ET5" s="1">
        <v>0.42349904187420356</v>
      </c>
      <c r="EU5" s="1">
        <v>0.50415818026640113</v>
      </c>
      <c r="EV5" s="1">
        <v>0.51776991354086332</v>
      </c>
      <c r="EW5" s="1">
        <v>0.28656830704969072</v>
      </c>
      <c r="EX5" s="1">
        <v>0.28982948118668933</v>
      </c>
      <c r="EY5" s="1">
        <v>0.43325557752444505</v>
      </c>
      <c r="EZ5" s="1">
        <v>0.46637388631507848</v>
      </c>
      <c r="FA5" s="1">
        <v>0.46164457268871883</v>
      </c>
      <c r="FB5" s="1">
        <v>0.37733410078545238</v>
      </c>
      <c r="FC5" s="1">
        <v>0.36252605453460396</v>
      </c>
      <c r="FD5" s="1">
        <v>0.2808889541113207</v>
      </c>
      <c r="FE5" s="1">
        <v>0.1940183954673442</v>
      </c>
      <c r="FF5" s="1">
        <v>0.4132973012550849</v>
      </c>
      <c r="FG5" s="1">
        <v>0.1538440331378686</v>
      </c>
      <c r="FH5" s="1">
        <v>0.21646584336019142</v>
      </c>
      <c r="FI5" s="1">
        <v>0.34367354014759294</v>
      </c>
      <c r="FJ5" s="1">
        <v>0.21842060368821911</v>
      </c>
      <c r="FK5" s="1">
        <v>0.2111400013131467</v>
      </c>
      <c r="FL5" s="1">
        <v>0.19352430143268998</v>
      </c>
      <c r="FM5" s="1">
        <v>0.46298381154830243</v>
      </c>
      <c r="FN5" s="1">
        <v>0.46687040777764466</v>
      </c>
      <c r="FO5" s="1">
        <v>0.44934039132433673</v>
      </c>
      <c r="FP5" s="1">
        <v>0.33432045751646922</v>
      </c>
      <c r="FQ5" s="1">
        <v>0.18035486115251237</v>
      </c>
      <c r="FR5" s="1">
        <v>0.25286688169267796</v>
      </c>
      <c r="FS5" s="1">
        <v>0.36586542603469452</v>
      </c>
      <c r="FT5" s="1">
        <v>0.17862506442735449</v>
      </c>
      <c r="FU5" s="1">
        <v>0.22725306027943226</v>
      </c>
      <c r="FV5" s="1">
        <v>-7.4793591291649614E-2</v>
      </c>
      <c r="FW5" s="1">
        <v>-7.5211526273175885E-2</v>
      </c>
      <c r="FX5" s="1">
        <v>-7.5108327451145068E-2</v>
      </c>
      <c r="FY5" s="1">
        <v>-7.5208113844451821E-2</v>
      </c>
      <c r="FZ5" s="1">
        <v>-7.5956316429483028E-2</v>
      </c>
      <c r="GA5" s="1">
        <v>-7.6270156901700165E-2</v>
      </c>
      <c r="GB5" s="1">
        <v>3.5784782432724031E-2</v>
      </c>
      <c r="GC5" s="1">
        <v>3.6297861580531859E-2</v>
      </c>
      <c r="GD5" s="1">
        <v>3.592673374012513E-2</v>
      </c>
      <c r="GE5" s="1">
        <v>2.5165975250193075E-2</v>
      </c>
      <c r="GF5" s="1">
        <v>3.6601346303759247E-2</v>
      </c>
      <c r="GG5" s="1">
        <v>3.6754663002404445E-2</v>
      </c>
      <c r="GH5" s="1">
        <v>3.7835516776756312E-2</v>
      </c>
      <c r="GI5" s="1">
        <v>3.809949612531964E-2</v>
      </c>
      <c r="GJ5" s="1">
        <v>3.9061198589552676E-2</v>
      </c>
      <c r="GK5" s="1">
        <v>4.034336378558797E-2</v>
      </c>
      <c r="GL5" s="1">
        <v>4.241706988102939E-2</v>
      </c>
      <c r="GM5" s="1">
        <v>4.0604891795479492E-2</v>
      </c>
      <c r="GN5" s="1">
        <v>4.4041687314205179E-2</v>
      </c>
      <c r="GO5" s="1">
        <v>4.3030040385411431E-2</v>
      </c>
      <c r="GP5" s="1">
        <v>4.5080369026051011E-2</v>
      </c>
      <c r="GQ5" s="1">
        <v>4.3901980104328428E-2</v>
      </c>
      <c r="GR5" s="73">
        <v>4.4819003892808837E-2</v>
      </c>
    </row>
    <row r="6" spans="1:200" x14ac:dyDescent="0.3">
      <c r="A6" s="31" t="str">
        <v>AAPL</v>
      </c>
      <c r="B6" s="72">
        <v>0.6976359343583598</v>
      </c>
      <c r="C6" s="1">
        <v>0.66159820344234088</v>
      </c>
      <c r="D6" s="1">
        <v>0.32896215987898303</v>
      </c>
      <c r="E6" s="1">
        <v>0.5380748143624694</v>
      </c>
      <c r="F6" s="1">
        <v>0.99999999999999989</v>
      </c>
      <c r="G6" s="1">
        <v>0.53964219549866876</v>
      </c>
      <c r="H6" s="1">
        <v>0.28972926127865289</v>
      </c>
      <c r="I6" s="1">
        <v>0.68581927015593358</v>
      </c>
      <c r="J6" s="1">
        <v>0.54913898632402292</v>
      </c>
      <c r="K6" s="1">
        <v>0.38977643979106386</v>
      </c>
      <c r="L6" s="1">
        <v>0.68823720189433735</v>
      </c>
      <c r="M6" s="1">
        <v>0.56633796976487349</v>
      </c>
      <c r="N6" s="1">
        <v>0.24737045677290598</v>
      </c>
      <c r="O6" s="1">
        <v>0.19165432040220806</v>
      </c>
      <c r="P6" s="1">
        <v>0.33745362314771793</v>
      </c>
      <c r="Q6" s="1">
        <v>0.48557855592297938</v>
      </c>
      <c r="R6" s="1">
        <v>0.44376312972873999</v>
      </c>
      <c r="S6" s="1">
        <v>0.44444102858996659</v>
      </c>
      <c r="T6" s="1">
        <v>0.25221434998935649</v>
      </c>
      <c r="U6" s="1">
        <v>0.57073350506456721</v>
      </c>
      <c r="V6" s="1">
        <v>0.35826386241306418</v>
      </c>
      <c r="W6" s="1">
        <v>0.4096530945201482</v>
      </c>
      <c r="X6" s="1">
        <v>0.40767227398901862</v>
      </c>
      <c r="Y6" s="1">
        <v>0.34387765039198931</v>
      </c>
      <c r="Z6" s="1">
        <v>0.14882440176068382</v>
      </c>
      <c r="AA6" s="1">
        <v>0.40594395609773154</v>
      </c>
      <c r="AB6" s="1">
        <v>0.19423012647803237</v>
      </c>
      <c r="AC6" s="1">
        <v>0.34917443829458333</v>
      </c>
      <c r="AD6" s="1">
        <v>8.3320084957511253E-2</v>
      </c>
      <c r="AE6" s="1">
        <v>2.1368171118903337E-2</v>
      </c>
      <c r="AF6" s="1">
        <v>0.50332070752414848</v>
      </c>
      <c r="AG6" s="1">
        <v>0.46504394296092988</v>
      </c>
      <c r="AH6" s="1">
        <v>0.38483917040255972</v>
      </c>
      <c r="AI6" s="1">
        <v>0.12883555325143323</v>
      </c>
      <c r="AJ6" s="1">
        <v>0.50365772787502572</v>
      </c>
      <c r="AK6" s="1">
        <v>0.45508229410225509</v>
      </c>
      <c r="AL6" s="1">
        <v>0.5812002793452935</v>
      </c>
      <c r="AM6" s="1">
        <v>0.69494806772921214</v>
      </c>
      <c r="AN6" s="1">
        <v>0.4231591020542993</v>
      </c>
      <c r="AO6" s="1">
        <v>0.47015908253836408</v>
      </c>
      <c r="AP6" s="1">
        <v>0.45379317119419754</v>
      </c>
      <c r="AQ6" s="1">
        <v>0.52929328157717037</v>
      </c>
      <c r="AR6" s="1">
        <v>0.42117230147259987</v>
      </c>
      <c r="AS6" s="1">
        <v>0.45935768737307214</v>
      </c>
      <c r="AT6" s="1">
        <v>0.47081853434176663</v>
      </c>
      <c r="AU6" s="1">
        <v>0.41436159776648768</v>
      </c>
      <c r="AV6" s="1">
        <v>0.25004726400282135</v>
      </c>
      <c r="AW6" s="1">
        <v>0.39843535578035227</v>
      </c>
      <c r="AX6" s="1">
        <v>0.2794048334225826</v>
      </c>
      <c r="AY6" s="1">
        <v>0.22978800929432996</v>
      </c>
      <c r="AZ6" s="1">
        <v>0.28083145746551041</v>
      </c>
      <c r="BA6" s="1">
        <v>0.40555487607775464</v>
      </c>
      <c r="BB6" s="1">
        <v>0.53658577919317951</v>
      </c>
      <c r="BC6" s="1">
        <v>0.5229515308745456</v>
      </c>
      <c r="BD6" s="1">
        <v>0.42068095053309668</v>
      </c>
      <c r="BE6" s="1">
        <v>0.27254583338404842</v>
      </c>
      <c r="BF6" s="1">
        <v>0.44215280325463496</v>
      </c>
      <c r="BG6" s="1">
        <v>0.35916038934652589</v>
      </c>
      <c r="BH6" s="1">
        <v>0.38932303019635783</v>
      </c>
      <c r="BI6" s="1">
        <v>0.35883879021635623</v>
      </c>
      <c r="BJ6" s="1">
        <v>0.23351988310436878</v>
      </c>
      <c r="BK6" s="1">
        <v>0.31840136843944411</v>
      </c>
      <c r="BL6" s="1">
        <v>0.3584140758019933</v>
      </c>
      <c r="BM6" s="1">
        <v>0.45375576071698409</v>
      </c>
      <c r="BN6" s="1">
        <v>0.46204943396785153</v>
      </c>
      <c r="BO6" s="1">
        <v>0.53299373241200743</v>
      </c>
      <c r="BP6" s="1">
        <v>0.52537422338272599</v>
      </c>
      <c r="BQ6" s="1">
        <v>0.46662055385603796</v>
      </c>
      <c r="BR6" s="1">
        <v>0.31427285073528799</v>
      </c>
      <c r="BS6" s="1">
        <v>0.28464909388563692</v>
      </c>
      <c r="BT6" s="1">
        <v>0.37732270922343975</v>
      </c>
      <c r="BU6" s="1">
        <v>0.39880201940302001</v>
      </c>
      <c r="BV6" s="1">
        <v>0.50013604488745333</v>
      </c>
      <c r="BW6" s="1">
        <v>0.45844682674913845</v>
      </c>
      <c r="BX6" s="1">
        <v>5.7906684741301749E-2</v>
      </c>
      <c r="BY6" s="1">
        <v>0.36319617702969259</v>
      </c>
      <c r="BZ6" s="1">
        <v>0.33733250602514775</v>
      </c>
      <c r="CA6" s="1">
        <v>0.42117475625716394</v>
      </c>
      <c r="CB6" s="1">
        <v>0.35406176958702246</v>
      </c>
      <c r="CC6" s="1">
        <v>0.29866408327597421</v>
      </c>
      <c r="CD6" s="1">
        <v>0.26069739190587765</v>
      </c>
      <c r="CE6" s="1">
        <v>0.3395667410314574</v>
      </c>
      <c r="CF6" s="1">
        <v>0.44374713511856079</v>
      </c>
      <c r="CG6" s="1">
        <v>0.37387881633783426</v>
      </c>
      <c r="CH6" s="1">
        <v>0.44635995052292082</v>
      </c>
      <c r="CI6" s="1">
        <v>0.26130270072469464</v>
      </c>
      <c r="CJ6" s="1">
        <v>0.41731925191654867</v>
      </c>
      <c r="CK6" s="1">
        <v>0.21075129498868914</v>
      </c>
      <c r="CL6" s="1">
        <v>0.34656824879769238</v>
      </c>
      <c r="CM6" s="1">
        <v>0.33708284111719167</v>
      </c>
      <c r="CN6" s="1">
        <v>0.33986457192213881</v>
      </c>
      <c r="CO6" s="1">
        <v>0.4103789609895967</v>
      </c>
      <c r="CP6" s="1">
        <v>0.53522453981319129</v>
      </c>
      <c r="CQ6" s="1">
        <v>0.29034431285536266</v>
      </c>
      <c r="CR6" s="1">
        <v>0.33242488581449864</v>
      </c>
      <c r="CS6" s="1">
        <v>0.41910008852832464</v>
      </c>
      <c r="CT6" s="1">
        <v>0.26763392439043227</v>
      </c>
      <c r="CU6" s="1">
        <v>0.39498863216240748</v>
      </c>
      <c r="CV6" s="1">
        <v>0.17078151072625616</v>
      </c>
      <c r="CW6" s="1">
        <v>0.23332660310124839</v>
      </c>
      <c r="CX6" s="1">
        <v>0.5793600676431776</v>
      </c>
      <c r="CY6" s="1">
        <v>0.13864368603335939</v>
      </c>
      <c r="CZ6" s="1">
        <v>0.55863921033606345</v>
      </c>
      <c r="DA6" s="1">
        <v>0.54398550513092192</v>
      </c>
      <c r="DB6" s="1">
        <v>0.29657229206397318</v>
      </c>
      <c r="DC6" s="1">
        <v>0.20488991692290673</v>
      </c>
      <c r="DD6" s="1">
        <v>0.29027008096891727</v>
      </c>
      <c r="DE6" s="1">
        <v>0.21838279084946366</v>
      </c>
      <c r="DF6" s="1">
        <v>0.22731571472356735</v>
      </c>
      <c r="DG6" s="1">
        <v>0.26170115682214845</v>
      </c>
      <c r="DH6" s="1">
        <v>0.31493988890202673</v>
      </c>
      <c r="DI6" s="1">
        <v>0.45145927920207285</v>
      </c>
      <c r="DJ6" s="1">
        <v>0.3362705578616329</v>
      </c>
      <c r="DK6" s="1">
        <v>0.33055857619981061</v>
      </c>
      <c r="DL6" s="1">
        <v>0.35267536598095706</v>
      </c>
      <c r="DM6" s="1">
        <v>0.10899111001556841</v>
      </c>
      <c r="DN6" s="1">
        <v>0.39895228889021656</v>
      </c>
      <c r="DO6" s="1">
        <v>0.53354579993895146</v>
      </c>
      <c r="DP6" s="1">
        <v>0.51362876823673342</v>
      </c>
      <c r="DQ6" s="1">
        <v>0.47629292718611171</v>
      </c>
      <c r="DR6" s="1">
        <v>0.3395434336777316</v>
      </c>
      <c r="DS6" s="1">
        <v>0.36147945704895029</v>
      </c>
      <c r="DT6" s="1">
        <v>0.58353850799317319</v>
      </c>
      <c r="DU6" s="1">
        <v>0.64769575593487716</v>
      </c>
      <c r="DV6" s="1">
        <v>0.44018830519904617</v>
      </c>
      <c r="DW6" s="1">
        <v>0.50747097493148408</v>
      </c>
      <c r="DX6" s="1">
        <v>0.47349468648692072</v>
      </c>
      <c r="DY6" s="1">
        <v>0.39241780670255744</v>
      </c>
      <c r="DZ6" s="1">
        <v>0.30986549614881326</v>
      </c>
      <c r="EA6" s="1">
        <v>0.33618980053261593</v>
      </c>
      <c r="EB6" s="1">
        <v>0.35053723158627137</v>
      </c>
      <c r="EC6" s="1">
        <v>0.5024759304763543</v>
      </c>
      <c r="ED6" s="1">
        <v>0.50581649976157117</v>
      </c>
      <c r="EE6" s="1">
        <v>0.49088474155409145</v>
      </c>
      <c r="EF6" s="1">
        <v>0.51330610416585865</v>
      </c>
      <c r="EG6" s="1">
        <v>0.48670234708140797</v>
      </c>
      <c r="EH6" s="1">
        <v>0.52111669330779664</v>
      </c>
      <c r="EI6" s="1">
        <v>0.41590048224715359</v>
      </c>
      <c r="EJ6" s="1">
        <v>0.40729981331516185</v>
      </c>
      <c r="EK6" s="1">
        <v>0.28533403031621357</v>
      </c>
      <c r="EL6" s="1">
        <v>0.41529205429788651</v>
      </c>
      <c r="EM6" s="1">
        <v>0.40361249661662685</v>
      </c>
      <c r="EN6" s="1">
        <v>0.41586158120951344</v>
      </c>
      <c r="EO6" s="1">
        <v>0.33624955458238881</v>
      </c>
      <c r="EP6" s="1">
        <v>0.3369772511282586</v>
      </c>
      <c r="EQ6" s="1">
        <v>0.40770730578452036</v>
      </c>
      <c r="ER6" s="1">
        <v>0.37890803149337121</v>
      </c>
      <c r="ES6" s="1">
        <v>0.3950507120633503</v>
      </c>
      <c r="ET6" s="1">
        <v>0.39027240280221231</v>
      </c>
      <c r="EU6" s="1">
        <v>0.51592961230454704</v>
      </c>
      <c r="EV6" s="1">
        <v>0.50685432514260398</v>
      </c>
      <c r="EW6" s="1">
        <v>0.28804124879300613</v>
      </c>
      <c r="EX6" s="1">
        <v>0.38685660703019231</v>
      </c>
      <c r="EY6" s="1">
        <v>0.42448856665378304</v>
      </c>
      <c r="EZ6" s="1">
        <v>0.46833568262965725</v>
      </c>
      <c r="FA6" s="1">
        <v>0.42411134506694592</v>
      </c>
      <c r="FB6" s="1">
        <v>0.29677294720577907</v>
      </c>
      <c r="FC6" s="1">
        <v>0.42549264487548499</v>
      </c>
      <c r="FD6" s="1">
        <v>0.43415502721609872</v>
      </c>
      <c r="FE6" s="1">
        <v>0.35039022844973983</v>
      </c>
      <c r="FF6" s="1">
        <v>0.45543555940949043</v>
      </c>
      <c r="FG6" s="1">
        <v>0.38782818229618432</v>
      </c>
      <c r="FH6" s="1">
        <v>0.43085664878052371</v>
      </c>
      <c r="FI6" s="1">
        <v>0.46948943955866368</v>
      </c>
      <c r="FJ6" s="1">
        <v>0.40015840726728308</v>
      </c>
      <c r="FK6" s="1">
        <v>0.46854840687526672</v>
      </c>
      <c r="FL6" s="1">
        <v>0.29767340985903451</v>
      </c>
      <c r="FM6" s="1">
        <v>0.41529029118812022</v>
      </c>
      <c r="FN6" s="1">
        <v>0.40361095238910089</v>
      </c>
      <c r="FO6" s="1">
        <v>0.41586384513580998</v>
      </c>
      <c r="FP6" s="1">
        <v>0.33624883977591685</v>
      </c>
      <c r="FQ6" s="1">
        <v>0.10865895707518861</v>
      </c>
      <c r="FR6" s="1">
        <v>0.31502960930113499</v>
      </c>
      <c r="FS6" s="1">
        <v>0.45144822636809756</v>
      </c>
      <c r="FT6" s="1">
        <v>0.22290756259988798</v>
      </c>
      <c r="FU6" s="1">
        <v>0.33402311381506683</v>
      </c>
      <c r="FV6" s="1">
        <v>-0.14537286227949667</v>
      </c>
      <c r="FW6" s="1">
        <v>-0.14559203130348689</v>
      </c>
      <c r="FX6" s="1">
        <v>-0.14566586702536097</v>
      </c>
      <c r="FY6" s="1">
        <v>-0.14538906559499198</v>
      </c>
      <c r="FZ6" s="1">
        <v>-0.14584454581652131</v>
      </c>
      <c r="GA6" s="1">
        <v>-0.14625286689775546</v>
      </c>
      <c r="GB6" s="1">
        <v>-4.0927850026082339E-2</v>
      </c>
      <c r="GC6" s="1">
        <v>-4.0354523627766488E-2</v>
      </c>
      <c r="GD6" s="1">
        <v>-4.0782717263141005E-2</v>
      </c>
      <c r="GE6" s="1">
        <v>-7.8930040282239308E-2</v>
      </c>
      <c r="GF6" s="1">
        <v>-3.986055888547884E-2</v>
      </c>
      <c r="GG6" s="1">
        <v>-4.0255013098203195E-2</v>
      </c>
      <c r="GH6" s="1">
        <v>-3.8244438310191399E-2</v>
      </c>
      <c r="GI6" s="1">
        <v>-3.7923142206842633E-2</v>
      </c>
      <c r="GJ6" s="1">
        <v>-3.6663004090868652E-2</v>
      </c>
      <c r="GK6" s="1">
        <v>-3.4985980643912715E-2</v>
      </c>
      <c r="GL6" s="1">
        <v>-3.2298492780876771E-2</v>
      </c>
      <c r="GM6" s="1">
        <v>-3.4562895629985768E-2</v>
      </c>
      <c r="GN6" s="1">
        <v>-3.0166678315551282E-2</v>
      </c>
      <c r="GO6" s="1">
        <v>-3.1432094579245257E-2</v>
      </c>
      <c r="GP6" s="1">
        <v>-2.9257884369063583E-2</v>
      </c>
      <c r="GQ6" s="1">
        <v>-3.0842824835580904E-2</v>
      </c>
      <c r="GR6" s="73">
        <v>-2.9638847550352003E-2</v>
      </c>
    </row>
    <row r="7" spans="1:200" x14ac:dyDescent="0.3">
      <c r="A7" s="31" t="str">
        <v>HPQ</v>
      </c>
      <c r="B7" s="72">
        <v>0.46022615221229746</v>
      </c>
      <c r="C7" s="1">
        <v>0.41620749805506496</v>
      </c>
      <c r="D7" s="1">
        <v>0.36016775579087718</v>
      </c>
      <c r="E7" s="1">
        <v>0.44603460437571307</v>
      </c>
      <c r="F7" s="1">
        <v>0.53964219549866876</v>
      </c>
      <c r="G7" s="1">
        <v>0.99999999999999978</v>
      </c>
      <c r="H7" s="1">
        <v>0.33202508498192501</v>
      </c>
      <c r="I7" s="1">
        <v>0.4521972786957818</v>
      </c>
      <c r="J7" s="1">
        <v>0.3754902865226552</v>
      </c>
      <c r="K7" s="1">
        <v>0.25356665483590901</v>
      </c>
      <c r="L7" s="1">
        <v>0.25670203482076442</v>
      </c>
      <c r="M7" s="1">
        <v>0.23645810940631221</v>
      </c>
      <c r="N7" s="1">
        <v>0.42418670044644696</v>
      </c>
      <c r="O7" s="1">
        <v>0.27240384850987009</v>
      </c>
      <c r="P7" s="1">
        <v>0.25820630023454855</v>
      </c>
      <c r="Q7" s="1">
        <v>0.38453522481476049</v>
      </c>
      <c r="R7" s="1">
        <v>0.50827981681719236</v>
      </c>
      <c r="S7" s="1">
        <v>0.22597050352712228</v>
      </c>
      <c r="T7" s="1">
        <v>6.0192305301195133E-2</v>
      </c>
      <c r="U7" s="1">
        <v>0.33711216672985889</v>
      </c>
      <c r="V7" s="1">
        <v>0.51596140512894129</v>
      </c>
      <c r="W7" s="1">
        <v>0.52130802644139806</v>
      </c>
      <c r="X7" s="1">
        <v>0.19065483461237051</v>
      </c>
      <c r="Y7" s="1">
        <v>0.29486924101571138</v>
      </c>
      <c r="Z7" s="1">
        <v>0.10745941741274159</v>
      </c>
      <c r="AA7" s="1">
        <v>0.21743516575725777</v>
      </c>
      <c r="AB7" s="1">
        <v>4.7408646452155256E-2</v>
      </c>
      <c r="AC7" s="1">
        <v>0.22347138962838434</v>
      </c>
      <c r="AD7" s="1">
        <v>8.7724610176257198E-2</v>
      </c>
      <c r="AE7" s="1">
        <v>-2.4250054008074701E-2</v>
      </c>
      <c r="AF7" s="1">
        <v>0.39525532043124406</v>
      </c>
      <c r="AG7" s="1">
        <v>0.25753174847080135</v>
      </c>
      <c r="AH7" s="1">
        <v>0.22944111311293144</v>
      </c>
      <c r="AI7" s="1">
        <v>0.13455821569980164</v>
      </c>
      <c r="AJ7" s="1">
        <v>0.19472762615701986</v>
      </c>
      <c r="AK7" s="1">
        <v>0.32669504553285705</v>
      </c>
      <c r="AL7" s="1">
        <v>0.33057866285365767</v>
      </c>
      <c r="AM7" s="1">
        <v>0.32633500198270604</v>
      </c>
      <c r="AN7" s="1">
        <v>0.42731209454267377</v>
      </c>
      <c r="AO7" s="1">
        <v>0.36257796910227524</v>
      </c>
      <c r="AP7" s="1">
        <v>0.44698985057073715</v>
      </c>
      <c r="AQ7" s="1">
        <v>0.19600570369255119</v>
      </c>
      <c r="AR7" s="1">
        <v>0.48528668204012976</v>
      </c>
      <c r="AS7" s="1">
        <v>0.50269008014916805</v>
      </c>
      <c r="AT7" s="1">
        <v>0.31163316925907775</v>
      </c>
      <c r="AU7" s="1">
        <v>0.34277913886648942</v>
      </c>
      <c r="AV7" s="1">
        <v>0.23096599458260539</v>
      </c>
      <c r="AW7" s="1">
        <v>0.52319858159894517</v>
      </c>
      <c r="AX7" s="1">
        <v>0.23337912474761277</v>
      </c>
      <c r="AY7" s="1">
        <v>0.39835860595936018</v>
      </c>
      <c r="AZ7" s="1">
        <v>0.46773702815341361</v>
      </c>
      <c r="BA7" s="1">
        <v>0.48191583640526153</v>
      </c>
      <c r="BB7" s="1">
        <v>0.46035958615699724</v>
      </c>
      <c r="BC7" s="1">
        <v>0.48895604639708834</v>
      </c>
      <c r="BD7" s="1">
        <v>0.41773022224239875</v>
      </c>
      <c r="BE7" s="1">
        <v>0.4937706781984636</v>
      </c>
      <c r="BF7" s="1">
        <v>0.46607435397196001</v>
      </c>
      <c r="BG7" s="1">
        <v>0.39296085719001767</v>
      </c>
      <c r="BH7" s="1">
        <v>0.41396227852341866</v>
      </c>
      <c r="BI7" s="1">
        <v>0.32394952976895242</v>
      </c>
      <c r="BJ7" s="1">
        <v>0.27325936949157098</v>
      </c>
      <c r="BK7" s="1">
        <v>0.32340725438411699</v>
      </c>
      <c r="BL7" s="1">
        <v>0.28001375061864936</v>
      </c>
      <c r="BM7" s="1">
        <v>0.38181327978643997</v>
      </c>
      <c r="BN7" s="1">
        <v>0.4267321599951388</v>
      </c>
      <c r="BO7" s="1">
        <v>0.34942922762062356</v>
      </c>
      <c r="BP7" s="1">
        <v>0.3844003749496715</v>
      </c>
      <c r="BQ7" s="1">
        <v>0.25009439381677923</v>
      </c>
      <c r="BR7" s="1">
        <v>0.22499570245631489</v>
      </c>
      <c r="BS7" s="1">
        <v>0.3493420973527267</v>
      </c>
      <c r="BT7" s="1">
        <v>0.3397292489331401</v>
      </c>
      <c r="BU7" s="1">
        <v>0.41648000668122975</v>
      </c>
      <c r="BV7" s="1">
        <v>0.36394288822658</v>
      </c>
      <c r="BW7" s="1">
        <v>0.32107027697368223</v>
      </c>
      <c r="BX7" s="1">
        <v>-6.5993538028906479E-2</v>
      </c>
      <c r="BY7" s="1">
        <v>0.25159190061670261</v>
      </c>
      <c r="BZ7" s="1">
        <v>0.26526312650283379</v>
      </c>
      <c r="CA7" s="1">
        <v>0.45904919220463525</v>
      </c>
      <c r="CB7" s="1">
        <v>0.47118673434085256</v>
      </c>
      <c r="CC7" s="1">
        <v>0.18580910019424807</v>
      </c>
      <c r="CD7" s="1">
        <v>0.30825921434559489</v>
      </c>
      <c r="CE7" s="1">
        <v>5.6965189736885184E-2</v>
      </c>
      <c r="CF7" s="1">
        <v>0.46071521419105799</v>
      </c>
      <c r="CG7" s="1">
        <v>0.49125789251495933</v>
      </c>
      <c r="CH7" s="1">
        <v>0.36661701613076192</v>
      </c>
      <c r="CI7" s="1">
        <v>0.4711095572048874</v>
      </c>
      <c r="CJ7" s="1">
        <v>0.50532834237399471</v>
      </c>
      <c r="CK7" s="1">
        <v>9.3442400971916931E-2</v>
      </c>
      <c r="CL7" s="1">
        <v>0.38751878314501004</v>
      </c>
      <c r="CM7" s="1">
        <v>0.43978070191048169</v>
      </c>
      <c r="CN7" s="1">
        <v>0.51548851846185417</v>
      </c>
      <c r="CO7" s="1">
        <v>0.40776765823775357</v>
      </c>
      <c r="CP7" s="1">
        <v>0.3811745410715443</v>
      </c>
      <c r="CQ7" s="1">
        <v>0.27145726462527792</v>
      </c>
      <c r="CR7" s="1">
        <v>0.54234505773759378</v>
      </c>
      <c r="CS7" s="1">
        <v>0.58194844873887952</v>
      </c>
      <c r="CT7" s="1">
        <v>0.52506142220200402</v>
      </c>
      <c r="CU7" s="1">
        <v>0.51477899040306074</v>
      </c>
      <c r="CV7" s="1">
        <v>0.39868004546988267</v>
      </c>
      <c r="CW7" s="1">
        <v>0.42885686539097284</v>
      </c>
      <c r="CX7" s="1">
        <v>0.46965072249391765</v>
      </c>
      <c r="CY7" s="1">
        <v>0.33691607489340863</v>
      </c>
      <c r="CZ7" s="1">
        <v>0.49275242724309298</v>
      </c>
      <c r="DA7" s="1">
        <v>0.49517244999392035</v>
      </c>
      <c r="DB7" s="1">
        <v>0.29871751754643777</v>
      </c>
      <c r="DC7" s="1">
        <v>0.31009203964561849</v>
      </c>
      <c r="DD7" s="1">
        <v>0.36171420729092252</v>
      </c>
      <c r="DE7" s="1">
        <v>0.3051801918583027</v>
      </c>
      <c r="DF7" s="1">
        <v>0.36115505855773478</v>
      </c>
      <c r="DG7" s="1">
        <v>0.37790606125993331</v>
      </c>
      <c r="DH7" s="1">
        <v>0.36243454374501538</v>
      </c>
      <c r="DI7" s="1">
        <v>0.40737715422117526</v>
      </c>
      <c r="DJ7" s="1">
        <v>0.32878202149328939</v>
      </c>
      <c r="DK7" s="1">
        <v>0.46584321278290275</v>
      </c>
      <c r="DL7" s="1">
        <v>0.32102044557883125</v>
      </c>
      <c r="DM7" s="1">
        <v>6.9151668911528311E-2</v>
      </c>
      <c r="DN7" s="1">
        <v>0.59240745826354491</v>
      </c>
      <c r="DO7" s="1">
        <v>0.55773576371810918</v>
      </c>
      <c r="DP7" s="1">
        <v>0.46541255264066966</v>
      </c>
      <c r="DQ7" s="1">
        <v>0.50163118290361342</v>
      </c>
      <c r="DR7" s="1">
        <v>0.49064724445296148</v>
      </c>
      <c r="DS7" s="1">
        <v>0.46330040082550655</v>
      </c>
      <c r="DT7" s="1">
        <v>0.41325587483577148</v>
      </c>
      <c r="DU7" s="1">
        <v>0.51383071586245199</v>
      </c>
      <c r="DV7" s="1">
        <v>0.32090148266021706</v>
      </c>
      <c r="DW7" s="1">
        <v>0.25204979925694143</v>
      </c>
      <c r="DX7" s="1">
        <v>0.57251207486191424</v>
      </c>
      <c r="DY7" s="1">
        <v>0.50065951500143369</v>
      </c>
      <c r="DZ7" s="1">
        <v>0.56245689810247679</v>
      </c>
      <c r="EA7" s="1">
        <v>0.55543770631599243</v>
      </c>
      <c r="EB7" s="1">
        <v>0.47123143234167614</v>
      </c>
      <c r="EC7" s="1">
        <v>0.45859306600546729</v>
      </c>
      <c r="ED7" s="1">
        <v>0.45727690212677702</v>
      </c>
      <c r="EE7" s="1">
        <v>0.3165834885263335</v>
      </c>
      <c r="EF7" s="1">
        <v>0.49190045850576097</v>
      </c>
      <c r="EG7" s="1">
        <v>0.45668756162202934</v>
      </c>
      <c r="EH7" s="1">
        <v>0.42399042279658622</v>
      </c>
      <c r="EI7" s="1">
        <v>0.31133928652546972</v>
      </c>
      <c r="EJ7" s="1">
        <v>0.40433833856477858</v>
      </c>
      <c r="EK7" s="1">
        <v>0.43713111262367627</v>
      </c>
      <c r="EL7" s="1">
        <v>0.35260168631463418</v>
      </c>
      <c r="EM7" s="1">
        <v>0.3528711027222769</v>
      </c>
      <c r="EN7" s="1">
        <v>0.34209855019469276</v>
      </c>
      <c r="EO7" s="1">
        <v>0.31634742422810297</v>
      </c>
      <c r="EP7" s="1">
        <v>0.51136122676884732</v>
      </c>
      <c r="EQ7" s="1">
        <v>0.34808508161232221</v>
      </c>
      <c r="ER7" s="1">
        <v>0.35179724575285937</v>
      </c>
      <c r="ES7" s="1">
        <v>0.36523396039315603</v>
      </c>
      <c r="ET7" s="1">
        <v>0.3453842477450329</v>
      </c>
      <c r="EU7" s="1">
        <v>0.44870449057468043</v>
      </c>
      <c r="EV7" s="1">
        <v>0.32260677746044403</v>
      </c>
      <c r="EW7" s="1">
        <v>0.47130130785154434</v>
      </c>
      <c r="EX7" s="1">
        <v>0.41712729658503761</v>
      </c>
      <c r="EY7" s="1">
        <v>0.37490568252002332</v>
      </c>
      <c r="EZ7" s="1">
        <v>0.37210330079072695</v>
      </c>
      <c r="FA7" s="1">
        <v>0.30645458325429115</v>
      </c>
      <c r="FB7" s="1">
        <v>0.26071000591628007</v>
      </c>
      <c r="FC7" s="1">
        <v>0.54744309737035224</v>
      </c>
      <c r="FD7" s="1">
        <v>0.45254275790348103</v>
      </c>
      <c r="FE7" s="1">
        <v>0.47780883617455716</v>
      </c>
      <c r="FF7" s="1">
        <v>0.46567367270314364</v>
      </c>
      <c r="FG7" s="1">
        <v>0.42730705907564814</v>
      </c>
      <c r="FH7" s="1">
        <v>0.36285520762990708</v>
      </c>
      <c r="FI7" s="1">
        <v>0.38111929973467001</v>
      </c>
      <c r="FJ7" s="1">
        <v>0.40703793725053139</v>
      </c>
      <c r="FK7" s="1">
        <v>0.4643601910355098</v>
      </c>
      <c r="FL7" s="1">
        <v>0.22166681504518143</v>
      </c>
      <c r="FM7" s="1">
        <v>0.3526013635936715</v>
      </c>
      <c r="FN7" s="1">
        <v>0.35287033849011706</v>
      </c>
      <c r="FO7" s="1">
        <v>0.34209899982108161</v>
      </c>
      <c r="FP7" s="1">
        <v>0.31634783018926727</v>
      </c>
      <c r="FQ7" s="1">
        <v>0.21764282808610425</v>
      </c>
      <c r="FR7" s="1">
        <v>0.37300591560591434</v>
      </c>
      <c r="FS7" s="1">
        <v>0.59901188238346381</v>
      </c>
      <c r="FT7" s="1">
        <v>0.36522040892296986</v>
      </c>
      <c r="FU7" s="1">
        <v>0.45607604037818134</v>
      </c>
      <c r="FV7" s="1">
        <v>-4.0952945673810942E-2</v>
      </c>
      <c r="FW7" s="1">
        <v>-4.1181925470947234E-2</v>
      </c>
      <c r="FX7" s="1">
        <v>-4.2008531405714519E-2</v>
      </c>
      <c r="FY7" s="1">
        <v>-4.1406738381127565E-2</v>
      </c>
      <c r="FZ7" s="1">
        <v>-4.2434029780576893E-2</v>
      </c>
      <c r="GA7" s="1">
        <v>-4.223151087693424E-2</v>
      </c>
      <c r="GB7" s="1">
        <v>5.7142617865818146E-2</v>
      </c>
      <c r="GC7" s="1">
        <v>5.7702094459679998E-2</v>
      </c>
      <c r="GD7" s="1">
        <v>5.7264798121148465E-2</v>
      </c>
      <c r="GE7" s="1">
        <v>1.037006415239991E-2</v>
      </c>
      <c r="GF7" s="1">
        <v>5.8114226683484725E-2</v>
      </c>
      <c r="GG7" s="1">
        <v>5.7871544593607133E-2</v>
      </c>
      <c r="GH7" s="1">
        <v>5.9529183850643284E-2</v>
      </c>
      <c r="GI7" s="1">
        <v>5.9818853542038385E-2</v>
      </c>
      <c r="GJ7" s="1">
        <v>6.0981827997421925E-2</v>
      </c>
      <c r="GK7" s="1">
        <v>6.2443784243261524E-2</v>
      </c>
      <c r="GL7" s="1">
        <v>6.483857683840423E-2</v>
      </c>
      <c r="GM7" s="1">
        <v>6.2777442602584804E-2</v>
      </c>
      <c r="GN7" s="1">
        <v>6.6695457312563725E-2</v>
      </c>
      <c r="GO7" s="1">
        <v>6.5576388414126469E-2</v>
      </c>
      <c r="GP7" s="1">
        <v>6.7591035116560116E-2</v>
      </c>
      <c r="GQ7" s="1">
        <v>6.6193851932628264E-2</v>
      </c>
      <c r="GR7" s="73">
        <v>6.7258743297821819E-2</v>
      </c>
    </row>
    <row r="8" spans="1:200" x14ac:dyDescent="0.3">
      <c r="A8" s="31" t="str">
        <v>IBM</v>
      </c>
      <c r="B8" s="72">
        <v>0.2337384156355721</v>
      </c>
      <c r="C8" s="1">
        <v>0.28704730765156783</v>
      </c>
      <c r="D8" s="1">
        <v>0.41971540232336207</v>
      </c>
      <c r="E8" s="1">
        <v>9.2342085422572551E-2</v>
      </c>
      <c r="F8" s="1">
        <v>0.28972926127865289</v>
      </c>
      <c r="G8" s="1">
        <v>0.33202508498192501</v>
      </c>
      <c r="H8" s="1">
        <v>1</v>
      </c>
      <c r="I8" s="1">
        <v>0.56984140788087578</v>
      </c>
      <c r="J8" s="1">
        <v>0.18111160341369834</v>
      </c>
      <c r="K8" s="1">
        <v>0.26679958588664526</v>
      </c>
      <c r="L8" s="1">
        <v>9.6431866744215305E-2</v>
      </c>
      <c r="M8" s="1">
        <v>0.27567386643275082</v>
      </c>
      <c r="N8" s="1">
        <v>0.66106875253447339</v>
      </c>
      <c r="O8" s="1">
        <v>0.4672324770208085</v>
      </c>
      <c r="P8" s="1">
        <v>0.36745353529940439</v>
      </c>
      <c r="Q8" s="1">
        <v>0.33779783840844851</v>
      </c>
      <c r="R8" s="1">
        <v>0.5669163019334188</v>
      </c>
      <c r="S8" s="1">
        <v>0.1073412883974328</v>
      </c>
      <c r="T8" s="1">
        <v>7.7681676112446627E-2</v>
      </c>
      <c r="U8" s="1">
        <v>0.39933094282583936</v>
      </c>
      <c r="V8" s="1">
        <v>0.47432006842380936</v>
      </c>
      <c r="W8" s="1">
        <v>0.44811474660535422</v>
      </c>
      <c r="X8" s="1">
        <v>8.2035693843935543E-3</v>
      </c>
      <c r="Y8" s="1">
        <v>0.43662707136015461</v>
      </c>
      <c r="Z8" s="1">
        <v>0.29151421362578317</v>
      </c>
      <c r="AA8" s="1">
        <v>0.59622147110606549</v>
      </c>
      <c r="AB8" s="1">
        <v>0.14555922923271125</v>
      </c>
      <c r="AC8" s="1">
        <v>0.53491253107467307</v>
      </c>
      <c r="AD8" s="1">
        <v>0.42291684990314576</v>
      </c>
      <c r="AE8" s="1">
        <v>-9.5111247598949497E-2</v>
      </c>
      <c r="AF8" s="1">
        <v>0.41244962585710293</v>
      </c>
      <c r="AG8" s="1">
        <v>0.34633680601819516</v>
      </c>
      <c r="AH8" s="1">
        <v>0.38440496353736248</v>
      </c>
      <c r="AI8" s="1">
        <v>0.35645465931853326</v>
      </c>
      <c r="AJ8" s="1">
        <v>0.24056127053383483</v>
      </c>
      <c r="AK8" s="1">
        <v>0.22555442025749128</v>
      </c>
      <c r="AL8" s="1">
        <v>0.23903466566647699</v>
      </c>
      <c r="AM8" s="1">
        <v>7.884506793433671E-2</v>
      </c>
      <c r="AN8" s="1">
        <v>0.31383229998084289</v>
      </c>
      <c r="AO8" s="1">
        <v>0.20152016975746675</v>
      </c>
      <c r="AP8" s="1">
        <v>0.14591908300057635</v>
      </c>
      <c r="AQ8" s="1">
        <v>0.19140281885047361</v>
      </c>
      <c r="AR8" s="1">
        <v>0.4223027671927494</v>
      </c>
      <c r="AS8" s="1">
        <v>0.38820711111717532</v>
      </c>
      <c r="AT8" s="1">
        <v>0.23341236645509958</v>
      </c>
      <c r="AU8" s="1">
        <v>6.4455970200101562E-2</v>
      </c>
      <c r="AV8" s="1">
        <v>0.16536565492703165</v>
      </c>
      <c r="AW8" s="1">
        <v>0.41676274803234253</v>
      </c>
      <c r="AX8" s="1">
        <v>0.58985688098761713</v>
      </c>
      <c r="AY8" s="1">
        <v>0.50712016195182452</v>
      </c>
      <c r="AZ8" s="1">
        <v>0.38421343527356738</v>
      </c>
      <c r="BA8" s="1">
        <v>0.28568521359742688</v>
      </c>
      <c r="BB8" s="1">
        <v>0.41678879519919199</v>
      </c>
      <c r="BC8" s="1">
        <v>0.44414704884886447</v>
      </c>
      <c r="BD8" s="1">
        <v>0.35194097451424883</v>
      </c>
      <c r="BE8" s="1">
        <v>0.24103764935428393</v>
      </c>
      <c r="BF8" s="1">
        <v>0.37945562434497832</v>
      </c>
      <c r="BG8" s="1">
        <v>0.20587378789253952</v>
      </c>
      <c r="BH8" s="1">
        <v>0.29668278707990814</v>
      </c>
      <c r="BI8" s="1">
        <v>0.14308520392713706</v>
      </c>
      <c r="BJ8" s="1">
        <v>0.43842784116475636</v>
      </c>
      <c r="BK8" s="1">
        <v>0.45708531699493193</v>
      </c>
      <c r="BL8" s="1">
        <v>0.32235990272154963</v>
      </c>
      <c r="BM8" s="1">
        <v>0.4743593566812348</v>
      </c>
      <c r="BN8" s="1">
        <v>0.55781971241960437</v>
      </c>
      <c r="BO8" s="1">
        <v>0.37673158348245811</v>
      </c>
      <c r="BP8" s="1">
        <v>0.45480110601094659</v>
      </c>
      <c r="BQ8" s="1">
        <v>-1.6968638831642069E-2</v>
      </c>
      <c r="BR8" s="1">
        <v>-4.4927097953399381E-3</v>
      </c>
      <c r="BS8" s="1">
        <v>0.3660586669832474</v>
      </c>
      <c r="BT8" s="1">
        <v>0.39883277793300909</v>
      </c>
      <c r="BU8" s="1">
        <v>0.53433805268296697</v>
      </c>
      <c r="BV8" s="1">
        <v>0.53719192385710968</v>
      </c>
      <c r="BW8" s="1">
        <v>0.50216581420996476</v>
      </c>
      <c r="BX8" s="1">
        <v>0.28082141836231217</v>
      </c>
      <c r="BY8" s="1">
        <v>0.47610672283795297</v>
      </c>
      <c r="BZ8" s="1">
        <v>0.55109300825544238</v>
      </c>
      <c r="CA8" s="1">
        <v>0.34025699232583279</v>
      </c>
      <c r="CB8" s="1">
        <v>0.44194310477440357</v>
      </c>
      <c r="CC8" s="1">
        <v>0.24735985752404194</v>
      </c>
      <c r="CD8" s="1">
        <v>0.15469084841991235</v>
      </c>
      <c r="CE8" s="1">
        <v>0.27171070509326894</v>
      </c>
      <c r="CF8" s="1">
        <v>0.52579726204404342</v>
      </c>
      <c r="CG8" s="1">
        <v>0.41345230978133218</v>
      </c>
      <c r="CH8" s="1">
        <v>0.31656875022891384</v>
      </c>
      <c r="CI8" s="1">
        <v>0.33296617624668817</v>
      </c>
      <c r="CJ8" s="1">
        <v>0.22268462879161594</v>
      </c>
      <c r="CK8" s="1">
        <v>0.23250032454405417</v>
      </c>
      <c r="CL8" s="1">
        <v>0.26117408595036185</v>
      </c>
      <c r="CM8" s="1">
        <v>0.18505732063761024</v>
      </c>
      <c r="CN8" s="1">
        <v>0.4582683676931345</v>
      </c>
      <c r="CO8" s="1">
        <v>0.10310143018426957</v>
      </c>
      <c r="CP8" s="1">
        <v>0.42956742401394998</v>
      </c>
      <c r="CQ8" s="1">
        <v>0.19958735417789883</v>
      </c>
      <c r="CR8" s="1">
        <v>0.4456363561591597</v>
      </c>
      <c r="CS8" s="1">
        <v>0.42445474675115979</v>
      </c>
      <c r="CT8" s="1">
        <v>0.32541028693466578</v>
      </c>
      <c r="CU8" s="1">
        <v>0.45297317452501407</v>
      </c>
      <c r="CV8" s="1">
        <v>0.39560165958538385</v>
      </c>
      <c r="CW8" s="1">
        <v>0.53914334859726665</v>
      </c>
      <c r="CX8" s="1">
        <v>0.47936848770825558</v>
      </c>
      <c r="CY8" s="1">
        <v>0.22724233327698112</v>
      </c>
      <c r="CZ8" s="1">
        <v>0.59460501693329648</v>
      </c>
      <c r="DA8" s="1">
        <v>0.59820264105729748</v>
      </c>
      <c r="DB8" s="1">
        <v>0.3176345366568607</v>
      </c>
      <c r="DC8" s="1">
        <v>0.35101873616200002</v>
      </c>
      <c r="DD8" s="1">
        <v>0.34430496576384007</v>
      </c>
      <c r="DE8" s="1">
        <v>0.3816984246850752</v>
      </c>
      <c r="DF8" s="1">
        <v>0.3941572268196708</v>
      </c>
      <c r="DG8" s="1">
        <v>0.43276566235855757</v>
      </c>
      <c r="DH8" s="1">
        <v>0.43313775633537421</v>
      </c>
      <c r="DI8" s="1">
        <v>0.20247649095336537</v>
      </c>
      <c r="DJ8" s="1">
        <v>-7.254172955219125E-2</v>
      </c>
      <c r="DK8" s="1">
        <v>0.51935117210048876</v>
      </c>
      <c r="DL8" s="1">
        <v>0.40083308207914642</v>
      </c>
      <c r="DM8" s="1">
        <v>0.19661397131098973</v>
      </c>
      <c r="DN8" s="1">
        <v>0.42259396037996583</v>
      </c>
      <c r="DO8" s="1">
        <v>0.50216867573557467</v>
      </c>
      <c r="DP8" s="1">
        <v>0.33511428471184418</v>
      </c>
      <c r="DQ8" s="1">
        <v>0.34644564695396468</v>
      </c>
      <c r="DR8" s="1">
        <v>0.4290417624766274</v>
      </c>
      <c r="DS8" s="1">
        <v>0.42609216966501057</v>
      </c>
      <c r="DT8" s="1">
        <v>0.35076266692951374</v>
      </c>
      <c r="DU8" s="1">
        <v>0.34470770871848661</v>
      </c>
      <c r="DV8" s="1">
        <v>0.23117835705721237</v>
      </c>
      <c r="DW8" s="1">
        <v>0.29702018443474221</v>
      </c>
      <c r="DX8" s="1">
        <v>0.49362466850669273</v>
      </c>
      <c r="DY8" s="1">
        <v>0.44859997660290668</v>
      </c>
      <c r="DZ8" s="1">
        <v>0.33354419505337324</v>
      </c>
      <c r="EA8" s="1">
        <v>0.36925718082782061</v>
      </c>
      <c r="EB8" s="1">
        <v>0.37964477482585957</v>
      </c>
      <c r="EC8" s="1">
        <v>0.52781109202430454</v>
      </c>
      <c r="ED8" s="1">
        <v>0.29758728317208299</v>
      </c>
      <c r="EE8" s="1">
        <v>0.18828762175894381</v>
      </c>
      <c r="EF8" s="1">
        <v>0.33121741736161903</v>
      </c>
      <c r="EG8" s="1">
        <v>0.46429506310685881</v>
      </c>
      <c r="EH8" s="1">
        <v>0.32718792237179711</v>
      </c>
      <c r="EI8" s="1">
        <v>0.18245973358050518</v>
      </c>
      <c r="EJ8" s="1">
        <v>5.1878186340389675E-2</v>
      </c>
      <c r="EK8" s="1">
        <v>0.30406732106142192</v>
      </c>
      <c r="EL8" s="1">
        <v>0.21594306466246052</v>
      </c>
      <c r="EM8" s="1">
        <v>0.18754546260603713</v>
      </c>
      <c r="EN8" s="1">
        <v>0.2244200921056167</v>
      </c>
      <c r="EO8" s="1">
        <v>0.3772105774962885</v>
      </c>
      <c r="EP8" s="1">
        <v>0.38090130166530362</v>
      </c>
      <c r="EQ8" s="1">
        <v>0.1970041084080067</v>
      </c>
      <c r="ER8" s="1">
        <v>0.17591493492263008</v>
      </c>
      <c r="ES8" s="1">
        <v>0.19057165771628234</v>
      </c>
      <c r="ET8" s="1">
        <v>0.2154133470529882</v>
      </c>
      <c r="EU8" s="1">
        <v>0.30270863348213162</v>
      </c>
      <c r="EV8" s="1">
        <v>0.26698418308570177</v>
      </c>
      <c r="EW8" s="1">
        <v>0.34421636972128866</v>
      </c>
      <c r="EX8" s="1">
        <v>0.41900870353170766</v>
      </c>
      <c r="EY8" s="1">
        <v>0.25565330303673223</v>
      </c>
      <c r="EZ8" s="1">
        <v>0.30094960621350203</v>
      </c>
      <c r="FA8" s="1">
        <v>0.22890882417936478</v>
      </c>
      <c r="FB8" s="1">
        <v>0.13111513246431383</v>
      </c>
      <c r="FC8" s="1">
        <v>0.44742364058579392</v>
      </c>
      <c r="FD8" s="1">
        <v>0.47167261030999552</v>
      </c>
      <c r="FE8" s="1">
        <v>0.42360185958619545</v>
      </c>
      <c r="FF8" s="1">
        <v>0.44486022144442788</v>
      </c>
      <c r="FG8" s="1">
        <v>0.43020754386551907</v>
      </c>
      <c r="FH8" s="1">
        <v>0.48240950857077231</v>
      </c>
      <c r="FI8" s="1">
        <v>0.42843029969764901</v>
      </c>
      <c r="FJ8" s="1">
        <v>0.42590630898559634</v>
      </c>
      <c r="FK8" s="1">
        <v>0.35363831050908373</v>
      </c>
      <c r="FL8" s="1">
        <v>0.34500116939492642</v>
      </c>
      <c r="FM8" s="1">
        <v>0.2159430734932071</v>
      </c>
      <c r="FN8" s="1">
        <v>0.18754598262715344</v>
      </c>
      <c r="FO8" s="1">
        <v>0.22442377845412731</v>
      </c>
      <c r="FP8" s="1">
        <v>0.37720856504357048</v>
      </c>
      <c r="FQ8" s="1">
        <v>0.23740609945193686</v>
      </c>
      <c r="FR8" s="1">
        <v>0.37392193817242164</v>
      </c>
      <c r="FS8" s="1">
        <v>0.41239636184213185</v>
      </c>
      <c r="FT8" s="1">
        <v>0.29080835614455164</v>
      </c>
      <c r="FU8" s="1">
        <v>0.40482163063369009</v>
      </c>
      <c r="FV8" s="1">
        <v>4.2722659418353891E-3</v>
      </c>
      <c r="FW8" s="1">
        <v>4.2170073071257762E-3</v>
      </c>
      <c r="FX8" s="1">
        <v>4.711839870262002E-3</v>
      </c>
      <c r="FY8" s="1">
        <v>4.6492275336249148E-3</v>
      </c>
      <c r="FZ8" s="1">
        <v>4.5824786327558356E-3</v>
      </c>
      <c r="GA8" s="1">
        <v>4.8444817073894581E-3</v>
      </c>
      <c r="GB8" s="1">
        <v>6.6646021167191219E-2</v>
      </c>
      <c r="GC8" s="1">
        <v>6.7125266648947607E-2</v>
      </c>
      <c r="GD8" s="1">
        <v>6.6756246830820806E-2</v>
      </c>
      <c r="GE8" s="1">
        <v>2.0281028367235939E-2</v>
      </c>
      <c r="GF8" s="1">
        <v>6.7393406503060721E-2</v>
      </c>
      <c r="GG8" s="1">
        <v>6.7395013560364689E-2</v>
      </c>
      <c r="GH8" s="1">
        <v>6.8469084765453908E-2</v>
      </c>
      <c r="GI8" s="1">
        <v>6.8667477566583299E-2</v>
      </c>
      <c r="GJ8" s="1">
        <v>6.9661498523830551E-2</v>
      </c>
      <c r="GK8" s="1">
        <v>7.0839895149656759E-2</v>
      </c>
      <c r="GL8" s="1">
        <v>7.2666898349971337E-2</v>
      </c>
      <c r="GM8" s="1">
        <v>7.0994185953992414E-2</v>
      </c>
      <c r="GN8" s="1">
        <v>7.4185112866974642E-2</v>
      </c>
      <c r="GO8" s="1">
        <v>7.3236355218819785E-2</v>
      </c>
      <c r="GP8" s="1">
        <v>7.5007457074926148E-2</v>
      </c>
      <c r="GQ8" s="1">
        <v>7.3919587281802826E-2</v>
      </c>
      <c r="GR8" s="73">
        <v>7.4753334353575215E-2</v>
      </c>
    </row>
    <row r="9" spans="1:200" x14ac:dyDescent="0.3">
      <c r="A9" s="31" t="str">
        <v>ACN</v>
      </c>
      <c r="B9" s="72">
        <v>0.66669868097540474</v>
      </c>
      <c r="C9" s="1">
        <v>0.63251797591722791</v>
      </c>
      <c r="D9" s="1">
        <v>0.45915925012973341</v>
      </c>
      <c r="E9" s="1">
        <v>0.51907672174784203</v>
      </c>
      <c r="F9" s="1">
        <v>0.68581927015593358</v>
      </c>
      <c r="G9" s="1">
        <v>0.4521972786957818</v>
      </c>
      <c r="H9" s="1">
        <v>0.56984140788087578</v>
      </c>
      <c r="I9" s="1">
        <v>0.99999999999999989</v>
      </c>
      <c r="J9" s="1">
        <v>0.58365968763228548</v>
      </c>
      <c r="K9" s="1">
        <v>0.45216003643032254</v>
      </c>
      <c r="L9" s="1">
        <v>0.54564876420458885</v>
      </c>
      <c r="M9" s="1">
        <v>0.52464871249143841</v>
      </c>
      <c r="N9" s="1">
        <v>0.35715268355715674</v>
      </c>
      <c r="O9" s="1">
        <v>0.30421153811595336</v>
      </c>
      <c r="P9" s="1">
        <v>0.35915968819693633</v>
      </c>
      <c r="Q9" s="1">
        <v>0.55686874262739894</v>
      </c>
      <c r="R9" s="1">
        <v>0.56786384988313565</v>
      </c>
      <c r="S9" s="1">
        <v>0.49295500894921135</v>
      </c>
      <c r="T9" s="1">
        <v>0.17184161928687783</v>
      </c>
      <c r="U9" s="1">
        <v>0.54672873817601919</v>
      </c>
      <c r="V9" s="1">
        <v>0.44249933372983608</v>
      </c>
      <c r="W9" s="1">
        <v>0.59752165665739099</v>
      </c>
      <c r="X9" s="1">
        <v>0.23945355959548803</v>
      </c>
      <c r="Y9" s="1">
        <v>0.45106027008250121</v>
      </c>
      <c r="Z9" s="1">
        <v>0.26322689189193571</v>
      </c>
      <c r="AA9" s="1">
        <v>0.48454473106390383</v>
      </c>
      <c r="AB9" s="1">
        <v>0.26986672618893781</v>
      </c>
      <c r="AC9" s="1">
        <v>0.38161909942556843</v>
      </c>
      <c r="AD9" s="1">
        <v>0.21959957037147496</v>
      </c>
      <c r="AE9" s="1">
        <v>-3.5953051380773211E-2</v>
      </c>
      <c r="AF9" s="1">
        <v>0.45349958691891712</v>
      </c>
      <c r="AG9" s="1">
        <v>0.5771136746682255</v>
      </c>
      <c r="AH9" s="1">
        <v>0.56220858335674717</v>
      </c>
      <c r="AI9" s="1">
        <v>0.38231583980961059</v>
      </c>
      <c r="AJ9" s="1">
        <v>0.56114253915057299</v>
      </c>
      <c r="AK9" s="1">
        <v>0.45554690270435044</v>
      </c>
      <c r="AL9" s="1">
        <v>0.59131730106061142</v>
      </c>
      <c r="AM9" s="1">
        <v>0.47730092171048949</v>
      </c>
      <c r="AN9" s="1">
        <v>0.47513463606622053</v>
      </c>
      <c r="AO9" s="1">
        <v>0.50554596097923088</v>
      </c>
      <c r="AP9" s="1">
        <v>0.45339796425110901</v>
      </c>
      <c r="AQ9" s="1">
        <v>0.56647309265644874</v>
      </c>
      <c r="AR9" s="1">
        <v>0.57132870180884765</v>
      </c>
      <c r="AS9" s="1">
        <v>0.58661095573550848</v>
      </c>
      <c r="AT9" s="1">
        <v>0.5227160858564448</v>
      </c>
      <c r="AU9" s="1">
        <v>0.39344142041315849</v>
      </c>
      <c r="AV9" s="1">
        <v>0.31760877104715796</v>
      </c>
      <c r="AW9" s="1">
        <v>0.49297296818132286</v>
      </c>
      <c r="AX9" s="1">
        <v>0.25331247555454034</v>
      </c>
      <c r="AY9" s="1">
        <v>0.3201629144161065</v>
      </c>
      <c r="AZ9" s="1">
        <v>0.50531641969846519</v>
      </c>
      <c r="BA9" s="1">
        <v>0.39792318459518999</v>
      </c>
      <c r="BB9" s="1">
        <v>0.68882774657479251</v>
      </c>
      <c r="BC9" s="1">
        <v>0.72369496605201777</v>
      </c>
      <c r="BD9" s="1">
        <v>0.49801978901606569</v>
      </c>
      <c r="BE9" s="1">
        <v>0.36537450043402492</v>
      </c>
      <c r="BF9" s="1">
        <v>0.45293283614769336</v>
      </c>
      <c r="BG9" s="1">
        <v>0.53895826228815003</v>
      </c>
      <c r="BH9" s="1">
        <v>0.53749292627337464</v>
      </c>
      <c r="BI9" s="1">
        <v>0.27135235972357657</v>
      </c>
      <c r="BJ9" s="1">
        <v>0.30899723662152245</v>
      </c>
      <c r="BK9" s="1">
        <v>0.3372314315125039</v>
      </c>
      <c r="BL9" s="1">
        <v>0.33881000759282276</v>
      </c>
      <c r="BM9" s="1">
        <v>0.43552652671180325</v>
      </c>
      <c r="BN9" s="1">
        <v>0.59616099897207253</v>
      </c>
      <c r="BO9" s="1">
        <v>0.54296983228637785</v>
      </c>
      <c r="BP9" s="1">
        <v>0.58587851738331043</v>
      </c>
      <c r="BQ9" s="1">
        <v>0.28088278268545058</v>
      </c>
      <c r="BR9" s="1">
        <v>0.29483802070624626</v>
      </c>
      <c r="BS9" s="1">
        <v>0.37166890280285664</v>
      </c>
      <c r="BT9" s="1">
        <v>0.36579512463213421</v>
      </c>
      <c r="BU9" s="1">
        <v>0.48121227772751551</v>
      </c>
      <c r="BV9" s="1">
        <v>0.54736169098485321</v>
      </c>
      <c r="BW9" s="1">
        <v>0.51823599704916756</v>
      </c>
      <c r="BX9" s="1">
        <v>0.1169833869785592</v>
      </c>
      <c r="BY9" s="1">
        <v>0.39209991349178253</v>
      </c>
      <c r="BZ9" s="1">
        <v>0.41700149976428325</v>
      </c>
      <c r="CA9" s="1">
        <v>0.35642241425144972</v>
      </c>
      <c r="CB9" s="1">
        <v>0.30638365344360841</v>
      </c>
      <c r="CC9" s="1">
        <v>0.33435682102842873</v>
      </c>
      <c r="CD9" s="1">
        <v>0.41609685536925711</v>
      </c>
      <c r="CE9" s="1">
        <v>0.35801555935465224</v>
      </c>
      <c r="CF9" s="1">
        <v>0.46341279424841847</v>
      </c>
      <c r="CG9" s="1">
        <v>0.45213537453163322</v>
      </c>
      <c r="CH9" s="1">
        <v>0.44720625423076782</v>
      </c>
      <c r="CI9" s="1">
        <v>0.41430551076822519</v>
      </c>
      <c r="CJ9" s="1">
        <v>0.43996358167275668</v>
      </c>
      <c r="CK9" s="1">
        <v>0.12605547728274705</v>
      </c>
      <c r="CL9" s="1">
        <v>0.51329397567970081</v>
      </c>
      <c r="CM9" s="1">
        <v>0.55406108132083753</v>
      </c>
      <c r="CN9" s="1">
        <v>0.35822145500411479</v>
      </c>
      <c r="CO9" s="1">
        <v>0.41555847852248468</v>
      </c>
      <c r="CP9" s="1">
        <v>0.67608119925735533</v>
      </c>
      <c r="CQ9" s="1">
        <v>0.47571476614434022</v>
      </c>
      <c r="CR9" s="1">
        <v>0.52351704818208822</v>
      </c>
      <c r="CS9" s="1">
        <v>0.51953620646810228</v>
      </c>
      <c r="CT9" s="1">
        <v>0.39807444798820679</v>
      </c>
      <c r="CU9" s="1">
        <v>0.47978338146911625</v>
      </c>
      <c r="CV9" s="1">
        <v>0.38763005318089799</v>
      </c>
      <c r="CW9" s="1">
        <v>0.37268115437524868</v>
      </c>
      <c r="CX9" s="1">
        <v>0.7430277785008601</v>
      </c>
      <c r="CY9" s="1">
        <v>0.29707075685307488</v>
      </c>
      <c r="CZ9" s="1">
        <v>0.6274793268423291</v>
      </c>
      <c r="DA9" s="1">
        <v>0.62043571888759474</v>
      </c>
      <c r="DB9" s="1">
        <v>0.38819743407600726</v>
      </c>
      <c r="DC9" s="1">
        <v>0.25011245356581069</v>
      </c>
      <c r="DD9" s="1">
        <v>0.39715081615852249</v>
      </c>
      <c r="DE9" s="1">
        <v>0.32790047225224894</v>
      </c>
      <c r="DF9" s="1">
        <v>0.32235147192052299</v>
      </c>
      <c r="DG9" s="1">
        <v>0.33697041606074413</v>
      </c>
      <c r="DH9" s="1">
        <v>0.3412013567269912</v>
      </c>
      <c r="DI9" s="1">
        <v>0.34403507445446724</v>
      </c>
      <c r="DJ9" s="1">
        <v>0.1411049222247111</v>
      </c>
      <c r="DK9" s="1">
        <v>0.43375010662408198</v>
      </c>
      <c r="DL9" s="1">
        <v>0.34732007641000628</v>
      </c>
      <c r="DM9" s="1">
        <v>8.5425070499204711E-2</v>
      </c>
      <c r="DN9" s="1">
        <v>0.49288055139795972</v>
      </c>
      <c r="DO9" s="1">
        <v>0.57979476650508177</v>
      </c>
      <c r="DP9" s="1">
        <v>0.52375110005777503</v>
      </c>
      <c r="DQ9" s="1">
        <v>0.53454738942900326</v>
      </c>
      <c r="DR9" s="1">
        <v>0.46011722770953439</v>
      </c>
      <c r="DS9" s="1">
        <v>0.40801306669017018</v>
      </c>
      <c r="DT9" s="1">
        <v>0.64622249308860347</v>
      </c>
      <c r="DU9" s="1">
        <v>0.70826969038605347</v>
      </c>
      <c r="DV9" s="1">
        <v>0.46140197412490691</v>
      </c>
      <c r="DW9" s="1">
        <v>0.56149187955559143</v>
      </c>
      <c r="DX9" s="1">
        <v>0.5122581244337393</v>
      </c>
      <c r="DY9" s="1">
        <v>0.40757087689096666</v>
      </c>
      <c r="DZ9" s="1">
        <v>0.34751038173383142</v>
      </c>
      <c r="EA9" s="1">
        <v>0.45007886845528611</v>
      </c>
      <c r="EB9" s="1">
        <v>0.48330512326687269</v>
      </c>
      <c r="EC9" s="1">
        <v>0.71979721285086118</v>
      </c>
      <c r="ED9" s="1">
        <v>0.57352244766586813</v>
      </c>
      <c r="EE9" s="1">
        <v>0.51437892828973664</v>
      </c>
      <c r="EF9" s="1">
        <v>0.47680702846165318</v>
      </c>
      <c r="EG9" s="1">
        <v>0.62409449709923626</v>
      </c>
      <c r="EH9" s="1">
        <v>0.73490590017537338</v>
      </c>
      <c r="EI9" s="1">
        <v>0.59725223799739646</v>
      </c>
      <c r="EJ9" s="1">
        <v>0.31807673524885866</v>
      </c>
      <c r="EK9" s="1">
        <v>0.36484103941014978</v>
      </c>
      <c r="EL9" s="1">
        <v>0.43618515146603137</v>
      </c>
      <c r="EM9" s="1">
        <v>0.41114681531638436</v>
      </c>
      <c r="EN9" s="1">
        <v>0.41004821166967353</v>
      </c>
      <c r="EO9" s="1">
        <v>0.38052662505776508</v>
      </c>
      <c r="EP9" s="1">
        <v>0.36782374193014361</v>
      </c>
      <c r="EQ9" s="1">
        <v>0.42923431307345766</v>
      </c>
      <c r="ER9" s="1">
        <v>0.39721248363174871</v>
      </c>
      <c r="ES9" s="1">
        <v>0.41775805116785808</v>
      </c>
      <c r="ET9" s="1">
        <v>0.41189084467543352</v>
      </c>
      <c r="EU9" s="1">
        <v>0.46744375545853195</v>
      </c>
      <c r="EV9" s="1">
        <v>0.52732891029006268</v>
      </c>
      <c r="EW9" s="1">
        <v>0.36412998112990114</v>
      </c>
      <c r="EX9" s="1">
        <v>0.47446190178737435</v>
      </c>
      <c r="EY9" s="1">
        <v>0.42282507483870585</v>
      </c>
      <c r="EZ9" s="1">
        <v>0.43899372304869927</v>
      </c>
      <c r="FA9" s="1">
        <v>0.40870430264090007</v>
      </c>
      <c r="FB9" s="1">
        <v>0.3042385582431118</v>
      </c>
      <c r="FC9" s="1">
        <v>0.48781289851107273</v>
      </c>
      <c r="FD9" s="1">
        <v>0.45821331337055049</v>
      </c>
      <c r="FE9" s="1">
        <v>0.44194218038946315</v>
      </c>
      <c r="FF9" s="1">
        <v>0.54430010308450649</v>
      </c>
      <c r="FG9" s="1">
        <v>0.44659811199590554</v>
      </c>
      <c r="FH9" s="1">
        <v>0.42678185537873259</v>
      </c>
      <c r="FI9" s="1">
        <v>0.47163081680259106</v>
      </c>
      <c r="FJ9" s="1">
        <v>0.45747728251073327</v>
      </c>
      <c r="FK9" s="1">
        <v>0.45811626150523393</v>
      </c>
      <c r="FL9" s="1">
        <v>0.29742498257999089</v>
      </c>
      <c r="FM9" s="1">
        <v>0.43618513205637871</v>
      </c>
      <c r="FN9" s="1">
        <v>0.41114608226389759</v>
      </c>
      <c r="FO9" s="1">
        <v>0.41005141446616888</v>
      </c>
      <c r="FP9" s="1">
        <v>0.38052141510165693</v>
      </c>
      <c r="FQ9" s="1">
        <v>0.2075465016372364</v>
      </c>
      <c r="FR9" s="1">
        <v>0.36854275145849275</v>
      </c>
      <c r="FS9" s="1">
        <v>0.49807233123591255</v>
      </c>
      <c r="FT9" s="1">
        <v>0.28720665109997434</v>
      </c>
      <c r="FU9" s="1">
        <v>0.39445833960087606</v>
      </c>
      <c r="FV9" s="1">
        <v>-7.9730800105144176E-2</v>
      </c>
      <c r="FW9" s="1">
        <v>-7.9934324827505718E-2</v>
      </c>
      <c r="FX9" s="1">
        <v>-7.9758886763211148E-2</v>
      </c>
      <c r="FY9" s="1">
        <v>-7.9204101600249238E-2</v>
      </c>
      <c r="FZ9" s="1">
        <v>-7.9867334200637283E-2</v>
      </c>
      <c r="GA9" s="1">
        <v>-8.0050883788019639E-2</v>
      </c>
      <c r="GB9" s="1">
        <v>2.486759959619142E-2</v>
      </c>
      <c r="GC9" s="1">
        <v>2.5477949647813514E-2</v>
      </c>
      <c r="GD9" s="1">
        <v>2.5023502462405853E-2</v>
      </c>
      <c r="GE9" s="1">
        <v>-2.2692316022105849E-2</v>
      </c>
      <c r="GF9" s="1">
        <v>2.5947849738756964E-2</v>
      </c>
      <c r="GG9" s="1">
        <v>2.5892071212275998E-2</v>
      </c>
      <c r="GH9" s="1">
        <v>2.757531925462671E-2</v>
      </c>
      <c r="GI9" s="1">
        <v>2.7898908835386396E-2</v>
      </c>
      <c r="GJ9" s="1">
        <v>2.9255704170779839E-2</v>
      </c>
      <c r="GK9" s="1">
        <v>3.0970606280477729E-2</v>
      </c>
      <c r="GL9" s="1">
        <v>3.3715274636367351E-2</v>
      </c>
      <c r="GM9" s="1">
        <v>3.1279114724213589E-2</v>
      </c>
      <c r="GN9" s="1">
        <v>3.5902230358898633E-2</v>
      </c>
      <c r="GO9" s="1">
        <v>3.4575394530905634E-2</v>
      </c>
      <c r="GP9" s="1">
        <v>3.7129628576561671E-2</v>
      </c>
      <c r="GQ9" s="1">
        <v>3.5527978497276347E-2</v>
      </c>
      <c r="GR9" s="73">
        <v>3.6758586029452645E-2</v>
      </c>
    </row>
    <row r="10" spans="1:200" x14ac:dyDescent="0.3">
      <c r="A10" s="31" t="str">
        <v>GOOGL</v>
      </c>
      <c r="B10" s="72">
        <v>0.67554603793181012</v>
      </c>
      <c r="C10" s="1">
        <v>0.54423207930381678</v>
      </c>
      <c r="D10" s="1">
        <v>0.36405632370077129</v>
      </c>
      <c r="E10" s="1">
        <v>0.58572598713135193</v>
      </c>
      <c r="F10" s="1">
        <v>0.54913898632402292</v>
      </c>
      <c r="G10" s="1">
        <v>0.3754902865226552</v>
      </c>
      <c r="H10" s="1">
        <v>0.18111160341369834</v>
      </c>
      <c r="I10" s="1">
        <v>0.58365968763228548</v>
      </c>
      <c r="J10" s="1">
        <v>1.0000000000000002</v>
      </c>
      <c r="K10" s="1">
        <v>0.44026807703239818</v>
      </c>
      <c r="L10" s="1">
        <v>0.64545765484797479</v>
      </c>
      <c r="M10" s="1">
        <v>0.40400993471358998</v>
      </c>
      <c r="N10" s="1">
        <v>0.2033995373742076</v>
      </c>
      <c r="O10" s="1">
        <v>0.23000599849252523</v>
      </c>
      <c r="P10" s="1">
        <v>0.22634043350101535</v>
      </c>
      <c r="Q10" s="1">
        <v>0.50416918488830098</v>
      </c>
      <c r="R10" s="1">
        <v>0.50592079139952983</v>
      </c>
      <c r="S10" s="1">
        <v>0.46219139370711554</v>
      </c>
      <c r="T10" s="1">
        <v>0.44635322018532153</v>
      </c>
      <c r="U10" s="1">
        <v>0.39216889057193799</v>
      </c>
      <c r="V10" s="1">
        <v>0.32520904089150238</v>
      </c>
      <c r="W10" s="1">
        <v>0.49820799800689902</v>
      </c>
      <c r="X10" s="1">
        <v>0.24354779431621254</v>
      </c>
      <c r="Y10" s="1">
        <v>0.26040547062541231</v>
      </c>
      <c r="Z10" s="1">
        <v>2.9225554897252662E-2</v>
      </c>
      <c r="AA10" s="1">
        <v>0.14471642036788288</v>
      </c>
      <c r="AB10" s="1">
        <v>0.15611463958158378</v>
      </c>
      <c r="AC10" s="1">
        <v>0.15216006042782082</v>
      </c>
      <c r="AD10" s="1">
        <v>-8.1101762759355281E-2</v>
      </c>
      <c r="AE10" s="1">
        <v>4.8608896809786792E-2</v>
      </c>
      <c r="AF10" s="1">
        <v>0.41555190706026279</v>
      </c>
      <c r="AG10" s="1">
        <v>0.34760413677511648</v>
      </c>
      <c r="AH10" s="1">
        <v>0.28999715157462497</v>
      </c>
      <c r="AI10" s="1">
        <v>0.13522425916261802</v>
      </c>
      <c r="AJ10" s="1">
        <v>0.4400956005293814</v>
      </c>
      <c r="AK10" s="1">
        <v>0.31268240344282872</v>
      </c>
      <c r="AL10" s="1">
        <v>0.52232414830767049</v>
      </c>
      <c r="AM10" s="1">
        <v>0.47516981564106076</v>
      </c>
      <c r="AN10" s="1">
        <v>0.43717105429633607</v>
      </c>
      <c r="AO10" s="1">
        <v>0.49343761880652776</v>
      </c>
      <c r="AP10" s="1">
        <v>0.27643171126413663</v>
      </c>
      <c r="AQ10" s="1">
        <v>0.39812415060249839</v>
      </c>
      <c r="AR10" s="1">
        <v>0.49424579236521693</v>
      </c>
      <c r="AS10" s="1">
        <v>0.49134493214198327</v>
      </c>
      <c r="AT10" s="1">
        <v>0.4664352253365584</v>
      </c>
      <c r="AU10" s="1">
        <v>0.42774708817745255</v>
      </c>
      <c r="AV10" s="1">
        <v>0.303721694565186</v>
      </c>
      <c r="AW10" s="1">
        <v>0.38332202365138074</v>
      </c>
      <c r="AX10" s="1">
        <v>5.8985606864267376E-2</v>
      </c>
      <c r="AY10" s="1">
        <v>0.25408647895846648</v>
      </c>
      <c r="AZ10" s="1">
        <v>0.28162738611771349</v>
      </c>
      <c r="BA10" s="1">
        <v>0.33813799691818697</v>
      </c>
      <c r="BB10" s="1">
        <v>0.47991901175104151</v>
      </c>
      <c r="BC10" s="1">
        <v>0.53642000534295597</v>
      </c>
      <c r="BD10" s="1">
        <v>0.4622771907965858</v>
      </c>
      <c r="BE10" s="1">
        <v>0.47683231852673469</v>
      </c>
      <c r="BF10" s="1">
        <v>0.33873938753767396</v>
      </c>
      <c r="BG10" s="1">
        <v>0.38043758273044409</v>
      </c>
      <c r="BH10" s="1">
        <v>0.34983055526867562</v>
      </c>
      <c r="BI10" s="1">
        <v>0.38223220688131337</v>
      </c>
      <c r="BJ10" s="1">
        <v>0.27909310222734907</v>
      </c>
      <c r="BK10" s="1">
        <v>0.32007825461887196</v>
      </c>
      <c r="BL10" s="1">
        <v>0.33066692164081984</v>
      </c>
      <c r="BM10" s="1">
        <v>0.46660537984764811</v>
      </c>
      <c r="BN10" s="1">
        <v>0.40478577463703086</v>
      </c>
      <c r="BO10" s="1">
        <v>0.45487006557245924</v>
      </c>
      <c r="BP10" s="1">
        <v>0.49192530373489024</v>
      </c>
      <c r="BQ10" s="1">
        <v>0.46250619380029245</v>
      </c>
      <c r="BR10" s="1">
        <v>0.33134148204788094</v>
      </c>
      <c r="BS10" s="1">
        <v>0.32807086280212444</v>
      </c>
      <c r="BT10" s="1">
        <v>0.36003413120451555</v>
      </c>
      <c r="BU10" s="1">
        <v>0.33492600775487635</v>
      </c>
      <c r="BV10" s="1">
        <v>0.30980788956637234</v>
      </c>
      <c r="BW10" s="1">
        <v>0.2784955608070197</v>
      </c>
      <c r="BX10" s="1">
        <v>-6.2217754478347272E-2</v>
      </c>
      <c r="BY10" s="1">
        <v>0.14479855772317804</v>
      </c>
      <c r="BZ10" s="1">
        <v>0.18599157713541739</v>
      </c>
      <c r="CA10" s="1">
        <v>0.170953258918491</v>
      </c>
      <c r="CB10" s="1">
        <v>0.23980042609196892</v>
      </c>
      <c r="CC10" s="1">
        <v>0.24280619209910742</v>
      </c>
      <c r="CD10" s="1">
        <v>0.35831331610657369</v>
      </c>
      <c r="CE10" s="1">
        <v>1.0728451376394884E-2</v>
      </c>
      <c r="CF10" s="1">
        <v>0.30711864515332599</v>
      </c>
      <c r="CG10" s="1">
        <v>0.3461514746698513</v>
      </c>
      <c r="CH10" s="1">
        <v>0.39144749260444528</v>
      </c>
      <c r="CI10" s="1">
        <v>0.32032865916991909</v>
      </c>
      <c r="CJ10" s="1">
        <v>0.5671701863136196</v>
      </c>
      <c r="CK10" s="1">
        <v>0.21137485100420672</v>
      </c>
      <c r="CL10" s="1">
        <v>0.36856682763945825</v>
      </c>
      <c r="CM10" s="1">
        <v>0.43304593131601626</v>
      </c>
      <c r="CN10" s="1">
        <v>0.34990994226913452</v>
      </c>
      <c r="CO10" s="1">
        <v>0.43524426041808489</v>
      </c>
      <c r="CP10" s="1">
        <v>0.47148759758523157</v>
      </c>
      <c r="CQ10" s="1">
        <v>0.33787009095085352</v>
      </c>
      <c r="CR10" s="1">
        <v>0.43326530867402169</v>
      </c>
      <c r="CS10" s="1">
        <v>0.49792999559056894</v>
      </c>
      <c r="CT10" s="1">
        <v>0.3620778381538744</v>
      </c>
      <c r="CU10" s="1">
        <v>0.4683032591844804</v>
      </c>
      <c r="CV10" s="1">
        <v>0.38438922400134717</v>
      </c>
      <c r="CW10" s="1">
        <v>0.27084652538252291</v>
      </c>
      <c r="CX10" s="1">
        <v>0.57914648441384264</v>
      </c>
      <c r="CY10" s="1">
        <v>0.31778723748198168</v>
      </c>
      <c r="CZ10" s="1">
        <v>0.43451967950823028</v>
      </c>
      <c r="DA10" s="1">
        <v>0.37396488928428462</v>
      </c>
      <c r="DB10" s="1">
        <v>0.37019971571593813</v>
      </c>
      <c r="DC10" s="1">
        <v>0.23953096834412643</v>
      </c>
      <c r="DD10" s="1">
        <v>0.36254619739014954</v>
      </c>
      <c r="DE10" s="1">
        <v>0.32500211509341104</v>
      </c>
      <c r="DF10" s="1">
        <v>0.34933590368282819</v>
      </c>
      <c r="DG10" s="1">
        <v>0.30740360016336021</v>
      </c>
      <c r="DH10" s="1">
        <v>0.35580713586876689</v>
      </c>
      <c r="DI10" s="1">
        <v>0.4862886862859897</v>
      </c>
      <c r="DJ10" s="1">
        <v>0.22080440335402909</v>
      </c>
      <c r="DK10" s="1">
        <v>0.39415763394492515</v>
      </c>
      <c r="DL10" s="1">
        <v>0.37815778487279883</v>
      </c>
      <c r="DM10" s="1">
        <v>0.14597317180883979</v>
      </c>
      <c r="DN10" s="1">
        <v>0.43455944578812988</v>
      </c>
      <c r="DO10" s="1">
        <v>0.49557896319820932</v>
      </c>
      <c r="DP10" s="1">
        <v>0.59709511945039906</v>
      </c>
      <c r="DQ10" s="1">
        <v>0.56961504073582292</v>
      </c>
      <c r="DR10" s="1">
        <v>0.38423856568493275</v>
      </c>
      <c r="DS10" s="1">
        <v>0.39695138269321539</v>
      </c>
      <c r="DT10" s="1">
        <v>0.42057554371930833</v>
      </c>
      <c r="DU10" s="1">
        <v>0.55788694431302699</v>
      </c>
      <c r="DV10" s="1">
        <v>0.37419338456302043</v>
      </c>
      <c r="DW10" s="1">
        <v>0.33853623040673181</v>
      </c>
      <c r="DX10" s="1">
        <v>0.51499626427620138</v>
      </c>
      <c r="DY10" s="1">
        <v>0.46210185766813622</v>
      </c>
      <c r="DZ10" s="1">
        <v>0.30186499119150212</v>
      </c>
      <c r="EA10" s="1">
        <v>0.29348409882699661</v>
      </c>
      <c r="EB10" s="1">
        <v>0.27532153601085235</v>
      </c>
      <c r="EC10" s="1">
        <v>0.49442656705264704</v>
      </c>
      <c r="ED10" s="1">
        <v>0.46196454249297902</v>
      </c>
      <c r="EE10" s="1">
        <v>0.43092256568621584</v>
      </c>
      <c r="EF10" s="1">
        <v>0.30110367836654678</v>
      </c>
      <c r="EG10" s="1">
        <v>0.41523128977549739</v>
      </c>
      <c r="EH10" s="1">
        <v>0.48278805909866063</v>
      </c>
      <c r="EI10" s="1">
        <v>0.42966922760783371</v>
      </c>
      <c r="EJ10" s="1">
        <v>0.42819135085524246</v>
      </c>
      <c r="EK10" s="1">
        <v>0.45582270823051591</v>
      </c>
      <c r="EL10" s="1">
        <v>0.46095651260256526</v>
      </c>
      <c r="EM10" s="1">
        <v>0.45083210826960213</v>
      </c>
      <c r="EN10" s="1">
        <v>0.45031526186523307</v>
      </c>
      <c r="EO10" s="1">
        <v>0.43699479813469772</v>
      </c>
      <c r="EP10" s="1">
        <v>0.42424631097958104</v>
      </c>
      <c r="EQ10" s="1">
        <v>0.42160955634844083</v>
      </c>
      <c r="ER10" s="1">
        <v>0.42117593606945036</v>
      </c>
      <c r="ES10" s="1">
        <v>0.45021216458590463</v>
      </c>
      <c r="ET10" s="1">
        <v>0.42665921171266991</v>
      </c>
      <c r="EU10" s="1">
        <v>0.58819625048615787</v>
      </c>
      <c r="EV10" s="1">
        <v>0.58433512850033964</v>
      </c>
      <c r="EW10" s="1">
        <v>0.4304119571059814</v>
      </c>
      <c r="EX10" s="1">
        <v>0.47983116281835436</v>
      </c>
      <c r="EY10" s="1">
        <v>0.48110577170859165</v>
      </c>
      <c r="EZ10" s="1">
        <v>0.52619794832523559</v>
      </c>
      <c r="FA10" s="1">
        <v>0.52679542845792771</v>
      </c>
      <c r="FB10" s="1">
        <v>0.38947986901963316</v>
      </c>
      <c r="FC10" s="1">
        <v>0.48922811829808149</v>
      </c>
      <c r="FD10" s="1">
        <v>0.50480974136883916</v>
      </c>
      <c r="FE10" s="1">
        <v>0.40092812519184728</v>
      </c>
      <c r="FF10" s="1">
        <v>0.53602432733788663</v>
      </c>
      <c r="FG10" s="1">
        <v>0.47133327434755945</v>
      </c>
      <c r="FH10" s="1">
        <v>0.48314362653225329</v>
      </c>
      <c r="FI10" s="1">
        <v>0.53998605855835424</v>
      </c>
      <c r="FJ10" s="1">
        <v>0.46755244708749616</v>
      </c>
      <c r="FK10" s="1">
        <v>0.44785712112006931</v>
      </c>
      <c r="FL10" s="1">
        <v>0.37323052252118322</v>
      </c>
      <c r="FM10" s="1">
        <v>0.46095659796532495</v>
      </c>
      <c r="FN10" s="1">
        <v>0.45083011882158397</v>
      </c>
      <c r="FO10" s="1">
        <v>0.45031626572108746</v>
      </c>
      <c r="FP10" s="1">
        <v>0.43699024584304441</v>
      </c>
      <c r="FQ10" s="1">
        <v>0.25004345613417089</v>
      </c>
      <c r="FR10" s="1">
        <v>0.41121237142713307</v>
      </c>
      <c r="FS10" s="1">
        <v>0.46312182461459978</v>
      </c>
      <c r="FT10" s="1">
        <v>0.26502685388859171</v>
      </c>
      <c r="FU10" s="1">
        <v>0.39799122564606854</v>
      </c>
      <c r="FV10" s="1">
        <v>-6.6032297164147755E-2</v>
      </c>
      <c r="FW10" s="1">
        <v>-6.6437487847608556E-2</v>
      </c>
      <c r="FX10" s="1">
        <v>-6.5695217854995325E-2</v>
      </c>
      <c r="FY10" s="1">
        <v>-6.5108036457036833E-2</v>
      </c>
      <c r="FZ10" s="1">
        <v>-6.6358264722910273E-2</v>
      </c>
      <c r="GA10" s="1">
        <v>-6.7374810305022834E-2</v>
      </c>
      <c r="GB10" s="1">
        <v>6.0327197316666074E-2</v>
      </c>
      <c r="GC10" s="1">
        <v>6.0840293010142717E-2</v>
      </c>
      <c r="GD10" s="1">
        <v>6.0470746126842286E-2</v>
      </c>
      <c r="GE10" s="1">
        <v>1.823016491385818E-2</v>
      </c>
      <c r="GF10" s="1">
        <v>6.1355787841109725E-2</v>
      </c>
      <c r="GG10" s="1">
        <v>6.0879744574451312E-2</v>
      </c>
      <c r="GH10" s="1">
        <v>6.293922235489996E-2</v>
      </c>
      <c r="GI10" s="1">
        <v>6.3298709187805863E-2</v>
      </c>
      <c r="GJ10" s="1">
        <v>6.4535831099639354E-2</v>
      </c>
      <c r="GK10" s="1">
        <v>6.6195994087499363E-2</v>
      </c>
      <c r="GL10" s="1">
        <v>6.877167985704094E-2</v>
      </c>
      <c r="GM10" s="1">
        <v>6.6563837332741516E-2</v>
      </c>
      <c r="GN10" s="1">
        <v>7.0902838006316166E-2</v>
      </c>
      <c r="GO10" s="1">
        <v>6.9647222360770408E-2</v>
      </c>
      <c r="GP10" s="1">
        <v>7.1606189395093486E-2</v>
      </c>
      <c r="GQ10" s="1">
        <v>7.0023993582604166E-2</v>
      </c>
      <c r="GR10" s="73">
        <v>7.1195922992157545E-2</v>
      </c>
    </row>
    <row r="11" spans="1:200" x14ac:dyDescent="0.3">
      <c r="A11" s="31" t="str">
        <v>META</v>
      </c>
      <c r="B11" s="72">
        <v>0.54391492432743471</v>
      </c>
      <c r="C11" s="1">
        <v>0.37564013465055873</v>
      </c>
      <c r="D11" s="1">
        <v>0.23091609806779126</v>
      </c>
      <c r="E11" s="1">
        <v>0.49164974289736418</v>
      </c>
      <c r="F11" s="1">
        <v>0.38977643979106386</v>
      </c>
      <c r="G11" s="1">
        <v>0.25356665483590901</v>
      </c>
      <c r="H11" s="1">
        <v>0.26679958588664526</v>
      </c>
      <c r="I11" s="1">
        <v>0.45216003643032254</v>
      </c>
      <c r="J11" s="1">
        <v>0.44026807703239818</v>
      </c>
      <c r="K11" s="1">
        <v>1</v>
      </c>
      <c r="L11" s="1">
        <v>0.46041979155953167</v>
      </c>
      <c r="M11" s="1">
        <v>0.22340278535885005</v>
      </c>
      <c r="N11" s="1">
        <v>0.16084375253282829</v>
      </c>
      <c r="O11" s="1">
        <v>0.26031919592747832</v>
      </c>
      <c r="P11" s="1">
        <v>3.8942817628665041E-2</v>
      </c>
      <c r="Q11" s="1">
        <v>0.29302888058770449</v>
      </c>
      <c r="R11" s="1">
        <v>0.45477941485710299</v>
      </c>
      <c r="S11" s="1">
        <v>0.2296892395601193</v>
      </c>
      <c r="T11" s="1">
        <v>8.6266784210374758E-2</v>
      </c>
      <c r="U11" s="1">
        <v>0.26237748609191064</v>
      </c>
      <c r="V11" s="1">
        <v>0.1492566151279909</v>
      </c>
      <c r="W11" s="1">
        <v>0.20841014102640645</v>
      </c>
      <c r="X11" s="1">
        <v>-8.4962775690035783E-2</v>
      </c>
      <c r="Y11" s="1">
        <v>0.19690245721222729</v>
      </c>
      <c r="Z11" s="1">
        <v>5.9043948561700373E-2</v>
      </c>
      <c r="AA11" s="1">
        <v>0.17835937458672571</v>
      </c>
      <c r="AB11" s="1">
        <v>-1.1090720952058385E-2</v>
      </c>
      <c r="AC11" s="1">
        <v>-1.5403596004871276E-2</v>
      </c>
      <c r="AD11" s="1">
        <v>-2.3501149722055054E-2</v>
      </c>
      <c r="AE11" s="1">
        <v>-5.0188770724718265E-2</v>
      </c>
      <c r="AF11" s="1">
        <v>0.26873432211057158</v>
      </c>
      <c r="AG11" s="1">
        <v>0.40115694322437107</v>
      </c>
      <c r="AH11" s="1">
        <v>4.1222176887046304E-2</v>
      </c>
      <c r="AI11" s="1">
        <v>0.17170213670140527</v>
      </c>
      <c r="AJ11" s="1">
        <v>0.33207526607065291</v>
      </c>
      <c r="AK11" s="1">
        <v>0.30485585099118617</v>
      </c>
      <c r="AL11" s="1">
        <v>0.3312460013441485</v>
      </c>
      <c r="AM11" s="1">
        <v>0.30590874084136643</v>
      </c>
      <c r="AN11" s="1">
        <v>0.29325017098667128</v>
      </c>
      <c r="AO11" s="1">
        <v>0.28358396070341663</v>
      </c>
      <c r="AP11" s="1">
        <v>0.30556041363436642</v>
      </c>
      <c r="AQ11" s="1">
        <v>0.28848882015000271</v>
      </c>
      <c r="AR11" s="1">
        <v>0.28665929024806469</v>
      </c>
      <c r="AS11" s="1">
        <v>0.32750911782528258</v>
      </c>
      <c r="AT11" s="1">
        <v>0.43062731948782801</v>
      </c>
      <c r="AU11" s="1">
        <v>0.27738393797340938</v>
      </c>
      <c r="AV11" s="1">
        <v>0.11922005121867282</v>
      </c>
      <c r="AW11" s="1">
        <v>0.22285808712377564</v>
      </c>
      <c r="AX11" s="1">
        <v>-0.13568756361649009</v>
      </c>
      <c r="AY11" s="1">
        <v>-6.3189858607185997E-3</v>
      </c>
      <c r="AZ11" s="1">
        <v>0.17379771778520428</v>
      </c>
      <c r="BA11" s="1">
        <v>0.18763370701520649</v>
      </c>
      <c r="BB11" s="1">
        <v>0.36284829399831792</v>
      </c>
      <c r="BC11" s="1">
        <v>0.39450832043319128</v>
      </c>
      <c r="BD11" s="1">
        <v>0.42915540922099743</v>
      </c>
      <c r="BE11" s="1">
        <v>0.20589258556095197</v>
      </c>
      <c r="BF11" s="1">
        <v>0.1577992525380465</v>
      </c>
      <c r="BG11" s="1">
        <v>0.30552250697825362</v>
      </c>
      <c r="BH11" s="1">
        <v>0.28092540314123826</v>
      </c>
      <c r="BI11" s="1">
        <v>0.13311763510754845</v>
      </c>
      <c r="BJ11" s="1">
        <v>0.24805293269170747</v>
      </c>
      <c r="BK11" s="1">
        <v>0.32166270749906239</v>
      </c>
      <c r="BL11" s="1">
        <v>0.18157369379460264</v>
      </c>
      <c r="BM11" s="1">
        <v>0.31002012052517569</v>
      </c>
      <c r="BN11" s="1">
        <v>0.25737549817215333</v>
      </c>
      <c r="BO11" s="1">
        <v>0.17925839283153375</v>
      </c>
      <c r="BP11" s="1">
        <v>0.21370547562865663</v>
      </c>
      <c r="BQ11" s="1">
        <v>0.26899375238576773</v>
      </c>
      <c r="BR11" s="1">
        <v>4.6061715075565272E-2</v>
      </c>
      <c r="BS11" s="1">
        <v>0.2076756794909097</v>
      </c>
      <c r="BT11" s="1">
        <v>0.38024959145145332</v>
      </c>
      <c r="BU11" s="1">
        <v>0.19892140889850482</v>
      </c>
      <c r="BV11" s="1">
        <v>0.17395646154524025</v>
      </c>
      <c r="BW11" s="1">
        <v>0.2286371628696271</v>
      </c>
      <c r="BX11" s="1">
        <v>2.118068272286433E-2</v>
      </c>
      <c r="BY11" s="1">
        <v>0.31028821991311578</v>
      </c>
      <c r="BZ11" s="1">
        <v>0.31943399785552118</v>
      </c>
      <c r="CA11" s="1">
        <v>0.1708479837661438</v>
      </c>
      <c r="CB11" s="1">
        <v>0.16939903566408035</v>
      </c>
      <c r="CC11" s="1">
        <v>0.18107463894488804</v>
      </c>
      <c r="CD11" s="1">
        <v>0.34926252915261413</v>
      </c>
      <c r="CE11" s="1">
        <v>0.23760047064502526</v>
      </c>
      <c r="CF11" s="1">
        <v>0.28178827852952387</v>
      </c>
      <c r="CG11" s="1">
        <v>0.38092485800700088</v>
      </c>
      <c r="CH11" s="1">
        <v>0.32998263954041956</v>
      </c>
      <c r="CI11" s="1">
        <v>0.33139021184550377</v>
      </c>
      <c r="CJ11" s="1">
        <v>0.20117853668494826</v>
      </c>
      <c r="CK11" s="1">
        <v>9.5794703225179287E-2</v>
      </c>
      <c r="CL11" s="1">
        <v>0.1639620019552443</v>
      </c>
      <c r="CM11" s="1">
        <v>0.25431347044164987</v>
      </c>
      <c r="CN11" s="1">
        <v>0.36837173047057986</v>
      </c>
      <c r="CO11" s="1">
        <v>0.22876573601768382</v>
      </c>
      <c r="CP11" s="1">
        <v>0.42523197158353859</v>
      </c>
      <c r="CQ11" s="1">
        <v>0.19475269387672106</v>
      </c>
      <c r="CR11" s="1">
        <v>0.2805807450615993</v>
      </c>
      <c r="CS11" s="1">
        <v>0.23019990173563901</v>
      </c>
      <c r="CT11" s="1">
        <v>0.16451877744611623</v>
      </c>
      <c r="CU11" s="1">
        <v>0.34198003288283996</v>
      </c>
      <c r="CV11" s="1">
        <v>0.12591057845948067</v>
      </c>
      <c r="CW11" s="1">
        <v>8.8835504387913336E-2</v>
      </c>
      <c r="CX11" s="1">
        <v>0.37504768337591143</v>
      </c>
      <c r="CY11" s="1">
        <v>8.8589334970861508E-2</v>
      </c>
      <c r="CZ11" s="1">
        <v>0.30091345770213002</v>
      </c>
      <c r="DA11" s="1">
        <v>0.33869482918124666</v>
      </c>
      <c r="DB11" s="1">
        <v>0.29341031325035205</v>
      </c>
      <c r="DC11" s="1">
        <v>-2.5365490109911151E-2</v>
      </c>
      <c r="DD11" s="1">
        <v>8.43142541345622E-3</v>
      </c>
      <c r="DE11" s="1">
        <v>3.615920322612616E-2</v>
      </c>
      <c r="DF11" s="1">
        <v>9.9779412609663609E-2</v>
      </c>
      <c r="DG11" s="1">
        <v>7.2486961905849454E-2</v>
      </c>
      <c r="DH11" s="1">
        <v>0.10819216275731654</v>
      </c>
      <c r="DI11" s="1">
        <v>0.25322854213657658</v>
      </c>
      <c r="DJ11" s="1">
        <v>0.1059281114741016</v>
      </c>
      <c r="DK11" s="1">
        <v>0.24263993835959233</v>
      </c>
      <c r="DL11" s="1">
        <v>0.20639052572849975</v>
      </c>
      <c r="DM11" s="1">
        <v>3.6675877401383193E-2</v>
      </c>
      <c r="DN11" s="1">
        <v>0.27605424980307885</v>
      </c>
      <c r="DO11" s="1">
        <v>0.28326847455710608</v>
      </c>
      <c r="DP11" s="1">
        <v>0.3959545933875544</v>
      </c>
      <c r="DQ11" s="1">
        <v>0.38593799333148771</v>
      </c>
      <c r="DR11" s="1">
        <v>0.17211697360223582</v>
      </c>
      <c r="DS11" s="1">
        <v>0.21542918656296095</v>
      </c>
      <c r="DT11" s="1">
        <v>0.3663702868219253</v>
      </c>
      <c r="DU11" s="1">
        <v>0.33523971322566054</v>
      </c>
      <c r="DV11" s="1">
        <v>0.38791265276159914</v>
      </c>
      <c r="DW11" s="1">
        <v>0.48940338445623865</v>
      </c>
      <c r="DX11" s="1">
        <v>0.49834131612055993</v>
      </c>
      <c r="DY11" s="1">
        <v>0.34758142118223584</v>
      </c>
      <c r="DZ11" s="1">
        <v>0.19377309363970943</v>
      </c>
      <c r="EA11" s="1">
        <v>0.23719186747838292</v>
      </c>
      <c r="EB11" s="1">
        <v>0.20710649314357155</v>
      </c>
      <c r="EC11" s="1">
        <v>0.33964606863300628</v>
      </c>
      <c r="ED11" s="1">
        <v>0.23240945861333731</v>
      </c>
      <c r="EE11" s="1">
        <v>0.29181176566279649</v>
      </c>
      <c r="EF11" s="1">
        <v>0.35686259339424581</v>
      </c>
      <c r="EG11" s="1">
        <v>0.43213770043195471</v>
      </c>
      <c r="EH11" s="1">
        <v>0.31185798379896329</v>
      </c>
      <c r="EI11" s="1">
        <v>0.26214744116145705</v>
      </c>
      <c r="EJ11" s="1">
        <v>8.0783463833253591E-2</v>
      </c>
      <c r="EK11" s="1">
        <v>0.19235000469546448</v>
      </c>
      <c r="EL11" s="1">
        <v>0.36470561896039327</v>
      </c>
      <c r="EM11" s="1">
        <v>0.3666313020176622</v>
      </c>
      <c r="EN11" s="1">
        <v>0.36259688688791503</v>
      </c>
      <c r="EO11" s="1">
        <v>0.4693791095567601</v>
      </c>
      <c r="EP11" s="1">
        <v>0.29874375008554965</v>
      </c>
      <c r="EQ11" s="1">
        <v>0.31278610193263029</v>
      </c>
      <c r="ER11" s="1">
        <v>0.33413239747545859</v>
      </c>
      <c r="ES11" s="1">
        <v>0.34690363884739012</v>
      </c>
      <c r="ET11" s="1">
        <v>0.37305641822026003</v>
      </c>
      <c r="EU11" s="1">
        <v>0.49358135049106522</v>
      </c>
      <c r="EV11" s="1">
        <v>0.4971332791887666</v>
      </c>
      <c r="EW11" s="1">
        <v>0.36605751227390315</v>
      </c>
      <c r="EX11" s="1">
        <v>0.43451428725604024</v>
      </c>
      <c r="EY11" s="1">
        <v>0.4346930343117808</v>
      </c>
      <c r="EZ11" s="1">
        <v>0.47505067859181671</v>
      </c>
      <c r="FA11" s="1">
        <v>0.42255056656584833</v>
      </c>
      <c r="FB11" s="1">
        <v>0.28839978420616619</v>
      </c>
      <c r="FC11" s="1">
        <v>0.32297598291576957</v>
      </c>
      <c r="FD11" s="1">
        <v>0.3759743584211131</v>
      </c>
      <c r="FE11" s="1">
        <v>0.13339521606692245</v>
      </c>
      <c r="FF11" s="1">
        <v>0.38055298159981643</v>
      </c>
      <c r="FG11" s="1">
        <v>0.22346308302986112</v>
      </c>
      <c r="FH11" s="1">
        <v>0.26437960724754822</v>
      </c>
      <c r="FI11" s="1">
        <v>0.38731401458839121</v>
      </c>
      <c r="FJ11" s="1">
        <v>0.19669427185097524</v>
      </c>
      <c r="FK11" s="1">
        <v>7.7224581909696027E-2</v>
      </c>
      <c r="FL11" s="1">
        <v>0.36247740547077706</v>
      </c>
      <c r="FM11" s="1">
        <v>0.36470509873135404</v>
      </c>
      <c r="FN11" s="1">
        <v>0.36663180457965683</v>
      </c>
      <c r="FO11" s="1">
        <v>0.36259627190450872</v>
      </c>
      <c r="FP11" s="1">
        <v>0.46937687199460743</v>
      </c>
      <c r="FQ11" s="1">
        <v>0.24762169792806424</v>
      </c>
      <c r="FR11" s="1">
        <v>0.29652662956060472</v>
      </c>
      <c r="FS11" s="1">
        <v>0.219335894274859</v>
      </c>
      <c r="FT11" s="1">
        <v>0.17573747327084452</v>
      </c>
      <c r="FU11" s="1">
        <v>0.24769143652948153</v>
      </c>
      <c r="FV11" s="1">
        <v>-3.0642969994129798E-2</v>
      </c>
      <c r="FW11" s="1">
        <v>-3.0902946419294891E-2</v>
      </c>
      <c r="FX11" s="1">
        <v>-3.0743633050620941E-2</v>
      </c>
      <c r="FY11" s="1">
        <v>-3.0360380030967377E-2</v>
      </c>
      <c r="FZ11" s="1">
        <v>-3.1213186420297381E-2</v>
      </c>
      <c r="GA11" s="1">
        <v>-3.1750431266144685E-2</v>
      </c>
      <c r="GB11" s="1">
        <v>5.6559211284917747E-2</v>
      </c>
      <c r="GC11" s="1">
        <v>5.6966387527832278E-2</v>
      </c>
      <c r="GD11" s="1">
        <v>5.6661353852257429E-2</v>
      </c>
      <c r="GE11" s="1">
        <v>2.9407382547179534E-2</v>
      </c>
      <c r="GF11" s="1">
        <v>5.731221275259938E-2</v>
      </c>
      <c r="GG11" s="1">
        <v>5.7055409668540814E-2</v>
      </c>
      <c r="GH11" s="1">
        <v>5.846473078094859E-2</v>
      </c>
      <c r="GI11" s="1">
        <v>5.8684543271052977E-2</v>
      </c>
      <c r="GJ11" s="1">
        <v>5.9594109560612424E-2</v>
      </c>
      <c r="GK11" s="1">
        <v>6.0807171512159121E-2</v>
      </c>
      <c r="GL11" s="1">
        <v>6.2595622666274289E-2</v>
      </c>
      <c r="GM11" s="1">
        <v>6.1020778015845774E-2</v>
      </c>
      <c r="GN11" s="1">
        <v>6.4116483872637811E-2</v>
      </c>
      <c r="GO11" s="1">
        <v>6.3211932723679046E-2</v>
      </c>
      <c r="GP11" s="1">
        <v>6.4651432420537544E-2</v>
      </c>
      <c r="GQ11" s="1">
        <v>6.3552189622018515E-2</v>
      </c>
      <c r="GR11" s="73">
        <v>6.4387054345905359E-2</v>
      </c>
    </row>
    <row r="12" spans="1:200" x14ac:dyDescent="0.3">
      <c r="A12" s="31" t="str">
        <v>AMZN</v>
      </c>
      <c r="B12" s="72">
        <v>0.69441036978205495</v>
      </c>
      <c r="C12" s="1">
        <v>0.55887915379195419</v>
      </c>
      <c r="D12" s="1">
        <v>0.3364234000227157</v>
      </c>
      <c r="E12" s="1">
        <v>0.65884709274708275</v>
      </c>
      <c r="F12" s="1">
        <v>0.68823720189433735</v>
      </c>
      <c r="G12" s="1">
        <v>0.25670203482076442</v>
      </c>
      <c r="H12" s="1">
        <v>9.6431866744215305E-2</v>
      </c>
      <c r="I12" s="1">
        <v>0.54564876420458885</v>
      </c>
      <c r="J12" s="1">
        <v>0.64545765484797479</v>
      </c>
      <c r="K12" s="1">
        <v>0.46041979155953167</v>
      </c>
      <c r="L12" s="1">
        <v>1</v>
      </c>
      <c r="M12" s="1">
        <v>0.41400723625368541</v>
      </c>
      <c r="N12" s="1">
        <v>-2.2598424331018913E-2</v>
      </c>
      <c r="O12" s="1">
        <v>0.2179771298356051</v>
      </c>
      <c r="P12" s="1">
        <v>0.23192535200182804</v>
      </c>
      <c r="Q12" s="1">
        <v>0.49815265198017239</v>
      </c>
      <c r="R12" s="1">
        <v>0.33292438057026735</v>
      </c>
      <c r="S12" s="1">
        <v>0.64318128682951781</v>
      </c>
      <c r="T12" s="1">
        <v>0.31225747141929466</v>
      </c>
      <c r="U12" s="1">
        <v>0.46240004236154947</v>
      </c>
      <c r="V12" s="1">
        <v>0.23955498642747225</v>
      </c>
      <c r="W12" s="1">
        <v>0.23135995283223521</v>
      </c>
      <c r="X12" s="1">
        <v>0.16673659210011277</v>
      </c>
      <c r="Y12" s="1">
        <v>0.13691886556920468</v>
      </c>
      <c r="Z12" s="1">
        <v>-6.1855447985232868E-2</v>
      </c>
      <c r="AA12" s="1">
        <v>9.9148408032513208E-2</v>
      </c>
      <c r="AB12" s="1">
        <v>0.1998558784055601</v>
      </c>
      <c r="AC12" s="1">
        <v>0.12088120138805632</v>
      </c>
      <c r="AD12" s="1">
        <v>-7.1476392483917142E-2</v>
      </c>
      <c r="AE12" s="1">
        <v>-3.9715494165813658E-2</v>
      </c>
      <c r="AF12" s="1">
        <v>0.33754444946920237</v>
      </c>
      <c r="AG12" s="1">
        <v>0.35842114777482825</v>
      </c>
      <c r="AH12" s="1">
        <v>0.14658512811247323</v>
      </c>
      <c r="AI12" s="1">
        <v>4.8729905818161195E-2</v>
      </c>
      <c r="AJ12" s="1">
        <v>0.45215546456379963</v>
      </c>
      <c r="AK12" s="1">
        <v>0.30396657068289079</v>
      </c>
      <c r="AL12" s="1">
        <v>0.55436643839017863</v>
      </c>
      <c r="AM12" s="1">
        <v>0.62773348837162035</v>
      </c>
      <c r="AN12" s="1">
        <v>0.2677347592843044</v>
      </c>
      <c r="AO12" s="1">
        <v>0.35584147075713235</v>
      </c>
      <c r="AP12" s="1">
        <v>0.22473148205571447</v>
      </c>
      <c r="AQ12" s="1">
        <v>0.36608902210792715</v>
      </c>
      <c r="AR12" s="1">
        <v>0.2984502579168099</v>
      </c>
      <c r="AS12" s="1">
        <v>0.30110629457621074</v>
      </c>
      <c r="AT12" s="1">
        <v>0.48614234242436682</v>
      </c>
      <c r="AU12" s="1">
        <v>0.46934797423976299</v>
      </c>
      <c r="AV12" s="1">
        <v>0.10459434198524953</v>
      </c>
      <c r="AW12" s="1">
        <v>0.20562994457473296</v>
      </c>
      <c r="AX12" s="1">
        <v>3.5206369868010047E-2</v>
      </c>
      <c r="AY12" s="1">
        <v>9.7197388164863424E-3</v>
      </c>
      <c r="AZ12" s="1">
        <v>0.18483471975323112</v>
      </c>
      <c r="BA12" s="1">
        <v>0.21244649016006542</v>
      </c>
      <c r="BB12" s="1">
        <v>0.4032686431075036</v>
      </c>
      <c r="BC12" s="1">
        <v>0.39618515799022097</v>
      </c>
      <c r="BD12" s="1">
        <v>0.32349219897637699</v>
      </c>
      <c r="BE12" s="1">
        <v>0.24643042811262633</v>
      </c>
      <c r="BF12" s="1">
        <v>0.20573296059103641</v>
      </c>
      <c r="BG12" s="1">
        <v>0.41754998436399976</v>
      </c>
      <c r="BH12" s="1">
        <v>0.36734084618456808</v>
      </c>
      <c r="BI12" s="1">
        <v>0.21990930445628359</v>
      </c>
      <c r="BJ12" s="1">
        <v>6.2125464733126794E-2</v>
      </c>
      <c r="BK12" s="1">
        <v>0.13526651330528056</v>
      </c>
      <c r="BL12" s="1">
        <v>0.23815044829825782</v>
      </c>
      <c r="BM12" s="1">
        <v>0.30434572826839235</v>
      </c>
      <c r="BN12" s="1">
        <v>0.34628761880596476</v>
      </c>
      <c r="BO12" s="1">
        <v>0.32221842944432066</v>
      </c>
      <c r="BP12" s="1">
        <v>0.35125016493235878</v>
      </c>
      <c r="BQ12" s="1">
        <v>0.36976260321626292</v>
      </c>
      <c r="BR12" s="1">
        <v>0.25308375144446077</v>
      </c>
      <c r="BS12" s="1">
        <v>0.10469730226057797</v>
      </c>
      <c r="BT12" s="1">
        <v>0.28617307009368714</v>
      </c>
      <c r="BU12" s="1">
        <v>3.2562670388052689E-2</v>
      </c>
      <c r="BV12" s="1">
        <v>0.12343302677055022</v>
      </c>
      <c r="BW12" s="1">
        <v>8.8347158385385746E-2</v>
      </c>
      <c r="BX12" s="1">
        <v>-0.14579423595493884</v>
      </c>
      <c r="BY12" s="1">
        <v>4.97382502904027E-2</v>
      </c>
      <c r="BZ12" s="1">
        <v>8.9464741643845311E-2</v>
      </c>
      <c r="CA12" s="1">
        <v>9.2611027675288088E-2</v>
      </c>
      <c r="CB12" s="1">
        <v>9.9797278183071016E-4</v>
      </c>
      <c r="CC12" s="1">
        <v>0.28031087084303502</v>
      </c>
      <c r="CD12" s="1">
        <v>0.22823272530985733</v>
      </c>
      <c r="CE12" s="1">
        <v>0.16317055849933468</v>
      </c>
      <c r="CF12" s="1">
        <v>0.14178126532291738</v>
      </c>
      <c r="CG12" s="1">
        <v>0.22826157392949012</v>
      </c>
      <c r="CH12" s="1">
        <v>0.31865575593243489</v>
      </c>
      <c r="CI12" s="1">
        <v>0.14934466037706062</v>
      </c>
      <c r="CJ12" s="1">
        <v>0.34740287099986489</v>
      </c>
      <c r="CK12" s="1">
        <v>0.14588262556213408</v>
      </c>
      <c r="CL12" s="1">
        <v>0.30806904230571625</v>
      </c>
      <c r="CM12" s="1">
        <v>0.37375541793358658</v>
      </c>
      <c r="CN12" s="1">
        <v>0.20842441079848772</v>
      </c>
      <c r="CO12" s="1">
        <v>0.34242930518556858</v>
      </c>
      <c r="CP12" s="1">
        <v>0.45262566329414861</v>
      </c>
      <c r="CQ12" s="1">
        <v>0.25973887974127863</v>
      </c>
      <c r="CR12" s="1">
        <v>0.18736561943263533</v>
      </c>
      <c r="CS12" s="1">
        <v>0.29147645770485509</v>
      </c>
      <c r="CT12" s="1">
        <v>0.19747737737768961</v>
      </c>
      <c r="CU12" s="1">
        <v>0.28538259680237454</v>
      </c>
      <c r="CV12" s="1">
        <v>3.0805214506392609E-2</v>
      </c>
      <c r="CW12" s="1">
        <v>6.0524133474783144E-2</v>
      </c>
      <c r="CX12" s="1">
        <v>0.51433243884868662</v>
      </c>
      <c r="CY12" s="1">
        <v>0.15567047397320244</v>
      </c>
      <c r="CZ12" s="1">
        <v>0.35835878367594948</v>
      </c>
      <c r="DA12" s="1">
        <v>0.30971384064146307</v>
      </c>
      <c r="DB12" s="1">
        <v>0.21349661985740437</v>
      </c>
      <c r="DC12" s="1">
        <v>4.9423976707074865E-2</v>
      </c>
      <c r="DD12" s="1">
        <v>0.15886179970022196</v>
      </c>
      <c r="DE12" s="1">
        <v>0.13771189557695027</v>
      </c>
      <c r="DF12" s="1">
        <v>7.8020848010668331E-2</v>
      </c>
      <c r="DG12" s="1">
        <v>4.6650346303659856E-2</v>
      </c>
      <c r="DH12" s="1">
        <v>9.4496878214029981E-2</v>
      </c>
      <c r="DI12" s="1">
        <v>0.39419643935620213</v>
      </c>
      <c r="DJ12" s="1">
        <v>0.3204973724020509</v>
      </c>
      <c r="DK12" s="1">
        <v>0.17570021572004013</v>
      </c>
      <c r="DL12" s="1">
        <v>0.22873934132083767</v>
      </c>
      <c r="DM12" s="1">
        <v>-1.006047024330992E-3</v>
      </c>
      <c r="DN12" s="1">
        <v>0.23703528790677195</v>
      </c>
      <c r="DO12" s="1">
        <v>0.27346452376524788</v>
      </c>
      <c r="DP12" s="1">
        <v>0.41325226128455489</v>
      </c>
      <c r="DQ12" s="1">
        <v>0.38881692573137017</v>
      </c>
      <c r="DR12" s="1">
        <v>0.30410573382315764</v>
      </c>
      <c r="DS12" s="1">
        <v>0.37019025692235713</v>
      </c>
      <c r="DT12" s="1">
        <v>0.44676526818932888</v>
      </c>
      <c r="DU12" s="1">
        <v>0.46143898321176624</v>
      </c>
      <c r="DV12" s="1">
        <v>0.51377264530849631</v>
      </c>
      <c r="DW12" s="1">
        <v>0.52321275912720644</v>
      </c>
      <c r="DX12" s="1">
        <v>0.32330739723598717</v>
      </c>
      <c r="DY12" s="1">
        <v>0.20538805449735625</v>
      </c>
      <c r="DZ12" s="1">
        <v>0.1571625661252411</v>
      </c>
      <c r="EA12" s="1">
        <v>0.17932068414620822</v>
      </c>
      <c r="EB12" s="1">
        <v>0.25665496900897283</v>
      </c>
      <c r="EC12" s="1">
        <v>0.37888387629214432</v>
      </c>
      <c r="ED12" s="1">
        <v>0.41122621363182382</v>
      </c>
      <c r="EE12" s="1">
        <v>0.44653630689513257</v>
      </c>
      <c r="EF12" s="1">
        <v>0.24032838987820848</v>
      </c>
      <c r="EG12" s="1">
        <v>0.29161620495571206</v>
      </c>
      <c r="EH12" s="1">
        <v>0.43359089452294547</v>
      </c>
      <c r="EI12" s="1">
        <v>0.44363112018494255</v>
      </c>
      <c r="EJ12" s="1">
        <v>0.38259003466318053</v>
      </c>
      <c r="EK12" s="1">
        <v>0.17852429797753666</v>
      </c>
      <c r="EL12" s="1">
        <v>0.46335662285804652</v>
      </c>
      <c r="EM12" s="1">
        <v>0.46744212395528939</v>
      </c>
      <c r="EN12" s="1">
        <v>0.46907499267278391</v>
      </c>
      <c r="EO12" s="1">
        <v>0.35588744232866865</v>
      </c>
      <c r="EP12" s="1">
        <v>0.19253999429627647</v>
      </c>
      <c r="EQ12" s="1">
        <v>0.46308947282701785</v>
      </c>
      <c r="ER12" s="1">
        <v>0.43571487768644729</v>
      </c>
      <c r="ES12" s="1">
        <v>0.44467035759832607</v>
      </c>
      <c r="ET12" s="1">
        <v>0.43358802883892783</v>
      </c>
      <c r="EU12" s="1">
        <v>0.51598160896539602</v>
      </c>
      <c r="EV12" s="1">
        <v>0.52133314710083711</v>
      </c>
      <c r="EW12" s="1">
        <v>0.20794442341622307</v>
      </c>
      <c r="EX12" s="1">
        <v>0.31235280271479338</v>
      </c>
      <c r="EY12" s="1">
        <v>0.4274226365349636</v>
      </c>
      <c r="EZ12" s="1">
        <v>0.47262186321018868</v>
      </c>
      <c r="FA12" s="1">
        <v>0.48552104730366663</v>
      </c>
      <c r="FB12" s="1">
        <v>0.37218082271170422</v>
      </c>
      <c r="FC12" s="1">
        <v>0.28338285194458246</v>
      </c>
      <c r="FD12" s="1">
        <v>0.36663194365387969</v>
      </c>
      <c r="FE12" s="1">
        <v>0.2161929347787129</v>
      </c>
      <c r="FF12" s="1">
        <v>0.33711666344532032</v>
      </c>
      <c r="FG12" s="1">
        <v>0.22954129430760109</v>
      </c>
      <c r="FH12" s="1">
        <v>0.28159888267029298</v>
      </c>
      <c r="FI12" s="1">
        <v>0.38061019535176616</v>
      </c>
      <c r="FJ12" s="1">
        <v>0.24271221031865026</v>
      </c>
      <c r="FK12" s="1">
        <v>0.31359874940942067</v>
      </c>
      <c r="FL12" s="1">
        <v>0.17798092232912771</v>
      </c>
      <c r="FM12" s="1">
        <v>0.46335558574661029</v>
      </c>
      <c r="FN12" s="1">
        <v>0.46744310206050771</v>
      </c>
      <c r="FO12" s="1">
        <v>0.4690762441189808</v>
      </c>
      <c r="FP12" s="1">
        <v>0.35588991038055817</v>
      </c>
      <c r="FQ12" s="1">
        <v>0.15805218676213109</v>
      </c>
      <c r="FR12" s="1">
        <v>0.27892659465534031</v>
      </c>
      <c r="FS12" s="1">
        <v>0.25728434572631675</v>
      </c>
      <c r="FT12" s="1">
        <v>0.20433405738964577</v>
      </c>
      <c r="FU12" s="1">
        <v>0.20479620298869913</v>
      </c>
      <c r="FV12" s="1">
        <v>-6.2152348249531593E-2</v>
      </c>
      <c r="FW12" s="1">
        <v>-6.2518859590307355E-2</v>
      </c>
      <c r="FX12" s="1">
        <v>-6.2129714079152278E-2</v>
      </c>
      <c r="FY12" s="1">
        <v>-6.2153749340983402E-2</v>
      </c>
      <c r="FZ12" s="1">
        <v>-6.3032688406371162E-2</v>
      </c>
      <c r="GA12" s="1">
        <v>-6.3646131122319441E-2</v>
      </c>
      <c r="GB12" s="1">
        <v>4.1253945717188913E-2</v>
      </c>
      <c r="GC12" s="1">
        <v>4.1667859381810328E-2</v>
      </c>
      <c r="GD12" s="1">
        <v>4.1367072532116578E-2</v>
      </c>
      <c r="GE12" s="1">
        <v>3.2118565274039119E-2</v>
      </c>
      <c r="GF12" s="1">
        <v>4.2035346637424705E-2</v>
      </c>
      <c r="GG12" s="1">
        <v>4.1819322385917353E-2</v>
      </c>
      <c r="GH12" s="1">
        <v>4.3262439007467644E-2</v>
      </c>
      <c r="GI12" s="1">
        <v>4.3525059868772337E-2</v>
      </c>
      <c r="GJ12" s="1">
        <v>4.4426783544377534E-2</v>
      </c>
      <c r="GK12" s="1">
        <v>4.5695530147886687E-2</v>
      </c>
      <c r="GL12" s="1">
        <v>4.7685248120019071E-2</v>
      </c>
      <c r="GM12" s="1">
        <v>4.5998588317467837E-2</v>
      </c>
      <c r="GN12" s="1">
        <v>4.9246616338825711E-2</v>
      </c>
      <c r="GO12" s="1">
        <v>4.8332992259500024E-2</v>
      </c>
      <c r="GP12" s="1">
        <v>4.995018900772618E-2</v>
      </c>
      <c r="GQ12" s="1">
        <v>4.8784444868361143E-2</v>
      </c>
      <c r="GR12" s="73">
        <v>4.9677385466373791E-2</v>
      </c>
    </row>
    <row r="13" spans="1:200" x14ac:dyDescent="0.3">
      <c r="A13" s="31" t="str">
        <v>PANW</v>
      </c>
      <c r="B13" s="72">
        <v>0.42591023559632013</v>
      </c>
      <c r="C13" s="1">
        <v>0.41956382884651444</v>
      </c>
      <c r="D13" s="1">
        <v>0.1853012637732652</v>
      </c>
      <c r="E13" s="1">
        <v>0.39511829598306053</v>
      </c>
      <c r="F13" s="1">
        <v>0.56633796976487349</v>
      </c>
      <c r="G13" s="1">
        <v>0.23645810940631221</v>
      </c>
      <c r="H13" s="1">
        <v>0.27567386643275082</v>
      </c>
      <c r="I13" s="1">
        <v>0.52464871249143841</v>
      </c>
      <c r="J13" s="1">
        <v>0.40400993471358998</v>
      </c>
      <c r="K13" s="1">
        <v>0.22340278535885005</v>
      </c>
      <c r="L13" s="1">
        <v>0.41400723625368541</v>
      </c>
      <c r="M13" s="1">
        <v>1</v>
      </c>
      <c r="N13" s="1">
        <v>0.20139516175788347</v>
      </c>
      <c r="O13" s="1">
        <v>0.24110125197698282</v>
      </c>
      <c r="P13" s="1">
        <v>0.27232038997606933</v>
      </c>
      <c r="Q13" s="1">
        <v>0.48680968974844163</v>
      </c>
      <c r="R13" s="1">
        <v>0.35770545375676732</v>
      </c>
      <c r="S13" s="1">
        <v>0.33533623205227342</v>
      </c>
      <c r="T13" s="1">
        <v>0.44866335202786284</v>
      </c>
      <c r="U13" s="1">
        <v>0.31835319618548713</v>
      </c>
      <c r="V13" s="1">
        <v>0.40329244119939789</v>
      </c>
      <c r="W13" s="1">
        <v>0.37455072450823929</v>
      </c>
      <c r="X13" s="1">
        <v>0.204150993171968</v>
      </c>
      <c r="Y13" s="1">
        <v>0.14719030338365835</v>
      </c>
      <c r="Z13" s="1">
        <v>7.8944114473593091E-2</v>
      </c>
      <c r="AA13" s="1">
        <v>0.20703692893187334</v>
      </c>
      <c r="AB13" s="1">
        <v>0.20399481745544673</v>
      </c>
      <c r="AC13" s="1">
        <v>0.11712084247085294</v>
      </c>
      <c r="AD13" s="1">
        <v>-9.7092211864911113E-2</v>
      </c>
      <c r="AE13" s="1">
        <v>-0.17087083172593576</v>
      </c>
      <c r="AF13" s="1">
        <v>0.43501430022392568</v>
      </c>
      <c r="AG13" s="1">
        <v>0.27407192211191589</v>
      </c>
      <c r="AH13" s="1">
        <v>0.24218071025023621</v>
      </c>
      <c r="AI13" s="1">
        <v>0.15325810738789389</v>
      </c>
      <c r="AJ13" s="1">
        <v>0.16055310239703929</v>
      </c>
      <c r="AK13" s="1">
        <v>0.28427577135653787</v>
      </c>
      <c r="AL13" s="1">
        <v>0.48021608491837747</v>
      </c>
      <c r="AM13" s="1">
        <v>0.44604554461386114</v>
      </c>
      <c r="AN13" s="1">
        <v>0.4063012937641079</v>
      </c>
      <c r="AO13" s="1">
        <v>0.38056918219629832</v>
      </c>
      <c r="AP13" s="1">
        <v>0.18941924173510091</v>
      </c>
      <c r="AQ13" s="1">
        <v>0.44132957383073051</v>
      </c>
      <c r="AR13" s="1">
        <v>0.43745682432781835</v>
      </c>
      <c r="AS13" s="1">
        <v>0.44446250028623735</v>
      </c>
      <c r="AT13" s="1">
        <v>0.18178158332949176</v>
      </c>
      <c r="AU13" s="1">
        <v>0.28069021225990137</v>
      </c>
      <c r="AV13" s="1">
        <v>0.19675926491262732</v>
      </c>
      <c r="AW13" s="1">
        <v>0.3375579181469579</v>
      </c>
      <c r="AX13" s="1">
        <v>0.21248754004467077</v>
      </c>
      <c r="AY13" s="1">
        <v>0.34352715976373371</v>
      </c>
      <c r="AZ13" s="1">
        <v>0.11025644628333701</v>
      </c>
      <c r="BA13" s="1">
        <v>0.23300335473379438</v>
      </c>
      <c r="BB13" s="1">
        <v>0.46803184606724857</v>
      </c>
      <c r="BC13" s="1">
        <v>0.44074349035326943</v>
      </c>
      <c r="BD13" s="1">
        <v>0.1791016283931148</v>
      </c>
      <c r="BE13" s="1">
        <v>0.26600473348439285</v>
      </c>
      <c r="BF13" s="1">
        <v>3.7025712686676482E-2</v>
      </c>
      <c r="BG13" s="1">
        <v>0.2191331991498276</v>
      </c>
      <c r="BH13" s="1">
        <v>0.32951345289191275</v>
      </c>
      <c r="BI13" s="1">
        <v>0.12368839100436609</v>
      </c>
      <c r="BJ13" s="1">
        <v>-9.1251949297995062E-3</v>
      </c>
      <c r="BK13" s="1">
        <v>0.103277310117616</v>
      </c>
      <c r="BL13" s="1">
        <v>8.7683132396200389E-2</v>
      </c>
      <c r="BM13" s="1">
        <v>0.24602763195271715</v>
      </c>
      <c r="BN13" s="1">
        <v>0.22175838022473707</v>
      </c>
      <c r="BO13" s="1">
        <v>0.19600157571648966</v>
      </c>
      <c r="BP13" s="1">
        <v>0.29646609966499204</v>
      </c>
      <c r="BQ13" s="1">
        <v>0.16400528078647109</v>
      </c>
      <c r="BR13" s="1">
        <v>0.17465883201254062</v>
      </c>
      <c r="BS13" s="1">
        <v>8.3003568376245604E-2</v>
      </c>
      <c r="BT13" s="1">
        <v>0.16115959209427316</v>
      </c>
      <c r="BU13" s="1">
        <v>0.25852403626515724</v>
      </c>
      <c r="BV13" s="1">
        <v>0.24367054989798567</v>
      </c>
      <c r="BW13" s="1">
        <v>0.23295235317533275</v>
      </c>
      <c r="BX13" s="1">
        <v>-5.216758134188839E-2</v>
      </c>
      <c r="BY13" s="1">
        <v>0.18416872507311602</v>
      </c>
      <c r="BZ13" s="1">
        <v>0.21781546911496333</v>
      </c>
      <c r="CA13" s="1">
        <v>0.22295610382138487</v>
      </c>
      <c r="CB13" s="1">
        <v>0.13154795561195012</v>
      </c>
      <c r="CC13" s="1">
        <v>4.4188323209434888E-2</v>
      </c>
      <c r="CD13" s="1">
        <v>9.4558326655544131E-2</v>
      </c>
      <c r="CE13" s="1">
        <v>0.1712399305733894</v>
      </c>
      <c r="CF13" s="1">
        <v>0.32985535785321257</v>
      </c>
      <c r="CG13" s="1">
        <v>0.28168002854648577</v>
      </c>
      <c r="CH13" s="1">
        <v>0.22262451805672742</v>
      </c>
      <c r="CI13" s="1">
        <v>0.28496831317052801</v>
      </c>
      <c r="CJ13" s="1">
        <v>0.3477238823040627</v>
      </c>
      <c r="CK13" s="1">
        <v>3.6629793137527698E-2</v>
      </c>
      <c r="CL13" s="1">
        <v>0.35011278893437359</v>
      </c>
      <c r="CM13" s="1">
        <v>0.29370271040474605</v>
      </c>
      <c r="CN13" s="1">
        <v>0.15414851722217207</v>
      </c>
      <c r="CO13" s="1">
        <v>0.3050837257439587</v>
      </c>
      <c r="CP13" s="1">
        <v>0.54511912911852911</v>
      </c>
      <c r="CQ13" s="1">
        <v>0.31083924806648755</v>
      </c>
      <c r="CR13" s="1">
        <v>0.40721220324537183</v>
      </c>
      <c r="CS13" s="1">
        <v>0.39750261296147754</v>
      </c>
      <c r="CT13" s="1">
        <v>0.37112432184809357</v>
      </c>
      <c r="CU13" s="1">
        <v>0.38818157124291691</v>
      </c>
      <c r="CV13" s="1">
        <v>0.33902953124939528</v>
      </c>
      <c r="CW13" s="1">
        <v>0.28345696525645753</v>
      </c>
      <c r="CX13" s="1">
        <v>0.35979568084780739</v>
      </c>
      <c r="CY13" s="1">
        <v>0.22333297904807006</v>
      </c>
      <c r="CZ13" s="1">
        <v>0.41936520852610282</v>
      </c>
      <c r="DA13" s="1">
        <v>0.3556568269198942</v>
      </c>
      <c r="DB13" s="1">
        <v>0.49879047062953907</v>
      </c>
      <c r="DC13" s="1">
        <v>0.17708174783900144</v>
      </c>
      <c r="DD13" s="1">
        <v>0.21256942818166139</v>
      </c>
      <c r="DE13" s="1">
        <v>0.29562694530638373</v>
      </c>
      <c r="DF13" s="1">
        <v>0.26876887082361567</v>
      </c>
      <c r="DG13" s="1">
        <v>0.26121821079927654</v>
      </c>
      <c r="DH13" s="1">
        <v>0.29840173863405373</v>
      </c>
      <c r="DI13" s="1">
        <v>0.29633301387704897</v>
      </c>
      <c r="DJ13" s="1">
        <v>0.21069028559744912</v>
      </c>
      <c r="DK13" s="1">
        <v>0.29414455960863983</v>
      </c>
      <c r="DL13" s="1">
        <v>0.31475597332030997</v>
      </c>
      <c r="DM13" s="1">
        <v>0.36467517504856362</v>
      </c>
      <c r="DN13" s="1">
        <v>0.31792698082624377</v>
      </c>
      <c r="DO13" s="1">
        <v>0.32017721586811076</v>
      </c>
      <c r="DP13" s="1">
        <v>0.45446188153100431</v>
      </c>
      <c r="DQ13" s="1">
        <v>0.43326275394660624</v>
      </c>
      <c r="DR13" s="1">
        <v>0.31620299629788362</v>
      </c>
      <c r="DS13" s="1">
        <v>0.32648077450305824</v>
      </c>
      <c r="DT13" s="1">
        <v>0.29162543994725504</v>
      </c>
      <c r="DU13" s="1">
        <v>0.39519698213643811</v>
      </c>
      <c r="DV13" s="1">
        <v>0.2317467785875211</v>
      </c>
      <c r="DW13" s="1">
        <v>0.23498903593557702</v>
      </c>
      <c r="DX13" s="1">
        <v>0.34356153037095477</v>
      </c>
      <c r="DY13" s="1">
        <v>0.33397132115531669</v>
      </c>
      <c r="DZ13" s="1">
        <v>0.30308028720571656</v>
      </c>
      <c r="EA13" s="1">
        <v>0.34515622050896078</v>
      </c>
      <c r="EB13" s="1">
        <v>0.40370592927593185</v>
      </c>
      <c r="EC13" s="1">
        <v>0.37688112138828561</v>
      </c>
      <c r="ED13" s="1">
        <v>0.36817322269428432</v>
      </c>
      <c r="EE13" s="1">
        <v>0.31399360726948033</v>
      </c>
      <c r="EF13" s="1">
        <v>0.32591397221116325</v>
      </c>
      <c r="EG13" s="1">
        <v>0.21791185478694541</v>
      </c>
      <c r="EH13" s="1">
        <v>0.3819992331938728</v>
      </c>
      <c r="EI13" s="1">
        <v>0.24999693448929119</v>
      </c>
      <c r="EJ13" s="1">
        <v>0.1941014847313631</v>
      </c>
      <c r="EK13" s="1">
        <v>0.32744918238599086</v>
      </c>
      <c r="EL13" s="1">
        <v>0.13386317988583779</v>
      </c>
      <c r="EM13" s="1">
        <v>0.13040905744628159</v>
      </c>
      <c r="EN13" s="1">
        <v>0.14247258990762171</v>
      </c>
      <c r="EO13" s="1">
        <v>0.19832912747394976</v>
      </c>
      <c r="EP13" s="1">
        <v>0.2225696914888767</v>
      </c>
      <c r="EQ13" s="1">
        <v>0.13643214389316938</v>
      </c>
      <c r="ER13" s="1">
        <v>9.4948734087259207E-2</v>
      </c>
      <c r="ES13" s="1">
        <v>0.11530668311352892</v>
      </c>
      <c r="ET13" s="1">
        <v>0.10739236760696515</v>
      </c>
      <c r="EU13" s="1">
        <v>0.35439226992781758</v>
      </c>
      <c r="EV13" s="1">
        <v>0.24176465081513374</v>
      </c>
      <c r="EW13" s="1">
        <v>0.2882078527429956</v>
      </c>
      <c r="EX13" s="1">
        <v>0.32822966381862312</v>
      </c>
      <c r="EY13" s="1">
        <v>0.20393470218531842</v>
      </c>
      <c r="EZ13" s="1">
        <v>0.26612939510974232</v>
      </c>
      <c r="FA13" s="1">
        <v>0.16201532141245228</v>
      </c>
      <c r="FB13" s="1">
        <v>2.185336085911915E-2</v>
      </c>
      <c r="FC13" s="1">
        <v>0.24885084442349406</v>
      </c>
      <c r="FD13" s="1">
        <v>0.29997982976735088</v>
      </c>
      <c r="FE13" s="1">
        <v>0.32938740662869509</v>
      </c>
      <c r="FF13" s="1">
        <v>0.25588597864247714</v>
      </c>
      <c r="FG13" s="1">
        <v>0.31374948020686017</v>
      </c>
      <c r="FH13" s="1">
        <v>0.37634712050268809</v>
      </c>
      <c r="FI13" s="1">
        <v>0.38085421026788158</v>
      </c>
      <c r="FJ13" s="1">
        <v>0.34888254104484084</v>
      </c>
      <c r="FK13" s="1">
        <v>0.33967634597941948</v>
      </c>
      <c r="FL13" s="1">
        <v>0.30357756427848376</v>
      </c>
      <c r="FM13" s="1">
        <v>0.13386418508543954</v>
      </c>
      <c r="FN13" s="1">
        <v>0.13040879131731137</v>
      </c>
      <c r="FO13" s="1">
        <v>0.14247539262710462</v>
      </c>
      <c r="FP13" s="1">
        <v>0.19833542560464743</v>
      </c>
      <c r="FQ13" s="1">
        <v>0.15984756046407342</v>
      </c>
      <c r="FR13" s="1">
        <v>0.26252780432380513</v>
      </c>
      <c r="FS13" s="1">
        <v>0.31090822985987621</v>
      </c>
      <c r="FT13" s="1">
        <v>0.22609533817794561</v>
      </c>
      <c r="FU13" s="1">
        <v>0.28114969908440229</v>
      </c>
      <c r="FV13" s="1">
        <v>-1.3414843890327861E-2</v>
      </c>
      <c r="FW13" s="1">
        <v>-1.3653578338316031E-2</v>
      </c>
      <c r="FX13" s="1">
        <v>-1.2854351627454866E-2</v>
      </c>
      <c r="FY13" s="1">
        <v>-1.2989429641023587E-2</v>
      </c>
      <c r="FZ13" s="1">
        <v>-1.3059122041813864E-2</v>
      </c>
      <c r="GA13" s="1">
        <v>-1.3415593515544371E-2</v>
      </c>
      <c r="GB13" s="1">
        <v>6.7511042211602285E-2</v>
      </c>
      <c r="GC13" s="1">
        <v>6.7929973448437875E-2</v>
      </c>
      <c r="GD13" s="1">
        <v>6.7593186593199087E-2</v>
      </c>
      <c r="GE13" s="1">
        <v>7.5860385548370355E-3</v>
      </c>
      <c r="GF13" s="1">
        <v>6.8197299898349828E-2</v>
      </c>
      <c r="GG13" s="1">
        <v>6.8299894884524981E-2</v>
      </c>
      <c r="GH13" s="1">
        <v>6.9285248627512355E-2</v>
      </c>
      <c r="GI13" s="1">
        <v>6.950752697124965E-2</v>
      </c>
      <c r="GJ13" s="1">
        <v>7.0416429535042069E-2</v>
      </c>
      <c r="GK13" s="1">
        <v>7.1555834050845257E-2</v>
      </c>
      <c r="GL13" s="1">
        <v>7.3362136088780686E-2</v>
      </c>
      <c r="GM13" s="1">
        <v>7.1766886070977712E-2</v>
      </c>
      <c r="GN13" s="1">
        <v>7.4840337261527459E-2</v>
      </c>
      <c r="GO13" s="1">
        <v>7.3969745897917286E-2</v>
      </c>
      <c r="GP13" s="1">
        <v>7.5804831178215792E-2</v>
      </c>
      <c r="GQ13" s="1">
        <v>7.4756920136498026E-2</v>
      </c>
      <c r="GR13" s="73">
        <v>7.5578883952996875E-2</v>
      </c>
    </row>
    <row r="14" spans="1:200" x14ac:dyDescent="0.3">
      <c r="A14" s="31" t="str">
        <v>T</v>
      </c>
      <c r="B14" s="72">
        <v>0.19314066442959923</v>
      </c>
      <c r="C14" s="1">
        <v>0.2706849966804486</v>
      </c>
      <c r="D14" s="1">
        <v>0.34050869401522388</v>
      </c>
      <c r="E14" s="1">
        <v>8.3690491726677668E-2</v>
      </c>
      <c r="F14" s="1">
        <v>0.24737045677290598</v>
      </c>
      <c r="G14" s="1">
        <v>0.42418670044644696</v>
      </c>
      <c r="H14" s="1">
        <v>0.66106875253447339</v>
      </c>
      <c r="I14" s="1">
        <v>0.35715268355715674</v>
      </c>
      <c r="J14" s="1">
        <v>0.2033995373742076</v>
      </c>
      <c r="K14" s="1">
        <v>0.16084375253282829</v>
      </c>
      <c r="L14" s="1">
        <v>-2.2598424331018913E-2</v>
      </c>
      <c r="M14" s="1">
        <v>0.20139516175788347</v>
      </c>
      <c r="N14" s="1">
        <v>0.99999999999999978</v>
      </c>
      <c r="O14" s="1">
        <v>0.63765969269686629</v>
      </c>
      <c r="P14" s="1">
        <v>0.48168533301973154</v>
      </c>
      <c r="Q14" s="1">
        <v>0.41934956572929732</v>
      </c>
      <c r="R14" s="1">
        <v>0.56143945274416007</v>
      </c>
      <c r="S14" s="1">
        <v>3.3021402088115742E-2</v>
      </c>
      <c r="T14" s="1">
        <v>6.2535784504943279E-2</v>
      </c>
      <c r="U14" s="1">
        <v>0.39817675088433441</v>
      </c>
      <c r="V14" s="1">
        <v>0.52568645752752108</v>
      </c>
      <c r="W14" s="1">
        <v>0.50243123153611102</v>
      </c>
      <c r="X14" s="1">
        <v>0.19452635443590097</v>
      </c>
      <c r="Y14" s="1">
        <v>0.24101507628989408</v>
      </c>
      <c r="Z14" s="1">
        <v>0.35216543447650961</v>
      </c>
      <c r="AA14" s="1">
        <v>0.31912526080316617</v>
      </c>
      <c r="AB14" s="1">
        <v>6.8353540717049702E-2</v>
      </c>
      <c r="AC14" s="1">
        <v>0.50554544646668165</v>
      </c>
      <c r="AD14" s="1">
        <v>0.36202249918424112</v>
      </c>
      <c r="AE14" s="1">
        <v>-3.2925920415155338E-2</v>
      </c>
      <c r="AF14" s="1">
        <v>0.39414298629548217</v>
      </c>
      <c r="AG14" s="1">
        <v>0.24492662317545927</v>
      </c>
      <c r="AH14" s="1">
        <v>0.22404508878281953</v>
      </c>
      <c r="AI14" s="1">
        <v>0.1906284095691286</v>
      </c>
      <c r="AJ14" s="1">
        <v>0.16004378020649812</v>
      </c>
      <c r="AK14" s="1">
        <v>0.22481740433273209</v>
      </c>
      <c r="AL14" s="1">
        <v>0.13456715477474163</v>
      </c>
      <c r="AM14" s="1">
        <v>5.0297352820418438E-2</v>
      </c>
      <c r="AN14" s="1">
        <v>0.42413545352987447</v>
      </c>
      <c r="AO14" s="1">
        <v>0.30081115017126264</v>
      </c>
      <c r="AP14" s="1">
        <v>0.27816337441101163</v>
      </c>
      <c r="AQ14" s="1">
        <v>0.15138628459731535</v>
      </c>
      <c r="AR14" s="1">
        <v>0.46286269214044173</v>
      </c>
      <c r="AS14" s="1">
        <v>0.42869939205955726</v>
      </c>
      <c r="AT14" s="1">
        <v>0.3357849473420999</v>
      </c>
      <c r="AU14" s="1">
        <v>3.6505462247618845E-2</v>
      </c>
      <c r="AV14" s="1">
        <v>0.1881208782967633</v>
      </c>
      <c r="AW14" s="1">
        <v>0.38239311844380997</v>
      </c>
      <c r="AX14" s="1">
        <v>0.44989227456341918</v>
      </c>
      <c r="AY14" s="1">
        <v>0.54613685396703171</v>
      </c>
      <c r="AZ14" s="1">
        <v>0.40958119857438824</v>
      </c>
      <c r="BA14" s="1">
        <v>0.30289312435149718</v>
      </c>
      <c r="BB14" s="1">
        <v>0.1989463931937597</v>
      </c>
      <c r="BC14" s="1">
        <v>0.33515929443912396</v>
      </c>
      <c r="BD14" s="1">
        <v>0.37503063109630652</v>
      </c>
      <c r="BE14" s="1">
        <v>0.37796952133231543</v>
      </c>
      <c r="BF14" s="1">
        <v>0.36996627651202202</v>
      </c>
      <c r="BG14" s="1">
        <v>3.4366702693158516E-2</v>
      </c>
      <c r="BH14" s="1">
        <v>0.35951111908013017</v>
      </c>
      <c r="BI14" s="1">
        <v>8.228844928908248E-2</v>
      </c>
      <c r="BJ14" s="1">
        <v>0.3797938592372318</v>
      </c>
      <c r="BK14" s="1">
        <v>0.30640755349023302</v>
      </c>
      <c r="BL14" s="1">
        <v>0.34095810386868708</v>
      </c>
      <c r="BM14" s="1">
        <v>0.45187280564758486</v>
      </c>
      <c r="BN14" s="1">
        <v>0.3881878157136775</v>
      </c>
      <c r="BO14" s="1">
        <v>0.26541604619252984</v>
      </c>
      <c r="BP14" s="1">
        <v>0.26831874507134751</v>
      </c>
      <c r="BQ14" s="1">
        <v>0.11103109789884312</v>
      </c>
      <c r="BR14" s="1">
        <v>1.3952250855917014E-2</v>
      </c>
      <c r="BS14" s="1">
        <v>0.3529438482728085</v>
      </c>
      <c r="BT14" s="1">
        <v>0.35438224349964681</v>
      </c>
      <c r="BU14" s="1">
        <v>0.46932910704688108</v>
      </c>
      <c r="BV14" s="1">
        <v>0.30818296576523008</v>
      </c>
      <c r="BW14" s="1">
        <v>0.41105047036842979</v>
      </c>
      <c r="BX14" s="1">
        <v>0.14903840902274007</v>
      </c>
      <c r="BY14" s="1">
        <v>0.33423874401019921</v>
      </c>
      <c r="BZ14" s="1">
        <v>0.42693903618039764</v>
      </c>
      <c r="CA14" s="1">
        <v>0.36685066770468194</v>
      </c>
      <c r="CB14" s="1">
        <v>0.58719876986279229</v>
      </c>
      <c r="CC14" s="1">
        <v>0.17974481054573027</v>
      </c>
      <c r="CD14" s="1">
        <v>0.24793904115916998</v>
      </c>
      <c r="CE14" s="1">
        <v>0.25674227506407665</v>
      </c>
      <c r="CF14" s="1">
        <v>0.58734147280707638</v>
      </c>
      <c r="CG14" s="1">
        <v>0.51701135613959293</v>
      </c>
      <c r="CH14" s="1">
        <v>0.37944804535562315</v>
      </c>
      <c r="CI14" s="1">
        <v>0.46692324260131673</v>
      </c>
      <c r="CJ14" s="1">
        <v>0.35256829081741387</v>
      </c>
      <c r="CK14" s="1">
        <v>0.24143981735939674</v>
      </c>
      <c r="CL14" s="1">
        <v>0.28897758483125774</v>
      </c>
      <c r="CM14" s="1">
        <v>8.668261660849591E-2</v>
      </c>
      <c r="CN14" s="1">
        <v>0.60526209542166332</v>
      </c>
      <c r="CO14" s="1">
        <v>0.23616907106237711</v>
      </c>
      <c r="CP14" s="1">
        <v>0.38842960208820215</v>
      </c>
      <c r="CQ14" s="1">
        <v>0.22283067528729048</v>
      </c>
      <c r="CR14" s="1">
        <v>0.46921312397507398</v>
      </c>
      <c r="CS14" s="1">
        <v>0.45553183466589492</v>
      </c>
      <c r="CT14" s="1">
        <v>0.3761600980902427</v>
      </c>
      <c r="CU14" s="1">
        <v>0.55483873098261172</v>
      </c>
      <c r="CV14" s="1">
        <v>0.42644504714524872</v>
      </c>
      <c r="CW14" s="1">
        <v>0.52165067979467306</v>
      </c>
      <c r="CX14" s="1">
        <v>0.38114548852164248</v>
      </c>
      <c r="CY14" s="1">
        <v>0.11243064736092219</v>
      </c>
      <c r="CZ14" s="1">
        <v>0.57767713018374911</v>
      </c>
      <c r="DA14" s="1">
        <v>0.55216172253459439</v>
      </c>
      <c r="DB14" s="1">
        <v>0.22797705712525512</v>
      </c>
      <c r="DC14" s="1">
        <v>0.48935943713051233</v>
      </c>
      <c r="DD14" s="1">
        <v>0.4176740399409169</v>
      </c>
      <c r="DE14" s="1">
        <v>0.40164848165056077</v>
      </c>
      <c r="DF14" s="1">
        <v>0.48264977914341284</v>
      </c>
      <c r="DG14" s="1">
        <v>0.5040671781966285</v>
      </c>
      <c r="DH14" s="1">
        <v>0.50117556541835273</v>
      </c>
      <c r="DI14" s="1">
        <v>0.29334540929008024</v>
      </c>
      <c r="DJ14" s="1">
        <v>-6.2901263678779601E-2</v>
      </c>
      <c r="DK14" s="1">
        <v>0.59011372625923098</v>
      </c>
      <c r="DL14" s="1">
        <v>0.48763868890002265</v>
      </c>
      <c r="DM14" s="1">
        <v>0.24465236789944581</v>
      </c>
      <c r="DN14" s="1">
        <v>0.46322676964943438</v>
      </c>
      <c r="DO14" s="1">
        <v>0.48455078340687957</v>
      </c>
      <c r="DP14" s="1">
        <v>0.30914053244929124</v>
      </c>
      <c r="DQ14" s="1">
        <v>0.30135589657796524</v>
      </c>
      <c r="DR14" s="1">
        <v>0.31120629230992647</v>
      </c>
      <c r="DS14" s="1">
        <v>0.33317009568095463</v>
      </c>
      <c r="DT14" s="1">
        <v>0.19300159444865791</v>
      </c>
      <c r="DU14" s="1">
        <v>0.25416275322370735</v>
      </c>
      <c r="DV14" s="1">
        <v>0.15128725817648636</v>
      </c>
      <c r="DW14" s="1">
        <v>0.18644048320895015</v>
      </c>
      <c r="DX14" s="1">
        <v>0.5051633180509264</v>
      </c>
      <c r="DY14" s="1">
        <v>0.52805689056263183</v>
      </c>
      <c r="DZ14" s="1">
        <v>0.45958724731471245</v>
      </c>
      <c r="EA14" s="1">
        <v>0.4379225674677607</v>
      </c>
      <c r="EB14" s="1">
        <v>0.38177904340880425</v>
      </c>
      <c r="EC14" s="1">
        <v>0.32138757188083622</v>
      </c>
      <c r="ED14" s="1">
        <v>0.23607318408879369</v>
      </c>
      <c r="EE14" s="1">
        <v>0.19517592611527382</v>
      </c>
      <c r="EF14" s="1">
        <v>0.37201860475009918</v>
      </c>
      <c r="EG14" s="1">
        <v>0.44023639739745923</v>
      </c>
      <c r="EH14" s="1">
        <v>0.25230619105713625</v>
      </c>
      <c r="EI14" s="1">
        <v>8.6994674111436465E-2</v>
      </c>
      <c r="EJ14" s="1">
        <v>0.10666189610243865</v>
      </c>
      <c r="EK14" s="1">
        <v>0.41800759038328167</v>
      </c>
      <c r="EL14" s="1">
        <v>0.2917325083454384</v>
      </c>
      <c r="EM14" s="1">
        <v>0.26750895485102638</v>
      </c>
      <c r="EN14" s="1">
        <v>0.2867544763529738</v>
      </c>
      <c r="EO14" s="1">
        <v>0.41446137499407582</v>
      </c>
      <c r="EP14" s="1">
        <v>0.44872297516905418</v>
      </c>
      <c r="EQ14" s="1">
        <v>0.27121996433810852</v>
      </c>
      <c r="ER14" s="1">
        <v>0.26268904704909662</v>
      </c>
      <c r="ES14" s="1">
        <v>0.28135482631503317</v>
      </c>
      <c r="ET14" s="1">
        <v>0.27498952400433868</v>
      </c>
      <c r="EU14" s="1">
        <v>0.39844766943463567</v>
      </c>
      <c r="EV14" s="1">
        <v>0.30721990548138101</v>
      </c>
      <c r="EW14" s="1">
        <v>0.32709964216094789</v>
      </c>
      <c r="EX14" s="1">
        <v>0.43958769825428251</v>
      </c>
      <c r="EY14" s="1">
        <v>0.32685138238840183</v>
      </c>
      <c r="EZ14" s="1">
        <v>0.38058827977008303</v>
      </c>
      <c r="FA14" s="1">
        <v>0.29948363392961702</v>
      </c>
      <c r="FB14" s="1">
        <v>0.22570604212177642</v>
      </c>
      <c r="FC14" s="1">
        <v>0.50988105307140197</v>
      </c>
      <c r="FD14" s="1">
        <v>0.49845098798276344</v>
      </c>
      <c r="FE14" s="1">
        <v>0.47109283270357571</v>
      </c>
      <c r="FF14" s="1">
        <v>0.53508334979658956</v>
      </c>
      <c r="FG14" s="1">
        <v>0.46039024440560228</v>
      </c>
      <c r="FH14" s="1">
        <v>0.50245188851007483</v>
      </c>
      <c r="FI14" s="1">
        <v>0.45406200283594805</v>
      </c>
      <c r="FJ14" s="1">
        <v>0.45068047252743865</v>
      </c>
      <c r="FK14" s="1">
        <v>0.3946601004590703</v>
      </c>
      <c r="FL14" s="1">
        <v>0.37220029456658821</v>
      </c>
      <c r="FM14" s="1">
        <v>0.29173294468209898</v>
      </c>
      <c r="FN14" s="1">
        <v>0.26750867771101328</v>
      </c>
      <c r="FO14" s="1">
        <v>0.28675434626866581</v>
      </c>
      <c r="FP14" s="1">
        <v>0.4144586888199383</v>
      </c>
      <c r="FQ14" s="1">
        <v>0.18600975674192124</v>
      </c>
      <c r="FR14" s="1">
        <v>0.34831329817184686</v>
      </c>
      <c r="FS14" s="1">
        <v>0.49772157260241323</v>
      </c>
      <c r="FT14" s="1">
        <v>0.30939499205908821</v>
      </c>
      <c r="FU14" s="1">
        <v>0.40775401681938134</v>
      </c>
      <c r="FV14" s="1">
        <v>-9.4982278312228871E-2</v>
      </c>
      <c r="FW14" s="1">
        <v>-9.5125479619416031E-2</v>
      </c>
      <c r="FX14" s="1">
        <v>-9.4902096673113959E-2</v>
      </c>
      <c r="FY14" s="1">
        <v>-9.4783030215409708E-2</v>
      </c>
      <c r="FZ14" s="1">
        <v>-9.4939115854451611E-2</v>
      </c>
      <c r="GA14" s="1">
        <v>-9.4952901735216519E-2</v>
      </c>
      <c r="GB14" s="1">
        <v>-1.9185053014149328E-2</v>
      </c>
      <c r="GC14" s="1">
        <v>-1.865867277387977E-2</v>
      </c>
      <c r="GD14" s="1">
        <v>-1.9049627777393961E-2</v>
      </c>
      <c r="GE14" s="1">
        <v>-7.098599087421581E-2</v>
      </c>
      <c r="GF14" s="1">
        <v>-1.8247500661813024E-2</v>
      </c>
      <c r="GG14" s="1">
        <v>-1.866106944314266E-2</v>
      </c>
      <c r="GH14" s="1">
        <v>-1.6988443139054142E-2</v>
      </c>
      <c r="GI14" s="1">
        <v>-1.6738733790904115E-2</v>
      </c>
      <c r="GJ14" s="1">
        <v>-1.5618597361083258E-2</v>
      </c>
      <c r="GK14" s="1">
        <v>-1.4260151521248753E-2</v>
      </c>
      <c r="GL14" s="1">
        <v>-1.2153114563069795E-2</v>
      </c>
      <c r="GM14" s="1">
        <v>-1.4015214439732917E-2</v>
      </c>
      <c r="GN14" s="1">
        <v>-1.035568512321835E-2</v>
      </c>
      <c r="GO14" s="1">
        <v>-1.1445102570204559E-2</v>
      </c>
      <c r="GP14" s="1">
        <v>-9.7568899000842913E-3</v>
      </c>
      <c r="GQ14" s="1">
        <v>-1.1044607937689663E-2</v>
      </c>
      <c r="GR14" s="73">
        <v>-1.007138554452792E-2</v>
      </c>
    </row>
    <row r="15" spans="1:200" x14ac:dyDescent="0.3">
      <c r="A15" s="31" t="str">
        <v>VZ</v>
      </c>
      <c r="B15" s="72">
        <v>0.33792448207630144</v>
      </c>
      <c r="C15" s="1">
        <v>0.29591391229816616</v>
      </c>
      <c r="D15" s="1">
        <v>0.26682910484390909</v>
      </c>
      <c r="E15" s="1">
        <v>0.22759650502862178</v>
      </c>
      <c r="F15" s="1">
        <v>0.19165432040220806</v>
      </c>
      <c r="G15" s="1">
        <v>0.27240384850987009</v>
      </c>
      <c r="H15" s="1">
        <v>0.4672324770208085</v>
      </c>
      <c r="I15" s="1">
        <v>0.30421153811595336</v>
      </c>
      <c r="J15" s="1">
        <v>0.23000599849252523</v>
      </c>
      <c r="K15" s="1">
        <v>0.26031919592747832</v>
      </c>
      <c r="L15" s="1">
        <v>0.2179771298356051</v>
      </c>
      <c r="M15" s="1">
        <v>0.24110125197698282</v>
      </c>
      <c r="N15" s="1">
        <v>0.63765969269686629</v>
      </c>
      <c r="O15" s="1">
        <v>1.0000000000000002</v>
      </c>
      <c r="P15" s="1">
        <v>0.29407267434760687</v>
      </c>
      <c r="Q15" s="1">
        <v>0.40899828225503521</v>
      </c>
      <c r="R15" s="1">
        <v>0.57897252928539289</v>
      </c>
      <c r="S15" s="1">
        <v>0.26088037811519327</v>
      </c>
      <c r="T15" s="1">
        <v>8.2525972567773623E-2</v>
      </c>
      <c r="U15" s="1">
        <v>0.33880445560561179</v>
      </c>
      <c r="V15" s="1">
        <v>0.4033115264072149</v>
      </c>
      <c r="W15" s="1">
        <v>0.35006909117039497</v>
      </c>
      <c r="X15" s="1">
        <v>-3.6073093266734302E-2</v>
      </c>
      <c r="Y15" s="1">
        <v>0.27560728087780573</v>
      </c>
      <c r="Z15" s="1">
        <v>0.3361613203913853</v>
      </c>
      <c r="AA15" s="1">
        <v>0.28513052459438037</v>
      </c>
      <c r="AB15" s="1">
        <v>0.12452566316767012</v>
      </c>
      <c r="AC15" s="1">
        <v>0.38492224607538028</v>
      </c>
      <c r="AD15" s="1">
        <v>0.10044524431262609</v>
      </c>
      <c r="AE15" s="1">
        <v>-0.11484829738601671</v>
      </c>
      <c r="AF15" s="1">
        <v>0.4072673374588851</v>
      </c>
      <c r="AG15" s="1">
        <v>0.40087705580307925</v>
      </c>
      <c r="AH15" s="1">
        <v>0.16775929761884192</v>
      </c>
      <c r="AI15" s="1">
        <v>0.13728749960777881</v>
      </c>
      <c r="AJ15" s="1">
        <v>0.19242236061249574</v>
      </c>
      <c r="AK15" s="1">
        <v>0.13595589480311293</v>
      </c>
      <c r="AL15" s="1">
        <v>0.17525790456054371</v>
      </c>
      <c r="AM15" s="1">
        <v>-3.3315483783688031E-2</v>
      </c>
      <c r="AN15" s="1">
        <v>0.16481110467688956</v>
      </c>
      <c r="AO15" s="1">
        <v>0.11344262398856256</v>
      </c>
      <c r="AP15" s="1">
        <v>0.32900610755681337</v>
      </c>
      <c r="AQ15" s="1">
        <v>2.4902837886653231E-2</v>
      </c>
      <c r="AR15" s="1">
        <v>0.26216637331673309</v>
      </c>
      <c r="AS15" s="1">
        <v>0.22069975900528635</v>
      </c>
      <c r="AT15" s="1">
        <v>0.20146798639754862</v>
      </c>
      <c r="AU15" s="1">
        <v>1.0511237625143282E-2</v>
      </c>
      <c r="AV15" s="1">
        <v>0.17020826567379446</v>
      </c>
      <c r="AW15" s="1">
        <v>0.19235896830184163</v>
      </c>
      <c r="AX15" s="1">
        <v>0.3663661738406378</v>
      </c>
      <c r="AY15" s="1">
        <v>0.48466659662701567</v>
      </c>
      <c r="AZ15" s="1">
        <v>0.22296135175757345</v>
      </c>
      <c r="BA15" s="1">
        <v>0.18779985479621158</v>
      </c>
      <c r="BB15" s="1">
        <v>0.28811363411135188</v>
      </c>
      <c r="BC15" s="1">
        <v>0.25249600388255827</v>
      </c>
      <c r="BD15" s="1">
        <v>0.3724305471495557</v>
      </c>
      <c r="BE15" s="1">
        <v>0.21101787050740184</v>
      </c>
      <c r="BF15" s="1">
        <v>0.21487025447152036</v>
      </c>
      <c r="BG15" s="1">
        <v>6.1990945194365994E-2</v>
      </c>
      <c r="BH15" s="1">
        <v>0.27309394775986318</v>
      </c>
      <c r="BI15" s="1">
        <v>0.21033176462501996</v>
      </c>
      <c r="BJ15" s="1">
        <v>0.26499896725597971</v>
      </c>
      <c r="BK15" s="1">
        <v>0.28841599915461441</v>
      </c>
      <c r="BL15" s="1">
        <v>0.25655025770406414</v>
      </c>
      <c r="BM15" s="1">
        <v>0.29048977585998076</v>
      </c>
      <c r="BN15" s="1">
        <v>0.38782639935747776</v>
      </c>
      <c r="BO15" s="1">
        <v>0.20344369930557887</v>
      </c>
      <c r="BP15" s="1">
        <v>0.23643294938243326</v>
      </c>
      <c r="BQ15" s="1">
        <v>-8.0326321924191382E-4</v>
      </c>
      <c r="BR15" s="1">
        <v>-7.5545775822985758E-2</v>
      </c>
      <c r="BS15" s="1">
        <v>0.27110127026957453</v>
      </c>
      <c r="BT15" s="1">
        <v>0.33718920917595446</v>
      </c>
      <c r="BU15" s="1">
        <v>0.35751645484775874</v>
      </c>
      <c r="BV15" s="1">
        <v>0.15141854448125006</v>
      </c>
      <c r="BW15" s="1">
        <v>0.33880099854251861</v>
      </c>
      <c r="BX15" s="1">
        <v>0.18123421590742184</v>
      </c>
      <c r="BY15" s="1">
        <v>0.42176544098600094</v>
      </c>
      <c r="BZ15" s="1">
        <v>0.48841831915416289</v>
      </c>
      <c r="CA15" s="1">
        <v>0.22918426604115966</v>
      </c>
      <c r="CB15" s="1">
        <v>0.37279606743932575</v>
      </c>
      <c r="CC15" s="1">
        <v>0.10990712790833035</v>
      </c>
      <c r="CD15" s="1">
        <v>0.28097027489610737</v>
      </c>
      <c r="CE15" s="1">
        <v>0.21700991615403092</v>
      </c>
      <c r="CF15" s="1">
        <v>0.47355370698134053</v>
      </c>
      <c r="CG15" s="1">
        <v>0.34645238693790192</v>
      </c>
      <c r="CH15" s="1">
        <v>0.22119631035614817</v>
      </c>
      <c r="CI15" s="1">
        <v>0.29858219436659805</v>
      </c>
      <c r="CJ15" s="1">
        <v>0.28167834162699207</v>
      </c>
      <c r="CK15" s="1">
        <v>0.2389529918372981</v>
      </c>
      <c r="CL15" s="1">
        <v>0.24979333281576011</v>
      </c>
      <c r="CM15" s="1">
        <v>9.5647906009168962E-2</v>
      </c>
      <c r="CN15" s="1">
        <v>0.40358349188802495</v>
      </c>
      <c r="CO15" s="1">
        <v>1.2873173695652022E-2</v>
      </c>
      <c r="CP15" s="1">
        <v>0.33766401345296765</v>
      </c>
      <c r="CQ15" s="1">
        <v>0.15130437426648008</v>
      </c>
      <c r="CR15" s="1">
        <v>0.32943434158141693</v>
      </c>
      <c r="CS15" s="1">
        <v>0.31113655675849416</v>
      </c>
      <c r="CT15" s="1">
        <v>0.19952080460125265</v>
      </c>
      <c r="CU15" s="1">
        <v>0.38577294909007259</v>
      </c>
      <c r="CV15" s="1">
        <v>0.18600656282411168</v>
      </c>
      <c r="CW15" s="1">
        <v>0.32387464548186662</v>
      </c>
      <c r="CX15" s="1">
        <v>0.37934663109516814</v>
      </c>
      <c r="CY15" s="1">
        <v>0.13267453625504275</v>
      </c>
      <c r="CZ15" s="1">
        <v>0.4807294121135785</v>
      </c>
      <c r="DA15" s="1">
        <v>0.41475132633416323</v>
      </c>
      <c r="DB15" s="1">
        <v>0.27812145718637105</v>
      </c>
      <c r="DC15" s="1">
        <v>0.19165803133437664</v>
      </c>
      <c r="DD15" s="1">
        <v>0.17295806508832406</v>
      </c>
      <c r="DE15" s="1">
        <v>0.19614013511413292</v>
      </c>
      <c r="DF15" s="1">
        <v>0.20012038794621462</v>
      </c>
      <c r="DG15" s="1">
        <v>0.19708833298029585</v>
      </c>
      <c r="DH15" s="1">
        <v>0.23138219759348252</v>
      </c>
      <c r="DI15" s="1">
        <v>0.37209506429140621</v>
      </c>
      <c r="DJ15" s="1">
        <v>-9.6399731061520319E-2</v>
      </c>
      <c r="DK15" s="1">
        <v>0.29976131506756359</v>
      </c>
      <c r="DL15" s="1">
        <v>0.31377484395416005</v>
      </c>
      <c r="DM15" s="1">
        <v>7.3876103748424238E-2</v>
      </c>
      <c r="DN15" s="1">
        <v>0.18424158924285819</v>
      </c>
      <c r="DO15" s="1">
        <v>0.23723803104441452</v>
      </c>
      <c r="DP15" s="1">
        <v>0.22271463529182597</v>
      </c>
      <c r="DQ15" s="1">
        <v>0.25693060529955208</v>
      </c>
      <c r="DR15" s="1">
        <v>0.22801994713947352</v>
      </c>
      <c r="DS15" s="1">
        <v>0.17895467077235297</v>
      </c>
      <c r="DT15" s="1">
        <v>0.10133646834642449</v>
      </c>
      <c r="DU15" s="1">
        <v>0.14472251532665728</v>
      </c>
      <c r="DV15" s="1">
        <v>0.23716924600039418</v>
      </c>
      <c r="DW15" s="1">
        <v>0.30428033907365176</v>
      </c>
      <c r="DX15" s="1">
        <v>0.33941721053116897</v>
      </c>
      <c r="DY15" s="1">
        <v>0.34287056704728741</v>
      </c>
      <c r="DZ15" s="1">
        <v>0.20735374791560973</v>
      </c>
      <c r="EA15" s="1">
        <v>0.22099716909780917</v>
      </c>
      <c r="EB15" s="1">
        <v>0.15251319083781395</v>
      </c>
      <c r="EC15" s="1">
        <v>0.24401479212355562</v>
      </c>
      <c r="ED15" s="1">
        <v>0.33867046891635078</v>
      </c>
      <c r="EE15" s="1">
        <v>0.30441669673377808</v>
      </c>
      <c r="EF15" s="1">
        <v>0.32688803913198544</v>
      </c>
      <c r="EG15" s="1">
        <v>0.38143125434809694</v>
      </c>
      <c r="EH15" s="1">
        <v>0.28985891926799945</v>
      </c>
      <c r="EI15" s="1">
        <v>9.693418191063724E-2</v>
      </c>
      <c r="EJ15" s="1">
        <v>0.22885710379383495</v>
      </c>
      <c r="EK15" s="1">
        <v>0.16045925728925203</v>
      </c>
      <c r="EL15" s="1">
        <v>0.45413612978616186</v>
      </c>
      <c r="EM15" s="1">
        <v>0.44490042755382281</v>
      </c>
      <c r="EN15" s="1">
        <v>0.45367158853217127</v>
      </c>
      <c r="EO15" s="1">
        <v>0.38391414315780442</v>
      </c>
      <c r="EP15" s="1">
        <v>0.10487274980956517</v>
      </c>
      <c r="EQ15" s="1">
        <v>0.45358526784730413</v>
      </c>
      <c r="ER15" s="1">
        <v>0.43200838791719831</v>
      </c>
      <c r="ES15" s="1">
        <v>0.44783951817544393</v>
      </c>
      <c r="ET15" s="1">
        <v>0.43366013402405262</v>
      </c>
      <c r="EU15" s="1">
        <v>0.32409025932246294</v>
      </c>
      <c r="EV15" s="1">
        <v>0.34029569082098554</v>
      </c>
      <c r="EW15" s="1">
        <v>7.0911480768616753E-2</v>
      </c>
      <c r="EX15" s="1">
        <v>0.20419563823325282</v>
      </c>
      <c r="EY15" s="1">
        <v>0.38618954704224878</v>
      </c>
      <c r="EZ15" s="1">
        <v>0.40510017128313458</v>
      </c>
      <c r="FA15" s="1">
        <v>0.37313103431263062</v>
      </c>
      <c r="FB15" s="1">
        <v>0.37841181298285564</v>
      </c>
      <c r="FC15" s="1">
        <v>0.20540946267713495</v>
      </c>
      <c r="FD15" s="1">
        <v>0.26985843116480024</v>
      </c>
      <c r="FE15" s="1">
        <v>0.1654172715249633</v>
      </c>
      <c r="FF15" s="1">
        <v>0.28119131882225629</v>
      </c>
      <c r="FG15" s="1">
        <v>0.14875077782592414</v>
      </c>
      <c r="FH15" s="1">
        <v>0.23286163104210789</v>
      </c>
      <c r="FI15" s="1">
        <v>0.25018973993421323</v>
      </c>
      <c r="FJ15" s="1">
        <v>0.22965689373264989</v>
      </c>
      <c r="FK15" s="1">
        <v>0.23788356685224615</v>
      </c>
      <c r="FL15" s="1">
        <v>0.10984081566117349</v>
      </c>
      <c r="FM15" s="1">
        <v>0.45413662746871647</v>
      </c>
      <c r="FN15" s="1">
        <v>0.44490119813932788</v>
      </c>
      <c r="FO15" s="1">
        <v>0.45367191655253253</v>
      </c>
      <c r="FP15" s="1">
        <v>0.38391145433492502</v>
      </c>
      <c r="FQ15" s="1">
        <v>0.13772447446693861</v>
      </c>
      <c r="FR15" s="1">
        <v>0.20193228218156825</v>
      </c>
      <c r="FS15" s="1">
        <v>0.20167887011239577</v>
      </c>
      <c r="FT15" s="1">
        <v>0.13602200068575182</v>
      </c>
      <c r="FU15" s="1">
        <v>0.13157962118551236</v>
      </c>
      <c r="FV15" s="1">
        <v>-7.4947314004955232E-2</v>
      </c>
      <c r="FW15" s="1">
        <v>-7.5195587720868137E-2</v>
      </c>
      <c r="FX15" s="1">
        <v>-7.4903988903596522E-2</v>
      </c>
      <c r="FY15" s="1">
        <v>-7.4787592842019829E-2</v>
      </c>
      <c r="FZ15" s="1">
        <v>-7.5577009929221284E-2</v>
      </c>
      <c r="GA15" s="1">
        <v>-7.502852193044339E-2</v>
      </c>
      <c r="GB15" s="1">
        <v>-9.8886010725047525E-3</v>
      </c>
      <c r="GC15" s="1">
        <v>-9.5270686071977952E-3</v>
      </c>
      <c r="GD15" s="1">
        <v>-9.7949133885733113E-3</v>
      </c>
      <c r="GE15" s="1">
        <v>-3.6947469587714915E-2</v>
      </c>
      <c r="GF15" s="1">
        <v>-9.2690704137724997E-3</v>
      </c>
      <c r="GG15" s="1">
        <v>-9.6770204591214038E-3</v>
      </c>
      <c r="GH15" s="1">
        <v>-8.5496742648610482E-3</v>
      </c>
      <c r="GI15" s="1">
        <v>-8.3645234708627815E-3</v>
      </c>
      <c r="GJ15" s="1">
        <v>-7.6947062459793965E-3</v>
      </c>
      <c r="GK15" s="1">
        <v>-6.8744990377803371E-3</v>
      </c>
      <c r="GL15" s="1">
        <v>-5.6458932151787671E-3</v>
      </c>
      <c r="GM15" s="1">
        <v>-6.7102414366258653E-3</v>
      </c>
      <c r="GN15" s="1">
        <v>-4.5518148401864252E-3</v>
      </c>
      <c r="GO15" s="1">
        <v>-5.2006492720946852E-3</v>
      </c>
      <c r="GP15" s="1">
        <v>-4.3437623833115242E-3</v>
      </c>
      <c r="GQ15" s="1">
        <v>-5.1374110464182292E-3</v>
      </c>
      <c r="GR15" s="73">
        <v>-4.5531326593476621E-3</v>
      </c>
    </row>
    <row r="16" spans="1:200" x14ac:dyDescent="0.3">
      <c r="A16" s="31" t="str">
        <v>TMUS</v>
      </c>
      <c r="B16" s="72">
        <v>0.14166749360320441</v>
      </c>
      <c r="C16" s="1">
        <v>0.25784335454679136</v>
      </c>
      <c r="D16" s="1">
        <v>0.1774213098707218</v>
      </c>
      <c r="E16" s="1">
        <v>0.23996443467040779</v>
      </c>
      <c r="F16" s="1">
        <v>0.33745362314771793</v>
      </c>
      <c r="G16" s="1">
        <v>0.25820630023454855</v>
      </c>
      <c r="H16" s="1">
        <v>0.36745353529940439</v>
      </c>
      <c r="I16" s="1">
        <v>0.35915968819693633</v>
      </c>
      <c r="J16" s="1">
        <v>0.22634043350101535</v>
      </c>
      <c r="K16" s="1">
        <v>3.8942817628665041E-2</v>
      </c>
      <c r="L16" s="1">
        <v>0.23192535200182804</v>
      </c>
      <c r="M16" s="1">
        <v>0.27232038997606933</v>
      </c>
      <c r="N16" s="1">
        <v>0.48168533301973154</v>
      </c>
      <c r="O16" s="1">
        <v>0.29407267434760687</v>
      </c>
      <c r="P16" s="1">
        <v>0.99999999999999989</v>
      </c>
      <c r="Q16" s="1">
        <v>0.46953844062190359</v>
      </c>
      <c r="R16" s="1">
        <v>0.45016747447013739</v>
      </c>
      <c r="S16" s="1">
        <v>0.25619070568452329</v>
      </c>
      <c r="T16" s="1">
        <v>9.6409527843110659E-2</v>
      </c>
      <c r="U16" s="1">
        <v>0.44429653963071636</v>
      </c>
      <c r="V16" s="1">
        <v>0.45306372768789582</v>
      </c>
      <c r="W16" s="1">
        <v>0.41009042702432547</v>
      </c>
      <c r="X16" s="1">
        <v>0.38271131786429707</v>
      </c>
      <c r="Y16" s="1">
        <v>0.11716743274849027</v>
      </c>
      <c r="Z16" s="1">
        <v>6.5662760811147289E-2</v>
      </c>
      <c r="AA16" s="1">
        <v>0.18006559613016562</v>
      </c>
      <c r="AB16" s="1">
        <v>4.8745965087777364E-2</v>
      </c>
      <c r="AC16" s="1">
        <v>0.34522593992516493</v>
      </c>
      <c r="AD16" s="1">
        <v>0.210077896519417</v>
      </c>
      <c r="AE16" s="1">
        <v>0.10382513616227412</v>
      </c>
      <c r="AF16" s="1">
        <v>0.39728087177423638</v>
      </c>
      <c r="AG16" s="1">
        <v>0.1305861227389439</v>
      </c>
      <c r="AH16" s="1">
        <v>0.27188707601337109</v>
      </c>
      <c r="AI16" s="1">
        <v>0.21745567635211407</v>
      </c>
      <c r="AJ16" s="1">
        <v>0.10579885356024753</v>
      </c>
      <c r="AK16" s="1">
        <v>0.26241696398606001</v>
      </c>
      <c r="AL16" s="1">
        <v>0.33598636772169438</v>
      </c>
      <c r="AM16" s="1">
        <v>0.20795950265464527</v>
      </c>
      <c r="AN16" s="1">
        <v>0.40061643362133559</v>
      </c>
      <c r="AO16" s="1">
        <v>0.21764640759267531</v>
      </c>
      <c r="AP16" s="1">
        <v>0.31738242215368911</v>
      </c>
      <c r="AQ16" s="1">
        <v>0.34057316707225727</v>
      </c>
      <c r="AR16" s="1">
        <v>0.38190357144239717</v>
      </c>
      <c r="AS16" s="1">
        <v>0.34923815466536634</v>
      </c>
      <c r="AT16" s="1">
        <v>0.35196504060697054</v>
      </c>
      <c r="AU16" s="1">
        <v>0.24328561300862811</v>
      </c>
      <c r="AV16" s="1">
        <v>8.832285064451692E-2</v>
      </c>
      <c r="AW16" s="1">
        <v>0.42485683791342693</v>
      </c>
      <c r="AX16" s="1">
        <v>0.33936759660322219</v>
      </c>
      <c r="AY16" s="1">
        <v>0.43672140719708807</v>
      </c>
      <c r="AZ16" s="1">
        <v>0.28967403303169031</v>
      </c>
      <c r="BA16" s="1">
        <v>0.25017461689053133</v>
      </c>
      <c r="BB16" s="1">
        <v>0.29199062480453264</v>
      </c>
      <c r="BC16" s="1">
        <v>0.34088237678602606</v>
      </c>
      <c r="BD16" s="1">
        <v>0.35463816000299242</v>
      </c>
      <c r="BE16" s="1">
        <v>0.32775109712564604</v>
      </c>
      <c r="BF16" s="1">
        <v>0.35030836174818331</v>
      </c>
      <c r="BG16" s="1">
        <v>-7.015151272597718E-2</v>
      </c>
      <c r="BH16" s="1">
        <v>0.32947960799331288</v>
      </c>
      <c r="BI16" s="1">
        <v>0.19798808855633881</v>
      </c>
      <c r="BJ16" s="1">
        <v>0.21444226187217663</v>
      </c>
      <c r="BK16" s="1">
        <v>9.4845528983244651E-2</v>
      </c>
      <c r="BL16" s="1">
        <v>0.30133255717675411</v>
      </c>
      <c r="BM16" s="1">
        <v>0.33337824138722821</v>
      </c>
      <c r="BN16" s="1">
        <v>0.30070939875241653</v>
      </c>
      <c r="BO16" s="1">
        <v>0.25443336447069265</v>
      </c>
      <c r="BP16" s="1">
        <v>0.32069366979743658</v>
      </c>
      <c r="BQ16" s="1">
        <v>0.17935352950187625</v>
      </c>
      <c r="BR16" s="1">
        <v>0.34984598390616672</v>
      </c>
      <c r="BS16" s="1">
        <v>0.14969695976821587</v>
      </c>
      <c r="BT16" s="1">
        <v>0.10823529307482276</v>
      </c>
      <c r="BU16" s="1">
        <v>0.34431666110873416</v>
      </c>
      <c r="BV16" s="1">
        <v>0.27374159548938204</v>
      </c>
      <c r="BW16" s="1">
        <v>0.32651121875679451</v>
      </c>
      <c r="BX16" s="1">
        <v>0.10997484202862674</v>
      </c>
      <c r="BY16" s="1">
        <v>0.11426381610605367</v>
      </c>
      <c r="BZ16" s="1">
        <v>0.3214282141706008</v>
      </c>
      <c r="CA16" s="1">
        <v>0.21034740495558332</v>
      </c>
      <c r="CB16" s="1">
        <v>0.35530856513454379</v>
      </c>
      <c r="CC16" s="1">
        <v>0.28597581591355148</v>
      </c>
      <c r="CD16" s="1">
        <v>0.23643276979474351</v>
      </c>
      <c r="CE16" s="1">
        <v>0.17682621754100647</v>
      </c>
      <c r="CF16" s="1">
        <v>0.38614592851481983</v>
      </c>
      <c r="CG16" s="1">
        <v>0.3373197953999354</v>
      </c>
      <c r="CH16" s="1">
        <v>0.29599448285071528</v>
      </c>
      <c r="CI16" s="1">
        <v>0.33548512309071127</v>
      </c>
      <c r="CJ16" s="1">
        <v>0.38868113141442612</v>
      </c>
      <c r="CK16" s="1">
        <v>0.21448639545669743</v>
      </c>
      <c r="CL16" s="1">
        <v>0.33588713008358095</v>
      </c>
      <c r="CM16" s="1">
        <v>1.3813701879913372E-2</v>
      </c>
      <c r="CN16" s="1">
        <v>0.36835594779835051</v>
      </c>
      <c r="CO16" s="1">
        <v>0.35148341075800144</v>
      </c>
      <c r="CP16" s="1">
        <v>0.42031473968572208</v>
      </c>
      <c r="CQ16" s="1">
        <v>0.36932617202755569</v>
      </c>
      <c r="CR16" s="1">
        <v>0.34272026815559309</v>
      </c>
      <c r="CS16" s="1">
        <v>0.30650901718640122</v>
      </c>
      <c r="CT16" s="1">
        <v>0.27018843103523854</v>
      </c>
      <c r="CU16" s="1">
        <v>0.36828563524792429</v>
      </c>
      <c r="CV16" s="1">
        <v>0.27419467402478737</v>
      </c>
      <c r="CW16" s="1">
        <v>0.29433246807236574</v>
      </c>
      <c r="CX16" s="1">
        <v>0.38540933302212205</v>
      </c>
      <c r="CY16" s="1">
        <v>0.11645473683470349</v>
      </c>
      <c r="CZ16" s="1">
        <v>0.54118825756154643</v>
      </c>
      <c r="DA16" s="1">
        <v>0.45164353737661661</v>
      </c>
      <c r="DB16" s="1">
        <v>0.23107134795232931</v>
      </c>
      <c r="DC16" s="1">
        <v>0.16254715676781159</v>
      </c>
      <c r="DD16" s="1">
        <v>0.2901443283220892</v>
      </c>
      <c r="DE16" s="1">
        <v>0.24017077827493155</v>
      </c>
      <c r="DF16" s="1">
        <v>0.26597740922877972</v>
      </c>
      <c r="DG16" s="1">
        <v>0.28181681487699795</v>
      </c>
      <c r="DH16" s="1">
        <v>0.29105417430195885</v>
      </c>
      <c r="DI16" s="1">
        <v>0.41830784023436712</v>
      </c>
      <c r="DJ16" s="1">
        <v>0.22961733646061494</v>
      </c>
      <c r="DK16" s="1">
        <v>0.46845258800368705</v>
      </c>
      <c r="DL16" s="1">
        <v>0.28793887345645464</v>
      </c>
      <c r="DM16" s="1">
        <v>0.21922381967347371</v>
      </c>
      <c r="DN16" s="1">
        <v>0.31666772757277428</v>
      </c>
      <c r="DO16" s="1">
        <v>0.3541345772375592</v>
      </c>
      <c r="DP16" s="1">
        <v>0.33047108800571251</v>
      </c>
      <c r="DQ16" s="1">
        <v>0.28804650172569796</v>
      </c>
      <c r="DR16" s="1">
        <v>0.38831971794938247</v>
      </c>
      <c r="DS16" s="1">
        <v>0.29297677503662478</v>
      </c>
      <c r="DT16" s="1">
        <v>0.13187662396205896</v>
      </c>
      <c r="DU16" s="1">
        <v>0.2513454323109991</v>
      </c>
      <c r="DV16" s="1">
        <v>4.9848075086533362E-2</v>
      </c>
      <c r="DW16" s="1">
        <v>0.21274117744285417</v>
      </c>
      <c r="DX16" s="1">
        <v>0.35870448506019914</v>
      </c>
      <c r="DY16" s="1">
        <v>0.44520951878576998</v>
      </c>
      <c r="DZ16" s="1">
        <v>0.29512587365214871</v>
      </c>
      <c r="EA16" s="1">
        <v>0.29382354886402995</v>
      </c>
      <c r="EB16" s="1">
        <v>0.24405826917079967</v>
      </c>
      <c r="EC16" s="1">
        <v>0.29725941895676578</v>
      </c>
      <c r="ED16" s="1">
        <v>0.2911743726967399</v>
      </c>
      <c r="EE16" s="1">
        <v>0.31003113463713783</v>
      </c>
      <c r="EF16" s="1">
        <v>0.37527006946369879</v>
      </c>
      <c r="EG16" s="1">
        <v>0.37387571911287926</v>
      </c>
      <c r="EH16" s="1">
        <v>0.35910757078749711</v>
      </c>
      <c r="EI16" s="1">
        <v>0.20594614522116289</v>
      </c>
      <c r="EJ16" s="1">
        <v>0.18185524180304574</v>
      </c>
      <c r="EK16" s="1">
        <v>0.27432169679442003</v>
      </c>
      <c r="EL16" s="1">
        <v>0.25590502411623767</v>
      </c>
      <c r="EM16" s="1">
        <v>0.23805960966403056</v>
      </c>
      <c r="EN16" s="1">
        <v>0.24505468632218896</v>
      </c>
      <c r="EO16" s="1">
        <v>0.29309383541600631</v>
      </c>
      <c r="EP16" s="1">
        <v>0.26000435313489845</v>
      </c>
      <c r="EQ16" s="1">
        <v>0.27287457038033136</v>
      </c>
      <c r="ER16" s="1">
        <v>0.25317576524623558</v>
      </c>
      <c r="ES16" s="1">
        <v>0.27230893201517092</v>
      </c>
      <c r="ET16" s="1">
        <v>0.25236031160656686</v>
      </c>
      <c r="EU16" s="1">
        <v>0.34141805349846999</v>
      </c>
      <c r="EV16" s="1">
        <v>0.29546122714436385</v>
      </c>
      <c r="EW16" s="1">
        <v>0.172914714329932</v>
      </c>
      <c r="EX16" s="1">
        <v>0.27938823351884062</v>
      </c>
      <c r="EY16" s="1">
        <v>0.31792805430008075</v>
      </c>
      <c r="EZ16" s="1">
        <v>0.32252208365719509</v>
      </c>
      <c r="FA16" s="1">
        <v>0.29123411034137159</v>
      </c>
      <c r="FB16" s="1">
        <v>0.20632611611128679</v>
      </c>
      <c r="FC16" s="1">
        <v>0.29741611014541169</v>
      </c>
      <c r="FD16" s="1">
        <v>0.29737385160200264</v>
      </c>
      <c r="FE16" s="1">
        <v>0.35498782992206745</v>
      </c>
      <c r="FF16" s="1">
        <v>0.34992991407788443</v>
      </c>
      <c r="FG16" s="1">
        <v>0.32247213881775144</v>
      </c>
      <c r="FH16" s="1">
        <v>0.34857807009688185</v>
      </c>
      <c r="FI16" s="1">
        <v>0.34736604403824278</v>
      </c>
      <c r="FJ16" s="1">
        <v>0.33090247199424822</v>
      </c>
      <c r="FK16" s="1">
        <v>0.35572013155005849</v>
      </c>
      <c r="FL16" s="1">
        <v>0.24993188969652441</v>
      </c>
      <c r="FM16" s="1">
        <v>0.25590536185727175</v>
      </c>
      <c r="FN16" s="1">
        <v>0.23805857436875888</v>
      </c>
      <c r="FO16" s="1">
        <v>0.24505445217775804</v>
      </c>
      <c r="FP16" s="1">
        <v>0.29309848543115402</v>
      </c>
      <c r="FQ16" s="1">
        <v>0.19994310670980556</v>
      </c>
      <c r="FR16" s="1">
        <v>0.28917371877602971</v>
      </c>
      <c r="FS16" s="1">
        <v>0.38457905058073699</v>
      </c>
      <c r="FT16" s="1">
        <v>0.281853400102895</v>
      </c>
      <c r="FU16" s="1">
        <v>0.33313806899159648</v>
      </c>
      <c r="FV16" s="1">
        <v>2.0961529795388796E-2</v>
      </c>
      <c r="FW16" s="1">
        <v>2.0784814441197251E-2</v>
      </c>
      <c r="FX16" s="1">
        <v>2.1387270606009614E-2</v>
      </c>
      <c r="FY16" s="1">
        <v>2.0709105643015147E-2</v>
      </c>
      <c r="FZ16" s="1">
        <v>2.1158565902410904E-2</v>
      </c>
      <c r="GA16" s="1">
        <v>2.1054334720015024E-2</v>
      </c>
      <c r="GB16" s="1">
        <v>0.10503426463734669</v>
      </c>
      <c r="GC16" s="1">
        <v>0.10555454375093387</v>
      </c>
      <c r="GD16" s="1">
        <v>0.10514785327582203</v>
      </c>
      <c r="GE16" s="1">
        <v>4.8622464446248063E-2</v>
      </c>
      <c r="GF16" s="1">
        <v>0.1058652543991542</v>
      </c>
      <c r="GG16" s="1">
        <v>0.10605218999010832</v>
      </c>
      <c r="GH16" s="1">
        <v>0.10706353592051447</v>
      </c>
      <c r="GI16" s="1">
        <v>0.10732720589846108</v>
      </c>
      <c r="GJ16" s="1">
        <v>0.10832996800146488</v>
      </c>
      <c r="GK16" s="1">
        <v>0.10961042133059916</v>
      </c>
      <c r="GL16" s="1">
        <v>0.11169598797079444</v>
      </c>
      <c r="GM16" s="1">
        <v>0.10984077821255371</v>
      </c>
      <c r="GN16" s="1">
        <v>0.11333416387354746</v>
      </c>
      <c r="GO16" s="1">
        <v>0.11229531315745349</v>
      </c>
      <c r="GP16" s="1">
        <v>0.11447684602594517</v>
      </c>
      <c r="GQ16" s="1">
        <v>0.11326469419793252</v>
      </c>
      <c r="GR16" s="73">
        <v>0.11418517384084449</v>
      </c>
    </row>
    <row r="17" spans="1:200" x14ac:dyDescent="0.3">
      <c r="A17" s="31" t="str">
        <v>DIS</v>
      </c>
      <c r="B17" s="72">
        <v>0.4349498421985496</v>
      </c>
      <c r="C17" s="1">
        <v>0.35594315905948798</v>
      </c>
      <c r="D17" s="1">
        <v>0.3841985846633042</v>
      </c>
      <c r="E17" s="1">
        <v>0.35061224640385408</v>
      </c>
      <c r="F17" s="1">
        <v>0.48557855592297938</v>
      </c>
      <c r="G17" s="1">
        <v>0.38453522481476049</v>
      </c>
      <c r="H17" s="1">
        <v>0.33779783840844851</v>
      </c>
      <c r="I17" s="1">
        <v>0.55686874262739894</v>
      </c>
      <c r="J17" s="1">
        <v>0.50416918488830098</v>
      </c>
      <c r="K17" s="1">
        <v>0.29302888058770449</v>
      </c>
      <c r="L17" s="1">
        <v>0.49815265198017239</v>
      </c>
      <c r="M17" s="1">
        <v>0.48680968974844163</v>
      </c>
      <c r="N17" s="1">
        <v>0.41934956572929732</v>
      </c>
      <c r="O17" s="1">
        <v>0.40899828225503521</v>
      </c>
      <c r="P17" s="1">
        <v>0.46953844062190359</v>
      </c>
      <c r="Q17" s="1">
        <v>1.0000000000000002</v>
      </c>
      <c r="R17" s="1">
        <v>0.58358265687857869</v>
      </c>
      <c r="S17" s="1">
        <v>0.45104651498250181</v>
      </c>
      <c r="T17" s="1">
        <v>0.27609420907470261</v>
      </c>
      <c r="U17" s="1">
        <v>0.51480006296781788</v>
      </c>
      <c r="V17" s="1">
        <v>0.55638134118611227</v>
      </c>
      <c r="W17" s="1">
        <v>0.55314291238340807</v>
      </c>
      <c r="X17" s="1">
        <v>0.25774995991587762</v>
      </c>
      <c r="Y17" s="1">
        <v>6.0429002558235974E-2</v>
      </c>
      <c r="Z17" s="1">
        <v>0.22779171557919778</v>
      </c>
      <c r="AA17" s="1">
        <v>0.2730114315182729</v>
      </c>
      <c r="AB17" s="1">
        <v>0.10815798982010832</v>
      </c>
      <c r="AC17" s="1">
        <v>0.20517999542703433</v>
      </c>
      <c r="AD17" s="1">
        <v>-2.3621908424635275E-2</v>
      </c>
      <c r="AE17" s="1">
        <v>-9.5887309352334277E-2</v>
      </c>
      <c r="AF17" s="1">
        <v>0.67268553688076205</v>
      </c>
      <c r="AG17" s="1">
        <v>0.4348869851686476</v>
      </c>
      <c r="AH17" s="1">
        <v>0.30931557537955712</v>
      </c>
      <c r="AI17" s="1">
        <v>0.33439255715717986</v>
      </c>
      <c r="AJ17" s="1">
        <v>0.28968505911667919</v>
      </c>
      <c r="AK17" s="1">
        <v>0.53904727082338311</v>
      </c>
      <c r="AL17" s="1">
        <v>0.37029051455492884</v>
      </c>
      <c r="AM17" s="1">
        <v>0.35455811742373661</v>
      </c>
      <c r="AN17" s="1">
        <v>0.54732832687342503</v>
      </c>
      <c r="AO17" s="1">
        <v>0.50904874341904593</v>
      </c>
      <c r="AP17" s="1">
        <v>0.4797647378680055</v>
      </c>
      <c r="AQ17" s="1">
        <v>0.36736275751322395</v>
      </c>
      <c r="AR17" s="1">
        <v>0.68176023200040614</v>
      </c>
      <c r="AS17" s="1">
        <v>0.72551368226746438</v>
      </c>
      <c r="AT17" s="1">
        <v>0.50806750598250172</v>
      </c>
      <c r="AU17" s="1">
        <v>0.43455405544176101</v>
      </c>
      <c r="AV17" s="1">
        <v>0.28857562425953165</v>
      </c>
      <c r="AW17" s="1">
        <v>0.46485995655766438</v>
      </c>
      <c r="AX17" s="1">
        <v>0.28961801738580722</v>
      </c>
      <c r="AY17" s="1">
        <v>0.47174956897669346</v>
      </c>
      <c r="AZ17" s="1">
        <v>0.4985761611629782</v>
      </c>
      <c r="BA17" s="1">
        <v>0.47978166157778007</v>
      </c>
      <c r="BB17" s="1">
        <v>0.50087898538054576</v>
      </c>
      <c r="BC17" s="1">
        <v>0.58891441796637189</v>
      </c>
      <c r="BD17" s="1">
        <v>0.42936823118246037</v>
      </c>
      <c r="BE17" s="1">
        <v>0.63266271994173007</v>
      </c>
      <c r="BF17" s="1">
        <v>0.35602876481941798</v>
      </c>
      <c r="BG17" s="1">
        <v>0.43705358734042576</v>
      </c>
      <c r="BH17" s="1">
        <v>0.6014244599820795</v>
      </c>
      <c r="BI17" s="1">
        <v>0.16927541513642666</v>
      </c>
      <c r="BJ17" s="1">
        <v>0.19142908473872369</v>
      </c>
      <c r="BK17" s="1">
        <v>0.2569045259895556</v>
      </c>
      <c r="BL17" s="1">
        <v>0.42551142645798073</v>
      </c>
      <c r="BM17" s="1">
        <v>0.43393190728484077</v>
      </c>
      <c r="BN17" s="1">
        <v>0.34699533777637426</v>
      </c>
      <c r="BO17" s="1">
        <v>0.28411277320384926</v>
      </c>
      <c r="BP17" s="1">
        <v>0.39682245265712779</v>
      </c>
      <c r="BQ17" s="1">
        <v>0.31110881810540836</v>
      </c>
      <c r="BR17" s="1">
        <v>0.25812327668364304</v>
      </c>
      <c r="BS17" s="1">
        <v>0.31319974644901449</v>
      </c>
      <c r="BT17" s="1">
        <v>0.35735593677206479</v>
      </c>
      <c r="BU17" s="1">
        <v>0.46239353575641257</v>
      </c>
      <c r="BV17" s="1">
        <v>0.37582319749162496</v>
      </c>
      <c r="BW17" s="1">
        <v>0.37338113626955699</v>
      </c>
      <c r="BX17" s="1">
        <v>1.3296855842985636E-2</v>
      </c>
      <c r="BY17" s="1">
        <v>0.26112892069208488</v>
      </c>
      <c r="BZ17" s="1">
        <v>0.32820146941198303</v>
      </c>
      <c r="CA17" s="1">
        <v>0.45301522371712022</v>
      </c>
      <c r="CB17" s="1">
        <v>0.44009135526278798</v>
      </c>
      <c r="CC17" s="1">
        <v>0.23392137115340803</v>
      </c>
      <c r="CD17" s="1">
        <v>0.55158507670094759</v>
      </c>
      <c r="CE17" s="1">
        <v>0.17072976764547934</v>
      </c>
      <c r="CF17" s="1">
        <v>0.48992538864132018</v>
      </c>
      <c r="CG17" s="1">
        <v>0.60106960524997322</v>
      </c>
      <c r="CH17" s="1">
        <v>0.45069790316538605</v>
      </c>
      <c r="CI17" s="1">
        <v>0.59685971558524176</v>
      </c>
      <c r="CJ17" s="1">
        <v>0.60135121774694544</v>
      </c>
      <c r="CK17" s="1">
        <v>5.7541564182167826E-2</v>
      </c>
      <c r="CL17" s="1">
        <v>0.5733875605972143</v>
      </c>
      <c r="CM17" s="1">
        <v>0.48940160102476393</v>
      </c>
      <c r="CN17" s="1">
        <v>0.46056771221395953</v>
      </c>
      <c r="CO17" s="1">
        <v>0.44743850443927824</v>
      </c>
      <c r="CP17" s="1">
        <v>0.62185370157287712</v>
      </c>
      <c r="CQ17" s="1">
        <v>0.43045058707817258</v>
      </c>
      <c r="CR17" s="1">
        <v>0.65197417118345924</v>
      </c>
      <c r="CS17" s="1">
        <v>0.67572088832737931</v>
      </c>
      <c r="CT17" s="1">
        <v>0.61522608221354125</v>
      </c>
      <c r="CU17" s="1">
        <v>0.66943236757691149</v>
      </c>
      <c r="CV17" s="1">
        <v>0.51002704356470718</v>
      </c>
      <c r="CW17" s="1">
        <v>0.58403580489082707</v>
      </c>
      <c r="CX17" s="1">
        <v>0.6130750657567553</v>
      </c>
      <c r="CY17" s="1">
        <v>0.45696724163358121</v>
      </c>
      <c r="CZ17" s="1">
        <v>0.69545279239728353</v>
      </c>
      <c r="DA17" s="1">
        <v>0.64267830702017537</v>
      </c>
      <c r="DB17" s="1">
        <v>0.51083130941855071</v>
      </c>
      <c r="DC17" s="1">
        <v>0.49889565135997038</v>
      </c>
      <c r="DD17" s="1">
        <v>0.49257270455286356</v>
      </c>
      <c r="DE17" s="1">
        <v>0.52097998040535864</v>
      </c>
      <c r="DF17" s="1">
        <v>0.49148991818227822</v>
      </c>
      <c r="DG17" s="1">
        <v>0.53959655165609022</v>
      </c>
      <c r="DH17" s="1">
        <v>0.53700062726817632</v>
      </c>
      <c r="DI17" s="1">
        <v>0.40541828769330074</v>
      </c>
      <c r="DJ17" s="1">
        <v>0.25572195143662396</v>
      </c>
      <c r="DK17" s="1">
        <v>0.4833310175806802</v>
      </c>
      <c r="DL17" s="1">
        <v>0.46774403674257653</v>
      </c>
      <c r="DM17" s="1">
        <v>0.3033640754062833</v>
      </c>
      <c r="DN17" s="1">
        <v>0.55041875607443502</v>
      </c>
      <c r="DO17" s="1">
        <v>0.48475847452862375</v>
      </c>
      <c r="DP17" s="1">
        <v>0.5087198692524405</v>
      </c>
      <c r="DQ17" s="1">
        <v>0.50571705771981978</v>
      </c>
      <c r="DR17" s="1">
        <v>0.4478426091653272</v>
      </c>
      <c r="DS17" s="1">
        <v>0.46433047259724719</v>
      </c>
      <c r="DT17" s="1">
        <v>0.34906889642600014</v>
      </c>
      <c r="DU17" s="1">
        <v>0.50240230145121945</v>
      </c>
      <c r="DV17" s="1">
        <v>0.21228684581468518</v>
      </c>
      <c r="DW17" s="1">
        <v>0.24734236009669142</v>
      </c>
      <c r="DX17" s="1">
        <v>0.51773665669688818</v>
      </c>
      <c r="DY17" s="1">
        <v>0.49414683223497569</v>
      </c>
      <c r="DZ17" s="1">
        <v>0.5562228852097526</v>
      </c>
      <c r="EA17" s="1">
        <v>0.48913503790200674</v>
      </c>
      <c r="EB17" s="1">
        <v>0.55776289499706244</v>
      </c>
      <c r="EC17" s="1">
        <v>0.54752870188189839</v>
      </c>
      <c r="ED17" s="1">
        <v>0.56898603140562243</v>
      </c>
      <c r="EE17" s="1">
        <v>0.46192585413496379</v>
      </c>
      <c r="EF17" s="1">
        <v>0.37152861196521902</v>
      </c>
      <c r="EG17" s="1">
        <v>0.4262439035589346</v>
      </c>
      <c r="EH17" s="1">
        <v>0.61780321965026741</v>
      </c>
      <c r="EI17" s="1">
        <v>0.43040983752690093</v>
      </c>
      <c r="EJ17" s="1">
        <v>0.44155460038888827</v>
      </c>
      <c r="EK17" s="1">
        <v>0.51483162695104367</v>
      </c>
      <c r="EL17" s="1">
        <v>0.295043249382406</v>
      </c>
      <c r="EM17" s="1">
        <v>0.29306743292730292</v>
      </c>
      <c r="EN17" s="1">
        <v>0.28970071901761146</v>
      </c>
      <c r="EO17" s="1">
        <v>0.3476061729428474</v>
      </c>
      <c r="EP17" s="1">
        <v>0.38088506852376258</v>
      </c>
      <c r="EQ17" s="1">
        <v>0.29553653406806346</v>
      </c>
      <c r="ER17" s="1">
        <v>0.2943879101161368</v>
      </c>
      <c r="ES17" s="1">
        <v>0.31394976191201113</v>
      </c>
      <c r="ET17" s="1">
        <v>0.28014662434267112</v>
      </c>
      <c r="EU17" s="1">
        <v>0.53255938762127009</v>
      </c>
      <c r="EV17" s="1">
        <v>0.39447350549895821</v>
      </c>
      <c r="EW17" s="1">
        <v>0.37984068769762813</v>
      </c>
      <c r="EX17" s="1">
        <v>0.51090050064999049</v>
      </c>
      <c r="EY17" s="1">
        <v>0.35337275164365883</v>
      </c>
      <c r="EZ17" s="1">
        <v>0.41113922969766864</v>
      </c>
      <c r="FA17" s="1">
        <v>0.27598521493593542</v>
      </c>
      <c r="FB17" s="1">
        <v>0.14598132314828657</v>
      </c>
      <c r="FC17" s="1">
        <v>0.45280718061071557</v>
      </c>
      <c r="FD17" s="1">
        <v>0.45644720483964529</v>
      </c>
      <c r="FE17" s="1">
        <v>0.51539088450394988</v>
      </c>
      <c r="FF17" s="1">
        <v>0.53346252016223938</v>
      </c>
      <c r="FG17" s="1">
        <v>0.50288639633163013</v>
      </c>
      <c r="FH17" s="1">
        <v>0.4808803119110005</v>
      </c>
      <c r="FI17" s="1">
        <v>0.5667488230822042</v>
      </c>
      <c r="FJ17" s="1">
        <v>0.46784024939839614</v>
      </c>
      <c r="FK17" s="1">
        <v>0.45054700205491266</v>
      </c>
      <c r="FL17" s="1">
        <v>0.36411497210135341</v>
      </c>
      <c r="FM17" s="1">
        <v>0.29504404798014233</v>
      </c>
      <c r="FN17" s="1">
        <v>0.29306671140302581</v>
      </c>
      <c r="FO17" s="1">
        <v>0.28970057280583161</v>
      </c>
      <c r="FP17" s="1">
        <v>0.3476045308921239</v>
      </c>
      <c r="FQ17" s="1">
        <v>0.30472005246469203</v>
      </c>
      <c r="FR17" s="1">
        <v>0.46345507779217676</v>
      </c>
      <c r="FS17" s="1">
        <v>0.53744671634991814</v>
      </c>
      <c r="FT17" s="1">
        <v>0.37251910935848748</v>
      </c>
      <c r="FU17" s="1">
        <v>0.46542115562843217</v>
      </c>
      <c r="FV17" s="1">
        <v>2.2892545377488381E-2</v>
      </c>
      <c r="FW17" s="1">
        <v>2.2604149980947917E-2</v>
      </c>
      <c r="FX17" s="1">
        <v>2.2951964545576648E-2</v>
      </c>
      <c r="FY17" s="1">
        <v>2.3015109651852571E-2</v>
      </c>
      <c r="FZ17" s="1">
        <v>2.2824136911099285E-2</v>
      </c>
      <c r="GA17" s="1">
        <v>2.2648489891033862E-2</v>
      </c>
      <c r="GB17" s="1">
        <v>0.1425806070756469</v>
      </c>
      <c r="GC17" s="1">
        <v>0.14325131955380838</v>
      </c>
      <c r="GD17" s="1">
        <v>0.14274781369202394</v>
      </c>
      <c r="GE17" s="1">
        <v>8.4512441368315344E-2</v>
      </c>
      <c r="GF17" s="1">
        <v>0.14378502732638826</v>
      </c>
      <c r="GG17" s="1">
        <v>0.14346460280586407</v>
      </c>
      <c r="GH17" s="1">
        <v>0.14556723600876315</v>
      </c>
      <c r="GI17" s="1">
        <v>0.14592495454622015</v>
      </c>
      <c r="GJ17" s="1">
        <v>0.14736145657494845</v>
      </c>
      <c r="GK17" s="1">
        <v>0.14919012243008756</v>
      </c>
      <c r="GL17" s="1">
        <v>0.15210010923376449</v>
      </c>
      <c r="GM17" s="1">
        <v>0.14955546240891046</v>
      </c>
      <c r="GN17" s="1">
        <v>0.15446411144107475</v>
      </c>
      <c r="GO17" s="1">
        <v>0.15306736119729097</v>
      </c>
      <c r="GP17" s="1">
        <v>0.15556888041995856</v>
      </c>
      <c r="GQ17" s="1">
        <v>0.15377648161047394</v>
      </c>
      <c r="GR17" s="73">
        <v>0.1550961320188384</v>
      </c>
    </row>
    <row r="18" spans="1:200" x14ac:dyDescent="0.3">
      <c r="A18" s="31" t="str">
        <v>CMCSA</v>
      </c>
      <c r="B18" s="72">
        <v>0.39739474995450347</v>
      </c>
      <c r="C18" s="1">
        <v>0.5353259344956135</v>
      </c>
      <c r="D18" s="1">
        <v>0.47097847203171017</v>
      </c>
      <c r="E18" s="1">
        <v>0.44936239950397466</v>
      </c>
      <c r="F18" s="1">
        <v>0.44376312972873999</v>
      </c>
      <c r="G18" s="1">
        <v>0.50827981681719236</v>
      </c>
      <c r="H18" s="1">
        <v>0.5669163019334188</v>
      </c>
      <c r="I18" s="1">
        <v>0.56786384988313565</v>
      </c>
      <c r="J18" s="1">
        <v>0.50592079139952983</v>
      </c>
      <c r="K18" s="1">
        <v>0.45477941485710299</v>
      </c>
      <c r="L18" s="1">
        <v>0.33292438057026735</v>
      </c>
      <c r="M18" s="1">
        <v>0.35770545375676732</v>
      </c>
      <c r="N18" s="1">
        <v>0.56143945274416007</v>
      </c>
      <c r="O18" s="1">
        <v>0.57897252928539289</v>
      </c>
      <c r="P18" s="1">
        <v>0.45016747447013739</v>
      </c>
      <c r="Q18" s="1">
        <v>0.58358265687857869</v>
      </c>
      <c r="R18" s="1">
        <v>0.99999999999999989</v>
      </c>
      <c r="S18" s="1">
        <v>0.31990044971871195</v>
      </c>
      <c r="T18" s="1">
        <v>0.15174027880114563</v>
      </c>
      <c r="U18" s="1">
        <v>0.53102499906209333</v>
      </c>
      <c r="V18" s="1">
        <v>0.54628475711729596</v>
      </c>
      <c r="W18" s="1">
        <v>0.58528881141918088</v>
      </c>
      <c r="X18" s="1">
        <v>0.24279627674502613</v>
      </c>
      <c r="Y18" s="1">
        <v>0.39636786260090484</v>
      </c>
      <c r="Z18" s="1">
        <v>0.21097177544875462</v>
      </c>
      <c r="AA18" s="1">
        <v>0.3853615244033804</v>
      </c>
      <c r="AB18" s="1">
        <v>3.4858023544913817E-2</v>
      </c>
      <c r="AC18" s="1">
        <v>0.48520716433642802</v>
      </c>
      <c r="AD18" s="1">
        <v>0.26868043127496333</v>
      </c>
      <c r="AE18" s="1">
        <v>-2.4373625001843608E-2</v>
      </c>
      <c r="AF18" s="1">
        <v>0.58586612767973911</v>
      </c>
      <c r="AG18" s="1">
        <v>0.44462940979514626</v>
      </c>
      <c r="AH18" s="1">
        <v>0.25458245284187259</v>
      </c>
      <c r="AI18" s="1">
        <v>0.34299790698588017</v>
      </c>
      <c r="AJ18" s="1">
        <v>0.36522761254760994</v>
      </c>
      <c r="AK18" s="1">
        <v>0.30300170352372691</v>
      </c>
      <c r="AL18" s="1">
        <v>0.32873868325674638</v>
      </c>
      <c r="AM18" s="1">
        <v>0.21863354993453371</v>
      </c>
      <c r="AN18" s="1">
        <v>0.44654184838257516</v>
      </c>
      <c r="AO18" s="1">
        <v>0.42054103194093134</v>
      </c>
      <c r="AP18" s="1">
        <v>0.50561372919138992</v>
      </c>
      <c r="AQ18" s="1">
        <v>0.27552980873483007</v>
      </c>
      <c r="AR18" s="1">
        <v>0.54166283006882487</v>
      </c>
      <c r="AS18" s="1">
        <v>0.49165436506589688</v>
      </c>
      <c r="AT18" s="1">
        <v>0.50353149517921869</v>
      </c>
      <c r="AU18" s="1">
        <v>0.34914695335960577</v>
      </c>
      <c r="AV18" s="1">
        <v>0.34103737341589563</v>
      </c>
      <c r="AW18" s="1">
        <v>0.54486739127760453</v>
      </c>
      <c r="AX18" s="1">
        <v>0.3261336118218206</v>
      </c>
      <c r="AY18" s="1">
        <v>0.44943056311642793</v>
      </c>
      <c r="AZ18" s="1">
        <v>0.55785764859261633</v>
      </c>
      <c r="BA18" s="1">
        <v>0.55176432129852926</v>
      </c>
      <c r="BB18" s="1">
        <v>0.53330236152712196</v>
      </c>
      <c r="BC18" s="1">
        <v>0.5509937562341356</v>
      </c>
      <c r="BD18" s="1">
        <v>0.60661550681044774</v>
      </c>
      <c r="BE18" s="1">
        <v>0.47706686556614042</v>
      </c>
      <c r="BF18" s="1">
        <v>0.43604884642996228</v>
      </c>
      <c r="BG18" s="1">
        <v>0.34067647458750422</v>
      </c>
      <c r="BH18" s="1">
        <v>0.55202521674510641</v>
      </c>
      <c r="BI18" s="1">
        <v>0.25830141929005629</v>
      </c>
      <c r="BJ18" s="1">
        <v>0.41085924624036074</v>
      </c>
      <c r="BK18" s="1">
        <v>0.35305744063235572</v>
      </c>
      <c r="BL18" s="1">
        <v>0.31684690372997154</v>
      </c>
      <c r="BM18" s="1">
        <v>0.45811071915290269</v>
      </c>
      <c r="BN18" s="1">
        <v>0.46722297308708538</v>
      </c>
      <c r="BO18" s="1">
        <v>0.40329127949145976</v>
      </c>
      <c r="BP18" s="1">
        <v>0.458877032373882</v>
      </c>
      <c r="BQ18" s="1">
        <v>0.19647598374787212</v>
      </c>
      <c r="BR18" s="1">
        <v>0.19448512971896939</v>
      </c>
      <c r="BS18" s="1">
        <v>0.36287938705160244</v>
      </c>
      <c r="BT18" s="1">
        <v>0.40792182359154239</v>
      </c>
      <c r="BU18" s="1">
        <v>0.45654198977292687</v>
      </c>
      <c r="BV18" s="1">
        <v>0.39665691412863119</v>
      </c>
      <c r="BW18" s="1">
        <v>0.51079540250125988</v>
      </c>
      <c r="BX18" s="1">
        <v>2.0502912617769431E-2</v>
      </c>
      <c r="BY18" s="1">
        <v>0.35282147857185986</v>
      </c>
      <c r="BZ18" s="1">
        <v>0.37104624742336001</v>
      </c>
      <c r="CA18" s="1">
        <v>0.4064063760079572</v>
      </c>
      <c r="CB18" s="1">
        <v>0.56900955756833294</v>
      </c>
      <c r="CC18" s="1">
        <v>0.29086458904828799</v>
      </c>
      <c r="CD18" s="1">
        <v>0.43654053418351452</v>
      </c>
      <c r="CE18" s="1">
        <v>0.1484023446713314</v>
      </c>
      <c r="CF18" s="1">
        <v>0.54952197351755694</v>
      </c>
      <c r="CG18" s="1">
        <v>0.67358852796494717</v>
      </c>
      <c r="CH18" s="1">
        <v>0.52148285374370729</v>
      </c>
      <c r="CI18" s="1">
        <v>0.64275929909422669</v>
      </c>
      <c r="CJ18" s="1">
        <v>0.57103128539806891</v>
      </c>
      <c r="CK18" s="1">
        <v>0.21105954821646855</v>
      </c>
      <c r="CL18" s="1">
        <v>0.46878866285472948</v>
      </c>
      <c r="CM18" s="1">
        <v>0.35750103199944711</v>
      </c>
      <c r="CN18" s="1">
        <v>0.65810604218353186</v>
      </c>
      <c r="CO18" s="1">
        <v>0.4481590568342087</v>
      </c>
      <c r="CP18" s="1">
        <v>0.46172047082221307</v>
      </c>
      <c r="CQ18" s="1">
        <v>0.3887282382109713</v>
      </c>
      <c r="CR18" s="1">
        <v>0.66642762222910212</v>
      </c>
      <c r="CS18" s="1">
        <v>0.60848962020203667</v>
      </c>
      <c r="CT18" s="1">
        <v>0.49326069207473089</v>
      </c>
      <c r="CU18" s="1">
        <v>0.64872276750561497</v>
      </c>
      <c r="CV18" s="1">
        <v>0.48692094161433641</v>
      </c>
      <c r="CW18" s="1">
        <v>0.5978402521581444</v>
      </c>
      <c r="CX18" s="1">
        <v>0.64695978187947956</v>
      </c>
      <c r="CY18" s="1">
        <v>0.30618825839303454</v>
      </c>
      <c r="CZ18" s="1">
        <v>0.64213658235886351</v>
      </c>
      <c r="DA18" s="1">
        <v>0.64069855995542069</v>
      </c>
      <c r="DB18" s="1">
        <v>0.35273495148334622</v>
      </c>
      <c r="DC18" s="1">
        <v>0.40559313399868996</v>
      </c>
      <c r="DD18" s="1">
        <v>0.46223106945746734</v>
      </c>
      <c r="DE18" s="1">
        <v>0.45426505764958897</v>
      </c>
      <c r="DF18" s="1">
        <v>0.46134681612398182</v>
      </c>
      <c r="DG18" s="1">
        <v>0.54481266747937351</v>
      </c>
      <c r="DH18" s="1">
        <v>0.54040672812000734</v>
      </c>
      <c r="DI18" s="1">
        <v>0.47679302922448058</v>
      </c>
      <c r="DJ18" s="1">
        <v>0.24089243104243169</v>
      </c>
      <c r="DK18" s="1">
        <v>0.53073757379131892</v>
      </c>
      <c r="DL18" s="1">
        <v>0.47722016599223677</v>
      </c>
      <c r="DM18" s="1">
        <v>0.36054199991446018</v>
      </c>
      <c r="DN18" s="1">
        <v>0.52442551816720584</v>
      </c>
      <c r="DO18" s="1">
        <v>0.49153425318366833</v>
      </c>
      <c r="DP18" s="1">
        <v>0.49332187328966981</v>
      </c>
      <c r="DQ18" s="1">
        <v>0.47581979207835434</v>
      </c>
      <c r="DR18" s="1">
        <v>0.5302538579051419</v>
      </c>
      <c r="DS18" s="1">
        <v>0.5139719713681784</v>
      </c>
      <c r="DT18" s="1">
        <v>0.40887994941875394</v>
      </c>
      <c r="DU18" s="1">
        <v>0.46374695244777803</v>
      </c>
      <c r="DV18" s="1">
        <v>0.31287987358997876</v>
      </c>
      <c r="DW18" s="1">
        <v>0.38041135393797798</v>
      </c>
      <c r="DX18" s="1">
        <v>0.61873368801912632</v>
      </c>
      <c r="DY18" s="1">
        <v>0.62374791685591657</v>
      </c>
      <c r="DZ18" s="1">
        <v>0.44145990437290378</v>
      </c>
      <c r="EA18" s="1">
        <v>0.44871250149344832</v>
      </c>
      <c r="EB18" s="1">
        <v>0.39715706943255918</v>
      </c>
      <c r="EC18" s="1">
        <v>0.49621566122448779</v>
      </c>
      <c r="ED18" s="1">
        <v>0.52620605587098102</v>
      </c>
      <c r="EE18" s="1">
        <v>0.44656711399568066</v>
      </c>
      <c r="EF18" s="1">
        <v>0.55060954952248753</v>
      </c>
      <c r="EG18" s="1">
        <v>0.66122987981084114</v>
      </c>
      <c r="EH18" s="1">
        <v>0.58039794422642454</v>
      </c>
      <c r="EI18" s="1">
        <v>0.36879444979418574</v>
      </c>
      <c r="EJ18" s="1">
        <v>0.42883361332886627</v>
      </c>
      <c r="EK18" s="1">
        <v>0.44889164871116671</v>
      </c>
      <c r="EL18" s="1">
        <v>0.52452110599493207</v>
      </c>
      <c r="EM18" s="1">
        <v>0.51408368539252969</v>
      </c>
      <c r="EN18" s="1">
        <v>0.5195257954521143</v>
      </c>
      <c r="EO18" s="1">
        <v>0.54902337756400399</v>
      </c>
      <c r="EP18" s="1">
        <v>0.47432083131462338</v>
      </c>
      <c r="EQ18" s="1">
        <v>0.49318151571195817</v>
      </c>
      <c r="ER18" s="1">
        <v>0.50963901132358935</v>
      </c>
      <c r="ES18" s="1">
        <v>0.5299273987004357</v>
      </c>
      <c r="ET18" s="1">
        <v>0.51376076954543226</v>
      </c>
      <c r="EU18" s="1">
        <v>0.61307547605540924</v>
      </c>
      <c r="EV18" s="1">
        <v>0.54511259527541245</v>
      </c>
      <c r="EW18" s="1">
        <v>0.45882559724087324</v>
      </c>
      <c r="EX18" s="1">
        <v>0.46701407836325121</v>
      </c>
      <c r="EY18" s="1">
        <v>0.54426081221891409</v>
      </c>
      <c r="EZ18" s="1">
        <v>0.60785805995941256</v>
      </c>
      <c r="FA18" s="1">
        <v>0.54091047437086415</v>
      </c>
      <c r="FB18" s="1">
        <v>0.40155179502888244</v>
      </c>
      <c r="FC18" s="1">
        <v>0.57758403263235281</v>
      </c>
      <c r="FD18" s="1">
        <v>0.57060203177179603</v>
      </c>
      <c r="FE18" s="1">
        <v>0.51639199828915761</v>
      </c>
      <c r="FF18" s="1">
        <v>0.63319444312095896</v>
      </c>
      <c r="FG18" s="1">
        <v>0.50457615621232865</v>
      </c>
      <c r="FH18" s="1">
        <v>0.51926007845338107</v>
      </c>
      <c r="FI18" s="1">
        <v>0.57021485400973282</v>
      </c>
      <c r="FJ18" s="1">
        <v>0.60729730015209216</v>
      </c>
      <c r="FK18" s="1">
        <v>0.52350316442153544</v>
      </c>
      <c r="FL18" s="1">
        <v>0.38582745704307747</v>
      </c>
      <c r="FM18" s="1">
        <v>0.52452140255268598</v>
      </c>
      <c r="FN18" s="1">
        <v>0.51408411160477863</v>
      </c>
      <c r="FO18" s="1">
        <v>0.51952474957300876</v>
      </c>
      <c r="FP18" s="1">
        <v>0.54902291499934019</v>
      </c>
      <c r="FQ18" s="1">
        <v>0.32926473751747282</v>
      </c>
      <c r="FR18" s="1">
        <v>0.51937408954967146</v>
      </c>
      <c r="FS18" s="1">
        <v>0.59149504599065028</v>
      </c>
      <c r="FT18" s="1">
        <v>0.35422621114209618</v>
      </c>
      <c r="FU18" s="1">
        <v>0.46026652957755781</v>
      </c>
      <c r="FV18" s="1">
        <v>-4.9518380267562598E-2</v>
      </c>
      <c r="FW18" s="1">
        <v>-4.9722565028753787E-2</v>
      </c>
      <c r="FX18" s="1">
        <v>-4.9258814281345334E-2</v>
      </c>
      <c r="FY18" s="1">
        <v>-4.8862499858490782E-2</v>
      </c>
      <c r="FZ18" s="1">
        <v>-4.9282048032983999E-2</v>
      </c>
      <c r="GA18" s="1">
        <v>-4.9190261552915067E-2</v>
      </c>
      <c r="GB18" s="1">
        <v>6.1070725595011678E-2</v>
      </c>
      <c r="GC18" s="1">
        <v>6.1804307250341771E-2</v>
      </c>
      <c r="GD18" s="1">
        <v>6.1281317146154902E-2</v>
      </c>
      <c r="GE18" s="1">
        <v>-9.8477482088180882E-4</v>
      </c>
      <c r="GF18" s="1">
        <v>6.2365004584744324E-2</v>
      </c>
      <c r="GG18" s="1">
        <v>6.1788111729017964E-2</v>
      </c>
      <c r="GH18" s="1">
        <v>6.4164667505107964E-2</v>
      </c>
      <c r="GI18" s="1">
        <v>6.4561082915434484E-2</v>
      </c>
      <c r="GJ18" s="1">
        <v>6.6049273999862754E-2</v>
      </c>
      <c r="GK18" s="1">
        <v>6.7966136880014627E-2</v>
      </c>
      <c r="GL18" s="1">
        <v>7.0926488815705568E-2</v>
      </c>
      <c r="GM18" s="1">
        <v>6.8334796655566132E-2</v>
      </c>
      <c r="GN18" s="1">
        <v>7.3372996542556954E-2</v>
      </c>
      <c r="GO18" s="1">
        <v>7.1930011514726847E-2</v>
      </c>
      <c r="GP18" s="1">
        <v>7.4190347471273108E-2</v>
      </c>
      <c r="GQ18" s="1">
        <v>7.2404435444616555E-2</v>
      </c>
      <c r="GR18" s="73">
        <v>7.3763192282157691E-2</v>
      </c>
    </row>
    <row r="19" spans="1:200" x14ac:dyDescent="0.3">
      <c r="A19" s="31" t="str">
        <v>NFLX</v>
      </c>
      <c r="B19" s="72">
        <v>0.54924337820225988</v>
      </c>
      <c r="C19" s="1">
        <v>0.48474932828876804</v>
      </c>
      <c r="D19" s="1">
        <v>0.23345726325904714</v>
      </c>
      <c r="E19" s="1">
        <v>0.66098158257503858</v>
      </c>
      <c r="F19" s="1">
        <v>0.44444102858996659</v>
      </c>
      <c r="G19" s="1">
        <v>0.22597050352712228</v>
      </c>
      <c r="H19" s="1">
        <v>0.1073412883974328</v>
      </c>
      <c r="I19" s="1">
        <v>0.49295500894921135</v>
      </c>
      <c r="J19" s="1">
        <v>0.46219139370711554</v>
      </c>
      <c r="K19" s="1">
        <v>0.2296892395601193</v>
      </c>
      <c r="L19" s="1">
        <v>0.64318128682951781</v>
      </c>
      <c r="M19" s="1">
        <v>0.33533623205227342</v>
      </c>
      <c r="N19" s="1">
        <v>3.3021402088115742E-2</v>
      </c>
      <c r="O19" s="1">
        <v>0.26088037811519327</v>
      </c>
      <c r="P19" s="1">
        <v>0.25619070568452329</v>
      </c>
      <c r="Q19" s="1">
        <v>0.45104651498250181</v>
      </c>
      <c r="R19" s="1">
        <v>0.31990044971871195</v>
      </c>
      <c r="S19" s="1">
        <v>0.99999999999999978</v>
      </c>
      <c r="T19" s="1">
        <v>0.20590810061935155</v>
      </c>
      <c r="U19" s="1">
        <v>0.39372097341763496</v>
      </c>
      <c r="V19" s="1">
        <v>0.24928732589505645</v>
      </c>
      <c r="W19" s="1">
        <v>0.33808636496139699</v>
      </c>
      <c r="X19" s="1">
        <v>0.21391023923906954</v>
      </c>
      <c r="Y19" s="1">
        <v>0.10180432596075838</v>
      </c>
      <c r="Z19" s="1">
        <v>2.6665699838041797E-2</v>
      </c>
      <c r="AA19" s="1">
        <v>5.3878209830540431E-2</v>
      </c>
      <c r="AB19" s="1">
        <v>0.25141697110001165</v>
      </c>
      <c r="AC19" s="1">
        <v>0.14833509317210278</v>
      </c>
      <c r="AD19" s="1">
        <v>0.13518721034506062</v>
      </c>
      <c r="AE19" s="1">
        <v>0.12666430566926132</v>
      </c>
      <c r="AF19" s="1">
        <v>0.23145622192558524</v>
      </c>
      <c r="AG19" s="1">
        <v>0.31616579754171209</v>
      </c>
      <c r="AH19" s="1">
        <v>9.3369718453476469E-2</v>
      </c>
      <c r="AI19" s="1">
        <v>-2.8006797608964122E-2</v>
      </c>
      <c r="AJ19" s="1">
        <v>0.33470161768838769</v>
      </c>
      <c r="AK19" s="1">
        <v>0.14410562443447897</v>
      </c>
      <c r="AL19" s="1">
        <v>0.42433663842096375</v>
      </c>
      <c r="AM19" s="1">
        <v>0.33881931866147746</v>
      </c>
      <c r="AN19" s="1">
        <v>0.352245091473667</v>
      </c>
      <c r="AO19" s="1">
        <v>0.33863825154872601</v>
      </c>
      <c r="AP19" s="1">
        <v>0.28060133793158282</v>
      </c>
      <c r="AQ19" s="1">
        <v>0.25531869761848897</v>
      </c>
      <c r="AR19" s="1">
        <v>0.22764952712361611</v>
      </c>
      <c r="AS19" s="1">
        <v>0.24449989833531152</v>
      </c>
      <c r="AT19" s="1">
        <v>0.3816811420248038</v>
      </c>
      <c r="AU19" s="1">
        <v>0.41223606581553557</v>
      </c>
      <c r="AV19" s="1">
        <v>-8.9819320905552294E-2</v>
      </c>
      <c r="AW19" s="1">
        <v>0.27131162318218488</v>
      </c>
      <c r="AX19" s="1">
        <v>-5.6644362611293847E-3</v>
      </c>
      <c r="AY19" s="1">
        <v>9.225105591519793E-2</v>
      </c>
      <c r="AZ19" s="1">
        <v>0.27223367492006989</v>
      </c>
      <c r="BA19" s="1">
        <v>0.21483598748518679</v>
      </c>
      <c r="BB19" s="1">
        <v>0.33041955484072216</v>
      </c>
      <c r="BC19" s="1">
        <v>0.34015808456390789</v>
      </c>
      <c r="BD19" s="1">
        <v>0.21355473013891263</v>
      </c>
      <c r="BE19" s="1">
        <v>0.35410402967087601</v>
      </c>
      <c r="BF19" s="1">
        <v>0.15608348211960696</v>
      </c>
      <c r="BG19" s="1">
        <v>0.33440840280524931</v>
      </c>
      <c r="BH19" s="1">
        <v>0.36562945452015294</v>
      </c>
      <c r="BI19" s="1">
        <v>0.35908807936716186</v>
      </c>
      <c r="BJ19" s="1">
        <v>-2.2534007193513061E-2</v>
      </c>
      <c r="BK19" s="1">
        <v>-2.7816170179745595E-2</v>
      </c>
      <c r="BL19" s="1">
        <v>4.8967969483899192E-2</v>
      </c>
      <c r="BM19" s="1">
        <v>8.7620899343395314E-2</v>
      </c>
      <c r="BN19" s="1">
        <v>0.15147028051723196</v>
      </c>
      <c r="BO19" s="1">
        <v>0.3168665530539268</v>
      </c>
      <c r="BP19" s="1">
        <v>0.29094565359822466</v>
      </c>
      <c r="BQ19" s="1">
        <v>0.40008914759056424</v>
      </c>
      <c r="BR19" s="1">
        <v>0.30474290863401932</v>
      </c>
      <c r="BS19" s="1">
        <v>2.8874993628358594E-3</v>
      </c>
      <c r="BT19" s="1">
        <v>5.009730972890384E-2</v>
      </c>
      <c r="BU19" s="1">
        <v>-2.338646047092344E-2</v>
      </c>
      <c r="BV19" s="1">
        <v>3.6393914307740055E-2</v>
      </c>
      <c r="BW19" s="1">
        <v>1.2419468074654886E-2</v>
      </c>
      <c r="BX19" s="1">
        <v>-0.1502240577201048</v>
      </c>
      <c r="BY19" s="1">
        <v>3.8294361455000598E-3</v>
      </c>
      <c r="BZ19" s="1">
        <v>5.6225957753572142E-2</v>
      </c>
      <c r="CA19" s="1">
        <v>-2.0297452366812706E-2</v>
      </c>
      <c r="CB19" s="1">
        <v>-5.2132734644980742E-2</v>
      </c>
      <c r="CC19" s="1">
        <v>0.10372585166051115</v>
      </c>
      <c r="CD19" s="1">
        <v>8.4989168857479966E-2</v>
      </c>
      <c r="CE19" s="1">
        <v>0.16456794107861394</v>
      </c>
      <c r="CF19" s="1">
        <v>9.2703641503703069E-2</v>
      </c>
      <c r="CG19" s="1">
        <v>4.8952990991443568E-2</v>
      </c>
      <c r="CH19" s="1">
        <v>0.23116471899627938</v>
      </c>
      <c r="CI19" s="1">
        <v>3.2454178860975048E-2</v>
      </c>
      <c r="CJ19" s="1">
        <v>0.30457104408507513</v>
      </c>
      <c r="CK19" s="1">
        <v>2.1608152172109225E-2</v>
      </c>
      <c r="CL19" s="1">
        <v>0.195321454301187</v>
      </c>
      <c r="CM19" s="1">
        <v>0.33915781805168588</v>
      </c>
      <c r="CN19" s="1">
        <v>0.12738993425632036</v>
      </c>
      <c r="CO19" s="1">
        <v>0.28161790963063804</v>
      </c>
      <c r="CP19" s="1">
        <v>0.40053797011390829</v>
      </c>
      <c r="CQ19" s="1">
        <v>0.22388131026170188</v>
      </c>
      <c r="CR19" s="1">
        <v>0.40103548547271078</v>
      </c>
      <c r="CS19" s="1">
        <v>0.35689896080497935</v>
      </c>
      <c r="CT19" s="1">
        <v>0.21914619746997735</v>
      </c>
      <c r="CU19" s="1">
        <v>0.26310521709805385</v>
      </c>
      <c r="CV19" s="1">
        <v>0.1205895153594233</v>
      </c>
      <c r="CW19" s="1">
        <v>8.7419857374289908E-2</v>
      </c>
      <c r="CX19" s="1">
        <v>0.5297747410672673</v>
      </c>
      <c r="CY19" s="1">
        <v>0.29940864491597829</v>
      </c>
      <c r="CZ19" s="1">
        <v>0.28696188681822227</v>
      </c>
      <c r="DA19" s="1">
        <v>0.18978905924418718</v>
      </c>
      <c r="DB19" s="1">
        <v>0.15783933289644439</v>
      </c>
      <c r="DC19" s="1">
        <v>-1.7609766222388006E-2</v>
      </c>
      <c r="DD19" s="1">
        <v>7.6359145647936236E-2</v>
      </c>
      <c r="DE19" s="1">
        <v>0.1032855400205549</v>
      </c>
      <c r="DF19" s="1">
        <v>3.904421180131095E-2</v>
      </c>
      <c r="DG19" s="1">
        <v>7.0919954979182992E-2</v>
      </c>
      <c r="DH19" s="1">
        <v>5.7791427893066141E-2</v>
      </c>
      <c r="DI19" s="1">
        <v>0.36721512608025925</v>
      </c>
      <c r="DJ19" s="1">
        <v>0.2762672706720386</v>
      </c>
      <c r="DK19" s="1">
        <v>0.14172323724666694</v>
      </c>
      <c r="DL19" s="1">
        <v>9.9620004585397853E-2</v>
      </c>
      <c r="DM19" s="1">
        <v>7.5012892814951939E-3</v>
      </c>
      <c r="DN19" s="1">
        <v>0.28419841185891792</v>
      </c>
      <c r="DO19" s="1">
        <v>0.15906987103128575</v>
      </c>
      <c r="DP19" s="1">
        <v>0.24022791896195747</v>
      </c>
      <c r="DQ19" s="1">
        <v>0.24344607790835687</v>
      </c>
      <c r="DR19" s="1">
        <v>0.16719479505676957</v>
      </c>
      <c r="DS19" s="1">
        <v>0.2233976013830625</v>
      </c>
      <c r="DT19" s="1">
        <v>0.24099476858431701</v>
      </c>
      <c r="DU19" s="1">
        <v>0.36457778977576449</v>
      </c>
      <c r="DV19" s="1">
        <v>0.28649263219531346</v>
      </c>
      <c r="DW19" s="1">
        <v>0.41523500834701399</v>
      </c>
      <c r="DX19" s="1">
        <v>0.12484477964507819</v>
      </c>
      <c r="DY19" s="1">
        <v>0.13779973093944303</v>
      </c>
      <c r="DZ19" s="1">
        <v>0.14207329364718105</v>
      </c>
      <c r="EA19" s="1">
        <v>0.17684033013984046</v>
      </c>
      <c r="EB19" s="1">
        <v>0.21551034157298463</v>
      </c>
      <c r="EC19" s="1">
        <v>0.34790176941070622</v>
      </c>
      <c r="ED19" s="1">
        <v>0.45077719772947278</v>
      </c>
      <c r="EE19" s="1">
        <v>0.30518321939029652</v>
      </c>
      <c r="EF19" s="1">
        <v>0.19531036699071902</v>
      </c>
      <c r="EG19" s="1">
        <v>0.3419368252972978</v>
      </c>
      <c r="EH19" s="1">
        <v>0.42788463350384975</v>
      </c>
      <c r="EI19" s="1">
        <v>0.35597899550054418</v>
      </c>
      <c r="EJ19" s="1">
        <v>0.40215565931519315</v>
      </c>
      <c r="EK19" s="1">
        <v>0.10423575994547749</v>
      </c>
      <c r="EL19" s="1">
        <v>0.43445534580045159</v>
      </c>
      <c r="EM19" s="1">
        <v>0.43090858994316511</v>
      </c>
      <c r="EN19" s="1">
        <v>0.42226665292654714</v>
      </c>
      <c r="EO19" s="1">
        <v>0.25378882657942559</v>
      </c>
      <c r="EP19" s="1">
        <v>0.21856542483733343</v>
      </c>
      <c r="EQ19" s="1">
        <v>0.43836484988738234</v>
      </c>
      <c r="ER19" s="1">
        <v>0.40782401231909399</v>
      </c>
      <c r="ES19" s="1">
        <v>0.4106133849519959</v>
      </c>
      <c r="ET19" s="1">
        <v>0.38454301542799557</v>
      </c>
      <c r="EU19" s="1">
        <v>0.36622813894730649</v>
      </c>
      <c r="EV19" s="1">
        <v>0.44236208928936238</v>
      </c>
      <c r="EW19" s="1">
        <v>0.18255623182128491</v>
      </c>
      <c r="EX19" s="1">
        <v>0.25727564960174748</v>
      </c>
      <c r="EY19" s="1">
        <v>0.36440786853545659</v>
      </c>
      <c r="EZ19" s="1">
        <v>0.39449341603543253</v>
      </c>
      <c r="FA19" s="1">
        <v>0.39117556510983054</v>
      </c>
      <c r="FB19" s="1">
        <v>0.32063301468334543</v>
      </c>
      <c r="FC19" s="1">
        <v>0.25934453083583564</v>
      </c>
      <c r="FD19" s="1">
        <v>0.17042984880457204</v>
      </c>
      <c r="FE19" s="1">
        <v>0.14032459016452731</v>
      </c>
      <c r="FF19" s="1">
        <v>0.30314677986277483</v>
      </c>
      <c r="FG19" s="1">
        <v>0.15168262127885737</v>
      </c>
      <c r="FH19" s="1">
        <v>0.16724937684854574</v>
      </c>
      <c r="FI19" s="1">
        <v>0.26346824892338799</v>
      </c>
      <c r="FJ19" s="1">
        <v>0.2203777136875493</v>
      </c>
      <c r="FK19" s="1">
        <v>0.20301654332997932</v>
      </c>
      <c r="FL19" s="1">
        <v>9.7551729957757627E-2</v>
      </c>
      <c r="FM19" s="1">
        <v>0.43445395071636472</v>
      </c>
      <c r="FN19" s="1">
        <v>0.43090967317647927</v>
      </c>
      <c r="FO19" s="1">
        <v>0.42226718185240236</v>
      </c>
      <c r="FP19" s="1">
        <v>0.25378869301527701</v>
      </c>
      <c r="FQ19" s="1">
        <v>0.12921582074017363</v>
      </c>
      <c r="FR19" s="1">
        <v>0.16970584945308445</v>
      </c>
      <c r="FS19" s="1">
        <v>0.24433851990018354</v>
      </c>
      <c r="FT19" s="1">
        <v>0.1759324962023176</v>
      </c>
      <c r="FU19" s="1">
        <v>0.16753410774791203</v>
      </c>
      <c r="FV19" s="1">
        <v>-6.4763696392914322E-2</v>
      </c>
      <c r="FW19" s="1">
        <v>-6.5160699040576989E-2</v>
      </c>
      <c r="FX19" s="1">
        <v>-6.5055305088521684E-2</v>
      </c>
      <c r="FY19" s="1">
        <v>-6.5454083484422373E-2</v>
      </c>
      <c r="FZ19" s="1">
        <v>-6.5963795194465144E-2</v>
      </c>
      <c r="GA19" s="1">
        <v>-6.6091884778713916E-2</v>
      </c>
      <c r="GB19" s="1">
        <v>4.1422136385259531E-2</v>
      </c>
      <c r="GC19" s="1">
        <v>4.1857000570276387E-2</v>
      </c>
      <c r="GD19" s="1">
        <v>4.1529211617535068E-2</v>
      </c>
      <c r="GE19" s="1">
        <v>4.0601529050230956E-2</v>
      </c>
      <c r="GF19" s="1">
        <v>4.2155067500374108E-2</v>
      </c>
      <c r="GG19" s="1">
        <v>4.213970849341462E-2</v>
      </c>
      <c r="GH19" s="1">
        <v>4.3229482048846656E-2</v>
      </c>
      <c r="GI19" s="1">
        <v>4.3405887384460599E-2</v>
      </c>
      <c r="GJ19" s="1">
        <v>4.4260792112829912E-2</v>
      </c>
      <c r="GK19" s="1">
        <v>4.5379388510188627E-2</v>
      </c>
      <c r="GL19" s="1">
        <v>4.7201489245156505E-2</v>
      </c>
      <c r="GM19" s="1">
        <v>4.5640988969721734E-2</v>
      </c>
      <c r="GN19" s="1">
        <v>4.864118280577627E-2</v>
      </c>
      <c r="GO19" s="1">
        <v>4.7798188326242302E-2</v>
      </c>
      <c r="GP19" s="1">
        <v>4.9502237946377148E-2</v>
      </c>
      <c r="GQ19" s="1">
        <v>4.8429473974562307E-2</v>
      </c>
      <c r="GR19" s="73">
        <v>4.9234663321673998E-2</v>
      </c>
    </row>
    <row r="20" spans="1:200" x14ac:dyDescent="0.3">
      <c r="A20" s="31" t="str">
        <v>SNAP</v>
      </c>
      <c r="B20" s="72">
        <v>0.24269275937712104</v>
      </c>
      <c r="C20" s="1">
        <v>0.17506259463823703</v>
      </c>
      <c r="D20" s="1">
        <v>0.25958820071108729</v>
      </c>
      <c r="E20" s="1">
        <v>0.13966903583543772</v>
      </c>
      <c r="F20" s="1">
        <v>0.25221434998935649</v>
      </c>
      <c r="G20" s="1">
        <v>6.0192305301195133E-2</v>
      </c>
      <c r="H20" s="1">
        <v>7.7681676112446627E-2</v>
      </c>
      <c r="I20" s="1">
        <v>0.17184161928687783</v>
      </c>
      <c r="J20" s="1">
        <v>0.44635322018532153</v>
      </c>
      <c r="K20" s="1">
        <v>8.6266784210374758E-2</v>
      </c>
      <c r="L20" s="1">
        <v>0.31225747141929466</v>
      </c>
      <c r="M20" s="1">
        <v>0.44866335202786284</v>
      </c>
      <c r="N20" s="1">
        <v>6.2535784504943279E-2</v>
      </c>
      <c r="O20" s="1">
        <v>8.2525972567773623E-2</v>
      </c>
      <c r="P20" s="1">
        <v>9.6409527843110659E-2</v>
      </c>
      <c r="Q20" s="1">
        <v>0.27609420907470261</v>
      </c>
      <c r="R20" s="1">
        <v>0.15174027880114563</v>
      </c>
      <c r="S20" s="1">
        <v>0.20590810061935155</v>
      </c>
      <c r="T20" s="1">
        <v>1</v>
      </c>
      <c r="U20" s="1">
        <v>2.3959703283423384E-2</v>
      </c>
      <c r="V20" s="1">
        <v>0.20859148251738199</v>
      </c>
      <c r="W20" s="1">
        <v>0.30295515474170936</v>
      </c>
      <c r="X20" s="1">
        <v>0.21515875156023356</v>
      </c>
      <c r="Y20" s="1">
        <v>-7.9643263405919859E-2</v>
      </c>
      <c r="Z20" s="1">
        <v>-0.25802576994764492</v>
      </c>
      <c r="AA20" s="1">
        <v>-7.4771887768073683E-2</v>
      </c>
      <c r="AB20" s="1">
        <v>-3.4873093287395109E-2</v>
      </c>
      <c r="AC20" s="1">
        <v>-4.5029867898367971E-2</v>
      </c>
      <c r="AD20" s="1">
        <v>-0.10843081458143644</v>
      </c>
      <c r="AE20" s="1">
        <v>-3.3921126601152783E-2</v>
      </c>
      <c r="AF20" s="1">
        <v>0.18530742363121738</v>
      </c>
      <c r="AG20" s="1">
        <v>5.9837792998736448E-2</v>
      </c>
      <c r="AH20" s="1">
        <v>-1.3572400134512634E-2</v>
      </c>
      <c r="AI20" s="1">
        <v>-2.1332042419255137E-2</v>
      </c>
      <c r="AJ20" s="1">
        <v>0.13158439835312863</v>
      </c>
      <c r="AK20" s="1">
        <v>0.28360755772443541</v>
      </c>
      <c r="AL20" s="1">
        <v>0.24319300726308002</v>
      </c>
      <c r="AM20" s="1">
        <v>0.25346344431996853</v>
      </c>
      <c r="AN20" s="1">
        <v>0.22299732159919428</v>
      </c>
      <c r="AO20" s="1">
        <v>0.20932228455211324</v>
      </c>
      <c r="AP20" s="1">
        <v>0.10178856778155837</v>
      </c>
      <c r="AQ20" s="1">
        <v>0.26497010629752488</v>
      </c>
      <c r="AR20" s="1">
        <v>0.24326390165193248</v>
      </c>
      <c r="AS20" s="1">
        <v>0.2827482034974888</v>
      </c>
      <c r="AT20" s="1">
        <v>0.13158809489535198</v>
      </c>
      <c r="AU20" s="1">
        <v>0.35840636719308638</v>
      </c>
      <c r="AV20" s="1">
        <v>0.11059091940505449</v>
      </c>
      <c r="AW20" s="1">
        <v>0.24713979651860662</v>
      </c>
      <c r="AX20" s="1">
        <v>4.6507882281737009E-2</v>
      </c>
      <c r="AY20" s="1">
        <v>0.15755989224053685</v>
      </c>
      <c r="AZ20" s="1">
        <v>4.6491710183736878E-2</v>
      </c>
      <c r="BA20" s="1">
        <v>0.18916361479697411</v>
      </c>
      <c r="BB20" s="1">
        <v>0.11745542189402218</v>
      </c>
      <c r="BC20" s="1">
        <v>0.21272177297059441</v>
      </c>
      <c r="BD20" s="1">
        <v>4.4054661442026272E-2</v>
      </c>
      <c r="BE20" s="1">
        <v>0.22054650304730192</v>
      </c>
      <c r="BF20" s="1">
        <v>6.6393563501028846E-2</v>
      </c>
      <c r="BG20" s="1">
        <v>0.25107716601710972</v>
      </c>
      <c r="BH20" s="1">
        <v>0.20620383707158302</v>
      </c>
      <c r="BI20" s="1">
        <v>7.0742610209616183E-2</v>
      </c>
      <c r="BJ20" s="1">
        <v>2.8879859325475429E-2</v>
      </c>
      <c r="BK20" s="1">
        <v>5.0299818280790554E-2</v>
      </c>
      <c r="BL20" s="1">
        <v>1.9605822352239548E-2</v>
      </c>
      <c r="BM20" s="1">
        <v>0.10608673319208255</v>
      </c>
      <c r="BN20" s="1">
        <v>2.6727615940350009E-3</v>
      </c>
      <c r="BO20" s="1">
        <v>0.23824227573432341</v>
      </c>
      <c r="BP20" s="1">
        <v>0.15863099839712197</v>
      </c>
      <c r="BQ20" s="1">
        <v>0.18118026682236368</v>
      </c>
      <c r="BR20" s="1">
        <v>3.54490746676571E-2</v>
      </c>
      <c r="BS20" s="1">
        <v>-4.0529175940321932E-2</v>
      </c>
      <c r="BT20" s="1">
        <v>0.1367118948288841</v>
      </c>
      <c r="BU20" s="1">
        <v>2.4422511376921086E-2</v>
      </c>
      <c r="BV20" s="1">
        <v>-1.758077092044973E-3</v>
      </c>
      <c r="BW20" s="1">
        <v>-3.5398218034257377E-2</v>
      </c>
      <c r="BX20" s="1">
        <v>-0.17144364503632134</v>
      </c>
      <c r="BY20" s="1">
        <v>8.974920618856469E-2</v>
      </c>
      <c r="BZ20" s="1">
        <v>1.9664750027030303E-2</v>
      </c>
      <c r="CA20" s="1">
        <v>-9.0350073181167292E-2</v>
      </c>
      <c r="CB20" s="1">
        <v>-5.0379215916969998E-2</v>
      </c>
      <c r="CC20" s="1">
        <v>3.0349648739293428E-2</v>
      </c>
      <c r="CD20" s="1">
        <v>0.20737728237192088</v>
      </c>
      <c r="CE20" s="1">
        <v>-6.76085867226454E-2</v>
      </c>
      <c r="CF20" s="1">
        <v>0.12292324956275942</v>
      </c>
      <c r="CG20" s="1">
        <v>0.21366303480649598</v>
      </c>
      <c r="CH20" s="1">
        <v>0.16604828508341313</v>
      </c>
      <c r="CI20" s="1">
        <v>0.12608552601813375</v>
      </c>
      <c r="CJ20" s="1">
        <v>0.45167037558732281</v>
      </c>
      <c r="CK20" s="1">
        <v>0.27592798645672406</v>
      </c>
      <c r="CL20" s="1">
        <v>0.22723680310302097</v>
      </c>
      <c r="CM20" s="1">
        <v>0.31825747548178041</v>
      </c>
      <c r="CN20" s="1">
        <v>0.17115144002889679</v>
      </c>
      <c r="CO20" s="1">
        <v>6.4794155795056887E-2</v>
      </c>
      <c r="CP20" s="1">
        <v>0.24239091248474448</v>
      </c>
      <c r="CQ20" s="1">
        <v>0.20035859780482304</v>
      </c>
      <c r="CR20" s="1">
        <v>0.11121572152247494</v>
      </c>
      <c r="CS20" s="1">
        <v>0.15839944581938772</v>
      </c>
      <c r="CT20" s="1">
        <v>8.3332684331796733E-2</v>
      </c>
      <c r="CU20" s="1">
        <v>0.16590871456337986</v>
      </c>
      <c r="CV20" s="1">
        <v>0.1991919250665925</v>
      </c>
      <c r="CW20" s="1">
        <v>0.14681563739131875</v>
      </c>
      <c r="CX20" s="1">
        <v>0.18958323991428963</v>
      </c>
      <c r="CY20" s="1">
        <v>0.1707784173536008</v>
      </c>
      <c r="CZ20" s="1">
        <v>0.17704128685068884</v>
      </c>
      <c r="DA20" s="1">
        <v>6.2118368180319038E-2</v>
      </c>
      <c r="DB20" s="1">
        <v>7.2412643086083833E-2</v>
      </c>
      <c r="DC20" s="1">
        <v>-5.7448385017560055E-2</v>
      </c>
      <c r="DD20" s="1">
        <v>-2.4478911135244245E-3</v>
      </c>
      <c r="DE20" s="1">
        <v>4.7968126512706544E-2</v>
      </c>
      <c r="DF20" s="1">
        <v>3.3394908055490613E-2</v>
      </c>
      <c r="DG20" s="1">
        <v>4.187400663547447E-2</v>
      </c>
      <c r="DH20" s="1">
        <v>0.12458765265969055</v>
      </c>
      <c r="DI20" s="1">
        <v>0.29353942210450629</v>
      </c>
      <c r="DJ20" s="1">
        <v>0.19729158526732646</v>
      </c>
      <c r="DK20" s="1">
        <v>3.8013564909762702E-2</v>
      </c>
      <c r="DL20" s="1">
        <v>4.6403778011681177E-2</v>
      </c>
      <c r="DM20" s="1">
        <v>0.12191634845735605</v>
      </c>
      <c r="DN20" s="1">
        <v>0.20441157992558481</v>
      </c>
      <c r="DO20" s="1">
        <v>0.18182853826098033</v>
      </c>
      <c r="DP20" s="1">
        <v>0.24814255293700163</v>
      </c>
      <c r="DQ20" s="1">
        <v>0.15349374784510761</v>
      </c>
      <c r="DR20" s="1">
        <v>0.20002552350831629</v>
      </c>
      <c r="DS20" s="1">
        <v>0.27422101608921085</v>
      </c>
      <c r="DT20" s="1">
        <v>0.17869538454544731</v>
      </c>
      <c r="DU20" s="1">
        <v>0.24934007569568187</v>
      </c>
      <c r="DV20" s="1">
        <v>0.13406787789370223</v>
      </c>
      <c r="DW20" s="1">
        <v>9.3582095526110839E-2</v>
      </c>
      <c r="DX20" s="1">
        <v>0.1964274893743396</v>
      </c>
      <c r="DY20" s="1">
        <v>0.23170869183411089</v>
      </c>
      <c r="DZ20" s="1">
        <v>0.27442146789561694</v>
      </c>
      <c r="EA20" s="1">
        <v>0.18242945951262407</v>
      </c>
      <c r="EB20" s="1">
        <v>0.26018365576388197</v>
      </c>
      <c r="EC20" s="1">
        <v>0.17178152834381377</v>
      </c>
      <c r="ED20" s="1">
        <v>8.332301201862656E-2</v>
      </c>
      <c r="EE20" s="1">
        <v>0.15242851634698867</v>
      </c>
      <c r="EF20" s="1">
        <v>-6.1988872192833437E-2</v>
      </c>
      <c r="EG20" s="1">
        <v>0.10558059951951784</v>
      </c>
      <c r="EH20" s="1">
        <v>1.8786312071818041E-2</v>
      </c>
      <c r="EI20" s="1">
        <v>0.11131831097123258</v>
      </c>
      <c r="EJ20" s="1">
        <v>0.13320728157653916</v>
      </c>
      <c r="EK20" s="1">
        <v>0.18457133489568248</v>
      </c>
      <c r="EL20" s="1">
        <v>0.15370023348502163</v>
      </c>
      <c r="EM20" s="1">
        <v>0.16312831424993313</v>
      </c>
      <c r="EN20" s="1">
        <v>0.17304916940457665</v>
      </c>
      <c r="EO20" s="1">
        <v>0.24521592942851711</v>
      </c>
      <c r="EP20" s="1">
        <v>0.14787674095366418</v>
      </c>
      <c r="EQ20" s="1">
        <v>0.13243630308427209</v>
      </c>
      <c r="ER20" s="1">
        <v>0.14116448029002721</v>
      </c>
      <c r="ES20" s="1">
        <v>0.15788985432179736</v>
      </c>
      <c r="ET20" s="1">
        <v>0.16262099298626251</v>
      </c>
      <c r="EU20" s="1">
        <v>0.31683369321266047</v>
      </c>
      <c r="EV20" s="1">
        <v>0.25645644832379538</v>
      </c>
      <c r="EW20" s="1">
        <v>0.23439357648362441</v>
      </c>
      <c r="EX20" s="1">
        <v>0.27035132869625111</v>
      </c>
      <c r="EY20" s="1">
        <v>0.24887329095732549</v>
      </c>
      <c r="EZ20" s="1">
        <v>0.27690318681320869</v>
      </c>
      <c r="FA20" s="1">
        <v>0.21459812006662821</v>
      </c>
      <c r="FB20" s="1">
        <v>0.13356272743498918</v>
      </c>
      <c r="FC20" s="1">
        <v>0.1786446402551205</v>
      </c>
      <c r="FD20" s="1">
        <v>0.28720894594719565</v>
      </c>
      <c r="FE20" s="1">
        <v>0.24807451356593382</v>
      </c>
      <c r="FF20" s="1">
        <v>0.1783386659290912</v>
      </c>
      <c r="FG20" s="1">
        <v>0.24663222377834337</v>
      </c>
      <c r="FH20" s="1">
        <v>0.30271323840044656</v>
      </c>
      <c r="FI20" s="1">
        <v>0.27421777191376961</v>
      </c>
      <c r="FJ20" s="1">
        <v>0.22203552446806241</v>
      </c>
      <c r="FK20" s="1">
        <v>0.20320378912282644</v>
      </c>
      <c r="FL20" s="1">
        <v>0.26846184312007504</v>
      </c>
      <c r="FM20" s="1">
        <v>0.15370379925836342</v>
      </c>
      <c r="FN20" s="1">
        <v>0.16312787158876607</v>
      </c>
      <c r="FO20" s="1">
        <v>0.17305113360182184</v>
      </c>
      <c r="FP20" s="1">
        <v>0.24521855264360884</v>
      </c>
      <c r="FQ20" s="1">
        <v>2.8466289993540502E-2</v>
      </c>
      <c r="FR20" s="1">
        <v>0.11156299035150524</v>
      </c>
      <c r="FS20" s="1">
        <v>0.13090598556240413</v>
      </c>
      <c r="FT20" s="1">
        <v>9.9764870944979947E-2</v>
      </c>
      <c r="FU20" s="1">
        <v>0.18121593923831611</v>
      </c>
      <c r="FV20" s="1">
        <v>-8.4997559562512676E-2</v>
      </c>
      <c r="FW20" s="1">
        <v>-8.529204050098238E-2</v>
      </c>
      <c r="FX20" s="1">
        <v>-8.3780778081920568E-2</v>
      </c>
      <c r="FY20" s="1">
        <v>-8.4824068367807787E-2</v>
      </c>
      <c r="FZ20" s="1">
        <v>-8.4592927082034003E-2</v>
      </c>
      <c r="GA20" s="1">
        <v>-8.5774392809244579E-2</v>
      </c>
      <c r="GB20" s="1">
        <v>-1.123189234209581E-2</v>
      </c>
      <c r="GC20" s="1">
        <v>-1.1013166534146031E-2</v>
      </c>
      <c r="GD20" s="1">
        <v>-1.1153144902521365E-2</v>
      </c>
      <c r="GE20" s="1">
        <v>-3.2194813655743691E-2</v>
      </c>
      <c r="GF20" s="1">
        <v>-1.0721322313646186E-2</v>
      </c>
      <c r="GG20" s="1">
        <v>-1.0995453280272514E-2</v>
      </c>
      <c r="GH20" s="1">
        <v>-1.0022067756809977E-2</v>
      </c>
      <c r="GI20" s="1">
        <v>-9.8341001019924459E-3</v>
      </c>
      <c r="GJ20" s="1">
        <v>-9.2900422373522439E-3</v>
      </c>
      <c r="GK20" s="1">
        <v>-8.4989159135260336E-3</v>
      </c>
      <c r="GL20" s="1">
        <v>-7.3171754586568681E-3</v>
      </c>
      <c r="GM20" s="1">
        <v>-8.2929813497102274E-3</v>
      </c>
      <c r="GN20" s="1">
        <v>-6.3478162025524375E-3</v>
      </c>
      <c r="GO20" s="1">
        <v>-6.8897391921270102E-3</v>
      </c>
      <c r="GP20" s="1">
        <v>-5.9287002740759688E-3</v>
      </c>
      <c r="GQ20" s="1">
        <v>-6.6971011742856922E-3</v>
      </c>
      <c r="GR20" s="73">
        <v>-6.146900624721811E-3</v>
      </c>
    </row>
    <row r="21" spans="1:200" x14ac:dyDescent="0.3">
      <c r="A21" s="31" t="str">
        <v>EA</v>
      </c>
      <c r="B21" s="72">
        <v>0.48968908308379111</v>
      </c>
      <c r="C21" s="1">
        <v>0.54934816946669252</v>
      </c>
      <c r="D21" s="1">
        <v>0.40975541797854381</v>
      </c>
      <c r="E21" s="1">
        <v>0.25019716112623558</v>
      </c>
      <c r="F21" s="1">
        <v>0.57073350506456721</v>
      </c>
      <c r="G21" s="1">
        <v>0.33711216672985889</v>
      </c>
      <c r="H21" s="1">
        <v>0.39933094282583936</v>
      </c>
      <c r="I21" s="1">
        <v>0.54672873817601919</v>
      </c>
      <c r="J21" s="1">
        <v>0.39216889057193799</v>
      </c>
      <c r="K21" s="1">
        <v>0.26237748609191064</v>
      </c>
      <c r="L21" s="1">
        <v>0.46240004236154947</v>
      </c>
      <c r="M21" s="1">
        <v>0.31835319618548713</v>
      </c>
      <c r="N21" s="1">
        <v>0.39817675088433441</v>
      </c>
      <c r="O21" s="1">
        <v>0.33880445560561179</v>
      </c>
      <c r="P21" s="1">
        <v>0.44429653963071636</v>
      </c>
      <c r="Q21" s="1">
        <v>0.51480006296781788</v>
      </c>
      <c r="R21" s="1">
        <v>0.53102499906209333</v>
      </c>
      <c r="S21" s="1">
        <v>0.39372097341763496</v>
      </c>
      <c r="T21" s="1">
        <v>2.3959703283423384E-2</v>
      </c>
      <c r="U21" s="1">
        <v>1</v>
      </c>
      <c r="V21" s="1">
        <v>0.32701329078004765</v>
      </c>
      <c r="W21" s="1">
        <v>0.45223213497117709</v>
      </c>
      <c r="X21" s="1">
        <v>0.25634834890338981</v>
      </c>
      <c r="Y21" s="1">
        <v>0.22699080448760522</v>
      </c>
      <c r="Z21" s="1">
        <v>0.25003342271563533</v>
      </c>
      <c r="AA21" s="1">
        <v>0.49568049696604211</v>
      </c>
      <c r="AB21" s="1">
        <v>0.24778717238701009</v>
      </c>
      <c r="AC21" s="1">
        <v>0.50544184002445958</v>
      </c>
      <c r="AD21" s="1">
        <v>0.26280034000409536</v>
      </c>
      <c r="AE21" s="1">
        <v>2.9253330811587219E-2</v>
      </c>
      <c r="AF21" s="1">
        <v>0.43110747994090642</v>
      </c>
      <c r="AG21" s="1">
        <v>0.54490652146613305</v>
      </c>
      <c r="AH21" s="1">
        <v>0.44227699348572891</v>
      </c>
      <c r="AI21" s="1">
        <v>0.28467807337067363</v>
      </c>
      <c r="AJ21" s="1">
        <v>0.40919231922025229</v>
      </c>
      <c r="AK21" s="1">
        <v>0.18830212398788101</v>
      </c>
      <c r="AL21" s="1">
        <v>0.23901808256454213</v>
      </c>
      <c r="AM21" s="1">
        <v>0.26776383517486269</v>
      </c>
      <c r="AN21" s="1">
        <v>0.30469697337885132</v>
      </c>
      <c r="AO21" s="1">
        <v>0.30630585415513006</v>
      </c>
      <c r="AP21" s="1">
        <v>0.35579740670726079</v>
      </c>
      <c r="AQ21" s="1">
        <v>0.26243395866642405</v>
      </c>
      <c r="AR21" s="1">
        <v>0.31350022313231929</v>
      </c>
      <c r="AS21" s="1">
        <v>0.33096323750699413</v>
      </c>
      <c r="AT21" s="1">
        <v>0.44858294347122629</v>
      </c>
      <c r="AU21" s="1">
        <v>0.35103488680453948</v>
      </c>
      <c r="AV21" s="1">
        <v>0.10911029638534818</v>
      </c>
      <c r="AW21" s="1">
        <v>0.31852964751984497</v>
      </c>
      <c r="AX21" s="1">
        <v>0.25426339826970296</v>
      </c>
      <c r="AY21" s="1">
        <v>0.24580427613673528</v>
      </c>
      <c r="AZ21" s="1">
        <v>0.27031659712430223</v>
      </c>
      <c r="BA21" s="1">
        <v>0.18598227396650754</v>
      </c>
      <c r="BB21" s="1">
        <v>0.37821420379526566</v>
      </c>
      <c r="BC21" s="1">
        <v>0.40343786394296954</v>
      </c>
      <c r="BD21" s="1">
        <v>0.31640655386768185</v>
      </c>
      <c r="BE21" s="1">
        <v>0.26856540860608985</v>
      </c>
      <c r="BF21" s="1">
        <v>0.44589247194203846</v>
      </c>
      <c r="BG21" s="1">
        <v>0.24933837693937053</v>
      </c>
      <c r="BH21" s="1">
        <v>0.29497519514882309</v>
      </c>
      <c r="BI21" s="1">
        <v>0.23995553288196061</v>
      </c>
      <c r="BJ21" s="1">
        <v>0.35612448955646275</v>
      </c>
      <c r="BK21" s="1">
        <v>0.36846267371497921</v>
      </c>
      <c r="BL21" s="1">
        <v>0.43587132806023859</v>
      </c>
      <c r="BM21" s="1">
        <v>0.46506338293271243</v>
      </c>
      <c r="BN21" s="1">
        <v>0.48537017433738899</v>
      </c>
      <c r="BO21" s="1">
        <v>0.46486258678001496</v>
      </c>
      <c r="BP21" s="1">
        <v>0.55209156322321518</v>
      </c>
      <c r="BQ21" s="1">
        <v>0.24189873632296641</v>
      </c>
      <c r="BR21" s="1">
        <v>0.18118829913095055</v>
      </c>
      <c r="BS21" s="1">
        <v>0.31487049889095398</v>
      </c>
      <c r="BT21" s="1">
        <v>0.33731132004421499</v>
      </c>
      <c r="BU21" s="1">
        <v>0.39437652433668297</v>
      </c>
      <c r="BV21" s="1">
        <v>0.4017860871531993</v>
      </c>
      <c r="BW21" s="1">
        <v>0.48060370967068267</v>
      </c>
      <c r="BX21" s="1">
        <v>0.14439913492773737</v>
      </c>
      <c r="BY21" s="1">
        <v>0.25399923012658104</v>
      </c>
      <c r="BZ21" s="1">
        <v>0.40125324211680907</v>
      </c>
      <c r="CA21" s="1">
        <v>0.4158769529362254</v>
      </c>
      <c r="CB21" s="1">
        <v>0.54888310477203861</v>
      </c>
      <c r="CC21" s="1">
        <v>0.25327545240842475</v>
      </c>
      <c r="CD21" s="1">
        <v>0.17709099302851936</v>
      </c>
      <c r="CE21" s="1">
        <v>0.28097947629772108</v>
      </c>
      <c r="CF21" s="1">
        <v>0.41081233555452107</v>
      </c>
      <c r="CG21" s="1">
        <v>0.39526734294756055</v>
      </c>
      <c r="CH21" s="1">
        <v>0.43705840976186411</v>
      </c>
      <c r="CI21" s="1">
        <v>0.38745792547700741</v>
      </c>
      <c r="CJ21" s="1">
        <v>0.34362091777990639</v>
      </c>
      <c r="CK21" s="1">
        <v>0.31707083299347044</v>
      </c>
      <c r="CL21" s="1">
        <v>0.2546352719859864</v>
      </c>
      <c r="CM21" s="1">
        <v>0.21099778889752177</v>
      </c>
      <c r="CN21" s="1">
        <v>0.45634249664223819</v>
      </c>
      <c r="CO21" s="1">
        <v>0.30425379228276883</v>
      </c>
      <c r="CP21" s="1">
        <v>0.35179004553644366</v>
      </c>
      <c r="CQ21" s="1">
        <v>0.17964030485673954</v>
      </c>
      <c r="CR21" s="1">
        <v>0.48089398150270773</v>
      </c>
      <c r="CS21" s="1">
        <v>0.48901631651778049</v>
      </c>
      <c r="CT21" s="1">
        <v>0.35928786274092789</v>
      </c>
      <c r="CU21" s="1">
        <v>0.50935724028571694</v>
      </c>
      <c r="CV21" s="1">
        <v>0.27912276495137628</v>
      </c>
      <c r="CW21" s="1">
        <v>0.28508812603368755</v>
      </c>
      <c r="CX21" s="1">
        <v>0.61619734155624184</v>
      </c>
      <c r="CY21" s="1">
        <v>0.15847200017476878</v>
      </c>
      <c r="CZ21" s="1">
        <v>0.53569969148479901</v>
      </c>
      <c r="DA21" s="1">
        <v>0.50257407597644455</v>
      </c>
      <c r="DB21" s="1">
        <v>0.10258217422863002</v>
      </c>
      <c r="DC21" s="1">
        <v>0.35813493011134678</v>
      </c>
      <c r="DD21" s="1">
        <v>0.3895479651129467</v>
      </c>
      <c r="DE21" s="1">
        <v>0.37819385219971469</v>
      </c>
      <c r="DF21" s="1">
        <v>0.40115499907903962</v>
      </c>
      <c r="DG21" s="1">
        <v>0.36512852281933433</v>
      </c>
      <c r="DH21" s="1">
        <v>0.38347775314642496</v>
      </c>
      <c r="DI21" s="1">
        <v>0.36102251224653742</v>
      </c>
      <c r="DJ21" s="1">
        <v>0.14268979066429335</v>
      </c>
      <c r="DK21" s="1">
        <v>0.45281461697986469</v>
      </c>
      <c r="DL21" s="1">
        <v>0.43659292647634773</v>
      </c>
      <c r="DM21" s="1">
        <v>0.22693390377365022</v>
      </c>
      <c r="DN21" s="1">
        <v>0.30525613278392294</v>
      </c>
      <c r="DO21" s="1">
        <v>0.38193699691668459</v>
      </c>
      <c r="DP21" s="1">
        <v>0.25482415907497791</v>
      </c>
      <c r="DQ21" s="1">
        <v>0.2598516997307127</v>
      </c>
      <c r="DR21" s="1">
        <v>0.30445752467281406</v>
      </c>
      <c r="DS21" s="1">
        <v>0.30997750843365773</v>
      </c>
      <c r="DT21" s="1">
        <v>0.33226864403736106</v>
      </c>
      <c r="DU21" s="1">
        <v>0.3070397772956216</v>
      </c>
      <c r="DV21" s="1">
        <v>0.32516607771643746</v>
      </c>
      <c r="DW21" s="1">
        <v>0.49114529836081289</v>
      </c>
      <c r="DX21" s="1">
        <v>0.30075604105320125</v>
      </c>
      <c r="DY21" s="1">
        <v>0.36596992269252926</v>
      </c>
      <c r="DZ21" s="1">
        <v>0.18383086700566104</v>
      </c>
      <c r="EA21" s="1">
        <v>0.24271231724709888</v>
      </c>
      <c r="EB21" s="1">
        <v>0.27305491326493148</v>
      </c>
      <c r="EC21" s="1">
        <v>0.46205691696066137</v>
      </c>
      <c r="ED21" s="1">
        <v>0.41383021665948061</v>
      </c>
      <c r="EE21" s="1">
        <v>0.37569227721157955</v>
      </c>
      <c r="EF21" s="1">
        <v>0.41126742431426272</v>
      </c>
      <c r="EG21" s="1">
        <v>0.56024436178501891</v>
      </c>
      <c r="EH21" s="1">
        <v>0.53613093711955295</v>
      </c>
      <c r="EI21" s="1">
        <v>0.23945514264943804</v>
      </c>
      <c r="EJ21" s="1">
        <v>0.309170832025148</v>
      </c>
      <c r="EK21" s="1">
        <v>0.25182448904036381</v>
      </c>
      <c r="EL21" s="1">
        <v>0.48839093953559976</v>
      </c>
      <c r="EM21" s="1">
        <v>0.46010816938369409</v>
      </c>
      <c r="EN21" s="1">
        <v>0.47053189088418312</v>
      </c>
      <c r="EO21" s="1">
        <v>0.34005874180329698</v>
      </c>
      <c r="EP21" s="1">
        <v>0.21852691664256058</v>
      </c>
      <c r="EQ21" s="1">
        <v>0.49269765140722616</v>
      </c>
      <c r="ER21" s="1">
        <v>0.45901574537324519</v>
      </c>
      <c r="ES21" s="1">
        <v>0.46359499459165254</v>
      </c>
      <c r="ET21" s="1">
        <v>0.44858961787813417</v>
      </c>
      <c r="EU21" s="1">
        <v>0.40837042347226737</v>
      </c>
      <c r="EV21" s="1">
        <v>0.45248159344145394</v>
      </c>
      <c r="EW21" s="1">
        <v>0.19698423891066241</v>
      </c>
      <c r="EX21" s="1">
        <v>0.26661430662457725</v>
      </c>
      <c r="EY21" s="1">
        <v>0.39603050274559964</v>
      </c>
      <c r="EZ21" s="1">
        <v>0.46107397911584846</v>
      </c>
      <c r="FA21" s="1">
        <v>0.43453361957859005</v>
      </c>
      <c r="FB21" s="1">
        <v>0.35480043038941783</v>
      </c>
      <c r="FC21" s="1">
        <v>0.32958492017126345</v>
      </c>
      <c r="FD21" s="1">
        <v>0.33942635139099603</v>
      </c>
      <c r="FE21" s="1">
        <v>0.28427402569734317</v>
      </c>
      <c r="FF21" s="1">
        <v>0.42154672761516654</v>
      </c>
      <c r="FG21" s="1">
        <v>0.32703268238974487</v>
      </c>
      <c r="FH21" s="1">
        <v>0.34064293857379091</v>
      </c>
      <c r="FI21" s="1">
        <v>0.3922064230161848</v>
      </c>
      <c r="FJ21" s="1">
        <v>0.3224677960942321</v>
      </c>
      <c r="FK21" s="1">
        <v>0.41193574270249866</v>
      </c>
      <c r="FL21" s="1">
        <v>0.18109104742307514</v>
      </c>
      <c r="FM21" s="1">
        <v>0.48838957439041975</v>
      </c>
      <c r="FN21" s="1">
        <v>0.46010838762607326</v>
      </c>
      <c r="FO21" s="1">
        <v>0.4705323550427627</v>
      </c>
      <c r="FP21" s="1">
        <v>0.34005506696714238</v>
      </c>
      <c r="FQ21" s="1">
        <v>0.11520312933425139</v>
      </c>
      <c r="FR21" s="1">
        <v>0.29797977597562764</v>
      </c>
      <c r="FS21" s="1">
        <v>0.31521034552731109</v>
      </c>
      <c r="FT21" s="1">
        <v>0.20902663368539043</v>
      </c>
      <c r="FU21" s="1">
        <v>0.23785354044449636</v>
      </c>
      <c r="FV21" s="1">
        <v>-0.11424247694662597</v>
      </c>
      <c r="FW21" s="1">
        <v>-0.11429401163204882</v>
      </c>
      <c r="FX21" s="1">
        <v>-0.1142917812526543</v>
      </c>
      <c r="FY21" s="1">
        <v>-0.11358746304377207</v>
      </c>
      <c r="FZ21" s="1">
        <v>-0.11412362416047865</v>
      </c>
      <c r="GA21" s="1">
        <v>-0.11408393505337897</v>
      </c>
      <c r="GB21" s="1">
        <v>-3.9838443752848916E-2</v>
      </c>
      <c r="GC21" s="1">
        <v>-3.9328646294113631E-2</v>
      </c>
      <c r="GD21" s="1">
        <v>-3.9735447104570297E-2</v>
      </c>
      <c r="GE21" s="1">
        <v>-6.3269255700091176E-2</v>
      </c>
      <c r="GF21" s="1">
        <v>-3.8930127638318199E-2</v>
      </c>
      <c r="GG21" s="1">
        <v>-3.9189937510929015E-2</v>
      </c>
      <c r="GH21" s="1">
        <v>-3.7497395834365024E-2</v>
      </c>
      <c r="GI21" s="1">
        <v>-3.7215000653829662E-2</v>
      </c>
      <c r="GJ21" s="1">
        <v>-3.6030132255612315E-2</v>
      </c>
      <c r="GK21" s="1">
        <v>-3.4541088431682299E-2</v>
      </c>
      <c r="GL21" s="1">
        <v>-3.2154032487378845E-2</v>
      </c>
      <c r="GM21" s="1">
        <v>-3.4210648738520283E-2</v>
      </c>
      <c r="GN21" s="1">
        <v>-3.027956392854431E-2</v>
      </c>
      <c r="GO21" s="1">
        <v>-3.1400997273447973E-2</v>
      </c>
      <c r="GP21" s="1">
        <v>-2.9363275343589467E-2</v>
      </c>
      <c r="GQ21" s="1">
        <v>-3.0796973183928496E-2</v>
      </c>
      <c r="GR21" s="73">
        <v>-2.9722909616336345E-2</v>
      </c>
    </row>
    <row r="22" spans="1:200" x14ac:dyDescent="0.3">
      <c r="A22" s="31" t="str">
        <v>OMC</v>
      </c>
      <c r="B22" s="72">
        <v>0.27636351638384127</v>
      </c>
      <c r="C22" s="1">
        <v>0.22552676238326089</v>
      </c>
      <c r="D22" s="1">
        <v>0.31265036453856138</v>
      </c>
      <c r="E22" s="1">
        <v>0.26945784791631727</v>
      </c>
      <c r="F22" s="1">
        <v>0.35826386241306418</v>
      </c>
      <c r="G22" s="1">
        <v>0.51596140512894129</v>
      </c>
      <c r="H22" s="1">
        <v>0.47432006842380936</v>
      </c>
      <c r="I22" s="1">
        <v>0.44249933372983608</v>
      </c>
      <c r="J22" s="1">
        <v>0.32520904089150238</v>
      </c>
      <c r="K22" s="1">
        <v>0.1492566151279909</v>
      </c>
      <c r="L22" s="1">
        <v>0.23955498642747225</v>
      </c>
      <c r="M22" s="1">
        <v>0.40329244119939789</v>
      </c>
      <c r="N22" s="1">
        <v>0.52568645752752108</v>
      </c>
      <c r="O22" s="1">
        <v>0.4033115264072149</v>
      </c>
      <c r="P22" s="1">
        <v>0.45306372768789582</v>
      </c>
      <c r="Q22" s="1">
        <v>0.55638134118611227</v>
      </c>
      <c r="R22" s="1">
        <v>0.54628475711729596</v>
      </c>
      <c r="S22" s="1">
        <v>0.24928732589505645</v>
      </c>
      <c r="T22" s="1">
        <v>0.20859148251738199</v>
      </c>
      <c r="U22" s="1">
        <v>0.32701329078004765</v>
      </c>
      <c r="V22" s="1">
        <v>0.99999999999999989</v>
      </c>
      <c r="W22" s="1">
        <v>0.81901860585279862</v>
      </c>
      <c r="X22" s="1">
        <v>0.34476910372473729</v>
      </c>
      <c r="Y22" s="1">
        <v>0.23468792305579564</v>
      </c>
      <c r="Z22" s="1">
        <v>0.21623565591405616</v>
      </c>
      <c r="AA22" s="1">
        <v>0.27757137231062451</v>
      </c>
      <c r="AB22" s="1">
        <v>-1.1359577671364057E-2</v>
      </c>
      <c r="AC22" s="1">
        <v>0.29099554767815555</v>
      </c>
      <c r="AD22" s="1">
        <v>0.19677788154693249</v>
      </c>
      <c r="AE22" s="1">
        <v>-6.8350170625164311E-2</v>
      </c>
      <c r="AF22" s="1">
        <v>0.55938373844410438</v>
      </c>
      <c r="AG22" s="1">
        <v>0.23081540892304026</v>
      </c>
      <c r="AH22" s="1">
        <v>0.27672389303134115</v>
      </c>
      <c r="AI22" s="1">
        <v>0.36220200615038683</v>
      </c>
      <c r="AJ22" s="1">
        <v>0.17142794550537069</v>
      </c>
      <c r="AK22" s="1">
        <v>0.40086174779229888</v>
      </c>
      <c r="AL22" s="1">
        <v>0.21802388199728454</v>
      </c>
      <c r="AM22" s="1">
        <v>0.19663668090118866</v>
      </c>
      <c r="AN22" s="1">
        <v>0.56136174835929353</v>
      </c>
      <c r="AO22" s="1">
        <v>0.49635426046067743</v>
      </c>
      <c r="AP22" s="1">
        <v>0.32417264827560804</v>
      </c>
      <c r="AQ22" s="1">
        <v>0.25088961313281699</v>
      </c>
      <c r="AR22" s="1">
        <v>0.67329665226971613</v>
      </c>
      <c r="AS22" s="1">
        <v>0.60821868927254441</v>
      </c>
      <c r="AT22" s="1">
        <v>0.34886015132784676</v>
      </c>
      <c r="AU22" s="1">
        <v>0.30897762281425756</v>
      </c>
      <c r="AV22" s="1">
        <v>0.25489438065078063</v>
      </c>
      <c r="AW22" s="1">
        <v>0.624745175064085</v>
      </c>
      <c r="AX22" s="1">
        <v>0.51902472562573609</v>
      </c>
      <c r="AY22" s="1">
        <v>0.76982060283374731</v>
      </c>
      <c r="AZ22" s="1">
        <v>0.51921672133006846</v>
      </c>
      <c r="BA22" s="1">
        <v>0.57264965329904094</v>
      </c>
      <c r="BB22" s="1">
        <v>0.46465055165709734</v>
      </c>
      <c r="BC22" s="1">
        <v>0.55436776798984011</v>
      </c>
      <c r="BD22" s="1">
        <v>0.32844651725146884</v>
      </c>
      <c r="BE22" s="1">
        <v>0.6731614512122196</v>
      </c>
      <c r="BF22" s="1">
        <v>0.45748783434654527</v>
      </c>
      <c r="BG22" s="1">
        <v>0.36483107635605011</v>
      </c>
      <c r="BH22" s="1">
        <v>0.66668097217462452</v>
      </c>
      <c r="BI22" s="1">
        <v>0.17459393583354921</v>
      </c>
      <c r="BJ22" s="1">
        <v>0.25551034918674559</v>
      </c>
      <c r="BK22" s="1">
        <v>0.30508811909297046</v>
      </c>
      <c r="BL22" s="1">
        <v>0.24132349172491499</v>
      </c>
      <c r="BM22" s="1">
        <v>0.50307591876952706</v>
      </c>
      <c r="BN22" s="1">
        <v>0.47212537609975291</v>
      </c>
      <c r="BO22" s="1">
        <v>0.21080473942990527</v>
      </c>
      <c r="BP22" s="1">
        <v>0.39781893336579205</v>
      </c>
      <c r="BQ22" s="1">
        <v>0.19814514090793878</v>
      </c>
      <c r="BR22" s="1">
        <v>0.17662416831559574</v>
      </c>
      <c r="BS22" s="1">
        <v>0.38523564395413551</v>
      </c>
      <c r="BT22" s="1">
        <v>0.3675656978260588</v>
      </c>
      <c r="BU22" s="1">
        <v>0.46620856610758005</v>
      </c>
      <c r="BV22" s="1">
        <v>0.42903542307446829</v>
      </c>
      <c r="BW22" s="1">
        <v>0.43085341584071291</v>
      </c>
      <c r="BX22" s="1">
        <v>0.15180403414355592</v>
      </c>
      <c r="BY22" s="1">
        <v>0.23774057366805409</v>
      </c>
      <c r="BZ22" s="1">
        <v>0.32023965497127838</v>
      </c>
      <c r="CA22" s="1">
        <v>0.54442335584684143</v>
      </c>
      <c r="CB22" s="1">
        <v>0.49034597226356913</v>
      </c>
      <c r="CC22" s="1">
        <v>0.2712638393638786</v>
      </c>
      <c r="CD22" s="1">
        <v>0.35120901294628876</v>
      </c>
      <c r="CE22" s="1">
        <v>5.1305653595217486E-2</v>
      </c>
      <c r="CF22" s="1">
        <v>0.67415072460171721</v>
      </c>
      <c r="CG22" s="1">
        <v>0.62866330337198506</v>
      </c>
      <c r="CH22" s="1">
        <v>0.49729559293968517</v>
      </c>
      <c r="CI22" s="1">
        <v>0.63367697981994686</v>
      </c>
      <c r="CJ22" s="1">
        <v>0.66077924502780072</v>
      </c>
      <c r="CK22" s="1">
        <v>0.18435368044139819</v>
      </c>
      <c r="CL22" s="1">
        <v>0.5583499975450108</v>
      </c>
      <c r="CM22" s="1">
        <v>0.42892008411734311</v>
      </c>
      <c r="CN22" s="1">
        <v>0.43595371682088213</v>
      </c>
      <c r="CO22" s="1">
        <v>0.34337129413311701</v>
      </c>
      <c r="CP22" s="1">
        <v>0.47461283722335973</v>
      </c>
      <c r="CQ22" s="1">
        <v>0.51069206388740307</v>
      </c>
      <c r="CR22" s="1">
        <v>0.66609057860507448</v>
      </c>
      <c r="CS22" s="1">
        <v>0.64310153588709873</v>
      </c>
      <c r="CT22" s="1">
        <v>0.64638142126906173</v>
      </c>
      <c r="CU22" s="1">
        <v>0.71122087648588705</v>
      </c>
      <c r="CV22" s="1">
        <v>0.61671186971110259</v>
      </c>
      <c r="CW22" s="1">
        <v>0.63950233071131501</v>
      </c>
      <c r="CX22" s="1">
        <v>0.48839823517801212</v>
      </c>
      <c r="CY22" s="1">
        <v>0.40698043456231525</v>
      </c>
      <c r="CZ22" s="1">
        <v>0.61418135011570163</v>
      </c>
      <c r="DA22" s="1">
        <v>0.6078124100006459</v>
      </c>
      <c r="DB22" s="1">
        <v>0.3861686251353581</v>
      </c>
      <c r="DC22" s="1">
        <v>0.59659780132924611</v>
      </c>
      <c r="DD22" s="1">
        <v>0.64315532148366261</v>
      </c>
      <c r="DE22" s="1">
        <v>0.59085870169077481</v>
      </c>
      <c r="DF22" s="1">
        <v>0.6054231042771514</v>
      </c>
      <c r="DG22" s="1">
        <v>0.63929233034820288</v>
      </c>
      <c r="DH22" s="1">
        <v>0.57966014253246279</v>
      </c>
      <c r="DI22" s="1">
        <v>0.30018668755201172</v>
      </c>
      <c r="DJ22" s="1">
        <v>0.15174570930032838</v>
      </c>
      <c r="DK22" s="1">
        <v>0.72486185072857401</v>
      </c>
      <c r="DL22" s="1">
        <v>0.53403811811064872</v>
      </c>
      <c r="DM22" s="1">
        <v>0.30678201839818159</v>
      </c>
      <c r="DN22" s="1">
        <v>0.68555923538672925</v>
      </c>
      <c r="DO22" s="1">
        <v>0.52686484778485887</v>
      </c>
      <c r="DP22" s="1">
        <v>0.59745841371854147</v>
      </c>
      <c r="DQ22" s="1">
        <v>0.59353467866776621</v>
      </c>
      <c r="DR22" s="1">
        <v>0.63869079612978175</v>
      </c>
      <c r="DS22" s="1">
        <v>0.57146181096606441</v>
      </c>
      <c r="DT22" s="1">
        <v>0.31428640704760069</v>
      </c>
      <c r="DU22" s="1">
        <v>0.40361205582915072</v>
      </c>
      <c r="DV22" s="1">
        <v>-2.7974426098163405E-2</v>
      </c>
      <c r="DW22" s="1">
        <v>9.2118687699747112E-2</v>
      </c>
      <c r="DX22" s="1">
        <v>0.5783841188421216</v>
      </c>
      <c r="DY22" s="1">
        <v>0.59223037731075057</v>
      </c>
      <c r="DZ22" s="1">
        <v>0.67285944907108708</v>
      </c>
      <c r="EA22" s="1">
        <v>0.54653630232819261</v>
      </c>
      <c r="EB22" s="1">
        <v>0.64164441655652493</v>
      </c>
      <c r="EC22" s="1">
        <v>0.53485020923526461</v>
      </c>
      <c r="ED22" s="1">
        <v>0.4301973955393506</v>
      </c>
      <c r="EE22" s="1">
        <v>0.34451149088411509</v>
      </c>
      <c r="EF22" s="1">
        <v>0.28913386307897432</v>
      </c>
      <c r="EG22" s="1">
        <v>0.34336598087208464</v>
      </c>
      <c r="EH22" s="1">
        <v>0.47267600563611378</v>
      </c>
      <c r="EI22" s="1">
        <v>0.29938761779298723</v>
      </c>
      <c r="EJ22" s="1">
        <v>0.40047289919314616</v>
      </c>
      <c r="EK22" s="1">
        <v>0.64131542053523771</v>
      </c>
      <c r="EL22" s="1">
        <v>0.27126444209397627</v>
      </c>
      <c r="EM22" s="1">
        <v>0.26678965254835041</v>
      </c>
      <c r="EN22" s="1">
        <v>0.27771520569265545</v>
      </c>
      <c r="EO22" s="1">
        <v>0.38479528417262499</v>
      </c>
      <c r="EP22" s="1">
        <v>0.52854327526779077</v>
      </c>
      <c r="EQ22" s="1">
        <v>0.27781091064101709</v>
      </c>
      <c r="ER22" s="1">
        <v>0.27576578991121664</v>
      </c>
      <c r="ES22" s="1">
        <v>0.30522179079642686</v>
      </c>
      <c r="ET22" s="1">
        <v>0.28087112112553175</v>
      </c>
      <c r="EU22" s="1">
        <v>0.44104997804044371</v>
      </c>
      <c r="EV22" s="1">
        <v>0.29553093860316521</v>
      </c>
      <c r="EW22" s="1">
        <v>0.44573890243844194</v>
      </c>
      <c r="EX22" s="1">
        <v>0.50407239035536699</v>
      </c>
      <c r="EY22" s="1">
        <v>0.33674531116120354</v>
      </c>
      <c r="EZ22" s="1">
        <v>0.40174596526024803</v>
      </c>
      <c r="FA22" s="1">
        <v>0.36091449295269196</v>
      </c>
      <c r="FB22" s="1">
        <v>0.20966219773029321</v>
      </c>
      <c r="FC22" s="1">
        <v>0.55156807063853297</v>
      </c>
      <c r="FD22" s="1">
        <v>0.50229342009055855</v>
      </c>
      <c r="FE22" s="1">
        <v>0.55749128519264879</v>
      </c>
      <c r="FF22" s="1">
        <v>0.47538169249307777</v>
      </c>
      <c r="FG22" s="1">
        <v>0.59501083368389818</v>
      </c>
      <c r="FH22" s="1">
        <v>0.56963616137252726</v>
      </c>
      <c r="FI22" s="1">
        <v>0.52877299477747619</v>
      </c>
      <c r="FJ22" s="1">
        <v>0.51751864673041348</v>
      </c>
      <c r="FK22" s="1">
        <v>0.51337021199260091</v>
      </c>
      <c r="FL22" s="1">
        <v>0.37882803377168417</v>
      </c>
      <c r="FM22" s="1">
        <v>0.27126362282683142</v>
      </c>
      <c r="FN22" s="1">
        <v>0.26678828730096921</v>
      </c>
      <c r="FO22" s="1">
        <v>0.27771383431161167</v>
      </c>
      <c r="FP22" s="1">
        <v>0.38479803081203379</v>
      </c>
      <c r="FQ22" s="1">
        <v>0.25805139515795394</v>
      </c>
      <c r="FR22" s="1">
        <v>0.42315861838554025</v>
      </c>
      <c r="FS22" s="1">
        <v>0.54565255420289827</v>
      </c>
      <c r="FT22" s="1">
        <v>0.34923198128694749</v>
      </c>
      <c r="FU22" s="1">
        <v>0.52322545857816394</v>
      </c>
      <c r="FV22" s="1">
        <v>-3.086284734315177E-2</v>
      </c>
      <c r="FW22" s="1">
        <v>-3.0997427964812918E-2</v>
      </c>
      <c r="FX22" s="1">
        <v>-3.0259544376674795E-2</v>
      </c>
      <c r="FY22" s="1">
        <v>-3.027498784730456E-2</v>
      </c>
      <c r="FZ22" s="1">
        <v>-3.0575301650683437E-2</v>
      </c>
      <c r="GA22" s="1">
        <v>-3.0654192605656563E-2</v>
      </c>
      <c r="GB22" s="1">
        <v>7.1719076131308693E-2</v>
      </c>
      <c r="GC22" s="1">
        <v>7.2374823562435159E-2</v>
      </c>
      <c r="GD22" s="1">
        <v>7.1884793478930342E-2</v>
      </c>
      <c r="GE22" s="1">
        <v>-8.3525116740101896E-3</v>
      </c>
      <c r="GF22" s="1">
        <v>7.2942481677426549E-2</v>
      </c>
      <c r="GG22" s="1">
        <v>7.2570912280083749E-2</v>
      </c>
      <c r="GH22" s="1">
        <v>7.4745967619329307E-2</v>
      </c>
      <c r="GI22" s="1">
        <v>7.5077827651212875E-2</v>
      </c>
      <c r="GJ22" s="1">
        <v>7.6585352549026625E-2</v>
      </c>
      <c r="GK22" s="1">
        <v>7.8461583072311603E-2</v>
      </c>
      <c r="GL22" s="1">
        <v>8.1435815656999311E-2</v>
      </c>
      <c r="GM22" s="1">
        <v>7.8818086536446758E-2</v>
      </c>
      <c r="GN22" s="1">
        <v>8.3881808734382612E-2</v>
      </c>
      <c r="GO22" s="1">
        <v>8.2404976110178885E-2</v>
      </c>
      <c r="GP22" s="1">
        <v>8.4908952786951652E-2</v>
      </c>
      <c r="GQ22" s="1">
        <v>8.313589282446153E-2</v>
      </c>
      <c r="GR22" s="73">
        <v>8.4484352066592966E-2</v>
      </c>
    </row>
    <row r="23" spans="1:200" x14ac:dyDescent="0.3">
      <c r="A23" s="31" t="str">
        <v>IPG</v>
      </c>
      <c r="B23" s="72">
        <v>0.37144204573221573</v>
      </c>
      <c r="C23" s="1">
        <v>0.31888453592327126</v>
      </c>
      <c r="D23" s="1">
        <v>0.3294607258073472</v>
      </c>
      <c r="E23" s="1">
        <v>0.27874531742965397</v>
      </c>
      <c r="F23" s="1">
        <v>0.4096530945201482</v>
      </c>
      <c r="G23" s="1">
        <v>0.52130802644139806</v>
      </c>
      <c r="H23" s="1">
        <v>0.44811474660535422</v>
      </c>
      <c r="I23" s="1">
        <v>0.59752165665739099</v>
      </c>
      <c r="J23" s="1">
        <v>0.49820799800689902</v>
      </c>
      <c r="K23" s="1">
        <v>0.20841014102640645</v>
      </c>
      <c r="L23" s="1">
        <v>0.23135995283223521</v>
      </c>
      <c r="M23" s="1">
        <v>0.37455072450823929</v>
      </c>
      <c r="N23" s="1">
        <v>0.50243123153611102</v>
      </c>
      <c r="O23" s="1">
        <v>0.35006909117039497</v>
      </c>
      <c r="P23" s="1">
        <v>0.41009042702432547</v>
      </c>
      <c r="Q23" s="1">
        <v>0.55314291238340807</v>
      </c>
      <c r="R23" s="1">
        <v>0.58528881141918088</v>
      </c>
      <c r="S23" s="1">
        <v>0.33808636496139699</v>
      </c>
      <c r="T23" s="1">
        <v>0.30295515474170936</v>
      </c>
      <c r="U23" s="1">
        <v>0.45223213497117709</v>
      </c>
      <c r="V23" s="1">
        <v>0.81901860585279862</v>
      </c>
      <c r="W23" s="1">
        <v>1.0000000000000002</v>
      </c>
      <c r="X23" s="1">
        <v>0.46342233873040634</v>
      </c>
      <c r="Y23" s="1">
        <v>0.31149914312163651</v>
      </c>
      <c r="Z23" s="1">
        <v>0.20898061242196186</v>
      </c>
      <c r="AA23" s="1">
        <v>0.35681165678855764</v>
      </c>
      <c r="AB23" s="1">
        <v>2.3739077596111182E-2</v>
      </c>
      <c r="AC23" s="1">
        <v>0.26252193497544407</v>
      </c>
      <c r="AD23" s="1">
        <v>0.17793334675173195</v>
      </c>
      <c r="AE23" s="1">
        <v>-1.6568309794782069E-3</v>
      </c>
      <c r="AF23" s="1">
        <v>0.51974158088896516</v>
      </c>
      <c r="AG23" s="1">
        <v>0.34984010703056301</v>
      </c>
      <c r="AH23" s="1">
        <v>0.36118729830226209</v>
      </c>
      <c r="AI23" s="1">
        <v>0.32658689995567641</v>
      </c>
      <c r="AJ23" s="1">
        <v>0.3806130448497399</v>
      </c>
      <c r="AK23" s="1">
        <v>0.42455320742612157</v>
      </c>
      <c r="AL23" s="1">
        <v>0.29973974247059998</v>
      </c>
      <c r="AM23" s="1">
        <v>0.24098597577094558</v>
      </c>
      <c r="AN23" s="1">
        <v>0.58585196418840635</v>
      </c>
      <c r="AO23" s="1">
        <v>0.56647199737789944</v>
      </c>
      <c r="AP23" s="1">
        <v>0.42049430870021576</v>
      </c>
      <c r="AQ23" s="1">
        <v>0.28984931614821707</v>
      </c>
      <c r="AR23" s="1">
        <v>0.6444094313850306</v>
      </c>
      <c r="AS23" s="1">
        <v>0.63353340146128023</v>
      </c>
      <c r="AT23" s="1">
        <v>0.43848121960162695</v>
      </c>
      <c r="AU23" s="1">
        <v>0.37069957795330749</v>
      </c>
      <c r="AV23" s="1">
        <v>0.2817622466285844</v>
      </c>
      <c r="AW23" s="1">
        <v>0.6300776451676261</v>
      </c>
      <c r="AX23" s="1">
        <v>0.38389636466767435</v>
      </c>
      <c r="AY23" s="1">
        <v>0.68752310450989129</v>
      </c>
      <c r="AZ23" s="1">
        <v>0.51898336303522563</v>
      </c>
      <c r="BA23" s="1">
        <v>0.51314601291491546</v>
      </c>
      <c r="BB23" s="1">
        <v>0.46233999540526782</v>
      </c>
      <c r="BC23" s="1">
        <v>0.63280943954023883</v>
      </c>
      <c r="BD23" s="1">
        <v>0.36184927099517483</v>
      </c>
      <c r="BE23" s="1">
        <v>0.6549043450041605</v>
      </c>
      <c r="BF23" s="1">
        <v>0.49100125336798089</v>
      </c>
      <c r="BG23" s="1">
        <v>0.51386147951964567</v>
      </c>
      <c r="BH23" s="1">
        <v>0.64595494180892177</v>
      </c>
      <c r="BI23" s="1">
        <v>0.35609101151016592</v>
      </c>
      <c r="BJ23" s="1">
        <v>0.42311489736486585</v>
      </c>
      <c r="BK23" s="1">
        <v>0.41022355978112252</v>
      </c>
      <c r="BL23" s="1">
        <v>0.31857176885430244</v>
      </c>
      <c r="BM23" s="1">
        <v>0.57567131716911379</v>
      </c>
      <c r="BN23" s="1">
        <v>0.53028358488760352</v>
      </c>
      <c r="BO23" s="1">
        <v>0.48841548875828272</v>
      </c>
      <c r="BP23" s="1">
        <v>0.54983218804157352</v>
      </c>
      <c r="BQ23" s="1">
        <v>0.33649303324620078</v>
      </c>
      <c r="BR23" s="1">
        <v>0.29878463151798823</v>
      </c>
      <c r="BS23" s="1">
        <v>0.52745240239731439</v>
      </c>
      <c r="BT23" s="1">
        <v>0.47645162343573988</v>
      </c>
      <c r="BU23" s="1">
        <v>0.57744904868395919</v>
      </c>
      <c r="BV23" s="1">
        <v>0.53157927404403993</v>
      </c>
      <c r="BW23" s="1">
        <v>0.49391989559338101</v>
      </c>
      <c r="BX23" s="1">
        <v>0.11628931010336217</v>
      </c>
      <c r="BY23" s="1">
        <v>0.31106546971481824</v>
      </c>
      <c r="BZ23" s="1">
        <v>0.33871637041357938</v>
      </c>
      <c r="CA23" s="1">
        <v>0.50630314866743464</v>
      </c>
      <c r="CB23" s="1">
        <v>0.55382131377959776</v>
      </c>
      <c r="CC23" s="1">
        <v>0.24316764633798438</v>
      </c>
      <c r="CD23" s="1">
        <v>0.42387951845086363</v>
      </c>
      <c r="CE23" s="1">
        <v>0.12148846336600524</v>
      </c>
      <c r="CF23" s="1">
        <v>0.60378690337519558</v>
      </c>
      <c r="CG23" s="1">
        <v>0.61023520640475737</v>
      </c>
      <c r="CH23" s="1">
        <v>0.54544492366441377</v>
      </c>
      <c r="CI23" s="1">
        <v>0.6145904052387805</v>
      </c>
      <c r="CJ23" s="1">
        <v>0.67789244723845954</v>
      </c>
      <c r="CK23" s="1">
        <v>0.26230968338175314</v>
      </c>
      <c r="CL23" s="1">
        <v>0.61910502025878711</v>
      </c>
      <c r="CM23" s="1">
        <v>0.58525335248180121</v>
      </c>
      <c r="CN23" s="1">
        <v>0.50265781761105721</v>
      </c>
      <c r="CO23" s="1">
        <v>0.47773326805401556</v>
      </c>
      <c r="CP23" s="1">
        <v>0.48183816947988334</v>
      </c>
      <c r="CQ23" s="1">
        <v>0.56841870342723788</v>
      </c>
      <c r="CR23" s="1">
        <v>0.69582230173309412</v>
      </c>
      <c r="CS23" s="1">
        <v>0.65352944015079806</v>
      </c>
      <c r="CT23" s="1">
        <v>0.58530073478773237</v>
      </c>
      <c r="CU23" s="1">
        <v>0.68109623302864675</v>
      </c>
      <c r="CV23" s="1">
        <v>0.69195086000958672</v>
      </c>
      <c r="CW23" s="1">
        <v>0.56061901532779512</v>
      </c>
      <c r="CX23" s="1">
        <v>0.60479917553128237</v>
      </c>
      <c r="CY23" s="1">
        <v>0.38246126783879603</v>
      </c>
      <c r="CZ23" s="1">
        <v>0.59390015560745946</v>
      </c>
      <c r="DA23" s="1">
        <v>0.57429376917720798</v>
      </c>
      <c r="DB23" s="1">
        <v>0.32036654537947068</v>
      </c>
      <c r="DC23" s="1">
        <v>0.44617300683538752</v>
      </c>
      <c r="DD23" s="1">
        <v>0.50507326287009557</v>
      </c>
      <c r="DE23" s="1">
        <v>0.45777141218814593</v>
      </c>
      <c r="DF23" s="1">
        <v>0.50844290178258189</v>
      </c>
      <c r="DG23" s="1">
        <v>0.55338252452383596</v>
      </c>
      <c r="DH23" s="1">
        <v>0.53823731117001883</v>
      </c>
      <c r="DI23" s="1">
        <v>0.43103098936367634</v>
      </c>
      <c r="DJ23" s="1">
        <v>0.15745699285171549</v>
      </c>
      <c r="DK23" s="1">
        <v>0.64341597731969447</v>
      </c>
      <c r="DL23" s="1">
        <v>0.45854531052092112</v>
      </c>
      <c r="DM23" s="1">
        <v>0.31291972534756268</v>
      </c>
      <c r="DN23" s="1">
        <v>0.67213699592701093</v>
      </c>
      <c r="DO23" s="1">
        <v>0.63435796567806757</v>
      </c>
      <c r="DP23" s="1">
        <v>0.60936051887542053</v>
      </c>
      <c r="DQ23" s="1">
        <v>0.58115674401778172</v>
      </c>
      <c r="DR23" s="1">
        <v>0.59159913623869609</v>
      </c>
      <c r="DS23" s="1">
        <v>0.52658113754864611</v>
      </c>
      <c r="DT23" s="1">
        <v>0.48716661981892495</v>
      </c>
      <c r="DU23" s="1">
        <v>0.58978803732577312</v>
      </c>
      <c r="DV23" s="1">
        <v>0.12448674539119609</v>
      </c>
      <c r="DW23" s="1">
        <v>0.2867298951765162</v>
      </c>
      <c r="DX23" s="1">
        <v>0.59195959064048975</v>
      </c>
      <c r="DY23" s="1">
        <v>0.62521919234374423</v>
      </c>
      <c r="DZ23" s="1">
        <v>0.60288431692195577</v>
      </c>
      <c r="EA23" s="1">
        <v>0.53043429121968944</v>
      </c>
      <c r="EB23" s="1">
        <v>0.6221009328046323</v>
      </c>
      <c r="EC23" s="1">
        <v>0.63853460312202504</v>
      </c>
      <c r="ED23" s="1">
        <v>0.51979937840140666</v>
      </c>
      <c r="EE23" s="1">
        <v>0.34458314590584482</v>
      </c>
      <c r="EF23" s="1">
        <v>0.31151432959400877</v>
      </c>
      <c r="EG23" s="1">
        <v>0.5335012537956515</v>
      </c>
      <c r="EH23" s="1">
        <v>0.54764604019004315</v>
      </c>
      <c r="EI23" s="1">
        <v>0.41978012850049318</v>
      </c>
      <c r="EJ23" s="1">
        <v>0.41657381987735048</v>
      </c>
      <c r="EK23" s="1">
        <v>0.52539495718584217</v>
      </c>
      <c r="EL23" s="1">
        <v>0.41707465925068093</v>
      </c>
      <c r="EM23" s="1">
        <v>0.39531202346777489</v>
      </c>
      <c r="EN23" s="1">
        <v>0.4066069869538706</v>
      </c>
      <c r="EO23" s="1">
        <v>0.46906985867426354</v>
      </c>
      <c r="EP23" s="1">
        <v>0.553808858589796</v>
      </c>
      <c r="EQ23" s="1">
        <v>0.3987831092070141</v>
      </c>
      <c r="ER23" s="1">
        <v>0.39187249365032184</v>
      </c>
      <c r="ES23" s="1">
        <v>0.42027991112094604</v>
      </c>
      <c r="ET23" s="1">
        <v>0.40780561383170866</v>
      </c>
      <c r="EU23" s="1">
        <v>0.54630601346936258</v>
      </c>
      <c r="EV23" s="1">
        <v>0.47207015517775547</v>
      </c>
      <c r="EW23" s="1">
        <v>0.50180014426276476</v>
      </c>
      <c r="EX23" s="1">
        <v>0.55744577303266496</v>
      </c>
      <c r="EY23" s="1">
        <v>0.48266742223271936</v>
      </c>
      <c r="EZ23" s="1">
        <v>0.52127950314874105</v>
      </c>
      <c r="FA23" s="1">
        <v>0.46050795386602555</v>
      </c>
      <c r="FB23" s="1">
        <v>0.31432146815346568</v>
      </c>
      <c r="FC23" s="1">
        <v>0.6287017680175796</v>
      </c>
      <c r="FD23" s="1">
        <v>0.56727048619756471</v>
      </c>
      <c r="FE23" s="1">
        <v>0.57974326848530311</v>
      </c>
      <c r="FF23" s="1">
        <v>0.59584264930428976</v>
      </c>
      <c r="FG23" s="1">
        <v>0.66196375307627064</v>
      </c>
      <c r="FH23" s="1">
        <v>0.60172750422332799</v>
      </c>
      <c r="FI23" s="1">
        <v>0.57569606466065881</v>
      </c>
      <c r="FJ23" s="1">
        <v>0.52830311152066245</v>
      </c>
      <c r="FK23" s="1">
        <v>0.57124235729829853</v>
      </c>
      <c r="FL23" s="1">
        <v>0.4198846600748366</v>
      </c>
      <c r="FM23" s="1">
        <v>0.41707518624900225</v>
      </c>
      <c r="FN23" s="1">
        <v>0.39530977423598634</v>
      </c>
      <c r="FO23" s="1">
        <v>0.40660711664860322</v>
      </c>
      <c r="FP23" s="1">
        <v>0.46906740757924326</v>
      </c>
      <c r="FQ23" s="1">
        <v>0.26151388816701066</v>
      </c>
      <c r="FR23" s="1">
        <v>0.47134789865048099</v>
      </c>
      <c r="FS23" s="1">
        <v>0.60603615954222745</v>
      </c>
      <c r="FT23" s="1">
        <v>0.36882770665316428</v>
      </c>
      <c r="FU23" s="1">
        <v>0.57405537950316932</v>
      </c>
      <c r="FV23" s="1">
        <v>-6.0000582244971505E-2</v>
      </c>
      <c r="FW23" s="1">
        <v>-6.0070353425318523E-2</v>
      </c>
      <c r="FX23" s="1">
        <v>-5.9516407790320379E-2</v>
      </c>
      <c r="FY23" s="1">
        <v>-5.9260302615348988E-2</v>
      </c>
      <c r="FZ23" s="1">
        <v>-5.9651384399062202E-2</v>
      </c>
      <c r="GA23" s="1">
        <v>-5.9600416861220619E-2</v>
      </c>
      <c r="GB23" s="1">
        <v>5.0259133694364293E-2</v>
      </c>
      <c r="GC23" s="1">
        <v>5.0959542993377793E-2</v>
      </c>
      <c r="GD23" s="1">
        <v>5.0399593799170979E-2</v>
      </c>
      <c r="GE23" s="1">
        <v>-2.1998958451129952E-2</v>
      </c>
      <c r="GF23" s="1">
        <v>5.1612058652872113E-2</v>
      </c>
      <c r="GG23" s="1">
        <v>5.1130234909810307E-2</v>
      </c>
      <c r="GH23" s="1">
        <v>5.3628910402534154E-2</v>
      </c>
      <c r="GI23" s="1">
        <v>5.3993823894076386E-2</v>
      </c>
      <c r="GJ23" s="1">
        <v>5.5688866749618107E-2</v>
      </c>
      <c r="GK23" s="1">
        <v>5.7817128980617978E-2</v>
      </c>
      <c r="GL23" s="1">
        <v>6.1158132686991475E-2</v>
      </c>
      <c r="GM23" s="1">
        <v>5.8228662414894987E-2</v>
      </c>
      <c r="GN23" s="1">
        <v>6.3892429614223589E-2</v>
      </c>
      <c r="GO23" s="1">
        <v>6.2246078722590151E-2</v>
      </c>
      <c r="GP23" s="1">
        <v>6.504821282619698E-2</v>
      </c>
      <c r="GQ23" s="1">
        <v>6.3027153522963314E-2</v>
      </c>
      <c r="GR23" s="73">
        <v>6.4544597392443726E-2</v>
      </c>
    </row>
    <row r="24" spans="1:200" x14ac:dyDescent="0.3">
      <c r="A24" s="31" t="str">
        <v>IRDM</v>
      </c>
      <c r="B24" s="72">
        <v>0.1691362483380448</v>
      </c>
      <c r="C24" s="1">
        <v>0.11032789315392295</v>
      </c>
      <c r="D24" s="1">
        <v>8.7939023285153448E-2</v>
      </c>
      <c r="E24" s="1">
        <v>6.8216375344528429E-2</v>
      </c>
      <c r="F24" s="1">
        <v>0.40767227398901862</v>
      </c>
      <c r="G24" s="1">
        <v>0.19065483461237051</v>
      </c>
      <c r="H24" s="1">
        <v>8.2035693843935543E-3</v>
      </c>
      <c r="I24" s="1">
        <v>0.23945355959548803</v>
      </c>
      <c r="J24" s="1">
        <v>0.24354779431621254</v>
      </c>
      <c r="K24" s="1">
        <v>-8.4962775690035783E-2</v>
      </c>
      <c r="L24" s="1">
        <v>0.16673659210011277</v>
      </c>
      <c r="M24" s="1">
        <v>0.204150993171968</v>
      </c>
      <c r="N24" s="1">
        <v>0.19452635443590097</v>
      </c>
      <c r="O24" s="1">
        <v>-3.6073093266734302E-2</v>
      </c>
      <c r="P24" s="1">
        <v>0.38271131786429707</v>
      </c>
      <c r="Q24" s="1">
        <v>0.25774995991587762</v>
      </c>
      <c r="R24" s="1">
        <v>0.24279627674502613</v>
      </c>
      <c r="S24" s="1">
        <v>0.21391023923906954</v>
      </c>
      <c r="T24" s="1">
        <v>0.21515875156023356</v>
      </c>
      <c r="U24" s="1">
        <v>0.25634834890338981</v>
      </c>
      <c r="V24" s="1">
        <v>0.34476910372473729</v>
      </c>
      <c r="W24" s="1">
        <v>0.46342233873040634</v>
      </c>
      <c r="X24" s="1">
        <v>1</v>
      </c>
      <c r="Y24" s="1">
        <v>0.12269841860793361</v>
      </c>
      <c r="Z24" s="1">
        <v>2.9978841327658073E-2</v>
      </c>
      <c r="AA24" s="1">
        <v>0.17524835799230576</v>
      </c>
      <c r="AB24" s="1">
        <v>4.2631049227625756E-2</v>
      </c>
      <c r="AC24" s="1">
        <v>0.2187019322100042</v>
      </c>
      <c r="AD24" s="1">
        <v>0.17565277389409695</v>
      </c>
      <c r="AE24" s="1">
        <v>0.28755746843668306</v>
      </c>
      <c r="AF24" s="1">
        <v>0.21834680274272328</v>
      </c>
      <c r="AG24" s="1">
        <v>0.20292626218697882</v>
      </c>
      <c r="AH24" s="1">
        <v>0.14585833416818592</v>
      </c>
      <c r="AI24" s="1">
        <v>0.17263458485739991</v>
      </c>
      <c r="AJ24" s="1">
        <v>0.36446976316319796</v>
      </c>
      <c r="AK24" s="1">
        <v>0.14732983782956197</v>
      </c>
      <c r="AL24" s="1">
        <v>0.15316521327474691</v>
      </c>
      <c r="AM24" s="1">
        <v>0.45102179610590487</v>
      </c>
      <c r="AN24" s="1">
        <v>0.3054834246175781</v>
      </c>
      <c r="AO24" s="1">
        <v>0.30706130493309197</v>
      </c>
      <c r="AP24" s="1">
        <v>0.27575608781348065</v>
      </c>
      <c r="AQ24" s="1">
        <v>0.24328045875313092</v>
      </c>
      <c r="AR24" s="1">
        <v>0.17943397471267375</v>
      </c>
      <c r="AS24" s="1">
        <v>0.12554616422709403</v>
      </c>
      <c r="AT24" s="1">
        <v>0.37458053310822914</v>
      </c>
      <c r="AU24" s="1">
        <v>0.38460773753412464</v>
      </c>
      <c r="AV24" s="1">
        <v>0.2378560563920287</v>
      </c>
      <c r="AW24" s="1">
        <v>0.31593679711851785</v>
      </c>
      <c r="AX24" s="1">
        <v>5.8574945164853197E-2</v>
      </c>
      <c r="AY24" s="1">
        <v>0.21866426587764215</v>
      </c>
      <c r="AZ24" s="1">
        <v>0.18855321968172969</v>
      </c>
      <c r="BA24" s="1">
        <v>0.24829092425141955</v>
      </c>
      <c r="BB24" s="1">
        <v>0.16438813150361967</v>
      </c>
      <c r="BC24" s="1">
        <v>0.24660964177940597</v>
      </c>
      <c r="BD24" s="1">
        <v>5.7561425963020683E-2</v>
      </c>
      <c r="BE24" s="1">
        <v>0.30665700204659946</v>
      </c>
      <c r="BF24" s="1">
        <v>0.28747943882054794</v>
      </c>
      <c r="BG24" s="1">
        <v>0.12325500268815232</v>
      </c>
      <c r="BH24" s="1">
        <v>0.32388551035744406</v>
      </c>
      <c r="BI24" s="1">
        <v>0.38485789062341375</v>
      </c>
      <c r="BJ24" s="1">
        <v>0.25492802227409977</v>
      </c>
      <c r="BK24" s="1">
        <v>0.1249009790119962</v>
      </c>
      <c r="BL24" s="1">
        <v>0.22041279996528737</v>
      </c>
      <c r="BM24" s="1">
        <v>0.30302468424307033</v>
      </c>
      <c r="BN24" s="1">
        <v>0.26064158845096502</v>
      </c>
      <c r="BO24" s="1">
        <v>0.45007328557228032</v>
      </c>
      <c r="BP24" s="1">
        <v>0.38416431112267641</v>
      </c>
      <c r="BQ24" s="1">
        <v>0.39543441892853365</v>
      </c>
      <c r="BR24" s="1">
        <v>0.42305843075690203</v>
      </c>
      <c r="BS24" s="1">
        <v>0.2890571058784005</v>
      </c>
      <c r="BT24" s="1">
        <v>0.14482934016254945</v>
      </c>
      <c r="BU24" s="1">
        <v>0.15683277440762378</v>
      </c>
      <c r="BV24" s="1">
        <v>0.31381917303565254</v>
      </c>
      <c r="BW24" s="1">
        <v>0.32537049479247676</v>
      </c>
      <c r="BX24" s="1">
        <v>3.4815388299171038E-2</v>
      </c>
      <c r="BY24" s="1">
        <v>-3.006213828448007E-2</v>
      </c>
      <c r="BZ24" s="1">
        <v>-2.0845156381966653E-2</v>
      </c>
      <c r="CA24" s="1">
        <v>0.15762433502014192</v>
      </c>
      <c r="CB24" s="1">
        <v>0.23290005337447262</v>
      </c>
      <c r="CC24" s="1">
        <v>0.23051679230706595</v>
      </c>
      <c r="CD24" s="1">
        <v>0.2489016511646403</v>
      </c>
      <c r="CE24" s="1">
        <v>0.18865919752572613</v>
      </c>
      <c r="CF24" s="1">
        <v>0.30776045780518968</v>
      </c>
      <c r="CG24" s="1">
        <v>0.20615469213902246</v>
      </c>
      <c r="CH24" s="1">
        <v>0.34193857544567691</v>
      </c>
      <c r="CI24" s="1">
        <v>0.1602562823441486</v>
      </c>
      <c r="CJ24" s="1">
        <v>0.38025950110432249</v>
      </c>
      <c r="CK24" s="1">
        <v>0.17862449080760351</v>
      </c>
      <c r="CL24" s="1">
        <v>0.21863877287866368</v>
      </c>
      <c r="CM24" s="1">
        <v>0.17802743864676904</v>
      </c>
      <c r="CN24" s="1">
        <v>0.12189927677097401</v>
      </c>
      <c r="CO24" s="1">
        <v>0.46379837612106201</v>
      </c>
      <c r="CP24" s="1">
        <v>0.16118895033211605</v>
      </c>
      <c r="CQ24" s="1">
        <v>0.37741262158679589</v>
      </c>
      <c r="CR24" s="1">
        <v>0.19522437489322508</v>
      </c>
      <c r="CS24" s="1">
        <v>0.21093845066948971</v>
      </c>
      <c r="CT24" s="1">
        <v>0.15843302895090677</v>
      </c>
      <c r="CU24" s="1">
        <v>0.28353492578896955</v>
      </c>
      <c r="CV24" s="1">
        <v>0.1966195061169527</v>
      </c>
      <c r="CW24" s="1">
        <v>0.20993860019575761</v>
      </c>
      <c r="CX24" s="1">
        <v>0.31833474923317129</v>
      </c>
      <c r="CY24" s="1">
        <v>9.5151356374691853E-2</v>
      </c>
      <c r="CZ24" s="1">
        <v>0.1227535851626235</v>
      </c>
      <c r="DA24" s="1">
        <v>0.11177210672666475</v>
      </c>
      <c r="DB24" s="1">
        <v>2.5814851344133596E-2</v>
      </c>
      <c r="DC24" s="1">
        <v>0.18350072555216954</v>
      </c>
      <c r="DD24" s="1">
        <v>0.23813601362236442</v>
      </c>
      <c r="DE24" s="1">
        <v>7.5898676713295463E-2</v>
      </c>
      <c r="DF24" s="1">
        <v>0.13118330362518138</v>
      </c>
      <c r="DG24" s="1">
        <v>0.17278762244227658</v>
      </c>
      <c r="DH24" s="1">
        <v>0.21270065151419246</v>
      </c>
      <c r="DI24" s="1">
        <v>0.43503823759999721</v>
      </c>
      <c r="DJ24" s="1">
        <v>0.43891125218454541</v>
      </c>
      <c r="DK24" s="1">
        <v>0.22955664778846938</v>
      </c>
      <c r="DL24" s="1">
        <v>5.1020810316049305E-2</v>
      </c>
      <c r="DM24" s="1">
        <v>0.28882771427396547</v>
      </c>
      <c r="DN24" s="1">
        <v>0.27766431618443749</v>
      </c>
      <c r="DO24" s="1">
        <v>0.36175512317927494</v>
      </c>
      <c r="DP24" s="1">
        <v>0.30233293870391248</v>
      </c>
      <c r="DQ24" s="1">
        <v>0.30361506513036463</v>
      </c>
      <c r="DR24" s="1">
        <v>0.27678835706383104</v>
      </c>
      <c r="DS24" s="1">
        <v>0.26751057331276473</v>
      </c>
      <c r="DT24" s="1">
        <v>0.20268810001011744</v>
      </c>
      <c r="DU24" s="1">
        <v>0.2947314708872717</v>
      </c>
      <c r="DV24" s="1">
        <v>4.5850959995131189E-2</v>
      </c>
      <c r="DW24" s="1">
        <v>0.19145671217289503</v>
      </c>
      <c r="DX24" s="1">
        <v>0.23586577633300121</v>
      </c>
      <c r="DY24" s="1">
        <v>0.2912026284037611</v>
      </c>
      <c r="DZ24" s="1">
        <v>0.24423427915543749</v>
      </c>
      <c r="EA24" s="1">
        <v>6.3401098713994894E-2</v>
      </c>
      <c r="EB24" s="1">
        <v>0.28298051210412745</v>
      </c>
      <c r="EC24" s="1">
        <v>0.23087829880997765</v>
      </c>
      <c r="ED24" s="1">
        <v>0.22017329993575119</v>
      </c>
      <c r="EE24" s="1">
        <v>0.22641459940408112</v>
      </c>
      <c r="EF24" s="1">
        <v>0.12226341100216044</v>
      </c>
      <c r="EG24" s="1">
        <v>0.27361415306297043</v>
      </c>
      <c r="EH24" s="1">
        <v>0.23427612403933251</v>
      </c>
      <c r="EI24" s="1">
        <v>0.16936336578630592</v>
      </c>
      <c r="EJ24" s="1">
        <v>0.19729191061893256</v>
      </c>
      <c r="EK24" s="1">
        <v>0.20499923176903362</v>
      </c>
      <c r="EL24" s="1">
        <v>0.23918839549415788</v>
      </c>
      <c r="EM24" s="1">
        <v>0.23094335913773376</v>
      </c>
      <c r="EN24" s="1">
        <v>0.23622874387194148</v>
      </c>
      <c r="EO24" s="1">
        <v>0.22319456288557385</v>
      </c>
      <c r="EP24" s="1">
        <v>0.37232315702368096</v>
      </c>
      <c r="EQ24" s="1">
        <v>0.22305422725287755</v>
      </c>
      <c r="ER24" s="1">
        <v>0.21570944213249388</v>
      </c>
      <c r="ES24" s="1">
        <v>0.22735259308521627</v>
      </c>
      <c r="ET24" s="1">
        <v>0.23247297188112306</v>
      </c>
      <c r="EU24" s="1">
        <v>0.31540876556958436</v>
      </c>
      <c r="EV24" s="1">
        <v>0.30300553748964748</v>
      </c>
      <c r="EW24" s="1">
        <v>0.2315774254637657</v>
      </c>
      <c r="EX24" s="1">
        <v>0.23247485168462606</v>
      </c>
      <c r="EY24" s="1">
        <v>0.29768730492552076</v>
      </c>
      <c r="EZ24" s="1">
        <v>0.30747685159932459</v>
      </c>
      <c r="FA24" s="1">
        <v>0.29453316267333646</v>
      </c>
      <c r="FB24" s="1">
        <v>0.19626715152528801</v>
      </c>
      <c r="FC24" s="1">
        <v>0.37584083010093339</v>
      </c>
      <c r="FD24" s="1">
        <v>0.30593404441896738</v>
      </c>
      <c r="FE24" s="1">
        <v>0.37640829864499542</v>
      </c>
      <c r="FF24" s="1">
        <v>0.33427434210035872</v>
      </c>
      <c r="FG24" s="1">
        <v>0.38507064224871235</v>
      </c>
      <c r="FH24" s="1">
        <v>0.30680749868989216</v>
      </c>
      <c r="FI24" s="1">
        <v>0.31586029652424535</v>
      </c>
      <c r="FJ24" s="1">
        <v>0.42619761096339864</v>
      </c>
      <c r="FK24" s="1">
        <v>0.34197824643665348</v>
      </c>
      <c r="FL24" s="1">
        <v>0.2157759106463765</v>
      </c>
      <c r="FM24" s="1">
        <v>0.2391897088047342</v>
      </c>
      <c r="FN24" s="1">
        <v>0.23094437595746567</v>
      </c>
      <c r="FO24" s="1">
        <v>0.23622854369240442</v>
      </c>
      <c r="FP24" s="1">
        <v>0.22319848600952572</v>
      </c>
      <c r="FQ24" s="1">
        <v>0.10795425907507793</v>
      </c>
      <c r="FR24" s="1">
        <v>0.22771643419940452</v>
      </c>
      <c r="FS24" s="1">
        <v>0.32635470523687782</v>
      </c>
      <c r="FT24" s="1">
        <v>0.17314470254010209</v>
      </c>
      <c r="FU24" s="1">
        <v>0.27436868783914958</v>
      </c>
      <c r="FV24" s="1">
        <v>-5.3415932366369386E-2</v>
      </c>
      <c r="FW24" s="1">
        <v>-5.3327472172095568E-2</v>
      </c>
      <c r="FX24" s="1">
        <v>-5.2738951490351349E-2</v>
      </c>
      <c r="FY24" s="1">
        <v>-5.3206952224316394E-2</v>
      </c>
      <c r="FZ24" s="1">
        <v>-5.2313338959761022E-2</v>
      </c>
      <c r="GA24" s="1">
        <v>-5.2772289429017606E-2</v>
      </c>
      <c r="GB24" s="1">
        <v>-4.5334161138675623E-3</v>
      </c>
      <c r="GC24" s="1">
        <v>-4.1648441053555099E-3</v>
      </c>
      <c r="GD24" s="1">
        <v>-4.4800208620766994E-3</v>
      </c>
      <c r="GE24" s="1">
        <v>-4.9006831121144956E-2</v>
      </c>
      <c r="GF24" s="1">
        <v>-3.7563256225473843E-3</v>
      </c>
      <c r="GG24" s="1">
        <v>-4.1675077043553709E-3</v>
      </c>
      <c r="GH24" s="1">
        <v>-2.5834655264465223E-3</v>
      </c>
      <c r="GI24" s="1">
        <v>-2.3787901887356378E-3</v>
      </c>
      <c r="GJ24" s="1">
        <v>-1.4531060677485711E-3</v>
      </c>
      <c r="GK24" s="1">
        <v>-2.660424974079194E-4</v>
      </c>
      <c r="GL24" s="1">
        <v>1.685756293354783E-3</v>
      </c>
      <c r="GM24" s="1">
        <v>3.3563198241752065E-5</v>
      </c>
      <c r="GN24" s="1">
        <v>3.259775374393608E-3</v>
      </c>
      <c r="GO24" s="1">
        <v>2.301792011505579E-3</v>
      </c>
      <c r="GP24" s="1">
        <v>3.8087842982366849E-3</v>
      </c>
      <c r="GQ24" s="1">
        <v>2.6747983889595364E-3</v>
      </c>
      <c r="GR24" s="73">
        <v>3.5436138362740835E-3</v>
      </c>
    </row>
    <row r="25" spans="1:200" x14ac:dyDescent="0.3">
      <c r="A25" s="31" t="str">
        <v>PFE</v>
      </c>
      <c r="B25" s="72">
        <v>0.23695667851115665</v>
      </c>
      <c r="C25" s="1">
        <v>0.18352245865688999</v>
      </c>
      <c r="D25" s="1">
        <v>0.19497017374538009</v>
      </c>
      <c r="E25" s="1">
        <v>0.22360694647073595</v>
      </c>
      <c r="F25" s="1">
        <v>0.34387765039198931</v>
      </c>
      <c r="G25" s="1">
        <v>0.29486924101571138</v>
      </c>
      <c r="H25" s="1">
        <v>0.43662707136015461</v>
      </c>
      <c r="I25" s="1">
        <v>0.45106027008250121</v>
      </c>
      <c r="J25" s="1">
        <v>0.26040547062541231</v>
      </c>
      <c r="K25" s="1">
        <v>0.19690245721222729</v>
      </c>
      <c r="L25" s="1">
        <v>0.13691886556920468</v>
      </c>
      <c r="M25" s="1">
        <v>0.14719030338365835</v>
      </c>
      <c r="N25" s="1">
        <v>0.24101507628989408</v>
      </c>
      <c r="O25" s="1">
        <v>0.27560728087780573</v>
      </c>
      <c r="P25" s="1">
        <v>0.11716743274849027</v>
      </c>
      <c r="Q25" s="1">
        <v>6.0429002558235974E-2</v>
      </c>
      <c r="R25" s="1">
        <v>0.39636786260090484</v>
      </c>
      <c r="S25" s="1">
        <v>0.10180432596075838</v>
      </c>
      <c r="T25" s="1">
        <v>-7.9643263405919859E-2</v>
      </c>
      <c r="U25" s="1">
        <v>0.22699080448760522</v>
      </c>
      <c r="V25" s="1">
        <v>0.23468792305579564</v>
      </c>
      <c r="W25" s="1">
        <v>0.31149914312163651</v>
      </c>
      <c r="X25" s="1">
        <v>0.12269841860793361</v>
      </c>
      <c r="Y25" s="1">
        <v>1.0000000000000002</v>
      </c>
      <c r="Z25" s="1">
        <v>0.1397232650842192</v>
      </c>
      <c r="AA25" s="1">
        <v>0.54350823832908124</v>
      </c>
      <c r="AB25" s="1">
        <v>0.16040189648663214</v>
      </c>
      <c r="AC25" s="1">
        <v>0.3921190919296636</v>
      </c>
      <c r="AD25" s="1">
        <v>0.32935065309867984</v>
      </c>
      <c r="AE25" s="1">
        <v>2.6132038266339294E-2</v>
      </c>
      <c r="AF25" s="1">
        <v>0.19188066822502031</v>
      </c>
      <c r="AG25" s="1">
        <v>0.45141078437778853</v>
      </c>
      <c r="AH25" s="1">
        <v>0.50385543276396749</v>
      </c>
      <c r="AI25" s="1">
        <v>0.28158733598630337</v>
      </c>
      <c r="AJ25" s="1">
        <v>0.50260907475862659</v>
      </c>
      <c r="AK25" s="1">
        <v>0.16700905977852282</v>
      </c>
      <c r="AL25" s="1">
        <v>0.34114763507650819</v>
      </c>
      <c r="AM25" s="1">
        <v>0.11750705529096947</v>
      </c>
      <c r="AN25" s="1">
        <v>0.13863641407386496</v>
      </c>
      <c r="AO25" s="1">
        <v>0.15941714748029101</v>
      </c>
      <c r="AP25" s="1">
        <v>0.24546159991459857</v>
      </c>
      <c r="AQ25" s="1">
        <v>0.15705310425914107</v>
      </c>
      <c r="AR25" s="1">
        <v>0.10314803732081639</v>
      </c>
      <c r="AS25" s="1">
        <v>0.10896779052063188</v>
      </c>
      <c r="AT25" s="1">
        <v>0.20299038438689404</v>
      </c>
      <c r="AU25" s="1">
        <v>0.15536204323710012</v>
      </c>
      <c r="AV25" s="1">
        <v>0.23020424412458526</v>
      </c>
      <c r="AW25" s="1">
        <v>9.154970122955465E-2</v>
      </c>
      <c r="AX25" s="1">
        <v>0.3282838265798651</v>
      </c>
      <c r="AY25" s="1">
        <v>0.20551889249521249</v>
      </c>
      <c r="AZ25" s="1">
        <v>0.24630960968342966</v>
      </c>
      <c r="BA25" s="1">
        <v>0.230502977502482</v>
      </c>
      <c r="BB25" s="1">
        <v>0.3303476785313908</v>
      </c>
      <c r="BC25" s="1">
        <v>0.3463795501448268</v>
      </c>
      <c r="BD25" s="1">
        <v>0.28244873666414094</v>
      </c>
      <c r="BE25" s="1">
        <v>-7.4986878791526601E-2</v>
      </c>
      <c r="BF25" s="1">
        <v>0.3872060195292823</v>
      </c>
      <c r="BG25" s="1">
        <v>0.17946998899160183</v>
      </c>
      <c r="BH25" s="1">
        <v>0.14689960773210359</v>
      </c>
      <c r="BI25" s="1">
        <v>0.50587297017268784</v>
      </c>
      <c r="BJ25" s="1">
        <v>0.42004192477401364</v>
      </c>
      <c r="BK25" s="1">
        <v>0.47168672037978188</v>
      </c>
      <c r="BL25" s="1">
        <v>0.26975931175855145</v>
      </c>
      <c r="BM25" s="1">
        <v>0.34178574779250731</v>
      </c>
      <c r="BN25" s="1">
        <v>0.42894772613971377</v>
      </c>
      <c r="BO25" s="1">
        <v>0.54089809671598399</v>
      </c>
      <c r="BP25" s="1">
        <v>0.5588310372123777</v>
      </c>
      <c r="BQ25" s="1">
        <v>0.15852762267353035</v>
      </c>
      <c r="BR25" s="1">
        <v>0.28979142688895243</v>
      </c>
      <c r="BS25" s="1">
        <v>0.4450069897499882</v>
      </c>
      <c r="BT25" s="1">
        <v>0.46502914105120913</v>
      </c>
      <c r="BU25" s="1">
        <v>0.31646780892352561</v>
      </c>
      <c r="BV25" s="1">
        <v>0.48422327770799911</v>
      </c>
      <c r="BW25" s="1">
        <v>0.31863803131746316</v>
      </c>
      <c r="BX25" s="1">
        <v>0.33538417872484305</v>
      </c>
      <c r="BY25" s="1">
        <v>0.3851814021938853</v>
      </c>
      <c r="BZ25" s="1">
        <v>0.37380060904441953</v>
      </c>
      <c r="CA25" s="1">
        <v>0.24388682425286481</v>
      </c>
      <c r="CB25" s="1">
        <v>0.27508834602883081</v>
      </c>
      <c r="CC25" s="1">
        <v>0.35164934568737027</v>
      </c>
      <c r="CD25" s="1">
        <v>0.2736504491663081</v>
      </c>
      <c r="CE25" s="1">
        <v>0.10782800312017543</v>
      </c>
      <c r="CF25" s="1">
        <v>0.33260099193329162</v>
      </c>
      <c r="CG25" s="1">
        <v>0.22376041618838427</v>
      </c>
      <c r="CH25" s="1">
        <v>0.42375921339501299</v>
      </c>
      <c r="CI25" s="1">
        <v>0.14228315813320572</v>
      </c>
      <c r="CJ25" s="1">
        <v>0.20900751347677496</v>
      </c>
      <c r="CK25" s="1">
        <v>0.30465843655587405</v>
      </c>
      <c r="CL25" s="1">
        <v>0.1742128268785168</v>
      </c>
      <c r="CM25" s="1">
        <v>0.14443772585994991</v>
      </c>
      <c r="CN25" s="1">
        <v>0.2697199334014741</v>
      </c>
      <c r="CO25" s="1">
        <v>0.27083008093275507</v>
      </c>
      <c r="CP25" s="1">
        <v>0.35787595649537124</v>
      </c>
      <c r="CQ25" s="1">
        <v>0.18607847211616493</v>
      </c>
      <c r="CR25" s="1">
        <v>0.25663731152471941</v>
      </c>
      <c r="CS25" s="1">
        <v>0.21724747352076196</v>
      </c>
      <c r="CT25" s="1">
        <v>3.3817273158244912E-2</v>
      </c>
      <c r="CU25" s="1">
        <v>0.14002635348938214</v>
      </c>
      <c r="CV25" s="1">
        <v>0.1704171788802934</v>
      </c>
      <c r="CW25" s="1">
        <v>0.23582886518042134</v>
      </c>
      <c r="CX25" s="1">
        <v>0.44135960603207064</v>
      </c>
      <c r="CY25" s="1">
        <v>0.16757157976254322</v>
      </c>
      <c r="CZ25" s="1">
        <v>0.18823556400625974</v>
      </c>
      <c r="DA25" s="1">
        <v>0.23366350681209955</v>
      </c>
      <c r="DB25" s="1">
        <v>9.1167783632415303E-2</v>
      </c>
      <c r="DC25" s="1">
        <v>0.10955646485157798</v>
      </c>
      <c r="DD25" s="1">
        <v>0.29364349593791328</v>
      </c>
      <c r="DE25" s="1">
        <v>0.11541499085651546</v>
      </c>
      <c r="DF25" s="1">
        <v>0.12503979315375929</v>
      </c>
      <c r="DG25" s="1">
        <v>0.16910311475558937</v>
      </c>
      <c r="DH25" s="1">
        <v>0.17348132659232904</v>
      </c>
      <c r="DI25" s="1">
        <v>0.22890179563144472</v>
      </c>
      <c r="DJ25" s="1">
        <v>-4.0765103230170414E-2</v>
      </c>
      <c r="DK25" s="1">
        <v>0.225557927867992</v>
      </c>
      <c r="DL25" s="1">
        <v>0.25400830559342208</v>
      </c>
      <c r="DM25" s="1">
        <v>9.19229553690111E-2</v>
      </c>
      <c r="DN25" s="1">
        <v>0.17467381438853968</v>
      </c>
      <c r="DO25" s="1">
        <v>0.27351956832860314</v>
      </c>
      <c r="DP25" s="1">
        <v>0.23302581268804576</v>
      </c>
      <c r="DQ25" s="1">
        <v>0.22119244816209735</v>
      </c>
      <c r="DR25" s="1">
        <v>0.18241983065888495</v>
      </c>
      <c r="DS25" s="1">
        <v>0.11848312041487964</v>
      </c>
      <c r="DT25" s="1">
        <v>0.3944139302964057</v>
      </c>
      <c r="DU25" s="1">
        <v>0.36113850627186089</v>
      </c>
      <c r="DV25" s="1">
        <v>0.31566946283697167</v>
      </c>
      <c r="DW25" s="1">
        <v>0.33087608336760604</v>
      </c>
      <c r="DX25" s="1">
        <v>0.25462857021858787</v>
      </c>
      <c r="DY25" s="1">
        <v>0.17106250293890446</v>
      </c>
      <c r="DZ25" s="1">
        <v>-4.6002218792720477E-2</v>
      </c>
      <c r="EA25" s="1">
        <v>-3.6145166670398333E-2</v>
      </c>
      <c r="EB25" s="1">
        <v>-6.1806392705959945E-2</v>
      </c>
      <c r="EC25" s="1">
        <v>0.37307289110902814</v>
      </c>
      <c r="ED25" s="1">
        <v>0.27779298697383747</v>
      </c>
      <c r="EE25" s="1">
        <v>0.26159848008792946</v>
      </c>
      <c r="EF25" s="1">
        <v>0.35281738227795145</v>
      </c>
      <c r="EG25" s="1">
        <v>0.4160561810726684</v>
      </c>
      <c r="EH25" s="1">
        <v>0.32487208351144597</v>
      </c>
      <c r="EI25" s="1">
        <v>0.28092088249436148</v>
      </c>
      <c r="EJ25" s="1">
        <v>0.17103833035498872</v>
      </c>
      <c r="EK25" s="1">
        <v>0.17283105124557374</v>
      </c>
      <c r="EL25" s="1">
        <v>0.18881467347746475</v>
      </c>
      <c r="EM25" s="1">
        <v>0.16539991088356262</v>
      </c>
      <c r="EN25" s="1">
        <v>0.17990366645101277</v>
      </c>
      <c r="EO25" s="1">
        <v>0.10231485304970091</v>
      </c>
      <c r="EP25" s="1">
        <v>5.5798418209681594E-2</v>
      </c>
      <c r="EQ25" s="1">
        <v>0.16692109511083544</v>
      </c>
      <c r="ER25" s="1">
        <v>0.16394318444068104</v>
      </c>
      <c r="ES25" s="1">
        <v>0.16725596955304672</v>
      </c>
      <c r="ET25" s="1">
        <v>0.19006750590202096</v>
      </c>
      <c r="EU25" s="1">
        <v>3.6911196508846146E-2</v>
      </c>
      <c r="EV25" s="1">
        <v>0.21539554662983548</v>
      </c>
      <c r="EW25" s="1">
        <v>4.8916203502964391E-2</v>
      </c>
      <c r="EX25" s="1">
        <v>6.4990507919144805E-2</v>
      </c>
      <c r="EY25" s="1">
        <v>0.12571182206976461</v>
      </c>
      <c r="EZ25" s="1">
        <v>0.13966247356359893</v>
      </c>
      <c r="FA25" s="1">
        <v>0.21977365083433198</v>
      </c>
      <c r="FB25" s="1">
        <v>0.15339027260277907</v>
      </c>
      <c r="FC25" s="1">
        <v>0.15509831797999088</v>
      </c>
      <c r="FD25" s="1">
        <v>0.23580004250197048</v>
      </c>
      <c r="FE25" s="1">
        <v>-2.2057696383568973E-2</v>
      </c>
      <c r="FF25" s="1">
        <v>0.23950338750425745</v>
      </c>
      <c r="FG25" s="1">
        <v>0.10599186386438218</v>
      </c>
      <c r="FH25" s="1">
        <v>0.1938770114663706</v>
      </c>
      <c r="FI25" s="1">
        <v>0.23595899034412574</v>
      </c>
      <c r="FJ25" s="1">
        <v>0.17572481615066768</v>
      </c>
      <c r="FK25" s="1">
        <v>0.12107372227870852</v>
      </c>
      <c r="FL25" s="1">
        <v>5.0882340756880771E-2</v>
      </c>
      <c r="FM25" s="1">
        <v>0.18881210785227806</v>
      </c>
      <c r="FN25" s="1">
        <v>0.16539919236719119</v>
      </c>
      <c r="FO25" s="1">
        <v>0.17990794814303152</v>
      </c>
      <c r="FP25" s="1">
        <v>0.10231340427713687</v>
      </c>
      <c r="FQ25" s="1">
        <v>0.10474787267511036</v>
      </c>
      <c r="FR25" s="1">
        <v>0.17896715317945414</v>
      </c>
      <c r="FS25" s="1">
        <v>9.6792964141376045E-2</v>
      </c>
      <c r="FT25" s="1">
        <v>-5.3086064304564286E-2</v>
      </c>
      <c r="FU25" s="1">
        <v>7.3057971057484891E-2</v>
      </c>
      <c r="FV25" s="1">
        <v>-7.1551597854695045E-2</v>
      </c>
      <c r="FW25" s="1">
        <v>-7.1728648650172172E-2</v>
      </c>
      <c r="FX25" s="1">
        <v>-7.157667549842088E-2</v>
      </c>
      <c r="FY25" s="1">
        <v>-7.1793970244619518E-2</v>
      </c>
      <c r="FZ25" s="1">
        <v>-7.2054535684909743E-2</v>
      </c>
      <c r="GA25" s="1">
        <v>-7.1969344639068067E-2</v>
      </c>
      <c r="GB25" s="1">
        <v>-1.4271383214625122E-2</v>
      </c>
      <c r="GC25" s="1">
        <v>-1.4047160294479742E-2</v>
      </c>
      <c r="GD25" s="1">
        <v>-1.42593644798497E-2</v>
      </c>
      <c r="GE25" s="1">
        <v>-5.3496865350449375E-2</v>
      </c>
      <c r="GF25" s="1">
        <v>-1.3864874394628121E-2</v>
      </c>
      <c r="GG25" s="1">
        <v>-1.40530357816398E-2</v>
      </c>
      <c r="GH25" s="1">
        <v>-1.3232857869796772E-2</v>
      </c>
      <c r="GI25" s="1">
        <v>-1.3127321886026427E-2</v>
      </c>
      <c r="GJ25" s="1">
        <v>-1.2599530271292899E-2</v>
      </c>
      <c r="GK25" s="1">
        <v>-1.1866200576089897E-2</v>
      </c>
      <c r="GL25" s="1">
        <v>-1.0746126955781339E-2</v>
      </c>
      <c r="GM25" s="1">
        <v>-1.1742102445248094E-2</v>
      </c>
      <c r="GN25" s="1">
        <v>-9.8435662629567794E-3</v>
      </c>
      <c r="GO25" s="1">
        <v>-1.0432190760119768E-2</v>
      </c>
      <c r="GP25" s="1">
        <v>-9.5587103533800542E-3</v>
      </c>
      <c r="GQ25" s="1">
        <v>-1.0175644616479164E-2</v>
      </c>
      <c r="GR25" s="73">
        <v>-9.6856723982358256E-3</v>
      </c>
    </row>
    <row r="26" spans="1:200" x14ac:dyDescent="0.3">
      <c r="A26" s="31" t="str">
        <v>MRK</v>
      </c>
      <c r="B26" s="72">
        <v>0.26356460299397888</v>
      </c>
      <c r="C26" s="1">
        <v>0.20061940661813485</v>
      </c>
      <c r="D26" s="1">
        <v>2.2214550532404141E-2</v>
      </c>
      <c r="E26" s="1">
        <v>4.1844975927364088E-2</v>
      </c>
      <c r="F26" s="1">
        <v>0.14882440176068382</v>
      </c>
      <c r="G26" s="1">
        <v>0.10745941741274159</v>
      </c>
      <c r="H26" s="1">
        <v>0.29151421362578317</v>
      </c>
      <c r="I26" s="1">
        <v>0.26322689189193571</v>
      </c>
      <c r="J26" s="1">
        <v>2.9225554897252662E-2</v>
      </c>
      <c r="K26" s="1">
        <v>5.9043948561700373E-2</v>
      </c>
      <c r="L26" s="1">
        <v>-6.1855447985232868E-2</v>
      </c>
      <c r="M26" s="1">
        <v>7.8944114473593091E-2</v>
      </c>
      <c r="N26" s="1">
        <v>0.35216543447650961</v>
      </c>
      <c r="O26" s="1">
        <v>0.3361613203913853</v>
      </c>
      <c r="P26" s="1">
        <v>6.5662760811147289E-2</v>
      </c>
      <c r="Q26" s="1">
        <v>0.22779171557919778</v>
      </c>
      <c r="R26" s="1">
        <v>0.21097177544875462</v>
      </c>
      <c r="S26" s="1">
        <v>2.6665699838041797E-2</v>
      </c>
      <c r="T26" s="1">
        <v>-0.25802576994764492</v>
      </c>
      <c r="U26" s="1">
        <v>0.25003342271563533</v>
      </c>
      <c r="V26" s="1">
        <v>0.21623565591405616</v>
      </c>
      <c r="W26" s="1">
        <v>0.20898061242196186</v>
      </c>
      <c r="X26" s="1">
        <v>2.9978841327658073E-2</v>
      </c>
      <c r="Y26" s="1">
        <v>0.1397232650842192</v>
      </c>
      <c r="Z26" s="1">
        <v>1</v>
      </c>
      <c r="AA26" s="1">
        <v>0.4895911515857721</v>
      </c>
      <c r="AB26" s="1">
        <v>0.41064236576445262</v>
      </c>
      <c r="AC26" s="1">
        <v>0.39911630639045298</v>
      </c>
      <c r="AD26" s="1">
        <v>0.11355304478808524</v>
      </c>
      <c r="AE26" s="1">
        <v>0.23356035836025785</v>
      </c>
      <c r="AF26" s="1">
        <v>0.33356266569379833</v>
      </c>
      <c r="AG26" s="1">
        <v>0.37298351984247879</v>
      </c>
      <c r="AH26" s="1">
        <v>0.33095050979358959</v>
      </c>
      <c r="AI26" s="1">
        <v>0.22216599544682158</v>
      </c>
      <c r="AJ26" s="1">
        <v>0.21777223743285481</v>
      </c>
      <c r="AK26" s="1">
        <v>0.35270143266301768</v>
      </c>
      <c r="AL26" s="1">
        <v>0.17737975715338264</v>
      </c>
      <c r="AM26" s="1">
        <v>-1.9833472154050839E-2</v>
      </c>
      <c r="AN26" s="1">
        <v>0.14043742955881702</v>
      </c>
      <c r="AO26" s="1">
        <v>0.17720842885965971</v>
      </c>
      <c r="AP26" s="1">
        <v>0.31938433035350594</v>
      </c>
      <c r="AQ26" s="1">
        <v>0.31512219138697423</v>
      </c>
      <c r="AR26" s="1">
        <v>0.26044860206048132</v>
      </c>
      <c r="AS26" s="1">
        <v>0.23682707098907993</v>
      </c>
      <c r="AT26" s="1">
        <v>0.28253599744982377</v>
      </c>
      <c r="AU26" s="1">
        <v>-0.11234619494323184</v>
      </c>
      <c r="AV26" s="1">
        <v>0.15830281591637962</v>
      </c>
      <c r="AW26" s="1">
        <v>5.618509256999224E-2</v>
      </c>
      <c r="AX26" s="1">
        <v>0.27456678851816191</v>
      </c>
      <c r="AY26" s="1">
        <v>0.34651679194024776</v>
      </c>
      <c r="AZ26" s="1">
        <v>0.33328743696646124</v>
      </c>
      <c r="BA26" s="1">
        <v>0.23169635532214355</v>
      </c>
      <c r="BB26" s="1">
        <v>0.33831638234677713</v>
      </c>
      <c r="BC26" s="1">
        <v>0.33124386972083891</v>
      </c>
      <c r="BD26" s="1">
        <v>0.18041066244932799</v>
      </c>
      <c r="BE26" s="1">
        <v>9.6960271794092626E-2</v>
      </c>
      <c r="BF26" s="1">
        <v>0.21236275099554039</v>
      </c>
      <c r="BG26" s="1">
        <v>9.3126317485379306E-2</v>
      </c>
      <c r="BH26" s="1">
        <v>0.23194996052727759</v>
      </c>
      <c r="BI26" s="1">
        <v>3.3566605532172604E-2</v>
      </c>
      <c r="BJ26" s="1">
        <v>0.2014332561521601</v>
      </c>
      <c r="BK26" s="1">
        <v>0.14331381579301236</v>
      </c>
      <c r="BL26" s="1">
        <v>0.14160184337142873</v>
      </c>
      <c r="BM26" s="1">
        <v>0.23735622802010026</v>
      </c>
      <c r="BN26" s="1">
        <v>0.28899671873557303</v>
      </c>
      <c r="BO26" s="1">
        <v>0.1228134811800518</v>
      </c>
      <c r="BP26" s="1">
        <v>0.13296691023570387</v>
      </c>
      <c r="BQ26" s="1">
        <v>0.15333908694114493</v>
      </c>
      <c r="BR26" s="1">
        <v>5.8873615655550778E-2</v>
      </c>
      <c r="BS26" s="1">
        <v>0.22824532634709221</v>
      </c>
      <c r="BT26" s="1">
        <v>0.18284620412045599</v>
      </c>
      <c r="BU26" s="1">
        <v>0.46124348131295345</v>
      </c>
      <c r="BV26" s="1">
        <v>0.47786169100589876</v>
      </c>
      <c r="BW26" s="1">
        <v>0.50828062366444327</v>
      </c>
      <c r="BX26" s="1">
        <v>0.37631285945319215</v>
      </c>
      <c r="BY26" s="1">
        <v>0.45946593664196927</v>
      </c>
      <c r="BZ26" s="1">
        <v>0.42264257331733668</v>
      </c>
      <c r="CA26" s="1">
        <v>0.39306470684027928</v>
      </c>
      <c r="CB26" s="1">
        <v>0.3519741515900901</v>
      </c>
      <c r="CC26" s="1">
        <v>0.14260847030668719</v>
      </c>
      <c r="CD26" s="1">
        <v>0.21161439194358797</v>
      </c>
      <c r="CE26" s="1">
        <v>0.2925566749654131</v>
      </c>
      <c r="CF26" s="1">
        <v>0.44178786432712092</v>
      </c>
      <c r="CG26" s="1">
        <v>0.2665118200188421</v>
      </c>
      <c r="CH26" s="1">
        <v>0.1581515685616085</v>
      </c>
      <c r="CI26" s="1">
        <v>0.22252496661771767</v>
      </c>
      <c r="CJ26" s="1">
        <v>0.11599404609110939</v>
      </c>
      <c r="CK26" s="1">
        <v>2.1093663320374045E-2</v>
      </c>
      <c r="CL26" s="1">
        <v>0.23924376656025398</v>
      </c>
      <c r="CM26" s="1">
        <v>4.8678505026041367E-2</v>
      </c>
      <c r="CN26" s="1">
        <v>0.11876233677998906</v>
      </c>
      <c r="CO26" s="1">
        <v>6.1274981101488803E-2</v>
      </c>
      <c r="CP26" s="1">
        <v>0.25722563800187564</v>
      </c>
      <c r="CQ26" s="1">
        <v>0.20367553158654586</v>
      </c>
      <c r="CR26" s="1">
        <v>0.2755169699987402</v>
      </c>
      <c r="CS26" s="1">
        <v>0.28641075555541101</v>
      </c>
      <c r="CT26" s="1">
        <v>0.22986930276378434</v>
      </c>
      <c r="CU26" s="1">
        <v>0.23609606408356448</v>
      </c>
      <c r="CV26" s="1">
        <v>0.1797689488340897</v>
      </c>
      <c r="CW26" s="1">
        <v>0.25462599270612324</v>
      </c>
      <c r="CX26" s="1">
        <v>0.22752630825753378</v>
      </c>
      <c r="CY26" s="1">
        <v>0.1399996765108498</v>
      </c>
      <c r="CZ26" s="1">
        <v>0.40245318498195065</v>
      </c>
      <c r="DA26" s="1">
        <v>0.40006365702115071</v>
      </c>
      <c r="DB26" s="1">
        <v>0.18811557400493409</v>
      </c>
      <c r="DC26" s="1">
        <v>0.41133090014977003</v>
      </c>
      <c r="DD26" s="1">
        <v>0.36250265803385606</v>
      </c>
      <c r="DE26" s="1">
        <v>0.31411282333416113</v>
      </c>
      <c r="DF26" s="1">
        <v>0.30502200349503716</v>
      </c>
      <c r="DG26" s="1">
        <v>0.32634756626917633</v>
      </c>
      <c r="DH26" s="1">
        <v>0.3373623365623169</v>
      </c>
      <c r="DI26" s="1">
        <v>1.019968575345837E-2</v>
      </c>
      <c r="DJ26" s="1">
        <v>-0.136798969914461</v>
      </c>
      <c r="DK26" s="1">
        <v>0.21166454786871869</v>
      </c>
      <c r="DL26" s="1">
        <v>0.31576964061377549</v>
      </c>
      <c r="DM26" s="1">
        <v>6.9490107245566118E-2</v>
      </c>
      <c r="DN26" s="1">
        <v>0.14631517561056373</v>
      </c>
      <c r="DO26" s="1">
        <v>0.18433164390716683</v>
      </c>
      <c r="DP26" s="1">
        <v>0.14177865567209999</v>
      </c>
      <c r="DQ26" s="1">
        <v>0.22459021790410871</v>
      </c>
      <c r="DR26" s="1">
        <v>9.1738239750842498E-2</v>
      </c>
      <c r="DS26" s="1">
        <v>2.9420761950492636E-2</v>
      </c>
      <c r="DT26" s="1">
        <v>0.18780769075880743</v>
      </c>
      <c r="DU26" s="1">
        <v>0.1435810840353085</v>
      </c>
      <c r="DV26" s="1">
        <v>0.10260734071574364</v>
      </c>
      <c r="DW26" s="1">
        <v>0.19973052098146768</v>
      </c>
      <c r="DX26" s="1">
        <v>0.1550063986371539</v>
      </c>
      <c r="DY26" s="1">
        <v>0.15370220501451232</v>
      </c>
      <c r="DZ26" s="1">
        <v>0.17438264490453123</v>
      </c>
      <c r="EA26" s="1">
        <v>0.17828890429810235</v>
      </c>
      <c r="EB26" s="1">
        <v>0.19015122473860202</v>
      </c>
      <c r="EC26" s="1">
        <v>0.32493149317115838</v>
      </c>
      <c r="ED26" s="1">
        <v>0.40038871201611753</v>
      </c>
      <c r="EE26" s="1">
        <v>0.25757652057120206</v>
      </c>
      <c r="EF26" s="1">
        <v>0.25398578392594978</v>
      </c>
      <c r="EG26" s="1">
        <v>0.28526057534656224</v>
      </c>
      <c r="EH26" s="1">
        <v>0.24286385131323751</v>
      </c>
      <c r="EI26" s="1">
        <v>3.5837954007953345E-2</v>
      </c>
      <c r="EJ26" s="1">
        <v>3.3478574707843989E-2</v>
      </c>
      <c r="EK26" s="1">
        <v>0.16284130000852817</v>
      </c>
      <c r="EL26" s="1">
        <v>1.7447607114633366E-4</v>
      </c>
      <c r="EM26" s="1">
        <v>-2.705298876379067E-2</v>
      </c>
      <c r="EN26" s="1">
        <v>-2.1031589484187339E-2</v>
      </c>
      <c r="EO26" s="1">
        <v>-5.9049924743782491E-2</v>
      </c>
      <c r="EP26" s="1">
        <v>3.3878696609453494E-2</v>
      </c>
      <c r="EQ26" s="1">
        <v>7.1575393166081391E-3</v>
      </c>
      <c r="ER26" s="1">
        <v>-2.8112800977313692E-2</v>
      </c>
      <c r="ES26" s="1">
        <v>-1.9659370087559282E-2</v>
      </c>
      <c r="ET26" s="1">
        <v>-3.1016983188793069E-2</v>
      </c>
      <c r="EU26" s="1">
        <v>-7.9236943264645601E-2</v>
      </c>
      <c r="EV26" s="1">
        <v>5.9820210347295871E-2</v>
      </c>
      <c r="EW26" s="1">
        <v>-5.7330993013371634E-2</v>
      </c>
      <c r="EX26" s="1">
        <v>6.7612082852486335E-2</v>
      </c>
      <c r="EY26" s="1">
        <v>-8.6322659532284199E-2</v>
      </c>
      <c r="EZ26" s="1">
        <v>-4.8071577107862161E-2</v>
      </c>
      <c r="FA26" s="1">
        <v>-3.1160705325190437E-2</v>
      </c>
      <c r="FB26" s="1">
        <v>-7.4712728407273485E-2</v>
      </c>
      <c r="FC26" s="1">
        <v>8.7496405885799308E-2</v>
      </c>
      <c r="FD26" s="1">
        <v>0.10009066422915845</v>
      </c>
      <c r="FE26" s="1">
        <v>5.4338901860768986E-2</v>
      </c>
      <c r="FF26" s="1">
        <v>0.17210267528734477</v>
      </c>
      <c r="FG26" s="1">
        <v>0.1294248814793523</v>
      </c>
      <c r="FH26" s="1">
        <v>0.12524259675349272</v>
      </c>
      <c r="FI26" s="1">
        <v>0.16928804876129483</v>
      </c>
      <c r="FJ26" s="1">
        <v>0.13015980479337358</v>
      </c>
      <c r="FK26" s="1">
        <v>-2.9505826386398274E-3</v>
      </c>
      <c r="FL26" s="1">
        <v>2.9428379538929586E-2</v>
      </c>
      <c r="FM26" s="1">
        <v>1.726262570593186E-4</v>
      </c>
      <c r="FN26" s="1">
        <v>-2.7052000559262372E-2</v>
      </c>
      <c r="FO26" s="1">
        <v>-2.1031237580263058E-2</v>
      </c>
      <c r="FP26" s="1">
        <v>-5.9058285904629193E-2</v>
      </c>
      <c r="FQ26" s="1">
        <v>-1.2391155960102877E-2</v>
      </c>
      <c r="FR26" s="1">
        <v>9.9256878881886793E-2</v>
      </c>
      <c r="FS26" s="1">
        <v>7.5888912330250996E-2</v>
      </c>
      <c r="FT26" s="1">
        <v>7.5856473929944809E-2</v>
      </c>
      <c r="FU26" s="1">
        <v>6.66514868716888E-2</v>
      </c>
      <c r="FV26" s="1">
        <v>-8.0173596874288211E-2</v>
      </c>
      <c r="FW26" s="1">
        <v>-8.0264771730571033E-2</v>
      </c>
      <c r="FX26" s="1">
        <v>-8.1598117457638467E-2</v>
      </c>
      <c r="FY26" s="1">
        <v>-8.0773529499835545E-2</v>
      </c>
      <c r="FZ26" s="1">
        <v>-8.1658130374111002E-2</v>
      </c>
      <c r="GA26" s="1">
        <v>-8.0874490289017539E-2</v>
      </c>
      <c r="GB26" s="1">
        <v>-5.8572797257608444E-2</v>
      </c>
      <c r="GC26" s="1">
        <v>-5.8383316278326151E-2</v>
      </c>
      <c r="GD26" s="1">
        <v>-5.8501670142357846E-2</v>
      </c>
      <c r="GE26" s="1">
        <v>-8.1545723474856932E-2</v>
      </c>
      <c r="GF26" s="1">
        <v>-5.8244550522558121E-2</v>
      </c>
      <c r="GG26" s="1">
        <v>-5.881754752083812E-2</v>
      </c>
      <c r="GH26" s="1">
        <v>-5.7912094829001934E-2</v>
      </c>
      <c r="GI26" s="1">
        <v>-5.7847941781840086E-2</v>
      </c>
      <c r="GJ26" s="1">
        <v>-5.7505990904881892E-2</v>
      </c>
      <c r="GK26" s="1">
        <v>-5.7192151139109949E-2</v>
      </c>
      <c r="GL26" s="1">
        <v>-5.6643431069067336E-2</v>
      </c>
      <c r="GM26" s="1">
        <v>-5.7084648461365572E-2</v>
      </c>
      <c r="GN26" s="1">
        <v>-5.6160068801199121E-2</v>
      </c>
      <c r="GO26" s="1">
        <v>-5.6441056171148966E-2</v>
      </c>
      <c r="GP26" s="1">
        <v>-5.643963676617246E-2</v>
      </c>
      <c r="GQ26" s="1">
        <v>-5.6827005038115018E-2</v>
      </c>
      <c r="GR26" s="73">
        <v>-5.6569110571486191E-2</v>
      </c>
    </row>
    <row r="27" spans="1:200" x14ac:dyDescent="0.3">
      <c r="A27" s="31" t="str">
        <v>JNJ</v>
      </c>
      <c r="B27" s="72">
        <v>0.31185449036885382</v>
      </c>
      <c r="C27" s="1">
        <v>0.22091675624900628</v>
      </c>
      <c r="D27" s="1">
        <v>0.33667436271631884</v>
      </c>
      <c r="E27" s="1">
        <v>-1.6589770652178086E-2</v>
      </c>
      <c r="F27" s="1">
        <v>0.40594395609773154</v>
      </c>
      <c r="G27" s="1">
        <v>0.21743516575725777</v>
      </c>
      <c r="H27" s="1">
        <v>0.59622147110606549</v>
      </c>
      <c r="I27" s="1">
        <v>0.48454473106390383</v>
      </c>
      <c r="J27" s="1">
        <v>0.14471642036788288</v>
      </c>
      <c r="K27" s="1">
        <v>0.17835937458672571</v>
      </c>
      <c r="L27" s="1">
        <v>9.9148408032513208E-2</v>
      </c>
      <c r="M27" s="1">
        <v>0.20703692893187334</v>
      </c>
      <c r="N27" s="1">
        <v>0.31912526080316617</v>
      </c>
      <c r="O27" s="1">
        <v>0.28513052459438037</v>
      </c>
      <c r="P27" s="1">
        <v>0.18006559613016562</v>
      </c>
      <c r="Q27" s="1">
        <v>0.2730114315182729</v>
      </c>
      <c r="R27" s="1">
        <v>0.3853615244033804</v>
      </c>
      <c r="S27" s="1">
        <v>5.3878209830540431E-2</v>
      </c>
      <c r="T27" s="1">
        <v>-7.4771887768073683E-2</v>
      </c>
      <c r="U27" s="1">
        <v>0.49568049696604211</v>
      </c>
      <c r="V27" s="1">
        <v>0.27757137231062451</v>
      </c>
      <c r="W27" s="1">
        <v>0.35681165678855764</v>
      </c>
      <c r="X27" s="1">
        <v>0.17524835799230576</v>
      </c>
      <c r="Y27" s="1">
        <v>0.54350823832908124</v>
      </c>
      <c r="Z27" s="1">
        <v>0.4895911515857721</v>
      </c>
      <c r="AA27" s="1">
        <v>1.0000000000000002</v>
      </c>
      <c r="AB27" s="1">
        <v>0.47226586747299892</v>
      </c>
      <c r="AC27" s="1">
        <v>0.57264464599965748</v>
      </c>
      <c r="AD27" s="1">
        <v>0.296378982497782</v>
      </c>
      <c r="AE27" s="1">
        <v>0.14461297533622697</v>
      </c>
      <c r="AF27" s="1">
        <v>0.5238706356599041</v>
      </c>
      <c r="AG27" s="1">
        <v>0.68013039423310551</v>
      </c>
      <c r="AH27" s="1">
        <v>0.59199951802056805</v>
      </c>
      <c r="AI27" s="1">
        <v>0.38380733250391175</v>
      </c>
      <c r="AJ27" s="1">
        <v>0.44151887571124154</v>
      </c>
      <c r="AK27" s="1">
        <v>0.35349966566960989</v>
      </c>
      <c r="AL27" s="1">
        <v>0.25435068991948812</v>
      </c>
      <c r="AM27" s="1">
        <v>0.20364312214143662</v>
      </c>
      <c r="AN27" s="1">
        <v>0.16903103601977687</v>
      </c>
      <c r="AO27" s="1">
        <v>0.17335319400091417</v>
      </c>
      <c r="AP27" s="1">
        <v>0.29276369104705929</v>
      </c>
      <c r="AQ27" s="1">
        <v>0.26485583003106777</v>
      </c>
      <c r="AR27" s="1">
        <v>0.29727935645426262</v>
      </c>
      <c r="AS27" s="1">
        <v>0.31191144607666837</v>
      </c>
      <c r="AT27" s="1">
        <v>0.32679243186498508</v>
      </c>
      <c r="AU27" s="1">
        <v>7.2957382415948402E-2</v>
      </c>
      <c r="AV27" s="1">
        <v>0.27405777960972971</v>
      </c>
      <c r="AW27" s="1">
        <v>0.16089967210948145</v>
      </c>
      <c r="AX27" s="1">
        <v>0.41939202989324548</v>
      </c>
      <c r="AY27" s="1">
        <v>0.36232329676295683</v>
      </c>
      <c r="AZ27" s="1">
        <v>0.387237895656104</v>
      </c>
      <c r="BA27" s="1">
        <v>0.30212325643476107</v>
      </c>
      <c r="BB27" s="1">
        <v>0.49434124468889606</v>
      </c>
      <c r="BC27" s="1">
        <v>0.47008553149920884</v>
      </c>
      <c r="BD27" s="1">
        <v>0.22648895203978217</v>
      </c>
      <c r="BE27" s="1">
        <v>-2.8519060636699196E-3</v>
      </c>
      <c r="BF27" s="1">
        <v>0.49371763940032265</v>
      </c>
      <c r="BG27" s="1">
        <v>0.25397165626444851</v>
      </c>
      <c r="BH27" s="1">
        <v>0.3167650490032452</v>
      </c>
      <c r="BI27" s="1">
        <v>0.25199905617109475</v>
      </c>
      <c r="BJ27" s="1">
        <v>0.466155985354053</v>
      </c>
      <c r="BK27" s="1">
        <v>0.47244735264131388</v>
      </c>
      <c r="BL27" s="1">
        <v>0.38559835560408012</v>
      </c>
      <c r="BM27" s="1">
        <v>0.44298164364646336</v>
      </c>
      <c r="BN27" s="1">
        <v>0.47399246252843613</v>
      </c>
      <c r="BO27" s="1">
        <v>0.44943469470143527</v>
      </c>
      <c r="BP27" s="1">
        <v>0.49110584435772642</v>
      </c>
      <c r="BQ27" s="1">
        <v>3.4692910894510751E-2</v>
      </c>
      <c r="BR27" s="1">
        <v>0.19356755505519049</v>
      </c>
      <c r="BS27" s="1">
        <v>0.36489812839271152</v>
      </c>
      <c r="BT27" s="1">
        <v>0.36174340549710221</v>
      </c>
      <c r="BU27" s="1">
        <v>0.56095335166497118</v>
      </c>
      <c r="BV27" s="1">
        <v>0.6156673339483032</v>
      </c>
      <c r="BW27" s="1">
        <v>0.5562472708836822</v>
      </c>
      <c r="BX27" s="1">
        <v>0.36700327333039534</v>
      </c>
      <c r="BY27" s="1">
        <v>0.50417395012653499</v>
      </c>
      <c r="BZ27" s="1">
        <v>0.47748296504294385</v>
      </c>
      <c r="CA27" s="1">
        <v>0.4738552480036814</v>
      </c>
      <c r="CB27" s="1">
        <v>0.4857250320947562</v>
      </c>
      <c r="CC27" s="1">
        <v>0.32273063424854997</v>
      </c>
      <c r="CD27" s="1">
        <v>0.27431407049785594</v>
      </c>
      <c r="CE27" s="1">
        <v>0.24476311244302651</v>
      </c>
      <c r="CF27" s="1">
        <v>0.45990344958573076</v>
      </c>
      <c r="CG27" s="1">
        <v>0.39222755933227688</v>
      </c>
      <c r="CH27" s="1">
        <v>0.40451771950932358</v>
      </c>
      <c r="CI27" s="1">
        <v>0.31297631085681188</v>
      </c>
      <c r="CJ27" s="1">
        <v>0.25896876807805708</v>
      </c>
      <c r="CK27" s="1">
        <v>0.4205968690784363</v>
      </c>
      <c r="CL27" s="1">
        <v>0.28871881639488811</v>
      </c>
      <c r="CM27" s="1">
        <v>0.16760210985300847</v>
      </c>
      <c r="CN27" s="1">
        <v>0.30203096039984295</v>
      </c>
      <c r="CO27" s="1">
        <v>0.15580185534074018</v>
      </c>
      <c r="CP27" s="1">
        <v>0.41969181455131804</v>
      </c>
      <c r="CQ27" s="1">
        <v>0.27060995202484928</v>
      </c>
      <c r="CR27" s="1">
        <v>0.3620576677530119</v>
      </c>
      <c r="CS27" s="1">
        <v>0.32437140458262387</v>
      </c>
      <c r="CT27" s="1">
        <v>0.191912597149522</v>
      </c>
      <c r="CU27" s="1">
        <v>0.29712630890159836</v>
      </c>
      <c r="CV27" s="1">
        <v>0.2202414574496887</v>
      </c>
      <c r="CW27" s="1">
        <v>0.44155074924696636</v>
      </c>
      <c r="CX27" s="1">
        <v>0.44172648885501248</v>
      </c>
      <c r="CY27" s="1">
        <v>0.19059592548033324</v>
      </c>
      <c r="CZ27" s="1">
        <v>0.47299647975903419</v>
      </c>
      <c r="DA27" s="1">
        <v>0.51141904908065072</v>
      </c>
      <c r="DB27" s="1">
        <v>0.29997756667870967</v>
      </c>
      <c r="DC27" s="1">
        <v>0.34324755001116214</v>
      </c>
      <c r="DD27" s="1">
        <v>0.38986779281568545</v>
      </c>
      <c r="DE27" s="1">
        <v>0.27725251788179917</v>
      </c>
      <c r="DF27" s="1">
        <v>0.27952152601460822</v>
      </c>
      <c r="DG27" s="1">
        <v>0.33489502644394015</v>
      </c>
      <c r="DH27" s="1">
        <v>0.35440631552629509</v>
      </c>
      <c r="DI27" s="1">
        <v>0.22559397622832503</v>
      </c>
      <c r="DJ27" s="1">
        <v>1.2340518597343485E-2</v>
      </c>
      <c r="DK27" s="1">
        <v>0.34035213222631006</v>
      </c>
      <c r="DL27" s="1">
        <v>0.38389064422079033</v>
      </c>
      <c r="DM27" s="1">
        <v>0.3159920448591837</v>
      </c>
      <c r="DN27" s="1">
        <v>0.27221020543237356</v>
      </c>
      <c r="DO27" s="1">
        <v>0.40352206658603862</v>
      </c>
      <c r="DP27" s="1">
        <v>0.34957878447409552</v>
      </c>
      <c r="DQ27" s="1">
        <v>0.40690231962575069</v>
      </c>
      <c r="DR27" s="1">
        <v>0.37549885222464313</v>
      </c>
      <c r="DS27" s="1">
        <v>0.32470175148119734</v>
      </c>
      <c r="DT27" s="1">
        <v>0.43310016642110483</v>
      </c>
      <c r="DU27" s="1">
        <v>0.31423255126558686</v>
      </c>
      <c r="DV27" s="1">
        <v>0.23861948293491203</v>
      </c>
      <c r="DW27" s="1">
        <v>0.37018417202214621</v>
      </c>
      <c r="DX27" s="1">
        <v>0.3335780270340144</v>
      </c>
      <c r="DY27" s="1">
        <v>0.32541504645285901</v>
      </c>
      <c r="DZ27" s="1">
        <v>0.1398767544917642</v>
      </c>
      <c r="EA27" s="1">
        <v>0.20862363275987608</v>
      </c>
      <c r="EB27" s="1">
        <v>0.27374977891343205</v>
      </c>
      <c r="EC27" s="1">
        <v>0.56379373885283068</v>
      </c>
      <c r="ED27" s="1">
        <v>0.44718740457324785</v>
      </c>
      <c r="EE27" s="1">
        <v>0.20114585979311361</v>
      </c>
      <c r="EF27" s="1">
        <v>0.34098859971507589</v>
      </c>
      <c r="EG27" s="1">
        <v>0.42403774662781146</v>
      </c>
      <c r="EH27" s="1">
        <v>0.44055143839274136</v>
      </c>
      <c r="EI27" s="1">
        <v>0.23532764766606301</v>
      </c>
      <c r="EJ27" s="1">
        <v>0.15969149442469577</v>
      </c>
      <c r="EK27" s="1">
        <v>0.2157083415579939</v>
      </c>
      <c r="EL27" s="1">
        <v>0.19148640450481411</v>
      </c>
      <c r="EM27" s="1">
        <v>0.16352180729983568</v>
      </c>
      <c r="EN27" s="1">
        <v>0.1897890374835467</v>
      </c>
      <c r="EO27" s="1">
        <v>0.17525460355504993</v>
      </c>
      <c r="EP27" s="1">
        <v>9.6856419425214349E-2</v>
      </c>
      <c r="EQ27" s="1">
        <v>0.17780741665293265</v>
      </c>
      <c r="ER27" s="1">
        <v>0.15798112085745342</v>
      </c>
      <c r="ES27" s="1">
        <v>0.16307494947656673</v>
      </c>
      <c r="ET27" s="1">
        <v>0.19607426264334032</v>
      </c>
      <c r="EU27" s="1">
        <v>0.12207879056928672</v>
      </c>
      <c r="EV27" s="1">
        <v>0.30864669687492097</v>
      </c>
      <c r="EW27" s="1">
        <v>4.2705400826897513E-2</v>
      </c>
      <c r="EX27" s="1">
        <v>0.16814372914013914</v>
      </c>
      <c r="EY27" s="1">
        <v>0.14363742356831341</v>
      </c>
      <c r="EZ27" s="1">
        <v>0.16901307552115186</v>
      </c>
      <c r="FA27" s="1">
        <v>0.15748496255729866</v>
      </c>
      <c r="FB27" s="1">
        <v>0.10928829086471792</v>
      </c>
      <c r="FC27" s="1">
        <v>0.23990787578928136</v>
      </c>
      <c r="FD27" s="1">
        <v>0.3260670747796745</v>
      </c>
      <c r="FE27" s="1">
        <v>9.4436209996272794E-2</v>
      </c>
      <c r="FF27" s="1">
        <v>0.28018775634561188</v>
      </c>
      <c r="FG27" s="1">
        <v>0.25507206304693242</v>
      </c>
      <c r="FH27" s="1">
        <v>0.3100928480224972</v>
      </c>
      <c r="FI27" s="1">
        <v>0.31898010893201656</v>
      </c>
      <c r="FJ27" s="1">
        <v>0.30788560663236081</v>
      </c>
      <c r="FK27" s="1">
        <v>0.18998156918216802</v>
      </c>
      <c r="FL27" s="1">
        <v>0.14197765195593434</v>
      </c>
      <c r="FM27" s="1">
        <v>0.19148459530492751</v>
      </c>
      <c r="FN27" s="1">
        <v>0.16352080185349813</v>
      </c>
      <c r="FO27" s="1">
        <v>0.1897924074765989</v>
      </c>
      <c r="FP27" s="1">
        <v>0.17524937763696241</v>
      </c>
      <c r="FQ27" s="1">
        <v>1.5118705362193369E-2</v>
      </c>
      <c r="FR27" s="1">
        <v>0.14758443735926879</v>
      </c>
      <c r="FS27" s="1">
        <v>0.13391299177214638</v>
      </c>
      <c r="FT27" s="1">
        <v>-3.4730537306189926E-2</v>
      </c>
      <c r="FU27" s="1">
        <v>0.10384351604773558</v>
      </c>
      <c r="FV27" s="1">
        <v>-0.14809676031817362</v>
      </c>
      <c r="FW27" s="1">
        <v>-0.14801665443605277</v>
      </c>
      <c r="FX27" s="1">
        <v>-0.14861286792691189</v>
      </c>
      <c r="FY27" s="1">
        <v>-0.14786994753414448</v>
      </c>
      <c r="FZ27" s="1">
        <v>-0.14771012807365674</v>
      </c>
      <c r="GA27" s="1">
        <v>-0.14744355591027417</v>
      </c>
      <c r="GB27" s="1">
        <v>-0.11919939683140794</v>
      </c>
      <c r="GC27" s="1">
        <v>-0.11889954522781075</v>
      </c>
      <c r="GD27" s="1">
        <v>-0.11917091610350557</v>
      </c>
      <c r="GE27" s="1">
        <v>-0.14672956682463897</v>
      </c>
      <c r="GF27" s="1">
        <v>-0.1186727440686793</v>
      </c>
      <c r="GG27" s="1">
        <v>-0.11887227590293006</v>
      </c>
      <c r="GH27" s="1">
        <v>-0.11784040034194697</v>
      </c>
      <c r="GI27" s="1">
        <v>-0.11770105796024399</v>
      </c>
      <c r="GJ27" s="1">
        <v>-0.11697592245500973</v>
      </c>
      <c r="GK27" s="1">
        <v>-0.11609872375938544</v>
      </c>
      <c r="GL27" s="1">
        <v>-0.11471592742907986</v>
      </c>
      <c r="GM27" s="1">
        <v>-0.11594263093455814</v>
      </c>
      <c r="GN27" s="1">
        <v>-0.11356401718438275</v>
      </c>
      <c r="GO27" s="1">
        <v>-0.11428861196686253</v>
      </c>
      <c r="GP27" s="1">
        <v>-0.11310354809754349</v>
      </c>
      <c r="GQ27" s="1">
        <v>-0.11393999570339018</v>
      </c>
      <c r="GR27" s="73">
        <v>-0.1133082893851652</v>
      </c>
    </row>
    <row r="28" spans="1:200" x14ac:dyDescent="0.3">
      <c r="A28" s="31" t="str">
        <v>LLY</v>
      </c>
      <c r="B28" s="72">
        <v>0.4188936640312893</v>
      </c>
      <c r="C28" s="1">
        <v>0.2424667442661316</v>
      </c>
      <c r="D28" s="1">
        <v>0.17973231784137583</v>
      </c>
      <c r="E28" s="1">
        <v>0.17718978259907656</v>
      </c>
      <c r="F28" s="1">
        <v>0.19423012647803237</v>
      </c>
      <c r="G28" s="1">
        <v>4.7408646452155256E-2</v>
      </c>
      <c r="H28" s="1">
        <v>0.14555922923271125</v>
      </c>
      <c r="I28" s="1">
        <v>0.26986672618893781</v>
      </c>
      <c r="J28" s="1">
        <v>0.15611463958158378</v>
      </c>
      <c r="K28" s="1">
        <v>-1.1090720952058385E-2</v>
      </c>
      <c r="L28" s="1">
        <v>0.1998558784055601</v>
      </c>
      <c r="M28" s="1">
        <v>0.20399481745544673</v>
      </c>
      <c r="N28" s="1">
        <v>6.8353540717049702E-2</v>
      </c>
      <c r="O28" s="1">
        <v>0.12452566316767012</v>
      </c>
      <c r="P28" s="1">
        <v>4.8745965087777364E-2</v>
      </c>
      <c r="Q28" s="1">
        <v>0.10815798982010832</v>
      </c>
      <c r="R28" s="1">
        <v>3.4858023544913817E-2</v>
      </c>
      <c r="S28" s="1">
        <v>0.25141697110001165</v>
      </c>
      <c r="T28" s="1">
        <v>-3.4873093287395109E-2</v>
      </c>
      <c r="U28" s="1">
        <v>0.24778717238701009</v>
      </c>
      <c r="V28" s="1">
        <v>-1.1359577671364057E-2</v>
      </c>
      <c r="W28" s="1">
        <v>2.3739077596111182E-2</v>
      </c>
      <c r="X28" s="1">
        <v>4.2631049227625756E-2</v>
      </c>
      <c r="Y28" s="1">
        <v>0.16040189648663214</v>
      </c>
      <c r="Z28" s="1">
        <v>0.41064236576445262</v>
      </c>
      <c r="AA28" s="1">
        <v>0.47226586747299892</v>
      </c>
      <c r="AB28" s="1">
        <v>1.0000000000000002</v>
      </c>
      <c r="AC28" s="1">
        <v>0.31677884842506437</v>
      </c>
      <c r="AD28" s="1">
        <v>0.17190473033251502</v>
      </c>
      <c r="AE28" s="1">
        <v>0.27126459059225538</v>
      </c>
      <c r="AF28" s="1">
        <v>9.4413368862425628E-2</v>
      </c>
      <c r="AG28" s="1">
        <v>0.38657010811700221</v>
      </c>
      <c r="AH28" s="1">
        <v>0.1501580617240528</v>
      </c>
      <c r="AI28" s="1">
        <v>-1.4007344273391184E-2</v>
      </c>
      <c r="AJ28" s="1">
        <v>0.19063539984164729</v>
      </c>
      <c r="AK28" s="1">
        <v>4.3753979894816157E-2</v>
      </c>
      <c r="AL28" s="1">
        <v>0.20186450258985425</v>
      </c>
      <c r="AM28" s="1">
        <v>3.3914374146724227E-2</v>
      </c>
      <c r="AN28" s="1">
        <v>-8.9269934576739188E-4</v>
      </c>
      <c r="AO28" s="1">
        <v>9.8867994404871581E-2</v>
      </c>
      <c r="AP28" s="1">
        <v>0.13102837085903701</v>
      </c>
      <c r="AQ28" s="1">
        <v>0.15846381445332763</v>
      </c>
      <c r="AR28" s="1">
        <v>2.7759752486021295E-2</v>
      </c>
      <c r="AS28" s="1">
        <v>-5.4371160863970359E-3</v>
      </c>
      <c r="AT28" s="1">
        <v>0.24549320767821498</v>
      </c>
      <c r="AU28" s="1">
        <v>-6.9377563846482415E-2</v>
      </c>
      <c r="AV28" s="1">
        <v>0.17005746929241311</v>
      </c>
      <c r="AW28" s="1">
        <v>-5.5483182801817528E-2</v>
      </c>
      <c r="AX28" s="1">
        <v>-3.6932509934849422E-2</v>
      </c>
      <c r="AY28" s="1">
        <v>5.4680846026372638E-2</v>
      </c>
      <c r="AZ28" s="1">
        <v>0.11214695111676512</v>
      </c>
      <c r="BA28" s="1">
        <v>-8.0996763764802499E-2</v>
      </c>
      <c r="BB28" s="1">
        <v>0.12801446922758111</v>
      </c>
      <c r="BC28" s="1">
        <v>9.1782241586694222E-2</v>
      </c>
      <c r="BD28" s="1">
        <v>-4.2843269737486339E-2</v>
      </c>
      <c r="BE28" s="1">
        <v>7.6252102674338054E-5</v>
      </c>
      <c r="BF28" s="1">
        <v>6.9804882749728459E-2</v>
      </c>
      <c r="BG28" s="1">
        <v>0.10174753727966862</v>
      </c>
      <c r="BH28" s="1">
        <v>-2.951882459620456E-2</v>
      </c>
      <c r="BI28" s="1">
        <v>6.8461077786753907E-2</v>
      </c>
      <c r="BJ28" s="1">
        <v>-1.5773705553141212E-2</v>
      </c>
      <c r="BK28" s="1">
        <v>9.6683561554650362E-3</v>
      </c>
      <c r="BL28" s="1">
        <v>-5.3599154759004668E-2</v>
      </c>
      <c r="BM28" s="1">
        <v>-4.5944260112680414E-2</v>
      </c>
      <c r="BN28" s="1">
        <v>4.7185320280391845E-2</v>
      </c>
      <c r="BO28" s="1">
        <v>0.16837180540320484</v>
      </c>
      <c r="BP28" s="1">
        <v>0.10323881735132551</v>
      </c>
      <c r="BQ28" s="1">
        <v>-5.6259481198183386E-2</v>
      </c>
      <c r="BR28" s="1">
        <v>3.7259047908901916E-2</v>
      </c>
      <c r="BS28" s="1">
        <v>-3.0547220664691691E-2</v>
      </c>
      <c r="BT28" s="1">
        <v>-8.2253199565451782E-2</v>
      </c>
      <c r="BU28" s="1">
        <v>7.1328797029262356E-2</v>
      </c>
      <c r="BV28" s="1">
        <v>8.1063620110385967E-2</v>
      </c>
      <c r="BW28" s="1">
        <v>9.7037613444540913E-2</v>
      </c>
      <c r="BX28" s="1">
        <v>-2.0539709777202726E-2</v>
      </c>
      <c r="BY28" s="1">
        <v>0.16753024998674992</v>
      </c>
      <c r="BZ28" s="1">
        <v>0.17888061558605714</v>
      </c>
      <c r="CA28" s="1">
        <v>0.10419289972253577</v>
      </c>
      <c r="CB28" s="1">
        <v>-2.4077662505736116E-2</v>
      </c>
      <c r="CC28" s="1">
        <v>0.15664077766792475</v>
      </c>
      <c r="CD28" s="1">
        <v>-2.2008357922355674E-2</v>
      </c>
      <c r="CE28" s="1">
        <v>0.22787077595477401</v>
      </c>
      <c r="CF28" s="1">
        <v>4.7025256409999737E-2</v>
      </c>
      <c r="CG28" s="1">
        <v>-2.6397008054509105E-2</v>
      </c>
      <c r="CH28" s="1">
        <v>0.11451399326659781</v>
      </c>
      <c r="CI28" s="1">
        <v>2.8109223036497989E-3</v>
      </c>
      <c r="CJ28" s="1">
        <v>2.3434852470512725E-2</v>
      </c>
      <c r="CK28" s="1">
        <v>3.6898621569610983E-2</v>
      </c>
      <c r="CL28" s="1">
        <v>-4.123587484175145E-3</v>
      </c>
      <c r="CM28" s="1">
        <v>9.6304231992953418E-2</v>
      </c>
      <c r="CN28" s="1">
        <v>-3.2370651822875574E-2</v>
      </c>
      <c r="CO28" s="1">
        <v>2.7092866896714519E-2</v>
      </c>
      <c r="CP28" s="1">
        <v>0.32046070844948293</v>
      </c>
      <c r="CQ28" s="1">
        <v>2.611697872071957E-2</v>
      </c>
      <c r="CR28" s="1">
        <v>8.6244163818970529E-2</v>
      </c>
      <c r="CS28" s="1">
        <v>-3.0965069535892193E-2</v>
      </c>
      <c r="CT28" s="1">
        <v>-2.3828313931820243E-2</v>
      </c>
      <c r="CU28" s="1">
        <v>-3.7010761048950111E-2</v>
      </c>
      <c r="CV28" s="1">
        <v>-5.8678498769791219E-2</v>
      </c>
      <c r="CW28" s="1">
        <v>-2.2389780162032798E-2</v>
      </c>
      <c r="CX28" s="1">
        <v>0.12948853554980524</v>
      </c>
      <c r="CY28" s="1">
        <v>-3.6525249142536263E-2</v>
      </c>
      <c r="CZ28" s="1">
        <v>0.18446560591788158</v>
      </c>
      <c r="DA28" s="1">
        <v>0.11781624243890589</v>
      </c>
      <c r="DB28" s="1">
        <v>0.14020407130004553</v>
      </c>
      <c r="DC28" s="1">
        <v>0.14758837932843943</v>
      </c>
      <c r="DD28" s="1">
        <v>0.10783443311141841</v>
      </c>
      <c r="DE28" s="1">
        <v>0.12366133474056511</v>
      </c>
      <c r="DF28" s="1">
        <v>3.8385173763287969E-2</v>
      </c>
      <c r="DG28" s="1">
        <v>2.6593485224629114E-2</v>
      </c>
      <c r="DH28" s="1">
        <v>1.1574397493987608E-2</v>
      </c>
      <c r="DI28" s="1">
        <v>1.3191709227737053E-2</v>
      </c>
      <c r="DJ28" s="1">
        <v>-1.9746299842087662E-2</v>
      </c>
      <c r="DK28" s="1">
        <v>4.7313165007377644E-2</v>
      </c>
      <c r="DL28" s="1">
        <v>7.351498644850317E-2</v>
      </c>
      <c r="DM28" s="1">
        <v>0.23394430559564941</v>
      </c>
      <c r="DN28" s="1">
        <v>8.5905132505164489E-2</v>
      </c>
      <c r="DO28" s="1">
        <v>1.9179794071956004E-2</v>
      </c>
      <c r="DP28" s="1">
        <v>0.15341536342759723</v>
      </c>
      <c r="DQ28" s="1">
        <v>0.24226165960844098</v>
      </c>
      <c r="DR28" s="1">
        <v>4.993317488474025E-2</v>
      </c>
      <c r="DS28" s="1">
        <v>9.4510637584529364E-2</v>
      </c>
      <c r="DT28" s="1">
        <v>9.8685293972031463E-2</v>
      </c>
      <c r="DU28" s="1">
        <v>4.4723628684770561E-2</v>
      </c>
      <c r="DV28" s="1">
        <v>0.24111049362900813</v>
      </c>
      <c r="DW28" s="1">
        <v>0.25656466357326285</v>
      </c>
      <c r="DX28" s="1">
        <v>6.0776050461838184E-2</v>
      </c>
      <c r="DY28" s="1">
        <v>-3.4909378549344124E-2</v>
      </c>
      <c r="DZ28" s="1">
        <v>-2.5963842755258218E-2</v>
      </c>
      <c r="EA28" s="1">
        <v>2.8772153674142126E-3</v>
      </c>
      <c r="EB28" s="1">
        <v>0.1366840803353879</v>
      </c>
      <c r="EC28" s="1">
        <v>8.8700536420512496E-2</v>
      </c>
      <c r="ED28" s="1">
        <v>0.1116963699886093</v>
      </c>
      <c r="EE28" s="1">
        <v>-5.6244728295074202E-2</v>
      </c>
      <c r="EF28" s="1">
        <v>-6.6884067963093971E-2</v>
      </c>
      <c r="EG28" s="1">
        <v>5.1129380136204862E-2</v>
      </c>
      <c r="EH28" s="1">
        <v>1.5581668519729844E-2</v>
      </c>
      <c r="EI28" s="1">
        <v>-8.9499569569568893E-2</v>
      </c>
      <c r="EJ28" s="1">
        <v>-2.8637241707320019E-2</v>
      </c>
      <c r="EK28" s="1">
        <v>0.10127002140404454</v>
      </c>
      <c r="EL28" s="1">
        <v>3.8422562063421269E-2</v>
      </c>
      <c r="EM28" s="1">
        <v>1.8663448192370917E-2</v>
      </c>
      <c r="EN28" s="1">
        <v>3.4718233315884521E-2</v>
      </c>
      <c r="EO28" s="1">
        <v>-7.4070790009964887E-2</v>
      </c>
      <c r="EP28" s="1">
        <v>9.6356215803674195E-3</v>
      </c>
      <c r="EQ28" s="1">
        <v>4.0815010783031416E-2</v>
      </c>
      <c r="ER28" s="1">
        <v>5.2521457010564106E-3</v>
      </c>
      <c r="ES28" s="1">
        <v>-2.3435034421446016E-3</v>
      </c>
      <c r="ET28" s="1">
        <v>-5.0417713147811851E-3</v>
      </c>
      <c r="EU28" s="1">
        <v>-7.9055165938450092E-2</v>
      </c>
      <c r="EV28" s="1">
        <v>0.11913165408683342</v>
      </c>
      <c r="EW28" s="1">
        <v>-6.0708704485201243E-2</v>
      </c>
      <c r="EX28" s="1">
        <v>8.8455474109143135E-3</v>
      </c>
      <c r="EY28" s="1">
        <v>-3.3388408128141138E-2</v>
      </c>
      <c r="EZ28" s="1">
        <v>-4.9729251563186812E-2</v>
      </c>
      <c r="FA28" s="1">
        <v>1.0250760883716133E-2</v>
      </c>
      <c r="FB28" s="1">
        <v>1.8897632161852543E-2</v>
      </c>
      <c r="FC28" s="1">
        <v>3.3767463404690792E-2</v>
      </c>
      <c r="FD28" s="1">
        <v>-1.2039063277920988E-4</v>
      </c>
      <c r="FE28" s="1">
        <v>-7.4537337262563369E-2</v>
      </c>
      <c r="FF28" s="1">
        <v>1.7810746568542816E-2</v>
      </c>
      <c r="FG28" s="1">
        <v>-7.3633293545353317E-3</v>
      </c>
      <c r="FH28" s="1">
        <v>3.1903321375369095E-2</v>
      </c>
      <c r="FI28" s="1">
        <v>-3.5582799127503305E-2</v>
      </c>
      <c r="FJ28" s="1">
        <v>6.1772012909816331E-3</v>
      </c>
      <c r="FK28" s="1">
        <v>-0.18654860433687143</v>
      </c>
      <c r="FL28" s="1">
        <v>-5.9656740830129437E-2</v>
      </c>
      <c r="FM28" s="1">
        <v>3.8421699111039369E-2</v>
      </c>
      <c r="FN28" s="1">
        <v>1.8664226900637869E-2</v>
      </c>
      <c r="FO28" s="1">
        <v>3.4719601922275051E-2</v>
      </c>
      <c r="FP28" s="1">
        <v>-7.406948204683815E-2</v>
      </c>
      <c r="FQ28" s="1">
        <v>-0.14270351246266311</v>
      </c>
      <c r="FR28" s="1">
        <v>-0.1002828207017766</v>
      </c>
      <c r="FS28" s="1">
        <v>-5.9525383059475682E-2</v>
      </c>
      <c r="FT28" s="1">
        <v>-3.221621655419251E-2</v>
      </c>
      <c r="FU28" s="1">
        <v>-6.155628287632426E-2</v>
      </c>
      <c r="FV28" s="1">
        <v>-0.15013185575096621</v>
      </c>
      <c r="FW28" s="1">
        <v>-0.15035620325739257</v>
      </c>
      <c r="FX28" s="1">
        <v>-0.15100116376518832</v>
      </c>
      <c r="FY28" s="1">
        <v>-0.15100051111125087</v>
      </c>
      <c r="FZ28" s="1">
        <v>-0.15107628379666385</v>
      </c>
      <c r="GA28" s="1">
        <v>-0.1511239958318471</v>
      </c>
      <c r="GB28" s="1">
        <v>-0.12458074786557861</v>
      </c>
      <c r="GC28" s="1">
        <v>-0.1244853763385535</v>
      </c>
      <c r="GD28" s="1">
        <v>-0.12455591120440974</v>
      </c>
      <c r="GE28" s="1">
        <v>-0.12362700577729736</v>
      </c>
      <c r="GF28" s="1">
        <v>-0.124505413065317</v>
      </c>
      <c r="GG28" s="1">
        <v>-0.12457148815094186</v>
      </c>
      <c r="GH28" s="1">
        <v>-0.12440739678145522</v>
      </c>
      <c r="GI28" s="1">
        <v>-0.12441723525290942</v>
      </c>
      <c r="GJ28" s="1">
        <v>-0.12430361935614993</v>
      </c>
      <c r="GK28" s="1">
        <v>-0.12428430353721331</v>
      </c>
      <c r="GL28" s="1">
        <v>-0.12414611252722851</v>
      </c>
      <c r="GM28" s="1">
        <v>-0.12424685504857962</v>
      </c>
      <c r="GN28" s="1">
        <v>-0.1240137140480551</v>
      </c>
      <c r="GO28" s="1">
        <v>-0.12407413674760615</v>
      </c>
      <c r="GP28" s="1">
        <v>-0.124026417120538</v>
      </c>
      <c r="GQ28" s="1">
        <v>-0.124097877187757</v>
      </c>
      <c r="GR28" s="73">
        <v>-0.12403567267853448</v>
      </c>
    </row>
    <row r="29" spans="1:200" x14ac:dyDescent="0.3">
      <c r="A29" s="31" t="str">
        <v>AMGN</v>
      </c>
      <c r="B29" s="72">
        <v>0.22009487171026779</v>
      </c>
      <c r="C29" s="1">
        <v>0.27632826600323174</v>
      </c>
      <c r="D29" s="1">
        <v>0.3732158357099129</v>
      </c>
      <c r="E29" s="1">
        <v>8.695443096563206E-2</v>
      </c>
      <c r="F29" s="1">
        <v>0.34917443829458333</v>
      </c>
      <c r="G29" s="1">
        <v>0.22347138962838434</v>
      </c>
      <c r="H29" s="1">
        <v>0.53491253107467307</v>
      </c>
      <c r="I29" s="1">
        <v>0.38161909942556843</v>
      </c>
      <c r="J29" s="1">
        <v>0.15216006042782082</v>
      </c>
      <c r="K29" s="1">
        <v>-1.5403596004871276E-2</v>
      </c>
      <c r="L29" s="1">
        <v>0.12088120138805632</v>
      </c>
      <c r="M29" s="1">
        <v>0.11712084247085294</v>
      </c>
      <c r="N29" s="1">
        <v>0.50554544646668165</v>
      </c>
      <c r="O29" s="1">
        <v>0.38492224607538028</v>
      </c>
      <c r="P29" s="1">
        <v>0.34522593992516493</v>
      </c>
      <c r="Q29" s="1">
        <v>0.20517999542703433</v>
      </c>
      <c r="R29" s="1">
        <v>0.48520716433642802</v>
      </c>
      <c r="S29" s="1">
        <v>0.14833509317210278</v>
      </c>
      <c r="T29" s="1">
        <v>-4.5029867898367971E-2</v>
      </c>
      <c r="U29" s="1">
        <v>0.50544184002445958</v>
      </c>
      <c r="V29" s="1">
        <v>0.29099554767815555</v>
      </c>
      <c r="W29" s="1">
        <v>0.26252193497544407</v>
      </c>
      <c r="X29" s="1">
        <v>0.2187019322100042</v>
      </c>
      <c r="Y29" s="1">
        <v>0.3921190919296636</v>
      </c>
      <c r="Z29" s="1">
        <v>0.39911630639045298</v>
      </c>
      <c r="AA29" s="1">
        <v>0.57264464599965748</v>
      </c>
      <c r="AB29" s="1">
        <v>0.31677884842506437</v>
      </c>
      <c r="AC29" s="1">
        <v>1.0000000000000002</v>
      </c>
      <c r="AD29" s="1">
        <v>0.48903627578487718</v>
      </c>
      <c r="AE29" s="1">
        <v>0.22535998072360058</v>
      </c>
      <c r="AF29" s="1">
        <v>0.29523249465357204</v>
      </c>
      <c r="AG29" s="1">
        <v>0.37904563031996796</v>
      </c>
      <c r="AH29" s="1">
        <v>0.45310298399289228</v>
      </c>
      <c r="AI29" s="1">
        <v>0.27424441055116799</v>
      </c>
      <c r="AJ29" s="1">
        <v>0.38866972643194653</v>
      </c>
      <c r="AK29" s="1">
        <v>0.20537407923263001</v>
      </c>
      <c r="AL29" s="1">
        <v>0.26579502708118313</v>
      </c>
      <c r="AM29" s="1">
        <v>2.8650517253676452E-2</v>
      </c>
      <c r="AN29" s="1">
        <v>0.23196851222782727</v>
      </c>
      <c r="AO29" s="1">
        <v>0.1970667892230904</v>
      </c>
      <c r="AP29" s="1">
        <v>0.19305292036901739</v>
      </c>
      <c r="AQ29" s="1">
        <v>0.10748051179715085</v>
      </c>
      <c r="AR29" s="1">
        <v>0.22022714862567569</v>
      </c>
      <c r="AS29" s="1">
        <v>0.17503767538358581</v>
      </c>
      <c r="AT29" s="1">
        <v>0.35108132562752464</v>
      </c>
      <c r="AU29" s="1">
        <v>4.2932880906471705E-3</v>
      </c>
      <c r="AV29" s="1">
        <v>0.19663719663187565</v>
      </c>
      <c r="AW29" s="1">
        <v>0.19222890103544804</v>
      </c>
      <c r="AX29" s="1">
        <v>0.39016790227671866</v>
      </c>
      <c r="AY29" s="1">
        <v>0.23492361076707768</v>
      </c>
      <c r="AZ29" s="1">
        <v>0.39768053738589537</v>
      </c>
      <c r="BA29" s="1">
        <v>0.31940300669953969</v>
      </c>
      <c r="BB29" s="1">
        <v>0.33630531178244666</v>
      </c>
      <c r="BC29" s="1">
        <v>0.2495555250707982</v>
      </c>
      <c r="BD29" s="1">
        <v>0.31170254031590017</v>
      </c>
      <c r="BE29" s="1">
        <v>-4.2475686073474572E-3</v>
      </c>
      <c r="BF29" s="1">
        <v>0.47497457566731904</v>
      </c>
      <c r="BG29" s="1">
        <v>5.6802853809001332E-2</v>
      </c>
      <c r="BH29" s="1">
        <v>0.27262283750959104</v>
      </c>
      <c r="BI29" s="1">
        <v>0.16572272657369602</v>
      </c>
      <c r="BJ29" s="1">
        <v>0.38998580729908866</v>
      </c>
      <c r="BK29" s="1">
        <v>0.25092399434877549</v>
      </c>
      <c r="BL29" s="1">
        <v>0.25670644886322613</v>
      </c>
      <c r="BM29" s="1">
        <v>0.35079443983875669</v>
      </c>
      <c r="BN29" s="1">
        <v>0.41825689159538476</v>
      </c>
      <c r="BO29" s="1">
        <v>0.33447317568567686</v>
      </c>
      <c r="BP29" s="1">
        <v>0.35521065441545674</v>
      </c>
      <c r="BQ29" s="1">
        <v>0.1485245752164864</v>
      </c>
      <c r="BR29" s="1">
        <v>5.0590263368898783E-2</v>
      </c>
      <c r="BS29" s="1">
        <v>0.14828894983965962</v>
      </c>
      <c r="BT29" s="1">
        <v>0.20852226095257981</v>
      </c>
      <c r="BU29" s="1">
        <v>0.29720433550007014</v>
      </c>
      <c r="BV29" s="1">
        <v>0.42605207735211964</v>
      </c>
      <c r="BW29" s="1">
        <v>0.44026028758232555</v>
      </c>
      <c r="BX29" s="1">
        <v>0.30529489225565132</v>
      </c>
      <c r="BY29" s="1">
        <v>0.38319371531914609</v>
      </c>
      <c r="BZ29" s="1">
        <v>0.29964634498566661</v>
      </c>
      <c r="CA29" s="1">
        <v>0.42479037486283389</v>
      </c>
      <c r="CB29" s="1">
        <v>0.40218970367507312</v>
      </c>
      <c r="CC29" s="1">
        <v>0.38585146626965544</v>
      </c>
      <c r="CD29" s="1">
        <v>1.5973177026344879E-2</v>
      </c>
      <c r="CE29" s="1">
        <v>0.21970797880562887</v>
      </c>
      <c r="CF29" s="1">
        <v>0.38480978157109136</v>
      </c>
      <c r="CG29" s="1">
        <v>0.36744164384117856</v>
      </c>
      <c r="CH29" s="1">
        <v>0.43154804703951699</v>
      </c>
      <c r="CI29" s="1">
        <v>0.25811973741087929</v>
      </c>
      <c r="CJ29" s="1">
        <v>0.28321603290330116</v>
      </c>
      <c r="CK29" s="1">
        <v>0.34565027130590048</v>
      </c>
      <c r="CL29" s="1">
        <v>0.27909392620249485</v>
      </c>
      <c r="CM29" s="1">
        <v>2.2993309701887763E-2</v>
      </c>
      <c r="CN29" s="1">
        <v>0.46352912114973099</v>
      </c>
      <c r="CO29" s="1">
        <v>-1.4245105816290717E-2</v>
      </c>
      <c r="CP29" s="1">
        <v>0.20826230605478652</v>
      </c>
      <c r="CQ29" s="1">
        <v>0.31178432536909745</v>
      </c>
      <c r="CR29" s="1">
        <v>0.27443732864759318</v>
      </c>
      <c r="CS29" s="1">
        <v>0.31923853020731319</v>
      </c>
      <c r="CT29" s="1">
        <v>0.16775337089271367</v>
      </c>
      <c r="CU29" s="1">
        <v>0.28327197064600518</v>
      </c>
      <c r="CV29" s="1">
        <v>8.4087020508542817E-2</v>
      </c>
      <c r="CW29" s="1">
        <v>0.34798083000587815</v>
      </c>
      <c r="CX29" s="1">
        <v>0.33308328145483995</v>
      </c>
      <c r="CY29" s="1">
        <v>5.1766049693479699E-2</v>
      </c>
      <c r="CZ29" s="1">
        <v>0.38158352693528474</v>
      </c>
      <c r="DA29" s="1">
        <v>0.39824733510772159</v>
      </c>
      <c r="DB29" s="1">
        <v>2.9881947328015603E-3</v>
      </c>
      <c r="DC29" s="1">
        <v>0.42198577762716555</v>
      </c>
      <c r="DD29" s="1">
        <v>0.46525826921707797</v>
      </c>
      <c r="DE29" s="1">
        <v>0.32210832638577208</v>
      </c>
      <c r="DF29" s="1">
        <v>0.29156595426753013</v>
      </c>
      <c r="DG29" s="1">
        <v>0.3115429201933107</v>
      </c>
      <c r="DH29" s="1">
        <v>0.31774388504900525</v>
      </c>
      <c r="DI29" s="1">
        <v>0.26694834565244341</v>
      </c>
      <c r="DJ29" s="1">
        <v>4.7584947645492301E-2</v>
      </c>
      <c r="DK29" s="1">
        <v>0.33458609812448686</v>
      </c>
      <c r="DL29" s="1">
        <v>0.38690496956611203</v>
      </c>
      <c r="DM29" s="1">
        <v>0.26074118085678444</v>
      </c>
      <c r="DN29" s="1">
        <v>0.20632472130984775</v>
      </c>
      <c r="DO29" s="1">
        <v>0.22394056187985473</v>
      </c>
      <c r="DP29" s="1">
        <v>0.15347940973707233</v>
      </c>
      <c r="DQ29" s="1">
        <v>0.20759585042826226</v>
      </c>
      <c r="DR29" s="1">
        <v>0.23014398930426563</v>
      </c>
      <c r="DS29" s="1">
        <v>0.28726690310983138</v>
      </c>
      <c r="DT29" s="1">
        <v>0.2808378033698179</v>
      </c>
      <c r="DU29" s="1">
        <v>0.19409418801814807</v>
      </c>
      <c r="DV29" s="1">
        <v>0.22749060260667703</v>
      </c>
      <c r="DW29" s="1">
        <v>0.2832456636432637</v>
      </c>
      <c r="DX29" s="1">
        <v>0.18732205626292817</v>
      </c>
      <c r="DY29" s="1">
        <v>0.23620562662334046</v>
      </c>
      <c r="DZ29" s="1">
        <v>6.8845252516058303E-2</v>
      </c>
      <c r="EA29" s="1">
        <v>7.2897597432503722E-2</v>
      </c>
      <c r="EB29" s="1">
        <v>0.15112482193028975</v>
      </c>
      <c r="EC29" s="1">
        <v>0.29415447800702582</v>
      </c>
      <c r="ED29" s="1">
        <v>0.2957203454798305</v>
      </c>
      <c r="EE29" s="1">
        <v>0.24654995379567138</v>
      </c>
      <c r="EF29" s="1">
        <v>0.43794302319192979</v>
      </c>
      <c r="EG29" s="1">
        <v>0.51705203157914359</v>
      </c>
      <c r="EH29" s="1">
        <v>0.35788820449963871</v>
      </c>
      <c r="EI29" s="1">
        <v>5.9437197869429359E-2</v>
      </c>
      <c r="EJ29" s="1">
        <v>0.20188882643292091</v>
      </c>
      <c r="EK29" s="1">
        <v>0.25708760863251456</v>
      </c>
      <c r="EL29" s="1">
        <v>0.29141748448695798</v>
      </c>
      <c r="EM29" s="1">
        <v>0.26154564244704592</v>
      </c>
      <c r="EN29" s="1">
        <v>0.27699973658459864</v>
      </c>
      <c r="EO29" s="1">
        <v>0.18266014634307401</v>
      </c>
      <c r="EP29" s="1">
        <v>0.11492595806466599</v>
      </c>
      <c r="EQ29" s="1">
        <v>0.31465797143885466</v>
      </c>
      <c r="ER29" s="1">
        <v>0.27682011177469734</v>
      </c>
      <c r="ES29" s="1">
        <v>0.27488690917336761</v>
      </c>
      <c r="ET29" s="1">
        <v>0.25794824529995314</v>
      </c>
      <c r="EU29" s="1">
        <v>0.15438433418911812</v>
      </c>
      <c r="EV29" s="1">
        <v>0.27719019010627888</v>
      </c>
      <c r="EW29" s="1">
        <v>3.9819824586299077E-3</v>
      </c>
      <c r="EX29" s="1">
        <v>6.9297690795732544E-2</v>
      </c>
      <c r="EY29" s="1">
        <v>0.14290257598508041</v>
      </c>
      <c r="EZ29" s="1">
        <v>0.19075036738984708</v>
      </c>
      <c r="FA29" s="1">
        <v>0.24035826027930463</v>
      </c>
      <c r="FB29" s="1">
        <v>0.23501201627957907</v>
      </c>
      <c r="FC29" s="1">
        <v>0.20101365562310577</v>
      </c>
      <c r="FD29" s="1">
        <v>0.25118529694893504</v>
      </c>
      <c r="FE29" s="1">
        <v>0.1115151916347956</v>
      </c>
      <c r="FF29" s="1">
        <v>0.27254475229791081</v>
      </c>
      <c r="FG29" s="1">
        <v>0.15708515929799707</v>
      </c>
      <c r="FH29" s="1">
        <v>0.2596235157547071</v>
      </c>
      <c r="FI29" s="1">
        <v>0.26091343796188293</v>
      </c>
      <c r="FJ29" s="1">
        <v>0.32731370878193228</v>
      </c>
      <c r="FK29" s="1">
        <v>0.25485631845039858</v>
      </c>
      <c r="FL29" s="1">
        <v>6.7446429481169537E-2</v>
      </c>
      <c r="FM29" s="1">
        <v>0.29141525065807822</v>
      </c>
      <c r="FN29" s="1">
        <v>0.26154798186166134</v>
      </c>
      <c r="FO29" s="1">
        <v>0.277000516021633</v>
      </c>
      <c r="FP29" s="1">
        <v>0.18265572495661447</v>
      </c>
      <c r="FQ29" s="1">
        <v>8.2835753793424297E-2</v>
      </c>
      <c r="FR29" s="1">
        <v>0.19840972767586204</v>
      </c>
      <c r="FS29" s="1">
        <v>0.1572227672759299</v>
      </c>
      <c r="FT29" s="1">
        <v>0.12226079276061617</v>
      </c>
      <c r="FU29" s="1">
        <v>0.11128574780066453</v>
      </c>
      <c r="FV29" s="1">
        <v>-5.528581946215292E-2</v>
      </c>
      <c r="FW29" s="1">
        <v>-5.5379996296848547E-2</v>
      </c>
      <c r="FX29" s="1">
        <v>-5.552400532855941E-2</v>
      </c>
      <c r="FY29" s="1">
        <v>-5.5453918255413473E-2</v>
      </c>
      <c r="FZ29" s="1">
        <v>-5.5148477198531373E-2</v>
      </c>
      <c r="GA29" s="1">
        <v>-5.4949009478106506E-2</v>
      </c>
      <c r="GB29" s="1">
        <v>-1.0545169930145483E-2</v>
      </c>
      <c r="GC29" s="1">
        <v>-1.0183392320270204E-2</v>
      </c>
      <c r="GD29" s="1">
        <v>-1.0386161131763442E-2</v>
      </c>
      <c r="GE29" s="1">
        <v>-1.7259964032561304E-2</v>
      </c>
      <c r="GF29" s="1">
        <v>-9.9396303695807337E-3</v>
      </c>
      <c r="GG29" s="1">
        <v>-1.0311734189207932E-2</v>
      </c>
      <c r="GH29" s="1">
        <v>-9.2239035489841761E-3</v>
      </c>
      <c r="GI29" s="1">
        <v>-9.0660782336562176E-3</v>
      </c>
      <c r="GJ29" s="1">
        <v>-8.4240778195992586E-3</v>
      </c>
      <c r="GK29" s="1">
        <v>-7.6504360153693959E-3</v>
      </c>
      <c r="GL29" s="1">
        <v>-6.3680732311033007E-3</v>
      </c>
      <c r="GM29" s="1">
        <v>-7.4681823169525062E-3</v>
      </c>
      <c r="GN29" s="1">
        <v>-5.3702067682174911E-3</v>
      </c>
      <c r="GO29" s="1">
        <v>-5.9744292377615776E-3</v>
      </c>
      <c r="GP29" s="1">
        <v>-5.0412911596253657E-3</v>
      </c>
      <c r="GQ29" s="1">
        <v>-5.8436254476864086E-3</v>
      </c>
      <c r="GR29" s="73">
        <v>-5.2711399984167262E-3</v>
      </c>
    </row>
    <row r="30" spans="1:200" x14ac:dyDescent="0.3">
      <c r="A30" s="31" t="str">
        <v>GILD</v>
      </c>
      <c r="B30" s="72">
        <v>8.7160167105445191E-2</v>
      </c>
      <c r="C30" s="1">
        <v>0.2092514357502033</v>
      </c>
      <c r="D30" s="1">
        <v>0.31942385854305938</v>
      </c>
      <c r="E30" s="1">
        <v>3.0968568189140193E-3</v>
      </c>
      <c r="F30" s="1">
        <v>8.3320084957511253E-2</v>
      </c>
      <c r="G30" s="1">
        <v>8.7724610176257198E-2</v>
      </c>
      <c r="H30" s="1">
        <v>0.42291684990314576</v>
      </c>
      <c r="I30" s="1">
        <v>0.21959957037147496</v>
      </c>
      <c r="J30" s="1">
        <v>-8.1101762759355281E-2</v>
      </c>
      <c r="K30" s="1">
        <v>-2.3501149722055054E-2</v>
      </c>
      <c r="L30" s="1">
        <v>-7.1476392483917142E-2</v>
      </c>
      <c r="M30" s="1">
        <v>-9.7092211864911113E-2</v>
      </c>
      <c r="N30" s="1">
        <v>0.36202249918424112</v>
      </c>
      <c r="O30" s="1">
        <v>0.10044524431262609</v>
      </c>
      <c r="P30" s="1">
        <v>0.210077896519417</v>
      </c>
      <c r="Q30" s="1">
        <v>-2.3621908424635275E-2</v>
      </c>
      <c r="R30" s="1">
        <v>0.26868043127496333</v>
      </c>
      <c r="S30" s="1">
        <v>0.13518721034506062</v>
      </c>
      <c r="T30" s="1">
        <v>-0.10843081458143644</v>
      </c>
      <c r="U30" s="1">
        <v>0.26280034000409536</v>
      </c>
      <c r="V30" s="1">
        <v>0.19677788154693249</v>
      </c>
      <c r="W30" s="1">
        <v>0.17793334675173195</v>
      </c>
      <c r="X30" s="1">
        <v>0.17565277389409695</v>
      </c>
      <c r="Y30" s="1">
        <v>0.32935065309867984</v>
      </c>
      <c r="Z30" s="1">
        <v>0.11355304478808524</v>
      </c>
      <c r="AA30" s="1">
        <v>0.296378982497782</v>
      </c>
      <c r="AB30" s="1">
        <v>0.17190473033251502</v>
      </c>
      <c r="AC30" s="1">
        <v>0.48903627578487718</v>
      </c>
      <c r="AD30" s="1">
        <v>0.99999999999999978</v>
      </c>
      <c r="AE30" s="1">
        <v>0.22108812654419899</v>
      </c>
      <c r="AF30" s="1">
        <v>-1.0631368027745277E-2</v>
      </c>
      <c r="AG30" s="1">
        <v>0.28119528976985847</v>
      </c>
      <c r="AH30" s="1">
        <v>0.18040496294155567</v>
      </c>
      <c r="AI30" s="1">
        <v>0.29398329662945211</v>
      </c>
      <c r="AJ30" s="1">
        <v>0.14873607697637156</v>
      </c>
      <c r="AK30" s="1">
        <v>7.0362151753707164E-2</v>
      </c>
      <c r="AL30" s="1">
        <v>2.2161705455017423E-2</v>
      </c>
      <c r="AM30" s="1">
        <v>-0.13039995667661883</v>
      </c>
      <c r="AN30" s="1">
        <v>0.13256526212578801</v>
      </c>
      <c r="AO30" s="1">
        <v>5.8951805717632602E-2</v>
      </c>
      <c r="AP30" s="1">
        <v>0.11176778324770738</v>
      </c>
      <c r="AQ30" s="1">
        <v>7.6800160373100959E-2</v>
      </c>
      <c r="AR30" s="1">
        <v>-4.2588251697434708E-2</v>
      </c>
      <c r="AS30" s="1">
        <v>-5.9776105455031404E-2</v>
      </c>
      <c r="AT30" s="1">
        <v>0.26517953521549947</v>
      </c>
      <c r="AU30" s="1">
        <v>8.7365456772843908E-2</v>
      </c>
      <c r="AV30" s="1">
        <v>-8.7307305053734685E-2</v>
      </c>
      <c r="AW30" s="1">
        <v>8.0287281947190148E-2</v>
      </c>
      <c r="AX30" s="1">
        <v>0.29080306134015749</v>
      </c>
      <c r="AY30" s="1">
        <v>9.2378405872772282E-2</v>
      </c>
      <c r="AZ30" s="1">
        <v>0.19719151430213008</v>
      </c>
      <c r="BA30" s="1">
        <v>0.19750146361447321</v>
      </c>
      <c r="BB30" s="1">
        <v>-2.3873120395918241E-3</v>
      </c>
      <c r="BC30" s="1">
        <v>4.2777565750193973E-2</v>
      </c>
      <c r="BD30" s="1">
        <v>6.1700884766045891E-2</v>
      </c>
      <c r="BE30" s="1">
        <v>-1.9900757261804316E-2</v>
      </c>
      <c r="BF30" s="1">
        <v>0.34351058501424286</v>
      </c>
      <c r="BG30" s="1">
        <v>-4.9310481911837109E-2</v>
      </c>
      <c r="BH30" s="1">
        <v>8.5045282730712324E-2</v>
      </c>
      <c r="BI30" s="1">
        <v>3.3213228202258201E-2</v>
      </c>
      <c r="BJ30" s="1">
        <v>0.15509801463330289</v>
      </c>
      <c r="BK30" s="1">
        <v>2.2255913276608242E-2</v>
      </c>
      <c r="BL30" s="1">
        <v>1.0679734002250271E-2</v>
      </c>
      <c r="BM30" s="1">
        <v>4.9669611969509746E-2</v>
      </c>
      <c r="BN30" s="1">
        <v>0.162994393710582</v>
      </c>
      <c r="BO30" s="1">
        <v>0.22037718461115482</v>
      </c>
      <c r="BP30" s="1">
        <v>0.16879738002618092</v>
      </c>
      <c r="BQ30" s="1">
        <v>-4.3232753314862017E-2</v>
      </c>
      <c r="BR30" s="1">
        <v>-5.9353608987088552E-2</v>
      </c>
      <c r="BS30" s="1">
        <v>1.5069217203616092E-2</v>
      </c>
      <c r="BT30" s="1">
        <v>3.397300552121655E-2</v>
      </c>
      <c r="BU30" s="1">
        <v>-3.6355731821075356E-2</v>
      </c>
      <c r="BV30" s="1">
        <v>0.22017787912683673</v>
      </c>
      <c r="BW30" s="1">
        <v>0.1901082914397916</v>
      </c>
      <c r="BX30" s="1">
        <v>0.28781428212194599</v>
      </c>
      <c r="BY30" s="1">
        <v>0.1306737736163896</v>
      </c>
      <c r="BZ30" s="1">
        <v>0.15619141386558261</v>
      </c>
      <c r="CA30" s="1">
        <v>0.21330750803589232</v>
      </c>
      <c r="CB30" s="1">
        <v>0.23850770913525915</v>
      </c>
      <c r="CC30" s="1">
        <v>0.3878951441199428</v>
      </c>
      <c r="CD30" s="1">
        <v>-3.3379164550566116E-2</v>
      </c>
      <c r="CE30" s="1">
        <v>0.30558659318229231</v>
      </c>
      <c r="CF30" s="1">
        <v>5.7848214179614131E-2</v>
      </c>
      <c r="CG30" s="1">
        <v>6.5976448269228341E-2</v>
      </c>
      <c r="CH30" s="1">
        <v>0.27805326932605434</v>
      </c>
      <c r="CI30" s="1">
        <v>-2.256943166513084E-2</v>
      </c>
      <c r="CJ30" s="1">
        <v>-2.0699338594942499E-2</v>
      </c>
      <c r="CK30" s="1">
        <v>0.21262391916354267</v>
      </c>
      <c r="CL30" s="1">
        <v>7.1286404480434384E-2</v>
      </c>
      <c r="CM30" s="1">
        <v>-0.10228551401313063</v>
      </c>
      <c r="CN30" s="1">
        <v>0.20931352261028641</v>
      </c>
      <c r="CO30" s="1">
        <v>3.0650256744010791E-2</v>
      </c>
      <c r="CP30" s="1">
        <v>0.13371407246186298</v>
      </c>
      <c r="CQ30" s="1">
        <v>9.4932702745806438E-2</v>
      </c>
      <c r="CR30" s="1">
        <v>0.14998799805737253</v>
      </c>
      <c r="CS30" s="1">
        <v>0.10833428576957758</v>
      </c>
      <c r="CT30" s="1">
        <v>3.5282860126571339E-3</v>
      </c>
      <c r="CU30" s="1">
        <v>0.10348907086591123</v>
      </c>
      <c r="CV30" s="1">
        <v>-4.0069129016973355E-2</v>
      </c>
      <c r="CW30" s="1">
        <v>0.15425218740864391</v>
      </c>
      <c r="CX30" s="1">
        <v>0.30944891659526491</v>
      </c>
      <c r="CY30" s="1">
        <v>-3.7957563381505882E-2</v>
      </c>
      <c r="CZ30" s="1">
        <v>0.10951823485320905</v>
      </c>
      <c r="DA30" s="1">
        <v>9.2623129948533209E-2</v>
      </c>
      <c r="DB30" s="1">
        <v>-0.12890315197293006</v>
      </c>
      <c r="DC30" s="1">
        <v>0.15381714040227953</v>
      </c>
      <c r="DD30" s="1">
        <v>0.17235431318383132</v>
      </c>
      <c r="DE30" s="1">
        <v>0.13828556653481966</v>
      </c>
      <c r="DF30" s="1">
        <v>0.11825878170291539</v>
      </c>
      <c r="DG30" s="1">
        <v>0.14415970488153043</v>
      </c>
      <c r="DH30" s="1">
        <v>4.5179074797579606E-2</v>
      </c>
      <c r="DI30" s="1">
        <v>-2.5339456635873042E-2</v>
      </c>
      <c r="DJ30" s="1">
        <v>3.698435904864672E-2</v>
      </c>
      <c r="DK30" s="1">
        <v>0.18713894192945174</v>
      </c>
      <c r="DL30" s="1">
        <v>0.17636788326129874</v>
      </c>
      <c r="DM30" s="1">
        <v>8.2993400576951329E-2</v>
      </c>
      <c r="DN30" s="1">
        <v>0.16445853212576189</v>
      </c>
      <c r="DO30" s="1">
        <v>6.5756243139139872E-2</v>
      </c>
      <c r="DP30" s="1">
        <v>1.6573032924137743E-2</v>
      </c>
      <c r="DQ30" s="1">
        <v>7.4875269339368986E-2</v>
      </c>
      <c r="DR30" s="1">
        <v>7.2544108862851994E-2</v>
      </c>
      <c r="DS30" s="1">
        <v>5.4474399249865649E-2</v>
      </c>
      <c r="DT30" s="1">
        <v>0.18902529395684481</v>
      </c>
      <c r="DU30" s="1">
        <v>5.0031087685859392E-2</v>
      </c>
      <c r="DV30" s="1">
        <v>0.23453554220766831</v>
      </c>
      <c r="DW30" s="1">
        <v>0.23330076302934111</v>
      </c>
      <c r="DX30" s="1">
        <v>-5.0140246260027492E-2</v>
      </c>
      <c r="DY30" s="1">
        <v>-3.5407039576985426E-2</v>
      </c>
      <c r="DZ30" s="1">
        <v>-5.7250019904631577E-2</v>
      </c>
      <c r="EA30" s="1">
        <v>-2.8893391065721061E-2</v>
      </c>
      <c r="EB30" s="1">
        <v>3.7044644007700314E-2</v>
      </c>
      <c r="EC30" s="1">
        <v>6.6966685626446976E-2</v>
      </c>
      <c r="ED30" s="1">
        <v>-4.2629271986029005E-2</v>
      </c>
      <c r="EE30" s="1">
        <v>-6.9343903148639377E-2</v>
      </c>
      <c r="EF30" s="1">
        <v>9.4746527794037361E-2</v>
      </c>
      <c r="EG30" s="1">
        <v>0.29548032721454065</v>
      </c>
      <c r="EH30" s="1">
        <v>0.11442595367409106</v>
      </c>
      <c r="EI30" s="1">
        <v>9.9845843821366007E-2</v>
      </c>
      <c r="EJ30" s="1">
        <v>-9.6986399778401872E-2</v>
      </c>
      <c r="EK30" s="1">
        <v>2.0676600698865611E-2</v>
      </c>
      <c r="EL30" s="1">
        <v>0.235408659919461</v>
      </c>
      <c r="EM30" s="1">
        <v>0.21724860385207453</v>
      </c>
      <c r="EN30" s="1">
        <v>0.24272590503719765</v>
      </c>
      <c r="EO30" s="1">
        <v>0.1180995377103649</v>
      </c>
      <c r="EP30" s="1">
        <v>-1.3278358326346409E-2</v>
      </c>
      <c r="EQ30" s="1">
        <v>0.24117114835193587</v>
      </c>
      <c r="ER30" s="1">
        <v>0.24254900865716786</v>
      </c>
      <c r="ES30" s="1">
        <v>0.21740452197338994</v>
      </c>
      <c r="ET30" s="1">
        <v>0.21408039032157633</v>
      </c>
      <c r="EU30" s="1">
        <v>4.6698881281701188E-2</v>
      </c>
      <c r="EV30" s="1">
        <v>0.14009410960264834</v>
      </c>
      <c r="EW30" s="1">
        <v>-5.9764910513512966E-2</v>
      </c>
      <c r="EX30" s="1">
        <v>8.4504327184324705E-3</v>
      </c>
      <c r="EY30" s="1">
        <v>0.10535085853021486</v>
      </c>
      <c r="EZ30" s="1">
        <v>0.15791411509083536</v>
      </c>
      <c r="FA30" s="1">
        <v>0.27765874167154031</v>
      </c>
      <c r="FB30" s="1">
        <v>0.30745545309632011</v>
      </c>
      <c r="FC30" s="1">
        <v>2.9527557713144005E-2</v>
      </c>
      <c r="FD30" s="1">
        <v>6.0570428277546523E-2</v>
      </c>
      <c r="FE30" s="1">
        <v>-1.9500341769038938E-2</v>
      </c>
      <c r="FF30" s="1">
        <v>0.10976464141798432</v>
      </c>
      <c r="FG30" s="1">
        <v>1.364183062054849E-2</v>
      </c>
      <c r="FH30" s="1">
        <v>6.9729727149466972E-2</v>
      </c>
      <c r="FI30" s="1">
        <v>4.3679299811427666E-2</v>
      </c>
      <c r="FJ30" s="1">
        <v>8.7722843107918849E-2</v>
      </c>
      <c r="FK30" s="1">
        <v>0.10838971752454604</v>
      </c>
      <c r="FL30" s="1">
        <v>-9.0986474354581126E-2</v>
      </c>
      <c r="FM30" s="1">
        <v>0.23540606246032619</v>
      </c>
      <c r="FN30" s="1">
        <v>0.21724975018283343</v>
      </c>
      <c r="FO30" s="1">
        <v>0.24272446707051809</v>
      </c>
      <c r="FP30" s="1">
        <v>0.11809955712611381</v>
      </c>
      <c r="FQ30" s="1">
        <v>0.10496232780033288</v>
      </c>
      <c r="FR30" s="1">
        <v>0.12202143914044804</v>
      </c>
      <c r="FS30" s="1">
        <v>0.13971935225582716</v>
      </c>
      <c r="FT30" s="1">
        <v>0.10092877020740762</v>
      </c>
      <c r="FU30" s="1">
        <v>5.4061324606905888E-2</v>
      </c>
      <c r="FV30" s="1">
        <v>8.7775244580364384E-2</v>
      </c>
      <c r="FW30" s="1">
        <v>8.7813498807057536E-2</v>
      </c>
      <c r="FX30" s="1">
        <v>8.8435144669446311E-2</v>
      </c>
      <c r="FY30" s="1">
        <v>8.7630844743279798E-2</v>
      </c>
      <c r="FZ30" s="1">
        <v>8.8482492226335405E-2</v>
      </c>
      <c r="GA30" s="1">
        <v>8.842869916566462E-2</v>
      </c>
      <c r="GB30" s="1">
        <v>8.6718834456134042E-2</v>
      </c>
      <c r="GC30" s="1">
        <v>8.6764913465302393E-2</v>
      </c>
      <c r="GD30" s="1">
        <v>8.6693421702364645E-2</v>
      </c>
      <c r="GE30" s="1">
        <v>0.10175179298426507</v>
      </c>
      <c r="GF30" s="1">
        <v>8.6755977920974323E-2</v>
      </c>
      <c r="GG30" s="1">
        <v>8.693176721887981E-2</v>
      </c>
      <c r="GH30" s="1">
        <v>8.6827221574110602E-2</v>
      </c>
      <c r="GI30" s="1">
        <v>8.6790669717293073E-2</v>
      </c>
      <c r="GJ30" s="1">
        <v>8.6903720673009943E-2</v>
      </c>
      <c r="GK30" s="1">
        <v>8.7010301832938508E-2</v>
      </c>
      <c r="GL30" s="1">
        <v>8.7199844152364814E-2</v>
      </c>
      <c r="GM30" s="1">
        <v>8.6980141251987386E-2</v>
      </c>
      <c r="GN30" s="1">
        <v>8.7323535956338072E-2</v>
      </c>
      <c r="GO30" s="1">
        <v>8.7156765039820311E-2</v>
      </c>
      <c r="GP30" s="1">
        <v>8.7472019406194257E-2</v>
      </c>
      <c r="GQ30" s="1">
        <v>8.7435579136930716E-2</v>
      </c>
      <c r="GR30" s="73">
        <v>8.7498099027380399E-2</v>
      </c>
    </row>
    <row r="31" spans="1:200" x14ac:dyDescent="0.3">
      <c r="A31" s="31" t="str">
        <v>BIIB</v>
      </c>
      <c r="B31" s="72">
        <v>2.9276717241909014E-2</v>
      </c>
      <c r="C31" s="1">
        <v>-1.3636072507427228E-2</v>
      </c>
      <c r="D31" s="1">
        <v>2.4342708479322513E-2</v>
      </c>
      <c r="E31" s="1">
        <v>7.1793221197094997E-2</v>
      </c>
      <c r="F31" s="1">
        <v>2.1368171118903337E-2</v>
      </c>
      <c r="G31" s="1">
        <v>-2.4250054008074701E-2</v>
      </c>
      <c r="H31" s="1">
        <v>-9.5111247598949497E-2</v>
      </c>
      <c r="I31" s="1">
        <v>-3.5953051380773211E-2</v>
      </c>
      <c r="J31" s="1">
        <v>4.8608896809786792E-2</v>
      </c>
      <c r="K31" s="1">
        <v>-5.0188770724718265E-2</v>
      </c>
      <c r="L31" s="1">
        <v>-3.9715494165813658E-2</v>
      </c>
      <c r="M31" s="1">
        <v>-0.17087083172593576</v>
      </c>
      <c r="N31" s="1">
        <v>-3.2925920415155338E-2</v>
      </c>
      <c r="O31" s="1">
        <v>-0.11484829738601671</v>
      </c>
      <c r="P31" s="1">
        <v>0.10382513616227412</v>
      </c>
      <c r="Q31" s="1">
        <v>-9.5887309352334277E-2</v>
      </c>
      <c r="R31" s="1">
        <v>-2.4373625001843608E-2</v>
      </c>
      <c r="S31" s="1">
        <v>0.12666430566926132</v>
      </c>
      <c r="T31" s="1">
        <v>-3.3921126601152783E-2</v>
      </c>
      <c r="U31" s="1">
        <v>2.9253330811587219E-2</v>
      </c>
      <c r="V31" s="1">
        <v>-6.8350170625164311E-2</v>
      </c>
      <c r="W31" s="1">
        <v>-1.6568309794782069E-3</v>
      </c>
      <c r="X31" s="1">
        <v>0.28755746843668306</v>
      </c>
      <c r="Y31" s="1">
        <v>2.6132038266339294E-2</v>
      </c>
      <c r="Z31" s="1">
        <v>0.23356035836025785</v>
      </c>
      <c r="AA31" s="1">
        <v>0.14461297533622697</v>
      </c>
      <c r="AB31" s="1">
        <v>0.27126459059225538</v>
      </c>
      <c r="AC31" s="1">
        <v>0.22535998072360058</v>
      </c>
      <c r="AD31" s="1">
        <v>0.22108812654419899</v>
      </c>
      <c r="AE31" s="1">
        <v>1.0000000000000002</v>
      </c>
      <c r="AF31" s="1">
        <v>-2.3599445234223415E-2</v>
      </c>
      <c r="AG31" s="1">
        <v>8.9968896446709454E-2</v>
      </c>
      <c r="AH31" s="1">
        <v>-3.3638015693963109E-2</v>
      </c>
      <c r="AI31" s="1">
        <v>-3.6337860733201728E-3</v>
      </c>
      <c r="AJ31" s="1">
        <v>6.0038773006305377E-2</v>
      </c>
      <c r="AK31" s="1">
        <v>0.10933426204815189</v>
      </c>
      <c r="AL31" s="1">
        <v>3.3191528547128112E-2</v>
      </c>
      <c r="AM31" s="1">
        <v>-1.6467063363480545E-2</v>
      </c>
      <c r="AN31" s="1">
        <v>-4.3747645603775254E-2</v>
      </c>
      <c r="AO31" s="1">
        <v>-8.3099261836738145E-2</v>
      </c>
      <c r="AP31" s="1">
        <v>-1.4228694419494429E-2</v>
      </c>
      <c r="AQ31" s="1">
        <v>8.1267022884492987E-2</v>
      </c>
      <c r="AR31" s="1">
        <v>-0.13927300399394318</v>
      </c>
      <c r="AS31" s="1">
        <v>-8.5334068009170552E-2</v>
      </c>
      <c r="AT31" s="1">
        <v>0.19115129446856299</v>
      </c>
      <c r="AU31" s="1">
        <v>7.1743761869277917E-2</v>
      </c>
      <c r="AV31" s="1">
        <v>-0.14334135935378198</v>
      </c>
      <c r="AW31" s="1">
        <v>-0.11306692552260418</v>
      </c>
      <c r="AX31" s="1">
        <v>-0.22684855810485985</v>
      </c>
      <c r="AY31" s="1">
        <v>-0.18840753074211247</v>
      </c>
      <c r="AZ31" s="1">
        <v>-2.1143848551395675E-2</v>
      </c>
      <c r="BA31" s="1">
        <v>4.6390971240200557E-2</v>
      </c>
      <c r="BB31" s="1">
        <v>-0.13821451007202873</v>
      </c>
      <c r="BC31" s="1">
        <v>-0.14969379012970058</v>
      </c>
      <c r="BD31" s="1">
        <v>-0.11774985169349335</v>
      </c>
      <c r="BE31" s="1">
        <v>-0.19675964590187173</v>
      </c>
      <c r="BF31" s="1">
        <v>6.5270240387932693E-2</v>
      </c>
      <c r="BG31" s="1">
        <v>-0.14813011371309151</v>
      </c>
      <c r="BH31" s="1">
        <v>-2.1531687861755557E-2</v>
      </c>
      <c r="BI31" s="1">
        <v>5.6561962789731142E-2</v>
      </c>
      <c r="BJ31" s="1">
        <v>-7.5041528084962353E-2</v>
      </c>
      <c r="BK31" s="1">
        <v>-0.2245226379053103</v>
      </c>
      <c r="BL31" s="1">
        <v>-0.18532084792083764</v>
      </c>
      <c r="BM31" s="1">
        <v>-8.0483072009740267E-2</v>
      </c>
      <c r="BN31" s="1">
        <v>-7.3963442047960321E-2</v>
      </c>
      <c r="BO31" s="1">
        <v>2.2458365829203023E-2</v>
      </c>
      <c r="BP31" s="1">
        <v>-0.13990742925028068</v>
      </c>
      <c r="BQ31" s="1">
        <v>0.17191590268786253</v>
      </c>
      <c r="BR31" s="1">
        <v>0.15374238186978764</v>
      </c>
      <c r="BS31" s="1">
        <v>-0.3103115717587655</v>
      </c>
      <c r="BT31" s="1">
        <v>-0.28506320924191408</v>
      </c>
      <c r="BU31" s="1">
        <v>-0.14094119876289002</v>
      </c>
      <c r="BV31" s="1">
        <v>-8.0179602734088751E-2</v>
      </c>
      <c r="BW31" s="1">
        <v>-2.7548204594155988E-2</v>
      </c>
      <c r="BX31" s="1">
        <v>-8.663442104629774E-3</v>
      </c>
      <c r="BY31" s="1">
        <v>-0.1694242159742152</v>
      </c>
      <c r="BZ31" s="1">
        <v>-0.26297567375049319</v>
      </c>
      <c r="CA31" s="1">
        <v>-7.8353430139079375E-2</v>
      </c>
      <c r="CB31" s="1">
        <v>1.7287721657760834E-2</v>
      </c>
      <c r="CC31" s="1">
        <v>0.10512041648907347</v>
      </c>
      <c r="CD31" s="1">
        <v>1.9972027759615311E-2</v>
      </c>
      <c r="CE31" s="1">
        <v>3.4141439262595655E-4</v>
      </c>
      <c r="CF31" s="1">
        <v>-8.2272248568711515E-2</v>
      </c>
      <c r="CG31" s="1">
        <v>-0.13341595809870252</v>
      </c>
      <c r="CH31" s="1">
        <v>-2.39224289745502E-2</v>
      </c>
      <c r="CI31" s="1">
        <v>-0.10759486980111956</v>
      </c>
      <c r="CJ31" s="1">
        <v>-8.3833576456214851E-2</v>
      </c>
      <c r="CK31" s="1">
        <v>-2.3262360223356354E-2</v>
      </c>
      <c r="CL31" s="1">
        <v>-6.5547712137545427E-2</v>
      </c>
      <c r="CM31" s="1">
        <v>-0.1301660549027534</v>
      </c>
      <c r="CN31" s="1">
        <v>-0.11450007472029662</v>
      </c>
      <c r="CO31" s="1">
        <v>2.1365690982756442E-2</v>
      </c>
      <c r="CP31" s="1">
        <v>-0.13793963011499119</v>
      </c>
      <c r="CQ31" s="1">
        <v>-1.2853120138081995E-2</v>
      </c>
      <c r="CR31" s="1">
        <v>-9.813761900655972E-2</v>
      </c>
      <c r="CS31" s="1">
        <v>-6.2716557183361665E-2</v>
      </c>
      <c r="CT31" s="1">
        <v>-8.9440468447907373E-2</v>
      </c>
      <c r="CU31" s="1">
        <v>-0.14094459337619519</v>
      </c>
      <c r="CV31" s="1">
        <v>-0.20995949759205837</v>
      </c>
      <c r="CW31" s="1">
        <v>-0.16223844415518726</v>
      </c>
      <c r="CX31" s="1">
        <v>-0.11312361405720103</v>
      </c>
      <c r="CY31" s="1">
        <v>-6.5682217624264738E-2</v>
      </c>
      <c r="CZ31" s="1">
        <v>-5.9471830627950389E-2</v>
      </c>
      <c r="DA31" s="1">
        <v>-7.9320801231820434E-2</v>
      </c>
      <c r="DB31" s="1">
        <v>-0.20922803816201554</v>
      </c>
      <c r="DC31" s="1">
        <v>-5.1642319021004197E-2</v>
      </c>
      <c r="DD31" s="1">
        <v>-0.10111497544551776</v>
      </c>
      <c r="DE31" s="1">
        <v>-0.12899607486388617</v>
      </c>
      <c r="DF31" s="1">
        <v>-0.12680491657557699</v>
      </c>
      <c r="DG31" s="1">
        <v>-8.2157882113221017E-2</v>
      </c>
      <c r="DH31" s="1">
        <v>-0.17467606683200496</v>
      </c>
      <c r="DI31" s="1">
        <v>6.6565299734756625E-2</v>
      </c>
      <c r="DJ31" s="1">
        <v>-3.1434156658129028E-2</v>
      </c>
      <c r="DK31" s="1">
        <v>-0.13071799344231066</v>
      </c>
      <c r="DL31" s="1">
        <v>-0.16619653356827385</v>
      </c>
      <c r="DM31" s="1">
        <v>0.15790760073737045</v>
      </c>
      <c r="DN31" s="1">
        <v>-7.3254397168665483E-2</v>
      </c>
      <c r="DO31" s="1">
        <v>-0.13079378392047566</v>
      </c>
      <c r="DP31" s="1">
        <v>-2.0815564748034681E-2</v>
      </c>
      <c r="DQ31" s="1">
        <v>8.4857061744043232E-5</v>
      </c>
      <c r="DR31" s="1">
        <v>-9.8988876675647069E-2</v>
      </c>
      <c r="DS31" s="1">
        <v>-7.6498943679656178E-2</v>
      </c>
      <c r="DT31" s="1">
        <v>-1.5371091472515645E-2</v>
      </c>
      <c r="DU31" s="1">
        <v>-1.7982474940685448E-2</v>
      </c>
      <c r="DV31" s="1">
        <v>-4.2767169374866222E-2</v>
      </c>
      <c r="DW31" s="1">
        <v>0.12261010773209061</v>
      </c>
      <c r="DX31" s="1">
        <v>-7.8427371658752618E-2</v>
      </c>
      <c r="DY31" s="1">
        <v>-5.1194511985453321E-2</v>
      </c>
      <c r="DZ31" s="1">
        <v>-0.12893930249419858</v>
      </c>
      <c r="EA31" s="1">
        <v>-0.17995363966051259</v>
      </c>
      <c r="EB31" s="1">
        <v>-0.13918848653551907</v>
      </c>
      <c r="EC31" s="1">
        <v>-0.13746264341750228</v>
      </c>
      <c r="ED31" s="1">
        <v>-6.8594190591988582E-2</v>
      </c>
      <c r="EE31" s="1">
        <v>-6.9809577300848011E-2</v>
      </c>
      <c r="EF31" s="1">
        <v>2.4059812833689735E-2</v>
      </c>
      <c r="EG31" s="1">
        <v>0.11170300241602454</v>
      </c>
      <c r="EH31" s="1">
        <v>-2.8938420773972521E-2</v>
      </c>
      <c r="EI31" s="1">
        <v>-7.4809941037364977E-2</v>
      </c>
      <c r="EJ31" s="1">
        <v>-6.5321135341366618E-2</v>
      </c>
      <c r="EK31" s="1">
        <v>-0.18380612401543894</v>
      </c>
      <c r="EL31" s="1">
        <v>7.9538939479376417E-2</v>
      </c>
      <c r="EM31" s="1">
        <v>7.520168120745209E-2</v>
      </c>
      <c r="EN31" s="1">
        <v>6.4378529800547271E-2</v>
      </c>
      <c r="EO31" s="1">
        <v>-6.1126641721621952E-2</v>
      </c>
      <c r="EP31" s="1">
        <v>-7.0611499205006603E-2</v>
      </c>
      <c r="EQ31" s="1">
        <v>7.1565917057220582E-2</v>
      </c>
      <c r="ER31" s="1">
        <v>5.8483620623906295E-2</v>
      </c>
      <c r="ES31" s="1">
        <v>6.8836476112798653E-2</v>
      </c>
      <c r="ET31" s="1">
        <v>6.7059989586922025E-2</v>
      </c>
      <c r="EU31" s="1">
        <v>-3.9378302182852827E-2</v>
      </c>
      <c r="EV31" s="1">
        <v>6.3788802501052136E-2</v>
      </c>
      <c r="EW31" s="1">
        <v>-0.11532666675316516</v>
      </c>
      <c r="EX31" s="1">
        <v>-0.14107879128056069</v>
      </c>
      <c r="EY31" s="1">
        <v>4.369878521261799E-2</v>
      </c>
      <c r="EZ31" s="1">
        <v>1.1268144737600244E-2</v>
      </c>
      <c r="FA31" s="1">
        <v>8.4840685509707081E-2</v>
      </c>
      <c r="FB31" s="1">
        <v>9.6034249539188127E-2</v>
      </c>
      <c r="FC31" s="1">
        <v>-0.13308465589772661</v>
      </c>
      <c r="FD31" s="1">
        <v>-0.21067518073214928</v>
      </c>
      <c r="FE31" s="1">
        <v>-0.17586206823998116</v>
      </c>
      <c r="FF31" s="1">
        <v>-0.16195560201409934</v>
      </c>
      <c r="FG31" s="1">
        <v>-8.4484145642929831E-2</v>
      </c>
      <c r="FH31" s="1">
        <v>-0.12893506459095663</v>
      </c>
      <c r="FI31" s="1">
        <v>-0.13031315595600074</v>
      </c>
      <c r="FJ31" s="1">
        <v>1.7008956237822535E-2</v>
      </c>
      <c r="FK31" s="1">
        <v>-0.10270937371220062</v>
      </c>
      <c r="FL31" s="1">
        <v>-0.11816896131051262</v>
      </c>
      <c r="FM31" s="1">
        <v>7.953967234290435E-2</v>
      </c>
      <c r="FN31" s="1">
        <v>7.5202833079546505E-2</v>
      </c>
      <c r="FO31" s="1">
        <v>6.4378247450016385E-2</v>
      </c>
      <c r="FP31" s="1">
        <v>-6.1121844877812033E-2</v>
      </c>
      <c r="FQ31" s="1">
        <v>-9.185561792911219E-2</v>
      </c>
      <c r="FR31" s="1">
        <v>-0.15452529037230373</v>
      </c>
      <c r="FS31" s="1">
        <v>-0.12390497953607958</v>
      </c>
      <c r="FT31" s="1">
        <v>-5.9325430348117235E-2</v>
      </c>
      <c r="FU31" s="1">
        <v>-0.10879174776707329</v>
      </c>
      <c r="FV31" s="1">
        <v>4.5265848154984502E-3</v>
      </c>
      <c r="FW31" s="1">
        <v>4.6089139253995904E-3</v>
      </c>
      <c r="FX31" s="1">
        <v>3.8681542280595027E-3</v>
      </c>
      <c r="FY31" s="1">
        <v>4.2813528548939677E-3</v>
      </c>
      <c r="FZ31" s="1">
        <v>3.6869904132251739E-3</v>
      </c>
      <c r="GA31" s="1">
        <v>4.5545472380608193E-3</v>
      </c>
      <c r="GB31" s="1">
        <v>3.3099217938502932E-3</v>
      </c>
      <c r="GC31" s="1">
        <v>3.358536740436529E-3</v>
      </c>
      <c r="GD31" s="1">
        <v>3.3522028445073762E-3</v>
      </c>
      <c r="GE31" s="1">
        <v>1.3298641158014771E-2</v>
      </c>
      <c r="GF31" s="1">
        <v>3.3652695461658753E-3</v>
      </c>
      <c r="GG31" s="1">
        <v>3.134928137047402E-3</v>
      </c>
      <c r="GH31" s="1">
        <v>3.3681559995896687E-3</v>
      </c>
      <c r="GI31" s="1">
        <v>3.3664508834953836E-3</v>
      </c>
      <c r="GJ31" s="1">
        <v>3.3846447220698254E-3</v>
      </c>
      <c r="GK31" s="1">
        <v>3.3359934372501829E-3</v>
      </c>
      <c r="GL31" s="1">
        <v>3.3449364961456777E-3</v>
      </c>
      <c r="GM31" s="1">
        <v>3.4184682951536927E-3</v>
      </c>
      <c r="GN31" s="1">
        <v>3.3423193346870509E-3</v>
      </c>
      <c r="GO31" s="1">
        <v>3.3352270594071611E-3</v>
      </c>
      <c r="GP31" s="1">
        <v>3.1245742880854329E-3</v>
      </c>
      <c r="GQ31" s="1">
        <v>3.0998845098329634E-3</v>
      </c>
      <c r="GR31" s="73">
        <v>3.0975884663959094E-3</v>
      </c>
    </row>
    <row r="32" spans="1:200" x14ac:dyDescent="0.3">
      <c r="A32" s="31" t="str">
        <v>MDT</v>
      </c>
      <c r="B32" s="72">
        <v>0.33582368276432639</v>
      </c>
      <c r="C32" s="1">
        <v>0.34520623307061887</v>
      </c>
      <c r="D32" s="1">
        <v>0.21456564949267637</v>
      </c>
      <c r="E32" s="1">
        <v>0.2258730416959196</v>
      </c>
      <c r="F32" s="1">
        <v>0.50332070752414848</v>
      </c>
      <c r="G32" s="1">
        <v>0.39525532043124406</v>
      </c>
      <c r="H32" s="1">
        <v>0.41244962585710293</v>
      </c>
      <c r="I32" s="1">
        <v>0.45349958691891712</v>
      </c>
      <c r="J32" s="1">
        <v>0.41555190706026279</v>
      </c>
      <c r="K32" s="1">
        <v>0.26873432211057158</v>
      </c>
      <c r="L32" s="1">
        <v>0.33754444946920237</v>
      </c>
      <c r="M32" s="1">
        <v>0.43501430022392568</v>
      </c>
      <c r="N32" s="1">
        <v>0.39414298629548217</v>
      </c>
      <c r="O32" s="1">
        <v>0.4072673374588851</v>
      </c>
      <c r="P32" s="1">
        <v>0.39728087177423638</v>
      </c>
      <c r="Q32" s="1">
        <v>0.67268553688076205</v>
      </c>
      <c r="R32" s="1">
        <v>0.58586612767973911</v>
      </c>
      <c r="S32" s="1">
        <v>0.23145622192558524</v>
      </c>
      <c r="T32" s="1">
        <v>0.18530742363121738</v>
      </c>
      <c r="U32" s="1">
        <v>0.43110747994090642</v>
      </c>
      <c r="V32" s="1">
        <v>0.55938373844410438</v>
      </c>
      <c r="W32" s="1">
        <v>0.51974158088896516</v>
      </c>
      <c r="X32" s="1">
        <v>0.21834680274272328</v>
      </c>
      <c r="Y32" s="1">
        <v>0.19188066822502031</v>
      </c>
      <c r="Z32" s="1">
        <v>0.33356266569379833</v>
      </c>
      <c r="AA32" s="1">
        <v>0.5238706356599041</v>
      </c>
      <c r="AB32" s="1">
        <v>9.4413368862425628E-2</v>
      </c>
      <c r="AC32" s="1">
        <v>0.29523249465357204</v>
      </c>
      <c r="AD32" s="1">
        <v>-1.0631368027745277E-2</v>
      </c>
      <c r="AE32" s="1">
        <v>-2.3599445234223415E-2</v>
      </c>
      <c r="AF32" s="1">
        <v>1</v>
      </c>
      <c r="AG32" s="1">
        <v>0.48999038051982891</v>
      </c>
      <c r="AH32" s="1">
        <v>0.36631423520927908</v>
      </c>
      <c r="AI32" s="1">
        <v>0.206788182802328</v>
      </c>
      <c r="AJ32" s="1">
        <v>0.30898620880771793</v>
      </c>
      <c r="AK32" s="1">
        <v>0.53345480892446684</v>
      </c>
      <c r="AL32" s="1">
        <v>0.38681310576760064</v>
      </c>
      <c r="AM32" s="1">
        <v>0.30175015784288134</v>
      </c>
      <c r="AN32" s="1">
        <v>0.45761792133739304</v>
      </c>
      <c r="AO32" s="1">
        <v>0.34774549671230831</v>
      </c>
      <c r="AP32" s="1">
        <v>0.41207479079743686</v>
      </c>
      <c r="AQ32" s="1">
        <v>0.37228222731666455</v>
      </c>
      <c r="AR32" s="1">
        <v>0.60835699843022406</v>
      </c>
      <c r="AS32" s="1">
        <v>0.62913955568055446</v>
      </c>
      <c r="AT32" s="1">
        <v>0.36951925908692018</v>
      </c>
      <c r="AU32" s="1">
        <v>0.18722014057259675</v>
      </c>
      <c r="AV32" s="1">
        <v>0.4066299437447527</v>
      </c>
      <c r="AW32" s="1">
        <v>0.32897918650120722</v>
      </c>
      <c r="AX32" s="1">
        <v>0.3933038285392253</v>
      </c>
      <c r="AY32" s="1">
        <v>0.51337972938862386</v>
      </c>
      <c r="AZ32" s="1">
        <v>0.48745726205240569</v>
      </c>
      <c r="BA32" s="1">
        <v>0.49637501495325254</v>
      </c>
      <c r="BB32" s="1">
        <v>0.46612770782251906</v>
      </c>
      <c r="BC32" s="1">
        <v>0.55023912023503085</v>
      </c>
      <c r="BD32" s="1">
        <v>0.36312755295301513</v>
      </c>
      <c r="BE32" s="1">
        <v>0.44026253966787809</v>
      </c>
      <c r="BF32" s="1">
        <v>0.46535002438113088</v>
      </c>
      <c r="BG32" s="1">
        <v>0.27610349601749112</v>
      </c>
      <c r="BH32" s="1">
        <v>0.55778217613217218</v>
      </c>
      <c r="BI32" s="1">
        <v>0.19656310625675538</v>
      </c>
      <c r="BJ32" s="1">
        <v>0.39061254002225237</v>
      </c>
      <c r="BK32" s="1">
        <v>0.42979694322389489</v>
      </c>
      <c r="BL32" s="1">
        <v>0.56985140183921512</v>
      </c>
      <c r="BM32" s="1">
        <v>0.50982318855920006</v>
      </c>
      <c r="BN32" s="1">
        <v>0.39693158072821022</v>
      </c>
      <c r="BO32" s="1">
        <v>0.38318934389420078</v>
      </c>
      <c r="BP32" s="1">
        <v>0.40850308185861128</v>
      </c>
      <c r="BQ32" s="1">
        <v>0.16744281680744291</v>
      </c>
      <c r="BR32" s="1">
        <v>0.19831332627780029</v>
      </c>
      <c r="BS32" s="1">
        <v>0.32881395580811729</v>
      </c>
      <c r="BT32" s="1">
        <v>0.36941507993011746</v>
      </c>
      <c r="BU32" s="1">
        <v>0.53972920508890221</v>
      </c>
      <c r="BV32" s="1">
        <v>0.51510325750327279</v>
      </c>
      <c r="BW32" s="1">
        <v>0.50915371355340733</v>
      </c>
      <c r="BX32" s="1">
        <v>7.5048031941929147E-2</v>
      </c>
      <c r="BY32" s="1">
        <v>0.30796125306216204</v>
      </c>
      <c r="BZ32" s="1">
        <v>0.3602904575253833</v>
      </c>
      <c r="CA32" s="1">
        <v>0.56604974502572725</v>
      </c>
      <c r="CB32" s="1">
        <v>0.53573074245469587</v>
      </c>
      <c r="CC32" s="1">
        <v>0.18753356436361118</v>
      </c>
      <c r="CD32" s="1">
        <v>0.35521576929429211</v>
      </c>
      <c r="CE32" s="1">
        <v>0.19620384506969499</v>
      </c>
      <c r="CF32" s="1">
        <v>0.4901310564734464</v>
      </c>
      <c r="CG32" s="1">
        <v>0.55744864791629811</v>
      </c>
      <c r="CH32" s="1">
        <v>0.27222625954787655</v>
      </c>
      <c r="CI32" s="1">
        <v>0.49534498550863088</v>
      </c>
      <c r="CJ32" s="1">
        <v>0.48606300693979948</v>
      </c>
      <c r="CK32" s="1">
        <v>0.19350028309900011</v>
      </c>
      <c r="CL32" s="1">
        <v>0.5176277202471905</v>
      </c>
      <c r="CM32" s="1">
        <v>0.29668454640689235</v>
      </c>
      <c r="CN32" s="1">
        <v>0.45822229434544137</v>
      </c>
      <c r="CO32" s="1">
        <v>0.35424890849373097</v>
      </c>
      <c r="CP32" s="1">
        <v>0.58251608297186896</v>
      </c>
      <c r="CQ32" s="1">
        <v>0.34853007551117932</v>
      </c>
      <c r="CR32" s="1">
        <v>0.60042820416659626</v>
      </c>
      <c r="CS32" s="1">
        <v>0.61302394511332914</v>
      </c>
      <c r="CT32" s="1">
        <v>0.52881591084965152</v>
      </c>
      <c r="CU32" s="1">
        <v>0.57736922081180542</v>
      </c>
      <c r="CV32" s="1">
        <v>0.45581004774923273</v>
      </c>
      <c r="CW32" s="1">
        <v>0.61497024432693914</v>
      </c>
      <c r="CX32" s="1">
        <v>0.57012433133301221</v>
      </c>
      <c r="CY32" s="1">
        <v>0.39144282772810329</v>
      </c>
      <c r="CZ32" s="1">
        <v>0.69819820429785751</v>
      </c>
      <c r="DA32" s="1">
        <v>0.66393007763171097</v>
      </c>
      <c r="DB32" s="1">
        <v>0.39622195920829911</v>
      </c>
      <c r="DC32" s="1">
        <v>0.45406923304358937</v>
      </c>
      <c r="DD32" s="1">
        <v>0.4680181176588763</v>
      </c>
      <c r="DE32" s="1">
        <v>0.41331144196896608</v>
      </c>
      <c r="DF32" s="1">
        <v>0.38277068459132502</v>
      </c>
      <c r="DG32" s="1">
        <v>0.46508556486228841</v>
      </c>
      <c r="DH32" s="1">
        <v>0.4628536337236947</v>
      </c>
      <c r="DI32" s="1">
        <v>0.42743577778218717</v>
      </c>
      <c r="DJ32" s="1">
        <v>0.12549096448653496</v>
      </c>
      <c r="DK32" s="1">
        <v>0.47229065034782219</v>
      </c>
      <c r="DL32" s="1">
        <v>0.49648278727309969</v>
      </c>
      <c r="DM32" s="1">
        <v>0.27423186025973012</v>
      </c>
      <c r="DN32" s="1">
        <v>0.47357479120102908</v>
      </c>
      <c r="DO32" s="1">
        <v>0.5765799821041061</v>
      </c>
      <c r="DP32" s="1">
        <v>0.59402243902992924</v>
      </c>
      <c r="DQ32" s="1">
        <v>0.57868339333280272</v>
      </c>
      <c r="DR32" s="1">
        <v>0.57917098873863171</v>
      </c>
      <c r="DS32" s="1">
        <v>0.50122372821391792</v>
      </c>
      <c r="DT32" s="1">
        <v>0.44172274317580101</v>
      </c>
      <c r="DU32" s="1">
        <v>0.48818222470690331</v>
      </c>
      <c r="DV32" s="1">
        <v>0.18942900242290972</v>
      </c>
      <c r="DW32" s="1">
        <v>0.22304794071372497</v>
      </c>
      <c r="DX32" s="1">
        <v>0.53494199366163575</v>
      </c>
      <c r="DY32" s="1">
        <v>0.56952837684794333</v>
      </c>
      <c r="DZ32" s="1">
        <v>0.51602845648953533</v>
      </c>
      <c r="EA32" s="1">
        <v>0.50762325641854689</v>
      </c>
      <c r="EB32" s="1">
        <v>0.47932655942817026</v>
      </c>
      <c r="EC32" s="1">
        <v>0.536705937275893</v>
      </c>
      <c r="ED32" s="1">
        <v>0.52465387444311051</v>
      </c>
      <c r="EE32" s="1">
        <v>0.33330284491363227</v>
      </c>
      <c r="EF32" s="1">
        <v>0.47695840724960697</v>
      </c>
      <c r="EG32" s="1">
        <v>0.35870357431126398</v>
      </c>
      <c r="EH32" s="1">
        <v>0.53774892099340521</v>
      </c>
      <c r="EI32" s="1">
        <v>0.30729402852701082</v>
      </c>
      <c r="EJ32" s="1">
        <v>0.51635777666039107</v>
      </c>
      <c r="EK32" s="1">
        <v>0.40524649996784173</v>
      </c>
      <c r="EL32" s="1">
        <v>0.33217564832116508</v>
      </c>
      <c r="EM32" s="1">
        <v>0.32440461255190806</v>
      </c>
      <c r="EN32" s="1">
        <v>0.33823402845631279</v>
      </c>
      <c r="EO32" s="1">
        <v>0.41644612605553033</v>
      </c>
      <c r="EP32" s="1">
        <v>0.33427054508648912</v>
      </c>
      <c r="EQ32" s="1">
        <v>0.3216899642255015</v>
      </c>
      <c r="ER32" s="1">
        <v>0.30788728522577002</v>
      </c>
      <c r="ES32" s="1">
        <v>0.33756131083298108</v>
      </c>
      <c r="ET32" s="1">
        <v>0.3346658817982382</v>
      </c>
      <c r="EU32" s="1">
        <v>0.49319596690944845</v>
      </c>
      <c r="EV32" s="1">
        <v>0.49888352534505354</v>
      </c>
      <c r="EW32" s="1">
        <v>0.29975763347822026</v>
      </c>
      <c r="EX32" s="1">
        <v>0.38095291042212714</v>
      </c>
      <c r="EY32" s="1">
        <v>0.36276874447307994</v>
      </c>
      <c r="EZ32" s="1">
        <v>0.43247936747946442</v>
      </c>
      <c r="FA32" s="1">
        <v>0.3417023195761793</v>
      </c>
      <c r="FB32" s="1">
        <v>0.22859381951825603</v>
      </c>
      <c r="FC32" s="1">
        <v>0.46477906424075238</v>
      </c>
      <c r="FD32" s="1">
        <v>0.50703517504264051</v>
      </c>
      <c r="FE32" s="1">
        <v>0.44791831355844142</v>
      </c>
      <c r="FF32" s="1">
        <v>0.48483585659602224</v>
      </c>
      <c r="FG32" s="1">
        <v>0.4722400708125884</v>
      </c>
      <c r="FH32" s="1">
        <v>0.4761584610233674</v>
      </c>
      <c r="FI32" s="1">
        <v>0.52985132937066326</v>
      </c>
      <c r="FJ32" s="1">
        <v>0.57388705328728884</v>
      </c>
      <c r="FK32" s="1">
        <v>0.58621178494121062</v>
      </c>
      <c r="FL32" s="1">
        <v>0.31769812973594908</v>
      </c>
      <c r="FM32" s="1">
        <v>0.33217484785974977</v>
      </c>
      <c r="FN32" s="1">
        <v>0.3244025332723473</v>
      </c>
      <c r="FO32" s="1">
        <v>0.33823493393270465</v>
      </c>
      <c r="FP32" s="1">
        <v>0.41644280475320783</v>
      </c>
      <c r="FQ32" s="1">
        <v>0.23020442153016005</v>
      </c>
      <c r="FR32" s="1">
        <v>0.41933539408258091</v>
      </c>
      <c r="FS32" s="1">
        <v>0.49531421617546678</v>
      </c>
      <c r="FT32" s="1">
        <v>0.22175976893562335</v>
      </c>
      <c r="FU32" s="1">
        <v>0.3918501266679702</v>
      </c>
      <c r="FV32" s="1">
        <v>-5.757259685040577E-2</v>
      </c>
      <c r="FW32" s="1">
        <v>-5.7738168161905787E-2</v>
      </c>
      <c r="FX32" s="1">
        <v>-5.7659344748312066E-2</v>
      </c>
      <c r="FY32" s="1">
        <v>-5.725314331826379E-2</v>
      </c>
      <c r="FZ32" s="1">
        <v>-5.7502752295305881E-2</v>
      </c>
      <c r="GA32" s="1">
        <v>-5.7593081071033107E-2</v>
      </c>
      <c r="GB32" s="1">
        <v>4.3061267891734048E-2</v>
      </c>
      <c r="GC32" s="1">
        <v>4.361468688417923E-2</v>
      </c>
      <c r="GD32" s="1">
        <v>4.3162086497769203E-2</v>
      </c>
      <c r="GE32" s="1">
        <v>-8.5054906033142953E-3</v>
      </c>
      <c r="GF32" s="1">
        <v>4.4114233463056422E-2</v>
      </c>
      <c r="GG32" s="1">
        <v>4.3933868513645724E-2</v>
      </c>
      <c r="GH32" s="1">
        <v>4.5753529943189736E-2</v>
      </c>
      <c r="GI32" s="1">
        <v>4.6070794232591791E-2</v>
      </c>
      <c r="GJ32" s="1">
        <v>4.736498303492271E-2</v>
      </c>
      <c r="GK32" s="1">
        <v>4.9080028825735783E-2</v>
      </c>
      <c r="GL32" s="1">
        <v>5.1711668624372327E-2</v>
      </c>
      <c r="GM32" s="1">
        <v>4.939571916993684E-2</v>
      </c>
      <c r="GN32" s="1">
        <v>5.392488145613291E-2</v>
      </c>
      <c r="GO32" s="1">
        <v>5.2580203242941256E-2</v>
      </c>
      <c r="GP32" s="1">
        <v>5.4981467705020812E-2</v>
      </c>
      <c r="GQ32" s="1">
        <v>5.3368906458130673E-2</v>
      </c>
      <c r="GR32" s="73">
        <v>5.4578765889261756E-2</v>
      </c>
    </row>
    <row r="33" spans="1:200" x14ac:dyDescent="0.3">
      <c r="A33" s="31" t="str">
        <v>ABT</v>
      </c>
      <c r="B33" s="72">
        <v>0.5275976791045659</v>
      </c>
      <c r="C33" s="1">
        <v>0.37864902375175397</v>
      </c>
      <c r="D33" s="1">
        <v>0.31427646047706798</v>
      </c>
      <c r="E33" s="1">
        <v>0.26409346168099734</v>
      </c>
      <c r="F33" s="1">
        <v>0.46504394296092988</v>
      </c>
      <c r="G33" s="1">
        <v>0.25753174847080135</v>
      </c>
      <c r="H33" s="1">
        <v>0.34633680601819516</v>
      </c>
      <c r="I33" s="1">
        <v>0.5771136746682255</v>
      </c>
      <c r="J33" s="1">
        <v>0.34760413677511648</v>
      </c>
      <c r="K33" s="1">
        <v>0.40115694322437107</v>
      </c>
      <c r="L33" s="1">
        <v>0.35842114777482825</v>
      </c>
      <c r="M33" s="1">
        <v>0.27407192211191589</v>
      </c>
      <c r="N33" s="1">
        <v>0.24492662317545927</v>
      </c>
      <c r="O33" s="1">
        <v>0.40087705580307925</v>
      </c>
      <c r="P33" s="1">
        <v>0.1305861227389439</v>
      </c>
      <c r="Q33" s="1">
        <v>0.4348869851686476</v>
      </c>
      <c r="R33" s="1">
        <v>0.44462940979514626</v>
      </c>
      <c r="S33" s="1">
        <v>0.31616579754171209</v>
      </c>
      <c r="T33" s="1">
        <v>5.9837792998736448E-2</v>
      </c>
      <c r="U33" s="1">
        <v>0.54490652146613305</v>
      </c>
      <c r="V33" s="1">
        <v>0.23081540892304026</v>
      </c>
      <c r="W33" s="1">
        <v>0.34984010703056301</v>
      </c>
      <c r="X33" s="1">
        <v>0.20292626218697882</v>
      </c>
      <c r="Y33" s="1">
        <v>0.45141078437778853</v>
      </c>
      <c r="Z33" s="1">
        <v>0.37298351984247879</v>
      </c>
      <c r="AA33" s="1">
        <v>0.68013039423310551</v>
      </c>
      <c r="AB33" s="1">
        <v>0.38657010811700221</v>
      </c>
      <c r="AC33" s="1">
        <v>0.37904563031996796</v>
      </c>
      <c r="AD33" s="1">
        <v>0.28119528976985847</v>
      </c>
      <c r="AE33" s="1">
        <v>8.9968896446709454E-2</v>
      </c>
      <c r="AF33" s="1">
        <v>0.48999038051982891</v>
      </c>
      <c r="AG33" s="1">
        <v>0.99999999999999989</v>
      </c>
      <c r="AH33" s="1">
        <v>0.43086164509118019</v>
      </c>
      <c r="AI33" s="1">
        <v>0.38825145062179395</v>
      </c>
      <c r="AJ33" s="1">
        <v>0.66066023125296269</v>
      </c>
      <c r="AK33" s="1">
        <v>0.40507265516808644</v>
      </c>
      <c r="AL33" s="1">
        <v>0.41198688771313258</v>
      </c>
      <c r="AM33" s="1">
        <v>0.2485715535390364</v>
      </c>
      <c r="AN33" s="1">
        <v>0.36280467270353267</v>
      </c>
      <c r="AO33" s="1">
        <v>0.34569735949956759</v>
      </c>
      <c r="AP33" s="1">
        <v>0.515828441263257</v>
      </c>
      <c r="AQ33" s="1">
        <v>0.38965106591569348</v>
      </c>
      <c r="AR33" s="1">
        <v>0.29279704955845642</v>
      </c>
      <c r="AS33" s="1">
        <v>0.36765237716764176</v>
      </c>
      <c r="AT33" s="1">
        <v>0.497777711871561</v>
      </c>
      <c r="AU33" s="1">
        <v>0.3726180292137396</v>
      </c>
      <c r="AV33" s="1">
        <v>0.36710391280363769</v>
      </c>
      <c r="AW33" s="1">
        <v>0.14448359791764254</v>
      </c>
      <c r="AX33" s="1">
        <v>0.17506596207155578</v>
      </c>
      <c r="AY33" s="1">
        <v>0.18461894098396309</v>
      </c>
      <c r="AZ33" s="1">
        <v>0.39431819796012785</v>
      </c>
      <c r="BA33" s="1">
        <v>0.32685841556507123</v>
      </c>
      <c r="BB33" s="1">
        <v>0.53698148265473011</v>
      </c>
      <c r="BC33" s="1">
        <v>0.54929546345470515</v>
      </c>
      <c r="BD33" s="1">
        <v>0.37564229456000603</v>
      </c>
      <c r="BE33" s="1">
        <v>9.9946552922949627E-2</v>
      </c>
      <c r="BF33" s="1">
        <v>0.45055451640658839</v>
      </c>
      <c r="BG33" s="1">
        <v>0.41898385583226211</v>
      </c>
      <c r="BH33" s="1">
        <v>0.38972065061350047</v>
      </c>
      <c r="BI33" s="1">
        <v>0.36072505494178209</v>
      </c>
      <c r="BJ33" s="1">
        <v>0.4351233336136599</v>
      </c>
      <c r="BK33" s="1">
        <v>0.37598223798914521</v>
      </c>
      <c r="BL33" s="1">
        <v>0.44958029126929422</v>
      </c>
      <c r="BM33" s="1">
        <v>0.39022501049117092</v>
      </c>
      <c r="BN33" s="1">
        <v>0.4366810736317735</v>
      </c>
      <c r="BO33" s="1">
        <v>0.55188425907223393</v>
      </c>
      <c r="BP33" s="1">
        <v>0.50835426516339333</v>
      </c>
      <c r="BQ33" s="1">
        <v>0.13239236996365719</v>
      </c>
      <c r="BR33" s="1">
        <v>0.1935517442792839</v>
      </c>
      <c r="BS33" s="1">
        <v>0.35258045045286796</v>
      </c>
      <c r="BT33" s="1">
        <v>0.41917606085130132</v>
      </c>
      <c r="BU33" s="1">
        <v>0.39312813581751244</v>
      </c>
      <c r="BV33" s="1">
        <v>0.41934082920631194</v>
      </c>
      <c r="BW33" s="1">
        <v>0.53235849911258126</v>
      </c>
      <c r="BX33" s="1">
        <v>0.25126790641966645</v>
      </c>
      <c r="BY33" s="1">
        <v>0.49837372350371706</v>
      </c>
      <c r="BZ33" s="1">
        <v>0.48117329039060669</v>
      </c>
      <c r="CA33" s="1">
        <v>0.39720038738865909</v>
      </c>
      <c r="CB33" s="1">
        <v>0.41886239305079181</v>
      </c>
      <c r="CC33" s="1">
        <v>0.30362431470841517</v>
      </c>
      <c r="CD33" s="1">
        <v>0.48347288533277738</v>
      </c>
      <c r="CE33" s="1">
        <v>0.42627424172020939</v>
      </c>
      <c r="CF33" s="1">
        <v>0.38007745484771543</v>
      </c>
      <c r="CG33" s="1">
        <v>0.37046207896619765</v>
      </c>
      <c r="CH33" s="1">
        <v>0.4723815422858243</v>
      </c>
      <c r="CI33" s="1">
        <v>0.29071630244136937</v>
      </c>
      <c r="CJ33" s="1">
        <v>0.36861829731822271</v>
      </c>
      <c r="CK33" s="1">
        <v>0.31642359686683191</v>
      </c>
      <c r="CL33" s="1">
        <v>0.3421396529850671</v>
      </c>
      <c r="CM33" s="1">
        <v>0.3519888682259022</v>
      </c>
      <c r="CN33" s="1">
        <v>0.3037566496515855</v>
      </c>
      <c r="CO33" s="1">
        <v>0.2580743103407635</v>
      </c>
      <c r="CP33" s="1">
        <v>0.55150648002293912</v>
      </c>
      <c r="CQ33" s="1">
        <v>0.28969796891516819</v>
      </c>
      <c r="CR33" s="1">
        <v>0.44368347865689783</v>
      </c>
      <c r="CS33" s="1">
        <v>0.39649900962401308</v>
      </c>
      <c r="CT33" s="1">
        <v>0.22035406312265868</v>
      </c>
      <c r="CU33" s="1">
        <v>0.27686880857029417</v>
      </c>
      <c r="CV33" s="1">
        <v>0.21979505628210644</v>
      </c>
      <c r="CW33" s="1">
        <v>0.35398065186083416</v>
      </c>
      <c r="CX33" s="1">
        <v>0.63862953391485566</v>
      </c>
      <c r="CY33" s="1">
        <v>0.29798418990135095</v>
      </c>
      <c r="CZ33" s="1">
        <v>0.39978232657757057</v>
      </c>
      <c r="DA33" s="1">
        <v>0.43080093027619754</v>
      </c>
      <c r="DB33" s="1">
        <v>0.29553763903426683</v>
      </c>
      <c r="DC33" s="1">
        <v>0.16924973507854166</v>
      </c>
      <c r="DD33" s="1">
        <v>0.26147985467743262</v>
      </c>
      <c r="DE33" s="1">
        <v>0.15888213140924626</v>
      </c>
      <c r="DF33" s="1">
        <v>0.14729027556015789</v>
      </c>
      <c r="DG33" s="1">
        <v>0.17821306230427633</v>
      </c>
      <c r="DH33" s="1">
        <v>0.20300382615967894</v>
      </c>
      <c r="DI33" s="1">
        <v>0.30186489679285805</v>
      </c>
      <c r="DJ33" s="1">
        <v>0.15400847419522176</v>
      </c>
      <c r="DK33" s="1">
        <v>0.21784585279446109</v>
      </c>
      <c r="DL33" s="1">
        <v>0.36692992417112424</v>
      </c>
      <c r="DM33" s="1">
        <v>0.14133441329767749</v>
      </c>
      <c r="DN33" s="1">
        <v>0.31949041752480439</v>
      </c>
      <c r="DO33" s="1">
        <v>0.39809179460779687</v>
      </c>
      <c r="DP33" s="1">
        <v>0.37923531595546639</v>
      </c>
      <c r="DQ33" s="1">
        <v>0.40162808010687717</v>
      </c>
      <c r="DR33" s="1">
        <v>0.34162126423018346</v>
      </c>
      <c r="DS33" s="1">
        <v>0.30596037196895043</v>
      </c>
      <c r="DT33" s="1">
        <v>0.52845655147945336</v>
      </c>
      <c r="DU33" s="1">
        <v>0.43397707975149119</v>
      </c>
      <c r="DV33" s="1">
        <v>0.52899982877852547</v>
      </c>
      <c r="DW33" s="1">
        <v>0.61606301784334194</v>
      </c>
      <c r="DX33" s="1">
        <v>0.30103236498926322</v>
      </c>
      <c r="DY33" s="1">
        <v>0.30081120592786481</v>
      </c>
      <c r="DZ33" s="1">
        <v>0.16683451109431019</v>
      </c>
      <c r="EA33" s="1">
        <v>0.24609821808473548</v>
      </c>
      <c r="EB33" s="1">
        <v>0.27093035660508691</v>
      </c>
      <c r="EC33" s="1">
        <v>0.61899522505756388</v>
      </c>
      <c r="ED33" s="1">
        <v>0.46952244230137674</v>
      </c>
      <c r="EE33" s="1">
        <v>0.4404812235973633</v>
      </c>
      <c r="EF33" s="1">
        <v>0.40015976692118721</v>
      </c>
      <c r="EG33" s="1">
        <v>0.51625927119178516</v>
      </c>
      <c r="EH33" s="1">
        <v>0.60299163733174888</v>
      </c>
      <c r="EI33" s="1">
        <v>0.42345752078405313</v>
      </c>
      <c r="EJ33" s="1">
        <v>0.30317791921862769</v>
      </c>
      <c r="EK33" s="1">
        <v>0.11721291342358077</v>
      </c>
      <c r="EL33" s="1">
        <v>0.46545575809879919</v>
      </c>
      <c r="EM33" s="1">
        <v>0.4499777733279956</v>
      </c>
      <c r="EN33" s="1">
        <v>0.46180121420974585</v>
      </c>
      <c r="EO33" s="1">
        <v>0.34831259701487288</v>
      </c>
      <c r="EP33" s="1">
        <v>0.10958803394794968</v>
      </c>
      <c r="EQ33" s="1">
        <v>0.44300797397489977</v>
      </c>
      <c r="ER33" s="1">
        <v>0.43054503585731474</v>
      </c>
      <c r="ES33" s="1">
        <v>0.44022020648213389</v>
      </c>
      <c r="ET33" s="1">
        <v>0.4528700792783405</v>
      </c>
      <c r="EU33" s="1">
        <v>0.36573439374585198</v>
      </c>
      <c r="EV33" s="1">
        <v>0.48530625918847337</v>
      </c>
      <c r="EW33" s="1">
        <v>0.10518040123646505</v>
      </c>
      <c r="EX33" s="1">
        <v>0.25785467277885077</v>
      </c>
      <c r="EY33" s="1">
        <v>0.38531718105324403</v>
      </c>
      <c r="EZ33" s="1">
        <v>0.41190585487421932</v>
      </c>
      <c r="FA33" s="1">
        <v>0.49347458873476174</v>
      </c>
      <c r="FB33" s="1">
        <v>0.4501229851327902</v>
      </c>
      <c r="FC33" s="1">
        <v>0.26966644045249816</v>
      </c>
      <c r="FD33" s="1">
        <v>0.38119806172790588</v>
      </c>
      <c r="FE33" s="1">
        <v>8.1770234859739471E-2</v>
      </c>
      <c r="FF33" s="1">
        <v>0.4035646660323155</v>
      </c>
      <c r="FG33" s="1">
        <v>0.1990704526116521</v>
      </c>
      <c r="FH33" s="1">
        <v>0.23591158885762384</v>
      </c>
      <c r="FI33" s="1">
        <v>0.32680680883417035</v>
      </c>
      <c r="FJ33" s="1">
        <v>0.25774544163953644</v>
      </c>
      <c r="FK33" s="1">
        <v>0.23697846669890488</v>
      </c>
      <c r="FL33" s="1">
        <v>0.1491902741593365</v>
      </c>
      <c r="FM33" s="1">
        <v>0.46545411885211474</v>
      </c>
      <c r="FN33" s="1">
        <v>0.44997767952622525</v>
      </c>
      <c r="FO33" s="1">
        <v>0.46180156384841092</v>
      </c>
      <c r="FP33" s="1">
        <v>0.34830602724447796</v>
      </c>
      <c r="FQ33" s="1">
        <v>0.19914195431416484</v>
      </c>
      <c r="FR33" s="1">
        <v>0.29221445469883167</v>
      </c>
      <c r="FS33" s="1">
        <v>0.19542171765345753</v>
      </c>
      <c r="FT33" s="1">
        <v>9.451883920029118E-2</v>
      </c>
      <c r="FU33" s="1">
        <v>0.15711468079092608</v>
      </c>
      <c r="FV33" s="1">
        <v>-3.3620806586016017E-2</v>
      </c>
      <c r="FW33" s="1">
        <v>-3.37411699472452E-2</v>
      </c>
      <c r="FX33" s="1">
        <v>-3.3760530519247635E-2</v>
      </c>
      <c r="FY33" s="1">
        <v>-3.3694958059972996E-2</v>
      </c>
      <c r="FZ33" s="1">
        <v>-3.3789939774922423E-2</v>
      </c>
      <c r="GA33" s="1">
        <v>-3.367749551061526E-2</v>
      </c>
      <c r="GB33" s="1">
        <v>3.9144962667609577E-2</v>
      </c>
      <c r="GC33" s="1">
        <v>3.9558946699122334E-2</v>
      </c>
      <c r="GD33" s="1">
        <v>3.9190861005052334E-2</v>
      </c>
      <c r="GE33" s="1">
        <v>2.2547815011849815E-2</v>
      </c>
      <c r="GF33" s="1">
        <v>3.9907787222053959E-2</v>
      </c>
      <c r="GG33" s="1">
        <v>3.9780402669453443E-2</v>
      </c>
      <c r="GH33" s="1">
        <v>4.1126550989503741E-2</v>
      </c>
      <c r="GI33" s="1">
        <v>4.1331702356955144E-2</v>
      </c>
      <c r="GJ33" s="1">
        <v>4.2320035270868681E-2</v>
      </c>
      <c r="GK33" s="1">
        <v>4.3594660279398033E-2</v>
      </c>
      <c r="GL33" s="1">
        <v>4.5572308206979079E-2</v>
      </c>
      <c r="GM33" s="1">
        <v>4.3825287585826447E-2</v>
      </c>
      <c r="GN33" s="1">
        <v>4.7226814712903936E-2</v>
      </c>
      <c r="GO33" s="1">
        <v>4.6176273474876843E-2</v>
      </c>
      <c r="GP33" s="1">
        <v>4.798691655963052E-2</v>
      </c>
      <c r="GQ33" s="1">
        <v>4.6823374980720742E-2</v>
      </c>
      <c r="GR33" s="73">
        <v>4.772415643742501E-2</v>
      </c>
    </row>
    <row r="34" spans="1:200" x14ac:dyDescent="0.3">
      <c r="A34" s="31" t="str">
        <v>UNH</v>
      </c>
      <c r="B34" s="72">
        <v>0.33549140856961257</v>
      </c>
      <c r="C34" s="1">
        <v>0.25974395204725215</v>
      </c>
      <c r="D34" s="1">
        <v>0.15956467430296586</v>
      </c>
      <c r="E34" s="1">
        <v>1.8036220799381858E-2</v>
      </c>
      <c r="F34" s="1">
        <v>0.38483917040255972</v>
      </c>
      <c r="G34" s="1">
        <v>0.22944111311293144</v>
      </c>
      <c r="H34" s="1">
        <v>0.38440496353736248</v>
      </c>
      <c r="I34" s="1">
        <v>0.56220858335674717</v>
      </c>
      <c r="J34" s="1">
        <v>0.28999715157462497</v>
      </c>
      <c r="K34" s="1">
        <v>4.1222176887046304E-2</v>
      </c>
      <c r="L34" s="1">
        <v>0.14658512811247323</v>
      </c>
      <c r="M34" s="1">
        <v>0.24218071025023621</v>
      </c>
      <c r="N34" s="1">
        <v>0.22404508878281953</v>
      </c>
      <c r="O34" s="1">
        <v>0.16775929761884192</v>
      </c>
      <c r="P34" s="1">
        <v>0.27188707601337109</v>
      </c>
      <c r="Q34" s="1">
        <v>0.30931557537955712</v>
      </c>
      <c r="R34" s="1">
        <v>0.25458245284187259</v>
      </c>
      <c r="S34" s="1">
        <v>9.3369718453476469E-2</v>
      </c>
      <c r="T34" s="1">
        <v>-1.3572400134512634E-2</v>
      </c>
      <c r="U34" s="1">
        <v>0.44227699348572891</v>
      </c>
      <c r="V34" s="1">
        <v>0.27672389303134115</v>
      </c>
      <c r="W34" s="1">
        <v>0.36118729830226209</v>
      </c>
      <c r="X34" s="1">
        <v>0.14585833416818592</v>
      </c>
      <c r="Y34" s="1">
        <v>0.50385543276396749</v>
      </c>
      <c r="Z34" s="1">
        <v>0.33095050979358959</v>
      </c>
      <c r="AA34" s="1">
        <v>0.59199951802056805</v>
      </c>
      <c r="AB34" s="1">
        <v>0.1501580617240528</v>
      </c>
      <c r="AC34" s="1">
        <v>0.45310298399289228</v>
      </c>
      <c r="AD34" s="1">
        <v>0.18040496294155567</v>
      </c>
      <c r="AE34" s="1">
        <v>-3.3638015693963109E-2</v>
      </c>
      <c r="AF34" s="1">
        <v>0.36631423520927908</v>
      </c>
      <c r="AG34" s="1">
        <v>0.43086164509118019</v>
      </c>
      <c r="AH34" s="1">
        <v>1.0000000000000002</v>
      </c>
      <c r="AI34" s="1">
        <v>0.42764249073335148</v>
      </c>
      <c r="AJ34" s="1">
        <v>0.34383783202909873</v>
      </c>
      <c r="AK34" s="1">
        <v>0.41074786443906869</v>
      </c>
      <c r="AL34" s="1">
        <v>0.36057668780582658</v>
      </c>
      <c r="AM34" s="1">
        <v>0.21277555906180715</v>
      </c>
      <c r="AN34" s="1">
        <v>0.16751033608903371</v>
      </c>
      <c r="AO34" s="1">
        <v>0.14543650615670287</v>
      </c>
      <c r="AP34" s="1">
        <v>0.36257308627606577</v>
      </c>
      <c r="AQ34" s="1">
        <v>0.28348247391862075</v>
      </c>
      <c r="AR34" s="1">
        <v>0.3246270990459687</v>
      </c>
      <c r="AS34" s="1">
        <v>0.37038820444615594</v>
      </c>
      <c r="AT34" s="1">
        <v>0.29962306746326628</v>
      </c>
      <c r="AU34" s="1">
        <v>0.21110826207043298</v>
      </c>
      <c r="AV34" s="1">
        <v>0.14084495761912755</v>
      </c>
      <c r="AW34" s="1">
        <v>0.21647432253650761</v>
      </c>
      <c r="AX34" s="1">
        <v>0.41517313699878639</v>
      </c>
      <c r="AY34" s="1">
        <v>0.39498234084689826</v>
      </c>
      <c r="AZ34" s="1">
        <v>0.24985884434108302</v>
      </c>
      <c r="BA34" s="1">
        <v>0.23892703467133672</v>
      </c>
      <c r="BB34" s="1">
        <v>0.61813713007616666</v>
      </c>
      <c r="BC34" s="1">
        <v>0.59179587350738194</v>
      </c>
      <c r="BD34" s="1">
        <v>0.3216848830857999</v>
      </c>
      <c r="BE34" s="1">
        <v>3.7896586005933791E-2</v>
      </c>
      <c r="BF34" s="1">
        <v>0.53283459921156928</v>
      </c>
      <c r="BG34" s="1">
        <v>0.24826216782789889</v>
      </c>
      <c r="BH34" s="1">
        <v>0.29392366686254229</v>
      </c>
      <c r="BI34" s="1">
        <v>0.271463922337351</v>
      </c>
      <c r="BJ34" s="1">
        <v>0.44455424801427351</v>
      </c>
      <c r="BK34" s="1">
        <v>0.4391556081979906</v>
      </c>
      <c r="BL34" s="1">
        <v>0.3925046283973479</v>
      </c>
      <c r="BM34" s="1">
        <v>0.47585065610635563</v>
      </c>
      <c r="BN34" s="1">
        <v>0.53670577447056722</v>
      </c>
      <c r="BO34" s="1">
        <v>0.44727065069135247</v>
      </c>
      <c r="BP34" s="1">
        <v>0.51766996870116466</v>
      </c>
      <c r="BQ34" s="1">
        <v>0.1674477393801152</v>
      </c>
      <c r="BR34" s="1">
        <v>0.23367646691818575</v>
      </c>
      <c r="BS34" s="1">
        <v>0.4524080893524729</v>
      </c>
      <c r="BT34" s="1">
        <v>0.46153701431718347</v>
      </c>
      <c r="BU34" s="1">
        <v>0.58379133361893787</v>
      </c>
      <c r="BV34" s="1">
        <v>0.63921815373142177</v>
      </c>
      <c r="BW34" s="1">
        <v>0.52147684718693366</v>
      </c>
      <c r="BX34" s="1">
        <v>0.45155891010581739</v>
      </c>
      <c r="BY34" s="1">
        <v>0.40421200766668303</v>
      </c>
      <c r="BZ34" s="1">
        <v>0.45675512316805605</v>
      </c>
      <c r="CA34" s="1">
        <v>0.39767667291193881</v>
      </c>
      <c r="CB34" s="1">
        <v>0.40189285951915121</v>
      </c>
      <c r="CC34" s="1">
        <v>0.28856026351469422</v>
      </c>
      <c r="CD34" s="1">
        <v>0.24880756608537322</v>
      </c>
      <c r="CE34" s="1">
        <v>2.4467396423944486E-2</v>
      </c>
      <c r="CF34" s="1">
        <v>0.4712239252846252</v>
      </c>
      <c r="CG34" s="1">
        <v>0.33480845721718461</v>
      </c>
      <c r="CH34" s="1">
        <v>0.42724559331261686</v>
      </c>
      <c r="CI34" s="1">
        <v>0.31596160582640642</v>
      </c>
      <c r="CJ34" s="1">
        <v>0.34280454625812051</v>
      </c>
      <c r="CK34" s="1">
        <v>0.32716984146939199</v>
      </c>
      <c r="CL34" s="1">
        <v>0.42764012749074498</v>
      </c>
      <c r="CM34" s="1">
        <v>0.24727102755667729</v>
      </c>
      <c r="CN34" s="1">
        <v>0.31212004627885487</v>
      </c>
      <c r="CO34" s="1">
        <v>6.8991893676286609E-2</v>
      </c>
      <c r="CP34" s="1">
        <v>0.448446567578486</v>
      </c>
      <c r="CQ34" s="1">
        <v>0.39501048755382712</v>
      </c>
      <c r="CR34" s="1">
        <v>0.324708303316043</v>
      </c>
      <c r="CS34" s="1">
        <v>0.41784762712599771</v>
      </c>
      <c r="CT34" s="1">
        <v>0.27719458103504108</v>
      </c>
      <c r="CU34" s="1">
        <v>0.2904269384467239</v>
      </c>
      <c r="CV34" s="1">
        <v>0.34053133072841396</v>
      </c>
      <c r="CW34" s="1">
        <v>0.39432317955410562</v>
      </c>
      <c r="CX34" s="1">
        <v>0.49165513323857546</v>
      </c>
      <c r="CY34" s="1">
        <v>0.27266350430401526</v>
      </c>
      <c r="CZ34" s="1">
        <v>0.35694613394474983</v>
      </c>
      <c r="DA34" s="1">
        <v>0.33537387927439322</v>
      </c>
      <c r="DB34" s="1">
        <v>0.32417384441114117</v>
      </c>
      <c r="DC34" s="1">
        <v>0.31011564703293842</v>
      </c>
      <c r="DD34" s="1">
        <v>0.43118093758090376</v>
      </c>
      <c r="DE34" s="1">
        <v>0.30814839188538473</v>
      </c>
      <c r="DF34" s="1">
        <v>0.3404746560301789</v>
      </c>
      <c r="DG34" s="1">
        <v>0.31820989827275908</v>
      </c>
      <c r="DH34" s="1">
        <v>0.35871492088229745</v>
      </c>
      <c r="DI34" s="1">
        <v>0.22945366504480616</v>
      </c>
      <c r="DJ34" s="1">
        <v>1.5194239868399606E-2</v>
      </c>
      <c r="DK34" s="1">
        <v>0.30753789016531441</v>
      </c>
      <c r="DL34" s="1">
        <v>0.41017373260357276</v>
      </c>
      <c r="DM34" s="1">
        <v>8.7916085217478804E-2</v>
      </c>
      <c r="DN34" s="1">
        <v>0.30861404287553557</v>
      </c>
      <c r="DO34" s="1">
        <v>0.44645203710273501</v>
      </c>
      <c r="DP34" s="1">
        <v>0.34587425360024715</v>
      </c>
      <c r="DQ34" s="1">
        <v>0.33924394676324443</v>
      </c>
      <c r="DR34" s="1">
        <v>0.29320612942123903</v>
      </c>
      <c r="DS34" s="1">
        <v>0.18542249727762189</v>
      </c>
      <c r="DT34" s="1">
        <v>0.42037497360161641</v>
      </c>
      <c r="DU34" s="1">
        <v>0.49638629125711753</v>
      </c>
      <c r="DV34" s="1">
        <v>0.25298105916642133</v>
      </c>
      <c r="DW34" s="1">
        <v>0.28689376127320615</v>
      </c>
      <c r="DX34" s="1">
        <v>0.28648238813574067</v>
      </c>
      <c r="DY34" s="1">
        <v>0.31633933655036606</v>
      </c>
      <c r="DZ34" s="1">
        <v>2.6408273936856441E-3</v>
      </c>
      <c r="EA34" s="1">
        <v>-6.1821187181218002E-3</v>
      </c>
      <c r="EB34" s="1">
        <v>8.4261473368795275E-2</v>
      </c>
      <c r="EC34" s="1">
        <v>0.61780444894908459</v>
      </c>
      <c r="ED34" s="1">
        <v>0.43084949581452153</v>
      </c>
      <c r="EE34" s="1">
        <v>0.37430952575937204</v>
      </c>
      <c r="EF34" s="1">
        <v>0.47411669948375473</v>
      </c>
      <c r="EG34" s="1">
        <v>0.4568100021367586</v>
      </c>
      <c r="EH34" s="1">
        <v>0.55094580732645793</v>
      </c>
      <c r="EI34" s="1">
        <v>0.37332476156048805</v>
      </c>
      <c r="EJ34" s="1">
        <v>0.22928871922369626</v>
      </c>
      <c r="EK34" s="1">
        <v>0.34826942992721382</v>
      </c>
      <c r="EL34" s="1">
        <v>7.1313597500398188E-2</v>
      </c>
      <c r="EM34" s="1">
        <v>3.7931274099071204E-2</v>
      </c>
      <c r="EN34" s="1">
        <v>4.1405560205280363E-2</v>
      </c>
      <c r="EO34" s="1">
        <v>5.1797085340615057E-2</v>
      </c>
      <c r="EP34" s="1">
        <v>2.2846630408063479E-2</v>
      </c>
      <c r="EQ34" s="1">
        <v>8.0963220836064539E-2</v>
      </c>
      <c r="ER34" s="1">
        <v>5.1758663951342126E-2</v>
      </c>
      <c r="ES34" s="1">
        <v>6.0725248216546693E-2</v>
      </c>
      <c r="ET34" s="1">
        <v>6.3178840585392707E-2</v>
      </c>
      <c r="EU34" s="1">
        <v>3.2711753428474162E-2</v>
      </c>
      <c r="EV34" s="1">
        <v>0.19671723307470937</v>
      </c>
      <c r="EW34" s="1">
        <v>8.7524220047559664E-2</v>
      </c>
      <c r="EX34" s="1">
        <v>0.21106266544539917</v>
      </c>
      <c r="EY34" s="1">
        <v>1.8075891289567814E-2</v>
      </c>
      <c r="EZ34" s="1">
        <v>2.7760047574677486E-2</v>
      </c>
      <c r="FA34" s="1">
        <v>4.8099781918603958E-2</v>
      </c>
      <c r="FB34" s="1">
        <v>-8.676253028157355E-3</v>
      </c>
      <c r="FC34" s="1">
        <v>8.8970276171461568E-2</v>
      </c>
      <c r="FD34" s="1">
        <v>0.24231574196651906</v>
      </c>
      <c r="FE34" s="1">
        <v>0.17636290619501457</v>
      </c>
      <c r="FF34" s="1">
        <v>0.22227293847700971</v>
      </c>
      <c r="FG34" s="1">
        <v>0.31717817534782494</v>
      </c>
      <c r="FH34" s="1">
        <v>0.35315664553369208</v>
      </c>
      <c r="FI34" s="1">
        <v>0.36631443105739536</v>
      </c>
      <c r="FJ34" s="1">
        <v>0.27823347473993731</v>
      </c>
      <c r="FK34" s="1">
        <v>0.33053721239718631</v>
      </c>
      <c r="FL34" s="1">
        <v>0.15815924968335773</v>
      </c>
      <c r="FM34" s="1">
        <v>7.1312645673519318E-2</v>
      </c>
      <c r="FN34" s="1">
        <v>3.7931188580171388E-2</v>
      </c>
      <c r="FO34" s="1">
        <v>4.1408336802876658E-2</v>
      </c>
      <c r="FP34" s="1">
        <v>5.1788939549523426E-2</v>
      </c>
      <c r="FQ34" s="1">
        <v>2.67998580601213E-2</v>
      </c>
      <c r="FR34" s="1">
        <v>0.17236881142919952</v>
      </c>
      <c r="FS34" s="1">
        <v>0.23050233335543147</v>
      </c>
      <c r="FT34" s="1">
        <v>2.2804396422749507E-3</v>
      </c>
      <c r="FU34" s="1">
        <v>0.16323239408517309</v>
      </c>
      <c r="FV34" s="1">
        <v>-7.7455515138498993E-2</v>
      </c>
      <c r="FW34" s="1">
        <v>-7.7408884648450943E-2</v>
      </c>
      <c r="FX34" s="1">
        <v>-7.7482257887438594E-2</v>
      </c>
      <c r="FY34" s="1">
        <v>-7.7175002400132253E-2</v>
      </c>
      <c r="FZ34" s="1">
        <v>-7.7094919373612208E-2</v>
      </c>
      <c r="GA34" s="1">
        <v>-7.6962103778680638E-2</v>
      </c>
      <c r="GB34" s="1">
        <v>-4.6685516297736269E-2</v>
      </c>
      <c r="GC34" s="1">
        <v>-4.6438226251653954E-2</v>
      </c>
      <c r="GD34" s="1">
        <v>-4.6617507599210017E-2</v>
      </c>
      <c r="GE34" s="1">
        <v>-8.393024739038292E-2</v>
      </c>
      <c r="GF34" s="1">
        <v>-4.6193336053169866E-2</v>
      </c>
      <c r="GG34" s="1">
        <v>-4.6622744505938507E-2</v>
      </c>
      <c r="GH34" s="1">
        <v>-4.5469971481432329E-2</v>
      </c>
      <c r="GI34" s="1">
        <v>-4.5312331605598548E-2</v>
      </c>
      <c r="GJ34" s="1">
        <v>-4.4692622901552508E-2</v>
      </c>
      <c r="GK34" s="1">
        <v>-4.3946699433178422E-2</v>
      </c>
      <c r="GL34" s="1">
        <v>-4.2725688930682862E-2</v>
      </c>
      <c r="GM34" s="1">
        <v>-4.3787822759760953E-2</v>
      </c>
      <c r="GN34" s="1">
        <v>-4.1757333645238745E-2</v>
      </c>
      <c r="GO34" s="1">
        <v>-4.2319500488791413E-2</v>
      </c>
      <c r="GP34" s="1">
        <v>-4.1593888998006603E-2</v>
      </c>
      <c r="GQ34" s="1">
        <v>-4.2318538389542373E-2</v>
      </c>
      <c r="GR34" s="73">
        <v>-4.1770155385110516E-2</v>
      </c>
    </row>
    <row r="35" spans="1:200" x14ac:dyDescent="0.3">
      <c r="A35" s="31" t="str">
        <v>CVS</v>
      </c>
      <c r="B35" s="72">
        <v>0.14842281930147766</v>
      </c>
      <c r="C35" s="1">
        <v>1.4911053372302949E-2</v>
      </c>
      <c r="D35" s="1">
        <v>0.35968561583082187</v>
      </c>
      <c r="E35" s="1">
        <v>-3.9376731280487395E-2</v>
      </c>
      <c r="F35" s="1">
        <v>0.12883555325143323</v>
      </c>
      <c r="G35" s="1">
        <v>0.13455821569980164</v>
      </c>
      <c r="H35" s="1">
        <v>0.35645465931853326</v>
      </c>
      <c r="I35" s="1">
        <v>0.38231583980961059</v>
      </c>
      <c r="J35" s="1">
        <v>0.13522425916261802</v>
      </c>
      <c r="K35" s="1">
        <v>0.17170213670140527</v>
      </c>
      <c r="L35" s="1">
        <v>4.8729905818161195E-2</v>
      </c>
      <c r="M35" s="1">
        <v>0.15325810738789389</v>
      </c>
      <c r="N35" s="1">
        <v>0.1906284095691286</v>
      </c>
      <c r="O35" s="1">
        <v>0.13728749960777881</v>
      </c>
      <c r="P35" s="1">
        <v>0.21745567635211407</v>
      </c>
      <c r="Q35" s="1">
        <v>0.33439255715717986</v>
      </c>
      <c r="R35" s="1">
        <v>0.34299790698588017</v>
      </c>
      <c r="S35" s="1">
        <v>-2.8006797608964122E-2</v>
      </c>
      <c r="T35" s="1">
        <v>-2.1332042419255137E-2</v>
      </c>
      <c r="U35" s="1">
        <v>0.28467807337067363</v>
      </c>
      <c r="V35" s="1">
        <v>0.36220200615038683</v>
      </c>
      <c r="W35" s="1">
        <v>0.32658689995567641</v>
      </c>
      <c r="X35" s="1">
        <v>0.17263458485739991</v>
      </c>
      <c r="Y35" s="1">
        <v>0.28158733598630337</v>
      </c>
      <c r="Z35" s="1">
        <v>0.22216599544682158</v>
      </c>
      <c r="AA35" s="1">
        <v>0.38380733250391175</v>
      </c>
      <c r="AB35" s="1">
        <v>-1.4007344273391184E-2</v>
      </c>
      <c r="AC35" s="1">
        <v>0.27424441055116799</v>
      </c>
      <c r="AD35" s="1">
        <v>0.29398329662945211</v>
      </c>
      <c r="AE35" s="1">
        <v>-3.6337860733201728E-3</v>
      </c>
      <c r="AF35" s="1">
        <v>0.206788182802328</v>
      </c>
      <c r="AG35" s="1">
        <v>0.38825145062179395</v>
      </c>
      <c r="AH35" s="1">
        <v>0.42764249073335148</v>
      </c>
      <c r="AI35" s="1">
        <v>1.0000000000000002</v>
      </c>
      <c r="AJ35" s="1">
        <v>0.21594872304798846</v>
      </c>
      <c r="AK35" s="1">
        <v>0.36313609434491184</v>
      </c>
      <c r="AL35" s="1">
        <v>0.24872038395633553</v>
      </c>
      <c r="AM35" s="1">
        <v>0.13926815639577558</v>
      </c>
      <c r="AN35" s="1">
        <v>0.32718768869875514</v>
      </c>
      <c r="AO35" s="1">
        <v>0.37268044399244254</v>
      </c>
      <c r="AP35" s="1">
        <v>0.20703518468846227</v>
      </c>
      <c r="AQ35" s="1">
        <v>0.22759777527347008</v>
      </c>
      <c r="AR35" s="1">
        <v>0.28384114081060563</v>
      </c>
      <c r="AS35" s="1">
        <v>0.30759127026534921</v>
      </c>
      <c r="AT35" s="1">
        <v>0.32975224754543142</v>
      </c>
      <c r="AU35" s="1">
        <v>0.235600248988206</v>
      </c>
      <c r="AV35" s="1">
        <v>0.23843508114108458</v>
      </c>
      <c r="AW35" s="1">
        <v>0.30221409101679519</v>
      </c>
      <c r="AX35" s="1">
        <v>0.16218806278448983</v>
      </c>
      <c r="AY35" s="1">
        <v>0.23256039699972117</v>
      </c>
      <c r="AZ35" s="1">
        <v>0.3809303713552612</v>
      </c>
      <c r="BA35" s="1">
        <v>0.37881046407989022</v>
      </c>
      <c r="BB35" s="1">
        <v>0.46254039355017218</v>
      </c>
      <c r="BC35" s="1">
        <v>0.42370337332357294</v>
      </c>
      <c r="BD35" s="1">
        <v>0.2258180967892896</v>
      </c>
      <c r="BE35" s="1">
        <v>0.16067112975780642</v>
      </c>
      <c r="BF35" s="1">
        <v>0.3718995555270217</v>
      </c>
      <c r="BG35" s="1">
        <v>0.25071762025176358</v>
      </c>
      <c r="BH35" s="1">
        <v>0.37423931275079797</v>
      </c>
      <c r="BI35" s="1">
        <v>0.10711376193702586</v>
      </c>
      <c r="BJ35" s="1">
        <v>0.24546629297855332</v>
      </c>
      <c r="BK35" s="1">
        <v>0.17963059201352713</v>
      </c>
      <c r="BL35" s="1">
        <v>0.22822101093646185</v>
      </c>
      <c r="BM35" s="1">
        <v>0.3008636928785578</v>
      </c>
      <c r="BN35" s="1">
        <v>0.41278468888147457</v>
      </c>
      <c r="BO35" s="1">
        <v>0.18138255988125904</v>
      </c>
      <c r="BP35" s="1">
        <v>0.43140238704293732</v>
      </c>
      <c r="BQ35" s="1">
        <v>7.6316507639393849E-2</v>
      </c>
      <c r="BR35" s="1">
        <v>9.7798633590728226E-2</v>
      </c>
      <c r="BS35" s="1">
        <v>0.26462233330264245</v>
      </c>
      <c r="BT35" s="1">
        <v>0.1907571844211389</v>
      </c>
      <c r="BU35" s="1">
        <v>0.2403654870756938</v>
      </c>
      <c r="BV35" s="1">
        <v>0.34725775657162317</v>
      </c>
      <c r="BW35" s="1">
        <v>0.33849104500888727</v>
      </c>
      <c r="BX35" s="1">
        <v>0.38700682282880183</v>
      </c>
      <c r="BY35" s="1">
        <v>0.17496192307759512</v>
      </c>
      <c r="BZ35" s="1">
        <v>0.29798828697285329</v>
      </c>
      <c r="CA35" s="1">
        <v>0.3191195515388392</v>
      </c>
      <c r="CB35" s="1">
        <v>0.21300566168200802</v>
      </c>
      <c r="CC35" s="1">
        <v>0.37246580810617863</v>
      </c>
      <c r="CD35" s="1">
        <v>0.39351137837224598</v>
      </c>
      <c r="CE35" s="1">
        <v>6.6350284057326736E-2</v>
      </c>
      <c r="CF35" s="1">
        <v>0.41574967943032554</v>
      </c>
      <c r="CG35" s="1">
        <v>0.38283933728471381</v>
      </c>
      <c r="CH35" s="1">
        <v>0.49553512554252388</v>
      </c>
      <c r="CI35" s="1">
        <v>0.34651198589641707</v>
      </c>
      <c r="CJ35" s="1">
        <v>0.37971635894649314</v>
      </c>
      <c r="CK35" s="1">
        <v>0.11651595573891195</v>
      </c>
      <c r="CL35" s="1">
        <v>0.36662169846503695</v>
      </c>
      <c r="CM35" s="1">
        <v>0.21647264078906156</v>
      </c>
      <c r="CN35" s="1">
        <v>0.31651959006685426</v>
      </c>
      <c r="CO35" s="1">
        <v>0.29788467314088185</v>
      </c>
      <c r="CP35" s="1">
        <v>0.20786030816565237</v>
      </c>
      <c r="CQ35" s="1">
        <v>0.40164110081578125</v>
      </c>
      <c r="CR35" s="1">
        <v>0.39785501749369756</v>
      </c>
      <c r="CS35" s="1">
        <v>0.4599416833124102</v>
      </c>
      <c r="CT35" s="1">
        <v>0.40995656563371435</v>
      </c>
      <c r="CU35" s="1">
        <v>0.45289659793072251</v>
      </c>
      <c r="CV35" s="1">
        <v>0.35531017887568461</v>
      </c>
      <c r="CW35" s="1">
        <v>0.46147915529342448</v>
      </c>
      <c r="CX35" s="1">
        <v>0.44432403362166017</v>
      </c>
      <c r="CY35" s="1">
        <v>0.44548043211312854</v>
      </c>
      <c r="CZ35" s="1">
        <v>0.19171792123123502</v>
      </c>
      <c r="DA35" s="1">
        <v>0.22608320663435996</v>
      </c>
      <c r="DB35" s="1">
        <v>0.24862645961761809</v>
      </c>
      <c r="DC35" s="1">
        <v>0.28731639775642231</v>
      </c>
      <c r="DD35" s="1">
        <v>0.38460556960440601</v>
      </c>
      <c r="DE35" s="1">
        <v>0.37373449886816101</v>
      </c>
      <c r="DF35" s="1">
        <v>0.36188333762835612</v>
      </c>
      <c r="DG35" s="1">
        <v>0.3824899672586522</v>
      </c>
      <c r="DH35" s="1">
        <v>0.30598454812519571</v>
      </c>
      <c r="DI35" s="1">
        <v>9.2732957755759945E-2</v>
      </c>
      <c r="DJ35" s="1">
        <v>0.26182262140757218</v>
      </c>
      <c r="DK35" s="1">
        <v>0.34725824762261698</v>
      </c>
      <c r="DL35" s="1">
        <v>0.22412640714968285</v>
      </c>
      <c r="DM35" s="1">
        <v>0.25613064263037821</v>
      </c>
      <c r="DN35" s="1">
        <v>0.30543380165431028</v>
      </c>
      <c r="DO35" s="1">
        <v>0.20396567261341611</v>
      </c>
      <c r="DP35" s="1">
        <v>0.31174166367873052</v>
      </c>
      <c r="DQ35" s="1">
        <v>0.38733556856546836</v>
      </c>
      <c r="DR35" s="1">
        <v>0.41671321520323507</v>
      </c>
      <c r="DS35" s="1">
        <v>0.36535749680202928</v>
      </c>
      <c r="DT35" s="1">
        <v>0.31795730388145504</v>
      </c>
      <c r="DU35" s="1">
        <v>0.25396800669640879</v>
      </c>
      <c r="DV35" s="1">
        <v>7.9741024032324859E-2</v>
      </c>
      <c r="DW35" s="1">
        <v>0.18402344299365161</v>
      </c>
      <c r="DX35" s="1">
        <v>0.19181470520557831</v>
      </c>
      <c r="DY35" s="1">
        <v>0.20354357032317358</v>
      </c>
      <c r="DZ35" s="1">
        <v>0.23361453204375313</v>
      </c>
      <c r="EA35" s="1">
        <v>0.18838261972083817</v>
      </c>
      <c r="EB35" s="1">
        <v>0.31725297120867774</v>
      </c>
      <c r="EC35" s="1">
        <v>0.44663424783044187</v>
      </c>
      <c r="ED35" s="1">
        <v>0.35191957551761299</v>
      </c>
      <c r="EE35" s="1">
        <v>0.41282175037064511</v>
      </c>
      <c r="EF35" s="1">
        <v>0.30952620852328599</v>
      </c>
      <c r="EG35" s="1">
        <v>0.43547813930447288</v>
      </c>
      <c r="EH35" s="1">
        <v>0.58105120848636638</v>
      </c>
      <c r="EI35" s="1">
        <v>0.35427563995579997</v>
      </c>
      <c r="EJ35" s="1">
        <v>0.21312618526284507</v>
      </c>
      <c r="EK35" s="1">
        <v>0.27710429823136667</v>
      </c>
      <c r="EL35" s="1">
        <v>0.16800308993349566</v>
      </c>
      <c r="EM35" s="1">
        <v>0.16591281806862493</v>
      </c>
      <c r="EN35" s="1">
        <v>0.1620360172928452</v>
      </c>
      <c r="EO35" s="1">
        <v>8.755922275303421E-2</v>
      </c>
      <c r="EP35" s="1">
        <v>0.12945548352185421</v>
      </c>
      <c r="EQ35" s="1">
        <v>0.17209077701023251</v>
      </c>
      <c r="ER35" s="1">
        <v>0.18703897072287387</v>
      </c>
      <c r="ES35" s="1">
        <v>0.18828814572130292</v>
      </c>
      <c r="ET35" s="1">
        <v>0.18522919332516538</v>
      </c>
      <c r="EU35" s="1">
        <v>0.14902621310637862</v>
      </c>
      <c r="EV35" s="1">
        <v>0.18547506000966343</v>
      </c>
      <c r="EW35" s="1">
        <v>0.15943186262573825</v>
      </c>
      <c r="EX35" s="1">
        <v>0.1891013119900854</v>
      </c>
      <c r="EY35" s="1">
        <v>0.14164951645748666</v>
      </c>
      <c r="EZ35" s="1">
        <v>0.15634475239537024</v>
      </c>
      <c r="FA35" s="1">
        <v>0.20535923859379959</v>
      </c>
      <c r="FB35" s="1">
        <v>0.16730355352237311</v>
      </c>
      <c r="FC35" s="1">
        <v>0.11331505254040049</v>
      </c>
      <c r="FD35" s="1">
        <v>0.14619791891213288</v>
      </c>
      <c r="FE35" s="1">
        <v>0.24289425443601409</v>
      </c>
      <c r="FF35" s="1">
        <v>0.16651663711549078</v>
      </c>
      <c r="FG35" s="1">
        <v>0.17177997839610953</v>
      </c>
      <c r="FH35" s="1">
        <v>0.13482038876490704</v>
      </c>
      <c r="FI35" s="1">
        <v>0.17733327478091052</v>
      </c>
      <c r="FJ35" s="1">
        <v>0.24777448689933843</v>
      </c>
      <c r="FK35" s="1">
        <v>0.27447986500967619</v>
      </c>
      <c r="FL35" s="1">
        <v>4.5511328442304849E-2</v>
      </c>
      <c r="FM35" s="1">
        <v>0.16800104856173059</v>
      </c>
      <c r="FN35" s="1">
        <v>0.16591266484177875</v>
      </c>
      <c r="FO35" s="1">
        <v>0.16203588632756549</v>
      </c>
      <c r="FP35" s="1">
        <v>8.75611923032735E-2</v>
      </c>
      <c r="FQ35" s="1">
        <v>0.15768249729367209</v>
      </c>
      <c r="FR35" s="1">
        <v>0.15961303715427988</v>
      </c>
      <c r="FS35" s="1">
        <v>0.21770973179697251</v>
      </c>
      <c r="FT35" s="1">
        <v>0.13368417272709321</v>
      </c>
      <c r="FU35" s="1">
        <v>0.11411920558547901</v>
      </c>
      <c r="FV35" s="1">
        <v>1.8103530722164071E-2</v>
      </c>
      <c r="FW35" s="1">
        <v>1.8069555777596804E-2</v>
      </c>
      <c r="FX35" s="1">
        <v>1.8601197152717033E-2</v>
      </c>
      <c r="FY35" s="1">
        <v>1.8252899648969437E-2</v>
      </c>
      <c r="FZ35" s="1">
        <v>1.8886638544718812E-2</v>
      </c>
      <c r="GA35" s="1">
        <v>1.8666402750147311E-2</v>
      </c>
      <c r="GB35" s="1">
        <v>5.8533455404183095E-2</v>
      </c>
      <c r="GC35" s="1">
        <v>5.8808115950547399E-2</v>
      </c>
      <c r="GD35" s="1">
        <v>5.8665533261954603E-2</v>
      </c>
      <c r="GE35" s="1">
        <v>1.6126025850592658E-2</v>
      </c>
      <c r="GF35" s="1">
        <v>5.9075994664514457E-2</v>
      </c>
      <c r="GG35" s="1">
        <v>5.8434942982652324E-2</v>
      </c>
      <c r="GH35" s="1">
        <v>5.9838438857416042E-2</v>
      </c>
      <c r="GI35" s="1">
        <v>5.9986382461343288E-2</v>
      </c>
      <c r="GJ35" s="1">
        <v>6.0661031256610216E-2</v>
      </c>
      <c r="GK35" s="1">
        <v>6.1412078272600028E-2</v>
      </c>
      <c r="GL35" s="1">
        <v>6.2602446279006421E-2</v>
      </c>
      <c r="GM35" s="1">
        <v>6.1562716207957301E-2</v>
      </c>
      <c r="GN35" s="1">
        <v>6.3591859670236894E-2</v>
      </c>
      <c r="GO35" s="1">
        <v>6.3060489408180986E-2</v>
      </c>
      <c r="GP35" s="1">
        <v>6.3488379535303216E-2</v>
      </c>
      <c r="GQ35" s="1">
        <v>6.2783285941999264E-2</v>
      </c>
      <c r="GR35" s="73">
        <v>6.3336801783296884E-2</v>
      </c>
    </row>
    <row r="36" spans="1:200" x14ac:dyDescent="0.3">
      <c r="A36" s="31" t="str">
        <v>TMO</v>
      </c>
      <c r="B36" s="72">
        <v>0.46130050895970154</v>
      </c>
      <c r="C36" s="1">
        <v>0.36276769503733608</v>
      </c>
      <c r="D36" s="1">
        <v>0.24355949994665599</v>
      </c>
      <c r="E36" s="1">
        <v>0.38836131660631329</v>
      </c>
      <c r="F36" s="1">
        <v>0.50365772787502572</v>
      </c>
      <c r="G36" s="1">
        <v>0.19472762615701986</v>
      </c>
      <c r="H36" s="1">
        <v>0.24056127053383483</v>
      </c>
      <c r="I36" s="1">
        <v>0.56114253915057299</v>
      </c>
      <c r="J36" s="1">
        <v>0.4400956005293814</v>
      </c>
      <c r="K36" s="1">
        <v>0.33207526607065291</v>
      </c>
      <c r="L36" s="1">
        <v>0.45215546456379963</v>
      </c>
      <c r="M36" s="1">
        <v>0.16055310239703929</v>
      </c>
      <c r="N36" s="1">
        <v>0.16004378020649812</v>
      </c>
      <c r="O36" s="1">
        <v>0.19242236061249574</v>
      </c>
      <c r="P36" s="1">
        <v>0.10579885356024753</v>
      </c>
      <c r="Q36" s="1">
        <v>0.28968505911667919</v>
      </c>
      <c r="R36" s="1">
        <v>0.36522761254760994</v>
      </c>
      <c r="S36" s="1">
        <v>0.33470161768838769</v>
      </c>
      <c r="T36" s="1">
        <v>0.13158439835312863</v>
      </c>
      <c r="U36" s="1">
        <v>0.40919231922025229</v>
      </c>
      <c r="V36" s="1">
        <v>0.17142794550537069</v>
      </c>
      <c r="W36" s="1">
        <v>0.3806130448497399</v>
      </c>
      <c r="X36" s="1">
        <v>0.36446976316319796</v>
      </c>
      <c r="Y36" s="1">
        <v>0.50260907475862659</v>
      </c>
      <c r="Z36" s="1">
        <v>0.21777223743285481</v>
      </c>
      <c r="AA36" s="1">
        <v>0.44151887571124154</v>
      </c>
      <c r="AB36" s="1">
        <v>0.19063539984164729</v>
      </c>
      <c r="AC36" s="1">
        <v>0.38866972643194653</v>
      </c>
      <c r="AD36" s="1">
        <v>0.14873607697637156</v>
      </c>
      <c r="AE36" s="1">
        <v>6.0038773006305377E-2</v>
      </c>
      <c r="AF36" s="1">
        <v>0.30898620880771793</v>
      </c>
      <c r="AG36" s="1">
        <v>0.66066023125296269</v>
      </c>
      <c r="AH36" s="1">
        <v>0.34383783202909873</v>
      </c>
      <c r="AI36" s="1">
        <v>0.21594872304798846</v>
      </c>
      <c r="AJ36" s="1">
        <v>1.0000000000000002</v>
      </c>
      <c r="AK36" s="1">
        <v>0.4793310089887996</v>
      </c>
      <c r="AL36" s="1">
        <v>0.49104790493418438</v>
      </c>
      <c r="AM36" s="1">
        <v>0.4116512756303996</v>
      </c>
      <c r="AN36" s="1">
        <v>0.39371524055296209</v>
      </c>
      <c r="AO36" s="1">
        <v>0.4244697778753469</v>
      </c>
      <c r="AP36" s="1">
        <v>0.46286266267278559</v>
      </c>
      <c r="AQ36" s="1">
        <v>0.41393644226442478</v>
      </c>
      <c r="AR36" s="1">
        <v>0.21055733702756893</v>
      </c>
      <c r="AS36" s="1">
        <v>0.25635718587367029</v>
      </c>
      <c r="AT36" s="1">
        <v>0.59670251167850386</v>
      </c>
      <c r="AU36" s="1">
        <v>0.47884388258617178</v>
      </c>
      <c r="AV36" s="1">
        <v>0.3531426855714575</v>
      </c>
      <c r="AW36" s="1">
        <v>0.16546255149381842</v>
      </c>
      <c r="AX36" s="1">
        <v>3.1012545283751813E-2</v>
      </c>
      <c r="AY36" s="1">
        <v>6.6638630751053377E-2</v>
      </c>
      <c r="AZ36" s="1">
        <v>0.42249176000735356</v>
      </c>
      <c r="BA36" s="1">
        <v>0.28982793159211467</v>
      </c>
      <c r="BB36" s="1">
        <v>0.47344755347253231</v>
      </c>
      <c r="BC36" s="1">
        <v>0.47634653236627811</v>
      </c>
      <c r="BD36" s="1">
        <v>0.37977121256622798</v>
      </c>
      <c r="BE36" s="1">
        <v>0.12204476613907977</v>
      </c>
      <c r="BF36" s="1">
        <v>0.528351590939798</v>
      </c>
      <c r="BG36" s="1">
        <v>0.42844279116997142</v>
      </c>
      <c r="BH36" s="1">
        <v>0.45921810216496156</v>
      </c>
      <c r="BI36" s="1">
        <v>0.50078870889755778</v>
      </c>
      <c r="BJ36" s="1">
        <v>0.51381843803594185</v>
      </c>
      <c r="BK36" s="1">
        <v>0.36454138217708287</v>
      </c>
      <c r="BL36" s="1">
        <v>0.4818255760122247</v>
      </c>
      <c r="BM36" s="1">
        <v>0.42982975823227054</v>
      </c>
      <c r="BN36" s="1">
        <v>0.41319066929399917</v>
      </c>
      <c r="BO36" s="1">
        <v>0.6923264966000312</v>
      </c>
      <c r="BP36" s="1">
        <v>0.56973468962087348</v>
      </c>
      <c r="BQ36" s="1">
        <v>0.47969338741484502</v>
      </c>
      <c r="BR36" s="1">
        <v>0.44375643880463456</v>
      </c>
      <c r="BS36" s="1">
        <v>0.46818587910131898</v>
      </c>
      <c r="BT36" s="1">
        <v>0.49335527069831464</v>
      </c>
      <c r="BU36" s="1">
        <v>0.27470454562719543</v>
      </c>
      <c r="BV36" s="1">
        <v>0.43881547747092442</v>
      </c>
      <c r="BW36" s="1">
        <v>0.36270471347739386</v>
      </c>
      <c r="BX36" s="1">
        <v>0.20314996691924744</v>
      </c>
      <c r="BY36" s="1">
        <v>0.34433312670981209</v>
      </c>
      <c r="BZ36" s="1">
        <v>0.27007601173292378</v>
      </c>
      <c r="CA36" s="1">
        <v>0.17831075663635279</v>
      </c>
      <c r="CB36" s="1">
        <v>0.24888364100938065</v>
      </c>
      <c r="CC36" s="1">
        <v>0.39394110280678296</v>
      </c>
      <c r="CD36" s="1">
        <v>0.43219652373982248</v>
      </c>
      <c r="CE36" s="1">
        <v>0.41779342384602314</v>
      </c>
      <c r="CF36" s="1">
        <v>0.34625100511040202</v>
      </c>
      <c r="CG36" s="1">
        <v>0.35404789960435912</v>
      </c>
      <c r="CH36" s="1">
        <v>0.51889441310717077</v>
      </c>
      <c r="CI36" s="1">
        <v>0.26051435225232589</v>
      </c>
      <c r="CJ36" s="1">
        <v>0.3948861418790105</v>
      </c>
      <c r="CK36" s="1">
        <v>0.33281216272354874</v>
      </c>
      <c r="CL36" s="1">
        <v>0.3417738575553963</v>
      </c>
      <c r="CM36" s="1">
        <v>0.41440165408700613</v>
      </c>
      <c r="CN36" s="1">
        <v>0.41231070331048886</v>
      </c>
      <c r="CO36" s="1">
        <v>0.39097710968780452</v>
      </c>
      <c r="CP36" s="1">
        <v>0.4202616325882913</v>
      </c>
      <c r="CQ36" s="1">
        <v>0.3493243402246754</v>
      </c>
      <c r="CR36" s="1">
        <v>0.28937775577948788</v>
      </c>
      <c r="CS36" s="1">
        <v>0.29270600382538436</v>
      </c>
      <c r="CT36" s="1">
        <v>6.4340877558349469E-2</v>
      </c>
      <c r="CU36" s="1">
        <v>0.20194769501276097</v>
      </c>
      <c r="CV36" s="1">
        <v>0.16507649076774067</v>
      </c>
      <c r="CW36" s="1">
        <v>0.23202963192040391</v>
      </c>
      <c r="CX36" s="1">
        <v>0.60699112060303839</v>
      </c>
      <c r="CY36" s="1">
        <v>0.14293113881983871</v>
      </c>
      <c r="CZ36" s="1">
        <v>0.24434762263673562</v>
      </c>
      <c r="DA36" s="1">
        <v>0.2816652771793815</v>
      </c>
      <c r="DB36" s="1">
        <v>6.0682902407862872E-2</v>
      </c>
      <c r="DC36" s="1">
        <v>0.14996610179898226</v>
      </c>
      <c r="DD36" s="1">
        <v>0.27261828656604253</v>
      </c>
      <c r="DE36" s="1">
        <v>6.9306759320584582E-2</v>
      </c>
      <c r="DF36" s="1">
        <v>9.2301350495654758E-2</v>
      </c>
      <c r="DG36" s="1">
        <v>0.12483097448605432</v>
      </c>
      <c r="DH36" s="1">
        <v>0.17471722173369572</v>
      </c>
      <c r="DI36" s="1">
        <v>0.42777162237927996</v>
      </c>
      <c r="DJ36" s="1">
        <v>0.25221662303341041</v>
      </c>
      <c r="DK36" s="1">
        <v>0.19974231623487845</v>
      </c>
      <c r="DL36" s="1">
        <v>0.30175466022703634</v>
      </c>
      <c r="DM36" s="1">
        <v>0.11286212892730983</v>
      </c>
      <c r="DN36" s="1">
        <v>0.27423669541684087</v>
      </c>
      <c r="DO36" s="1">
        <v>0.44686131323235795</v>
      </c>
      <c r="DP36" s="1">
        <v>0.32083095775974457</v>
      </c>
      <c r="DQ36" s="1">
        <v>0.29234403062873909</v>
      </c>
      <c r="DR36" s="1">
        <v>0.29113390812338874</v>
      </c>
      <c r="DS36" s="1">
        <v>0.33693014586277564</v>
      </c>
      <c r="DT36" s="1">
        <v>0.64164940838002527</v>
      </c>
      <c r="DU36" s="1">
        <v>0.56646493837522327</v>
      </c>
      <c r="DV36" s="1">
        <v>0.48277337991153657</v>
      </c>
      <c r="DW36" s="1">
        <v>0.6430744323388109</v>
      </c>
      <c r="DX36" s="1">
        <v>0.31022360660732162</v>
      </c>
      <c r="DY36" s="1">
        <v>0.27108204492838744</v>
      </c>
      <c r="DZ36" s="1">
        <v>8.1174710194738195E-2</v>
      </c>
      <c r="EA36" s="1">
        <v>0.11709567360900032</v>
      </c>
      <c r="EB36" s="1">
        <v>0.15201105780791446</v>
      </c>
      <c r="EC36" s="1">
        <v>0.56212492864770147</v>
      </c>
      <c r="ED36" s="1">
        <v>0.45052259800780325</v>
      </c>
      <c r="EE36" s="1">
        <v>0.48603126512186934</v>
      </c>
      <c r="EF36" s="1">
        <v>0.3374546359871069</v>
      </c>
      <c r="EG36" s="1">
        <v>0.52946704879843653</v>
      </c>
      <c r="EH36" s="1">
        <v>0.49684792523448107</v>
      </c>
      <c r="EI36" s="1">
        <v>0.51282327629418445</v>
      </c>
      <c r="EJ36" s="1">
        <v>0.32348036444430833</v>
      </c>
      <c r="EK36" s="1">
        <v>0.1329982132235539</v>
      </c>
      <c r="EL36" s="1">
        <v>0.56014131991140681</v>
      </c>
      <c r="EM36" s="1">
        <v>0.53350488061854906</v>
      </c>
      <c r="EN36" s="1">
        <v>0.54073538476089233</v>
      </c>
      <c r="EO36" s="1">
        <v>0.43863578003010212</v>
      </c>
      <c r="EP36" s="1">
        <v>0.27352049424664138</v>
      </c>
      <c r="EQ36" s="1">
        <v>0.53102198854710136</v>
      </c>
      <c r="ER36" s="1">
        <v>0.51075294332637389</v>
      </c>
      <c r="ES36" s="1">
        <v>0.52592221652701676</v>
      </c>
      <c r="ET36" s="1">
        <v>0.54057308239106938</v>
      </c>
      <c r="EU36" s="1">
        <v>0.47022118485288972</v>
      </c>
      <c r="EV36" s="1">
        <v>0.62882883656360344</v>
      </c>
      <c r="EW36" s="1">
        <v>0.21946861195056702</v>
      </c>
      <c r="EX36" s="1">
        <v>0.2620372141035851</v>
      </c>
      <c r="EY36" s="1">
        <v>0.50917753053820292</v>
      </c>
      <c r="EZ36" s="1">
        <v>0.53228089694300085</v>
      </c>
      <c r="FA36" s="1">
        <v>0.59587474961459319</v>
      </c>
      <c r="FB36" s="1">
        <v>0.50808174241706627</v>
      </c>
      <c r="FC36" s="1">
        <v>0.41632342464248162</v>
      </c>
      <c r="FD36" s="1">
        <v>0.49527241399743821</v>
      </c>
      <c r="FE36" s="1">
        <v>0.17771736687997261</v>
      </c>
      <c r="FF36" s="1">
        <v>0.52223202236128763</v>
      </c>
      <c r="FG36" s="1">
        <v>0.29025018489949256</v>
      </c>
      <c r="FH36" s="1">
        <v>0.30928422750941792</v>
      </c>
      <c r="FI36" s="1">
        <v>0.43745411030267545</v>
      </c>
      <c r="FJ36" s="1">
        <v>0.32247902102661941</v>
      </c>
      <c r="FK36" s="1">
        <v>0.30994580301132424</v>
      </c>
      <c r="FL36" s="1">
        <v>0.21200577777609914</v>
      </c>
      <c r="FM36" s="1">
        <v>0.56013991457898005</v>
      </c>
      <c r="FN36" s="1">
        <v>0.53350671895687374</v>
      </c>
      <c r="FO36" s="1">
        <v>0.54073629672052859</v>
      </c>
      <c r="FP36" s="1">
        <v>0.43863072903995348</v>
      </c>
      <c r="FQ36" s="1">
        <v>0.21739659819779739</v>
      </c>
      <c r="FR36" s="1">
        <v>0.35254337400340197</v>
      </c>
      <c r="FS36" s="1">
        <v>0.29545422932861404</v>
      </c>
      <c r="FT36" s="1">
        <v>0.14624426460958834</v>
      </c>
      <c r="FU36" s="1">
        <v>0.23406936786159266</v>
      </c>
      <c r="FV36" s="1">
        <v>-5.7895503439010718E-2</v>
      </c>
      <c r="FW36" s="1">
        <v>-5.7964359673168028E-2</v>
      </c>
      <c r="FX36" s="1">
        <v>-5.7690649035632875E-2</v>
      </c>
      <c r="FY36" s="1">
        <v>-5.7472839031050327E-2</v>
      </c>
      <c r="FZ36" s="1">
        <v>-5.8028496761105101E-2</v>
      </c>
      <c r="GA36" s="1">
        <v>-5.8164570018428986E-2</v>
      </c>
      <c r="GB36" s="1">
        <v>2.7018733097651782E-2</v>
      </c>
      <c r="GC36" s="1">
        <v>2.7490625638131785E-2</v>
      </c>
      <c r="GD36" s="1">
        <v>2.7138857015976847E-2</v>
      </c>
      <c r="GE36" s="1">
        <v>1.2789761048771638E-2</v>
      </c>
      <c r="GF36" s="1">
        <v>2.800088210030751E-2</v>
      </c>
      <c r="GG36" s="1">
        <v>2.728720640441246E-2</v>
      </c>
      <c r="GH36" s="1">
        <v>2.9456446108634553E-2</v>
      </c>
      <c r="GI36" s="1">
        <v>2.9753864847185341E-2</v>
      </c>
      <c r="GJ36" s="1">
        <v>3.0895541273032394E-2</v>
      </c>
      <c r="GK36" s="1">
        <v>3.2442860130564556E-2</v>
      </c>
      <c r="GL36" s="1">
        <v>3.4814704295930504E-2</v>
      </c>
      <c r="GM36" s="1">
        <v>3.2794816404006964E-2</v>
      </c>
      <c r="GN36" s="1">
        <v>3.6784824612828948E-2</v>
      </c>
      <c r="GO36" s="1">
        <v>3.5605766875266245E-2</v>
      </c>
      <c r="GP36" s="1">
        <v>3.7240994385127145E-2</v>
      </c>
      <c r="GQ36" s="1">
        <v>3.5812300748320702E-2</v>
      </c>
      <c r="GR36" s="73">
        <v>3.6898640871575829E-2</v>
      </c>
    </row>
    <row r="37" spans="1:200" x14ac:dyDescent="0.3">
      <c r="A37" s="31" t="str">
        <v>TGT</v>
      </c>
      <c r="B37" s="72">
        <v>0.38870225619317661</v>
      </c>
      <c r="C37" s="1">
        <v>0.30328905136884488</v>
      </c>
      <c r="D37" s="1">
        <v>0.28084574786081723</v>
      </c>
      <c r="E37" s="1">
        <v>0.30972565191877627</v>
      </c>
      <c r="F37" s="1">
        <v>0.45508229410225509</v>
      </c>
      <c r="G37" s="1">
        <v>0.32669504553285705</v>
      </c>
      <c r="H37" s="1">
        <v>0.22555442025749128</v>
      </c>
      <c r="I37" s="1">
        <v>0.45554690270435044</v>
      </c>
      <c r="J37" s="1">
        <v>0.31268240344282872</v>
      </c>
      <c r="K37" s="1">
        <v>0.30485585099118617</v>
      </c>
      <c r="L37" s="1">
        <v>0.30396657068289079</v>
      </c>
      <c r="M37" s="1">
        <v>0.28427577135653787</v>
      </c>
      <c r="N37" s="1">
        <v>0.22481740433273209</v>
      </c>
      <c r="O37" s="1">
        <v>0.13595589480311293</v>
      </c>
      <c r="P37" s="1">
        <v>0.26241696398606001</v>
      </c>
      <c r="Q37" s="1">
        <v>0.53904727082338311</v>
      </c>
      <c r="R37" s="1">
        <v>0.30300170352372691</v>
      </c>
      <c r="S37" s="1">
        <v>0.14410562443447897</v>
      </c>
      <c r="T37" s="1">
        <v>0.28360755772443541</v>
      </c>
      <c r="U37" s="1">
        <v>0.18830212398788101</v>
      </c>
      <c r="V37" s="1">
        <v>0.40086174779229888</v>
      </c>
      <c r="W37" s="1">
        <v>0.42455320742612157</v>
      </c>
      <c r="X37" s="1">
        <v>0.14732983782956197</v>
      </c>
      <c r="Y37" s="1">
        <v>0.16700905977852282</v>
      </c>
      <c r="Z37" s="1">
        <v>0.35270143266301768</v>
      </c>
      <c r="AA37" s="1">
        <v>0.35349966566960989</v>
      </c>
      <c r="AB37" s="1">
        <v>4.3753979894816157E-2</v>
      </c>
      <c r="AC37" s="1">
        <v>0.20537407923263001</v>
      </c>
      <c r="AD37" s="1">
        <v>7.0362151753707164E-2</v>
      </c>
      <c r="AE37" s="1">
        <v>0.10933426204815189</v>
      </c>
      <c r="AF37" s="1">
        <v>0.53345480892446684</v>
      </c>
      <c r="AG37" s="1">
        <v>0.40507265516808644</v>
      </c>
      <c r="AH37" s="1">
        <v>0.41074786443906869</v>
      </c>
      <c r="AI37" s="1">
        <v>0.36313609434491184</v>
      </c>
      <c r="AJ37" s="1">
        <v>0.4793310089887996</v>
      </c>
      <c r="AK37" s="1">
        <v>1</v>
      </c>
      <c r="AL37" s="1">
        <v>0.49170456891110309</v>
      </c>
      <c r="AM37" s="1">
        <v>0.37658326716685669</v>
      </c>
      <c r="AN37" s="1">
        <v>0.51795881603135008</v>
      </c>
      <c r="AO37" s="1">
        <v>0.45158057064613205</v>
      </c>
      <c r="AP37" s="1">
        <v>0.57104610606405803</v>
      </c>
      <c r="AQ37" s="1">
        <v>0.55985735820324734</v>
      </c>
      <c r="AR37" s="1">
        <v>0.50610925405151486</v>
      </c>
      <c r="AS37" s="1">
        <v>0.59806366024355961</v>
      </c>
      <c r="AT37" s="1">
        <v>0.59695108876586711</v>
      </c>
      <c r="AU37" s="1">
        <v>0.43952837313461668</v>
      </c>
      <c r="AV37" s="1">
        <v>0.23798797427891422</v>
      </c>
      <c r="AW37" s="1">
        <v>0.36459629447492292</v>
      </c>
      <c r="AX37" s="1">
        <v>0.1851177203975081</v>
      </c>
      <c r="AY37" s="1">
        <v>0.32989773908759051</v>
      </c>
      <c r="AZ37" s="1">
        <v>0.48750812451452752</v>
      </c>
      <c r="BA37" s="1">
        <v>0.56979641892020949</v>
      </c>
      <c r="BB37" s="1">
        <v>0.56325610170172025</v>
      </c>
      <c r="BC37" s="1">
        <v>0.55748026776959447</v>
      </c>
      <c r="BD37" s="1">
        <v>0.35587229594695535</v>
      </c>
      <c r="BE37" s="1">
        <v>0.28104071456089241</v>
      </c>
      <c r="BF37" s="1">
        <v>0.53296966850575067</v>
      </c>
      <c r="BG37" s="1">
        <v>0.39135889778885413</v>
      </c>
      <c r="BH37" s="1">
        <v>0.63375935909933279</v>
      </c>
      <c r="BI37" s="1">
        <v>0.10460987500283808</v>
      </c>
      <c r="BJ37" s="1">
        <v>0.29510178507911555</v>
      </c>
      <c r="BK37" s="1">
        <v>0.1905823465313406</v>
      </c>
      <c r="BL37" s="1">
        <v>0.35451630405072104</v>
      </c>
      <c r="BM37" s="1">
        <v>0.35041872906018295</v>
      </c>
      <c r="BN37" s="1">
        <v>0.2894453237714682</v>
      </c>
      <c r="BO37" s="1">
        <v>0.32523738742704389</v>
      </c>
      <c r="BP37" s="1">
        <v>0.28200445896750764</v>
      </c>
      <c r="BQ37" s="1">
        <v>0.40768205863517604</v>
      </c>
      <c r="BR37" s="1">
        <v>0.32224425264850204</v>
      </c>
      <c r="BS37" s="1">
        <v>0.21760639672878956</v>
      </c>
      <c r="BT37" s="1">
        <v>0.38224970231020833</v>
      </c>
      <c r="BU37" s="1">
        <v>0.3990112667688776</v>
      </c>
      <c r="BV37" s="1">
        <v>0.49424901171750224</v>
      </c>
      <c r="BW37" s="1">
        <v>0.37185259256717285</v>
      </c>
      <c r="BX37" s="1">
        <v>0.25176346222455503</v>
      </c>
      <c r="BY37" s="1">
        <v>0.37710532900588928</v>
      </c>
      <c r="BZ37" s="1">
        <v>0.22915157056202257</v>
      </c>
      <c r="CA37" s="1">
        <v>0.43530559030940136</v>
      </c>
      <c r="CB37" s="1">
        <v>0.30614111400025246</v>
      </c>
      <c r="CC37" s="1">
        <v>0.35655543318015614</v>
      </c>
      <c r="CD37" s="1">
        <v>0.5020217043562295</v>
      </c>
      <c r="CE37" s="1">
        <v>0.28296465710961649</v>
      </c>
      <c r="CF37" s="1">
        <v>0.44981490298864729</v>
      </c>
      <c r="CG37" s="1">
        <v>0.58358081370709214</v>
      </c>
      <c r="CH37" s="1">
        <v>0.46621017323346298</v>
      </c>
      <c r="CI37" s="1">
        <v>0.4832239085942906</v>
      </c>
      <c r="CJ37" s="1">
        <v>0.5186729813149088</v>
      </c>
      <c r="CK37" s="1">
        <v>0.22754540924584288</v>
      </c>
      <c r="CL37" s="1">
        <v>0.63046316514528367</v>
      </c>
      <c r="CM37" s="1">
        <v>0.41283356016474276</v>
      </c>
      <c r="CN37" s="1">
        <v>0.47052348455117898</v>
      </c>
      <c r="CO37" s="1">
        <v>0.32077405668437503</v>
      </c>
      <c r="CP37" s="1">
        <v>0.56984575992612074</v>
      </c>
      <c r="CQ37" s="1">
        <v>0.47314843569881704</v>
      </c>
      <c r="CR37" s="1">
        <v>0.38055004564795697</v>
      </c>
      <c r="CS37" s="1">
        <v>0.49460238268942291</v>
      </c>
      <c r="CT37" s="1">
        <v>0.39246798132815858</v>
      </c>
      <c r="CU37" s="1">
        <v>0.41376298078280355</v>
      </c>
      <c r="CV37" s="1">
        <v>0.29388185808126971</v>
      </c>
      <c r="CW37" s="1">
        <v>0.40107633438901319</v>
      </c>
      <c r="CX37" s="1">
        <v>0.4819751185603724</v>
      </c>
      <c r="CY37" s="1">
        <v>0.28396597980093996</v>
      </c>
      <c r="CZ37" s="1">
        <v>0.486442185930758</v>
      </c>
      <c r="DA37" s="1">
        <v>0.49706932058611708</v>
      </c>
      <c r="DB37" s="1">
        <v>0.4087119046062459</v>
      </c>
      <c r="DC37" s="1">
        <v>0.28884251019314983</v>
      </c>
      <c r="DD37" s="1">
        <v>0.34203255238690577</v>
      </c>
      <c r="DE37" s="1">
        <v>0.29836599871341002</v>
      </c>
      <c r="DF37" s="1">
        <v>0.30657330502434249</v>
      </c>
      <c r="DG37" s="1">
        <v>0.34231950703666481</v>
      </c>
      <c r="DH37" s="1">
        <v>0.32266031938379169</v>
      </c>
      <c r="DI37" s="1">
        <v>0.36661568536714056</v>
      </c>
      <c r="DJ37" s="1">
        <v>0.26616728884300017</v>
      </c>
      <c r="DK37" s="1">
        <v>0.37017552366509676</v>
      </c>
      <c r="DL37" s="1">
        <v>0.45465495774091935</v>
      </c>
      <c r="DM37" s="1">
        <v>0.15983049525436896</v>
      </c>
      <c r="DN37" s="1">
        <v>0.46990465050969954</v>
      </c>
      <c r="DO37" s="1">
        <v>0.48190262807273732</v>
      </c>
      <c r="DP37" s="1">
        <v>0.52221261657576068</v>
      </c>
      <c r="DQ37" s="1">
        <v>0.48475798461420155</v>
      </c>
      <c r="DR37" s="1">
        <v>0.41229691039122585</v>
      </c>
      <c r="DS37" s="1">
        <v>0.42008188826885867</v>
      </c>
      <c r="DT37" s="1">
        <v>0.61444256554213517</v>
      </c>
      <c r="DU37" s="1">
        <v>0.58044995322074677</v>
      </c>
      <c r="DV37" s="1">
        <v>0.29337707668692015</v>
      </c>
      <c r="DW37" s="1">
        <v>0.37622192385060405</v>
      </c>
      <c r="DX37" s="1">
        <v>0.39796241966987</v>
      </c>
      <c r="DY37" s="1">
        <v>0.37721844286817419</v>
      </c>
      <c r="DZ37" s="1">
        <v>0.41972354875166357</v>
      </c>
      <c r="EA37" s="1">
        <v>0.3577482234010248</v>
      </c>
      <c r="EB37" s="1">
        <v>0.42556621903534686</v>
      </c>
      <c r="EC37" s="1">
        <v>0.57150438898489664</v>
      </c>
      <c r="ED37" s="1">
        <v>0.52154194264914677</v>
      </c>
      <c r="EE37" s="1">
        <v>0.42380474593852013</v>
      </c>
      <c r="EF37" s="1">
        <v>0.42083757805956873</v>
      </c>
      <c r="EG37" s="1">
        <v>0.41963253935170042</v>
      </c>
      <c r="EH37" s="1">
        <v>0.50321480957669162</v>
      </c>
      <c r="EI37" s="1">
        <v>0.49270846993631195</v>
      </c>
      <c r="EJ37" s="1">
        <v>0.20660119725487247</v>
      </c>
      <c r="EK37" s="1">
        <v>0.31103653729598518</v>
      </c>
      <c r="EL37" s="1">
        <v>0.27305150535787842</v>
      </c>
      <c r="EM37" s="1">
        <v>0.27217844289421594</v>
      </c>
      <c r="EN37" s="1">
        <v>0.26769500117843753</v>
      </c>
      <c r="EO37" s="1">
        <v>0.32641413578822437</v>
      </c>
      <c r="EP37" s="1">
        <v>0.23714373025444951</v>
      </c>
      <c r="EQ37" s="1">
        <v>0.27165080331910407</v>
      </c>
      <c r="ER37" s="1">
        <v>0.26315817524873164</v>
      </c>
      <c r="ES37" s="1">
        <v>0.28779206681536085</v>
      </c>
      <c r="ET37" s="1">
        <v>0.28808849180349788</v>
      </c>
      <c r="EU37" s="1">
        <v>0.43390950206303947</v>
      </c>
      <c r="EV37" s="1">
        <v>0.50095903096178673</v>
      </c>
      <c r="EW37" s="1">
        <v>0.2415700242310411</v>
      </c>
      <c r="EX37" s="1">
        <v>0.38540217114954028</v>
      </c>
      <c r="EY37" s="1">
        <v>0.33294181692885033</v>
      </c>
      <c r="EZ37" s="1">
        <v>0.36409143076269312</v>
      </c>
      <c r="FA37" s="1">
        <v>0.3549177691360535</v>
      </c>
      <c r="FB37" s="1">
        <v>0.24864524255207782</v>
      </c>
      <c r="FC37" s="1">
        <v>0.29503008093161576</v>
      </c>
      <c r="FD37" s="1">
        <v>0.38591940316628504</v>
      </c>
      <c r="FE37" s="1">
        <v>0.32375501474144197</v>
      </c>
      <c r="FF37" s="1">
        <v>0.38012716775225985</v>
      </c>
      <c r="FG37" s="1">
        <v>0.38720676663204623</v>
      </c>
      <c r="FH37" s="1">
        <v>0.37176966820489249</v>
      </c>
      <c r="FI37" s="1">
        <v>0.48842672790045044</v>
      </c>
      <c r="FJ37" s="1">
        <v>0.27223582024763382</v>
      </c>
      <c r="FK37" s="1">
        <v>0.34551341865616603</v>
      </c>
      <c r="FL37" s="1">
        <v>0.28793103358330796</v>
      </c>
      <c r="FM37" s="1">
        <v>0.27304960705460429</v>
      </c>
      <c r="FN37" s="1">
        <v>0.27217851401914417</v>
      </c>
      <c r="FO37" s="1">
        <v>0.26769574154138737</v>
      </c>
      <c r="FP37" s="1">
        <v>0.32641219850335246</v>
      </c>
      <c r="FQ37" s="1">
        <v>0.14694462452109885</v>
      </c>
      <c r="FR37" s="1">
        <v>0.3048739854334952</v>
      </c>
      <c r="FS37" s="1">
        <v>0.40633596836598534</v>
      </c>
      <c r="FT37" s="1">
        <v>0.18894884819958901</v>
      </c>
      <c r="FU37" s="1">
        <v>0.31197485588833002</v>
      </c>
      <c r="FV37" s="1">
        <v>-5.0114421990419863E-2</v>
      </c>
      <c r="FW37" s="1">
        <v>-5.0222132976851727E-2</v>
      </c>
      <c r="FX37" s="1">
        <v>-5.0227545465318414E-2</v>
      </c>
      <c r="FY37" s="1">
        <v>-5.0586831132606855E-2</v>
      </c>
      <c r="FZ37" s="1">
        <v>-5.0336776160743529E-2</v>
      </c>
      <c r="GA37" s="1">
        <v>-5.0838400763822254E-2</v>
      </c>
      <c r="GB37" s="1">
        <v>3.5587834232763002E-2</v>
      </c>
      <c r="GC37" s="1">
        <v>3.605327066307909E-2</v>
      </c>
      <c r="GD37" s="1">
        <v>3.5727317233340564E-2</v>
      </c>
      <c r="GE37" s="1">
        <v>-7.1825349647520013E-3</v>
      </c>
      <c r="GF37" s="1">
        <v>3.6563550695629964E-2</v>
      </c>
      <c r="GG37" s="1">
        <v>3.608459435951987E-2</v>
      </c>
      <c r="GH37" s="1">
        <v>3.7948262017133208E-2</v>
      </c>
      <c r="GI37" s="1">
        <v>3.8246433946002606E-2</v>
      </c>
      <c r="GJ37" s="1">
        <v>3.93580500618455E-2</v>
      </c>
      <c r="GK37" s="1">
        <v>4.0824466630590611E-2</v>
      </c>
      <c r="GL37" s="1">
        <v>4.3081657547179984E-2</v>
      </c>
      <c r="GM37" s="1">
        <v>4.1125515134552461E-2</v>
      </c>
      <c r="GN37" s="1">
        <v>4.4947013483044779E-2</v>
      </c>
      <c r="GO37" s="1">
        <v>4.3837405159561915E-2</v>
      </c>
      <c r="GP37" s="1">
        <v>4.5604776891015941E-2</v>
      </c>
      <c r="GQ37" s="1">
        <v>4.4217087485488547E-2</v>
      </c>
      <c r="GR37" s="73">
        <v>4.5258657836349261E-2</v>
      </c>
    </row>
    <row r="38" spans="1:200" x14ac:dyDescent="0.3">
      <c r="A38" s="31" t="str">
        <v>COST</v>
      </c>
      <c r="B38" s="72">
        <v>0.54483778970465191</v>
      </c>
      <c r="C38" s="1">
        <v>0.41422851729028454</v>
      </c>
      <c r="D38" s="1">
        <v>0.23003093903497729</v>
      </c>
      <c r="E38" s="1">
        <v>0.56035364248197006</v>
      </c>
      <c r="F38" s="1">
        <v>0.5812002793452935</v>
      </c>
      <c r="G38" s="1">
        <v>0.33057866285365767</v>
      </c>
      <c r="H38" s="1">
        <v>0.23903466566647699</v>
      </c>
      <c r="I38" s="1">
        <v>0.59131730106061142</v>
      </c>
      <c r="J38" s="1">
        <v>0.52232414830767049</v>
      </c>
      <c r="K38" s="1">
        <v>0.3312460013441485</v>
      </c>
      <c r="L38" s="1">
        <v>0.55436643839017863</v>
      </c>
      <c r="M38" s="1">
        <v>0.48021608491837747</v>
      </c>
      <c r="N38" s="1">
        <v>0.13456715477474163</v>
      </c>
      <c r="O38" s="1">
        <v>0.17525790456054371</v>
      </c>
      <c r="P38" s="1">
        <v>0.33598636772169438</v>
      </c>
      <c r="Q38" s="1">
        <v>0.37029051455492884</v>
      </c>
      <c r="R38" s="1">
        <v>0.32873868325674638</v>
      </c>
      <c r="S38" s="1">
        <v>0.42433663842096375</v>
      </c>
      <c r="T38" s="1">
        <v>0.24319300726308002</v>
      </c>
      <c r="U38" s="1">
        <v>0.23901808256454213</v>
      </c>
      <c r="V38" s="1">
        <v>0.21802388199728454</v>
      </c>
      <c r="W38" s="1">
        <v>0.29973974247059998</v>
      </c>
      <c r="X38" s="1">
        <v>0.15316521327474691</v>
      </c>
      <c r="Y38" s="1">
        <v>0.34114763507650819</v>
      </c>
      <c r="Z38" s="1">
        <v>0.17737975715338264</v>
      </c>
      <c r="AA38" s="1">
        <v>0.25435068991948812</v>
      </c>
      <c r="AB38" s="1">
        <v>0.20186450258985425</v>
      </c>
      <c r="AC38" s="1">
        <v>0.26579502708118313</v>
      </c>
      <c r="AD38" s="1">
        <v>2.2161705455017423E-2</v>
      </c>
      <c r="AE38" s="1">
        <v>3.3191528547128112E-2</v>
      </c>
      <c r="AF38" s="1">
        <v>0.38681310576760064</v>
      </c>
      <c r="AG38" s="1">
        <v>0.41198688771313258</v>
      </c>
      <c r="AH38" s="1">
        <v>0.36057668780582658</v>
      </c>
      <c r="AI38" s="1">
        <v>0.24872038395633553</v>
      </c>
      <c r="AJ38" s="1">
        <v>0.49104790493418438</v>
      </c>
      <c r="AK38" s="1">
        <v>0.49170456891110309</v>
      </c>
      <c r="AL38" s="1">
        <v>0.99999999999999978</v>
      </c>
      <c r="AM38" s="1">
        <v>0.40610631319297896</v>
      </c>
      <c r="AN38" s="1">
        <v>0.42712492734699153</v>
      </c>
      <c r="AO38" s="1">
        <v>0.45942886926863369</v>
      </c>
      <c r="AP38" s="1">
        <v>0.40404508798784389</v>
      </c>
      <c r="AQ38" s="1">
        <v>0.5069722786936206</v>
      </c>
      <c r="AR38" s="1">
        <v>0.32809303149965663</v>
      </c>
      <c r="AS38" s="1">
        <v>0.41065008669775427</v>
      </c>
      <c r="AT38" s="1">
        <v>0.42513397377833634</v>
      </c>
      <c r="AU38" s="1">
        <v>0.2875377703049859</v>
      </c>
      <c r="AV38" s="1">
        <v>0.21019683612721213</v>
      </c>
      <c r="AW38" s="1">
        <v>0.29076399549760551</v>
      </c>
      <c r="AX38" s="1">
        <v>8.9701262031480114E-2</v>
      </c>
      <c r="AY38" s="1">
        <v>0.13269429462696097</v>
      </c>
      <c r="AZ38" s="1">
        <v>0.3156962508584224</v>
      </c>
      <c r="BA38" s="1">
        <v>0.24818851208695347</v>
      </c>
      <c r="BB38" s="1">
        <v>0.54308185091158445</v>
      </c>
      <c r="BC38" s="1">
        <v>0.58798853578294064</v>
      </c>
      <c r="BD38" s="1">
        <v>0.38110703233028337</v>
      </c>
      <c r="BE38" s="1">
        <v>0.23324455591066812</v>
      </c>
      <c r="BF38" s="1">
        <v>0.23865409520715572</v>
      </c>
      <c r="BG38" s="1">
        <v>0.34354948132362195</v>
      </c>
      <c r="BH38" s="1">
        <v>0.33730549757570016</v>
      </c>
      <c r="BI38" s="1">
        <v>0.34723801652043168</v>
      </c>
      <c r="BJ38" s="1">
        <v>0.3206055860306769</v>
      </c>
      <c r="BK38" s="1">
        <v>0.25328619321644702</v>
      </c>
      <c r="BL38" s="1">
        <v>0.33097263128898502</v>
      </c>
      <c r="BM38" s="1">
        <v>0.4253355694747562</v>
      </c>
      <c r="BN38" s="1">
        <v>0.452645435968274</v>
      </c>
      <c r="BO38" s="1">
        <v>0.50912553411162276</v>
      </c>
      <c r="BP38" s="1">
        <v>0.5048609603431542</v>
      </c>
      <c r="BQ38" s="1">
        <v>0.39645717816295128</v>
      </c>
      <c r="BR38" s="1">
        <v>0.29667910758933186</v>
      </c>
      <c r="BS38" s="1">
        <v>0.23234398298317724</v>
      </c>
      <c r="BT38" s="1">
        <v>0.33954287150173812</v>
      </c>
      <c r="BU38" s="1">
        <v>0.29763213796531252</v>
      </c>
      <c r="BV38" s="1">
        <v>0.36116708338874021</v>
      </c>
      <c r="BW38" s="1">
        <v>0.35406993426145317</v>
      </c>
      <c r="BX38" s="1">
        <v>9.2994442764443658E-2</v>
      </c>
      <c r="BY38" s="1">
        <v>0.36534378661133154</v>
      </c>
      <c r="BZ38" s="1">
        <v>0.31804309078246673</v>
      </c>
      <c r="CA38" s="1">
        <v>0.1945716020688254</v>
      </c>
      <c r="CB38" s="1">
        <v>8.958236342593523E-2</v>
      </c>
      <c r="CC38" s="1">
        <v>0.31353906506568141</v>
      </c>
      <c r="CD38" s="1">
        <v>0.28116933640171254</v>
      </c>
      <c r="CE38" s="1">
        <v>0.18144699592485275</v>
      </c>
      <c r="CF38" s="1">
        <v>0.27360614418225743</v>
      </c>
      <c r="CG38" s="1">
        <v>0.2195932602358418</v>
      </c>
      <c r="CH38" s="1">
        <v>0.31151064853339783</v>
      </c>
      <c r="CI38" s="1">
        <v>0.11668490422268887</v>
      </c>
      <c r="CJ38" s="1">
        <v>0.3125375680262058</v>
      </c>
      <c r="CK38" s="1">
        <v>0.13018333810065069</v>
      </c>
      <c r="CL38" s="1">
        <v>0.49939962846671565</v>
      </c>
      <c r="CM38" s="1">
        <v>0.34287314762764404</v>
      </c>
      <c r="CN38" s="1">
        <v>0.36806892710780909</v>
      </c>
      <c r="CO38" s="1">
        <v>0.28893696249410616</v>
      </c>
      <c r="CP38" s="1">
        <v>0.53457106351845851</v>
      </c>
      <c r="CQ38" s="1">
        <v>0.45363388737827243</v>
      </c>
      <c r="CR38" s="1">
        <v>0.2645234298336277</v>
      </c>
      <c r="CS38" s="1">
        <v>0.33369445741672904</v>
      </c>
      <c r="CT38" s="1">
        <v>0.23610907761468491</v>
      </c>
      <c r="CU38" s="1">
        <v>0.20947783512943668</v>
      </c>
      <c r="CV38" s="1">
        <v>0.16361708968706509</v>
      </c>
      <c r="CW38" s="1">
        <v>0.16602862907337393</v>
      </c>
      <c r="CX38" s="1">
        <v>0.51411518158776526</v>
      </c>
      <c r="CY38" s="1">
        <v>0.16373696046993089</v>
      </c>
      <c r="CZ38" s="1">
        <v>0.37195607698449457</v>
      </c>
      <c r="DA38" s="1">
        <v>0.30741866327269546</v>
      </c>
      <c r="DB38" s="1">
        <v>0.36198678719460631</v>
      </c>
      <c r="DC38" s="1">
        <v>-1.8311962475120732E-2</v>
      </c>
      <c r="DD38" s="1">
        <v>0.16204719706365531</v>
      </c>
      <c r="DE38" s="1">
        <v>3.1619872157818862E-2</v>
      </c>
      <c r="DF38" s="1">
        <v>-7.1080665826292353E-3</v>
      </c>
      <c r="DG38" s="1">
        <v>-2.2125884299920288E-2</v>
      </c>
      <c r="DH38" s="1">
        <v>2.9409189824224323E-2</v>
      </c>
      <c r="DI38" s="1">
        <v>0.44166222622098661</v>
      </c>
      <c r="DJ38" s="1">
        <v>0.25119944649219611</v>
      </c>
      <c r="DK38" s="1">
        <v>0.16698811305034544</v>
      </c>
      <c r="DL38" s="1">
        <v>0.17332670142076623</v>
      </c>
      <c r="DM38" s="1">
        <v>7.6028758536043184E-2</v>
      </c>
      <c r="DN38" s="1">
        <v>0.2737040915845777</v>
      </c>
      <c r="DO38" s="1">
        <v>0.35960113366217178</v>
      </c>
      <c r="DP38" s="1">
        <v>0.51127889070993149</v>
      </c>
      <c r="DQ38" s="1">
        <v>0.505668208154613</v>
      </c>
      <c r="DR38" s="1">
        <v>0.33316363907925589</v>
      </c>
      <c r="DS38" s="1">
        <v>0.34391288883961385</v>
      </c>
      <c r="DT38" s="1">
        <v>0.66136556597157248</v>
      </c>
      <c r="DU38" s="1">
        <v>0.63065198695590141</v>
      </c>
      <c r="DV38" s="1">
        <v>0.55944601206178857</v>
      </c>
      <c r="DW38" s="1">
        <v>0.5984230411371172</v>
      </c>
      <c r="DX38" s="1">
        <v>0.38907192767959131</v>
      </c>
      <c r="DY38" s="1">
        <v>0.26811020416765902</v>
      </c>
      <c r="DZ38" s="1">
        <v>0.16887712527809356</v>
      </c>
      <c r="EA38" s="1">
        <v>0.32242352305992977</v>
      </c>
      <c r="EB38" s="1">
        <v>0.22731424823318244</v>
      </c>
      <c r="EC38" s="1">
        <v>0.51603730414343485</v>
      </c>
      <c r="ED38" s="1">
        <v>0.5882796915499191</v>
      </c>
      <c r="EE38" s="1">
        <v>0.46494478347262402</v>
      </c>
      <c r="EF38" s="1">
        <v>0.4692219985614392</v>
      </c>
      <c r="EG38" s="1">
        <v>0.46978517979510903</v>
      </c>
      <c r="EH38" s="1">
        <v>0.51350072311369688</v>
      </c>
      <c r="EI38" s="1">
        <v>0.49205226188168033</v>
      </c>
      <c r="EJ38" s="1">
        <v>0.36078476761533607</v>
      </c>
      <c r="EK38" s="1">
        <v>0.17421012400574884</v>
      </c>
      <c r="EL38" s="1">
        <v>0.43786198750401872</v>
      </c>
      <c r="EM38" s="1">
        <v>0.43169366639571172</v>
      </c>
      <c r="EN38" s="1">
        <v>0.43150283287538854</v>
      </c>
      <c r="EO38" s="1">
        <v>0.28575119019159045</v>
      </c>
      <c r="EP38" s="1">
        <v>0.18793548990814143</v>
      </c>
      <c r="EQ38" s="1">
        <v>0.44704095146682987</v>
      </c>
      <c r="ER38" s="1">
        <v>0.39670295695251434</v>
      </c>
      <c r="ES38" s="1">
        <v>0.39750728206551933</v>
      </c>
      <c r="ET38" s="1">
        <v>0.38680569769787171</v>
      </c>
      <c r="EU38" s="1">
        <v>0.41496763607180653</v>
      </c>
      <c r="EV38" s="1">
        <v>0.51351372987260724</v>
      </c>
      <c r="EW38" s="1">
        <v>0.16629268039955525</v>
      </c>
      <c r="EX38" s="1">
        <v>0.22040189533580876</v>
      </c>
      <c r="EY38" s="1">
        <v>0.3792964956467243</v>
      </c>
      <c r="EZ38" s="1">
        <v>0.41153548727648215</v>
      </c>
      <c r="FA38" s="1">
        <v>0.40517526881998411</v>
      </c>
      <c r="FB38" s="1">
        <v>0.37364436668816847</v>
      </c>
      <c r="FC38" s="1">
        <v>0.29942412351948361</v>
      </c>
      <c r="FD38" s="1">
        <v>0.33269251284345336</v>
      </c>
      <c r="FE38" s="1">
        <v>0.12933562994122355</v>
      </c>
      <c r="FF38" s="1">
        <v>0.32573052705143113</v>
      </c>
      <c r="FG38" s="1">
        <v>0.18157325899550447</v>
      </c>
      <c r="FH38" s="1">
        <v>0.21122991766534513</v>
      </c>
      <c r="FI38" s="1">
        <v>0.29959411093916233</v>
      </c>
      <c r="FJ38" s="1">
        <v>0.21528997989896506</v>
      </c>
      <c r="FK38" s="1">
        <v>0.25118842976360289</v>
      </c>
      <c r="FL38" s="1">
        <v>8.5457882272524377E-2</v>
      </c>
      <c r="FM38" s="1">
        <v>0.43785978376660412</v>
      </c>
      <c r="FN38" s="1">
        <v>0.4316949078249307</v>
      </c>
      <c r="FO38" s="1">
        <v>0.43150585308233103</v>
      </c>
      <c r="FP38" s="1">
        <v>0.28575447489583278</v>
      </c>
      <c r="FQ38" s="1">
        <v>0.23705703925019914</v>
      </c>
      <c r="FR38" s="1">
        <v>0.33258894446046172</v>
      </c>
      <c r="FS38" s="1">
        <v>0.36919747645261414</v>
      </c>
      <c r="FT38" s="1">
        <v>0.22453765051036906</v>
      </c>
      <c r="FU38" s="1">
        <v>0.2446797427018719</v>
      </c>
      <c r="FV38" s="1">
        <v>3.4222999325510123E-2</v>
      </c>
      <c r="FW38" s="1">
        <v>3.3846085079095582E-2</v>
      </c>
      <c r="FX38" s="1">
        <v>3.4019994449961136E-2</v>
      </c>
      <c r="FY38" s="1">
        <v>3.3180291171722574E-2</v>
      </c>
      <c r="FZ38" s="1">
        <v>3.3388916112822749E-2</v>
      </c>
      <c r="GA38" s="1">
        <v>3.290832681919266E-2</v>
      </c>
      <c r="GB38" s="1">
        <v>0.13250363493792014</v>
      </c>
      <c r="GC38" s="1">
        <v>0.13292592145627244</v>
      </c>
      <c r="GD38" s="1">
        <v>0.13264016690132252</v>
      </c>
      <c r="GE38" s="1">
        <v>0.11140909806810347</v>
      </c>
      <c r="GF38" s="1">
        <v>0.13321779572739836</v>
      </c>
      <c r="GG38" s="1">
        <v>0.13287611597278273</v>
      </c>
      <c r="GH38" s="1">
        <v>0.13423497233719686</v>
      </c>
      <c r="GI38" s="1">
        <v>0.1344231067890399</v>
      </c>
      <c r="GJ38" s="1">
        <v>0.13523873317114671</v>
      </c>
      <c r="GK38" s="1">
        <v>0.13628232418695119</v>
      </c>
      <c r="GL38" s="1">
        <v>0.1379290299342083</v>
      </c>
      <c r="GM38" s="1">
        <v>0.13652194229863085</v>
      </c>
      <c r="GN38" s="1">
        <v>0.1392662060854914</v>
      </c>
      <c r="GO38" s="1">
        <v>0.1384781049836791</v>
      </c>
      <c r="GP38" s="1">
        <v>0.13966760756023638</v>
      </c>
      <c r="GQ38" s="1">
        <v>0.13869775007455432</v>
      </c>
      <c r="GR38" s="73">
        <v>0.13944132182558713</v>
      </c>
    </row>
    <row r="39" spans="1:200" x14ac:dyDescent="0.3">
      <c r="A39" s="31" t="str">
        <v>TSLA</v>
      </c>
      <c r="B39" s="72">
        <v>0.50952764485993818</v>
      </c>
      <c r="C39" s="1">
        <v>0.40635492733376394</v>
      </c>
      <c r="D39" s="1">
        <v>0.24379584955851827</v>
      </c>
      <c r="E39" s="1">
        <v>0.40852612676879207</v>
      </c>
      <c r="F39" s="1">
        <v>0.69494806772921214</v>
      </c>
      <c r="G39" s="1">
        <v>0.32633500198270604</v>
      </c>
      <c r="H39" s="1">
        <v>7.884506793433671E-2</v>
      </c>
      <c r="I39" s="1">
        <v>0.47730092171048949</v>
      </c>
      <c r="J39" s="1">
        <v>0.47516981564106076</v>
      </c>
      <c r="K39" s="1">
        <v>0.30590874084136643</v>
      </c>
      <c r="L39" s="1">
        <v>0.62773348837162035</v>
      </c>
      <c r="M39" s="1">
        <v>0.44604554461386114</v>
      </c>
      <c r="N39" s="1">
        <v>5.0297352820418438E-2</v>
      </c>
      <c r="O39" s="1">
        <v>-3.3315483783688031E-2</v>
      </c>
      <c r="P39" s="1">
        <v>0.20795950265464527</v>
      </c>
      <c r="Q39" s="1">
        <v>0.35455811742373661</v>
      </c>
      <c r="R39" s="1">
        <v>0.21863354993453371</v>
      </c>
      <c r="S39" s="1">
        <v>0.33881931866147746</v>
      </c>
      <c r="T39" s="1">
        <v>0.25346344431996853</v>
      </c>
      <c r="U39" s="1">
        <v>0.26776383517486269</v>
      </c>
      <c r="V39" s="1">
        <v>0.19663668090118866</v>
      </c>
      <c r="W39" s="1">
        <v>0.24098597577094558</v>
      </c>
      <c r="X39" s="1">
        <v>0.45102179610590487</v>
      </c>
      <c r="Y39" s="1">
        <v>0.11750705529096947</v>
      </c>
      <c r="Z39" s="1">
        <v>-1.9833472154050839E-2</v>
      </c>
      <c r="AA39" s="1">
        <v>0.20364312214143662</v>
      </c>
      <c r="AB39" s="1">
        <v>3.3914374146724227E-2</v>
      </c>
      <c r="AC39" s="1">
        <v>2.8650517253676452E-2</v>
      </c>
      <c r="AD39" s="1">
        <v>-0.13039995667661883</v>
      </c>
      <c r="AE39" s="1">
        <v>-1.6467063363480545E-2</v>
      </c>
      <c r="AF39" s="1">
        <v>0.30175015784288134</v>
      </c>
      <c r="AG39" s="1">
        <v>0.2485715535390364</v>
      </c>
      <c r="AH39" s="1">
        <v>0.21277555906180715</v>
      </c>
      <c r="AI39" s="1">
        <v>0.13926815639577558</v>
      </c>
      <c r="AJ39" s="1">
        <v>0.4116512756303996</v>
      </c>
      <c r="AK39" s="1">
        <v>0.37658326716685669</v>
      </c>
      <c r="AL39" s="1">
        <v>0.40610631319297896</v>
      </c>
      <c r="AM39" s="1">
        <v>1</v>
      </c>
      <c r="AN39" s="1">
        <v>0.36271299126356804</v>
      </c>
      <c r="AO39" s="1">
        <v>0.35739114438808178</v>
      </c>
      <c r="AP39" s="1">
        <v>0.22640582304813575</v>
      </c>
      <c r="AQ39" s="1">
        <v>0.4484346004581598</v>
      </c>
      <c r="AR39" s="1">
        <v>0.38845133931906023</v>
      </c>
      <c r="AS39" s="1">
        <v>0.38290765245067726</v>
      </c>
      <c r="AT39" s="1">
        <v>0.41494986764676201</v>
      </c>
      <c r="AU39" s="1">
        <v>0.52150866791419315</v>
      </c>
      <c r="AV39" s="1">
        <v>0.19847792237064135</v>
      </c>
      <c r="AW39" s="1">
        <v>0.25409266677147341</v>
      </c>
      <c r="AX39" s="1">
        <v>2.4555300258151697E-2</v>
      </c>
      <c r="AY39" s="1">
        <v>7.4828177349212419E-2</v>
      </c>
      <c r="AZ39" s="1">
        <v>0.17225088936060579</v>
      </c>
      <c r="BA39" s="1">
        <v>0.29759892672300881</v>
      </c>
      <c r="BB39" s="1">
        <v>0.47650965190954753</v>
      </c>
      <c r="BC39" s="1">
        <v>0.45978007110307023</v>
      </c>
      <c r="BD39" s="1">
        <v>0.27633487145345448</v>
      </c>
      <c r="BE39" s="1">
        <v>0.21987773190462212</v>
      </c>
      <c r="BF39" s="1">
        <v>0.23644969406980967</v>
      </c>
      <c r="BG39" s="1">
        <v>0.28394342552843099</v>
      </c>
      <c r="BH39" s="1">
        <v>0.40756536696142637</v>
      </c>
      <c r="BI39" s="1">
        <v>0.1691174762717173</v>
      </c>
      <c r="BJ39" s="1">
        <v>4.0899234860365473E-2</v>
      </c>
      <c r="BK39" s="1">
        <v>3.2029109000273462E-2</v>
      </c>
      <c r="BL39" s="1">
        <v>0.15568123282283769</v>
      </c>
      <c r="BM39" s="1">
        <v>0.26537125516880739</v>
      </c>
      <c r="BN39" s="1">
        <v>0.20723562428222178</v>
      </c>
      <c r="BO39" s="1">
        <v>0.27384383720353928</v>
      </c>
      <c r="BP39" s="1">
        <v>0.23626281992664891</v>
      </c>
      <c r="BQ39" s="1">
        <v>0.45426355915754629</v>
      </c>
      <c r="BR39" s="1">
        <v>0.54755428036753451</v>
      </c>
      <c r="BS39" s="1">
        <v>0.11404355982206288</v>
      </c>
      <c r="BT39" s="1">
        <v>0.14748345231156143</v>
      </c>
      <c r="BU39" s="1">
        <v>0.14367798993607722</v>
      </c>
      <c r="BV39" s="1">
        <v>0.25164207456359233</v>
      </c>
      <c r="BW39" s="1">
        <v>0.16164953675575164</v>
      </c>
      <c r="BX39" s="1">
        <v>-9.3820882626272778E-2</v>
      </c>
      <c r="BY39" s="1">
        <v>-3.2197789019940658E-2</v>
      </c>
      <c r="BZ39" s="1">
        <v>1.5224566737359132E-2</v>
      </c>
      <c r="CA39" s="1">
        <v>8.8393502823018291E-2</v>
      </c>
      <c r="CB39" s="1">
        <v>7.0380678611191239E-2</v>
      </c>
      <c r="CC39" s="1">
        <v>0.14210986620274688</v>
      </c>
      <c r="CD39" s="1">
        <v>0.23211076626410793</v>
      </c>
      <c r="CE39" s="1">
        <v>0.14442539252590664</v>
      </c>
      <c r="CF39" s="1">
        <v>0.23696022371847006</v>
      </c>
      <c r="CG39" s="1">
        <v>0.26424593428921495</v>
      </c>
      <c r="CH39" s="1">
        <v>0.2806301626886476</v>
      </c>
      <c r="CI39" s="1">
        <v>0.20675676311366389</v>
      </c>
      <c r="CJ39" s="1">
        <v>0.37719412926651197</v>
      </c>
      <c r="CK39" s="1">
        <v>0.12661745645344472</v>
      </c>
      <c r="CL39" s="1">
        <v>0.20030279187100453</v>
      </c>
      <c r="CM39" s="1">
        <v>0.23710156584808853</v>
      </c>
      <c r="CN39" s="1">
        <v>0.14593396841883749</v>
      </c>
      <c r="CO39" s="1">
        <v>0.58433950192478357</v>
      </c>
      <c r="CP39" s="1">
        <v>0.4100446714565229</v>
      </c>
      <c r="CQ39" s="1">
        <v>0.27229248040201515</v>
      </c>
      <c r="CR39" s="1">
        <v>0.19928438830885728</v>
      </c>
      <c r="CS39" s="1">
        <v>0.30218803555445262</v>
      </c>
      <c r="CT39" s="1">
        <v>0.20271427596543076</v>
      </c>
      <c r="CU39" s="1">
        <v>0.30028984074104231</v>
      </c>
      <c r="CV39" s="1">
        <v>9.4002064836343144E-2</v>
      </c>
      <c r="CW39" s="1">
        <v>0.18273943175541071</v>
      </c>
      <c r="CX39" s="1">
        <v>0.37864293025598594</v>
      </c>
      <c r="CY39" s="1">
        <v>0.18037086415471545</v>
      </c>
      <c r="CZ39" s="1">
        <v>0.28095682338954631</v>
      </c>
      <c r="DA39" s="1">
        <v>0.32342821516179365</v>
      </c>
      <c r="DB39" s="1">
        <v>0.35037077976602266</v>
      </c>
      <c r="DC39" s="1">
        <v>7.5833107281592316E-2</v>
      </c>
      <c r="DD39" s="1">
        <v>0.19464797121992522</v>
      </c>
      <c r="DE39" s="1">
        <v>0.18026362038110141</v>
      </c>
      <c r="DF39" s="1">
        <v>0.17781097186847369</v>
      </c>
      <c r="DG39" s="1">
        <v>0.17119445632925653</v>
      </c>
      <c r="DH39" s="1">
        <v>0.24679363879126545</v>
      </c>
      <c r="DI39" s="1">
        <v>0.38610492062162882</v>
      </c>
      <c r="DJ39" s="1">
        <v>0.54265212704803278</v>
      </c>
      <c r="DK39" s="1">
        <v>0.23350693401493183</v>
      </c>
      <c r="DL39" s="1">
        <v>0.19010896353999793</v>
      </c>
      <c r="DM39" s="1">
        <v>7.0354757808360716E-2</v>
      </c>
      <c r="DN39" s="1">
        <v>0.311228207223881</v>
      </c>
      <c r="DO39" s="1">
        <v>0.38356259989491931</v>
      </c>
      <c r="DP39" s="1">
        <v>0.45932426907789853</v>
      </c>
      <c r="DQ39" s="1">
        <v>0.43660490833887472</v>
      </c>
      <c r="DR39" s="1">
        <v>0.37411311142162762</v>
      </c>
      <c r="DS39" s="1">
        <v>0.43109251644110785</v>
      </c>
      <c r="DT39" s="1">
        <v>0.38409638661965839</v>
      </c>
      <c r="DU39" s="1">
        <v>0.43834577142524117</v>
      </c>
      <c r="DV39" s="1">
        <v>0.24690923279472166</v>
      </c>
      <c r="DW39" s="1">
        <v>0.29802535651976986</v>
      </c>
      <c r="DX39" s="1">
        <v>0.37259472577352776</v>
      </c>
      <c r="DY39" s="1">
        <v>0.31403989128833498</v>
      </c>
      <c r="DZ39" s="1">
        <v>0.28821104751024157</v>
      </c>
      <c r="EA39" s="1">
        <v>0.26268002341826668</v>
      </c>
      <c r="EB39" s="1">
        <v>0.34048495581462879</v>
      </c>
      <c r="EC39" s="1">
        <v>0.48048366256199426</v>
      </c>
      <c r="ED39" s="1">
        <v>0.40317504975410823</v>
      </c>
      <c r="EE39" s="1">
        <v>0.37928036490014799</v>
      </c>
      <c r="EF39" s="1">
        <v>0.26584977756723727</v>
      </c>
      <c r="EG39" s="1">
        <v>0.23240840520548176</v>
      </c>
      <c r="EH39" s="1">
        <v>0.36360722193770745</v>
      </c>
      <c r="EI39" s="1">
        <v>0.44869944002437795</v>
      </c>
      <c r="EJ39" s="1">
        <v>0.21733639089253556</v>
      </c>
      <c r="EK39" s="1">
        <v>0.19631315387620904</v>
      </c>
      <c r="EL39" s="1">
        <v>0.23745622838105609</v>
      </c>
      <c r="EM39" s="1">
        <v>0.23966195403491772</v>
      </c>
      <c r="EN39" s="1">
        <v>0.24259800958165298</v>
      </c>
      <c r="EO39" s="1">
        <v>0.29282239718217939</v>
      </c>
      <c r="EP39" s="1">
        <v>0.34301267667131813</v>
      </c>
      <c r="EQ39" s="1">
        <v>0.20872899001808137</v>
      </c>
      <c r="ER39" s="1">
        <v>0.19582876027221902</v>
      </c>
      <c r="ES39" s="1">
        <v>0.21845881500399894</v>
      </c>
      <c r="ET39" s="1">
        <v>0.23889045244522672</v>
      </c>
      <c r="EU39" s="1">
        <v>0.50479598012620353</v>
      </c>
      <c r="EV39" s="1">
        <v>0.37574217319087128</v>
      </c>
      <c r="EW39" s="1">
        <v>0.2697476496567075</v>
      </c>
      <c r="EX39" s="1">
        <v>0.38638484819350372</v>
      </c>
      <c r="EY39" s="1">
        <v>0.32861707083729302</v>
      </c>
      <c r="EZ39" s="1">
        <v>0.35113736057477191</v>
      </c>
      <c r="FA39" s="1">
        <v>0.33711210334554237</v>
      </c>
      <c r="FB39" s="1">
        <v>0.1772138598414244</v>
      </c>
      <c r="FC39" s="1">
        <v>0.38463730621743553</v>
      </c>
      <c r="FD39" s="1">
        <v>0.4352964162535467</v>
      </c>
      <c r="FE39" s="1">
        <v>0.38336237307367249</v>
      </c>
      <c r="FF39" s="1">
        <v>0.36410839835078868</v>
      </c>
      <c r="FG39" s="1">
        <v>0.39945119167716547</v>
      </c>
      <c r="FH39" s="1">
        <v>0.37841355599558302</v>
      </c>
      <c r="FI39" s="1">
        <v>0.45472498665203021</v>
      </c>
      <c r="FJ39" s="1">
        <v>0.40693007752615745</v>
      </c>
      <c r="FK39" s="1">
        <v>0.45546127422682198</v>
      </c>
      <c r="FL39" s="1">
        <v>0.30036301335382554</v>
      </c>
      <c r="FM39" s="1">
        <v>0.23745617285653137</v>
      </c>
      <c r="FN39" s="1">
        <v>0.23966257828996476</v>
      </c>
      <c r="FO39" s="1">
        <v>0.24260054648503424</v>
      </c>
      <c r="FP39" s="1">
        <v>0.29282588736463844</v>
      </c>
      <c r="FQ39" s="1">
        <v>7.5578445917579395E-2</v>
      </c>
      <c r="FR39" s="1">
        <v>0.20148677051875616</v>
      </c>
      <c r="FS39" s="1">
        <v>0.32161040929948126</v>
      </c>
      <c r="FT39" s="1">
        <v>0.15112626732524545</v>
      </c>
      <c r="FU39" s="1">
        <v>0.24685231013731612</v>
      </c>
      <c r="FV39" s="1">
        <v>-0.14024044026851473</v>
      </c>
      <c r="FW39" s="1">
        <v>-0.14033224814485457</v>
      </c>
      <c r="FX39" s="1">
        <v>-0.14063298818787998</v>
      </c>
      <c r="FY39" s="1">
        <v>-0.13975480180320812</v>
      </c>
      <c r="FZ39" s="1">
        <v>-0.14040110324806629</v>
      </c>
      <c r="GA39" s="1">
        <v>-0.14113750999165822</v>
      </c>
      <c r="GB39" s="1">
        <v>-6.9025634149459808E-2</v>
      </c>
      <c r="GC39" s="1">
        <v>-6.8615581398131065E-2</v>
      </c>
      <c r="GD39" s="1">
        <v>-6.890140574576506E-2</v>
      </c>
      <c r="GE39" s="1">
        <v>-0.11414329385377998</v>
      </c>
      <c r="GF39" s="1">
        <v>-6.8174200949169303E-2</v>
      </c>
      <c r="GG39" s="1">
        <v>-6.8932826026853508E-2</v>
      </c>
      <c r="GH39" s="1">
        <v>-6.6917441168115974E-2</v>
      </c>
      <c r="GI39" s="1">
        <v>-6.6632544473401764E-2</v>
      </c>
      <c r="GJ39" s="1">
        <v>-6.5719132158181329E-2</v>
      </c>
      <c r="GK39" s="1">
        <v>-6.444142057604467E-2</v>
      </c>
      <c r="GL39" s="1">
        <v>-6.242831214927605E-2</v>
      </c>
      <c r="GM39" s="1">
        <v>-6.407216430015425E-2</v>
      </c>
      <c r="GN39" s="1">
        <v>-6.081063614030429E-2</v>
      </c>
      <c r="GO39" s="1">
        <v>-6.1679892890795444E-2</v>
      </c>
      <c r="GP39" s="1">
        <v>-6.0603418442943084E-2</v>
      </c>
      <c r="GQ39" s="1">
        <v>-6.1746275114323727E-2</v>
      </c>
      <c r="GR39" s="73">
        <v>-6.0830773766147199E-2</v>
      </c>
    </row>
    <row r="40" spans="1:200" x14ac:dyDescent="0.3">
      <c r="A40" s="31" t="str">
        <v>GM</v>
      </c>
      <c r="B40" s="72">
        <v>0.28427637279136703</v>
      </c>
      <c r="C40" s="1">
        <v>0.35673966515598349</v>
      </c>
      <c r="D40" s="1">
        <v>0.25725733365674519</v>
      </c>
      <c r="E40" s="1">
        <v>0.4273543294999807</v>
      </c>
      <c r="F40" s="1">
        <v>0.4231591020542993</v>
      </c>
      <c r="G40" s="1">
        <v>0.42731209454267377</v>
      </c>
      <c r="H40" s="1">
        <v>0.31383229998084289</v>
      </c>
      <c r="I40" s="1">
        <v>0.47513463606622053</v>
      </c>
      <c r="J40" s="1">
        <v>0.43717105429633607</v>
      </c>
      <c r="K40" s="1">
        <v>0.29325017098667128</v>
      </c>
      <c r="L40" s="1">
        <v>0.2677347592843044</v>
      </c>
      <c r="M40" s="1">
        <v>0.4063012937641079</v>
      </c>
      <c r="N40" s="1">
        <v>0.42413545352987447</v>
      </c>
      <c r="O40" s="1">
        <v>0.16481110467688956</v>
      </c>
      <c r="P40" s="1">
        <v>0.40061643362133559</v>
      </c>
      <c r="Q40" s="1">
        <v>0.54732832687342503</v>
      </c>
      <c r="R40" s="1">
        <v>0.44654184838257516</v>
      </c>
      <c r="S40" s="1">
        <v>0.352245091473667</v>
      </c>
      <c r="T40" s="1">
        <v>0.22299732159919428</v>
      </c>
      <c r="U40" s="1">
        <v>0.30469697337885132</v>
      </c>
      <c r="V40" s="1">
        <v>0.56136174835929353</v>
      </c>
      <c r="W40" s="1">
        <v>0.58585196418840635</v>
      </c>
      <c r="X40" s="1">
        <v>0.3054834246175781</v>
      </c>
      <c r="Y40" s="1">
        <v>0.13863641407386496</v>
      </c>
      <c r="Z40" s="1">
        <v>0.14043742955881702</v>
      </c>
      <c r="AA40" s="1">
        <v>0.16903103601977687</v>
      </c>
      <c r="AB40" s="1">
        <v>-8.9269934576739188E-4</v>
      </c>
      <c r="AC40" s="1">
        <v>0.23196851222782727</v>
      </c>
      <c r="AD40" s="1">
        <v>0.13256526212578801</v>
      </c>
      <c r="AE40" s="1">
        <v>-4.3747645603775254E-2</v>
      </c>
      <c r="AF40" s="1">
        <v>0.45761792133739304</v>
      </c>
      <c r="AG40" s="1">
        <v>0.36280467270353267</v>
      </c>
      <c r="AH40" s="1">
        <v>0.16751033608903371</v>
      </c>
      <c r="AI40" s="1">
        <v>0.32718768869875514</v>
      </c>
      <c r="AJ40" s="1">
        <v>0.39371524055296209</v>
      </c>
      <c r="AK40" s="1">
        <v>0.51795881603135008</v>
      </c>
      <c r="AL40" s="1">
        <v>0.42712492734699153</v>
      </c>
      <c r="AM40" s="1">
        <v>0.36271299126356804</v>
      </c>
      <c r="AN40" s="1">
        <v>1</v>
      </c>
      <c r="AO40" s="1">
        <v>0.82710363122720931</v>
      </c>
      <c r="AP40" s="1">
        <v>0.36294761671522419</v>
      </c>
      <c r="AQ40" s="1">
        <v>0.39685512003843437</v>
      </c>
      <c r="AR40" s="1">
        <v>0.65540672547207046</v>
      </c>
      <c r="AS40" s="1">
        <v>0.64734051978876983</v>
      </c>
      <c r="AT40" s="1">
        <v>0.48213672207720865</v>
      </c>
      <c r="AU40" s="1">
        <v>0.42377793575864942</v>
      </c>
      <c r="AV40" s="1">
        <v>0.35847091731390907</v>
      </c>
      <c r="AW40" s="1">
        <v>0.53499166239885398</v>
      </c>
      <c r="AX40" s="1">
        <v>0.15721456386026941</v>
      </c>
      <c r="AY40" s="1">
        <v>0.41146035063984082</v>
      </c>
      <c r="AZ40" s="1">
        <v>0.54620626213472567</v>
      </c>
      <c r="BA40" s="1">
        <v>0.55313036156950068</v>
      </c>
      <c r="BB40" s="1">
        <v>0.44124779062917463</v>
      </c>
      <c r="BC40" s="1">
        <v>0.57607257669871903</v>
      </c>
      <c r="BD40" s="1">
        <v>0.49323902825877314</v>
      </c>
      <c r="BE40" s="1">
        <v>0.60709455822207203</v>
      </c>
      <c r="BF40" s="1">
        <v>0.46379160018803384</v>
      </c>
      <c r="BG40" s="1">
        <v>0.39733251419799859</v>
      </c>
      <c r="BH40" s="1">
        <v>0.64249837276564292</v>
      </c>
      <c r="BI40" s="1">
        <v>0.16782892580517572</v>
      </c>
      <c r="BJ40" s="1">
        <v>0.28190066044753087</v>
      </c>
      <c r="BK40" s="1">
        <v>0.15267229155731524</v>
      </c>
      <c r="BL40" s="1">
        <v>0.32807522840867265</v>
      </c>
      <c r="BM40" s="1">
        <v>0.40984066193436897</v>
      </c>
      <c r="BN40" s="1">
        <v>0.22074422900936394</v>
      </c>
      <c r="BO40" s="1">
        <v>0.24445535812263325</v>
      </c>
      <c r="BP40" s="1">
        <v>0.34921163638581471</v>
      </c>
      <c r="BQ40" s="1">
        <v>0.38902607411265716</v>
      </c>
      <c r="BR40" s="1">
        <v>0.39422313457197733</v>
      </c>
      <c r="BS40" s="1">
        <v>0.25452011732934759</v>
      </c>
      <c r="BT40" s="1">
        <v>0.24657902610071361</v>
      </c>
      <c r="BU40" s="1">
        <v>0.28254480139700328</v>
      </c>
      <c r="BV40" s="1">
        <v>0.34623526511122465</v>
      </c>
      <c r="BW40" s="1">
        <v>0.27169626108818623</v>
      </c>
      <c r="BX40" s="1">
        <v>-1.8467887215303578E-3</v>
      </c>
      <c r="BY40" s="1">
        <v>0.16524227097920227</v>
      </c>
      <c r="BZ40" s="1">
        <v>0.25797780576740953</v>
      </c>
      <c r="CA40" s="1">
        <v>0.37551382418682555</v>
      </c>
      <c r="CB40" s="1">
        <v>0.30123536866896711</v>
      </c>
      <c r="CC40" s="1">
        <v>0.11951787605466317</v>
      </c>
      <c r="CD40" s="1">
        <v>0.31440384310906866</v>
      </c>
      <c r="CE40" s="1">
        <v>0.27538989888278947</v>
      </c>
      <c r="CF40" s="1">
        <v>0.40305241772668704</v>
      </c>
      <c r="CG40" s="1">
        <v>0.56460186616058994</v>
      </c>
      <c r="CH40" s="1">
        <v>0.53788775571580838</v>
      </c>
      <c r="CI40" s="1">
        <v>0.52797024879243093</v>
      </c>
      <c r="CJ40" s="1">
        <v>0.58718557790458004</v>
      </c>
      <c r="CK40" s="1">
        <v>6.9183850043304518E-2</v>
      </c>
      <c r="CL40" s="1">
        <v>0.47280480243335948</v>
      </c>
      <c r="CM40" s="1">
        <v>0.47812178160462482</v>
      </c>
      <c r="CN40" s="1">
        <v>0.52600635687484654</v>
      </c>
      <c r="CO40" s="1">
        <v>0.56318896475774405</v>
      </c>
      <c r="CP40" s="1">
        <v>0.56839032417532165</v>
      </c>
      <c r="CQ40" s="1">
        <v>0.48875042700046539</v>
      </c>
      <c r="CR40" s="1">
        <v>0.72145517179209373</v>
      </c>
      <c r="CS40" s="1">
        <v>0.68656246075760796</v>
      </c>
      <c r="CT40" s="1">
        <v>0.61508161647496118</v>
      </c>
      <c r="CU40" s="1">
        <v>0.64362865635222244</v>
      </c>
      <c r="CV40" s="1">
        <v>0.56648036419841452</v>
      </c>
      <c r="CW40" s="1">
        <v>0.54170607252067282</v>
      </c>
      <c r="CX40" s="1">
        <v>0.5381781611818347</v>
      </c>
      <c r="CY40" s="1">
        <v>0.48998894255154601</v>
      </c>
      <c r="CZ40" s="1">
        <v>0.45736517535063581</v>
      </c>
      <c r="DA40" s="1">
        <v>0.48196785274182974</v>
      </c>
      <c r="DB40" s="1">
        <v>0.34807176013574975</v>
      </c>
      <c r="DC40" s="1">
        <v>0.45761914353303207</v>
      </c>
      <c r="DD40" s="1">
        <v>0.51421751124102821</v>
      </c>
      <c r="DE40" s="1">
        <v>0.50895025182585574</v>
      </c>
      <c r="DF40" s="1">
        <v>0.55318353003740905</v>
      </c>
      <c r="DG40" s="1">
        <v>0.56322917961272712</v>
      </c>
      <c r="DH40" s="1">
        <v>0.52080247235890742</v>
      </c>
      <c r="DI40" s="1">
        <v>0.32851836868634399</v>
      </c>
      <c r="DJ40" s="1">
        <v>0.37428816422432137</v>
      </c>
      <c r="DK40" s="1">
        <v>0.64901009223879469</v>
      </c>
      <c r="DL40" s="1">
        <v>0.5853305245062238</v>
      </c>
      <c r="DM40" s="1">
        <v>0.12671912369583407</v>
      </c>
      <c r="DN40" s="1">
        <v>0.67879526297147508</v>
      </c>
      <c r="DO40" s="1">
        <v>0.48735518164834851</v>
      </c>
      <c r="DP40" s="1">
        <v>0.60060380716372941</v>
      </c>
      <c r="DQ40" s="1">
        <v>0.55738230424046287</v>
      </c>
      <c r="DR40" s="1">
        <v>0.48232112912087194</v>
      </c>
      <c r="DS40" s="1">
        <v>0.61076222329268126</v>
      </c>
      <c r="DT40" s="1">
        <v>0.33326398831749698</v>
      </c>
      <c r="DU40" s="1">
        <v>0.46529761610078507</v>
      </c>
      <c r="DV40" s="1">
        <v>0.11320564816881062</v>
      </c>
      <c r="DW40" s="1">
        <v>0.15210973423216895</v>
      </c>
      <c r="DX40" s="1">
        <v>0.49239189351859886</v>
      </c>
      <c r="DY40" s="1">
        <v>0.546211074376168</v>
      </c>
      <c r="DZ40" s="1">
        <v>0.64303902376929734</v>
      </c>
      <c r="EA40" s="1">
        <v>0.61692793265025192</v>
      </c>
      <c r="EB40" s="1">
        <v>0.63541111686855034</v>
      </c>
      <c r="EC40" s="1">
        <v>0.57264718099284495</v>
      </c>
      <c r="ED40" s="1">
        <v>0.39896535334578975</v>
      </c>
      <c r="EE40" s="1">
        <v>0.30813819350026694</v>
      </c>
      <c r="EF40" s="1">
        <v>0.34075861949467756</v>
      </c>
      <c r="EG40" s="1">
        <v>0.47728839692428165</v>
      </c>
      <c r="EH40" s="1">
        <v>0.52325886887851658</v>
      </c>
      <c r="EI40" s="1">
        <v>0.39146922299158826</v>
      </c>
      <c r="EJ40" s="1">
        <v>0.39151794642593141</v>
      </c>
      <c r="EK40" s="1">
        <v>0.53642186189408791</v>
      </c>
      <c r="EL40" s="1">
        <v>0.29633516981328589</v>
      </c>
      <c r="EM40" s="1">
        <v>0.28559182257310739</v>
      </c>
      <c r="EN40" s="1">
        <v>0.29761893794470257</v>
      </c>
      <c r="EO40" s="1">
        <v>0.37178448908112449</v>
      </c>
      <c r="EP40" s="1">
        <v>0.63761567276137654</v>
      </c>
      <c r="EQ40" s="1">
        <v>0.28230822828923413</v>
      </c>
      <c r="ER40" s="1">
        <v>0.2627044063123013</v>
      </c>
      <c r="ES40" s="1">
        <v>0.29640351705215812</v>
      </c>
      <c r="ET40" s="1">
        <v>0.27503608205075458</v>
      </c>
      <c r="EU40" s="1">
        <v>0.61217898732108911</v>
      </c>
      <c r="EV40" s="1">
        <v>0.46089899784250632</v>
      </c>
      <c r="EW40" s="1">
        <v>0.511799836147388</v>
      </c>
      <c r="EX40" s="1">
        <v>0.60334228471682105</v>
      </c>
      <c r="EY40" s="1">
        <v>0.38013509949390845</v>
      </c>
      <c r="EZ40" s="1">
        <v>0.47094416873621914</v>
      </c>
      <c r="FA40" s="1">
        <v>0.44223824428616276</v>
      </c>
      <c r="FB40" s="1">
        <v>0.2509833739875108</v>
      </c>
      <c r="FC40" s="1">
        <v>0.62961407612121989</v>
      </c>
      <c r="FD40" s="1">
        <v>0.57320680947909874</v>
      </c>
      <c r="FE40" s="1">
        <v>0.58091385683007868</v>
      </c>
      <c r="FF40" s="1">
        <v>0.66834286266287346</v>
      </c>
      <c r="FG40" s="1">
        <v>0.57360912480651827</v>
      </c>
      <c r="FH40" s="1">
        <v>0.56562609241857142</v>
      </c>
      <c r="FI40" s="1">
        <v>0.58151220811373139</v>
      </c>
      <c r="FJ40" s="1">
        <v>0.53019533312127209</v>
      </c>
      <c r="FK40" s="1">
        <v>0.52757312661887812</v>
      </c>
      <c r="FL40" s="1">
        <v>0.50743777928987532</v>
      </c>
      <c r="FM40" s="1">
        <v>0.29633329895316179</v>
      </c>
      <c r="FN40" s="1">
        <v>0.28559169614299063</v>
      </c>
      <c r="FO40" s="1">
        <v>0.29761670570104509</v>
      </c>
      <c r="FP40" s="1">
        <v>0.37178449979910194</v>
      </c>
      <c r="FQ40" s="1">
        <v>0.3153071021897218</v>
      </c>
      <c r="FR40" s="1">
        <v>0.47236185705932521</v>
      </c>
      <c r="FS40" s="1">
        <v>0.66265722170853592</v>
      </c>
      <c r="FT40" s="1">
        <v>0.37535827573203945</v>
      </c>
      <c r="FU40" s="1">
        <v>0.53871547064107062</v>
      </c>
      <c r="FV40" s="1">
        <v>-4.9491837218354567E-2</v>
      </c>
      <c r="FW40" s="1">
        <v>-4.9831583934866953E-2</v>
      </c>
      <c r="FX40" s="1">
        <v>-4.9093901011081693E-2</v>
      </c>
      <c r="FY40" s="1">
        <v>-4.968684114064055E-2</v>
      </c>
      <c r="FZ40" s="1">
        <v>-4.9575337549295433E-2</v>
      </c>
      <c r="GA40" s="1">
        <v>-5.058439363324016E-2</v>
      </c>
      <c r="GB40" s="1">
        <v>8.7490140363415209E-2</v>
      </c>
      <c r="GC40" s="1">
        <v>8.8218162827599714E-2</v>
      </c>
      <c r="GD40" s="1">
        <v>8.7672514345388225E-2</v>
      </c>
      <c r="GE40" s="1">
        <v>1.8403650170608112E-2</v>
      </c>
      <c r="GF40" s="1">
        <v>8.8802671387217494E-2</v>
      </c>
      <c r="GG40" s="1">
        <v>8.8704929961897286E-2</v>
      </c>
      <c r="GH40" s="1">
        <v>9.0768995215845263E-2</v>
      </c>
      <c r="GI40" s="1">
        <v>9.1148799604192282E-2</v>
      </c>
      <c r="GJ40" s="1">
        <v>9.2732334366475169E-2</v>
      </c>
      <c r="GK40" s="1">
        <v>9.4830191092959912E-2</v>
      </c>
      <c r="GL40" s="1">
        <v>9.8096687026945698E-2</v>
      </c>
      <c r="GM40" s="1">
        <v>9.5183219683621728E-2</v>
      </c>
      <c r="GN40" s="1">
        <v>0.10076329649145936</v>
      </c>
      <c r="GO40" s="1">
        <v>9.9131906556515395E-2</v>
      </c>
      <c r="GP40" s="1">
        <v>0.10218604470334279</v>
      </c>
      <c r="GQ40" s="1">
        <v>0.10026611986356829</v>
      </c>
      <c r="GR40" s="73">
        <v>0.10174224980867998</v>
      </c>
    </row>
    <row r="41" spans="1:200" x14ac:dyDescent="0.3">
      <c r="A41" s="31" t="str">
        <v>F</v>
      </c>
      <c r="B41" s="72">
        <v>0.40999121174715608</v>
      </c>
      <c r="C41" s="1">
        <v>0.40456026027386355</v>
      </c>
      <c r="D41" s="1">
        <v>0.35901345064824919</v>
      </c>
      <c r="E41" s="1">
        <v>0.43470674213779836</v>
      </c>
      <c r="F41" s="1">
        <v>0.47015908253836408</v>
      </c>
      <c r="G41" s="1">
        <v>0.36257796910227524</v>
      </c>
      <c r="H41" s="1">
        <v>0.20152016975746675</v>
      </c>
      <c r="I41" s="1">
        <v>0.50554596097923088</v>
      </c>
      <c r="J41" s="1">
        <v>0.49343761880652776</v>
      </c>
      <c r="K41" s="1">
        <v>0.28358396070341663</v>
      </c>
      <c r="L41" s="1">
        <v>0.35584147075713235</v>
      </c>
      <c r="M41" s="1">
        <v>0.38056918219629832</v>
      </c>
      <c r="N41" s="1">
        <v>0.30081115017126264</v>
      </c>
      <c r="O41" s="1">
        <v>0.11344262398856256</v>
      </c>
      <c r="P41" s="1">
        <v>0.21764640759267531</v>
      </c>
      <c r="Q41" s="1">
        <v>0.50904874341904593</v>
      </c>
      <c r="R41" s="1">
        <v>0.42054103194093134</v>
      </c>
      <c r="S41" s="1">
        <v>0.33863825154872601</v>
      </c>
      <c r="T41" s="1">
        <v>0.20932228455211324</v>
      </c>
      <c r="U41" s="1">
        <v>0.30630585415513006</v>
      </c>
      <c r="V41" s="1">
        <v>0.49635426046067743</v>
      </c>
      <c r="W41" s="1">
        <v>0.56647199737789944</v>
      </c>
      <c r="X41" s="1">
        <v>0.30706130493309197</v>
      </c>
      <c r="Y41" s="1">
        <v>0.15941714748029101</v>
      </c>
      <c r="Z41" s="1">
        <v>0.17720842885965971</v>
      </c>
      <c r="AA41" s="1">
        <v>0.17335319400091417</v>
      </c>
      <c r="AB41" s="1">
        <v>9.8867994404871581E-2</v>
      </c>
      <c r="AC41" s="1">
        <v>0.1970667892230904</v>
      </c>
      <c r="AD41" s="1">
        <v>5.8951805717632602E-2</v>
      </c>
      <c r="AE41" s="1">
        <v>-8.3099261836738145E-2</v>
      </c>
      <c r="AF41" s="1">
        <v>0.34774549671230831</v>
      </c>
      <c r="AG41" s="1">
        <v>0.34569735949956759</v>
      </c>
      <c r="AH41" s="1">
        <v>0.14543650615670287</v>
      </c>
      <c r="AI41" s="1">
        <v>0.37268044399244254</v>
      </c>
      <c r="AJ41" s="1">
        <v>0.4244697778753469</v>
      </c>
      <c r="AK41" s="1">
        <v>0.45158057064613205</v>
      </c>
      <c r="AL41" s="1">
        <v>0.45942886926863369</v>
      </c>
      <c r="AM41" s="1">
        <v>0.35739114438808178</v>
      </c>
      <c r="AN41" s="1">
        <v>0.82710363122720931</v>
      </c>
      <c r="AO41" s="1">
        <v>0.99999999999999978</v>
      </c>
      <c r="AP41" s="1">
        <v>0.3802621734652552</v>
      </c>
      <c r="AQ41" s="1">
        <v>0.41787198924038016</v>
      </c>
      <c r="AR41" s="1">
        <v>0.57792993785477154</v>
      </c>
      <c r="AS41" s="1">
        <v>0.56595817201256449</v>
      </c>
      <c r="AT41" s="1">
        <v>0.55148192361954806</v>
      </c>
      <c r="AU41" s="1">
        <v>0.36598806607575207</v>
      </c>
      <c r="AV41" s="1">
        <v>0.3840867566184526</v>
      </c>
      <c r="AW41" s="1">
        <v>0.51729393730288054</v>
      </c>
      <c r="AX41" s="1">
        <v>9.6599031534299232E-2</v>
      </c>
      <c r="AY41" s="1">
        <v>0.29005065964308696</v>
      </c>
      <c r="AZ41" s="1">
        <v>0.58756857695363363</v>
      </c>
      <c r="BA41" s="1">
        <v>0.53423213125145075</v>
      </c>
      <c r="BB41" s="1">
        <v>0.42288355141254147</v>
      </c>
      <c r="BC41" s="1">
        <v>0.61362659403183928</v>
      </c>
      <c r="BD41" s="1">
        <v>0.51137669340382297</v>
      </c>
      <c r="BE41" s="1">
        <v>0.5801298392092904</v>
      </c>
      <c r="BF41" s="1">
        <v>0.36534385772717021</v>
      </c>
      <c r="BG41" s="1">
        <v>0.52381351555464084</v>
      </c>
      <c r="BH41" s="1">
        <v>0.57348546837921821</v>
      </c>
      <c r="BI41" s="1">
        <v>0.19297791063372924</v>
      </c>
      <c r="BJ41" s="1">
        <v>0.27617399007706245</v>
      </c>
      <c r="BK41" s="1">
        <v>0.21764050301322693</v>
      </c>
      <c r="BL41" s="1">
        <v>0.31773946691957466</v>
      </c>
      <c r="BM41" s="1">
        <v>0.40870922998182613</v>
      </c>
      <c r="BN41" s="1">
        <v>0.25544218632954557</v>
      </c>
      <c r="BO41" s="1">
        <v>0.30418192512790398</v>
      </c>
      <c r="BP41" s="1">
        <v>0.41085826267271475</v>
      </c>
      <c r="BQ41" s="1">
        <v>0.41414222899898867</v>
      </c>
      <c r="BR41" s="1">
        <v>0.3601382249904676</v>
      </c>
      <c r="BS41" s="1">
        <v>0.32657493516944031</v>
      </c>
      <c r="BT41" s="1">
        <v>0.30445633319471388</v>
      </c>
      <c r="BU41" s="1">
        <v>0.28470858807734395</v>
      </c>
      <c r="BV41" s="1">
        <v>0.36200402573132406</v>
      </c>
      <c r="BW41" s="1">
        <v>0.30543389630461998</v>
      </c>
      <c r="BX41" s="1">
        <v>-1.9834095211460515E-2</v>
      </c>
      <c r="BY41" s="1">
        <v>0.20257824828066959</v>
      </c>
      <c r="BZ41" s="1">
        <v>0.24251198045872938</v>
      </c>
      <c r="CA41" s="1">
        <v>0.34626727369541443</v>
      </c>
      <c r="CB41" s="1">
        <v>0.25972076730326066</v>
      </c>
      <c r="CC41" s="1">
        <v>0.1423810014274855</v>
      </c>
      <c r="CD41" s="1">
        <v>0.39888953972471541</v>
      </c>
      <c r="CE41" s="1">
        <v>0.23105603453881507</v>
      </c>
      <c r="CF41" s="1">
        <v>0.41226877064061307</v>
      </c>
      <c r="CG41" s="1">
        <v>0.540085547729935</v>
      </c>
      <c r="CH41" s="1">
        <v>0.53513334758766951</v>
      </c>
      <c r="CI41" s="1">
        <v>0.48385257839837198</v>
      </c>
      <c r="CJ41" s="1">
        <v>0.5808937060819338</v>
      </c>
      <c r="CK41" s="1">
        <v>7.2075758488190422E-2</v>
      </c>
      <c r="CL41" s="1">
        <v>0.51048303350555502</v>
      </c>
      <c r="CM41" s="1">
        <v>0.58713404981262363</v>
      </c>
      <c r="CN41" s="1">
        <v>0.48169323804012804</v>
      </c>
      <c r="CO41" s="1">
        <v>0.52403473199096695</v>
      </c>
      <c r="CP41" s="1">
        <v>0.46834681687833718</v>
      </c>
      <c r="CQ41" s="1">
        <v>0.43665665860967373</v>
      </c>
      <c r="CR41" s="1">
        <v>0.60200950478290072</v>
      </c>
      <c r="CS41" s="1">
        <v>0.60882307872347718</v>
      </c>
      <c r="CT41" s="1">
        <v>0.52463142966372112</v>
      </c>
      <c r="CU41" s="1">
        <v>0.59753587785021745</v>
      </c>
      <c r="CV41" s="1">
        <v>0.5285000803284583</v>
      </c>
      <c r="CW41" s="1">
        <v>0.44949984198416815</v>
      </c>
      <c r="CX41" s="1">
        <v>0.55096677403391903</v>
      </c>
      <c r="CY41" s="1">
        <v>0.39920489007896626</v>
      </c>
      <c r="CZ41" s="1">
        <v>0.38752595552217789</v>
      </c>
      <c r="DA41" s="1">
        <v>0.43288940014698085</v>
      </c>
      <c r="DB41" s="1">
        <v>0.34589850938829031</v>
      </c>
      <c r="DC41" s="1">
        <v>0.51349150678036637</v>
      </c>
      <c r="DD41" s="1">
        <v>0.55309046720257371</v>
      </c>
      <c r="DE41" s="1">
        <v>0.50772592726128063</v>
      </c>
      <c r="DF41" s="1">
        <v>0.52469570598477411</v>
      </c>
      <c r="DG41" s="1">
        <v>0.54611745755541008</v>
      </c>
      <c r="DH41" s="1">
        <v>0.50855990303221832</v>
      </c>
      <c r="DI41" s="1">
        <v>0.36559072951579219</v>
      </c>
      <c r="DJ41" s="1">
        <v>0.34718130694970811</v>
      </c>
      <c r="DK41" s="1">
        <v>0.57853872343544555</v>
      </c>
      <c r="DL41" s="1">
        <v>0.53516732425324454</v>
      </c>
      <c r="DM41" s="1">
        <v>0.18793377821558002</v>
      </c>
      <c r="DN41" s="1">
        <v>0.61698901428520614</v>
      </c>
      <c r="DO41" s="1">
        <v>0.47531681763850203</v>
      </c>
      <c r="DP41" s="1">
        <v>0.60912510609825599</v>
      </c>
      <c r="DQ41" s="1">
        <v>0.52820385969737182</v>
      </c>
      <c r="DR41" s="1">
        <v>0.42392418188775105</v>
      </c>
      <c r="DS41" s="1">
        <v>0.5296128225007346</v>
      </c>
      <c r="DT41" s="1">
        <v>0.47249077862881944</v>
      </c>
      <c r="DU41" s="1">
        <v>0.55648541900845161</v>
      </c>
      <c r="DV41" s="1">
        <v>0.16873960063113505</v>
      </c>
      <c r="DW41" s="1">
        <v>0.21946437740076394</v>
      </c>
      <c r="DX41" s="1">
        <v>0.47325647423605444</v>
      </c>
      <c r="DY41" s="1">
        <v>0.46252530067413677</v>
      </c>
      <c r="DZ41" s="1">
        <v>0.59372178552606514</v>
      </c>
      <c r="EA41" s="1">
        <v>0.57768530409442764</v>
      </c>
      <c r="EB41" s="1">
        <v>0.60949559211499937</v>
      </c>
      <c r="EC41" s="1">
        <v>0.56837354903724568</v>
      </c>
      <c r="ED41" s="1">
        <v>0.54045037860895706</v>
      </c>
      <c r="EE41" s="1">
        <v>0.43407616253395975</v>
      </c>
      <c r="EF41" s="1">
        <v>0.37898354253635103</v>
      </c>
      <c r="EG41" s="1">
        <v>0.53912781461875292</v>
      </c>
      <c r="EH41" s="1">
        <v>0.54324503538488678</v>
      </c>
      <c r="EI41" s="1">
        <v>0.41621124426750777</v>
      </c>
      <c r="EJ41" s="1">
        <v>0.44637727021062068</v>
      </c>
      <c r="EK41" s="1">
        <v>0.5176536873635541</v>
      </c>
      <c r="EL41" s="1">
        <v>0.34653464551613039</v>
      </c>
      <c r="EM41" s="1">
        <v>0.34273579806654075</v>
      </c>
      <c r="EN41" s="1">
        <v>0.35130406456592317</v>
      </c>
      <c r="EO41" s="1">
        <v>0.3455379974019957</v>
      </c>
      <c r="EP41" s="1">
        <v>0.59309280223776761</v>
      </c>
      <c r="EQ41" s="1">
        <v>0.32980877559697941</v>
      </c>
      <c r="ER41" s="1">
        <v>0.32985581119214846</v>
      </c>
      <c r="ES41" s="1">
        <v>0.35499471319242348</v>
      </c>
      <c r="ET41" s="1">
        <v>0.32656361644563314</v>
      </c>
      <c r="EU41" s="1">
        <v>0.56430550333069585</v>
      </c>
      <c r="EV41" s="1">
        <v>0.51027979319374672</v>
      </c>
      <c r="EW41" s="1">
        <v>0.46995361133320307</v>
      </c>
      <c r="EX41" s="1">
        <v>0.51061985508915664</v>
      </c>
      <c r="EY41" s="1">
        <v>0.41444032711855316</v>
      </c>
      <c r="EZ41" s="1">
        <v>0.48133094004791549</v>
      </c>
      <c r="FA41" s="1">
        <v>0.46691183666658381</v>
      </c>
      <c r="FB41" s="1">
        <v>0.3028330773832712</v>
      </c>
      <c r="FC41" s="1">
        <v>0.65269243951863487</v>
      </c>
      <c r="FD41" s="1">
        <v>0.55773048239458189</v>
      </c>
      <c r="FE41" s="1">
        <v>0.55967499875840088</v>
      </c>
      <c r="FF41" s="1">
        <v>0.68667914269371511</v>
      </c>
      <c r="FG41" s="1">
        <v>0.51908064229495376</v>
      </c>
      <c r="FH41" s="1">
        <v>0.51681835326609782</v>
      </c>
      <c r="FI41" s="1">
        <v>0.54446725792473383</v>
      </c>
      <c r="FJ41" s="1">
        <v>0.49350169847105962</v>
      </c>
      <c r="FK41" s="1">
        <v>0.44158595559662717</v>
      </c>
      <c r="FL41" s="1">
        <v>0.40298514855699985</v>
      </c>
      <c r="FM41" s="1">
        <v>0.34653188056124079</v>
      </c>
      <c r="FN41" s="1">
        <v>0.34273596910716897</v>
      </c>
      <c r="FO41" s="1">
        <v>0.35130101953687493</v>
      </c>
      <c r="FP41" s="1">
        <v>0.34553719474100519</v>
      </c>
      <c r="FQ41" s="1">
        <v>0.3137452448265961</v>
      </c>
      <c r="FR41" s="1">
        <v>0.48488368690829414</v>
      </c>
      <c r="FS41" s="1">
        <v>0.64617784119418253</v>
      </c>
      <c r="FT41" s="1">
        <v>0.40100915450234348</v>
      </c>
      <c r="FU41" s="1">
        <v>0.50001585242361135</v>
      </c>
      <c r="FV41" s="1">
        <v>-5.6883733578794372E-2</v>
      </c>
      <c r="FW41" s="1">
        <v>-5.7271615697294782E-2</v>
      </c>
      <c r="FX41" s="1">
        <v>-5.6285640699000029E-2</v>
      </c>
      <c r="FY41" s="1">
        <v>-5.6937153230938516E-2</v>
      </c>
      <c r="FZ41" s="1">
        <v>-5.687805419856938E-2</v>
      </c>
      <c r="GA41" s="1">
        <v>-5.8197733569709899E-2</v>
      </c>
      <c r="GB41" s="1">
        <v>7.6029168884541753E-2</v>
      </c>
      <c r="GC41" s="1">
        <v>7.6698121145010789E-2</v>
      </c>
      <c r="GD41" s="1">
        <v>7.6208885718864861E-2</v>
      </c>
      <c r="GE41" s="1">
        <v>2.1858539442949163E-2</v>
      </c>
      <c r="GF41" s="1">
        <v>7.7274245294941812E-2</v>
      </c>
      <c r="GG41" s="1">
        <v>7.6941819595789218E-2</v>
      </c>
      <c r="GH41" s="1">
        <v>7.9176806163890071E-2</v>
      </c>
      <c r="GI41" s="1">
        <v>7.9552179923393071E-2</v>
      </c>
      <c r="GJ41" s="1">
        <v>8.1074621040745198E-2</v>
      </c>
      <c r="GK41" s="1">
        <v>8.3074714126964475E-2</v>
      </c>
      <c r="GL41" s="1">
        <v>8.6194882799366337E-2</v>
      </c>
      <c r="GM41" s="1">
        <v>8.3427767563292884E-2</v>
      </c>
      <c r="GN41" s="1">
        <v>8.8740754207963096E-2</v>
      </c>
      <c r="GO41" s="1">
        <v>8.7218457934329155E-2</v>
      </c>
      <c r="GP41" s="1">
        <v>8.9918472613324391E-2</v>
      </c>
      <c r="GQ41" s="1">
        <v>8.8051850048625535E-2</v>
      </c>
      <c r="GR41" s="73">
        <v>8.9467767382154978E-2</v>
      </c>
    </row>
    <row r="42" spans="1:200" x14ac:dyDescent="0.3">
      <c r="A42" s="31" t="str">
        <v>NKE</v>
      </c>
      <c r="B42" s="72">
        <v>0.47000365948856393</v>
      </c>
      <c r="C42" s="1">
        <v>0.4936413618251852</v>
      </c>
      <c r="D42" s="1">
        <v>0.26500772074527551</v>
      </c>
      <c r="E42" s="1">
        <v>0.36616588723833277</v>
      </c>
      <c r="F42" s="1">
        <v>0.45379317119419754</v>
      </c>
      <c r="G42" s="1">
        <v>0.44698985057073715</v>
      </c>
      <c r="H42" s="1">
        <v>0.14591908300057635</v>
      </c>
      <c r="I42" s="1">
        <v>0.45339796425110901</v>
      </c>
      <c r="J42" s="1">
        <v>0.27643171126413663</v>
      </c>
      <c r="K42" s="1">
        <v>0.30556041363436642</v>
      </c>
      <c r="L42" s="1">
        <v>0.22473148205571447</v>
      </c>
      <c r="M42" s="1">
        <v>0.18941924173510091</v>
      </c>
      <c r="N42" s="1">
        <v>0.27816337441101163</v>
      </c>
      <c r="O42" s="1">
        <v>0.32900610755681337</v>
      </c>
      <c r="P42" s="1">
        <v>0.31738242215368911</v>
      </c>
      <c r="Q42" s="1">
        <v>0.4797647378680055</v>
      </c>
      <c r="R42" s="1">
        <v>0.50561372919138992</v>
      </c>
      <c r="S42" s="1">
        <v>0.28060133793158282</v>
      </c>
      <c r="T42" s="1">
        <v>0.10178856778155837</v>
      </c>
      <c r="U42" s="1">
        <v>0.35579740670726079</v>
      </c>
      <c r="V42" s="1">
        <v>0.32417264827560804</v>
      </c>
      <c r="W42" s="1">
        <v>0.42049430870021576</v>
      </c>
      <c r="X42" s="1">
        <v>0.27575608781348065</v>
      </c>
      <c r="Y42" s="1">
        <v>0.24546159991459857</v>
      </c>
      <c r="Z42" s="1">
        <v>0.31938433035350594</v>
      </c>
      <c r="AA42" s="1">
        <v>0.29276369104705929</v>
      </c>
      <c r="AB42" s="1">
        <v>0.13102837085903701</v>
      </c>
      <c r="AC42" s="1">
        <v>0.19305292036901739</v>
      </c>
      <c r="AD42" s="1">
        <v>0.11176778324770738</v>
      </c>
      <c r="AE42" s="1">
        <v>-1.4228694419494429E-2</v>
      </c>
      <c r="AF42" s="1">
        <v>0.41207479079743686</v>
      </c>
      <c r="AG42" s="1">
        <v>0.515828441263257</v>
      </c>
      <c r="AH42" s="1">
        <v>0.36257308627606577</v>
      </c>
      <c r="AI42" s="1">
        <v>0.20703518468846227</v>
      </c>
      <c r="AJ42" s="1">
        <v>0.46286266267278559</v>
      </c>
      <c r="AK42" s="1">
        <v>0.57104610606405803</v>
      </c>
      <c r="AL42" s="1">
        <v>0.40404508798784389</v>
      </c>
      <c r="AM42" s="1">
        <v>0.22640582304813575</v>
      </c>
      <c r="AN42" s="1">
        <v>0.36294761671522419</v>
      </c>
      <c r="AO42" s="1">
        <v>0.3802621734652552</v>
      </c>
      <c r="AP42" s="1">
        <v>1</v>
      </c>
      <c r="AQ42" s="1">
        <v>0.52759841596860835</v>
      </c>
      <c r="AR42" s="1">
        <v>0.36100073749131062</v>
      </c>
      <c r="AS42" s="1">
        <v>0.41062683911584841</v>
      </c>
      <c r="AT42" s="1">
        <v>0.53302437214129839</v>
      </c>
      <c r="AU42" s="1">
        <v>0.4766021378517184</v>
      </c>
      <c r="AV42" s="1">
        <v>0.22767091956857993</v>
      </c>
      <c r="AW42" s="1">
        <v>0.38510162937429088</v>
      </c>
      <c r="AX42" s="1">
        <v>0.19893135355215202</v>
      </c>
      <c r="AY42" s="1">
        <v>0.33269187392245381</v>
      </c>
      <c r="AZ42" s="1">
        <v>0.42727271110920384</v>
      </c>
      <c r="BA42" s="1">
        <v>0.46865656949255291</v>
      </c>
      <c r="BB42" s="1">
        <v>0.58367561937012191</v>
      </c>
      <c r="BC42" s="1">
        <v>0.58377649726884473</v>
      </c>
      <c r="BD42" s="1">
        <v>0.38655623799198918</v>
      </c>
      <c r="BE42" s="1">
        <v>0.38608475397100123</v>
      </c>
      <c r="BF42" s="1">
        <v>0.46338612707111521</v>
      </c>
      <c r="BG42" s="1">
        <v>0.37059280657519317</v>
      </c>
      <c r="BH42" s="1">
        <v>0.46634763362869208</v>
      </c>
      <c r="BI42" s="1">
        <v>0.36141719638561093</v>
      </c>
      <c r="BJ42" s="1">
        <v>0.43032458935308909</v>
      </c>
      <c r="BK42" s="1">
        <v>0.34474535539804763</v>
      </c>
      <c r="BL42" s="1">
        <v>0.36616262921852</v>
      </c>
      <c r="BM42" s="1">
        <v>0.35199956093686269</v>
      </c>
      <c r="BN42" s="1">
        <v>0.33100761152023894</v>
      </c>
      <c r="BO42" s="1">
        <v>0.43979568966858673</v>
      </c>
      <c r="BP42" s="1">
        <v>0.40798592830223152</v>
      </c>
      <c r="BQ42" s="1">
        <v>0.35004356780350465</v>
      </c>
      <c r="BR42" s="1">
        <v>0.36498561162438953</v>
      </c>
      <c r="BS42" s="1">
        <v>0.46201305772515827</v>
      </c>
      <c r="BT42" s="1">
        <v>0.43811053619303647</v>
      </c>
      <c r="BU42" s="1">
        <v>0.48366862629169211</v>
      </c>
      <c r="BV42" s="1">
        <v>0.41819183429125284</v>
      </c>
      <c r="BW42" s="1">
        <v>0.5443616256881243</v>
      </c>
      <c r="BX42" s="1">
        <v>0.160187023917093</v>
      </c>
      <c r="BY42" s="1">
        <v>0.46397257937895847</v>
      </c>
      <c r="BZ42" s="1">
        <v>0.36400324990389082</v>
      </c>
      <c r="CA42" s="1">
        <v>0.3442357020527208</v>
      </c>
      <c r="CB42" s="1">
        <v>0.44055691536569414</v>
      </c>
      <c r="CC42" s="1">
        <v>0.25378685367854437</v>
      </c>
      <c r="CD42" s="1">
        <v>0.62992039056524107</v>
      </c>
      <c r="CE42" s="1">
        <v>0.22625814575597747</v>
      </c>
      <c r="CF42" s="1">
        <v>0.50383390566463049</v>
      </c>
      <c r="CG42" s="1">
        <v>0.52748905915043398</v>
      </c>
      <c r="CH42" s="1">
        <v>0.4622155620051252</v>
      </c>
      <c r="CI42" s="1">
        <v>0.48122962866384772</v>
      </c>
      <c r="CJ42" s="1">
        <v>0.48055751182480078</v>
      </c>
      <c r="CK42" s="1">
        <v>0.14842678287921576</v>
      </c>
      <c r="CL42" s="1">
        <v>0.47077240420163374</v>
      </c>
      <c r="CM42" s="1">
        <v>0.40433370726394186</v>
      </c>
      <c r="CN42" s="1">
        <v>0.47568575772721899</v>
      </c>
      <c r="CO42" s="1">
        <v>0.37324214685995738</v>
      </c>
      <c r="CP42" s="1">
        <v>0.52634145440401114</v>
      </c>
      <c r="CQ42" s="1">
        <v>0.38849147291893954</v>
      </c>
      <c r="CR42" s="1">
        <v>0.40648705800037588</v>
      </c>
      <c r="CS42" s="1">
        <v>0.37690445368568481</v>
      </c>
      <c r="CT42" s="1">
        <v>0.27220523751511799</v>
      </c>
      <c r="CU42" s="1">
        <v>0.31720519984039464</v>
      </c>
      <c r="CV42" s="1">
        <v>0.26280807031475051</v>
      </c>
      <c r="CW42" s="1">
        <v>0.29330290764762268</v>
      </c>
      <c r="CX42" s="1">
        <v>0.56058643605795677</v>
      </c>
      <c r="CY42" s="1">
        <v>0.19594121410611179</v>
      </c>
      <c r="CZ42" s="1">
        <v>0.53570679614304695</v>
      </c>
      <c r="DA42" s="1">
        <v>0.49306085423999668</v>
      </c>
      <c r="DB42" s="1">
        <v>0.39857161069715508</v>
      </c>
      <c r="DC42" s="1">
        <v>0.21641143487478853</v>
      </c>
      <c r="DD42" s="1">
        <v>0.29160232841747807</v>
      </c>
      <c r="DE42" s="1">
        <v>0.22004344301355516</v>
      </c>
      <c r="DF42" s="1">
        <v>0.22429382750249513</v>
      </c>
      <c r="DG42" s="1">
        <v>0.24762259767619796</v>
      </c>
      <c r="DH42" s="1">
        <v>0.29096558547465506</v>
      </c>
      <c r="DI42" s="1">
        <v>0.41525027370241219</v>
      </c>
      <c r="DJ42" s="1">
        <v>0.26793883510897604</v>
      </c>
      <c r="DK42" s="1">
        <v>0.29030945467370428</v>
      </c>
      <c r="DL42" s="1">
        <v>0.34892952792937598</v>
      </c>
      <c r="DM42" s="1">
        <v>0.15110032536252097</v>
      </c>
      <c r="DN42" s="1">
        <v>0.42478977351522484</v>
      </c>
      <c r="DO42" s="1">
        <v>0.47055828693480489</v>
      </c>
      <c r="DP42" s="1">
        <v>0.3645933305394094</v>
      </c>
      <c r="DQ42" s="1">
        <v>0.32934304037641932</v>
      </c>
      <c r="DR42" s="1">
        <v>0.27913104452411341</v>
      </c>
      <c r="DS42" s="1">
        <v>0.19235584624758831</v>
      </c>
      <c r="DT42" s="1">
        <v>0.43732830551771323</v>
      </c>
      <c r="DU42" s="1">
        <v>0.48203841192071378</v>
      </c>
      <c r="DV42" s="1">
        <v>0.33053390739574079</v>
      </c>
      <c r="DW42" s="1">
        <v>0.50520663848517977</v>
      </c>
      <c r="DX42" s="1">
        <v>0.45865146876001378</v>
      </c>
      <c r="DY42" s="1">
        <v>0.4321895258205275</v>
      </c>
      <c r="DZ42" s="1">
        <v>0.31149771110599722</v>
      </c>
      <c r="EA42" s="1">
        <v>0.2987257599406678</v>
      </c>
      <c r="EB42" s="1">
        <v>0.24855756879602992</v>
      </c>
      <c r="EC42" s="1">
        <v>0.51379414433265236</v>
      </c>
      <c r="ED42" s="1">
        <v>0.56813234818001646</v>
      </c>
      <c r="EE42" s="1">
        <v>0.44830425308699512</v>
      </c>
      <c r="EF42" s="1">
        <v>0.45738553035620449</v>
      </c>
      <c r="EG42" s="1">
        <v>0.55215426804411372</v>
      </c>
      <c r="EH42" s="1">
        <v>0.48646166685085107</v>
      </c>
      <c r="EI42" s="1">
        <v>0.3807941052582921</v>
      </c>
      <c r="EJ42" s="1">
        <v>0.28820274105819227</v>
      </c>
      <c r="EK42" s="1">
        <v>0.22469275423320781</v>
      </c>
      <c r="EL42" s="1">
        <v>0.41524342348003257</v>
      </c>
      <c r="EM42" s="1">
        <v>0.40064458958092292</v>
      </c>
      <c r="EN42" s="1">
        <v>0.39780487909250606</v>
      </c>
      <c r="EO42" s="1">
        <v>0.31348332072462459</v>
      </c>
      <c r="EP42" s="1">
        <v>0.26127404182835173</v>
      </c>
      <c r="EQ42" s="1">
        <v>0.41248249157302697</v>
      </c>
      <c r="ER42" s="1">
        <v>0.41555617938085043</v>
      </c>
      <c r="ES42" s="1">
        <v>0.42352908852995447</v>
      </c>
      <c r="ET42" s="1">
        <v>0.39825460053124995</v>
      </c>
      <c r="EU42" s="1">
        <v>0.36266361794821256</v>
      </c>
      <c r="EV42" s="1">
        <v>0.45232385253063506</v>
      </c>
      <c r="EW42" s="1">
        <v>0.21963907941474942</v>
      </c>
      <c r="EX42" s="1">
        <v>0.31278041671846107</v>
      </c>
      <c r="EY42" s="1">
        <v>0.39753151431901856</v>
      </c>
      <c r="EZ42" s="1">
        <v>0.41828898135864584</v>
      </c>
      <c r="FA42" s="1">
        <v>0.38742100935554052</v>
      </c>
      <c r="FB42" s="1">
        <v>0.32782769052551886</v>
      </c>
      <c r="FC42" s="1">
        <v>0.32145719850834054</v>
      </c>
      <c r="FD42" s="1">
        <v>0.3397093573116014</v>
      </c>
      <c r="FE42" s="1">
        <v>0.29312982877257304</v>
      </c>
      <c r="FF42" s="1">
        <v>0.44348809428857594</v>
      </c>
      <c r="FG42" s="1">
        <v>0.31938424562573303</v>
      </c>
      <c r="FH42" s="1">
        <v>0.30003723887043199</v>
      </c>
      <c r="FI42" s="1">
        <v>0.36560479657184375</v>
      </c>
      <c r="FJ42" s="1">
        <v>0.24866403162817388</v>
      </c>
      <c r="FK42" s="1">
        <v>0.28750621814778438</v>
      </c>
      <c r="FL42" s="1">
        <v>0.20721709038028266</v>
      </c>
      <c r="FM42" s="1">
        <v>0.4152416872948187</v>
      </c>
      <c r="FN42" s="1">
        <v>0.4006446613177968</v>
      </c>
      <c r="FO42" s="1">
        <v>0.39780337043070541</v>
      </c>
      <c r="FP42" s="1">
        <v>0.31347948857670888</v>
      </c>
      <c r="FQ42" s="1">
        <v>0.11807933002387475</v>
      </c>
      <c r="FR42" s="1">
        <v>0.28571757404076381</v>
      </c>
      <c r="FS42" s="1">
        <v>0.41946517390547877</v>
      </c>
      <c r="FT42" s="1">
        <v>0.14395471069334295</v>
      </c>
      <c r="FU42" s="1">
        <v>0.27058129675511167</v>
      </c>
      <c r="FV42" s="1">
        <v>-0.12802639081561132</v>
      </c>
      <c r="FW42" s="1">
        <v>-0.12809541211058431</v>
      </c>
      <c r="FX42" s="1">
        <v>-0.12829418753359234</v>
      </c>
      <c r="FY42" s="1">
        <v>-0.12859035562921417</v>
      </c>
      <c r="FZ42" s="1">
        <v>-0.12824676580576899</v>
      </c>
      <c r="GA42" s="1">
        <v>-0.12823561015521204</v>
      </c>
      <c r="GB42" s="1">
        <v>-4.9879694869967489E-2</v>
      </c>
      <c r="GC42" s="1">
        <v>-4.9327815880891648E-2</v>
      </c>
      <c r="GD42" s="1">
        <v>-4.9731259440997065E-2</v>
      </c>
      <c r="GE42" s="1">
        <v>-8.1266209753805357E-2</v>
      </c>
      <c r="GF42" s="1">
        <v>-4.8828724131925599E-2</v>
      </c>
      <c r="GG42" s="1">
        <v>-4.9537604500673939E-2</v>
      </c>
      <c r="GH42" s="1">
        <v>-4.7393341766805056E-2</v>
      </c>
      <c r="GI42" s="1">
        <v>-4.7102206556361999E-2</v>
      </c>
      <c r="GJ42" s="1">
        <v>-4.5930030647420975E-2</v>
      </c>
      <c r="GK42" s="1">
        <v>-4.4464129411118623E-2</v>
      </c>
      <c r="GL42" s="1">
        <v>-4.2129785027016538E-2</v>
      </c>
      <c r="GM42" s="1">
        <v>-4.4101711097426326E-2</v>
      </c>
      <c r="GN42" s="1">
        <v>-4.019147779568772E-2</v>
      </c>
      <c r="GO42" s="1">
        <v>-4.131903981436659E-2</v>
      </c>
      <c r="GP42" s="1">
        <v>-3.9728788843460906E-2</v>
      </c>
      <c r="GQ42" s="1">
        <v>-4.1141333302781281E-2</v>
      </c>
      <c r="GR42" s="73">
        <v>-4.0067516049148155E-2</v>
      </c>
    </row>
    <row r="43" spans="1:200" x14ac:dyDescent="0.3">
      <c r="A43" s="31" t="str">
        <v>LULU</v>
      </c>
      <c r="B43" s="72">
        <v>0.52620998090136495</v>
      </c>
      <c r="C43" s="1">
        <v>0.48828147759038154</v>
      </c>
      <c r="D43" s="1">
        <v>0.32900038980031393</v>
      </c>
      <c r="E43" s="1">
        <v>0.35840040915104848</v>
      </c>
      <c r="F43" s="1">
        <v>0.52929328157717037</v>
      </c>
      <c r="G43" s="1">
        <v>0.19600570369255119</v>
      </c>
      <c r="H43" s="1">
        <v>0.19140281885047361</v>
      </c>
      <c r="I43" s="1">
        <v>0.56647309265644874</v>
      </c>
      <c r="J43" s="1">
        <v>0.39812415060249839</v>
      </c>
      <c r="K43" s="1">
        <v>0.28848882015000271</v>
      </c>
      <c r="L43" s="1">
        <v>0.36608902210792715</v>
      </c>
      <c r="M43" s="1">
        <v>0.44132957383073051</v>
      </c>
      <c r="N43" s="1">
        <v>0.15138628459731535</v>
      </c>
      <c r="O43" s="1">
        <v>2.4902837886653231E-2</v>
      </c>
      <c r="P43" s="1">
        <v>0.34057316707225727</v>
      </c>
      <c r="Q43" s="1">
        <v>0.36736275751322395</v>
      </c>
      <c r="R43" s="1">
        <v>0.27552980873483007</v>
      </c>
      <c r="S43" s="1">
        <v>0.25531869761848897</v>
      </c>
      <c r="T43" s="1">
        <v>0.26497010629752488</v>
      </c>
      <c r="U43" s="1">
        <v>0.26243395866642405</v>
      </c>
      <c r="V43" s="1">
        <v>0.25088961313281699</v>
      </c>
      <c r="W43" s="1">
        <v>0.28984931614821707</v>
      </c>
      <c r="X43" s="1">
        <v>0.24328045875313092</v>
      </c>
      <c r="Y43" s="1">
        <v>0.15705310425914107</v>
      </c>
      <c r="Z43" s="1">
        <v>0.31512219138697423</v>
      </c>
      <c r="AA43" s="1">
        <v>0.26485583003106777</v>
      </c>
      <c r="AB43" s="1">
        <v>0.15846381445332763</v>
      </c>
      <c r="AC43" s="1">
        <v>0.10748051179715085</v>
      </c>
      <c r="AD43" s="1">
        <v>7.6800160373100959E-2</v>
      </c>
      <c r="AE43" s="1">
        <v>8.1267022884492987E-2</v>
      </c>
      <c r="AF43" s="1">
        <v>0.37228222731666455</v>
      </c>
      <c r="AG43" s="1">
        <v>0.38965106591569348</v>
      </c>
      <c r="AH43" s="1">
        <v>0.28348247391862075</v>
      </c>
      <c r="AI43" s="1">
        <v>0.22759777527347008</v>
      </c>
      <c r="AJ43" s="1">
        <v>0.41393644226442478</v>
      </c>
      <c r="AK43" s="1">
        <v>0.55985735820324734</v>
      </c>
      <c r="AL43" s="1">
        <v>0.5069722786936206</v>
      </c>
      <c r="AM43" s="1">
        <v>0.4484346004581598</v>
      </c>
      <c r="AN43" s="1">
        <v>0.39685512003843437</v>
      </c>
      <c r="AO43" s="1">
        <v>0.41787198924038016</v>
      </c>
      <c r="AP43" s="1">
        <v>0.52759841596860835</v>
      </c>
      <c r="AQ43" s="1">
        <v>1</v>
      </c>
      <c r="AR43" s="1">
        <v>0.43516575401782054</v>
      </c>
      <c r="AS43" s="1">
        <v>0.46651208599670113</v>
      </c>
      <c r="AT43" s="1">
        <v>0.44803614120840307</v>
      </c>
      <c r="AU43" s="1">
        <v>0.48372196908329418</v>
      </c>
      <c r="AV43" s="1">
        <v>0.10922088697699897</v>
      </c>
      <c r="AW43" s="1">
        <v>0.35992699861999777</v>
      </c>
      <c r="AX43" s="1">
        <v>0.14127543345937218</v>
      </c>
      <c r="AY43" s="1">
        <v>0.19051961539141102</v>
      </c>
      <c r="AZ43" s="1">
        <v>0.29369859475538634</v>
      </c>
      <c r="BA43" s="1">
        <v>0.37576121684987224</v>
      </c>
      <c r="BB43" s="1">
        <v>0.48967933530314472</v>
      </c>
      <c r="BC43" s="1">
        <v>0.57360750917081282</v>
      </c>
      <c r="BD43" s="1">
        <v>0.23122210603446933</v>
      </c>
      <c r="BE43" s="1">
        <v>0.20701874755579511</v>
      </c>
      <c r="BF43" s="1">
        <v>0.24807950267472892</v>
      </c>
      <c r="BG43" s="1">
        <v>0.21437664146998803</v>
      </c>
      <c r="BH43" s="1">
        <v>0.40454267961893736</v>
      </c>
      <c r="BI43" s="1">
        <v>0.16126804106237438</v>
      </c>
      <c r="BJ43" s="1">
        <v>0.16005960266837752</v>
      </c>
      <c r="BK43" s="1">
        <v>0.11240328165009053</v>
      </c>
      <c r="BL43" s="1">
        <v>0.18280284478777073</v>
      </c>
      <c r="BM43" s="1">
        <v>0.32427775376728901</v>
      </c>
      <c r="BN43" s="1">
        <v>0.21122200719118334</v>
      </c>
      <c r="BO43" s="1">
        <v>0.2755107412476695</v>
      </c>
      <c r="BP43" s="1">
        <v>0.29645990516521825</v>
      </c>
      <c r="BQ43" s="1">
        <v>0.33624826185360485</v>
      </c>
      <c r="BR43" s="1">
        <v>0.38365155217142094</v>
      </c>
      <c r="BS43" s="1">
        <v>0.22087860787346711</v>
      </c>
      <c r="BT43" s="1">
        <v>0.21010260120687735</v>
      </c>
      <c r="BU43" s="1">
        <v>0.28460705982438494</v>
      </c>
      <c r="BV43" s="1">
        <v>0.41646864652471738</v>
      </c>
      <c r="BW43" s="1">
        <v>0.36156304241941645</v>
      </c>
      <c r="BX43" s="1">
        <v>9.3001735852586725E-2</v>
      </c>
      <c r="BY43" s="1">
        <v>0.29645687835372525</v>
      </c>
      <c r="BZ43" s="1">
        <v>0.20213823797095068</v>
      </c>
      <c r="CA43" s="1">
        <v>0.12506899659470228</v>
      </c>
      <c r="CB43" s="1">
        <v>8.8526121615796705E-2</v>
      </c>
      <c r="CC43" s="1">
        <v>0.24473272792535172</v>
      </c>
      <c r="CD43" s="1">
        <v>0.42691118817993295</v>
      </c>
      <c r="CE43" s="1">
        <v>0.27781134812000929</v>
      </c>
      <c r="CF43" s="1">
        <v>0.41903642244676725</v>
      </c>
      <c r="CG43" s="1">
        <v>0.30371653281452454</v>
      </c>
      <c r="CH43" s="1">
        <v>0.30034562657756647</v>
      </c>
      <c r="CI43" s="1">
        <v>0.24279666889170801</v>
      </c>
      <c r="CJ43" s="1">
        <v>0.35496646866439246</v>
      </c>
      <c r="CK43" s="1">
        <v>8.7998498869015312E-2</v>
      </c>
      <c r="CL43" s="1">
        <v>0.37796014410769613</v>
      </c>
      <c r="CM43" s="1">
        <v>0.26039158381807165</v>
      </c>
      <c r="CN43" s="1">
        <v>0.1001539430231452</v>
      </c>
      <c r="CO43" s="1">
        <v>0.39525592324681591</v>
      </c>
      <c r="CP43" s="1">
        <v>0.53910791830004989</v>
      </c>
      <c r="CQ43" s="1">
        <v>0.40977618501025759</v>
      </c>
      <c r="CR43" s="1">
        <v>0.28088176659683445</v>
      </c>
      <c r="CS43" s="1">
        <v>0.29002797009625875</v>
      </c>
      <c r="CT43" s="1">
        <v>0.18736156791752678</v>
      </c>
      <c r="CU43" s="1">
        <v>0.22930683464905488</v>
      </c>
      <c r="CV43" s="1">
        <v>0.26990576980034076</v>
      </c>
      <c r="CW43" s="1">
        <v>0.24638683681082829</v>
      </c>
      <c r="CX43" s="1">
        <v>0.44655491553995774</v>
      </c>
      <c r="CY43" s="1">
        <v>0.12944916423317518</v>
      </c>
      <c r="CZ43" s="1">
        <v>0.48856621088954172</v>
      </c>
      <c r="DA43" s="1">
        <v>0.45645345769665363</v>
      </c>
      <c r="DB43" s="1">
        <v>0.35121704208505028</v>
      </c>
      <c r="DC43" s="1">
        <v>0.19214004013664096</v>
      </c>
      <c r="DD43" s="1">
        <v>0.34736327034158643</v>
      </c>
      <c r="DE43" s="1">
        <v>0.24976674983891387</v>
      </c>
      <c r="DF43" s="1">
        <v>0.27484219063993504</v>
      </c>
      <c r="DG43" s="1">
        <v>0.26713128911894957</v>
      </c>
      <c r="DH43" s="1">
        <v>0.29906386589435141</v>
      </c>
      <c r="DI43" s="1">
        <v>0.23602976156945582</v>
      </c>
      <c r="DJ43" s="1">
        <v>0.2015655239198775</v>
      </c>
      <c r="DK43" s="1">
        <v>0.3247454798505171</v>
      </c>
      <c r="DL43" s="1">
        <v>0.36147952254230853</v>
      </c>
      <c r="DM43" s="1">
        <v>0.12515392005016762</v>
      </c>
      <c r="DN43" s="1">
        <v>0.33408712113069805</v>
      </c>
      <c r="DO43" s="1">
        <v>0.36826865119920627</v>
      </c>
      <c r="DP43" s="1">
        <v>0.39123366813239369</v>
      </c>
      <c r="DQ43" s="1">
        <v>0.32618469125772748</v>
      </c>
      <c r="DR43" s="1">
        <v>0.26312501979834724</v>
      </c>
      <c r="DS43" s="1">
        <v>0.1942373230178539</v>
      </c>
      <c r="DT43" s="1">
        <v>0.41437596531993354</v>
      </c>
      <c r="DU43" s="1">
        <v>0.46698562515894493</v>
      </c>
      <c r="DV43" s="1">
        <v>0.22392157774509674</v>
      </c>
      <c r="DW43" s="1">
        <v>0.3853485449286484</v>
      </c>
      <c r="DX43" s="1">
        <v>0.36768123037668676</v>
      </c>
      <c r="DY43" s="1">
        <v>0.32719978832351798</v>
      </c>
      <c r="DZ43" s="1">
        <v>0.25584099070213839</v>
      </c>
      <c r="EA43" s="1">
        <v>0.35647427193509712</v>
      </c>
      <c r="EB43" s="1">
        <v>0.28641497250724718</v>
      </c>
      <c r="EC43" s="1">
        <v>0.4630396783485286</v>
      </c>
      <c r="ED43" s="1">
        <v>0.52500894525274899</v>
      </c>
      <c r="EE43" s="1">
        <v>0.40587112797082908</v>
      </c>
      <c r="EF43" s="1">
        <v>0.2484859605000436</v>
      </c>
      <c r="EG43" s="1">
        <v>0.35111269352298302</v>
      </c>
      <c r="EH43" s="1">
        <v>0.49540210899670345</v>
      </c>
      <c r="EI43" s="1">
        <v>0.48950598662000128</v>
      </c>
      <c r="EJ43" s="1">
        <v>0.1057324265807404</v>
      </c>
      <c r="EK43" s="1">
        <v>0.15974576320626621</v>
      </c>
      <c r="EL43" s="1">
        <v>0.16555666505029099</v>
      </c>
      <c r="EM43" s="1">
        <v>0.15390819948475884</v>
      </c>
      <c r="EN43" s="1">
        <v>0.15958895248101895</v>
      </c>
      <c r="EO43" s="1">
        <v>0.17249530558171233</v>
      </c>
      <c r="EP43" s="1">
        <v>0.22636178052496109</v>
      </c>
      <c r="EQ43" s="1">
        <v>0.15856145834731161</v>
      </c>
      <c r="ER43" s="1">
        <v>0.15678588575884866</v>
      </c>
      <c r="ES43" s="1">
        <v>0.17644804441536016</v>
      </c>
      <c r="ET43" s="1">
        <v>0.16131379181636604</v>
      </c>
      <c r="EU43" s="1">
        <v>0.28348557976890565</v>
      </c>
      <c r="EV43" s="1">
        <v>0.32297558072213384</v>
      </c>
      <c r="EW43" s="1">
        <v>0.2205207295930032</v>
      </c>
      <c r="EX43" s="1">
        <v>0.33508106158819628</v>
      </c>
      <c r="EY43" s="1">
        <v>0.22776801704912827</v>
      </c>
      <c r="EZ43" s="1">
        <v>0.26532275985102577</v>
      </c>
      <c r="FA43" s="1">
        <v>0.2950908672384816</v>
      </c>
      <c r="FB43" s="1">
        <v>0.14634166892984488</v>
      </c>
      <c r="FC43" s="1">
        <v>0.23974433783541485</v>
      </c>
      <c r="FD43" s="1">
        <v>0.31071717771088209</v>
      </c>
      <c r="FE43" s="1">
        <v>0.27631764724942504</v>
      </c>
      <c r="FF43" s="1">
        <v>0.35212926194931132</v>
      </c>
      <c r="FG43" s="1">
        <v>0.31972097957380752</v>
      </c>
      <c r="FH43" s="1">
        <v>0.32940774587420579</v>
      </c>
      <c r="FI43" s="1">
        <v>0.38028798555096094</v>
      </c>
      <c r="FJ43" s="1">
        <v>0.27324892086129959</v>
      </c>
      <c r="FK43" s="1">
        <v>0.19818427250480969</v>
      </c>
      <c r="FL43" s="1">
        <v>0.30557103530172314</v>
      </c>
      <c r="FM43" s="1">
        <v>0.16555463437994489</v>
      </c>
      <c r="FN43" s="1">
        <v>0.15390560665839637</v>
      </c>
      <c r="FO43" s="1">
        <v>0.15958985102683715</v>
      </c>
      <c r="FP43" s="1">
        <v>0.17249595082392638</v>
      </c>
      <c r="FQ43" s="1">
        <v>0.13369889480033309</v>
      </c>
      <c r="FR43" s="1">
        <v>0.25456722075275295</v>
      </c>
      <c r="FS43" s="1">
        <v>0.32892460539528945</v>
      </c>
      <c r="FT43" s="1">
        <v>0.22174879471406572</v>
      </c>
      <c r="FU43" s="1">
        <v>0.28206475821783916</v>
      </c>
      <c r="FV43" s="1">
        <v>-5.727642532638505E-2</v>
      </c>
      <c r="FW43" s="1">
        <v>-5.7520051946218294E-2</v>
      </c>
      <c r="FX43" s="1">
        <v>-5.7271375627706199E-2</v>
      </c>
      <c r="FY43" s="1">
        <v>-5.7319387145568931E-2</v>
      </c>
      <c r="FZ43" s="1">
        <v>-5.7715905572380183E-2</v>
      </c>
      <c r="GA43" s="1">
        <v>-5.864590530313496E-2</v>
      </c>
      <c r="GB43" s="1">
        <v>3.6182579432298204E-2</v>
      </c>
      <c r="GC43" s="1">
        <v>3.6578777291390065E-2</v>
      </c>
      <c r="GD43" s="1">
        <v>3.6259525231285041E-2</v>
      </c>
      <c r="GE43" s="1">
        <v>-8.733497328140721E-3</v>
      </c>
      <c r="GF43" s="1">
        <v>3.6969940629267298E-2</v>
      </c>
      <c r="GG43" s="1">
        <v>3.7072650453843579E-2</v>
      </c>
      <c r="GH43" s="1">
        <v>3.8228976920152667E-2</v>
      </c>
      <c r="GI43" s="1">
        <v>3.8434831925568777E-2</v>
      </c>
      <c r="GJ43" s="1">
        <v>3.9436729774047573E-2</v>
      </c>
      <c r="GK43" s="1">
        <v>4.0751711856847263E-2</v>
      </c>
      <c r="GL43" s="1">
        <v>4.2831024398265687E-2</v>
      </c>
      <c r="GM43" s="1">
        <v>4.1005105948267721E-2</v>
      </c>
      <c r="GN43" s="1">
        <v>4.449737282773291E-2</v>
      </c>
      <c r="GO43" s="1">
        <v>4.344895107592335E-2</v>
      </c>
      <c r="GP43" s="1">
        <v>4.5580423712224136E-2</v>
      </c>
      <c r="GQ43" s="1">
        <v>4.4361087735076882E-2</v>
      </c>
      <c r="GR43" s="73">
        <v>4.5291871102741507E-2</v>
      </c>
    </row>
    <row r="44" spans="1:200" x14ac:dyDescent="0.3">
      <c r="A44" s="31" t="str">
        <v>MAR</v>
      </c>
      <c r="B44" s="72">
        <v>0.3384677685862324</v>
      </c>
      <c r="C44" s="1">
        <v>0.33411819737541615</v>
      </c>
      <c r="D44" s="1">
        <v>0.31054307253993274</v>
      </c>
      <c r="E44" s="1">
        <v>0.28239418001555128</v>
      </c>
      <c r="F44" s="1">
        <v>0.42117230147259987</v>
      </c>
      <c r="G44" s="1">
        <v>0.48528668204012976</v>
      </c>
      <c r="H44" s="1">
        <v>0.4223027671927494</v>
      </c>
      <c r="I44" s="1">
        <v>0.57132870180884765</v>
      </c>
      <c r="J44" s="1">
        <v>0.49424579236521693</v>
      </c>
      <c r="K44" s="1">
        <v>0.28665929024806469</v>
      </c>
      <c r="L44" s="1">
        <v>0.2984502579168099</v>
      </c>
      <c r="M44" s="1">
        <v>0.43745682432781835</v>
      </c>
      <c r="N44" s="1">
        <v>0.46286269214044173</v>
      </c>
      <c r="O44" s="1">
        <v>0.26216637331673309</v>
      </c>
      <c r="P44" s="1">
        <v>0.38190357144239717</v>
      </c>
      <c r="Q44" s="1">
        <v>0.68176023200040614</v>
      </c>
      <c r="R44" s="1">
        <v>0.54166283006882487</v>
      </c>
      <c r="S44" s="1">
        <v>0.22764952712361611</v>
      </c>
      <c r="T44" s="1">
        <v>0.24326390165193248</v>
      </c>
      <c r="U44" s="1">
        <v>0.31350022313231929</v>
      </c>
      <c r="V44" s="1">
        <v>0.67329665226971613</v>
      </c>
      <c r="W44" s="1">
        <v>0.6444094313850306</v>
      </c>
      <c r="X44" s="1">
        <v>0.17943397471267375</v>
      </c>
      <c r="Y44" s="1">
        <v>0.10314803732081639</v>
      </c>
      <c r="Z44" s="1">
        <v>0.26044860206048132</v>
      </c>
      <c r="AA44" s="1">
        <v>0.29727935645426262</v>
      </c>
      <c r="AB44" s="1">
        <v>2.7759752486021295E-2</v>
      </c>
      <c r="AC44" s="1">
        <v>0.22022714862567569</v>
      </c>
      <c r="AD44" s="1">
        <v>-4.2588251697434708E-2</v>
      </c>
      <c r="AE44" s="1">
        <v>-0.13927300399394318</v>
      </c>
      <c r="AF44" s="1">
        <v>0.60835699843022406</v>
      </c>
      <c r="AG44" s="1">
        <v>0.29279704955845642</v>
      </c>
      <c r="AH44" s="1">
        <v>0.3246270990459687</v>
      </c>
      <c r="AI44" s="1">
        <v>0.28384114081060563</v>
      </c>
      <c r="AJ44" s="1">
        <v>0.21055733702756893</v>
      </c>
      <c r="AK44" s="1">
        <v>0.50610925405151486</v>
      </c>
      <c r="AL44" s="1">
        <v>0.32809303149965663</v>
      </c>
      <c r="AM44" s="1">
        <v>0.38845133931906023</v>
      </c>
      <c r="AN44" s="1">
        <v>0.65540672547207046</v>
      </c>
      <c r="AO44" s="1">
        <v>0.57792993785477154</v>
      </c>
      <c r="AP44" s="1">
        <v>0.36100073749131062</v>
      </c>
      <c r="AQ44" s="1">
        <v>0.43516575401782054</v>
      </c>
      <c r="AR44" s="1">
        <v>0.99999999999999989</v>
      </c>
      <c r="AS44" s="1">
        <v>0.9357498252655968</v>
      </c>
      <c r="AT44" s="1">
        <v>0.40444024955035451</v>
      </c>
      <c r="AU44" s="1">
        <v>0.37426788263219152</v>
      </c>
      <c r="AV44" s="1">
        <v>0.32967413832058445</v>
      </c>
      <c r="AW44" s="1">
        <v>0.60467539813417748</v>
      </c>
      <c r="AX44" s="1">
        <v>0.30555005049592843</v>
      </c>
      <c r="AY44" s="1">
        <v>0.6146344956362717</v>
      </c>
      <c r="AZ44" s="1">
        <v>0.53332156869628866</v>
      </c>
      <c r="BA44" s="1">
        <v>0.54971153077847335</v>
      </c>
      <c r="BB44" s="1">
        <v>0.54525723603827969</v>
      </c>
      <c r="BC44" s="1">
        <v>0.65966239442304375</v>
      </c>
      <c r="BD44" s="1">
        <v>0.38802303885490563</v>
      </c>
      <c r="BE44" s="1">
        <v>0.61099252839175811</v>
      </c>
      <c r="BF44" s="1">
        <v>0.39598360797184384</v>
      </c>
      <c r="BG44" s="1">
        <v>0.42347036820138639</v>
      </c>
      <c r="BH44" s="1">
        <v>0.71630408751575547</v>
      </c>
      <c r="BI44" s="1">
        <v>-3.0930003036676357E-2</v>
      </c>
      <c r="BJ44" s="1">
        <v>0.1908586862892043</v>
      </c>
      <c r="BK44" s="1">
        <v>0.23665093122645639</v>
      </c>
      <c r="BL44" s="1">
        <v>0.23911895839427336</v>
      </c>
      <c r="BM44" s="1">
        <v>0.50081758151437761</v>
      </c>
      <c r="BN44" s="1">
        <v>0.32147330009337677</v>
      </c>
      <c r="BO44" s="1">
        <v>9.8026528157051818E-2</v>
      </c>
      <c r="BP44" s="1">
        <v>0.26313278383730165</v>
      </c>
      <c r="BQ44" s="1">
        <v>0.28616876342007008</v>
      </c>
      <c r="BR44" s="1">
        <v>0.28507400550917938</v>
      </c>
      <c r="BS44" s="1">
        <v>0.30708570453000028</v>
      </c>
      <c r="BT44" s="1">
        <v>0.31574544356138073</v>
      </c>
      <c r="BU44" s="1">
        <v>0.57557015236576103</v>
      </c>
      <c r="BV44" s="1">
        <v>0.44280735704149699</v>
      </c>
      <c r="BW44" s="1">
        <v>0.36750329645625046</v>
      </c>
      <c r="BX44" s="1">
        <v>-7.4065236181166019E-2</v>
      </c>
      <c r="BY44" s="1">
        <v>0.28428551177141947</v>
      </c>
      <c r="BZ44" s="1">
        <v>0.25379039264753345</v>
      </c>
      <c r="CA44" s="1">
        <v>0.45220459861438228</v>
      </c>
      <c r="CB44" s="1">
        <v>0.4277412083384633</v>
      </c>
      <c r="CC44" s="1">
        <v>3.6009347086128393E-2</v>
      </c>
      <c r="CD44" s="1">
        <v>0.44108537542089482</v>
      </c>
      <c r="CE44" s="1">
        <v>-8.2548847509032925E-4</v>
      </c>
      <c r="CF44" s="1">
        <v>0.54663630003425423</v>
      </c>
      <c r="CG44" s="1">
        <v>0.74716906714864484</v>
      </c>
      <c r="CH44" s="1">
        <v>0.47571993270037477</v>
      </c>
      <c r="CI44" s="1">
        <v>0.76287344895071285</v>
      </c>
      <c r="CJ44" s="1">
        <v>0.71188955045343638</v>
      </c>
      <c r="CK44" s="1">
        <v>5.8227408816648923E-2</v>
      </c>
      <c r="CL44" s="1">
        <v>0.58857761911037165</v>
      </c>
      <c r="CM44" s="1">
        <v>0.47215089872517324</v>
      </c>
      <c r="CN44" s="1">
        <v>0.42876193328907991</v>
      </c>
      <c r="CO44" s="1">
        <v>0.46319694087768171</v>
      </c>
      <c r="CP44" s="1">
        <v>0.61862268593089664</v>
      </c>
      <c r="CQ44" s="1">
        <v>0.51751478137688911</v>
      </c>
      <c r="CR44" s="1">
        <v>0.71389484499190592</v>
      </c>
      <c r="CS44" s="1">
        <v>0.73128337048296077</v>
      </c>
      <c r="CT44" s="1">
        <v>0.73359578327238317</v>
      </c>
      <c r="CU44" s="1">
        <v>0.74817123035106103</v>
      </c>
      <c r="CV44" s="1">
        <v>0.66426790208028152</v>
      </c>
      <c r="CW44" s="1">
        <v>0.69884247912272801</v>
      </c>
      <c r="CX44" s="1">
        <v>0.43404107741166181</v>
      </c>
      <c r="CY44" s="1">
        <v>0.51645590264004082</v>
      </c>
      <c r="CZ44" s="1">
        <v>0.70605211368111687</v>
      </c>
      <c r="DA44" s="1">
        <v>0.75204451515386472</v>
      </c>
      <c r="DB44" s="1">
        <v>0.51732655932783289</v>
      </c>
      <c r="DC44" s="1">
        <v>0.63558639562984631</v>
      </c>
      <c r="DD44" s="1">
        <v>0.71668908591271074</v>
      </c>
      <c r="DE44" s="1">
        <v>0.7447767516400513</v>
      </c>
      <c r="DF44" s="1">
        <v>0.73705892215378555</v>
      </c>
      <c r="DG44" s="1">
        <v>0.75452248710683956</v>
      </c>
      <c r="DH44" s="1">
        <v>0.75150507980475023</v>
      </c>
      <c r="DI44" s="1">
        <v>0.29469257193280185</v>
      </c>
      <c r="DJ44" s="1">
        <v>0.20845484493463973</v>
      </c>
      <c r="DK44" s="1">
        <v>0.71558139932003129</v>
      </c>
      <c r="DL44" s="1">
        <v>0.67222842079792966</v>
      </c>
      <c r="DM44" s="1">
        <v>0.29266166694177037</v>
      </c>
      <c r="DN44" s="1">
        <v>0.80102964724063053</v>
      </c>
      <c r="DO44" s="1">
        <v>0.61298476123727141</v>
      </c>
      <c r="DP44" s="1">
        <v>0.73387527549140563</v>
      </c>
      <c r="DQ44" s="1">
        <v>0.67415668599409773</v>
      </c>
      <c r="DR44" s="1">
        <v>0.70445176466888604</v>
      </c>
      <c r="DS44" s="1">
        <v>0.68775508468593904</v>
      </c>
      <c r="DT44" s="1">
        <v>0.31526577193580696</v>
      </c>
      <c r="DU44" s="1">
        <v>0.47208846365433316</v>
      </c>
      <c r="DV44" s="1">
        <v>3.9461386321037392E-2</v>
      </c>
      <c r="DW44" s="1">
        <v>5.0820154711542533E-2</v>
      </c>
      <c r="DX44" s="1">
        <v>0.71617708325150531</v>
      </c>
      <c r="DY44" s="1">
        <v>0.74301535714530464</v>
      </c>
      <c r="DZ44" s="1">
        <v>0.77980432951624523</v>
      </c>
      <c r="EA44" s="1">
        <v>0.66989891298401327</v>
      </c>
      <c r="EB44" s="1">
        <v>0.73939090547683939</v>
      </c>
      <c r="EC44" s="1">
        <v>0.60538334835966023</v>
      </c>
      <c r="ED44" s="1">
        <v>0.50108492200119092</v>
      </c>
      <c r="EE44" s="1">
        <v>0.26541358294906459</v>
      </c>
      <c r="EF44" s="1">
        <v>0.37757658853866621</v>
      </c>
      <c r="EG44" s="1">
        <v>0.39025980549977585</v>
      </c>
      <c r="EH44" s="1">
        <v>0.53990140197157244</v>
      </c>
      <c r="EI44" s="1">
        <v>0.37278127202265632</v>
      </c>
      <c r="EJ44" s="1">
        <v>0.42749511594632439</v>
      </c>
      <c r="EK44" s="1">
        <v>0.71183276133459272</v>
      </c>
      <c r="EL44" s="1">
        <v>0.16011809922651449</v>
      </c>
      <c r="EM44" s="1">
        <v>0.14955813289369121</v>
      </c>
      <c r="EN44" s="1">
        <v>0.15574877874081722</v>
      </c>
      <c r="EO44" s="1">
        <v>0.40274628415733277</v>
      </c>
      <c r="EP44" s="1">
        <v>0.63346463526829089</v>
      </c>
      <c r="EQ44" s="1">
        <v>0.14074672416109291</v>
      </c>
      <c r="ER44" s="1">
        <v>0.14840410165218709</v>
      </c>
      <c r="ES44" s="1">
        <v>0.18972615507491253</v>
      </c>
      <c r="ET44" s="1">
        <v>0.18482291467139661</v>
      </c>
      <c r="EU44" s="1">
        <v>0.53480004863401021</v>
      </c>
      <c r="EV44" s="1">
        <v>0.31093893637308334</v>
      </c>
      <c r="EW44" s="1">
        <v>0.56609850867482092</v>
      </c>
      <c r="EX44" s="1">
        <v>0.70948207938941288</v>
      </c>
      <c r="EY44" s="1">
        <v>0.30272149849741714</v>
      </c>
      <c r="EZ44" s="1">
        <v>0.36032180620485627</v>
      </c>
      <c r="FA44" s="1">
        <v>0.24305620009173462</v>
      </c>
      <c r="FB44" s="1">
        <v>3.860480586750669E-2</v>
      </c>
      <c r="FC44" s="1">
        <v>0.63584288459972849</v>
      </c>
      <c r="FD44" s="1">
        <v>0.66326817667515969</v>
      </c>
      <c r="FE44" s="1">
        <v>0.6886344173347495</v>
      </c>
      <c r="FF44" s="1">
        <v>0.63894075235630798</v>
      </c>
      <c r="FG44" s="1">
        <v>0.73987407057970767</v>
      </c>
      <c r="FH44" s="1">
        <v>0.71610631296640892</v>
      </c>
      <c r="FI44" s="1">
        <v>0.69388035531517633</v>
      </c>
      <c r="FJ44" s="1">
        <v>0.69235485435820365</v>
      </c>
      <c r="FK44" s="1">
        <v>0.55899602959046857</v>
      </c>
      <c r="FL44" s="1">
        <v>0.61355976402278745</v>
      </c>
      <c r="FM44" s="1">
        <v>0.16011967945031674</v>
      </c>
      <c r="FN44" s="1">
        <v>0.14955541401967179</v>
      </c>
      <c r="FO44" s="1">
        <v>0.15574890371330369</v>
      </c>
      <c r="FP44" s="1">
        <v>0.40274404276313464</v>
      </c>
      <c r="FQ44" s="1">
        <v>0.23603349417858882</v>
      </c>
      <c r="FR44" s="1">
        <v>0.46908538453514431</v>
      </c>
      <c r="FS44" s="1">
        <v>0.62245205897069489</v>
      </c>
      <c r="FT44" s="1">
        <v>0.35200226696124221</v>
      </c>
      <c r="FU44" s="1">
        <v>0.62598292662033828</v>
      </c>
      <c r="FV44" s="1">
        <v>-0.10195474396831643</v>
      </c>
      <c r="FW44" s="1">
        <v>-0.10223947091021157</v>
      </c>
      <c r="FX44" s="1">
        <v>-0.10190747383142613</v>
      </c>
      <c r="FY44" s="1">
        <v>-0.10128498610598989</v>
      </c>
      <c r="FZ44" s="1">
        <v>-0.10187433557999652</v>
      </c>
      <c r="GA44" s="1">
        <v>-0.10276766057097739</v>
      </c>
      <c r="GB44" s="1">
        <v>2.4751819094311209E-2</v>
      </c>
      <c r="GC44" s="1">
        <v>2.5533966934901519E-2</v>
      </c>
      <c r="GD44" s="1">
        <v>2.4981782234762859E-2</v>
      </c>
      <c r="GE44" s="1">
        <v>-6.2549070845919416E-2</v>
      </c>
      <c r="GF44" s="1">
        <v>2.616260416046897E-2</v>
      </c>
      <c r="GG44" s="1">
        <v>2.5953356637038728E-2</v>
      </c>
      <c r="GH44" s="1">
        <v>2.8177831211253543E-2</v>
      </c>
      <c r="GI44" s="1">
        <v>2.8590013750126167E-2</v>
      </c>
      <c r="GJ44" s="1">
        <v>3.0253161786881658E-2</v>
      </c>
      <c r="GK44" s="1">
        <v>3.238498139799692E-2</v>
      </c>
      <c r="GL44" s="1">
        <v>3.5733867324866851E-2</v>
      </c>
      <c r="GM44" s="1">
        <v>3.2776165626559495E-2</v>
      </c>
      <c r="GN44" s="1">
        <v>3.8500492138967349E-2</v>
      </c>
      <c r="GO44" s="1">
        <v>3.6847109825963849E-2</v>
      </c>
      <c r="GP44" s="1">
        <v>3.9882440540743767E-2</v>
      </c>
      <c r="GQ44" s="1">
        <v>3.7854693546597304E-2</v>
      </c>
      <c r="GR44" s="73">
        <v>3.9378575667191863E-2</v>
      </c>
    </row>
    <row r="45" spans="1:200" x14ac:dyDescent="0.3">
      <c r="A45" s="31" t="str">
        <v>HLT</v>
      </c>
      <c r="B45" s="72">
        <v>0.38038712304163591</v>
      </c>
      <c r="C45" s="1">
        <v>0.31369948190590902</v>
      </c>
      <c r="D45" s="1">
        <v>0.31801530493025648</v>
      </c>
      <c r="E45" s="1">
        <v>0.30848128097884453</v>
      </c>
      <c r="F45" s="1">
        <v>0.45935768737307214</v>
      </c>
      <c r="G45" s="1">
        <v>0.50269008014916805</v>
      </c>
      <c r="H45" s="1">
        <v>0.38820711111717532</v>
      </c>
      <c r="I45" s="1">
        <v>0.58661095573550848</v>
      </c>
      <c r="J45" s="1">
        <v>0.49134493214198327</v>
      </c>
      <c r="K45" s="1">
        <v>0.32750911782528258</v>
      </c>
      <c r="L45" s="1">
        <v>0.30110629457621074</v>
      </c>
      <c r="M45" s="1">
        <v>0.44446250028623735</v>
      </c>
      <c r="N45" s="1">
        <v>0.42869939205955726</v>
      </c>
      <c r="O45" s="1">
        <v>0.22069975900528635</v>
      </c>
      <c r="P45" s="1">
        <v>0.34923815466536634</v>
      </c>
      <c r="Q45" s="1">
        <v>0.72551368226746438</v>
      </c>
      <c r="R45" s="1">
        <v>0.49165436506589688</v>
      </c>
      <c r="S45" s="1">
        <v>0.24449989833531152</v>
      </c>
      <c r="T45" s="1">
        <v>0.2827482034974888</v>
      </c>
      <c r="U45" s="1">
        <v>0.33096323750699413</v>
      </c>
      <c r="V45" s="1">
        <v>0.60821868927254441</v>
      </c>
      <c r="W45" s="1">
        <v>0.63353340146128023</v>
      </c>
      <c r="X45" s="1">
        <v>0.12554616422709403</v>
      </c>
      <c r="Y45" s="1">
        <v>0.10896779052063188</v>
      </c>
      <c r="Z45" s="1">
        <v>0.23682707098907993</v>
      </c>
      <c r="AA45" s="1">
        <v>0.31191144607666837</v>
      </c>
      <c r="AB45" s="1">
        <v>-5.4371160863970359E-3</v>
      </c>
      <c r="AC45" s="1">
        <v>0.17503767538358581</v>
      </c>
      <c r="AD45" s="1">
        <v>-5.9776105455031404E-2</v>
      </c>
      <c r="AE45" s="1">
        <v>-8.5334068009170552E-2</v>
      </c>
      <c r="AF45" s="1">
        <v>0.62913955568055446</v>
      </c>
      <c r="AG45" s="1">
        <v>0.36765237716764176</v>
      </c>
      <c r="AH45" s="1">
        <v>0.37038820444615594</v>
      </c>
      <c r="AI45" s="1">
        <v>0.30759127026534921</v>
      </c>
      <c r="AJ45" s="1">
        <v>0.25635718587367029</v>
      </c>
      <c r="AK45" s="1">
        <v>0.59806366024355961</v>
      </c>
      <c r="AL45" s="1">
        <v>0.41065008669775427</v>
      </c>
      <c r="AM45" s="1">
        <v>0.38290765245067726</v>
      </c>
      <c r="AN45" s="1">
        <v>0.64734051978876983</v>
      </c>
      <c r="AO45" s="1">
        <v>0.56595817201256449</v>
      </c>
      <c r="AP45" s="1">
        <v>0.41062683911584841</v>
      </c>
      <c r="AQ45" s="1">
        <v>0.46651208599670113</v>
      </c>
      <c r="AR45" s="1">
        <v>0.9357498252655968</v>
      </c>
      <c r="AS45" s="1">
        <v>1</v>
      </c>
      <c r="AT45" s="1">
        <v>0.40049078882842187</v>
      </c>
      <c r="AU45" s="1">
        <v>0.38025513410035372</v>
      </c>
      <c r="AV45" s="1">
        <v>0.2919161993710091</v>
      </c>
      <c r="AW45" s="1">
        <v>0.51121617154203303</v>
      </c>
      <c r="AX45" s="1">
        <v>0.27162797740721545</v>
      </c>
      <c r="AY45" s="1">
        <v>0.52571627508574714</v>
      </c>
      <c r="AZ45" s="1">
        <v>0.53385205259384105</v>
      </c>
      <c r="BA45" s="1">
        <v>0.54770096650429634</v>
      </c>
      <c r="BB45" s="1">
        <v>0.54433580965922634</v>
      </c>
      <c r="BC45" s="1">
        <v>0.71228256174490989</v>
      </c>
      <c r="BD45" s="1">
        <v>0.39676639053808532</v>
      </c>
      <c r="BE45" s="1">
        <v>0.57125665040974993</v>
      </c>
      <c r="BF45" s="1">
        <v>0.4148088215619945</v>
      </c>
      <c r="BG45" s="1">
        <v>0.50351320729978744</v>
      </c>
      <c r="BH45" s="1">
        <v>0.67953041749226539</v>
      </c>
      <c r="BI45" s="1">
        <v>5.8104488809000973E-2</v>
      </c>
      <c r="BJ45" s="1">
        <v>0.24075209560741037</v>
      </c>
      <c r="BK45" s="1">
        <v>0.28799000527845747</v>
      </c>
      <c r="BL45" s="1">
        <v>0.27920199840457371</v>
      </c>
      <c r="BM45" s="1">
        <v>0.52991778795074818</v>
      </c>
      <c r="BN45" s="1">
        <v>0.3496782449661297</v>
      </c>
      <c r="BO45" s="1">
        <v>0.19416066376629967</v>
      </c>
      <c r="BP45" s="1">
        <v>0.3202728616148256</v>
      </c>
      <c r="BQ45" s="1">
        <v>0.28247075856279596</v>
      </c>
      <c r="BR45" s="1">
        <v>0.27075421672137628</v>
      </c>
      <c r="BS45" s="1">
        <v>0.32465294543113321</v>
      </c>
      <c r="BT45" s="1">
        <v>0.37101936822547255</v>
      </c>
      <c r="BU45" s="1">
        <v>0.60287222822177622</v>
      </c>
      <c r="BV45" s="1">
        <v>0.43658967295064666</v>
      </c>
      <c r="BW45" s="1">
        <v>0.38341175668110705</v>
      </c>
      <c r="BX45" s="1">
        <v>-7.0041715019639503E-2</v>
      </c>
      <c r="BY45" s="1">
        <v>0.32904533124080154</v>
      </c>
      <c r="BZ45" s="1">
        <v>0.2992749297869669</v>
      </c>
      <c r="CA45" s="1">
        <v>0.4765240243507477</v>
      </c>
      <c r="CB45" s="1">
        <v>0.45070132755878062</v>
      </c>
      <c r="CC45" s="1">
        <v>7.8949104148336599E-2</v>
      </c>
      <c r="CD45" s="1">
        <v>0.49058021613574737</v>
      </c>
      <c r="CE45" s="1">
        <v>2.7441914708945938E-2</v>
      </c>
      <c r="CF45" s="1">
        <v>0.51225481030463882</v>
      </c>
      <c r="CG45" s="1">
        <v>0.69189405448899111</v>
      </c>
      <c r="CH45" s="1">
        <v>0.46218554018093932</v>
      </c>
      <c r="CI45" s="1">
        <v>0.71530733009272485</v>
      </c>
      <c r="CJ45" s="1">
        <v>0.68562233336659339</v>
      </c>
      <c r="CK45" s="1">
        <v>8.0104278962469938E-2</v>
      </c>
      <c r="CL45" s="1">
        <v>0.61915549540944503</v>
      </c>
      <c r="CM45" s="1">
        <v>0.54139075635117129</v>
      </c>
      <c r="CN45" s="1">
        <v>0.43510928478488897</v>
      </c>
      <c r="CO45" s="1">
        <v>0.42127995227024739</v>
      </c>
      <c r="CP45" s="1">
        <v>0.62793207372711557</v>
      </c>
      <c r="CQ45" s="1">
        <v>0.49983293688128572</v>
      </c>
      <c r="CR45" s="1">
        <v>0.69610312684140063</v>
      </c>
      <c r="CS45" s="1">
        <v>0.71761030039408502</v>
      </c>
      <c r="CT45" s="1">
        <v>0.68997966567441404</v>
      </c>
      <c r="CU45" s="1">
        <v>0.66542199158693016</v>
      </c>
      <c r="CV45" s="1">
        <v>0.64168777946130462</v>
      </c>
      <c r="CW45" s="1">
        <v>0.65006749543375886</v>
      </c>
      <c r="CX45" s="1">
        <v>0.4581034040234459</v>
      </c>
      <c r="CY45" s="1">
        <v>0.49744631047668769</v>
      </c>
      <c r="CZ45" s="1">
        <v>0.69990717176350647</v>
      </c>
      <c r="DA45" s="1">
        <v>0.74430606012122946</v>
      </c>
      <c r="DB45" s="1">
        <v>0.50946187652294983</v>
      </c>
      <c r="DC45" s="1">
        <v>0.52239117262346557</v>
      </c>
      <c r="DD45" s="1">
        <v>0.5927306956155155</v>
      </c>
      <c r="DE45" s="1">
        <v>0.59841937957084756</v>
      </c>
      <c r="DF45" s="1">
        <v>0.60930811438686905</v>
      </c>
      <c r="DG45" s="1">
        <v>0.65177200632489984</v>
      </c>
      <c r="DH45" s="1">
        <v>0.64001092642867241</v>
      </c>
      <c r="DI45" s="1">
        <v>0.28197728174304609</v>
      </c>
      <c r="DJ45" s="1">
        <v>0.15922460851729317</v>
      </c>
      <c r="DK45" s="1">
        <v>0.61645651734471107</v>
      </c>
      <c r="DL45" s="1">
        <v>0.59488966216974237</v>
      </c>
      <c r="DM45" s="1">
        <v>0.29153783723579968</v>
      </c>
      <c r="DN45" s="1">
        <v>0.73322792921487367</v>
      </c>
      <c r="DO45" s="1">
        <v>0.59643934504767593</v>
      </c>
      <c r="DP45" s="1">
        <v>0.69336870912789861</v>
      </c>
      <c r="DQ45" s="1">
        <v>0.62639103340943003</v>
      </c>
      <c r="DR45" s="1">
        <v>0.63415632681809675</v>
      </c>
      <c r="DS45" s="1">
        <v>0.62035764168061858</v>
      </c>
      <c r="DT45" s="1">
        <v>0.42438915667116389</v>
      </c>
      <c r="DU45" s="1">
        <v>0.58818302519783072</v>
      </c>
      <c r="DV45" s="1">
        <v>0.14726939473653772</v>
      </c>
      <c r="DW45" s="1">
        <v>0.16131482619499982</v>
      </c>
      <c r="DX45" s="1">
        <v>0.67955240348247237</v>
      </c>
      <c r="DY45" s="1">
        <v>0.69410644392038068</v>
      </c>
      <c r="DZ45" s="1">
        <v>0.72814168544353119</v>
      </c>
      <c r="EA45" s="1">
        <v>0.66027800651764723</v>
      </c>
      <c r="EB45" s="1">
        <v>0.66985027706170519</v>
      </c>
      <c r="EC45" s="1">
        <v>0.64494692957097755</v>
      </c>
      <c r="ED45" s="1">
        <v>0.50826019033211078</v>
      </c>
      <c r="EE45" s="1">
        <v>0.30268416590120789</v>
      </c>
      <c r="EF45" s="1">
        <v>0.43883313766281318</v>
      </c>
      <c r="EG45" s="1">
        <v>0.46785859850095407</v>
      </c>
      <c r="EH45" s="1">
        <v>0.57811333844638235</v>
      </c>
      <c r="EI45" s="1">
        <v>0.44824353038191372</v>
      </c>
      <c r="EJ45" s="1">
        <v>0.42863043066345191</v>
      </c>
      <c r="EK45" s="1">
        <v>0.60673762161586164</v>
      </c>
      <c r="EL45" s="1">
        <v>0.20924138409810711</v>
      </c>
      <c r="EM45" s="1">
        <v>0.20276670862039456</v>
      </c>
      <c r="EN45" s="1">
        <v>0.20026143386774087</v>
      </c>
      <c r="EO45" s="1">
        <v>0.40018260249867232</v>
      </c>
      <c r="EP45" s="1">
        <v>0.54498045331733247</v>
      </c>
      <c r="EQ45" s="1">
        <v>0.19062842303880415</v>
      </c>
      <c r="ER45" s="1">
        <v>0.19743284571130282</v>
      </c>
      <c r="ES45" s="1">
        <v>0.23364409589623958</v>
      </c>
      <c r="ET45" s="1">
        <v>0.22755570316733392</v>
      </c>
      <c r="EU45" s="1">
        <v>0.55386252896799126</v>
      </c>
      <c r="EV45" s="1">
        <v>0.3417077683412208</v>
      </c>
      <c r="EW45" s="1">
        <v>0.51818419884169231</v>
      </c>
      <c r="EX45" s="1">
        <v>0.66946186352455761</v>
      </c>
      <c r="EY45" s="1">
        <v>0.34111868433619413</v>
      </c>
      <c r="EZ45" s="1">
        <v>0.38797930922443197</v>
      </c>
      <c r="FA45" s="1">
        <v>0.25103634951661813</v>
      </c>
      <c r="FB45" s="1">
        <v>8.1192356024834919E-2</v>
      </c>
      <c r="FC45" s="1">
        <v>0.55590041435922266</v>
      </c>
      <c r="FD45" s="1">
        <v>0.57623763750364809</v>
      </c>
      <c r="FE45" s="1">
        <v>0.58421625881564565</v>
      </c>
      <c r="FF45" s="1">
        <v>0.57035463755603888</v>
      </c>
      <c r="FG45" s="1">
        <v>0.64682683290591958</v>
      </c>
      <c r="FH45" s="1">
        <v>0.61821409203193156</v>
      </c>
      <c r="FI45" s="1">
        <v>0.63246307093126986</v>
      </c>
      <c r="FJ45" s="1">
        <v>0.58290898474664676</v>
      </c>
      <c r="FK45" s="1">
        <v>0.54998110404510592</v>
      </c>
      <c r="FL45" s="1">
        <v>0.54894283283804768</v>
      </c>
      <c r="FM45" s="1">
        <v>0.20924272124372853</v>
      </c>
      <c r="FN45" s="1">
        <v>0.20276295519540316</v>
      </c>
      <c r="FO45" s="1">
        <v>0.20026138517906567</v>
      </c>
      <c r="FP45" s="1">
        <v>0.40017930231595494</v>
      </c>
      <c r="FQ45" s="1">
        <v>0.22878340826843521</v>
      </c>
      <c r="FR45" s="1">
        <v>0.43358784335763983</v>
      </c>
      <c r="FS45" s="1">
        <v>0.59677000333908581</v>
      </c>
      <c r="FT45" s="1">
        <v>0.31944091251422008</v>
      </c>
      <c r="FU45" s="1">
        <v>0.570394636088011</v>
      </c>
      <c r="FV45" s="1">
        <v>-8.7673166236197406E-2</v>
      </c>
      <c r="FW45" s="1">
        <v>-8.7961592252013776E-2</v>
      </c>
      <c r="FX45" s="1">
        <v>-8.7776062414050837E-2</v>
      </c>
      <c r="FY45" s="1">
        <v>-8.7183784261861685E-2</v>
      </c>
      <c r="FZ45" s="1">
        <v>-8.7777384679077669E-2</v>
      </c>
      <c r="GA45" s="1">
        <v>-8.8396193034804865E-2</v>
      </c>
      <c r="GB45" s="1">
        <v>4.383447936814127E-2</v>
      </c>
      <c r="GC45" s="1">
        <v>4.4615367682193839E-2</v>
      </c>
      <c r="GD45" s="1">
        <v>4.4069294665232517E-2</v>
      </c>
      <c r="GE45" s="1">
        <v>-2.7538997699725648E-2</v>
      </c>
      <c r="GF45" s="1">
        <v>4.5255406677374571E-2</v>
      </c>
      <c r="GG45" s="1">
        <v>4.4890609499396765E-2</v>
      </c>
      <c r="GH45" s="1">
        <v>4.7308950922070846E-2</v>
      </c>
      <c r="GI45" s="1">
        <v>4.7705156110576033E-2</v>
      </c>
      <c r="GJ45" s="1">
        <v>4.9398108019592164E-2</v>
      </c>
      <c r="GK45" s="1">
        <v>5.1537544103754031E-2</v>
      </c>
      <c r="GL45" s="1">
        <v>5.4911446742691286E-2</v>
      </c>
      <c r="GM45" s="1">
        <v>5.1955881348813862E-2</v>
      </c>
      <c r="GN45" s="1">
        <v>5.7692744207387667E-2</v>
      </c>
      <c r="GO45" s="1">
        <v>5.6036562842334506E-2</v>
      </c>
      <c r="GP45" s="1">
        <v>5.8949979303594496E-2</v>
      </c>
      <c r="GQ45" s="1">
        <v>5.6890828952517909E-2</v>
      </c>
      <c r="GR45" s="73">
        <v>5.842714957409665E-2</v>
      </c>
    </row>
    <row r="46" spans="1:200" x14ac:dyDescent="0.3">
      <c r="A46" s="31" t="str">
        <v>EBAY</v>
      </c>
      <c r="B46" s="72">
        <v>0.52330192810582088</v>
      </c>
      <c r="C46" s="1">
        <v>0.42563173859137798</v>
      </c>
      <c r="D46" s="1">
        <v>0.31945234611445261</v>
      </c>
      <c r="E46" s="1">
        <v>0.49564435095186254</v>
      </c>
      <c r="F46" s="1">
        <v>0.47081853434176663</v>
      </c>
      <c r="G46" s="1">
        <v>0.31163316925907775</v>
      </c>
      <c r="H46" s="1">
        <v>0.23341236645509958</v>
      </c>
      <c r="I46" s="1">
        <v>0.5227160858564448</v>
      </c>
      <c r="J46" s="1">
        <v>0.4664352253365584</v>
      </c>
      <c r="K46" s="1">
        <v>0.43062731948782801</v>
      </c>
      <c r="L46" s="1">
        <v>0.48614234242436682</v>
      </c>
      <c r="M46" s="1">
        <v>0.18178158332949176</v>
      </c>
      <c r="N46" s="1">
        <v>0.3357849473420999</v>
      </c>
      <c r="O46" s="1">
        <v>0.20146798639754862</v>
      </c>
      <c r="P46" s="1">
        <v>0.35196504060697054</v>
      </c>
      <c r="Q46" s="1">
        <v>0.50806750598250172</v>
      </c>
      <c r="R46" s="1">
        <v>0.50353149517921869</v>
      </c>
      <c r="S46" s="1">
        <v>0.3816811420248038</v>
      </c>
      <c r="T46" s="1">
        <v>0.13158809489535198</v>
      </c>
      <c r="U46" s="1">
        <v>0.44858294347122629</v>
      </c>
      <c r="V46" s="1">
        <v>0.34886015132784676</v>
      </c>
      <c r="W46" s="1">
        <v>0.43848121960162695</v>
      </c>
      <c r="X46" s="1">
        <v>0.37458053310822914</v>
      </c>
      <c r="Y46" s="1">
        <v>0.20299038438689404</v>
      </c>
      <c r="Z46" s="1">
        <v>0.28253599744982377</v>
      </c>
      <c r="AA46" s="1">
        <v>0.32679243186498508</v>
      </c>
      <c r="AB46" s="1">
        <v>0.24549320767821498</v>
      </c>
      <c r="AC46" s="1">
        <v>0.35108132562752464</v>
      </c>
      <c r="AD46" s="1">
        <v>0.26517953521549947</v>
      </c>
      <c r="AE46" s="1">
        <v>0.19115129446856299</v>
      </c>
      <c r="AF46" s="1">
        <v>0.36951925908692018</v>
      </c>
      <c r="AG46" s="1">
        <v>0.497777711871561</v>
      </c>
      <c r="AH46" s="1">
        <v>0.29962306746326628</v>
      </c>
      <c r="AI46" s="1">
        <v>0.32975224754543142</v>
      </c>
      <c r="AJ46" s="1">
        <v>0.59670251167850386</v>
      </c>
      <c r="AK46" s="1">
        <v>0.59695108876586711</v>
      </c>
      <c r="AL46" s="1">
        <v>0.42513397377833634</v>
      </c>
      <c r="AM46" s="1">
        <v>0.41494986764676201</v>
      </c>
      <c r="AN46" s="1">
        <v>0.48213672207720865</v>
      </c>
      <c r="AO46" s="1">
        <v>0.55148192361954806</v>
      </c>
      <c r="AP46" s="1">
        <v>0.53302437214129839</v>
      </c>
      <c r="AQ46" s="1">
        <v>0.44803614120840307</v>
      </c>
      <c r="AR46" s="1">
        <v>0.40444024955035451</v>
      </c>
      <c r="AS46" s="1">
        <v>0.40049078882842187</v>
      </c>
      <c r="AT46" s="1">
        <v>1</v>
      </c>
      <c r="AU46" s="1">
        <v>0.60797015897033735</v>
      </c>
      <c r="AV46" s="1">
        <v>0.28055148023869114</v>
      </c>
      <c r="AW46" s="1">
        <v>0.38268318289927422</v>
      </c>
      <c r="AX46" s="1">
        <v>0.10956677233108075</v>
      </c>
      <c r="AY46" s="1">
        <v>0.19974599261240958</v>
      </c>
      <c r="AZ46" s="1">
        <v>0.54576693075107163</v>
      </c>
      <c r="BA46" s="1">
        <v>0.45338639014532728</v>
      </c>
      <c r="BB46" s="1">
        <v>0.48810422625098404</v>
      </c>
      <c r="BC46" s="1">
        <v>0.5601525593973451</v>
      </c>
      <c r="BD46" s="1">
        <v>0.41198335743633308</v>
      </c>
      <c r="BE46" s="1">
        <v>0.34464491619260079</v>
      </c>
      <c r="BF46" s="1">
        <v>0.55051553978253442</v>
      </c>
      <c r="BG46" s="1">
        <v>0.40645065352760623</v>
      </c>
      <c r="BH46" s="1">
        <v>0.66134048365706388</v>
      </c>
      <c r="BI46" s="1">
        <v>0.21752887795632514</v>
      </c>
      <c r="BJ46" s="1">
        <v>0.34607930446062363</v>
      </c>
      <c r="BK46" s="1">
        <v>0.14748648479612536</v>
      </c>
      <c r="BL46" s="1">
        <v>0.39747109579672529</v>
      </c>
      <c r="BM46" s="1">
        <v>0.41826834430448329</v>
      </c>
      <c r="BN46" s="1">
        <v>0.35486454274224222</v>
      </c>
      <c r="BO46" s="1">
        <v>0.41497888787799503</v>
      </c>
      <c r="BP46" s="1">
        <v>0.33841455311572655</v>
      </c>
      <c r="BQ46" s="1">
        <v>0.455143103369122</v>
      </c>
      <c r="BR46" s="1">
        <v>0.38624376793984871</v>
      </c>
      <c r="BS46" s="1">
        <v>0.30578665763606977</v>
      </c>
      <c r="BT46" s="1">
        <v>0.42586439811618293</v>
      </c>
      <c r="BU46" s="1">
        <v>0.26517421102542721</v>
      </c>
      <c r="BV46" s="1">
        <v>0.36856644159159313</v>
      </c>
      <c r="BW46" s="1">
        <v>0.31197499078224999</v>
      </c>
      <c r="BX46" s="1">
        <v>0.12797639713745662</v>
      </c>
      <c r="BY46" s="1">
        <v>0.23879259636980787</v>
      </c>
      <c r="BZ46" s="1">
        <v>0.18758848461712763</v>
      </c>
      <c r="CA46" s="1">
        <v>0.39467026519105791</v>
      </c>
      <c r="CB46" s="1">
        <v>0.37453034851523231</v>
      </c>
      <c r="CC46" s="1">
        <v>0.43237929154221355</v>
      </c>
      <c r="CD46" s="1">
        <v>0.46585431551113637</v>
      </c>
      <c r="CE46" s="1">
        <v>0.35194940950108433</v>
      </c>
      <c r="CF46" s="1">
        <v>0.37072219505967818</v>
      </c>
      <c r="CG46" s="1">
        <v>0.60067262057399606</v>
      </c>
      <c r="CH46" s="1">
        <v>0.6482295246528359</v>
      </c>
      <c r="CI46" s="1">
        <v>0.50964797733594047</v>
      </c>
      <c r="CJ46" s="1">
        <v>0.52541348875669658</v>
      </c>
      <c r="CK46" s="1">
        <v>0.27792912157129801</v>
      </c>
      <c r="CL46" s="1">
        <v>0.51907041911648888</v>
      </c>
      <c r="CM46" s="1">
        <v>0.40217746578077213</v>
      </c>
      <c r="CN46" s="1">
        <v>0.54050308778443046</v>
      </c>
      <c r="CO46" s="1">
        <v>0.4447752722272269</v>
      </c>
      <c r="CP46" s="1">
        <v>0.52413633813073313</v>
      </c>
      <c r="CQ46" s="1">
        <v>0.4489778456945111</v>
      </c>
      <c r="CR46" s="1">
        <v>0.47476642226429167</v>
      </c>
      <c r="CS46" s="1">
        <v>0.54230674621054453</v>
      </c>
      <c r="CT46" s="1">
        <v>0.36156652988334892</v>
      </c>
      <c r="CU46" s="1">
        <v>0.50994196599195352</v>
      </c>
      <c r="CV46" s="1">
        <v>0.38782931213330657</v>
      </c>
      <c r="CW46" s="1">
        <v>0.43782209141223571</v>
      </c>
      <c r="CX46" s="1">
        <v>0.61296661096730976</v>
      </c>
      <c r="CY46" s="1">
        <v>0.26856809822971522</v>
      </c>
      <c r="CZ46" s="1">
        <v>0.40160431937994945</v>
      </c>
      <c r="DA46" s="1">
        <v>0.43169443921541095</v>
      </c>
      <c r="DB46" s="1">
        <v>0.24873729635896771</v>
      </c>
      <c r="DC46" s="1">
        <v>0.42373301896244642</v>
      </c>
      <c r="DD46" s="1">
        <v>0.45759789598801998</v>
      </c>
      <c r="DE46" s="1">
        <v>0.37797663041796215</v>
      </c>
      <c r="DF46" s="1">
        <v>0.38672771259118521</v>
      </c>
      <c r="DG46" s="1">
        <v>0.39085195864754274</v>
      </c>
      <c r="DH46" s="1">
        <v>0.42609103919950131</v>
      </c>
      <c r="DI46" s="1">
        <v>0.40760339630484183</v>
      </c>
      <c r="DJ46" s="1">
        <v>0.36127834332776948</v>
      </c>
      <c r="DK46" s="1">
        <v>0.46267248312622888</v>
      </c>
      <c r="DL46" s="1">
        <v>0.5188201418035282</v>
      </c>
      <c r="DM46" s="1">
        <v>0.29456659587788936</v>
      </c>
      <c r="DN46" s="1">
        <v>0.53212102848194609</v>
      </c>
      <c r="DO46" s="1">
        <v>0.50568960502017379</v>
      </c>
      <c r="DP46" s="1">
        <v>0.53967754553586977</v>
      </c>
      <c r="DQ46" s="1">
        <v>0.48460119812817065</v>
      </c>
      <c r="DR46" s="1">
        <v>0.42924569403905333</v>
      </c>
      <c r="DS46" s="1">
        <v>0.51638080285542831</v>
      </c>
      <c r="DT46" s="1">
        <v>0.55421890799231177</v>
      </c>
      <c r="DU46" s="1">
        <v>0.5166605043541288</v>
      </c>
      <c r="DV46" s="1">
        <v>0.4078909784136705</v>
      </c>
      <c r="DW46" s="1">
        <v>0.5355966586398373</v>
      </c>
      <c r="DX46" s="1">
        <v>0.53630875512572629</v>
      </c>
      <c r="DY46" s="1">
        <v>0.50393681438444438</v>
      </c>
      <c r="DZ46" s="1">
        <v>0.3605512371316536</v>
      </c>
      <c r="EA46" s="1">
        <v>0.26582360233297647</v>
      </c>
      <c r="EB46" s="1">
        <v>0.39440050098078533</v>
      </c>
      <c r="EC46" s="1">
        <v>0.54529915722457567</v>
      </c>
      <c r="ED46" s="1">
        <v>0.55307091360736083</v>
      </c>
      <c r="EE46" s="1">
        <v>0.4109444946384132</v>
      </c>
      <c r="EF46" s="1">
        <v>0.4591857600736875</v>
      </c>
      <c r="EG46" s="1">
        <v>0.54896515301188653</v>
      </c>
      <c r="EH46" s="1">
        <v>0.56187610654850317</v>
      </c>
      <c r="EI46" s="1">
        <v>0.48529391522316834</v>
      </c>
      <c r="EJ46" s="1">
        <v>0.31240109944082445</v>
      </c>
      <c r="EK46" s="1">
        <v>0.40561306393931462</v>
      </c>
      <c r="EL46" s="1">
        <v>0.44855710650813835</v>
      </c>
      <c r="EM46" s="1">
        <v>0.43467567669296298</v>
      </c>
      <c r="EN46" s="1">
        <v>0.44031394706352878</v>
      </c>
      <c r="EO46" s="1">
        <v>0.49288269165634563</v>
      </c>
      <c r="EP46" s="1">
        <v>0.4448155266747218</v>
      </c>
      <c r="EQ46" s="1">
        <v>0.41961961311456314</v>
      </c>
      <c r="ER46" s="1">
        <v>0.43011111003193875</v>
      </c>
      <c r="ES46" s="1">
        <v>0.44941187743204442</v>
      </c>
      <c r="ET46" s="1">
        <v>0.44481408648691351</v>
      </c>
      <c r="EU46" s="1">
        <v>0.60505245451409817</v>
      </c>
      <c r="EV46" s="1">
        <v>0.64986575957139447</v>
      </c>
      <c r="EW46" s="1">
        <v>0.43752988036626445</v>
      </c>
      <c r="EX46" s="1">
        <v>0.51423869197601013</v>
      </c>
      <c r="EY46" s="1">
        <v>0.49566905862619093</v>
      </c>
      <c r="EZ46" s="1">
        <v>0.54482580041641737</v>
      </c>
      <c r="FA46" s="1">
        <v>0.57458933141291713</v>
      </c>
      <c r="FB46" s="1">
        <v>0.40959054625276031</v>
      </c>
      <c r="FC46" s="1">
        <v>0.52188312949105331</v>
      </c>
      <c r="FD46" s="1">
        <v>0.58780368254692283</v>
      </c>
      <c r="FE46" s="1">
        <v>0.39176781441411035</v>
      </c>
      <c r="FF46" s="1">
        <v>0.68314782563552068</v>
      </c>
      <c r="FG46" s="1">
        <v>0.48575828196956722</v>
      </c>
      <c r="FH46" s="1">
        <v>0.52265440837471289</v>
      </c>
      <c r="FI46" s="1">
        <v>0.66018113800786837</v>
      </c>
      <c r="FJ46" s="1">
        <v>0.46923458349330904</v>
      </c>
      <c r="FK46" s="1">
        <v>0.3783155491410895</v>
      </c>
      <c r="FL46" s="1">
        <v>0.44136281049025994</v>
      </c>
      <c r="FM46" s="1">
        <v>0.44855712201932307</v>
      </c>
      <c r="FN46" s="1">
        <v>0.43467814118606651</v>
      </c>
      <c r="FO46" s="1">
        <v>0.4403110877024613</v>
      </c>
      <c r="FP46" s="1">
        <v>0.49288244731484765</v>
      </c>
      <c r="FQ46" s="1">
        <v>0.29136060781806711</v>
      </c>
      <c r="FR46" s="1">
        <v>0.47608483424842979</v>
      </c>
      <c r="FS46" s="1">
        <v>0.53252439785728167</v>
      </c>
      <c r="FT46" s="1">
        <v>0.37199966017808062</v>
      </c>
      <c r="FU46" s="1">
        <v>0.43525251688386041</v>
      </c>
      <c r="FV46" s="1">
        <v>-2.5912280810635728E-2</v>
      </c>
      <c r="FW46" s="1">
        <v>-2.605794842204396E-2</v>
      </c>
      <c r="FX46" s="1">
        <v>-2.5785722274438882E-2</v>
      </c>
      <c r="FY46" s="1">
        <v>-2.6020298991275097E-2</v>
      </c>
      <c r="FZ46" s="1">
        <v>-2.6031842433064934E-2</v>
      </c>
      <c r="GA46" s="1">
        <v>-2.6397678211839078E-2</v>
      </c>
      <c r="GB46" s="1">
        <v>7.597038569442871E-2</v>
      </c>
      <c r="GC46" s="1">
        <v>7.6601258890072049E-2</v>
      </c>
      <c r="GD46" s="1">
        <v>7.6135633027210506E-2</v>
      </c>
      <c r="GE46" s="1">
        <v>4.5356615949629975E-2</v>
      </c>
      <c r="GF46" s="1">
        <v>7.7169065106642967E-2</v>
      </c>
      <c r="GG46" s="1">
        <v>7.6646789532733364E-2</v>
      </c>
      <c r="GH46" s="1">
        <v>7.8940518470575496E-2</v>
      </c>
      <c r="GI46" s="1">
        <v>7.930499179011305E-2</v>
      </c>
      <c r="GJ46" s="1">
        <v>8.0695047133906128E-2</v>
      </c>
      <c r="GK46" s="1">
        <v>8.252798893755095E-2</v>
      </c>
      <c r="GL46" s="1">
        <v>8.5387689786336776E-2</v>
      </c>
      <c r="GM46" s="1">
        <v>8.2912683675915505E-2</v>
      </c>
      <c r="GN46" s="1">
        <v>8.7727727605464365E-2</v>
      </c>
      <c r="GO46" s="1">
        <v>8.6327695003454219E-2</v>
      </c>
      <c r="GP46" s="1">
        <v>8.8592139111972376E-2</v>
      </c>
      <c r="GQ46" s="1">
        <v>8.6891361767809108E-2</v>
      </c>
      <c r="GR46" s="73">
        <v>8.8196656165357407E-2</v>
      </c>
    </row>
    <row r="47" spans="1:200" x14ac:dyDescent="0.3">
      <c r="A47" s="31" t="str">
        <v>ETSY</v>
      </c>
      <c r="B47" s="72">
        <v>0.44382942573377948</v>
      </c>
      <c r="C47" s="1">
        <v>0.40052087174744305</v>
      </c>
      <c r="D47" s="1">
        <v>0.23802810074037989</v>
      </c>
      <c r="E47" s="1">
        <v>0.37759426046276146</v>
      </c>
      <c r="F47" s="1">
        <v>0.41436159776648768</v>
      </c>
      <c r="G47" s="1">
        <v>0.34277913886648942</v>
      </c>
      <c r="H47" s="1">
        <v>6.4455970200101562E-2</v>
      </c>
      <c r="I47" s="1">
        <v>0.39344142041315849</v>
      </c>
      <c r="J47" s="1">
        <v>0.42774708817745255</v>
      </c>
      <c r="K47" s="1">
        <v>0.27738393797340938</v>
      </c>
      <c r="L47" s="1">
        <v>0.46934797423976299</v>
      </c>
      <c r="M47" s="1">
        <v>0.28069021225990137</v>
      </c>
      <c r="N47" s="1">
        <v>3.6505462247618845E-2</v>
      </c>
      <c r="O47" s="1">
        <v>1.0511237625143282E-2</v>
      </c>
      <c r="P47" s="1">
        <v>0.24328561300862811</v>
      </c>
      <c r="Q47" s="1">
        <v>0.43455405544176101</v>
      </c>
      <c r="R47" s="1">
        <v>0.34914695335960577</v>
      </c>
      <c r="S47" s="1">
        <v>0.41223606581553557</v>
      </c>
      <c r="T47" s="1">
        <v>0.35840636719308638</v>
      </c>
      <c r="U47" s="1">
        <v>0.35103488680453948</v>
      </c>
      <c r="V47" s="1">
        <v>0.30897762281425756</v>
      </c>
      <c r="W47" s="1">
        <v>0.37069957795330749</v>
      </c>
      <c r="X47" s="1">
        <v>0.38460773753412464</v>
      </c>
      <c r="Y47" s="1">
        <v>0.15536204323710012</v>
      </c>
      <c r="Z47" s="1">
        <v>-0.11234619494323184</v>
      </c>
      <c r="AA47" s="1">
        <v>7.2957382415948402E-2</v>
      </c>
      <c r="AB47" s="1">
        <v>-6.9377563846482415E-2</v>
      </c>
      <c r="AC47" s="1">
        <v>4.2932880906471705E-3</v>
      </c>
      <c r="AD47" s="1">
        <v>8.7365456772843908E-2</v>
      </c>
      <c r="AE47" s="1">
        <v>7.1743761869277917E-2</v>
      </c>
      <c r="AF47" s="1">
        <v>0.18722014057259675</v>
      </c>
      <c r="AG47" s="1">
        <v>0.3726180292137396</v>
      </c>
      <c r="AH47" s="1">
        <v>0.21110826207043298</v>
      </c>
      <c r="AI47" s="1">
        <v>0.235600248988206</v>
      </c>
      <c r="AJ47" s="1">
        <v>0.47884388258617178</v>
      </c>
      <c r="AK47" s="1">
        <v>0.43952837313461668</v>
      </c>
      <c r="AL47" s="1">
        <v>0.2875377703049859</v>
      </c>
      <c r="AM47" s="1">
        <v>0.52150866791419315</v>
      </c>
      <c r="AN47" s="1">
        <v>0.42377793575864942</v>
      </c>
      <c r="AO47" s="1">
        <v>0.36598806607575207</v>
      </c>
      <c r="AP47" s="1">
        <v>0.4766021378517184</v>
      </c>
      <c r="AQ47" s="1">
        <v>0.48372196908329418</v>
      </c>
      <c r="AR47" s="1">
        <v>0.37426788263219152</v>
      </c>
      <c r="AS47" s="1">
        <v>0.38025513410035372</v>
      </c>
      <c r="AT47" s="1">
        <v>0.60797015897033735</v>
      </c>
      <c r="AU47" s="1">
        <v>1</v>
      </c>
      <c r="AV47" s="1">
        <v>9.0566253080008471E-2</v>
      </c>
      <c r="AW47" s="1">
        <v>0.4775199579714185</v>
      </c>
      <c r="AX47" s="1">
        <v>-6.3831766698873799E-3</v>
      </c>
      <c r="AY47" s="1">
        <v>0.17880863540762584</v>
      </c>
      <c r="AZ47" s="1">
        <v>0.20393933160807354</v>
      </c>
      <c r="BA47" s="1">
        <v>0.37840866194335687</v>
      </c>
      <c r="BB47" s="1">
        <v>0.48414388496322308</v>
      </c>
      <c r="BC47" s="1">
        <v>0.51601009027802647</v>
      </c>
      <c r="BD47" s="1">
        <v>0.23668034952685227</v>
      </c>
      <c r="BE47" s="1">
        <v>0.27905526056129504</v>
      </c>
      <c r="BF47" s="1">
        <v>0.34041687674108551</v>
      </c>
      <c r="BG47" s="1">
        <v>0.35936071791560786</v>
      </c>
      <c r="BH47" s="1">
        <v>0.52015599442313354</v>
      </c>
      <c r="BI47" s="1">
        <v>0.26613449493536884</v>
      </c>
      <c r="BJ47" s="1">
        <v>0.15609226506621524</v>
      </c>
      <c r="BK47" s="1">
        <v>5.2102762882910186E-2</v>
      </c>
      <c r="BL47" s="1">
        <v>0.16434551262241121</v>
      </c>
      <c r="BM47" s="1">
        <v>0.26917853106814704</v>
      </c>
      <c r="BN47" s="1">
        <v>0.15021526412640993</v>
      </c>
      <c r="BO47" s="1">
        <v>0.28809564667770965</v>
      </c>
      <c r="BP47" s="1">
        <v>0.3106449786311401</v>
      </c>
      <c r="BQ47" s="1">
        <v>0.45065150015686578</v>
      </c>
      <c r="BR47" s="1">
        <v>0.58053826780983775</v>
      </c>
      <c r="BS47" s="1">
        <v>0.15437303195908864</v>
      </c>
      <c r="BT47" s="1">
        <v>0.25167150722829157</v>
      </c>
      <c r="BU47" s="1">
        <v>0.17030400152651379</v>
      </c>
      <c r="BV47" s="1">
        <v>0.24557345057119576</v>
      </c>
      <c r="BW47" s="1">
        <v>0.13900204198937186</v>
      </c>
      <c r="BX47" s="1">
        <v>-8.5852777256594784E-4</v>
      </c>
      <c r="BY47" s="1">
        <v>6.4041388869487459E-2</v>
      </c>
      <c r="BZ47" s="1">
        <v>6.2693192425892524E-2</v>
      </c>
      <c r="CA47" s="1">
        <v>3.2978363123992688E-2</v>
      </c>
      <c r="CB47" s="1">
        <v>0.18773144372796402</v>
      </c>
      <c r="CC47" s="1">
        <v>0.11715182057895354</v>
      </c>
      <c r="CD47" s="1">
        <v>0.52796190990512926</v>
      </c>
      <c r="CE47" s="1">
        <v>8.9210165072978173E-2</v>
      </c>
      <c r="CF47" s="1">
        <v>0.28966218515778658</v>
      </c>
      <c r="CG47" s="1">
        <v>0.40097243768001611</v>
      </c>
      <c r="CH47" s="1">
        <v>0.46812754402182966</v>
      </c>
      <c r="CI47" s="1">
        <v>0.39263630067907118</v>
      </c>
      <c r="CJ47" s="1">
        <v>0.54355327295098399</v>
      </c>
      <c r="CK47" s="1">
        <v>0.11082977789165194</v>
      </c>
      <c r="CL47" s="1">
        <v>0.30145156714745969</v>
      </c>
      <c r="CM47" s="1">
        <v>0.39523344616692746</v>
      </c>
      <c r="CN47" s="1">
        <v>0.25832232498329716</v>
      </c>
      <c r="CO47" s="1">
        <v>0.4896671149580421</v>
      </c>
      <c r="CP47" s="1">
        <v>0.422016896734421</v>
      </c>
      <c r="CQ47" s="1">
        <v>0.28342758412610675</v>
      </c>
      <c r="CR47" s="1">
        <v>0.40804795861707838</v>
      </c>
      <c r="CS47" s="1">
        <v>0.48630942550762324</v>
      </c>
      <c r="CT47" s="1">
        <v>0.33543233078706908</v>
      </c>
      <c r="CU47" s="1">
        <v>0.44218185976780716</v>
      </c>
      <c r="CV47" s="1">
        <v>0.35839332641220828</v>
      </c>
      <c r="CW47" s="1">
        <v>0.37104976152658181</v>
      </c>
      <c r="CX47" s="1">
        <v>0.50602026783585752</v>
      </c>
      <c r="CY47" s="1">
        <v>0.36849389748080225</v>
      </c>
      <c r="CZ47" s="1">
        <v>0.24242578226938791</v>
      </c>
      <c r="DA47" s="1">
        <v>0.274351666390309</v>
      </c>
      <c r="DB47" s="1">
        <v>0.21455197707313758</v>
      </c>
      <c r="DC47" s="1">
        <v>0.20364398483595889</v>
      </c>
      <c r="DD47" s="1">
        <v>0.30356173231374906</v>
      </c>
      <c r="DE47" s="1">
        <v>0.3159909161895465</v>
      </c>
      <c r="DF47" s="1">
        <v>0.33394540951823504</v>
      </c>
      <c r="DG47" s="1">
        <v>0.29503029294790184</v>
      </c>
      <c r="DH47" s="1">
        <v>0.35110029925386715</v>
      </c>
      <c r="DI47" s="1">
        <v>0.35604069104459418</v>
      </c>
      <c r="DJ47" s="1">
        <v>0.52383484919764411</v>
      </c>
      <c r="DK47" s="1">
        <v>0.29649126160861972</v>
      </c>
      <c r="DL47" s="1">
        <v>0.32761846729425104</v>
      </c>
      <c r="DM47" s="1">
        <v>0.17135905903999135</v>
      </c>
      <c r="DN47" s="1">
        <v>0.54814682908646739</v>
      </c>
      <c r="DO47" s="1">
        <v>0.4655096652699458</v>
      </c>
      <c r="DP47" s="1">
        <v>0.42899616226754389</v>
      </c>
      <c r="DQ47" s="1">
        <v>0.32606992665138329</v>
      </c>
      <c r="DR47" s="1">
        <v>0.37530322444903558</v>
      </c>
      <c r="DS47" s="1">
        <v>0.45448636078040805</v>
      </c>
      <c r="DT47" s="1">
        <v>0.3443280424047272</v>
      </c>
      <c r="DU47" s="1">
        <v>0.40751182009612791</v>
      </c>
      <c r="DV47" s="1">
        <v>0.18303373658703015</v>
      </c>
      <c r="DW47" s="1">
        <v>0.32917564202347727</v>
      </c>
      <c r="DX47" s="1">
        <v>0.41188011691563953</v>
      </c>
      <c r="DY47" s="1">
        <v>0.46630381986724306</v>
      </c>
      <c r="DZ47" s="1">
        <v>0.24219711875340777</v>
      </c>
      <c r="EA47" s="1">
        <v>0.18048285036265571</v>
      </c>
      <c r="EB47" s="1">
        <v>0.24514517180596668</v>
      </c>
      <c r="EC47" s="1">
        <v>0.51368140733171819</v>
      </c>
      <c r="ED47" s="1">
        <v>0.45514644821546979</v>
      </c>
      <c r="EE47" s="1">
        <v>0.34449664899166677</v>
      </c>
      <c r="EF47" s="1">
        <v>0.2145924135664101</v>
      </c>
      <c r="EG47" s="1">
        <v>0.33643358874682316</v>
      </c>
      <c r="EH47" s="1">
        <v>0.46931114400010304</v>
      </c>
      <c r="EI47" s="1">
        <v>0.49443842387176756</v>
      </c>
      <c r="EJ47" s="1">
        <v>0.19303538084142458</v>
      </c>
      <c r="EK47" s="1">
        <v>0.27227357186598899</v>
      </c>
      <c r="EL47" s="1">
        <v>0.37296501943983479</v>
      </c>
      <c r="EM47" s="1">
        <v>0.37269396447084524</v>
      </c>
      <c r="EN47" s="1">
        <v>0.38205012016257744</v>
      </c>
      <c r="EO47" s="1">
        <v>0.45939569458742402</v>
      </c>
      <c r="EP47" s="1">
        <v>0.45589614682453133</v>
      </c>
      <c r="EQ47" s="1">
        <v>0.32660355062843366</v>
      </c>
      <c r="ER47" s="1">
        <v>0.36805582421561595</v>
      </c>
      <c r="ES47" s="1">
        <v>0.38931168773274499</v>
      </c>
      <c r="ET47" s="1">
        <v>0.40409954680454585</v>
      </c>
      <c r="EU47" s="1">
        <v>0.57056963121973336</v>
      </c>
      <c r="EV47" s="1">
        <v>0.43384666128252131</v>
      </c>
      <c r="EW47" s="1">
        <v>0.54629424004144045</v>
      </c>
      <c r="EX47" s="1">
        <v>0.56088459256122281</v>
      </c>
      <c r="EY47" s="1">
        <v>0.51154156201035406</v>
      </c>
      <c r="EZ47" s="1">
        <v>0.54138627027877373</v>
      </c>
      <c r="FA47" s="1">
        <v>0.53829050783017951</v>
      </c>
      <c r="FB47" s="1">
        <v>0.34173241818981381</v>
      </c>
      <c r="FC47" s="1">
        <v>0.44158865348771292</v>
      </c>
      <c r="FD47" s="1">
        <v>0.54154912920557652</v>
      </c>
      <c r="FE47" s="1">
        <v>0.41652460235130584</v>
      </c>
      <c r="FF47" s="1">
        <v>0.52829112434310221</v>
      </c>
      <c r="FG47" s="1">
        <v>0.53458115702196551</v>
      </c>
      <c r="FH47" s="1">
        <v>0.5081882150399103</v>
      </c>
      <c r="FI47" s="1">
        <v>0.62226868611082475</v>
      </c>
      <c r="FJ47" s="1">
        <v>0.46332112896265548</v>
      </c>
      <c r="FK47" s="1">
        <v>0.3715619641335523</v>
      </c>
      <c r="FL47" s="1">
        <v>0.48012159722996289</v>
      </c>
      <c r="FM47" s="1">
        <v>0.37296777295478267</v>
      </c>
      <c r="FN47" s="1">
        <v>0.37269500609163519</v>
      </c>
      <c r="FO47" s="1">
        <v>0.38204952442851753</v>
      </c>
      <c r="FP47" s="1">
        <v>0.45940197300236008</v>
      </c>
      <c r="FQ47" s="1">
        <v>0.24799906448232359</v>
      </c>
      <c r="FR47" s="1">
        <v>0.39838650119848773</v>
      </c>
      <c r="FS47" s="1">
        <v>0.42346774452992619</v>
      </c>
      <c r="FT47" s="1">
        <v>0.28710225457548338</v>
      </c>
      <c r="FU47" s="1">
        <v>0.43069231877313829</v>
      </c>
      <c r="FV47" s="1">
        <v>-1.6542193821655712E-2</v>
      </c>
      <c r="FW47" s="1">
        <v>-1.6555008781586597E-2</v>
      </c>
      <c r="FX47" s="1">
        <v>-1.5729223533740771E-2</v>
      </c>
      <c r="FY47" s="1">
        <v>-1.5605343445121081E-2</v>
      </c>
      <c r="FZ47" s="1">
        <v>-1.60305774487117E-2</v>
      </c>
      <c r="GA47" s="1">
        <v>-1.6656305126127986E-2</v>
      </c>
      <c r="GB47" s="1">
        <v>6.8828261334273222E-2</v>
      </c>
      <c r="GC47" s="1">
        <v>6.9383233235213421E-2</v>
      </c>
      <c r="GD47" s="1">
        <v>6.8961275292910754E-2</v>
      </c>
      <c r="GE47" s="1">
        <v>1.8462797373836107E-2</v>
      </c>
      <c r="GF47" s="1">
        <v>6.9923626802858851E-2</v>
      </c>
      <c r="GG47" s="1">
        <v>6.9354855495435311E-2</v>
      </c>
      <c r="GH47" s="1">
        <v>7.1567500822879701E-2</v>
      </c>
      <c r="GI47" s="1">
        <v>7.1916052414010972E-2</v>
      </c>
      <c r="GJ47" s="1">
        <v>7.3170266285549901E-2</v>
      </c>
      <c r="GK47" s="1">
        <v>7.4874389269589545E-2</v>
      </c>
      <c r="GL47" s="1">
        <v>7.7532594702901372E-2</v>
      </c>
      <c r="GM47" s="1">
        <v>7.5294941116792677E-2</v>
      </c>
      <c r="GN47" s="1">
        <v>7.9689501310506131E-2</v>
      </c>
      <c r="GO47" s="1">
        <v>7.8456748236348739E-2</v>
      </c>
      <c r="GP47" s="1">
        <v>8.0425178548689913E-2</v>
      </c>
      <c r="GQ47" s="1">
        <v>7.8872104566033316E-2</v>
      </c>
      <c r="GR47" s="73">
        <v>8.008316479797517E-2</v>
      </c>
    </row>
    <row r="48" spans="1:200" x14ac:dyDescent="0.3">
      <c r="A48" s="31" t="str">
        <v>HAS</v>
      </c>
      <c r="B48" s="72">
        <v>0.11697952508318615</v>
      </c>
      <c r="C48" s="1">
        <v>0.14036807025985679</v>
      </c>
      <c r="D48" s="1">
        <v>0.10366697646201752</v>
      </c>
      <c r="E48" s="1">
        <v>0.11693689199538061</v>
      </c>
      <c r="F48" s="1">
        <v>0.25004726400282135</v>
      </c>
      <c r="G48" s="1">
        <v>0.23096599458260539</v>
      </c>
      <c r="H48" s="1">
        <v>0.16536565492703165</v>
      </c>
      <c r="I48" s="1">
        <v>0.31760877104715796</v>
      </c>
      <c r="J48" s="1">
        <v>0.303721694565186</v>
      </c>
      <c r="K48" s="1">
        <v>0.11922005121867282</v>
      </c>
      <c r="L48" s="1">
        <v>0.10459434198524953</v>
      </c>
      <c r="M48" s="1">
        <v>0.19675926491262732</v>
      </c>
      <c r="N48" s="1">
        <v>0.1881208782967633</v>
      </c>
      <c r="O48" s="1">
        <v>0.17020826567379446</v>
      </c>
      <c r="P48" s="1">
        <v>8.832285064451692E-2</v>
      </c>
      <c r="Q48" s="1">
        <v>0.28857562425953165</v>
      </c>
      <c r="R48" s="1">
        <v>0.34103737341589563</v>
      </c>
      <c r="S48" s="1">
        <v>-8.9819320905552294E-2</v>
      </c>
      <c r="T48" s="1">
        <v>0.11059091940505449</v>
      </c>
      <c r="U48" s="1">
        <v>0.10911029638534818</v>
      </c>
      <c r="V48" s="1">
        <v>0.25489438065078063</v>
      </c>
      <c r="W48" s="1">
        <v>0.2817622466285844</v>
      </c>
      <c r="X48" s="1">
        <v>0.2378560563920287</v>
      </c>
      <c r="Y48" s="1">
        <v>0.23020424412458526</v>
      </c>
      <c r="Z48" s="1">
        <v>0.15830281591637962</v>
      </c>
      <c r="AA48" s="1">
        <v>0.27405777960972971</v>
      </c>
      <c r="AB48" s="1">
        <v>0.17005746929241311</v>
      </c>
      <c r="AC48" s="1">
        <v>0.19663719663187565</v>
      </c>
      <c r="AD48" s="1">
        <v>-8.7307305053734685E-2</v>
      </c>
      <c r="AE48" s="1">
        <v>-0.14334135935378198</v>
      </c>
      <c r="AF48" s="1">
        <v>0.4066299437447527</v>
      </c>
      <c r="AG48" s="1">
        <v>0.36710391280363769</v>
      </c>
      <c r="AH48" s="1">
        <v>0.14084495761912755</v>
      </c>
      <c r="AI48" s="1">
        <v>0.23843508114108458</v>
      </c>
      <c r="AJ48" s="1">
        <v>0.3531426855714575</v>
      </c>
      <c r="AK48" s="1">
        <v>0.23798797427891422</v>
      </c>
      <c r="AL48" s="1">
        <v>0.21019683612721213</v>
      </c>
      <c r="AM48" s="1">
        <v>0.19847792237064135</v>
      </c>
      <c r="AN48" s="1">
        <v>0.35847091731390907</v>
      </c>
      <c r="AO48" s="1">
        <v>0.3840867566184526</v>
      </c>
      <c r="AP48" s="1">
        <v>0.22767091956857993</v>
      </c>
      <c r="AQ48" s="1">
        <v>0.10922088697699897</v>
      </c>
      <c r="AR48" s="1">
        <v>0.32967413832058445</v>
      </c>
      <c r="AS48" s="1">
        <v>0.2919161993710091</v>
      </c>
      <c r="AT48" s="1">
        <v>0.28055148023869114</v>
      </c>
      <c r="AU48" s="1">
        <v>9.0566253080008471E-2</v>
      </c>
      <c r="AV48" s="1">
        <v>0.99999999999999989</v>
      </c>
      <c r="AW48" s="1">
        <v>0.21780135465372441</v>
      </c>
      <c r="AX48" s="1">
        <v>0.17521935513591846</v>
      </c>
      <c r="AY48" s="1">
        <v>0.28148772646476977</v>
      </c>
      <c r="AZ48" s="1">
        <v>0.39972368822611204</v>
      </c>
      <c r="BA48" s="1">
        <v>0.21071681720356131</v>
      </c>
      <c r="BB48" s="1">
        <v>0.28634822569748852</v>
      </c>
      <c r="BC48" s="1">
        <v>0.29974175117707508</v>
      </c>
      <c r="BD48" s="1">
        <v>0.28955036781470589</v>
      </c>
      <c r="BE48" s="1">
        <v>0.33596477285498777</v>
      </c>
      <c r="BF48" s="1">
        <v>0.43895218252782214</v>
      </c>
      <c r="BG48" s="1">
        <v>0.39229703743474492</v>
      </c>
      <c r="BH48" s="1">
        <v>0.29260215658524852</v>
      </c>
      <c r="BI48" s="1">
        <v>0.18455656201873122</v>
      </c>
      <c r="BJ48" s="1">
        <v>0.23123346917846441</v>
      </c>
      <c r="BK48" s="1">
        <v>0.24484933224630984</v>
      </c>
      <c r="BL48" s="1">
        <v>0.41611536645235297</v>
      </c>
      <c r="BM48" s="1">
        <v>0.17095540908731094</v>
      </c>
      <c r="BN48" s="1">
        <v>0.26675718752688521</v>
      </c>
      <c r="BO48" s="1">
        <v>0.28959976748369598</v>
      </c>
      <c r="BP48" s="1">
        <v>0.27603530780977587</v>
      </c>
      <c r="BQ48" s="1">
        <v>0.11404329192303553</v>
      </c>
      <c r="BR48" s="1">
        <v>0.14933202259421088</v>
      </c>
      <c r="BS48" s="1">
        <v>0.23753384490996235</v>
      </c>
      <c r="BT48" s="1">
        <v>0.23773387774240412</v>
      </c>
      <c r="BU48" s="1">
        <v>0.3512418230302139</v>
      </c>
      <c r="BV48" s="1">
        <v>0.35680036553387801</v>
      </c>
      <c r="BW48" s="1">
        <v>0.39926807417849014</v>
      </c>
      <c r="BX48" s="1">
        <v>7.4900748163455488E-2</v>
      </c>
      <c r="BY48" s="1">
        <v>0.27639858502007503</v>
      </c>
      <c r="BZ48" s="1">
        <v>0.26519649918180449</v>
      </c>
      <c r="CA48" s="1">
        <v>0.37904173533349222</v>
      </c>
      <c r="CB48" s="1">
        <v>0.35713363624063282</v>
      </c>
      <c r="CC48" s="1">
        <v>9.5066297976081973E-2</v>
      </c>
      <c r="CD48" s="1">
        <v>0.37847651172122965</v>
      </c>
      <c r="CE48" s="1">
        <v>0.23740060384616507</v>
      </c>
      <c r="CF48" s="1">
        <v>0.31809843957446871</v>
      </c>
      <c r="CG48" s="1">
        <v>0.38182547415810519</v>
      </c>
      <c r="CH48" s="1">
        <v>0.35311346240581254</v>
      </c>
      <c r="CI48" s="1">
        <v>0.33991471225080439</v>
      </c>
      <c r="CJ48" s="1">
        <v>0.37698793283553794</v>
      </c>
      <c r="CK48" s="1">
        <v>7.3178417339983329E-2</v>
      </c>
      <c r="CL48" s="1">
        <v>0.29143572747573548</v>
      </c>
      <c r="CM48" s="1">
        <v>0.38333046408663407</v>
      </c>
      <c r="CN48" s="1">
        <v>0.28242047063506587</v>
      </c>
      <c r="CO48" s="1">
        <v>0.32415251161859726</v>
      </c>
      <c r="CP48" s="1">
        <v>0.41246479635371169</v>
      </c>
      <c r="CQ48" s="1">
        <v>0.19102175299311158</v>
      </c>
      <c r="CR48" s="1">
        <v>0.35771845188445811</v>
      </c>
      <c r="CS48" s="1">
        <v>0.32197582594822288</v>
      </c>
      <c r="CT48" s="1">
        <v>0.30961199332094219</v>
      </c>
      <c r="CU48" s="1">
        <v>0.29700526255744991</v>
      </c>
      <c r="CV48" s="1">
        <v>0.2571534732552907</v>
      </c>
      <c r="CW48" s="1">
        <v>0.33039405801682942</v>
      </c>
      <c r="CX48" s="1">
        <v>0.36227025856224615</v>
      </c>
      <c r="CY48" s="1">
        <v>0.22244271293256268</v>
      </c>
      <c r="CZ48" s="1">
        <v>0.2462129661273629</v>
      </c>
      <c r="DA48" s="1">
        <v>0.35143344521118314</v>
      </c>
      <c r="DB48" s="1">
        <v>0.14373082002135815</v>
      </c>
      <c r="DC48" s="1">
        <v>0.27589612930898233</v>
      </c>
      <c r="DD48" s="1">
        <v>0.32037569171096325</v>
      </c>
      <c r="DE48" s="1">
        <v>0.22431042834388029</v>
      </c>
      <c r="DF48" s="1">
        <v>0.2130871976870389</v>
      </c>
      <c r="DG48" s="1">
        <v>0.21031123809268293</v>
      </c>
      <c r="DH48" s="1">
        <v>0.20978861190596065</v>
      </c>
      <c r="DI48" s="1">
        <v>0.13808705865274701</v>
      </c>
      <c r="DJ48" s="1">
        <v>0.10988363621512222</v>
      </c>
      <c r="DK48" s="1">
        <v>0.27167100771515235</v>
      </c>
      <c r="DL48" s="1">
        <v>0.22090604934865507</v>
      </c>
      <c r="DM48" s="1">
        <v>4.8212303700960461E-2</v>
      </c>
      <c r="DN48" s="1">
        <v>0.25864013811953396</v>
      </c>
      <c r="DO48" s="1">
        <v>0.36152888006369488</v>
      </c>
      <c r="DP48" s="1">
        <v>0.36035613550332274</v>
      </c>
      <c r="DQ48" s="1">
        <v>0.40195854085010468</v>
      </c>
      <c r="DR48" s="1">
        <v>0.41876112699002804</v>
      </c>
      <c r="DS48" s="1">
        <v>0.43207004615030054</v>
      </c>
      <c r="DT48" s="1">
        <v>0.27280643607069266</v>
      </c>
      <c r="DU48" s="1">
        <v>0.27777342174483122</v>
      </c>
      <c r="DV48" s="1">
        <v>0.15746971058336315</v>
      </c>
      <c r="DW48" s="1">
        <v>9.3037403783180761E-2</v>
      </c>
      <c r="DX48" s="1">
        <v>0.27998088903724588</v>
      </c>
      <c r="DY48" s="1">
        <v>0.21941840137723381</v>
      </c>
      <c r="DZ48" s="1">
        <v>0.45635192745648823</v>
      </c>
      <c r="EA48" s="1">
        <v>0.36370370152691162</v>
      </c>
      <c r="EB48" s="1">
        <v>0.36947075157388098</v>
      </c>
      <c r="EC48" s="1">
        <v>0.30549644424174366</v>
      </c>
      <c r="ED48" s="1">
        <v>0.18869658193577718</v>
      </c>
      <c r="EE48" s="1">
        <v>0.31197383136997803</v>
      </c>
      <c r="EF48" s="1">
        <v>0.20577445752576079</v>
      </c>
      <c r="EG48" s="1">
        <v>0.26556779545661829</v>
      </c>
      <c r="EH48" s="1">
        <v>0.31513218915200902</v>
      </c>
      <c r="EI48" s="1">
        <v>0.25869843136809628</v>
      </c>
      <c r="EJ48" s="1">
        <v>0.16172598051240031</v>
      </c>
      <c r="EK48" s="1">
        <v>0.3467325269084261</v>
      </c>
      <c r="EL48" s="1">
        <v>0.25016949510420178</v>
      </c>
      <c r="EM48" s="1">
        <v>0.25206795328460135</v>
      </c>
      <c r="EN48" s="1">
        <v>0.25391053854428086</v>
      </c>
      <c r="EO48" s="1">
        <v>0.3331420735895112</v>
      </c>
      <c r="EP48" s="1">
        <v>0.28759183710210035</v>
      </c>
      <c r="EQ48" s="1">
        <v>0.24754042811033994</v>
      </c>
      <c r="ER48" s="1">
        <v>0.25956122584632718</v>
      </c>
      <c r="ES48" s="1">
        <v>0.27853343428292937</v>
      </c>
      <c r="ET48" s="1">
        <v>0.27415252529635525</v>
      </c>
      <c r="EU48" s="1">
        <v>0.33144694958697418</v>
      </c>
      <c r="EV48" s="1">
        <v>0.2953378618525348</v>
      </c>
      <c r="EW48" s="1">
        <v>0.25354640872254897</v>
      </c>
      <c r="EX48" s="1">
        <v>0.26559885245912807</v>
      </c>
      <c r="EY48" s="1">
        <v>0.29395504695249491</v>
      </c>
      <c r="EZ48" s="1">
        <v>0.29119086556142387</v>
      </c>
      <c r="FA48" s="1">
        <v>0.22331320675798924</v>
      </c>
      <c r="FB48" s="1">
        <v>0.21240137767521119</v>
      </c>
      <c r="FC48" s="1">
        <v>0.41214904701048444</v>
      </c>
      <c r="FD48" s="1">
        <v>0.3557433150970431</v>
      </c>
      <c r="FE48" s="1">
        <v>0.27944874514839202</v>
      </c>
      <c r="FF48" s="1">
        <v>0.36038970807497689</v>
      </c>
      <c r="FG48" s="1">
        <v>0.21979678959373292</v>
      </c>
      <c r="FH48" s="1">
        <v>0.22712250274456722</v>
      </c>
      <c r="FI48" s="1">
        <v>0.23774119091162921</v>
      </c>
      <c r="FJ48" s="1">
        <v>0.31050590754199775</v>
      </c>
      <c r="FK48" s="1">
        <v>0.37487781488273619</v>
      </c>
      <c r="FL48" s="1">
        <v>0.17921323600769323</v>
      </c>
      <c r="FM48" s="1">
        <v>0.25017250994561413</v>
      </c>
      <c r="FN48" s="1">
        <v>0.25206595109950591</v>
      </c>
      <c r="FO48" s="1">
        <v>0.25391277880194107</v>
      </c>
      <c r="FP48" s="1">
        <v>0.3331387241344157</v>
      </c>
      <c r="FQ48" s="1">
        <v>0.15414462814366783</v>
      </c>
      <c r="FR48" s="1">
        <v>0.2476527952415381</v>
      </c>
      <c r="FS48" s="1">
        <v>0.26413023097391186</v>
      </c>
      <c r="FT48" s="1">
        <v>9.4131978595429919E-2</v>
      </c>
      <c r="FU48" s="1">
        <v>0.18834740374084755</v>
      </c>
      <c r="FV48" s="1">
        <v>-4.5462868319920101E-2</v>
      </c>
      <c r="FW48" s="1">
        <v>-4.5440762236387565E-2</v>
      </c>
      <c r="FX48" s="1">
        <v>-4.5177753909162212E-2</v>
      </c>
      <c r="FY48" s="1">
        <v>-4.455168581268619E-2</v>
      </c>
      <c r="FZ48" s="1">
        <v>-4.426359079171726E-2</v>
      </c>
      <c r="GA48" s="1">
        <v>-4.4668639569383856E-2</v>
      </c>
      <c r="GB48" s="1">
        <v>-1.1387462261799272E-2</v>
      </c>
      <c r="GC48" s="1">
        <v>-1.1034591263047008E-2</v>
      </c>
      <c r="GD48" s="1">
        <v>-1.124671678106952E-2</v>
      </c>
      <c r="GE48" s="1">
        <v>-4.613535079849912E-2</v>
      </c>
      <c r="GF48" s="1">
        <v>-1.0708784950968962E-2</v>
      </c>
      <c r="GG48" s="1">
        <v>-1.0934483435682631E-2</v>
      </c>
      <c r="GH48" s="1">
        <v>-9.731645551686598E-3</v>
      </c>
      <c r="GI48" s="1">
        <v>-9.505951335931925E-3</v>
      </c>
      <c r="GJ48" s="1">
        <v>-8.7445973470475849E-3</v>
      </c>
      <c r="GK48" s="1">
        <v>-7.734819130201815E-3</v>
      </c>
      <c r="GL48" s="1">
        <v>-6.136459838601162E-3</v>
      </c>
      <c r="GM48" s="1">
        <v>-7.5444546645286161E-3</v>
      </c>
      <c r="GN48" s="1">
        <v>-4.8170837351206629E-3</v>
      </c>
      <c r="GO48" s="1">
        <v>-5.572882387171808E-3</v>
      </c>
      <c r="GP48" s="1">
        <v>-4.2088964967921033E-3</v>
      </c>
      <c r="GQ48" s="1">
        <v>-5.1766459905943415E-3</v>
      </c>
      <c r="GR48" s="73">
        <v>-4.4425609591707618E-3</v>
      </c>
    </row>
    <row r="49" spans="1:200" x14ac:dyDescent="0.3">
      <c r="A49" s="31" t="str">
        <v>BA</v>
      </c>
      <c r="B49" s="72">
        <v>0.33638515091829924</v>
      </c>
      <c r="C49" s="1">
        <v>0.44314376739993094</v>
      </c>
      <c r="D49" s="1">
        <v>0.43508727643649958</v>
      </c>
      <c r="E49" s="1">
        <v>0.28307187445161214</v>
      </c>
      <c r="F49" s="1">
        <v>0.39843535578035227</v>
      </c>
      <c r="G49" s="1">
        <v>0.52319858159894517</v>
      </c>
      <c r="H49" s="1">
        <v>0.41676274803234253</v>
      </c>
      <c r="I49" s="1">
        <v>0.49297296818132286</v>
      </c>
      <c r="J49" s="1">
        <v>0.38332202365138074</v>
      </c>
      <c r="K49" s="1">
        <v>0.22285808712377564</v>
      </c>
      <c r="L49" s="1">
        <v>0.20562994457473296</v>
      </c>
      <c r="M49" s="1">
        <v>0.3375579181469579</v>
      </c>
      <c r="N49" s="1">
        <v>0.38239311844380997</v>
      </c>
      <c r="O49" s="1">
        <v>0.19235896830184163</v>
      </c>
      <c r="P49" s="1">
        <v>0.42485683791342693</v>
      </c>
      <c r="Q49" s="1">
        <v>0.46485995655766438</v>
      </c>
      <c r="R49" s="1">
        <v>0.54486739127760453</v>
      </c>
      <c r="S49" s="1">
        <v>0.27131162318218488</v>
      </c>
      <c r="T49" s="1">
        <v>0.24713979651860662</v>
      </c>
      <c r="U49" s="1">
        <v>0.31852964751984497</v>
      </c>
      <c r="V49" s="1">
        <v>0.624745175064085</v>
      </c>
      <c r="W49" s="1">
        <v>0.6300776451676261</v>
      </c>
      <c r="X49" s="1">
        <v>0.31593679711851785</v>
      </c>
      <c r="Y49" s="1">
        <v>9.154970122955465E-2</v>
      </c>
      <c r="Z49" s="1">
        <v>5.618509256999224E-2</v>
      </c>
      <c r="AA49" s="1">
        <v>0.16089967210948145</v>
      </c>
      <c r="AB49" s="1">
        <v>-5.5483182801817528E-2</v>
      </c>
      <c r="AC49" s="1">
        <v>0.19222890103544804</v>
      </c>
      <c r="AD49" s="1">
        <v>8.0287281947190148E-2</v>
      </c>
      <c r="AE49" s="1">
        <v>-0.11306692552260418</v>
      </c>
      <c r="AF49" s="1">
        <v>0.32897918650120722</v>
      </c>
      <c r="AG49" s="1">
        <v>0.14448359791764254</v>
      </c>
      <c r="AH49" s="1">
        <v>0.21647432253650761</v>
      </c>
      <c r="AI49" s="1">
        <v>0.30221409101679519</v>
      </c>
      <c r="AJ49" s="1">
        <v>0.16546255149381842</v>
      </c>
      <c r="AK49" s="1">
        <v>0.36459629447492292</v>
      </c>
      <c r="AL49" s="1">
        <v>0.29076399549760551</v>
      </c>
      <c r="AM49" s="1">
        <v>0.25409266677147341</v>
      </c>
      <c r="AN49" s="1">
        <v>0.53499166239885398</v>
      </c>
      <c r="AO49" s="1">
        <v>0.51729393730288054</v>
      </c>
      <c r="AP49" s="1">
        <v>0.38510162937429088</v>
      </c>
      <c r="AQ49" s="1">
        <v>0.35992699861999777</v>
      </c>
      <c r="AR49" s="1">
        <v>0.60467539813417748</v>
      </c>
      <c r="AS49" s="1">
        <v>0.51121617154203303</v>
      </c>
      <c r="AT49" s="1">
        <v>0.38268318289927422</v>
      </c>
      <c r="AU49" s="1">
        <v>0.4775199579714185</v>
      </c>
      <c r="AV49" s="1">
        <v>0.21780135465372441</v>
      </c>
      <c r="AW49" s="1">
        <v>0.99999999999999978</v>
      </c>
      <c r="AX49" s="1">
        <v>0.33081685946575151</v>
      </c>
      <c r="AY49" s="1">
        <v>0.59610525974770134</v>
      </c>
      <c r="AZ49" s="1">
        <v>0.41169735534178575</v>
      </c>
      <c r="BA49" s="1">
        <v>0.42999409488670842</v>
      </c>
      <c r="BB49" s="1">
        <v>0.57744349980992848</v>
      </c>
      <c r="BC49" s="1">
        <v>0.55044437131207447</v>
      </c>
      <c r="BD49" s="1">
        <v>0.48637383509806037</v>
      </c>
      <c r="BE49" s="1">
        <v>0.63801984605611117</v>
      </c>
      <c r="BF49" s="1">
        <v>0.39275418024733466</v>
      </c>
      <c r="BG49" s="1">
        <v>0.35746534496718585</v>
      </c>
      <c r="BH49" s="1">
        <v>0.53502559296984542</v>
      </c>
      <c r="BI49" s="1">
        <v>0.12609983834138036</v>
      </c>
      <c r="BJ49" s="1">
        <v>0.27280869008872255</v>
      </c>
      <c r="BK49" s="1">
        <v>0.23779186503451863</v>
      </c>
      <c r="BL49" s="1">
        <v>0.2161627266106147</v>
      </c>
      <c r="BM49" s="1">
        <v>0.42432709263229257</v>
      </c>
      <c r="BN49" s="1">
        <v>0.36797404312695647</v>
      </c>
      <c r="BO49" s="1">
        <v>0.29292430452780321</v>
      </c>
      <c r="BP49" s="1">
        <v>0.42614525959519839</v>
      </c>
      <c r="BQ49" s="1">
        <v>0.31874059080010686</v>
      </c>
      <c r="BR49" s="1">
        <v>0.24766923708058572</v>
      </c>
      <c r="BS49" s="1">
        <v>0.29234301129521434</v>
      </c>
      <c r="BT49" s="1">
        <v>0.26151897174020622</v>
      </c>
      <c r="BU49" s="1">
        <v>0.48298920392917954</v>
      </c>
      <c r="BV49" s="1">
        <v>0.41890500608404557</v>
      </c>
      <c r="BW49" s="1">
        <v>0.37539120707650836</v>
      </c>
      <c r="BX49" s="1">
        <v>-1.2908564784517473E-2</v>
      </c>
      <c r="BY49" s="1">
        <v>0.23450609261239558</v>
      </c>
      <c r="BZ49" s="1">
        <v>0.28037488034126951</v>
      </c>
      <c r="CA49" s="1">
        <v>0.30563144492127664</v>
      </c>
      <c r="CB49" s="1">
        <v>0.36292359738543617</v>
      </c>
      <c r="CC49" s="1">
        <v>3.335195343207796E-2</v>
      </c>
      <c r="CD49" s="1">
        <v>0.33114051945802875</v>
      </c>
      <c r="CE49" s="1">
        <v>3.4950350966027312E-2</v>
      </c>
      <c r="CF49" s="1">
        <v>0.58998794226280415</v>
      </c>
      <c r="CG49" s="1">
        <v>0.55762622972652887</v>
      </c>
      <c r="CH49" s="1">
        <v>0.48480634363743041</v>
      </c>
      <c r="CI49" s="1">
        <v>0.55037584505854675</v>
      </c>
      <c r="CJ49" s="1">
        <v>0.54404174896440249</v>
      </c>
      <c r="CK49" s="1">
        <v>5.9523940280769419E-2</v>
      </c>
      <c r="CL49" s="1">
        <v>0.45269871335781653</v>
      </c>
      <c r="CM49" s="1">
        <v>0.41697985593840309</v>
      </c>
      <c r="CN49" s="1">
        <v>0.47083454470492186</v>
      </c>
      <c r="CO49" s="1">
        <v>0.32924436395000317</v>
      </c>
      <c r="CP49" s="1">
        <v>0.43066102447097898</v>
      </c>
      <c r="CQ49" s="1">
        <v>0.49301266880435463</v>
      </c>
      <c r="CR49" s="1">
        <v>0.61554156523550474</v>
      </c>
      <c r="CS49" s="1">
        <v>0.59463439465709256</v>
      </c>
      <c r="CT49" s="1">
        <v>0.59381344856988239</v>
      </c>
      <c r="CU49" s="1">
        <v>0.67321309785240246</v>
      </c>
      <c r="CV49" s="1">
        <v>0.61095110988468093</v>
      </c>
      <c r="CW49" s="1">
        <v>0.52670414817954692</v>
      </c>
      <c r="CX49" s="1">
        <v>0.53258987501867916</v>
      </c>
      <c r="CY49" s="1">
        <v>0.41661921691244935</v>
      </c>
      <c r="CZ49" s="1">
        <v>0.53576493846794715</v>
      </c>
      <c r="DA49" s="1">
        <v>0.53074425449300033</v>
      </c>
      <c r="DB49" s="1">
        <v>0.4311050444489844</v>
      </c>
      <c r="DC49" s="1">
        <v>0.40099887227783426</v>
      </c>
      <c r="DD49" s="1">
        <v>0.45900572559127079</v>
      </c>
      <c r="DE49" s="1">
        <v>0.52051195003338024</v>
      </c>
      <c r="DF49" s="1">
        <v>0.53112001441391388</v>
      </c>
      <c r="DG49" s="1">
        <v>0.57395226959238954</v>
      </c>
      <c r="DH49" s="1">
        <v>0.55805946023664055</v>
      </c>
      <c r="DI49" s="1">
        <v>0.37006838903582179</v>
      </c>
      <c r="DJ49" s="1">
        <v>0.30902824208281532</v>
      </c>
      <c r="DK49" s="1">
        <v>0.65357519182532087</v>
      </c>
      <c r="DL49" s="1">
        <v>0.40286062993901028</v>
      </c>
      <c r="DM49" s="1">
        <v>0.22435448446498274</v>
      </c>
      <c r="DN49" s="1">
        <v>0.73161093242702091</v>
      </c>
      <c r="DO49" s="1">
        <v>0.66042861367861749</v>
      </c>
      <c r="DP49" s="1">
        <v>0.60691767096336968</v>
      </c>
      <c r="DQ49" s="1">
        <v>0.56888510308489004</v>
      </c>
      <c r="DR49" s="1">
        <v>0.5610204792426664</v>
      </c>
      <c r="DS49" s="1">
        <v>0.57828749179306393</v>
      </c>
      <c r="DT49" s="1">
        <v>0.37068474491796688</v>
      </c>
      <c r="DU49" s="1">
        <v>0.48033131098229997</v>
      </c>
      <c r="DV49" s="1">
        <v>-4.2314653029852219E-2</v>
      </c>
      <c r="DW49" s="1">
        <v>0.13337470522346528</v>
      </c>
      <c r="DX49" s="1">
        <v>0.64490775393217747</v>
      </c>
      <c r="DY49" s="1">
        <v>0.66271674467135799</v>
      </c>
      <c r="DZ49" s="1">
        <v>0.58089445993129674</v>
      </c>
      <c r="EA49" s="1">
        <v>0.55104892812360173</v>
      </c>
      <c r="EB49" s="1">
        <v>0.59410228553119715</v>
      </c>
      <c r="EC49" s="1">
        <v>0.56413395624256291</v>
      </c>
      <c r="ED49" s="1">
        <v>0.54148857668883554</v>
      </c>
      <c r="EE49" s="1">
        <v>0.35583854575846219</v>
      </c>
      <c r="EF49" s="1">
        <v>0.26948872682894642</v>
      </c>
      <c r="EG49" s="1">
        <v>0.3909306831938667</v>
      </c>
      <c r="EH49" s="1">
        <v>0.49986403452129546</v>
      </c>
      <c r="EI49" s="1">
        <v>0.3466344222172168</v>
      </c>
      <c r="EJ49" s="1">
        <v>0.27682453047556893</v>
      </c>
      <c r="EK49" s="1">
        <v>0.50383033743014871</v>
      </c>
      <c r="EL49" s="1">
        <v>0.32341940884243309</v>
      </c>
      <c r="EM49" s="1">
        <v>0.3228358765994323</v>
      </c>
      <c r="EN49" s="1">
        <v>0.33302307706991313</v>
      </c>
      <c r="EO49" s="1">
        <v>0.48610764362914222</v>
      </c>
      <c r="EP49" s="1">
        <v>0.71298298172966956</v>
      </c>
      <c r="EQ49" s="1">
        <v>0.3101225943441045</v>
      </c>
      <c r="ER49" s="1">
        <v>0.33339346017145716</v>
      </c>
      <c r="ES49" s="1">
        <v>0.35999319169486682</v>
      </c>
      <c r="ET49" s="1">
        <v>0.35150986463955863</v>
      </c>
      <c r="EU49" s="1">
        <v>0.55083729298410922</v>
      </c>
      <c r="EV49" s="1">
        <v>0.44316293745003238</v>
      </c>
      <c r="EW49" s="1">
        <v>0.66242136967750953</v>
      </c>
      <c r="EX49" s="1">
        <v>0.66569828786745811</v>
      </c>
      <c r="EY49" s="1">
        <v>0.47927556859773562</v>
      </c>
      <c r="EZ49" s="1">
        <v>0.47750856518315066</v>
      </c>
      <c r="FA49" s="1">
        <v>0.4084154813197996</v>
      </c>
      <c r="FB49" s="1">
        <v>0.25599369694756136</v>
      </c>
      <c r="FC49" s="1">
        <v>0.7109876991639752</v>
      </c>
      <c r="FD49" s="1">
        <v>0.58088409911315098</v>
      </c>
      <c r="FE49" s="1">
        <v>0.68579405807366012</v>
      </c>
      <c r="FF49" s="1">
        <v>0.63047532398525041</v>
      </c>
      <c r="FG49" s="1">
        <v>0.70191576413501444</v>
      </c>
      <c r="FH49" s="1">
        <v>0.62428674116878335</v>
      </c>
      <c r="FI49" s="1">
        <v>0.59211630479371979</v>
      </c>
      <c r="FJ49" s="1">
        <v>0.56329242457669138</v>
      </c>
      <c r="FK49" s="1">
        <v>0.44226214501959638</v>
      </c>
      <c r="FL49" s="1">
        <v>0.53450728374528444</v>
      </c>
      <c r="FM49" s="1">
        <v>0.32341926646576086</v>
      </c>
      <c r="FN49" s="1">
        <v>0.32283550244943293</v>
      </c>
      <c r="FO49" s="1">
        <v>0.33302370192798014</v>
      </c>
      <c r="FP49" s="1">
        <v>0.48610983749640169</v>
      </c>
      <c r="FQ49" s="1">
        <v>0.40801505840402352</v>
      </c>
      <c r="FR49" s="1">
        <v>0.55835349482348084</v>
      </c>
      <c r="FS49" s="1">
        <v>0.69865396730266394</v>
      </c>
      <c r="FT49" s="1">
        <v>0.53004659018277378</v>
      </c>
      <c r="FU49" s="1">
        <v>0.67704246871836726</v>
      </c>
      <c r="FV49" s="1">
        <v>7.6481487094158793E-2</v>
      </c>
      <c r="FW49" s="1">
        <v>7.634659318126856E-2</v>
      </c>
      <c r="FX49" s="1">
        <v>7.702199358619205E-2</v>
      </c>
      <c r="FY49" s="1">
        <v>7.6730555971648212E-2</v>
      </c>
      <c r="FZ49" s="1">
        <v>7.7065980378039217E-2</v>
      </c>
      <c r="GA49" s="1">
        <v>7.6179345583864258E-2</v>
      </c>
      <c r="GB49" s="1">
        <v>0.17776818351322346</v>
      </c>
      <c r="GC49" s="1">
        <v>0.17845132336214814</v>
      </c>
      <c r="GD49" s="1">
        <v>0.17798883014532577</v>
      </c>
      <c r="GE49" s="1">
        <v>9.8513008127927473E-2</v>
      </c>
      <c r="GF49" s="1">
        <v>0.17899059494632691</v>
      </c>
      <c r="GG49" s="1">
        <v>0.17881919680934819</v>
      </c>
      <c r="GH49" s="1">
        <v>0.18070936749137903</v>
      </c>
      <c r="GI49" s="1">
        <v>0.18102218340690371</v>
      </c>
      <c r="GJ49" s="1">
        <v>0.18248401997437583</v>
      </c>
      <c r="GK49" s="1">
        <v>0.18427508916129592</v>
      </c>
      <c r="GL49" s="1">
        <v>0.18715473483872996</v>
      </c>
      <c r="GM49" s="1">
        <v>0.18461334758079434</v>
      </c>
      <c r="GN49" s="1">
        <v>0.18946706505265473</v>
      </c>
      <c r="GO49" s="1">
        <v>0.18812542659855722</v>
      </c>
      <c r="GP49" s="1">
        <v>0.19069422678977593</v>
      </c>
      <c r="GQ49" s="1">
        <v>0.18899292056527239</v>
      </c>
      <c r="GR49" s="73">
        <v>0.19028987826312707</v>
      </c>
    </row>
    <row r="50" spans="1:200" x14ac:dyDescent="0.3">
      <c r="A50" s="31" t="str">
        <v>LMT</v>
      </c>
      <c r="B50" s="72">
        <v>2.6881907855012259E-2</v>
      </c>
      <c r="C50" s="1">
        <v>0.13874566716150383</v>
      </c>
      <c r="D50" s="1">
        <v>0.19688357493484465</v>
      </c>
      <c r="E50" s="1">
        <v>-4.5058634298616076E-2</v>
      </c>
      <c r="F50" s="1">
        <v>0.2794048334225826</v>
      </c>
      <c r="G50" s="1">
        <v>0.23337912474761277</v>
      </c>
      <c r="H50" s="1">
        <v>0.58985688098761713</v>
      </c>
      <c r="I50" s="1">
        <v>0.25331247555454034</v>
      </c>
      <c r="J50" s="1">
        <v>5.8985606864267376E-2</v>
      </c>
      <c r="K50" s="1">
        <v>-0.13568756361649009</v>
      </c>
      <c r="L50" s="1">
        <v>3.5206369868010047E-2</v>
      </c>
      <c r="M50" s="1">
        <v>0.21248754004467077</v>
      </c>
      <c r="N50" s="1">
        <v>0.44989227456341918</v>
      </c>
      <c r="O50" s="1">
        <v>0.3663661738406378</v>
      </c>
      <c r="P50" s="1">
        <v>0.33936759660322219</v>
      </c>
      <c r="Q50" s="1">
        <v>0.28961801738580722</v>
      </c>
      <c r="R50" s="1">
        <v>0.3261336118218206</v>
      </c>
      <c r="S50" s="1">
        <v>-5.6644362611293847E-3</v>
      </c>
      <c r="T50" s="1">
        <v>4.6507882281737009E-2</v>
      </c>
      <c r="U50" s="1">
        <v>0.25426339826970296</v>
      </c>
      <c r="V50" s="1">
        <v>0.51902472562573609</v>
      </c>
      <c r="W50" s="1">
        <v>0.38389636466767435</v>
      </c>
      <c r="X50" s="1">
        <v>5.8574945164853197E-2</v>
      </c>
      <c r="Y50" s="1">
        <v>0.3282838265798651</v>
      </c>
      <c r="Z50" s="1">
        <v>0.27456678851816191</v>
      </c>
      <c r="AA50" s="1">
        <v>0.41939202989324548</v>
      </c>
      <c r="AB50" s="1">
        <v>-3.6932509934849422E-2</v>
      </c>
      <c r="AC50" s="1">
        <v>0.39016790227671866</v>
      </c>
      <c r="AD50" s="1">
        <v>0.29080306134015749</v>
      </c>
      <c r="AE50" s="1">
        <v>-0.22684855810485985</v>
      </c>
      <c r="AF50" s="1">
        <v>0.3933038285392253</v>
      </c>
      <c r="AG50" s="1">
        <v>0.17506596207155578</v>
      </c>
      <c r="AH50" s="1">
        <v>0.41517313699878639</v>
      </c>
      <c r="AI50" s="1">
        <v>0.16218806278448983</v>
      </c>
      <c r="AJ50" s="1">
        <v>3.1012545283751813E-2</v>
      </c>
      <c r="AK50" s="1">
        <v>0.1851177203975081</v>
      </c>
      <c r="AL50" s="1">
        <v>8.9701262031480114E-2</v>
      </c>
      <c r="AM50" s="1">
        <v>2.4555300258151697E-2</v>
      </c>
      <c r="AN50" s="1">
        <v>0.15721456386026941</v>
      </c>
      <c r="AO50" s="1">
        <v>9.6599031534299232E-2</v>
      </c>
      <c r="AP50" s="1">
        <v>0.19893135355215202</v>
      </c>
      <c r="AQ50" s="1">
        <v>0.14127543345937218</v>
      </c>
      <c r="AR50" s="1">
        <v>0.30555005049592843</v>
      </c>
      <c r="AS50" s="1">
        <v>0.27162797740721545</v>
      </c>
      <c r="AT50" s="1">
        <v>0.10956677233108075</v>
      </c>
      <c r="AU50" s="1">
        <v>-6.3831766698873799E-3</v>
      </c>
      <c r="AV50" s="1">
        <v>0.17521935513591846</v>
      </c>
      <c r="AW50" s="1">
        <v>0.33081685946575151</v>
      </c>
      <c r="AX50" s="1">
        <v>0.99999999999999978</v>
      </c>
      <c r="AY50" s="1">
        <v>0.67962176617307468</v>
      </c>
      <c r="AZ50" s="1">
        <v>0.23312098648100688</v>
      </c>
      <c r="BA50" s="1">
        <v>0.31646770216659925</v>
      </c>
      <c r="BB50" s="1">
        <v>0.3938614469543254</v>
      </c>
      <c r="BC50" s="1">
        <v>0.33322777953934268</v>
      </c>
      <c r="BD50" s="1">
        <v>0.23629168211193902</v>
      </c>
      <c r="BE50" s="1">
        <v>0.26195571553743791</v>
      </c>
      <c r="BF50" s="1">
        <v>0.43595273231599896</v>
      </c>
      <c r="BG50" s="1">
        <v>0.13821953314400123</v>
      </c>
      <c r="BH50" s="1">
        <v>0.21100565514832112</v>
      </c>
      <c r="BI50" s="1">
        <v>0.20163258138305612</v>
      </c>
      <c r="BJ50" s="1">
        <v>0.36610021070351545</v>
      </c>
      <c r="BK50" s="1">
        <v>0.40616747685759264</v>
      </c>
      <c r="BL50" s="1">
        <v>0.3761666335196161</v>
      </c>
      <c r="BM50" s="1">
        <v>0.50854160534643023</v>
      </c>
      <c r="BN50" s="1">
        <v>0.54090611167604341</v>
      </c>
      <c r="BO50" s="1">
        <v>0.27140992539796055</v>
      </c>
      <c r="BP50" s="1">
        <v>0.39340452319424996</v>
      </c>
      <c r="BQ50" s="1">
        <v>-1.9314808266430391E-2</v>
      </c>
      <c r="BR50" s="1">
        <v>1.6976115711846023E-3</v>
      </c>
      <c r="BS50" s="1">
        <v>0.42150396376368993</v>
      </c>
      <c r="BT50" s="1">
        <v>0.49775248977162129</v>
      </c>
      <c r="BU50" s="1">
        <v>0.58022282378152112</v>
      </c>
      <c r="BV50" s="1">
        <v>0.5696351042545259</v>
      </c>
      <c r="BW50" s="1">
        <v>0.47449240748578292</v>
      </c>
      <c r="BX50" s="1">
        <v>0.41899548377726864</v>
      </c>
      <c r="BY50" s="1">
        <v>0.41388803399274876</v>
      </c>
      <c r="BZ50" s="1">
        <v>0.46498149027487023</v>
      </c>
      <c r="CA50" s="1">
        <v>0.52581044132016863</v>
      </c>
      <c r="CB50" s="1">
        <v>0.49891631010700083</v>
      </c>
      <c r="CC50" s="1">
        <v>0.24721756283426091</v>
      </c>
      <c r="CD50" s="1">
        <v>0.10649327440140743</v>
      </c>
      <c r="CE50" s="1">
        <v>0.1064169532548269</v>
      </c>
      <c r="CF50" s="1">
        <v>0.47605165633348773</v>
      </c>
      <c r="CG50" s="1">
        <v>0.35452930038174785</v>
      </c>
      <c r="CH50" s="1">
        <v>0.32434925252973679</v>
      </c>
      <c r="CI50" s="1">
        <v>0.23975279539760935</v>
      </c>
      <c r="CJ50" s="1">
        <v>0.24071554991615998</v>
      </c>
      <c r="CK50" s="1">
        <v>0.39097012496028871</v>
      </c>
      <c r="CL50" s="1">
        <v>0.31763360298811322</v>
      </c>
      <c r="CM50" s="1">
        <v>0.1003699447003736</v>
      </c>
      <c r="CN50" s="1">
        <v>0.21061960561468482</v>
      </c>
      <c r="CO50" s="1">
        <v>2.5868045607356886E-2</v>
      </c>
      <c r="CP50" s="1">
        <v>0.33084740737766816</v>
      </c>
      <c r="CQ50" s="1">
        <v>0.23405077547774075</v>
      </c>
      <c r="CR50" s="1">
        <v>0.33503820128837297</v>
      </c>
      <c r="CS50" s="1">
        <v>0.37416393551844002</v>
      </c>
      <c r="CT50" s="1">
        <v>0.27952511873324637</v>
      </c>
      <c r="CU50" s="1">
        <v>0.29470801033511129</v>
      </c>
      <c r="CV50" s="1">
        <v>0.35602241560244269</v>
      </c>
      <c r="CW50" s="1">
        <v>0.48053655535243978</v>
      </c>
      <c r="CX50" s="1">
        <v>0.34755825975215521</v>
      </c>
      <c r="CY50" s="1">
        <v>0.20439050208210555</v>
      </c>
      <c r="CZ50" s="1">
        <v>0.52344605691501178</v>
      </c>
      <c r="DA50" s="1">
        <v>0.49013643664194095</v>
      </c>
      <c r="DB50" s="1">
        <v>0.35490908273408023</v>
      </c>
      <c r="DC50" s="1">
        <v>0.41411789242413471</v>
      </c>
      <c r="DD50" s="1">
        <v>0.43808953201937129</v>
      </c>
      <c r="DE50" s="1">
        <v>0.42285070335994079</v>
      </c>
      <c r="DF50" s="1">
        <v>0.40794279339111622</v>
      </c>
      <c r="DG50" s="1">
        <v>0.43752305870981623</v>
      </c>
      <c r="DH50" s="1">
        <v>0.46663008544688672</v>
      </c>
      <c r="DI50" s="1">
        <v>8.4796500423672441E-2</v>
      </c>
      <c r="DJ50" s="1">
        <v>-0.1672540998154087</v>
      </c>
      <c r="DK50" s="1">
        <v>0.4704307024418653</v>
      </c>
      <c r="DL50" s="1">
        <v>0.46609376641361344</v>
      </c>
      <c r="DM50" s="1">
        <v>8.483737474131807E-2</v>
      </c>
      <c r="DN50" s="1">
        <v>0.27218784178208311</v>
      </c>
      <c r="DO50" s="1">
        <v>0.42062020866027006</v>
      </c>
      <c r="DP50" s="1">
        <v>0.27766385681270667</v>
      </c>
      <c r="DQ50" s="1">
        <v>0.25288805290373573</v>
      </c>
      <c r="DR50" s="1">
        <v>0.3493187651487506</v>
      </c>
      <c r="DS50" s="1">
        <v>0.22269699813928723</v>
      </c>
      <c r="DT50" s="1">
        <v>0.19571285417099027</v>
      </c>
      <c r="DU50" s="1">
        <v>0.24628924725246565</v>
      </c>
      <c r="DV50" s="1">
        <v>-1.7980687515705754E-3</v>
      </c>
      <c r="DW50" s="1">
        <v>1.1305400694288756E-3</v>
      </c>
      <c r="DX50" s="1">
        <v>0.34561230069452192</v>
      </c>
      <c r="DY50" s="1">
        <v>0.36233018844241527</v>
      </c>
      <c r="DZ50" s="1">
        <v>0.25584771947335549</v>
      </c>
      <c r="EA50" s="1">
        <v>0.22021814693423819</v>
      </c>
      <c r="EB50" s="1">
        <v>0.2466506338695145</v>
      </c>
      <c r="EC50" s="1">
        <v>0.39704371920604126</v>
      </c>
      <c r="ED50" s="1">
        <v>0.32702483863345638</v>
      </c>
      <c r="EE50" s="1">
        <v>0.19810696849297402</v>
      </c>
      <c r="EF50" s="1">
        <v>0.258234821775019</v>
      </c>
      <c r="EG50" s="1">
        <v>0.18924150859050043</v>
      </c>
      <c r="EH50" s="1">
        <v>0.24253569844204156</v>
      </c>
      <c r="EI50" s="1">
        <v>0.14028316265779106</v>
      </c>
      <c r="EJ50" s="1">
        <v>0.11309746263700335</v>
      </c>
      <c r="EK50" s="1">
        <v>0.307871909727155</v>
      </c>
      <c r="EL50" s="1">
        <v>-1.6074755919346533E-2</v>
      </c>
      <c r="EM50" s="1">
        <v>-3.8270236444433468E-2</v>
      </c>
      <c r="EN50" s="1">
        <v>4.1357475602823096E-3</v>
      </c>
      <c r="EO50" s="1">
        <v>0.10312187896795069</v>
      </c>
      <c r="EP50" s="1">
        <v>0.10063169813639</v>
      </c>
      <c r="EQ50" s="1">
        <v>9.3093562876209856E-3</v>
      </c>
      <c r="ER50" s="1">
        <v>-4.670656738514173E-3</v>
      </c>
      <c r="ES50" s="1">
        <v>8.7821600815216044E-3</v>
      </c>
      <c r="ET50" s="1">
        <v>-1.528515986511964E-2</v>
      </c>
      <c r="EU50" s="1">
        <v>8.2245499233537286E-2</v>
      </c>
      <c r="EV50" s="1">
        <v>-9.9877305988283881E-3</v>
      </c>
      <c r="EW50" s="1">
        <v>9.0700850409070291E-2</v>
      </c>
      <c r="EX50" s="1">
        <v>0.21915580865429035</v>
      </c>
      <c r="EY50" s="1">
        <v>-3.5496879661788849E-3</v>
      </c>
      <c r="EZ50" s="1">
        <v>4.8071578472450666E-2</v>
      </c>
      <c r="FA50" s="1">
        <v>3.0097645425469329E-2</v>
      </c>
      <c r="FB50" s="1">
        <v>-5.1252759545750294E-2</v>
      </c>
      <c r="FC50" s="1">
        <v>0.16982953852882293</v>
      </c>
      <c r="FD50" s="1">
        <v>0.2622316600622499</v>
      </c>
      <c r="FE50" s="1">
        <v>0.23451119342502633</v>
      </c>
      <c r="FF50" s="1">
        <v>0.26267523114021613</v>
      </c>
      <c r="FG50" s="1">
        <v>0.30694475769706547</v>
      </c>
      <c r="FH50" s="1">
        <v>0.39874653269086269</v>
      </c>
      <c r="FI50" s="1">
        <v>0.32134887810727614</v>
      </c>
      <c r="FJ50" s="1">
        <v>0.18617001389532192</v>
      </c>
      <c r="FK50" s="1">
        <v>0.33433535202029718</v>
      </c>
      <c r="FL50" s="1">
        <v>0.21670572059485996</v>
      </c>
      <c r="FM50" s="1">
        <v>-1.6076416080028508E-2</v>
      </c>
      <c r="FN50" s="1">
        <v>-3.8272200724077679E-2</v>
      </c>
      <c r="FO50" s="1">
        <v>4.1376435075759594E-3</v>
      </c>
      <c r="FP50" s="1">
        <v>0.10311613947202976</v>
      </c>
      <c r="FQ50" s="1">
        <v>0.12769303181197272</v>
      </c>
      <c r="FR50" s="1">
        <v>0.26400557685277271</v>
      </c>
      <c r="FS50" s="1">
        <v>0.27125409604013956</v>
      </c>
      <c r="FT50" s="1">
        <v>0.16419386849774911</v>
      </c>
      <c r="FU50" s="1">
        <v>0.2656997269930973</v>
      </c>
      <c r="FV50" s="1">
        <v>2.9561616409896685E-2</v>
      </c>
      <c r="FW50" s="1">
        <v>2.9627607106351334E-2</v>
      </c>
      <c r="FX50" s="1">
        <v>3.0057661812064422E-2</v>
      </c>
      <c r="FY50" s="1">
        <v>2.9704781850200583E-2</v>
      </c>
      <c r="FZ50" s="1">
        <v>3.0079794118423372E-2</v>
      </c>
      <c r="GA50" s="1">
        <v>3.0521952684451136E-2</v>
      </c>
      <c r="GB50" s="1">
        <v>4.8940496789316335E-2</v>
      </c>
      <c r="GC50" s="1">
        <v>4.9202006677323377E-2</v>
      </c>
      <c r="GD50" s="1">
        <v>4.8968634083717939E-2</v>
      </c>
      <c r="GE50" s="1">
        <v>2.0514936940579709E-2</v>
      </c>
      <c r="GF50" s="1">
        <v>4.9341408391990617E-2</v>
      </c>
      <c r="GG50" s="1">
        <v>4.9531869985681633E-2</v>
      </c>
      <c r="GH50" s="1">
        <v>4.9951903450835722E-2</v>
      </c>
      <c r="GI50" s="1">
        <v>5.005316049365021E-2</v>
      </c>
      <c r="GJ50" s="1">
        <v>5.0625121084626905E-2</v>
      </c>
      <c r="GK50" s="1">
        <v>5.1309146098734174E-2</v>
      </c>
      <c r="GL50" s="1">
        <v>5.2444863278089629E-2</v>
      </c>
      <c r="GM50" s="1">
        <v>5.139642208628957E-2</v>
      </c>
      <c r="GN50" s="1">
        <v>5.3301792648568803E-2</v>
      </c>
      <c r="GO50" s="1">
        <v>5.2685404040209091E-2</v>
      </c>
      <c r="GP50" s="1">
        <v>5.3981006579257106E-2</v>
      </c>
      <c r="GQ50" s="1">
        <v>5.333860902993455E-2</v>
      </c>
      <c r="GR50" s="73">
        <v>5.3823712409884428E-2</v>
      </c>
    </row>
    <row r="51" spans="1:200" x14ac:dyDescent="0.3">
      <c r="A51" s="31" t="str">
        <v>RTX</v>
      </c>
      <c r="B51" s="72">
        <v>0.1782293233078748</v>
      </c>
      <c r="C51" s="1">
        <v>0.15781874651559158</v>
      </c>
      <c r="D51" s="1">
        <v>0.15143253600686105</v>
      </c>
      <c r="E51" s="1">
        <v>4.7662721483165769E-2</v>
      </c>
      <c r="F51" s="1">
        <v>0.22978800929432996</v>
      </c>
      <c r="G51" s="1">
        <v>0.39835860595936018</v>
      </c>
      <c r="H51" s="1">
        <v>0.50712016195182452</v>
      </c>
      <c r="I51" s="1">
        <v>0.3201629144161065</v>
      </c>
      <c r="J51" s="1">
        <v>0.25408647895846648</v>
      </c>
      <c r="K51" s="1">
        <v>-6.3189858607185997E-3</v>
      </c>
      <c r="L51" s="1">
        <v>9.7197388164863424E-3</v>
      </c>
      <c r="M51" s="1">
        <v>0.34352715976373371</v>
      </c>
      <c r="N51" s="1">
        <v>0.54613685396703171</v>
      </c>
      <c r="O51" s="1">
        <v>0.48466659662701567</v>
      </c>
      <c r="P51" s="1">
        <v>0.43672140719708807</v>
      </c>
      <c r="Q51" s="1">
        <v>0.47174956897669346</v>
      </c>
      <c r="R51" s="1">
        <v>0.44943056311642793</v>
      </c>
      <c r="S51" s="1">
        <v>9.225105591519793E-2</v>
      </c>
      <c r="T51" s="1">
        <v>0.15755989224053685</v>
      </c>
      <c r="U51" s="1">
        <v>0.24580427613673528</v>
      </c>
      <c r="V51" s="1">
        <v>0.76982060283374731</v>
      </c>
      <c r="W51" s="1">
        <v>0.68752310450989129</v>
      </c>
      <c r="X51" s="1">
        <v>0.21866426587764215</v>
      </c>
      <c r="Y51" s="1">
        <v>0.20551889249521249</v>
      </c>
      <c r="Z51" s="1">
        <v>0.34651679194024776</v>
      </c>
      <c r="AA51" s="1">
        <v>0.36232329676295683</v>
      </c>
      <c r="AB51" s="1">
        <v>5.4680846026372638E-2</v>
      </c>
      <c r="AC51" s="1">
        <v>0.23492361076707768</v>
      </c>
      <c r="AD51" s="1">
        <v>9.2378405872772282E-2</v>
      </c>
      <c r="AE51" s="1">
        <v>-0.18840753074211247</v>
      </c>
      <c r="AF51" s="1">
        <v>0.51337972938862386</v>
      </c>
      <c r="AG51" s="1">
        <v>0.18461894098396309</v>
      </c>
      <c r="AH51" s="1">
        <v>0.39498234084689826</v>
      </c>
      <c r="AI51" s="1">
        <v>0.23256039699972117</v>
      </c>
      <c r="AJ51" s="1">
        <v>6.6638630751053377E-2</v>
      </c>
      <c r="AK51" s="1">
        <v>0.32989773908759051</v>
      </c>
      <c r="AL51" s="1">
        <v>0.13269429462696097</v>
      </c>
      <c r="AM51" s="1">
        <v>7.4828177349212419E-2</v>
      </c>
      <c r="AN51" s="1">
        <v>0.41146035063984082</v>
      </c>
      <c r="AO51" s="1">
        <v>0.29005065964308696</v>
      </c>
      <c r="AP51" s="1">
        <v>0.33269187392245381</v>
      </c>
      <c r="AQ51" s="1">
        <v>0.19051961539141102</v>
      </c>
      <c r="AR51" s="1">
        <v>0.6146344956362717</v>
      </c>
      <c r="AS51" s="1">
        <v>0.52571627508574714</v>
      </c>
      <c r="AT51" s="1">
        <v>0.19974599261240958</v>
      </c>
      <c r="AU51" s="1">
        <v>0.17880863540762584</v>
      </c>
      <c r="AV51" s="1">
        <v>0.28148772646476977</v>
      </c>
      <c r="AW51" s="1">
        <v>0.59610525974770134</v>
      </c>
      <c r="AX51" s="1">
        <v>0.67962176617307468</v>
      </c>
      <c r="AY51" s="1">
        <v>1.0000000000000002</v>
      </c>
      <c r="AZ51" s="1">
        <v>0.26956889703230308</v>
      </c>
      <c r="BA51" s="1">
        <v>0.3461539183560996</v>
      </c>
      <c r="BB51" s="1">
        <v>0.48963828331832493</v>
      </c>
      <c r="BC51" s="1">
        <v>0.49062112000572322</v>
      </c>
      <c r="BD51" s="1">
        <v>0.24529695769523435</v>
      </c>
      <c r="BE51" s="1">
        <v>0.55467884582912708</v>
      </c>
      <c r="BF51" s="1">
        <v>0.43467521866080355</v>
      </c>
      <c r="BG51" s="1">
        <v>0.21663401730366585</v>
      </c>
      <c r="BH51" s="1">
        <v>0.46120676248683362</v>
      </c>
      <c r="BI51" s="1">
        <v>0.2207751664944845</v>
      </c>
      <c r="BJ51" s="1">
        <v>0.32968774401979645</v>
      </c>
      <c r="BK51" s="1">
        <v>0.36781134159084211</v>
      </c>
      <c r="BL51" s="1">
        <v>0.30398767314681174</v>
      </c>
      <c r="BM51" s="1">
        <v>0.49389303839649967</v>
      </c>
      <c r="BN51" s="1">
        <v>0.39598050769414028</v>
      </c>
      <c r="BO51" s="1">
        <v>0.18630343077447137</v>
      </c>
      <c r="BP51" s="1">
        <v>0.35663336357965131</v>
      </c>
      <c r="BQ51" s="1">
        <v>0.10824929414396961</v>
      </c>
      <c r="BR51" s="1">
        <v>0.13497471043021567</v>
      </c>
      <c r="BS51" s="1">
        <v>0.44373891116487607</v>
      </c>
      <c r="BT51" s="1">
        <v>0.41498262340809594</v>
      </c>
      <c r="BU51" s="1">
        <v>0.67433936799985517</v>
      </c>
      <c r="BV51" s="1">
        <v>0.53382201185113043</v>
      </c>
      <c r="BW51" s="1">
        <v>0.45421747544594365</v>
      </c>
      <c r="BX51" s="1">
        <v>0.27356246383753846</v>
      </c>
      <c r="BY51" s="1">
        <v>0.35913190815071122</v>
      </c>
      <c r="BZ51" s="1">
        <v>0.47221607361923962</v>
      </c>
      <c r="CA51" s="1">
        <v>0.44196908502691329</v>
      </c>
      <c r="CB51" s="1">
        <v>0.5400534676159735</v>
      </c>
      <c r="CC51" s="1">
        <v>9.110058580809352E-2</v>
      </c>
      <c r="CD51" s="1">
        <v>0.31263615381079812</v>
      </c>
      <c r="CE51" s="1">
        <v>-6.9039986132306747E-2</v>
      </c>
      <c r="CF51" s="1">
        <v>0.66172701049483862</v>
      </c>
      <c r="CG51" s="1">
        <v>0.52196906475167004</v>
      </c>
      <c r="CH51" s="1">
        <v>0.36389829977293842</v>
      </c>
      <c r="CI51" s="1">
        <v>0.53354854360841708</v>
      </c>
      <c r="CJ51" s="1">
        <v>0.50825387062152261</v>
      </c>
      <c r="CK51" s="1">
        <v>0.22259726545688277</v>
      </c>
      <c r="CL51" s="1">
        <v>0.41672657581226807</v>
      </c>
      <c r="CM51" s="1">
        <v>0.2899543826635515</v>
      </c>
      <c r="CN51" s="1">
        <v>0.34791377221022307</v>
      </c>
      <c r="CO51" s="1">
        <v>0.23223342351221188</v>
      </c>
      <c r="CP51" s="1">
        <v>0.47850799222419443</v>
      </c>
      <c r="CQ51" s="1">
        <v>0.38600172846576453</v>
      </c>
      <c r="CR51" s="1">
        <v>0.5808165210243631</v>
      </c>
      <c r="CS51" s="1">
        <v>0.55902217635954932</v>
      </c>
      <c r="CT51" s="1">
        <v>0.57219904737925176</v>
      </c>
      <c r="CU51" s="1">
        <v>0.6118610172208</v>
      </c>
      <c r="CV51" s="1">
        <v>0.63663158815396248</v>
      </c>
      <c r="CW51" s="1">
        <v>0.64420873560414171</v>
      </c>
      <c r="CX51" s="1">
        <v>0.37074139177777871</v>
      </c>
      <c r="CY51" s="1">
        <v>0.33592147000050998</v>
      </c>
      <c r="CZ51" s="1">
        <v>0.62349751002765841</v>
      </c>
      <c r="DA51" s="1">
        <v>0.56975627047017552</v>
      </c>
      <c r="DB51" s="1">
        <v>0.5073759856298532</v>
      </c>
      <c r="DC51" s="1">
        <v>0.55142981186066342</v>
      </c>
      <c r="DD51" s="1">
        <v>0.5510944361274529</v>
      </c>
      <c r="DE51" s="1">
        <v>0.5964793705092416</v>
      </c>
      <c r="DF51" s="1">
        <v>0.61990727133326096</v>
      </c>
      <c r="DG51" s="1">
        <v>0.62238539351419375</v>
      </c>
      <c r="DH51" s="1">
        <v>0.6357194607174198</v>
      </c>
      <c r="DI51" s="1">
        <v>0.27402017451106814</v>
      </c>
      <c r="DJ51" s="1">
        <v>9.1408214801842372E-2</v>
      </c>
      <c r="DK51" s="1">
        <v>0.67340669995916613</v>
      </c>
      <c r="DL51" s="1">
        <v>0.55385503640001599</v>
      </c>
      <c r="DM51" s="1">
        <v>0.28978105436691171</v>
      </c>
      <c r="DN51" s="1">
        <v>0.62720200570501561</v>
      </c>
      <c r="DO51" s="1">
        <v>0.58805611336916941</v>
      </c>
      <c r="DP51" s="1">
        <v>0.58706730776870486</v>
      </c>
      <c r="DQ51" s="1">
        <v>0.58626059564400934</v>
      </c>
      <c r="DR51" s="1">
        <v>0.58444473000315478</v>
      </c>
      <c r="DS51" s="1">
        <v>0.45620165852436234</v>
      </c>
      <c r="DT51" s="1">
        <v>0.15023937103852469</v>
      </c>
      <c r="DU51" s="1">
        <v>0.32859490968115534</v>
      </c>
      <c r="DV51" s="1">
        <v>-0.14870332753191473</v>
      </c>
      <c r="DW51" s="1">
        <v>-5.4193319778645076E-2</v>
      </c>
      <c r="DX51" s="1">
        <v>0.58828354371284275</v>
      </c>
      <c r="DY51" s="1">
        <v>0.6468156566413219</v>
      </c>
      <c r="DZ51" s="1">
        <v>0.52580893147948227</v>
      </c>
      <c r="EA51" s="1">
        <v>0.41396988842164328</v>
      </c>
      <c r="EB51" s="1">
        <v>0.48571893836508678</v>
      </c>
      <c r="EC51" s="1">
        <v>0.51113565841807718</v>
      </c>
      <c r="ED51" s="1">
        <v>0.41097419268746049</v>
      </c>
      <c r="EE51" s="1">
        <v>0.18054726841502974</v>
      </c>
      <c r="EF51" s="1">
        <v>0.21728547291827705</v>
      </c>
      <c r="EG51" s="1">
        <v>0.20040014169787559</v>
      </c>
      <c r="EH51" s="1">
        <v>0.30839683342636209</v>
      </c>
      <c r="EI51" s="1">
        <v>0.16969134489426077</v>
      </c>
      <c r="EJ51" s="1">
        <v>0.18891604356224456</v>
      </c>
      <c r="EK51" s="1">
        <v>0.57886195036969268</v>
      </c>
      <c r="EL51" s="1">
        <v>9.5421095465725164E-2</v>
      </c>
      <c r="EM51" s="1">
        <v>7.8635296031835361E-2</v>
      </c>
      <c r="EN51" s="1">
        <v>0.10768889573049209</v>
      </c>
      <c r="EO51" s="1">
        <v>0.32366682248350664</v>
      </c>
      <c r="EP51" s="1">
        <v>0.45585242316522673</v>
      </c>
      <c r="EQ51" s="1">
        <v>8.505442566528279E-2</v>
      </c>
      <c r="ER51" s="1">
        <v>8.6223293294825365E-2</v>
      </c>
      <c r="ES51" s="1">
        <v>0.11856186912998674</v>
      </c>
      <c r="ET51" s="1">
        <v>0.10639642580674313</v>
      </c>
      <c r="EU51" s="1">
        <v>0.31178641482746872</v>
      </c>
      <c r="EV51" s="1">
        <v>0.16388049294843235</v>
      </c>
      <c r="EW51" s="1">
        <v>0.4385204968257892</v>
      </c>
      <c r="EX51" s="1">
        <v>0.56245486463405137</v>
      </c>
      <c r="EY51" s="1">
        <v>0.23584499274456666</v>
      </c>
      <c r="EZ51" s="1">
        <v>0.26553488065999281</v>
      </c>
      <c r="FA51" s="1">
        <v>0.17653837787333546</v>
      </c>
      <c r="FB51" s="1">
        <v>3.270072262474031E-2</v>
      </c>
      <c r="FC51" s="1">
        <v>0.45647657736015307</v>
      </c>
      <c r="FD51" s="1">
        <v>0.45975180303315688</v>
      </c>
      <c r="FE51" s="1">
        <v>0.51476729502870289</v>
      </c>
      <c r="FF51" s="1">
        <v>0.41386006912890944</v>
      </c>
      <c r="FG51" s="1">
        <v>0.61884127169683223</v>
      </c>
      <c r="FH51" s="1">
        <v>0.62810341710687001</v>
      </c>
      <c r="FI51" s="1">
        <v>0.5177914021898733</v>
      </c>
      <c r="FJ51" s="1">
        <v>0.47150281570597952</v>
      </c>
      <c r="FK51" s="1">
        <v>0.44124009859793895</v>
      </c>
      <c r="FL51" s="1">
        <v>0.46954509077636242</v>
      </c>
      <c r="FM51" s="1">
        <v>9.5421642442401047E-2</v>
      </c>
      <c r="FN51" s="1">
        <v>7.8633304941551616E-2</v>
      </c>
      <c r="FO51" s="1">
        <v>0.10768934227397094</v>
      </c>
      <c r="FP51" s="1">
        <v>0.32366614142537042</v>
      </c>
      <c r="FQ51" s="1">
        <v>0.20971029790516488</v>
      </c>
      <c r="FR51" s="1">
        <v>0.38990895136216774</v>
      </c>
      <c r="FS51" s="1">
        <v>0.50818757985969853</v>
      </c>
      <c r="FT51" s="1">
        <v>0.3083443842966796</v>
      </c>
      <c r="FU51" s="1">
        <v>0.51899089438611801</v>
      </c>
      <c r="FV51" s="1">
        <v>-1.2817306075539789E-3</v>
      </c>
      <c r="FW51" s="1">
        <v>-1.2529754581105509E-3</v>
      </c>
      <c r="FX51" s="1">
        <v>-9.1665140309312343E-4</v>
      </c>
      <c r="FY51" s="1">
        <v>-5.98865208955406E-4</v>
      </c>
      <c r="FZ51" s="1">
        <v>-7.0855135840894366E-4</v>
      </c>
      <c r="GA51" s="1">
        <v>-3.8736573919640664E-4</v>
      </c>
      <c r="GB51" s="1">
        <v>5.6732535255213538E-2</v>
      </c>
      <c r="GC51" s="1">
        <v>5.7249134542389446E-2</v>
      </c>
      <c r="GD51" s="1">
        <v>5.6828029762208312E-2</v>
      </c>
      <c r="GE51" s="1">
        <v>-2.6509290449136438E-2</v>
      </c>
      <c r="GF51" s="1">
        <v>5.7637754717145058E-2</v>
      </c>
      <c r="GG51" s="1">
        <v>5.7526342406750017E-2</v>
      </c>
      <c r="GH51" s="1">
        <v>5.8948197241360377E-2</v>
      </c>
      <c r="GI51" s="1">
        <v>5.9197008991560114E-2</v>
      </c>
      <c r="GJ51" s="1">
        <v>6.036177195546235E-2</v>
      </c>
      <c r="GK51" s="1">
        <v>6.1753708750089405E-2</v>
      </c>
      <c r="GL51" s="1">
        <v>6.3965364862811666E-2</v>
      </c>
      <c r="GM51" s="1">
        <v>6.2002730323968372E-2</v>
      </c>
      <c r="GN51" s="1">
        <v>6.5825267537219595E-2</v>
      </c>
      <c r="GO51" s="1">
        <v>6.4675069874035665E-2</v>
      </c>
      <c r="GP51" s="1">
        <v>6.674825113330296E-2</v>
      </c>
      <c r="GQ51" s="1">
        <v>6.5398968870460997E-2</v>
      </c>
      <c r="GR51" s="73">
        <v>6.6406560210627213E-2</v>
      </c>
    </row>
    <row r="52" spans="1:200" x14ac:dyDescent="0.3">
      <c r="A52" s="31" t="str">
        <v>CAT</v>
      </c>
      <c r="B52" s="72">
        <v>0.20755849625790745</v>
      </c>
      <c r="C52" s="1">
        <v>0.31077208730114014</v>
      </c>
      <c r="D52" s="1">
        <v>0.38697415334330382</v>
      </c>
      <c r="E52" s="1">
        <v>0.3546480434878525</v>
      </c>
      <c r="F52" s="1">
        <v>0.28083145746551041</v>
      </c>
      <c r="G52" s="1">
        <v>0.46773702815341361</v>
      </c>
      <c r="H52" s="1">
        <v>0.38421343527356738</v>
      </c>
      <c r="I52" s="1">
        <v>0.50531641969846519</v>
      </c>
      <c r="J52" s="1">
        <v>0.28162738611771349</v>
      </c>
      <c r="K52" s="1">
        <v>0.17379771778520428</v>
      </c>
      <c r="L52" s="1">
        <v>0.18483471975323112</v>
      </c>
      <c r="M52" s="1">
        <v>0.11025644628333701</v>
      </c>
      <c r="N52" s="1">
        <v>0.40958119857438824</v>
      </c>
      <c r="O52" s="1">
        <v>0.22296135175757345</v>
      </c>
      <c r="P52" s="1">
        <v>0.28967403303169031</v>
      </c>
      <c r="Q52" s="1">
        <v>0.4985761611629782</v>
      </c>
      <c r="R52" s="1">
        <v>0.55785764859261633</v>
      </c>
      <c r="S52" s="1">
        <v>0.27223367492006989</v>
      </c>
      <c r="T52" s="1">
        <v>4.6491710183736878E-2</v>
      </c>
      <c r="U52" s="1">
        <v>0.27031659712430223</v>
      </c>
      <c r="V52" s="1">
        <v>0.51921672133006846</v>
      </c>
      <c r="W52" s="1">
        <v>0.51898336303522563</v>
      </c>
      <c r="X52" s="1">
        <v>0.18855321968172969</v>
      </c>
      <c r="Y52" s="1">
        <v>0.24630960968342966</v>
      </c>
      <c r="Z52" s="1">
        <v>0.33328743696646124</v>
      </c>
      <c r="AA52" s="1">
        <v>0.387237895656104</v>
      </c>
      <c r="AB52" s="1">
        <v>0.11214695111676512</v>
      </c>
      <c r="AC52" s="1">
        <v>0.39768053738589537</v>
      </c>
      <c r="AD52" s="1">
        <v>0.19719151430213008</v>
      </c>
      <c r="AE52" s="1">
        <v>-2.1143848551395675E-2</v>
      </c>
      <c r="AF52" s="1">
        <v>0.48745726205240569</v>
      </c>
      <c r="AG52" s="1">
        <v>0.39431819796012785</v>
      </c>
      <c r="AH52" s="1">
        <v>0.24985884434108302</v>
      </c>
      <c r="AI52" s="1">
        <v>0.3809303713552612</v>
      </c>
      <c r="AJ52" s="1">
        <v>0.42249176000735356</v>
      </c>
      <c r="AK52" s="1">
        <v>0.48750812451452752</v>
      </c>
      <c r="AL52" s="1">
        <v>0.3156962508584224</v>
      </c>
      <c r="AM52" s="1">
        <v>0.17225088936060579</v>
      </c>
      <c r="AN52" s="1">
        <v>0.54620626213472567</v>
      </c>
      <c r="AO52" s="1">
        <v>0.58756857695363363</v>
      </c>
      <c r="AP52" s="1">
        <v>0.42727271110920384</v>
      </c>
      <c r="AQ52" s="1">
        <v>0.29369859475538634</v>
      </c>
      <c r="AR52" s="1">
        <v>0.53332156869628866</v>
      </c>
      <c r="AS52" s="1">
        <v>0.53385205259384105</v>
      </c>
      <c r="AT52" s="1">
        <v>0.54576693075107163</v>
      </c>
      <c r="AU52" s="1">
        <v>0.20393933160807354</v>
      </c>
      <c r="AV52" s="1">
        <v>0.39972368822611204</v>
      </c>
      <c r="AW52" s="1">
        <v>0.41169735534178575</v>
      </c>
      <c r="AX52" s="1">
        <v>0.23312098648100688</v>
      </c>
      <c r="AY52" s="1">
        <v>0.26956889703230308</v>
      </c>
      <c r="AZ52" s="1">
        <v>1.0000000000000002</v>
      </c>
      <c r="BA52" s="1">
        <v>0.7348747148863024</v>
      </c>
      <c r="BB52" s="1">
        <v>0.51159823631116164</v>
      </c>
      <c r="BC52" s="1">
        <v>0.60501150022221506</v>
      </c>
      <c r="BD52" s="1">
        <v>0.53931061842637174</v>
      </c>
      <c r="BE52" s="1">
        <v>0.53902493634876691</v>
      </c>
      <c r="BF52" s="1">
        <v>0.60201107399351239</v>
      </c>
      <c r="BG52" s="1">
        <v>0.58504921693248202</v>
      </c>
      <c r="BH52" s="1">
        <v>0.76233606405502685</v>
      </c>
      <c r="BI52" s="1">
        <v>0.15397948068230918</v>
      </c>
      <c r="BJ52" s="1">
        <v>0.31869392777755351</v>
      </c>
      <c r="BK52" s="1">
        <v>0.22283693063447202</v>
      </c>
      <c r="BL52" s="1">
        <v>0.39193407415276255</v>
      </c>
      <c r="BM52" s="1">
        <v>0.3506641434629294</v>
      </c>
      <c r="BN52" s="1">
        <v>0.39109652798670264</v>
      </c>
      <c r="BO52" s="1">
        <v>0.3605248370173999</v>
      </c>
      <c r="BP52" s="1">
        <v>0.37297733929841398</v>
      </c>
      <c r="BQ52" s="1">
        <v>0.24870241566277593</v>
      </c>
      <c r="BR52" s="1">
        <v>0.27369395184330347</v>
      </c>
      <c r="BS52" s="1">
        <v>0.34113628335710555</v>
      </c>
      <c r="BT52" s="1">
        <v>0.31927247748589627</v>
      </c>
      <c r="BU52" s="1">
        <v>0.34509051976554905</v>
      </c>
      <c r="BV52" s="1">
        <v>0.34721465710553157</v>
      </c>
      <c r="BW52" s="1">
        <v>0.34478313890676376</v>
      </c>
      <c r="BX52" s="1">
        <v>-2.1414610185880877E-2</v>
      </c>
      <c r="BY52" s="1">
        <v>0.25060516584861758</v>
      </c>
      <c r="BZ52" s="1">
        <v>0.23894938380446071</v>
      </c>
      <c r="CA52" s="1">
        <v>0.50147202572343386</v>
      </c>
      <c r="CB52" s="1">
        <v>0.41915878330072226</v>
      </c>
      <c r="CC52" s="1">
        <v>0.36797833587359724</v>
      </c>
      <c r="CD52" s="1">
        <v>0.43574386328104087</v>
      </c>
      <c r="CE52" s="1">
        <v>0.23369412412650378</v>
      </c>
      <c r="CF52" s="1">
        <v>0.4517908081627165</v>
      </c>
      <c r="CG52" s="1">
        <v>0.68292182629821296</v>
      </c>
      <c r="CH52" s="1">
        <v>0.52919577788600025</v>
      </c>
      <c r="CI52" s="1">
        <v>0.61846368147391251</v>
      </c>
      <c r="CJ52" s="1">
        <v>0.62380834997729251</v>
      </c>
      <c r="CK52" s="1">
        <v>0.1718894728327528</v>
      </c>
      <c r="CL52" s="1">
        <v>0.65145081319256548</v>
      </c>
      <c r="CM52" s="1">
        <v>0.58043875953858948</v>
      </c>
      <c r="CN52" s="1">
        <v>0.59244475421059262</v>
      </c>
      <c r="CO52" s="1">
        <v>0.42663593996735188</v>
      </c>
      <c r="CP52" s="1">
        <v>0.44306056029605517</v>
      </c>
      <c r="CQ52" s="1">
        <v>0.55351389539170415</v>
      </c>
      <c r="CR52" s="1">
        <v>0.65089849842391145</v>
      </c>
      <c r="CS52" s="1">
        <v>0.60361952784596518</v>
      </c>
      <c r="CT52" s="1">
        <v>0.49205075184145158</v>
      </c>
      <c r="CU52" s="1">
        <v>0.5280479739067212</v>
      </c>
      <c r="CV52" s="1">
        <v>0.49403689347675722</v>
      </c>
      <c r="CW52" s="1">
        <v>0.61517712332533836</v>
      </c>
      <c r="CX52" s="1">
        <v>0.63539564784678582</v>
      </c>
      <c r="CY52" s="1">
        <v>0.50332342132884311</v>
      </c>
      <c r="CZ52" s="1">
        <v>0.48829975919169949</v>
      </c>
      <c r="DA52" s="1">
        <v>0.52104540146499556</v>
      </c>
      <c r="DB52" s="1">
        <v>0.19826369494695886</v>
      </c>
      <c r="DC52" s="1">
        <v>0.45622478146078965</v>
      </c>
      <c r="DD52" s="1">
        <v>0.56970631334182142</v>
      </c>
      <c r="DE52" s="1">
        <v>0.37675075911332906</v>
      </c>
      <c r="DF52" s="1">
        <v>0.37972198459041712</v>
      </c>
      <c r="DG52" s="1">
        <v>0.51866269002884768</v>
      </c>
      <c r="DH52" s="1">
        <v>0.45117381806444634</v>
      </c>
      <c r="DI52" s="1">
        <v>0.27221764010447425</v>
      </c>
      <c r="DJ52" s="1">
        <v>0.17262605773259926</v>
      </c>
      <c r="DK52" s="1">
        <v>0.48997804767960901</v>
      </c>
      <c r="DL52" s="1">
        <v>0.43588366540761603</v>
      </c>
      <c r="DM52" s="1">
        <v>0.16383024888451758</v>
      </c>
      <c r="DN52" s="1">
        <v>0.50951497549539571</v>
      </c>
      <c r="DO52" s="1">
        <v>0.44377916803526568</v>
      </c>
      <c r="DP52" s="1">
        <v>0.35758354699474026</v>
      </c>
      <c r="DQ52" s="1">
        <v>0.38476759539062327</v>
      </c>
      <c r="DR52" s="1">
        <v>0.52048460392803342</v>
      </c>
      <c r="DS52" s="1">
        <v>0.51728551153109259</v>
      </c>
      <c r="DT52" s="1">
        <v>0.48365485722983886</v>
      </c>
      <c r="DU52" s="1">
        <v>0.46854442188992373</v>
      </c>
      <c r="DV52" s="1">
        <v>0.29096787174629851</v>
      </c>
      <c r="DW52" s="1">
        <v>0.25635650294211537</v>
      </c>
      <c r="DX52" s="1">
        <v>0.39042787297462439</v>
      </c>
      <c r="DY52" s="1">
        <v>0.37608582474949082</v>
      </c>
      <c r="DZ52" s="1">
        <v>0.64130246272819036</v>
      </c>
      <c r="EA52" s="1">
        <v>0.67152797746360637</v>
      </c>
      <c r="EB52" s="1">
        <v>0.59250942391271566</v>
      </c>
      <c r="EC52" s="1">
        <v>0.59952053119679394</v>
      </c>
      <c r="ED52" s="1">
        <v>0.59272148271117076</v>
      </c>
      <c r="EE52" s="1">
        <v>0.49041123249371094</v>
      </c>
      <c r="EF52" s="1">
        <v>0.43506067805795307</v>
      </c>
      <c r="EG52" s="1">
        <v>0.57962859951667955</v>
      </c>
      <c r="EH52" s="1">
        <v>0.62480520928020788</v>
      </c>
      <c r="EI52" s="1">
        <v>0.48913164825986477</v>
      </c>
      <c r="EJ52" s="1">
        <v>0.54004543771341829</v>
      </c>
      <c r="EK52" s="1">
        <v>0.51272900408008615</v>
      </c>
      <c r="EL52" s="1">
        <v>0.32404496120610815</v>
      </c>
      <c r="EM52" s="1">
        <v>0.31997684301330881</v>
      </c>
      <c r="EN52" s="1">
        <v>0.29618247555701321</v>
      </c>
      <c r="EO52" s="1">
        <v>0.26567628818061839</v>
      </c>
      <c r="EP52" s="1">
        <v>0.39588773658950449</v>
      </c>
      <c r="EQ52" s="1">
        <v>0.33904073636143134</v>
      </c>
      <c r="ER52" s="1">
        <v>0.33873435025876519</v>
      </c>
      <c r="ES52" s="1">
        <v>0.35606714799640254</v>
      </c>
      <c r="ET52" s="1">
        <v>0.32320839120808131</v>
      </c>
      <c r="EU52" s="1">
        <v>0.35214842955955089</v>
      </c>
      <c r="EV52" s="1">
        <v>0.45330094681010002</v>
      </c>
      <c r="EW52" s="1">
        <v>0.27412764971742615</v>
      </c>
      <c r="EX52" s="1">
        <v>0.28699126022833782</v>
      </c>
      <c r="EY52" s="1">
        <v>0.25457193013177593</v>
      </c>
      <c r="EZ52" s="1">
        <v>0.29934066613792532</v>
      </c>
      <c r="FA52" s="1">
        <v>0.27762275651158141</v>
      </c>
      <c r="FB52" s="1">
        <v>0.22572538273579504</v>
      </c>
      <c r="FC52" s="1">
        <v>0.56332546078386991</v>
      </c>
      <c r="FD52" s="1">
        <v>0.49171523590817579</v>
      </c>
      <c r="FE52" s="1">
        <v>0.43859847932727919</v>
      </c>
      <c r="FF52" s="1">
        <v>0.59782016056263643</v>
      </c>
      <c r="FG52" s="1">
        <v>0.34498092944389008</v>
      </c>
      <c r="FH52" s="1">
        <v>0.30705042437448204</v>
      </c>
      <c r="FI52" s="1">
        <v>0.41322445370868871</v>
      </c>
      <c r="FJ52" s="1">
        <v>0.4434105846731814</v>
      </c>
      <c r="FK52" s="1">
        <v>0.41773781160283685</v>
      </c>
      <c r="FL52" s="1">
        <v>0.1670404478426252</v>
      </c>
      <c r="FM52" s="1">
        <v>0.3240429188093652</v>
      </c>
      <c r="FN52" s="1">
        <v>0.31997652088550277</v>
      </c>
      <c r="FO52" s="1">
        <v>0.29618018493753284</v>
      </c>
      <c r="FP52" s="1">
        <v>0.26566953020313394</v>
      </c>
      <c r="FQ52" s="1">
        <v>0.2922799907795981</v>
      </c>
      <c r="FR52" s="1">
        <v>0.40748433736180828</v>
      </c>
      <c r="FS52" s="1">
        <v>0.51695525563821254</v>
      </c>
      <c r="FT52" s="1">
        <v>0.31281537057991604</v>
      </c>
      <c r="FU52" s="1">
        <v>0.35582861780716885</v>
      </c>
      <c r="FV52" s="1">
        <v>-2.6265084070663476E-2</v>
      </c>
      <c r="FW52" s="1">
        <v>-2.6528340701263073E-2</v>
      </c>
      <c r="FX52" s="1">
        <v>-2.672195699201103E-2</v>
      </c>
      <c r="FY52" s="1">
        <v>-2.6594156397136214E-2</v>
      </c>
      <c r="FZ52" s="1">
        <v>-2.6776518406024248E-2</v>
      </c>
      <c r="GA52" s="1">
        <v>-2.7059098301517523E-2</v>
      </c>
      <c r="GB52" s="1">
        <v>7.2835119970105736E-2</v>
      </c>
      <c r="GC52" s="1">
        <v>7.3377584282995845E-2</v>
      </c>
      <c r="GD52" s="1">
        <v>7.3019218828874619E-2</v>
      </c>
      <c r="GE52" s="1">
        <v>4.5312111020266194E-2</v>
      </c>
      <c r="GF52" s="1">
        <v>7.3887417899356836E-2</v>
      </c>
      <c r="GG52" s="1">
        <v>7.3431911687767831E-2</v>
      </c>
      <c r="GH52" s="1">
        <v>7.5357668036160327E-2</v>
      </c>
      <c r="GI52" s="1">
        <v>7.5678827026065945E-2</v>
      </c>
      <c r="GJ52" s="1">
        <v>7.6864444287348233E-2</v>
      </c>
      <c r="GK52" s="1">
        <v>7.8424436960720614E-2</v>
      </c>
      <c r="GL52" s="1">
        <v>8.0882252549433917E-2</v>
      </c>
      <c r="GM52" s="1">
        <v>7.8685078876911327E-2</v>
      </c>
      <c r="GN52" s="1">
        <v>8.2855544426535407E-2</v>
      </c>
      <c r="GO52" s="1">
        <v>8.1691620938289203E-2</v>
      </c>
      <c r="GP52" s="1">
        <v>8.3623784111552635E-2</v>
      </c>
      <c r="GQ52" s="1">
        <v>8.2156066010123222E-2</v>
      </c>
      <c r="GR52" s="73">
        <v>8.3267292199958987E-2</v>
      </c>
    </row>
    <row r="53" spans="1:200" x14ac:dyDescent="0.3">
      <c r="A53" s="31" t="str">
        <v>DE</v>
      </c>
      <c r="B53" s="72">
        <v>0.25581612925365571</v>
      </c>
      <c r="C53" s="1">
        <v>0.37671866531340942</v>
      </c>
      <c r="D53" s="1">
        <v>0.28829634045286673</v>
      </c>
      <c r="E53" s="1">
        <v>0.28390817076416586</v>
      </c>
      <c r="F53" s="1">
        <v>0.40555487607775464</v>
      </c>
      <c r="G53" s="1">
        <v>0.48191583640526153</v>
      </c>
      <c r="H53" s="1">
        <v>0.28568521359742688</v>
      </c>
      <c r="I53" s="1">
        <v>0.39792318459518999</v>
      </c>
      <c r="J53" s="1">
        <v>0.33813799691818697</v>
      </c>
      <c r="K53" s="1">
        <v>0.18763370701520649</v>
      </c>
      <c r="L53" s="1">
        <v>0.21244649016006542</v>
      </c>
      <c r="M53" s="1">
        <v>0.23300335473379438</v>
      </c>
      <c r="N53" s="1">
        <v>0.30289312435149718</v>
      </c>
      <c r="O53" s="1">
        <v>0.18779985479621158</v>
      </c>
      <c r="P53" s="1">
        <v>0.25017461689053133</v>
      </c>
      <c r="Q53" s="1">
        <v>0.47978166157778007</v>
      </c>
      <c r="R53" s="1">
        <v>0.55176432129852926</v>
      </c>
      <c r="S53" s="1">
        <v>0.21483598748518679</v>
      </c>
      <c r="T53" s="1">
        <v>0.18916361479697411</v>
      </c>
      <c r="U53" s="1">
        <v>0.18598227396650754</v>
      </c>
      <c r="V53" s="1">
        <v>0.57264965329904094</v>
      </c>
      <c r="W53" s="1">
        <v>0.51314601291491546</v>
      </c>
      <c r="X53" s="1">
        <v>0.24829092425141955</v>
      </c>
      <c r="Y53" s="1">
        <v>0.230502977502482</v>
      </c>
      <c r="Z53" s="1">
        <v>0.23169635532214355</v>
      </c>
      <c r="AA53" s="1">
        <v>0.30212325643476107</v>
      </c>
      <c r="AB53" s="1">
        <v>-8.0996763764802499E-2</v>
      </c>
      <c r="AC53" s="1">
        <v>0.31940300669953969</v>
      </c>
      <c r="AD53" s="1">
        <v>0.19750146361447321</v>
      </c>
      <c r="AE53" s="1">
        <v>4.6390971240200557E-2</v>
      </c>
      <c r="AF53" s="1">
        <v>0.49637501495325254</v>
      </c>
      <c r="AG53" s="1">
        <v>0.32685841556507123</v>
      </c>
      <c r="AH53" s="1">
        <v>0.23892703467133672</v>
      </c>
      <c r="AI53" s="1">
        <v>0.37881046407989022</v>
      </c>
      <c r="AJ53" s="1">
        <v>0.28982793159211467</v>
      </c>
      <c r="AK53" s="1">
        <v>0.56979641892020949</v>
      </c>
      <c r="AL53" s="1">
        <v>0.24818851208695347</v>
      </c>
      <c r="AM53" s="1">
        <v>0.29759892672300881</v>
      </c>
      <c r="AN53" s="1">
        <v>0.55313036156950068</v>
      </c>
      <c r="AO53" s="1">
        <v>0.53423213125145075</v>
      </c>
      <c r="AP53" s="1">
        <v>0.46865656949255291</v>
      </c>
      <c r="AQ53" s="1">
        <v>0.37576121684987224</v>
      </c>
      <c r="AR53" s="1">
        <v>0.54971153077847335</v>
      </c>
      <c r="AS53" s="1">
        <v>0.54770096650429634</v>
      </c>
      <c r="AT53" s="1">
        <v>0.45338639014532728</v>
      </c>
      <c r="AU53" s="1">
        <v>0.37840866194335687</v>
      </c>
      <c r="AV53" s="1">
        <v>0.21071681720356131</v>
      </c>
      <c r="AW53" s="1">
        <v>0.42999409488670842</v>
      </c>
      <c r="AX53" s="1">
        <v>0.31646770216659925</v>
      </c>
      <c r="AY53" s="1">
        <v>0.3461539183560996</v>
      </c>
      <c r="AZ53" s="1">
        <v>0.7348747148863024</v>
      </c>
      <c r="BA53" s="1">
        <v>1.0000000000000002</v>
      </c>
      <c r="BB53" s="1">
        <v>0.56183247968786953</v>
      </c>
      <c r="BC53" s="1">
        <v>0.56360756174862603</v>
      </c>
      <c r="BD53" s="1">
        <v>0.50490565926197517</v>
      </c>
      <c r="BE53" s="1">
        <v>0.43246775275031141</v>
      </c>
      <c r="BF53" s="1">
        <v>0.53697826012047978</v>
      </c>
      <c r="BG53" s="1">
        <v>0.42655571568582362</v>
      </c>
      <c r="BH53" s="1">
        <v>0.69798119879418885</v>
      </c>
      <c r="BI53" s="1">
        <v>0.25271491846712163</v>
      </c>
      <c r="BJ53" s="1">
        <v>0.32090231198697139</v>
      </c>
      <c r="BK53" s="1">
        <v>0.26299339202450933</v>
      </c>
      <c r="BL53" s="1">
        <v>0.25631022591053382</v>
      </c>
      <c r="BM53" s="1">
        <v>0.41513168189831801</v>
      </c>
      <c r="BN53" s="1">
        <v>0.34736676297096775</v>
      </c>
      <c r="BO53" s="1">
        <v>0.26520396871986612</v>
      </c>
      <c r="BP53" s="1">
        <v>0.32365352812452225</v>
      </c>
      <c r="BQ53" s="1">
        <v>0.33048657182260965</v>
      </c>
      <c r="BR53" s="1">
        <v>0.3071063680391698</v>
      </c>
      <c r="BS53" s="1">
        <v>0.32463975063514972</v>
      </c>
      <c r="BT53" s="1">
        <v>0.3495051742336816</v>
      </c>
      <c r="BU53" s="1">
        <v>0.36598248953115664</v>
      </c>
      <c r="BV53" s="1">
        <v>0.37422601826531704</v>
      </c>
      <c r="BW53" s="1">
        <v>0.30861012999909471</v>
      </c>
      <c r="BX53" s="1">
        <v>4.9247730185282106E-2</v>
      </c>
      <c r="BY53" s="1">
        <v>0.29343078653971472</v>
      </c>
      <c r="BZ53" s="1">
        <v>0.15547765294457108</v>
      </c>
      <c r="CA53" s="1">
        <v>0.51880052966314916</v>
      </c>
      <c r="CB53" s="1">
        <v>0.41753311073575367</v>
      </c>
      <c r="CC53" s="1">
        <v>0.43130931523948773</v>
      </c>
      <c r="CD53" s="1">
        <v>0.44245541736202104</v>
      </c>
      <c r="CE53" s="1">
        <v>8.0396295080988611E-2</v>
      </c>
      <c r="CF53" s="1">
        <v>0.42957530046184028</v>
      </c>
      <c r="CG53" s="1">
        <v>0.65502521584137585</v>
      </c>
      <c r="CH53" s="1">
        <v>0.46774072479629575</v>
      </c>
      <c r="CI53" s="1">
        <v>0.57048892999162493</v>
      </c>
      <c r="CJ53" s="1">
        <v>0.67276028432941648</v>
      </c>
      <c r="CK53" s="1">
        <v>0.16134975163344892</v>
      </c>
      <c r="CL53" s="1">
        <v>0.57854520813630606</v>
      </c>
      <c r="CM53" s="1">
        <v>0.44485900337114526</v>
      </c>
      <c r="CN53" s="1">
        <v>0.48402567106631961</v>
      </c>
      <c r="CO53" s="1">
        <v>0.44336150750203768</v>
      </c>
      <c r="CP53" s="1">
        <v>0.35220316367285526</v>
      </c>
      <c r="CQ53" s="1">
        <v>0.51709071137018148</v>
      </c>
      <c r="CR53" s="1">
        <v>0.53262321473588314</v>
      </c>
      <c r="CS53" s="1">
        <v>0.5840155011292727</v>
      </c>
      <c r="CT53" s="1">
        <v>0.45833267645774606</v>
      </c>
      <c r="CU53" s="1">
        <v>0.51797207072651241</v>
      </c>
      <c r="CV53" s="1">
        <v>0.44003286351243454</v>
      </c>
      <c r="CW53" s="1">
        <v>0.60869056360816309</v>
      </c>
      <c r="CX53" s="1">
        <v>0.49106414872504717</v>
      </c>
      <c r="CY53" s="1">
        <v>0.48319299244689928</v>
      </c>
      <c r="CZ53" s="1">
        <v>0.44999176522238243</v>
      </c>
      <c r="DA53" s="1">
        <v>0.48919005057678444</v>
      </c>
      <c r="DB53" s="1">
        <v>0.29004251722188418</v>
      </c>
      <c r="DC53" s="1">
        <v>0.43159764803489981</v>
      </c>
      <c r="DD53" s="1">
        <v>0.52585469926938211</v>
      </c>
      <c r="DE53" s="1">
        <v>0.45594341665895749</v>
      </c>
      <c r="DF53" s="1">
        <v>0.4561955080100622</v>
      </c>
      <c r="DG53" s="1">
        <v>0.55794996570724886</v>
      </c>
      <c r="DH53" s="1">
        <v>0.50946200591019319</v>
      </c>
      <c r="DI53" s="1">
        <v>0.34973830924037297</v>
      </c>
      <c r="DJ53" s="1">
        <v>0.33331762176803764</v>
      </c>
      <c r="DK53" s="1">
        <v>0.48221951109697492</v>
      </c>
      <c r="DL53" s="1">
        <v>0.51169163541976082</v>
      </c>
      <c r="DM53" s="1">
        <v>0.25112150532223981</v>
      </c>
      <c r="DN53" s="1">
        <v>0.53857333149816156</v>
      </c>
      <c r="DO53" s="1">
        <v>0.4529185654863872</v>
      </c>
      <c r="DP53" s="1">
        <v>0.46468115063186538</v>
      </c>
      <c r="DQ53" s="1">
        <v>0.45164126999195714</v>
      </c>
      <c r="DR53" s="1">
        <v>0.46786572189156511</v>
      </c>
      <c r="DS53" s="1">
        <v>0.43350764084931165</v>
      </c>
      <c r="DT53" s="1">
        <v>0.35405016924531357</v>
      </c>
      <c r="DU53" s="1">
        <v>0.42519470771241291</v>
      </c>
      <c r="DV53" s="1">
        <v>0.13539950843775711</v>
      </c>
      <c r="DW53" s="1">
        <v>0.10610374389128338</v>
      </c>
      <c r="DX53" s="1">
        <v>0.43645570399245259</v>
      </c>
      <c r="DY53" s="1">
        <v>0.48235158292985614</v>
      </c>
      <c r="DZ53" s="1">
        <v>0.57235533334160726</v>
      </c>
      <c r="EA53" s="1">
        <v>0.55605102014048757</v>
      </c>
      <c r="EB53" s="1">
        <v>0.50369440468432181</v>
      </c>
      <c r="EC53" s="1">
        <v>0.54802904346134751</v>
      </c>
      <c r="ED53" s="1">
        <v>0.57493253863329252</v>
      </c>
      <c r="EE53" s="1">
        <v>0.47903991784161781</v>
      </c>
      <c r="EF53" s="1">
        <v>0.48284335128590211</v>
      </c>
      <c r="EG53" s="1">
        <v>0.46005246567446451</v>
      </c>
      <c r="EH53" s="1">
        <v>0.54176216183054271</v>
      </c>
      <c r="EI53" s="1">
        <v>0.35846982717106241</v>
      </c>
      <c r="EJ53" s="1">
        <v>0.49783337688905444</v>
      </c>
      <c r="EK53" s="1">
        <v>0.43443407738629108</v>
      </c>
      <c r="EL53" s="1">
        <v>0.20647238499042242</v>
      </c>
      <c r="EM53" s="1">
        <v>0.20707014717393449</v>
      </c>
      <c r="EN53" s="1">
        <v>0.19851109920117313</v>
      </c>
      <c r="EO53" s="1">
        <v>0.19487944316986638</v>
      </c>
      <c r="EP53" s="1">
        <v>0.39102144497178798</v>
      </c>
      <c r="EQ53" s="1">
        <v>0.20576637660262179</v>
      </c>
      <c r="ER53" s="1">
        <v>0.2191991203648968</v>
      </c>
      <c r="ES53" s="1">
        <v>0.24244607688504277</v>
      </c>
      <c r="ET53" s="1">
        <v>0.21543223319851429</v>
      </c>
      <c r="EU53" s="1">
        <v>0.35972456589994944</v>
      </c>
      <c r="EV53" s="1">
        <v>0.31557697056093093</v>
      </c>
      <c r="EW53" s="1">
        <v>0.3111213209168745</v>
      </c>
      <c r="EX53" s="1">
        <v>0.34350975608961731</v>
      </c>
      <c r="EY53" s="1">
        <v>0.21095181965869342</v>
      </c>
      <c r="EZ53" s="1">
        <v>0.28412140214573434</v>
      </c>
      <c r="FA53" s="1">
        <v>0.29952887233714742</v>
      </c>
      <c r="FB53" s="1">
        <v>0.16222129063632418</v>
      </c>
      <c r="FC53" s="1">
        <v>0.4468757148711936</v>
      </c>
      <c r="FD53" s="1">
        <v>0.4381573810963576</v>
      </c>
      <c r="FE53" s="1">
        <v>0.45924435188657498</v>
      </c>
      <c r="FF53" s="1">
        <v>0.4751210486111484</v>
      </c>
      <c r="FG53" s="1">
        <v>0.43863938906461536</v>
      </c>
      <c r="FH53" s="1">
        <v>0.39653817288511073</v>
      </c>
      <c r="FI53" s="1">
        <v>0.47004174622087025</v>
      </c>
      <c r="FJ53" s="1">
        <v>0.4463468932272695</v>
      </c>
      <c r="FK53" s="1">
        <v>0.44339539908507442</v>
      </c>
      <c r="FL53" s="1">
        <v>0.26156193439047998</v>
      </c>
      <c r="FM53" s="1">
        <v>0.20646881083239754</v>
      </c>
      <c r="FN53" s="1">
        <v>0.20706882099057969</v>
      </c>
      <c r="FO53" s="1">
        <v>0.19850784015702</v>
      </c>
      <c r="FP53" s="1">
        <v>0.19487453616418943</v>
      </c>
      <c r="FQ53" s="1">
        <v>0.23154816799663047</v>
      </c>
      <c r="FR53" s="1">
        <v>0.3714816092862539</v>
      </c>
      <c r="FS53" s="1">
        <v>0.49983063147917695</v>
      </c>
      <c r="FT53" s="1">
        <v>0.29283964064014256</v>
      </c>
      <c r="FU53" s="1">
        <v>0.38324527227459604</v>
      </c>
      <c r="FV53" s="1">
        <v>-4.4340986228219019E-2</v>
      </c>
      <c r="FW53" s="1">
        <v>-4.4548744348614999E-2</v>
      </c>
      <c r="FX53" s="1">
        <v>-4.4283393594659784E-2</v>
      </c>
      <c r="FY53" s="1">
        <v>-4.4272396379710047E-2</v>
      </c>
      <c r="FZ53" s="1">
        <v>-4.4471159701723245E-2</v>
      </c>
      <c r="GA53" s="1">
        <v>-4.477267119942089E-2</v>
      </c>
      <c r="GB53" s="1">
        <v>5.3237258830780364E-2</v>
      </c>
      <c r="GC53" s="1">
        <v>5.3749695642602527E-2</v>
      </c>
      <c r="GD53" s="1">
        <v>5.3389592077677711E-2</v>
      </c>
      <c r="GE53" s="1">
        <v>4.3014764190091566E-3</v>
      </c>
      <c r="GF53" s="1">
        <v>5.4290286181280678E-2</v>
      </c>
      <c r="GG53" s="1">
        <v>5.3728623296447391E-2</v>
      </c>
      <c r="GH53" s="1">
        <v>5.5778768445992014E-2</v>
      </c>
      <c r="GI53" s="1">
        <v>5.6127596906595204E-2</v>
      </c>
      <c r="GJ53" s="1">
        <v>5.7314489588100447E-2</v>
      </c>
      <c r="GK53" s="1">
        <v>5.8920978553049022E-2</v>
      </c>
      <c r="GL53" s="1">
        <v>6.1398244299584404E-2</v>
      </c>
      <c r="GM53" s="1">
        <v>5.922832711115885E-2</v>
      </c>
      <c r="GN53" s="1">
        <v>6.3426232711142755E-2</v>
      </c>
      <c r="GO53" s="1">
        <v>6.2212176827192663E-2</v>
      </c>
      <c r="GP53" s="1">
        <v>6.4084802187602305E-2</v>
      </c>
      <c r="GQ53" s="1">
        <v>6.258412058007673E-2</v>
      </c>
      <c r="GR53" s="73">
        <v>6.3714404552558682E-2</v>
      </c>
    </row>
    <row r="54" spans="1:200" x14ac:dyDescent="0.3">
      <c r="A54" s="31" t="str">
        <v>UNP</v>
      </c>
      <c r="B54" s="72">
        <v>0.54014513699832112</v>
      </c>
      <c r="C54" s="1">
        <v>0.49169381151731384</v>
      </c>
      <c r="D54" s="1">
        <v>0.34180763714109968</v>
      </c>
      <c r="E54" s="1">
        <v>0.43083727640081398</v>
      </c>
      <c r="F54" s="1">
        <v>0.53658577919317951</v>
      </c>
      <c r="G54" s="1">
        <v>0.46035958615699724</v>
      </c>
      <c r="H54" s="1">
        <v>0.41678879519919199</v>
      </c>
      <c r="I54" s="1">
        <v>0.68882774657479251</v>
      </c>
      <c r="J54" s="1">
        <v>0.47991901175104151</v>
      </c>
      <c r="K54" s="1">
        <v>0.36284829399831792</v>
      </c>
      <c r="L54" s="1">
        <v>0.4032686431075036</v>
      </c>
      <c r="M54" s="1">
        <v>0.46803184606724857</v>
      </c>
      <c r="N54" s="1">
        <v>0.1989463931937597</v>
      </c>
      <c r="O54" s="1">
        <v>0.28811363411135188</v>
      </c>
      <c r="P54" s="1">
        <v>0.29199062480453264</v>
      </c>
      <c r="Q54" s="1">
        <v>0.50087898538054576</v>
      </c>
      <c r="R54" s="1">
        <v>0.53330236152712196</v>
      </c>
      <c r="S54" s="1">
        <v>0.33041955484072216</v>
      </c>
      <c r="T54" s="1">
        <v>0.11745542189402218</v>
      </c>
      <c r="U54" s="1">
        <v>0.37821420379526566</v>
      </c>
      <c r="V54" s="1">
        <v>0.46465055165709734</v>
      </c>
      <c r="W54" s="1">
        <v>0.46233999540526782</v>
      </c>
      <c r="X54" s="1">
        <v>0.16438813150361967</v>
      </c>
      <c r="Y54" s="1">
        <v>0.3303476785313908</v>
      </c>
      <c r="Z54" s="1">
        <v>0.33831638234677713</v>
      </c>
      <c r="AA54" s="1">
        <v>0.49434124468889606</v>
      </c>
      <c r="AB54" s="1">
        <v>0.12801446922758111</v>
      </c>
      <c r="AC54" s="1">
        <v>0.33630531178244666</v>
      </c>
      <c r="AD54" s="1">
        <v>-2.3873120395918241E-3</v>
      </c>
      <c r="AE54" s="1">
        <v>-0.13821451007202873</v>
      </c>
      <c r="AF54" s="1">
        <v>0.46612770782251906</v>
      </c>
      <c r="AG54" s="1">
        <v>0.53698148265473011</v>
      </c>
      <c r="AH54" s="1">
        <v>0.61813713007616666</v>
      </c>
      <c r="AI54" s="1">
        <v>0.46254039355017218</v>
      </c>
      <c r="AJ54" s="1">
        <v>0.47344755347253231</v>
      </c>
      <c r="AK54" s="1">
        <v>0.56325610170172025</v>
      </c>
      <c r="AL54" s="1">
        <v>0.54308185091158445</v>
      </c>
      <c r="AM54" s="1">
        <v>0.47650965190954753</v>
      </c>
      <c r="AN54" s="1">
        <v>0.44124779062917463</v>
      </c>
      <c r="AO54" s="1">
        <v>0.42288355141254147</v>
      </c>
      <c r="AP54" s="1">
        <v>0.58367561937012191</v>
      </c>
      <c r="AQ54" s="1">
        <v>0.48967933530314472</v>
      </c>
      <c r="AR54" s="1">
        <v>0.54525723603827969</v>
      </c>
      <c r="AS54" s="1">
        <v>0.54433580965922634</v>
      </c>
      <c r="AT54" s="1">
        <v>0.48810422625098404</v>
      </c>
      <c r="AU54" s="1">
        <v>0.48414388496322308</v>
      </c>
      <c r="AV54" s="1">
        <v>0.28634822569748852</v>
      </c>
      <c r="AW54" s="1">
        <v>0.57744349980992848</v>
      </c>
      <c r="AX54" s="1">
        <v>0.3938614469543254</v>
      </c>
      <c r="AY54" s="1">
        <v>0.48963828331832493</v>
      </c>
      <c r="AZ54" s="1">
        <v>0.51159823631116164</v>
      </c>
      <c r="BA54" s="1">
        <v>0.56183247968786953</v>
      </c>
      <c r="BB54" s="1">
        <v>1</v>
      </c>
      <c r="BC54" s="1">
        <v>0.81812115701892085</v>
      </c>
      <c r="BD54" s="1">
        <v>0.55343203235818617</v>
      </c>
      <c r="BE54" s="1">
        <v>0.37479777035938688</v>
      </c>
      <c r="BF54" s="1">
        <v>0.5277665751113485</v>
      </c>
      <c r="BG54" s="1">
        <v>0.5169861336240652</v>
      </c>
      <c r="BH54" s="1">
        <v>0.60856070840483723</v>
      </c>
      <c r="BI54" s="1">
        <v>0.34740857611995896</v>
      </c>
      <c r="BJ54" s="1">
        <v>0.44843755865573248</v>
      </c>
      <c r="BK54" s="1">
        <v>0.38058545781006453</v>
      </c>
      <c r="BL54" s="1">
        <v>0.41028635219339754</v>
      </c>
      <c r="BM54" s="1">
        <v>0.54111814447426676</v>
      </c>
      <c r="BN54" s="1">
        <v>0.59999151143641505</v>
      </c>
      <c r="BO54" s="1">
        <v>0.41745960179906105</v>
      </c>
      <c r="BP54" s="1">
        <v>0.56244169409450573</v>
      </c>
      <c r="BQ54" s="1">
        <v>0.32239047680541866</v>
      </c>
      <c r="BR54" s="1">
        <v>0.42412847590081737</v>
      </c>
      <c r="BS54" s="1">
        <v>0.44059159277527721</v>
      </c>
      <c r="BT54" s="1">
        <v>0.46785336584951942</v>
      </c>
      <c r="BU54" s="1">
        <v>0.61217326997378974</v>
      </c>
      <c r="BV54" s="1">
        <v>0.57108497954291593</v>
      </c>
      <c r="BW54" s="1">
        <v>0.53594602204674324</v>
      </c>
      <c r="BX54" s="1">
        <v>0.23219077257868653</v>
      </c>
      <c r="BY54" s="1">
        <v>0.40612040191852644</v>
      </c>
      <c r="BZ54" s="1">
        <v>0.43292784253649913</v>
      </c>
      <c r="CA54" s="1">
        <v>0.39405181755502883</v>
      </c>
      <c r="CB54" s="1">
        <v>0.37538673052402471</v>
      </c>
      <c r="CC54" s="1">
        <v>0.32341080434048114</v>
      </c>
      <c r="CD54" s="1">
        <v>0.46658359161718282</v>
      </c>
      <c r="CE54" s="1">
        <v>0.11917500463134859</v>
      </c>
      <c r="CF54" s="1">
        <v>0.58227978097304922</v>
      </c>
      <c r="CG54" s="1">
        <v>0.56853514291700158</v>
      </c>
      <c r="CH54" s="1">
        <v>0.5092564002786153</v>
      </c>
      <c r="CI54" s="1">
        <v>0.52503098042072527</v>
      </c>
      <c r="CJ54" s="1">
        <v>0.58118373637322562</v>
      </c>
      <c r="CK54" s="1">
        <v>0.24590433610009488</v>
      </c>
      <c r="CL54" s="1">
        <v>0.56084045484265632</v>
      </c>
      <c r="CM54" s="1">
        <v>0.51207947748774663</v>
      </c>
      <c r="CN54" s="1">
        <v>0.40849530716598215</v>
      </c>
      <c r="CO54" s="1">
        <v>0.36958740273942225</v>
      </c>
      <c r="CP54" s="1">
        <v>0.61293166262803123</v>
      </c>
      <c r="CQ54" s="1">
        <v>0.58920946481237457</v>
      </c>
      <c r="CR54" s="1">
        <v>0.56072175960044179</v>
      </c>
      <c r="CS54" s="1">
        <v>0.61042747194365354</v>
      </c>
      <c r="CT54" s="1">
        <v>0.49774673406249981</v>
      </c>
      <c r="CU54" s="1">
        <v>0.49464765047497417</v>
      </c>
      <c r="CV54" s="1">
        <v>0.45625002232070089</v>
      </c>
      <c r="CW54" s="1">
        <v>0.52860124949372023</v>
      </c>
      <c r="CX54" s="1">
        <v>0.67602910236774727</v>
      </c>
      <c r="CY54" s="1">
        <v>0.49253069255864507</v>
      </c>
      <c r="CZ54" s="1">
        <v>0.54884864288746193</v>
      </c>
      <c r="DA54" s="1">
        <v>0.5449583654541269</v>
      </c>
      <c r="DB54" s="1">
        <v>0.65335197360100772</v>
      </c>
      <c r="DC54" s="1">
        <v>0.30199834091449318</v>
      </c>
      <c r="DD54" s="1">
        <v>0.46925298433021384</v>
      </c>
      <c r="DE54" s="1">
        <v>0.4197655797713436</v>
      </c>
      <c r="DF54" s="1">
        <v>0.4191222265900294</v>
      </c>
      <c r="DG54" s="1">
        <v>0.42312949551016948</v>
      </c>
      <c r="DH54" s="1">
        <v>0.47175102469547875</v>
      </c>
      <c r="DI54" s="1">
        <v>0.41874786906656258</v>
      </c>
      <c r="DJ54" s="1">
        <v>0.32325925734542899</v>
      </c>
      <c r="DK54" s="1">
        <v>0.48598311094392388</v>
      </c>
      <c r="DL54" s="1">
        <v>0.47004638011601224</v>
      </c>
      <c r="DM54" s="1">
        <v>0.19801166155495567</v>
      </c>
      <c r="DN54" s="1">
        <v>0.53985476943579713</v>
      </c>
      <c r="DO54" s="1">
        <v>0.62495582389440352</v>
      </c>
      <c r="DP54" s="1">
        <v>0.59860758240935075</v>
      </c>
      <c r="DQ54" s="1">
        <v>0.61916569834569768</v>
      </c>
      <c r="DR54" s="1">
        <v>0.57804375425840304</v>
      </c>
      <c r="DS54" s="1">
        <v>0.50092868463262019</v>
      </c>
      <c r="DT54" s="1">
        <v>0.56485743525670506</v>
      </c>
      <c r="DU54" s="1">
        <v>0.6193046646102538</v>
      </c>
      <c r="DV54" s="1">
        <v>0.30602517901379372</v>
      </c>
      <c r="DW54" s="1">
        <v>0.40431406336941184</v>
      </c>
      <c r="DX54" s="1">
        <v>0.56403455476216979</v>
      </c>
      <c r="DY54" s="1">
        <v>0.55208123239091922</v>
      </c>
      <c r="DZ54" s="1">
        <v>0.33089931471269574</v>
      </c>
      <c r="EA54" s="1">
        <v>0.39038977673687769</v>
      </c>
      <c r="EB54" s="1">
        <v>0.40106575882680812</v>
      </c>
      <c r="EC54" s="1">
        <v>0.85108692114764817</v>
      </c>
      <c r="ED54" s="1">
        <v>0.75213938748067644</v>
      </c>
      <c r="EE54" s="1">
        <v>0.61323172578925655</v>
      </c>
      <c r="EF54" s="1">
        <v>0.55994156766302261</v>
      </c>
      <c r="EG54" s="1">
        <v>0.51193928226561458</v>
      </c>
      <c r="EH54" s="1">
        <v>0.73000339625894906</v>
      </c>
      <c r="EI54" s="1">
        <v>0.53297289537243708</v>
      </c>
      <c r="EJ54" s="1">
        <v>0.35774678137507709</v>
      </c>
      <c r="EK54" s="1">
        <v>0.46687358233019638</v>
      </c>
      <c r="EL54" s="1">
        <v>0.32017804582139608</v>
      </c>
      <c r="EM54" s="1">
        <v>0.30912960632011899</v>
      </c>
      <c r="EN54" s="1">
        <v>0.30532821340677746</v>
      </c>
      <c r="EO54" s="1">
        <v>0.35231597472386245</v>
      </c>
      <c r="EP54" s="1">
        <v>0.37498058357777581</v>
      </c>
      <c r="EQ54" s="1">
        <v>0.31626516465931043</v>
      </c>
      <c r="ER54" s="1">
        <v>0.30715717327460507</v>
      </c>
      <c r="ES54" s="1">
        <v>0.33284430043618801</v>
      </c>
      <c r="ET54" s="1">
        <v>0.32263620582275787</v>
      </c>
      <c r="EU54" s="1">
        <v>0.42701989988360689</v>
      </c>
      <c r="EV54" s="1">
        <v>0.45650117133770096</v>
      </c>
      <c r="EW54" s="1">
        <v>0.39945604499030807</v>
      </c>
      <c r="EX54" s="1">
        <v>0.47595904604482858</v>
      </c>
      <c r="EY54" s="1">
        <v>0.34801473896327184</v>
      </c>
      <c r="EZ54" s="1">
        <v>0.36431992961497778</v>
      </c>
      <c r="FA54" s="1">
        <v>0.3567899331977667</v>
      </c>
      <c r="FB54" s="1">
        <v>0.22276091812637699</v>
      </c>
      <c r="FC54" s="1">
        <v>0.44124599686090488</v>
      </c>
      <c r="FD54" s="1">
        <v>0.4974833503084643</v>
      </c>
      <c r="FE54" s="1">
        <v>0.41754866564999632</v>
      </c>
      <c r="FF54" s="1">
        <v>0.50043161337027309</v>
      </c>
      <c r="FG54" s="1">
        <v>0.47717961526198333</v>
      </c>
      <c r="FH54" s="1">
        <v>0.46555022303552646</v>
      </c>
      <c r="FI54" s="1">
        <v>0.55651050079851327</v>
      </c>
      <c r="FJ54" s="1">
        <v>0.44127888011041644</v>
      </c>
      <c r="FK54" s="1">
        <v>0.43808782357453996</v>
      </c>
      <c r="FL54" s="1">
        <v>0.35127483206186771</v>
      </c>
      <c r="FM54" s="1">
        <v>0.32017635536694444</v>
      </c>
      <c r="FN54" s="1">
        <v>0.30913058263307541</v>
      </c>
      <c r="FO54" s="1">
        <v>0.30532881503060305</v>
      </c>
      <c r="FP54" s="1">
        <v>0.35230988626942017</v>
      </c>
      <c r="FQ54" s="1">
        <v>0.24382518840712247</v>
      </c>
      <c r="FR54" s="1">
        <v>0.38626356799946543</v>
      </c>
      <c r="FS54" s="1">
        <v>0.45291383536631885</v>
      </c>
      <c r="FT54" s="1">
        <v>0.24188873056725269</v>
      </c>
      <c r="FU54" s="1">
        <v>0.36928399510017657</v>
      </c>
      <c r="FV54" s="1">
        <v>-5.4332088229404864E-2</v>
      </c>
      <c r="FW54" s="1">
        <v>-5.4423267043556961E-2</v>
      </c>
      <c r="FX54" s="1">
        <v>-5.4518610695930447E-2</v>
      </c>
      <c r="FY54" s="1">
        <v>-5.4003928695907741E-2</v>
      </c>
      <c r="FZ54" s="1">
        <v>-5.432268545732559E-2</v>
      </c>
      <c r="GA54" s="1">
        <v>-5.4350413466163552E-2</v>
      </c>
      <c r="GB54" s="1">
        <v>2.7224798086299559E-2</v>
      </c>
      <c r="GC54" s="1">
        <v>2.779811505970041E-2</v>
      </c>
      <c r="GD54" s="1">
        <v>2.7407654915542937E-2</v>
      </c>
      <c r="GE54" s="1">
        <v>-2.6096673064112737E-2</v>
      </c>
      <c r="GF54" s="1">
        <v>2.8263661359045376E-2</v>
      </c>
      <c r="GG54" s="1">
        <v>2.7755150134072277E-2</v>
      </c>
      <c r="GH54" s="1">
        <v>2.9729830347851881E-2</v>
      </c>
      <c r="GI54" s="1">
        <v>3.0056027628135612E-2</v>
      </c>
      <c r="GJ54" s="1">
        <v>3.1283778110592284E-2</v>
      </c>
      <c r="GK54" s="1">
        <v>3.279416713425385E-2</v>
      </c>
      <c r="GL54" s="1">
        <v>3.523020745679855E-2</v>
      </c>
      <c r="GM54" s="1">
        <v>3.3110672939026663E-2</v>
      </c>
      <c r="GN54" s="1">
        <v>3.7203559206783164E-2</v>
      </c>
      <c r="GO54" s="1">
        <v>3.6054469673404296E-2</v>
      </c>
      <c r="GP54" s="1">
        <v>3.7831420996193368E-2</v>
      </c>
      <c r="GQ54" s="1">
        <v>3.6401349624920795E-2</v>
      </c>
      <c r="GR54" s="73">
        <v>3.7506406901529704E-2</v>
      </c>
    </row>
    <row r="55" spans="1:200" x14ac:dyDescent="0.3">
      <c r="A55" s="31" t="str">
        <v>CSX</v>
      </c>
      <c r="B55" s="72">
        <v>0.61010715679686189</v>
      </c>
      <c r="C55" s="1">
        <v>0.47475465557687879</v>
      </c>
      <c r="D55" s="1">
        <v>0.40884254134775944</v>
      </c>
      <c r="E55" s="1">
        <v>0.44073679388727144</v>
      </c>
      <c r="F55" s="1">
        <v>0.5229515308745456</v>
      </c>
      <c r="G55" s="1">
        <v>0.48895604639708834</v>
      </c>
      <c r="H55" s="1">
        <v>0.44414704884886447</v>
      </c>
      <c r="I55" s="1">
        <v>0.72369496605201777</v>
      </c>
      <c r="J55" s="1">
        <v>0.53642000534295597</v>
      </c>
      <c r="K55" s="1">
        <v>0.39450832043319128</v>
      </c>
      <c r="L55" s="1">
        <v>0.39618515799022097</v>
      </c>
      <c r="M55" s="1">
        <v>0.44074349035326943</v>
      </c>
      <c r="N55" s="1">
        <v>0.33515929443912396</v>
      </c>
      <c r="O55" s="1">
        <v>0.25249600388255827</v>
      </c>
      <c r="P55" s="1">
        <v>0.34088237678602606</v>
      </c>
      <c r="Q55" s="1">
        <v>0.58891441796637189</v>
      </c>
      <c r="R55" s="1">
        <v>0.5509937562341356</v>
      </c>
      <c r="S55" s="1">
        <v>0.34015808456390789</v>
      </c>
      <c r="T55" s="1">
        <v>0.21272177297059441</v>
      </c>
      <c r="U55" s="1">
        <v>0.40343786394296954</v>
      </c>
      <c r="V55" s="1">
        <v>0.55436776798984011</v>
      </c>
      <c r="W55" s="1">
        <v>0.63280943954023883</v>
      </c>
      <c r="X55" s="1">
        <v>0.24660964177940597</v>
      </c>
      <c r="Y55" s="1">
        <v>0.3463795501448268</v>
      </c>
      <c r="Z55" s="1">
        <v>0.33124386972083891</v>
      </c>
      <c r="AA55" s="1">
        <v>0.47008553149920884</v>
      </c>
      <c r="AB55" s="1">
        <v>9.1782241586694222E-2</v>
      </c>
      <c r="AC55" s="1">
        <v>0.2495555250707982</v>
      </c>
      <c r="AD55" s="1">
        <v>4.2777565750193973E-2</v>
      </c>
      <c r="AE55" s="1">
        <v>-0.14969379012970058</v>
      </c>
      <c r="AF55" s="1">
        <v>0.55023912023503085</v>
      </c>
      <c r="AG55" s="1">
        <v>0.54929546345470515</v>
      </c>
      <c r="AH55" s="1">
        <v>0.59179587350738194</v>
      </c>
      <c r="AI55" s="1">
        <v>0.42370337332357294</v>
      </c>
      <c r="AJ55" s="1">
        <v>0.47634653236627811</v>
      </c>
      <c r="AK55" s="1">
        <v>0.55748026776959447</v>
      </c>
      <c r="AL55" s="1">
        <v>0.58798853578294064</v>
      </c>
      <c r="AM55" s="1">
        <v>0.45978007110307023</v>
      </c>
      <c r="AN55" s="1">
        <v>0.57607257669871903</v>
      </c>
      <c r="AO55" s="1">
        <v>0.61362659403183928</v>
      </c>
      <c r="AP55" s="1">
        <v>0.58377649726884473</v>
      </c>
      <c r="AQ55" s="1">
        <v>0.57360750917081282</v>
      </c>
      <c r="AR55" s="1">
        <v>0.65966239442304375</v>
      </c>
      <c r="AS55" s="1">
        <v>0.71228256174490989</v>
      </c>
      <c r="AT55" s="1">
        <v>0.5601525593973451</v>
      </c>
      <c r="AU55" s="1">
        <v>0.51601009027802647</v>
      </c>
      <c r="AV55" s="1">
        <v>0.29974175117707508</v>
      </c>
      <c r="AW55" s="1">
        <v>0.55044437131207447</v>
      </c>
      <c r="AX55" s="1">
        <v>0.33322777953934268</v>
      </c>
      <c r="AY55" s="1">
        <v>0.49062112000572322</v>
      </c>
      <c r="AZ55" s="1">
        <v>0.60501150022221506</v>
      </c>
      <c r="BA55" s="1">
        <v>0.56360756174862603</v>
      </c>
      <c r="BB55" s="1">
        <v>0.81812115701892085</v>
      </c>
      <c r="BC55" s="1">
        <v>1</v>
      </c>
      <c r="BD55" s="1">
        <v>0.57111835968248337</v>
      </c>
      <c r="BE55" s="1">
        <v>0.4902694270502152</v>
      </c>
      <c r="BF55" s="1">
        <v>0.45282418332306162</v>
      </c>
      <c r="BG55" s="1">
        <v>0.65492013709679353</v>
      </c>
      <c r="BH55" s="1">
        <v>0.6687366620692976</v>
      </c>
      <c r="BI55" s="1">
        <v>0.34734558881987426</v>
      </c>
      <c r="BJ55" s="1">
        <v>0.4988889458738287</v>
      </c>
      <c r="BK55" s="1">
        <v>0.45872938961782822</v>
      </c>
      <c r="BL55" s="1">
        <v>0.44319708762412746</v>
      </c>
      <c r="BM55" s="1">
        <v>0.62447520344568563</v>
      </c>
      <c r="BN55" s="1">
        <v>0.54784832142102002</v>
      </c>
      <c r="BO55" s="1">
        <v>0.48346325020246506</v>
      </c>
      <c r="BP55" s="1">
        <v>0.58581006961784132</v>
      </c>
      <c r="BQ55" s="1">
        <v>0.34616137272406439</v>
      </c>
      <c r="BR55" s="1">
        <v>0.49991203953936764</v>
      </c>
      <c r="BS55" s="1">
        <v>0.53020609735544477</v>
      </c>
      <c r="BT55" s="1">
        <v>0.54110923642522479</v>
      </c>
      <c r="BU55" s="1">
        <v>0.6253267165803168</v>
      </c>
      <c r="BV55" s="1">
        <v>0.60746170333362437</v>
      </c>
      <c r="BW55" s="1">
        <v>0.53764745022465688</v>
      </c>
      <c r="BX55" s="1">
        <v>0.11901661066929244</v>
      </c>
      <c r="BY55" s="1">
        <v>0.40523156097243623</v>
      </c>
      <c r="BZ55" s="1">
        <v>0.47276312136579879</v>
      </c>
      <c r="CA55" s="1">
        <v>0.3959386799286172</v>
      </c>
      <c r="CB55" s="1">
        <v>0.40457749485077416</v>
      </c>
      <c r="CC55" s="1">
        <v>0.27860891926016174</v>
      </c>
      <c r="CD55" s="1">
        <v>0.5566784839595158</v>
      </c>
      <c r="CE55" s="1">
        <v>0.11579136196322899</v>
      </c>
      <c r="CF55" s="1">
        <v>0.55941817812258854</v>
      </c>
      <c r="CG55" s="1">
        <v>0.60902204766389867</v>
      </c>
      <c r="CH55" s="1">
        <v>0.5240778203281975</v>
      </c>
      <c r="CI55" s="1">
        <v>0.57065377385854743</v>
      </c>
      <c r="CJ55" s="1">
        <v>0.63284026247610725</v>
      </c>
      <c r="CK55" s="1">
        <v>0.16242340991705617</v>
      </c>
      <c r="CL55" s="1">
        <v>0.66066499315799632</v>
      </c>
      <c r="CM55" s="1">
        <v>0.66121605171606812</v>
      </c>
      <c r="CN55" s="1">
        <v>0.47619242736556489</v>
      </c>
      <c r="CO55" s="1">
        <v>0.46093119735532373</v>
      </c>
      <c r="CP55" s="1">
        <v>0.69952866095194766</v>
      </c>
      <c r="CQ55" s="1">
        <v>0.62796848514194681</v>
      </c>
      <c r="CR55" s="1">
        <v>0.6343937735305516</v>
      </c>
      <c r="CS55" s="1">
        <v>0.64437426939614795</v>
      </c>
      <c r="CT55" s="1">
        <v>0.51898438294720117</v>
      </c>
      <c r="CU55" s="1">
        <v>0.56620219327192234</v>
      </c>
      <c r="CV55" s="1">
        <v>0.63291697982076889</v>
      </c>
      <c r="CW55" s="1">
        <v>0.58745683486681299</v>
      </c>
      <c r="CX55" s="1">
        <v>0.72185337783118719</v>
      </c>
      <c r="CY55" s="1">
        <v>0.47748114807643227</v>
      </c>
      <c r="CZ55" s="1">
        <v>0.60020201226652115</v>
      </c>
      <c r="DA55" s="1">
        <v>0.61853335214252558</v>
      </c>
      <c r="DB55" s="1">
        <v>0.51597053626687317</v>
      </c>
      <c r="DC55" s="1">
        <v>0.38315641238208931</v>
      </c>
      <c r="DD55" s="1">
        <v>0.55371035169203275</v>
      </c>
      <c r="DE55" s="1">
        <v>0.41299400821718735</v>
      </c>
      <c r="DF55" s="1">
        <v>0.43215051304709845</v>
      </c>
      <c r="DG55" s="1">
        <v>0.47637298523536731</v>
      </c>
      <c r="DH55" s="1">
        <v>0.53456767928893079</v>
      </c>
      <c r="DI55" s="1">
        <v>0.45833367384288132</v>
      </c>
      <c r="DJ55" s="1">
        <v>0.31405495503667291</v>
      </c>
      <c r="DK55" s="1">
        <v>0.54101064744213623</v>
      </c>
      <c r="DL55" s="1">
        <v>0.53488353028342461</v>
      </c>
      <c r="DM55" s="1">
        <v>0.18926003539730185</v>
      </c>
      <c r="DN55" s="1">
        <v>0.6394851645242221</v>
      </c>
      <c r="DO55" s="1">
        <v>0.67920594814012081</v>
      </c>
      <c r="DP55" s="1">
        <v>0.63399399589088468</v>
      </c>
      <c r="DQ55" s="1">
        <v>0.5878562300089899</v>
      </c>
      <c r="DR55" s="1">
        <v>0.54223978917228344</v>
      </c>
      <c r="DS55" s="1">
        <v>0.52038626860385462</v>
      </c>
      <c r="DT55" s="1">
        <v>0.6556684008777649</v>
      </c>
      <c r="DU55" s="1">
        <v>0.7347395489230174</v>
      </c>
      <c r="DV55" s="1">
        <v>0.33500129499363218</v>
      </c>
      <c r="DW55" s="1">
        <v>0.4430972186276827</v>
      </c>
      <c r="DX55" s="1">
        <v>0.63994659962661449</v>
      </c>
      <c r="DY55" s="1">
        <v>0.6255068650020349</v>
      </c>
      <c r="DZ55" s="1">
        <v>0.48195558070252226</v>
      </c>
      <c r="EA55" s="1">
        <v>0.54072684364534851</v>
      </c>
      <c r="EB55" s="1">
        <v>0.49514921421490754</v>
      </c>
      <c r="EC55" s="1">
        <v>0.91097932888228139</v>
      </c>
      <c r="ED55" s="1">
        <v>0.7576106542421025</v>
      </c>
      <c r="EE55" s="1">
        <v>0.51468767476983923</v>
      </c>
      <c r="EF55" s="1">
        <v>0.51408598604560807</v>
      </c>
      <c r="EG55" s="1">
        <v>0.61488008974784913</v>
      </c>
      <c r="EH55" s="1">
        <v>0.73297237798426174</v>
      </c>
      <c r="EI55" s="1">
        <v>0.60547701228992423</v>
      </c>
      <c r="EJ55" s="1">
        <v>0.4052844971249549</v>
      </c>
      <c r="EK55" s="1">
        <v>0.52059027188600671</v>
      </c>
      <c r="EL55" s="1">
        <v>0.34428528322747459</v>
      </c>
      <c r="EM55" s="1">
        <v>0.33322566266303527</v>
      </c>
      <c r="EN55" s="1">
        <v>0.33782060690331761</v>
      </c>
      <c r="EO55" s="1">
        <v>0.44299315375199155</v>
      </c>
      <c r="EP55" s="1">
        <v>0.5054309084855676</v>
      </c>
      <c r="EQ55" s="1">
        <v>0.32047298513052574</v>
      </c>
      <c r="ER55" s="1">
        <v>0.32621999242162292</v>
      </c>
      <c r="ES55" s="1">
        <v>0.34770361614876683</v>
      </c>
      <c r="ET55" s="1">
        <v>0.35092036841909102</v>
      </c>
      <c r="EU55" s="1">
        <v>0.52930741507875423</v>
      </c>
      <c r="EV55" s="1">
        <v>0.52196137001802234</v>
      </c>
      <c r="EW55" s="1">
        <v>0.49860660357961545</v>
      </c>
      <c r="EX55" s="1">
        <v>0.59369822159275398</v>
      </c>
      <c r="EY55" s="1">
        <v>0.41228836102966671</v>
      </c>
      <c r="EZ55" s="1">
        <v>0.45669886729380388</v>
      </c>
      <c r="FA55" s="1">
        <v>0.41119074111295639</v>
      </c>
      <c r="FB55" s="1">
        <v>0.25147595050709953</v>
      </c>
      <c r="FC55" s="1">
        <v>0.59781741241905018</v>
      </c>
      <c r="FD55" s="1">
        <v>0.64446377040909053</v>
      </c>
      <c r="FE55" s="1">
        <v>0.50580949088427163</v>
      </c>
      <c r="FF55" s="1">
        <v>0.66285345579157595</v>
      </c>
      <c r="FG55" s="1">
        <v>0.58568353796822992</v>
      </c>
      <c r="FH55" s="1">
        <v>0.59500086750516068</v>
      </c>
      <c r="FI55" s="1">
        <v>0.68861087390816855</v>
      </c>
      <c r="FJ55" s="1">
        <v>0.53845402335348436</v>
      </c>
      <c r="FK55" s="1">
        <v>0.48880855250181704</v>
      </c>
      <c r="FL55" s="1">
        <v>0.47114062800543538</v>
      </c>
      <c r="FM55" s="1">
        <v>0.34428441471930477</v>
      </c>
      <c r="FN55" s="1">
        <v>0.33322498742828865</v>
      </c>
      <c r="FO55" s="1">
        <v>0.33781991154801377</v>
      </c>
      <c r="FP55" s="1">
        <v>0.44298721833797672</v>
      </c>
      <c r="FQ55" s="1">
        <v>0.33431082049321209</v>
      </c>
      <c r="FR55" s="1">
        <v>0.51946797599110162</v>
      </c>
      <c r="FS55" s="1">
        <v>0.57562709254592215</v>
      </c>
      <c r="FT55" s="1">
        <v>0.33338418240082673</v>
      </c>
      <c r="FU55" s="1">
        <v>0.51916802771490034</v>
      </c>
      <c r="FV55" s="1">
        <v>-3.6373078649519774E-2</v>
      </c>
      <c r="FW55" s="1">
        <v>-3.6603046464132948E-2</v>
      </c>
      <c r="FX55" s="1">
        <v>-3.6297811350090456E-2</v>
      </c>
      <c r="FY55" s="1">
        <v>-3.6139491766800806E-2</v>
      </c>
      <c r="FZ55" s="1">
        <v>-3.638543476944861E-2</v>
      </c>
      <c r="GA55" s="1">
        <v>-3.6772728224872278E-2</v>
      </c>
      <c r="GB55" s="1">
        <v>7.8796462617907778E-2</v>
      </c>
      <c r="GC55" s="1">
        <v>7.946674078606332E-2</v>
      </c>
      <c r="GD55" s="1">
        <v>7.8971342667247021E-2</v>
      </c>
      <c r="GE55" s="1">
        <v>1.9321818595376287E-2</v>
      </c>
      <c r="GF55" s="1">
        <v>8.0043611961079383E-2</v>
      </c>
      <c r="GG55" s="1">
        <v>7.945310008378477E-2</v>
      </c>
      <c r="GH55" s="1">
        <v>8.190147961691531E-2</v>
      </c>
      <c r="GI55" s="1">
        <v>8.2255502353827545E-2</v>
      </c>
      <c r="GJ55" s="1">
        <v>8.3767227071531739E-2</v>
      </c>
      <c r="GK55" s="1">
        <v>8.5671960268218952E-2</v>
      </c>
      <c r="GL55" s="1">
        <v>8.8687880418082218E-2</v>
      </c>
      <c r="GM55" s="1">
        <v>8.6047992438022081E-2</v>
      </c>
      <c r="GN55" s="1">
        <v>9.1151194740153263E-2</v>
      </c>
      <c r="GO55" s="1">
        <v>8.9692471338976357E-2</v>
      </c>
      <c r="GP55" s="1">
        <v>9.1978730798548722E-2</v>
      </c>
      <c r="GQ55" s="1">
        <v>9.0194290736218832E-2</v>
      </c>
      <c r="GR55" s="73">
        <v>9.1562964247766054E-2</v>
      </c>
    </row>
    <row r="56" spans="1:200" x14ac:dyDescent="0.3">
      <c r="A56" s="31" t="str">
        <v>FDX</v>
      </c>
      <c r="B56" s="72">
        <v>0.42868681535692027</v>
      </c>
      <c r="C56" s="1">
        <v>0.54766556060099481</v>
      </c>
      <c r="D56" s="1">
        <v>0.33763740663987996</v>
      </c>
      <c r="E56" s="1">
        <v>0.47531204601123822</v>
      </c>
      <c r="F56" s="1">
        <v>0.42068095053309668</v>
      </c>
      <c r="G56" s="1">
        <v>0.41773022224239875</v>
      </c>
      <c r="H56" s="1">
        <v>0.35194097451424883</v>
      </c>
      <c r="I56" s="1">
        <v>0.49801978901606569</v>
      </c>
      <c r="J56" s="1">
        <v>0.4622771907965858</v>
      </c>
      <c r="K56" s="1">
        <v>0.42915540922099743</v>
      </c>
      <c r="L56" s="1">
        <v>0.32349219897637699</v>
      </c>
      <c r="M56" s="1">
        <v>0.1791016283931148</v>
      </c>
      <c r="N56" s="1">
        <v>0.37503063109630652</v>
      </c>
      <c r="O56" s="1">
        <v>0.3724305471495557</v>
      </c>
      <c r="P56" s="1">
        <v>0.35463816000299242</v>
      </c>
      <c r="Q56" s="1">
        <v>0.42936823118246037</v>
      </c>
      <c r="R56" s="1">
        <v>0.60661550681044774</v>
      </c>
      <c r="S56" s="1">
        <v>0.21355473013891263</v>
      </c>
      <c r="T56" s="1">
        <v>4.4054661442026272E-2</v>
      </c>
      <c r="U56" s="1">
        <v>0.31640655386768185</v>
      </c>
      <c r="V56" s="1">
        <v>0.32844651725146884</v>
      </c>
      <c r="W56" s="1">
        <v>0.36184927099517483</v>
      </c>
      <c r="X56" s="1">
        <v>5.7561425963020683E-2</v>
      </c>
      <c r="Y56" s="1">
        <v>0.28244873666414094</v>
      </c>
      <c r="Z56" s="1">
        <v>0.18041066244932799</v>
      </c>
      <c r="AA56" s="1">
        <v>0.22648895203978217</v>
      </c>
      <c r="AB56" s="1">
        <v>-4.2843269737486339E-2</v>
      </c>
      <c r="AC56" s="1">
        <v>0.31170254031590017</v>
      </c>
      <c r="AD56" s="1">
        <v>6.1700884766045891E-2</v>
      </c>
      <c r="AE56" s="1">
        <v>-0.11774985169349335</v>
      </c>
      <c r="AF56" s="1">
        <v>0.36312755295301513</v>
      </c>
      <c r="AG56" s="1">
        <v>0.37564229456000603</v>
      </c>
      <c r="AH56" s="1">
        <v>0.3216848830857999</v>
      </c>
      <c r="AI56" s="1">
        <v>0.2258180967892896</v>
      </c>
      <c r="AJ56" s="1">
        <v>0.37977121256622798</v>
      </c>
      <c r="AK56" s="1">
        <v>0.35587229594695535</v>
      </c>
      <c r="AL56" s="1">
        <v>0.38110703233028337</v>
      </c>
      <c r="AM56" s="1">
        <v>0.27633487145345448</v>
      </c>
      <c r="AN56" s="1">
        <v>0.49323902825877314</v>
      </c>
      <c r="AO56" s="1">
        <v>0.51137669340382297</v>
      </c>
      <c r="AP56" s="1">
        <v>0.38655623799198918</v>
      </c>
      <c r="AQ56" s="1">
        <v>0.23122210603446933</v>
      </c>
      <c r="AR56" s="1">
        <v>0.38802303885490563</v>
      </c>
      <c r="AS56" s="1">
        <v>0.39676639053808532</v>
      </c>
      <c r="AT56" s="1">
        <v>0.41198335743633308</v>
      </c>
      <c r="AU56" s="1">
        <v>0.23668034952685227</v>
      </c>
      <c r="AV56" s="1">
        <v>0.28955036781470589</v>
      </c>
      <c r="AW56" s="1">
        <v>0.48637383509806037</v>
      </c>
      <c r="AX56" s="1">
        <v>0.23629168211193902</v>
      </c>
      <c r="AY56" s="1">
        <v>0.24529695769523435</v>
      </c>
      <c r="AZ56" s="1">
        <v>0.53931061842637174</v>
      </c>
      <c r="BA56" s="1">
        <v>0.50490565926197517</v>
      </c>
      <c r="BB56" s="1">
        <v>0.55343203235818617</v>
      </c>
      <c r="BC56" s="1">
        <v>0.57111835968248337</v>
      </c>
      <c r="BD56" s="1">
        <v>1</v>
      </c>
      <c r="BE56" s="1">
        <v>0.40493600207708608</v>
      </c>
      <c r="BF56" s="1">
        <v>0.46270272738817214</v>
      </c>
      <c r="BG56" s="1">
        <v>0.37811059588790785</v>
      </c>
      <c r="BH56" s="1">
        <v>0.40983354026677743</v>
      </c>
      <c r="BI56" s="1">
        <v>0.20475062160185287</v>
      </c>
      <c r="BJ56" s="1">
        <v>0.38218000737917457</v>
      </c>
      <c r="BK56" s="1">
        <v>0.28886366740442276</v>
      </c>
      <c r="BL56" s="1">
        <v>0.29978386763470877</v>
      </c>
      <c r="BM56" s="1">
        <v>0.35846923022435501</v>
      </c>
      <c r="BN56" s="1">
        <v>0.41831875988653522</v>
      </c>
      <c r="BO56" s="1">
        <v>0.38501698814220192</v>
      </c>
      <c r="BP56" s="1">
        <v>0.4114901230860486</v>
      </c>
      <c r="BQ56" s="1">
        <v>0.19530975939566705</v>
      </c>
      <c r="BR56" s="1">
        <v>0.20531258028436836</v>
      </c>
      <c r="BS56" s="1">
        <v>0.33011834237094106</v>
      </c>
      <c r="BT56" s="1">
        <v>0.36120704408953513</v>
      </c>
      <c r="BU56" s="1">
        <v>0.45168112001836669</v>
      </c>
      <c r="BV56" s="1">
        <v>0.4128815718300029</v>
      </c>
      <c r="BW56" s="1">
        <v>0.44349095000160182</v>
      </c>
      <c r="BX56" s="1">
        <v>5.3160167612910821E-2</v>
      </c>
      <c r="BY56" s="1">
        <v>0.40377511533058075</v>
      </c>
      <c r="BZ56" s="1">
        <v>0.48993339756324816</v>
      </c>
      <c r="CA56" s="1">
        <v>0.29488863536851284</v>
      </c>
      <c r="CB56" s="1">
        <v>0.41455941107338989</v>
      </c>
      <c r="CC56" s="1">
        <v>0.26315523682813491</v>
      </c>
      <c r="CD56" s="1">
        <v>0.41724032832108982</v>
      </c>
      <c r="CE56" s="1">
        <v>0.20323400827018498</v>
      </c>
      <c r="CF56" s="1">
        <v>0.46456270901834912</v>
      </c>
      <c r="CG56" s="1">
        <v>0.49756692342988035</v>
      </c>
      <c r="CH56" s="1">
        <v>0.4194837755139228</v>
      </c>
      <c r="CI56" s="1">
        <v>0.4513041160443132</v>
      </c>
      <c r="CJ56" s="1">
        <v>0.47873985735963909</v>
      </c>
      <c r="CK56" s="1">
        <v>0.19246381728771014</v>
      </c>
      <c r="CL56" s="1">
        <v>0.4496178487043489</v>
      </c>
      <c r="CM56" s="1">
        <v>0.40011702030002511</v>
      </c>
      <c r="CN56" s="1">
        <v>0.56606304740726932</v>
      </c>
      <c r="CO56" s="1">
        <v>0.21857191734663803</v>
      </c>
      <c r="CP56" s="1">
        <v>0.42938979974377062</v>
      </c>
      <c r="CQ56" s="1">
        <v>0.33078970437060423</v>
      </c>
      <c r="CR56" s="1">
        <v>0.458580876289433</v>
      </c>
      <c r="CS56" s="1">
        <v>0.41593777681662247</v>
      </c>
      <c r="CT56" s="1">
        <v>0.29866237202422918</v>
      </c>
      <c r="CU56" s="1">
        <v>0.43653880581711224</v>
      </c>
      <c r="CV56" s="1">
        <v>0.3042419086258239</v>
      </c>
      <c r="CW56" s="1">
        <v>0.34838060148269684</v>
      </c>
      <c r="CX56" s="1">
        <v>0.56310280221723663</v>
      </c>
      <c r="CY56" s="1">
        <v>0.26708205093814363</v>
      </c>
      <c r="CZ56" s="1">
        <v>0.43546090473653831</v>
      </c>
      <c r="DA56" s="1">
        <v>0.459030827997715</v>
      </c>
      <c r="DB56" s="1">
        <v>0.34245817401841305</v>
      </c>
      <c r="DC56" s="1">
        <v>0.19982443636081021</v>
      </c>
      <c r="DD56" s="1">
        <v>0.28299083581474893</v>
      </c>
      <c r="DE56" s="1">
        <v>0.20065766440154761</v>
      </c>
      <c r="DF56" s="1">
        <v>0.23392618967792861</v>
      </c>
      <c r="DG56" s="1">
        <v>0.33715526226838605</v>
      </c>
      <c r="DH56" s="1">
        <v>0.33877356282764615</v>
      </c>
      <c r="DI56" s="1">
        <v>0.36173640461610929</v>
      </c>
      <c r="DJ56" s="1">
        <v>0.16201391695013967</v>
      </c>
      <c r="DK56" s="1">
        <v>0.34906539411134568</v>
      </c>
      <c r="DL56" s="1">
        <v>0.374201618776208</v>
      </c>
      <c r="DM56" s="1">
        <v>-3.7041390118692008E-2</v>
      </c>
      <c r="DN56" s="1">
        <v>0.40050295738782676</v>
      </c>
      <c r="DO56" s="1">
        <v>0.49548609881315558</v>
      </c>
      <c r="DP56" s="1">
        <v>0.417044720122904</v>
      </c>
      <c r="DQ56" s="1">
        <v>0.36937058554661517</v>
      </c>
      <c r="DR56" s="1">
        <v>0.28510443425437154</v>
      </c>
      <c r="DS56" s="1">
        <v>0.30401823032748609</v>
      </c>
      <c r="DT56" s="1">
        <v>0.38637611560700352</v>
      </c>
      <c r="DU56" s="1">
        <v>0.49112249484607062</v>
      </c>
      <c r="DV56" s="1">
        <v>0.31416530379724267</v>
      </c>
      <c r="DW56" s="1">
        <v>0.31102431451044088</v>
      </c>
      <c r="DX56" s="1">
        <v>0.48073622734338967</v>
      </c>
      <c r="DY56" s="1">
        <v>0.44172984952609129</v>
      </c>
      <c r="DZ56" s="1">
        <v>0.33507880101669735</v>
      </c>
      <c r="EA56" s="1">
        <v>0.39927967992754099</v>
      </c>
      <c r="EB56" s="1">
        <v>0.29882964407154311</v>
      </c>
      <c r="EC56" s="1">
        <v>0.55697206376766661</v>
      </c>
      <c r="ED56" s="1">
        <v>0.50881793086119032</v>
      </c>
      <c r="EE56" s="1">
        <v>0.65485598966907799</v>
      </c>
      <c r="EF56" s="1">
        <v>0.49432028434833619</v>
      </c>
      <c r="EG56" s="1">
        <v>0.62340775959195471</v>
      </c>
      <c r="EH56" s="1">
        <v>0.51697366867232497</v>
      </c>
      <c r="EI56" s="1">
        <v>0.44447316831968009</v>
      </c>
      <c r="EJ56" s="1">
        <v>0.37554579768681512</v>
      </c>
      <c r="EK56" s="1">
        <v>0.29456917859387821</v>
      </c>
      <c r="EL56" s="1">
        <v>0.39933160627200581</v>
      </c>
      <c r="EM56" s="1">
        <v>0.3928884523300667</v>
      </c>
      <c r="EN56" s="1">
        <v>0.38667058710380064</v>
      </c>
      <c r="EO56" s="1">
        <v>0.35193128144132646</v>
      </c>
      <c r="EP56" s="1">
        <v>0.35448885292165899</v>
      </c>
      <c r="EQ56" s="1">
        <v>0.38635536971633122</v>
      </c>
      <c r="ER56" s="1">
        <v>0.3841090853528723</v>
      </c>
      <c r="ES56" s="1">
        <v>0.40115185798385466</v>
      </c>
      <c r="ET56" s="1">
        <v>0.38892406549225655</v>
      </c>
      <c r="EU56" s="1">
        <v>0.46829466494198452</v>
      </c>
      <c r="EV56" s="1">
        <v>0.4627185965140751</v>
      </c>
      <c r="EW56" s="1">
        <v>0.29392515235531907</v>
      </c>
      <c r="EX56" s="1">
        <v>0.34793635769574188</v>
      </c>
      <c r="EY56" s="1">
        <v>0.39484138290532994</v>
      </c>
      <c r="EZ56" s="1">
        <v>0.40110727753442271</v>
      </c>
      <c r="FA56" s="1">
        <v>0.42594406181728278</v>
      </c>
      <c r="FB56" s="1">
        <v>0.34242256540784843</v>
      </c>
      <c r="FC56" s="1">
        <v>0.51596054686743631</v>
      </c>
      <c r="FD56" s="1">
        <v>0.49879874193393037</v>
      </c>
      <c r="FE56" s="1">
        <v>0.40661540796306506</v>
      </c>
      <c r="FF56" s="1">
        <v>0.60664791702171528</v>
      </c>
      <c r="FG56" s="1">
        <v>0.37805662535956436</v>
      </c>
      <c r="FH56" s="1">
        <v>0.39112104129352215</v>
      </c>
      <c r="FI56" s="1">
        <v>0.47877272258821368</v>
      </c>
      <c r="FJ56" s="1">
        <v>0.39234170630539539</v>
      </c>
      <c r="FK56" s="1">
        <v>0.33079241320110453</v>
      </c>
      <c r="FL56" s="1">
        <v>0.25489965068668924</v>
      </c>
      <c r="FM56" s="1">
        <v>0.39932984934303861</v>
      </c>
      <c r="FN56" s="1">
        <v>0.39288921270050231</v>
      </c>
      <c r="FO56" s="1">
        <v>0.38666882716706619</v>
      </c>
      <c r="FP56" s="1">
        <v>0.35192479693815393</v>
      </c>
      <c r="FQ56" s="1">
        <v>0.37940090420873063</v>
      </c>
      <c r="FR56" s="1">
        <v>0.47321289747760081</v>
      </c>
      <c r="FS56" s="1">
        <v>0.54547673238834959</v>
      </c>
      <c r="FT56" s="1">
        <v>0.343816283582908</v>
      </c>
      <c r="FU56" s="1">
        <v>0.40737886036602161</v>
      </c>
      <c r="FV56" s="1">
        <v>5.2450454638829594E-2</v>
      </c>
      <c r="FW56" s="1">
        <v>5.2133468325044653E-2</v>
      </c>
      <c r="FX56" s="1">
        <v>5.2732099155726082E-2</v>
      </c>
      <c r="FY56" s="1">
        <v>5.2845034228888456E-2</v>
      </c>
      <c r="FZ56" s="1">
        <v>5.2300589425832711E-2</v>
      </c>
      <c r="GA56" s="1">
        <v>5.1536523991403807E-2</v>
      </c>
      <c r="GB56" s="1">
        <v>0.14923950494350979</v>
      </c>
      <c r="GC56" s="1">
        <v>0.14976628537266687</v>
      </c>
      <c r="GD56" s="1">
        <v>0.14941609274474671</v>
      </c>
      <c r="GE56" s="1">
        <v>0.11166051964262165</v>
      </c>
      <c r="GF56" s="1">
        <v>0.15013500081562087</v>
      </c>
      <c r="GG56" s="1">
        <v>0.1497929192621138</v>
      </c>
      <c r="GH56" s="1">
        <v>0.15137715802234755</v>
      </c>
      <c r="GI56" s="1">
        <v>0.15169264595774709</v>
      </c>
      <c r="GJ56" s="1">
        <v>0.15267675786118365</v>
      </c>
      <c r="GK56" s="1">
        <v>0.15400829456057791</v>
      </c>
      <c r="GL56" s="1">
        <v>0.15607815843382297</v>
      </c>
      <c r="GM56" s="1">
        <v>0.1542273238648853</v>
      </c>
      <c r="GN56" s="1">
        <v>0.15772008405437546</v>
      </c>
      <c r="GO56" s="1">
        <v>0.15675573306821922</v>
      </c>
      <c r="GP56" s="1">
        <v>0.15833403226815693</v>
      </c>
      <c r="GQ56" s="1">
        <v>0.15709231618780276</v>
      </c>
      <c r="GR56" s="73">
        <v>0.15802533979266783</v>
      </c>
    </row>
    <row r="57" spans="1:200" x14ac:dyDescent="0.3">
      <c r="A57" s="31" t="str">
        <v>GE</v>
      </c>
      <c r="B57" s="72">
        <v>0.28370967875661912</v>
      </c>
      <c r="C57" s="1">
        <v>0.30646387824245375</v>
      </c>
      <c r="D57" s="1">
        <v>0.29510171500935839</v>
      </c>
      <c r="E57" s="1">
        <v>0.36023096646594804</v>
      </c>
      <c r="F57" s="1">
        <v>0.27254583338404842</v>
      </c>
      <c r="G57" s="1">
        <v>0.4937706781984636</v>
      </c>
      <c r="H57" s="1">
        <v>0.24103764935428393</v>
      </c>
      <c r="I57" s="1">
        <v>0.36537450043402492</v>
      </c>
      <c r="J57" s="1">
        <v>0.47683231852673469</v>
      </c>
      <c r="K57" s="1">
        <v>0.20589258556095197</v>
      </c>
      <c r="L57" s="1">
        <v>0.24643042811262633</v>
      </c>
      <c r="M57" s="1">
        <v>0.26600473348439285</v>
      </c>
      <c r="N57" s="1">
        <v>0.37796952133231543</v>
      </c>
      <c r="O57" s="1">
        <v>0.21101787050740184</v>
      </c>
      <c r="P57" s="1">
        <v>0.32775109712564604</v>
      </c>
      <c r="Q57" s="1">
        <v>0.63266271994173007</v>
      </c>
      <c r="R57" s="1">
        <v>0.47706686556614042</v>
      </c>
      <c r="S57" s="1">
        <v>0.35410402967087601</v>
      </c>
      <c r="T57" s="1">
        <v>0.22054650304730192</v>
      </c>
      <c r="U57" s="1">
        <v>0.26856540860608985</v>
      </c>
      <c r="V57" s="1">
        <v>0.6731614512122196</v>
      </c>
      <c r="W57" s="1">
        <v>0.6549043450041605</v>
      </c>
      <c r="X57" s="1">
        <v>0.30665700204659946</v>
      </c>
      <c r="Y57" s="1">
        <v>-7.4986878791526601E-2</v>
      </c>
      <c r="Z57" s="1">
        <v>9.6960271794092626E-2</v>
      </c>
      <c r="AA57" s="1">
        <v>-2.8519060636699196E-3</v>
      </c>
      <c r="AB57" s="1">
        <v>7.6252102674338054E-5</v>
      </c>
      <c r="AC57" s="1">
        <v>-4.2475686073474572E-3</v>
      </c>
      <c r="AD57" s="1">
        <v>-1.9900757261804316E-2</v>
      </c>
      <c r="AE57" s="1">
        <v>-0.19675964590187173</v>
      </c>
      <c r="AF57" s="1">
        <v>0.44026253966787809</v>
      </c>
      <c r="AG57" s="1">
        <v>9.9946552922949627E-2</v>
      </c>
      <c r="AH57" s="1">
        <v>3.7896586005933791E-2</v>
      </c>
      <c r="AI57" s="1">
        <v>0.16067112975780642</v>
      </c>
      <c r="AJ57" s="1">
        <v>0.12204476613907977</v>
      </c>
      <c r="AK57" s="1">
        <v>0.28104071456089241</v>
      </c>
      <c r="AL57" s="1">
        <v>0.23324455591066812</v>
      </c>
      <c r="AM57" s="1">
        <v>0.21987773190462212</v>
      </c>
      <c r="AN57" s="1">
        <v>0.60709455822207203</v>
      </c>
      <c r="AO57" s="1">
        <v>0.5801298392092904</v>
      </c>
      <c r="AP57" s="1">
        <v>0.38608475397100123</v>
      </c>
      <c r="AQ57" s="1">
        <v>0.20701874755579511</v>
      </c>
      <c r="AR57" s="1">
        <v>0.61099252839175811</v>
      </c>
      <c r="AS57" s="1">
        <v>0.57125665040974993</v>
      </c>
      <c r="AT57" s="1">
        <v>0.34464491619260079</v>
      </c>
      <c r="AU57" s="1">
        <v>0.27905526056129504</v>
      </c>
      <c r="AV57" s="1">
        <v>0.33596477285498777</v>
      </c>
      <c r="AW57" s="1">
        <v>0.63801984605611117</v>
      </c>
      <c r="AX57" s="1">
        <v>0.26195571553743791</v>
      </c>
      <c r="AY57" s="1">
        <v>0.55467884582912708</v>
      </c>
      <c r="AZ57" s="1">
        <v>0.53902493634876691</v>
      </c>
      <c r="BA57" s="1">
        <v>0.43246775275031141</v>
      </c>
      <c r="BB57" s="1">
        <v>0.37479777035938688</v>
      </c>
      <c r="BC57" s="1">
        <v>0.4902694270502152</v>
      </c>
      <c r="BD57" s="1">
        <v>0.40493600207708608</v>
      </c>
      <c r="BE57" s="1">
        <v>1.0000000000000002</v>
      </c>
      <c r="BF57" s="1">
        <v>0.3971112692552658</v>
      </c>
      <c r="BG57" s="1">
        <v>0.46924824525913811</v>
      </c>
      <c r="BH57" s="1">
        <v>0.53403929740755729</v>
      </c>
      <c r="BI57" s="1">
        <v>0.17164594475285211</v>
      </c>
      <c r="BJ57" s="1">
        <v>0.23078775571613866</v>
      </c>
      <c r="BK57" s="1">
        <v>0.28320140045572156</v>
      </c>
      <c r="BL57" s="1">
        <v>0.2853450273596192</v>
      </c>
      <c r="BM57" s="1">
        <v>0.40772540136286939</v>
      </c>
      <c r="BN57" s="1">
        <v>0.32688414030798396</v>
      </c>
      <c r="BO57" s="1">
        <v>0.24656478125606923</v>
      </c>
      <c r="BP57" s="1">
        <v>0.37638995173757445</v>
      </c>
      <c r="BQ57" s="1">
        <v>0.3097253398301662</v>
      </c>
      <c r="BR57" s="1">
        <v>0.18526327008716476</v>
      </c>
      <c r="BS57" s="1">
        <v>0.40224663711809244</v>
      </c>
      <c r="BT57" s="1">
        <v>0.32125776885141805</v>
      </c>
      <c r="BU57" s="1">
        <v>0.40123116209130427</v>
      </c>
      <c r="BV57" s="1">
        <v>0.29757165544307634</v>
      </c>
      <c r="BW57" s="1">
        <v>0.33474933603184598</v>
      </c>
      <c r="BX57" s="1">
        <v>-0.14949572910642162</v>
      </c>
      <c r="BY57" s="1">
        <v>0.11365025834732095</v>
      </c>
      <c r="BZ57" s="1">
        <v>0.26560031191396166</v>
      </c>
      <c r="CA57" s="1">
        <v>0.42229858862433495</v>
      </c>
      <c r="CB57" s="1">
        <v>0.37574718958636039</v>
      </c>
      <c r="CC57" s="1">
        <v>8.9369872219986962E-2</v>
      </c>
      <c r="CD57" s="1">
        <v>0.29555867405336084</v>
      </c>
      <c r="CE57" s="1">
        <v>4.1306501234447728E-2</v>
      </c>
      <c r="CF57" s="1">
        <v>0.49916084857461546</v>
      </c>
      <c r="CG57" s="1">
        <v>0.51322685966559922</v>
      </c>
      <c r="CH57" s="1">
        <v>0.37518007135387377</v>
      </c>
      <c r="CI57" s="1">
        <v>0.5620841399507609</v>
      </c>
      <c r="CJ57" s="1">
        <v>0.55716845884266497</v>
      </c>
      <c r="CK57" s="1">
        <v>-7.4815421028307976E-3</v>
      </c>
      <c r="CL57" s="1">
        <v>0.44852421933448861</v>
      </c>
      <c r="CM57" s="1">
        <v>0.54835050610309277</v>
      </c>
      <c r="CN57" s="1">
        <v>0.45081919950134236</v>
      </c>
      <c r="CO57" s="1">
        <v>0.42303320856727827</v>
      </c>
      <c r="CP57" s="1">
        <v>0.43396335027423977</v>
      </c>
      <c r="CQ57" s="1">
        <v>0.43693093730675731</v>
      </c>
      <c r="CR57" s="1">
        <v>0.7020845464392883</v>
      </c>
      <c r="CS57" s="1">
        <v>0.61343381750627191</v>
      </c>
      <c r="CT57" s="1">
        <v>0.64206627172451136</v>
      </c>
      <c r="CU57" s="1">
        <v>0.67879031871155859</v>
      </c>
      <c r="CV57" s="1">
        <v>0.61328037920523026</v>
      </c>
      <c r="CW57" s="1">
        <v>0.51060455267283467</v>
      </c>
      <c r="CX57" s="1">
        <v>0.53999099041859655</v>
      </c>
      <c r="CY57" s="1">
        <v>0.42883909879631515</v>
      </c>
      <c r="CZ57" s="1">
        <v>0.51959985194879754</v>
      </c>
      <c r="DA57" s="1">
        <v>0.46599211120117917</v>
      </c>
      <c r="DB57" s="1">
        <v>0.4291975761532551</v>
      </c>
      <c r="DC57" s="1">
        <v>0.46239556424875489</v>
      </c>
      <c r="DD57" s="1">
        <v>0.48085829359932802</v>
      </c>
      <c r="DE57" s="1">
        <v>0.47329364225605658</v>
      </c>
      <c r="DF57" s="1">
        <v>0.49772479127663122</v>
      </c>
      <c r="DG57" s="1">
        <v>0.53019803018938427</v>
      </c>
      <c r="DH57" s="1">
        <v>0.48223920545042454</v>
      </c>
      <c r="DI57" s="1">
        <v>0.30000979146045104</v>
      </c>
      <c r="DJ57" s="1">
        <v>0.19757592679894526</v>
      </c>
      <c r="DK57" s="1">
        <v>0.63356049810961157</v>
      </c>
      <c r="DL57" s="1">
        <v>0.3632199021619637</v>
      </c>
      <c r="DM57" s="1">
        <v>0.11882206045687725</v>
      </c>
      <c r="DN57" s="1">
        <v>0.62689609134700397</v>
      </c>
      <c r="DO57" s="1">
        <v>0.4778824400717967</v>
      </c>
      <c r="DP57" s="1">
        <v>0.5288654268228028</v>
      </c>
      <c r="DQ57" s="1">
        <v>0.54980072605955466</v>
      </c>
      <c r="DR57" s="1">
        <v>0.5189875521884465</v>
      </c>
      <c r="DS57" s="1">
        <v>0.50911513408149434</v>
      </c>
      <c r="DT57" s="1">
        <v>0.18812210773639476</v>
      </c>
      <c r="DU57" s="1">
        <v>0.36376733008341305</v>
      </c>
      <c r="DV57" s="1">
        <v>1.6535409524166413E-2</v>
      </c>
      <c r="DW57" s="1">
        <v>2.2666252082401493E-2</v>
      </c>
      <c r="DX57" s="1">
        <v>0.56122923101178768</v>
      </c>
      <c r="DY57" s="1">
        <v>0.49826494118480458</v>
      </c>
      <c r="DZ57" s="1">
        <v>0.73023804297011141</v>
      </c>
      <c r="EA57" s="1">
        <v>0.64049482022577131</v>
      </c>
      <c r="EB57" s="1">
        <v>0.64479342145711394</v>
      </c>
      <c r="EC57" s="1">
        <v>0.44626719042279056</v>
      </c>
      <c r="ED57" s="1">
        <v>0.43518583064789468</v>
      </c>
      <c r="EE57" s="1">
        <v>0.26688848231574069</v>
      </c>
      <c r="EF57" s="1">
        <v>0.1110816034670891</v>
      </c>
      <c r="EG57" s="1">
        <v>0.30277329971392419</v>
      </c>
      <c r="EH57" s="1">
        <v>0.35655219931865234</v>
      </c>
      <c r="EI57" s="1">
        <v>0.28223221869346948</v>
      </c>
      <c r="EJ57" s="1">
        <v>0.44798109727110408</v>
      </c>
      <c r="EK57" s="1">
        <v>0.61827209704894726</v>
      </c>
      <c r="EL57" s="1">
        <v>0.28364893761751442</v>
      </c>
      <c r="EM57" s="1">
        <v>0.28497900613970878</v>
      </c>
      <c r="EN57" s="1">
        <v>0.27829246002970331</v>
      </c>
      <c r="EO57" s="1">
        <v>0.35511658933260942</v>
      </c>
      <c r="EP57" s="1">
        <v>0.62050601827522456</v>
      </c>
      <c r="EQ57" s="1">
        <v>0.28644468677060408</v>
      </c>
      <c r="ER57" s="1">
        <v>0.28337397688803934</v>
      </c>
      <c r="ES57" s="1">
        <v>0.30707785901063611</v>
      </c>
      <c r="ET57" s="1">
        <v>0.25637626918724199</v>
      </c>
      <c r="EU57" s="1">
        <v>0.50927900447727592</v>
      </c>
      <c r="EV57" s="1">
        <v>0.35530523115378881</v>
      </c>
      <c r="EW57" s="1">
        <v>0.52300812649873751</v>
      </c>
      <c r="EX57" s="1">
        <v>0.5217837645388631</v>
      </c>
      <c r="EY57" s="1">
        <v>0.34522799267105858</v>
      </c>
      <c r="EZ57" s="1">
        <v>0.40389851540006783</v>
      </c>
      <c r="FA57" s="1">
        <v>0.30633062543838868</v>
      </c>
      <c r="FB57" s="1">
        <v>0.18330398840433471</v>
      </c>
      <c r="FC57" s="1">
        <v>0.63549133118039935</v>
      </c>
      <c r="FD57" s="1">
        <v>0.44096159805863866</v>
      </c>
      <c r="FE57" s="1">
        <v>0.61540433305666808</v>
      </c>
      <c r="FF57" s="1">
        <v>0.55770311975104647</v>
      </c>
      <c r="FG57" s="1">
        <v>0.56679214686125978</v>
      </c>
      <c r="FH57" s="1">
        <v>0.44493890131214242</v>
      </c>
      <c r="FI57" s="1">
        <v>0.43940739336897239</v>
      </c>
      <c r="FJ57" s="1">
        <v>0.42439433582661523</v>
      </c>
      <c r="FK57" s="1">
        <v>0.44225002066655988</v>
      </c>
      <c r="FL57" s="1">
        <v>0.34033153856801518</v>
      </c>
      <c r="FM57" s="1">
        <v>0.28364819002046293</v>
      </c>
      <c r="FN57" s="1">
        <v>0.28497825997456661</v>
      </c>
      <c r="FO57" s="1">
        <v>0.27829013964630561</v>
      </c>
      <c r="FP57" s="1">
        <v>0.35511596296313602</v>
      </c>
      <c r="FQ57" s="1">
        <v>0.31902669447208065</v>
      </c>
      <c r="FR57" s="1">
        <v>0.46610580328123563</v>
      </c>
      <c r="FS57" s="1">
        <v>0.67522236392776558</v>
      </c>
      <c r="FT57" s="1">
        <v>0.43104044912272482</v>
      </c>
      <c r="FU57" s="1">
        <v>0.56310748473288985</v>
      </c>
      <c r="FV57" s="1">
        <v>1.5887898437146407E-2</v>
      </c>
      <c r="FW57" s="1">
        <v>1.5660503265034289E-2</v>
      </c>
      <c r="FX57" s="1">
        <v>1.6159361733710458E-2</v>
      </c>
      <c r="FY57" s="1">
        <v>1.6139007101883384E-2</v>
      </c>
      <c r="FZ57" s="1">
        <v>1.5847099960160448E-2</v>
      </c>
      <c r="GA57" s="1">
        <v>1.5110209456611358E-2</v>
      </c>
      <c r="GB57" s="1">
        <v>0.12362476701622332</v>
      </c>
      <c r="GC57" s="1">
        <v>0.12425071416626213</v>
      </c>
      <c r="GD57" s="1">
        <v>0.12379919394509371</v>
      </c>
      <c r="GE57" s="1">
        <v>6.1521203290270443E-2</v>
      </c>
      <c r="GF57" s="1">
        <v>0.12477338520271719</v>
      </c>
      <c r="GG57" s="1">
        <v>0.12448127416893626</v>
      </c>
      <c r="GH57" s="1">
        <v>0.12649188012431434</v>
      </c>
      <c r="GI57" s="1">
        <v>0.12681044937633643</v>
      </c>
      <c r="GJ57" s="1">
        <v>0.12821410004125813</v>
      </c>
      <c r="GK57" s="1">
        <v>0.12997020619706595</v>
      </c>
      <c r="GL57" s="1">
        <v>0.13277511661612135</v>
      </c>
      <c r="GM57" s="1">
        <v>0.13029268902526059</v>
      </c>
      <c r="GN57" s="1">
        <v>0.13505260581972595</v>
      </c>
      <c r="GO57" s="1">
        <v>0.13370421242284489</v>
      </c>
      <c r="GP57" s="1">
        <v>0.13606449766701179</v>
      </c>
      <c r="GQ57" s="1">
        <v>0.13437858792587945</v>
      </c>
      <c r="GR57" s="73">
        <v>0.13564339348825924</v>
      </c>
    </row>
    <row r="58" spans="1:200" x14ac:dyDescent="0.3">
      <c r="A58" s="31" t="str">
        <v>MMM</v>
      </c>
      <c r="B58" s="72">
        <v>0.24023429373270996</v>
      </c>
      <c r="C58" s="1">
        <v>0.35944020502087398</v>
      </c>
      <c r="D58" s="1">
        <v>0.29607068149993976</v>
      </c>
      <c r="E58" s="1">
        <v>0.18933445127078405</v>
      </c>
      <c r="F58" s="1">
        <v>0.44215280325463496</v>
      </c>
      <c r="G58" s="1">
        <v>0.46607435397196001</v>
      </c>
      <c r="H58" s="1">
        <v>0.37945562434497832</v>
      </c>
      <c r="I58" s="1">
        <v>0.45293283614769336</v>
      </c>
      <c r="J58" s="1">
        <v>0.33873938753767396</v>
      </c>
      <c r="K58" s="1">
        <v>0.1577992525380465</v>
      </c>
      <c r="L58" s="1">
        <v>0.20573296059103641</v>
      </c>
      <c r="M58" s="1">
        <v>3.7025712686676482E-2</v>
      </c>
      <c r="N58" s="1">
        <v>0.36996627651202202</v>
      </c>
      <c r="O58" s="1">
        <v>0.21487025447152036</v>
      </c>
      <c r="P58" s="1">
        <v>0.35030836174818331</v>
      </c>
      <c r="Q58" s="1">
        <v>0.35602876481941798</v>
      </c>
      <c r="R58" s="1">
        <v>0.43604884642996228</v>
      </c>
      <c r="S58" s="1">
        <v>0.15608348211960696</v>
      </c>
      <c r="T58" s="1">
        <v>6.6393563501028846E-2</v>
      </c>
      <c r="U58" s="1">
        <v>0.44589247194203846</v>
      </c>
      <c r="V58" s="1">
        <v>0.45748783434654527</v>
      </c>
      <c r="W58" s="1">
        <v>0.49100125336798089</v>
      </c>
      <c r="X58" s="1">
        <v>0.28747943882054794</v>
      </c>
      <c r="Y58" s="1">
        <v>0.3872060195292823</v>
      </c>
      <c r="Z58" s="1">
        <v>0.21236275099554039</v>
      </c>
      <c r="AA58" s="1">
        <v>0.49371763940032265</v>
      </c>
      <c r="AB58" s="1">
        <v>6.9804882749728459E-2</v>
      </c>
      <c r="AC58" s="1">
        <v>0.47497457566731904</v>
      </c>
      <c r="AD58" s="1">
        <v>0.34351058501424286</v>
      </c>
      <c r="AE58" s="1">
        <v>6.5270240387932693E-2</v>
      </c>
      <c r="AF58" s="1">
        <v>0.46535002438113088</v>
      </c>
      <c r="AG58" s="1">
        <v>0.45055451640658839</v>
      </c>
      <c r="AH58" s="1">
        <v>0.53283459921156928</v>
      </c>
      <c r="AI58" s="1">
        <v>0.3718995555270217</v>
      </c>
      <c r="AJ58" s="1">
        <v>0.528351590939798</v>
      </c>
      <c r="AK58" s="1">
        <v>0.53296966850575067</v>
      </c>
      <c r="AL58" s="1">
        <v>0.23865409520715572</v>
      </c>
      <c r="AM58" s="1">
        <v>0.23644969406980967</v>
      </c>
      <c r="AN58" s="1">
        <v>0.46379160018803384</v>
      </c>
      <c r="AO58" s="1">
        <v>0.36534385772717021</v>
      </c>
      <c r="AP58" s="1">
        <v>0.46338612707111521</v>
      </c>
      <c r="AQ58" s="1">
        <v>0.24807950267472892</v>
      </c>
      <c r="AR58" s="1">
        <v>0.39598360797184384</v>
      </c>
      <c r="AS58" s="1">
        <v>0.4148088215619945</v>
      </c>
      <c r="AT58" s="1">
        <v>0.55051553978253442</v>
      </c>
      <c r="AU58" s="1">
        <v>0.34041687674108551</v>
      </c>
      <c r="AV58" s="1">
        <v>0.43895218252782214</v>
      </c>
      <c r="AW58" s="1">
        <v>0.39275418024733466</v>
      </c>
      <c r="AX58" s="1">
        <v>0.43595273231599896</v>
      </c>
      <c r="AY58" s="1">
        <v>0.43467521866080355</v>
      </c>
      <c r="AZ58" s="1">
        <v>0.60201107399351239</v>
      </c>
      <c r="BA58" s="1">
        <v>0.53697826012047978</v>
      </c>
      <c r="BB58" s="1">
        <v>0.5277665751113485</v>
      </c>
      <c r="BC58" s="1">
        <v>0.45282418332306162</v>
      </c>
      <c r="BD58" s="1">
        <v>0.46270272738817214</v>
      </c>
      <c r="BE58" s="1">
        <v>0.3971112692552658</v>
      </c>
      <c r="BF58" s="1">
        <v>1</v>
      </c>
      <c r="BG58" s="1">
        <v>0.38540355516770469</v>
      </c>
      <c r="BH58" s="1">
        <v>0.57337352151534882</v>
      </c>
      <c r="BI58" s="1">
        <v>0.37571511297545002</v>
      </c>
      <c r="BJ58" s="1">
        <v>0.53350609742723754</v>
      </c>
      <c r="BK58" s="1">
        <v>0.45019673836935303</v>
      </c>
      <c r="BL58" s="1">
        <v>0.55414540720554861</v>
      </c>
      <c r="BM58" s="1">
        <v>0.4764675533092651</v>
      </c>
      <c r="BN58" s="1">
        <v>0.52481319476725274</v>
      </c>
      <c r="BO58" s="1">
        <v>0.52002106039310514</v>
      </c>
      <c r="BP58" s="1">
        <v>0.54882288742581908</v>
      </c>
      <c r="BQ58" s="1">
        <v>0.27763406777921967</v>
      </c>
      <c r="BR58" s="1">
        <v>0.25978528052236843</v>
      </c>
      <c r="BS58" s="1">
        <v>0.44013491274866862</v>
      </c>
      <c r="BT58" s="1">
        <v>0.50040349722782096</v>
      </c>
      <c r="BU58" s="1">
        <v>0.50648752067210756</v>
      </c>
      <c r="BV58" s="1">
        <v>0.57526977705699689</v>
      </c>
      <c r="BW58" s="1">
        <v>0.45057527937702546</v>
      </c>
      <c r="BX58" s="1">
        <v>0.27242612342243872</v>
      </c>
      <c r="BY58" s="1">
        <v>0.31717987457205427</v>
      </c>
      <c r="BZ58" s="1">
        <v>0.41605783884173941</v>
      </c>
      <c r="CA58" s="1">
        <v>0.54382751070130497</v>
      </c>
      <c r="CB58" s="1">
        <v>0.59966136150542382</v>
      </c>
      <c r="CC58" s="1">
        <v>0.39681902120548912</v>
      </c>
      <c r="CD58" s="1">
        <v>0.3859578461482045</v>
      </c>
      <c r="CE58" s="1">
        <v>0.24333684977392561</v>
      </c>
      <c r="CF58" s="1">
        <v>0.50564478075755459</v>
      </c>
      <c r="CG58" s="1">
        <v>0.58041259601144723</v>
      </c>
      <c r="CH58" s="1">
        <v>0.63113695551255689</v>
      </c>
      <c r="CI58" s="1">
        <v>0.51505514760936211</v>
      </c>
      <c r="CJ58" s="1">
        <v>0.52188258076039928</v>
      </c>
      <c r="CK58" s="1">
        <v>0.43619044485082092</v>
      </c>
      <c r="CL58" s="1">
        <v>0.43457291379945445</v>
      </c>
      <c r="CM58" s="1">
        <v>0.39549526544198027</v>
      </c>
      <c r="CN58" s="1">
        <v>0.56482527050544862</v>
      </c>
      <c r="CO58" s="1">
        <v>0.29147381812308004</v>
      </c>
      <c r="CP58" s="1">
        <v>0.49338456367306122</v>
      </c>
      <c r="CQ58" s="1">
        <v>0.41005844229031474</v>
      </c>
      <c r="CR58" s="1">
        <v>0.54398164550151507</v>
      </c>
      <c r="CS58" s="1">
        <v>0.57204608270305457</v>
      </c>
      <c r="CT58" s="1">
        <v>0.41035959553406548</v>
      </c>
      <c r="CU58" s="1">
        <v>0.50776261841675474</v>
      </c>
      <c r="CV58" s="1">
        <v>0.35201542396209312</v>
      </c>
      <c r="CW58" s="1">
        <v>0.51217107797361028</v>
      </c>
      <c r="CX58" s="1">
        <v>0.63486723179130378</v>
      </c>
      <c r="CY58" s="1">
        <v>0.39350923551124262</v>
      </c>
      <c r="CZ58" s="1">
        <v>0.44724661447785036</v>
      </c>
      <c r="DA58" s="1">
        <v>0.46549197958302346</v>
      </c>
      <c r="DB58" s="1">
        <v>0.14475915332923139</v>
      </c>
      <c r="DC58" s="1">
        <v>0.39359490522090851</v>
      </c>
      <c r="DD58" s="1">
        <v>0.48265455949714553</v>
      </c>
      <c r="DE58" s="1">
        <v>0.3528703881793826</v>
      </c>
      <c r="DF58" s="1">
        <v>0.40313880021142379</v>
      </c>
      <c r="DG58" s="1">
        <v>0.4251626717069264</v>
      </c>
      <c r="DH58" s="1">
        <v>0.37831606011996943</v>
      </c>
      <c r="DI58" s="1">
        <v>0.29060092893223682</v>
      </c>
      <c r="DJ58" s="1">
        <v>9.4599959117356261E-2</v>
      </c>
      <c r="DK58" s="1">
        <v>0.52405852524997998</v>
      </c>
      <c r="DL58" s="1">
        <v>0.49634148897277786</v>
      </c>
      <c r="DM58" s="1">
        <v>6.0895274658842091E-2</v>
      </c>
      <c r="DN58" s="1">
        <v>0.48873616604622128</v>
      </c>
      <c r="DO58" s="1">
        <v>0.58362791712423245</v>
      </c>
      <c r="DP58" s="1">
        <v>0.48412379049144055</v>
      </c>
      <c r="DQ58" s="1">
        <v>0.50212490177097702</v>
      </c>
      <c r="DR58" s="1">
        <v>0.54725116175020938</v>
      </c>
      <c r="DS58" s="1">
        <v>0.4775239150880129</v>
      </c>
      <c r="DT58" s="1">
        <v>0.40487060085317522</v>
      </c>
      <c r="DU58" s="1">
        <v>0.44576840639604209</v>
      </c>
      <c r="DV58" s="1">
        <v>0.26106086901943987</v>
      </c>
      <c r="DW58" s="1">
        <v>0.23633484390348283</v>
      </c>
      <c r="DX58" s="1">
        <v>0.43422086912824576</v>
      </c>
      <c r="DY58" s="1">
        <v>0.45767573574626197</v>
      </c>
      <c r="DZ58" s="1">
        <v>0.4077173113290023</v>
      </c>
      <c r="EA58" s="1">
        <v>0.30653157132108438</v>
      </c>
      <c r="EB58" s="1">
        <v>0.32854449563701421</v>
      </c>
      <c r="EC58" s="1">
        <v>0.54879335543648322</v>
      </c>
      <c r="ED58" s="1">
        <v>0.41513735527554008</v>
      </c>
      <c r="EE58" s="1">
        <v>0.37542336886158123</v>
      </c>
      <c r="EF58" s="1">
        <v>0.44396389667741287</v>
      </c>
      <c r="EG58" s="1">
        <v>0.56855454656914639</v>
      </c>
      <c r="EH58" s="1">
        <v>0.4887348716911275</v>
      </c>
      <c r="EI58" s="1">
        <v>0.3980220627823971</v>
      </c>
      <c r="EJ58" s="1">
        <v>0.40563988503641629</v>
      </c>
      <c r="EK58" s="1">
        <v>0.43125902821947421</v>
      </c>
      <c r="EL58" s="1">
        <v>0.43080175736587606</v>
      </c>
      <c r="EM58" s="1">
        <v>0.40902035678951931</v>
      </c>
      <c r="EN58" s="1">
        <v>0.40839103915061403</v>
      </c>
      <c r="EO58" s="1">
        <v>0.36872459631351334</v>
      </c>
      <c r="EP58" s="1">
        <v>0.30284814994596387</v>
      </c>
      <c r="EQ58" s="1">
        <v>0.44284856596871447</v>
      </c>
      <c r="ER58" s="1">
        <v>0.43908067268990297</v>
      </c>
      <c r="ES58" s="1">
        <v>0.45978602758500181</v>
      </c>
      <c r="ET58" s="1">
        <v>0.44383542988043845</v>
      </c>
      <c r="EU58" s="1">
        <v>0.38034361212629786</v>
      </c>
      <c r="EV58" s="1">
        <v>0.48539686429532375</v>
      </c>
      <c r="EW58" s="1">
        <v>0.2760931736842509</v>
      </c>
      <c r="EX58" s="1">
        <v>0.35936097876188217</v>
      </c>
      <c r="EY58" s="1">
        <v>0.37964857280537839</v>
      </c>
      <c r="EZ58" s="1">
        <v>0.39944381932056483</v>
      </c>
      <c r="FA58" s="1">
        <v>0.40845409192087939</v>
      </c>
      <c r="FB58" s="1">
        <v>0.34184430455054332</v>
      </c>
      <c r="FC58" s="1">
        <v>0.41121492623426592</v>
      </c>
      <c r="FD58" s="1">
        <v>0.43925593819448838</v>
      </c>
      <c r="FE58" s="1">
        <v>0.35744883443604542</v>
      </c>
      <c r="FF58" s="1">
        <v>0.5077570052440239</v>
      </c>
      <c r="FG58" s="1">
        <v>0.39472761101589643</v>
      </c>
      <c r="FH58" s="1">
        <v>0.3985664731604292</v>
      </c>
      <c r="FI58" s="1">
        <v>0.44411540795727805</v>
      </c>
      <c r="FJ58" s="1">
        <v>0.40284136586692332</v>
      </c>
      <c r="FK58" s="1">
        <v>0.52998835939850253</v>
      </c>
      <c r="FL58" s="1">
        <v>0.23018650333250357</v>
      </c>
      <c r="FM58" s="1">
        <v>0.43080014540958089</v>
      </c>
      <c r="FN58" s="1">
        <v>0.40901874267854693</v>
      </c>
      <c r="FO58" s="1">
        <v>0.40839073177292951</v>
      </c>
      <c r="FP58" s="1">
        <v>0.36871749287091837</v>
      </c>
      <c r="FQ58" s="1">
        <v>0.1852875343285556</v>
      </c>
      <c r="FR58" s="1">
        <v>0.33950919517506822</v>
      </c>
      <c r="FS58" s="1">
        <v>0.48796356986882616</v>
      </c>
      <c r="FT58" s="1">
        <v>0.17590889900258982</v>
      </c>
      <c r="FU58" s="1">
        <v>0.31670314820398943</v>
      </c>
      <c r="FV58" s="1">
        <v>-7.5227300668248384E-2</v>
      </c>
      <c r="FW58" s="1">
        <v>-7.5241268092413646E-2</v>
      </c>
      <c r="FX58" s="1">
        <v>-7.5154054254399721E-2</v>
      </c>
      <c r="FY58" s="1">
        <v>-7.4801634225455466E-2</v>
      </c>
      <c r="FZ58" s="1">
        <v>-7.5013067799383923E-2</v>
      </c>
      <c r="GA58" s="1">
        <v>-7.5319183351386196E-2</v>
      </c>
      <c r="GB58" s="1">
        <v>1.9804829585970307E-3</v>
      </c>
      <c r="GC58" s="1">
        <v>2.515341849946855E-3</v>
      </c>
      <c r="GD58" s="1">
        <v>2.1561488241105824E-3</v>
      </c>
      <c r="GE58" s="1">
        <v>-2.5848681046662846E-2</v>
      </c>
      <c r="GF58" s="1">
        <v>3.0206813188613682E-3</v>
      </c>
      <c r="GG58" s="1">
        <v>2.5798039527586605E-3</v>
      </c>
      <c r="GH58" s="1">
        <v>4.5253632655498635E-3</v>
      </c>
      <c r="GI58" s="1">
        <v>4.8576729731842168E-3</v>
      </c>
      <c r="GJ58" s="1">
        <v>6.0784468671112998E-3</v>
      </c>
      <c r="GK58" s="1">
        <v>7.6826353622363661E-3</v>
      </c>
      <c r="GL58" s="1">
        <v>1.0219887643148969E-2</v>
      </c>
      <c r="GM58" s="1">
        <v>8.0027403566549117E-3</v>
      </c>
      <c r="GN58" s="1">
        <v>1.2244262997841144E-2</v>
      </c>
      <c r="GO58" s="1">
        <v>1.1022111412091215E-2</v>
      </c>
      <c r="GP58" s="1">
        <v>1.3043201063918876E-2</v>
      </c>
      <c r="GQ58" s="1">
        <v>1.1521746732974944E-2</v>
      </c>
      <c r="GR58" s="73">
        <v>1.2665422812013365E-2</v>
      </c>
    </row>
    <row r="59" spans="1:200" x14ac:dyDescent="0.3">
      <c r="A59" s="31" t="str">
        <v>VMC</v>
      </c>
      <c r="B59" s="72">
        <v>0.41192747771452842</v>
      </c>
      <c r="C59" s="1">
        <v>0.27716452466967612</v>
      </c>
      <c r="D59" s="1">
        <v>0.33591931414977277</v>
      </c>
      <c r="E59" s="1">
        <v>0.40215396030817957</v>
      </c>
      <c r="F59" s="1">
        <v>0.35916038934652589</v>
      </c>
      <c r="G59" s="1">
        <v>0.39296085719001767</v>
      </c>
      <c r="H59" s="1">
        <v>0.20587378789253952</v>
      </c>
      <c r="I59" s="1">
        <v>0.53895826228815003</v>
      </c>
      <c r="J59" s="1">
        <v>0.38043758273044409</v>
      </c>
      <c r="K59" s="1">
        <v>0.30552250697825362</v>
      </c>
      <c r="L59" s="1">
        <v>0.41754998436399976</v>
      </c>
      <c r="M59" s="1">
        <v>0.2191331991498276</v>
      </c>
      <c r="N59" s="1">
        <v>3.4366702693158516E-2</v>
      </c>
      <c r="O59" s="1">
        <v>6.1990945194365994E-2</v>
      </c>
      <c r="P59" s="1">
        <v>-7.015151272597718E-2</v>
      </c>
      <c r="Q59" s="1">
        <v>0.43705358734042576</v>
      </c>
      <c r="R59" s="1">
        <v>0.34067647458750422</v>
      </c>
      <c r="S59" s="1">
        <v>0.33440840280524931</v>
      </c>
      <c r="T59" s="1">
        <v>0.25107716601710972</v>
      </c>
      <c r="U59" s="1">
        <v>0.24933837693937053</v>
      </c>
      <c r="V59" s="1">
        <v>0.36483107635605011</v>
      </c>
      <c r="W59" s="1">
        <v>0.51386147951964567</v>
      </c>
      <c r="X59" s="1">
        <v>0.12325500268815232</v>
      </c>
      <c r="Y59" s="1">
        <v>0.17946998899160183</v>
      </c>
      <c r="Z59" s="1">
        <v>9.3126317485379306E-2</v>
      </c>
      <c r="AA59" s="1">
        <v>0.25397165626444851</v>
      </c>
      <c r="AB59" s="1">
        <v>0.10174753727966862</v>
      </c>
      <c r="AC59" s="1">
        <v>5.6802853809001332E-2</v>
      </c>
      <c r="AD59" s="1">
        <v>-4.9310481911837109E-2</v>
      </c>
      <c r="AE59" s="1">
        <v>-0.14813011371309151</v>
      </c>
      <c r="AF59" s="1">
        <v>0.27610349601749112</v>
      </c>
      <c r="AG59" s="1">
        <v>0.41898385583226211</v>
      </c>
      <c r="AH59" s="1">
        <v>0.24826216782789889</v>
      </c>
      <c r="AI59" s="1">
        <v>0.25071762025176358</v>
      </c>
      <c r="AJ59" s="1">
        <v>0.42844279116997142</v>
      </c>
      <c r="AK59" s="1">
        <v>0.39135889778885413</v>
      </c>
      <c r="AL59" s="1">
        <v>0.34354948132362195</v>
      </c>
      <c r="AM59" s="1">
        <v>0.28394342552843099</v>
      </c>
      <c r="AN59" s="1">
        <v>0.39733251419799859</v>
      </c>
      <c r="AO59" s="1">
        <v>0.52381351555464084</v>
      </c>
      <c r="AP59" s="1">
        <v>0.37059280657519317</v>
      </c>
      <c r="AQ59" s="1">
        <v>0.21437664146998803</v>
      </c>
      <c r="AR59" s="1">
        <v>0.42347036820138639</v>
      </c>
      <c r="AS59" s="1">
        <v>0.50351320729978744</v>
      </c>
      <c r="AT59" s="1">
        <v>0.40645065352760623</v>
      </c>
      <c r="AU59" s="1">
        <v>0.35936071791560786</v>
      </c>
      <c r="AV59" s="1">
        <v>0.39229703743474492</v>
      </c>
      <c r="AW59" s="1">
        <v>0.35746534496718585</v>
      </c>
      <c r="AX59" s="1">
        <v>0.13821953314400123</v>
      </c>
      <c r="AY59" s="1">
        <v>0.21663401730366585</v>
      </c>
      <c r="AZ59" s="1">
        <v>0.58504921693248202</v>
      </c>
      <c r="BA59" s="1">
        <v>0.42655571568582362</v>
      </c>
      <c r="BB59" s="1">
        <v>0.5169861336240652</v>
      </c>
      <c r="BC59" s="1">
        <v>0.65492013709679353</v>
      </c>
      <c r="BD59" s="1">
        <v>0.37811059588790785</v>
      </c>
      <c r="BE59" s="1">
        <v>0.46924824525913811</v>
      </c>
      <c r="BF59" s="1">
        <v>0.38540355516770469</v>
      </c>
      <c r="BG59" s="1">
        <v>0.99999999999999978</v>
      </c>
      <c r="BH59" s="1">
        <v>0.59039692574929958</v>
      </c>
      <c r="BI59" s="1">
        <v>0.21614691860788809</v>
      </c>
      <c r="BJ59" s="1">
        <v>0.2720213753861575</v>
      </c>
      <c r="BK59" s="1">
        <v>0.29955575096481574</v>
      </c>
      <c r="BL59" s="1">
        <v>0.26504706374894471</v>
      </c>
      <c r="BM59" s="1">
        <v>0.36291844720737026</v>
      </c>
      <c r="BN59" s="1">
        <v>0.40974513648705491</v>
      </c>
      <c r="BO59" s="1">
        <v>0.36718039174331613</v>
      </c>
      <c r="BP59" s="1">
        <v>0.40711199623829353</v>
      </c>
      <c r="BQ59" s="1">
        <v>0.22917914301805495</v>
      </c>
      <c r="BR59" s="1">
        <v>0.19874615336229856</v>
      </c>
      <c r="BS59" s="1">
        <v>0.32799501812743415</v>
      </c>
      <c r="BT59" s="1">
        <v>0.47965638970706276</v>
      </c>
      <c r="BU59" s="1">
        <v>0.29478762168085154</v>
      </c>
      <c r="BV59" s="1">
        <v>0.32929411258762287</v>
      </c>
      <c r="BW59" s="1">
        <v>0.23530938898910148</v>
      </c>
      <c r="BX59" s="1">
        <v>-0.16583207230862729</v>
      </c>
      <c r="BY59" s="1">
        <v>0.20279858487341418</v>
      </c>
      <c r="BZ59" s="1">
        <v>0.15331422257946423</v>
      </c>
      <c r="CA59" s="1">
        <v>0.30568324368511746</v>
      </c>
      <c r="CB59" s="1">
        <v>0.21976911577731442</v>
      </c>
      <c r="CC59" s="1">
        <v>0.17306004138963654</v>
      </c>
      <c r="CD59" s="1">
        <v>0.41315774058148597</v>
      </c>
      <c r="CE59" s="1">
        <v>3.7597499048177455E-2</v>
      </c>
      <c r="CF59" s="1">
        <v>0.27851563401032337</v>
      </c>
      <c r="CG59" s="1">
        <v>0.50470017898909347</v>
      </c>
      <c r="CH59" s="1">
        <v>0.48703090889513173</v>
      </c>
      <c r="CI59" s="1">
        <v>0.47870647521253845</v>
      </c>
      <c r="CJ59" s="1">
        <v>0.51451621024899619</v>
      </c>
      <c r="CK59" s="1">
        <v>5.4036097965976686E-2</v>
      </c>
      <c r="CL59" s="1">
        <v>0.58204214435987078</v>
      </c>
      <c r="CM59" s="1">
        <v>0.94527965290126215</v>
      </c>
      <c r="CN59" s="1">
        <v>0.36218253371646952</v>
      </c>
      <c r="CO59" s="1">
        <v>0.38690302629663026</v>
      </c>
      <c r="CP59" s="1">
        <v>0.43968279818304767</v>
      </c>
      <c r="CQ59" s="1">
        <v>0.43516008603553546</v>
      </c>
      <c r="CR59" s="1">
        <v>0.49992477488332554</v>
      </c>
      <c r="CS59" s="1">
        <v>0.49342265273127817</v>
      </c>
      <c r="CT59" s="1">
        <v>0.50158882318905795</v>
      </c>
      <c r="CU59" s="1">
        <v>0.37987187935556871</v>
      </c>
      <c r="CV59" s="1">
        <v>0.46576843174748483</v>
      </c>
      <c r="CW59" s="1">
        <v>0.3929099959059858</v>
      </c>
      <c r="CX59" s="1">
        <v>0.56399123762653203</v>
      </c>
      <c r="CY59" s="1">
        <v>0.46658749909289343</v>
      </c>
      <c r="CZ59" s="1">
        <v>0.33349401477404811</v>
      </c>
      <c r="DA59" s="1">
        <v>0.36812475433567682</v>
      </c>
      <c r="DB59" s="1">
        <v>0.17443678078862884</v>
      </c>
      <c r="DC59" s="1">
        <v>0.20712784741441936</v>
      </c>
      <c r="DD59" s="1">
        <v>0.28309309983913478</v>
      </c>
      <c r="DE59" s="1">
        <v>0.19038620091666816</v>
      </c>
      <c r="DF59" s="1">
        <v>0.16794010637711121</v>
      </c>
      <c r="DG59" s="1">
        <v>0.2609847499343747</v>
      </c>
      <c r="DH59" s="1">
        <v>0.249146311143642</v>
      </c>
      <c r="DI59" s="1">
        <v>0.1989387254093577</v>
      </c>
      <c r="DJ59" s="1">
        <v>0.18796287583569424</v>
      </c>
      <c r="DK59" s="1">
        <v>0.28780865256937005</v>
      </c>
      <c r="DL59" s="1">
        <v>0.2930758311216371</v>
      </c>
      <c r="DM59" s="1">
        <v>0.11851308581738695</v>
      </c>
      <c r="DN59" s="1">
        <v>0.48506178975174263</v>
      </c>
      <c r="DO59" s="1">
        <v>0.44426901416078013</v>
      </c>
      <c r="DP59" s="1">
        <v>0.39552461569302794</v>
      </c>
      <c r="DQ59" s="1">
        <v>0.38368364563268798</v>
      </c>
      <c r="DR59" s="1">
        <v>0.41990603186951148</v>
      </c>
      <c r="DS59" s="1">
        <v>0.50947899742375891</v>
      </c>
      <c r="DT59" s="1">
        <v>0.53212769754523259</v>
      </c>
      <c r="DU59" s="1">
        <v>0.56321820589358318</v>
      </c>
      <c r="DV59" s="1">
        <v>0.39013430932898779</v>
      </c>
      <c r="DW59" s="1">
        <v>0.36598201451140644</v>
      </c>
      <c r="DX59" s="1">
        <v>0.41527012292268878</v>
      </c>
      <c r="DY59" s="1">
        <v>0.31221475149788708</v>
      </c>
      <c r="DZ59" s="1">
        <v>0.5162784139529768</v>
      </c>
      <c r="EA59" s="1">
        <v>0.50045145165033444</v>
      </c>
      <c r="EB59" s="1">
        <v>0.57090134382871793</v>
      </c>
      <c r="EC59" s="1">
        <v>0.64861278504069297</v>
      </c>
      <c r="ED59" s="1">
        <v>0.49478356567258991</v>
      </c>
      <c r="EE59" s="1">
        <v>0.39960698086551083</v>
      </c>
      <c r="EF59" s="1">
        <v>0.17959593542439148</v>
      </c>
      <c r="EG59" s="1">
        <v>0.46037189789843508</v>
      </c>
      <c r="EH59" s="1">
        <v>0.49056451098259213</v>
      </c>
      <c r="EI59" s="1">
        <v>0.49769159636953247</v>
      </c>
      <c r="EJ59" s="1">
        <v>0.36221297464727348</v>
      </c>
      <c r="EK59" s="1">
        <v>0.40198095080674179</v>
      </c>
      <c r="EL59" s="1">
        <v>0.27269892608127022</v>
      </c>
      <c r="EM59" s="1">
        <v>0.28013533801282708</v>
      </c>
      <c r="EN59" s="1">
        <v>0.26518597831485041</v>
      </c>
      <c r="EO59" s="1">
        <v>0.27800729277171771</v>
      </c>
      <c r="EP59" s="1">
        <v>0.36795704129216666</v>
      </c>
      <c r="EQ59" s="1">
        <v>0.26622739712773658</v>
      </c>
      <c r="ER59" s="1">
        <v>0.26521706903655162</v>
      </c>
      <c r="ES59" s="1">
        <v>0.27523655521009693</v>
      </c>
      <c r="ET59" s="1">
        <v>0.26869717267101145</v>
      </c>
      <c r="EU59" s="1">
        <v>0.40418178924613229</v>
      </c>
      <c r="EV59" s="1">
        <v>0.38493316498016822</v>
      </c>
      <c r="EW59" s="1">
        <v>0.43140081292128785</v>
      </c>
      <c r="EX59" s="1">
        <v>0.41696593223898382</v>
      </c>
      <c r="EY59" s="1">
        <v>0.28317425345160346</v>
      </c>
      <c r="EZ59" s="1">
        <v>0.29501453669194005</v>
      </c>
      <c r="FA59" s="1">
        <v>0.23480139191193861</v>
      </c>
      <c r="FB59" s="1">
        <v>0.15163192239054232</v>
      </c>
      <c r="FC59" s="1">
        <v>0.48048675203925872</v>
      </c>
      <c r="FD59" s="1">
        <v>0.44031703838656744</v>
      </c>
      <c r="FE59" s="1">
        <v>0.3824363883728425</v>
      </c>
      <c r="FF59" s="1">
        <v>0.45323406154575158</v>
      </c>
      <c r="FG59" s="1">
        <v>0.36237774967799397</v>
      </c>
      <c r="FH59" s="1">
        <v>0.34245449320349075</v>
      </c>
      <c r="FI59" s="1">
        <v>0.38976693384015421</v>
      </c>
      <c r="FJ59" s="1">
        <v>0.27616043139523794</v>
      </c>
      <c r="FK59" s="1">
        <v>0.38056501864908515</v>
      </c>
      <c r="FL59" s="1">
        <v>0.26057162637254577</v>
      </c>
      <c r="FM59" s="1">
        <v>0.27269922071341712</v>
      </c>
      <c r="FN59" s="1">
        <v>0.28013472855004523</v>
      </c>
      <c r="FO59" s="1">
        <v>0.2651848966104639</v>
      </c>
      <c r="FP59" s="1">
        <v>0.27800179284622273</v>
      </c>
      <c r="FQ59" s="1">
        <v>0.23818634351000548</v>
      </c>
      <c r="FR59" s="1">
        <v>0.36657314053797768</v>
      </c>
      <c r="FS59" s="1">
        <v>0.39011728303758025</v>
      </c>
      <c r="FT59" s="1">
        <v>0.26826288008544713</v>
      </c>
      <c r="FU59" s="1">
        <v>0.3708082159871956</v>
      </c>
      <c r="FV59" s="1">
        <v>-1.1436914012165586E-2</v>
      </c>
      <c r="FW59" s="1">
        <v>-1.1486717945454399E-2</v>
      </c>
      <c r="FX59" s="1">
        <v>-1.1470512446804781E-2</v>
      </c>
      <c r="FY59" s="1">
        <v>-1.10259073794864E-2</v>
      </c>
      <c r="FZ59" s="1">
        <v>-1.1302113062434872E-2</v>
      </c>
      <c r="GA59" s="1">
        <v>-1.1536084127364597E-2</v>
      </c>
      <c r="GB59" s="1">
        <v>5.4993667214190037E-2</v>
      </c>
      <c r="GC59" s="1">
        <v>5.5447892728723171E-2</v>
      </c>
      <c r="GD59" s="1">
        <v>5.5109844265537292E-2</v>
      </c>
      <c r="GE59" s="1">
        <v>4.4134812823608711E-2</v>
      </c>
      <c r="GF59" s="1">
        <v>5.5851542341912981E-2</v>
      </c>
      <c r="GG59" s="1">
        <v>5.5737289004980518E-2</v>
      </c>
      <c r="GH59" s="1">
        <v>5.7188800677003125E-2</v>
      </c>
      <c r="GI59" s="1">
        <v>5.7407660906592627E-2</v>
      </c>
      <c r="GJ59" s="1">
        <v>5.848878358405056E-2</v>
      </c>
      <c r="GK59" s="1">
        <v>5.9857825115779639E-2</v>
      </c>
      <c r="GL59" s="1">
        <v>6.2027547037467635E-2</v>
      </c>
      <c r="GM59" s="1">
        <v>6.0093402055208973E-2</v>
      </c>
      <c r="GN59" s="1">
        <v>6.3725051598912744E-2</v>
      </c>
      <c r="GO59" s="1">
        <v>6.2727715733948738E-2</v>
      </c>
      <c r="GP59" s="1">
        <v>6.4714916303643219E-2</v>
      </c>
      <c r="GQ59" s="1">
        <v>6.3431759537132704E-2</v>
      </c>
      <c r="GR59" s="73">
        <v>6.4411867454381114E-2</v>
      </c>
    </row>
    <row r="60" spans="1:200" x14ac:dyDescent="0.3">
      <c r="A60" s="31" t="str">
        <v>URI</v>
      </c>
      <c r="B60" s="72">
        <v>0.2952848584509869</v>
      </c>
      <c r="C60" s="1">
        <v>0.34034151928968731</v>
      </c>
      <c r="D60" s="1">
        <v>0.31582904670454387</v>
      </c>
      <c r="E60" s="1">
        <v>0.40079374772471582</v>
      </c>
      <c r="F60" s="1">
        <v>0.38932303019635783</v>
      </c>
      <c r="G60" s="1">
        <v>0.41396227852341866</v>
      </c>
      <c r="H60" s="1">
        <v>0.29668278707990814</v>
      </c>
      <c r="I60" s="1">
        <v>0.53749292627337464</v>
      </c>
      <c r="J60" s="1">
        <v>0.34983055526867562</v>
      </c>
      <c r="K60" s="1">
        <v>0.28092540314123826</v>
      </c>
      <c r="L60" s="1">
        <v>0.36734084618456808</v>
      </c>
      <c r="M60" s="1">
        <v>0.32951345289191275</v>
      </c>
      <c r="N60" s="1">
        <v>0.35951111908013017</v>
      </c>
      <c r="O60" s="1">
        <v>0.27309394775986318</v>
      </c>
      <c r="P60" s="1">
        <v>0.32947960799331288</v>
      </c>
      <c r="Q60" s="1">
        <v>0.6014244599820795</v>
      </c>
      <c r="R60" s="1">
        <v>0.55202521674510641</v>
      </c>
      <c r="S60" s="1">
        <v>0.36562945452015294</v>
      </c>
      <c r="T60" s="1">
        <v>0.20620383707158302</v>
      </c>
      <c r="U60" s="1">
        <v>0.29497519514882309</v>
      </c>
      <c r="V60" s="1">
        <v>0.66668097217462452</v>
      </c>
      <c r="W60" s="1">
        <v>0.64595494180892177</v>
      </c>
      <c r="X60" s="1">
        <v>0.32388551035744406</v>
      </c>
      <c r="Y60" s="1">
        <v>0.14689960773210359</v>
      </c>
      <c r="Z60" s="1">
        <v>0.23194996052727759</v>
      </c>
      <c r="AA60" s="1">
        <v>0.3167650490032452</v>
      </c>
      <c r="AB60" s="1">
        <v>-2.951882459620456E-2</v>
      </c>
      <c r="AC60" s="1">
        <v>0.27262283750959104</v>
      </c>
      <c r="AD60" s="1">
        <v>8.5045282730712324E-2</v>
      </c>
      <c r="AE60" s="1">
        <v>-2.1531687861755557E-2</v>
      </c>
      <c r="AF60" s="1">
        <v>0.55778217613217218</v>
      </c>
      <c r="AG60" s="1">
        <v>0.38972065061350047</v>
      </c>
      <c r="AH60" s="1">
        <v>0.29392366686254229</v>
      </c>
      <c r="AI60" s="1">
        <v>0.37423931275079797</v>
      </c>
      <c r="AJ60" s="1">
        <v>0.45921810216496156</v>
      </c>
      <c r="AK60" s="1">
        <v>0.63375935909933279</v>
      </c>
      <c r="AL60" s="1">
        <v>0.33730549757570016</v>
      </c>
      <c r="AM60" s="1">
        <v>0.40756536696142637</v>
      </c>
      <c r="AN60" s="1">
        <v>0.64249837276564292</v>
      </c>
      <c r="AO60" s="1">
        <v>0.57348546837921821</v>
      </c>
      <c r="AP60" s="1">
        <v>0.46634763362869208</v>
      </c>
      <c r="AQ60" s="1">
        <v>0.40454267961893736</v>
      </c>
      <c r="AR60" s="1">
        <v>0.71630408751575547</v>
      </c>
      <c r="AS60" s="1">
        <v>0.67953041749226539</v>
      </c>
      <c r="AT60" s="1">
        <v>0.66134048365706388</v>
      </c>
      <c r="AU60" s="1">
        <v>0.52015599442313354</v>
      </c>
      <c r="AV60" s="1">
        <v>0.29260215658524852</v>
      </c>
      <c r="AW60" s="1">
        <v>0.53502559296984542</v>
      </c>
      <c r="AX60" s="1">
        <v>0.21100565514832112</v>
      </c>
      <c r="AY60" s="1">
        <v>0.46120676248683362</v>
      </c>
      <c r="AZ60" s="1">
        <v>0.76233606405502685</v>
      </c>
      <c r="BA60" s="1">
        <v>0.69798119879418885</v>
      </c>
      <c r="BB60" s="1">
        <v>0.60856070840483723</v>
      </c>
      <c r="BC60" s="1">
        <v>0.6687366620692976</v>
      </c>
      <c r="BD60" s="1">
        <v>0.40983354026677743</v>
      </c>
      <c r="BE60" s="1">
        <v>0.53403929740755729</v>
      </c>
      <c r="BF60" s="1">
        <v>0.57337352151534882</v>
      </c>
      <c r="BG60" s="1">
        <v>0.59039692574929958</v>
      </c>
      <c r="BH60" s="1">
        <v>1</v>
      </c>
      <c r="BI60" s="1">
        <v>7.2018776688357419E-2</v>
      </c>
      <c r="BJ60" s="1">
        <v>0.23000529079855861</v>
      </c>
      <c r="BK60" s="1">
        <v>0.11424419106204547</v>
      </c>
      <c r="BL60" s="1">
        <v>0.30957762678311163</v>
      </c>
      <c r="BM60" s="1">
        <v>0.40845892064712808</v>
      </c>
      <c r="BN60" s="1">
        <v>0.33471376615297299</v>
      </c>
      <c r="BO60" s="1">
        <v>0.21872020266989523</v>
      </c>
      <c r="BP60" s="1">
        <v>0.29872075623460353</v>
      </c>
      <c r="BQ60" s="1">
        <v>0.33925831949676793</v>
      </c>
      <c r="BR60" s="1">
        <v>0.37241521304122699</v>
      </c>
      <c r="BS60" s="1">
        <v>0.27310911526752485</v>
      </c>
      <c r="BT60" s="1">
        <v>0.34740350251671415</v>
      </c>
      <c r="BU60" s="1">
        <v>0.32342996815408376</v>
      </c>
      <c r="BV60" s="1">
        <v>0.32642871283861785</v>
      </c>
      <c r="BW60" s="1">
        <v>0.25427222004187755</v>
      </c>
      <c r="BX60" s="1">
        <v>-8.4010142733650303E-2</v>
      </c>
      <c r="BY60" s="1">
        <v>0.14262718891687629</v>
      </c>
      <c r="BZ60" s="1">
        <v>0.10703142407105565</v>
      </c>
      <c r="CA60" s="1">
        <v>0.44569712429463154</v>
      </c>
      <c r="CB60" s="1">
        <v>0.39086103206179618</v>
      </c>
      <c r="CC60" s="1">
        <v>0.24215748571964901</v>
      </c>
      <c r="CD60" s="1">
        <v>0.48739386733323981</v>
      </c>
      <c r="CE60" s="1">
        <v>0.11328745285719082</v>
      </c>
      <c r="CF60" s="1">
        <v>0.4817491479397939</v>
      </c>
      <c r="CG60" s="1">
        <v>0.76834347282530158</v>
      </c>
      <c r="CH60" s="1">
        <v>0.58799945490878203</v>
      </c>
      <c r="CI60" s="1">
        <v>0.73603929117172318</v>
      </c>
      <c r="CJ60" s="1">
        <v>0.70022580550938518</v>
      </c>
      <c r="CK60" s="1">
        <v>0.11110713588894151</v>
      </c>
      <c r="CL60" s="1">
        <v>0.74061667281254506</v>
      </c>
      <c r="CM60" s="1">
        <v>0.61047102390412467</v>
      </c>
      <c r="CN60" s="1">
        <v>0.53748834364277231</v>
      </c>
      <c r="CO60" s="1">
        <v>0.52092062876819911</v>
      </c>
      <c r="CP60" s="1">
        <v>0.56649080306121991</v>
      </c>
      <c r="CQ60" s="1">
        <v>0.68337327522425351</v>
      </c>
      <c r="CR60" s="1">
        <v>0.69475024193685808</v>
      </c>
      <c r="CS60" s="1">
        <v>0.71133979637683165</v>
      </c>
      <c r="CT60" s="1">
        <v>0.64742737754735757</v>
      </c>
      <c r="CU60" s="1">
        <v>0.6977028860022445</v>
      </c>
      <c r="CV60" s="1">
        <v>0.59740119364055266</v>
      </c>
      <c r="CW60" s="1">
        <v>0.70097583283290754</v>
      </c>
      <c r="CX60" s="1">
        <v>0.59351984971816052</v>
      </c>
      <c r="CY60" s="1">
        <v>0.54272141791923845</v>
      </c>
      <c r="CZ60" s="1">
        <v>0.54704117301759581</v>
      </c>
      <c r="DA60" s="1">
        <v>0.57835961399845071</v>
      </c>
      <c r="DB60" s="1">
        <v>0.32369976444386628</v>
      </c>
      <c r="DC60" s="1">
        <v>0.50805233294480157</v>
      </c>
      <c r="DD60" s="1">
        <v>0.60933961302604567</v>
      </c>
      <c r="DE60" s="1">
        <v>0.50130860258051846</v>
      </c>
      <c r="DF60" s="1">
        <v>0.49766691176072764</v>
      </c>
      <c r="DG60" s="1">
        <v>0.6000894118397988</v>
      </c>
      <c r="DH60" s="1">
        <v>0.56586938275936838</v>
      </c>
      <c r="DI60" s="1">
        <v>0.32269754798521494</v>
      </c>
      <c r="DJ60" s="1">
        <v>0.34036520168896223</v>
      </c>
      <c r="DK60" s="1">
        <v>0.58823054901629279</v>
      </c>
      <c r="DL60" s="1">
        <v>0.58139990795608965</v>
      </c>
      <c r="DM60" s="1">
        <v>0.2950925260562613</v>
      </c>
      <c r="DN60" s="1">
        <v>0.68510144186980471</v>
      </c>
      <c r="DO60" s="1">
        <v>0.52737267709352142</v>
      </c>
      <c r="DP60" s="1">
        <v>0.5877016363918236</v>
      </c>
      <c r="DQ60" s="1">
        <v>0.5698976022392398</v>
      </c>
      <c r="DR60" s="1">
        <v>0.67455915349097906</v>
      </c>
      <c r="DS60" s="1">
        <v>0.691524775168192</v>
      </c>
      <c r="DT60" s="1">
        <v>0.46271538166780035</v>
      </c>
      <c r="DU60" s="1">
        <v>0.51220633324565334</v>
      </c>
      <c r="DV60" s="1">
        <v>0.1994184048549309</v>
      </c>
      <c r="DW60" s="1">
        <v>0.26566236634146534</v>
      </c>
      <c r="DX60" s="1">
        <v>0.55616819245893523</v>
      </c>
      <c r="DY60" s="1">
        <v>0.58498325905124104</v>
      </c>
      <c r="DZ60" s="1">
        <v>0.66839845799557718</v>
      </c>
      <c r="EA60" s="1">
        <v>0.60250438607748058</v>
      </c>
      <c r="EB60" s="1">
        <v>0.67914866863826739</v>
      </c>
      <c r="EC60" s="1">
        <v>0.65850310647432475</v>
      </c>
      <c r="ED60" s="1">
        <v>0.6067197578258523</v>
      </c>
      <c r="EE60" s="1">
        <v>0.4032688781595804</v>
      </c>
      <c r="EF60" s="1">
        <v>0.37244784056119445</v>
      </c>
      <c r="EG60" s="1">
        <v>0.47704786647393566</v>
      </c>
      <c r="EH60" s="1">
        <v>0.69618625814630097</v>
      </c>
      <c r="EI60" s="1">
        <v>0.61387284446039259</v>
      </c>
      <c r="EJ60" s="1">
        <v>0.53913076000672966</v>
      </c>
      <c r="EK60" s="1">
        <v>0.58610931024810731</v>
      </c>
      <c r="EL60" s="1">
        <v>0.33619530562824929</v>
      </c>
      <c r="EM60" s="1">
        <v>0.33625919819179489</v>
      </c>
      <c r="EN60" s="1">
        <v>0.32327835400433219</v>
      </c>
      <c r="EO60" s="1">
        <v>0.42114994630923935</v>
      </c>
      <c r="EP60" s="1">
        <v>0.51328363714358116</v>
      </c>
      <c r="EQ60" s="1">
        <v>0.33121994367599689</v>
      </c>
      <c r="ER60" s="1">
        <v>0.32993428813171727</v>
      </c>
      <c r="ES60" s="1">
        <v>0.36322350786946217</v>
      </c>
      <c r="ET60" s="1">
        <v>0.35447146030404425</v>
      </c>
      <c r="EU60" s="1">
        <v>0.55299497457579561</v>
      </c>
      <c r="EV60" s="1">
        <v>0.51971332009544258</v>
      </c>
      <c r="EW60" s="1">
        <v>0.47583317817349291</v>
      </c>
      <c r="EX60" s="1">
        <v>0.5598573755884011</v>
      </c>
      <c r="EY60" s="1">
        <v>0.37368562377433917</v>
      </c>
      <c r="EZ60" s="1">
        <v>0.44124528439536781</v>
      </c>
      <c r="FA60" s="1">
        <v>0.40145291355683771</v>
      </c>
      <c r="FB60" s="1">
        <v>0.23124246125611905</v>
      </c>
      <c r="FC60" s="1">
        <v>0.58922847625759056</v>
      </c>
      <c r="FD60" s="1">
        <v>0.62852215945361312</v>
      </c>
      <c r="FE60" s="1">
        <v>0.56961942077031102</v>
      </c>
      <c r="FF60" s="1">
        <v>0.64206297959723924</v>
      </c>
      <c r="FG60" s="1">
        <v>0.57644368826412773</v>
      </c>
      <c r="FH60" s="1">
        <v>0.55436120229206243</v>
      </c>
      <c r="FI60" s="1">
        <v>0.63796378298365586</v>
      </c>
      <c r="FJ60" s="1">
        <v>0.62492192275172265</v>
      </c>
      <c r="FK60" s="1">
        <v>0.58090337829709238</v>
      </c>
      <c r="FL60" s="1">
        <v>0.45058101036769937</v>
      </c>
      <c r="FM60" s="1">
        <v>0.33619525593042443</v>
      </c>
      <c r="FN60" s="1">
        <v>0.33625914609101115</v>
      </c>
      <c r="FO60" s="1">
        <v>0.32327602391972332</v>
      </c>
      <c r="FP60" s="1">
        <v>0.42114903391444991</v>
      </c>
      <c r="FQ60" s="1">
        <v>0.27466891016689093</v>
      </c>
      <c r="FR60" s="1">
        <v>0.45179209360048306</v>
      </c>
      <c r="FS60" s="1">
        <v>0.59790833560491496</v>
      </c>
      <c r="FT60" s="1">
        <v>0.32223466804455347</v>
      </c>
      <c r="FU60" s="1">
        <v>0.47882349099534588</v>
      </c>
      <c r="FV60" s="1">
        <v>-6.9628376432236877E-2</v>
      </c>
      <c r="FW60" s="1">
        <v>-6.9706280002484397E-2</v>
      </c>
      <c r="FX60" s="1">
        <v>-6.9663313103373092E-2</v>
      </c>
      <c r="FY60" s="1">
        <v>-6.9264345757158022E-2</v>
      </c>
      <c r="FZ60" s="1">
        <v>-6.9494688574073246E-2</v>
      </c>
      <c r="GA60" s="1">
        <v>-6.9620087881776663E-2</v>
      </c>
      <c r="GB60" s="1">
        <v>3.3086780116697335E-2</v>
      </c>
      <c r="GC60" s="1">
        <v>3.3776318260956388E-2</v>
      </c>
      <c r="GD60" s="1">
        <v>3.3286519378951517E-2</v>
      </c>
      <c r="GE60" s="1">
        <v>-2.3765900543408203E-2</v>
      </c>
      <c r="GF60" s="1">
        <v>3.4432815585869934E-2</v>
      </c>
      <c r="GG60" s="1">
        <v>3.3992440642571307E-2</v>
      </c>
      <c r="GH60" s="1">
        <v>3.6359592497510716E-2</v>
      </c>
      <c r="GI60" s="1">
        <v>3.6749017360070621E-2</v>
      </c>
      <c r="GJ60" s="1">
        <v>3.8293903349177094E-2</v>
      </c>
      <c r="GK60" s="1">
        <v>4.0332366480687332E-2</v>
      </c>
      <c r="GL60" s="1">
        <v>4.3491966306825829E-2</v>
      </c>
      <c r="GM60" s="1">
        <v>4.0708875351369418E-2</v>
      </c>
      <c r="GN60" s="1">
        <v>4.6099648394193185E-2</v>
      </c>
      <c r="GO60" s="1">
        <v>4.4574924154050032E-2</v>
      </c>
      <c r="GP60" s="1">
        <v>4.7204914046702462E-2</v>
      </c>
      <c r="GQ60" s="1">
        <v>4.5331183304770609E-2</v>
      </c>
      <c r="GR60" s="73">
        <v>4.677755558086652E-2</v>
      </c>
    </row>
    <row r="61" spans="1:200" x14ac:dyDescent="0.3">
      <c r="A61" s="31" t="str">
        <v>NEE</v>
      </c>
      <c r="B61" s="72">
        <v>0.33025633363406759</v>
      </c>
      <c r="C61" s="1">
        <v>0.12478067688050214</v>
      </c>
      <c r="D61" s="1">
        <v>6.7767097443104704E-2</v>
      </c>
      <c r="E61" s="1">
        <v>0.25997380275279119</v>
      </c>
      <c r="F61" s="1">
        <v>0.35883879021635623</v>
      </c>
      <c r="G61" s="1">
        <v>0.32394952976895242</v>
      </c>
      <c r="H61" s="1">
        <v>0.14308520392713706</v>
      </c>
      <c r="I61" s="1">
        <v>0.27135235972357657</v>
      </c>
      <c r="J61" s="1">
        <v>0.38223220688131337</v>
      </c>
      <c r="K61" s="1">
        <v>0.13311763510754845</v>
      </c>
      <c r="L61" s="1">
        <v>0.21990930445628359</v>
      </c>
      <c r="M61" s="1">
        <v>0.12368839100436609</v>
      </c>
      <c r="N61" s="1">
        <v>8.228844928908248E-2</v>
      </c>
      <c r="O61" s="1">
        <v>0.21033176462501996</v>
      </c>
      <c r="P61" s="1">
        <v>0.19798808855633881</v>
      </c>
      <c r="Q61" s="1">
        <v>0.16927541513642666</v>
      </c>
      <c r="R61" s="1">
        <v>0.25830141929005629</v>
      </c>
      <c r="S61" s="1">
        <v>0.35908807936716186</v>
      </c>
      <c r="T61" s="1">
        <v>7.0742610209616183E-2</v>
      </c>
      <c r="U61" s="1">
        <v>0.23995553288196061</v>
      </c>
      <c r="V61" s="1">
        <v>0.17459393583354921</v>
      </c>
      <c r="W61" s="1">
        <v>0.35609101151016592</v>
      </c>
      <c r="X61" s="1">
        <v>0.38485789062341375</v>
      </c>
      <c r="Y61" s="1">
        <v>0.50587297017268784</v>
      </c>
      <c r="Z61" s="1">
        <v>3.3566605532172604E-2</v>
      </c>
      <c r="AA61" s="1">
        <v>0.25199905617109475</v>
      </c>
      <c r="AB61" s="1">
        <v>6.8461077786753907E-2</v>
      </c>
      <c r="AC61" s="1">
        <v>0.16572272657369602</v>
      </c>
      <c r="AD61" s="1">
        <v>3.3213228202258201E-2</v>
      </c>
      <c r="AE61" s="1">
        <v>5.6561962789731142E-2</v>
      </c>
      <c r="AF61" s="1">
        <v>0.19656310625675538</v>
      </c>
      <c r="AG61" s="1">
        <v>0.36072505494178209</v>
      </c>
      <c r="AH61" s="1">
        <v>0.271463922337351</v>
      </c>
      <c r="AI61" s="1">
        <v>0.10711376193702586</v>
      </c>
      <c r="AJ61" s="1">
        <v>0.50078870889755778</v>
      </c>
      <c r="AK61" s="1">
        <v>0.10460987500283808</v>
      </c>
      <c r="AL61" s="1">
        <v>0.34723801652043168</v>
      </c>
      <c r="AM61" s="1">
        <v>0.1691174762717173</v>
      </c>
      <c r="AN61" s="1">
        <v>0.16782892580517572</v>
      </c>
      <c r="AO61" s="1">
        <v>0.19297791063372924</v>
      </c>
      <c r="AP61" s="1">
        <v>0.36141719638561093</v>
      </c>
      <c r="AQ61" s="1">
        <v>0.16126804106237438</v>
      </c>
      <c r="AR61" s="1">
        <v>-3.0930003036676357E-2</v>
      </c>
      <c r="AS61" s="1">
        <v>5.8104488809000973E-2</v>
      </c>
      <c r="AT61" s="1">
        <v>0.21752887795632514</v>
      </c>
      <c r="AU61" s="1">
        <v>0.26613449493536884</v>
      </c>
      <c r="AV61" s="1">
        <v>0.18455656201873122</v>
      </c>
      <c r="AW61" s="1">
        <v>0.12609983834138036</v>
      </c>
      <c r="AX61" s="1">
        <v>0.20163258138305612</v>
      </c>
      <c r="AY61" s="1">
        <v>0.2207751664944845</v>
      </c>
      <c r="AZ61" s="1">
        <v>0.15397948068230918</v>
      </c>
      <c r="BA61" s="1">
        <v>0.25271491846712163</v>
      </c>
      <c r="BB61" s="1">
        <v>0.34740857611995896</v>
      </c>
      <c r="BC61" s="1">
        <v>0.34734558881987426</v>
      </c>
      <c r="BD61" s="1">
        <v>0.20475062160185287</v>
      </c>
      <c r="BE61" s="1">
        <v>0.17164594475285211</v>
      </c>
      <c r="BF61" s="1">
        <v>0.37571511297545002</v>
      </c>
      <c r="BG61" s="1">
        <v>0.21614691860788809</v>
      </c>
      <c r="BH61" s="1">
        <v>7.2018776688357419E-2</v>
      </c>
      <c r="BI61" s="1">
        <v>1</v>
      </c>
      <c r="BJ61" s="1">
        <v>0.57326085289212059</v>
      </c>
      <c r="BK61" s="1">
        <v>0.60664477115617588</v>
      </c>
      <c r="BL61" s="1">
        <v>0.44245297066034622</v>
      </c>
      <c r="BM61" s="1">
        <v>0.46905032088790688</v>
      </c>
      <c r="BN61" s="1">
        <v>0.47241171368863749</v>
      </c>
      <c r="BO61" s="1">
        <v>0.71640958752399719</v>
      </c>
      <c r="BP61" s="1">
        <v>0.69313877588263617</v>
      </c>
      <c r="BQ61" s="1">
        <v>0.45193712523767571</v>
      </c>
      <c r="BR61" s="1">
        <v>0.38964833340086841</v>
      </c>
      <c r="BS61" s="1">
        <v>0.57749825986901904</v>
      </c>
      <c r="BT61" s="1">
        <v>0.52579921806767072</v>
      </c>
      <c r="BU61" s="1">
        <v>0.34587641641787115</v>
      </c>
      <c r="BV61" s="1">
        <v>0.374552946477407</v>
      </c>
      <c r="BW61" s="1">
        <v>0.2739164906780352</v>
      </c>
      <c r="BX61" s="1">
        <v>0.28926928226574694</v>
      </c>
      <c r="BY61" s="1">
        <v>0.27486620076083434</v>
      </c>
      <c r="BZ61" s="1">
        <v>0.34018977815506113</v>
      </c>
      <c r="CA61" s="1">
        <v>0.12232070247363727</v>
      </c>
      <c r="CB61" s="1">
        <v>0.21482066661430546</v>
      </c>
      <c r="CC61" s="1">
        <v>0.37175590875590359</v>
      </c>
      <c r="CD61" s="1">
        <v>0.27678676670070074</v>
      </c>
      <c r="CE61" s="1">
        <v>0.10811856789529585</v>
      </c>
      <c r="CF61" s="1">
        <v>0.27420869694587086</v>
      </c>
      <c r="CG61" s="1">
        <v>1.3896528802206327E-2</v>
      </c>
      <c r="CH61" s="1">
        <v>0.26557395372287179</v>
      </c>
      <c r="CI61" s="1">
        <v>-3.6845298769184506E-2</v>
      </c>
      <c r="CJ61" s="1">
        <v>0.26620430675501205</v>
      </c>
      <c r="CK61" s="1">
        <v>0.26818967992674941</v>
      </c>
      <c r="CL61" s="1">
        <v>9.2796209403775351E-2</v>
      </c>
      <c r="CM61" s="1">
        <v>0.27073940926011336</v>
      </c>
      <c r="CN61" s="1">
        <v>0.21036993272608351</v>
      </c>
      <c r="CO61" s="1">
        <v>0.28903077343014044</v>
      </c>
      <c r="CP61" s="1">
        <v>0.2484804971947375</v>
      </c>
      <c r="CQ61" s="1">
        <v>0.15824329744042245</v>
      </c>
      <c r="CR61" s="1">
        <v>0.20731707532625943</v>
      </c>
      <c r="CS61" s="1">
        <v>0.17541698016625709</v>
      </c>
      <c r="CT61" s="1">
        <v>-5.7239443566869087E-2</v>
      </c>
      <c r="CU61" s="1">
        <v>6.799141475432928E-2</v>
      </c>
      <c r="CV61" s="1">
        <v>0.17319663867057919</v>
      </c>
      <c r="CW61" s="1">
        <v>9.2687630709547372E-2</v>
      </c>
      <c r="CX61" s="1">
        <v>0.43281307057155627</v>
      </c>
      <c r="CY61" s="1">
        <v>0.10801055366458011</v>
      </c>
      <c r="CZ61" s="1">
        <v>9.2321933600002709E-2</v>
      </c>
      <c r="DA61" s="1">
        <v>5.3692279434004855E-2</v>
      </c>
      <c r="DB61" s="1">
        <v>0.10611430939320789</v>
      </c>
      <c r="DC61" s="1">
        <v>-9.7077664421463067E-2</v>
      </c>
      <c r="DD61" s="1">
        <v>1.691974361383496E-2</v>
      </c>
      <c r="DE61" s="1">
        <v>-0.11241738464339812</v>
      </c>
      <c r="DF61" s="1">
        <v>-5.3501637168540193E-2</v>
      </c>
      <c r="DG61" s="1">
        <v>-5.0779640793842923E-2</v>
      </c>
      <c r="DH61" s="1">
        <v>6.0846100388592325E-3</v>
      </c>
      <c r="DI61" s="1">
        <v>0.57201718599891449</v>
      </c>
      <c r="DJ61" s="1">
        <v>0.21621375745334021</v>
      </c>
      <c r="DK61" s="1">
        <v>0.13528204092884677</v>
      </c>
      <c r="DL61" s="1">
        <v>4.7380377580066323E-2</v>
      </c>
      <c r="DM61" s="1">
        <v>8.1312081161358005E-2</v>
      </c>
      <c r="DN61" s="1">
        <v>9.0658775990005477E-2</v>
      </c>
      <c r="DO61" s="1">
        <v>0.34077700546202522</v>
      </c>
      <c r="DP61" s="1">
        <v>0.20072653944264973</v>
      </c>
      <c r="DQ61" s="1">
        <v>0.19558122730153996</v>
      </c>
      <c r="DR61" s="1">
        <v>9.9056398695670844E-2</v>
      </c>
      <c r="DS61" s="1">
        <v>1.0492677732462454E-2</v>
      </c>
      <c r="DT61" s="1">
        <v>0.30483504381233428</v>
      </c>
      <c r="DU61" s="1">
        <v>0.43557385065252568</v>
      </c>
      <c r="DV61" s="1">
        <v>0.25781874380084929</v>
      </c>
      <c r="DW61" s="1">
        <v>0.3820024683740707</v>
      </c>
      <c r="DX61" s="1">
        <v>0.21154091967203872</v>
      </c>
      <c r="DY61" s="1">
        <v>0.22261220226610401</v>
      </c>
      <c r="DZ61" s="1">
        <v>-1.5078869599446185E-2</v>
      </c>
      <c r="EA61" s="1">
        <v>-5.5730865669542703E-2</v>
      </c>
      <c r="EB61" s="1">
        <v>-0.11590806959321887</v>
      </c>
      <c r="EC61" s="1">
        <v>0.38960125563316544</v>
      </c>
      <c r="ED61" s="1">
        <v>0.41936123491974653</v>
      </c>
      <c r="EE61" s="1">
        <v>0.34753646760380036</v>
      </c>
      <c r="EF61" s="1">
        <v>0.40958307762465096</v>
      </c>
      <c r="EG61" s="1">
        <v>0.390014546152046</v>
      </c>
      <c r="EH61" s="1">
        <v>0.27277728257801825</v>
      </c>
      <c r="EI61" s="1">
        <v>0.20082726524335923</v>
      </c>
      <c r="EJ61" s="1">
        <v>0.2654535502398544</v>
      </c>
      <c r="EK61" s="1">
        <v>2.0229949506247093E-2</v>
      </c>
      <c r="EL61" s="1">
        <v>0.37626171164981692</v>
      </c>
      <c r="EM61" s="1">
        <v>0.36053623843102145</v>
      </c>
      <c r="EN61" s="1">
        <v>0.36255982345668025</v>
      </c>
      <c r="EO61" s="1">
        <v>0.2502404742546302</v>
      </c>
      <c r="EP61" s="1">
        <v>0.16928133118547761</v>
      </c>
      <c r="EQ61" s="1">
        <v>0.35735075371475727</v>
      </c>
      <c r="ER61" s="1">
        <v>0.35492727731887469</v>
      </c>
      <c r="ES61" s="1">
        <v>0.35806017167713172</v>
      </c>
      <c r="ET61" s="1">
        <v>0.35293610821737526</v>
      </c>
      <c r="EU61" s="1">
        <v>0.20012178608248413</v>
      </c>
      <c r="EV61" s="1">
        <v>0.3360785358135408</v>
      </c>
      <c r="EW61" s="1">
        <v>0.14730587351594418</v>
      </c>
      <c r="EX61" s="1">
        <v>0.10374127477978355</v>
      </c>
      <c r="EY61" s="1">
        <v>0.35034395263913681</v>
      </c>
      <c r="EZ61" s="1">
        <v>0.34077290493163542</v>
      </c>
      <c r="FA61" s="1">
        <v>0.35397763326509007</v>
      </c>
      <c r="FB61" s="1">
        <v>0.32782907240528658</v>
      </c>
      <c r="FC61" s="1">
        <v>0.2112475477133412</v>
      </c>
      <c r="FD61" s="1">
        <v>0.16513479941868162</v>
      </c>
      <c r="FE61" s="1">
        <v>-1.2011799390321369E-4</v>
      </c>
      <c r="FF61" s="1">
        <v>0.23616535357153803</v>
      </c>
      <c r="FG61" s="1">
        <v>9.0509887409108786E-2</v>
      </c>
      <c r="FH61" s="1">
        <v>9.4790626492405286E-2</v>
      </c>
      <c r="FI61" s="1">
        <v>0.19330834226947652</v>
      </c>
      <c r="FJ61" s="1">
        <v>4.6234478896215028E-2</v>
      </c>
      <c r="FK61" s="1">
        <v>0.15410075568678797</v>
      </c>
      <c r="FL61" s="1">
        <v>5.5652247913875477E-2</v>
      </c>
      <c r="FM61" s="1">
        <v>0.37625922755795488</v>
      </c>
      <c r="FN61" s="1">
        <v>0.36053459618581574</v>
      </c>
      <c r="FO61" s="1">
        <v>0.36256085362321722</v>
      </c>
      <c r="FP61" s="1">
        <v>0.25023535968099753</v>
      </c>
      <c r="FQ61" s="1">
        <v>0.10436369401943361</v>
      </c>
      <c r="FR61" s="1">
        <v>0.15633056267081019</v>
      </c>
      <c r="FS61" s="1">
        <v>0.15358525775497603</v>
      </c>
      <c r="FT61" s="1">
        <v>3.7904010402354547E-2</v>
      </c>
      <c r="FU61" s="1">
        <v>8.111281642074758E-2</v>
      </c>
      <c r="FV61" s="1">
        <v>-7.9499797752899296E-2</v>
      </c>
      <c r="FW61" s="1">
        <v>-7.9600739690303887E-2</v>
      </c>
      <c r="FX61" s="1">
        <v>-7.9289587549462887E-2</v>
      </c>
      <c r="FY61" s="1">
        <v>-7.9779011889860516E-2</v>
      </c>
      <c r="FZ61" s="1">
        <v>-8.0013701107113241E-2</v>
      </c>
      <c r="GA61" s="1">
        <v>-7.9233600446920918E-2</v>
      </c>
      <c r="GB61" s="1">
        <v>-7.8657851290212313E-3</v>
      </c>
      <c r="GC61" s="1">
        <v>-7.564245382608057E-3</v>
      </c>
      <c r="GD61" s="1">
        <v>-7.8386657364917893E-3</v>
      </c>
      <c r="GE61" s="1">
        <v>-2.4179855527161842E-2</v>
      </c>
      <c r="GF61" s="1">
        <v>-7.2969098844728056E-3</v>
      </c>
      <c r="GG61" s="1">
        <v>-7.6274874522324629E-3</v>
      </c>
      <c r="GH61" s="1">
        <v>-6.3549861041426762E-3</v>
      </c>
      <c r="GI61" s="1">
        <v>-6.1953525947253067E-3</v>
      </c>
      <c r="GJ61" s="1">
        <v>-5.4040851450311792E-3</v>
      </c>
      <c r="GK61" s="1">
        <v>-4.4175342987607773E-3</v>
      </c>
      <c r="GL61" s="1">
        <v>-2.8378160126554496E-3</v>
      </c>
      <c r="GM61" s="1">
        <v>-4.1914279224006656E-3</v>
      </c>
      <c r="GN61" s="1">
        <v>-1.5365133667696199E-3</v>
      </c>
      <c r="GO61" s="1">
        <v>-2.3843183408468814E-3</v>
      </c>
      <c r="GP61" s="1">
        <v>-1.123800203704173E-3</v>
      </c>
      <c r="GQ61" s="1">
        <v>-2.1092554090198583E-3</v>
      </c>
      <c r="GR61" s="73">
        <v>-1.4041291335704438E-3</v>
      </c>
    </row>
    <row r="62" spans="1:200" x14ac:dyDescent="0.3">
      <c r="A62" s="31" t="str">
        <v>DUK</v>
      </c>
      <c r="B62" s="72">
        <v>0.19979359172385475</v>
      </c>
      <c r="C62" s="1">
        <v>0.19050144434522095</v>
      </c>
      <c r="D62" s="1">
        <v>0.19571464928311505</v>
      </c>
      <c r="E62" s="1">
        <v>3.5804521861215037E-3</v>
      </c>
      <c r="F62" s="1">
        <v>0.23351988310436878</v>
      </c>
      <c r="G62" s="1">
        <v>0.27325936949157098</v>
      </c>
      <c r="H62" s="1">
        <v>0.43842784116475636</v>
      </c>
      <c r="I62" s="1">
        <v>0.30899723662152245</v>
      </c>
      <c r="J62" s="1">
        <v>0.27909310222734907</v>
      </c>
      <c r="K62" s="1">
        <v>0.24805293269170747</v>
      </c>
      <c r="L62" s="1">
        <v>6.2125464733126794E-2</v>
      </c>
      <c r="M62" s="1">
        <v>-9.1251949297995062E-3</v>
      </c>
      <c r="N62" s="1">
        <v>0.3797938592372318</v>
      </c>
      <c r="O62" s="1">
        <v>0.26499896725597971</v>
      </c>
      <c r="P62" s="1">
        <v>0.21444226187217663</v>
      </c>
      <c r="Q62" s="1">
        <v>0.19142908473872369</v>
      </c>
      <c r="R62" s="1">
        <v>0.41085924624036074</v>
      </c>
      <c r="S62" s="1">
        <v>-2.2534007193513061E-2</v>
      </c>
      <c r="T62" s="1">
        <v>2.8879859325475429E-2</v>
      </c>
      <c r="U62" s="1">
        <v>0.35612448955646275</v>
      </c>
      <c r="V62" s="1">
        <v>0.25551034918674559</v>
      </c>
      <c r="W62" s="1">
        <v>0.42311489736486585</v>
      </c>
      <c r="X62" s="1">
        <v>0.25492802227409977</v>
      </c>
      <c r="Y62" s="1">
        <v>0.42004192477401364</v>
      </c>
      <c r="Z62" s="1">
        <v>0.2014332561521601</v>
      </c>
      <c r="AA62" s="1">
        <v>0.466155985354053</v>
      </c>
      <c r="AB62" s="1">
        <v>-1.5773705553141212E-2</v>
      </c>
      <c r="AC62" s="1">
        <v>0.38998580729908866</v>
      </c>
      <c r="AD62" s="1">
        <v>0.15509801463330289</v>
      </c>
      <c r="AE62" s="1">
        <v>-7.5041528084962353E-2</v>
      </c>
      <c r="AF62" s="1">
        <v>0.39061254002225237</v>
      </c>
      <c r="AG62" s="1">
        <v>0.4351233336136599</v>
      </c>
      <c r="AH62" s="1">
        <v>0.44455424801427351</v>
      </c>
      <c r="AI62" s="1">
        <v>0.24546629297855332</v>
      </c>
      <c r="AJ62" s="1">
        <v>0.51381843803594185</v>
      </c>
      <c r="AK62" s="1">
        <v>0.29510178507911555</v>
      </c>
      <c r="AL62" s="1">
        <v>0.3206055860306769</v>
      </c>
      <c r="AM62" s="1">
        <v>4.0899234860365473E-2</v>
      </c>
      <c r="AN62" s="1">
        <v>0.28190066044753087</v>
      </c>
      <c r="AO62" s="1">
        <v>0.27617399007706245</v>
      </c>
      <c r="AP62" s="1">
        <v>0.43032458935308909</v>
      </c>
      <c r="AQ62" s="1">
        <v>0.16005960266837752</v>
      </c>
      <c r="AR62" s="1">
        <v>0.1908586862892043</v>
      </c>
      <c r="AS62" s="1">
        <v>0.24075209560741037</v>
      </c>
      <c r="AT62" s="1">
        <v>0.34607930446062363</v>
      </c>
      <c r="AU62" s="1">
        <v>0.15609226506621524</v>
      </c>
      <c r="AV62" s="1">
        <v>0.23123346917846441</v>
      </c>
      <c r="AW62" s="1">
        <v>0.27280869008872255</v>
      </c>
      <c r="AX62" s="1">
        <v>0.36610021070351545</v>
      </c>
      <c r="AY62" s="1">
        <v>0.32968774401979645</v>
      </c>
      <c r="AZ62" s="1">
        <v>0.31869392777755351</v>
      </c>
      <c r="BA62" s="1">
        <v>0.32090231198697139</v>
      </c>
      <c r="BB62" s="1">
        <v>0.44843755865573248</v>
      </c>
      <c r="BC62" s="1">
        <v>0.4988889458738287</v>
      </c>
      <c r="BD62" s="1">
        <v>0.38218000737917457</v>
      </c>
      <c r="BE62" s="1">
        <v>0.23078775571613866</v>
      </c>
      <c r="BF62" s="1">
        <v>0.53350609742723754</v>
      </c>
      <c r="BG62" s="1">
        <v>0.2720213753861575</v>
      </c>
      <c r="BH62" s="1">
        <v>0.23000529079855861</v>
      </c>
      <c r="BI62" s="1">
        <v>0.57326085289212059</v>
      </c>
      <c r="BJ62" s="1">
        <v>1</v>
      </c>
      <c r="BK62" s="1">
        <v>0.84387966873423426</v>
      </c>
      <c r="BL62" s="1">
        <v>0.70669998332382422</v>
      </c>
      <c r="BM62" s="1">
        <v>0.76209504517730231</v>
      </c>
      <c r="BN62" s="1">
        <v>0.66291701378843648</v>
      </c>
      <c r="BO62" s="1">
        <v>0.69799725969377224</v>
      </c>
      <c r="BP62" s="1">
        <v>0.70996861183802318</v>
      </c>
      <c r="BQ62" s="1">
        <v>0.17769726177658823</v>
      </c>
      <c r="BR62" s="1">
        <v>0.17252117462925415</v>
      </c>
      <c r="BS62" s="1">
        <v>0.76217814199604395</v>
      </c>
      <c r="BT62" s="1">
        <v>0.75747257399962675</v>
      </c>
      <c r="BU62" s="1">
        <v>0.5992736107929354</v>
      </c>
      <c r="BV62" s="1">
        <v>0.59021715750706094</v>
      </c>
      <c r="BW62" s="1">
        <v>0.50837071807576206</v>
      </c>
      <c r="BX62" s="1">
        <v>0.22792665836895998</v>
      </c>
      <c r="BY62" s="1">
        <v>0.43430004985468895</v>
      </c>
      <c r="BZ62" s="1">
        <v>0.4528111811399832</v>
      </c>
      <c r="CA62" s="1">
        <v>0.32873530121279193</v>
      </c>
      <c r="CB62" s="1">
        <v>0.49310439891820729</v>
      </c>
      <c r="CC62" s="1">
        <v>0.35957846663414206</v>
      </c>
      <c r="CD62" s="1">
        <v>0.30017731284600124</v>
      </c>
      <c r="CE62" s="1">
        <v>0.1279250632116605</v>
      </c>
      <c r="CF62" s="1">
        <v>0.45420345719214517</v>
      </c>
      <c r="CG62" s="1">
        <v>0.39028953245639836</v>
      </c>
      <c r="CH62" s="1">
        <v>0.37683662236820564</v>
      </c>
      <c r="CI62" s="1">
        <v>0.30180132824093131</v>
      </c>
      <c r="CJ62" s="1">
        <v>0.29067193089012056</v>
      </c>
      <c r="CK62" s="1">
        <v>0.47765558499451344</v>
      </c>
      <c r="CL62" s="1">
        <v>0.29936990212431008</v>
      </c>
      <c r="CM62" s="1">
        <v>0.29266181862648655</v>
      </c>
      <c r="CN62" s="1">
        <v>0.56781211797184317</v>
      </c>
      <c r="CO62" s="1">
        <v>0.19659903624989647</v>
      </c>
      <c r="CP62" s="1">
        <v>0.30463422257095213</v>
      </c>
      <c r="CQ62" s="1">
        <v>0.37059570620821997</v>
      </c>
      <c r="CR62" s="1">
        <v>0.29164272346155812</v>
      </c>
      <c r="CS62" s="1">
        <v>0.3284498839052935</v>
      </c>
      <c r="CT62" s="1">
        <v>0.18638413737531839</v>
      </c>
      <c r="CU62" s="1">
        <v>0.2681409398186691</v>
      </c>
      <c r="CV62" s="1">
        <v>0.369915982311943</v>
      </c>
      <c r="CW62" s="1">
        <v>0.37293175744520973</v>
      </c>
      <c r="CX62" s="1">
        <v>0.49977569785970566</v>
      </c>
      <c r="CY62" s="1">
        <v>0.17301740662511311</v>
      </c>
      <c r="CZ62" s="1">
        <v>0.29255374777710419</v>
      </c>
      <c r="DA62" s="1">
        <v>0.29189540015200194</v>
      </c>
      <c r="DB62" s="1">
        <v>0.20591906872034213</v>
      </c>
      <c r="DC62" s="1">
        <v>0.21689946015406431</v>
      </c>
      <c r="DD62" s="1">
        <v>0.26820338836095364</v>
      </c>
      <c r="DE62" s="1">
        <v>0.133569050281797</v>
      </c>
      <c r="DF62" s="1">
        <v>0.21416857014058285</v>
      </c>
      <c r="DG62" s="1">
        <v>0.21370121129866668</v>
      </c>
      <c r="DH62" s="1">
        <v>0.26593033912917258</v>
      </c>
      <c r="DI62" s="1">
        <v>0.5091247254655521</v>
      </c>
      <c r="DJ62" s="1">
        <v>3.7251817661884144E-2</v>
      </c>
      <c r="DK62" s="1">
        <v>0.42012720978588303</v>
      </c>
      <c r="DL62" s="1">
        <v>0.36390102742592156</v>
      </c>
      <c r="DM62" s="1">
        <v>0.14754571860156321</v>
      </c>
      <c r="DN62" s="1">
        <v>0.29544614702299044</v>
      </c>
      <c r="DO62" s="1">
        <v>0.58493027294152211</v>
      </c>
      <c r="DP62" s="1">
        <v>0.40520242217570313</v>
      </c>
      <c r="DQ62" s="1">
        <v>0.36169653963703657</v>
      </c>
      <c r="DR62" s="1">
        <v>0.38250041854598194</v>
      </c>
      <c r="DS62" s="1">
        <v>0.30946344466463804</v>
      </c>
      <c r="DT62" s="1">
        <v>0.47251217716822191</v>
      </c>
      <c r="DU62" s="1">
        <v>0.47556819604128298</v>
      </c>
      <c r="DV62" s="1">
        <v>0.2968747861761255</v>
      </c>
      <c r="DW62" s="1">
        <v>0.36180455257955413</v>
      </c>
      <c r="DX62" s="1">
        <v>0.48633551951105841</v>
      </c>
      <c r="DY62" s="1">
        <v>0.51378815497628172</v>
      </c>
      <c r="DZ62" s="1">
        <v>0.12447244037568908</v>
      </c>
      <c r="EA62" s="1">
        <v>9.5899598793378726E-2</v>
      </c>
      <c r="EB62" s="1">
        <v>9.4531977612811222E-2</v>
      </c>
      <c r="EC62" s="1">
        <v>0.54781777213618743</v>
      </c>
      <c r="ED62" s="1">
        <v>0.37629626416760226</v>
      </c>
      <c r="EE62" s="1">
        <v>0.26272501216479466</v>
      </c>
      <c r="EF62" s="1">
        <v>0.45630674036163638</v>
      </c>
      <c r="EG62" s="1">
        <v>0.46383000542692848</v>
      </c>
      <c r="EH62" s="1">
        <v>0.29745222623410367</v>
      </c>
      <c r="EI62" s="1">
        <v>0.11423133841895883</v>
      </c>
      <c r="EJ62" s="1">
        <v>0.23016710152041278</v>
      </c>
      <c r="EK62" s="1">
        <v>0.18953794475389873</v>
      </c>
      <c r="EL62" s="1">
        <v>0.36390052730175215</v>
      </c>
      <c r="EM62" s="1">
        <v>0.33515713601433406</v>
      </c>
      <c r="EN62" s="1">
        <v>0.35777423364089528</v>
      </c>
      <c r="EO62" s="1">
        <v>0.41220473299672117</v>
      </c>
      <c r="EP62" s="1">
        <v>0.34452121440496042</v>
      </c>
      <c r="EQ62" s="1">
        <v>0.3376922167068957</v>
      </c>
      <c r="ER62" s="1">
        <v>0.3246775889570781</v>
      </c>
      <c r="ES62" s="1">
        <v>0.33285847210191422</v>
      </c>
      <c r="ET62" s="1">
        <v>0.35518514532411488</v>
      </c>
      <c r="EU62" s="1">
        <v>0.33761461475565457</v>
      </c>
      <c r="EV62" s="1">
        <v>0.45594910724630344</v>
      </c>
      <c r="EW62" s="1">
        <v>0.32444172534122651</v>
      </c>
      <c r="EX62" s="1">
        <v>0.30518531281492844</v>
      </c>
      <c r="EY62" s="1">
        <v>0.38463033289474868</v>
      </c>
      <c r="EZ62" s="1">
        <v>0.40981296256440508</v>
      </c>
      <c r="FA62" s="1">
        <v>0.41173275991117197</v>
      </c>
      <c r="FB62" s="1">
        <v>0.3125079946086215</v>
      </c>
      <c r="FC62" s="1">
        <v>0.41654600489321281</v>
      </c>
      <c r="FD62" s="1">
        <v>0.45784233043229039</v>
      </c>
      <c r="FE62" s="1">
        <v>0.28216384808644357</v>
      </c>
      <c r="FF62" s="1">
        <v>0.46204653917959476</v>
      </c>
      <c r="FG62" s="1">
        <v>0.38447427290911573</v>
      </c>
      <c r="FH62" s="1">
        <v>0.37377846342793525</v>
      </c>
      <c r="FI62" s="1">
        <v>0.43049783738232372</v>
      </c>
      <c r="FJ62" s="1">
        <v>0.30704606726227979</v>
      </c>
      <c r="FK62" s="1">
        <v>0.30373896465480099</v>
      </c>
      <c r="FL62" s="1">
        <v>0.27508553667392815</v>
      </c>
      <c r="FM62" s="1">
        <v>0.36389729032365786</v>
      </c>
      <c r="FN62" s="1">
        <v>0.33515911900268386</v>
      </c>
      <c r="FO62" s="1">
        <v>0.3577735415393028</v>
      </c>
      <c r="FP62" s="1">
        <v>0.41219566935556529</v>
      </c>
      <c r="FQ62" s="1">
        <v>0.19985148336960604</v>
      </c>
      <c r="FR62" s="1">
        <v>0.37113055885807356</v>
      </c>
      <c r="FS62" s="1">
        <v>0.38471054079160638</v>
      </c>
      <c r="FT62" s="1">
        <v>0.14520290101446012</v>
      </c>
      <c r="FU62" s="1">
        <v>0.30403738494716837</v>
      </c>
      <c r="FV62" s="1">
        <v>-9.4536926538702035E-2</v>
      </c>
      <c r="FW62" s="1">
        <v>-9.4566543899111843E-2</v>
      </c>
      <c r="FX62" s="1">
        <v>-9.4115431106161718E-2</v>
      </c>
      <c r="FY62" s="1">
        <v>-9.4769811987104949E-2</v>
      </c>
      <c r="FZ62" s="1">
        <v>-9.4398036562214807E-2</v>
      </c>
      <c r="GA62" s="1">
        <v>-9.4431231830927345E-2</v>
      </c>
      <c r="GB62" s="1">
        <v>-2.1135957935260449E-2</v>
      </c>
      <c r="GC62" s="1">
        <v>-2.0712608824170989E-2</v>
      </c>
      <c r="GD62" s="1">
        <v>-2.1092336786104973E-2</v>
      </c>
      <c r="GE62" s="1">
        <v>-4.704068725131972E-2</v>
      </c>
      <c r="GF62" s="1">
        <v>-2.0361368448662653E-2</v>
      </c>
      <c r="GG62" s="1">
        <v>-2.0393391753465408E-2</v>
      </c>
      <c r="GH62" s="1">
        <v>-1.9100862549151755E-2</v>
      </c>
      <c r="GI62" s="1">
        <v>-1.8899287680519631E-2</v>
      </c>
      <c r="GJ62" s="1">
        <v>-1.7794723041279336E-2</v>
      </c>
      <c r="GK62" s="1">
        <v>-1.6439502752145778E-2</v>
      </c>
      <c r="GL62" s="1">
        <v>-1.4341187067874957E-2</v>
      </c>
      <c r="GM62" s="1">
        <v>-1.624802048431535E-2</v>
      </c>
      <c r="GN62" s="1">
        <v>-1.2622679809328933E-2</v>
      </c>
      <c r="GO62" s="1">
        <v>-1.378034705576788E-2</v>
      </c>
      <c r="GP62" s="1">
        <v>-1.1675456500117818E-2</v>
      </c>
      <c r="GQ62" s="1">
        <v>-1.2969846850070875E-2</v>
      </c>
      <c r="GR62" s="73">
        <v>-1.2019798859154083E-2</v>
      </c>
    </row>
    <row r="63" spans="1:200" x14ac:dyDescent="0.3">
      <c r="A63" s="31" t="str">
        <v>SO</v>
      </c>
      <c r="B63" s="72">
        <v>0.2692687173484693</v>
      </c>
      <c r="C63" s="1">
        <v>0.16379313268474971</v>
      </c>
      <c r="D63" s="1">
        <v>0.21643858570116353</v>
      </c>
      <c r="E63" s="1">
        <v>-4.0147580176796885E-2</v>
      </c>
      <c r="F63" s="1">
        <v>0.31840136843944411</v>
      </c>
      <c r="G63" s="1">
        <v>0.32340725438411699</v>
      </c>
      <c r="H63" s="1">
        <v>0.45708531699493193</v>
      </c>
      <c r="I63" s="1">
        <v>0.3372314315125039</v>
      </c>
      <c r="J63" s="1">
        <v>0.32007825461887196</v>
      </c>
      <c r="K63" s="1">
        <v>0.32166270749906239</v>
      </c>
      <c r="L63" s="1">
        <v>0.13526651330528056</v>
      </c>
      <c r="M63" s="1">
        <v>0.103277310117616</v>
      </c>
      <c r="N63" s="1">
        <v>0.30640755349023302</v>
      </c>
      <c r="O63" s="1">
        <v>0.28841599915461441</v>
      </c>
      <c r="P63" s="1">
        <v>9.4845528983244651E-2</v>
      </c>
      <c r="Q63" s="1">
        <v>0.2569045259895556</v>
      </c>
      <c r="R63" s="1">
        <v>0.35305744063235572</v>
      </c>
      <c r="S63" s="1">
        <v>-2.7816170179745595E-2</v>
      </c>
      <c r="T63" s="1">
        <v>5.0299818280790554E-2</v>
      </c>
      <c r="U63" s="1">
        <v>0.36846267371497921</v>
      </c>
      <c r="V63" s="1">
        <v>0.30508811909297046</v>
      </c>
      <c r="W63" s="1">
        <v>0.41022355978112252</v>
      </c>
      <c r="X63" s="1">
        <v>0.1249009790119962</v>
      </c>
      <c r="Y63" s="1">
        <v>0.47168672037978188</v>
      </c>
      <c r="Z63" s="1">
        <v>0.14331381579301236</v>
      </c>
      <c r="AA63" s="1">
        <v>0.47244735264131388</v>
      </c>
      <c r="AB63" s="1">
        <v>9.6683561554650362E-3</v>
      </c>
      <c r="AC63" s="1">
        <v>0.25092399434877549</v>
      </c>
      <c r="AD63" s="1">
        <v>2.2255913276608242E-2</v>
      </c>
      <c r="AE63" s="1">
        <v>-0.2245226379053103</v>
      </c>
      <c r="AF63" s="1">
        <v>0.42979694322389489</v>
      </c>
      <c r="AG63" s="1">
        <v>0.37598223798914521</v>
      </c>
      <c r="AH63" s="1">
        <v>0.4391556081979906</v>
      </c>
      <c r="AI63" s="1">
        <v>0.17963059201352713</v>
      </c>
      <c r="AJ63" s="1">
        <v>0.36454138217708287</v>
      </c>
      <c r="AK63" s="1">
        <v>0.1905823465313406</v>
      </c>
      <c r="AL63" s="1">
        <v>0.25328619321644702</v>
      </c>
      <c r="AM63" s="1">
        <v>3.2029109000273462E-2</v>
      </c>
      <c r="AN63" s="1">
        <v>0.15267229155731524</v>
      </c>
      <c r="AO63" s="1">
        <v>0.21764050301322693</v>
      </c>
      <c r="AP63" s="1">
        <v>0.34474535539804763</v>
      </c>
      <c r="AQ63" s="1">
        <v>0.11240328165009053</v>
      </c>
      <c r="AR63" s="1">
        <v>0.23665093122645639</v>
      </c>
      <c r="AS63" s="1">
        <v>0.28799000527845747</v>
      </c>
      <c r="AT63" s="1">
        <v>0.14748648479612536</v>
      </c>
      <c r="AU63" s="1">
        <v>5.2102762882910186E-2</v>
      </c>
      <c r="AV63" s="1">
        <v>0.24484933224630984</v>
      </c>
      <c r="AW63" s="1">
        <v>0.23779186503451863</v>
      </c>
      <c r="AX63" s="1">
        <v>0.40616747685759264</v>
      </c>
      <c r="AY63" s="1">
        <v>0.36781134159084211</v>
      </c>
      <c r="AZ63" s="1">
        <v>0.22283693063447202</v>
      </c>
      <c r="BA63" s="1">
        <v>0.26299339202450933</v>
      </c>
      <c r="BB63" s="1">
        <v>0.38058545781006453</v>
      </c>
      <c r="BC63" s="1">
        <v>0.45872938961782822</v>
      </c>
      <c r="BD63" s="1">
        <v>0.28886366740442276</v>
      </c>
      <c r="BE63" s="1">
        <v>0.28320140045572156</v>
      </c>
      <c r="BF63" s="1">
        <v>0.45019673836935303</v>
      </c>
      <c r="BG63" s="1">
        <v>0.29955575096481574</v>
      </c>
      <c r="BH63" s="1">
        <v>0.11424419106204547</v>
      </c>
      <c r="BI63" s="1">
        <v>0.60664477115617588</v>
      </c>
      <c r="BJ63" s="1">
        <v>0.84387966873423426</v>
      </c>
      <c r="BK63" s="1">
        <v>1</v>
      </c>
      <c r="BL63" s="1">
        <v>0.67089393380693862</v>
      </c>
      <c r="BM63" s="1">
        <v>0.75418410930969937</v>
      </c>
      <c r="BN63" s="1">
        <v>0.66434298058539465</v>
      </c>
      <c r="BO63" s="1">
        <v>0.64896424922120921</v>
      </c>
      <c r="BP63" s="1">
        <v>0.73481782278478625</v>
      </c>
      <c r="BQ63" s="1">
        <v>0.19410828121784029</v>
      </c>
      <c r="BR63" s="1">
        <v>4.6093215419872782E-2</v>
      </c>
      <c r="BS63" s="1">
        <v>0.77224469445757615</v>
      </c>
      <c r="BT63" s="1">
        <v>0.7883984614872942</v>
      </c>
      <c r="BU63" s="1">
        <v>0.64279452199979881</v>
      </c>
      <c r="BV63" s="1">
        <v>0.60549490188224275</v>
      </c>
      <c r="BW63" s="1">
        <v>0.50024914943765542</v>
      </c>
      <c r="BX63" s="1">
        <v>0.27642368018270563</v>
      </c>
      <c r="BY63" s="1">
        <v>0.49340952057655796</v>
      </c>
      <c r="BZ63" s="1">
        <v>0.5622224970458165</v>
      </c>
      <c r="CA63" s="1">
        <v>0.40479608886429846</v>
      </c>
      <c r="CB63" s="1">
        <v>0.45218582019198211</v>
      </c>
      <c r="CC63" s="1">
        <v>0.26366894177571626</v>
      </c>
      <c r="CD63" s="1">
        <v>0.27784439885202261</v>
      </c>
      <c r="CE63" s="1">
        <v>6.873369442900043E-2</v>
      </c>
      <c r="CF63" s="1">
        <v>0.46796074225646211</v>
      </c>
      <c r="CG63" s="1">
        <v>0.34509374626840883</v>
      </c>
      <c r="CH63" s="1">
        <v>0.29166383836487397</v>
      </c>
      <c r="CI63" s="1">
        <v>0.28945526250222264</v>
      </c>
      <c r="CJ63" s="1">
        <v>0.22684703797281461</v>
      </c>
      <c r="CK63" s="1">
        <v>0.34726397215869059</v>
      </c>
      <c r="CL63" s="1">
        <v>0.22796166364553677</v>
      </c>
      <c r="CM63" s="1">
        <v>0.30413232814218161</v>
      </c>
      <c r="CN63" s="1">
        <v>0.46399383878273193</v>
      </c>
      <c r="CO63" s="1">
        <v>0.12387168119131714</v>
      </c>
      <c r="CP63" s="1">
        <v>0.35910218455295523</v>
      </c>
      <c r="CQ63" s="1">
        <v>0.22709556119452312</v>
      </c>
      <c r="CR63" s="1">
        <v>0.26128784441264769</v>
      </c>
      <c r="CS63" s="1">
        <v>0.27659177941788721</v>
      </c>
      <c r="CT63" s="1">
        <v>0.14625596122608034</v>
      </c>
      <c r="CU63" s="1">
        <v>0.28813697736430527</v>
      </c>
      <c r="CV63" s="1">
        <v>0.33909411277528051</v>
      </c>
      <c r="CW63" s="1">
        <v>0.31372222658681748</v>
      </c>
      <c r="CX63" s="1">
        <v>0.45342066767151351</v>
      </c>
      <c r="CY63" s="1">
        <v>0.15334371777249001</v>
      </c>
      <c r="CZ63" s="1">
        <v>0.36640302077614478</v>
      </c>
      <c r="DA63" s="1">
        <v>0.35652918394153521</v>
      </c>
      <c r="DB63" s="1">
        <v>0.22315606545488353</v>
      </c>
      <c r="DC63" s="1">
        <v>0.22251102492549862</v>
      </c>
      <c r="DD63" s="1">
        <v>0.26555384796744791</v>
      </c>
      <c r="DE63" s="1">
        <v>0.1675599204333062</v>
      </c>
      <c r="DF63" s="1">
        <v>0.22119769298671296</v>
      </c>
      <c r="DG63" s="1">
        <v>0.19737788961783126</v>
      </c>
      <c r="DH63" s="1">
        <v>0.23917757853713262</v>
      </c>
      <c r="DI63" s="1">
        <v>0.46703082827784281</v>
      </c>
      <c r="DJ63" s="1">
        <v>-8.4045306284630972E-2</v>
      </c>
      <c r="DK63" s="1">
        <v>0.41208148920559395</v>
      </c>
      <c r="DL63" s="1">
        <v>0.32682114031044113</v>
      </c>
      <c r="DM63" s="1">
        <v>6.3362191236271972E-2</v>
      </c>
      <c r="DN63" s="1">
        <v>0.23330202776627304</v>
      </c>
      <c r="DO63" s="1">
        <v>0.534594303806182</v>
      </c>
      <c r="DP63" s="1">
        <v>0.37837179003619215</v>
      </c>
      <c r="DQ63" s="1">
        <v>0.36391649438460766</v>
      </c>
      <c r="DR63" s="1">
        <v>0.28193163760024487</v>
      </c>
      <c r="DS63" s="1">
        <v>0.17025995584134074</v>
      </c>
      <c r="DT63" s="1">
        <v>0.38271016393276169</v>
      </c>
      <c r="DU63" s="1">
        <v>0.41692913881743238</v>
      </c>
      <c r="DV63" s="1">
        <v>0.24622321101405431</v>
      </c>
      <c r="DW63" s="1">
        <v>0.26269272030657581</v>
      </c>
      <c r="DX63" s="1">
        <v>0.47686978035707883</v>
      </c>
      <c r="DY63" s="1">
        <v>0.43364753963968389</v>
      </c>
      <c r="DZ63" s="1">
        <v>0.1906422855685064</v>
      </c>
      <c r="EA63" s="1">
        <v>0.14916555464374914</v>
      </c>
      <c r="EB63" s="1">
        <v>0.10453171642160496</v>
      </c>
      <c r="EC63" s="1">
        <v>0.48350185042843968</v>
      </c>
      <c r="ED63" s="1">
        <v>0.3517864950104847</v>
      </c>
      <c r="EE63" s="1">
        <v>0.21213866611829457</v>
      </c>
      <c r="EF63" s="1">
        <v>0.43725991917772244</v>
      </c>
      <c r="EG63" s="1">
        <v>0.39095884976675127</v>
      </c>
      <c r="EH63" s="1">
        <v>0.22912471656396749</v>
      </c>
      <c r="EI63" s="1">
        <v>4.5506929764534798E-2</v>
      </c>
      <c r="EJ63" s="1">
        <v>0.22007172048072265</v>
      </c>
      <c r="EK63" s="1">
        <v>0.24740077260715992</v>
      </c>
      <c r="EL63" s="1">
        <v>0.27702750818577826</v>
      </c>
      <c r="EM63" s="1">
        <v>0.25501655147549296</v>
      </c>
      <c r="EN63" s="1">
        <v>0.27613543267990953</v>
      </c>
      <c r="EO63" s="1">
        <v>0.32293173334106484</v>
      </c>
      <c r="EP63" s="1">
        <v>0.25904468631294331</v>
      </c>
      <c r="EQ63" s="1">
        <v>0.26256744120229608</v>
      </c>
      <c r="ER63" s="1">
        <v>0.24893459356996933</v>
      </c>
      <c r="ES63" s="1">
        <v>0.25633923224747573</v>
      </c>
      <c r="ET63" s="1">
        <v>0.2718386682328689</v>
      </c>
      <c r="EU63" s="1">
        <v>0.21878270972376057</v>
      </c>
      <c r="EV63" s="1">
        <v>0.34092801112256421</v>
      </c>
      <c r="EW63" s="1">
        <v>0.25112153926545433</v>
      </c>
      <c r="EX63" s="1">
        <v>0.25887387451710325</v>
      </c>
      <c r="EY63" s="1">
        <v>0.27185191296781347</v>
      </c>
      <c r="EZ63" s="1">
        <v>0.3096973492398859</v>
      </c>
      <c r="FA63" s="1">
        <v>0.2506650930751666</v>
      </c>
      <c r="FB63" s="1">
        <v>0.18359368436460671</v>
      </c>
      <c r="FC63" s="1">
        <v>0.34078946359758094</v>
      </c>
      <c r="FD63" s="1">
        <v>0.36263136971605703</v>
      </c>
      <c r="FE63" s="1">
        <v>0.20006957698956634</v>
      </c>
      <c r="FF63" s="1">
        <v>0.34495361860805784</v>
      </c>
      <c r="FG63" s="1">
        <v>0.31460615430116512</v>
      </c>
      <c r="FH63" s="1">
        <v>0.31709151696433824</v>
      </c>
      <c r="FI63" s="1">
        <v>0.35482522458525939</v>
      </c>
      <c r="FJ63" s="1">
        <v>0.21409284092659919</v>
      </c>
      <c r="FK63" s="1">
        <v>0.23414846333542375</v>
      </c>
      <c r="FL63" s="1">
        <v>0.21528468656548921</v>
      </c>
      <c r="FM63" s="1">
        <v>0.27702398834051367</v>
      </c>
      <c r="FN63" s="1">
        <v>0.25501574560453116</v>
      </c>
      <c r="FO63" s="1">
        <v>0.27613676322182118</v>
      </c>
      <c r="FP63" s="1">
        <v>0.32292270424815628</v>
      </c>
      <c r="FQ63" s="1">
        <v>0.17894775749962363</v>
      </c>
      <c r="FR63" s="1">
        <v>0.3262588642292561</v>
      </c>
      <c r="FS63" s="1">
        <v>0.27510260417026089</v>
      </c>
      <c r="FT63" s="1">
        <v>0.10448643652716137</v>
      </c>
      <c r="FU63" s="1">
        <v>0.25782589127869537</v>
      </c>
      <c r="FV63" s="1">
        <v>-7.6502803865082167E-2</v>
      </c>
      <c r="FW63" s="1">
        <v>-7.6604800906135639E-2</v>
      </c>
      <c r="FX63" s="1">
        <v>-7.6157400805600711E-2</v>
      </c>
      <c r="FY63" s="1">
        <v>-7.6467243867786291E-2</v>
      </c>
      <c r="FZ63" s="1">
        <v>-7.6572308491091812E-2</v>
      </c>
      <c r="GA63" s="1">
        <v>-7.6571904462022986E-2</v>
      </c>
      <c r="GB63" s="1">
        <v>-4.0312176748843005E-3</v>
      </c>
      <c r="GC63" s="1">
        <v>-3.7027449015411256E-3</v>
      </c>
      <c r="GD63" s="1">
        <v>-4.0079448391422585E-3</v>
      </c>
      <c r="GE63" s="1">
        <v>-3.5372906014281107E-2</v>
      </c>
      <c r="GF63" s="1">
        <v>-3.4004475254648691E-3</v>
      </c>
      <c r="GG63" s="1">
        <v>-3.5012683571902571E-3</v>
      </c>
      <c r="GH63" s="1">
        <v>-2.3065539178959149E-3</v>
      </c>
      <c r="GI63" s="1">
        <v>-2.1410512055900608E-3</v>
      </c>
      <c r="GJ63" s="1">
        <v>-1.1830989784821697E-3</v>
      </c>
      <c r="GK63" s="1">
        <v>-1.4622856665790097E-5</v>
      </c>
      <c r="GL63" s="1">
        <v>1.7770811006703909E-3</v>
      </c>
      <c r="GM63" s="1">
        <v>1.5300295790469939E-4</v>
      </c>
      <c r="GN63" s="1">
        <v>3.2592145811430689E-3</v>
      </c>
      <c r="GO63" s="1">
        <v>2.2846703516214151E-3</v>
      </c>
      <c r="GP63" s="1">
        <v>4.0168821442515979E-3</v>
      </c>
      <c r="GQ63" s="1">
        <v>2.8699441122137874E-3</v>
      </c>
      <c r="GR63" s="73">
        <v>3.6857006582979414E-3</v>
      </c>
    </row>
    <row r="64" spans="1:200" x14ac:dyDescent="0.3">
      <c r="A64" s="31" t="str">
        <v>D</v>
      </c>
      <c r="B64" s="72">
        <v>0.17033108698743038</v>
      </c>
      <c r="C64" s="1">
        <v>0.17656955882197073</v>
      </c>
      <c r="D64" s="1">
        <v>0.19005770541375755</v>
      </c>
      <c r="E64" s="1">
        <v>6.7251786618902201E-2</v>
      </c>
      <c r="F64" s="1">
        <v>0.3584140758019933</v>
      </c>
      <c r="G64" s="1">
        <v>0.28001375061864936</v>
      </c>
      <c r="H64" s="1">
        <v>0.32235990272154963</v>
      </c>
      <c r="I64" s="1">
        <v>0.33881000759282276</v>
      </c>
      <c r="J64" s="1">
        <v>0.33066692164081984</v>
      </c>
      <c r="K64" s="1">
        <v>0.18157369379460264</v>
      </c>
      <c r="L64" s="1">
        <v>0.23815044829825782</v>
      </c>
      <c r="M64" s="1">
        <v>8.7683132396200389E-2</v>
      </c>
      <c r="N64" s="1">
        <v>0.34095810386868708</v>
      </c>
      <c r="O64" s="1">
        <v>0.25655025770406414</v>
      </c>
      <c r="P64" s="1">
        <v>0.30133255717675411</v>
      </c>
      <c r="Q64" s="1">
        <v>0.42551142645798073</v>
      </c>
      <c r="R64" s="1">
        <v>0.31684690372997154</v>
      </c>
      <c r="S64" s="1">
        <v>4.8967969483899192E-2</v>
      </c>
      <c r="T64" s="1">
        <v>1.9605822352239548E-2</v>
      </c>
      <c r="U64" s="1">
        <v>0.43587132806023859</v>
      </c>
      <c r="V64" s="1">
        <v>0.24132349172491499</v>
      </c>
      <c r="W64" s="1">
        <v>0.31857176885430244</v>
      </c>
      <c r="X64" s="1">
        <v>0.22041279996528737</v>
      </c>
      <c r="Y64" s="1">
        <v>0.26975931175855145</v>
      </c>
      <c r="Z64" s="1">
        <v>0.14160184337142873</v>
      </c>
      <c r="AA64" s="1">
        <v>0.38559835560408012</v>
      </c>
      <c r="AB64" s="1">
        <v>-5.3599154759004668E-2</v>
      </c>
      <c r="AC64" s="1">
        <v>0.25670644886322613</v>
      </c>
      <c r="AD64" s="1">
        <v>1.0679734002250271E-2</v>
      </c>
      <c r="AE64" s="1">
        <v>-0.18532084792083764</v>
      </c>
      <c r="AF64" s="1">
        <v>0.56985140183921512</v>
      </c>
      <c r="AG64" s="1">
        <v>0.44958029126929422</v>
      </c>
      <c r="AH64" s="1">
        <v>0.3925046283973479</v>
      </c>
      <c r="AI64" s="1">
        <v>0.22822101093646185</v>
      </c>
      <c r="AJ64" s="1">
        <v>0.4818255760122247</v>
      </c>
      <c r="AK64" s="1">
        <v>0.35451630405072104</v>
      </c>
      <c r="AL64" s="1">
        <v>0.33097263128898502</v>
      </c>
      <c r="AM64" s="1">
        <v>0.15568123282283769</v>
      </c>
      <c r="AN64" s="1">
        <v>0.32807522840867265</v>
      </c>
      <c r="AO64" s="1">
        <v>0.31773946691957466</v>
      </c>
      <c r="AP64" s="1">
        <v>0.36616262921852</v>
      </c>
      <c r="AQ64" s="1">
        <v>0.18280284478777073</v>
      </c>
      <c r="AR64" s="1">
        <v>0.23911895839427336</v>
      </c>
      <c r="AS64" s="1">
        <v>0.27920199840457371</v>
      </c>
      <c r="AT64" s="1">
        <v>0.39747109579672529</v>
      </c>
      <c r="AU64" s="1">
        <v>0.16434551262241121</v>
      </c>
      <c r="AV64" s="1">
        <v>0.41611536645235297</v>
      </c>
      <c r="AW64" s="1">
        <v>0.2161627266106147</v>
      </c>
      <c r="AX64" s="1">
        <v>0.3761666335196161</v>
      </c>
      <c r="AY64" s="1">
        <v>0.30398767314681174</v>
      </c>
      <c r="AZ64" s="1">
        <v>0.39193407415276255</v>
      </c>
      <c r="BA64" s="1">
        <v>0.25631022591053382</v>
      </c>
      <c r="BB64" s="1">
        <v>0.41028635219339754</v>
      </c>
      <c r="BC64" s="1">
        <v>0.44319708762412746</v>
      </c>
      <c r="BD64" s="1">
        <v>0.29978386763470877</v>
      </c>
      <c r="BE64" s="1">
        <v>0.2853450273596192</v>
      </c>
      <c r="BF64" s="1">
        <v>0.55414540720554861</v>
      </c>
      <c r="BG64" s="1">
        <v>0.26504706374894471</v>
      </c>
      <c r="BH64" s="1">
        <v>0.30957762678311163</v>
      </c>
      <c r="BI64" s="1">
        <v>0.44245297066034622</v>
      </c>
      <c r="BJ64" s="1">
        <v>0.70669998332382422</v>
      </c>
      <c r="BK64" s="1">
        <v>0.67089393380693862</v>
      </c>
      <c r="BL64" s="1">
        <v>1</v>
      </c>
      <c r="BM64" s="1">
        <v>0.64080963512469868</v>
      </c>
      <c r="BN64" s="1">
        <v>0.56729320223134061</v>
      </c>
      <c r="BO64" s="1">
        <v>0.62009712265444816</v>
      </c>
      <c r="BP64" s="1">
        <v>0.59882807706784191</v>
      </c>
      <c r="BQ64" s="1">
        <v>0.22598309136684844</v>
      </c>
      <c r="BR64" s="1">
        <v>0.18790250738888598</v>
      </c>
      <c r="BS64" s="1">
        <v>0.61655009889706169</v>
      </c>
      <c r="BT64" s="1">
        <v>0.61595806706909673</v>
      </c>
      <c r="BU64" s="1">
        <v>0.49683904259350248</v>
      </c>
      <c r="BV64" s="1">
        <v>0.52020700148542998</v>
      </c>
      <c r="BW64" s="1">
        <v>0.4439854708022527</v>
      </c>
      <c r="BX64" s="1">
        <v>0.250217746929841</v>
      </c>
      <c r="BY64" s="1">
        <v>0.29388249010039846</v>
      </c>
      <c r="BZ64" s="1">
        <v>0.39711855328224016</v>
      </c>
      <c r="CA64" s="1">
        <v>0.43060507623251787</v>
      </c>
      <c r="CB64" s="1">
        <v>0.500816729450559</v>
      </c>
      <c r="CC64" s="1">
        <v>0.36132986799101718</v>
      </c>
      <c r="CD64" s="1">
        <v>0.34528672450790188</v>
      </c>
      <c r="CE64" s="1">
        <v>0.29187815947170609</v>
      </c>
      <c r="CF64" s="1">
        <v>0.34435592670572052</v>
      </c>
      <c r="CG64" s="1">
        <v>0.40849892723347697</v>
      </c>
      <c r="CH64" s="1">
        <v>0.29719608843950379</v>
      </c>
      <c r="CI64" s="1">
        <v>0.29849991687491051</v>
      </c>
      <c r="CJ64" s="1">
        <v>0.27172514564450273</v>
      </c>
      <c r="CK64" s="1">
        <v>0.37709161244189854</v>
      </c>
      <c r="CL64" s="1">
        <v>0.36964785229152841</v>
      </c>
      <c r="CM64" s="1">
        <v>0.28554203450049559</v>
      </c>
      <c r="CN64" s="1">
        <v>0.50953501693643244</v>
      </c>
      <c r="CO64" s="1">
        <v>0.3310419502982776</v>
      </c>
      <c r="CP64" s="1">
        <v>0.44573587668128295</v>
      </c>
      <c r="CQ64" s="1">
        <v>0.23964908533136584</v>
      </c>
      <c r="CR64" s="1">
        <v>0.30672076853557972</v>
      </c>
      <c r="CS64" s="1">
        <v>0.41916433711294199</v>
      </c>
      <c r="CT64" s="1">
        <v>0.26897634947452337</v>
      </c>
      <c r="CU64" s="1">
        <v>0.31628305785013183</v>
      </c>
      <c r="CV64" s="1">
        <v>0.35638104409979215</v>
      </c>
      <c r="CW64" s="1">
        <v>0.40723961484178689</v>
      </c>
      <c r="CX64" s="1">
        <v>0.57542480362305637</v>
      </c>
      <c r="CY64" s="1">
        <v>0.26288509170236429</v>
      </c>
      <c r="CZ64" s="1">
        <v>0.41297383911036933</v>
      </c>
      <c r="DA64" s="1">
        <v>0.36883314045916532</v>
      </c>
      <c r="DB64" s="1">
        <v>0.19577398650300001</v>
      </c>
      <c r="DC64" s="1">
        <v>0.29085257135293796</v>
      </c>
      <c r="DD64" s="1">
        <v>0.36161511091672655</v>
      </c>
      <c r="DE64" s="1">
        <v>0.21514705152316169</v>
      </c>
      <c r="DF64" s="1">
        <v>0.26217104020169507</v>
      </c>
      <c r="DG64" s="1">
        <v>0.24048501828695568</v>
      </c>
      <c r="DH64" s="1">
        <v>0.27711060952338551</v>
      </c>
      <c r="DI64" s="1">
        <v>0.48337831906285861</v>
      </c>
      <c r="DJ64" s="1">
        <v>5.2624011760308814E-2</v>
      </c>
      <c r="DK64" s="1">
        <v>0.42760452244739799</v>
      </c>
      <c r="DL64" s="1">
        <v>0.40042621136945816</v>
      </c>
      <c r="DM64" s="1">
        <v>1.9705729119024473E-2</v>
      </c>
      <c r="DN64" s="1">
        <v>0.24309419598744503</v>
      </c>
      <c r="DO64" s="1">
        <v>0.58728986248530479</v>
      </c>
      <c r="DP64" s="1">
        <v>0.37204908913992624</v>
      </c>
      <c r="DQ64" s="1">
        <v>0.34850382788804357</v>
      </c>
      <c r="DR64" s="1">
        <v>0.39583965349965394</v>
      </c>
      <c r="DS64" s="1">
        <v>0.31603208780853526</v>
      </c>
      <c r="DT64" s="1">
        <v>0.48325505728844786</v>
      </c>
      <c r="DU64" s="1">
        <v>0.48429927805751988</v>
      </c>
      <c r="DV64" s="1">
        <v>0.29947021626090553</v>
      </c>
      <c r="DW64" s="1">
        <v>0.28265576346841753</v>
      </c>
      <c r="DX64" s="1">
        <v>0.3612462001998068</v>
      </c>
      <c r="DY64" s="1">
        <v>0.38180888706287108</v>
      </c>
      <c r="DZ64" s="1">
        <v>0.26684655352902253</v>
      </c>
      <c r="EA64" s="1">
        <v>0.25647145578003039</v>
      </c>
      <c r="EB64" s="1">
        <v>0.16824353483342891</v>
      </c>
      <c r="EC64" s="1">
        <v>0.50510704826284869</v>
      </c>
      <c r="ED64" s="1">
        <v>0.4042584940194287</v>
      </c>
      <c r="EE64" s="1">
        <v>0.34761732849323357</v>
      </c>
      <c r="EF64" s="1">
        <v>0.47888311252527893</v>
      </c>
      <c r="EG64" s="1">
        <v>0.33305333889225969</v>
      </c>
      <c r="EH64" s="1">
        <v>0.45062150604738938</v>
      </c>
      <c r="EI64" s="1">
        <v>0.274689149040236</v>
      </c>
      <c r="EJ64" s="1">
        <v>0.35419386009257814</v>
      </c>
      <c r="EK64" s="1">
        <v>0.31287480051006838</v>
      </c>
      <c r="EL64" s="1">
        <v>0.35222954355917785</v>
      </c>
      <c r="EM64" s="1">
        <v>0.33760900999429055</v>
      </c>
      <c r="EN64" s="1">
        <v>0.34868748251288617</v>
      </c>
      <c r="EO64" s="1">
        <v>0.37602988730781656</v>
      </c>
      <c r="EP64" s="1">
        <v>0.25775053060017966</v>
      </c>
      <c r="EQ64" s="1">
        <v>0.35489698282575372</v>
      </c>
      <c r="ER64" s="1">
        <v>0.3363233266679575</v>
      </c>
      <c r="ES64" s="1">
        <v>0.35616926751651873</v>
      </c>
      <c r="ET64" s="1">
        <v>0.34764631321307715</v>
      </c>
      <c r="EU64" s="1">
        <v>0.39066181471252326</v>
      </c>
      <c r="EV64" s="1">
        <v>0.47013866804020915</v>
      </c>
      <c r="EW64" s="1">
        <v>0.23647020883361994</v>
      </c>
      <c r="EX64" s="1">
        <v>0.25691026800279221</v>
      </c>
      <c r="EY64" s="1">
        <v>0.3544477772503653</v>
      </c>
      <c r="EZ64" s="1">
        <v>0.40015607888929777</v>
      </c>
      <c r="FA64" s="1">
        <v>0.36149734186845112</v>
      </c>
      <c r="FB64" s="1">
        <v>0.31004183303290228</v>
      </c>
      <c r="FC64" s="1">
        <v>0.40451806643775701</v>
      </c>
      <c r="FD64" s="1">
        <v>0.43942463047123675</v>
      </c>
      <c r="FE64" s="1">
        <v>0.30783109846340051</v>
      </c>
      <c r="FF64" s="1">
        <v>0.48981525586942659</v>
      </c>
      <c r="FG64" s="1">
        <v>0.30439659590439694</v>
      </c>
      <c r="FH64" s="1">
        <v>0.31835611675422254</v>
      </c>
      <c r="FI64" s="1">
        <v>0.41993730678941321</v>
      </c>
      <c r="FJ64" s="1">
        <v>0.32506515602901725</v>
      </c>
      <c r="FK64" s="1">
        <v>0.44944160881175504</v>
      </c>
      <c r="FL64" s="1">
        <v>0.22080851237132021</v>
      </c>
      <c r="FM64" s="1">
        <v>0.35222705230643214</v>
      </c>
      <c r="FN64" s="1">
        <v>0.33760964279818029</v>
      </c>
      <c r="FO64" s="1">
        <v>0.34868734499724308</v>
      </c>
      <c r="FP64" s="1">
        <v>0.37601958375018768</v>
      </c>
      <c r="FQ64" s="1">
        <v>0.25358971480619369</v>
      </c>
      <c r="FR64" s="1">
        <v>0.38934820313703522</v>
      </c>
      <c r="FS64" s="1">
        <v>0.39685037355303715</v>
      </c>
      <c r="FT64" s="1">
        <v>0.19006314605787963</v>
      </c>
      <c r="FU64" s="1">
        <v>0.27466344563064232</v>
      </c>
      <c r="FV64" s="1">
        <v>-4.5523063039607783E-3</v>
      </c>
      <c r="FW64" s="1">
        <v>-4.5964246932974967E-3</v>
      </c>
      <c r="FX64" s="1">
        <v>-4.317474913395904E-3</v>
      </c>
      <c r="FY64" s="1">
        <v>-4.7327522507565785E-3</v>
      </c>
      <c r="FZ64" s="1">
        <v>-4.4474036125197319E-3</v>
      </c>
      <c r="GA64" s="1">
        <v>-4.3478373764544928E-3</v>
      </c>
      <c r="GB64" s="1">
        <v>6.2241780872700193E-2</v>
      </c>
      <c r="GC64" s="1">
        <v>6.2576145960239152E-2</v>
      </c>
      <c r="GD64" s="1">
        <v>6.2258477645961922E-2</v>
      </c>
      <c r="GE64" s="1">
        <v>4.9083352836573169E-2</v>
      </c>
      <c r="GF64" s="1">
        <v>6.2925079494863145E-2</v>
      </c>
      <c r="GG64" s="1">
        <v>6.2936605887277619E-2</v>
      </c>
      <c r="GH64" s="1">
        <v>6.4094805205142547E-2</v>
      </c>
      <c r="GI64" s="1">
        <v>6.4309181165192894E-2</v>
      </c>
      <c r="GJ64" s="1">
        <v>6.5258739938248669E-2</v>
      </c>
      <c r="GK64" s="1">
        <v>6.6503432722371844E-2</v>
      </c>
      <c r="GL64" s="1">
        <v>6.8443771458753702E-2</v>
      </c>
      <c r="GM64" s="1">
        <v>6.670688097166616E-2</v>
      </c>
      <c r="GN64" s="1">
        <v>7.0023102401598453E-2</v>
      </c>
      <c r="GO64" s="1">
        <v>6.8991918382849085E-2</v>
      </c>
      <c r="GP64" s="1">
        <v>7.0968650742719533E-2</v>
      </c>
      <c r="GQ64" s="1">
        <v>6.9779127646559469E-2</v>
      </c>
      <c r="GR64" s="73">
        <v>7.0653206177881803E-2</v>
      </c>
    </row>
    <row r="65" spans="1:200" x14ac:dyDescent="0.3">
      <c r="A65" s="31" t="str">
        <v>SRE</v>
      </c>
      <c r="B65" s="72">
        <v>0.32105769016295715</v>
      </c>
      <c r="C65" s="1">
        <v>0.21872253389344978</v>
      </c>
      <c r="D65" s="1">
        <v>0.22805362658815281</v>
      </c>
      <c r="E65" s="1">
        <v>0.1256004581465463</v>
      </c>
      <c r="F65" s="1">
        <v>0.45375576071698409</v>
      </c>
      <c r="G65" s="1">
        <v>0.38181327978643997</v>
      </c>
      <c r="H65" s="1">
        <v>0.4743593566812348</v>
      </c>
      <c r="I65" s="1">
        <v>0.43552652671180325</v>
      </c>
      <c r="J65" s="1">
        <v>0.46660537984764811</v>
      </c>
      <c r="K65" s="1">
        <v>0.31002012052517569</v>
      </c>
      <c r="L65" s="1">
        <v>0.30434572826839235</v>
      </c>
      <c r="M65" s="1">
        <v>0.24602763195271715</v>
      </c>
      <c r="N65" s="1">
        <v>0.45187280564758486</v>
      </c>
      <c r="O65" s="1">
        <v>0.29048977585998076</v>
      </c>
      <c r="P65" s="1">
        <v>0.33337824138722821</v>
      </c>
      <c r="Q65" s="1">
        <v>0.43393190728484077</v>
      </c>
      <c r="R65" s="1">
        <v>0.45811071915290269</v>
      </c>
      <c r="S65" s="1">
        <v>8.7620899343395314E-2</v>
      </c>
      <c r="T65" s="1">
        <v>0.10608673319208255</v>
      </c>
      <c r="U65" s="1">
        <v>0.46506338293271243</v>
      </c>
      <c r="V65" s="1">
        <v>0.50307591876952706</v>
      </c>
      <c r="W65" s="1">
        <v>0.57567131716911379</v>
      </c>
      <c r="X65" s="1">
        <v>0.30302468424307033</v>
      </c>
      <c r="Y65" s="1">
        <v>0.34178574779250731</v>
      </c>
      <c r="Z65" s="1">
        <v>0.23735622802010026</v>
      </c>
      <c r="AA65" s="1">
        <v>0.44298164364646336</v>
      </c>
      <c r="AB65" s="1">
        <v>-4.5944260112680414E-2</v>
      </c>
      <c r="AC65" s="1">
        <v>0.35079443983875669</v>
      </c>
      <c r="AD65" s="1">
        <v>4.9669611969509746E-2</v>
      </c>
      <c r="AE65" s="1">
        <v>-8.0483072009740267E-2</v>
      </c>
      <c r="AF65" s="1">
        <v>0.50982318855920006</v>
      </c>
      <c r="AG65" s="1">
        <v>0.39022501049117092</v>
      </c>
      <c r="AH65" s="1">
        <v>0.47585065610635563</v>
      </c>
      <c r="AI65" s="1">
        <v>0.3008636928785578</v>
      </c>
      <c r="AJ65" s="1">
        <v>0.42982975823227054</v>
      </c>
      <c r="AK65" s="1">
        <v>0.35041872906018295</v>
      </c>
      <c r="AL65" s="1">
        <v>0.4253355694747562</v>
      </c>
      <c r="AM65" s="1">
        <v>0.26537125516880739</v>
      </c>
      <c r="AN65" s="1">
        <v>0.40984066193436897</v>
      </c>
      <c r="AO65" s="1">
        <v>0.40870922998182613</v>
      </c>
      <c r="AP65" s="1">
        <v>0.35199956093686269</v>
      </c>
      <c r="AQ65" s="1">
        <v>0.32427775376728901</v>
      </c>
      <c r="AR65" s="1">
        <v>0.50081758151437761</v>
      </c>
      <c r="AS65" s="1">
        <v>0.52991778795074818</v>
      </c>
      <c r="AT65" s="1">
        <v>0.41826834430448329</v>
      </c>
      <c r="AU65" s="1">
        <v>0.26917853106814704</v>
      </c>
      <c r="AV65" s="1">
        <v>0.17095540908731094</v>
      </c>
      <c r="AW65" s="1">
        <v>0.42432709263229257</v>
      </c>
      <c r="AX65" s="1">
        <v>0.50854160534643023</v>
      </c>
      <c r="AY65" s="1">
        <v>0.49389303839649967</v>
      </c>
      <c r="AZ65" s="1">
        <v>0.3506641434629294</v>
      </c>
      <c r="BA65" s="1">
        <v>0.41513168189831801</v>
      </c>
      <c r="BB65" s="1">
        <v>0.54111814447426676</v>
      </c>
      <c r="BC65" s="1">
        <v>0.62447520344568563</v>
      </c>
      <c r="BD65" s="1">
        <v>0.35846923022435501</v>
      </c>
      <c r="BE65" s="1">
        <v>0.40772540136286939</v>
      </c>
      <c r="BF65" s="1">
        <v>0.4764675533092651</v>
      </c>
      <c r="BG65" s="1">
        <v>0.36291844720737026</v>
      </c>
      <c r="BH65" s="1">
        <v>0.40845892064712808</v>
      </c>
      <c r="BI65" s="1">
        <v>0.46905032088790688</v>
      </c>
      <c r="BJ65" s="1">
        <v>0.76209504517730231</v>
      </c>
      <c r="BK65" s="1">
        <v>0.75418410930969937</v>
      </c>
      <c r="BL65" s="1">
        <v>0.64080963512469868</v>
      </c>
      <c r="BM65" s="1">
        <v>1.0000000000000002</v>
      </c>
      <c r="BN65" s="1">
        <v>0.74560288733886759</v>
      </c>
      <c r="BO65" s="1">
        <v>0.55035930521330245</v>
      </c>
      <c r="BP65" s="1">
        <v>0.67055464861271163</v>
      </c>
      <c r="BQ65" s="1">
        <v>0.41202876137908212</v>
      </c>
      <c r="BR65" s="1">
        <v>0.22959195662867141</v>
      </c>
      <c r="BS65" s="1">
        <v>0.76588113946973535</v>
      </c>
      <c r="BT65" s="1">
        <v>0.78781081848513745</v>
      </c>
      <c r="BU65" s="1">
        <v>0.66635647712647927</v>
      </c>
      <c r="BV65" s="1">
        <v>0.58194653202058122</v>
      </c>
      <c r="BW65" s="1">
        <v>0.50331437761960995</v>
      </c>
      <c r="BX65" s="1">
        <v>0.22350728829643177</v>
      </c>
      <c r="BY65" s="1">
        <v>0.40609570677414625</v>
      </c>
      <c r="BZ65" s="1">
        <v>0.44257767089786459</v>
      </c>
      <c r="CA65" s="1">
        <v>0.52454019450372447</v>
      </c>
      <c r="CB65" s="1">
        <v>0.53317330922001238</v>
      </c>
      <c r="CC65" s="1">
        <v>0.33424431895418949</v>
      </c>
      <c r="CD65" s="1">
        <v>0.29498484876789582</v>
      </c>
      <c r="CE65" s="1">
        <v>7.5922670176598636E-2</v>
      </c>
      <c r="CF65" s="1">
        <v>0.60157271684326374</v>
      </c>
      <c r="CG65" s="1">
        <v>0.5567416100399184</v>
      </c>
      <c r="CH65" s="1">
        <v>0.52318612362662575</v>
      </c>
      <c r="CI65" s="1">
        <v>0.48421396338644429</v>
      </c>
      <c r="CJ65" s="1">
        <v>0.46865402903446418</v>
      </c>
      <c r="CK65" s="1">
        <v>0.43554716747958461</v>
      </c>
      <c r="CL65" s="1">
        <v>0.51764580858471132</v>
      </c>
      <c r="CM65" s="1">
        <v>0.36609575752649437</v>
      </c>
      <c r="CN65" s="1">
        <v>0.55935037570377322</v>
      </c>
      <c r="CO65" s="1">
        <v>0.33735068880060354</v>
      </c>
      <c r="CP65" s="1">
        <v>0.37315257363886062</v>
      </c>
      <c r="CQ65" s="1">
        <v>0.54480120444456415</v>
      </c>
      <c r="CR65" s="1">
        <v>0.46557534274839973</v>
      </c>
      <c r="CS65" s="1">
        <v>0.56357971683061048</v>
      </c>
      <c r="CT65" s="1">
        <v>0.40798457958074219</v>
      </c>
      <c r="CU65" s="1">
        <v>0.49032738139271514</v>
      </c>
      <c r="CV65" s="1">
        <v>0.58922432788144852</v>
      </c>
      <c r="CW65" s="1">
        <v>0.56464777960614365</v>
      </c>
      <c r="CX65" s="1">
        <v>0.55606851428704374</v>
      </c>
      <c r="CY65" s="1">
        <v>0.3403575169491469</v>
      </c>
      <c r="CZ65" s="1">
        <v>0.49479439389198315</v>
      </c>
      <c r="DA65" s="1">
        <v>0.46766386078225569</v>
      </c>
      <c r="DB65" s="1">
        <v>0.3631490321302096</v>
      </c>
      <c r="DC65" s="1">
        <v>0.452677714381372</v>
      </c>
      <c r="DD65" s="1">
        <v>0.507137873810102</v>
      </c>
      <c r="DE65" s="1">
        <v>0.4226326690302582</v>
      </c>
      <c r="DF65" s="1">
        <v>0.50607955533739868</v>
      </c>
      <c r="DG65" s="1">
        <v>0.4755985410123218</v>
      </c>
      <c r="DH65" s="1">
        <v>0.5445759607760684</v>
      </c>
      <c r="DI65" s="1">
        <v>0.48914642060175845</v>
      </c>
      <c r="DJ65" s="1">
        <v>9.2031560402642085E-2</v>
      </c>
      <c r="DK65" s="1">
        <v>0.66857962585008068</v>
      </c>
      <c r="DL65" s="1">
        <v>0.60776900357194097</v>
      </c>
      <c r="DM65" s="1">
        <v>0.27539169690676196</v>
      </c>
      <c r="DN65" s="1">
        <v>0.47610626034792702</v>
      </c>
      <c r="DO65" s="1">
        <v>0.64360978677488079</v>
      </c>
      <c r="DP65" s="1">
        <v>0.57687277604266618</v>
      </c>
      <c r="DQ65" s="1">
        <v>0.5257680842461806</v>
      </c>
      <c r="DR65" s="1">
        <v>0.50448262584482706</v>
      </c>
      <c r="DS65" s="1">
        <v>0.47690168740051408</v>
      </c>
      <c r="DT65" s="1">
        <v>0.48386069228381112</v>
      </c>
      <c r="DU65" s="1">
        <v>0.54679508363958274</v>
      </c>
      <c r="DV65" s="1">
        <v>0.27063166346936418</v>
      </c>
      <c r="DW65" s="1">
        <v>0.35598640626259059</v>
      </c>
      <c r="DX65" s="1">
        <v>0.69449889373286977</v>
      </c>
      <c r="DY65" s="1">
        <v>0.684581261666381</v>
      </c>
      <c r="DZ65" s="1">
        <v>0.36301859227262878</v>
      </c>
      <c r="EA65" s="1">
        <v>0.33945144390187726</v>
      </c>
      <c r="EB65" s="1">
        <v>0.34370275403574768</v>
      </c>
      <c r="EC65" s="1">
        <v>0.63536597544542761</v>
      </c>
      <c r="ED65" s="1">
        <v>0.51610160997085297</v>
      </c>
      <c r="EE65" s="1">
        <v>0.33848739146305623</v>
      </c>
      <c r="EF65" s="1">
        <v>0.49638999026429603</v>
      </c>
      <c r="EG65" s="1">
        <v>0.46589520788008598</v>
      </c>
      <c r="EH65" s="1">
        <v>0.46200473950509491</v>
      </c>
      <c r="EI65" s="1">
        <v>0.24885140084979984</v>
      </c>
      <c r="EJ65" s="1">
        <v>0.37034660086610555</v>
      </c>
      <c r="EK65" s="1">
        <v>0.46223692471975214</v>
      </c>
      <c r="EL65" s="1">
        <v>0.28373795178679306</v>
      </c>
      <c r="EM65" s="1">
        <v>0.25597269630726571</v>
      </c>
      <c r="EN65" s="1">
        <v>0.27925349792482762</v>
      </c>
      <c r="EO65" s="1">
        <v>0.39157699576452526</v>
      </c>
      <c r="EP65" s="1">
        <v>0.472875553276764</v>
      </c>
      <c r="EQ65" s="1">
        <v>0.26829090127918181</v>
      </c>
      <c r="ER65" s="1">
        <v>0.24223575920525661</v>
      </c>
      <c r="ES65" s="1">
        <v>0.26976708403500638</v>
      </c>
      <c r="ET65" s="1">
        <v>0.26046638017904555</v>
      </c>
      <c r="EU65" s="1">
        <v>0.45666841029820754</v>
      </c>
      <c r="EV65" s="1">
        <v>0.42356341735014286</v>
      </c>
      <c r="EW65" s="1">
        <v>0.43362752675428529</v>
      </c>
      <c r="EX65" s="1">
        <v>0.47456212500652012</v>
      </c>
      <c r="EY65" s="1">
        <v>0.32278322198080933</v>
      </c>
      <c r="EZ65" s="1">
        <v>0.39901475164170036</v>
      </c>
      <c r="FA65" s="1">
        <v>0.35217015073491365</v>
      </c>
      <c r="FB65" s="1">
        <v>0.18494906073917775</v>
      </c>
      <c r="FC65" s="1">
        <v>0.50666209361422176</v>
      </c>
      <c r="FD65" s="1">
        <v>0.59954051300539568</v>
      </c>
      <c r="FE65" s="1">
        <v>0.40458845792006837</v>
      </c>
      <c r="FF65" s="1">
        <v>0.53196380742321014</v>
      </c>
      <c r="FG65" s="1">
        <v>0.58215394668661902</v>
      </c>
      <c r="FH65" s="1">
        <v>0.59231281497637234</v>
      </c>
      <c r="FI65" s="1">
        <v>0.60500119091548377</v>
      </c>
      <c r="FJ65" s="1">
        <v>0.43374072941953545</v>
      </c>
      <c r="FK65" s="1">
        <v>0.49831668211599983</v>
      </c>
      <c r="FL65" s="1">
        <v>0.45856666420327474</v>
      </c>
      <c r="FM65" s="1">
        <v>0.28373615465351404</v>
      </c>
      <c r="FN65" s="1">
        <v>0.25597208556045042</v>
      </c>
      <c r="FO65" s="1">
        <v>0.27925186137494501</v>
      </c>
      <c r="FP65" s="1">
        <v>0.39157205522456312</v>
      </c>
      <c r="FQ65" s="1">
        <v>0.27007848292265918</v>
      </c>
      <c r="FR65" s="1">
        <v>0.49101197359130094</v>
      </c>
      <c r="FS65" s="1">
        <v>0.50460277395901709</v>
      </c>
      <c r="FT65" s="1">
        <v>0.30474343067870469</v>
      </c>
      <c r="FU65" s="1">
        <v>0.48181177009136228</v>
      </c>
      <c r="FV65" s="1">
        <v>-6.0859140434896035E-2</v>
      </c>
      <c r="FW65" s="1">
        <v>-6.0961419991464739E-2</v>
      </c>
      <c r="FX65" s="1">
        <v>-6.0420414712384421E-2</v>
      </c>
      <c r="FY65" s="1">
        <v>-6.0425313760802936E-2</v>
      </c>
      <c r="FZ65" s="1">
        <v>-6.0960403991422732E-2</v>
      </c>
      <c r="GA65" s="1">
        <v>-6.0844140990015595E-2</v>
      </c>
      <c r="GB65" s="1">
        <v>3.7264537515283219E-2</v>
      </c>
      <c r="GC65" s="1">
        <v>3.782233896195359E-2</v>
      </c>
      <c r="GD65" s="1">
        <v>3.7352435846275865E-2</v>
      </c>
      <c r="GE65" s="1">
        <v>-1.2177466169730864E-2</v>
      </c>
      <c r="GF65" s="1">
        <v>3.8326681203453103E-2</v>
      </c>
      <c r="GG65" s="1">
        <v>3.8087759242567631E-2</v>
      </c>
      <c r="GH65" s="1">
        <v>4.0017295013935993E-2</v>
      </c>
      <c r="GI65" s="1">
        <v>4.0294465300178238E-2</v>
      </c>
      <c r="GJ65" s="1">
        <v>4.172961074294218E-2</v>
      </c>
      <c r="GK65" s="1">
        <v>4.3513302167697727E-2</v>
      </c>
      <c r="GL65" s="1">
        <v>4.6303797910759892E-2</v>
      </c>
      <c r="GM65" s="1">
        <v>4.3827821490865032E-2</v>
      </c>
      <c r="GN65" s="1">
        <v>4.8567677140748326E-2</v>
      </c>
      <c r="GO65" s="1">
        <v>4.7109641947861755E-2</v>
      </c>
      <c r="GP65" s="1">
        <v>4.9626764153451429E-2</v>
      </c>
      <c r="GQ65" s="1">
        <v>4.7929858145577174E-2</v>
      </c>
      <c r="GR65" s="73">
        <v>4.9187084882583824E-2</v>
      </c>
    </row>
    <row r="66" spans="1:200" x14ac:dyDescent="0.3">
      <c r="A66" s="31" t="str">
        <v>ATO</v>
      </c>
      <c r="B66" s="72">
        <v>0.37797035473095303</v>
      </c>
      <c r="C66" s="1">
        <v>0.30351415640824358</v>
      </c>
      <c r="D66" s="1">
        <v>0.2880077062514802</v>
      </c>
      <c r="E66" s="1">
        <v>0.22016978766713263</v>
      </c>
      <c r="F66" s="1">
        <v>0.46204943396785153</v>
      </c>
      <c r="G66" s="1">
        <v>0.4267321599951388</v>
      </c>
      <c r="H66" s="1">
        <v>0.55781971241960437</v>
      </c>
      <c r="I66" s="1">
        <v>0.59616099897207253</v>
      </c>
      <c r="J66" s="1">
        <v>0.40478577463703086</v>
      </c>
      <c r="K66" s="1">
        <v>0.25737549817215333</v>
      </c>
      <c r="L66" s="1">
        <v>0.34628761880596476</v>
      </c>
      <c r="M66" s="1">
        <v>0.22175838022473707</v>
      </c>
      <c r="N66" s="1">
        <v>0.3881878157136775</v>
      </c>
      <c r="O66" s="1">
        <v>0.38782639935747776</v>
      </c>
      <c r="P66" s="1">
        <v>0.30070939875241653</v>
      </c>
      <c r="Q66" s="1">
        <v>0.34699533777637426</v>
      </c>
      <c r="R66" s="1">
        <v>0.46722297308708538</v>
      </c>
      <c r="S66" s="1">
        <v>0.15147028051723196</v>
      </c>
      <c r="T66" s="1">
        <v>2.6727615940350009E-3</v>
      </c>
      <c r="U66" s="1">
        <v>0.48537017433738899</v>
      </c>
      <c r="V66" s="1">
        <v>0.47212537609975291</v>
      </c>
      <c r="W66" s="1">
        <v>0.53028358488760352</v>
      </c>
      <c r="X66" s="1">
        <v>0.26064158845096502</v>
      </c>
      <c r="Y66" s="1">
        <v>0.42894772613971377</v>
      </c>
      <c r="Z66" s="1">
        <v>0.28899671873557303</v>
      </c>
      <c r="AA66" s="1">
        <v>0.47399246252843613</v>
      </c>
      <c r="AB66" s="1">
        <v>4.7185320280391845E-2</v>
      </c>
      <c r="AC66" s="1">
        <v>0.41825689159538476</v>
      </c>
      <c r="AD66" s="1">
        <v>0.162994393710582</v>
      </c>
      <c r="AE66" s="1">
        <v>-7.3963442047960321E-2</v>
      </c>
      <c r="AF66" s="1">
        <v>0.39693158072821022</v>
      </c>
      <c r="AG66" s="1">
        <v>0.4366810736317735</v>
      </c>
      <c r="AH66" s="1">
        <v>0.53670577447056722</v>
      </c>
      <c r="AI66" s="1">
        <v>0.41278468888147457</v>
      </c>
      <c r="AJ66" s="1">
        <v>0.41319066929399917</v>
      </c>
      <c r="AK66" s="1">
        <v>0.2894453237714682</v>
      </c>
      <c r="AL66" s="1">
        <v>0.452645435968274</v>
      </c>
      <c r="AM66" s="1">
        <v>0.20723562428222178</v>
      </c>
      <c r="AN66" s="1">
        <v>0.22074422900936394</v>
      </c>
      <c r="AO66" s="1">
        <v>0.25544218632954557</v>
      </c>
      <c r="AP66" s="1">
        <v>0.33100761152023894</v>
      </c>
      <c r="AQ66" s="1">
        <v>0.21122200719118334</v>
      </c>
      <c r="AR66" s="1">
        <v>0.32147330009337677</v>
      </c>
      <c r="AS66" s="1">
        <v>0.3496782449661297</v>
      </c>
      <c r="AT66" s="1">
        <v>0.35486454274224222</v>
      </c>
      <c r="AU66" s="1">
        <v>0.15021526412640993</v>
      </c>
      <c r="AV66" s="1">
        <v>0.26675718752688521</v>
      </c>
      <c r="AW66" s="1">
        <v>0.36797404312695647</v>
      </c>
      <c r="AX66" s="1">
        <v>0.54090611167604341</v>
      </c>
      <c r="AY66" s="1">
        <v>0.39598050769414028</v>
      </c>
      <c r="AZ66" s="1">
        <v>0.39109652798670264</v>
      </c>
      <c r="BA66" s="1">
        <v>0.34736676297096775</v>
      </c>
      <c r="BB66" s="1">
        <v>0.59999151143641505</v>
      </c>
      <c r="BC66" s="1">
        <v>0.54784832142102002</v>
      </c>
      <c r="BD66" s="1">
        <v>0.41831875988653522</v>
      </c>
      <c r="BE66" s="1">
        <v>0.32688414030798396</v>
      </c>
      <c r="BF66" s="1">
        <v>0.52481319476725274</v>
      </c>
      <c r="BG66" s="1">
        <v>0.40974513648705491</v>
      </c>
      <c r="BH66" s="1">
        <v>0.33471376615297299</v>
      </c>
      <c r="BI66" s="1">
        <v>0.47241171368863749</v>
      </c>
      <c r="BJ66" s="1">
        <v>0.66291701378843648</v>
      </c>
      <c r="BK66" s="1">
        <v>0.66434298058539465</v>
      </c>
      <c r="BL66" s="1">
        <v>0.56729320223134061</v>
      </c>
      <c r="BM66" s="1">
        <v>0.74560288733886759</v>
      </c>
      <c r="BN66" s="1">
        <v>1</v>
      </c>
      <c r="BO66" s="1">
        <v>0.64072447869243321</v>
      </c>
      <c r="BP66" s="1">
        <v>0.78427464059704399</v>
      </c>
      <c r="BQ66" s="1">
        <v>0.15957389531377275</v>
      </c>
      <c r="BR66" s="1">
        <v>5.5170234477123305E-2</v>
      </c>
      <c r="BS66" s="1">
        <v>0.67649785475736302</v>
      </c>
      <c r="BT66" s="1">
        <v>0.67548460766806928</v>
      </c>
      <c r="BU66" s="1">
        <v>0.63217809209107645</v>
      </c>
      <c r="BV66" s="1">
        <v>0.62792927863158465</v>
      </c>
      <c r="BW66" s="1">
        <v>0.64607451034820673</v>
      </c>
      <c r="BX66" s="1">
        <v>0.33882307299829101</v>
      </c>
      <c r="BY66" s="1">
        <v>0.46627412926337647</v>
      </c>
      <c r="BZ66" s="1">
        <v>0.50432700781977224</v>
      </c>
      <c r="CA66" s="1">
        <v>0.49696750788561356</v>
      </c>
      <c r="CB66" s="1">
        <v>0.49320709805750074</v>
      </c>
      <c r="CC66" s="1">
        <v>0.45838863078069164</v>
      </c>
      <c r="CD66" s="1">
        <v>0.32061425960957429</v>
      </c>
      <c r="CE66" s="1">
        <v>0.28895519830599792</v>
      </c>
      <c r="CF66" s="1">
        <v>0.52992676784810167</v>
      </c>
      <c r="CG66" s="1">
        <v>0.38485729067021363</v>
      </c>
      <c r="CH66" s="1">
        <v>0.42432951261052737</v>
      </c>
      <c r="CI66" s="1">
        <v>0.30925039536891757</v>
      </c>
      <c r="CJ66" s="1">
        <v>0.36189401090693885</v>
      </c>
      <c r="CK66" s="1">
        <v>0.41772102191364585</v>
      </c>
      <c r="CL66" s="1">
        <v>0.48364855895952896</v>
      </c>
      <c r="CM66" s="1">
        <v>0.38401858286344687</v>
      </c>
      <c r="CN66" s="1">
        <v>0.39358002937540759</v>
      </c>
      <c r="CO66" s="1">
        <v>0.19671198958584138</v>
      </c>
      <c r="CP66" s="1">
        <v>0.36930874804028879</v>
      </c>
      <c r="CQ66" s="1">
        <v>0.4032234533905068</v>
      </c>
      <c r="CR66" s="1">
        <v>0.33976896783734739</v>
      </c>
      <c r="CS66" s="1">
        <v>0.43558428724779163</v>
      </c>
      <c r="CT66" s="1">
        <v>0.34671235608316492</v>
      </c>
      <c r="CU66" s="1">
        <v>0.37846356280536853</v>
      </c>
      <c r="CV66" s="1">
        <v>0.33539542439250808</v>
      </c>
      <c r="CW66" s="1">
        <v>0.37037302698692315</v>
      </c>
      <c r="CX66" s="1">
        <v>0.6117507308375647</v>
      </c>
      <c r="CY66" s="1">
        <v>0.25241212778766825</v>
      </c>
      <c r="CZ66" s="1">
        <v>0.50871038692874559</v>
      </c>
      <c r="DA66" s="1">
        <v>0.48858499496625624</v>
      </c>
      <c r="DB66" s="1">
        <v>0.33525449301799093</v>
      </c>
      <c r="DC66" s="1">
        <v>0.25354786657106004</v>
      </c>
      <c r="DD66" s="1">
        <v>0.34134464527878555</v>
      </c>
      <c r="DE66" s="1">
        <v>0.2068397508200468</v>
      </c>
      <c r="DF66" s="1">
        <v>0.26680223437010825</v>
      </c>
      <c r="DG66" s="1">
        <v>0.2341696719235847</v>
      </c>
      <c r="DH66" s="1">
        <v>0.25622700120621633</v>
      </c>
      <c r="DI66" s="1">
        <v>0.34991223429621998</v>
      </c>
      <c r="DJ66" s="1">
        <v>-6.4937758099429935E-2</v>
      </c>
      <c r="DK66" s="1">
        <v>0.45672178817233905</v>
      </c>
      <c r="DL66" s="1">
        <v>0.30571897540245496</v>
      </c>
      <c r="DM66" s="1">
        <v>5.8044565668694127E-2</v>
      </c>
      <c r="DN66" s="1">
        <v>0.25360483819193841</v>
      </c>
      <c r="DO66" s="1">
        <v>0.55983257326764069</v>
      </c>
      <c r="DP66" s="1">
        <v>0.43283601312500802</v>
      </c>
      <c r="DQ66" s="1">
        <v>0.49046355091386223</v>
      </c>
      <c r="DR66" s="1">
        <v>0.47284704676282369</v>
      </c>
      <c r="DS66" s="1">
        <v>0.35428389854077952</v>
      </c>
      <c r="DT66" s="1">
        <v>0.54046518682805589</v>
      </c>
      <c r="DU66" s="1">
        <v>0.54187805520127807</v>
      </c>
      <c r="DV66" s="1">
        <v>0.47342506941727841</v>
      </c>
      <c r="DW66" s="1">
        <v>0.50969999256954202</v>
      </c>
      <c r="DX66" s="1">
        <v>0.48739423254458569</v>
      </c>
      <c r="DY66" s="1">
        <v>0.41578483165338725</v>
      </c>
      <c r="DZ66" s="1">
        <v>0.2512938600955108</v>
      </c>
      <c r="EA66" s="1">
        <v>0.23606564512966313</v>
      </c>
      <c r="EB66" s="1">
        <v>0.28336483599480422</v>
      </c>
      <c r="EC66" s="1">
        <v>0.60301959814641914</v>
      </c>
      <c r="ED66" s="1">
        <v>0.48584506955228685</v>
      </c>
      <c r="EE66" s="1">
        <v>0.49826367199842664</v>
      </c>
      <c r="EF66" s="1">
        <v>0.50271153614139863</v>
      </c>
      <c r="EG66" s="1">
        <v>0.54396041903921621</v>
      </c>
      <c r="EH66" s="1">
        <v>0.54713841156952558</v>
      </c>
      <c r="EI66" s="1">
        <v>0.37176727438464574</v>
      </c>
      <c r="EJ66" s="1">
        <v>0.27914356604218782</v>
      </c>
      <c r="EK66" s="1">
        <v>0.30979415559092294</v>
      </c>
      <c r="EL66" s="1">
        <v>0.427177475622182</v>
      </c>
      <c r="EM66" s="1">
        <v>0.40704228843457313</v>
      </c>
      <c r="EN66" s="1">
        <v>0.41009652955089609</v>
      </c>
      <c r="EO66" s="1">
        <v>0.30145913230589827</v>
      </c>
      <c r="EP66" s="1">
        <v>0.23614954959286202</v>
      </c>
      <c r="EQ66" s="1">
        <v>0.44617243837656739</v>
      </c>
      <c r="ER66" s="1">
        <v>0.39405290938483806</v>
      </c>
      <c r="ES66" s="1">
        <v>0.4019372209209412</v>
      </c>
      <c r="ET66" s="1">
        <v>0.39368434564904609</v>
      </c>
      <c r="EU66" s="1">
        <v>0.31520389649153924</v>
      </c>
      <c r="EV66" s="1">
        <v>0.38405951176253106</v>
      </c>
      <c r="EW66" s="1">
        <v>0.20392207919838051</v>
      </c>
      <c r="EX66" s="1">
        <v>0.23211818663401981</v>
      </c>
      <c r="EY66" s="1">
        <v>0.32867100941792504</v>
      </c>
      <c r="EZ66" s="1">
        <v>0.36023800088346436</v>
      </c>
      <c r="FA66" s="1">
        <v>0.34201534521994886</v>
      </c>
      <c r="FB66" s="1">
        <v>0.30918841727143703</v>
      </c>
      <c r="FC66" s="1">
        <v>0.3407680047404873</v>
      </c>
      <c r="FD66" s="1">
        <v>0.3585101758677478</v>
      </c>
      <c r="FE66" s="1">
        <v>0.28646130202661885</v>
      </c>
      <c r="FF66" s="1">
        <v>0.37529718531452938</v>
      </c>
      <c r="FG66" s="1">
        <v>0.31670883606847428</v>
      </c>
      <c r="FH66" s="1">
        <v>0.27584640583886227</v>
      </c>
      <c r="FI66" s="1">
        <v>0.34226290518670144</v>
      </c>
      <c r="FJ66" s="1">
        <v>0.25108129778852395</v>
      </c>
      <c r="FK66" s="1">
        <v>0.41620331534719235</v>
      </c>
      <c r="FL66" s="1">
        <v>0.1040444395719534</v>
      </c>
      <c r="FM66" s="1">
        <v>0.42717597941576829</v>
      </c>
      <c r="FN66" s="1">
        <v>0.40704250473526871</v>
      </c>
      <c r="FO66" s="1">
        <v>0.4100987062766378</v>
      </c>
      <c r="FP66" s="1">
        <v>0.30145181677689092</v>
      </c>
      <c r="FQ66" s="1">
        <v>0.13906392227444331</v>
      </c>
      <c r="FR66" s="1">
        <v>0.30099488523044154</v>
      </c>
      <c r="FS66" s="1">
        <v>0.38668700077334511</v>
      </c>
      <c r="FT66" s="1">
        <v>0.16814801444558095</v>
      </c>
      <c r="FU66" s="1">
        <v>0.23948458411316589</v>
      </c>
      <c r="FV66" s="1">
        <v>-0.10461374897905826</v>
      </c>
      <c r="FW66" s="1">
        <v>-0.10465126556757894</v>
      </c>
      <c r="FX66" s="1">
        <v>-0.10434366126279079</v>
      </c>
      <c r="FY66" s="1">
        <v>-0.1042407918970186</v>
      </c>
      <c r="FZ66" s="1">
        <v>-0.1046206879571311</v>
      </c>
      <c r="GA66" s="1">
        <v>-0.10436755322785325</v>
      </c>
      <c r="GB66" s="1">
        <v>-4.1193828906829037E-2</v>
      </c>
      <c r="GC66" s="1">
        <v>-4.0781371178216834E-2</v>
      </c>
      <c r="GD66" s="1">
        <v>-4.1115256058869405E-2</v>
      </c>
      <c r="GE66" s="1">
        <v>-6.3069436978641341E-2</v>
      </c>
      <c r="GF66" s="1">
        <v>-4.0478422954159717E-2</v>
      </c>
      <c r="GG66" s="1">
        <v>-4.0571312445265899E-2</v>
      </c>
      <c r="GH66" s="1">
        <v>-3.9366995730556013E-2</v>
      </c>
      <c r="GI66" s="1">
        <v>-3.9165325635798089E-2</v>
      </c>
      <c r="GJ66" s="1">
        <v>-3.815898142748099E-2</v>
      </c>
      <c r="GK66" s="1">
        <v>-3.6992312646067747E-2</v>
      </c>
      <c r="GL66" s="1">
        <v>-3.5082640514515373E-2</v>
      </c>
      <c r="GM66" s="1">
        <v>-3.6801793942934126E-2</v>
      </c>
      <c r="GN66" s="1">
        <v>-3.3585355919405709E-2</v>
      </c>
      <c r="GO66" s="1">
        <v>-3.4575541833867365E-2</v>
      </c>
      <c r="GP66" s="1">
        <v>-3.2834139422577735E-2</v>
      </c>
      <c r="GQ66" s="1">
        <v>-3.3962896303255975E-2</v>
      </c>
      <c r="GR66" s="73">
        <v>-3.3116994569498598E-2</v>
      </c>
    </row>
    <row r="67" spans="1:200" x14ac:dyDescent="0.3">
      <c r="A67" s="31" t="str">
        <v>AWK</v>
      </c>
      <c r="B67" s="72">
        <v>0.42401238435358762</v>
      </c>
      <c r="C67" s="1">
        <v>0.37680605458423577</v>
      </c>
      <c r="D67" s="1">
        <v>0.26638895559338338</v>
      </c>
      <c r="E67" s="1">
        <v>0.23556046617083945</v>
      </c>
      <c r="F67" s="1">
        <v>0.53299373241200743</v>
      </c>
      <c r="G67" s="1">
        <v>0.34942922762062356</v>
      </c>
      <c r="H67" s="1">
        <v>0.37673158348245811</v>
      </c>
      <c r="I67" s="1">
        <v>0.54296983228637785</v>
      </c>
      <c r="J67" s="1">
        <v>0.45487006557245924</v>
      </c>
      <c r="K67" s="1">
        <v>0.17925839283153375</v>
      </c>
      <c r="L67" s="1">
        <v>0.32221842944432066</v>
      </c>
      <c r="M67" s="1">
        <v>0.19600157571648966</v>
      </c>
      <c r="N67" s="1">
        <v>0.26541604619252984</v>
      </c>
      <c r="O67" s="1">
        <v>0.20344369930557887</v>
      </c>
      <c r="P67" s="1">
        <v>0.25443336447069265</v>
      </c>
      <c r="Q67" s="1">
        <v>0.28411277320384926</v>
      </c>
      <c r="R67" s="1">
        <v>0.40329127949145976</v>
      </c>
      <c r="S67" s="1">
        <v>0.3168665530539268</v>
      </c>
      <c r="T67" s="1">
        <v>0.23824227573432341</v>
      </c>
      <c r="U67" s="1">
        <v>0.46486258678001496</v>
      </c>
      <c r="V67" s="1">
        <v>0.21080473942990527</v>
      </c>
      <c r="W67" s="1">
        <v>0.48841548875828272</v>
      </c>
      <c r="X67" s="1">
        <v>0.45007328557228032</v>
      </c>
      <c r="Y67" s="1">
        <v>0.54089809671598399</v>
      </c>
      <c r="Z67" s="1">
        <v>0.1228134811800518</v>
      </c>
      <c r="AA67" s="1">
        <v>0.44943469470143527</v>
      </c>
      <c r="AB67" s="1">
        <v>0.16837180540320484</v>
      </c>
      <c r="AC67" s="1">
        <v>0.33447317568567686</v>
      </c>
      <c r="AD67" s="1">
        <v>0.22037718461115482</v>
      </c>
      <c r="AE67" s="1">
        <v>2.2458365829203023E-2</v>
      </c>
      <c r="AF67" s="1">
        <v>0.38318934389420078</v>
      </c>
      <c r="AG67" s="1">
        <v>0.55188425907223393</v>
      </c>
      <c r="AH67" s="1">
        <v>0.44727065069135247</v>
      </c>
      <c r="AI67" s="1">
        <v>0.18138255988125904</v>
      </c>
      <c r="AJ67" s="1">
        <v>0.6923264966000312</v>
      </c>
      <c r="AK67" s="1">
        <v>0.32523738742704389</v>
      </c>
      <c r="AL67" s="1">
        <v>0.50912553411162276</v>
      </c>
      <c r="AM67" s="1">
        <v>0.27384383720353928</v>
      </c>
      <c r="AN67" s="1">
        <v>0.24445535812263325</v>
      </c>
      <c r="AO67" s="1">
        <v>0.30418192512790398</v>
      </c>
      <c r="AP67" s="1">
        <v>0.43979568966858673</v>
      </c>
      <c r="AQ67" s="1">
        <v>0.2755107412476695</v>
      </c>
      <c r="AR67" s="1">
        <v>9.8026528157051818E-2</v>
      </c>
      <c r="AS67" s="1">
        <v>0.19416066376629967</v>
      </c>
      <c r="AT67" s="1">
        <v>0.41497888787799503</v>
      </c>
      <c r="AU67" s="1">
        <v>0.28809564667770965</v>
      </c>
      <c r="AV67" s="1">
        <v>0.28959976748369598</v>
      </c>
      <c r="AW67" s="1">
        <v>0.29292430452780321</v>
      </c>
      <c r="AX67" s="1">
        <v>0.27140992539796055</v>
      </c>
      <c r="AY67" s="1">
        <v>0.18630343077447137</v>
      </c>
      <c r="AZ67" s="1">
        <v>0.3605248370173999</v>
      </c>
      <c r="BA67" s="1">
        <v>0.26520396871986612</v>
      </c>
      <c r="BB67" s="1">
        <v>0.41745960179906105</v>
      </c>
      <c r="BC67" s="1">
        <v>0.48346325020246506</v>
      </c>
      <c r="BD67" s="1">
        <v>0.38501698814220192</v>
      </c>
      <c r="BE67" s="1">
        <v>0.24656478125606923</v>
      </c>
      <c r="BF67" s="1">
        <v>0.52002106039310514</v>
      </c>
      <c r="BG67" s="1">
        <v>0.36718039174331613</v>
      </c>
      <c r="BH67" s="1">
        <v>0.21872020266989523</v>
      </c>
      <c r="BI67" s="1">
        <v>0.71640958752399719</v>
      </c>
      <c r="BJ67" s="1">
        <v>0.69799725969377224</v>
      </c>
      <c r="BK67" s="1">
        <v>0.64896424922120921</v>
      </c>
      <c r="BL67" s="1">
        <v>0.62009712265444816</v>
      </c>
      <c r="BM67" s="1">
        <v>0.55035930521330245</v>
      </c>
      <c r="BN67" s="1">
        <v>0.64072447869243321</v>
      </c>
      <c r="BO67" s="1">
        <v>1</v>
      </c>
      <c r="BP67" s="1">
        <v>0.81884994398103617</v>
      </c>
      <c r="BQ67" s="1">
        <v>0.35615686511040873</v>
      </c>
      <c r="BR67" s="1">
        <v>0.25852234306622829</v>
      </c>
      <c r="BS67" s="1">
        <v>0.61678124821702451</v>
      </c>
      <c r="BT67" s="1">
        <v>0.61002063250157001</v>
      </c>
      <c r="BU67" s="1">
        <v>0.46708344934305851</v>
      </c>
      <c r="BV67" s="1">
        <v>0.55695078262777464</v>
      </c>
      <c r="BW67" s="1">
        <v>0.52466538488616044</v>
      </c>
      <c r="BX67" s="1">
        <v>0.22480395247066112</v>
      </c>
      <c r="BY67" s="1">
        <v>0.43077132775294491</v>
      </c>
      <c r="BZ67" s="1">
        <v>0.47121346012291493</v>
      </c>
      <c r="CA67" s="1">
        <v>0.31278094564618875</v>
      </c>
      <c r="CB67" s="1">
        <v>0.38707435519003203</v>
      </c>
      <c r="CC67" s="1">
        <v>0.41737293874907727</v>
      </c>
      <c r="CD67" s="1">
        <v>0.30257160763426472</v>
      </c>
      <c r="CE67" s="1">
        <v>0.37128943503321343</v>
      </c>
      <c r="CF67" s="1">
        <v>0.35979290300737909</v>
      </c>
      <c r="CG67" s="1">
        <v>0.21715595293065193</v>
      </c>
      <c r="CH67" s="1">
        <v>0.35705559965876238</v>
      </c>
      <c r="CI67" s="1">
        <v>0.10972766951428041</v>
      </c>
      <c r="CJ67" s="1">
        <v>0.31543131245382244</v>
      </c>
      <c r="CK67" s="1">
        <v>0.41832525150293792</v>
      </c>
      <c r="CL67" s="1">
        <v>0.3189207532698321</v>
      </c>
      <c r="CM67" s="1">
        <v>0.36809659557832536</v>
      </c>
      <c r="CN67" s="1">
        <v>0.43113402318235594</v>
      </c>
      <c r="CO67" s="1">
        <v>0.29000576220683211</v>
      </c>
      <c r="CP67" s="1">
        <v>0.41765989528202113</v>
      </c>
      <c r="CQ67" s="1">
        <v>0.25571620000743334</v>
      </c>
      <c r="CR67" s="1">
        <v>0.28029347162322299</v>
      </c>
      <c r="CS67" s="1">
        <v>0.27288166982332168</v>
      </c>
      <c r="CT67" s="1">
        <v>3.4850099471291779E-2</v>
      </c>
      <c r="CU67" s="1">
        <v>0.18017482017506842</v>
      </c>
      <c r="CV67" s="1">
        <v>0.2667134963225084</v>
      </c>
      <c r="CW67" s="1">
        <v>0.21951534804199996</v>
      </c>
      <c r="CX67" s="1">
        <v>0.68403672793228154</v>
      </c>
      <c r="CY67" s="1">
        <v>0.12124959627066063</v>
      </c>
      <c r="CZ67" s="1">
        <v>0.31345131140021865</v>
      </c>
      <c r="DA67" s="1">
        <v>0.26042072997567112</v>
      </c>
      <c r="DB67" s="1">
        <v>0.10576828239924839</v>
      </c>
      <c r="DC67" s="1">
        <v>-6.9241459437051284E-3</v>
      </c>
      <c r="DD67" s="1">
        <v>0.10959247861490651</v>
      </c>
      <c r="DE67" s="1">
        <v>-4.2918428390159913E-2</v>
      </c>
      <c r="DF67" s="1">
        <v>-1.5409251968748336E-2</v>
      </c>
      <c r="DG67" s="1">
        <v>4.9677997133388399E-2</v>
      </c>
      <c r="DH67" s="1">
        <v>0.10015382388623323</v>
      </c>
      <c r="DI67" s="1">
        <v>0.54584755765837589</v>
      </c>
      <c r="DJ67" s="1">
        <v>0.12485407182530898</v>
      </c>
      <c r="DK67" s="1">
        <v>0.20262761100207377</v>
      </c>
      <c r="DL67" s="1">
        <v>0.11523671745236701</v>
      </c>
      <c r="DM67" s="1">
        <v>5.5500128052471058E-2</v>
      </c>
      <c r="DN67" s="1">
        <v>0.20915759535424594</v>
      </c>
      <c r="DO67" s="1">
        <v>0.56019804239523507</v>
      </c>
      <c r="DP67" s="1">
        <v>0.33770820198745499</v>
      </c>
      <c r="DQ67" s="1">
        <v>0.29968503261836332</v>
      </c>
      <c r="DR67" s="1">
        <v>0.28555680778119574</v>
      </c>
      <c r="DS67" s="1">
        <v>0.21637888293774463</v>
      </c>
      <c r="DT67" s="1">
        <v>0.66620237329280829</v>
      </c>
      <c r="DU67" s="1">
        <v>0.67332660518830101</v>
      </c>
      <c r="DV67" s="1">
        <v>0.53637380861362227</v>
      </c>
      <c r="DW67" s="1">
        <v>0.60209450413150867</v>
      </c>
      <c r="DX67" s="1">
        <v>0.32319467748717284</v>
      </c>
      <c r="DY67" s="1">
        <v>0.30069843283871517</v>
      </c>
      <c r="DZ67" s="1">
        <v>0.11147738222492683</v>
      </c>
      <c r="EA67" s="1">
        <v>0.11627375267716382</v>
      </c>
      <c r="EB67" s="1">
        <v>0.10723181159573932</v>
      </c>
      <c r="EC67" s="1">
        <v>0.56552630800140269</v>
      </c>
      <c r="ED67" s="1">
        <v>0.46098300413176918</v>
      </c>
      <c r="EE67" s="1">
        <v>0.44026879722430323</v>
      </c>
      <c r="EF67" s="1">
        <v>0.43727531159890182</v>
      </c>
      <c r="EG67" s="1">
        <v>0.55718269910719032</v>
      </c>
      <c r="EH67" s="1">
        <v>0.40803813806060596</v>
      </c>
      <c r="EI67" s="1">
        <v>0.37241980953930248</v>
      </c>
      <c r="EJ67" s="1">
        <v>0.33008434944126769</v>
      </c>
      <c r="EK67" s="1">
        <v>7.7135732888640757E-2</v>
      </c>
      <c r="EL67" s="1">
        <v>0.52144717373004712</v>
      </c>
      <c r="EM67" s="1">
        <v>0.4986186213597843</v>
      </c>
      <c r="EN67" s="1">
        <v>0.50954509373811041</v>
      </c>
      <c r="EO67" s="1">
        <v>0.39115533420530302</v>
      </c>
      <c r="EP67" s="1">
        <v>0.24313574598986257</v>
      </c>
      <c r="EQ67" s="1">
        <v>0.50034352120001424</v>
      </c>
      <c r="ER67" s="1">
        <v>0.4710577158941196</v>
      </c>
      <c r="ES67" s="1">
        <v>0.47834814188841313</v>
      </c>
      <c r="ET67" s="1">
        <v>0.48946585012385824</v>
      </c>
      <c r="EU67" s="1">
        <v>0.37725419860119358</v>
      </c>
      <c r="EV67" s="1">
        <v>0.58089378910786749</v>
      </c>
      <c r="EW67" s="1">
        <v>0.1914613847348513</v>
      </c>
      <c r="EX67" s="1">
        <v>0.19943925289734818</v>
      </c>
      <c r="EY67" s="1">
        <v>0.47128825855133366</v>
      </c>
      <c r="EZ67" s="1">
        <v>0.47818501641692457</v>
      </c>
      <c r="FA67" s="1">
        <v>0.51411436206920591</v>
      </c>
      <c r="FB67" s="1">
        <v>0.47649864143406839</v>
      </c>
      <c r="FC67" s="1">
        <v>0.40774164691748505</v>
      </c>
      <c r="FD67" s="1">
        <v>0.38261775845491458</v>
      </c>
      <c r="FE67" s="1">
        <v>0.22378985923661848</v>
      </c>
      <c r="FF67" s="1">
        <v>0.45447136512726244</v>
      </c>
      <c r="FG67" s="1">
        <v>0.28531446163774932</v>
      </c>
      <c r="FH67" s="1">
        <v>0.24209674235095763</v>
      </c>
      <c r="FI67" s="1">
        <v>0.32765029524888817</v>
      </c>
      <c r="FJ67" s="1">
        <v>0.24177816159022708</v>
      </c>
      <c r="FK67" s="1">
        <v>0.35257639470198576</v>
      </c>
      <c r="FL67" s="1">
        <v>0.10766306774186668</v>
      </c>
      <c r="FM67" s="1">
        <v>0.52144477327434879</v>
      </c>
      <c r="FN67" s="1">
        <v>0.49861922744614279</v>
      </c>
      <c r="FO67" s="1">
        <v>0.50954809997312389</v>
      </c>
      <c r="FP67" s="1">
        <v>0.39114850399931633</v>
      </c>
      <c r="FQ67" s="1">
        <v>0.19384403390153884</v>
      </c>
      <c r="FR67" s="1">
        <v>0.34203542835365808</v>
      </c>
      <c r="FS67" s="1">
        <v>0.38072246526862891</v>
      </c>
      <c r="FT67" s="1">
        <v>0.18588232233965121</v>
      </c>
      <c r="FU67" s="1">
        <v>0.25193175162436743</v>
      </c>
      <c r="FV67" s="1">
        <v>-5.5021955981454769E-2</v>
      </c>
      <c r="FW67" s="1">
        <v>-5.5147420827317481E-2</v>
      </c>
      <c r="FX67" s="1">
        <v>-5.4626363917796683E-2</v>
      </c>
      <c r="FY67" s="1">
        <v>-5.5528775373331493E-2</v>
      </c>
      <c r="FZ67" s="1">
        <v>-5.5230244862352083E-2</v>
      </c>
      <c r="GA67" s="1">
        <v>-5.5204921129470744E-2</v>
      </c>
      <c r="GB67" s="1">
        <v>3.3287396377850241E-2</v>
      </c>
      <c r="GC67" s="1">
        <v>3.3687227055106281E-2</v>
      </c>
      <c r="GD67" s="1">
        <v>3.3361693560211264E-2</v>
      </c>
      <c r="GE67" s="1">
        <v>1.6579894976075493E-2</v>
      </c>
      <c r="GF67" s="1">
        <v>3.4114667147336797E-2</v>
      </c>
      <c r="GG67" s="1">
        <v>3.3494776660760811E-2</v>
      </c>
      <c r="GH67" s="1">
        <v>3.5379557935096562E-2</v>
      </c>
      <c r="GI67" s="1">
        <v>3.5598872570796102E-2</v>
      </c>
      <c r="GJ67" s="1">
        <v>3.6641593572543499E-2</v>
      </c>
      <c r="GK67" s="1">
        <v>3.7972731414182455E-2</v>
      </c>
      <c r="GL67" s="1">
        <v>4.0063084838058184E-2</v>
      </c>
      <c r="GM67" s="1">
        <v>3.8266136739195739E-2</v>
      </c>
      <c r="GN67" s="1">
        <v>4.1770775196831464E-2</v>
      </c>
      <c r="GO67" s="1">
        <v>4.0732875191411652E-2</v>
      </c>
      <c r="GP67" s="1">
        <v>4.2161201429154013E-2</v>
      </c>
      <c r="GQ67" s="1">
        <v>4.0903736064492158E-2</v>
      </c>
      <c r="GR67" s="73">
        <v>4.1846693614355508E-2</v>
      </c>
    </row>
    <row r="68" spans="1:200" x14ac:dyDescent="0.3">
      <c r="A68" s="31" t="str">
        <v>WTRG</v>
      </c>
      <c r="B68" s="72">
        <v>0.42351248331588787</v>
      </c>
      <c r="C68" s="1">
        <v>0.34629218448294419</v>
      </c>
      <c r="D68" s="1">
        <v>0.34998712724879472</v>
      </c>
      <c r="E68" s="1">
        <v>0.24242788537708077</v>
      </c>
      <c r="F68" s="1">
        <v>0.52537422338272599</v>
      </c>
      <c r="G68" s="1">
        <v>0.3844003749496715</v>
      </c>
      <c r="H68" s="1">
        <v>0.45480110601094659</v>
      </c>
      <c r="I68" s="1">
        <v>0.58587851738331043</v>
      </c>
      <c r="J68" s="1">
        <v>0.49192530373489024</v>
      </c>
      <c r="K68" s="1">
        <v>0.21370547562865663</v>
      </c>
      <c r="L68" s="1">
        <v>0.35125016493235878</v>
      </c>
      <c r="M68" s="1">
        <v>0.29646609966499204</v>
      </c>
      <c r="N68" s="1">
        <v>0.26831874507134751</v>
      </c>
      <c r="O68" s="1">
        <v>0.23643294938243326</v>
      </c>
      <c r="P68" s="1">
        <v>0.32069366979743658</v>
      </c>
      <c r="Q68" s="1">
        <v>0.39682245265712779</v>
      </c>
      <c r="R68" s="1">
        <v>0.458877032373882</v>
      </c>
      <c r="S68" s="1">
        <v>0.29094565359822466</v>
      </c>
      <c r="T68" s="1">
        <v>0.15863099839712197</v>
      </c>
      <c r="U68" s="1">
        <v>0.55209156322321518</v>
      </c>
      <c r="V68" s="1">
        <v>0.39781893336579205</v>
      </c>
      <c r="W68" s="1">
        <v>0.54983218804157352</v>
      </c>
      <c r="X68" s="1">
        <v>0.38416431112267641</v>
      </c>
      <c r="Y68" s="1">
        <v>0.5588310372123777</v>
      </c>
      <c r="Z68" s="1">
        <v>0.13296691023570387</v>
      </c>
      <c r="AA68" s="1">
        <v>0.49110584435772642</v>
      </c>
      <c r="AB68" s="1">
        <v>0.10323881735132551</v>
      </c>
      <c r="AC68" s="1">
        <v>0.35521065441545674</v>
      </c>
      <c r="AD68" s="1">
        <v>0.16879738002618092</v>
      </c>
      <c r="AE68" s="1">
        <v>-0.13990742925028068</v>
      </c>
      <c r="AF68" s="1">
        <v>0.40850308185861128</v>
      </c>
      <c r="AG68" s="1">
        <v>0.50835426516339333</v>
      </c>
      <c r="AH68" s="1">
        <v>0.51766996870116466</v>
      </c>
      <c r="AI68" s="1">
        <v>0.43140238704293732</v>
      </c>
      <c r="AJ68" s="1">
        <v>0.56973468962087348</v>
      </c>
      <c r="AK68" s="1">
        <v>0.28200445896750764</v>
      </c>
      <c r="AL68" s="1">
        <v>0.5048609603431542</v>
      </c>
      <c r="AM68" s="1">
        <v>0.23626281992664891</v>
      </c>
      <c r="AN68" s="1">
        <v>0.34921163638581471</v>
      </c>
      <c r="AO68" s="1">
        <v>0.41085826267271475</v>
      </c>
      <c r="AP68" s="1">
        <v>0.40798592830223152</v>
      </c>
      <c r="AQ68" s="1">
        <v>0.29645990516521825</v>
      </c>
      <c r="AR68" s="1">
        <v>0.26313278383730165</v>
      </c>
      <c r="AS68" s="1">
        <v>0.3202728616148256</v>
      </c>
      <c r="AT68" s="1">
        <v>0.33841455311572655</v>
      </c>
      <c r="AU68" s="1">
        <v>0.3106449786311401</v>
      </c>
      <c r="AV68" s="1">
        <v>0.27603530780977587</v>
      </c>
      <c r="AW68" s="1">
        <v>0.42614525959519839</v>
      </c>
      <c r="AX68" s="1">
        <v>0.39340452319424996</v>
      </c>
      <c r="AY68" s="1">
        <v>0.35663336357965131</v>
      </c>
      <c r="AZ68" s="1">
        <v>0.37297733929841398</v>
      </c>
      <c r="BA68" s="1">
        <v>0.32365352812452225</v>
      </c>
      <c r="BB68" s="1">
        <v>0.56244169409450573</v>
      </c>
      <c r="BC68" s="1">
        <v>0.58581006961784132</v>
      </c>
      <c r="BD68" s="1">
        <v>0.4114901230860486</v>
      </c>
      <c r="BE68" s="1">
        <v>0.37638995173757445</v>
      </c>
      <c r="BF68" s="1">
        <v>0.54882288742581908</v>
      </c>
      <c r="BG68" s="1">
        <v>0.40711199623829353</v>
      </c>
      <c r="BH68" s="1">
        <v>0.29872075623460353</v>
      </c>
      <c r="BI68" s="1">
        <v>0.69313877588263617</v>
      </c>
      <c r="BJ68" s="1">
        <v>0.70996861183802318</v>
      </c>
      <c r="BK68" s="1">
        <v>0.73481782278478625</v>
      </c>
      <c r="BL68" s="1">
        <v>0.59882807706784191</v>
      </c>
      <c r="BM68" s="1">
        <v>0.67055464861271163</v>
      </c>
      <c r="BN68" s="1">
        <v>0.78427464059704399</v>
      </c>
      <c r="BO68" s="1">
        <v>0.81884994398103617</v>
      </c>
      <c r="BP68" s="1">
        <v>1.0000000000000002</v>
      </c>
      <c r="BQ68" s="1">
        <v>0.27693889661871657</v>
      </c>
      <c r="BR68" s="1">
        <v>0.25216435988499752</v>
      </c>
      <c r="BS68" s="1">
        <v>0.68111878173572427</v>
      </c>
      <c r="BT68" s="1">
        <v>0.61667082376324966</v>
      </c>
      <c r="BU68" s="1">
        <v>0.55420885263900621</v>
      </c>
      <c r="BV68" s="1">
        <v>0.64598672668346158</v>
      </c>
      <c r="BW68" s="1">
        <v>0.55640479146469635</v>
      </c>
      <c r="BX68" s="1">
        <v>0.27814774664861452</v>
      </c>
      <c r="BY68" s="1">
        <v>0.38405927549324154</v>
      </c>
      <c r="BZ68" s="1">
        <v>0.5502168571927325</v>
      </c>
      <c r="CA68" s="1">
        <v>0.36133316387046666</v>
      </c>
      <c r="CB68" s="1">
        <v>0.39968411853624736</v>
      </c>
      <c r="CC68" s="1">
        <v>0.38701001604075969</v>
      </c>
      <c r="CD68" s="1">
        <v>0.38579843599393981</v>
      </c>
      <c r="CE68" s="1">
        <v>0.20581535987143115</v>
      </c>
      <c r="CF68" s="1">
        <v>0.49454202749182663</v>
      </c>
      <c r="CG68" s="1">
        <v>0.30207935073586839</v>
      </c>
      <c r="CH68" s="1">
        <v>0.45351928631387228</v>
      </c>
      <c r="CI68" s="1">
        <v>0.22607724308060906</v>
      </c>
      <c r="CJ68" s="1">
        <v>0.41124380084944906</v>
      </c>
      <c r="CK68" s="1">
        <v>0.36925287557667641</v>
      </c>
      <c r="CL68" s="1">
        <v>0.37601576747367016</v>
      </c>
      <c r="CM68" s="1">
        <v>0.41473765661537487</v>
      </c>
      <c r="CN68" s="1">
        <v>0.42380929724091604</v>
      </c>
      <c r="CO68" s="1">
        <v>0.32704150459899545</v>
      </c>
      <c r="CP68" s="1">
        <v>0.42828152334299563</v>
      </c>
      <c r="CQ68" s="1">
        <v>0.3780377640919394</v>
      </c>
      <c r="CR68" s="1">
        <v>0.4425911389614462</v>
      </c>
      <c r="CS68" s="1">
        <v>0.44495094005257435</v>
      </c>
      <c r="CT68" s="1">
        <v>0.27806991005620163</v>
      </c>
      <c r="CU68" s="1">
        <v>0.41870213260782285</v>
      </c>
      <c r="CV68" s="1">
        <v>0.38631382880217785</v>
      </c>
      <c r="CW68" s="1">
        <v>0.35519063667637885</v>
      </c>
      <c r="CX68" s="1">
        <v>0.73698934052623311</v>
      </c>
      <c r="CY68" s="1">
        <v>0.31267229566240817</v>
      </c>
      <c r="CZ68" s="1">
        <v>0.43307566179739054</v>
      </c>
      <c r="DA68" s="1">
        <v>0.38478662185226947</v>
      </c>
      <c r="DB68" s="1">
        <v>0.26348510487142551</v>
      </c>
      <c r="DC68" s="1">
        <v>0.20425257275770756</v>
      </c>
      <c r="DD68" s="1">
        <v>0.3413505491079879</v>
      </c>
      <c r="DE68" s="1">
        <v>0.18141571252563449</v>
      </c>
      <c r="DF68" s="1">
        <v>0.21367586798043514</v>
      </c>
      <c r="DG68" s="1">
        <v>0.24219096978307131</v>
      </c>
      <c r="DH68" s="1">
        <v>0.26473546994525693</v>
      </c>
      <c r="DI68" s="1">
        <v>0.46248779403589607</v>
      </c>
      <c r="DJ68" s="1">
        <v>0.15371555027149289</v>
      </c>
      <c r="DK68" s="1">
        <v>0.41529828246821082</v>
      </c>
      <c r="DL68" s="1">
        <v>0.25558100061459649</v>
      </c>
      <c r="DM68" s="1">
        <v>0.11853915328144193</v>
      </c>
      <c r="DN68" s="1">
        <v>0.29677654179967666</v>
      </c>
      <c r="DO68" s="1">
        <v>0.5616073360409235</v>
      </c>
      <c r="DP68" s="1">
        <v>0.41991121289815403</v>
      </c>
      <c r="DQ68" s="1">
        <v>0.44377792528366977</v>
      </c>
      <c r="DR68" s="1">
        <v>0.40595779231806611</v>
      </c>
      <c r="DS68" s="1">
        <v>0.31238814166526208</v>
      </c>
      <c r="DT68" s="1">
        <v>0.55544453982681052</v>
      </c>
      <c r="DU68" s="1">
        <v>0.58376929506445796</v>
      </c>
      <c r="DV68" s="1">
        <v>0.39388971461093947</v>
      </c>
      <c r="DW68" s="1">
        <v>0.47493796981046527</v>
      </c>
      <c r="DX68" s="1">
        <v>0.40166164887037509</v>
      </c>
      <c r="DY68" s="1">
        <v>0.37887534499725839</v>
      </c>
      <c r="DZ68" s="1">
        <v>0.1814670604198208</v>
      </c>
      <c r="EA68" s="1">
        <v>0.18571586874961177</v>
      </c>
      <c r="EB68" s="1">
        <v>0.22167922218912328</v>
      </c>
      <c r="EC68" s="1">
        <v>0.64148024549818006</v>
      </c>
      <c r="ED68" s="1">
        <v>0.53271274252508327</v>
      </c>
      <c r="EE68" s="1">
        <v>0.47806233851878643</v>
      </c>
      <c r="EF68" s="1">
        <v>0.4416815524326676</v>
      </c>
      <c r="EG68" s="1">
        <v>0.56316102634432708</v>
      </c>
      <c r="EH68" s="1">
        <v>0.55640933026055817</v>
      </c>
      <c r="EI68" s="1">
        <v>0.39691628211983498</v>
      </c>
      <c r="EJ68" s="1">
        <v>0.36762314732209189</v>
      </c>
      <c r="EK68" s="1">
        <v>0.27675739190384657</v>
      </c>
      <c r="EL68" s="1">
        <v>0.4783854740469114</v>
      </c>
      <c r="EM68" s="1">
        <v>0.45771497890533491</v>
      </c>
      <c r="EN68" s="1">
        <v>0.46788331854361731</v>
      </c>
      <c r="EO68" s="1">
        <v>0.31455198572719767</v>
      </c>
      <c r="EP68" s="1">
        <v>0.28759912415154099</v>
      </c>
      <c r="EQ68" s="1">
        <v>0.47293444012328972</v>
      </c>
      <c r="ER68" s="1">
        <v>0.44412043199364626</v>
      </c>
      <c r="ES68" s="1">
        <v>0.44591502722528309</v>
      </c>
      <c r="ET68" s="1">
        <v>0.44692204636343519</v>
      </c>
      <c r="EU68" s="1">
        <v>0.31869006126718785</v>
      </c>
      <c r="EV68" s="1">
        <v>0.51539881246369834</v>
      </c>
      <c r="EW68" s="1">
        <v>0.25720911246372707</v>
      </c>
      <c r="EX68" s="1">
        <v>0.2543245661271672</v>
      </c>
      <c r="EY68" s="1">
        <v>0.39799426102964192</v>
      </c>
      <c r="EZ68" s="1">
        <v>0.43178792245556552</v>
      </c>
      <c r="FA68" s="1">
        <v>0.42692215031853231</v>
      </c>
      <c r="FB68" s="1">
        <v>0.36855108196836511</v>
      </c>
      <c r="FC68" s="1">
        <v>0.40829970309919733</v>
      </c>
      <c r="FD68" s="1">
        <v>0.38174839580016889</v>
      </c>
      <c r="FE68" s="1">
        <v>0.27378518683391373</v>
      </c>
      <c r="FF68" s="1">
        <v>0.46100862777473417</v>
      </c>
      <c r="FG68" s="1">
        <v>0.30737485470802323</v>
      </c>
      <c r="FH68" s="1">
        <v>0.28134801345762045</v>
      </c>
      <c r="FI68" s="1">
        <v>0.37178220413840329</v>
      </c>
      <c r="FJ68" s="1">
        <v>0.31028161328047071</v>
      </c>
      <c r="FK68" s="1">
        <v>0.37111994518165692</v>
      </c>
      <c r="FL68" s="1">
        <v>0.12822775679292933</v>
      </c>
      <c r="FM68" s="1">
        <v>0.47838238461566834</v>
      </c>
      <c r="FN68" s="1">
        <v>0.45771391711222509</v>
      </c>
      <c r="FO68" s="1">
        <v>0.46788587487854072</v>
      </c>
      <c r="FP68" s="1">
        <v>0.31454673976749281</v>
      </c>
      <c r="FQ68" s="1">
        <v>0.16167006204591694</v>
      </c>
      <c r="FR68" s="1">
        <v>0.32511606761161638</v>
      </c>
      <c r="FS68" s="1">
        <v>0.40290525191161514</v>
      </c>
      <c r="FT68" s="1">
        <v>0.11741572778561871</v>
      </c>
      <c r="FU68" s="1">
        <v>0.22477916571808787</v>
      </c>
      <c r="FV68" s="1">
        <v>-0.14591342075565808</v>
      </c>
      <c r="FW68" s="1">
        <v>-0.1460760602754845</v>
      </c>
      <c r="FX68" s="1">
        <v>-0.14536804335506573</v>
      </c>
      <c r="FY68" s="1">
        <v>-0.14589123970810461</v>
      </c>
      <c r="FZ68" s="1">
        <v>-0.14574723767567388</v>
      </c>
      <c r="GA68" s="1">
        <v>-0.14601613348849518</v>
      </c>
      <c r="GB68" s="1">
        <v>-5.0700464383097721E-2</v>
      </c>
      <c r="GC68" s="1">
        <v>-5.0244527709280375E-2</v>
      </c>
      <c r="GD68" s="1">
        <v>-5.0638241512595633E-2</v>
      </c>
      <c r="GE68" s="1">
        <v>-8.3683506952270961E-2</v>
      </c>
      <c r="GF68" s="1">
        <v>-4.9889195123327401E-2</v>
      </c>
      <c r="GG68" s="1">
        <v>-4.9895436291978693E-2</v>
      </c>
      <c r="GH68" s="1">
        <v>-4.8504627967947973E-2</v>
      </c>
      <c r="GI68" s="1">
        <v>-4.827291552077876E-2</v>
      </c>
      <c r="GJ68" s="1">
        <v>-4.709209759774851E-2</v>
      </c>
      <c r="GK68" s="1">
        <v>-4.5635251023188848E-2</v>
      </c>
      <c r="GL68" s="1">
        <v>-4.3294602739065123E-2</v>
      </c>
      <c r="GM68" s="1">
        <v>-4.5390629619598957E-2</v>
      </c>
      <c r="GN68" s="1">
        <v>-4.1436427965293419E-2</v>
      </c>
      <c r="GO68" s="1">
        <v>-4.2631713184324925E-2</v>
      </c>
      <c r="GP68" s="1">
        <v>-4.0389228567178109E-2</v>
      </c>
      <c r="GQ68" s="1">
        <v>-4.1786758183252032E-2</v>
      </c>
      <c r="GR68" s="73">
        <v>-4.0749878167830551E-2</v>
      </c>
    </row>
    <row r="69" spans="1:200" x14ac:dyDescent="0.3">
      <c r="A69" s="31" t="str">
        <v>FSLR</v>
      </c>
      <c r="B69" s="72">
        <v>0.37787339597863134</v>
      </c>
      <c r="C69" s="1">
        <v>0.2452075363730723</v>
      </c>
      <c r="D69" s="1">
        <v>0.1122839568736541</v>
      </c>
      <c r="E69" s="1">
        <v>0.34974450644885247</v>
      </c>
      <c r="F69" s="1">
        <v>0.46662055385603796</v>
      </c>
      <c r="G69" s="1">
        <v>0.25009439381677923</v>
      </c>
      <c r="H69" s="1">
        <v>-1.6968638831642069E-2</v>
      </c>
      <c r="I69" s="1">
        <v>0.28088278268545058</v>
      </c>
      <c r="J69" s="1">
        <v>0.46250619380029245</v>
      </c>
      <c r="K69" s="1">
        <v>0.26899375238576773</v>
      </c>
      <c r="L69" s="1">
        <v>0.36976260321626292</v>
      </c>
      <c r="M69" s="1">
        <v>0.16400528078647109</v>
      </c>
      <c r="N69" s="1">
        <v>0.11103109789884312</v>
      </c>
      <c r="O69" s="1">
        <v>-8.0326321924191382E-4</v>
      </c>
      <c r="P69" s="1">
        <v>0.17935352950187625</v>
      </c>
      <c r="Q69" s="1">
        <v>0.31110881810540836</v>
      </c>
      <c r="R69" s="1">
        <v>0.19647598374787212</v>
      </c>
      <c r="S69" s="1">
        <v>0.40008914759056424</v>
      </c>
      <c r="T69" s="1">
        <v>0.18118026682236368</v>
      </c>
      <c r="U69" s="1">
        <v>0.24189873632296641</v>
      </c>
      <c r="V69" s="1">
        <v>0.19814514090793878</v>
      </c>
      <c r="W69" s="1">
        <v>0.33649303324620078</v>
      </c>
      <c r="X69" s="1">
        <v>0.39543441892853365</v>
      </c>
      <c r="Y69" s="1">
        <v>0.15852762267353035</v>
      </c>
      <c r="Z69" s="1">
        <v>0.15333908694114493</v>
      </c>
      <c r="AA69" s="1">
        <v>3.4692910894510751E-2</v>
      </c>
      <c r="AB69" s="1">
        <v>-5.6259481198183386E-2</v>
      </c>
      <c r="AC69" s="1">
        <v>0.1485245752164864</v>
      </c>
      <c r="AD69" s="1">
        <v>-4.3232753314862017E-2</v>
      </c>
      <c r="AE69" s="1">
        <v>0.17191590268786253</v>
      </c>
      <c r="AF69" s="1">
        <v>0.16744281680744291</v>
      </c>
      <c r="AG69" s="1">
        <v>0.13239236996365719</v>
      </c>
      <c r="AH69" s="1">
        <v>0.1674477393801152</v>
      </c>
      <c r="AI69" s="1">
        <v>7.6316507639393849E-2</v>
      </c>
      <c r="AJ69" s="1">
        <v>0.47969338741484502</v>
      </c>
      <c r="AK69" s="1">
        <v>0.40768205863517604</v>
      </c>
      <c r="AL69" s="1">
        <v>0.39645717816295128</v>
      </c>
      <c r="AM69" s="1">
        <v>0.45426355915754629</v>
      </c>
      <c r="AN69" s="1">
        <v>0.38902607411265716</v>
      </c>
      <c r="AO69" s="1">
        <v>0.41414222899898867</v>
      </c>
      <c r="AP69" s="1">
        <v>0.35004356780350465</v>
      </c>
      <c r="AQ69" s="1">
        <v>0.33624826185360485</v>
      </c>
      <c r="AR69" s="1">
        <v>0.28616876342007008</v>
      </c>
      <c r="AS69" s="1">
        <v>0.28247075856279596</v>
      </c>
      <c r="AT69" s="1">
        <v>0.455143103369122</v>
      </c>
      <c r="AU69" s="1">
        <v>0.45065150015686578</v>
      </c>
      <c r="AV69" s="1">
        <v>0.11404329192303553</v>
      </c>
      <c r="AW69" s="1">
        <v>0.31874059080010686</v>
      </c>
      <c r="AX69" s="1">
        <v>-1.9314808266430391E-2</v>
      </c>
      <c r="AY69" s="1">
        <v>0.10824929414396961</v>
      </c>
      <c r="AZ69" s="1">
        <v>0.24870241566277593</v>
      </c>
      <c r="BA69" s="1">
        <v>0.33048657182260965</v>
      </c>
      <c r="BB69" s="1">
        <v>0.32239047680541866</v>
      </c>
      <c r="BC69" s="1">
        <v>0.34616137272406439</v>
      </c>
      <c r="BD69" s="1">
        <v>0.19530975939566705</v>
      </c>
      <c r="BE69" s="1">
        <v>0.3097253398301662</v>
      </c>
      <c r="BF69" s="1">
        <v>0.27763406777921967</v>
      </c>
      <c r="BG69" s="1">
        <v>0.22917914301805495</v>
      </c>
      <c r="BH69" s="1">
        <v>0.33925831949676793</v>
      </c>
      <c r="BI69" s="1">
        <v>0.45193712523767571</v>
      </c>
      <c r="BJ69" s="1">
        <v>0.17769726177658823</v>
      </c>
      <c r="BK69" s="1">
        <v>0.19410828121784029</v>
      </c>
      <c r="BL69" s="1">
        <v>0.22598309136684844</v>
      </c>
      <c r="BM69" s="1">
        <v>0.41202876137908212</v>
      </c>
      <c r="BN69" s="1">
        <v>0.15957389531377275</v>
      </c>
      <c r="BO69" s="1">
        <v>0.35615686511040873</v>
      </c>
      <c r="BP69" s="1">
        <v>0.27693889661871657</v>
      </c>
      <c r="BQ69" s="1">
        <v>1.0000000000000002</v>
      </c>
      <c r="BR69" s="1">
        <v>0.57222542674436438</v>
      </c>
      <c r="BS69" s="1">
        <v>0.25822541354899325</v>
      </c>
      <c r="BT69" s="1">
        <v>0.32883088148142264</v>
      </c>
      <c r="BU69" s="1">
        <v>0.18905816154628802</v>
      </c>
      <c r="BV69" s="1">
        <v>0.24766110835321625</v>
      </c>
      <c r="BW69" s="1">
        <v>0.11649903788606877</v>
      </c>
      <c r="BX69" s="1">
        <v>0.1848399965206701</v>
      </c>
      <c r="BY69" s="1">
        <v>0.11601238152496179</v>
      </c>
      <c r="BZ69" s="1">
        <v>3.8925422801841393E-2</v>
      </c>
      <c r="CA69" s="1">
        <v>0.16942674499768121</v>
      </c>
      <c r="CB69" s="1">
        <v>0.12970415804305649</v>
      </c>
      <c r="CC69" s="1">
        <v>0.17659284959234442</v>
      </c>
      <c r="CD69" s="1">
        <v>0.19270031151381672</v>
      </c>
      <c r="CE69" s="1">
        <v>9.6832720968018052E-2</v>
      </c>
      <c r="CF69" s="1">
        <v>0.33372448262634463</v>
      </c>
      <c r="CG69" s="1">
        <v>0.29093725209525695</v>
      </c>
      <c r="CH69" s="1">
        <v>0.46196298114514905</v>
      </c>
      <c r="CI69" s="1">
        <v>0.20440790003307263</v>
      </c>
      <c r="CJ69" s="1">
        <v>0.40339642987102453</v>
      </c>
      <c r="CK69" s="1">
        <v>6.6371922585773416E-2</v>
      </c>
      <c r="CL69" s="1">
        <v>0.27554811998707907</v>
      </c>
      <c r="CM69" s="1">
        <v>0.22725639823366808</v>
      </c>
      <c r="CN69" s="1">
        <v>0.39235586324304056</v>
      </c>
      <c r="CO69" s="1">
        <v>0.44499278997618963</v>
      </c>
      <c r="CP69" s="1">
        <v>0.24338706101516241</v>
      </c>
      <c r="CQ69" s="1">
        <v>0.35154920345036406</v>
      </c>
      <c r="CR69" s="1">
        <v>0.27329310366986848</v>
      </c>
      <c r="CS69" s="1">
        <v>0.34407064705377283</v>
      </c>
      <c r="CT69" s="1">
        <v>0.12324496877672789</v>
      </c>
      <c r="CU69" s="1">
        <v>0.29672366833354724</v>
      </c>
      <c r="CV69" s="1">
        <v>0.19389507939120415</v>
      </c>
      <c r="CW69" s="1">
        <v>0.11291079925324009</v>
      </c>
      <c r="CX69" s="1">
        <v>0.39626238631885796</v>
      </c>
      <c r="CY69" s="1">
        <v>0.17594328017269997</v>
      </c>
      <c r="CZ69" s="1">
        <v>0.12180631607137754</v>
      </c>
      <c r="DA69" s="1">
        <v>0.10653724569780577</v>
      </c>
      <c r="DB69" s="1">
        <v>7.6485272769916901E-2</v>
      </c>
      <c r="DC69" s="1">
        <v>0.15952971271125282</v>
      </c>
      <c r="DD69" s="1">
        <v>0.24672150350530919</v>
      </c>
      <c r="DE69" s="1">
        <v>0.20313626963475856</v>
      </c>
      <c r="DF69" s="1">
        <v>0.23118067687882832</v>
      </c>
      <c r="DG69" s="1">
        <v>0.21584675365437625</v>
      </c>
      <c r="DH69" s="1">
        <v>0.27048110368627692</v>
      </c>
      <c r="DI69" s="1">
        <v>0.56491746746104077</v>
      </c>
      <c r="DJ69" s="1">
        <v>0.43656194753137467</v>
      </c>
      <c r="DK69" s="1">
        <v>0.29345758367406227</v>
      </c>
      <c r="DL69" s="1">
        <v>0.28607374872926855</v>
      </c>
      <c r="DM69" s="1">
        <v>8.7921170896313697E-2</v>
      </c>
      <c r="DN69" s="1">
        <v>0.31756894126883572</v>
      </c>
      <c r="DO69" s="1">
        <v>0.30594247052366869</v>
      </c>
      <c r="DP69" s="1">
        <v>0.24767594667486528</v>
      </c>
      <c r="DQ69" s="1">
        <v>0.20117932641712069</v>
      </c>
      <c r="DR69" s="1">
        <v>7.7175138898744333E-2</v>
      </c>
      <c r="DS69" s="1">
        <v>0.18994637450444604</v>
      </c>
      <c r="DT69" s="1">
        <v>0.33867902710216002</v>
      </c>
      <c r="DU69" s="1">
        <v>0.38224879111397397</v>
      </c>
      <c r="DV69" s="1">
        <v>0.10847584247477035</v>
      </c>
      <c r="DW69" s="1">
        <v>0.34443280417525768</v>
      </c>
      <c r="DX69" s="1">
        <v>0.26838330253799353</v>
      </c>
      <c r="DY69" s="1">
        <v>0.27052213376954187</v>
      </c>
      <c r="DZ69" s="1">
        <v>0.23545342755332915</v>
      </c>
      <c r="EA69" s="1">
        <v>0.17132347467199213</v>
      </c>
      <c r="EB69" s="1">
        <v>0.16338331606330214</v>
      </c>
      <c r="EC69" s="1">
        <v>0.35801093802115364</v>
      </c>
      <c r="ED69" s="1">
        <v>0.45752301062235223</v>
      </c>
      <c r="EE69" s="1">
        <v>0.35880765321029273</v>
      </c>
      <c r="EF69" s="1">
        <v>0.35342944177821384</v>
      </c>
      <c r="EG69" s="1">
        <v>0.37322288230481543</v>
      </c>
      <c r="EH69" s="1">
        <v>0.31277626906299566</v>
      </c>
      <c r="EI69" s="1">
        <v>0.26420906220815149</v>
      </c>
      <c r="EJ69" s="1">
        <v>0.27064058674781788</v>
      </c>
      <c r="EK69" s="1">
        <v>0.2806692640645293</v>
      </c>
      <c r="EL69" s="1">
        <v>0.29735628829372868</v>
      </c>
      <c r="EM69" s="1">
        <v>0.28257353335212537</v>
      </c>
      <c r="EN69" s="1">
        <v>0.28053034406744226</v>
      </c>
      <c r="EO69" s="1">
        <v>0.31569404934650785</v>
      </c>
      <c r="EP69" s="1">
        <v>0.36843986470530199</v>
      </c>
      <c r="EQ69" s="1">
        <v>0.28056743401030404</v>
      </c>
      <c r="ER69" s="1">
        <v>0.27966701676188221</v>
      </c>
      <c r="ES69" s="1">
        <v>0.2984469292714374</v>
      </c>
      <c r="ET69" s="1">
        <v>0.28190648869411883</v>
      </c>
      <c r="EU69" s="1">
        <v>0.37947645707808353</v>
      </c>
      <c r="EV69" s="1">
        <v>0.44013219852477337</v>
      </c>
      <c r="EW69" s="1">
        <v>0.26910675924281346</v>
      </c>
      <c r="EX69" s="1">
        <v>0.28538152997301758</v>
      </c>
      <c r="EY69" s="1">
        <v>0.306716199687812</v>
      </c>
      <c r="EZ69" s="1">
        <v>0.35975336996798662</v>
      </c>
      <c r="FA69" s="1">
        <v>0.33680692965597381</v>
      </c>
      <c r="FB69" s="1">
        <v>0.23077811113213897</v>
      </c>
      <c r="FC69" s="1">
        <v>0.35212804660091523</v>
      </c>
      <c r="FD69" s="1">
        <v>0.36423113067424329</v>
      </c>
      <c r="FE69" s="1">
        <v>0.17226601502416833</v>
      </c>
      <c r="FF69" s="1">
        <v>0.37336979332008485</v>
      </c>
      <c r="FG69" s="1">
        <v>0.32206848652006981</v>
      </c>
      <c r="FH69" s="1">
        <v>0.3275279889932437</v>
      </c>
      <c r="FI69" s="1">
        <v>0.43277047977208366</v>
      </c>
      <c r="FJ69" s="1">
        <v>0.19777663024142092</v>
      </c>
      <c r="FK69" s="1">
        <v>0.25581130153393439</v>
      </c>
      <c r="FL69" s="1">
        <v>0.28092764136491666</v>
      </c>
      <c r="FM69" s="1">
        <v>0.29735503320040185</v>
      </c>
      <c r="FN69" s="1">
        <v>0.28257389719918696</v>
      </c>
      <c r="FO69" s="1">
        <v>0.28053086605085664</v>
      </c>
      <c r="FP69" s="1">
        <v>0.31569148364963345</v>
      </c>
      <c r="FQ69" s="1">
        <v>0.18603248371734857</v>
      </c>
      <c r="FR69" s="1">
        <v>0.28810498005134655</v>
      </c>
      <c r="FS69" s="1">
        <v>0.23231980060281512</v>
      </c>
      <c r="FT69" s="1">
        <v>0.21636926086351282</v>
      </c>
      <c r="FU69" s="1">
        <v>0.28098269086108202</v>
      </c>
      <c r="FV69" s="1">
        <v>-7.6256174747166457E-3</v>
      </c>
      <c r="FW69" s="1">
        <v>-7.7352802777879148E-3</v>
      </c>
      <c r="FX69" s="1">
        <v>-7.6030890864427769E-3</v>
      </c>
      <c r="FY69" s="1">
        <v>-7.5406179674552447E-3</v>
      </c>
      <c r="FZ69" s="1">
        <v>-8.1035859383746887E-3</v>
      </c>
      <c r="GA69" s="1">
        <v>-8.2905777013468022E-3</v>
      </c>
      <c r="GB69" s="1">
        <v>6.8165722609711446E-2</v>
      </c>
      <c r="GC69" s="1">
        <v>6.8555784537946016E-2</v>
      </c>
      <c r="GD69" s="1">
        <v>6.8332464769922496E-2</v>
      </c>
      <c r="GE69" s="1">
        <v>3.3439701422473329E-2</v>
      </c>
      <c r="GF69" s="1">
        <v>6.9054162234557265E-2</v>
      </c>
      <c r="GG69" s="1">
        <v>6.7952368648882697E-2</v>
      </c>
      <c r="GH69" s="1">
        <v>7.0238559976632378E-2</v>
      </c>
      <c r="GI69" s="1">
        <v>7.0508591646581742E-2</v>
      </c>
      <c r="GJ69" s="1">
        <v>7.1430087019063254E-2</v>
      </c>
      <c r="GK69" s="1">
        <v>7.2674446813056071E-2</v>
      </c>
      <c r="GL69" s="1">
        <v>7.4608006272989816E-2</v>
      </c>
      <c r="GM69" s="1">
        <v>7.3046577098678137E-2</v>
      </c>
      <c r="GN69" s="1">
        <v>7.6217536284223494E-2</v>
      </c>
      <c r="GO69" s="1">
        <v>7.5339132698269015E-2</v>
      </c>
      <c r="GP69" s="1">
        <v>7.6135389309887155E-2</v>
      </c>
      <c r="GQ69" s="1">
        <v>7.4920285837513964E-2</v>
      </c>
      <c r="GR69" s="73">
        <v>7.5807426855145521E-2</v>
      </c>
    </row>
    <row r="70" spans="1:200" x14ac:dyDescent="0.3">
      <c r="A70" s="31" t="str">
        <v>ENPH</v>
      </c>
      <c r="B70" s="72">
        <v>0.26651896575731981</v>
      </c>
      <c r="C70" s="1">
        <v>0.24255508169247045</v>
      </c>
      <c r="D70" s="1">
        <v>0.12712120999685503</v>
      </c>
      <c r="E70" s="1">
        <v>0.34072203737604639</v>
      </c>
      <c r="F70" s="1">
        <v>0.31427285073528799</v>
      </c>
      <c r="G70" s="1">
        <v>0.22499570245631489</v>
      </c>
      <c r="H70" s="1">
        <v>-4.4927097953399381E-3</v>
      </c>
      <c r="I70" s="1">
        <v>0.29483802070624626</v>
      </c>
      <c r="J70" s="1">
        <v>0.33134148204788094</v>
      </c>
      <c r="K70" s="1">
        <v>4.6061715075565272E-2</v>
      </c>
      <c r="L70" s="1">
        <v>0.25308375144446077</v>
      </c>
      <c r="M70" s="1">
        <v>0.17465883201254062</v>
      </c>
      <c r="N70" s="1">
        <v>1.3952250855917014E-2</v>
      </c>
      <c r="O70" s="1">
        <v>-7.5545775822985758E-2</v>
      </c>
      <c r="P70" s="1">
        <v>0.34984598390616672</v>
      </c>
      <c r="Q70" s="1">
        <v>0.25812327668364304</v>
      </c>
      <c r="R70" s="1">
        <v>0.19448512971896939</v>
      </c>
      <c r="S70" s="1">
        <v>0.30474290863401932</v>
      </c>
      <c r="T70" s="1">
        <v>3.54490746676571E-2</v>
      </c>
      <c r="U70" s="1">
        <v>0.18118829913095055</v>
      </c>
      <c r="V70" s="1">
        <v>0.17662416831559574</v>
      </c>
      <c r="W70" s="1">
        <v>0.29878463151798823</v>
      </c>
      <c r="X70" s="1">
        <v>0.42305843075690203</v>
      </c>
      <c r="Y70" s="1">
        <v>0.28979142688895243</v>
      </c>
      <c r="Z70" s="1">
        <v>5.8873615655550778E-2</v>
      </c>
      <c r="AA70" s="1">
        <v>0.19356755505519049</v>
      </c>
      <c r="AB70" s="1">
        <v>3.7259047908901916E-2</v>
      </c>
      <c r="AC70" s="1">
        <v>5.0590263368898783E-2</v>
      </c>
      <c r="AD70" s="1">
        <v>-5.9353608987088552E-2</v>
      </c>
      <c r="AE70" s="1">
        <v>0.15374238186978764</v>
      </c>
      <c r="AF70" s="1">
        <v>0.19831332627780029</v>
      </c>
      <c r="AG70" s="1">
        <v>0.1935517442792839</v>
      </c>
      <c r="AH70" s="1">
        <v>0.23367646691818575</v>
      </c>
      <c r="AI70" s="1">
        <v>9.7798633590728226E-2</v>
      </c>
      <c r="AJ70" s="1">
        <v>0.44375643880463456</v>
      </c>
      <c r="AK70" s="1">
        <v>0.32224425264850204</v>
      </c>
      <c r="AL70" s="1">
        <v>0.29667910758933186</v>
      </c>
      <c r="AM70" s="1">
        <v>0.54755428036753451</v>
      </c>
      <c r="AN70" s="1">
        <v>0.39422313457197733</v>
      </c>
      <c r="AO70" s="1">
        <v>0.3601382249904676</v>
      </c>
      <c r="AP70" s="1">
        <v>0.36498561162438953</v>
      </c>
      <c r="AQ70" s="1">
        <v>0.38365155217142094</v>
      </c>
      <c r="AR70" s="1">
        <v>0.28507400550917938</v>
      </c>
      <c r="AS70" s="1">
        <v>0.27075421672137628</v>
      </c>
      <c r="AT70" s="1">
        <v>0.38624376793984871</v>
      </c>
      <c r="AU70" s="1">
        <v>0.58053826780983775</v>
      </c>
      <c r="AV70" s="1">
        <v>0.14933202259421088</v>
      </c>
      <c r="AW70" s="1">
        <v>0.24766923708058572</v>
      </c>
      <c r="AX70" s="1">
        <v>1.6976115711846023E-3</v>
      </c>
      <c r="AY70" s="1">
        <v>0.13497471043021567</v>
      </c>
      <c r="AZ70" s="1">
        <v>0.27369395184330347</v>
      </c>
      <c r="BA70" s="1">
        <v>0.3071063680391698</v>
      </c>
      <c r="BB70" s="1">
        <v>0.42412847590081737</v>
      </c>
      <c r="BC70" s="1">
        <v>0.49991203953936764</v>
      </c>
      <c r="BD70" s="1">
        <v>0.20531258028436836</v>
      </c>
      <c r="BE70" s="1">
        <v>0.18526327008716476</v>
      </c>
      <c r="BF70" s="1">
        <v>0.25978528052236843</v>
      </c>
      <c r="BG70" s="1">
        <v>0.19874615336229856</v>
      </c>
      <c r="BH70" s="1">
        <v>0.37241521304122699</v>
      </c>
      <c r="BI70" s="1">
        <v>0.38964833340086841</v>
      </c>
      <c r="BJ70" s="1">
        <v>0.17252117462925415</v>
      </c>
      <c r="BK70" s="1">
        <v>4.6093215419872782E-2</v>
      </c>
      <c r="BL70" s="1">
        <v>0.18790250738888598</v>
      </c>
      <c r="BM70" s="1">
        <v>0.22959195662867141</v>
      </c>
      <c r="BN70" s="1">
        <v>5.5170234477123305E-2</v>
      </c>
      <c r="BO70" s="1">
        <v>0.25852234306622829</v>
      </c>
      <c r="BP70" s="1">
        <v>0.25216435988499752</v>
      </c>
      <c r="BQ70" s="1">
        <v>0.57222542674436438</v>
      </c>
      <c r="BR70" s="1">
        <v>1</v>
      </c>
      <c r="BS70" s="1">
        <v>0.17971954469523746</v>
      </c>
      <c r="BT70" s="1">
        <v>9.6051771536585673E-2</v>
      </c>
      <c r="BU70" s="1">
        <v>0.2149891390144705</v>
      </c>
      <c r="BV70" s="1">
        <v>0.25642616678355518</v>
      </c>
      <c r="BW70" s="1">
        <v>0.10953960779267341</v>
      </c>
      <c r="BX70" s="1">
        <v>4.366406368920709E-2</v>
      </c>
      <c r="BY70" s="1">
        <v>-0.11260686056528975</v>
      </c>
      <c r="BZ70" s="1">
        <v>-1.0592047265535271E-2</v>
      </c>
      <c r="CA70" s="1">
        <v>-3.239898785842342E-2</v>
      </c>
      <c r="CB70" s="1">
        <v>0.1130697836506494</v>
      </c>
      <c r="CC70" s="1">
        <v>0.10245583060748983</v>
      </c>
      <c r="CD70" s="1">
        <v>0.3420484064941488</v>
      </c>
      <c r="CE70" s="1">
        <v>8.6879928947885432E-2</v>
      </c>
      <c r="CF70" s="1">
        <v>0.14804961059215693</v>
      </c>
      <c r="CG70" s="1">
        <v>0.22075358365652997</v>
      </c>
      <c r="CH70" s="1">
        <v>0.29558853261065593</v>
      </c>
      <c r="CI70" s="1">
        <v>0.2183369399581695</v>
      </c>
      <c r="CJ70" s="1">
        <v>0.36588424565847766</v>
      </c>
      <c r="CK70" s="1">
        <v>1.8287067568616769E-2</v>
      </c>
      <c r="CL70" s="1">
        <v>0.20339797152687664</v>
      </c>
      <c r="CM70" s="1">
        <v>0.24552384448805689</v>
      </c>
      <c r="CN70" s="1">
        <v>0.13368783847529861</v>
      </c>
      <c r="CO70" s="1">
        <v>0.6183350874989324</v>
      </c>
      <c r="CP70" s="1">
        <v>0.34523816654763673</v>
      </c>
      <c r="CQ70" s="1">
        <v>0.33479946423495205</v>
      </c>
      <c r="CR70" s="1">
        <v>0.31597414818505898</v>
      </c>
      <c r="CS70" s="1">
        <v>0.31186899245765687</v>
      </c>
      <c r="CT70" s="1">
        <v>0.15597763687749022</v>
      </c>
      <c r="CU70" s="1">
        <v>0.24209836140846996</v>
      </c>
      <c r="CV70" s="1">
        <v>0.20475299221296225</v>
      </c>
      <c r="CW70" s="1">
        <v>0.16397042346479709</v>
      </c>
      <c r="CX70" s="1">
        <v>0.37894187148655339</v>
      </c>
      <c r="CY70" s="1">
        <v>0.27188953289546614</v>
      </c>
      <c r="CZ70" s="1">
        <v>0.12550468425190447</v>
      </c>
      <c r="DA70" s="1">
        <v>0.18529096857108543</v>
      </c>
      <c r="DB70" s="1">
        <v>0.19702902037678502</v>
      </c>
      <c r="DC70" s="1">
        <v>0.12213334849919961</v>
      </c>
      <c r="DD70" s="1">
        <v>0.30296994300147079</v>
      </c>
      <c r="DE70" s="1">
        <v>0.18807502295897097</v>
      </c>
      <c r="DF70" s="1">
        <v>0.21162442535557408</v>
      </c>
      <c r="DG70" s="1">
        <v>0.20510224993684836</v>
      </c>
      <c r="DH70" s="1">
        <v>0.26920865549128281</v>
      </c>
      <c r="DI70" s="1">
        <v>0.47494884584997538</v>
      </c>
      <c r="DJ70" s="1">
        <v>0.42890765804144837</v>
      </c>
      <c r="DK70" s="1">
        <v>0.26320525079812812</v>
      </c>
      <c r="DL70" s="1">
        <v>0.24668767481178519</v>
      </c>
      <c r="DM70" s="1">
        <v>0.15206320718460989</v>
      </c>
      <c r="DN70" s="1">
        <v>0.32808020835621987</v>
      </c>
      <c r="DO70" s="1">
        <v>0.35536106579642013</v>
      </c>
      <c r="DP70" s="1">
        <v>0.28059107627022767</v>
      </c>
      <c r="DQ70" s="1">
        <v>0.20519904747601833</v>
      </c>
      <c r="DR70" s="1">
        <v>0.21473362256192213</v>
      </c>
      <c r="DS70" s="1">
        <v>0.26594064284862617</v>
      </c>
      <c r="DT70" s="1">
        <v>0.29422321172075849</v>
      </c>
      <c r="DU70" s="1">
        <v>0.32753134750614754</v>
      </c>
      <c r="DV70" s="1">
        <v>-1.7858167157607317E-2</v>
      </c>
      <c r="DW70" s="1">
        <v>0.20109003440495404</v>
      </c>
      <c r="DX70" s="1">
        <v>0.24555215069601216</v>
      </c>
      <c r="DY70" s="1">
        <v>0.31051495298601106</v>
      </c>
      <c r="DZ70" s="1">
        <v>0.12005346939645854</v>
      </c>
      <c r="EA70" s="1">
        <v>0.16476018091786426</v>
      </c>
      <c r="EB70" s="1">
        <v>8.3031325168210018E-2</v>
      </c>
      <c r="EC70" s="1">
        <v>0.47859364450343517</v>
      </c>
      <c r="ED70" s="1">
        <v>0.47581732513427938</v>
      </c>
      <c r="EE70" s="1">
        <v>0.21963119713705073</v>
      </c>
      <c r="EF70" s="1">
        <v>0.22091044983204108</v>
      </c>
      <c r="EG70" s="1">
        <v>0.28563575554497955</v>
      </c>
      <c r="EH70" s="1">
        <v>0.34699620244245116</v>
      </c>
      <c r="EI70" s="1">
        <v>0.34368683695342811</v>
      </c>
      <c r="EJ70" s="1">
        <v>0.21459134916538769</v>
      </c>
      <c r="EK70" s="1">
        <v>0.20970739955425033</v>
      </c>
      <c r="EL70" s="1">
        <v>0.26711911673828559</v>
      </c>
      <c r="EM70" s="1">
        <v>0.25305706807913175</v>
      </c>
      <c r="EN70" s="1">
        <v>0.25695176554263605</v>
      </c>
      <c r="EO70" s="1">
        <v>0.32626876795256338</v>
      </c>
      <c r="EP70" s="1">
        <v>0.36846980668461249</v>
      </c>
      <c r="EQ70" s="1">
        <v>0.23584068249582216</v>
      </c>
      <c r="ER70" s="1">
        <v>0.26706587267838683</v>
      </c>
      <c r="ES70" s="1">
        <v>0.28885192208898008</v>
      </c>
      <c r="ET70" s="1">
        <v>0.30180563521627746</v>
      </c>
      <c r="EU70" s="1">
        <v>0.3721730213789558</v>
      </c>
      <c r="EV70" s="1">
        <v>0.38655067923167374</v>
      </c>
      <c r="EW70" s="1">
        <v>0.26947228065506906</v>
      </c>
      <c r="EX70" s="1">
        <v>0.27252281958629793</v>
      </c>
      <c r="EY70" s="1">
        <v>0.35893133094070157</v>
      </c>
      <c r="EZ70" s="1">
        <v>0.35426256579842968</v>
      </c>
      <c r="FA70" s="1">
        <v>0.35097047807389015</v>
      </c>
      <c r="FB70" s="1">
        <v>0.21915352158167531</v>
      </c>
      <c r="FC70" s="1">
        <v>0.39200292097767947</v>
      </c>
      <c r="FD70" s="1">
        <v>0.40662743520987021</v>
      </c>
      <c r="FE70" s="1">
        <v>0.270280078780537</v>
      </c>
      <c r="FF70" s="1">
        <v>0.44483532752588745</v>
      </c>
      <c r="FG70" s="1">
        <v>0.35454350848790517</v>
      </c>
      <c r="FH70" s="1">
        <v>0.34975400285027558</v>
      </c>
      <c r="FI70" s="1">
        <v>0.46715928780410981</v>
      </c>
      <c r="FJ70" s="1">
        <v>0.318386682922639</v>
      </c>
      <c r="FK70" s="1">
        <v>0.30661494319951144</v>
      </c>
      <c r="FL70" s="1">
        <v>0.28415622699449278</v>
      </c>
      <c r="FM70" s="1">
        <v>0.2671200164926581</v>
      </c>
      <c r="FN70" s="1">
        <v>0.25305641157986425</v>
      </c>
      <c r="FO70" s="1">
        <v>0.25695213184703697</v>
      </c>
      <c r="FP70" s="1">
        <v>0.3262678500524881</v>
      </c>
      <c r="FQ70" s="1">
        <v>0.12413727483684958</v>
      </c>
      <c r="FR70" s="1">
        <v>0.2282273140474822</v>
      </c>
      <c r="FS70" s="1">
        <v>0.2324260632488088</v>
      </c>
      <c r="FT70" s="1">
        <v>5.7538675867913676E-2</v>
      </c>
      <c r="FU70" s="1">
        <v>0.23801051756263186</v>
      </c>
      <c r="FV70" s="1">
        <v>-0.10218262675709945</v>
      </c>
      <c r="FW70" s="1">
        <v>-0.10221171825526293</v>
      </c>
      <c r="FX70" s="1">
        <v>-0.10204954727278594</v>
      </c>
      <c r="FY70" s="1">
        <v>-0.10162115873425247</v>
      </c>
      <c r="FZ70" s="1">
        <v>-0.10198030968168077</v>
      </c>
      <c r="GA70" s="1">
        <v>-0.10237605918490585</v>
      </c>
      <c r="GB70" s="1">
        <v>-3.6507456062258262E-2</v>
      </c>
      <c r="GC70" s="1">
        <v>-3.6067316925145788E-2</v>
      </c>
      <c r="GD70" s="1">
        <v>-3.6383749021982451E-2</v>
      </c>
      <c r="GE70" s="1">
        <v>-8.3974755174879873E-2</v>
      </c>
      <c r="GF70" s="1">
        <v>-3.5629452277124635E-2</v>
      </c>
      <c r="GG70" s="1">
        <v>-3.6474995391918348E-2</v>
      </c>
      <c r="GH70" s="1">
        <v>-3.4382015883836929E-2</v>
      </c>
      <c r="GI70" s="1">
        <v>-3.4070688516802512E-2</v>
      </c>
      <c r="GJ70" s="1">
        <v>-3.3140303944143551E-2</v>
      </c>
      <c r="GK70" s="1">
        <v>-3.1850686691133556E-2</v>
      </c>
      <c r="GL70" s="1">
        <v>-2.9800849804064698E-2</v>
      </c>
      <c r="GM70" s="1">
        <v>-3.150767857976651E-2</v>
      </c>
      <c r="GN70" s="1">
        <v>-2.8120175140041136E-2</v>
      </c>
      <c r="GO70" s="1">
        <v>-2.9066451826714121E-2</v>
      </c>
      <c r="GP70" s="1">
        <v>-2.8002950044696311E-2</v>
      </c>
      <c r="GQ70" s="1">
        <v>-2.9162612123265437E-2</v>
      </c>
      <c r="GR70" s="73">
        <v>-2.8235615109920079E-2</v>
      </c>
    </row>
    <row r="71" spans="1:200" x14ac:dyDescent="0.3">
      <c r="A71" s="31" t="str">
        <v>EXC</v>
      </c>
      <c r="B71" s="72">
        <v>0.26931110879225528</v>
      </c>
      <c r="C71" s="1">
        <v>0.18905284531776306</v>
      </c>
      <c r="D71" s="1">
        <v>0.14739464582354039</v>
      </c>
      <c r="E71" s="1">
        <v>7.8469623876778319E-2</v>
      </c>
      <c r="F71" s="1">
        <v>0.28464909388563692</v>
      </c>
      <c r="G71" s="1">
        <v>0.3493420973527267</v>
      </c>
      <c r="H71" s="1">
        <v>0.3660586669832474</v>
      </c>
      <c r="I71" s="1">
        <v>0.37166890280285664</v>
      </c>
      <c r="J71" s="1">
        <v>0.32807086280212444</v>
      </c>
      <c r="K71" s="1">
        <v>0.2076756794909097</v>
      </c>
      <c r="L71" s="1">
        <v>0.10469730226057797</v>
      </c>
      <c r="M71" s="1">
        <v>8.3003568376245604E-2</v>
      </c>
      <c r="N71" s="1">
        <v>0.3529438482728085</v>
      </c>
      <c r="O71" s="1">
        <v>0.27110127026957453</v>
      </c>
      <c r="P71" s="1">
        <v>0.14969695976821587</v>
      </c>
      <c r="Q71" s="1">
        <v>0.31319974644901449</v>
      </c>
      <c r="R71" s="1">
        <v>0.36287938705160244</v>
      </c>
      <c r="S71" s="1">
        <v>2.8874993628358594E-3</v>
      </c>
      <c r="T71" s="1">
        <v>-4.0529175940321932E-2</v>
      </c>
      <c r="U71" s="1">
        <v>0.31487049889095398</v>
      </c>
      <c r="V71" s="1">
        <v>0.38523564395413551</v>
      </c>
      <c r="W71" s="1">
        <v>0.52745240239731439</v>
      </c>
      <c r="X71" s="1">
        <v>0.2890571058784005</v>
      </c>
      <c r="Y71" s="1">
        <v>0.4450069897499882</v>
      </c>
      <c r="Z71" s="1">
        <v>0.22824532634709221</v>
      </c>
      <c r="AA71" s="1">
        <v>0.36489812839271152</v>
      </c>
      <c r="AB71" s="1">
        <v>-3.0547220664691691E-2</v>
      </c>
      <c r="AC71" s="1">
        <v>0.14828894983965962</v>
      </c>
      <c r="AD71" s="1">
        <v>1.5069217203616092E-2</v>
      </c>
      <c r="AE71" s="1">
        <v>-0.3103115717587655</v>
      </c>
      <c r="AF71" s="1">
        <v>0.32881395580811729</v>
      </c>
      <c r="AG71" s="1">
        <v>0.35258045045286796</v>
      </c>
      <c r="AH71" s="1">
        <v>0.4524080893524729</v>
      </c>
      <c r="AI71" s="1">
        <v>0.26462233330264245</v>
      </c>
      <c r="AJ71" s="1">
        <v>0.46818587910131898</v>
      </c>
      <c r="AK71" s="1">
        <v>0.21760639672878956</v>
      </c>
      <c r="AL71" s="1">
        <v>0.23234398298317724</v>
      </c>
      <c r="AM71" s="1">
        <v>0.11404355982206288</v>
      </c>
      <c r="AN71" s="1">
        <v>0.25452011732934759</v>
      </c>
      <c r="AO71" s="1">
        <v>0.32657493516944031</v>
      </c>
      <c r="AP71" s="1">
        <v>0.46201305772515827</v>
      </c>
      <c r="AQ71" s="1">
        <v>0.22087860787346711</v>
      </c>
      <c r="AR71" s="1">
        <v>0.30708570453000028</v>
      </c>
      <c r="AS71" s="1">
        <v>0.32465294543113321</v>
      </c>
      <c r="AT71" s="1">
        <v>0.30578665763606977</v>
      </c>
      <c r="AU71" s="1">
        <v>0.15437303195908864</v>
      </c>
      <c r="AV71" s="1">
        <v>0.23753384490996235</v>
      </c>
      <c r="AW71" s="1">
        <v>0.29234301129521434</v>
      </c>
      <c r="AX71" s="1">
        <v>0.42150396376368993</v>
      </c>
      <c r="AY71" s="1">
        <v>0.44373891116487607</v>
      </c>
      <c r="AZ71" s="1">
        <v>0.34113628335710555</v>
      </c>
      <c r="BA71" s="1">
        <v>0.32463975063514972</v>
      </c>
      <c r="BB71" s="1">
        <v>0.44059159277527721</v>
      </c>
      <c r="BC71" s="1">
        <v>0.53020609735544477</v>
      </c>
      <c r="BD71" s="1">
        <v>0.33011834237094106</v>
      </c>
      <c r="BE71" s="1">
        <v>0.40224663711809244</v>
      </c>
      <c r="BF71" s="1">
        <v>0.44013491274866862</v>
      </c>
      <c r="BG71" s="1">
        <v>0.32799501812743415</v>
      </c>
      <c r="BH71" s="1">
        <v>0.27310911526752485</v>
      </c>
      <c r="BI71" s="1">
        <v>0.57749825986901904</v>
      </c>
      <c r="BJ71" s="1">
        <v>0.76217814199604395</v>
      </c>
      <c r="BK71" s="1">
        <v>0.77224469445757615</v>
      </c>
      <c r="BL71" s="1">
        <v>0.61655009889706169</v>
      </c>
      <c r="BM71" s="1">
        <v>0.76588113946973535</v>
      </c>
      <c r="BN71" s="1">
        <v>0.67649785475736302</v>
      </c>
      <c r="BO71" s="1">
        <v>0.61678124821702451</v>
      </c>
      <c r="BP71" s="1">
        <v>0.68111878173572427</v>
      </c>
      <c r="BQ71" s="1">
        <v>0.25822541354899325</v>
      </c>
      <c r="BR71" s="1">
        <v>0.17971954469523746</v>
      </c>
      <c r="BS71" s="1">
        <v>1</v>
      </c>
      <c r="BT71" s="1">
        <v>0.8055894835966485</v>
      </c>
      <c r="BU71" s="1">
        <v>0.64377131144394628</v>
      </c>
      <c r="BV71" s="1">
        <v>0.57568328223112286</v>
      </c>
      <c r="BW71" s="1">
        <v>0.50001963213665324</v>
      </c>
      <c r="BX71" s="1">
        <v>0.2425009318107679</v>
      </c>
      <c r="BY71" s="1">
        <v>0.49087644842919365</v>
      </c>
      <c r="BZ71" s="1">
        <v>0.46075432705035807</v>
      </c>
      <c r="CA71" s="1">
        <v>0.43304998088558383</v>
      </c>
      <c r="CB71" s="1">
        <v>0.48281296693139669</v>
      </c>
      <c r="CC71" s="1">
        <v>0.40850826816429797</v>
      </c>
      <c r="CD71" s="1">
        <v>0.37021310116751333</v>
      </c>
      <c r="CE71" s="1">
        <v>0.11175442595292877</v>
      </c>
      <c r="CF71" s="1">
        <v>0.54543306485918164</v>
      </c>
      <c r="CG71" s="1">
        <v>0.42350475856594788</v>
      </c>
      <c r="CH71" s="1">
        <v>0.44255943789081387</v>
      </c>
      <c r="CI71" s="1">
        <v>0.37590864397871238</v>
      </c>
      <c r="CJ71" s="1">
        <v>0.38355462291176862</v>
      </c>
      <c r="CK71" s="1">
        <v>0.36577034750008486</v>
      </c>
      <c r="CL71" s="1">
        <v>0.40825130105909907</v>
      </c>
      <c r="CM71" s="1">
        <v>0.36303875264476698</v>
      </c>
      <c r="CN71" s="1">
        <v>0.44042117561567395</v>
      </c>
      <c r="CO71" s="1">
        <v>0.28550140589042677</v>
      </c>
      <c r="CP71" s="1">
        <v>0.29233325352067491</v>
      </c>
      <c r="CQ71" s="1">
        <v>0.41930075584061755</v>
      </c>
      <c r="CR71" s="1">
        <v>0.35261424094474197</v>
      </c>
      <c r="CS71" s="1">
        <v>0.3548899354883796</v>
      </c>
      <c r="CT71" s="1">
        <v>0.21972258263669736</v>
      </c>
      <c r="CU71" s="1">
        <v>0.31749973972427592</v>
      </c>
      <c r="CV71" s="1">
        <v>0.51825305947380995</v>
      </c>
      <c r="CW71" s="1">
        <v>0.41202640490854814</v>
      </c>
      <c r="CX71" s="1">
        <v>0.50111391756992674</v>
      </c>
      <c r="CY71" s="1">
        <v>0.21343453476036234</v>
      </c>
      <c r="CZ71" s="1">
        <v>0.31450346820827818</v>
      </c>
      <c r="DA71" s="1">
        <v>0.30643452782339514</v>
      </c>
      <c r="DB71" s="1">
        <v>0.31933949879941914</v>
      </c>
      <c r="DC71" s="1">
        <v>0.34394127021785698</v>
      </c>
      <c r="DD71" s="1">
        <v>0.40847503143866137</v>
      </c>
      <c r="DE71" s="1">
        <v>0.26865702259536173</v>
      </c>
      <c r="DF71" s="1">
        <v>0.37854443218303746</v>
      </c>
      <c r="DG71" s="1">
        <v>0.37101376026706662</v>
      </c>
      <c r="DH71" s="1">
        <v>0.44448457385233603</v>
      </c>
      <c r="DI71" s="1">
        <v>0.3651180173389505</v>
      </c>
      <c r="DJ71" s="1">
        <v>3.7965489555116735E-2</v>
      </c>
      <c r="DK71" s="1">
        <v>0.48710635248208833</v>
      </c>
      <c r="DL71" s="1">
        <v>0.43144492207223695</v>
      </c>
      <c r="DM71" s="1">
        <v>0.16143938784439696</v>
      </c>
      <c r="DN71" s="1">
        <v>0.34374622770388991</v>
      </c>
      <c r="DO71" s="1">
        <v>0.55957901242426322</v>
      </c>
      <c r="DP71" s="1">
        <v>0.3736917115512115</v>
      </c>
      <c r="DQ71" s="1">
        <v>0.35408345205902697</v>
      </c>
      <c r="DR71" s="1">
        <v>0.35420225973480796</v>
      </c>
      <c r="DS71" s="1">
        <v>0.23724647768994378</v>
      </c>
      <c r="DT71" s="1">
        <v>0.38914060958017205</v>
      </c>
      <c r="DU71" s="1">
        <v>0.50452834682313719</v>
      </c>
      <c r="DV71" s="1">
        <v>0.27253233486853351</v>
      </c>
      <c r="DW71" s="1">
        <v>0.33312488096118525</v>
      </c>
      <c r="DX71" s="1">
        <v>0.53015914760169802</v>
      </c>
      <c r="DY71" s="1">
        <v>0.46701436015813641</v>
      </c>
      <c r="DZ71" s="1">
        <v>0.25973388804238273</v>
      </c>
      <c r="EA71" s="1">
        <v>0.18557094406288918</v>
      </c>
      <c r="EB71" s="1">
        <v>0.21919816363213684</v>
      </c>
      <c r="EC71" s="1">
        <v>0.52535980131520443</v>
      </c>
      <c r="ED71" s="1">
        <v>0.41479631925201677</v>
      </c>
      <c r="EE71" s="1">
        <v>0.33543905876804853</v>
      </c>
      <c r="EF71" s="1">
        <v>0.32033236637988616</v>
      </c>
      <c r="EG71" s="1">
        <v>0.40755332593913651</v>
      </c>
      <c r="EH71" s="1">
        <v>0.37755067918185181</v>
      </c>
      <c r="EI71" s="1">
        <v>0.27397497804150078</v>
      </c>
      <c r="EJ71" s="1">
        <v>0.32870164899438459</v>
      </c>
      <c r="EK71" s="1">
        <v>0.32267202632331171</v>
      </c>
      <c r="EL71" s="1">
        <v>0.18964605966905534</v>
      </c>
      <c r="EM71" s="1">
        <v>0.15885488757726077</v>
      </c>
      <c r="EN71" s="1">
        <v>0.17228561101527157</v>
      </c>
      <c r="EO71" s="1">
        <v>0.21763000491000123</v>
      </c>
      <c r="EP71" s="1">
        <v>0.37814634337447128</v>
      </c>
      <c r="EQ71" s="1">
        <v>0.1787825043687907</v>
      </c>
      <c r="ER71" s="1">
        <v>0.16487223711111942</v>
      </c>
      <c r="ES71" s="1">
        <v>0.17486392348823607</v>
      </c>
      <c r="ET71" s="1">
        <v>0.17034965433338825</v>
      </c>
      <c r="EU71" s="1">
        <v>0.22974901974378925</v>
      </c>
      <c r="EV71" s="1">
        <v>0.25383226143179399</v>
      </c>
      <c r="EW71" s="1">
        <v>0.31789078777433333</v>
      </c>
      <c r="EX71" s="1">
        <v>0.32606661897080841</v>
      </c>
      <c r="EY71" s="1">
        <v>0.21148149309526218</v>
      </c>
      <c r="EZ71" s="1">
        <v>0.25204117837372125</v>
      </c>
      <c r="FA71" s="1">
        <v>0.21206618491551121</v>
      </c>
      <c r="FB71" s="1">
        <v>0.10242876898644578</v>
      </c>
      <c r="FC71" s="1">
        <v>0.40321385946042598</v>
      </c>
      <c r="FD71" s="1">
        <v>0.43201734604955361</v>
      </c>
      <c r="FE71" s="1">
        <v>0.34943232732848822</v>
      </c>
      <c r="FF71" s="1">
        <v>0.45014271279655249</v>
      </c>
      <c r="FG71" s="1">
        <v>0.43336933308413794</v>
      </c>
      <c r="FH71" s="1">
        <v>0.39488879729878862</v>
      </c>
      <c r="FI71" s="1">
        <v>0.41028559928637137</v>
      </c>
      <c r="FJ71" s="1">
        <v>0.25609321799762419</v>
      </c>
      <c r="FK71" s="1">
        <v>0.29934570026488488</v>
      </c>
      <c r="FL71" s="1">
        <v>0.27753644539372019</v>
      </c>
      <c r="FM71" s="1">
        <v>0.18964388345122266</v>
      </c>
      <c r="FN71" s="1">
        <v>0.15885431831696339</v>
      </c>
      <c r="FO71" s="1">
        <v>0.17228486293238832</v>
      </c>
      <c r="FP71" s="1">
        <v>0.21762133986027457</v>
      </c>
      <c r="FQ71" s="1">
        <v>0.19377168378495011</v>
      </c>
      <c r="FR71" s="1">
        <v>0.37121227150413211</v>
      </c>
      <c r="FS71" s="1">
        <v>0.45462652319378621</v>
      </c>
      <c r="FT71" s="1">
        <v>0.19206945846831877</v>
      </c>
      <c r="FU71" s="1">
        <v>0.36521746977254355</v>
      </c>
      <c r="FV71" s="1">
        <v>-7.1733634005449645E-2</v>
      </c>
      <c r="FW71" s="1">
        <v>-7.1808008131381343E-2</v>
      </c>
      <c r="FX71" s="1">
        <v>-7.1298230149931002E-2</v>
      </c>
      <c r="FY71" s="1">
        <v>-7.1693196827128242E-2</v>
      </c>
      <c r="FZ71" s="1">
        <v>-7.1788262793418822E-2</v>
      </c>
      <c r="GA71" s="1">
        <v>-7.1651508579957376E-2</v>
      </c>
      <c r="GB71" s="1">
        <v>2.7946054212459686E-3</v>
      </c>
      <c r="GC71" s="1">
        <v>3.1955462753625531E-3</v>
      </c>
      <c r="GD71" s="1">
        <v>2.8302930330208276E-3</v>
      </c>
      <c r="GE71" s="1">
        <v>-3.8871660458118525E-2</v>
      </c>
      <c r="GF71" s="1">
        <v>3.6023136326941499E-3</v>
      </c>
      <c r="GG71" s="1">
        <v>3.2287464951287581E-3</v>
      </c>
      <c r="GH71" s="1">
        <v>4.8898887559248568E-3</v>
      </c>
      <c r="GI71" s="1">
        <v>5.0977795890996477E-3</v>
      </c>
      <c r="GJ71" s="1">
        <v>6.2123976461062715E-3</v>
      </c>
      <c r="GK71" s="1">
        <v>7.5633359479627795E-3</v>
      </c>
      <c r="GL71" s="1">
        <v>9.7032817893028724E-3</v>
      </c>
      <c r="GM71" s="1">
        <v>7.7968235338115302E-3</v>
      </c>
      <c r="GN71" s="1">
        <v>1.1460482115873416E-2</v>
      </c>
      <c r="GO71" s="1">
        <v>1.0316790825491914E-2</v>
      </c>
      <c r="GP71" s="1">
        <v>1.2073553198900593E-2</v>
      </c>
      <c r="GQ71" s="1">
        <v>1.0769411406941602E-2</v>
      </c>
      <c r="GR71" s="73">
        <v>1.1730773377852959E-2</v>
      </c>
    </row>
    <row r="72" spans="1:200" x14ac:dyDescent="0.3">
      <c r="A72" s="31" t="str">
        <v>PEG</v>
      </c>
      <c r="B72" s="72">
        <v>0.31177968179383242</v>
      </c>
      <c r="C72" s="1">
        <v>0.17406602565054158</v>
      </c>
      <c r="D72" s="1">
        <v>0.13618937342093024</v>
      </c>
      <c r="E72" s="1">
        <v>0.13918282026784642</v>
      </c>
      <c r="F72" s="1">
        <v>0.37732270922343975</v>
      </c>
      <c r="G72" s="1">
        <v>0.3397292489331401</v>
      </c>
      <c r="H72" s="1">
        <v>0.39883277793300909</v>
      </c>
      <c r="I72" s="1">
        <v>0.36579512463213421</v>
      </c>
      <c r="J72" s="1">
        <v>0.36003413120451555</v>
      </c>
      <c r="K72" s="1">
        <v>0.38024959145145332</v>
      </c>
      <c r="L72" s="1">
        <v>0.28617307009368714</v>
      </c>
      <c r="M72" s="1">
        <v>0.16115959209427316</v>
      </c>
      <c r="N72" s="1">
        <v>0.35438224349964681</v>
      </c>
      <c r="O72" s="1">
        <v>0.33718920917595446</v>
      </c>
      <c r="P72" s="1">
        <v>0.10823529307482276</v>
      </c>
      <c r="Q72" s="1">
        <v>0.35735593677206479</v>
      </c>
      <c r="R72" s="1">
        <v>0.40792182359154239</v>
      </c>
      <c r="S72" s="1">
        <v>5.009730972890384E-2</v>
      </c>
      <c r="T72" s="1">
        <v>0.1367118948288841</v>
      </c>
      <c r="U72" s="1">
        <v>0.33731132004421499</v>
      </c>
      <c r="V72" s="1">
        <v>0.3675656978260588</v>
      </c>
      <c r="W72" s="1">
        <v>0.47645162343573988</v>
      </c>
      <c r="X72" s="1">
        <v>0.14482934016254945</v>
      </c>
      <c r="Y72" s="1">
        <v>0.46502914105120913</v>
      </c>
      <c r="Z72" s="1">
        <v>0.18284620412045599</v>
      </c>
      <c r="AA72" s="1">
        <v>0.36174340549710221</v>
      </c>
      <c r="AB72" s="1">
        <v>-8.2253199565451782E-2</v>
      </c>
      <c r="AC72" s="1">
        <v>0.20852226095257981</v>
      </c>
      <c r="AD72" s="1">
        <v>3.397300552121655E-2</v>
      </c>
      <c r="AE72" s="1">
        <v>-0.28506320924191408</v>
      </c>
      <c r="AF72" s="1">
        <v>0.36941507993011746</v>
      </c>
      <c r="AG72" s="1">
        <v>0.41917606085130132</v>
      </c>
      <c r="AH72" s="1">
        <v>0.46153701431718347</v>
      </c>
      <c r="AI72" s="1">
        <v>0.1907571844211389</v>
      </c>
      <c r="AJ72" s="1">
        <v>0.49335527069831464</v>
      </c>
      <c r="AK72" s="1">
        <v>0.38224970231020833</v>
      </c>
      <c r="AL72" s="1">
        <v>0.33954287150173812</v>
      </c>
      <c r="AM72" s="1">
        <v>0.14748345231156143</v>
      </c>
      <c r="AN72" s="1">
        <v>0.24657902610071361</v>
      </c>
      <c r="AO72" s="1">
        <v>0.30445633319471388</v>
      </c>
      <c r="AP72" s="1">
        <v>0.43811053619303647</v>
      </c>
      <c r="AQ72" s="1">
        <v>0.21010260120687735</v>
      </c>
      <c r="AR72" s="1">
        <v>0.31574544356138073</v>
      </c>
      <c r="AS72" s="1">
        <v>0.37101936822547255</v>
      </c>
      <c r="AT72" s="1">
        <v>0.42586439811618293</v>
      </c>
      <c r="AU72" s="1">
        <v>0.25167150722829157</v>
      </c>
      <c r="AV72" s="1">
        <v>0.23773387774240412</v>
      </c>
      <c r="AW72" s="1">
        <v>0.26151897174020622</v>
      </c>
      <c r="AX72" s="1">
        <v>0.49775248977162129</v>
      </c>
      <c r="AY72" s="1">
        <v>0.41498262340809594</v>
      </c>
      <c r="AZ72" s="1">
        <v>0.31927247748589627</v>
      </c>
      <c r="BA72" s="1">
        <v>0.3495051742336816</v>
      </c>
      <c r="BB72" s="1">
        <v>0.46785336584951942</v>
      </c>
      <c r="BC72" s="1">
        <v>0.54110923642522479</v>
      </c>
      <c r="BD72" s="1">
        <v>0.36120704408953513</v>
      </c>
      <c r="BE72" s="1">
        <v>0.32125776885141805</v>
      </c>
      <c r="BF72" s="1">
        <v>0.50040349722782096</v>
      </c>
      <c r="BG72" s="1">
        <v>0.47965638970706276</v>
      </c>
      <c r="BH72" s="1">
        <v>0.34740350251671415</v>
      </c>
      <c r="BI72" s="1">
        <v>0.52579921806767072</v>
      </c>
      <c r="BJ72" s="1">
        <v>0.75747257399962675</v>
      </c>
      <c r="BK72" s="1">
        <v>0.7883984614872942</v>
      </c>
      <c r="BL72" s="1">
        <v>0.61595806706909673</v>
      </c>
      <c r="BM72" s="1">
        <v>0.78781081848513745</v>
      </c>
      <c r="BN72" s="1">
        <v>0.67548460766806928</v>
      </c>
      <c r="BO72" s="1">
        <v>0.61002063250157001</v>
      </c>
      <c r="BP72" s="1">
        <v>0.61667082376324966</v>
      </c>
      <c r="BQ72" s="1">
        <v>0.32883088148142264</v>
      </c>
      <c r="BR72" s="1">
        <v>9.6051771536585673E-2</v>
      </c>
      <c r="BS72" s="1">
        <v>0.8055894835966485</v>
      </c>
      <c r="BT72" s="1">
        <v>1</v>
      </c>
      <c r="BU72" s="1">
        <v>0.61141325130301949</v>
      </c>
      <c r="BV72" s="1">
        <v>0.57445264602355173</v>
      </c>
      <c r="BW72" s="1">
        <v>0.44829560076631808</v>
      </c>
      <c r="BX72" s="1">
        <v>0.26306539462913431</v>
      </c>
      <c r="BY72" s="1">
        <v>0.54029073992515964</v>
      </c>
      <c r="BZ72" s="1">
        <v>0.47710214919941835</v>
      </c>
      <c r="CA72" s="1">
        <v>0.46016455340324963</v>
      </c>
      <c r="CB72" s="1">
        <v>0.50253535347189326</v>
      </c>
      <c r="CC72" s="1">
        <v>0.33765738914247478</v>
      </c>
      <c r="CD72" s="1">
        <v>0.34832829314672703</v>
      </c>
      <c r="CE72" s="1">
        <v>0.13054518272920865</v>
      </c>
      <c r="CF72" s="1">
        <v>0.55533807147526337</v>
      </c>
      <c r="CG72" s="1">
        <v>0.51813063858718955</v>
      </c>
      <c r="CH72" s="1">
        <v>0.56923712083285172</v>
      </c>
      <c r="CI72" s="1">
        <v>0.42105839344255624</v>
      </c>
      <c r="CJ72" s="1">
        <v>0.40591997426205423</v>
      </c>
      <c r="CK72" s="1">
        <v>0.43825332961841179</v>
      </c>
      <c r="CL72" s="1">
        <v>0.43365656460074714</v>
      </c>
      <c r="CM72" s="1">
        <v>0.45648052772854536</v>
      </c>
      <c r="CN72" s="1">
        <v>0.54479084542565304</v>
      </c>
      <c r="CO72" s="1">
        <v>0.22392418697378727</v>
      </c>
      <c r="CP72" s="1">
        <v>0.42958252471841746</v>
      </c>
      <c r="CQ72" s="1">
        <v>0.38325430006248945</v>
      </c>
      <c r="CR72" s="1">
        <v>0.34663363365136884</v>
      </c>
      <c r="CS72" s="1">
        <v>0.41758347992816625</v>
      </c>
      <c r="CT72" s="1">
        <v>0.27926178131405038</v>
      </c>
      <c r="CU72" s="1">
        <v>0.33812033621749837</v>
      </c>
      <c r="CV72" s="1">
        <v>0.47545146460977006</v>
      </c>
      <c r="CW72" s="1">
        <v>0.44085254776468347</v>
      </c>
      <c r="CX72" s="1">
        <v>0.52402200790083664</v>
      </c>
      <c r="CY72" s="1">
        <v>0.22772856262020058</v>
      </c>
      <c r="CZ72" s="1">
        <v>0.35254108836234144</v>
      </c>
      <c r="DA72" s="1">
        <v>0.35596141759728134</v>
      </c>
      <c r="DB72" s="1">
        <v>0.30889204774458345</v>
      </c>
      <c r="DC72" s="1">
        <v>0.28541993301323648</v>
      </c>
      <c r="DD72" s="1">
        <v>0.32439089510373725</v>
      </c>
      <c r="DE72" s="1">
        <v>0.21113479695660101</v>
      </c>
      <c r="DF72" s="1">
        <v>0.29675174576687707</v>
      </c>
      <c r="DG72" s="1">
        <v>0.29476155135977666</v>
      </c>
      <c r="DH72" s="1">
        <v>0.37273593277607742</v>
      </c>
      <c r="DI72" s="1">
        <v>0.43364463240719536</v>
      </c>
      <c r="DJ72" s="1">
        <v>9.75705217812635E-4</v>
      </c>
      <c r="DK72" s="1">
        <v>0.44305990540619883</v>
      </c>
      <c r="DL72" s="1">
        <v>0.51638756017511223</v>
      </c>
      <c r="DM72" s="1">
        <v>0.13990560122687787</v>
      </c>
      <c r="DN72" s="1">
        <v>0.37297072075515841</v>
      </c>
      <c r="DO72" s="1">
        <v>0.57174917585322238</v>
      </c>
      <c r="DP72" s="1">
        <v>0.45115702131160335</v>
      </c>
      <c r="DQ72" s="1">
        <v>0.37241201151809616</v>
      </c>
      <c r="DR72" s="1">
        <v>0.36766747416738699</v>
      </c>
      <c r="DS72" s="1">
        <v>0.31546885364750893</v>
      </c>
      <c r="DT72" s="1">
        <v>0.50452840443919011</v>
      </c>
      <c r="DU72" s="1">
        <v>0.54775323152086752</v>
      </c>
      <c r="DV72" s="1">
        <v>0.42508241709714617</v>
      </c>
      <c r="DW72" s="1">
        <v>0.41238124807573923</v>
      </c>
      <c r="DX72" s="1">
        <v>0.5836076828035176</v>
      </c>
      <c r="DY72" s="1">
        <v>0.52054719938206329</v>
      </c>
      <c r="DZ72" s="1">
        <v>0.25925822379387603</v>
      </c>
      <c r="EA72" s="1">
        <v>0.1752406784812903</v>
      </c>
      <c r="EB72" s="1">
        <v>0.20015891142512068</v>
      </c>
      <c r="EC72" s="1">
        <v>0.55733134105213578</v>
      </c>
      <c r="ED72" s="1">
        <v>0.44613506294288424</v>
      </c>
      <c r="EE72" s="1">
        <v>0.38192880372233973</v>
      </c>
      <c r="EF72" s="1">
        <v>0.45498905404140227</v>
      </c>
      <c r="EG72" s="1">
        <v>0.44700624228709462</v>
      </c>
      <c r="EH72" s="1">
        <v>0.32759689701447292</v>
      </c>
      <c r="EI72" s="1">
        <v>0.26814250332855311</v>
      </c>
      <c r="EJ72" s="1">
        <v>0.29366659531017836</v>
      </c>
      <c r="EK72" s="1">
        <v>0.36855085746178506</v>
      </c>
      <c r="EL72" s="1">
        <v>0.23890041870045295</v>
      </c>
      <c r="EM72" s="1">
        <v>0.2186577687036928</v>
      </c>
      <c r="EN72" s="1">
        <v>0.23759868213407806</v>
      </c>
      <c r="EO72" s="1">
        <v>0.36375054628908449</v>
      </c>
      <c r="EP72" s="1">
        <v>0.29414512315265856</v>
      </c>
      <c r="EQ72" s="1">
        <v>0.21681150085994755</v>
      </c>
      <c r="ER72" s="1">
        <v>0.21320184675957052</v>
      </c>
      <c r="ES72" s="1">
        <v>0.22652212249291714</v>
      </c>
      <c r="ET72" s="1">
        <v>0.23484527233756403</v>
      </c>
      <c r="EU72" s="1">
        <v>0.35168749031856711</v>
      </c>
      <c r="EV72" s="1">
        <v>0.35296438628563004</v>
      </c>
      <c r="EW72" s="1">
        <v>0.37090571593578925</v>
      </c>
      <c r="EX72" s="1">
        <v>0.40322061018894279</v>
      </c>
      <c r="EY72" s="1">
        <v>0.28704243312309452</v>
      </c>
      <c r="EZ72" s="1">
        <v>0.33629486688371218</v>
      </c>
      <c r="FA72" s="1">
        <v>0.31277221944052552</v>
      </c>
      <c r="FB72" s="1">
        <v>0.16231140730963278</v>
      </c>
      <c r="FC72" s="1">
        <v>0.36427975146705893</v>
      </c>
      <c r="FD72" s="1">
        <v>0.51820933897553723</v>
      </c>
      <c r="FE72" s="1">
        <v>0.27396731991228712</v>
      </c>
      <c r="FF72" s="1">
        <v>0.47661264888877414</v>
      </c>
      <c r="FG72" s="1">
        <v>0.42872113837972525</v>
      </c>
      <c r="FH72" s="1">
        <v>0.47935355060380702</v>
      </c>
      <c r="FI72" s="1">
        <v>0.53591374580964479</v>
      </c>
      <c r="FJ72" s="1">
        <v>0.21155576597912737</v>
      </c>
      <c r="FK72" s="1">
        <v>0.29350478160297172</v>
      </c>
      <c r="FL72" s="1">
        <v>0.38006364153750916</v>
      </c>
      <c r="FM72" s="1">
        <v>0.23889810276853971</v>
      </c>
      <c r="FN72" s="1">
        <v>0.21865849914819768</v>
      </c>
      <c r="FO72" s="1">
        <v>0.23759858186084806</v>
      </c>
      <c r="FP72" s="1">
        <v>0.36374255845639353</v>
      </c>
      <c r="FQ72" s="1">
        <v>0.28534603411243903</v>
      </c>
      <c r="FR72" s="1">
        <v>0.48176649403632371</v>
      </c>
      <c r="FS72" s="1">
        <v>0.39117952721600285</v>
      </c>
      <c r="FT72" s="1">
        <v>0.2644062325039318</v>
      </c>
      <c r="FU72" s="1">
        <v>0.41427705449566848</v>
      </c>
      <c r="FV72" s="1">
        <v>1.9910076713015732E-2</v>
      </c>
      <c r="FW72" s="1">
        <v>1.9828895729504817E-2</v>
      </c>
      <c r="FX72" s="1">
        <v>2.0321255911171131E-2</v>
      </c>
      <c r="FY72" s="1">
        <v>1.974000389079841E-2</v>
      </c>
      <c r="FZ72" s="1">
        <v>1.956661453159849E-2</v>
      </c>
      <c r="GA72" s="1">
        <v>1.9573623499816433E-2</v>
      </c>
      <c r="GB72" s="1">
        <v>9.9586711922875826E-2</v>
      </c>
      <c r="GC72" s="1">
        <v>0.10001210652105247</v>
      </c>
      <c r="GD72" s="1">
        <v>9.9624352824791429E-2</v>
      </c>
      <c r="GE72" s="1">
        <v>6.2710412389098608E-2</v>
      </c>
      <c r="GF72" s="1">
        <v>0.10042777474380923</v>
      </c>
      <c r="GG72" s="1">
        <v>0.10017482945404406</v>
      </c>
      <c r="GH72" s="1">
        <v>0.10177887924306686</v>
      </c>
      <c r="GI72" s="1">
        <v>0.10200497018002815</v>
      </c>
      <c r="GJ72" s="1">
        <v>0.10314299702780358</v>
      </c>
      <c r="GK72" s="1">
        <v>0.10460493143796795</v>
      </c>
      <c r="GL72" s="1">
        <v>0.106815349994067</v>
      </c>
      <c r="GM72" s="1">
        <v>0.10483588835421678</v>
      </c>
      <c r="GN72" s="1">
        <v>0.10863207301248362</v>
      </c>
      <c r="GO72" s="1">
        <v>0.10745675055015284</v>
      </c>
      <c r="GP72" s="1">
        <v>0.10943635383131334</v>
      </c>
      <c r="GQ72" s="1">
        <v>0.10808375021415292</v>
      </c>
      <c r="GR72" s="73">
        <v>0.10909117319939066</v>
      </c>
    </row>
    <row r="73" spans="1:200" x14ac:dyDescent="0.3">
      <c r="A73" s="31" t="str">
        <v>KO</v>
      </c>
      <c r="B73" s="72">
        <v>0.30312685061515959</v>
      </c>
      <c r="C73" s="1">
        <v>0.31965819857869138</v>
      </c>
      <c r="D73" s="1">
        <v>9.157393955260909E-2</v>
      </c>
      <c r="E73" s="1">
        <v>2.1729586517862255E-2</v>
      </c>
      <c r="F73" s="1">
        <v>0.39880201940302001</v>
      </c>
      <c r="G73" s="1">
        <v>0.41648000668122975</v>
      </c>
      <c r="H73" s="1">
        <v>0.53433805268296697</v>
      </c>
      <c r="I73" s="1">
        <v>0.48121227772751551</v>
      </c>
      <c r="J73" s="1">
        <v>0.33492600775487635</v>
      </c>
      <c r="K73" s="1">
        <v>0.19892140889850482</v>
      </c>
      <c r="L73" s="1">
        <v>3.2562670388052689E-2</v>
      </c>
      <c r="M73" s="1">
        <v>0.25852403626515724</v>
      </c>
      <c r="N73" s="1">
        <v>0.46932910704688108</v>
      </c>
      <c r="O73" s="1">
        <v>0.35751645484775874</v>
      </c>
      <c r="P73" s="1">
        <v>0.34431666110873416</v>
      </c>
      <c r="Q73" s="1">
        <v>0.46239353575641257</v>
      </c>
      <c r="R73" s="1">
        <v>0.45654198977292687</v>
      </c>
      <c r="S73" s="1">
        <v>-2.338646047092344E-2</v>
      </c>
      <c r="T73" s="1">
        <v>2.4422511376921086E-2</v>
      </c>
      <c r="U73" s="1">
        <v>0.39437652433668297</v>
      </c>
      <c r="V73" s="1">
        <v>0.46620856610758005</v>
      </c>
      <c r="W73" s="1">
        <v>0.57744904868395919</v>
      </c>
      <c r="X73" s="1">
        <v>0.15683277440762378</v>
      </c>
      <c r="Y73" s="1">
        <v>0.31646780892352561</v>
      </c>
      <c r="Z73" s="1">
        <v>0.46124348131295345</v>
      </c>
      <c r="AA73" s="1">
        <v>0.56095335166497118</v>
      </c>
      <c r="AB73" s="1">
        <v>7.1328797029262356E-2</v>
      </c>
      <c r="AC73" s="1">
        <v>0.29720433550007014</v>
      </c>
      <c r="AD73" s="1">
        <v>-3.6355731821075356E-2</v>
      </c>
      <c r="AE73" s="1">
        <v>-0.14094119876289002</v>
      </c>
      <c r="AF73" s="1">
        <v>0.53972920508890221</v>
      </c>
      <c r="AG73" s="1">
        <v>0.39312813581751244</v>
      </c>
      <c r="AH73" s="1">
        <v>0.58379133361893787</v>
      </c>
      <c r="AI73" s="1">
        <v>0.2403654870756938</v>
      </c>
      <c r="AJ73" s="1">
        <v>0.27470454562719543</v>
      </c>
      <c r="AK73" s="1">
        <v>0.3990112667688776</v>
      </c>
      <c r="AL73" s="1">
        <v>0.29763213796531252</v>
      </c>
      <c r="AM73" s="1">
        <v>0.14367798993607722</v>
      </c>
      <c r="AN73" s="1">
        <v>0.28254480139700328</v>
      </c>
      <c r="AO73" s="1">
        <v>0.28470858807734395</v>
      </c>
      <c r="AP73" s="1">
        <v>0.48366862629169211</v>
      </c>
      <c r="AQ73" s="1">
        <v>0.28460705982438494</v>
      </c>
      <c r="AR73" s="1">
        <v>0.57557015236576103</v>
      </c>
      <c r="AS73" s="1">
        <v>0.60287222822177622</v>
      </c>
      <c r="AT73" s="1">
        <v>0.26517421102542721</v>
      </c>
      <c r="AU73" s="1">
        <v>0.17030400152651379</v>
      </c>
      <c r="AV73" s="1">
        <v>0.3512418230302139</v>
      </c>
      <c r="AW73" s="1">
        <v>0.48298920392917954</v>
      </c>
      <c r="AX73" s="1">
        <v>0.58022282378152112</v>
      </c>
      <c r="AY73" s="1">
        <v>0.67433936799985517</v>
      </c>
      <c r="AZ73" s="1">
        <v>0.34509051976554905</v>
      </c>
      <c r="BA73" s="1">
        <v>0.36598248953115664</v>
      </c>
      <c r="BB73" s="1">
        <v>0.61217326997378974</v>
      </c>
      <c r="BC73" s="1">
        <v>0.6253267165803168</v>
      </c>
      <c r="BD73" s="1">
        <v>0.45168112001836669</v>
      </c>
      <c r="BE73" s="1">
        <v>0.40123116209130427</v>
      </c>
      <c r="BF73" s="1">
        <v>0.50648752067210756</v>
      </c>
      <c r="BG73" s="1">
        <v>0.29478762168085154</v>
      </c>
      <c r="BH73" s="1">
        <v>0.32342996815408376</v>
      </c>
      <c r="BI73" s="1">
        <v>0.34587641641787115</v>
      </c>
      <c r="BJ73" s="1">
        <v>0.5992736107929354</v>
      </c>
      <c r="BK73" s="1">
        <v>0.64279452199979881</v>
      </c>
      <c r="BL73" s="1">
        <v>0.49683904259350248</v>
      </c>
      <c r="BM73" s="1">
        <v>0.66635647712647927</v>
      </c>
      <c r="BN73" s="1">
        <v>0.63217809209107645</v>
      </c>
      <c r="BO73" s="1">
        <v>0.46708344934305851</v>
      </c>
      <c r="BP73" s="1">
        <v>0.55420885263900621</v>
      </c>
      <c r="BQ73" s="1">
        <v>0.18905816154628802</v>
      </c>
      <c r="BR73" s="1">
        <v>0.2149891390144705</v>
      </c>
      <c r="BS73" s="1">
        <v>0.64377131144394628</v>
      </c>
      <c r="BT73" s="1">
        <v>0.61141325130301949</v>
      </c>
      <c r="BU73" s="1">
        <v>1</v>
      </c>
      <c r="BV73" s="1">
        <v>0.76506929819867797</v>
      </c>
      <c r="BW73" s="1">
        <v>0.76970647919204849</v>
      </c>
      <c r="BX73" s="1">
        <v>0.32423991364772237</v>
      </c>
      <c r="BY73" s="1">
        <v>0.68656320787422476</v>
      </c>
      <c r="BZ73" s="1">
        <v>0.69789972390142807</v>
      </c>
      <c r="CA73" s="1">
        <v>0.55274285979960835</v>
      </c>
      <c r="CB73" s="1">
        <v>0.73199684571523127</v>
      </c>
      <c r="CC73" s="1">
        <v>0.12334040053628718</v>
      </c>
      <c r="CD73" s="1">
        <v>0.46862508458522034</v>
      </c>
      <c r="CE73" s="1">
        <v>0.16255311052804988</v>
      </c>
      <c r="CF73" s="1">
        <v>0.69797304685310857</v>
      </c>
      <c r="CG73" s="1">
        <v>0.53056902460352695</v>
      </c>
      <c r="CH73" s="1">
        <v>0.37152969705450734</v>
      </c>
      <c r="CI73" s="1">
        <v>0.52143533981447387</v>
      </c>
      <c r="CJ73" s="1">
        <v>0.45220470125217382</v>
      </c>
      <c r="CK73" s="1">
        <v>0.28766912149849244</v>
      </c>
      <c r="CL73" s="1">
        <v>0.44388784785234597</v>
      </c>
      <c r="CM73" s="1">
        <v>0.31641050748771254</v>
      </c>
      <c r="CN73" s="1">
        <v>0.38950664062912299</v>
      </c>
      <c r="CO73" s="1">
        <v>0.1658136906265387</v>
      </c>
      <c r="CP73" s="1">
        <v>0.49267566569729487</v>
      </c>
      <c r="CQ73" s="1">
        <v>0.331828933113955</v>
      </c>
      <c r="CR73" s="1">
        <v>0.48544715619757312</v>
      </c>
      <c r="CS73" s="1">
        <v>0.51550874890816512</v>
      </c>
      <c r="CT73" s="1">
        <v>0.42407202540652639</v>
      </c>
      <c r="CU73" s="1">
        <v>0.49965853722525455</v>
      </c>
      <c r="CV73" s="1">
        <v>0.5355471412667826</v>
      </c>
      <c r="CW73" s="1">
        <v>0.53204463349381315</v>
      </c>
      <c r="CX73" s="1">
        <v>0.46218245162059762</v>
      </c>
      <c r="CY73" s="1">
        <v>0.28659961401285444</v>
      </c>
      <c r="CZ73" s="1">
        <v>0.64199792061798189</v>
      </c>
      <c r="DA73" s="1">
        <v>0.6678385341161257</v>
      </c>
      <c r="DB73" s="1">
        <v>0.52841824599959197</v>
      </c>
      <c r="DC73" s="1">
        <v>0.40751209728814697</v>
      </c>
      <c r="DD73" s="1">
        <v>0.42302989091513848</v>
      </c>
      <c r="DE73" s="1">
        <v>0.39738125765238097</v>
      </c>
      <c r="DF73" s="1">
        <v>0.47489715458468545</v>
      </c>
      <c r="DG73" s="1">
        <v>0.48063521634013001</v>
      </c>
      <c r="DH73" s="1">
        <v>0.55404455308319922</v>
      </c>
      <c r="DI73" s="1">
        <v>0.30042504035980888</v>
      </c>
      <c r="DJ73" s="1">
        <v>-0.10955308141830593</v>
      </c>
      <c r="DK73" s="1">
        <v>0.50472664626632968</v>
      </c>
      <c r="DL73" s="1">
        <v>0.46595273949215105</v>
      </c>
      <c r="DM73" s="1">
        <v>0.20468719732806873</v>
      </c>
      <c r="DN73" s="1">
        <v>0.50367594801067617</v>
      </c>
      <c r="DO73" s="1">
        <v>0.73693849807419898</v>
      </c>
      <c r="DP73" s="1">
        <v>0.56157976635239071</v>
      </c>
      <c r="DQ73" s="1">
        <v>0.51524200975356316</v>
      </c>
      <c r="DR73" s="1">
        <v>0.48057621737863598</v>
      </c>
      <c r="DS73" s="1">
        <v>0.32994021055371686</v>
      </c>
      <c r="DT73" s="1">
        <v>0.40977424331397894</v>
      </c>
      <c r="DU73" s="1">
        <v>0.52846995827212684</v>
      </c>
      <c r="DV73" s="1">
        <v>0.14483989065887143</v>
      </c>
      <c r="DW73" s="1">
        <v>0.21255885139318031</v>
      </c>
      <c r="DX73" s="1">
        <v>0.62750482369641192</v>
      </c>
      <c r="DY73" s="1">
        <v>0.64321647507342716</v>
      </c>
      <c r="DZ73" s="1">
        <v>0.38375557423650841</v>
      </c>
      <c r="EA73" s="1">
        <v>0.36883275443132091</v>
      </c>
      <c r="EB73" s="1">
        <v>0.3095304499764589</v>
      </c>
      <c r="EC73" s="1">
        <v>0.63691612323058067</v>
      </c>
      <c r="ED73" s="1">
        <v>0.54485532756386468</v>
      </c>
      <c r="EE73" s="1">
        <v>0.36441432270445534</v>
      </c>
      <c r="EF73" s="1">
        <v>0.48076465606938512</v>
      </c>
      <c r="EG73" s="1">
        <v>0.48023325028220187</v>
      </c>
      <c r="EH73" s="1">
        <v>0.42100900826482884</v>
      </c>
      <c r="EI73" s="1">
        <v>0.2375657030900486</v>
      </c>
      <c r="EJ73" s="1">
        <v>0.22313115677323328</v>
      </c>
      <c r="EK73" s="1">
        <v>0.41478606738155882</v>
      </c>
      <c r="EL73" s="1">
        <v>0.21514897372617378</v>
      </c>
      <c r="EM73" s="1">
        <v>0.18464587457425938</v>
      </c>
      <c r="EN73" s="1">
        <v>0.20603134589235966</v>
      </c>
      <c r="EO73" s="1">
        <v>0.37611009885037838</v>
      </c>
      <c r="EP73" s="1">
        <v>0.39384254743846975</v>
      </c>
      <c r="EQ73" s="1">
        <v>0.1927368167047131</v>
      </c>
      <c r="ER73" s="1">
        <v>0.19652583362283721</v>
      </c>
      <c r="ES73" s="1">
        <v>0.22321108126062272</v>
      </c>
      <c r="ET73" s="1">
        <v>0.23388112506866188</v>
      </c>
      <c r="EU73" s="1">
        <v>0.3309036271820085</v>
      </c>
      <c r="EV73" s="1">
        <v>0.28064245803141535</v>
      </c>
      <c r="EW73" s="1">
        <v>0.391159238249979</v>
      </c>
      <c r="EX73" s="1">
        <v>0.49634861346583897</v>
      </c>
      <c r="EY73" s="1">
        <v>0.32710328403820155</v>
      </c>
      <c r="EZ73" s="1">
        <v>0.32687040638710252</v>
      </c>
      <c r="FA73" s="1">
        <v>0.19401245315541768</v>
      </c>
      <c r="FB73" s="1">
        <v>7.8411942099653797E-2</v>
      </c>
      <c r="FC73" s="1">
        <v>0.47950488706511757</v>
      </c>
      <c r="FD73" s="1">
        <v>0.50754575536166668</v>
      </c>
      <c r="FE73" s="1">
        <v>0.43770153801934486</v>
      </c>
      <c r="FF73" s="1">
        <v>0.50929754072080802</v>
      </c>
      <c r="FG73" s="1">
        <v>0.57786698889313948</v>
      </c>
      <c r="FH73" s="1">
        <v>0.55252780493853404</v>
      </c>
      <c r="FI73" s="1">
        <v>0.54302118410944977</v>
      </c>
      <c r="FJ73" s="1">
        <v>0.42864882715733477</v>
      </c>
      <c r="FK73" s="1">
        <v>0.38581840853199106</v>
      </c>
      <c r="FL73" s="1">
        <v>0.42647052821670184</v>
      </c>
      <c r="FM73" s="1">
        <v>0.21515051559080406</v>
      </c>
      <c r="FN73" s="1">
        <v>0.1846426968783044</v>
      </c>
      <c r="FO73" s="1">
        <v>0.20603347300757588</v>
      </c>
      <c r="FP73" s="1">
        <v>0.37610083135958555</v>
      </c>
      <c r="FQ73" s="1">
        <v>0.18010167069334942</v>
      </c>
      <c r="FR73" s="1">
        <v>0.41143535512952872</v>
      </c>
      <c r="FS73" s="1">
        <v>0.48075093888829967</v>
      </c>
      <c r="FT73" s="1">
        <v>0.2204433113183277</v>
      </c>
      <c r="FU73" s="1">
        <v>0.47946235590593955</v>
      </c>
      <c r="FV73" s="1">
        <v>-7.5375819900093316E-2</v>
      </c>
      <c r="FW73" s="1">
        <v>-7.5342230983017996E-2</v>
      </c>
      <c r="FX73" s="1">
        <v>-7.5283141752437693E-2</v>
      </c>
      <c r="FY73" s="1">
        <v>-7.4544029064218975E-2</v>
      </c>
      <c r="FZ73" s="1">
        <v>-7.4906867499765495E-2</v>
      </c>
      <c r="GA73" s="1">
        <v>-7.4784241113379335E-2</v>
      </c>
      <c r="GB73" s="1">
        <v>-9.8423820500820221E-3</v>
      </c>
      <c r="GC73" s="1">
        <v>-9.2626511036739516E-3</v>
      </c>
      <c r="GD73" s="1">
        <v>-9.6977973972062446E-3</v>
      </c>
      <c r="GE73" s="1">
        <v>-7.2027986466891208E-2</v>
      </c>
      <c r="GF73" s="1">
        <v>-8.7941438597064596E-3</v>
      </c>
      <c r="GG73" s="1">
        <v>-9.4130056920509967E-3</v>
      </c>
      <c r="GH73" s="1">
        <v>-7.3086671990800108E-3</v>
      </c>
      <c r="GI73" s="1">
        <v>-7.0052293501318211E-3</v>
      </c>
      <c r="GJ73" s="1">
        <v>-5.7191299501643785E-3</v>
      </c>
      <c r="GK73" s="1">
        <v>-4.1736699638839454E-3</v>
      </c>
      <c r="GL73" s="1">
        <v>-1.7165190961830213E-3</v>
      </c>
      <c r="GM73" s="1">
        <v>-3.8463757096865473E-3</v>
      </c>
      <c r="GN73" s="1">
        <v>3.3528816354012376E-4</v>
      </c>
      <c r="GO73" s="1">
        <v>-8.8119879429987178E-4</v>
      </c>
      <c r="GP73" s="1">
        <v>9.3208815986473752E-4</v>
      </c>
      <c r="GQ73" s="1">
        <v>-6.1246945805633096E-4</v>
      </c>
      <c r="GR73" s="73">
        <v>5.1324539205598073E-4</v>
      </c>
    </row>
    <row r="74" spans="1:200" x14ac:dyDescent="0.3">
      <c r="A74" s="31" t="str">
        <v>PEP</v>
      </c>
      <c r="B74" s="72">
        <v>0.35433005715667365</v>
      </c>
      <c r="C74" s="1">
        <v>0.29982982572457112</v>
      </c>
      <c r="D74" s="1">
        <v>0.18292619786352829</v>
      </c>
      <c r="E74" s="1">
        <v>8.0948694606594832E-2</v>
      </c>
      <c r="F74" s="1">
        <v>0.50013604488745333</v>
      </c>
      <c r="G74" s="1">
        <v>0.36394288822658</v>
      </c>
      <c r="H74" s="1">
        <v>0.53719192385710968</v>
      </c>
      <c r="I74" s="1">
        <v>0.54736169098485321</v>
      </c>
      <c r="J74" s="1">
        <v>0.30980788956637234</v>
      </c>
      <c r="K74" s="1">
        <v>0.17395646154524025</v>
      </c>
      <c r="L74" s="1">
        <v>0.12343302677055022</v>
      </c>
      <c r="M74" s="1">
        <v>0.24367054989798567</v>
      </c>
      <c r="N74" s="1">
        <v>0.30818296576523008</v>
      </c>
      <c r="O74" s="1">
        <v>0.15141854448125006</v>
      </c>
      <c r="P74" s="1">
        <v>0.27374159548938204</v>
      </c>
      <c r="Q74" s="1">
        <v>0.37582319749162496</v>
      </c>
      <c r="R74" s="1">
        <v>0.39665691412863119</v>
      </c>
      <c r="S74" s="1">
        <v>3.6393914307740055E-2</v>
      </c>
      <c r="T74" s="1">
        <v>-1.758077092044973E-3</v>
      </c>
      <c r="U74" s="1">
        <v>0.4017860871531993</v>
      </c>
      <c r="V74" s="1">
        <v>0.42903542307446829</v>
      </c>
      <c r="W74" s="1">
        <v>0.53157927404403993</v>
      </c>
      <c r="X74" s="1">
        <v>0.31381917303565254</v>
      </c>
      <c r="Y74" s="1">
        <v>0.48422327770799911</v>
      </c>
      <c r="Z74" s="1">
        <v>0.47786169100589876</v>
      </c>
      <c r="AA74" s="1">
        <v>0.6156673339483032</v>
      </c>
      <c r="AB74" s="1">
        <v>8.1063620110385967E-2</v>
      </c>
      <c r="AC74" s="1">
        <v>0.42605207735211964</v>
      </c>
      <c r="AD74" s="1">
        <v>0.22017787912683673</v>
      </c>
      <c r="AE74" s="1">
        <v>-8.0179602734088751E-2</v>
      </c>
      <c r="AF74" s="1">
        <v>0.51510325750327279</v>
      </c>
      <c r="AG74" s="1">
        <v>0.41934082920631194</v>
      </c>
      <c r="AH74" s="1">
        <v>0.63921815373142177</v>
      </c>
      <c r="AI74" s="1">
        <v>0.34725775657162317</v>
      </c>
      <c r="AJ74" s="1">
        <v>0.43881547747092442</v>
      </c>
      <c r="AK74" s="1">
        <v>0.49424901171750224</v>
      </c>
      <c r="AL74" s="1">
        <v>0.36116708338874021</v>
      </c>
      <c r="AM74" s="1">
        <v>0.25164207456359233</v>
      </c>
      <c r="AN74" s="1">
        <v>0.34623526511122465</v>
      </c>
      <c r="AO74" s="1">
        <v>0.36200402573132406</v>
      </c>
      <c r="AP74" s="1">
        <v>0.41819183429125284</v>
      </c>
      <c r="AQ74" s="1">
        <v>0.41646864652471738</v>
      </c>
      <c r="AR74" s="1">
        <v>0.44280735704149699</v>
      </c>
      <c r="AS74" s="1">
        <v>0.43658967295064666</v>
      </c>
      <c r="AT74" s="1">
        <v>0.36856644159159313</v>
      </c>
      <c r="AU74" s="1">
        <v>0.24557345057119576</v>
      </c>
      <c r="AV74" s="1">
        <v>0.35680036553387801</v>
      </c>
      <c r="AW74" s="1">
        <v>0.41890500608404557</v>
      </c>
      <c r="AX74" s="1">
        <v>0.5696351042545259</v>
      </c>
      <c r="AY74" s="1">
        <v>0.53382201185113043</v>
      </c>
      <c r="AZ74" s="1">
        <v>0.34721465710553157</v>
      </c>
      <c r="BA74" s="1">
        <v>0.37422601826531704</v>
      </c>
      <c r="BB74" s="1">
        <v>0.57108497954291593</v>
      </c>
      <c r="BC74" s="1">
        <v>0.60746170333362437</v>
      </c>
      <c r="BD74" s="1">
        <v>0.4128815718300029</v>
      </c>
      <c r="BE74" s="1">
        <v>0.29757165544307634</v>
      </c>
      <c r="BF74" s="1">
        <v>0.57526977705699689</v>
      </c>
      <c r="BG74" s="1">
        <v>0.32929411258762287</v>
      </c>
      <c r="BH74" s="1">
        <v>0.32642871283861785</v>
      </c>
      <c r="BI74" s="1">
        <v>0.374552946477407</v>
      </c>
      <c r="BJ74" s="1">
        <v>0.59021715750706094</v>
      </c>
      <c r="BK74" s="1">
        <v>0.60549490188224275</v>
      </c>
      <c r="BL74" s="1">
        <v>0.52020700148542998</v>
      </c>
      <c r="BM74" s="1">
        <v>0.58194653202058122</v>
      </c>
      <c r="BN74" s="1">
        <v>0.62792927863158465</v>
      </c>
      <c r="BO74" s="1">
        <v>0.55695078262777464</v>
      </c>
      <c r="BP74" s="1">
        <v>0.64598672668346158</v>
      </c>
      <c r="BQ74" s="1">
        <v>0.24766110835321625</v>
      </c>
      <c r="BR74" s="1">
        <v>0.25642616678355518</v>
      </c>
      <c r="BS74" s="1">
        <v>0.57568328223112286</v>
      </c>
      <c r="BT74" s="1">
        <v>0.57445264602355173</v>
      </c>
      <c r="BU74" s="1">
        <v>0.76506929819867797</v>
      </c>
      <c r="BV74" s="1">
        <v>1.0000000000000002</v>
      </c>
      <c r="BW74" s="1">
        <v>0.76321718713087461</v>
      </c>
      <c r="BX74" s="1">
        <v>0.49290709598851529</v>
      </c>
      <c r="BY74" s="1">
        <v>0.62703061491367862</v>
      </c>
      <c r="BZ74" s="1">
        <v>0.60620601072654168</v>
      </c>
      <c r="CA74" s="1">
        <v>0.55032594764927045</v>
      </c>
      <c r="CB74" s="1">
        <v>0.5446290512960793</v>
      </c>
      <c r="CC74" s="1">
        <v>0.305685214272229</v>
      </c>
      <c r="CD74" s="1">
        <v>0.37267331343790033</v>
      </c>
      <c r="CE74" s="1">
        <v>0.30884486961739666</v>
      </c>
      <c r="CF74" s="1">
        <v>0.60995232125756982</v>
      </c>
      <c r="CG74" s="1">
        <v>0.45835929647438595</v>
      </c>
      <c r="CH74" s="1">
        <v>0.42424815384671</v>
      </c>
      <c r="CI74" s="1">
        <v>0.35634389880012557</v>
      </c>
      <c r="CJ74" s="1">
        <v>0.38047607401630423</v>
      </c>
      <c r="CK74" s="1">
        <v>0.31538173328246805</v>
      </c>
      <c r="CL74" s="1">
        <v>0.42467129677752713</v>
      </c>
      <c r="CM74" s="1">
        <v>0.3247125111685687</v>
      </c>
      <c r="CN74" s="1">
        <v>0.3244772325917934</v>
      </c>
      <c r="CO74" s="1">
        <v>0.25536664877512893</v>
      </c>
      <c r="CP74" s="1">
        <v>0.52613790578891095</v>
      </c>
      <c r="CQ74" s="1">
        <v>0.32022582017232881</v>
      </c>
      <c r="CR74" s="1">
        <v>0.4255881155513791</v>
      </c>
      <c r="CS74" s="1">
        <v>0.49655828022942622</v>
      </c>
      <c r="CT74" s="1">
        <v>0.37654608410248513</v>
      </c>
      <c r="CU74" s="1">
        <v>0.46390888090312871</v>
      </c>
      <c r="CV74" s="1">
        <v>0.41773014255719759</v>
      </c>
      <c r="CW74" s="1">
        <v>0.47745683736419231</v>
      </c>
      <c r="CX74" s="1">
        <v>0.54962974911748341</v>
      </c>
      <c r="CY74" s="1">
        <v>0.27131688900597256</v>
      </c>
      <c r="CZ74" s="1">
        <v>0.55367902855070439</v>
      </c>
      <c r="DA74" s="1">
        <v>0.5895128938466393</v>
      </c>
      <c r="DB74" s="1">
        <v>0.34402378117348609</v>
      </c>
      <c r="DC74" s="1">
        <v>0.42238744711623788</v>
      </c>
      <c r="DD74" s="1">
        <v>0.49899964589993673</v>
      </c>
      <c r="DE74" s="1">
        <v>0.37916550405729776</v>
      </c>
      <c r="DF74" s="1">
        <v>0.41023253996856318</v>
      </c>
      <c r="DG74" s="1">
        <v>0.42157333758006904</v>
      </c>
      <c r="DH74" s="1">
        <v>0.47491455298691548</v>
      </c>
      <c r="DI74" s="1">
        <v>0.29354148322295803</v>
      </c>
      <c r="DJ74" s="1">
        <v>3.5600563078043344E-2</v>
      </c>
      <c r="DK74" s="1">
        <v>0.45909827103764089</v>
      </c>
      <c r="DL74" s="1">
        <v>0.45385021137461468</v>
      </c>
      <c r="DM74" s="1">
        <v>9.0919585423626922E-2</v>
      </c>
      <c r="DN74" s="1">
        <v>0.44134244398547429</v>
      </c>
      <c r="DO74" s="1">
        <v>0.6745178427670111</v>
      </c>
      <c r="DP74" s="1">
        <v>0.51146154632803198</v>
      </c>
      <c r="DQ74" s="1">
        <v>0.49321002839593348</v>
      </c>
      <c r="DR74" s="1">
        <v>0.40690860358862008</v>
      </c>
      <c r="DS74" s="1">
        <v>0.31088350304673051</v>
      </c>
      <c r="DT74" s="1">
        <v>0.49554202466708447</v>
      </c>
      <c r="DU74" s="1">
        <v>0.52999798856293823</v>
      </c>
      <c r="DV74" s="1">
        <v>0.19855718738000377</v>
      </c>
      <c r="DW74" s="1">
        <v>0.23193989581735736</v>
      </c>
      <c r="DX74" s="1">
        <v>0.46125502353017434</v>
      </c>
      <c r="DY74" s="1">
        <v>0.44421136519605109</v>
      </c>
      <c r="DZ74" s="1">
        <v>0.29954161562344367</v>
      </c>
      <c r="EA74" s="1">
        <v>0.19973691518525161</v>
      </c>
      <c r="EB74" s="1">
        <v>0.30068217821475229</v>
      </c>
      <c r="EC74" s="1">
        <v>0.63167457202395938</v>
      </c>
      <c r="ED74" s="1">
        <v>0.55074934573652212</v>
      </c>
      <c r="EE74" s="1">
        <v>0.37004562455314266</v>
      </c>
      <c r="EF74" s="1">
        <v>0.42761309943189396</v>
      </c>
      <c r="EG74" s="1">
        <v>0.49576082145712769</v>
      </c>
      <c r="EH74" s="1">
        <v>0.44070961141196413</v>
      </c>
      <c r="EI74" s="1">
        <v>0.30541026849554181</v>
      </c>
      <c r="EJ74" s="1">
        <v>0.13973961020865702</v>
      </c>
      <c r="EK74" s="1">
        <v>0.37523410506258065</v>
      </c>
      <c r="EL74" s="1">
        <v>0.15970271935177546</v>
      </c>
      <c r="EM74" s="1">
        <v>0.12917203158794574</v>
      </c>
      <c r="EN74" s="1">
        <v>0.15988858888936872</v>
      </c>
      <c r="EO74" s="1">
        <v>0.23632377713504368</v>
      </c>
      <c r="EP74" s="1">
        <v>0.300478000025446</v>
      </c>
      <c r="EQ74" s="1">
        <v>0.14891829302855583</v>
      </c>
      <c r="ER74" s="1">
        <v>0.13376801053830403</v>
      </c>
      <c r="ES74" s="1">
        <v>0.14566924771837481</v>
      </c>
      <c r="ET74" s="1">
        <v>0.16263220278070561</v>
      </c>
      <c r="EU74" s="1">
        <v>0.24642659627855093</v>
      </c>
      <c r="EV74" s="1">
        <v>0.28057510449746581</v>
      </c>
      <c r="EW74" s="1">
        <v>0.29973738929162302</v>
      </c>
      <c r="EX74" s="1">
        <v>0.3716520936684064</v>
      </c>
      <c r="EY74" s="1">
        <v>0.20510057804341783</v>
      </c>
      <c r="EZ74" s="1">
        <v>0.23938888703286484</v>
      </c>
      <c r="FA74" s="1">
        <v>0.20267539726437844</v>
      </c>
      <c r="FB74" s="1">
        <v>6.6503818312326754E-2</v>
      </c>
      <c r="FC74" s="1">
        <v>0.39958736373352377</v>
      </c>
      <c r="FD74" s="1">
        <v>0.45507590497284062</v>
      </c>
      <c r="FE74" s="1">
        <v>0.38461439406229397</v>
      </c>
      <c r="FF74" s="1">
        <v>0.48978966309569855</v>
      </c>
      <c r="FG74" s="1">
        <v>0.49184337662462674</v>
      </c>
      <c r="FH74" s="1">
        <v>0.50452282001145199</v>
      </c>
      <c r="FI74" s="1">
        <v>0.5608895304689232</v>
      </c>
      <c r="FJ74" s="1">
        <v>0.43302061500476885</v>
      </c>
      <c r="FK74" s="1">
        <v>0.35950004204065689</v>
      </c>
      <c r="FL74" s="1">
        <v>0.3256117634901135</v>
      </c>
      <c r="FM74" s="1">
        <v>0.15970132504894596</v>
      </c>
      <c r="FN74" s="1">
        <v>0.12917108189320123</v>
      </c>
      <c r="FO74" s="1">
        <v>0.1598920196031878</v>
      </c>
      <c r="FP74" s="1">
        <v>0.23631673003164549</v>
      </c>
      <c r="FQ74" s="1">
        <v>0.22107902554727771</v>
      </c>
      <c r="FR74" s="1">
        <v>0.43952237564443403</v>
      </c>
      <c r="FS74" s="1">
        <v>0.42874177671083535</v>
      </c>
      <c r="FT74" s="1">
        <v>0.23347587528020511</v>
      </c>
      <c r="FU74" s="1">
        <v>0.42954732681213592</v>
      </c>
      <c r="FV74" s="1">
        <v>2.3923203955963785E-4</v>
      </c>
      <c r="FW74" s="1">
        <v>2.3059948960373465E-4</v>
      </c>
      <c r="FX74" s="1">
        <v>4.3718228536820426E-4</v>
      </c>
      <c r="FY74" s="1">
        <v>6.2680561115838684E-4</v>
      </c>
      <c r="FZ74" s="1">
        <v>6.968292100134728E-4</v>
      </c>
      <c r="GA74" s="1">
        <v>1.7288971908452594E-4</v>
      </c>
      <c r="GB74" s="1">
        <v>6.3394439110020517E-2</v>
      </c>
      <c r="GC74" s="1">
        <v>6.3821742695199912E-2</v>
      </c>
      <c r="GD74" s="1">
        <v>6.3442532686144262E-2</v>
      </c>
      <c r="GE74" s="1">
        <v>1.2380532816303866E-2</v>
      </c>
      <c r="GF74" s="1">
        <v>6.4158880758764705E-2</v>
      </c>
      <c r="GG74" s="1">
        <v>6.4168443126508032E-2</v>
      </c>
      <c r="GH74" s="1">
        <v>6.5381716033932058E-2</v>
      </c>
      <c r="GI74" s="1">
        <v>6.5583121705296968E-2</v>
      </c>
      <c r="GJ74" s="1">
        <v>6.6607187524190314E-2</v>
      </c>
      <c r="GK74" s="1">
        <v>6.790320128026972E-2</v>
      </c>
      <c r="GL74" s="1">
        <v>6.9976495429373481E-2</v>
      </c>
      <c r="GM74" s="1">
        <v>6.813143316503685E-2</v>
      </c>
      <c r="GN74" s="1">
        <v>7.1602247537967331E-2</v>
      </c>
      <c r="GO74" s="1">
        <v>7.0559434879922528E-2</v>
      </c>
      <c r="GP74" s="1">
        <v>7.2627436152296942E-2</v>
      </c>
      <c r="GQ74" s="1">
        <v>7.1355365567921603E-2</v>
      </c>
      <c r="GR74" s="73">
        <v>7.2273661572102327E-2</v>
      </c>
    </row>
    <row r="75" spans="1:200" x14ac:dyDescent="0.3">
      <c r="A75" s="31" t="str">
        <v>MDLZ</v>
      </c>
      <c r="B75" s="72">
        <v>0.3593885253759404</v>
      </c>
      <c r="C75" s="1">
        <v>0.37311381865347593</v>
      </c>
      <c r="D75" s="1">
        <v>0.17699872480458664</v>
      </c>
      <c r="E75" s="1">
        <v>9.5128371104818435E-2</v>
      </c>
      <c r="F75" s="1">
        <v>0.45844682674913845</v>
      </c>
      <c r="G75" s="1">
        <v>0.32107027697368223</v>
      </c>
      <c r="H75" s="1">
        <v>0.50216581420996476</v>
      </c>
      <c r="I75" s="1">
        <v>0.51823599704916756</v>
      </c>
      <c r="J75" s="1">
        <v>0.2784955608070197</v>
      </c>
      <c r="K75" s="1">
        <v>0.2286371628696271</v>
      </c>
      <c r="L75" s="1">
        <v>8.8347158385385746E-2</v>
      </c>
      <c r="M75" s="1">
        <v>0.23295235317533275</v>
      </c>
      <c r="N75" s="1">
        <v>0.41105047036842979</v>
      </c>
      <c r="O75" s="1">
        <v>0.33880099854251861</v>
      </c>
      <c r="P75" s="1">
        <v>0.32651121875679451</v>
      </c>
      <c r="Q75" s="1">
        <v>0.37338113626955699</v>
      </c>
      <c r="R75" s="1">
        <v>0.51079540250125988</v>
      </c>
      <c r="S75" s="1">
        <v>1.2419468074654886E-2</v>
      </c>
      <c r="T75" s="1">
        <v>-3.5398218034257377E-2</v>
      </c>
      <c r="U75" s="1">
        <v>0.48060370967068267</v>
      </c>
      <c r="V75" s="1">
        <v>0.43085341584071291</v>
      </c>
      <c r="W75" s="1">
        <v>0.49391989559338101</v>
      </c>
      <c r="X75" s="1">
        <v>0.32537049479247676</v>
      </c>
      <c r="Y75" s="1">
        <v>0.31863803131746316</v>
      </c>
      <c r="Z75" s="1">
        <v>0.50828062366444327</v>
      </c>
      <c r="AA75" s="1">
        <v>0.5562472708836822</v>
      </c>
      <c r="AB75" s="1">
        <v>9.7037613444540913E-2</v>
      </c>
      <c r="AC75" s="1">
        <v>0.44026028758232555</v>
      </c>
      <c r="AD75" s="1">
        <v>0.1901082914397916</v>
      </c>
      <c r="AE75" s="1">
        <v>-2.7548204594155988E-2</v>
      </c>
      <c r="AF75" s="1">
        <v>0.50915371355340733</v>
      </c>
      <c r="AG75" s="1">
        <v>0.53235849911258126</v>
      </c>
      <c r="AH75" s="1">
        <v>0.52147684718693366</v>
      </c>
      <c r="AI75" s="1">
        <v>0.33849104500888727</v>
      </c>
      <c r="AJ75" s="1">
        <v>0.36270471347739386</v>
      </c>
      <c r="AK75" s="1">
        <v>0.37185259256717285</v>
      </c>
      <c r="AL75" s="1">
        <v>0.35406993426145317</v>
      </c>
      <c r="AM75" s="1">
        <v>0.16164953675575164</v>
      </c>
      <c r="AN75" s="1">
        <v>0.27169626108818623</v>
      </c>
      <c r="AO75" s="1">
        <v>0.30543389630461998</v>
      </c>
      <c r="AP75" s="1">
        <v>0.5443616256881243</v>
      </c>
      <c r="AQ75" s="1">
        <v>0.36156304241941645</v>
      </c>
      <c r="AR75" s="1">
        <v>0.36750329645625046</v>
      </c>
      <c r="AS75" s="1">
        <v>0.38341175668110705</v>
      </c>
      <c r="AT75" s="1">
        <v>0.31197499078224999</v>
      </c>
      <c r="AU75" s="1">
        <v>0.13900204198937186</v>
      </c>
      <c r="AV75" s="1">
        <v>0.39926807417849014</v>
      </c>
      <c r="AW75" s="1">
        <v>0.37539120707650836</v>
      </c>
      <c r="AX75" s="1">
        <v>0.47449240748578292</v>
      </c>
      <c r="AY75" s="1">
        <v>0.45421747544594365</v>
      </c>
      <c r="AZ75" s="1">
        <v>0.34478313890676376</v>
      </c>
      <c r="BA75" s="1">
        <v>0.30861012999909471</v>
      </c>
      <c r="BB75" s="1">
        <v>0.53594602204674324</v>
      </c>
      <c r="BC75" s="1">
        <v>0.53764745022465688</v>
      </c>
      <c r="BD75" s="1">
        <v>0.44349095000160182</v>
      </c>
      <c r="BE75" s="1">
        <v>0.33474933603184598</v>
      </c>
      <c r="BF75" s="1">
        <v>0.45057527937702546</v>
      </c>
      <c r="BG75" s="1">
        <v>0.23530938898910148</v>
      </c>
      <c r="BH75" s="1">
        <v>0.25427222004187755</v>
      </c>
      <c r="BI75" s="1">
        <v>0.2739164906780352</v>
      </c>
      <c r="BJ75" s="1">
        <v>0.50837071807576206</v>
      </c>
      <c r="BK75" s="1">
        <v>0.50024914943765542</v>
      </c>
      <c r="BL75" s="1">
        <v>0.4439854708022527</v>
      </c>
      <c r="BM75" s="1">
        <v>0.50331437761960995</v>
      </c>
      <c r="BN75" s="1">
        <v>0.64607451034820673</v>
      </c>
      <c r="BO75" s="1">
        <v>0.52466538488616044</v>
      </c>
      <c r="BP75" s="1">
        <v>0.55640479146469635</v>
      </c>
      <c r="BQ75" s="1">
        <v>0.11649903788606877</v>
      </c>
      <c r="BR75" s="1">
        <v>0.10953960779267341</v>
      </c>
      <c r="BS75" s="1">
        <v>0.50001963213665324</v>
      </c>
      <c r="BT75" s="1">
        <v>0.44829560076631808</v>
      </c>
      <c r="BU75" s="1">
        <v>0.76970647919204849</v>
      </c>
      <c r="BV75" s="1">
        <v>0.76321718713087461</v>
      </c>
      <c r="BW75" s="1">
        <v>1</v>
      </c>
      <c r="BX75" s="1">
        <v>0.47792765532532266</v>
      </c>
      <c r="BY75" s="1">
        <v>0.70042826336452768</v>
      </c>
      <c r="BZ75" s="1">
        <v>0.68429852787613388</v>
      </c>
      <c r="CA75" s="1">
        <v>0.58691173916481743</v>
      </c>
      <c r="CB75" s="1">
        <v>0.66300991288919864</v>
      </c>
      <c r="CC75" s="1">
        <v>0.2424115182623387</v>
      </c>
      <c r="CD75" s="1">
        <v>0.4143935659115518</v>
      </c>
      <c r="CE75" s="1">
        <v>0.43168245718910536</v>
      </c>
      <c r="CF75" s="1">
        <v>0.65044696590760842</v>
      </c>
      <c r="CG75" s="1">
        <v>0.41079399740564598</v>
      </c>
      <c r="CH75" s="1">
        <v>0.32306159367076692</v>
      </c>
      <c r="CI75" s="1">
        <v>0.3477842894968336</v>
      </c>
      <c r="CJ75" s="1">
        <v>0.33159512507715816</v>
      </c>
      <c r="CK75" s="1">
        <v>0.25746286524855583</v>
      </c>
      <c r="CL75" s="1">
        <v>0.39892763427810862</v>
      </c>
      <c r="CM75" s="1">
        <v>0.21392827727937863</v>
      </c>
      <c r="CN75" s="1">
        <v>0.30256417480502068</v>
      </c>
      <c r="CO75" s="1">
        <v>0.10094317853438597</v>
      </c>
      <c r="CP75" s="1">
        <v>0.4130842802495156</v>
      </c>
      <c r="CQ75" s="1">
        <v>0.2457650992527933</v>
      </c>
      <c r="CR75" s="1">
        <v>0.3911216405548148</v>
      </c>
      <c r="CS75" s="1">
        <v>0.40963285628460155</v>
      </c>
      <c r="CT75" s="1">
        <v>0.31107862477311587</v>
      </c>
      <c r="CU75" s="1">
        <v>0.4083072169769838</v>
      </c>
      <c r="CV75" s="1">
        <v>0.29968255034794794</v>
      </c>
      <c r="CW75" s="1">
        <v>0.37480961921397177</v>
      </c>
      <c r="CX75" s="1">
        <v>0.51759334337127794</v>
      </c>
      <c r="CY75" s="1">
        <v>0.11565498112646289</v>
      </c>
      <c r="CZ75" s="1">
        <v>0.58779018795255056</v>
      </c>
      <c r="DA75" s="1">
        <v>0.62999606231385674</v>
      </c>
      <c r="DB75" s="1">
        <v>0.41215665863271639</v>
      </c>
      <c r="DC75" s="1">
        <v>0.31105404793629843</v>
      </c>
      <c r="DD75" s="1">
        <v>0.35068351547445942</v>
      </c>
      <c r="DE75" s="1">
        <v>0.23882336665426854</v>
      </c>
      <c r="DF75" s="1">
        <v>0.3009967877432953</v>
      </c>
      <c r="DG75" s="1">
        <v>0.28112145484048801</v>
      </c>
      <c r="DH75" s="1">
        <v>0.34356929762021565</v>
      </c>
      <c r="DI75" s="1">
        <v>0.2331064689095686</v>
      </c>
      <c r="DJ75" s="1">
        <v>-8.6195378488275312E-2</v>
      </c>
      <c r="DK75" s="1">
        <v>0.35877464500331357</v>
      </c>
      <c r="DL75" s="1">
        <v>0.31637301335607088</v>
      </c>
      <c r="DM75" s="1">
        <v>9.3795642433548002E-2</v>
      </c>
      <c r="DN75" s="1">
        <v>0.31194708463453902</v>
      </c>
      <c r="DO75" s="1">
        <v>0.54653883594289565</v>
      </c>
      <c r="DP75" s="1">
        <v>0.39454910698830664</v>
      </c>
      <c r="DQ75" s="1">
        <v>0.39798482808359942</v>
      </c>
      <c r="DR75" s="1">
        <v>0.33124454408003245</v>
      </c>
      <c r="DS75" s="1">
        <v>0.20638787286148957</v>
      </c>
      <c r="DT75" s="1">
        <v>0.45982710535575438</v>
      </c>
      <c r="DU75" s="1">
        <v>0.42757477084183981</v>
      </c>
      <c r="DV75" s="1">
        <v>0.31062340872387018</v>
      </c>
      <c r="DW75" s="1">
        <v>0.39982463581663064</v>
      </c>
      <c r="DX75" s="1">
        <v>0.39943953554070255</v>
      </c>
      <c r="DY75" s="1">
        <v>0.38010121594193014</v>
      </c>
      <c r="DZ75" s="1">
        <v>0.27859607211450782</v>
      </c>
      <c r="EA75" s="1">
        <v>0.28926095180606715</v>
      </c>
      <c r="EB75" s="1">
        <v>0.2630802616642785</v>
      </c>
      <c r="EC75" s="1">
        <v>0.55091628935879378</v>
      </c>
      <c r="ED75" s="1">
        <v>0.49096380182139104</v>
      </c>
      <c r="EE75" s="1">
        <v>0.48186436624704226</v>
      </c>
      <c r="EF75" s="1">
        <v>0.4534006770996753</v>
      </c>
      <c r="EG75" s="1">
        <v>0.58797338750356243</v>
      </c>
      <c r="EH75" s="1">
        <v>0.45989647399587458</v>
      </c>
      <c r="EI75" s="1">
        <v>0.27433775713332292</v>
      </c>
      <c r="EJ75" s="1">
        <v>0.16880537052188271</v>
      </c>
      <c r="EK75" s="1">
        <v>0.23455235776090774</v>
      </c>
      <c r="EL75" s="1">
        <v>0.35269993961465085</v>
      </c>
      <c r="EM75" s="1">
        <v>0.3300553072393918</v>
      </c>
      <c r="EN75" s="1">
        <v>0.34397276121754633</v>
      </c>
      <c r="EO75" s="1">
        <v>0.32456266004423906</v>
      </c>
      <c r="EP75" s="1">
        <v>0.22137222862423059</v>
      </c>
      <c r="EQ75" s="1">
        <v>0.35089456199307856</v>
      </c>
      <c r="ER75" s="1">
        <v>0.33119008431537805</v>
      </c>
      <c r="ES75" s="1">
        <v>0.34564579144173674</v>
      </c>
      <c r="ET75" s="1">
        <v>0.33737472020769743</v>
      </c>
      <c r="EU75" s="1">
        <v>0.29464530202844419</v>
      </c>
      <c r="EV75" s="1">
        <v>0.33983240143539928</v>
      </c>
      <c r="EW75" s="1">
        <v>0.14324097501557737</v>
      </c>
      <c r="EX75" s="1">
        <v>0.25168613220525343</v>
      </c>
      <c r="EY75" s="1">
        <v>0.3237002987108607</v>
      </c>
      <c r="EZ75" s="1">
        <v>0.35561700345411268</v>
      </c>
      <c r="FA75" s="1">
        <v>0.32497613792606123</v>
      </c>
      <c r="FB75" s="1">
        <v>0.28178696492606459</v>
      </c>
      <c r="FC75" s="1">
        <v>0.37414855374016404</v>
      </c>
      <c r="FD75" s="1">
        <v>0.35682323284767631</v>
      </c>
      <c r="FE75" s="1">
        <v>0.31713024270671836</v>
      </c>
      <c r="FF75" s="1">
        <v>0.42676094978451656</v>
      </c>
      <c r="FG75" s="1">
        <v>0.36735039405260228</v>
      </c>
      <c r="FH75" s="1">
        <v>0.33289032113437755</v>
      </c>
      <c r="FI75" s="1">
        <v>0.35257387778145782</v>
      </c>
      <c r="FJ75" s="1">
        <v>0.32175569548105926</v>
      </c>
      <c r="FK75" s="1">
        <v>0.3470473870965784</v>
      </c>
      <c r="FL75" s="1">
        <v>0.18130170047812902</v>
      </c>
      <c r="FM75" s="1">
        <v>0.35269975995578273</v>
      </c>
      <c r="FN75" s="1">
        <v>0.33005390918394722</v>
      </c>
      <c r="FO75" s="1">
        <v>0.34397439501725657</v>
      </c>
      <c r="FP75" s="1">
        <v>0.32455523909682388</v>
      </c>
      <c r="FQ75" s="1">
        <v>0.13001253877508057</v>
      </c>
      <c r="FR75" s="1">
        <v>0.34150175037492836</v>
      </c>
      <c r="FS75" s="1">
        <v>0.37149034577314177</v>
      </c>
      <c r="FT75" s="1">
        <v>0.13304559358252446</v>
      </c>
      <c r="FU75" s="1">
        <v>0.28878441365172169</v>
      </c>
      <c r="FV75" s="1">
        <v>-8.4419040116152116E-2</v>
      </c>
      <c r="FW75" s="1">
        <v>-8.4328590513628537E-2</v>
      </c>
      <c r="FX75" s="1">
        <v>-8.4130499306067127E-2</v>
      </c>
      <c r="FY75" s="1">
        <v>-8.3896600670658197E-2</v>
      </c>
      <c r="FZ75" s="1">
        <v>-8.3573557685153704E-2</v>
      </c>
      <c r="GA75" s="1">
        <v>-8.3612878078578742E-2</v>
      </c>
      <c r="GB75" s="1">
        <v>-3.8139688695442521E-2</v>
      </c>
      <c r="GC75" s="1">
        <v>-3.7676046824249049E-2</v>
      </c>
      <c r="GD75" s="1">
        <v>-3.8022384683330017E-2</v>
      </c>
      <c r="GE75" s="1">
        <v>-7.7540603347579659E-2</v>
      </c>
      <c r="GF75" s="1">
        <v>-3.7257224952978944E-2</v>
      </c>
      <c r="GG75" s="1">
        <v>-3.7934412678806664E-2</v>
      </c>
      <c r="GH75" s="1">
        <v>-3.5996250098916507E-2</v>
      </c>
      <c r="GI75" s="1">
        <v>-3.5759412062164944E-2</v>
      </c>
      <c r="GJ75" s="1">
        <v>-3.4708872523973616E-2</v>
      </c>
      <c r="GK75" s="1">
        <v>-3.3429095592818495E-2</v>
      </c>
      <c r="GL75" s="1">
        <v>-3.1399161503204154E-2</v>
      </c>
      <c r="GM75" s="1">
        <v>-3.3146228204748204E-2</v>
      </c>
      <c r="GN75" s="1">
        <v>-2.970548679949046E-2</v>
      </c>
      <c r="GO75" s="1">
        <v>-3.0693881229017901E-2</v>
      </c>
      <c r="GP75" s="1">
        <v>-2.9397149350191554E-2</v>
      </c>
      <c r="GQ75" s="1">
        <v>-3.0646515226825693E-2</v>
      </c>
      <c r="GR75" s="73">
        <v>-2.9713569438471994E-2</v>
      </c>
    </row>
    <row r="76" spans="1:200" x14ac:dyDescent="0.3">
      <c r="A76" s="31" t="str">
        <v>GIS</v>
      </c>
      <c r="B76" s="72">
        <v>3.8811932315966413E-2</v>
      </c>
      <c r="C76" s="1">
        <v>-0.16902436019614522</v>
      </c>
      <c r="D76" s="1">
        <v>6.8029809388317174E-3</v>
      </c>
      <c r="E76" s="1">
        <v>-0.1897154620270293</v>
      </c>
      <c r="F76" s="1">
        <v>5.7906684741301749E-2</v>
      </c>
      <c r="G76" s="1">
        <v>-6.5993538028906479E-2</v>
      </c>
      <c r="H76" s="1">
        <v>0.28082141836231217</v>
      </c>
      <c r="I76" s="1">
        <v>0.1169833869785592</v>
      </c>
      <c r="J76" s="1">
        <v>-6.2217754478347272E-2</v>
      </c>
      <c r="K76" s="1">
        <v>2.118068272286433E-2</v>
      </c>
      <c r="L76" s="1">
        <v>-0.14579423595493884</v>
      </c>
      <c r="M76" s="1">
        <v>-5.216758134188839E-2</v>
      </c>
      <c r="N76" s="1">
        <v>0.14903840902274007</v>
      </c>
      <c r="O76" s="1">
        <v>0.18123421590742184</v>
      </c>
      <c r="P76" s="1">
        <v>0.10997484202862674</v>
      </c>
      <c r="Q76" s="1">
        <v>1.3296855842985636E-2</v>
      </c>
      <c r="R76" s="1">
        <v>2.0502912617769431E-2</v>
      </c>
      <c r="S76" s="1">
        <v>-0.1502240577201048</v>
      </c>
      <c r="T76" s="1">
        <v>-0.17144364503632134</v>
      </c>
      <c r="U76" s="1">
        <v>0.14439913492773737</v>
      </c>
      <c r="V76" s="1">
        <v>0.15180403414355592</v>
      </c>
      <c r="W76" s="1">
        <v>0.11628931010336217</v>
      </c>
      <c r="X76" s="1">
        <v>3.4815388299171038E-2</v>
      </c>
      <c r="Y76" s="1">
        <v>0.33538417872484305</v>
      </c>
      <c r="Z76" s="1">
        <v>0.37631285945319215</v>
      </c>
      <c r="AA76" s="1">
        <v>0.36700327333039534</v>
      </c>
      <c r="AB76" s="1">
        <v>-2.0539709777202726E-2</v>
      </c>
      <c r="AC76" s="1">
        <v>0.30529489225565132</v>
      </c>
      <c r="AD76" s="1">
        <v>0.28781428212194599</v>
      </c>
      <c r="AE76" s="1">
        <v>-8.663442104629774E-3</v>
      </c>
      <c r="AF76" s="1">
        <v>7.5048031941929147E-2</v>
      </c>
      <c r="AG76" s="1">
        <v>0.25126790641966645</v>
      </c>
      <c r="AH76" s="1">
        <v>0.45155891010581739</v>
      </c>
      <c r="AI76" s="1">
        <v>0.38700682282880183</v>
      </c>
      <c r="AJ76" s="1">
        <v>0.20314996691924744</v>
      </c>
      <c r="AK76" s="1">
        <v>0.25176346222455503</v>
      </c>
      <c r="AL76" s="1">
        <v>9.2994442764443658E-2</v>
      </c>
      <c r="AM76" s="1">
        <v>-9.3820882626272778E-2</v>
      </c>
      <c r="AN76" s="1">
        <v>-1.8467887215303578E-3</v>
      </c>
      <c r="AO76" s="1">
        <v>-1.9834095211460515E-2</v>
      </c>
      <c r="AP76" s="1">
        <v>0.160187023917093</v>
      </c>
      <c r="AQ76" s="1">
        <v>9.3001735852586725E-2</v>
      </c>
      <c r="AR76" s="1">
        <v>-7.4065236181166019E-2</v>
      </c>
      <c r="AS76" s="1">
        <v>-7.0041715019639503E-2</v>
      </c>
      <c r="AT76" s="1">
        <v>0.12797639713745662</v>
      </c>
      <c r="AU76" s="1">
        <v>-8.5852777256594784E-4</v>
      </c>
      <c r="AV76" s="1">
        <v>7.4900748163455488E-2</v>
      </c>
      <c r="AW76" s="1">
        <v>-1.2908564784517473E-2</v>
      </c>
      <c r="AX76" s="1">
        <v>0.41899548377726864</v>
      </c>
      <c r="AY76" s="1">
        <v>0.27356246383753846</v>
      </c>
      <c r="AZ76" s="1">
        <v>-2.1414610185880877E-2</v>
      </c>
      <c r="BA76" s="1">
        <v>4.9247730185282106E-2</v>
      </c>
      <c r="BB76" s="1">
        <v>0.23219077257868653</v>
      </c>
      <c r="BC76" s="1">
        <v>0.11901661066929244</v>
      </c>
      <c r="BD76" s="1">
        <v>5.3160167612910821E-2</v>
      </c>
      <c r="BE76" s="1">
        <v>-0.14949572910642162</v>
      </c>
      <c r="BF76" s="1">
        <v>0.27242612342243872</v>
      </c>
      <c r="BG76" s="1">
        <v>-0.16583207230862729</v>
      </c>
      <c r="BH76" s="1">
        <v>-8.4010142733650303E-2</v>
      </c>
      <c r="BI76" s="1">
        <v>0.28926928226574694</v>
      </c>
      <c r="BJ76" s="1">
        <v>0.22792665836895998</v>
      </c>
      <c r="BK76" s="1">
        <v>0.27642368018270563</v>
      </c>
      <c r="BL76" s="1">
        <v>0.250217746929841</v>
      </c>
      <c r="BM76" s="1">
        <v>0.22350728829643177</v>
      </c>
      <c r="BN76" s="1">
        <v>0.33882307299829101</v>
      </c>
      <c r="BO76" s="1">
        <v>0.22480395247066112</v>
      </c>
      <c r="BP76" s="1">
        <v>0.27814774664861452</v>
      </c>
      <c r="BQ76" s="1">
        <v>0.1848399965206701</v>
      </c>
      <c r="BR76" s="1">
        <v>4.366406368920709E-2</v>
      </c>
      <c r="BS76" s="1">
        <v>0.2425009318107679</v>
      </c>
      <c r="BT76" s="1">
        <v>0.26306539462913431</v>
      </c>
      <c r="BU76" s="1">
        <v>0.32423991364772237</v>
      </c>
      <c r="BV76" s="1">
        <v>0.49290709598851529</v>
      </c>
      <c r="BW76" s="1">
        <v>0.47792765532532266</v>
      </c>
      <c r="BX76" s="1">
        <v>1</v>
      </c>
      <c r="BY76" s="1">
        <v>0.43985663178321133</v>
      </c>
      <c r="BZ76" s="1">
        <v>0.48484932181445245</v>
      </c>
      <c r="CA76" s="1">
        <v>0.29842475448881489</v>
      </c>
      <c r="CB76" s="1">
        <v>0.17358626941757016</v>
      </c>
      <c r="CC76" s="1">
        <v>0.32864091191402023</v>
      </c>
      <c r="CD76" s="1">
        <v>0.18671958591050494</v>
      </c>
      <c r="CE76" s="1">
        <v>0.33226157945181861</v>
      </c>
      <c r="CF76" s="1">
        <v>0.2882935110336266</v>
      </c>
      <c r="CG76" s="1">
        <v>7.9624704338843263E-2</v>
      </c>
      <c r="CH76" s="1">
        <v>0.23523220922349006</v>
      </c>
      <c r="CI76" s="1">
        <v>-2.0959321643647184E-2</v>
      </c>
      <c r="CJ76" s="1">
        <v>2.5138424190191348E-2</v>
      </c>
      <c r="CK76" s="1">
        <v>0.31638848014153026</v>
      </c>
      <c r="CL76" s="1">
        <v>3.699089302201012E-2</v>
      </c>
      <c r="CM76" s="1">
        <v>-0.1973793595787155</v>
      </c>
      <c r="CN76" s="1">
        <v>3.6284344170013826E-2</v>
      </c>
      <c r="CO76" s="1">
        <v>-0.1388232576809901</v>
      </c>
      <c r="CP76" s="1">
        <v>0.13130294237142467</v>
      </c>
      <c r="CQ76" s="1">
        <v>-3.5983571515988653E-2</v>
      </c>
      <c r="CR76" s="1">
        <v>6.0330667854029095E-3</v>
      </c>
      <c r="CS76" s="1">
        <v>5.8007162443348664E-2</v>
      </c>
      <c r="CT76" s="1">
        <v>-0.12507247897536963</v>
      </c>
      <c r="CU76" s="1">
        <v>4.6558421603360912E-2</v>
      </c>
      <c r="CV76" s="1">
        <v>-4.655347721802023E-2</v>
      </c>
      <c r="CW76" s="1">
        <v>6.4292084384342946E-2</v>
      </c>
      <c r="CX76" s="1">
        <v>0.12892050918307954</v>
      </c>
      <c r="CY76" s="1">
        <v>-8.2449262065048087E-2</v>
      </c>
      <c r="CZ76" s="1">
        <v>9.6216831214297235E-2</v>
      </c>
      <c r="DA76" s="1">
        <v>0.11061364824212032</v>
      </c>
      <c r="DB76" s="1">
        <v>0.10759553853284159</v>
      </c>
      <c r="DC76" s="1">
        <v>0.12334699267494155</v>
      </c>
      <c r="DD76" s="1">
        <v>0.15640539495710754</v>
      </c>
      <c r="DE76" s="1">
        <v>0.11081119726663777</v>
      </c>
      <c r="DF76" s="1">
        <v>0.13869980745330102</v>
      </c>
      <c r="DG76" s="1">
        <v>1.3072638727477317E-2</v>
      </c>
      <c r="DH76" s="1">
        <v>6.0874470184408218E-2</v>
      </c>
      <c r="DI76" s="1">
        <v>8.6482238681958465E-2</v>
      </c>
      <c r="DJ76" s="1">
        <v>-0.11407906209310116</v>
      </c>
      <c r="DK76" s="1">
        <v>7.6769440333303976E-2</v>
      </c>
      <c r="DL76" s="1">
        <v>0.12156345537662201</v>
      </c>
      <c r="DM76" s="1">
        <v>-0.10818338914641523</v>
      </c>
      <c r="DN76" s="1">
        <v>-8.1946442998638083E-2</v>
      </c>
      <c r="DO76" s="1">
        <v>0.10585615719935322</v>
      </c>
      <c r="DP76" s="1">
        <v>-1.2144405770467581E-2</v>
      </c>
      <c r="DQ76" s="1">
        <v>2.9395251379319268E-2</v>
      </c>
      <c r="DR76" s="1">
        <v>-0.14159313347060143</v>
      </c>
      <c r="DS76" s="1">
        <v>-0.23235026419950247</v>
      </c>
      <c r="DT76" s="1">
        <v>0.15922648985009422</v>
      </c>
      <c r="DU76" s="1">
        <v>1.6397462610446643E-2</v>
      </c>
      <c r="DV76" s="1">
        <v>-4.6980570064879094E-2</v>
      </c>
      <c r="DW76" s="1">
        <v>0.1305470989417869</v>
      </c>
      <c r="DX76" s="1">
        <v>-7.2086922815684989E-2</v>
      </c>
      <c r="DY76" s="1">
        <v>-2.5765160126705884E-2</v>
      </c>
      <c r="DZ76" s="1">
        <v>-0.16636428204825426</v>
      </c>
      <c r="EA76" s="1">
        <v>-0.17970365780589509</v>
      </c>
      <c r="EB76" s="1">
        <v>-0.13509670755282149</v>
      </c>
      <c r="EC76" s="1">
        <v>0.21514466298732812</v>
      </c>
      <c r="ED76" s="1">
        <v>0.21596850234789403</v>
      </c>
      <c r="EE76" s="1">
        <v>0.23749577805727717</v>
      </c>
      <c r="EF76" s="1">
        <v>0.31442000727039149</v>
      </c>
      <c r="EG76" s="1">
        <v>0.23022578950986289</v>
      </c>
      <c r="EH76" s="1">
        <v>0.1535262695737625</v>
      </c>
      <c r="EI76" s="1">
        <v>4.2312256276372973E-2</v>
      </c>
      <c r="EJ76" s="1">
        <v>-0.19164686695454725</v>
      </c>
      <c r="EK76" s="1">
        <v>1.6477616329497524E-2</v>
      </c>
      <c r="EL76" s="1">
        <v>6.2031358836022114E-2</v>
      </c>
      <c r="EM76" s="1">
        <v>3.5018141391535668E-2</v>
      </c>
      <c r="EN76" s="1">
        <v>5.8586569911340883E-2</v>
      </c>
      <c r="EO76" s="1">
        <v>-1.0385957150916997E-2</v>
      </c>
      <c r="EP76" s="1">
        <v>-0.23147895850448649</v>
      </c>
      <c r="EQ76" s="1">
        <v>7.8260706099849864E-2</v>
      </c>
      <c r="ER76" s="1">
        <v>7.2618944253958248E-2</v>
      </c>
      <c r="ES76" s="1">
        <v>7.1157471788021398E-2</v>
      </c>
      <c r="ET76" s="1">
        <v>5.9718761678028101E-2</v>
      </c>
      <c r="EU76" s="1">
        <v>-0.13251772193329198</v>
      </c>
      <c r="EV76" s="1">
        <v>4.5071164948859545E-3</v>
      </c>
      <c r="EW76" s="1">
        <v>-0.25551816425867718</v>
      </c>
      <c r="EX76" s="1">
        <v>-0.11329166495887549</v>
      </c>
      <c r="EY76" s="1">
        <v>-2.6909502088921854E-2</v>
      </c>
      <c r="EZ76" s="1">
        <v>-1.5630475479233936E-3</v>
      </c>
      <c r="FA76" s="1">
        <v>5.8744946226925214E-2</v>
      </c>
      <c r="FB76" s="1">
        <v>0.11543524229253455</v>
      </c>
      <c r="FC76" s="1">
        <v>-0.16262010489853213</v>
      </c>
      <c r="FD76" s="1">
        <v>-4.8150986088231353E-2</v>
      </c>
      <c r="FE76" s="1">
        <v>-0.21088453787465455</v>
      </c>
      <c r="FF76" s="1">
        <v>3.640869836702846E-3</v>
      </c>
      <c r="FG76" s="1">
        <v>-4.8442597263874614E-2</v>
      </c>
      <c r="FH76" s="1">
        <v>1.7620864156125935E-2</v>
      </c>
      <c r="FI76" s="1">
        <v>6.9940009584446378E-2</v>
      </c>
      <c r="FJ76" s="1">
        <v>-0.16375231666200152</v>
      </c>
      <c r="FK76" s="1">
        <v>-8.8189340721322326E-2</v>
      </c>
      <c r="FL76" s="1">
        <v>-6.7166139078393097E-2</v>
      </c>
      <c r="FM76" s="1">
        <v>6.2029393215968932E-2</v>
      </c>
      <c r="FN76" s="1">
        <v>3.5017503044341904E-2</v>
      </c>
      <c r="FO76" s="1">
        <v>5.8589087471292017E-2</v>
      </c>
      <c r="FP76" s="1">
        <v>-1.0392119153012518E-2</v>
      </c>
      <c r="FQ76" s="1">
        <v>-1.8520413561575785E-2</v>
      </c>
      <c r="FR76" s="1">
        <v>-1.1835175314984904E-2</v>
      </c>
      <c r="FS76" s="1">
        <v>-0.16607114631315786</v>
      </c>
      <c r="FT76" s="1">
        <v>-0.10273231480137125</v>
      </c>
      <c r="FU76" s="1">
        <v>-0.11112702059159169</v>
      </c>
      <c r="FV76" s="1">
        <v>2.4901309158695695E-2</v>
      </c>
      <c r="FW76" s="1">
        <v>2.5060420248709657E-2</v>
      </c>
      <c r="FX76" s="1">
        <v>2.5457268529084316E-2</v>
      </c>
      <c r="FY76" s="1">
        <v>2.507420206916083E-2</v>
      </c>
      <c r="FZ76" s="1">
        <v>2.564193254536426E-2</v>
      </c>
      <c r="GA76" s="1">
        <v>2.5997937723256856E-2</v>
      </c>
      <c r="GB76" s="1">
        <v>-2.6966843100410904E-3</v>
      </c>
      <c r="GC76" s="1">
        <v>-2.7910985311121808E-3</v>
      </c>
      <c r="GD76" s="1">
        <v>-2.7069955222023823E-3</v>
      </c>
      <c r="GE76" s="1">
        <v>-7.7887806642220397E-3</v>
      </c>
      <c r="GF76" s="1">
        <v>-2.7879877665499789E-3</v>
      </c>
      <c r="GG76" s="1">
        <v>-3.4998635509945479E-3</v>
      </c>
      <c r="GH76" s="1">
        <v>-2.9937504085556961E-3</v>
      </c>
      <c r="GI76" s="1">
        <v>-2.9865661647834182E-3</v>
      </c>
      <c r="GJ76" s="1">
        <v>-3.1306369215559934E-3</v>
      </c>
      <c r="GK76" s="1">
        <v>-3.3335120960072814E-3</v>
      </c>
      <c r="GL76" s="1">
        <v>-3.698859342760606E-3</v>
      </c>
      <c r="GM76" s="1">
        <v>-3.3373542284312416E-3</v>
      </c>
      <c r="GN76" s="1">
        <v>-3.9408478964460735E-3</v>
      </c>
      <c r="GO76" s="1">
        <v>-3.7945750666147355E-3</v>
      </c>
      <c r="GP76" s="1">
        <v>-4.8294558795810658E-3</v>
      </c>
      <c r="GQ76" s="1">
        <v>-4.6580552082700127E-3</v>
      </c>
      <c r="GR76" s="73">
        <v>-4.8053361667326055E-3</v>
      </c>
    </row>
    <row r="77" spans="1:200" x14ac:dyDescent="0.3">
      <c r="A77" s="31" t="str">
        <v>PG</v>
      </c>
      <c r="B77" s="72">
        <v>0.35955792471031395</v>
      </c>
      <c r="C77" s="1">
        <v>0.29698103035278139</v>
      </c>
      <c r="D77" s="1">
        <v>8.3267422067195104E-2</v>
      </c>
      <c r="E77" s="1">
        <v>6.9249969706022999E-2</v>
      </c>
      <c r="F77" s="1">
        <v>0.36319617702969259</v>
      </c>
      <c r="G77" s="1">
        <v>0.25159190061670261</v>
      </c>
      <c r="H77" s="1">
        <v>0.47610672283795297</v>
      </c>
      <c r="I77" s="1">
        <v>0.39209991349178253</v>
      </c>
      <c r="J77" s="1">
        <v>0.14479855772317804</v>
      </c>
      <c r="K77" s="1">
        <v>0.31028821991311578</v>
      </c>
      <c r="L77" s="1">
        <v>4.97382502904027E-2</v>
      </c>
      <c r="M77" s="1">
        <v>0.18416872507311602</v>
      </c>
      <c r="N77" s="1">
        <v>0.33423874401019921</v>
      </c>
      <c r="O77" s="1">
        <v>0.42176544098600094</v>
      </c>
      <c r="P77" s="1">
        <v>0.11426381610605367</v>
      </c>
      <c r="Q77" s="1">
        <v>0.26112892069208488</v>
      </c>
      <c r="R77" s="1">
        <v>0.35282147857185986</v>
      </c>
      <c r="S77" s="1">
        <v>3.8294361455000598E-3</v>
      </c>
      <c r="T77" s="1">
        <v>8.974920618856469E-2</v>
      </c>
      <c r="U77" s="1">
        <v>0.25399923012658104</v>
      </c>
      <c r="V77" s="1">
        <v>0.23774057366805409</v>
      </c>
      <c r="W77" s="1">
        <v>0.31106546971481824</v>
      </c>
      <c r="X77" s="1">
        <v>-3.006213828448007E-2</v>
      </c>
      <c r="Y77" s="1">
        <v>0.3851814021938853</v>
      </c>
      <c r="Z77" s="1">
        <v>0.45946593664196927</v>
      </c>
      <c r="AA77" s="1">
        <v>0.50417395012653499</v>
      </c>
      <c r="AB77" s="1">
        <v>0.16753024998674992</v>
      </c>
      <c r="AC77" s="1">
        <v>0.38319371531914609</v>
      </c>
      <c r="AD77" s="1">
        <v>0.1306737736163896</v>
      </c>
      <c r="AE77" s="1">
        <v>-0.1694242159742152</v>
      </c>
      <c r="AF77" s="1">
        <v>0.30796125306216204</v>
      </c>
      <c r="AG77" s="1">
        <v>0.49837372350371706</v>
      </c>
      <c r="AH77" s="1">
        <v>0.40421200766668303</v>
      </c>
      <c r="AI77" s="1">
        <v>0.17496192307759512</v>
      </c>
      <c r="AJ77" s="1">
        <v>0.34433312670981209</v>
      </c>
      <c r="AK77" s="1">
        <v>0.37710532900588928</v>
      </c>
      <c r="AL77" s="1">
        <v>0.36534378661133154</v>
      </c>
      <c r="AM77" s="1">
        <v>-3.2197789019940658E-2</v>
      </c>
      <c r="AN77" s="1">
        <v>0.16524227097920227</v>
      </c>
      <c r="AO77" s="1">
        <v>0.20257824828066959</v>
      </c>
      <c r="AP77" s="1">
        <v>0.46397257937895847</v>
      </c>
      <c r="AQ77" s="1">
        <v>0.29645687835372525</v>
      </c>
      <c r="AR77" s="1">
        <v>0.28428551177141947</v>
      </c>
      <c r="AS77" s="1">
        <v>0.32904533124080154</v>
      </c>
      <c r="AT77" s="1">
        <v>0.23879259636980787</v>
      </c>
      <c r="AU77" s="1">
        <v>6.4041388869487459E-2</v>
      </c>
      <c r="AV77" s="1">
        <v>0.27639858502007503</v>
      </c>
      <c r="AW77" s="1">
        <v>0.23450609261239558</v>
      </c>
      <c r="AX77" s="1">
        <v>0.41388803399274876</v>
      </c>
      <c r="AY77" s="1">
        <v>0.35913190815071122</v>
      </c>
      <c r="AZ77" s="1">
        <v>0.25060516584861758</v>
      </c>
      <c r="BA77" s="1">
        <v>0.29343078653971472</v>
      </c>
      <c r="BB77" s="1">
        <v>0.40612040191852644</v>
      </c>
      <c r="BC77" s="1">
        <v>0.40523156097243623</v>
      </c>
      <c r="BD77" s="1">
        <v>0.40377511533058075</v>
      </c>
      <c r="BE77" s="1">
        <v>0.11365025834732095</v>
      </c>
      <c r="BF77" s="1">
        <v>0.31717987457205427</v>
      </c>
      <c r="BG77" s="1">
        <v>0.20279858487341418</v>
      </c>
      <c r="BH77" s="1">
        <v>0.14262718891687629</v>
      </c>
      <c r="BI77" s="1">
        <v>0.27486620076083434</v>
      </c>
      <c r="BJ77" s="1">
        <v>0.43430004985468895</v>
      </c>
      <c r="BK77" s="1">
        <v>0.49340952057655796</v>
      </c>
      <c r="BL77" s="1">
        <v>0.29388249010039846</v>
      </c>
      <c r="BM77" s="1">
        <v>0.40609570677414625</v>
      </c>
      <c r="BN77" s="1">
        <v>0.46627412926337647</v>
      </c>
      <c r="BO77" s="1">
        <v>0.43077132775294491</v>
      </c>
      <c r="BP77" s="1">
        <v>0.38405927549324154</v>
      </c>
      <c r="BQ77" s="1">
        <v>0.11601238152496179</v>
      </c>
      <c r="BR77" s="1">
        <v>-0.11260686056528975</v>
      </c>
      <c r="BS77" s="1">
        <v>0.49087644842919365</v>
      </c>
      <c r="BT77" s="1">
        <v>0.54029073992515964</v>
      </c>
      <c r="BU77" s="1">
        <v>0.68656320787422476</v>
      </c>
      <c r="BV77" s="1">
        <v>0.62703061491367862</v>
      </c>
      <c r="BW77" s="1">
        <v>0.70042826336452768</v>
      </c>
      <c r="BX77" s="1">
        <v>0.43985663178321133</v>
      </c>
      <c r="BY77" s="1">
        <v>1</v>
      </c>
      <c r="BZ77" s="1">
        <v>0.74118950408559237</v>
      </c>
      <c r="CA77" s="1">
        <v>0.5150661140225079</v>
      </c>
      <c r="CB77" s="1">
        <v>0.4823268353019613</v>
      </c>
      <c r="CC77" s="1">
        <v>0.29365171338688001</v>
      </c>
      <c r="CD77" s="1">
        <v>0.36722394678555481</v>
      </c>
      <c r="CE77" s="1">
        <v>0.37294189441925152</v>
      </c>
      <c r="CF77" s="1">
        <v>0.54843299848324323</v>
      </c>
      <c r="CG77" s="1">
        <v>0.37176087703041349</v>
      </c>
      <c r="CH77" s="1">
        <v>0.31835980841925343</v>
      </c>
      <c r="CI77" s="1">
        <v>0.25018323591472202</v>
      </c>
      <c r="CJ77" s="1">
        <v>0.29337681690251072</v>
      </c>
      <c r="CK77" s="1">
        <v>0.33161769841812044</v>
      </c>
      <c r="CL77" s="1">
        <v>0.3633201569554983</v>
      </c>
      <c r="CM77" s="1">
        <v>0.16701184399195412</v>
      </c>
      <c r="CN77" s="1">
        <v>0.32086236605216745</v>
      </c>
      <c r="CO77" s="1">
        <v>-0.15301405184711495</v>
      </c>
      <c r="CP77" s="1">
        <v>0.38559817093515303</v>
      </c>
      <c r="CQ77" s="1">
        <v>0.18382763130834165</v>
      </c>
      <c r="CR77" s="1">
        <v>0.21970729725240928</v>
      </c>
      <c r="CS77" s="1">
        <v>0.21941831152146715</v>
      </c>
      <c r="CT77" s="1">
        <v>6.4681465819507386E-2</v>
      </c>
      <c r="CU77" s="1">
        <v>0.19469608063534941</v>
      </c>
      <c r="CV77" s="1">
        <v>0.20261946695611655</v>
      </c>
      <c r="CW77" s="1">
        <v>0.29414920606249634</v>
      </c>
      <c r="CX77" s="1">
        <v>0.31408124701130546</v>
      </c>
      <c r="CY77" s="1">
        <v>2.9462120860753685E-2</v>
      </c>
      <c r="CZ77" s="1">
        <v>0.43029456424019091</v>
      </c>
      <c r="DA77" s="1">
        <v>0.46141098654564455</v>
      </c>
      <c r="DB77" s="1">
        <v>0.29909866676959979</v>
      </c>
      <c r="DC77" s="1">
        <v>0.14956568432745246</v>
      </c>
      <c r="DD77" s="1">
        <v>0.19059521404434118</v>
      </c>
      <c r="DE77" s="1">
        <v>0.13594095607703635</v>
      </c>
      <c r="DF77" s="1">
        <v>0.18420391642940345</v>
      </c>
      <c r="DG77" s="1">
        <v>0.16127178304420475</v>
      </c>
      <c r="DH77" s="1">
        <v>0.26926489480225907</v>
      </c>
      <c r="DI77" s="1">
        <v>0.14297405233557706</v>
      </c>
      <c r="DJ77" s="1">
        <v>-0.14552281255896729</v>
      </c>
      <c r="DK77" s="1">
        <v>0.20292164526843579</v>
      </c>
      <c r="DL77" s="1">
        <v>0.3080396467400352</v>
      </c>
      <c r="DM77" s="1">
        <v>2.7327295085212359E-2</v>
      </c>
      <c r="DN77" s="1">
        <v>0.2305276913557007</v>
      </c>
      <c r="DO77" s="1">
        <v>0.36233648672712815</v>
      </c>
      <c r="DP77" s="1">
        <v>0.28078135437245771</v>
      </c>
      <c r="DQ77" s="1">
        <v>0.25833827162555539</v>
      </c>
      <c r="DR77" s="1">
        <v>0.1513101454658512</v>
      </c>
      <c r="DS77" s="1">
        <v>9.3972974707833931E-2</v>
      </c>
      <c r="DT77" s="1">
        <v>0.35091714406780472</v>
      </c>
      <c r="DU77" s="1">
        <v>0.34326618244614887</v>
      </c>
      <c r="DV77" s="1">
        <v>0.36423531939646986</v>
      </c>
      <c r="DW77" s="1">
        <v>0.39573968251232683</v>
      </c>
      <c r="DX77" s="1">
        <v>0.35075891192013292</v>
      </c>
      <c r="DY77" s="1">
        <v>0.2766272300264872</v>
      </c>
      <c r="DZ77" s="1">
        <v>0.19925314617038484</v>
      </c>
      <c r="EA77" s="1">
        <v>0.20951345674527017</v>
      </c>
      <c r="EB77" s="1">
        <v>0.16681535078030127</v>
      </c>
      <c r="EC77" s="1">
        <v>0.38857074224884969</v>
      </c>
      <c r="ED77" s="1">
        <v>0.40308710056090219</v>
      </c>
      <c r="EE77" s="1">
        <v>0.38067033409014206</v>
      </c>
      <c r="EF77" s="1">
        <v>0.36239257025093569</v>
      </c>
      <c r="EG77" s="1">
        <v>0.49836021186186036</v>
      </c>
      <c r="EH77" s="1">
        <v>0.27704214017734213</v>
      </c>
      <c r="EI77" s="1">
        <v>0.17221889723113407</v>
      </c>
      <c r="EJ77" s="1">
        <v>8.1576001870194509E-2</v>
      </c>
      <c r="EK77" s="1">
        <v>0.12274131271229968</v>
      </c>
      <c r="EL77" s="1">
        <v>0.15257043618097846</v>
      </c>
      <c r="EM77" s="1">
        <v>0.13184238733740533</v>
      </c>
      <c r="EN77" s="1">
        <v>0.15024172554421408</v>
      </c>
      <c r="EO77" s="1">
        <v>0.15875787142667863</v>
      </c>
      <c r="EP77" s="1">
        <v>8.7455629977416544E-2</v>
      </c>
      <c r="EQ77" s="1">
        <v>0.15308500645753315</v>
      </c>
      <c r="ER77" s="1">
        <v>0.13753655938378131</v>
      </c>
      <c r="ES77" s="1">
        <v>0.13821536275338633</v>
      </c>
      <c r="ET77" s="1">
        <v>0.1456633837669962</v>
      </c>
      <c r="EU77" s="1">
        <v>0.11342894459117939</v>
      </c>
      <c r="EV77" s="1">
        <v>0.14578891126497309</v>
      </c>
      <c r="EW77" s="1">
        <v>7.2951822554906259E-2</v>
      </c>
      <c r="EX77" s="1">
        <v>0.21264315887579432</v>
      </c>
      <c r="EY77" s="1">
        <v>0.14729615129004173</v>
      </c>
      <c r="EZ77" s="1">
        <v>0.1763493678490555</v>
      </c>
      <c r="FA77" s="1">
        <v>0.13205396925451027</v>
      </c>
      <c r="FB77" s="1">
        <v>9.8676651995739884E-2</v>
      </c>
      <c r="FC77" s="1">
        <v>0.19612869404804997</v>
      </c>
      <c r="FD77" s="1">
        <v>0.28377906933080266</v>
      </c>
      <c r="FE77" s="1">
        <v>6.3757762971256432E-2</v>
      </c>
      <c r="FF77" s="1">
        <v>0.2741249033623423</v>
      </c>
      <c r="FG77" s="1">
        <v>0.20217951423853295</v>
      </c>
      <c r="FH77" s="1">
        <v>0.25952102678420008</v>
      </c>
      <c r="FI77" s="1">
        <v>0.27178031539444059</v>
      </c>
      <c r="FJ77" s="1">
        <v>9.204371530890483E-2</v>
      </c>
      <c r="FK77" s="1">
        <v>2.632999832361056E-3</v>
      </c>
      <c r="FL77" s="1">
        <v>0.17110358909977261</v>
      </c>
      <c r="FM77" s="1">
        <v>0.15257043415836721</v>
      </c>
      <c r="FN77" s="1">
        <v>0.13184127247091679</v>
      </c>
      <c r="FO77" s="1">
        <v>0.15024396662232117</v>
      </c>
      <c r="FP77" s="1">
        <v>0.1587504766910226</v>
      </c>
      <c r="FQ77" s="1">
        <v>8.3221559147454188E-2</v>
      </c>
      <c r="FR77" s="1">
        <v>0.2327730656431872</v>
      </c>
      <c r="FS77" s="1">
        <v>0.18975939655949811</v>
      </c>
      <c r="FT77" s="1">
        <v>0.10424088486620725</v>
      </c>
      <c r="FU77" s="1">
        <v>0.21160188901129726</v>
      </c>
      <c r="FV77" s="1">
        <v>-5.6645112958431464E-2</v>
      </c>
      <c r="FW77" s="1">
        <v>-5.6810544965336614E-2</v>
      </c>
      <c r="FX77" s="1">
        <v>-5.6520217104500302E-2</v>
      </c>
      <c r="FY77" s="1">
        <v>-5.7053154616542485E-2</v>
      </c>
      <c r="FZ77" s="1">
        <v>-5.6783360711480504E-2</v>
      </c>
      <c r="GA77" s="1">
        <v>-5.6895767149954264E-2</v>
      </c>
      <c r="GB77" s="1">
        <v>-4.5435728574688122E-3</v>
      </c>
      <c r="GC77" s="1">
        <v>-4.2306562723207382E-3</v>
      </c>
      <c r="GD77" s="1">
        <v>-4.4611767260372736E-3</v>
      </c>
      <c r="GE77" s="1">
        <v>-2.795974559859821E-2</v>
      </c>
      <c r="GF77" s="1">
        <v>-3.9628086944368864E-3</v>
      </c>
      <c r="GG77" s="1">
        <v>-4.4653873038907107E-3</v>
      </c>
      <c r="GH77" s="1">
        <v>-3.2619596426532488E-3</v>
      </c>
      <c r="GI77" s="1">
        <v>-3.1419580091659001E-3</v>
      </c>
      <c r="GJ77" s="1">
        <v>-2.5185746961211746E-3</v>
      </c>
      <c r="GK77" s="1">
        <v>-1.7474735998646033E-3</v>
      </c>
      <c r="GL77" s="1">
        <v>-5.5724926485146878E-4</v>
      </c>
      <c r="GM77" s="1">
        <v>-1.568227047361602E-3</v>
      </c>
      <c r="GN77" s="1">
        <v>4.3990881789277372E-4</v>
      </c>
      <c r="GO77" s="1">
        <v>-1.5183232748652251E-4</v>
      </c>
      <c r="GP77" s="1">
        <v>6.3242120331842284E-4</v>
      </c>
      <c r="GQ77" s="1">
        <v>-1.8142954592806517E-4</v>
      </c>
      <c r="GR77" s="73">
        <v>3.6832950144779483E-4</v>
      </c>
    </row>
    <row r="78" spans="1:200" x14ac:dyDescent="0.3">
      <c r="A78" s="31" t="str">
        <v>CL</v>
      </c>
      <c r="B78" s="72">
        <v>0.34049034374667647</v>
      </c>
      <c r="C78" s="1">
        <v>0.29510161017176295</v>
      </c>
      <c r="D78" s="1">
        <v>7.316307864709154E-2</v>
      </c>
      <c r="E78" s="1">
        <v>3.3478263282472213E-2</v>
      </c>
      <c r="F78" s="1">
        <v>0.33733250602514775</v>
      </c>
      <c r="G78" s="1">
        <v>0.26526312650283379</v>
      </c>
      <c r="H78" s="1">
        <v>0.55109300825544238</v>
      </c>
      <c r="I78" s="1">
        <v>0.41700149976428325</v>
      </c>
      <c r="J78" s="1">
        <v>0.18599157713541739</v>
      </c>
      <c r="K78" s="1">
        <v>0.31943399785552118</v>
      </c>
      <c r="L78" s="1">
        <v>8.9464741643845311E-2</v>
      </c>
      <c r="M78" s="1">
        <v>0.21781546911496333</v>
      </c>
      <c r="N78" s="1">
        <v>0.42693903618039764</v>
      </c>
      <c r="O78" s="1">
        <v>0.48841831915416289</v>
      </c>
      <c r="P78" s="1">
        <v>0.3214282141706008</v>
      </c>
      <c r="Q78" s="1">
        <v>0.32820146941198303</v>
      </c>
      <c r="R78" s="1">
        <v>0.37104624742336001</v>
      </c>
      <c r="S78" s="1">
        <v>5.6225957753572142E-2</v>
      </c>
      <c r="T78" s="1">
        <v>1.9664750027030303E-2</v>
      </c>
      <c r="U78" s="1">
        <v>0.40125324211680907</v>
      </c>
      <c r="V78" s="1">
        <v>0.32023965497127838</v>
      </c>
      <c r="W78" s="1">
        <v>0.33871637041357938</v>
      </c>
      <c r="X78" s="1">
        <v>-2.0845156381966653E-2</v>
      </c>
      <c r="Y78" s="1">
        <v>0.37380060904441953</v>
      </c>
      <c r="Z78" s="1">
        <v>0.42264257331733668</v>
      </c>
      <c r="AA78" s="1">
        <v>0.47748296504294385</v>
      </c>
      <c r="AB78" s="1">
        <v>0.17888061558605714</v>
      </c>
      <c r="AC78" s="1">
        <v>0.29964634498566661</v>
      </c>
      <c r="AD78" s="1">
        <v>0.15619141386558261</v>
      </c>
      <c r="AE78" s="1">
        <v>-0.26297567375049319</v>
      </c>
      <c r="AF78" s="1">
        <v>0.3602904575253833</v>
      </c>
      <c r="AG78" s="1">
        <v>0.48117329039060669</v>
      </c>
      <c r="AH78" s="1">
        <v>0.45675512316805605</v>
      </c>
      <c r="AI78" s="1">
        <v>0.29798828697285329</v>
      </c>
      <c r="AJ78" s="1">
        <v>0.27007601173292378</v>
      </c>
      <c r="AK78" s="1">
        <v>0.22915157056202257</v>
      </c>
      <c r="AL78" s="1">
        <v>0.31804309078246673</v>
      </c>
      <c r="AM78" s="1">
        <v>1.5224566737359132E-2</v>
      </c>
      <c r="AN78" s="1">
        <v>0.25797780576740953</v>
      </c>
      <c r="AO78" s="1">
        <v>0.24251198045872938</v>
      </c>
      <c r="AP78" s="1">
        <v>0.36400324990389082</v>
      </c>
      <c r="AQ78" s="1">
        <v>0.20213823797095068</v>
      </c>
      <c r="AR78" s="1">
        <v>0.25379039264753345</v>
      </c>
      <c r="AS78" s="1">
        <v>0.2992749297869669</v>
      </c>
      <c r="AT78" s="1">
        <v>0.18758848461712763</v>
      </c>
      <c r="AU78" s="1">
        <v>6.2693192425892524E-2</v>
      </c>
      <c r="AV78" s="1">
        <v>0.26519649918180449</v>
      </c>
      <c r="AW78" s="1">
        <v>0.28037488034126951</v>
      </c>
      <c r="AX78" s="1">
        <v>0.46498149027487023</v>
      </c>
      <c r="AY78" s="1">
        <v>0.47221607361923962</v>
      </c>
      <c r="AZ78" s="1">
        <v>0.23894938380446071</v>
      </c>
      <c r="BA78" s="1">
        <v>0.15547765294457108</v>
      </c>
      <c r="BB78" s="1">
        <v>0.43292784253649913</v>
      </c>
      <c r="BC78" s="1">
        <v>0.47276312136579879</v>
      </c>
      <c r="BD78" s="1">
        <v>0.48993339756324816</v>
      </c>
      <c r="BE78" s="1">
        <v>0.26560031191396166</v>
      </c>
      <c r="BF78" s="1">
        <v>0.41605783884173941</v>
      </c>
      <c r="BG78" s="1">
        <v>0.15331422257946423</v>
      </c>
      <c r="BH78" s="1">
        <v>0.10703142407105565</v>
      </c>
      <c r="BI78" s="1">
        <v>0.34018977815506113</v>
      </c>
      <c r="BJ78" s="1">
        <v>0.4528111811399832</v>
      </c>
      <c r="BK78" s="1">
        <v>0.5622224970458165</v>
      </c>
      <c r="BL78" s="1">
        <v>0.39711855328224016</v>
      </c>
      <c r="BM78" s="1">
        <v>0.44257767089786459</v>
      </c>
      <c r="BN78" s="1">
        <v>0.50432700781977224</v>
      </c>
      <c r="BO78" s="1">
        <v>0.47121346012291493</v>
      </c>
      <c r="BP78" s="1">
        <v>0.5502168571927325</v>
      </c>
      <c r="BQ78" s="1">
        <v>3.8925422801841393E-2</v>
      </c>
      <c r="BR78" s="1">
        <v>-1.0592047265535271E-2</v>
      </c>
      <c r="BS78" s="1">
        <v>0.46075432705035807</v>
      </c>
      <c r="BT78" s="1">
        <v>0.47710214919941835</v>
      </c>
      <c r="BU78" s="1">
        <v>0.69789972390142807</v>
      </c>
      <c r="BV78" s="1">
        <v>0.60620601072654168</v>
      </c>
      <c r="BW78" s="1">
        <v>0.68429852787613388</v>
      </c>
      <c r="BX78" s="1">
        <v>0.48484932181445245</v>
      </c>
      <c r="BY78" s="1">
        <v>0.74118950408559237</v>
      </c>
      <c r="BZ78" s="1">
        <v>1</v>
      </c>
      <c r="CA78" s="1">
        <v>0.45139062535797414</v>
      </c>
      <c r="CB78" s="1">
        <v>0.50586118511620981</v>
      </c>
      <c r="CC78" s="1">
        <v>0.13229071236698037</v>
      </c>
      <c r="CD78" s="1">
        <v>0.35264628496639266</v>
      </c>
      <c r="CE78" s="1">
        <v>0.41296741547286175</v>
      </c>
      <c r="CF78" s="1">
        <v>0.57536827216786512</v>
      </c>
      <c r="CG78" s="1">
        <v>0.29496668669695936</v>
      </c>
      <c r="CH78" s="1">
        <v>0.26710652757807934</v>
      </c>
      <c r="CI78" s="1">
        <v>0.24560842168265806</v>
      </c>
      <c r="CJ78" s="1">
        <v>0.22225839715373227</v>
      </c>
      <c r="CK78" s="1">
        <v>0.27323367230658524</v>
      </c>
      <c r="CL78" s="1">
        <v>0.20066304834633888</v>
      </c>
      <c r="CM78" s="1">
        <v>0.14223449376883632</v>
      </c>
      <c r="CN78" s="1">
        <v>0.33240995331274342</v>
      </c>
      <c r="CO78" s="1">
        <v>-4.0415493450805889E-2</v>
      </c>
      <c r="CP78" s="1">
        <v>0.49099255618923382</v>
      </c>
      <c r="CQ78" s="1">
        <v>0.13309317717782629</v>
      </c>
      <c r="CR78" s="1">
        <v>0.37145784236773355</v>
      </c>
      <c r="CS78" s="1">
        <v>0.30877553951033421</v>
      </c>
      <c r="CT78" s="1">
        <v>0.13907444943213318</v>
      </c>
      <c r="CU78" s="1">
        <v>0.35931405018713458</v>
      </c>
      <c r="CV78" s="1">
        <v>0.30335612359681469</v>
      </c>
      <c r="CW78" s="1">
        <v>0.34392638682353532</v>
      </c>
      <c r="CX78" s="1">
        <v>0.49137962017063125</v>
      </c>
      <c r="CY78" s="1">
        <v>0.17884616325576974</v>
      </c>
      <c r="CZ78" s="1">
        <v>0.50625899402708752</v>
      </c>
      <c r="DA78" s="1">
        <v>0.47436165340063563</v>
      </c>
      <c r="DB78" s="1">
        <v>0.31164172012550873</v>
      </c>
      <c r="DC78" s="1">
        <v>0.15775580455017749</v>
      </c>
      <c r="DD78" s="1">
        <v>0.18857503666211758</v>
      </c>
      <c r="DE78" s="1">
        <v>0.17311548290297191</v>
      </c>
      <c r="DF78" s="1">
        <v>0.22357431676220391</v>
      </c>
      <c r="DG78" s="1">
        <v>0.20117538689751313</v>
      </c>
      <c r="DH78" s="1">
        <v>0.27877802337324853</v>
      </c>
      <c r="DI78" s="1">
        <v>0.13477277162000498</v>
      </c>
      <c r="DJ78" s="1">
        <v>-0.14978466962723427</v>
      </c>
      <c r="DK78" s="1">
        <v>0.30109451174271135</v>
      </c>
      <c r="DL78" s="1">
        <v>0.25539274021495806</v>
      </c>
      <c r="DM78" s="1">
        <v>-0.12411674218883614</v>
      </c>
      <c r="DN78" s="1">
        <v>0.23809919770794569</v>
      </c>
      <c r="DO78" s="1">
        <v>0.42267822557412521</v>
      </c>
      <c r="DP78" s="1">
        <v>0.32455912824600597</v>
      </c>
      <c r="DQ78" s="1">
        <v>0.32598268640644751</v>
      </c>
      <c r="DR78" s="1">
        <v>0.2082364693602837</v>
      </c>
      <c r="DS78" s="1">
        <v>0.10473690532981887</v>
      </c>
      <c r="DT78" s="1">
        <v>0.29192920455235005</v>
      </c>
      <c r="DU78" s="1">
        <v>0.32898693718324717</v>
      </c>
      <c r="DV78" s="1">
        <v>0.28274007596531869</v>
      </c>
      <c r="DW78" s="1">
        <v>0.28250162422180619</v>
      </c>
      <c r="DX78" s="1">
        <v>0.3638186044850904</v>
      </c>
      <c r="DY78" s="1">
        <v>0.33262691837614217</v>
      </c>
      <c r="DZ78" s="1">
        <v>0.17276170601778698</v>
      </c>
      <c r="EA78" s="1">
        <v>0.22972172721680401</v>
      </c>
      <c r="EB78" s="1">
        <v>0.1060427341894123</v>
      </c>
      <c r="EC78" s="1">
        <v>0.4859167770231117</v>
      </c>
      <c r="ED78" s="1">
        <v>0.36375618244704599</v>
      </c>
      <c r="EE78" s="1">
        <v>0.35717731179927809</v>
      </c>
      <c r="EF78" s="1">
        <v>0.3844569747136839</v>
      </c>
      <c r="EG78" s="1">
        <v>0.49441446278613249</v>
      </c>
      <c r="EH78" s="1">
        <v>0.27202863524855275</v>
      </c>
      <c r="EI78" s="1">
        <v>0.14324973959073195</v>
      </c>
      <c r="EJ78" s="1">
        <v>0.11021998991745099</v>
      </c>
      <c r="EK78" s="1">
        <v>0.22599800962300587</v>
      </c>
      <c r="EL78" s="1">
        <v>0.26460386810822245</v>
      </c>
      <c r="EM78" s="1">
        <v>0.23950830985952717</v>
      </c>
      <c r="EN78" s="1">
        <v>0.26442494594025368</v>
      </c>
      <c r="EO78" s="1">
        <v>0.26243506357042123</v>
      </c>
      <c r="EP78" s="1">
        <v>0.12783077399838089</v>
      </c>
      <c r="EQ78" s="1">
        <v>0.25249249669284857</v>
      </c>
      <c r="ER78" s="1">
        <v>0.2412262432330701</v>
      </c>
      <c r="ES78" s="1">
        <v>0.25108864689513838</v>
      </c>
      <c r="ET78" s="1">
        <v>0.25370792192724784</v>
      </c>
      <c r="EU78" s="1">
        <v>0.18446435413435813</v>
      </c>
      <c r="EV78" s="1">
        <v>0.25595086630094477</v>
      </c>
      <c r="EW78" s="1">
        <v>0.12195057639407958</v>
      </c>
      <c r="EX78" s="1">
        <v>0.28328497195115482</v>
      </c>
      <c r="EY78" s="1">
        <v>0.25077931508867213</v>
      </c>
      <c r="EZ78" s="1">
        <v>0.27360576050635566</v>
      </c>
      <c r="FA78" s="1">
        <v>0.23743262908109761</v>
      </c>
      <c r="FB78" s="1">
        <v>0.192942840399842</v>
      </c>
      <c r="FC78" s="1">
        <v>0.26142890857724521</v>
      </c>
      <c r="FD78" s="1">
        <v>0.32321282692907233</v>
      </c>
      <c r="FE78" s="1">
        <v>0.13918276518339967</v>
      </c>
      <c r="FF78" s="1">
        <v>0.36208232825550585</v>
      </c>
      <c r="FG78" s="1">
        <v>0.23430290377564295</v>
      </c>
      <c r="FH78" s="1">
        <v>0.27756683328263987</v>
      </c>
      <c r="FI78" s="1">
        <v>0.29811506238068153</v>
      </c>
      <c r="FJ78" s="1">
        <v>0.17296828687480545</v>
      </c>
      <c r="FK78" s="1">
        <v>0.16171595910189324</v>
      </c>
      <c r="FL78" s="1">
        <v>0.18304033472294559</v>
      </c>
      <c r="FM78" s="1">
        <v>0.26460358408067486</v>
      </c>
      <c r="FN78" s="1">
        <v>0.23950677080030469</v>
      </c>
      <c r="FO78" s="1">
        <v>0.26442596535002577</v>
      </c>
      <c r="FP78" s="1">
        <v>0.26242884453620335</v>
      </c>
      <c r="FQ78" s="1">
        <v>0.16955506221396399</v>
      </c>
      <c r="FR78" s="1">
        <v>0.29328228241161719</v>
      </c>
      <c r="FS78" s="1">
        <v>0.26405286714699389</v>
      </c>
      <c r="FT78" s="1">
        <v>0.16037592211597171</v>
      </c>
      <c r="FU78" s="1">
        <v>0.23165053525462165</v>
      </c>
      <c r="FV78" s="1">
        <v>-4.3097316460910903E-2</v>
      </c>
      <c r="FW78" s="1">
        <v>-4.3329717607726942E-2</v>
      </c>
      <c r="FX78" s="1">
        <v>-4.2941741158146418E-2</v>
      </c>
      <c r="FY78" s="1">
        <v>-4.315884131317127E-2</v>
      </c>
      <c r="FZ78" s="1">
        <v>-4.3617149949048716E-2</v>
      </c>
      <c r="GA78" s="1">
        <v>-4.3530517783286725E-2</v>
      </c>
      <c r="GB78" s="1">
        <v>2.4449581094397717E-2</v>
      </c>
      <c r="GC78" s="1">
        <v>2.4809552300162775E-2</v>
      </c>
      <c r="GD78" s="1">
        <v>2.4548407290057164E-2</v>
      </c>
      <c r="GE78" s="1">
        <v>-1.4332094165148647E-2</v>
      </c>
      <c r="GF78" s="1">
        <v>2.5083160573711585E-2</v>
      </c>
      <c r="GG78" s="1">
        <v>2.4339048883911373E-2</v>
      </c>
      <c r="GH78" s="1">
        <v>2.5936463953847268E-2</v>
      </c>
      <c r="GI78" s="1">
        <v>2.6108473065130148E-2</v>
      </c>
      <c r="GJ78" s="1">
        <v>2.6834816915327263E-2</v>
      </c>
      <c r="GK78" s="1">
        <v>2.7732691646457874E-2</v>
      </c>
      <c r="GL78" s="1">
        <v>2.9117967997706842E-2</v>
      </c>
      <c r="GM78" s="1">
        <v>2.7933243164916074E-2</v>
      </c>
      <c r="GN78" s="1">
        <v>3.0282864578528166E-2</v>
      </c>
      <c r="GO78" s="1">
        <v>2.9628609058630413E-2</v>
      </c>
      <c r="GP78" s="1">
        <v>3.0220282247296348E-2</v>
      </c>
      <c r="GQ78" s="1">
        <v>2.9334694079947054E-2</v>
      </c>
      <c r="GR78" s="73">
        <v>2.997339205987324E-2</v>
      </c>
    </row>
    <row r="79" spans="1:200" x14ac:dyDescent="0.3">
      <c r="A79" s="31" t="str">
        <v>MO</v>
      </c>
      <c r="B79" s="72">
        <v>0.19445114441835698</v>
      </c>
      <c r="C79" s="1">
        <v>0.21957017594280553</v>
      </c>
      <c r="D79" s="1">
        <v>0.14238388202725785</v>
      </c>
      <c r="E79" s="1">
        <v>7.6247706943705723E-2</v>
      </c>
      <c r="F79" s="1">
        <v>0.42117475625716394</v>
      </c>
      <c r="G79" s="1">
        <v>0.45904919220463525</v>
      </c>
      <c r="H79" s="1">
        <v>0.34025699232583279</v>
      </c>
      <c r="I79" s="1">
        <v>0.35642241425144972</v>
      </c>
      <c r="J79" s="1">
        <v>0.170953258918491</v>
      </c>
      <c r="K79" s="1">
        <v>0.1708479837661438</v>
      </c>
      <c r="L79" s="1">
        <v>9.2611027675288088E-2</v>
      </c>
      <c r="M79" s="1">
        <v>0.22295610382138487</v>
      </c>
      <c r="N79" s="1">
        <v>0.36685066770468194</v>
      </c>
      <c r="O79" s="1">
        <v>0.22918426604115966</v>
      </c>
      <c r="P79" s="1">
        <v>0.21034740495558332</v>
      </c>
      <c r="Q79" s="1">
        <v>0.45301522371712022</v>
      </c>
      <c r="R79" s="1">
        <v>0.4064063760079572</v>
      </c>
      <c r="S79" s="1">
        <v>-2.0297452366812706E-2</v>
      </c>
      <c r="T79" s="1">
        <v>-9.0350073181167292E-2</v>
      </c>
      <c r="U79" s="1">
        <v>0.4158769529362254</v>
      </c>
      <c r="V79" s="1">
        <v>0.54442335584684143</v>
      </c>
      <c r="W79" s="1">
        <v>0.50630314866743464</v>
      </c>
      <c r="X79" s="1">
        <v>0.15762433502014192</v>
      </c>
      <c r="Y79" s="1">
        <v>0.24388682425286481</v>
      </c>
      <c r="Z79" s="1">
        <v>0.39306470684027928</v>
      </c>
      <c r="AA79" s="1">
        <v>0.4738552480036814</v>
      </c>
      <c r="AB79" s="1">
        <v>0.10419289972253577</v>
      </c>
      <c r="AC79" s="1">
        <v>0.42479037486283389</v>
      </c>
      <c r="AD79" s="1">
        <v>0.21330750803589232</v>
      </c>
      <c r="AE79" s="1">
        <v>-7.8353430139079375E-2</v>
      </c>
      <c r="AF79" s="1">
        <v>0.56604974502572725</v>
      </c>
      <c r="AG79" s="1">
        <v>0.39720038738865909</v>
      </c>
      <c r="AH79" s="1">
        <v>0.39767667291193881</v>
      </c>
      <c r="AI79" s="1">
        <v>0.3191195515388392</v>
      </c>
      <c r="AJ79" s="1">
        <v>0.17831075663635279</v>
      </c>
      <c r="AK79" s="1">
        <v>0.43530559030940136</v>
      </c>
      <c r="AL79" s="1">
        <v>0.1945716020688254</v>
      </c>
      <c r="AM79" s="1">
        <v>8.8393502823018291E-2</v>
      </c>
      <c r="AN79" s="1">
        <v>0.37551382418682555</v>
      </c>
      <c r="AO79" s="1">
        <v>0.34626727369541443</v>
      </c>
      <c r="AP79" s="1">
        <v>0.3442357020527208</v>
      </c>
      <c r="AQ79" s="1">
        <v>0.12506899659470228</v>
      </c>
      <c r="AR79" s="1">
        <v>0.45220459861438228</v>
      </c>
      <c r="AS79" s="1">
        <v>0.4765240243507477</v>
      </c>
      <c r="AT79" s="1">
        <v>0.39467026519105791</v>
      </c>
      <c r="AU79" s="1">
        <v>3.2978363123992688E-2</v>
      </c>
      <c r="AV79" s="1">
        <v>0.37904173533349222</v>
      </c>
      <c r="AW79" s="1">
        <v>0.30563144492127664</v>
      </c>
      <c r="AX79" s="1">
        <v>0.52581044132016863</v>
      </c>
      <c r="AY79" s="1">
        <v>0.44196908502691329</v>
      </c>
      <c r="AZ79" s="1">
        <v>0.50147202572343386</v>
      </c>
      <c r="BA79" s="1">
        <v>0.51880052966314916</v>
      </c>
      <c r="BB79" s="1">
        <v>0.39405181755502883</v>
      </c>
      <c r="BC79" s="1">
        <v>0.3959386799286172</v>
      </c>
      <c r="BD79" s="1">
        <v>0.29488863536851284</v>
      </c>
      <c r="BE79" s="1">
        <v>0.42229858862433495</v>
      </c>
      <c r="BF79" s="1">
        <v>0.54382751070130497</v>
      </c>
      <c r="BG79" s="1">
        <v>0.30568324368511746</v>
      </c>
      <c r="BH79" s="1">
        <v>0.44569712429463154</v>
      </c>
      <c r="BI79" s="1">
        <v>0.12232070247363727</v>
      </c>
      <c r="BJ79" s="1">
        <v>0.32873530121279193</v>
      </c>
      <c r="BK79" s="1">
        <v>0.40479608886429846</v>
      </c>
      <c r="BL79" s="1">
        <v>0.43060507623251787</v>
      </c>
      <c r="BM79" s="1">
        <v>0.52454019450372447</v>
      </c>
      <c r="BN79" s="1">
        <v>0.49696750788561356</v>
      </c>
      <c r="BO79" s="1">
        <v>0.31278094564618875</v>
      </c>
      <c r="BP79" s="1">
        <v>0.36133316387046666</v>
      </c>
      <c r="BQ79" s="1">
        <v>0.16942674499768121</v>
      </c>
      <c r="BR79" s="1">
        <v>-3.239898785842342E-2</v>
      </c>
      <c r="BS79" s="1">
        <v>0.43304998088558383</v>
      </c>
      <c r="BT79" s="1">
        <v>0.46016455340324963</v>
      </c>
      <c r="BU79" s="1">
        <v>0.55274285979960835</v>
      </c>
      <c r="BV79" s="1">
        <v>0.55032594764927045</v>
      </c>
      <c r="BW79" s="1">
        <v>0.58691173916481743</v>
      </c>
      <c r="BX79" s="1">
        <v>0.29842475448881489</v>
      </c>
      <c r="BY79" s="1">
        <v>0.5150661140225079</v>
      </c>
      <c r="BZ79" s="1">
        <v>0.45139062535797414</v>
      </c>
      <c r="CA79" s="1">
        <v>1</v>
      </c>
      <c r="CB79" s="1">
        <v>0.65948405948236222</v>
      </c>
      <c r="CC79" s="1">
        <v>0.35696480691882221</v>
      </c>
      <c r="CD79" s="1">
        <v>0.16359574101785637</v>
      </c>
      <c r="CE79" s="1">
        <v>0.28813725977093529</v>
      </c>
      <c r="CF79" s="1">
        <v>0.46006224968399562</v>
      </c>
      <c r="CG79" s="1">
        <v>0.59565113793225011</v>
      </c>
      <c r="CH79" s="1">
        <v>0.44547686429036948</v>
      </c>
      <c r="CI79" s="1">
        <v>0.5167002313266944</v>
      </c>
      <c r="CJ79" s="1">
        <v>0.38637871290730263</v>
      </c>
      <c r="CK79" s="1">
        <v>0.23601034506816759</v>
      </c>
      <c r="CL79" s="1">
        <v>0.57981660174333582</v>
      </c>
      <c r="CM79" s="1">
        <v>0.25449993385025649</v>
      </c>
      <c r="CN79" s="1">
        <v>0.43937761500008454</v>
      </c>
      <c r="CO79" s="1">
        <v>0.14962897333354339</v>
      </c>
      <c r="CP79" s="1">
        <v>0.35470084486982123</v>
      </c>
      <c r="CQ79" s="1">
        <v>0.42644039425286034</v>
      </c>
      <c r="CR79" s="1">
        <v>0.5445444297925488</v>
      </c>
      <c r="CS79" s="1">
        <v>0.57416006551222187</v>
      </c>
      <c r="CT79" s="1">
        <v>0.46057416504688609</v>
      </c>
      <c r="CU79" s="1">
        <v>0.51780834582074242</v>
      </c>
      <c r="CV79" s="1">
        <v>0.45208298274974495</v>
      </c>
      <c r="CW79" s="1">
        <v>0.5336689766861169</v>
      </c>
      <c r="CX79" s="1">
        <v>0.43693271587915156</v>
      </c>
      <c r="CY79" s="1">
        <v>0.28917127708652662</v>
      </c>
      <c r="CZ79" s="1">
        <v>0.4993993734316437</v>
      </c>
      <c r="DA79" s="1">
        <v>0.54549036177465193</v>
      </c>
      <c r="DB79" s="1">
        <v>0.2949854739557024</v>
      </c>
      <c r="DC79" s="1">
        <v>0.52796748064722077</v>
      </c>
      <c r="DD79" s="1">
        <v>0.53578946707904973</v>
      </c>
      <c r="DE79" s="1">
        <v>0.47000866481310882</v>
      </c>
      <c r="DF79" s="1">
        <v>0.47746667491793071</v>
      </c>
      <c r="DG79" s="1">
        <v>0.4962934247729508</v>
      </c>
      <c r="DH79" s="1">
        <v>0.49057411442601606</v>
      </c>
      <c r="DI79" s="1">
        <v>9.6786686003500016E-2</v>
      </c>
      <c r="DJ79" s="1">
        <v>-1.2374949351091492E-2</v>
      </c>
      <c r="DK79" s="1">
        <v>0.54040842418657598</v>
      </c>
      <c r="DL79" s="1">
        <v>0.52509533061268299</v>
      </c>
      <c r="DM79" s="1">
        <v>0.18821701394213852</v>
      </c>
      <c r="DN79" s="1">
        <v>0.39715369035437847</v>
      </c>
      <c r="DO79" s="1">
        <v>0.39633574698455765</v>
      </c>
      <c r="DP79" s="1">
        <v>0.4197037009223446</v>
      </c>
      <c r="DQ79" s="1">
        <v>0.46782362802748867</v>
      </c>
      <c r="DR79" s="1">
        <v>0.41584207751888047</v>
      </c>
      <c r="DS79" s="1">
        <v>0.35573561433490736</v>
      </c>
      <c r="DT79" s="1">
        <v>0.379909816421449</v>
      </c>
      <c r="DU79" s="1">
        <v>0.3434643043394755</v>
      </c>
      <c r="DV79" s="1">
        <v>0.22709971176329238</v>
      </c>
      <c r="DW79" s="1">
        <v>0.16017709024954649</v>
      </c>
      <c r="DX79" s="1">
        <v>0.40117156508796908</v>
      </c>
      <c r="DY79" s="1">
        <v>0.35664560103420273</v>
      </c>
      <c r="DZ79" s="1">
        <v>0.49131994781440164</v>
      </c>
      <c r="EA79" s="1">
        <v>0.43378127434162095</v>
      </c>
      <c r="EB79" s="1">
        <v>0.48915357954367056</v>
      </c>
      <c r="EC79" s="1">
        <v>0.41480312881901932</v>
      </c>
      <c r="ED79" s="1">
        <v>0.39039548654785594</v>
      </c>
      <c r="EE79" s="1">
        <v>0.23331561417685628</v>
      </c>
      <c r="EF79" s="1">
        <v>0.43518003098430857</v>
      </c>
      <c r="EG79" s="1">
        <v>0.3979193123684906</v>
      </c>
      <c r="EH79" s="1">
        <v>0.46445946791731174</v>
      </c>
      <c r="EI79" s="1">
        <v>0.21571413466330888</v>
      </c>
      <c r="EJ79" s="1">
        <v>0.38186612148946086</v>
      </c>
      <c r="EK79" s="1">
        <v>0.45420304268370965</v>
      </c>
      <c r="EL79" s="1">
        <v>0.11017778057728156</v>
      </c>
      <c r="EM79" s="1">
        <v>9.7250450803972932E-2</v>
      </c>
      <c r="EN79" s="1">
        <v>0.10303799391187432</v>
      </c>
      <c r="EO79" s="1">
        <v>0.12753448285733957</v>
      </c>
      <c r="EP79" s="1">
        <v>0.20890972101260399</v>
      </c>
      <c r="EQ79" s="1">
        <v>0.14067343145681105</v>
      </c>
      <c r="ER79" s="1">
        <v>0.1152997800521697</v>
      </c>
      <c r="ES79" s="1">
        <v>0.13264404279249412</v>
      </c>
      <c r="ET79" s="1">
        <v>9.2728358378796977E-2</v>
      </c>
      <c r="EU79" s="1">
        <v>0.23775881867249363</v>
      </c>
      <c r="EV79" s="1">
        <v>0.21261314051362745</v>
      </c>
      <c r="EW79" s="1">
        <v>0.14653386512613753</v>
      </c>
      <c r="EX79" s="1">
        <v>0.24318552292886367</v>
      </c>
      <c r="EY79" s="1">
        <v>5.0083085650516806E-2</v>
      </c>
      <c r="EZ79" s="1">
        <v>0.13622589637669183</v>
      </c>
      <c r="FA79" s="1">
        <v>0.12664041607565099</v>
      </c>
      <c r="FB79" s="1">
        <v>6.4544460984912858E-2</v>
      </c>
      <c r="FC79" s="1">
        <v>0.287982757893818</v>
      </c>
      <c r="FD79" s="1">
        <v>0.29055175945538109</v>
      </c>
      <c r="FE79" s="1">
        <v>0.2468917546565885</v>
      </c>
      <c r="FF79" s="1">
        <v>0.33457038734074701</v>
      </c>
      <c r="FG79" s="1">
        <v>0.32310979218372737</v>
      </c>
      <c r="FH79" s="1">
        <v>0.30201965940832254</v>
      </c>
      <c r="FI79" s="1">
        <v>0.3157054226107841</v>
      </c>
      <c r="FJ79" s="1">
        <v>0.24054896452464317</v>
      </c>
      <c r="FK79" s="1">
        <v>0.41778943119804551</v>
      </c>
      <c r="FL79" s="1">
        <v>0.17031241527016969</v>
      </c>
      <c r="FM79" s="1">
        <v>0.11017556018747535</v>
      </c>
      <c r="FN79" s="1">
        <v>9.7248326842006849E-2</v>
      </c>
      <c r="FO79" s="1">
        <v>0.10303659962854206</v>
      </c>
      <c r="FP79" s="1">
        <v>0.12752819524031028</v>
      </c>
      <c r="FQ79" s="1">
        <v>0.16624536631192405</v>
      </c>
      <c r="FR79" s="1">
        <v>0.34035729539891257</v>
      </c>
      <c r="FS79" s="1">
        <v>0.38642776301437792</v>
      </c>
      <c r="FT79" s="1">
        <v>0.23264285104143964</v>
      </c>
      <c r="FU79" s="1">
        <v>0.30538886511142649</v>
      </c>
      <c r="FV79" s="1">
        <v>9.8536017303023915E-3</v>
      </c>
      <c r="FW79" s="1">
        <v>9.8349279831266775E-3</v>
      </c>
      <c r="FX79" s="1">
        <v>9.508438098853246E-3</v>
      </c>
      <c r="FY79" s="1">
        <v>9.5444512726423104E-3</v>
      </c>
      <c r="FZ79" s="1">
        <v>9.7899303528777327E-3</v>
      </c>
      <c r="GA79" s="1">
        <v>1.0288912762190097E-2</v>
      </c>
      <c r="GB79" s="1">
        <v>6.4368487879491842E-2</v>
      </c>
      <c r="GC79" s="1">
        <v>6.4762966514595191E-2</v>
      </c>
      <c r="GD79" s="1">
        <v>6.4465985377650567E-2</v>
      </c>
      <c r="GE79" s="1">
        <v>3.0154258684552154E-2</v>
      </c>
      <c r="GF79" s="1">
        <v>6.5180513128773182E-2</v>
      </c>
      <c r="GG79" s="1">
        <v>6.4722678776479844E-2</v>
      </c>
      <c r="GH79" s="1">
        <v>6.6375375070286027E-2</v>
      </c>
      <c r="GI79" s="1">
        <v>6.6579268719213436E-2</v>
      </c>
      <c r="GJ79" s="1">
        <v>6.7546875284526769E-2</v>
      </c>
      <c r="GK79" s="1">
        <v>6.8777793621241423E-2</v>
      </c>
      <c r="GL79" s="1">
        <v>7.0746978432243174E-2</v>
      </c>
      <c r="GM79" s="1">
        <v>6.9021652457732549E-2</v>
      </c>
      <c r="GN79" s="1">
        <v>7.231143698321181E-2</v>
      </c>
      <c r="GO79" s="1">
        <v>7.1362391110135912E-2</v>
      </c>
      <c r="GP79" s="1">
        <v>7.2824903528052945E-2</v>
      </c>
      <c r="GQ79" s="1">
        <v>7.1638615756157112E-2</v>
      </c>
      <c r="GR79" s="73">
        <v>7.2520764966170187E-2</v>
      </c>
    </row>
    <row r="80" spans="1:200" x14ac:dyDescent="0.3">
      <c r="A80" s="31" t="str">
        <v>PM</v>
      </c>
      <c r="B80" s="72">
        <v>0.14190239867430191</v>
      </c>
      <c r="C80" s="1">
        <v>0.33532493357390702</v>
      </c>
      <c r="D80" s="1">
        <v>9.2542649157977178E-2</v>
      </c>
      <c r="E80" s="1">
        <v>2.6300266573877195E-3</v>
      </c>
      <c r="F80" s="1">
        <v>0.35406176958702246</v>
      </c>
      <c r="G80" s="1">
        <v>0.47118673434085256</v>
      </c>
      <c r="H80" s="1">
        <v>0.44194310477440357</v>
      </c>
      <c r="I80" s="1">
        <v>0.30638365344360841</v>
      </c>
      <c r="J80" s="1">
        <v>0.23980042609196892</v>
      </c>
      <c r="K80" s="1">
        <v>0.16939903566408035</v>
      </c>
      <c r="L80" s="1">
        <v>9.9797278183071016E-4</v>
      </c>
      <c r="M80" s="1">
        <v>0.13154795561195012</v>
      </c>
      <c r="N80" s="1">
        <v>0.58719876986279229</v>
      </c>
      <c r="O80" s="1">
        <v>0.37279606743932575</v>
      </c>
      <c r="P80" s="1">
        <v>0.35530856513454379</v>
      </c>
      <c r="Q80" s="1">
        <v>0.44009135526278798</v>
      </c>
      <c r="R80" s="1">
        <v>0.56900955756833294</v>
      </c>
      <c r="S80" s="1">
        <v>-5.2132734644980742E-2</v>
      </c>
      <c r="T80" s="1">
        <v>-5.0379215916969998E-2</v>
      </c>
      <c r="U80" s="1">
        <v>0.54888310477203861</v>
      </c>
      <c r="V80" s="1">
        <v>0.49034597226356913</v>
      </c>
      <c r="W80" s="1">
        <v>0.55382131377959776</v>
      </c>
      <c r="X80" s="1">
        <v>0.23290005337447262</v>
      </c>
      <c r="Y80" s="1">
        <v>0.27508834602883081</v>
      </c>
      <c r="Z80" s="1">
        <v>0.3519741515900901</v>
      </c>
      <c r="AA80" s="1">
        <v>0.4857250320947562</v>
      </c>
      <c r="AB80" s="1">
        <v>-2.4077662505736116E-2</v>
      </c>
      <c r="AC80" s="1">
        <v>0.40218970367507312</v>
      </c>
      <c r="AD80" s="1">
        <v>0.23850770913525915</v>
      </c>
      <c r="AE80" s="1">
        <v>1.7287721657760834E-2</v>
      </c>
      <c r="AF80" s="1">
        <v>0.53573074245469587</v>
      </c>
      <c r="AG80" s="1">
        <v>0.41886239305079181</v>
      </c>
      <c r="AH80" s="1">
        <v>0.40189285951915121</v>
      </c>
      <c r="AI80" s="1">
        <v>0.21300566168200802</v>
      </c>
      <c r="AJ80" s="1">
        <v>0.24888364100938065</v>
      </c>
      <c r="AK80" s="1">
        <v>0.30614111400025246</v>
      </c>
      <c r="AL80" s="1">
        <v>8.958236342593523E-2</v>
      </c>
      <c r="AM80" s="1">
        <v>7.0380678611191239E-2</v>
      </c>
      <c r="AN80" s="1">
        <v>0.30123536866896711</v>
      </c>
      <c r="AO80" s="1">
        <v>0.25972076730326066</v>
      </c>
      <c r="AP80" s="1">
        <v>0.44055691536569414</v>
      </c>
      <c r="AQ80" s="1">
        <v>8.8526121615796705E-2</v>
      </c>
      <c r="AR80" s="1">
        <v>0.4277412083384633</v>
      </c>
      <c r="AS80" s="1">
        <v>0.45070132755878062</v>
      </c>
      <c r="AT80" s="1">
        <v>0.37453034851523231</v>
      </c>
      <c r="AU80" s="1">
        <v>0.18773144372796402</v>
      </c>
      <c r="AV80" s="1">
        <v>0.35713363624063282</v>
      </c>
      <c r="AW80" s="1">
        <v>0.36292359738543617</v>
      </c>
      <c r="AX80" s="1">
        <v>0.49891631010700083</v>
      </c>
      <c r="AY80" s="1">
        <v>0.5400534676159735</v>
      </c>
      <c r="AZ80" s="1">
        <v>0.41915878330072226</v>
      </c>
      <c r="BA80" s="1">
        <v>0.41753311073575367</v>
      </c>
      <c r="BB80" s="1">
        <v>0.37538673052402471</v>
      </c>
      <c r="BC80" s="1">
        <v>0.40457749485077416</v>
      </c>
      <c r="BD80" s="1">
        <v>0.41455941107338989</v>
      </c>
      <c r="BE80" s="1">
        <v>0.37574718958636039</v>
      </c>
      <c r="BF80" s="1">
        <v>0.59966136150542382</v>
      </c>
      <c r="BG80" s="1">
        <v>0.21976911577731442</v>
      </c>
      <c r="BH80" s="1">
        <v>0.39086103206179618</v>
      </c>
      <c r="BI80" s="1">
        <v>0.21482066661430546</v>
      </c>
      <c r="BJ80" s="1">
        <v>0.49310439891820729</v>
      </c>
      <c r="BK80" s="1">
        <v>0.45218582019198211</v>
      </c>
      <c r="BL80" s="1">
        <v>0.500816729450559</v>
      </c>
      <c r="BM80" s="1">
        <v>0.53317330922001238</v>
      </c>
      <c r="BN80" s="1">
        <v>0.49320709805750074</v>
      </c>
      <c r="BO80" s="1">
        <v>0.38707435519003203</v>
      </c>
      <c r="BP80" s="1">
        <v>0.39968411853624736</v>
      </c>
      <c r="BQ80" s="1">
        <v>0.12970415804305649</v>
      </c>
      <c r="BR80" s="1">
        <v>0.1130697836506494</v>
      </c>
      <c r="BS80" s="1">
        <v>0.48281296693139669</v>
      </c>
      <c r="BT80" s="1">
        <v>0.50253535347189326</v>
      </c>
      <c r="BU80" s="1">
        <v>0.73199684571523127</v>
      </c>
      <c r="BV80" s="1">
        <v>0.5446290512960793</v>
      </c>
      <c r="BW80" s="1">
        <v>0.66300991288919864</v>
      </c>
      <c r="BX80" s="1">
        <v>0.17358626941757016</v>
      </c>
      <c r="BY80" s="1">
        <v>0.4823268353019613</v>
      </c>
      <c r="BZ80" s="1">
        <v>0.50586118511620981</v>
      </c>
      <c r="CA80" s="1">
        <v>0.65948405948236222</v>
      </c>
      <c r="CB80" s="1">
        <v>1</v>
      </c>
      <c r="CC80" s="1">
        <v>0.17462270201235089</v>
      </c>
      <c r="CD80" s="1">
        <v>0.40571717069026281</v>
      </c>
      <c r="CE80" s="1">
        <v>0.18723885119580219</v>
      </c>
      <c r="CF80" s="1">
        <v>0.59838366701817924</v>
      </c>
      <c r="CG80" s="1">
        <v>0.554502989706814</v>
      </c>
      <c r="CH80" s="1">
        <v>0.39808331813772513</v>
      </c>
      <c r="CI80" s="1">
        <v>0.53461832238377582</v>
      </c>
      <c r="CJ80" s="1">
        <v>0.40781759643472731</v>
      </c>
      <c r="CK80" s="1">
        <v>0.3329783517782281</v>
      </c>
      <c r="CL80" s="1">
        <v>0.40529985894121506</v>
      </c>
      <c r="CM80" s="1">
        <v>0.20368715178278141</v>
      </c>
      <c r="CN80" s="1">
        <v>0.55773672210928471</v>
      </c>
      <c r="CO80" s="1">
        <v>0.22968804124948325</v>
      </c>
      <c r="CP80" s="1">
        <v>0.30521835414365989</v>
      </c>
      <c r="CQ80" s="1">
        <v>0.23687598795407155</v>
      </c>
      <c r="CR80" s="1">
        <v>0.53390561205106224</v>
      </c>
      <c r="CS80" s="1">
        <v>0.56963213723367889</v>
      </c>
      <c r="CT80" s="1">
        <v>0.49426792459139984</v>
      </c>
      <c r="CU80" s="1">
        <v>0.53434866484442201</v>
      </c>
      <c r="CV80" s="1">
        <v>0.4550691777440371</v>
      </c>
      <c r="CW80" s="1">
        <v>0.56170696865066361</v>
      </c>
      <c r="CX80" s="1">
        <v>0.48531831912037465</v>
      </c>
      <c r="CY80" s="1">
        <v>0.25812565293470058</v>
      </c>
      <c r="CZ80" s="1">
        <v>0.58809494962268372</v>
      </c>
      <c r="DA80" s="1">
        <v>0.6238447019844211</v>
      </c>
      <c r="DB80" s="1">
        <v>0.30478999874543328</v>
      </c>
      <c r="DC80" s="1">
        <v>0.51439758290826898</v>
      </c>
      <c r="DD80" s="1">
        <v>0.43901811904136517</v>
      </c>
      <c r="DE80" s="1">
        <v>0.39869003135783565</v>
      </c>
      <c r="DF80" s="1">
        <v>0.49506236472622056</v>
      </c>
      <c r="DG80" s="1">
        <v>0.5167349434644789</v>
      </c>
      <c r="DH80" s="1">
        <v>0.53471000851728612</v>
      </c>
      <c r="DI80" s="1">
        <v>0.19592611036954155</v>
      </c>
      <c r="DJ80" s="1">
        <v>-4.31602134242337E-2</v>
      </c>
      <c r="DK80" s="1">
        <v>0.51792647918131485</v>
      </c>
      <c r="DL80" s="1">
        <v>0.53021391237480575</v>
      </c>
      <c r="DM80" s="1">
        <v>0.30629134478519832</v>
      </c>
      <c r="DN80" s="1">
        <v>0.45706666888148678</v>
      </c>
      <c r="DO80" s="1">
        <v>0.58316858325589105</v>
      </c>
      <c r="DP80" s="1">
        <v>0.41650563731372542</v>
      </c>
      <c r="DQ80" s="1">
        <v>0.40797102740768015</v>
      </c>
      <c r="DR80" s="1">
        <v>0.48018335149020019</v>
      </c>
      <c r="DS80" s="1">
        <v>0.37845280529993264</v>
      </c>
      <c r="DT80" s="1">
        <v>0.33941717867560062</v>
      </c>
      <c r="DU80" s="1">
        <v>0.37968258615491635</v>
      </c>
      <c r="DV80" s="1">
        <v>0.26703679845774525</v>
      </c>
      <c r="DW80" s="1">
        <v>0.25069153390552712</v>
      </c>
      <c r="DX80" s="1">
        <v>0.52186322954709896</v>
      </c>
      <c r="DY80" s="1">
        <v>0.55586757856939739</v>
      </c>
      <c r="DZ80" s="1">
        <v>0.39383887614671087</v>
      </c>
      <c r="EA80" s="1">
        <v>0.36487555099843383</v>
      </c>
      <c r="EB80" s="1">
        <v>0.2648559010829869</v>
      </c>
      <c r="EC80" s="1">
        <v>0.46941141326437369</v>
      </c>
      <c r="ED80" s="1">
        <v>0.33787879703126078</v>
      </c>
      <c r="EE80" s="1">
        <v>0.34450900974425036</v>
      </c>
      <c r="EF80" s="1">
        <v>0.46759800086610159</v>
      </c>
      <c r="EG80" s="1">
        <v>0.49291621867857638</v>
      </c>
      <c r="EH80" s="1">
        <v>0.39414742268860598</v>
      </c>
      <c r="EI80" s="1">
        <v>0.22917837732787869</v>
      </c>
      <c r="EJ80" s="1">
        <v>0.28234593838676747</v>
      </c>
      <c r="EK80" s="1">
        <v>0.41402443345295054</v>
      </c>
      <c r="EL80" s="1">
        <v>0.33361985522731719</v>
      </c>
      <c r="EM80" s="1">
        <v>0.31539989328306151</v>
      </c>
      <c r="EN80" s="1">
        <v>0.32340318899666137</v>
      </c>
      <c r="EO80" s="1">
        <v>0.40083303991776298</v>
      </c>
      <c r="EP80" s="1">
        <v>0.32599350034711538</v>
      </c>
      <c r="EQ80" s="1">
        <v>0.31604055405665527</v>
      </c>
      <c r="ER80" s="1">
        <v>0.32750874348993253</v>
      </c>
      <c r="ES80" s="1">
        <v>0.34252147421313678</v>
      </c>
      <c r="ET80" s="1">
        <v>0.33546307738336423</v>
      </c>
      <c r="EU80" s="1">
        <v>0.38523195016910494</v>
      </c>
      <c r="EV80" s="1">
        <v>0.30242393648675053</v>
      </c>
      <c r="EW80" s="1">
        <v>0.31267099888051231</v>
      </c>
      <c r="EX80" s="1">
        <v>0.35367377558919849</v>
      </c>
      <c r="EY80" s="1">
        <v>0.34803699036703856</v>
      </c>
      <c r="EZ80" s="1">
        <v>0.39208440021441365</v>
      </c>
      <c r="FA80" s="1">
        <v>0.30578570964740909</v>
      </c>
      <c r="FB80" s="1">
        <v>0.22693175782290106</v>
      </c>
      <c r="FC80" s="1">
        <v>0.47185380303135965</v>
      </c>
      <c r="FD80" s="1">
        <v>0.50568991378932293</v>
      </c>
      <c r="FE80" s="1">
        <v>0.37692091921179283</v>
      </c>
      <c r="FF80" s="1">
        <v>0.48924731991374382</v>
      </c>
      <c r="FG80" s="1">
        <v>0.46238872155368155</v>
      </c>
      <c r="FH80" s="1">
        <v>0.45369810640311203</v>
      </c>
      <c r="FI80" s="1">
        <v>0.46133425719444288</v>
      </c>
      <c r="FJ80" s="1">
        <v>0.42991421077583625</v>
      </c>
      <c r="FK80" s="1">
        <v>0.54522004273043734</v>
      </c>
      <c r="FL80" s="1">
        <v>0.26646790960276284</v>
      </c>
      <c r="FM80" s="1">
        <v>0.3336210767491492</v>
      </c>
      <c r="FN80" s="1">
        <v>0.31539864083944225</v>
      </c>
      <c r="FO80" s="1">
        <v>0.32340180731293372</v>
      </c>
      <c r="FP80" s="1">
        <v>0.40082569602594231</v>
      </c>
      <c r="FQ80" s="1">
        <v>0.23867561223021566</v>
      </c>
      <c r="FR80" s="1">
        <v>0.46007065031720384</v>
      </c>
      <c r="FS80" s="1">
        <v>0.51271939676897693</v>
      </c>
      <c r="FT80" s="1">
        <v>0.26521517205360606</v>
      </c>
      <c r="FU80" s="1">
        <v>0.40734591080108756</v>
      </c>
      <c r="FV80" s="1">
        <v>-2.6899295251470307E-3</v>
      </c>
      <c r="FW80" s="1">
        <v>-2.5115425505575985E-3</v>
      </c>
      <c r="FX80" s="1">
        <v>-2.8474504448964188E-3</v>
      </c>
      <c r="FY80" s="1">
        <v>-1.567782389947108E-3</v>
      </c>
      <c r="FZ80" s="1">
        <v>-2.2657977598550781E-3</v>
      </c>
      <c r="GA80" s="1">
        <v>-1.4649190992519607E-3</v>
      </c>
      <c r="GB80" s="1">
        <v>3.9575049843221299E-2</v>
      </c>
      <c r="GC80" s="1">
        <v>4.0093132286184316E-2</v>
      </c>
      <c r="GD80" s="1">
        <v>3.9661672927807382E-2</v>
      </c>
      <c r="GE80" s="1">
        <v>-1.5890083962904506E-3</v>
      </c>
      <c r="GF80" s="1">
        <v>4.0530582133644827E-2</v>
      </c>
      <c r="GG80" s="1">
        <v>4.0031291620428337E-2</v>
      </c>
      <c r="GH80" s="1">
        <v>4.1943189675703034E-2</v>
      </c>
      <c r="GI80" s="1">
        <v>4.2227704746372823E-2</v>
      </c>
      <c r="GJ80" s="1">
        <v>4.3412658853046848E-2</v>
      </c>
      <c r="GK80" s="1">
        <v>4.4896395430063865E-2</v>
      </c>
      <c r="GL80" s="1">
        <v>4.7238169583417138E-2</v>
      </c>
      <c r="GM80" s="1">
        <v>4.521174456957372E-2</v>
      </c>
      <c r="GN80" s="1">
        <v>4.9170031146576171E-2</v>
      </c>
      <c r="GO80" s="1">
        <v>4.8011381968102E-2</v>
      </c>
      <c r="GP80" s="1">
        <v>4.9843878454242659E-2</v>
      </c>
      <c r="GQ80" s="1">
        <v>4.8397111830738269E-2</v>
      </c>
      <c r="GR80" s="73">
        <v>4.9464679461640924E-2</v>
      </c>
    </row>
    <row r="81" spans="1:200" x14ac:dyDescent="0.3">
      <c r="A81" s="31" t="str">
        <v>KR</v>
      </c>
      <c r="B81" s="72">
        <v>0.30338372438687172</v>
      </c>
      <c r="C81" s="1">
        <v>0.17058705705370047</v>
      </c>
      <c r="D81" s="1">
        <v>0.37546641539614994</v>
      </c>
      <c r="E81" s="1">
        <v>0.28202445416243466</v>
      </c>
      <c r="F81" s="1">
        <v>0.29866408327597421</v>
      </c>
      <c r="G81" s="1">
        <v>0.18580910019424807</v>
      </c>
      <c r="H81" s="1">
        <v>0.24735985752404194</v>
      </c>
      <c r="I81" s="1">
        <v>0.33435682102842873</v>
      </c>
      <c r="J81" s="1">
        <v>0.24280619209910742</v>
      </c>
      <c r="K81" s="1">
        <v>0.18107463894488804</v>
      </c>
      <c r="L81" s="1">
        <v>0.28031087084303502</v>
      </c>
      <c r="M81" s="1">
        <v>4.4188323209434888E-2</v>
      </c>
      <c r="N81" s="1">
        <v>0.17974481054573027</v>
      </c>
      <c r="O81" s="1">
        <v>0.10990712790833035</v>
      </c>
      <c r="P81" s="1">
        <v>0.28597581591355148</v>
      </c>
      <c r="Q81" s="1">
        <v>0.23392137115340803</v>
      </c>
      <c r="R81" s="1">
        <v>0.29086458904828799</v>
      </c>
      <c r="S81" s="1">
        <v>0.10372585166051115</v>
      </c>
      <c r="T81" s="1">
        <v>3.0349648739293428E-2</v>
      </c>
      <c r="U81" s="1">
        <v>0.25327545240842475</v>
      </c>
      <c r="V81" s="1">
        <v>0.2712638393638786</v>
      </c>
      <c r="W81" s="1">
        <v>0.24316764633798438</v>
      </c>
      <c r="X81" s="1">
        <v>0.23051679230706595</v>
      </c>
      <c r="Y81" s="1">
        <v>0.35164934568737027</v>
      </c>
      <c r="Z81" s="1">
        <v>0.14260847030668719</v>
      </c>
      <c r="AA81" s="1">
        <v>0.32273063424854997</v>
      </c>
      <c r="AB81" s="1">
        <v>0.15664077766792475</v>
      </c>
      <c r="AC81" s="1">
        <v>0.38585146626965544</v>
      </c>
      <c r="AD81" s="1">
        <v>0.3878951441199428</v>
      </c>
      <c r="AE81" s="1">
        <v>0.10512041648907347</v>
      </c>
      <c r="AF81" s="1">
        <v>0.18753356436361118</v>
      </c>
      <c r="AG81" s="1">
        <v>0.30362431470841517</v>
      </c>
      <c r="AH81" s="1">
        <v>0.28856026351469422</v>
      </c>
      <c r="AI81" s="1">
        <v>0.37246580810617863</v>
      </c>
      <c r="AJ81" s="1">
        <v>0.39394110280678296</v>
      </c>
      <c r="AK81" s="1">
        <v>0.35655543318015614</v>
      </c>
      <c r="AL81" s="1">
        <v>0.31353906506568141</v>
      </c>
      <c r="AM81" s="1">
        <v>0.14210986620274688</v>
      </c>
      <c r="AN81" s="1">
        <v>0.11951787605466317</v>
      </c>
      <c r="AO81" s="1">
        <v>0.1423810014274855</v>
      </c>
      <c r="AP81" s="1">
        <v>0.25378685367854437</v>
      </c>
      <c r="AQ81" s="1">
        <v>0.24473272792535172</v>
      </c>
      <c r="AR81" s="1">
        <v>3.6009347086128393E-2</v>
      </c>
      <c r="AS81" s="1">
        <v>7.8949104148336599E-2</v>
      </c>
      <c r="AT81" s="1">
        <v>0.43237929154221355</v>
      </c>
      <c r="AU81" s="1">
        <v>0.11715182057895354</v>
      </c>
      <c r="AV81" s="1">
        <v>9.5066297976081973E-2</v>
      </c>
      <c r="AW81" s="1">
        <v>3.335195343207796E-2</v>
      </c>
      <c r="AX81" s="1">
        <v>0.24721756283426091</v>
      </c>
      <c r="AY81" s="1">
        <v>9.110058580809352E-2</v>
      </c>
      <c r="AZ81" s="1">
        <v>0.36797833587359724</v>
      </c>
      <c r="BA81" s="1">
        <v>0.43130931523948773</v>
      </c>
      <c r="BB81" s="1">
        <v>0.32341080434048114</v>
      </c>
      <c r="BC81" s="1">
        <v>0.27860891926016174</v>
      </c>
      <c r="BD81" s="1">
        <v>0.26315523682813491</v>
      </c>
      <c r="BE81" s="1">
        <v>8.9369872219986962E-2</v>
      </c>
      <c r="BF81" s="1">
        <v>0.39681902120548912</v>
      </c>
      <c r="BG81" s="1">
        <v>0.17306004138963654</v>
      </c>
      <c r="BH81" s="1">
        <v>0.24215748571964901</v>
      </c>
      <c r="BI81" s="1">
        <v>0.37175590875590359</v>
      </c>
      <c r="BJ81" s="1">
        <v>0.35957846663414206</v>
      </c>
      <c r="BK81" s="1">
        <v>0.26366894177571626</v>
      </c>
      <c r="BL81" s="1">
        <v>0.36132986799101718</v>
      </c>
      <c r="BM81" s="1">
        <v>0.33424431895418949</v>
      </c>
      <c r="BN81" s="1">
        <v>0.45838863078069164</v>
      </c>
      <c r="BO81" s="1">
        <v>0.41737293874907727</v>
      </c>
      <c r="BP81" s="1">
        <v>0.38701001604075969</v>
      </c>
      <c r="BQ81" s="1">
        <v>0.17659284959234442</v>
      </c>
      <c r="BR81" s="1">
        <v>0.10245583060748983</v>
      </c>
      <c r="BS81" s="1">
        <v>0.40850826816429797</v>
      </c>
      <c r="BT81" s="1">
        <v>0.33765738914247478</v>
      </c>
      <c r="BU81" s="1">
        <v>0.12334040053628718</v>
      </c>
      <c r="BV81" s="1">
        <v>0.305685214272229</v>
      </c>
      <c r="BW81" s="1">
        <v>0.2424115182623387</v>
      </c>
      <c r="BX81" s="1">
        <v>0.32864091191402023</v>
      </c>
      <c r="BY81" s="1">
        <v>0.29365171338688001</v>
      </c>
      <c r="BZ81" s="1">
        <v>0.13229071236698037</v>
      </c>
      <c r="CA81" s="1">
        <v>0.35696480691882221</v>
      </c>
      <c r="CB81" s="1">
        <v>0.17462270201235089</v>
      </c>
      <c r="CC81" s="1">
        <v>0.99999999999999978</v>
      </c>
      <c r="CD81" s="1">
        <v>0.25367062115970568</v>
      </c>
      <c r="CE81" s="1">
        <v>0.1847510506360282</v>
      </c>
      <c r="CF81" s="1">
        <v>0.16588993457968979</v>
      </c>
      <c r="CG81" s="1">
        <v>0.28287539073286344</v>
      </c>
      <c r="CH81" s="1">
        <v>0.33226943706732776</v>
      </c>
      <c r="CI81" s="1">
        <v>0.15051414878842179</v>
      </c>
      <c r="CJ81" s="1">
        <v>0.30001031086951335</v>
      </c>
      <c r="CK81" s="1">
        <v>0.4316915997562546</v>
      </c>
      <c r="CL81" s="1">
        <v>0.39290224688601594</v>
      </c>
      <c r="CM81" s="1">
        <v>0.18046509751646278</v>
      </c>
      <c r="CN81" s="1">
        <v>0.28922320704470883</v>
      </c>
      <c r="CO81" s="1">
        <v>0.19742598092309516</v>
      </c>
      <c r="CP81" s="1">
        <v>0.21234771556190316</v>
      </c>
      <c r="CQ81" s="1">
        <v>0.31749083101139064</v>
      </c>
      <c r="CR81" s="1">
        <v>7.4681081954479145E-2</v>
      </c>
      <c r="CS81" s="1">
        <v>9.6369824169752497E-2</v>
      </c>
      <c r="CT81" s="1">
        <v>-3.0963843933249909E-2</v>
      </c>
      <c r="CU81" s="1">
        <v>8.0633957246066354E-2</v>
      </c>
      <c r="CV81" s="1">
        <v>2.5862161552346597E-2</v>
      </c>
      <c r="CW81" s="1">
        <v>0.13031357469330346</v>
      </c>
      <c r="CX81" s="1">
        <v>0.32362349983257477</v>
      </c>
      <c r="CY81" s="1">
        <v>-9.2998027403816158E-2</v>
      </c>
      <c r="CZ81" s="1">
        <v>0.13439434766563171</v>
      </c>
      <c r="DA81" s="1">
        <v>9.2643092946884359E-2</v>
      </c>
      <c r="DB81" s="1">
        <v>4.7698544529482412E-2</v>
      </c>
      <c r="DC81" s="1">
        <v>8.4361282917545591E-2</v>
      </c>
      <c r="DD81" s="1">
        <v>0.253061067788866</v>
      </c>
      <c r="DE81" s="1">
        <v>7.6023808516656965E-2</v>
      </c>
      <c r="DF81" s="1">
        <v>9.6945398907404473E-2</v>
      </c>
      <c r="DG81" s="1">
        <v>9.1170059715515187E-2</v>
      </c>
      <c r="DH81" s="1">
        <v>9.2044534786809129E-2</v>
      </c>
      <c r="DI81" s="1">
        <v>0.28960513138716565</v>
      </c>
      <c r="DJ81" s="1">
        <v>0.15028650069342048</v>
      </c>
      <c r="DK81" s="1">
        <v>0.21650347699514988</v>
      </c>
      <c r="DL81" s="1">
        <v>0.16848022464397813</v>
      </c>
      <c r="DM81" s="1">
        <v>0.22902693462502605</v>
      </c>
      <c r="DN81" s="1">
        <v>7.1825875434659583E-2</v>
      </c>
      <c r="DO81" s="1">
        <v>0.14704284777091273</v>
      </c>
      <c r="DP81" s="1">
        <v>0.13382960977173949</v>
      </c>
      <c r="DQ81" s="1">
        <v>0.18179382042885392</v>
      </c>
      <c r="DR81" s="1">
        <v>0.15718508523465982</v>
      </c>
      <c r="DS81" s="1">
        <v>0.10123956367402286</v>
      </c>
      <c r="DT81" s="1">
        <v>0.34618992316983083</v>
      </c>
      <c r="DU81" s="1">
        <v>0.28846391012919265</v>
      </c>
      <c r="DV81" s="1">
        <v>0.32553985094431043</v>
      </c>
      <c r="DW81" s="1">
        <v>0.38633569061513873</v>
      </c>
      <c r="DX81" s="1">
        <v>0.13122367887639966</v>
      </c>
      <c r="DY81" s="1">
        <v>2.4276378323671237E-2</v>
      </c>
      <c r="DZ81" s="1">
        <v>6.0651647078216304E-2</v>
      </c>
      <c r="EA81" s="1">
        <v>1.6986627877960445E-2</v>
      </c>
      <c r="EB81" s="1">
        <v>0.13475076571247491</v>
      </c>
      <c r="EC81" s="1">
        <v>0.25125371898620957</v>
      </c>
      <c r="ED81" s="1">
        <v>0.28254441849509893</v>
      </c>
      <c r="EE81" s="1">
        <v>0.36732626366509663</v>
      </c>
      <c r="EF81" s="1">
        <v>0.24609511226252689</v>
      </c>
      <c r="EG81" s="1">
        <v>0.33617829019589995</v>
      </c>
      <c r="EH81" s="1">
        <v>0.34361833474227788</v>
      </c>
      <c r="EI81" s="1">
        <v>0.27897533782568273</v>
      </c>
      <c r="EJ81" s="1">
        <v>0.17530662629525251</v>
      </c>
      <c r="EK81" s="1">
        <v>0.13752880081027197</v>
      </c>
      <c r="EL81" s="1">
        <v>0.16492653809930741</v>
      </c>
      <c r="EM81" s="1">
        <v>0.15593702365939632</v>
      </c>
      <c r="EN81" s="1">
        <v>0.14393188239370525</v>
      </c>
      <c r="EO81" s="1">
        <v>1.765120752462063E-2</v>
      </c>
      <c r="EP81" s="1">
        <v>-6.524048816804782E-3</v>
      </c>
      <c r="EQ81" s="1">
        <v>0.1943231516365824</v>
      </c>
      <c r="ER81" s="1">
        <v>0.17909786323659355</v>
      </c>
      <c r="ES81" s="1">
        <v>0.16750921806839944</v>
      </c>
      <c r="ET81" s="1">
        <v>0.14082939613757753</v>
      </c>
      <c r="EU81" s="1">
        <v>8.2251581802255502E-2</v>
      </c>
      <c r="EV81" s="1">
        <v>0.16909924013014077</v>
      </c>
      <c r="EW81" s="1">
        <v>-6.4861983785739555E-2</v>
      </c>
      <c r="EX81" s="1">
        <v>-4.989929430445067E-2</v>
      </c>
      <c r="EY81" s="1">
        <v>7.692124517732625E-2</v>
      </c>
      <c r="EZ81" s="1">
        <v>0.12655953844832427</v>
      </c>
      <c r="FA81" s="1">
        <v>0.20915958627053796</v>
      </c>
      <c r="FB81" s="1">
        <v>0.1984757221778374</v>
      </c>
      <c r="FC81" s="1">
        <v>4.6527882078660661E-2</v>
      </c>
      <c r="FD81" s="1">
        <v>5.8840974741382258E-2</v>
      </c>
      <c r="FE81" s="1">
        <v>1.5209898803904021E-2</v>
      </c>
      <c r="FF81" s="1">
        <v>0.10360404304839523</v>
      </c>
      <c r="FG81" s="1">
        <v>1.2287247289692793E-2</v>
      </c>
      <c r="FH81" s="1">
        <v>2.1879567219153687E-2</v>
      </c>
      <c r="FI81" s="1">
        <v>9.7491367935969478E-2</v>
      </c>
      <c r="FJ81" s="1">
        <v>-3.9642902660233445E-2</v>
      </c>
      <c r="FK81" s="1">
        <v>3.3022466897795102E-2</v>
      </c>
      <c r="FL81" s="1">
        <v>-9.5520476124030848E-2</v>
      </c>
      <c r="FM81" s="1">
        <v>0.16492309009763975</v>
      </c>
      <c r="FN81" s="1">
        <v>0.15593759049223516</v>
      </c>
      <c r="FO81" s="1">
        <v>0.14393044540137634</v>
      </c>
      <c r="FP81" s="1">
        <v>1.7647033267783885E-2</v>
      </c>
      <c r="FQ81" s="1">
        <v>-4.9137042101583317E-2</v>
      </c>
      <c r="FR81" s="1">
        <v>-7.1585828143303151E-3</v>
      </c>
      <c r="FS81" s="1">
        <v>9.4102689584712199E-2</v>
      </c>
      <c r="FT81" s="1">
        <v>-1.0422194140792391E-2</v>
      </c>
      <c r="FU81" s="1">
        <v>-3.6386092778562383E-2</v>
      </c>
      <c r="FV81" s="1">
        <v>-0.11191285466541552</v>
      </c>
      <c r="FW81" s="1">
        <v>-0.11200115322975311</v>
      </c>
      <c r="FX81" s="1">
        <v>-0.11132932967758323</v>
      </c>
      <c r="FY81" s="1">
        <v>-0.11229166641531438</v>
      </c>
      <c r="FZ81" s="1">
        <v>-0.11145057207422691</v>
      </c>
      <c r="GA81" s="1">
        <v>-0.11138017868347572</v>
      </c>
      <c r="GB81" s="1">
        <v>-7.7415298244917122E-2</v>
      </c>
      <c r="GC81" s="1">
        <v>-7.7280889236012701E-2</v>
      </c>
      <c r="GD81" s="1">
        <v>-7.7370096557499921E-2</v>
      </c>
      <c r="GE81" s="1">
        <v>-7.2308197501917484E-2</v>
      </c>
      <c r="GF81" s="1">
        <v>-7.7103922910496558E-2</v>
      </c>
      <c r="GG81" s="1">
        <v>-7.7410070122808636E-2</v>
      </c>
      <c r="GH81" s="1">
        <v>-7.6654856567791335E-2</v>
      </c>
      <c r="GI81" s="1">
        <v>-7.6551066654859765E-2</v>
      </c>
      <c r="GJ81" s="1">
        <v>-7.6176792416861677E-2</v>
      </c>
      <c r="GK81" s="1">
        <v>-7.5718969250968035E-2</v>
      </c>
      <c r="GL81" s="1">
        <v>-7.4933157706627923E-2</v>
      </c>
      <c r="GM81" s="1">
        <v>-7.5621414862222777E-2</v>
      </c>
      <c r="GN81" s="1">
        <v>-7.434756466210013E-2</v>
      </c>
      <c r="GO81" s="1">
        <v>-7.4788639405429652E-2</v>
      </c>
      <c r="GP81" s="1">
        <v>-7.4342649634311905E-2</v>
      </c>
      <c r="GQ81" s="1">
        <v>-7.4820901597155112E-2</v>
      </c>
      <c r="GR81" s="73">
        <v>-7.4484616442859891E-2</v>
      </c>
    </row>
    <row r="82" spans="1:200" x14ac:dyDescent="0.3">
      <c r="A82" s="31" t="str">
        <v>EL</v>
      </c>
      <c r="B82" s="72">
        <v>0.32093087404232329</v>
      </c>
      <c r="C82" s="1">
        <v>0.22576960931658416</v>
      </c>
      <c r="D82" s="1">
        <v>0.2615441150319936</v>
      </c>
      <c r="E82" s="1">
        <v>0.18398669957524363</v>
      </c>
      <c r="F82" s="1">
        <v>0.26069739190587765</v>
      </c>
      <c r="G82" s="1">
        <v>0.30825921434559489</v>
      </c>
      <c r="H82" s="1">
        <v>0.15469084841991235</v>
      </c>
      <c r="I82" s="1">
        <v>0.41609685536925711</v>
      </c>
      <c r="J82" s="1">
        <v>0.35831331610657369</v>
      </c>
      <c r="K82" s="1">
        <v>0.34926252915261413</v>
      </c>
      <c r="L82" s="1">
        <v>0.22823272530985733</v>
      </c>
      <c r="M82" s="1">
        <v>9.4558326655544131E-2</v>
      </c>
      <c r="N82" s="1">
        <v>0.24793904115916998</v>
      </c>
      <c r="O82" s="1">
        <v>0.28097027489610737</v>
      </c>
      <c r="P82" s="1">
        <v>0.23643276979474351</v>
      </c>
      <c r="Q82" s="1">
        <v>0.55158507670094759</v>
      </c>
      <c r="R82" s="1">
        <v>0.43654053418351452</v>
      </c>
      <c r="S82" s="1">
        <v>8.4989168857479966E-2</v>
      </c>
      <c r="T82" s="1">
        <v>0.20737728237192088</v>
      </c>
      <c r="U82" s="1">
        <v>0.17709099302851936</v>
      </c>
      <c r="V82" s="1">
        <v>0.35120901294628876</v>
      </c>
      <c r="W82" s="1">
        <v>0.42387951845086363</v>
      </c>
      <c r="X82" s="1">
        <v>0.2489016511646403</v>
      </c>
      <c r="Y82" s="1">
        <v>0.2736504491663081</v>
      </c>
      <c r="Z82" s="1">
        <v>0.21161439194358797</v>
      </c>
      <c r="AA82" s="1">
        <v>0.27431407049785594</v>
      </c>
      <c r="AB82" s="1">
        <v>-2.2008357922355674E-2</v>
      </c>
      <c r="AC82" s="1">
        <v>1.5973177026344879E-2</v>
      </c>
      <c r="AD82" s="1">
        <v>-3.3379164550566116E-2</v>
      </c>
      <c r="AE82" s="1">
        <v>1.9972027759615311E-2</v>
      </c>
      <c r="AF82" s="1">
        <v>0.35521576929429211</v>
      </c>
      <c r="AG82" s="1">
        <v>0.48347288533277738</v>
      </c>
      <c r="AH82" s="1">
        <v>0.24880756608537322</v>
      </c>
      <c r="AI82" s="1">
        <v>0.39351137837224598</v>
      </c>
      <c r="AJ82" s="1">
        <v>0.43219652373982248</v>
      </c>
      <c r="AK82" s="1">
        <v>0.5020217043562295</v>
      </c>
      <c r="AL82" s="1">
        <v>0.28116933640171254</v>
      </c>
      <c r="AM82" s="1">
        <v>0.23211076626410793</v>
      </c>
      <c r="AN82" s="1">
        <v>0.31440384310906866</v>
      </c>
      <c r="AO82" s="1">
        <v>0.39888953972471541</v>
      </c>
      <c r="AP82" s="1">
        <v>0.62992039056524107</v>
      </c>
      <c r="AQ82" s="1">
        <v>0.42691118817993295</v>
      </c>
      <c r="AR82" s="1">
        <v>0.44108537542089482</v>
      </c>
      <c r="AS82" s="1">
        <v>0.49058021613574737</v>
      </c>
      <c r="AT82" s="1">
        <v>0.46585431551113637</v>
      </c>
      <c r="AU82" s="1">
        <v>0.52796190990512926</v>
      </c>
      <c r="AV82" s="1">
        <v>0.37847651172122965</v>
      </c>
      <c r="AW82" s="1">
        <v>0.33114051945802875</v>
      </c>
      <c r="AX82" s="1">
        <v>0.10649327440140743</v>
      </c>
      <c r="AY82" s="1">
        <v>0.31263615381079812</v>
      </c>
      <c r="AZ82" s="1">
        <v>0.43574386328104087</v>
      </c>
      <c r="BA82" s="1">
        <v>0.44245541736202104</v>
      </c>
      <c r="BB82" s="1">
        <v>0.46658359161718282</v>
      </c>
      <c r="BC82" s="1">
        <v>0.5566784839595158</v>
      </c>
      <c r="BD82" s="1">
        <v>0.41724032832108982</v>
      </c>
      <c r="BE82" s="1">
        <v>0.29555867405336084</v>
      </c>
      <c r="BF82" s="1">
        <v>0.3859578461482045</v>
      </c>
      <c r="BG82" s="1">
        <v>0.41315774058148597</v>
      </c>
      <c r="BH82" s="1">
        <v>0.48739386733323981</v>
      </c>
      <c r="BI82" s="1">
        <v>0.27678676670070074</v>
      </c>
      <c r="BJ82" s="1">
        <v>0.30017731284600124</v>
      </c>
      <c r="BK82" s="1">
        <v>0.27784439885202261</v>
      </c>
      <c r="BL82" s="1">
        <v>0.34528672450790188</v>
      </c>
      <c r="BM82" s="1">
        <v>0.29498484876789582</v>
      </c>
      <c r="BN82" s="1">
        <v>0.32061425960957429</v>
      </c>
      <c r="BO82" s="1">
        <v>0.30257160763426472</v>
      </c>
      <c r="BP82" s="1">
        <v>0.38579843599393981</v>
      </c>
      <c r="BQ82" s="1">
        <v>0.19270031151381672</v>
      </c>
      <c r="BR82" s="1">
        <v>0.3420484064941488</v>
      </c>
      <c r="BS82" s="1">
        <v>0.37021310116751333</v>
      </c>
      <c r="BT82" s="1">
        <v>0.34832829314672703</v>
      </c>
      <c r="BU82" s="1">
        <v>0.46862508458522034</v>
      </c>
      <c r="BV82" s="1">
        <v>0.37267331343790033</v>
      </c>
      <c r="BW82" s="1">
        <v>0.4143935659115518</v>
      </c>
      <c r="BX82" s="1">
        <v>0.18671958591050494</v>
      </c>
      <c r="BY82" s="1">
        <v>0.36722394678555481</v>
      </c>
      <c r="BZ82" s="1">
        <v>0.35264628496639266</v>
      </c>
      <c r="CA82" s="1">
        <v>0.16359574101785637</v>
      </c>
      <c r="CB82" s="1">
        <v>0.40571717069026281</v>
      </c>
      <c r="CC82" s="1">
        <v>0.25367062115970568</v>
      </c>
      <c r="CD82" s="1">
        <v>1</v>
      </c>
      <c r="CE82" s="1">
        <v>0.11549565782870837</v>
      </c>
      <c r="CF82" s="1">
        <v>0.45241003991423911</v>
      </c>
      <c r="CG82" s="1">
        <v>0.5361214013761828</v>
      </c>
      <c r="CH82" s="1">
        <v>0.40403269217345067</v>
      </c>
      <c r="CI82" s="1">
        <v>0.50297331997398564</v>
      </c>
      <c r="CJ82" s="1">
        <v>0.56097335723748221</v>
      </c>
      <c r="CK82" s="1">
        <v>0.17088599375659413</v>
      </c>
      <c r="CL82" s="1">
        <v>0.46057806306936083</v>
      </c>
      <c r="CM82" s="1">
        <v>0.44968833688541338</v>
      </c>
      <c r="CN82" s="1">
        <v>0.29569022158691582</v>
      </c>
      <c r="CO82" s="1">
        <v>0.4219451733653779</v>
      </c>
      <c r="CP82" s="1">
        <v>0.4827240102008078</v>
      </c>
      <c r="CQ82" s="1">
        <v>0.29684416997720575</v>
      </c>
      <c r="CR82" s="1">
        <v>0.34640528944468785</v>
      </c>
      <c r="CS82" s="1">
        <v>0.35892239308227414</v>
      </c>
      <c r="CT82" s="1">
        <v>0.30116471251142096</v>
      </c>
      <c r="CU82" s="1">
        <v>0.39381957989269228</v>
      </c>
      <c r="CV82" s="1">
        <v>0.28606825598333901</v>
      </c>
      <c r="CW82" s="1">
        <v>0.38736028134288514</v>
      </c>
      <c r="CX82" s="1">
        <v>0.44842554892026809</v>
      </c>
      <c r="CY82" s="1">
        <v>0.29244657549280456</v>
      </c>
      <c r="CZ82" s="1">
        <v>0.45961119178724386</v>
      </c>
      <c r="DA82" s="1">
        <v>0.4792949314928458</v>
      </c>
      <c r="DB82" s="1">
        <v>0.32773265680969788</v>
      </c>
      <c r="DC82" s="1">
        <v>0.26475868541109626</v>
      </c>
      <c r="DD82" s="1">
        <v>0.33480584577325706</v>
      </c>
      <c r="DE82" s="1">
        <v>0.23382927874677298</v>
      </c>
      <c r="DF82" s="1">
        <v>0.26867127778183209</v>
      </c>
      <c r="DG82" s="1">
        <v>0.27710578220190196</v>
      </c>
      <c r="DH82" s="1">
        <v>0.30198136883221044</v>
      </c>
      <c r="DI82" s="1">
        <v>0.24120428634439578</v>
      </c>
      <c r="DJ82" s="1">
        <v>0.15627724904290943</v>
      </c>
      <c r="DK82" s="1">
        <v>0.21935325119926277</v>
      </c>
      <c r="DL82" s="1">
        <v>0.20596381467209429</v>
      </c>
      <c r="DM82" s="1">
        <v>0.15877118238778565</v>
      </c>
      <c r="DN82" s="1">
        <v>0.39273684589197222</v>
      </c>
      <c r="DO82" s="1">
        <v>0.47664389240546823</v>
      </c>
      <c r="DP82" s="1">
        <v>0.41782052701601513</v>
      </c>
      <c r="DQ82" s="1">
        <v>0.39342373796646113</v>
      </c>
      <c r="DR82" s="1">
        <v>0.34222481610927219</v>
      </c>
      <c r="DS82" s="1">
        <v>0.23617807495448234</v>
      </c>
      <c r="DT82" s="1">
        <v>0.37707653317197182</v>
      </c>
      <c r="DU82" s="1">
        <v>0.44241704732474718</v>
      </c>
      <c r="DV82" s="1">
        <v>0.20820859685204865</v>
      </c>
      <c r="DW82" s="1">
        <v>0.29979269484289056</v>
      </c>
      <c r="DX82" s="1">
        <v>0.45565998805913788</v>
      </c>
      <c r="DY82" s="1">
        <v>0.40882048189462822</v>
      </c>
      <c r="DZ82" s="1">
        <v>0.35229807976954625</v>
      </c>
      <c r="EA82" s="1">
        <v>0.31968928799136265</v>
      </c>
      <c r="EB82" s="1">
        <v>0.28831051896704601</v>
      </c>
      <c r="EC82" s="1">
        <v>0.49721038145956636</v>
      </c>
      <c r="ED82" s="1">
        <v>0.47920902413026123</v>
      </c>
      <c r="EE82" s="1">
        <v>0.54074616252015495</v>
      </c>
      <c r="EF82" s="1">
        <v>0.31747290469326195</v>
      </c>
      <c r="EG82" s="1">
        <v>0.48758156542641873</v>
      </c>
      <c r="EH82" s="1">
        <v>0.50580590331332875</v>
      </c>
      <c r="EI82" s="1">
        <v>0.51327980692744968</v>
      </c>
      <c r="EJ82" s="1">
        <v>0.15398869038765772</v>
      </c>
      <c r="EK82" s="1">
        <v>0.29064312341144311</v>
      </c>
      <c r="EL82" s="1">
        <v>0.34453229499309723</v>
      </c>
      <c r="EM82" s="1">
        <v>0.34748853122325546</v>
      </c>
      <c r="EN82" s="1">
        <v>0.33615295963882152</v>
      </c>
      <c r="EO82" s="1">
        <v>0.32100936668662056</v>
      </c>
      <c r="EP82" s="1">
        <v>0.2472288768889713</v>
      </c>
      <c r="EQ82" s="1">
        <v>0.31212166948396314</v>
      </c>
      <c r="ER82" s="1">
        <v>0.36725711667791405</v>
      </c>
      <c r="ES82" s="1">
        <v>0.38026719965382233</v>
      </c>
      <c r="ET82" s="1">
        <v>0.38089514730787127</v>
      </c>
      <c r="EU82" s="1">
        <v>0.34608345781398975</v>
      </c>
      <c r="EV82" s="1">
        <v>0.34617025904500509</v>
      </c>
      <c r="EW82" s="1">
        <v>0.26777437761415501</v>
      </c>
      <c r="EX82" s="1">
        <v>0.37911563531424064</v>
      </c>
      <c r="EY82" s="1">
        <v>0.41720671007808607</v>
      </c>
      <c r="EZ82" s="1">
        <v>0.40491046565285543</v>
      </c>
      <c r="FA82" s="1">
        <v>0.32121701184296803</v>
      </c>
      <c r="FB82" s="1">
        <v>0.25840208320443342</v>
      </c>
      <c r="FC82" s="1">
        <v>0.37226737610977523</v>
      </c>
      <c r="FD82" s="1">
        <v>0.43158781011193359</v>
      </c>
      <c r="FE82" s="1">
        <v>0.30805433633514395</v>
      </c>
      <c r="FF82" s="1">
        <v>0.47121980563507132</v>
      </c>
      <c r="FG82" s="1">
        <v>0.33739028588550191</v>
      </c>
      <c r="FH82" s="1">
        <v>0.30128561676065901</v>
      </c>
      <c r="FI82" s="1">
        <v>0.4054563521384843</v>
      </c>
      <c r="FJ82" s="1">
        <v>0.35317312130496892</v>
      </c>
      <c r="FK82" s="1">
        <v>0.20927981919104083</v>
      </c>
      <c r="FL82" s="1">
        <v>0.23621476882636097</v>
      </c>
      <c r="FM82" s="1">
        <v>0.34453504772680232</v>
      </c>
      <c r="FN82" s="1">
        <v>0.34748647876752387</v>
      </c>
      <c r="FO82" s="1">
        <v>0.33615310654003994</v>
      </c>
      <c r="FP82" s="1">
        <v>0.32100660396096431</v>
      </c>
      <c r="FQ82" s="1">
        <v>0.16795724316535734</v>
      </c>
      <c r="FR82" s="1">
        <v>0.27576418412455583</v>
      </c>
      <c r="FS82" s="1">
        <v>0.33112252403624193</v>
      </c>
      <c r="FT82" s="1">
        <v>0.11745945323723295</v>
      </c>
      <c r="FU82" s="1">
        <v>0.24200692633954385</v>
      </c>
      <c r="FV82" s="1">
        <v>-9.9145625103838703E-2</v>
      </c>
      <c r="FW82" s="1">
        <v>-9.9249800945493086E-2</v>
      </c>
      <c r="FX82" s="1">
        <v>-9.884989431143916E-2</v>
      </c>
      <c r="FY82" s="1">
        <v>-9.83636346867824E-2</v>
      </c>
      <c r="FZ82" s="1">
        <v>-9.8683505553029169E-2</v>
      </c>
      <c r="GA82" s="1">
        <v>-9.908804824197387E-2</v>
      </c>
      <c r="GB82" s="1">
        <v>-2.8020862387700129E-2</v>
      </c>
      <c r="GC82" s="1">
        <v>-2.7561533225578184E-2</v>
      </c>
      <c r="GD82" s="1">
        <v>-2.7899752956339299E-2</v>
      </c>
      <c r="GE82" s="1">
        <v>-6.7718837952834871E-2</v>
      </c>
      <c r="GF82" s="1">
        <v>-2.7099763405307294E-2</v>
      </c>
      <c r="GG82" s="1">
        <v>-2.7860459743137386E-2</v>
      </c>
      <c r="GH82" s="1">
        <v>-2.5809086655392662E-2</v>
      </c>
      <c r="GI82" s="1">
        <v>-2.5503601915038462E-2</v>
      </c>
      <c r="GJ82" s="1">
        <v>-2.4483555310447096E-2</v>
      </c>
      <c r="GK82" s="1">
        <v>-2.3155021439334348E-2</v>
      </c>
      <c r="GL82" s="1">
        <v>-2.1081335767205465E-2</v>
      </c>
      <c r="GM82" s="1">
        <v>-2.284538107965213E-2</v>
      </c>
      <c r="GN82" s="1">
        <v>-1.9338188574174318E-2</v>
      </c>
      <c r="GO82" s="1">
        <v>-2.0329832793308498E-2</v>
      </c>
      <c r="GP82" s="1">
        <v>-1.9044534818313735E-2</v>
      </c>
      <c r="GQ82" s="1">
        <v>-2.0350013965096721E-2</v>
      </c>
      <c r="GR82" s="73">
        <v>-1.9388996217132533E-2</v>
      </c>
    </row>
    <row r="83" spans="1:200" x14ac:dyDescent="0.3">
      <c r="A83" s="31" t="str">
        <v>CLX</v>
      </c>
      <c r="B83" s="72">
        <v>0.24901084487383116</v>
      </c>
      <c r="C83" s="1">
        <v>0.27753285681429485</v>
      </c>
      <c r="D83" s="1">
        <v>3.9860971821269159E-2</v>
      </c>
      <c r="E83" s="1">
        <v>0.1809366819694255</v>
      </c>
      <c r="F83" s="1">
        <v>0.3395667410314574</v>
      </c>
      <c r="G83" s="1">
        <v>5.6965189736885184E-2</v>
      </c>
      <c r="H83" s="1">
        <v>0.27171070509326894</v>
      </c>
      <c r="I83" s="1">
        <v>0.35801555935465224</v>
      </c>
      <c r="J83" s="1">
        <v>1.0728451376394884E-2</v>
      </c>
      <c r="K83" s="1">
        <v>0.23760047064502526</v>
      </c>
      <c r="L83" s="1">
        <v>0.16317055849933468</v>
      </c>
      <c r="M83" s="1">
        <v>0.1712399305733894</v>
      </c>
      <c r="N83" s="1">
        <v>0.25674227506407665</v>
      </c>
      <c r="O83" s="1">
        <v>0.21700991615403092</v>
      </c>
      <c r="P83" s="1">
        <v>0.17682621754100647</v>
      </c>
      <c r="Q83" s="1">
        <v>0.17072976764547934</v>
      </c>
      <c r="R83" s="1">
        <v>0.1484023446713314</v>
      </c>
      <c r="S83" s="1">
        <v>0.16456794107861394</v>
      </c>
      <c r="T83" s="1">
        <v>-6.76085867226454E-2</v>
      </c>
      <c r="U83" s="1">
        <v>0.28097947629772108</v>
      </c>
      <c r="V83" s="1">
        <v>5.1305653595217486E-2</v>
      </c>
      <c r="W83" s="1">
        <v>0.12148846336600524</v>
      </c>
      <c r="X83" s="1">
        <v>0.18865919752572613</v>
      </c>
      <c r="Y83" s="1">
        <v>0.10782800312017543</v>
      </c>
      <c r="Z83" s="1">
        <v>0.2925566749654131</v>
      </c>
      <c r="AA83" s="1">
        <v>0.24476311244302651</v>
      </c>
      <c r="AB83" s="1">
        <v>0.22787077595477401</v>
      </c>
      <c r="AC83" s="1">
        <v>0.21970797880562887</v>
      </c>
      <c r="AD83" s="1">
        <v>0.30558659318229231</v>
      </c>
      <c r="AE83" s="1">
        <v>3.4141439262595655E-4</v>
      </c>
      <c r="AF83" s="1">
        <v>0.19620384506969499</v>
      </c>
      <c r="AG83" s="1">
        <v>0.42627424172020939</v>
      </c>
      <c r="AH83" s="1">
        <v>2.4467396423944486E-2</v>
      </c>
      <c r="AI83" s="1">
        <v>6.6350284057326736E-2</v>
      </c>
      <c r="AJ83" s="1">
        <v>0.41779342384602314</v>
      </c>
      <c r="AK83" s="1">
        <v>0.28296465710961649</v>
      </c>
      <c r="AL83" s="1">
        <v>0.18144699592485275</v>
      </c>
      <c r="AM83" s="1">
        <v>0.14442539252590664</v>
      </c>
      <c r="AN83" s="1">
        <v>0.27538989888278947</v>
      </c>
      <c r="AO83" s="1">
        <v>0.23105603453881507</v>
      </c>
      <c r="AP83" s="1">
        <v>0.22625814575597747</v>
      </c>
      <c r="AQ83" s="1">
        <v>0.27781134812000929</v>
      </c>
      <c r="AR83" s="1">
        <v>-8.2548847509032925E-4</v>
      </c>
      <c r="AS83" s="1">
        <v>2.7441914708945938E-2</v>
      </c>
      <c r="AT83" s="1">
        <v>0.35194940950108433</v>
      </c>
      <c r="AU83" s="1">
        <v>8.9210165072978173E-2</v>
      </c>
      <c r="AV83" s="1">
        <v>0.23740060384616507</v>
      </c>
      <c r="AW83" s="1">
        <v>3.4950350966027312E-2</v>
      </c>
      <c r="AX83" s="1">
        <v>0.1064169532548269</v>
      </c>
      <c r="AY83" s="1">
        <v>-6.9039986132306747E-2</v>
      </c>
      <c r="AZ83" s="1">
        <v>0.23369412412650378</v>
      </c>
      <c r="BA83" s="1">
        <v>8.0396295080988611E-2</v>
      </c>
      <c r="BB83" s="1">
        <v>0.11917500463134859</v>
      </c>
      <c r="BC83" s="1">
        <v>0.11579136196322899</v>
      </c>
      <c r="BD83" s="1">
        <v>0.20323400827018498</v>
      </c>
      <c r="BE83" s="1">
        <v>4.1306501234447728E-2</v>
      </c>
      <c r="BF83" s="1">
        <v>0.24333684977392561</v>
      </c>
      <c r="BG83" s="1">
        <v>3.7597499048177455E-2</v>
      </c>
      <c r="BH83" s="1">
        <v>0.11328745285719082</v>
      </c>
      <c r="BI83" s="1">
        <v>0.10811856789529585</v>
      </c>
      <c r="BJ83" s="1">
        <v>0.1279250632116605</v>
      </c>
      <c r="BK83" s="1">
        <v>6.873369442900043E-2</v>
      </c>
      <c r="BL83" s="1">
        <v>0.29187815947170609</v>
      </c>
      <c r="BM83" s="1">
        <v>7.5922670176598636E-2</v>
      </c>
      <c r="BN83" s="1">
        <v>0.28895519830599792</v>
      </c>
      <c r="BO83" s="1">
        <v>0.37128943503321343</v>
      </c>
      <c r="BP83" s="1">
        <v>0.20581535987143115</v>
      </c>
      <c r="BQ83" s="1">
        <v>9.6832720968018052E-2</v>
      </c>
      <c r="BR83" s="1">
        <v>8.6879928947885432E-2</v>
      </c>
      <c r="BS83" s="1">
        <v>0.11175442595292877</v>
      </c>
      <c r="BT83" s="1">
        <v>0.13054518272920865</v>
      </c>
      <c r="BU83" s="1">
        <v>0.16255311052804988</v>
      </c>
      <c r="BV83" s="1">
        <v>0.30884486961739666</v>
      </c>
      <c r="BW83" s="1">
        <v>0.43168245718910536</v>
      </c>
      <c r="BX83" s="1">
        <v>0.33226157945181861</v>
      </c>
      <c r="BY83" s="1">
        <v>0.37294189441925152</v>
      </c>
      <c r="BZ83" s="1">
        <v>0.41296741547286175</v>
      </c>
      <c r="CA83" s="1">
        <v>0.28813725977093529</v>
      </c>
      <c r="CB83" s="1">
        <v>0.18723885119580219</v>
      </c>
      <c r="CC83" s="1">
        <v>0.1847510506360282</v>
      </c>
      <c r="CD83" s="1">
        <v>0.11549565782870837</v>
      </c>
      <c r="CE83" s="1">
        <v>1</v>
      </c>
      <c r="CF83" s="1">
        <v>0.12530401769529859</v>
      </c>
      <c r="CG83" s="1">
        <v>7.1038258183851816E-2</v>
      </c>
      <c r="CH83" s="1">
        <v>0.15663348468146673</v>
      </c>
      <c r="CI83" s="1">
        <v>-1.8976742198320226E-2</v>
      </c>
      <c r="CJ83" s="1">
        <v>-3.07803616172748E-2</v>
      </c>
      <c r="CK83" s="1">
        <v>0.1266678978370632</v>
      </c>
      <c r="CL83" s="1">
        <v>8.1079894151992585E-2</v>
      </c>
      <c r="CM83" s="1">
        <v>3.2935005823841006E-2</v>
      </c>
      <c r="CN83" s="1">
        <v>6.8080374384003522E-2</v>
      </c>
      <c r="CO83" s="1">
        <v>8.9985639731023817E-2</v>
      </c>
      <c r="CP83" s="1">
        <v>0.36334406651685802</v>
      </c>
      <c r="CQ83" s="1">
        <v>-1.5568285106130847E-2</v>
      </c>
      <c r="CR83" s="1">
        <v>0.11653960299863375</v>
      </c>
      <c r="CS83" s="1">
        <v>8.5803184364495896E-2</v>
      </c>
      <c r="CT83" s="1">
        <v>-5.7672685131854445E-2</v>
      </c>
      <c r="CU83" s="1">
        <v>6.8098300022769162E-2</v>
      </c>
      <c r="CV83" s="1">
        <v>-8.5326677853718169E-2</v>
      </c>
      <c r="CW83" s="1">
        <v>5.5681715494547458E-3</v>
      </c>
      <c r="CX83" s="1">
        <v>0.36125828556996686</v>
      </c>
      <c r="CY83" s="1">
        <v>-3.4995192018675583E-2</v>
      </c>
      <c r="CZ83" s="1">
        <v>0.25207139859322147</v>
      </c>
      <c r="DA83" s="1">
        <v>0.27994301323187976</v>
      </c>
      <c r="DB83" s="1">
        <v>3.9488301505215317E-2</v>
      </c>
      <c r="DC83" s="1">
        <v>-4.6455560875865321E-3</v>
      </c>
      <c r="DD83" s="1">
        <v>-4.1232459741503975E-2</v>
      </c>
      <c r="DE83" s="1">
        <v>-8.443571411229818E-2</v>
      </c>
      <c r="DF83" s="1">
        <v>-2.5636772760503888E-2</v>
      </c>
      <c r="DG83" s="1">
        <v>-7.031779800401676E-2</v>
      </c>
      <c r="DH83" s="1">
        <v>-6.0159138557975472E-2</v>
      </c>
      <c r="DI83" s="1">
        <v>6.9029802138168742E-2</v>
      </c>
      <c r="DJ83" s="1">
        <v>-0.13971603591295492</v>
      </c>
      <c r="DK83" s="1">
        <v>8.1922369061980624E-2</v>
      </c>
      <c r="DL83" s="1">
        <v>8.1680578578200727E-2</v>
      </c>
      <c r="DM83" s="1">
        <v>-0.19066676137098368</v>
      </c>
      <c r="DN83" s="1">
        <v>-1.5495876871040086E-2</v>
      </c>
      <c r="DO83" s="1">
        <v>0.20473858585682442</v>
      </c>
      <c r="DP83" s="1">
        <v>6.3312487389291613E-2</v>
      </c>
      <c r="DQ83" s="1">
        <v>8.4489220519717884E-2</v>
      </c>
      <c r="DR83" s="1">
        <v>-3.7883686969060117E-2</v>
      </c>
      <c r="DS83" s="1">
        <v>1.2481471511571293E-2</v>
      </c>
      <c r="DT83" s="1">
        <v>0.35517133594346811</v>
      </c>
      <c r="DU83" s="1">
        <v>0.21039501571070585</v>
      </c>
      <c r="DV83" s="1">
        <v>0.40121342260671755</v>
      </c>
      <c r="DW83" s="1">
        <v>0.43538813124242332</v>
      </c>
      <c r="DX83" s="1">
        <v>-2.4456173478905763E-4</v>
      </c>
      <c r="DY83" s="1">
        <v>-2.3396778752386427E-2</v>
      </c>
      <c r="DZ83" s="1">
        <v>6.1503676422876269E-2</v>
      </c>
      <c r="EA83" s="1">
        <v>0.14358630898757385</v>
      </c>
      <c r="EB83" s="1">
        <v>9.2461087551132998E-2</v>
      </c>
      <c r="EC83" s="1">
        <v>0.15871888743580148</v>
      </c>
      <c r="ED83" s="1">
        <v>0.1188089822802048</v>
      </c>
      <c r="EE83" s="1">
        <v>0.21733959474563466</v>
      </c>
      <c r="EF83" s="1">
        <v>0.22248006583855609</v>
      </c>
      <c r="EG83" s="1">
        <v>0.33800925588597291</v>
      </c>
      <c r="EH83" s="1">
        <v>0.18610132639962623</v>
      </c>
      <c r="EI83" s="1">
        <v>0.15856877957209173</v>
      </c>
      <c r="EJ83" s="1">
        <v>-4.4839053325394639E-2</v>
      </c>
      <c r="EK83" s="1">
        <v>-4.9153834414875516E-2</v>
      </c>
      <c r="EL83" s="1">
        <v>0.3790232915740705</v>
      </c>
      <c r="EM83" s="1">
        <v>0.36325360754568403</v>
      </c>
      <c r="EN83" s="1">
        <v>0.37578705930459883</v>
      </c>
      <c r="EO83" s="1">
        <v>0.26237617654076073</v>
      </c>
      <c r="EP83" s="1">
        <v>5.0303190467477277E-2</v>
      </c>
      <c r="EQ83" s="1">
        <v>0.38815392788976022</v>
      </c>
      <c r="ER83" s="1">
        <v>0.35846313184719336</v>
      </c>
      <c r="ES83" s="1">
        <v>0.36284464487303264</v>
      </c>
      <c r="ET83" s="1">
        <v>0.36389944578637723</v>
      </c>
      <c r="EU83" s="1">
        <v>0.27540469292937703</v>
      </c>
      <c r="EV83" s="1">
        <v>0.36561502066444485</v>
      </c>
      <c r="EW83" s="1">
        <v>-5.6128159599124393E-2</v>
      </c>
      <c r="EX83" s="1">
        <v>4.07308109424908E-2</v>
      </c>
      <c r="EY83" s="1">
        <v>0.3104567750205029</v>
      </c>
      <c r="EZ83" s="1">
        <v>0.33568850464636185</v>
      </c>
      <c r="FA83" s="1">
        <v>0.36289873363744085</v>
      </c>
      <c r="FB83" s="1">
        <v>0.37426626073533481</v>
      </c>
      <c r="FC83" s="1">
        <v>0.17859195963780761</v>
      </c>
      <c r="FD83" s="1">
        <v>0.17703340788388253</v>
      </c>
      <c r="FE83" s="1">
        <v>5.4671266450320728E-2</v>
      </c>
      <c r="FF83" s="1">
        <v>0.32181508621491089</v>
      </c>
      <c r="FG83" s="1">
        <v>2.0464910792329715E-2</v>
      </c>
      <c r="FH83" s="1">
        <v>3.3590679425809768E-2</v>
      </c>
      <c r="FI83" s="1">
        <v>0.14597759833864352</v>
      </c>
      <c r="FJ83" s="1">
        <v>6.0548710756011866E-3</v>
      </c>
      <c r="FK83" s="1">
        <v>0.10483889190455789</v>
      </c>
      <c r="FL83" s="1">
        <v>1.7862088684391864E-2</v>
      </c>
      <c r="FM83" s="1">
        <v>0.37902335575777291</v>
      </c>
      <c r="FN83" s="1">
        <v>0.36325399549634596</v>
      </c>
      <c r="FO83" s="1">
        <v>0.37578733844243867</v>
      </c>
      <c r="FP83" s="1">
        <v>0.26236909083902138</v>
      </c>
      <c r="FQ83" s="1">
        <v>5.7639943347743409E-2</v>
      </c>
      <c r="FR83" s="1">
        <v>0.13294558603930887</v>
      </c>
      <c r="FS83" s="1">
        <v>0.13831954380336228</v>
      </c>
      <c r="FT83" s="1">
        <v>8.3364894021386263E-2</v>
      </c>
      <c r="FU83" s="1">
        <v>4.8229929041279269E-2</v>
      </c>
      <c r="FV83" s="1">
        <v>-7.6905854335986831E-2</v>
      </c>
      <c r="FW83" s="1">
        <v>-7.7042148388973095E-2</v>
      </c>
      <c r="FX83" s="1">
        <v>-7.6616225764530255E-2</v>
      </c>
      <c r="FY83" s="1">
        <v>-7.7255224593149346E-2</v>
      </c>
      <c r="FZ83" s="1">
        <v>-7.719901160131952E-2</v>
      </c>
      <c r="GA83" s="1">
        <v>-7.7585970870704762E-2</v>
      </c>
      <c r="GB83" s="1">
        <v>-3.0647842605000735E-2</v>
      </c>
      <c r="GC83" s="1">
        <v>-3.0449880310839485E-2</v>
      </c>
      <c r="GD83" s="1">
        <v>-3.0625879851757701E-2</v>
      </c>
      <c r="GE83" s="1">
        <v>-2.0279323348438311E-2</v>
      </c>
      <c r="GF83" s="1">
        <v>-3.0238625841134941E-2</v>
      </c>
      <c r="GG83" s="1">
        <v>-3.0551825009051747E-2</v>
      </c>
      <c r="GH83" s="1">
        <v>-2.9675310938491607E-2</v>
      </c>
      <c r="GI83" s="1">
        <v>-2.9572071864308658E-2</v>
      </c>
      <c r="GJ83" s="1">
        <v>-2.9134872932929552E-2</v>
      </c>
      <c r="GK83" s="1">
        <v>-2.8525706318429489E-2</v>
      </c>
      <c r="GL83" s="1">
        <v>-2.759151764841104E-2</v>
      </c>
      <c r="GM83" s="1">
        <v>-2.8412566945028441E-2</v>
      </c>
      <c r="GN83" s="1">
        <v>-2.6815071152112756E-2</v>
      </c>
      <c r="GO83" s="1">
        <v>-2.7294491744102846E-2</v>
      </c>
      <c r="GP83" s="1">
        <v>-2.6673073301460792E-2</v>
      </c>
      <c r="GQ83" s="1">
        <v>-2.718661989817827E-2</v>
      </c>
      <c r="GR83" s="73">
        <v>-2.6760347976717801E-2</v>
      </c>
    </row>
    <row r="84" spans="1:200" x14ac:dyDescent="0.3">
      <c r="A84" s="31" t="str">
        <v>BUD</v>
      </c>
      <c r="B84" s="72">
        <v>0.35384522161624515</v>
      </c>
      <c r="C84" s="1">
        <v>0.28771187655708308</v>
      </c>
      <c r="D84" s="1">
        <v>0.23354109114756594</v>
      </c>
      <c r="E84" s="1">
        <v>0.13321875164764449</v>
      </c>
      <c r="F84" s="1">
        <v>0.44374713511856079</v>
      </c>
      <c r="G84" s="1">
        <v>0.46071521419105799</v>
      </c>
      <c r="H84" s="1">
        <v>0.52579726204404342</v>
      </c>
      <c r="I84" s="1">
        <v>0.46341279424841847</v>
      </c>
      <c r="J84" s="1">
        <v>0.30711864515332599</v>
      </c>
      <c r="K84" s="1">
        <v>0.28178827852952387</v>
      </c>
      <c r="L84" s="1">
        <v>0.14178126532291738</v>
      </c>
      <c r="M84" s="1">
        <v>0.32985535785321257</v>
      </c>
      <c r="N84" s="1">
        <v>0.58734147280707638</v>
      </c>
      <c r="O84" s="1">
        <v>0.47355370698134053</v>
      </c>
      <c r="P84" s="1">
        <v>0.38614592851481983</v>
      </c>
      <c r="Q84" s="1">
        <v>0.48992538864132018</v>
      </c>
      <c r="R84" s="1">
        <v>0.54952197351755694</v>
      </c>
      <c r="S84" s="1">
        <v>9.2703641503703069E-2</v>
      </c>
      <c r="T84" s="1">
        <v>0.12292324956275942</v>
      </c>
      <c r="U84" s="1">
        <v>0.41081233555452107</v>
      </c>
      <c r="V84" s="1">
        <v>0.67415072460171721</v>
      </c>
      <c r="W84" s="1">
        <v>0.60378690337519558</v>
      </c>
      <c r="X84" s="1">
        <v>0.30776045780518968</v>
      </c>
      <c r="Y84" s="1">
        <v>0.33260099193329162</v>
      </c>
      <c r="Z84" s="1">
        <v>0.44178786432712092</v>
      </c>
      <c r="AA84" s="1">
        <v>0.45990344958573076</v>
      </c>
      <c r="AB84" s="1">
        <v>4.7025256409999737E-2</v>
      </c>
      <c r="AC84" s="1">
        <v>0.38480978157109136</v>
      </c>
      <c r="AD84" s="1">
        <v>5.7848214179614131E-2</v>
      </c>
      <c r="AE84" s="1">
        <v>-8.2272248568711515E-2</v>
      </c>
      <c r="AF84" s="1">
        <v>0.4901310564734464</v>
      </c>
      <c r="AG84" s="1">
        <v>0.38007745484771543</v>
      </c>
      <c r="AH84" s="1">
        <v>0.4712239252846252</v>
      </c>
      <c r="AI84" s="1">
        <v>0.41574967943032554</v>
      </c>
      <c r="AJ84" s="1">
        <v>0.34625100511040202</v>
      </c>
      <c r="AK84" s="1">
        <v>0.44981490298864729</v>
      </c>
      <c r="AL84" s="1">
        <v>0.27360614418225743</v>
      </c>
      <c r="AM84" s="1">
        <v>0.23696022371847006</v>
      </c>
      <c r="AN84" s="1">
        <v>0.40305241772668704</v>
      </c>
      <c r="AO84" s="1">
        <v>0.41226877064061307</v>
      </c>
      <c r="AP84" s="1">
        <v>0.50383390566463049</v>
      </c>
      <c r="AQ84" s="1">
        <v>0.41903642244676725</v>
      </c>
      <c r="AR84" s="1">
        <v>0.54663630003425423</v>
      </c>
      <c r="AS84" s="1">
        <v>0.51225481030463882</v>
      </c>
      <c r="AT84" s="1">
        <v>0.37072219505967818</v>
      </c>
      <c r="AU84" s="1">
        <v>0.28966218515778658</v>
      </c>
      <c r="AV84" s="1">
        <v>0.31809843957446871</v>
      </c>
      <c r="AW84" s="1">
        <v>0.58998794226280415</v>
      </c>
      <c r="AX84" s="1">
        <v>0.47605165633348773</v>
      </c>
      <c r="AY84" s="1">
        <v>0.66172701049483862</v>
      </c>
      <c r="AZ84" s="1">
        <v>0.4517908081627165</v>
      </c>
      <c r="BA84" s="1">
        <v>0.42957530046184028</v>
      </c>
      <c r="BB84" s="1">
        <v>0.58227978097304922</v>
      </c>
      <c r="BC84" s="1">
        <v>0.55941817812258854</v>
      </c>
      <c r="BD84" s="1">
        <v>0.46456270901834912</v>
      </c>
      <c r="BE84" s="1">
        <v>0.49916084857461546</v>
      </c>
      <c r="BF84" s="1">
        <v>0.50564478075755459</v>
      </c>
      <c r="BG84" s="1">
        <v>0.27851563401032337</v>
      </c>
      <c r="BH84" s="1">
        <v>0.4817491479397939</v>
      </c>
      <c r="BI84" s="1">
        <v>0.27420869694587086</v>
      </c>
      <c r="BJ84" s="1">
        <v>0.45420345719214517</v>
      </c>
      <c r="BK84" s="1">
        <v>0.46796074225646211</v>
      </c>
      <c r="BL84" s="1">
        <v>0.34435592670572052</v>
      </c>
      <c r="BM84" s="1">
        <v>0.60157271684326374</v>
      </c>
      <c r="BN84" s="1">
        <v>0.52992676784810167</v>
      </c>
      <c r="BO84" s="1">
        <v>0.35979290300737909</v>
      </c>
      <c r="BP84" s="1">
        <v>0.49454202749182663</v>
      </c>
      <c r="BQ84" s="1">
        <v>0.33372448262634463</v>
      </c>
      <c r="BR84" s="1">
        <v>0.14804961059215693</v>
      </c>
      <c r="BS84" s="1">
        <v>0.54543306485918164</v>
      </c>
      <c r="BT84" s="1">
        <v>0.55533807147526337</v>
      </c>
      <c r="BU84" s="1">
        <v>0.69797304685310857</v>
      </c>
      <c r="BV84" s="1">
        <v>0.60995232125756982</v>
      </c>
      <c r="BW84" s="1">
        <v>0.65044696590760842</v>
      </c>
      <c r="BX84" s="1">
        <v>0.2882935110336266</v>
      </c>
      <c r="BY84" s="1">
        <v>0.54843299848324323</v>
      </c>
      <c r="BZ84" s="1">
        <v>0.57536827216786512</v>
      </c>
      <c r="CA84" s="1">
        <v>0.46006224968399562</v>
      </c>
      <c r="CB84" s="1">
        <v>0.59838366701817924</v>
      </c>
      <c r="CC84" s="1">
        <v>0.16588993457968979</v>
      </c>
      <c r="CD84" s="1">
        <v>0.45241003991423911</v>
      </c>
      <c r="CE84" s="1">
        <v>0.12530401769529859</v>
      </c>
      <c r="CF84" s="1">
        <v>1</v>
      </c>
      <c r="CG84" s="1">
        <v>0.62456873850373873</v>
      </c>
      <c r="CH84" s="1">
        <v>0.59612474038482333</v>
      </c>
      <c r="CI84" s="1">
        <v>0.58892049447729589</v>
      </c>
      <c r="CJ84" s="1">
        <v>0.62254763887134035</v>
      </c>
      <c r="CK84" s="1">
        <v>0.33348595420167576</v>
      </c>
      <c r="CL84" s="1">
        <v>0.43282674908054114</v>
      </c>
      <c r="CM84" s="1">
        <v>0.31276561817974868</v>
      </c>
      <c r="CN84" s="1">
        <v>0.54622819176248583</v>
      </c>
      <c r="CO84" s="1">
        <v>0.25910011063518928</v>
      </c>
      <c r="CP84" s="1">
        <v>0.43460565425856007</v>
      </c>
      <c r="CQ84" s="1">
        <v>0.4314916861042013</v>
      </c>
      <c r="CR84" s="1">
        <v>0.570619713402016</v>
      </c>
      <c r="CS84" s="1">
        <v>0.58390663601092396</v>
      </c>
      <c r="CT84" s="1">
        <v>0.49450971741365324</v>
      </c>
      <c r="CU84" s="1">
        <v>0.62676321300879567</v>
      </c>
      <c r="CV84" s="1">
        <v>0.55719966792393016</v>
      </c>
      <c r="CW84" s="1">
        <v>0.62431250020122586</v>
      </c>
      <c r="CX84" s="1">
        <v>0.55742734795076876</v>
      </c>
      <c r="CY84" s="1">
        <v>0.33692205984640461</v>
      </c>
      <c r="CZ84" s="1">
        <v>0.58732820973558619</v>
      </c>
      <c r="DA84" s="1">
        <v>0.57661162866132276</v>
      </c>
      <c r="DB84" s="1">
        <v>0.48522582862680624</v>
      </c>
      <c r="DC84" s="1">
        <v>0.51256294228219257</v>
      </c>
      <c r="DD84" s="1">
        <v>0.51622107871276801</v>
      </c>
      <c r="DE84" s="1">
        <v>0.45226688710590368</v>
      </c>
      <c r="DF84" s="1">
        <v>0.5493865190410091</v>
      </c>
      <c r="DG84" s="1">
        <v>0.59274156958185809</v>
      </c>
      <c r="DH84" s="1">
        <v>0.60857821587169525</v>
      </c>
      <c r="DI84" s="1">
        <v>0.34789865028606509</v>
      </c>
      <c r="DJ84" s="1">
        <v>0.12334919037058588</v>
      </c>
      <c r="DK84" s="1">
        <v>0.61834569428173469</v>
      </c>
      <c r="DL84" s="1">
        <v>0.51255471388292706</v>
      </c>
      <c r="DM84" s="1">
        <v>0.26937304637095172</v>
      </c>
      <c r="DN84" s="1">
        <v>0.591143138151912</v>
      </c>
      <c r="DO84" s="1">
        <v>0.59959541374179559</v>
      </c>
      <c r="DP84" s="1">
        <v>0.49773125416820763</v>
      </c>
      <c r="DQ84" s="1">
        <v>0.46891652339034834</v>
      </c>
      <c r="DR84" s="1">
        <v>0.52443294338519342</v>
      </c>
      <c r="DS84" s="1">
        <v>0.44781944371523785</v>
      </c>
      <c r="DT84" s="1">
        <v>0.33878984679028479</v>
      </c>
      <c r="DU84" s="1">
        <v>0.447132474534428</v>
      </c>
      <c r="DV84" s="1">
        <v>0.10419891104838586</v>
      </c>
      <c r="DW84" s="1">
        <v>0.26170188137090566</v>
      </c>
      <c r="DX84" s="1">
        <v>0.61575737774189465</v>
      </c>
      <c r="DY84" s="1">
        <v>0.59915182010304679</v>
      </c>
      <c r="DZ84" s="1">
        <v>0.4855226200201978</v>
      </c>
      <c r="EA84" s="1">
        <v>0.38679573396894223</v>
      </c>
      <c r="EB84" s="1">
        <v>0.43294075092989159</v>
      </c>
      <c r="EC84" s="1">
        <v>0.57667589984463186</v>
      </c>
      <c r="ED84" s="1">
        <v>0.52966415442229453</v>
      </c>
      <c r="EE84" s="1">
        <v>0.57849287670930849</v>
      </c>
      <c r="EF84" s="1">
        <v>0.42544977508689824</v>
      </c>
      <c r="EG84" s="1">
        <v>0.49515415243137645</v>
      </c>
      <c r="EH84" s="1">
        <v>0.47832282306570439</v>
      </c>
      <c r="EI84" s="1">
        <v>0.27655502484409533</v>
      </c>
      <c r="EJ84" s="1">
        <v>0.26116103481965874</v>
      </c>
      <c r="EK84" s="1">
        <v>0.52340039305949904</v>
      </c>
      <c r="EL84" s="1">
        <v>0.22417832873706989</v>
      </c>
      <c r="EM84" s="1">
        <v>0.20531887865507595</v>
      </c>
      <c r="EN84" s="1">
        <v>0.21659093207369914</v>
      </c>
      <c r="EO84" s="1">
        <v>0.35177214113548294</v>
      </c>
      <c r="EP84" s="1">
        <v>0.45441779378142189</v>
      </c>
      <c r="EQ84" s="1">
        <v>0.20538667028393137</v>
      </c>
      <c r="ER84" s="1">
        <v>0.20689280454162304</v>
      </c>
      <c r="ES84" s="1">
        <v>0.23599520962331705</v>
      </c>
      <c r="ET84" s="1">
        <v>0.22881127789963876</v>
      </c>
      <c r="EU84" s="1">
        <v>0.33721834547085761</v>
      </c>
      <c r="EV84" s="1">
        <v>0.31715941225117106</v>
      </c>
      <c r="EW84" s="1">
        <v>0.43804268137938823</v>
      </c>
      <c r="EX84" s="1">
        <v>0.48828639162894588</v>
      </c>
      <c r="EY84" s="1">
        <v>0.31421200157237339</v>
      </c>
      <c r="EZ84" s="1">
        <v>0.33439738816195674</v>
      </c>
      <c r="FA84" s="1">
        <v>0.2760196031522702</v>
      </c>
      <c r="FB84" s="1">
        <v>0.11874183700064347</v>
      </c>
      <c r="FC84" s="1">
        <v>0.48927163939672508</v>
      </c>
      <c r="FD84" s="1">
        <v>0.52458715838428305</v>
      </c>
      <c r="FE84" s="1">
        <v>0.48514404554873392</v>
      </c>
      <c r="FF84" s="1">
        <v>0.47196784358594424</v>
      </c>
      <c r="FG84" s="1">
        <v>0.55792692268478927</v>
      </c>
      <c r="FH84" s="1">
        <v>0.55382859701166476</v>
      </c>
      <c r="FI84" s="1">
        <v>0.53640600706183528</v>
      </c>
      <c r="FJ84" s="1">
        <v>0.48172456491914217</v>
      </c>
      <c r="FK84" s="1">
        <v>0.36994944312554795</v>
      </c>
      <c r="FL84" s="1">
        <v>0.41100103670876281</v>
      </c>
      <c r="FM84" s="1">
        <v>0.22417793649056006</v>
      </c>
      <c r="FN84" s="1">
        <v>0.2053185941268344</v>
      </c>
      <c r="FO84" s="1">
        <v>0.2165917010244022</v>
      </c>
      <c r="FP84" s="1">
        <v>0.35177279708229192</v>
      </c>
      <c r="FQ84" s="1">
        <v>0.22631658372734687</v>
      </c>
      <c r="FR84" s="1">
        <v>0.40901952115930112</v>
      </c>
      <c r="FS84" s="1">
        <v>0.47940966825171688</v>
      </c>
      <c r="FT84" s="1">
        <v>0.31259387349437223</v>
      </c>
      <c r="FU84" s="1">
        <v>0.46802794650150331</v>
      </c>
      <c r="FV84" s="1">
        <v>-7.0736622428185625E-2</v>
      </c>
      <c r="FW84" s="1">
        <v>-7.0796149994107743E-2</v>
      </c>
      <c r="FX84" s="1">
        <v>-7.0642464051245996E-2</v>
      </c>
      <c r="FY84" s="1">
        <v>-7.0124645181673662E-2</v>
      </c>
      <c r="FZ84" s="1">
        <v>-7.0801916678928947E-2</v>
      </c>
      <c r="GA84" s="1">
        <v>-7.100764931296101E-2</v>
      </c>
      <c r="GB84" s="1">
        <v>1.5281081397178559E-2</v>
      </c>
      <c r="GC84" s="1">
        <v>1.5881050466218741E-2</v>
      </c>
      <c r="GD84" s="1">
        <v>1.5432083334458675E-2</v>
      </c>
      <c r="GE84" s="1">
        <v>-6.7844147686650577E-2</v>
      </c>
      <c r="GF84" s="1">
        <v>1.6411543466764274E-2</v>
      </c>
      <c r="GG84" s="1">
        <v>1.596090726582354E-2</v>
      </c>
      <c r="GH84" s="1">
        <v>1.8053504818794457E-2</v>
      </c>
      <c r="GI84" s="1">
        <v>1.835783318115413E-2</v>
      </c>
      <c r="GJ84" s="1">
        <v>1.9759431578493806E-2</v>
      </c>
      <c r="GK84" s="1">
        <v>2.1481487415850629E-2</v>
      </c>
      <c r="GL84" s="1">
        <v>2.4197453861312123E-2</v>
      </c>
      <c r="GM84" s="1">
        <v>2.1831389563386282E-2</v>
      </c>
      <c r="GN84" s="1">
        <v>2.6431053750525506E-2</v>
      </c>
      <c r="GO84" s="1">
        <v>2.5108093276092491E-2</v>
      </c>
      <c r="GP84" s="1">
        <v>2.7353398027581969E-2</v>
      </c>
      <c r="GQ84" s="1">
        <v>2.5669265206622528E-2</v>
      </c>
      <c r="GR84" s="73">
        <v>2.6909665075972051E-2</v>
      </c>
    </row>
    <row r="85" spans="1:200" x14ac:dyDescent="0.3">
      <c r="A85" s="31" t="str">
        <v>DOW</v>
      </c>
      <c r="B85" s="72">
        <v>0.24664066572117591</v>
      </c>
      <c r="C85" s="1">
        <v>0.31631277606550534</v>
      </c>
      <c r="D85" s="1">
        <v>0.37116160027252243</v>
      </c>
      <c r="E85" s="1">
        <v>0.24719898871249182</v>
      </c>
      <c r="F85" s="1">
        <v>0.37387881633783426</v>
      </c>
      <c r="G85" s="1">
        <v>0.49125789251495933</v>
      </c>
      <c r="H85" s="1">
        <v>0.41345230978133218</v>
      </c>
      <c r="I85" s="1">
        <v>0.45213537453163322</v>
      </c>
      <c r="J85" s="1">
        <v>0.3461514746698513</v>
      </c>
      <c r="K85" s="1">
        <v>0.38092485800700088</v>
      </c>
      <c r="L85" s="1">
        <v>0.22826157392949012</v>
      </c>
      <c r="M85" s="1">
        <v>0.28168002854648577</v>
      </c>
      <c r="N85" s="1">
        <v>0.51701135613959293</v>
      </c>
      <c r="O85" s="1">
        <v>0.34645238693790192</v>
      </c>
      <c r="P85" s="1">
        <v>0.3373197953999354</v>
      </c>
      <c r="Q85" s="1">
        <v>0.60106960524997322</v>
      </c>
      <c r="R85" s="1">
        <v>0.67358852796494717</v>
      </c>
      <c r="S85" s="1">
        <v>4.8952990991443568E-2</v>
      </c>
      <c r="T85" s="1">
        <v>0.21366303480649598</v>
      </c>
      <c r="U85" s="1">
        <v>0.39526734294756055</v>
      </c>
      <c r="V85" s="1">
        <v>0.62866330337198506</v>
      </c>
      <c r="W85" s="1">
        <v>0.61023520640475737</v>
      </c>
      <c r="X85" s="1">
        <v>0.20615469213902246</v>
      </c>
      <c r="Y85" s="1">
        <v>0.22376041618838427</v>
      </c>
      <c r="Z85" s="1">
        <v>0.2665118200188421</v>
      </c>
      <c r="AA85" s="1">
        <v>0.39222755933227688</v>
      </c>
      <c r="AB85" s="1">
        <v>-2.6397008054509105E-2</v>
      </c>
      <c r="AC85" s="1">
        <v>0.36744164384117856</v>
      </c>
      <c r="AD85" s="1">
        <v>6.5976448269228341E-2</v>
      </c>
      <c r="AE85" s="1">
        <v>-0.13341595809870252</v>
      </c>
      <c r="AF85" s="1">
        <v>0.55744864791629811</v>
      </c>
      <c r="AG85" s="1">
        <v>0.37046207896619765</v>
      </c>
      <c r="AH85" s="1">
        <v>0.33480845721718461</v>
      </c>
      <c r="AI85" s="1">
        <v>0.38283933728471381</v>
      </c>
      <c r="AJ85" s="1">
        <v>0.35404789960435912</v>
      </c>
      <c r="AK85" s="1">
        <v>0.58358081370709214</v>
      </c>
      <c r="AL85" s="1">
        <v>0.2195932602358418</v>
      </c>
      <c r="AM85" s="1">
        <v>0.26424593428921495</v>
      </c>
      <c r="AN85" s="1">
        <v>0.56460186616058994</v>
      </c>
      <c r="AO85" s="1">
        <v>0.540085547729935</v>
      </c>
      <c r="AP85" s="1">
        <v>0.52748905915043398</v>
      </c>
      <c r="AQ85" s="1">
        <v>0.30371653281452454</v>
      </c>
      <c r="AR85" s="1">
        <v>0.74716906714864484</v>
      </c>
      <c r="AS85" s="1">
        <v>0.69189405448899111</v>
      </c>
      <c r="AT85" s="1">
        <v>0.60067262057399606</v>
      </c>
      <c r="AU85" s="1">
        <v>0.40097243768001611</v>
      </c>
      <c r="AV85" s="1">
        <v>0.38182547415810519</v>
      </c>
      <c r="AW85" s="1">
        <v>0.55762622972652887</v>
      </c>
      <c r="AX85" s="1">
        <v>0.35452930038174785</v>
      </c>
      <c r="AY85" s="1">
        <v>0.52196906475167004</v>
      </c>
      <c r="AZ85" s="1">
        <v>0.68292182629821296</v>
      </c>
      <c r="BA85" s="1">
        <v>0.65502521584137585</v>
      </c>
      <c r="BB85" s="1">
        <v>0.56853514291700158</v>
      </c>
      <c r="BC85" s="1">
        <v>0.60902204766389867</v>
      </c>
      <c r="BD85" s="1">
        <v>0.49756692342988035</v>
      </c>
      <c r="BE85" s="1">
        <v>0.51322685966559922</v>
      </c>
      <c r="BF85" s="1">
        <v>0.58041259601144723</v>
      </c>
      <c r="BG85" s="1">
        <v>0.50470017898909347</v>
      </c>
      <c r="BH85" s="1">
        <v>0.76834347282530158</v>
      </c>
      <c r="BI85" s="1">
        <v>1.3896528802206327E-2</v>
      </c>
      <c r="BJ85" s="1">
        <v>0.39028953245639836</v>
      </c>
      <c r="BK85" s="1">
        <v>0.34509374626840883</v>
      </c>
      <c r="BL85" s="1">
        <v>0.40849892723347697</v>
      </c>
      <c r="BM85" s="1">
        <v>0.5567416100399184</v>
      </c>
      <c r="BN85" s="1">
        <v>0.38485729067021363</v>
      </c>
      <c r="BO85" s="1">
        <v>0.21715595293065193</v>
      </c>
      <c r="BP85" s="1">
        <v>0.30207935073586839</v>
      </c>
      <c r="BQ85" s="1">
        <v>0.29093725209525695</v>
      </c>
      <c r="BR85" s="1">
        <v>0.22075358365652997</v>
      </c>
      <c r="BS85" s="1">
        <v>0.42350475856594788</v>
      </c>
      <c r="BT85" s="1">
        <v>0.51813063858718955</v>
      </c>
      <c r="BU85" s="1">
        <v>0.53056902460352695</v>
      </c>
      <c r="BV85" s="1">
        <v>0.45835929647438595</v>
      </c>
      <c r="BW85" s="1">
        <v>0.41079399740564598</v>
      </c>
      <c r="BX85" s="1">
        <v>7.9624704338843263E-2</v>
      </c>
      <c r="BY85" s="1">
        <v>0.37176087703041349</v>
      </c>
      <c r="BZ85" s="1">
        <v>0.29496668669695936</v>
      </c>
      <c r="CA85" s="1">
        <v>0.59565113793225011</v>
      </c>
      <c r="CB85" s="1">
        <v>0.554502989706814</v>
      </c>
      <c r="CC85" s="1">
        <v>0.28287539073286344</v>
      </c>
      <c r="CD85" s="1">
        <v>0.5361214013761828</v>
      </c>
      <c r="CE85" s="1">
        <v>7.1038258183851816E-2</v>
      </c>
      <c r="CF85" s="1">
        <v>0.62456873850373873</v>
      </c>
      <c r="CG85" s="1">
        <v>1</v>
      </c>
      <c r="CH85" s="1">
        <v>0.70974567732801441</v>
      </c>
      <c r="CI85" s="1">
        <v>0.93744667195989007</v>
      </c>
      <c r="CJ85" s="1">
        <v>0.77267329499942872</v>
      </c>
      <c r="CK85" s="1">
        <v>0.33997307895070966</v>
      </c>
      <c r="CL85" s="1">
        <v>0.68641675039713623</v>
      </c>
      <c r="CM85" s="1">
        <v>0.51679802481034076</v>
      </c>
      <c r="CN85" s="1">
        <v>0.71146499744558878</v>
      </c>
      <c r="CO85" s="1">
        <v>0.4695862213039485</v>
      </c>
      <c r="CP85" s="1">
        <v>0.53151202055680635</v>
      </c>
      <c r="CQ85" s="1">
        <v>0.55374658672032107</v>
      </c>
      <c r="CR85" s="1">
        <v>0.67807767122420537</v>
      </c>
      <c r="CS85" s="1">
        <v>0.69799027788628698</v>
      </c>
      <c r="CT85" s="1">
        <v>0.62740256215276491</v>
      </c>
      <c r="CU85" s="1">
        <v>0.751633698914144</v>
      </c>
      <c r="CV85" s="1">
        <v>0.63522863880039293</v>
      </c>
      <c r="CW85" s="1">
        <v>0.7215044918159198</v>
      </c>
      <c r="CX85" s="1">
        <v>0.50915720989256941</v>
      </c>
      <c r="CY85" s="1">
        <v>0.45030880466363005</v>
      </c>
      <c r="CZ85" s="1">
        <v>0.60139657558766202</v>
      </c>
      <c r="DA85" s="1">
        <v>0.6432094619214398</v>
      </c>
      <c r="DB85" s="1">
        <v>0.3473300910983334</v>
      </c>
      <c r="DC85" s="1">
        <v>0.62351456333881139</v>
      </c>
      <c r="DD85" s="1">
        <v>0.68472018244875876</v>
      </c>
      <c r="DE85" s="1">
        <v>0.65798483958191312</v>
      </c>
      <c r="DF85" s="1">
        <v>0.67500182398854147</v>
      </c>
      <c r="DG85" s="1">
        <v>0.72065507579251487</v>
      </c>
      <c r="DH85" s="1">
        <v>0.73800017336274659</v>
      </c>
      <c r="DI85" s="1">
        <v>0.35575084439123916</v>
      </c>
      <c r="DJ85" s="1">
        <v>0.22388845485554834</v>
      </c>
      <c r="DK85" s="1">
        <v>0.6822691911335208</v>
      </c>
      <c r="DL85" s="1">
        <v>0.69806775496527884</v>
      </c>
      <c r="DM85" s="1">
        <v>0.38808809811524048</v>
      </c>
      <c r="DN85" s="1">
        <v>0.71867936654397946</v>
      </c>
      <c r="DO85" s="1">
        <v>0.62172226984164869</v>
      </c>
      <c r="DP85" s="1">
        <v>0.60219248444858819</v>
      </c>
      <c r="DQ85" s="1">
        <v>0.53514932498918455</v>
      </c>
      <c r="DR85" s="1">
        <v>0.63015071135309342</v>
      </c>
      <c r="DS85" s="1">
        <v>0.65181206380842793</v>
      </c>
      <c r="DT85" s="1">
        <v>0.38450170750352153</v>
      </c>
      <c r="DU85" s="1">
        <v>0.41531842815645897</v>
      </c>
      <c r="DV85" s="1">
        <v>0.13784193037640463</v>
      </c>
      <c r="DW85" s="1">
        <v>0.16479819570434806</v>
      </c>
      <c r="DX85" s="1">
        <v>0.7017272176455972</v>
      </c>
      <c r="DY85" s="1">
        <v>0.72347692144022069</v>
      </c>
      <c r="DZ85" s="1">
        <v>0.72102227439469901</v>
      </c>
      <c r="EA85" s="1">
        <v>0.58790440509188757</v>
      </c>
      <c r="EB85" s="1">
        <v>0.69422549969368919</v>
      </c>
      <c r="EC85" s="1">
        <v>0.57842513133041074</v>
      </c>
      <c r="ED85" s="1">
        <v>0.53226095761915271</v>
      </c>
      <c r="EE85" s="1">
        <v>0.38976589782212945</v>
      </c>
      <c r="EF85" s="1">
        <v>0.48105797457785843</v>
      </c>
      <c r="EG85" s="1">
        <v>0.54980540359843155</v>
      </c>
      <c r="EH85" s="1">
        <v>0.53399394866822081</v>
      </c>
      <c r="EI85" s="1">
        <v>0.32805217812367798</v>
      </c>
      <c r="EJ85" s="1">
        <v>0.38490028260776737</v>
      </c>
      <c r="EK85" s="1">
        <v>0.68827450807764989</v>
      </c>
      <c r="EL85" s="1">
        <v>0.22885668874363291</v>
      </c>
      <c r="EM85" s="1">
        <v>0.21577700324663268</v>
      </c>
      <c r="EN85" s="1">
        <v>0.22174766659016515</v>
      </c>
      <c r="EO85" s="1">
        <v>0.41519237848727752</v>
      </c>
      <c r="EP85" s="1">
        <v>0.54219896105233456</v>
      </c>
      <c r="EQ85" s="1">
        <v>0.21418741925177379</v>
      </c>
      <c r="ER85" s="1">
        <v>0.2293239970022273</v>
      </c>
      <c r="ES85" s="1">
        <v>0.26665127979203002</v>
      </c>
      <c r="ET85" s="1">
        <v>0.25466698470535148</v>
      </c>
      <c r="EU85" s="1">
        <v>0.5355451383007177</v>
      </c>
      <c r="EV85" s="1">
        <v>0.41960601600584418</v>
      </c>
      <c r="EW85" s="1">
        <v>0.51859528219870266</v>
      </c>
      <c r="EX85" s="1">
        <v>0.60561321861121897</v>
      </c>
      <c r="EY85" s="1">
        <v>0.33106865352187531</v>
      </c>
      <c r="EZ85" s="1">
        <v>0.40183672666898385</v>
      </c>
      <c r="FA85" s="1">
        <v>0.30029681838802175</v>
      </c>
      <c r="FB85" s="1">
        <v>0.10727010495992916</v>
      </c>
      <c r="FC85" s="1">
        <v>0.6025221754789245</v>
      </c>
      <c r="FD85" s="1">
        <v>0.69007673235917399</v>
      </c>
      <c r="FE85" s="1">
        <v>0.62914525386782949</v>
      </c>
      <c r="FF85" s="1">
        <v>0.68093184200579993</v>
      </c>
      <c r="FG85" s="1">
        <v>0.66782453768597883</v>
      </c>
      <c r="FH85" s="1">
        <v>0.68290741173508029</v>
      </c>
      <c r="FI85" s="1">
        <v>0.70949226565293566</v>
      </c>
      <c r="FJ85" s="1">
        <v>0.62258224858127276</v>
      </c>
      <c r="FK85" s="1">
        <v>0.50861225237709251</v>
      </c>
      <c r="FL85" s="1">
        <v>0.57834829597825665</v>
      </c>
      <c r="FM85" s="1">
        <v>0.22885740271275684</v>
      </c>
      <c r="FN85" s="1">
        <v>0.21577692706757093</v>
      </c>
      <c r="FO85" s="1">
        <v>0.22174584016295001</v>
      </c>
      <c r="FP85" s="1">
        <v>0.41519115622048697</v>
      </c>
      <c r="FQ85" s="1">
        <v>0.3027269134803609</v>
      </c>
      <c r="FR85" s="1">
        <v>0.51843815672432192</v>
      </c>
      <c r="FS85" s="1">
        <v>0.57173780646958028</v>
      </c>
      <c r="FT85" s="1">
        <v>0.37685783269447898</v>
      </c>
      <c r="FU85" s="1">
        <v>0.5724556635071778</v>
      </c>
      <c r="FV85" s="1">
        <v>-5.3673940833971305E-2</v>
      </c>
      <c r="FW85" s="1">
        <v>-5.3820623745104136E-2</v>
      </c>
      <c r="FX85" s="1">
        <v>-5.3362602200404154E-2</v>
      </c>
      <c r="FY85" s="1">
        <v>-5.314222281966801E-2</v>
      </c>
      <c r="FZ85" s="1">
        <v>-5.307106725495879E-2</v>
      </c>
      <c r="GA85" s="1">
        <v>-5.3849439099518601E-2</v>
      </c>
      <c r="GB85" s="1">
        <v>4.8688198823841344E-2</v>
      </c>
      <c r="GC85" s="1">
        <v>4.939916329075366E-2</v>
      </c>
      <c r="GD85" s="1">
        <v>4.8915175745188215E-2</v>
      </c>
      <c r="GE85" s="1">
        <v>-1.9543279198745312E-2</v>
      </c>
      <c r="GF85" s="1">
        <v>5.0073957976701722E-2</v>
      </c>
      <c r="GG85" s="1">
        <v>4.9394303712161899E-2</v>
      </c>
      <c r="GH85" s="1">
        <v>5.1979264031906787E-2</v>
      </c>
      <c r="GI85" s="1">
        <v>5.2412167823175253E-2</v>
      </c>
      <c r="GJ85" s="1">
        <v>5.3963811895900576E-2</v>
      </c>
      <c r="GK85" s="1">
        <v>5.5997523307647117E-2</v>
      </c>
      <c r="GL85" s="1">
        <v>5.9136476254336219E-2</v>
      </c>
      <c r="GM85" s="1">
        <v>5.6392296790633296E-2</v>
      </c>
      <c r="GN85" s="1">
        <v>6.1705639121908906E-2</v>
      </c>
      <c r="GO85" s="1">
        <v>6.0206702439427225E-2</v>
      </c>
      <c r="GP85" s="1">
        <v>6.261650587018848E-2</v>
      </c>
      <c r="GQ85" s="1">
        <v>6.0700472786725655E-2</v>
      </c>
      <c r="GR85" s="73">
        <v>6.214470954719651E-2</v>
      </c>
    </row>
    <row r="86" spans="1:200" x14ac:dyDescent="0.3">
      <c r="A86" s="31" t="str">
        <v>DD</v>
      </c>
      <c r="B86" s="72">
        <v>0.34872977572164643</v>
      </c>
      <c r="C86" s="1">
        <v>0.2581844468498517</v>
      </c>
      <c r="D86" s="1">
        <v>0.38484685716454747</v>
      </c>
      <c r="E86" s="1">
        <v>0.32374727604796572</v>
      </c>
      <c r="F86" s="1">
        <v>0.44635995052292082</v>
      </c>
      <c r="G86" s="1">
        <v>0.36661701613076192</v>
      </c>
      <c r="H86" s="1">
        <v>0.31656875022891384</v>
      </c>
      <c r="I86" s="1">
        <v>0.44720625423076782</v>
      </c>
      <c r="J86" s="1">
        <v>0.39144749260444528</v>
      </c>
      <c r="K86" s="1">
        <v>0.32998263954041956</v>
      </c>
      <c r="L86" s="1">
        <v>0.31865575593243489</v>
      </c>
      <c r="M86" s="1">
        <v>0.22262451805672742</v>
      </c>
      <c r="N86" s="1">
        <v>0.37944804535562315</v>
      </c>
      <c r="O86" s="1">
        <v>0.22119631035614817</v>
      </c>
      <c r="P86" s="1">
        <v>0.29599448285071528</v>
      </c>
      <c r="Q86" s="1">
        <v>0.45069790316538605</v>
      </c>
      <c r="R86" s="1">
        <v>0.52148285374370729</v>
      </c>
      <c r="S86" s="1">
        <v>0.23116471899627938</v>
      </c>
      <c r="T86" s="1">
        <v>0.16604828508341313</v>
      </c>
      <c r="U86" s="1">
        <v>0.43705840976186411</v>
      </c>
      <c r="V86" s="1">
        <v>0.49729559293968517</v>
      </c>
      <c r="W86" s="1">
        <v>0.54544492366441377</v>
      </c>
      <c r="X86" s="1">
        <v>0.34193857544567691</v>
      </c>
      <c r="Y86" s="1">
        <v>0.42375921339501299</v>
      </c>
      <c r="Z86" s="1">
        <v>0.1581515685616085</v>
      </c>
      <c r="AA86" s="1">
        <v>0.40451771950932358</v>
      </c>
      <c r="AB86" s="1">
        <v>0.11451399326659781</v>
      </c>
      <c r="AC86" s="1">
        <v>0.43154804703951699</v>
      </c>
      <c r="AD86" s="1">
        <v>0.27805326932605434</v>
      </c>
      <c r="AE86" s="1">
        <v>-2.39224289745502E-2</v>
      </c>
      <c r="AF86" s="1">
        <v>0.27222625954787655</v>
      </c>
      <c r="AG86" s="1">
        <v>0.4723815422858243</v>
      </c>
      <c r="AH86" s="1">
        <v>0.42724559331261686</v>
      </c>
      <c r="AI86" s="1">
        <v>0.49553512554252388</v>
      </c>
      <c r="AJ86" s="1">
        <v>0.51889441310717077</v>
      </c>
      <c r="AK86" s="1">
        <v>0.46621017323346298</v>
      </c>
      <c r="AL86" s="1">
        <v>0.31151064853339783</v>
      </c>
      <c r="AM86" s="1">
        <v>0.2806301626886476</v>
      </c>
      <c r="AN86" s="1">
        <v>0.53788775571580838</v>
      </c>
      <c r="AO86" s="1">
        <v>0.53513334758766951</v>
      </c>
      <c r="AP86" s="1">
        <v>0.4622155620051252</v>
      </c>
      <c r="AQ86" s="1">
        <v>0.30034562657756647</v>
      </c>
      <c r="AR86" s="1">
        <v>0.47571993270037477</v>
      </c>
      <c r="AS86" s="1">
        <v>0.46218554018093932</v>
      </c>
      <c r="AT86" s="1">
        <v>0.6482295246528359</v>
      </c>
      <c r="AU86" s="1">
        <v>0.46812754402182966</v>
      </c>
      <c r="AV86" s="1">
        <v>0.35311346240581254</v>
      </c>
      <c r="AW86" s="1">
        <v>0.48480634363743041</v>
      </c>
      <c r="AX86" s="1">
        <v>0.32434925252973679</v>
      </c>
      <c r="AY86" s="1">
        <v>0.36389829977293842</v>
      </c>
      <c r="AZ86" s="1">
        <v>0.52919577788600025</v>
      </c>
      <c r="BA86" s="1">
        <v>0.46774072479629575</v>
      </c>
      <c r="BB86" s="1">
        <v>0.5092564002786153</v>
      </c>
      <c r="BC86" s="1">
        <v>0.5240778203281975</v>
      </c>
      <c r="BD86" s="1">
        <v>0.4194837755139228</v>
      </c>
      <c r="BE86" s="1">
        <v>0.37518007135387377</v>
      </c>
      <c r="BF86" s="1">
        <v>0.63113695551255689</v>
      </c>
      <c r="BG86" s="1">
        <v>0.48703090889513173</v>
      </c>
      <c r="BH86" s="1">
        <v>0.58799945490878203</v>
      </c>
      <c r="BI86" s="1">
        <v>0.26557395372287179</v>
      </c>
      <c r="BJ86" s="1">
        <v>0.37683662236820564</v>
      </c>
      <c r="BK86" s="1">
        <v>0.29166383836487397</v>
      </c>
      <c r="BL86" s="1">
        <v>0.29719608843950379</v>
      </c>
      <c r="BM86" s="1">
        <v>0.52318612362662575</v>
      </c>
      <c r="BN86" s="1">
        <v>0.42432951261052737</v>
      </c>
      <c r="BO86" s="1">
        <v>0.35705559965876238</v>
      </c>
      <c r="BP86" s="1">
        <v>0.45351928631387228</v>
      </c>
      <c r="BQ86" s="1">
        <v>0.46196298114514905</v>
      </c>
      <c r="BR86" s="1">
        <v>0.29558853261065593</v>
      </c>
      <c r="BS86" s="1">
        <v>0.44255943789081387</v>
      </c>
      <c r="BT86" s="1">
        <v>0.56923712083285172</v>
      </c>
      <c r="BU86" s="1">
        <v>0.37152969705450734</v>
      </c>
      <c r="BV86" s="1">
        <v>0.42424815384671</v>
      </c>
      <c r="BW86" s="1">
        <v>0.32306159367076692</v>
      </c>
      <c r="BX86" s="1">
        <v>0.23523220922349006</v>
      </c>
      <c r="BY86" s="1">
        <v>0.31835980841925343</v>
      </c>
      <c r="BZ86" s="1">
        <v>0.26710652757807934</v>
      </c>
      <c r="CA86" s="1">
        <v>0.44547686429036948</v>
      </c>
      <c r="CB86" s="1">
        <v>0.39808331813772513</v>
      </c>
      <c r="CC86" s="1">
        <v>0.33226943706732776</v>
      </c>
      <c r="CD86" s="1">
        <v>0.40403269217345067</v>
      </c>
      <c r="CE86" s="1">
        <v>0.15663348468146673</v>
      </c>
      <c r="CF86" s="1">
        <v>0.59612474038482333</v>
      </c>
      <c r="CG86" s="1">
        <v>0.70974567732801441</v>
      </c>
      <c r="CH86" s="1">
        <v>1</v>
      </c>
      <c r="CI86" s="1">
        <v>0.63812659245999859</v>
      </c>
      <c r="CJ86" s="1">
        <v>0.69146526401154074</v>
      </c>
      <c r="CK86" s="1">
        <v>0.38951876035523453</v>
      </c>
      <c r="CL86" s="1">
        <v>0.5008959712447183</v>
      </c>
      <c r="CM86" s="1">
        <v>0.45000070154025468</v>
      </c>
      <c r="CN86" s="1">
        <v>0.61246018907490962</v>
      </c>
      <c r="CO86" s="1">
        <v>0.42640818057477375</v>
      </c>
      <c r="CP86" s="1">
        <v>0.48232472035830326</v>
      </c>
      <c r="CQ86" s="1">
        <v>0.57779353480139017</v>
      </c>
      <c r="CR86" s="1">
        <v>0.5842355372423006</v>
      </c>
      <c r="CS86" s="1">
        <v>0.57865326141708362</v>
      </c>
      <c r="CT86" s="1">
        <v>0.4494209113435258</v>
      </c>
      <c r="CU86" s="1">
        <v>0.54778924452918321</v>
      </c>
      <c r="CV86" s="1">
        <v>0.48617183792551194</v>
      </c>
      <c r="CW86" s="1">
        <v>0.51272151000388422</v>
      </c>
      <c r="CX86" s="1">
        <v>0.57176623598040099</v>
      </c>
      <c r="CY86" s="1">
        <v>0.41286247706085039</v>
      </c>
      <c r="CZ86" s="1">
        <v>0.3549723046004421</v>
      </c>
      <c r="DA86" s="1">
        <v>0.40090958081618788</v>
      </c>
      <c r="DB86" s="1">
        <v>0.24646915709495784</v>
      </c>
      <c r="DC86" s="1">
        <v>0.45810961396794642</v>
      </c>
      <c r="DD86" s="1">
        <v>0.54086259427305272</v>
      </c>
      <c r="DE86" s="1">
        <v>0.45053670218338987</v>
      </c>
      <c r="DF86" s="1">
        <v>0.49235651577906259</v>
      </c>
      <c r="DG86" s="1">
        <v>0.53978316770191115</v>
      </c>
      <c r="DH86" s="1">
        <v>0.53699760899294169</v>
      </c>
      <c r="DI86" s="1">
        <v>0.31764449035841963</v>
      </c>
      <c r="DJ86" s="1">
        <v>0.29191447817930738</v>
      </c>
      <c r="DK86" s="1">
        <v>0.53850418601062355</v>
      </c>
      <c r="DL86" s="1">
        <v>0.60010617391983556</v>
      </c>
      <c r="DM86" s="1">
        <v>0.31887639384695177</v>
      </c>
      <c r="DN86" s="1">
        <v>0.60012827555565629</v>
      </c>
      <c r="DO86" s="1">
        <v>0.46864765841252148</v>
      </c>
      <c r="DP86" s="1">
        <v>0.4737733495957861</v>
      </c>
      <c r="DQ86" s="1">
        <v>0.44032478225756805</v>
      </c>
      <c r="DR86" s="1">
        <v>0.43525361287556397</v>
      </c>
      <c r="DS86" s="1">
        <v>0.54039705380624514</v>
      </c>
      <c r="DT86" s="1">
        <v>0.44284007509665096</v>
      </c>
      <c r="DU86" s="1">
        <v>0.43686578152140998</v>
      </c>
      <c r="DV86" s="1">
        <v>0.24880981869255245</v>
      </c>
      <c r="DW86" s="1">
        <v>0.36481788457842512</v>
      </c>
      <c r="DX86" s="1">
        <v>0.50340075307319887</v>
      </c>
      <c r="DY86" s="1">
        <v>0.51381765169217886</v>
      </c>
      <c r="DZ86" s="1">
        <v>0.41315371233741377</v>
      </c>
      <c r="EA86" s="1">
        <v>0.27918983570229272</v>
      </c>
      <c r="EB86" s="1">
        <v>0.44750020289856596</v>
      </c>
      <c r="EC86" s="1">
        <v>0.51718254153218768</v>
      </c>
      <c r="ED86" s="1">
        <v>0.43849841266792833</v>
      </c>
      <c r="EE86" s="1">
        <v>0.42210128648025058</v>
      </c>
      <c r="EF86" s="1">
        <v>0.38148738112376984</v>
      </c>
      <c r="EG86" s="1">
        <v>0.57343914075579838</v>
      </c>
      <c r="EH86" s="1">
        <v>0.54923724077408709</v>
      </c>
      <c r="EI86" s="1">
        <v>0.4168633275029584</v>
      </c>
      <c r="EJ86" s="1">
        <v>0.35174480419959497</v>
      </c>
      <c r="EK86" s="1">
        <v>0.55629158996105688</v>
      </c>
      <c r="EL86" s="1">
        <v>0.31641305355928762</v>
      </c>
      <c r="EM86" s="1">
        <v>0.29462709599391418</v>
      </c>
      <c r="EN86" s="1">
        <v>0.31091378428102207</v>
      </c>
      <c r="EO86" s="1">
        <v>0.3614860748010349</v>
      </c>
      <c r="EP86" s="1">
        <v>0.41749542635745751</v>
      </c>
      <c r="EQ86" s="1">
        <v>0.30629245160513802</v>
      </c>
      <c r="ER86" s="1">
        <v>0.32412964882836109</v>
      </c>
      <c r="ES86" s="1">
        <v>0.33589421567312872</v>
      </c>
      <c r="ET86" s="1">
        <v>0.32645755568201962</v>
      </c>
      <c r="EU86" s="1">
        <v>0.45581647452667867</v>
      </c>
      <c r="EV86" s="1">
        <v>0.43707582345498031</v>
      </c>
      <c r="EW86" s="1">
        <v>0.41386716184701444</v>
      </c>
      <c r="EX86" s="1">
        <v>0.50428114282509306</v>
      </c>
      <c r="EY86" s="1">
        <v>0.34293528585744554</v>
      </c>
      <c r="EZ86" s="1">
        <v>0.38887433115676173</v>
      </c>
      <c r="FA86" s="1">
        <v>0.38003250402332395</v>
      </c>
      <c r="FB86" s="1">
        <v>0.22651672739544873</v>
      </c>
      <c r="FC86" s="1">
        <v>0.42537640169098223</v>
      </c>
      <c r="FD86" s="1">
        <v>0.54996760059252336</v>
      </c>
      <c r="FE86" s="1">
        <v>0.34739916869664716</v>
      </c>
      <c r="FF86" s="1">
        <v>0.56388269279881553</v>
      </c>
      <c r="FG86" s="1">
        <v>0.47957724508353794</v>
      </c>
      <c r="FH86" s="1">
        <v>0.57198957218117796</v>
      </c>
      <c r="FI86" s="1">
        <v>0.601387153862455</v>
      </c>
      <c r="FJ86" s="1">
        <v>0.39106251072681208</v>
      </c>
      <c r="FK86" s="1">
        <v>0.33927240343602877</v>
      </c>
      <c r="FL86" s="1">
        <v>0.46882849404292376</v>
      </c>
      <c r="FM86" s="1">
        <v>0.31641208982338553</v>
      </c>
      <c r="FN86" s="1">
        <v>0.29462630890739694</v>
      </c>
      <c r="FO86" s="1">
        <v>0.31091314011964694</v>
      </c>
      <c r="FP86" s="1">
        <v>0.36148597354621093</v>
      </c>
      <c r="FQ86" s="1">
        <v>0.30524487489143781</v>
      </c>
      <c r="FR86" s="1">
        <v>0.44745773677381961</v>
      </c>
      <c r="FS86" s="1">
        <v>0.41255152579152471</v>
      </c>
      <c r="FT86" s="1">
        <v>0.2871980524602285</v>
      </c>
      <c r="FU86" s="1">
        <v>0.44090531748007694</v>
      </c>
      <c r="FV86" s="1">
        <v>8.6868405754295921E-4</v>
      </c>
      <c r="FW86" s="1">
        <v>6.9341791933608924E-4</v>
      </c>
      <c r="FX86" s="1">
        <v>1.2177038982798681E-3</v>
      </c>
      <c r="FY86" s="1">
        <v>8.2441842422918449E-4</v>
      </c>
      <c r="FZ86" s="1">
        <v>1.2803381837412184E-3</v>
      </c>
      <c r="GA86" s="1">
        <v>3.9801467478238917E-4</v>
      </c>
      <c r="GB86" s="1">
        <v>9.9951776465859815E-2</v>
      </c>
      <c r="GC86" s="1">
        <v>0.1005822490093336</v>
      </c>
      <c r="GD86" s="1">
        <v>0.10016348453944496</v>
      </c>
      <c r="GE86" s="1">
        <v>5.0250048293741953E-2</v>
      </c>
      <c r="GF86" s="1">
        <v>0.10115276102864301</v>
      </c>
      <c r="GG86" s="1">
        <v>0.10050016581777073</v>
      </c>
      <c r="GH86" s="1">
        <v>0.10284398959490437</v>
      </c>
      <c r="GI86" s="1">
        <v>0.10316700781424117</v>
      </c>
      <c r="GJ86" s="1">
        <v>0.10454997148475507</v>
      </c>
      <c r="GK86" s="1">
        <v>0.10632279193513498</v>
      </c>
      <c r="GL86" s="1">
        <v>0.10910779787980741</v>
      </c>
      <c r="GM86" s="1">
        <v>0.10669253969182187</v>
      </c>
      <c r="GN86" s="1">
        <v>0.11135288106340872</v>
      </c>
      <c r="GO86" s="1">
        <v>0.11002661446194441</v>
      </c>
      <c r="GP86" s="1">
        <v>0.11207047138277806</v>
      </c>
      <c r="GQ86" s="1">
        <v>0.11041978249438263</v>
      </c>
      <c r="GR86" s="73">
        <v>0.11168244762309373</v>
      </c>
    </row>
    <row r="87" spans="1:200" x14ac:dyDescent="0.3">
      <c r="A87" s="31" t="str">
        <v>LYB</v>
      </c>
      <c r="B87" s="72">
        <v>0.18954450653376462</v>
      </c>
      <c r="C87" s="1">
        <v>0.267229545244482</v>
      </c>
      <c r="D87" s="1">
        <v>0.30761659753993903</v>
      </c>
      <c r="E87" s="1">
        <v>0.21736243654326712</v>
      </c>
      <c r="F87" s="1">
        <v>0.26130270072469464</v>
      </c>
      <c r="G87" s="1">
        <v>0.4711095572048874</v>
      </c>
      <c r="H87" s="1">
        <v>0.33296617624668817</v>
      </c>
      <c r="I87" s="1">
        <v>0.41430551076822519</v>
      </c>
      <c r="J87" s="1">
        <v>0.32032865916991909</v>
      </c>
      <c r="K87" s="1">
        <v>0.33139021184550377</v>
      </c>
      <c r="L87" s="1">
        <v>0.14934466037706062</v>
      </c>
      <c r="M87" s="1">
        <v>0.28496831317052801</v>
      </c>
      <c r="N87" s="1">
        <v>0.46692324260131673</v>
      </c>
      <c r="O87" s="1">
        <v>0.29858219436659805</v>
      </c>
      <c r="P87" s="1">
        <v>0.33548512309071127</v>
      </c>
      <c r="Q87" s="1">
        <v>0.59685971558524176</v>
      </c>
      <c r="R87" s="1">
        <v>0.64275929909422669</v>
      </c>
      <c r="S87" s="1">
        <v>3.2454178860975048E-2</v>
      </c>
      <c r="T87" s="1">
        <v>0.12608552601813375</v>
      </c>
      <c r="U87" s="1">
        <v>0.38745792547700741</v>
      </c>
      <c r="V87" s="1">
        <v>0.63367697981994686</v>
      </c>
      <c r="W87" s="1">
        <v>0.6145904052387805</v>
      </c>
      <c r="X87" s="1">
        <v>0.1602562823441486</v>
      </c>
      <c r="Y87" s="1">
        <v>0.14228315813320572</v>
      </c>
      <c r="Z87" s="1">
        <v>0.22252496661771767</v>
      </c>
      <c r="AA87" s="1">
        <v>0.31297631085681188</v>
      </c>
      <c r="AB87" s="1">
        <v>2.8109223036497989E-3</v>
      </c>
      <c r="AC87" s="1">
        <v>0.25811973741087929</v>
      </c>
      <c r="AD87" s="1">
        <v>-2.256943166513084E-2</v>
      </c>
      <c r="AE87" s="1">
        <v>-0.10759486980111956</v>
      </c>
      <c r="AF87" s="1">
        <v>0.49534498550863088</v>
      </c>
      <c r="AG87" s="1">
        <v>0.29071630244136937</v>
      </c>
      <c r="AH87" s="1">
        <v>0.31596160582640642</v>
      </c>
      <c r="AI87" s="1">
        <v>0.34651198589641707</v>
      </c>
      <c r="AJ87" s="1">
        <v>0.26051435225232589</v>
      </c>
      <c r="AK87" s="1">
        <v>0.4832239085942906</v>
      </c>
      <c r="AL87" s="1">
        <v>0.11668490422268887</v>
      </c>
      <c r="AM87" s="1">
        <v>0.20675676311366389</v>
      </c>
      <c r="AN87" s="1">
        <v>0.52797024879243093</v>
      </c>
      <c r="AO87" s="1">
        <v>0.48385257839837198</v>
      </c>
      <c r="AP87" s="1">
        <v>0.48122962866384772</v>
      </c>
      <c r="AQ87" s="1">
        <v>0.24279666889170801</v>
      </c>
      <c r="AR87" s="1">
        <v>0.76287344895071285</v>
      </c>
      <c r="AS87" s="1">
        <v>0.71530733009272485</v>
      </c>
      <c r="AT87" s="1">
        <v>0.50964797733594047</v>
      </c>
      <c r="AU87" s="1">
        <v>0.39263630067907118</v>
      </c>
      <c r="AV87" s="1">
        <v>0.33991471225080439</v>
      </c>
      <c r="AW87" s="1">
        <v>0.55037584505854675</v>
      </c>
      <c r="AX87" s="1">
        <v>0.23975279539760935</v>
      </c>
      <c r="AY87" s="1">
        <v>0.53354854360841708</v>
      </c>
      <c r="AZ87" s="1">
        <v>0.61846368147391251</v>
      </c>
      <c r="BA87" s="1">
        <v>0.57048892999162493</v>
      </c>
      <c r="BB87" s="1">
        <v>0.52503098042072527</v>
      </c>
      <c r="BC87" s="1">
        <v>0.57065377385854743</v>
      </c>
      <c r="BD87" s="1">
        <v>0.4513041160443132</v>
      </c>
      <c r="BE87" s="1">
        <v>0.5620841399507609</v>
      </c>
      <c r="BF87" s="1">
        <v>0.51505514760936211</v>
      </c>
      <c r="BG87" s="1">
        <v>0.47870647521253845</v>
      </c>
      <c r="BH87" s="1">
        <v>0.73603929117172318</v>
      </c>
      <c r="BI87" s="1">
        <v>-3.6845298769184506E-2</v>
      </c>
      <c r="BJ87" s="1">
        <v>0.30180132824093131</v>
      </c>
      <c r="BK87" s="1">
        <v>0.28945526250222264</v>
      </c>
      <c r="BL87" s="1">
        <v>0.29849991687491051</v>
      </c>
      <c r="BM87" s="1">
        <v>0.48421396338644429</v>
      </c>
      <c r="BN87" s="1">
        <v>0.30925039536891757</v>
      </c>
      <c r="BO87" s="1">
        <v>0.10972766951428041</v>
      </c>
      <c r="BP87" s="1">
        <v>0.22607724308060906</v>
      </c>
      <c r="BQ87" s="1">
        <v>0.20440790003307263</v>
      </c>
      <c r="BR87" s="1">
        <v>0.2183369399581695</v>
      </c>
      <c r="BS87" s="1">
        <v>0.37590864397871238</v>
      </c>
      <c r="BT87" s="1">
        <v>0.42105839344255624</v>
      </c>
      <c r="BU87" s="1">
        <v>0.52143533981447387</v>
      </c>
      <c r="BV87" s="1">
        <v>0.35634389880012557</v>
      </c>
      <c r="BW87" s="1">
        <v>0.3477842894968336</v>
      </c>
      <c r="BX87" s="1">
        <v>-2.0959321643647184E-2</v>
      </c>
      <c r="BY87" s="1">
        <v>0.25018323591472202</v>
      </c>
      <c r="BZ87" s="1">
        <v>0.24560842168265806</v>
      </c>
      <c r="CA87" s="1">
        <v>0.5167002313266944</v>
      </c>
      <c r="CB87" s="1">
        <v>0.53461832238377582</v>
      </c>
      <c r="CC87" s="1">
        <v>0.15051414878842179</v>
      </c>
      <c r="CD87" s="1">
        <v>0.50297331997398564</v>
      </c>
      <c r="CE87" s="1">
        <v>-1.8976742198320226E-2</v>
      </c>
      <c r="CF87" s="1">
        <v>0.58892049447729589</v>
      </c>
      <c r="CG87" s="1">
        <v>0.93744667195989007</v>
      </c>
      <c r="CH87" s="1">
        <v>0.63812659245999859</v>
      </c>
      <c r="CI87" s="1">
        <v>1</v>
      </c>
      <c r="CJ87" s="1">
        <v>0.72887776003877358</v>
      </c>
      <c r="CK87" s="1">
        <v>0.19137312521629404</v>
      </c>
      <c r="CL87" s="1">
        <v>0.61377454650572638</v>
      </c>
      <c r="CM87" s="1">
        <v>0.52733402665316265</v>
      </c>
      <c r="CN87" s="1">
        <v>0.63913136477269572</v>
      </c>
      <c r="CO87" s="1">
        <v>0.47022356758596873</v>
      </c>
      <c r="CP87" s="1">
        <v>0.50328887838877556</v>
      </c>
      <c r="CQ87" s="1">
        <v>0.50556470348478377</v>
      </c>
      <c r="CR87" s="1">
        <v>0.69750865561685915</v>
      </c>
      <c r="CS87" s="1">
        <v>0.66762764979371159</v>
      </c>
      <c r="CT87" s="1">
        <v>0.6674492336497061</v>
      </c>
      <c r="CU87" s="1">
        <v>0.73412477423019673</v>
      </c>
      <c r="CV87" s="1">
        <v>0.67695705528117167</v>
      </c>
      <c r="CW87" s="1">
        <v>0.69903290831843079</v>
      </c>
      <c r="CX87" s="1">
        <v>0.41696023185903908</v>
      </c>
      <c r="CY87" s="1">
        <v>0.44422461819192505</v>
      </c>
      <c r="CZ87" s="1">
        <v>0.5885502321785907</v>
      </c>
      <c r="DA87" s="1">
        <v>0.63266533466650221</v>
      </c>
      <c r="DB87" s="1">
        <v>0.36827541655438656</v>
      </c>
      <c r="DC87" s="1">
        <v>0.62960332298583188</v>
      </c>
      <c r="DD87" s="1">
        <v>0.66201237384306333</v>
      </c>
      <c r="DE87" s="1">
        <v>0.67036849938659226</v>
      </c>
      <c r="DF87" s="1">
        <v>0.69787801289124807</v>
      </c>
      <c r="DG87" s="1">
        <v>0.73901630930621032</v>
      </c>
      <c r="DH87" s="1">
        <v>0.712996482390308</v>
      </c>
      <c r="DI87" s="1">
        <v>0.27927818831830636</v>
      </c>
      <c r="DJ87" s="1">
        <v>0.16532022002981653</v>
      </c>
      <c r="DK87" s="1">
        <v>0.67897807205587979</v>
      </c>
      <c r="DL87" s="1">
        <v>0.6531260272964805</v>
      </c>
      <c r="DM87" s="1">
        <v>0.41826063327938923</v>
      </c>
      <c r="DN87" s="1">
        <v>0.71545307916780987</v>
      </c>
      <c r="DO87" s="1">
        <v>0.56132298604837549</v>
      </c>
      <c r="DP87" s="1">
        <v>0.58504524167201555</v>
      </c>
      <c r="DQ87" s="1">
        <v>0.52754089064943377</v>
      </c>
      <c r="DR87" s="1">
        <v>0.6167833053813081</v>
      </c>
      <c r="DS87" s="1">
        <v>0.61670018364506507</v>
      </c>
      <c r="DT87" s="1">
        <v>0.26645945073798188</v>
      </c>
      <c r="DU87" s="1">
        <v>0.35765649729395055</v>
      </c>
      <c r="DV87" s="1">
        <v>2.435910738863355E-2</v>
      </c>
      <c r="DW87" s="1">
        <v>6.5190509829940277E-2</v>
      </c>
      <c r="DX87" s="1">
        <v>0.69139746682444181</v>
      </c>
      <c r="DY87" s="1">
        <v>0.7311139931993228</v>
      </c>
      <c r="DZ87" s="1">
        <v>0.70120554358157627</v>
      </c>
      <c r="EA87" s="1">
        <v>0.57928364945119593</v>
      </c>
      <c r="EB87" s="1">
        <v>0.64562851181711767</v>
      </c>
      <c r="EC87" s="1">
        <v>0.52141443473396143</v>
      </c>
      <c r="ED87" s="1">
        <v>0.45311128126792288</v>
      </c>
      <c r="EE87" s="1">
        <v>0.30869516121459356</v>
      </c>
      <c r="EF87" s="1">
        <v>0.4182049923504767</v>
      </c>
      <c r="EG87" s="1">
        <v>0.47289286082096593</v>
      </c>
      <c r="EH87" s="1">
        <v>0.49508058213628647</v>
      </c>
      <c r="EI87" s="1">
        <v>0.29812765362713073</v>
      </c>
      <c r="EJ87" s="1">
        <v>0.36624905346389736</v>
      </c>
      <c r="EK87" s="1">
        <v>0.71126176262416241</v>
      </c>
      <c r="EL87" s="1">
        <v>0.19141739986825629</v>
      </c>
      <c r="EM87" s="1">
        <v>0.17876449915247394</v>
      </c>
      <c r="EN87" s="1">
        <v>0.17606266177724136</v>
      </c>
      <c r="EO87" s="1">
        <v>0.38288547605663109</v>
      </c>
      <c r="EP87" s="1">
        <v>0.55356191760004181</v>
      </c>
      <c r="EQ87" s="1">
        <v>0.17592848409345638</v>
      </c>
      <c r="ER87" s="1">
        <v>0.1920608038830294</v>
      </c>
      <c r="ES87" s="1">
        <v>0.23296075037232938</v>
      </c>
      <c r="ET87" s="1">
        <v>0.21621416894613912</v>
      </c>
      <c r="EU87" s="1">
        <v>0.50772941637075375</v>
      </c>
      <c r="EV87" s="1">
        <v>0.3345620240975592</v>
      </c>
      <c r="EW87" s="1">
        <v>0.55216225630214955</v>
      </c>
      <c r="EX87" s="1">
        <v>0.60980124671202263</v>
      </c>
      <c r="EY87" s="1">
        <v>0.3150800002635652</v>
      </c>
      <c r="EZ87" s="1">
        <v>0.36719832057678176</v>
      </c>
      <c r="FA87" s="1">
        <v>0.24992516452184177</v>
      </c>
      <c r="FB87" s="1">
        <v>5.6838428083842617E-2</v>
      </c>
      <c r="FC87" s="1">
        <v>0.57295759957126091</v>
      </c>
      <c r="FD87" s="1">
        <v>0.60860632478889742</v>
      </c>
      <c r="FE87" s="1">
        <v>0.63304151115813478</v>
      </c>
      <c r="FF87" s="1">
        <v>0.61371381924300727</v>
      </c>
      <c r="FG87" s="1">
        <v>0.68347757433973633</v>
      </c>
      <c r="FH87" s="1">
        <v>0.65331097120119375</v>
      </c>
      <c r="FI87" s="1">
        <v>0.65594324637260226</v>
      </c>
      <c r="FJ87" s="1">
        <v>0.61438313828424929</v>
      </c>
      <c r="FK87" s="1">
        <v>0.48466804888516951</v>
      </c>
      <c r="FL87" s="1">
        <v>0.57498254673607541</v>
      </c>
      <c r="FM87" s="1">
        <v>0.19141882416868836</v>
      </c>
      <c r="FN87" s="1">
        <v>0.17876393323579759</v>
      </c>
      <c r="FO87" s="1">
        <v>0.17605989962568999</v>
      </c>
      <c r="FP87" s="1">
        <v>0.38288605632427147</v>
      </c>
      <c r="FQ87" s="1">
        <v>0.29172168643202295</v>
      </c>
      <c r="FR87" s="1">
        <v>0.48191653701399745</v>
      </c>
      <c r="FS87" s="1">
        <v>0.57228491322121</v>
      </c>
      <c r="FT87" s="1">
        <v>0.37487130068048008</v>
      </c>
      <c r="FU87" s="1">
        <v>0.58186127675007848</v>
      </c>
      <c r="FV87" s="1">
        <v>-3.7401905156260809E-2</v>
      </c>
      <c r="FW87" s="1">
        <v>-3.7485151304366457E-2</v>
      </c>
      <c r="FX87" s="1">
        <v>-3.7252956658882799E-2</v>
      </c>
      <c r="FY87" s="1">
        <v>-3.6449372969689288E-2</v>
      </c>
      <c r="FZ87" s="1">
        <v>-3.6851510197176661E-2</v>
      </c>
      <c r="GA87" s="1">
        <v>-3.7301717519189134E-2</v>
      </c>
      <c r="GB87" s="1">
        <v>5.8633017719846851E-2</v>
      </c>
      <c r="GC87" s="1">
        <v>5.9362867753605171E-2</v>
      </c>
      <c r="GD87" s="1">
        <v>5.887636234204268E-2</v>
      </c>
      <c r="GE87" s="1">
        <v>-1.954475008116999E-2</v>
      </c>
      <c r="GF87" s="1">
        <v>6.0022349898070697E-2</v>
      </c>
      <c r="GG87" s="1">
        <v>5.9255252416249932E-2</v>
      </c>
      <c r="GH87" s="1">
        <v>6.1939719044093199E-2</v>
      </c>
      <c r="GI87" s="1">
        <v>6.2370982210820956E-2</v>
      </c>
      <c r="GJ87" s="1">
        <v>6.3945509328004857E-2</v>
      </c>
      <c r="GK87" s="1">
        <v>6.5953615303932178E-2</v>
      </c>
      <c r="GL87" s="1">
        <v>6.9066803551945277E-2</v>
      </c>
      <c r="GM87" s="1">
        <v>6.6351334082735094E-2</v>
      </c>
      <c r="GN87" s="1">
        <v>7.163711407233507E-2</v>
      </c>
      <c r="GO87" s="1">
        <v>7.0172887663974504E-2</v>
      </c>
      <c r="GP87" s="1">
        <v>7.2440592925713643E-2</v>
      </c>
      <c r="GQ87" s="1">
        <v>7.054129439481252E-2</v>
      </c>
      <c r="GR87" s="73">
        <v>7.1981734287932753E-2</v>
      </c>
    </row>
    <row r="88" spans="1:200" x14ac:dyDescent="0.3">
      <c r="A88" s="31" t="str">
        <v>FCX</v>
      </c>
      <c r="B88" s="72">
        <v>0.38768143418900453</v>
      </c>
      <c r="C88" s="1">
        <v>0.29113033092517526</v>
      </c>
      <c r="D88" s="1">
        <v>0.30029519312976893</v>
      </c>
      <c r="E88" s="1">
        <v>0.35680895743471597</v>
      </c>
      <c r="F88" s="1">
        <v>0.41731925191654867</v>
      </c>
      <c r="G88" s="1">
        <v>0.50532834237399471</v>
      </c>
      <c r="H88" s="1">
        <v>0.22268462879161594</v>
      </c>
      <c r="I88" s="1">
        <v>0.43996358167275668</v>
      </c>
      <c r="J88" s="1">
        <v>0.5671701863136196</v>
      </c>
      <c r="K88" s="1">
        <v>0.20117853668494826</v>
      </c>
      <c r="L88" s="1">
        <v>0.34740287099986489</v>
      </c>
      <c r="M88" s="1">
        <v>0.3477238823040627</v>
      </c>
      <c r="N88" s="1">
        <v>0.35256829081741387</v>
      </c>
      <c r="O88" s="1">
        <v>0.28167834162699207</v>
      </c>
      <c r="P88" s="1">
        <v>0.38868113141442612</v>
      </c>
      <c r="Q88" s="1">
        <v>0.60135121774694544</v>
      </c>
      <c r="R88" s="1">
        <v>0.57103128539806891</v>
      </c>
      <c r="S88" s="1">
        <v>0.30457104408507513</v>
      </c>
      <c r="T88" s="1">
        <v>0.45167037558732281</v>
      </c>
      <c r="U88" s="1">
        <v>0.34362091777990639</v>
      </c>
      <c r="V88" s="1">
        <v>0.66077924502780072</v>
      </c>
      <c r="W88" s="1">
        <v>0.67789244723845954</v>
      </c>
      <c r="X88" s="1">
        <v>0.38025950110432249</v>
      </c>
      <c r="Y88" s="1">
        <v>0.20900751347677496</v>
      </c>
      <c r="Z88" s="1">
        <v>0.11599404609110939</v>
      </c>
      <c r="AA88" s="1">
        <v>0.25896876807805708</v>
      </c>
      <c r="AB88" s="1">
        <v>2.3434852470512725E-2</v>
      </c>
      <c r="AC88" s="1">
        <v>0.28321603290330116</v>
      </c>
      <c r="AD88" s="1">
        <v>-2.0699338594942499E-2</v>
      </c>
      <c r="AE88" s="1">
        <v>-8.3833576456214851E-2</v>
      </c>
      <c r="AF88" s="1">
        <v>0.48606300693979948</v>
      </c>
      <c r="AG88" s="1">
        <v>0.36861829731822271</v>
      </c>
      <c r="AH88" s="1">
        <v>0.34280454625812051</v>
      </c>
      <c r="AI88" s="1">
        <v>0.37971635894649314</v>
      </c>
      <c r="AJ88" s="1">
        <v>0.3948861418790105</v>
      </c>
      <c r="AK88" s="1">
        <v>0.5186729813149088</v>
      </c>
      <c r="AL88" s="1">
        <v>0.3125375680262058</v>
      </c>
      <c r="AM88" s="1">
        <v>0.37719412926651197</v>
      </c>
      <c r="AN88" s="1">
        <v>0.58718557790458004</v>
      </c>
      <c r="AO88" s="1">
        <v>0.5808937060819338</v>
      </c>
      <c r="AP88" s="1">
        <v>0.48055751182480078</v>
      </c>
      <c r="AQ88" s="1">
        <v>0.35496646866439246</v>
      </c>
      <c r="AR88" s="1">
        <v>0.71188955045343638</v>
      </c>
      <c r="AS88" s="1">
        <v>0.68562233336659339</v>
      </c>
      <c r="AT88" s="1">
        <v>0.52541348875669658</v>
      </c>
      <c r="AU88" s="1">
        <v>0.54355327295098399</v>
      </c>
      <c r="AV88" s="1">
        <v>0.37698793283553794</v>
      </c>
      <c r="AW88" s="1">
        <v>0.54404174896440249</v>
      </c>
      <c r="AX88" s="1">
        <v>0.24071554991615998</v>
      </c>
      <c r="AY88" s="1">
        <v>0.50825387062152261</v>
      </c>
      <c r="AZ88" s="1">
        <v>0.62380834997729251</v>
      </c>
      <c r="BA88" s="1">
        <v>0.67276028432941648</v>
      </c>
      <c r="BB88" s="1">
        <v>0.58118373637322562</v>
      </c>
      <c r="BC88" s="1">
        <v>0.63284026247610725</v>
      </c>
      <c r="BD88" s="1">
        <v>0.47873985735963909</v>
      </c>
      <c r="BE88" s="1">
        <v>0.55716845884266497</v>
      </c>
      <c r="BF88" s="1">
        <v>0.52188258076039928</v>
      </c>
      <c r="BG88" s="1">
        <v>0.51451621024899619</v>
      </c>
      <c r="BH88" s="1">
        <v>0.70022580550938518</v>
      </c>
      <c r="BI88" s="1">
        <v>0.26620430675501205</v>
      </c>
      <c r="BJ88" s="1">
        <v>0.29067193089012056</v>
      </c>
      <c r="BK88" s="1">
        <v>0.22684703797281461</v>
      </c>
      <c r="BL88" s="1">
        <v>0.27172514564450273</v>
      </c>
      <c r="BM88" s="1">
        <v>0.46865402903446418</v>
      </c>
      <c r="BN88" s="1">
        <v>0.36189401090693885</v>
      </c>
      <c r="BO88" s="1">
        <v>0.31543131245382244</v>
      </c>
      <c r="BP88" s="1">
        <v>0.41124380084944906</v>
      </c>
      <c r="BQ88" s="1">
        <v>0.40339642987102453</v>
      </c>
      <c r="BR88" s="1">
        <v>0.36588424565847766</v>
      </c>
      <c r="BS88" s="1">
        <v>0.38355462291176862</v>
      </c>
      <c r="BT88" s="1">
        <v>0.40591997426205423</v>
      </c>
      <c r="BU88" s="1">
        <v>0.45220470125217382</v>
      </c>
      <c r="BV88" s="1">
        <v>0.38047607401630423</v>
      </c>
      <c r="BW88" s="1">
        <v>0.33159512507715816</v>
      </c>
      <c r="BX88" s="1">
        <v>2.5138424190191348E-2</v>
      </c>
      <c r="BY88" s="1">
        <v>0.29337681690251072</v>
      </c>
      <c r="BZ88" s="1">
        <v>0.22225839715373227</v>
      </c>
      <c r="CA88" s="1">
        <v>0.38637871290730263</v>
      </c>
      <c r="CB88" s="1">
        <v>0.40781759643472731</v>
      </c>
      <c r="CC88" s="1">
        <v>0.30001031086951335</v>
      </c>
      <c r="CD88" s="1">
        <v>0.56097335723748221</v>
      </c>
      <c r="CE88" s="1">
        <v>-3.07803616172748E-2</v>
      </c>
      <c r="CF88" s="1">
        <v>0.62254763887134035</v>
      </c>
      <c r="CG88" s="1">
        <v>0.77267329499942872</v>
      </c>
      <c r="CH88" s="1">
        <v>0.69146526401154074</v>
      </c>
      <c r="CI88" s="1">
        <v>0.72887776003877358</v>
      </c>
      <c r="CJ88" s="1">
        <v>0.99999999999999978</v>
      </c>
      <c r="CK88" s="1">
        <v>0.41265873430995853</v>
      </c>
      <c r="CL88" s="1">
        <v>0.62719838771714331</v>
      </c>
      <c r="CM88" s="1">
        <v>0.56797002009675912</v>
      </c>
      <c r="CN88" s="1">
        <v>0.54525811543427305</v>
      </c>
      <c r="CO88" s="1">
        <v>0.49642514341665878</v>
      </c>
      <c r="CP88" s="1">
        <v>0.47117493728392162</v>
      </c>
      <c r="CQ88" s="1">
        <v>0.52887922403561449</v>
      </c>
      <c r="CR88" s="1">
        <v>0.66044136880910409</v>
      </c>
      <c r="CS88" s="1">
        <v>0.6846130892089064</v>
      </c>
      <c r="CT88" s="1">
        <v>0.58778639061184501</v>
      </c>
      <c r="CU88" s="1">
        <v>0.66592533020371214</v>
      </c>
      <c r="CV88" s="1">
        <v>0.61216416767257209</v>
      </c>
      <c r="CW88" s="1">
        <v>0.65274482664812439</v>
      </c>
      <c r="CX88" s="1">
        <v>0.54789792828946293</v>
      </c>
      <c r="CY88" s="1">
        <v>0.53978768493415652</v>
      </c>
      <c r="CZ88" s="1">
        <v>0.48043983383634631</v>
      </c>
      <c r="DA88" s="1">
        <v>0.48078475381725144</v>
      </c>
      <c r="DB88" s="1">
        <v>0.35481902394309145</v>
      </c>
      <c r="DC88" s="1">
        <v>0.48255285953104143</v>
      </c>
      <c r="DD88" s="1">
        <v>0.61832425418707204</v>
      </c>
      <c r="DE88" s="1">
        <v>0.5466453055341739</v>
      </c>
      <c r="DF88" s="1">
        <v>0.57784850636964435</v>
      </c>
      <c r="DG88" s="1">
        <v>0.617864087931006</v>
      </c>
      <c r="DH88" s="1">
        <v>0.65043082305588251</v>
      </c>
      <c r="DI88" s="1">
        <v>0.45667493748312654</v>
      </c>
      <c r="DJ88" s="1">
        <v>0.41206685657198205</v>
      </c>
      <c r="DK88" s="1">
        <v>0.57405371813521233</v>
      </c>
      <c r="DL88" s="1">
        <v>0.55350383705306683</v>
      </c>
      <c r="DM88" s="1">
        <v>0.38838726408994434</v>
      </c>
      <c r="DN88" s="1">
        <v>0.71442178763254904</v>
      </c>
      <c r="DO88" s="1">
        <v>0.5759962563416301</v>
      </c>
      <c r="DP88" s="1">
        <v>0.6075517143145962</v>
      </c>
      <c r="DQ88" s="1">
        <v>0.53457907804352112</v>
      </c>
      <c r="DR88" s="1">
        <v>0.6464474779838254</v>
      </c>
      <c r="DS88" s="1">
        <v>0.65311198090453582</v>
      </c>
      <c r="DT88" s="1">
        <v>0.33840742659461298</v>
      </c>
      <c r="DU88" s="1">
        <v>0.4752154272752912</v>
      </c>
      <c r="DV88" s="1">
        <v>0.14042772773860923</v>
      </c>
      <c r="DW88" s="1">
        <v>0.18236319561159287</v>
      </c>
      <c r="DX88" s="1">
        <v>0.57461520535066501</v>
      </c>
      <c r="DY88" s="1">
        <v>0.65901906466157389</v>
      </c>
      <c r="DZ88" s="1">
        <v>0.66280236970608641</v>
      </c>
      <c r="EA88" s="1">
        <v>0.49008188543479769</v>
      </c>
      <c r="EB88" s="1">
        <v>0.61935706569837445</v>
      </c>
      <c r="EC88" s="1">
        <v>0.60341242601098677</v>
      </c>
      <c r="ED88" s="1">
        <v>0.56486491357339996</v>
      </c>
      <c r="EE88" s="1">
        <v>0.56509337425630402</v>
      </c>
      <c r="EF88" s="1">
        <v>0.39774643406911464</v>
      </c>
      <c r="EG88" s="1">
        <v>0.5162834535869576</v>
      </c>
      <c r="EH88" s="1">
        <v>0.56738287307195245</v>
      </c>
      <c r="EI88" s="1">
        <v>0.39911427528328836</v>
      </c>
      <c r="EJ88" s="1">
        <v>0.49710928890296413</v>
      </c>
      <c r="EK88" s="1">
        <v>0.67427820080149792</v>
      </c>
      <c r="EL88" s="1">
        <v>0.28658591997210947</v>
      </c>
      <c r="EM88" s="1">
        <v>0.28175399949201624</v>
      </c>
      <c r="EN88" s="1">
        <v>0.27612569108314577</v>
      </c>
      <c r="EO88" s="1">
        <v>0.37043589734182536</v>
      </c>
      <c r="EP88" s="1">
        <v>0.53102626943059505</v>
      </c>
      <c r="EQ88" s="1">
        <v>0.26489023147013613</v>
      </c>
      <c r="ER88" s="1">
        <v>0.28855830972630864</v>
      </c>
      <c r="ES88" s="1">
        <v>0.32128678431447194</v>
      </c>
      <c r="ET88" s="1">
        <v>0.30392668902220527</v>
      </c>
      <c r="EU88" s="1">
        <v>0.51777453579205202</v>
      </c>
      <c r="EV88" s="1">
        <v>0.41061745084577789</v>
      </c>
      <c r="EW88" s="1">
        <v>0.50038658616560472</v>
      </c>
      <c r="EX88" s="1">
        <v>0.55048601457019863</v>
      </c>
      <c r="EY88" s="1">
        <v>0.38313540570163795</v>
      </c>
      <c r="EZ88" s="1">
        <v>0.41815988317495151</v>
      </c>
      <c r="FA88" s="1">
        <v>0.37324775926868464</v>
      </c>
      <c r="FB88" s="1">
        <v>0.20345168119339488</v>
      </c>
      <c r="FC88" s="1">
        <v>0.56874275677711428</v>
      </c>
      <c r="FD88" s="1">
        <v>0.63493275634069757</v>
      </c>
      <c r="FE88" s="1">
        <v>0.58593041551062908</v>
      </c>
      <c r="FF88" s="1">
        <v>0.59573383543945013</v>
      </c>
      <c r="FG88" s="1">
        <v>0.61605698298996159</v>
      </c>
      <c r="FH88" s="1">
        <v>0.61778999661908396</v>
      </c>
      <c r="FI88" s="1">
        <v>0.65497425565737877</v>
      </c>
      <c r="FJ88" s="1">
        <v>0.5956878221333447</v>
      </c>
      <c r="FK88" s="1">
        <v>0.50780052213751725</v>
      </c>
      <c r="FL88" s="1">
        <v>0.47734725109624243</v>
      </c>
      <c r="FM88" s="1">
        <v>0.28658728519902932</v>
      </c>
      <c r="FN88" s="1">
        <v>0.28175243394067018</v>
      </c>
      <c r="FO88" s="1">
        <v>0.27612431349925953</v>
      </c>
      <c r="FP88" s="1">
        <v>0.37043526747120414</v>
      </c>
      <c r="FQ88" s="1">
        <v>0.20823507662150212</v>
      </c>
      <c r="FR88" s="1">
        <v>0.39902145274667217</v>
      </c>
      <c r="FS88" s="1">
        <v>0.50567914800802982</v>
      </c>
      <c r="FT88" s="1">
        <v>0.29863226598991738</v>
      </c>
      <c r="FU88" s="1">
        <v>0.49463862316039803</v>
      </c>
      <c r="FV88" s="1">
        <v>-0.13864172952934387</v>
      </c>
      <c r="FW88" s="1">
        <v>-0.13894851419123858</v>
      </c>
      <c r="FX88" s="1">
        <v>-0.13800555246618612</v>
      </c>
      <c r="FY88" s="1">
        <v>-0.13793033982893829</v>
      </c>
      <c r="FZ88" s="1">
        <v>-0.13814115114757347</v>
      </c>
      <c r="GA88" s="1">
        <v>-0.13945049294417661</v>
      </c>
      <c r="GB88" s="1">
        <v>-1.3197358029744241E-2</v>
      </c>
      <c r="GC88" s="1">
        <v>-1.2515467909908823E-2</v>
      </c>
      <c r="GD88" s="1">
        <v>-1.2990251639091522E-2</v>
      </c>
      <c r="GE88" s="1">
        <v>-8.009567202855869E-2</v>
      </c>
      <c r="GF88" s="1">
        <v>-1.1833896481670061E-2</v>
      </c>
      <c r="GG88" s="1">
        <v>-1.2505561550058062E-2</v>
      </c>
      <c r="GH88" s="1">
        <v>-9.9184961917311472E-3</v>
      </c>
      <c r="GI88" s="1">
        <v>-9.479991223295953E-3</v>
      </c>
      <c r="GJ88" s="1">
        <v>-7.9430257050223871E-3</v>
      </c>
      <c r="GK88" s="1">
        <v>-5.9109630974976124E-3</v>
      </c>
      <c r="GL88" s="1">
        <v>-2.7207639636866246E-3</v>
      </c>
      <c r="GM88" s="1">
        <v>-5.4667236555426347E-3</v>
      </c>
      <c r="GN88" s="1">
        <v>-1.1588686002242248E-4</v>
      </c>
      <c r="GO88" s="1">
        <v>-1.6339459733201774E-3</v>
      </c>
      <c r="GP88" s="1">
        <v>8.341883134791384E-4</v>
      </c>
      <c r="GQ88" s="1">
        <v>-1.1245777470584026E-3</v>
      </c>
      <c r="GR88" s="73">
        <v>3.2999562295827663E-4</v>
      </c>
    </row>
    <row r="89" spans="1:200" x14ac:dyDescent="0.3">
      <c r="A89" s="31" t="str">
        <v>NEM</v>
      </c>
      <c r="B89" s="72">
        <v>9.308541300060362E-2</v>
      </c>
      <c r="C89" s="1">
        <v>6.6154440869073849E-2</v>
      </c>
      <c r="D89" s="1">
        <v>0.16287774538027192</v>
      </c>
      <c r="E89" s="1">
        <v>4.5492982860241941E-3</v>
      </c>
      <c r="F89" s="1">
        <v>0.21075129498868914</v>
      </c>
      <c r="G89" s="1">
        <v>9.3442400971916931E-2</v>
      </c>
      <c r="H89" s="1">
        <v>0.23250032454405417</v>
      </c>
      <c r="I89" s="1">
        <v>0.12605547728274705</v>
      </c>
      <c r="J89" s="1">
        <v>0.21137485100420672</v>
      </c>
      <c r="K89" s="1">
        <v>9.5794703225179287E-2</v>
      </c>
      <c r="L89" s="1">
        <v>0.14588262556213408</v>
      </c>
      <c r="M89" s="1">
        <v>3.6629793137527698E-2</v>
      </c>
      <c r="N89" s="1">
        <v>0.24143981735939674</v>
      </c>
      <c r="O89" s="1">
        <v>0.2389529918372981</v>
      </c>
      <c r="P89" s="1">
        <v>0.21448639545669743</v>
      </c>
      <c r="Q89" s="1">
        <v>5.7541564182167826E-2</v>
      </c>
      <c r="R89" s="1">
        <v>0.21105954821646855</v>
      </c>
      <c r="S89" s="1">
        <v>2.1608152172109225E-2</v>
      </c>
      <c r="T89" s="1">
        <v>0.27592798645672406</v>
      </c>
      <c r="U89" s="1">
        <v>0.31707083299347044</v>
      </c>
      <c r="V89" s="1">
        <v>0.18435368044139819</v>
      </c>
      <c r="W89" s="1">
        <v>0.26230968338175314</v>
      </c>
      <c r="X89" s="1">
        <v>0.17862449080760351</v>
      </c>
      <c r="Y89" s="1">
        <v>0.30465843655587405</v>
      </c>
      <c r="Z89" s="1">
        <v>2.1093663320374045E-2</v>
      </c>
      <c r="AA89" s="1">
        <v>0.4205968690784363</v>
      </c>
      <c r="AB89" s="1">
        <v>3.6898621569610983E-2</v>
      </c>
      <c r="AC89" s="1">
        <v>0.34565027130590048</v>
      </c>
      <c r="AD89" s="1">
        <v>0.21262391916354267</v>
      </c>
      <c r="AE89" s="1">
        <v>-2.3262360223356354E-2</v>
      </c>
      <c r="AF89" s="1">
        <v>0.19350028309900011</v>
      </c>
      <c r="AG89" s="1">
        <v>0.31642359686683191</v>
      </c>
      <c r="AH89" s="1">
        <v>0.32716984146939199</v>
      </c>
      <c r="AI89" s="1">
        <v>0.11651595573891195</v>
      </c>
      <c r="AJ89" s="1">
        <v>0.33281216272354874</v>
      </c>
      <c r="AK89" s="1">
        <v>0.22754540924584288</v>
      </c>
      <c r="AL89" s="1">
        <v>0.13018333810065069</v>
      </c>
      <c r="AM89" s="1">
        <v>0.12661745645344472</v>
      </c>
      <c r="AN89" s="1">
        <v>6.9183850043304518E-2</v>
      </c>
      <c r="AO89" s="1">
        <v>7.2075758488190422E-2</v>
      </c>
      <c r="AP89" s="1">
        <v>0.14842678287921576</v>
      </c>
      <c r="AQ89" s="1">
        <v>8.7998498869015312E-2</v>
      </c>
      <c r="AR89" s="1">
        <v>5.8227408816648923E-2</v>
      </c>
      <c r="AS89" s="1">
        <v>8.0104278962469938E-2</v>
      </c>
      <c r="AT89" s="1">
        <v>0.27792912157129801</v>
      </c>
      <c r="AU89" s="1">
        <v>0.11082977789165194</v>
      </c>
      <c r="AV89" s="1">
        <v>7.3178417339983329E-2</v>
      </c>
      <c r="AW89" s="1">
        <v>5.9523940280769419E-2</v>
      </c>
      <c r="AX89" s="1">
        <v>0.39097012496028871</v>
      </c>
      <c r="AY89" s="1">
        <v>0.22259726545688277</v>
      </c>
      <c r="AZ89" s="1">
        <v>0.1718894728327528</v>
      </c>
      <c r="BA89" s="1">
        <v>0.16134975163344892</v>
      </c>
      <c r="BB89" s="1">
        <v>0.24590433610009488</v>
      </c>
      <c r="BC89" s="1">
        <v>0.16242340991705617</v>
      </c>
      <c r="BD89" s="1">
        <v>0.19246381728771014</v>
      </c>
      <c r="BE89" s="1">
        <v>-7.4815421028307976E-3</v>
      </c>
      <c r="BF89" s="1">
        <v>0.43619044485082092</v>
      </c>
      <c r="BG89" s="1">
        <v>5.4036097965976686E-2</v>
      </c>
      <c r="BH89" s="1">
        <v>0.11110713588894151</v>
      </c>
      <c r="BI89" s="1">
        <v>0.26818967992674941</v>
      </c>
      <c r="BJ89" s="1">
        <v>0.47765558499451344</v>
      </c>
      <c r="BK89" s="1">
        <v>0.34726397215869059</v>
      </c>
      <c r="BL89" s="1">
        <v>0.37709161244189854</v>
      </c>
      <c r="BM89" s="1">
        <v>0.43554716747958461</v>
      </c>
      <c r="BN89" s="1">
        <v>0.41772102191364585</v>
      </c>
      <c r="BO89" s="1">
        <v>0.41832525150293792</v>
      </c>
      <c r="BP89" s="1">
        <v>0.36925287557667641</v>
      </c>
      <c r="BQ89" s="1">
        <v>6.6371922585773416E-2</v>
      </c>
      <c r="BR89" s="1">
        <v>1.8287067568616769E-2</v>
      </c>
      <c r="BS89" s="1">
        <v>0.36577034750008486</v>
      </c>
      <c r="BT89" s="1">
        <v>0.43825332961841179</v>
      </c>
      <c r="BU89" s="1">
        <v>0.28766912149849244</v>
      </c>
      <c r="BV89" s="1">
        <v>0.31538173328246805</v>
      </c>
      <c r="BW89" s="1">
        <v>0.25746286524855583</v>
      </c>
      <c r="BX89" s="1">
        <v>0.31638848014153026</v>
      </c>
      <c r="BY89" s="1">
        <v>0.33161769841812044</v>
      </c>
      <c r="BZ89" s="1">
        <v>0.27323367230658524</v>
      </c>
      <c r="CA89" s="1">
        <v>0.23601034506816759</v>
      </c>
      <c r="CB89" s="1">
        <v>0.3329783517782281</v>
      </c>
      <c r="CC89" s="1">
        <v>0.4316915997562546</v>
      </c>
      <c r="CD89" s="1">
        <v>0.17088599375659413</v>
      </c>
      <c r="CE89" s="1">
        <v>0.1266678978370632</v>
      </c>
      <c r="CF89" s="1">
        <v>0.33348595420167576</v>
      </c>
      <c r="CG89" s="1">
        <v>0.33997307895070966</v>
      </c>
      <c r="CH89" s="1">
        <v>0.38951876035523453</v>
      </c>
      <c r="CI89" s="1">
        <v>0.19137312521629404</v>
      </c>
      <c r="CJ89" s="1">
        <v>0.41265873430995853</v>
      </c>
      <c r="CK89" s="1">
        <v>1.0000000000000002</v>
      </c>
      <c r="CL89" s="1">
        <v>0.2013960558596051</v>
      </c>
      <c r="CM89" s="1">
        <v>2.9280601095552892E-2</v>
      </c>
      <c r="CN89" s="1">
        <v>0.3134781105149832</v>
      </c>
      <c r="CO89" s="1">
        <v>3.2600394434953002E-2</v>
      </c>
      <c r="CP89" s="1">
        <v>0.12351106584741743</v>
      </c>
      <c r="CQ89" s="1">
        <v>0.17291107448368187</v>
      </c>
      <c r="CR89" s="1">
        <v>0.10801745224108537</v>
      </c>
      <c r="CS89" s="1">
        <v>0.14926504251471373</v>
      </c>
      <c r="CT89" s="1">
        <v>-2.6750181895271608E-2</v>
      </c>
      <c r="CU89" s="1">
        <v>0.12031443309624074</v>
      </c>
      <c r="CV89" s="1">
        <v>9.6699498207775153E-2</v>
      </c>
      <c r="CW89" s="1">
        <v>0.20088220713950269</v>
      </c>
      <c r="CX89" s="1">
        <v>0.29383984492788595</v>
      </c>
      <c r="CY89" s="1">
        <v>2.21493395790405E-3</v>
      </c>
      <c r="CZ89" s="1">
        <v>0.16296152843703318</v>
      </c>
      <c r="DA89" s="1">
        <v>0.1166913592609107</v>
      </c>
      <c r="DB89" s="1">
        <v>0.14028855397071172</v>
      </c>
      <c r="DC89" s="1">
        <v>9.3962809085385707E-2</v>
      </c>
      <c r="DD89" s="1">
        <v>0.18444733837972202</v>
      </c>
      <c r="DE89" s="1">
        <v>0.10261861639311261</v>
      </c>
      <c r="DF89" s="1">
        <v>0.19945372022967839</v>
      </c>
      <c r="DG89" s="1">
        <v>0.13028373152300668</v>
      </c>
      <c r="DH89" s="1">
        <v>0.22569021865649203</v>
      </c>
      <c r="DI89" s="1">
        <v>0.28706954014458991</v>
      </c>
      <c r="DJ89" s="1">
        <v>-5.9957094630039703E-3</v>
      </c>
      <c r="DK89" s="1">
        <v>0.26783367197887425</v>
      </c>
      <c r="DL89" s="1">
        <v>0.27082623255954313</v>
      </c>
      <c r="DM89" s="1">
        <v>0.15327554251726089</v>
      </c>
      <c r="DN89" s="1">
        <v>9.099633658105305E-2</v>
      </c>
      <c r="DO89" s="1">
        <v>0.28570980867837442</v>
      </c>
      <c r="DP89" s="1">
        <v>0.2344172024308985</v>
      </c>
      <c r="DQ89" s="1">
        <v>0.18122499063160538</v>
      </c>
      <c r="DR89" s="1">
        <v>0.31397461939091431</v>
      </c>
      <c r="DS89" s="1">
        <v>0.23835755928232247</v>
      </c>
      <c r="DT89" s="1">
        <v>0.24552654899671364</v>
      </c>
      <c r="DU89" s="1">
        <v>0.19213816460393129</v>
      </c>
      <c r="DV89" s="1">
        <v>0.25022778747639646</v>
      </c>
      <c r="DW89" s="1">
        <v>0.25906645966421787</v>
      </c>
      <c r="DX89" s="1">
        <v>0.21610686328590401</v>
      </c>
      <c r="DY89" s="1">
        <v>0.28108477847434143</v>
      </c>
      <c r="DZ89" s="1">
        <v>2.9189134017427475E-2</v>
      </c>
      <c r="EA89" s="1">
        <v>-5.2264576168155871E-2</v>
      </c>
      <c r="EB89" s="1">
        <v>8.4266850110739311E-2</v>
      </c>
      <c r="EC89" s="1">
        <v>0.281198380700384</v>
      </c>
      <c r="ED89" s="1">
        <v>0.1840840794156374</v>
      </c>
      <c r="EE89" s="1">
        <v>0.25888867995871412</v>
      </c>
      <c r="EF89" s="1">
        <v>0.24841511538279051</v>
      </c>
      <c r="EG89" s="1">
        <v>0.27374959861581855</v>
      </c>
      <c r="EH89" s="1">
        <v>0.14225860576670768</v>
      </c>
      <c r="EI89" s="1">
        <v>9.123562643047381E-2</v>
      </c>
      <c r="EJ89" s="1">
        <v>2.6844794992720109E-2</v>
      </c>
      <c r="EK89" s="1">
        <v>0.16679996101905872</v>
      </c>
      <c r="EL89" s="1">
        <v>0.22054305586311682</v>
      </c>
      <c r="EM89" s="1">
        <v>0.20198735934692816</v>
      </c>
      <c r="EN89" s="1">
        <v>0.21656482660672133</v>
      </c>
      <c r="EO89" s="1">
        <v>0.19527152716957513</v>
      </c>
      <c r="EP89" s="1">
        <v>-3.4174710195949087E-2</v>
      </c>
      <c r="EQ89" s="1">
        <v>0.21498656082246095</v>
      </c>
      <c r="ER89" s="1">
        <v>0.19966552304351021</v>
      </c>
      <c r="ES89" s="1">
        <v>0.2081437956489528</v>
      </c>
      <c r="ET89" s="1">
        <v>0.2095632001389042</v>
      </c>
      <c r="EU89" s="1">
        <v>0.17782136972205692</v>
      </c>
      <c r="EV89" s="1">
        <v>0.25573902950402405</v>
      </c>
      <c r="EW89" s="1">
        <v>-3.9534627843537243E-2</v>
      </c>
      <c r="EX89" s="1">
        <v>6.0599240460158708E-2</v>
      </c>
      <c r="EY89" s="1">
        <v>0.2106056187521258</v>
      </c>
      <c r="EZ89" s="1">
        <v>0.23407083079558297</v>
      </c>
      <c r="FA89" s="1">
        <v>0.24817863174286281</v>
      </c>
      <c r="FB89" s="1">
        <v>0.20430663612858563</v>
      </c>
      <c r="FC89" s="1">
        <v>8.344049126958912E-2</v>
      </c>
      <c r="FD89" s="1">
        <v>0.26497878111850864</v>
      </c>
      <c r="FE89" s="1">
        <v>4.4636248079035958E-3</v>
      </c>
      <c r="FF89" s="1">
        <v>0.16647252813441232</v>
      </c>
      <c r="FG89" s="1">
        <v>0.15308816923338217</v>
      </c>
      <c r="FH89" s="1">
        <v>0.22422564498416023</v>
      </c>
      <c r="FI89" s="1">
        <v>0.26468500850865856</v>
      </c>
      <c r="FJ89" s="1">
        <v>8.5421616617523108E-2</v>
      </c>
      <c r="FK89" s="1">
        <v>0.16112267356404036</v>
      </c>
      <c r="FL89" s="1">
        <v>0.10378137878398341</v>
      </c>
      <c r="FM89" s="1">
        <v>0.22054262625926191</v>
      </c>
      <c r="FN89" s="1">
        <v>0.20198866057005035</v>
      </c>
      <c r="FO89" s="1">
        <v>0.21656558874895737</v>
      </c>
      <c r="FP89" s="1">
        <v>0.19526850284331879</v>
      </c>
      <c r="FQ89" s="1">
        <v>-3.0971604481980785E-2</v>
      </c>
      <c r="FR89" s="1">
        <v>6.2552819709106311E-2</v>
      </c>
      <c r="FS89" s="1">
        <v>4.2862907121705367E-2</v>
      </c>
      <c r="FT89" s="1">
        <v>-2.9888598439719177E-2</v>
      </c>
      <c r="FU89" s="1">
        <v>1.9574453305053793E-2</v>
      </c>
      <c r="FV89" s="1">
        <v>-0.15448050131254817</v>
      </c>
      <c r="FW89" s="1">
        <v>-0.15456728511573342</v>
      </c>
      <c r="FX89" s="1">
        <v>-0.15375847041960813</v>
      </c>
      <c r="FY89" s="1">
        <v>-0.15400151939438145</v>
      </c>
      <c r="FZ89" s="1">
        <v>-0.15386884501888776</v>
      </c>
      <c r="GA89" s="1">
        <v>-0.15478953626421396</v>
      </c>
      <c r="GB89" s="1">
        <v>-0.12426507208131447</v>
      </c>
      <c r="GC89" s="1">
        <v>-0.12416434689712694</v>
      </c>
      <c r="GD89" s="1">
        <v>-0.12430577248144163</v>
      </c>
      <c r="GE89" s="1">
        <v>-0.12014098741495692</v>
      </c>
      <c r="GF89" s="1">
        <v>-0.12400615957467882</v>
      </c>
      <c r="GG89" s="1">
        <v>-0.12385604943596204</v>
      </c>
      <c r="GH89" s="1">
        <v>-0.1235814722487507</v>
      </c>
      <c r="GI89" s="1">
        <v>-0.12345545826478038</v>
      </c>
      <c r="GJ89" s="1">
        <v>-0.12307232973894905</v>
      </c>
      <c r="GK89" s="1">
        <v>-0.12250797006625146</v>
      </c>
      <c r="GL89" s="1">
        <v>-0.12162438324236191</v>
      </c>
      <c r="GM89" s="1">
        <v>-0.12242144719083699</v>
      </c>
      <c r="GN89" s="1">
        <v>-0.12098939590162182</v>
      </c>
      <c r="GO89" s="1">
        <v>-0.12151772426766165</v>
      </c>
      <c r="GP89" s="1">
        <v>-0.12037711498685251</v>
      </c>
      <c r="GQ89" s="1">
        <v>-0.12094082442254209</v>
      </c>
      <c r="GR89" s="73">
        <v>-0.12056403629628558</v>
      </c>
    </row>
    <row r="90" spans="1:200" x14ac:dyDescent="0.3">
      <c r="A90" s="31" t="str">
        <v>NUE</v>
      </c>
      <c r="B90" s="72">
        <v>0.3228761195610238</v>
      </c>
      <c r="C90" s="1">
        <v>0.33591078946915964</v>
      </c>
      <c r="D90" s="1">
        <v>0.3393317990103642</v>
      </c>
      <c r="E90" s="1">
        <v>0.34705971164054467</v>
      </c>
      <c r="F90" s="1">
        <v>0.34656824879769238</v>
      </c>
      <c r="G90" s="1">
        <v>0.38751878314501004</v>
      </c>
      <c r="H90" s="1">
        <v>0.26117408595036185</v>
      </c>
      <c r="I90" s="1">
        <v>0.51329397567970081</v>
      </c>
      <c r="J90" s="1">
        <v>0.36856682763945825</v>
      </c>
      <c r="K90" s="1">
        <v>0.1639620019552443</v>
      </c>
      <c r="L90" s="1">
        <v>0.30806904230571625</v>
      </c>
      <c r="M90" s="1">
        <v>0.35011278893437359</v>
      </c>
      <c r="N90" s="1">
        <v>0.28897758483125774</v>
      </c>
      <c r="O90" s="1">
        <v>0.24979333281576011</v>
      </c>
      <c r="P90" s="1">
        <v>0.33588713008358095</v>
      </c>
      <c r="Q90" s="1">
        <v>0.5733875605972143</v>
      </c>
      <c r="R90" s="1">
        <v>0.46878866285472948</v>
      </c>
      <c r="S90" s="1">
        <v>0.195321454301187</v>
      </c>
      <c r="T90" s="1">
        <v>0.22723680310302097</v>
      </c>
      <c r="U90" s="1">
        <v>0.2546352719859864</v>
      </c>
      <c r="V90" s="1">
        <v>0.5583499975450108</v>
      </c>
      <c r="W90" s="1">
        <v>0.61910502025878711</v>
      </c>
      <c r="X90" s="1">
        <v>0.21863877287866368</v>
      </c>
      <c r="Y90" s="1">
        <v>0.1742128268785168</v>
      </c>
      <c r="Z90" s="1">
        <v>0.23924376656025398</v>
      </c>
      <c r="AA90" s="1">
        <v>0.28871881639488811</v>
      </c>
      <c r="AB90" s="1">
        <v>-4.123587484175145E-3</v>
      </c>
      <c r="AC90" s="1">
        <v>0.27909392620249485</v>
      </c>
      <c r="AD90" s="1">
        <v>7.1286404480434384E-2</v>
      </c>
      <c r="AE90" s="1">
        <v>-6.5547712137545427E-2</v>
      </c>
      <c r="AF90" s="1">
        <v>0.5176277202471905</v>
      </c>
      <c r="AG90" s="1">
        <v>0.3421396529850671</v>
      </c>
      <c r="AH90" s="1">
        <v>0.42764012749074498</v>
      </c>
      <c r="AI90" s="1">
        <v>0.36662169846503695</v>
      </c>
      <c r="AJ90" s="1">
        <v>0.3417738575553963</v>
      </c>
      <c r="AK90" s="1">
        <v>0.63046316514528367</v>
      </c>
      <c r="AL90" s="1">
        <v>0.49939962846671565</v>
      </c>
      <c r="AM90" s="1">
        <v>0.20030279187100453</v>
      </c>
      <c r="AN90" s="1">
        <v>0.47280480243335948</v>
      </c>
      <c r="AO90" s="1">
        <v>0.51048303350555502</v>
      </c>
      <c r="AP90" s="1">
        <v>0.47077240420163374</v>
      </c>
      <c r="AQ90" s="1">
        <v>0.37796014410769613</v>
      </c>
      <c r="AR90" s="1">
        <v>0.58857761911037165</v>
      </c>
      <c r="AS90" s="1">
        <v>0.61915549540944503</v>
      </c>
      <c r="AT90" s="1">
        <v>0.51907041911648888</v>
      </c>
      <c r="AU90" s="1">
        <v>0.30145156714745969</v>
      </c>
      <c r="AV90" s="1">
        <v>0.29143572747573548</v>
      </c>
      <c r="AW90" s="1">
        <v>0.45269871335781653</v>
      </c>
      <c r="AX90" s="1">
        <v>0.31763360298811322</v>
      </c>
      <c r="AY90" s="1">
        <v>0.41672657581226807</v>
      </c>
      <c r="AZ90" s="1">
        <v>0.65145081319256548</v>
      </c>
      <c r="BA90" s="1">
        <v>0.57854520813630606</v>
      </c>
      <c r="BB90" s="1">
        <v>0.56084045484265632</v>
      </c>
      <c r="BC90" s="1">
        <v>0.66066499315799632</v>
      </c>
      <c r="BD90" s="1">
        <v>0.4496178487043489</v>
      </c>
      <c r="BE90" s="1">
        <v>0.44852421933448861</v>
      </c>
      <c r="BF90" s="1">
        <v>0.43457291379945445</v>
      </c>
      <c r="BG90" s="1">
        <v>0.58204214435987078</v>
      </c>
      <c r="BH90" s="1">
        <v>0.74061667281254506</v>
      </c>
      <c r="BI90" s="1">
        <v>9.2796209403775351E-2</v>
      </c>
      <c r="BJ90" s="1">
        <v>0.29936990212431008</v>
      </c>
      <c r="BK90" s="1">
        <v>0.22796166364553677</v>
      </c>
      <c r="BL90" s="1">
        <v>0.36964785229152841</v>
      </c>
      <c r="BM90" s="1">
        <v>0.51764580858471132</v>
      </c>
      <c r="BN90" s="1">
        <v>0.48364855895952896</v>
      </c>
      <c r="BO90" s="1">
        <v>0.3189207532698321</v>
      </c>
      <c r="BP90" s="1">
        <v>0.37601576747367016</v>
      </c>
      <c r="BQ90" s="1">
        <v>0.27554811998707907</v>
      </c>
      <c r="BR90" s="1">
        <v>0.20339797152687664</v>
      </c>
      <c r="BS90" s="1">
        <v>0.40825130105909907</v>
      </c>
      <c r="BT90" s="1">
        <v>0.43365656460074714</v>
      </c>
      <c r="BU90" s="1">
        <v>0.44388784785234597</v>
      </c>
      <c r="BV90" s="1">
        <v>0.42467129677752713</v>
      </c>
      <c r="BW90" s="1">
        <v>0.39892763427810862</v>
      </c>
      <c r="BX90" s="1">
        <v>3.699089302201012E-2</v>
      </c>
      <c r="BY90" s="1">
        <v>0.3633201569554983</v>
      </c>
      <c r="BZ90" s="1">
        <v>0.20066304834633888</v>
      </c>
      <c r="CA90" s="1">
        <v>0.57981660174333582</v>
      </c>
      <c r="CB90" s="1">
        <v>0.40529985894121506</v>
      </c>
      <c r="CC90" s="1">
        <v>0.39290224688601594</v>
      </c>
      <c r="CD90" s="1">
        <v>0.46057806306936083</v>
      </c>
      <c r="CE90" s="1">
        <v>8.1079894151992585E-2</v>
      </c>
      <c r="CF90" s="1">
        <v>0.43282674908054114</v>
      </c>
      <c r="CG90" s="1">
        <v>0.68641675039713623</v>
      </c>
      <c r="CH90" s="1">
        <v>0.5008959712447183</v>
      </c>
      <c r="CI90" s="1">
        <v>0.61377454650572638</v>
      </c>
      <c r="CJ90" s="1">
        <v>0.62719838771714331</v>
      </c>
      <c r="CK90" s="1">
        <v>0.2013960558596051</v>
      </c>
      <c r="CL90" s="1">
        <v>1</v>
      </c>
      <c r="CM90" s="1">
        <v>0.60833041612585759</v>
      </c>
      <c r="CN90" s="1">
        <v>0.54157789898513853</v>
      </c>
      <c r="CO90" s="1">
        <v>0.31919982639687594</v>
      </c>
      <c r="CP90" s="1">
        <v>0.49349594900409671</v>
      </c>
      <c r="CQ90" s="1">
        <v>0.73746657173985808</v>
      </c>
      <c r="CR90" s="1">
        <v>0.52705529567561105</v>
      </c>
      <c r="CS90" s="1">
        <v>0.59485484616265449</v>
      </c>
      <c r="CT90" s="1">
        <v>0.51872841549841098</v>
      </c>
      <c r="CU90" s="1">
        <v>0.51368448178823267</v>
      </c>
      <c r="CV90" s="1">
        <v>0.53079752007168013</v>
      </c>
      <c r="CW90" s="1">
        <v>0.54984344614798164</v>
      </c>
      <c r="CX90" s="1">
        <v>0.56017766772895916</v>
      </c>
      <c r="CY90" s="1">
        <v>0.38321730732372633</v>
      </c>
      <c r="CZ90" s="1">
        <v>0.48895355044504729</v>
      </c>
      <c r="DA90" s="1">
        <v>0.45272014240726921</v>
      </c>
      <c r="DB90" s="1">
        <v>0.37462684015038317</v>
      </c>
      <c r="DC90" s="1">
        <v>0.39264048748345148</v>
      </c>
      <c r="DD90" s="1">
        <v>0.51184968082342741</v>
      </c>
      <c r="DE90" s="1">
        <v>0.37637216237568533</v>
      </c>
      <c r="DF90" s="1">
        <v>0.3759971477479005</v>
      </c>
      <c r="DG90" s="1">
        <v>0.4393265225495428</v>
      </c>
      <c r="DH90" s="1">
        <v>0.42823263329180206</v>
      </c>
      <c r="DI90" s="1">
        <v>0.32920770877935768</v>
      </c>
      <c r="DJ90" s="1">
        <v>0.19810793649660566</v>
      </c>
      <c r="DK90" s="1">
        <v>0.48737453486488275</v>
      </c>
      <c r="DL90" s="1">
        <v>0.51656583641254505</v>
      </c>
      <c r="DM90" s="1">
        <v>0.29543595105666076</v>
      </c>
      <c r="DN90" s="1">
        <v>0.49913500437989022</v>
      </c>
      <c r="DO90" s="1">
        <v>0.47642531258924703</v>
      </c>
      <c r="DP90" s="1">
        <v>0.50767761903719455</v>
      </c>
      <c r="DQ90" s="1">
        <v>0.50026374379616556</v>
      </c>
      <c r="DR90" s="1">
        <v>0.52945715348369737</v>
      </c>
      <c r="DS90" s="1">
        <v>0.4903747183143457</v>
      </c>
      <c r="DT90" s="1">
        <v>0.55963807616865757</v>
      </c>
      <c r="DU90" s="1">
        <v>0.58943168526397027</v>
      </c>
      <c r="DV90" s="1">
        <v>0.39244818640400075</v>
      </c>
      <c r="DW90" s="1">
        <v>0.39043578109551325</v>
      </c>
      <c r="DX90" s="1">
        <v>0.45041620962849749</v>
      </c>
      <c r="DY90" s="1">
        <v>0.40883304818288108</v>
      </c>
      <c r="DZ90" s="1">
        <v>0.53861035154287795</v>
      </c>
      <c r="EA90" s="1">
        <v>0.53978842165434215</v>
      </c>
      <c r="EB90" s="1">
        <v>0.61104114815171495</v>
      </c>
      <c r="EC90" s="1">
        <v>0.57270661065613315</v>
      </c>
      <c r="ED90" s="1">
        <v>0.61170986779652314</v>
      </c>
      <c r="EE90" s="1">
        <v>0.46867187884431316</v>
      </c>
      <c r="EF90" s="1">
        <v>0.39928650270512533</v>
      </c>
      <c r="EG90" s="1">
        <v>0.56627222747534589</v>
      </c>
      <c r="EH90" s="1">
        <v>0.70189284916530814</v>
      </c>
      <c r="EI90" s="1">
        <v>0.64261357426811228</v>
      </c>
      <c r="EJ90" s="1">
        <v>0.43346875405810836</v>
      </c>
      <c r="EK90" s="1">
        <v>0.45432532664837932</v>
      </c>
      <c r="EL90" s="1">
        <v>0.25739090059651876</v>
      </c>
      <c r="EM90" s="1">
        <v>0.25634116642684296</v>
      </c>
      <c r="EN90" s="1">
        <v>0.24181036025167668</v>
      </c>
      <c r="EO90" s="1">
        <v>0.23066425528611112</v>
      </c>
      <c r="EP90" s="1">
        <v>0.27249844616543584</v>
      </c>
      <c r="EQ90" s="1">
        <v>0.29138258535575451</v>
      </c>
      <c r="ER90" s="1">
        <v>0.26141750877216774</v>
      </c>
      <c r="ES90" s="1">
        <v>0.27897606567513716</v>
      </c>
      <c r="ET90" s="1">
        <v>0.24310859818360941</v>
      </c>
      <c r="EU90" s="1">
        <v>0.37707810906973321</v>
      </c>
      <c r="EV90" s="1">
        <v>0.42856289992030133</v>
      </c>
      <c r="EW90" s="1">
        <v>0.26203678029229088</v>
      </c>
      <c r="EX90" s="1">
        <v>0.33709092913128363</v>
      </c>
      <c r="EY90" s="1">
        <v>0.21874262284932744</v>
      </c>
      <c r="EZ90" s="1">
        <v>0.27718884454967763</v>
      </c>
      <c r="FA90" s="1">
        <v>0.23430812548534552</v>
      </c>
      <c r="FB90" s="1">
        <v>0.1774934558678806</v>
      </c>
      <c r="FC90" s="1">
        <v>0.39096587898061219</v>
      </c>
      <c r="FD90" s="1">
        <v>0.46845541609202107</v>
      </c>
      <c r="FE90" s="1">
        <v>0.41084818138907109</v>
      </c>
      <c r="FF90" s="1">
        <v>0.45460735179361439</v>
      </c>
      <c r="FG90" s="1">
        <v>0.40368135962163526</v>
      </c>
      <c r="FH90" s="1">
        <v>0.40167292286095446</v>
      </c>
      <c r="FI90" s="1">
        <v>0.45128263176509109</v>
      </c>
      <c r="FJ90" s="1">
        <v>0.39914317164919122</v>
      </c>
      <c r="FK90" s="1">
        <v>0.47812872382280913</v>
      </c>
      <c r="FL90" s="1">
        <v>0.21901267168387284</v>
      </c>
      <c r="FM90" s="1">
        <v>0.25739147330200474</v>
      </c>
      <c r="FN90" s="1">
        <v>0.25634021596298906</v>
      </c>
      <c r="FO90" s="1">
        <v>0.241808980593193</v>
      </c>
      <c r="FP90" s="1">
        <v>0.23066230858461254</v>
      </c>
      <c r="FQ90" s="1">
        <v>0.24738033168453438</v>
      </c>
      <c r="FR90" s="1">
        <v>0.40595189858736858</v>
      </c>
      <c r="FS90" s="1">
        <v>0.52667517615791792</v>
      </c>
      <c r="FT90" s="1">
        <v>0.27569200417067802</v>
      </c>
      <c r="FU90" s="1">
        <v>0.36957032146964286</v>
      </c>
      <c r="FV90" s="1">
        <v>1.3624588551554113E-2</v>
      </c>
      <c r="FW90" s="1">
        <v>1.352090239600023E-2</v>
      </c>
      <c r="FX90" s="1">
        <v>1.4144795375859118E-2</v>
      </c>
      <c r="FY90" s="1">
        <v>1.3666476189429263E-2</v>
      </c>
      <c r="FZ90" s="1">
        <v>1.4191124153380407E-2</v>
      </c>
      <c r="GA90" s="1">
        <v>1.4081555066668578E-2</v>
      </c>
      <c r="GB90" s="1">
        <v>8.9186286495744227E-2</v>
      </c>
      <c r="GC90" s="1">
        <v>8.9645230299393072E-2</v>
      </c>
      <c r="GD90" s="1">
        <v>8.9297187223816771E-2</v>
      </c>
      <c r="GE90" s="1">
        <v>6.0260512151155465E-2</v>
      </c>
      <c r="GF90" s="1">
        <v>9.0111316619201312E-2</v>
      </c>
      <c r="GG90" s="1">
        <v>8.9887403832538793E-2</v>
      </c>
      <c r="GH90" s="1">
        <v>9.1445658097169688E-2</v>
      </c>
      <c r="GI90" s="1">
        <v>9.1703063849639374E-2</v>
      </c>
      <c r="GJ90" s="1">
        <v>9.2802915007064501E-2</v>
      </c>
      <c r="GK90" s="1">
        <v>9.4205766981603406E-2</v>
      </c>
      <c r="GL90" s="1">
        <v>9.6431613553758067E-2</v>
      </c>
      <c r="GM90" s="1">
        <v>9.4432720179885785E-2</v>
      </c>
      <c r="GN90" s="1">
        <v>9.8195584789117232E-2</v>
      </c>
      <c r="GO90" s="1">
        <v>9.7143208681963633E-2</v>
      </c>
      <c r="GP90" s="1">
        <v>9.9087290205280371E-2</v>
      </c>
      <c r="GQ90" s="1">
        <v>9.7751751873080217E-2</v>
      </c>
      <c r="GR90" s="73">
        <v>9.8754790366279488E-2</v>
      </c>
    </row>
    <row r="91" spans="1:200" x14ac:dyDescent="0.3">
      <c r="A91" s="31" t="str">
        <v>MLM</v>
      </c>
      <c r="B91" s="72">
        <v>0.40287975948041543</v>
      </c>
      <c r="C91" s="1">
        <v>0.28472762010447356</v>
      </c>
      <c r="D91" s="1">
        <v>0.3301257923793347</v>
      </c>
      <c r="E91" s="1">
        <v>0.42750813688314099</v>
      </c>
      <c r="F91" s="1">
        <v>0.33708284111719167</v>
      </c>
      <c r="G91" s="1">
        <v>0.43978070191048169</v>
      </c>
      <c r="H91" s="1">
        <v>0.18505732063761024</v>
      </c>
      <c r="I91" s="1">
        <v>0.55406108132083753</v>
      </c>
      <c r="J91" s="1">
        <v>0.43304593131601626</v>
      </c>
      <c r="K91" s="1">
        <v>0.25431347044164987</v>
      </c>
      <c r="L91" s="1">
        <v>0.37375541793358658</v>
      </c>
      <c r="M91" s="1">
        <v>0.29370271040474605</v>
      </c>
      <c r="N91" s="1">
        <v>8.668261660849591E-2</v>
      </c>
      <c r="O91" s="1">
        <v>9.5647906009168962E-2</v>
      </c>
      <c r="P91" s="1">
        <v>1.3813701879913372E-2</v>
      </c>
      <c r="Q91" s="1">
        <v>0.48940160102476393</v>
      </c>
      <c r="R91" s="1">
        <v>0.35750103199944711</v>
      </c>
      <c r="S91" s="1">
        <v>0.33915781805168588</v>
      </c>
      <c r="T91" s="1">
        <v>0.31825747548178041</v>
      </c>
      <c r="U91" s="1">
        <v>0.21099778889752177</v>
      </c>
      <c r="V91" s="1">
        <v>0.42892008411734311</v>
      </c>
      <c r="W91" s="1">
        <v>0.58525335248180121</v>
      </c>
      <c r="X91" s="1">
        <v>0.17802743864676904</v>
      </c>
      <c r="Y91" s="1">
        <v>0.14443772585994991</v>
      </c>
      <c r="Z91" s="1">
        <v>4.8678505026041367E-2</v>
      </c>
      <c r="AA91" s="1">
        <v>0.16760210985300847</v>
      </c>
      <c r="AB91" s="1">
        <v>9.6304231992953418E-2</v>
      </c>
      <c r="AC91" s="1">
        <v>2.2993309701887763E-2</v>
      </c>
      <c r="AD91" s="1">
        <v>-0.10228551401313063</v>
      </c>
      <c r="AE91" s="1">
        <v>-0.1301660549027534</v>
      </c>
      <c r="AF91" s="1">
        <v>0.29668454640689235</v>
      </c>
      <c r="AG91" s="1">
        <v>0.3519888682259022</v>
      </c>
      <c r="AH91" s="1">
        <v>0.24727102755667729</v>
      </c>
      <c r="AI91" s="1">
        <v>0.21647264078906156</v>
      </c>
      <c r="AJ91" s="1">
        <v>0.41440165408700613</v>
      </c>
      <c r="AK91" s="1">
        <v>0.41283356016474276</v>
      </c>
      <c r="AL91" s="1">
        <v>0.34287314762764404</v>
      </c>
      <c r="AM91" s="1">
        <v>0.23710156584808853</v>
      </c>
      <c r="AN91" s="1">
        <v>0.47812178160462482</v>
      </c>
      <c r="AO91" s="1">
        <v>0.58713404981262363</v>
      </c>
      <c r="AP91" s="1">
        <v>0.40433370726394186</v>
      </c>
      <c r="AQ91" s="1">
        <v>0.26039158381807165</v>
      </c>
      <c r="AR91" s="1">
        <v>0.47215089872517324</v>
      </c>
      <c r="AS91" s="1">
        <v>0.54139075635117129</v>
      </c>
      <c r="AT91" s="1">
        <v>0.40217746578077213</v>
      </c>
      <c r="AU91" s="1">
        <v>0.39523344616692746</v>
      </c>
      <c r="AV91" s="1">
        <v>0.38333046408663407</v>
      </c>
      <c r="AW91" s="1">
        <v>0.41697985593840309</v>
      </c>
      <c r="AX91" s="1">
        <v>0.1003699447003736</v>
      </c>
      <c r="AY91" s="1">
        <v>0.2899543826635515</v>
      </c>
      <c r="AZ91" s="1">
        <v>0.58043875953858948</v>
      </c>
      <c r="BA91" s="1">
        <v>0.44485900337114526</v>
      </c>
      <c r="BB91" s="1">
        <v>0.51207947748774663</v>
      </c>
      <c r="BC91" s="1">
        <v>0.66121605171606812</v>
      </c>
      <c r="BD91" s="1">
        <v>0.40011702030002511</v>
      </c>
      <c r="BE91" s="1">
        <v>0.54835050610309277</v>
      </c>
      <c r="BF91" s="1">
        <v>0.39549526544198027</v>
      </c>
      <c r="BG91" s="1">
        <v>0.94527965290126215</v>
      </c>
      <c r="BH91" s="1">
        <v>0.61047102390412467</v>
      </c>
      <c r="BI91" s="1">
        <v>0.27073940926011336</v>
      </c>
      <c r="BJ91" s="1">
        <v>0.29266181862648655</v>
      </c>
      <c r="BK91" s="1">
        <v>0.30413232814218161</v>
      </c>
      <c r="BL91" s="1">
        <v>0.28554203450049559</v>
      </c>
      <c r="BM91" s="1">
        <v>0.36609575752649437</v>
      </c>
      <c r="BN91" s="1">
        <v>0.38401858286344687</v>
      </c>
      <c r="BO91" s="1">
        <v>0.36809659557832536</v>
      </c>
      <c r="BP91" s="1">
        <v>0.41473765661537487</v>
      </c>
      <c r="BQ91" s="1">
        <v>0.22725639823366808</v>
      </c>
      <c r="BR91" s="1">
        <v>0.24552384448805689</v>
      </c>
      <c r="BS91" s="1">
        <v>0.36303875264476698</v>
      </c>
      <c r="BT91" s="1">
        <v>0.45648052772854536</v>
      </c>
      <c r="BU91" s="1">
        <v>0.31641050748771254</v>
      </c>
      <c r="BV91" s="1">
        <v>0.3247125111685687</v>
      </c>
      <c r="BW91" s="1">
        <v>0.21392827727937863</v>
      </c>
      <c r="BX91" s="1">
        <v>-0.1973793595787155</v>
      </c>
      <c r="BY91" s="1">
        <v>0.16701184399195412</v>
      </c>
      <c r="BZ91" s="1">
        <v>0.14223449376883632</v>
      </c>
      <c r="CA91" s="1">
        <v>0.25449993385025649</v>
      </c>
      <c r="CB91" s="1">
        <v>0.20368715178278141</v>
      </c>
      <c r="CC91" s="1">
        <v>0.18046509751646278</v>
      </c>
      <c r="CD91" s="1">
        <v>0.44968833688541338</v>
      </c>
      <c r="CE91" s="1">
        <v>3.2935005823841006E-2</v>
      </c>
      <c r="CF91" s="1">
        <v>0.31276561817974868</v>
      </c>
      <c r="CG91" s="1">
        <v>0.51679802481034076</v>
      </c>
      <c r="CH91" s="1">
        <v>0.45000070154025468</v>
      </c>
      <c r="CI91" s="1">
        <v>0.52733402665316265</v>
      </c>
      <c r="CJ91" s="1">
        <v>0.56797002009675912</v>
      </c>
      <c r="CK91" s="1">
        <v>2.9280601095552892E-2</v>
      </c>
      <c r="CL91" s="1">
        <v>0.60833041612585759</v>
      </c>
      <c r="CM91" s="1">
        <v>1</v>
      </c>
      <c r="CN91" s="1">
        <v>0.37512856991243282</v>
      </c>
      <c r="CO91" s="1">
        <v>0.40838360443596644</v>
      </c>
      <c r="CP91" s="1">
        <v>0.47586663310480204</v>
      </c>
      <c r="CQ91" s="1">
        <v>0.45043649592685603</v>
      </c>
      <c r="CR91" s="1">
        <v>0.54432879239439513</v>
      </c>
      <c r="CS91" s="1">
        <v>0.52749305878547315</v>
      </c>
      <c r="CT91" s="1">
        <v>0.53314181115709902</v>
      </c>
      <c r="CU91" s="1">
        <v>0.43110619793023053</v>
      </c>
      <c r="CV91" s="1">
        <v>0.55338078026473547</v>
      </c>
      <c r="CW91" s="1">
        <v>0.42436221882434455</v>
      </c>
      <c r="CX91" s="1">
        <v>0.55020450350152539</v>
      </c>
      <c r="CY91" s="1">
        <v>0.45885612259908959</v>
      </c>
      <c r="CZ91" s="1">
        <v>0.34108232046650672</v>
      </c>
      <c r="DA91" s="1">
        <v>0.34340598057161875</v>
      </c>
      <c r="DB91" s="1">
        <v>0.22013469325681748</v>
      </c>
      <c r="DC91" s="1">
        <v>0.24253898548757483</v>
      </c>
      <c r="DD91" s="1">
        <v>0.30398932623979408</v>
      </c>
      <c r="DE91" s="1">
        <v>0.22256850395947439</v>
      </c>
      <c r="DF91" s="1">
        <v>0.23076975080290768</v>
      </c>
      <c r="DG91" s="1">
        <v>0.30971647680197317</v>
      </c>
      <c r="DH91" s="1">
        <v>0.29043422626131271</v>
      </c>
      <c r="DI91" s="1">
        <v>0.28575295771217041</v>
      </c>
      <c r="DJ91" s="1">
        <v>0.17845650518779935</v>
      </c>
      <c r="DK91" s="1">
        <v>0.33652504675896328</v>
      </c>
      <c r="DL91" s="1">
        <v>0.31155708639759921</v>
      </c>
      <c r="DM91" s="1">
        <v>0.1460167291331646</v>
      </c>
      <c r="DN91" s="1">
        <v>0.55214588061373715</v>
      </c>
      <c r="DO91" s="1">
        <v>0.49935433257883954</v>
      </c>
      <c r="DP91" s="1">
        <v>0.44540262974198097</v>
      </c>
      <c r="DQ91" s="1">
        <v>0.39846833288395928</v>
      </c>
      <c r="DR91" s="1">
        <v>0.43215208515852138</v>
      </c>
      <c r="DS91" s="1">
        <v>0.50704792705304136</v>
      </c>
      <c r="DT91" s="1">
        <v>0.48629023614602851</v>
      </c>
      <c r="DU91" s="1">
        <v>0.60935705088755698</v>
      </c>
      <c r="DV91" s="1">
        <v>0.32036325639095276</v>
      </c>
      <c r="DW91" s="1">
        <v>0.29055493880063571</v>
      </c>
      <c r="DX91" s="1">
        <v>0.46261257807803757</v>
      </c>
      <c r="DY91" s="1">
        <v>0.37797758598227149</v>
      </c>
      <c r="DZ91" s="1">
        <v>0.54847764719479497</v>
      </c>
      <c r="EA91" s="1">
        <v>0.49784813496754149</v>
      </c>
      <c r="EB91" s="1">
        <v>0.57601509235342196</v>
      </c>
      <c r="EC91" s="1">
        <v>0.6253642371466489</v>
      </c>
      <c r="ED91" s="1">
        <v>0.50043788418732993</v>
      </c>
      <c r="EE91" s="1">
        <v>0.38052083061597569</v>
      </c>
      <c r="EF91" s="1">
        <v>0.18865002593194383</v>
      </c>
      <c r="EG91" s="1">
        <v>0.4505832655076244</v>
      </c>
      <c r="EH91" s="1">
        <v>0.48892708925492678</v>
      </c>
      <c r="EI91" s="1">
        <v>0.47857192960675921</v>
      </c>
      <c r="EJ91" s="1">
        <v>0.40646147531885585</v>
      </c>
      <c r="EK91" s="1">
        <v>0.46773530170652527</v>
      </c>
      <c r="EL91" s="1">
        <v>0.27667179388190527</v>
      </c>
      <c r="EM91" s="1">
        <v>0.28001353562896325</v>
      </c>
      <c r="EN91" s="1">
        <v>0.26302978562327012</v>
      </c>
      <c r="EO91" s="1">
        <v>0.30471249946240825</v>
      </c>
      <c r="EP91" s="1">
        <v>0.44717335087225807</v>
      </c>
      <c r="EQ91" s="1">
        <v>0.26821600382225608</v>
      </c>
      <c r="ER91" s="1">
        <v>0.26779413412501918</v>
      </c>
      <c r="ES91" s="1">
        <v>0.28725969392086509</v>
      </c>
      <c r="ET91" s="1">
        <v>0.27080688404935316</v>
      </c>
      <c r="EU91" s="1">
        <v>0.44132427776825384</v>
      </c>
      <c r="EV91" s="1">
        <v>0.39038605156852502</v>
      </c>
      <c r="EW91" s="1">
        <v>0.52159124150226865</v>
      </c>
      <c r="EX91" s="1">
        <v>0.46623230944866684</v>
      </c>
      <c r="EY91" s="1">
        <v>0.33240357043026286</v>
      </c>
      <c r="EZ91" s="1">
        <v>0.33511029658812497</v>
      </c>
      <c r="FA91" s="1">
        <v>0.25574620033231932</v>
      </c>
      <c r="FB91" s="1">
        <v>0.15225731848999383</v>
      </c>
      <c r="FC91" s="1">
        <v>0.52893461278791454</v>
      </c>
      <c r="FD91" s="1">
        <v>0.4604449701429395</v>
      </c>
      <c r="FE91" s="1">
        <v>0.494469735377912</v>
      </c>
      <c r="FF91" s="1">
        <v>0.50514127550592336</v>
      </c>
      <c r="FG91" s="1">
        <v>0.44506921356700835</v>
      </c>
      <c r="FH91" s="1">
        <v>0.40343280222466332</v>
      </c>
      <c r="FI91" s="1">
        <v>0.42968540873748606</v>
      </c>
      <c r="FJ91" s="1">
        <v>0.33811610444035162</v>
      </c>
      <c r="FK91" s="1">
        <v>0.41045269748968477</v>
      </c>
      <c r="FL91" s="1">
        <v>0.32779304645056762</v>
      </c>
      <c r="FM91" s="1">
        <v>0.27667313549654027</v>
      </c>
      <c r="FN91" s="1">
        <v>0.28001276242181805</v>
      </c>
      <c r="FO91" s="1">
        <v>0.26302787109683068</v>
      </c>
      <c r="FP91" s="1">
        <v>0.30470806684282703</v>
      </c>
      <c r="FQ91" s="1">
        <v>0.21432604056914234</v>
      </c>
      <c r="FR91" s="1">
        <v>0.36499828872583556</v>
      </c>
      <c r="FS91" s="1">
        <v>0.49073053054342075</v>
      </c>
      <c r="FT91" s="1">
        <v>0.29111988894883817</v>
      </c>
      <c r="FU91" s="1">
        <v>0.43297636455556016</v>
      </c>
      <c r="FV91" s="1">
        <v>-5.5086929711216467E-2</v>
      </c>
      <c r="FW91" s="1">
        <v>-5.516392771529402E-2</v>
      </c>
      <c r="FX91" s="1">
        <v>-5.4731044206481137E-2</v>
      </c>
      <c r="FY91" s="1">
        <v>-5.4483173696366016E-2</v>
      </c>
      <c r="FZ91" s="1">
        <v>-5.4868706706440985E-2</v>
      </c>
      <c r="GA91" s="1">
        <v>-5.5102035055277408E-2</v>
      </c>
      <c r="GB91" s="1">
        <v>2.7674452927526506E-2</v>
      </c>
      <c r="GC91" s="1">
        <v>2.8209902958271554E-2</v>
      </c>
      <c r="GD91" s="1">
        <v>2.7802810680882667E-2</v>
      </c>
      <c r="GE91" s="1">
        <v>1.7173128577731738E-3</v>
      </c>
      <c r="GF91" s="1">
        <v>2.8656316717190856E-2</v>
      </c>
      <c r="GG91" s="1">
        <v>2.867796074589889E-2</v>
      </c>
      <c r="GH91" s="1">
        <v>3.0193018283562363E-2</v>
      </c>
      <c r="GI91" s="1">
        <v>3.0469927513574371E-2</v>
      </c>
      <c r="GJ91" s="1">
        <v>3.1726121998057001E-2</v>
      </c>
      <c r="GK91" s="1">
        <v>3.3315074576135119E-2</v>
      </c>
      <c r="GL91" s="1">
        <v>3.5837385276541192E-2</v>
      </c>
      <c r="GM91" s="1">
        <v>3.356965008768821E-2</v>
      </c>
      <c r="GN91" s="1">
        <v>3.7831294957321127E-2</v>
      </c>
      <c r="GO91" s="1">
        <v>3.6625830529641898E-2</v>
      </c>
      <c r="GP91" s="1">
        <v>3.9116207668651128E-2</v>
      </c>
      <c r="GQ91" s="1">
        <v>3.7607664900695691E-2</v>
      </c>
      <c r="GR91" s="73">
        <v>3.8747568026903725E-2</v>
      </c>
    </row>
    <row r="92" spans="1:200" x14ac:dyDescent="0.3">
      <c r="A92" s="31" t="str">
        <v>IP</v>
      </c>
      <c r="B92" s="72">
        <v>0.26327803626361751</v>
      </c>
      <c r="C92" s="1">
        <v>0.35432602951213998</v>
      </c>
      <c r="D92" s="1">
        <v>0.40055230389374974</v>
      </c>
      <c r="E92" s="1">
        <v>0.26968191222717908</v>
      </c>
      <c r="F92" s="1">
        <v>0.33986457192213881</v>
      </c>
      <c r="G92" s="1">
        <v>0.51548851846185417</v>
      </c>
      <c r="H92" s="1">
        <v>0.4582683676931345</v>
      </c>
      <c r="I92" s="1">
        <v>0.35822145500411479</v>
      </c>
      <c r="J92" s="1">
        <v>0.34990994226913452</v>
      </c>
      <c r="K92" s="1">
        <v>0.36837173047057986</v>
      </c>
      <c r="L92" s="1">
        <v>0.20842441079848772</v>
      </c>
      <c r="M92" s="1">
        <v>0.15414851722217207</v>
      </c>
      <c r="N92" s="1">
        <v>0.60526209542166332</v>
      </c>
      <c r="O92" s="1">
        <v>0.40358349188802495</v>
      </c>
      <c r="P92" s="1">
        <v>0.36835594779835051</v>
      </c>
      <c r="Q92" s="1">
        <v>0.46056771221395953</v>
      </c>
      <c r="R92" s="1">
        <v>0.65810604218353186</v>
      </c>
      <c r="S92" s="1">
        <v>0.12738993425632036</v>
      </c>
      <c r="T92" s="1">
        <v>0.17115144002889679</v>
      </c>
      <c r="U92" s="1">
        <v>0.45634249664223819</v>
      </c>
      <c r="V92" s="1">
        <v>0.43595371682088213</v>
      </c>
      <c r="W92" s="1">
        <v>0.50265781761105721</v>
      </c>
      <c r="X92" s="1">
        <v>0.12189927677097401</v>
      </c>
      <c r="Y92" s="1">
        <v>0.2697199334014741</v>
      </c>
      <c r="Z92" s="1">
        <v>0.11876233677998906</v>
      </c>
      <c r="AA92" s="1">
        <v>0.30203096039984295</v>
      </c>
      <c r="AB92" s="1">
        <v>-3.2370651822875574E-2</v>
      </c>
      <c r="AC92" s="1">
        <v>0.46352912114973099</v>
      </c>
      <c r="AD92" s="1">
        <v>0.20931352261028641</v>
      </c>
      <c r="AE92" s="1">
        <v>-0.11450007472029662</v>
      </c>
      <c r="AF92" s="1">
        <v>0.45822229434544137</v>
      </c>
      <c r="AG92" s="1">
        <v>0.3037566496515855</v>
      </c>
      <c r="AH92" s="1">
        <v>0.31212004627885487</v>
      </c>
      <c r="AI92" s="1">
        <v>0.31651959006685426</v>
      </c>
      <c r="AJ92" s="1">
        <v>0.41231070331048886</v>
      </c>
      <c r="AK92" s="1">
        <v>0.47052348455117898</v>
      </c>
      <c r="AL92" s="1">
        <v>0.36806892710780909</v>
      </c>
      <c r="AM92" s="1">
        <v>0.14593396841883749</v>
      </c>
      <c r="AN92" s="1">
        <v>0.52600635687484654</v>
      </c>
      <c r="AO92" s="1">
        <v>0.48169323804012804</v>
      </c>
      <c r="AP92" s="1">
        <v>0.47568575772721899</v>
      </c>
      <c r="AQ92" s="1">
        <v>0.1001539430231452</v>
      </c>
      <c r="AR92" s="1">
        <v>0.42876193328907991</v>
      </c>
      <c r="AS92" s="1">
        <v>0.43510928478488897</v>
      </c>
      <c r="AT92" s="1">
        <v>0.54050308778443046</v>
      </c>
      <c r="AU92" s="1">
        <v>0.25832232498329716</v>
      </c>
      <c r="AV92" s="1">
        <v>0.28242047063506587</v>
      </c>
      <c r="AW92" s="1">
        <v>0.47083454470492186</v>
      </c>
      <c r="AX92" s="1">
        <v>0.21061960561468482</v>
      </c>
      <c r="AY92" s="1">
        <v>0.34791377221022307</v>
      </c>
      <c r="AZ92" s="1">
        <v>0.59244475421059262</v>
      </c>
      <c r="BA92" s="1">
        <v>0.48402567106631961</v>
      </c>
      <c r="BB92" s="1">
        <v>0.40849530716598215</v>
      </c>
      <c r="BC92" s="1">
        <v>0.47619242736556489</v>
      </c>
      <c r="BD92" s="1">
        <v>0.56606304740726932</v>
      </c>
      <c r="BE92" s="1">
        <v>0.45081919950134236</v>
      </c>
      <c r="BF92" s="1">
        <v>0.56482527050544862</v>
      </c>
      <c r="BG92" s="1">
        <v>0.36218253371646952</v>
      </c>
      <c r="BH92" s="1">
        <v>0.53748834364277231</v>
      </c>
      <c r="BI92" s="1">
        <v>0.21036993272608351</v>
      </c>
      <c r="BJ92" s="1">
        <v>0.56781211797184317</v>
      </c>
      <c r="BK92" s="1">
        <v>0.46399383878273193</v>
      </c>
      <c r="BL92" s="1">
        <v>0.50953501693643244</v>
      </c>
      <c r="BM92" s="1">
        <v>0.55935037570377322</v>
      </c>
      <c r="BN92" s="1">
        <v>0.39358002937540759</v>
      </c>
      <c r="BO92" s="1">
        <v>0.43113402318235594</v>
      </c>
      <c r="BP92" s="1">
        <v>0.42380929724091604</v>
      </c>
      <c r="BQ92" s="1">
        <v>0.39235586324304056</v>
      </c>
      <c r="BR92" s="1">
        <v>0.13368783847529861</v>
      </c>
      <c r="BS92" s="1">
        <v>0.44042117561567395</v>
      </c>
      <c r="BT92" s="1">
        <v>0.54479084542565304</v>
      </c>
      <c r="BU92" s="1">
        <v>0.38950664062912299</v>
      </c>
      <c r="BV92" s="1">
        <v>0.3244772325917934</v>
      </c>
      <c r="BW92" s="1">
        <v>0.30256417480502068</v>
      </c>
      <c r="BX92" s="1">
        <v>3.6284344170013826E-2</v>
      </c>
      <c r="BY92" s="1">
        <v>0.32086236605216745</v>
      </c>
      <c r="BZ92" s="1">
        <v>0.33240995331274342</v>
      </c>
      <c r="CA92" s="1">
        <v>0.43937761500008454</v>
      </c>
      <c r="CB92" s="1">
        <v>0.55773672210928471</v>
      </c>
      <c r="CC92" s="1">
        <v>0.28922320704470883</v>
      </c>
      <c r="CD92" s="1">
        <v>0.29569022158691582</v>
      </c>
      <c r="CE92" s="1">
        <v>6.8080374384003522E-2</v>
      </c>
      <c r="CF92" s="1">
        <v>0.54622819176248583</v>
      </c>
      <c r="CG92" s="1">
        <v>0.71146499744558878</v>
      </c>
      <c r="CH92" s="1">
        <v>0.61246018907490962</v>
      </c>
      <c r="CI92" s="1">
        <v>0.63913136477269572</v>
      </c>
      <c r="CJ92" s="1">
        <v>0.54525811543427305</v>
      </c>
      <c r="CK92" s="1">
        <v>0.3134781105149832</v>
      </c>
      <c r="CL92" s="1">
        <v>0.54157789898513853</v>
      </c>
      <c r="CM92" s="1">
        <v>0.37512856991243282</v>
      </c>
      <c r="CN92" s="1">
        <v>1</v>
      </c>
      <c r="CO92" s="1">
        <v>0.34955410195643144</v>
      </c>
      <c r="CP92" s="1">
        <v>0.3806032817713238</v>
      </c>
      <c r="CQ92" s="1">
        <v>0.43856156553439501</v>
      </c>
      <c r="CR92" s="1">
        <v>0.54506075998185766</v>
      </c>
      <c r="CS92" s="1">
        <v>0.57219416218791874</v>
      </c>
      <c r="CT92" s="1">
        <v>0.43903901700732162</v>
      </c>
      <c r="CU92" s="1">
        <v>0.57381023371277007</v>
      </c>
      <c r="CV92" s="1">
        <v>0.46398425270552596</v>
      </c>
      <c r="CW92" s="1">
        <v>0.54361028280846868</v>
      </c>
      <c r="CX92" s="1">
        <v>0.58410017314129004</v>
      </c>
      <c r="CY92" s="1">
        <v>0.29465125740574316</v>
      </c>
      <c r="CZ92" s="1">
        <v>0.45603600601041466</v>
      </c>
      <c r="DA92" s="1">
        <v>0.4206352742058676</v>
      </c>
      <c r="DB92" s="1">
        <v>0.19821065900803342</v>
      </c>
      <c r="DC92" s="1">
        <v>0.40891015044534795</v>
      </c>
      <c r="DD92" s="1">
        <v>0.40459367609463337</v>
      </c>
      <c r="DE92" s="1">
        <v>0.37282204060072838</v>
      </c>
      <c r="DF92" s="1">
        <v>0.40996608624822228</v>
      </c>
      <c r="DG92" s="1">
        <v>0.46652064727273918</v>
      </c>
      <c r="DH92" s="1">
        <v>0.45217407466264969</v>
      </c>
      <c r="DI92" s="1">
        <v>0.53931830633454669</v>
      </c>
      <c r="DJ92" s="1">
        <v>0.32020282983736381</v>
      </c>
      <c r="DK92" s="1">
        <v>0.56971524960226028</v>
      </c>
      <c r="DL92" s="1">
        <v>0.55545573337526322</v>
      </c>
      <c r="DM92" s="1">
        <v>0.26517765899042972</v>
      </c>
      <c r="DN92" s="1">
        <v>0.52991537956373214</v>
      </c>
      <c r="DO92" s="1">
        <v>0.50033360381454017</v>
      </c>
      <c r="DP92" s="1">
        <v>0.41221053208496355</v>
      </c>
      <c r="DQ92" s="1">
        <v>0.3896645623720984</v>
      </c>
      <c r="DR92" s="1">
        <v>0.45218049016283984</v>
      </c>
      <c r="DS92" s="1">
        <v>0.54806381321584929</v>
      </c>
      <c r="DT92" s="1">
        <v>0.46640052474393123</v>
      </c>
      <c r="DU92" s="1">
        <v>0.44882706760981317</v>
      </c>
      <c r="DV92" s="1">
        <v>0.34875507316857124</v>
      </c>
      <c r="DW92" s="1">
        <v>0.39002653905997053</v>
      </c>
      <c r="DX92" s="1">
        <v>0.55662214702951696</v>
      </c>
      <c r="DY92" s="1">
        <v>0.55606055799521237</v>
      </c>
      <c r="DZ92" s="1">
        <v>0.47900113117413529</v>
      </c>
      <c r="EA92" s="1">
        <v>0.45418222081946058</v>
      </c>
      <c r="EB92" s="1">
        <v>0.40279229046070997</v>
      </c>
      <c r="EC92" s="1">
        <v>0.4874645991281511</v>
      </c>
      <c r="ED92" s="1">
        <v>0.41298258352090972</v>
      </c>
      <c r="EE92" s="1">
        <v>0.38715757374741605</v>
      </c>
      <c r="EF92" s="1">
        <v>0.55789166946116509</v>
      </c>
      <c r="EG92" s="1">
        <v>0.60658012918067783</v>
      </c>
      <c r="EH92" s="1">
        <v>0.43646826335551281</v>
      </c>
      <c r="EI92" s="1">
        <v>0.28292716560461417</v>
      </c>
      <c r="EJ92" s="1">
        <v>0.40596993897990774</v>
      </c>
      <c r="EK92" s="1">
        <v>0.47867883425406454</v>
      </c>
      <c r="EL92" s="1">
        <v>0.4614462625438922</v>
      </c>
      <c r="EM92" s="1">
        <v>0.44678887483048374</v>
      </c>
      <c r="EN92" s="1">
        <v>0.45091817546857893</v>
      </c>
      <c r="EO92" s="1">
        <v>0.49234618356712401</v>
      </c>
      <c r="EP92" s="1">
        <v>0.4702503811131713</v>
      </c>
      <c r="EQ92" s="1">
        <v>0.45094144607549685</v>
      </c>
      <c r="ER92" s="1">
        <v>0.43858130215942448</v>
      </c>
      <c r="ES92" s="1">
        <v>0.449000813487067</v>
      </c>
      <c r="ET92" s="1">
        <v>0.43853708416483472</v>
      </c>
      <c r="EU92" s="1">
        <v>0.54779399726096323</v>
      </c>
      <c r="EV92" s="1">
        <v>0.5867189271790646</v>
      </c>
      <c r="EW92" s="1">
        <v>0.42853932375724535</v>
      </c>
      <c r="EX92" s="1">
        <v>0.40987657729926907</v>
      </c>
      <c r="EY92" s="1">
        <v>0.44138260448024952</v>
      </c>
      <c r="EZ92" s="1">
        <v>0.51021571384998721</v>
      </c>
      <c r="FA92" s="1">
        <v>0.44665968657864652</v>
      </c>
      <c r="FB92" s="1">
        <v>0.36963913539653731</v>
      </c>
      <c r="FC92" s="1">
        <v>0.57321744082837855</v>
      </c>
      <c r="FD92" s="1">
        <v>0.61509900688935237</v>
      </c>
      <c r="FE92" s="1">
        <v>0.44596726037105916</v>
      </c>
      <c r="FF92" s="1">
        <v>0.58545935027828355</v>
      </c>
      <c r="FG92" s="1">
        <v>0.45489263069926533</v>
      </c>
      <c r="FH92" s="1">
        <v>0.49806379357986358</v>
      </c>
      <c r="FI92" s="1">
        <v>0.54284632150333112</v>
      </c>
      <c r="FJ92" s="1">
        <v>0.46170475390754706</v>
      </c>
      <c r="FK92" s="1">
        <v>0.5016388728181761</v>
      </c>
      <c r="FL92" s="1">
        <v>0.32349508178686587</v>
      </c>
      <c r="FM92" s="1">
        <v>0.46144446154365554</v>
      </c>
      <c r="FN92" s="1">
        <v>0.44679159174866667</v>
      </c>
      <c r="FO92" s="1">
        <v>0.45091603710699651</v>
      </c>
      <c r="FP92" s="1">
        <v>0.49234523282101139</v>
      </c>
      <c r="FQ92" s="1">
        <v>0.32969670227480352</v>
      </c>
      <c r="FR92" s="1">
        <v>0.49871330934330105</v>
      </c>
      <c r="FS92" s="1">
        <v>0.58900399722796359</v>
      </c>
      <c r="FT92" s="1">
        <v>0.3607569301050168</v>
      </c>
      <c r="FU92" s="1">
        <v>0.43993884189506538</v>
      </c>
      <c r="FV92" s="1">
        <v>-1.6685878451895248E-2</v>
      </c>
      <c r="FW92" s="1">
        <v>-1.6840914787219375E-2</v>
      </c>
      <c r="FX92" s="1">
        <v>-1.6637155485792587E-2</v>
      </c>
      <c r="FY92" s="1">
        <v>-1.6834438231451226E-2</v>
      </c>
      <c r="FZ92" s="1">
        <v>-1.68295510409463E-2</v>
      </c>
      <c r="GA92" s="1">
        <v>-1.6879733641303893E-2</v>
      </c>
      <c r="GB92" s="1">
        <v>7.8167139323800622E-2</v>
      </c>
      <c r="GC92" s="1">
        <v>7.8748843303620628E-2</v>
      </c>
      <c r="GD92" s="1">
        <v>7.8339850601216648E-2</v>
      </c>
      <c r="GE92" s="1">
        <v>3.8623482420404386E-2</v>
      </c>
      <c r="GF92" s="1">
        <v>7.9248886799345941E-2</v>
      </c>
      <c r="GG92" s="1">
        <v>7.8674694373406351E-2</v>
      </c>
      <c r="GH92" s="1">
        <v>8.0768238974542619E-2</v>
      </c>
      <c r="GI92" s="1">
        <v>8.1095982748728451E-2</v>
      </c>
      <c r="GJ92" s="1">
        <v>8.2365066464076139E-2</v>
      </c>
      <c r="GK92" s="1">
        <v>8.400010806708226E-2</v>
      </c>
      <c r="GL92" s="1">
        <v>8.6486948679709033E-2</v>
      </c>
      <c r="GM92" s="1">
        <v>8.4306179558767208E-2</v>
      </c>
      <c r="GN92" s="1">
        <v>8.8528540951790691E-2</v>
      </c>
      <c r="GO92" s="1">
        <v>8.7343242111407177E-2</v>
      </c>
      <c r="GP92" s="1">
        <v>8.9231949499354937E-2</v>
      </c>
      <c r="GQ92" s="1">
        <v>8.7689037229790309E-2</v>
      </c>
      <c r="GR92" s="73">
        <v>8.8840094134276765E-2</v>
      </c>
    </row>
    <row r="93" spans="1:200" x14ac:dyDescent="0.3">
      <c r="A93" s="31" t="str">
        <v>ALB</v>
      </c>
      <c r="B93" s="72">
        <v>0.2367388524109727</v>
      </c>
      <c r="C93" s="1">
        <v>0.27281549795320698</v>
      </c>
      <c r="D93" s="1">
        <v>0.20751869901563799</v>
      </c>
      <c r="E93" s="1">
        <v>0.36318452012973657</v>
      </c>
      <c r="F93" s="1">
        <v>0.4103789609895967</v>
      </c>
      <c r="G93" s="1">
        <v>0.40776765823775357</v>
      </c>
      <c r="H93" s="1">
        <v>0.10310143018426957</v>
      </c>
      <c r="I93" s="1">
        <v>0.41555847852248468</v>
      </c>
      <c r="J93" s="1">
        <v>0.43524426041808489</v>
      </c>
      <c r="K93" s="1">
        <v>0.22876573601768382</v>
      </c>
      <c r="L93" s="1">
        <v>0.34242930518556858</v>
      </c>
      <c r="M93" s="1">
        <v>0.3050837257439587</v>
      </c>
      <c r="N93" s="1">
        <v>0.23616907106237711</v>
      </c>
      <c r="O93" s="1">
        <v>1.2873173695652022E-2</v>
      </c>
      <c r="P93" s="1">
        <v>0.35148341075800144</v>
      </c>
      <c r="Q93" s="1">
        <v>0.44743850443927824</v>
      </c>
      <c r="R93" s="1">
        <v>0.4481590568342087</v>
      </c>
      <c r="S93" s="1">
        <v>0.28161790963063804</v>
      </c>
      <c r="T93" s="1">
        <v>6.4794155795056887E-2</v>
      </c>
      <c r="U93" s="1">
        <v>0.30425379228276883</v>
      </c>
      <c r="V93" s="1">
        <v>0.34337129413311701</v>
      </c>
      <c r="W93" s="1">
        <v>0.47773326805401556</v>
      </c>
      <c r="X93" s="1">
        <v>0.46379837612106201</v>
      </c>
      <c r="Y93" s="1">
        <v>0.27083008093275507</v>
      </c>
      <c r="Z93" s="1">
        <v>6.1274981101488803E-2</v>
      </c>
      <c r="AA93" s="1">
        <v>0.15580185534074018</v>
      </c>
      <c r="AB93" s="1">
        <v>2.7092866896714519E-2</v>
      </c>
      <c r="AC93" s="1">
        <v>-1.4245105816290717E-2</v>
      </c>
      <c r="AD93" s="1">
        <v>3.0650256744010791E-2</v>
      </c>
      <c r="AE93" s="1">
        <v>2.1365690982756442E-2</v>
      </c>
      <c r="AF93" s="1">
        <v>0.35424890849373097</v>
      </c>
      <c r="AG93" s="1">
        <v>0.2580743103407635</v>
      </c>
      <c r="AH93" s="1">
        <v>6.8991893676286609E-2</v>
      </c>
      <c r="AI93" s="1">
        <v>0.29788467314088185</v>
      </c>
      <c r="AJ93" s="1">
        <v>0.39097710968780452</v>
      </c>
      <c r="AK93" s="1">
        <v>0.32077405668437503</v>
      </c>
      <c r="AL93" s="1">
        <v>0.28893696249410616</v>
      </c>
      <c r="AM93" s="1">
        <v>0.58433950192478357</v>
      </c>
      <c r="AN93" s="1">
        <v>0.56318896475774405</v>
      </c>
      <c r="AO93" s="1">
        <v>0.52403473199096695</v>
      </c>
      <c r="AP93" s="1">
        <v>0.37324214685995738</v>
      </c>
      <c r="AQ93" s="1">
        <v>0.39525592324681591</v>
      </c>
      <c r="AR93" s="1">
        <v>0.46319694087768171</v>
      </c>
      <c r="AS93" s="1">
        <v>0.42127995227024739</v>
      </c>
      <c r="AT93" s="1">
        <v>0.4447752722272269</v>
      </c>
      <c r="AU93" s="1">
        <v>0.4896671149580421</v>
      </c>
      <c r="AV93" s="1">
        <v>0.32415251161859726</v>
      </c>
      <c r="AW93" s="1">
        <v>0.32924436395000317</v>
      </c>
      <c r="AX93" s="1">
        <v>2.5868045607356886E-2</v>
      </c>
      <c r="AY93" s="1">
        <v>0.23223342351221188</v>
      </c>
      <c r="AZ93" s="1">
        <v>0.42663593996735188</v>
      </c>
      <c r="BA93" s="1">
        <v>0.44336150750203768</v>
      </c>
      <c r="BB93" s="1">
        <v>0.36958740273942225</v>
      </c>
      <c r="BC93" s="1">
        <v>0.46093119735532373</v>
      </c>
      <c r="BD93" s="1">
        <v>0.21857191734663803</v>
      </c>
      <c r="BE93" s="1">
        <v>0.42303320856727827</v>
      </c>
      <c r="BF93" s="1">
        <v>0.29147381812308004</v>
      </c>
      <c r="BG93" s="1">
        <v>0.38690302629663026</v>
      </c>
      <c r="BH93" s="1">
        <v>0.52092062876819911</v>
      </c>
      <c r="BI93" s="1">
        <v>0.28903077343014044</v>
      </c>
      <c r="BJ93" s="1">
        <v>0.19659903624989647</v>
      </c>
      <c r="BK93" s="1">
        <v>0.12387168119131714</v>
      </c>
      <c r="BL93" s="1">
        <v>0.3310419502982776</v>
      </c>
      <c r="BM93" s="1">
        <v>0.33735068880060354</v>
      </c>
      <c r="BN93" s="1">
        <v>0.19671198958584138</v>
      </c>
      <c r="BO93" s="1">
        <v>0.29000576220683211</v>
      </c>
      <c r="BP93" s="1">
        <v>0.32704150459899545</v>
      </c>
      <c r="BQ93" s="1">
        <v>0.44499278997618963</v>
      </c>
      <c r="BR93" s="1">
        <v>0.6183350874989324</v>
      </c>
      <c r="BS93" s="1">
        <v>0.28550140589042677</v>
      </c>
      <c r="BT93" s="1">
        <v>0.22392418697378727</v>
      </c>
      <c r="BU93" s="1">
        <v>0.1658136906265387</v>
      </c>
      <c r="BV93" s="1">
        <v>0.25536664877512893</v>
      </c>
      <c r="BW93" s="1">
        <v>0.10094317853438597</v>
      </c>
      <c r="BX93" s="1">
        <v>-0.1388232576809901</v>
      </c>
      <c r="BY93" s="1">
        <v>-0.15301405184711495</v>
      </c>
      <c r="BZ93" s="1">
        <v>-4.0415493450805889E-2</v>
      </c>
      <c r="CA93" s="1">
        <v>0.14962897333354339</v>
      </c>
      <c r="CB93" s="1">
        <v>0.22968804124948325</v>
      </c>
      <c r="CC93" s="1">
        <v>0.19742598092309516</v>
      </c>
      <c r="CD93" s="1">
        <v>0.4219451733653779</v>
      </c>
      <c r="CE93" s="1">
        <v>8.9985639731023817E-2</v>
      </c>
      <c r="CF93" s="1">
        <v>0.25910011063518928</v>
      </c>
      <c r="CG93" s="1">
        <v>0.4695862213039485</v>
      </c>
      <c r="CH93" s="1">
        <v>0.42640818057477375</v>
      </c>
      <c r="CI93" s="1">
        <v>0.47022356758596873</v>
      </c>
      <c r="CJ93" s="1">
        <v>0.49642514341665878</v>
      </c>
      <c r="CK93" s="1">
        <v>3.2600394434953002E-2</v>
      </c>
      <c r="CL93" s="1">
        <v>0.31919982639687594</v>
      </c>
      <c r="CM93" s="1">
        <v>0.40838360443596644</v>
      </c>
      <c r="CN93" s="1">
        <v>0.34955410195643144</v>
      </c>
      <c r="CO93" s="1">
        <v>1</v>
      </c>
      <c r="CP93" s="1">
        <v>0.45162636327292743</v>
      </c>
      <c r="CQ93" s="1">
        <v>0.34088925215139076</v>
      </c>
      <c r="CR93" s="1">
        <v>0.4981567410343265</v>
      </c>
      <c r="CS93" s="1">
        <v>0.49010323037949571</v>
      </c>
      <c r="CT93" s="1">
        <v>0.46549197623801603</v>
      </c>
      <c r="CU93" s="1">
        <v>0.46354005223805483</v>
      </c>
      <c r="CV93" s="1">
        <v>0.43162081284527709</v>
      </c>
      <c r="CW93" s="1">
        <v>0.39484595711468468</v>
      </c>
      <c r="CX93" s="1">
        <v>0.49847532181958343</v>
      </c>
      <c r="CY93" s="1">
        <v>0.38848863463550376</v>
      </c>
      <c r="CZ93" s="1">
        <v>0.3534653481928709</v>
      </c>
      <c r="DA93" s="1">
        <v>0.34689934637509695</v>
      </c>
      <c r="DB93" s="1">
        <v>0.22732619451517266</v>
      </c>
      <c r="DC93" s="1">
        <v>0.27647150327681413</v>
      </c>
      <c r="DD93" s="1">
        <v>0.39732326774318999</v>
      </c>
      <c r="DE93" s="1">
        <v>0.38974674582699714</v>
      </c>
      <c r="DF93" s="1">
        <v>0.39757513807313083</v>
      </c>
      <c r="DG93" s="1">
        <v>0.44078758706228477</v>
      </c>
      <c r="DH93" s="1">
        <v>0.40827966420362427</v>
      </c>
      <c r="DI93" s="1">
        <v>0.39485790689120176</v>
      </c>
      <c r="DJ93" s="1">
        <v>0.4876803429901474</v>
      </c>
      <c r="DK93" s="1">
        <v>0.46835761844882745</v>
      </c>
      <c r="DL93" s="1">
        <v>0.33400481128213216</v>
      </c>
      <c r="DM93" s="1">
        <v>0.27897043256620913</v>
      </c>
      <c r="DN93" s="1">
        <v>0.47666980507894097</v>
      </c>
      <c r="DO93" s="1">
        <v>0.43613477484204732</v>
      </c>
      <c r="DP93" s="1">
        <v>0.46309940456908688</v>
      </c>
      <c r="DQ93" s="1">
        <v>0.43788955511266336</v>
      </c>
      <c r="DR93" s="1">
        <v>0.47598261615395965</v>
      </c>
      <c r="DS93" s="1">
        <v>0.47746928088317059</v>
      </c>
      <c r="DT93" s="1">
        <v>0.31291107502725407</v>
      </c>
      <c r="DU93" s="1">
        <v>0.40422006450256315</v>
      </c>
      <c r="DV93" s="1">
        <v>0.11827179748939849</v>
      </c>
      <c r="DW93" s="1">
        <v>0.17014015076811567</v>
      </c>
      <c r="DX93" s="1">
        <v>0.41822831123658188</v>
      </c>
      <c r="DY93" s="1">
        <v>0.42974832435277577</v>
      </c>
      <c r="DZ93" s="1">
        <v>0.47460340379129734</v>
      </c>
      <c r="EA93" s="1">
        <v>0.43602482117897517</v>
      </c>
      <c r="EB93" s="1">
        <v>0.43820848141235841</v>
      </c>
      <c r="EC93" s="1">
        <v>0.44051676925364802</v>
      </c>
      <c r="ED93" s="1">
        <v>0.40701273735959442</v>
      </c>
      <c r="EE93" s="1">
        <v>0.30359908029123628</v>
      </c>
      <c r="EF93" s="1">
        <v>0.28227925331143905</v>
      </c>
      <c r="EG93" s="1">
        <v>0.29869836704401698</v>
      </c>
      <c r="EH93" s="1">
        <v>0.43621130873402181</v>
      </c>
      <c r="EI93" s="1">
        <v>0.39784219105149032</v>
      </c>
      <c r="EJ93" s="1">
        <v>0.2719574523848482</v>
      </c>
      <c r="EK93" s="1">
        <v>0.42074503704812</v>
      </c>
      <c r="EL93" s="1">
        <v>0.21997125086834482</v>
      </c>
      <c r="EM93" s="1">
        <v>0.21260645923165603</v>
      </c>
      <c r="EN93" s="1">
        <v>0.21475000352089263</v>
      </c>
      <c r="EO93" s="1">
        <v>0.26576635902735712</v>
      </c>
      <c r="EP93" s="1">
        <v>0.50173087722787946</v>
      </c>
      <c r="EQ93" s="1">
        <v>0.18038964728377319</v>
      </c>
      <c r="ER93" s="1">
        <v>0.19035041344239431</v>
      </c>
      <c r="ES93" s="1">
        <v>0.21708694517286381</v>
      </c>
      <c r="ET93" s="1">
        <v>0.2117943321618003</v>
      </c>
      <c r="EU93" s="1">
        <v>0.48842454958436038</v>
      </c>
      <c r="EV93" s="1">
        <v>0.35871809066816168</v>
      </c>
      <c r="EW93" s="1">
        <v>0.44186581315255175</v>
      </c>
      <c r="EX93" s="1">
        <v>0.43198727126913899</v>
      </c>
      <c r="EY93" s="1">
        <v>0.32799884556437064</v>
      </c>
      <c r="EZ93" s="1">
        <v>0.3769147200945947</v>
      </c>
      <c r="FA93" s="1">
        <v>0.34611681244538978</v>
      </c>
      <c r="FB93" s="1">
        <v>0.14590513213645084</v>
      </c>
      <c r="FC93" s="1">
        <v>0.51122343982048257</v>
      </c>
      <c r="FD93" s="1">
        <v>0.47558783864773874</v>
      </c>
      <c r="FE93" s="1">
        <v>0.51722451660785229</v>
      </c>
      <c r="FF93" s="1">
        <v>0.51328600694879201</v>
      </c>
      <c r="FG93" s="1">
        <v>0.47561117472659303</v>
      </c>
      <c r="FH93" s="1">
        <v>0.412407858264559</v>
      </c>
      <c r="FI93" s="1">
        <v>0.47168328141033805</v>
      </c>
      <c r="FJ93" s="1">
        <v>0.48294363325080064</v>
      </c>
      <c r="FK93" s="1">
        <v>0.50459573301487215</v>
      </c>
      <c r="FL93" s="1">
        <v>0.35304105137703634</v>
      </c>
      <c r="FM93" s="1">
        <v>0.21997018189593315</v>
      </c>
      <c r="FN93" s="1">
        <v>0.2126057851606854</v>
      </c>
      <c r="FO93" s="1">
        <v>0.21474977536108245</v>
      </c>
      <c r="FP93" s="1">
        <v>0.26576971594356458</v>
      </c>
      <c r="FQ93" s="1">
        <v>0.19413695170309006</v>
      </c>
      <c r="FR93" s="1">
        <v>0.33074788061658833</v>
      </c>
      <c r="FS93" s="1">
        <v>0.46363008789860854</v>
      </c>
      <c r="FT93" s="1">
        <v>0.27007034254274764</v>
      </c>
      <c r="FU93" s="1">
        <v>0.37735257774353681</v>
      </c>
      <c r="FV93" s="1">
        <v>-0.1045597772025906</v>
      </c>
      <c r="FW93" s="1">
        <v>-0.10466262500984119</v>
      </c>
      <c r="FX93" s="1">
        <v>-0.10485644248159641</v>
      </c>
      <c r="FY93" s="1">
        <v>-0.10419458219762451</v>
      </c>
      <c r="FZ93" s="1">
        <v>-0.10472278743285848</v>
      </c>
      <c r="GA93" s="1">
        <v>-0.10511241136309028</v>
      </c>
      <c r="GB93" s="1">
        <v>-1.5373989529409552E-2</v>
      </c>
      <c r="GC93" s="1">
        <v>-1.4863311080993922E-2</v>
      </c>
      <c r="GD93" s="1">
        <v>-1.5293392372142845E-2</v>
      </c>
      <c r="GE93" s="1">
        <v>-8.1771726174480322E-2</v>
      </c>
      <c r="GF93" s="1">
        <v>-1.4366876633727115E-2</v>
      </c>
      <c r="GG93" s="1">
        <v>-1.4749185839749154E-2</v>
      </c>
      <c r="GH93" s="1">
        <v>-1.2800172747841423E-2</v>
      </c>
      <c r="GI93" s="1">
        <v>-1.2490575923969321E-2</v>
      </c>
      <c r="GJ93" s="1">
        <v>-1.1262789141374687E-2</v>
      </c>
      <c r="GK93" s="1">
        <v>-9.618951127803468E-3</v>
      </c>
      <c r="GL93" s="1">
        <v>-7.0590554162310469E-3</v>
      </c>
      <c r="GM93" s="1">
        <v>-9.2751932313204933E-3</v>
      </c>
      <c r="GN93" s="1">
        <v>-4.9762591123809659E-3</v>
      </c>
      <c r="GO93" s="1">
        <v>-6.2037133265676987E-3</v>
      </c>
      <c r="GP93" s="1">
        <v>-4.1726504968838032E-3</v>
      </c>
      <c r="GQ93" s="1">
        <v>-5.6384285627052297E-3</v>
      </c>
      <c r="GR93" s="73">
        <v>-4.4791587137056809E-3</v>
      </c>
    </row>
    <row r="94" spans="1:200" x14ac:dyDescent="0.3">
      <c r="A94" s="31" t="str">
        <v>ECL</v>
      </c>
      <c r="B94" s="72">
        <v>0.54404425293151737</v>
      </c>
      <c r="C94" s="1">
        <v>0.47009800607019869</v>
      </c>
      <c r="D94" s="1">
        <v>0.34517411174814749</v>
      </c>
      <c r="E94" s="1">
        <v>0.44640255675056473</v>
      </c>
      <c r="F94" s="1">
        <v>0.53522453981319129</v>
      </c>
      <c r="G94" s="1">
        <v>0.3811745410715443</v>
      </c>
      <c r="H94" s="1">
        <v>0.42956742401394998</v>
      </c>
      <c r="I94" s="1">
        <v>0.67608119925735533</v>
      </c>
      <c r="J94" s="1">
        <v>0.47148759758523157</v>
      </c>
      <c r="K94" s="1">
        <v>0.42523197158353859</v>
      </c>
      <c r="L94" s="1">
        <v>0.45262566329414861</v>
      </c>
      <c r="M94" s="1">
        <v>0.54511912911852911</v>
      </c>
      <c r="N94" s="1">
        <v>0.38842960208820215</v>
      </c>
      <c r="O94" s="1">
        <v>0.33766401345296765</v>
      </c>
      <c r="P94" s="1">
        <v>0.42031473968572208</v>
      </c>
      <c r="Q94" s="1">
        <v>0.62185370157287712</v>
      </c>
      <c r="R94" s="1">
        <v>0.46172047082221307</v>
      </c>
      <c r="S94" s="1">
        <v>0.40053797011390829</v>
      </c>
      <c r="T94" s="1">
        <v>0.24239091248474448</v>
      </c>
      <c r="U94" s="1">
        <v>0.35179004553644366</v>
      </c>
      <c r="V94" s="1">
        <v>0.47461283722335973</v>
      </c>
      <c r="W94" s="1">
        <v>0.48183816947988334</v>
      </c>
      <c r="X94" s="1">
        <v>0.16118895033211605</v>
      </c>
      <c r="Y94" s="1">
        <v>0.35787595649537124</v>
      </c>
      <c r="Z94" s="1">
        <v>0.25722563800187564</v>
      </c>
      <c r="AA94" s="1">
        <v>0.41969181455131804</v>
      </c>
      <c r="AB94" s="1">
        <v>0.32046070844948293</v>
      </c>
      <c r="AC94" s="1">
        <v>0.20826230605478652</v>
      </c>
      <c r="AD94" s="1">
        <v>0.13371407246186298</v>
      </c>
      <c r="AE94" s="1">
        <v>-0.13793963011499119</v>
      </c>
      <c r="AF94" s="1">
        <v>0.58251608297186896</v>
      </c>
      <c r="AG94" s="1">
        <v>0.55150648002293912</v>
      </c>
      <c r="AH94" s="1">
        <v>0.448446567578486</v>
      </c>
      <c r="AI94" s="1">
        <v>0.20786030816565237</v>
      </c>
      <c r="AJ94" s="1">
        <v>0.4202616325882913</v>
      </c>
      <c r="AK94" s="1">
        <v>0.56984575992612074</v>
      </c>
      <c r="AL94" s="1">
        <v>0.53457106351845851</v>
      </c>
      <c r="AM94" s="1">
        <v>0.4100446714565229</v>
      </c>
      <c r="AN94" s="1">
        <v>0.56839032417532165</v>
      </c>
      <c r="AO94" s="1">
        <v>0.46834681687833718</v>
      </c>
      <c r="AP94" s="1">
        <v>0.52634145440401114</v>
      </c>
      <c r="AQ94" s="1">
        <v>0.53910791830004989</v>
      </c>
      <c r="AR94" s="1">
        <v>0.61862268593089664</v>
      </c>
      <c r="AS94" s="1">
        <v>0.62793207372711557</v>
      </c>
      <c r="AT94" s="1">
        <v>0.52413633813073313</v>
      </c>
      <c r="AU94" s="1">
        <v>0.422016896734421</v>
      </c>
      <c r="AV94" s="1">
        <v>0.41246479635371169</v>
      </c>
      <c r="AW94" s="1">
        <v>0.43066102447097898</v>
      </c>
      <c r="AX94" s="1">
        <v>0.33084740737766816</v>
      </c>
      <c r="AY94" s="1">
        <v>0.47850799222419443</v>
      </c>
      <c r="AZ94" s="1">
        <v>0.44306056029605517</v>
      </c>
      <c r="BA94" s="1">
        <v>0.35220316367285526</v>
      </c>
      <c r="BB94" s="1">
        <v>0.61293166262803123</v>
      </c>
      <c r="BC94" s="1">
        <v>0.69952866095194766</v>
      </c>
      <c r="BD94" s="1">
        <v>0.42938979974377062</v>
      </c>
      <c r="BE94" s="1">
        <v>0.43396335027423977</v>
      </c>
      <c r="BF94" s="1">
        <v>0.49338456367306122</v>
      </c>
      <c r="BG94" s="1">
        <v>0.43968279818304767</v>
      </c>
      <c r="BH94" s="1">
        <v>0.56649080306121991</v>
      </c>
      <c r="BI94" s="1">
        <v>0.2484804971947375</v>
      </c>
      <c r="BJ94" s="1">
        <v>0.30463422257095213</v>
      </c>
      <c r="BK94" s="1">
        <v>0.35910218455295523</v>
      </c>
      <c r="BL94" s="1">
        <v>0.44573587668128295</v>
      </c>
      <c r="BM94" s="1">
        <v>0.37315257363886062</v>
      </c>
      <c r="BN94" s="1">
        <v>0.36930874804028879</v>
      </c>
      <c r="BO94" s="1">
        <v>0.41765989528202113</v>
      </c>
      <c r="BP94" s="1">
        <v>0.42828152334299563</v>
      </c>
      <c r="BQ94" s="1">
        <v>0.24338706101516241</v>
      </c>
      <c r="BR94" s="1">
        <v>0.34523816654763673</v>
      </c>
      <c r="BS94" s="1">
        <v>0.29233325352067491</v>
      </c>
      <c r="BT94" s="1">
        <v>0.42958252471841746</v>
      </c>
      <c r="BU94" s="1">
        <v>0.49267566569729487</v>
      </c>
      <c r="BV94" s="1">
        <v>0.52613790578891095</v>
      </c>
      <c r="BW94" s="1">
        <v>0.4130842802495156</v>
      </c>
      <c r="BX94" s="1">
        <v>0.13130294237142467</v>
      </c>
      <c r="BY94" s="1">
        <v>0.38559817093515303</v>
      </c>
      <c r="BZ94" s="1">
        <v>0.49099255618923382</v>
      </c>
      <c r="CA94" s="1">
        <v>0.35470084486982123</v>
      </c>
      <c r="CB94" s="1">
        <v>0.30521835414365989</v>
      </c>
      <c r="CC94" s="1">
        <v>0.21234771556190316</v>
      </c>
      <c r="CD94" s="1">
        <v>0.4827240102008078</v>
      </c>
      <c r="CE94" s="1">
        <v>0.36334406651685802</v>
      </c>
      <c r="CF94" s="1">
        <v>0.43460565425856007</v>
      </c>
      <c r="CG94" s="1">
        <v>0.53151202055680635</v>
      </c>
      <c r="CH94" s="1">
        <v>0.48232472035830326</v>
      </c>
      <c r="CI94" s="1">
        <v>0.50328887838877556</v>
      </c>
      <c r="CJ94" s="1">
        <v>0.47117493728392162</v>
      </c>
      <c r="CK94" s="1">
        <v>0.12351106584741743</v>
      </c>
      <c r="CL94" s="1">
        <v>0.49349594900409671</v>
      </c>
      <c r="CM94" s="1">
        <v>0.47586663310480204</v>
      </c>
      <c r="CN94" s="1">
        <v>0.3806032817713238</v>
      </c>
      <c r="CO94" s="1">
        <v>0.45162636327292743</v>
      </c>
      <c r="CP94" s="1">
        <v>0.99999999999999989</v>
      </c>
      <c r="CQ94" s="1">
        <v>0.40050372104250692</v>
      </c>
      <c r="CR94" s="1">
        <v>0.56356266587764514</v>
      </c>
      <c r="CS94" s="1">
        <v>0.50347889270021551</v>
      </c>
      <c r="CT94" s="1">
        <v>0.42635478672308963</v>
      </c>
      <c r="CU94" s="1">
        <v>0.48830638596156029</v>
      </c>
      <c r="CV94" s="1">
        <v>0.40751036605106111</v>
      </c>
      <c r="CW94" s="1">
        <v>0.44194347903249281</v>
      </c>
      <c r="CX94" s="1">
        <v>0.61828690391503394</v>
      </c>
      <c r="CY94" s="1">
        <v>0.34214236882978327</v>
      </c>
      <c r="CZ94" s="1">
        <v>0.65133525878387211</v>
      </c>
      <c r="DA94" s="1">
        <v>0.61770208109528768</v>
      </c>
      <c r="DB94" s="1">
        <v>0.50180321908035963</v>
      </c>
      <c r="DC94" s="1">
        <v>0.27364877610846233</v>
      </c>
      <c r="DD94" s="1">
        <v>0.4068411197932566</v>
      </c>
      <c r="DE94" s="1">
        <v>0.37495892035349804</v>
      </c>
      <c r="DF94" s="1">
        <v>0.34407663970314067</v>
      </c>
      <c r="DG94" s="1">
        <v>0.34912617412250324</v>
      </c>
      <c r="DH94" s="1">
        <v>0.34558128169586755</v>
      </c>
      <c r="DI94" s="1">
        <v>0.37019075922442357</v>
      </c>
      <c r="DJ94" s="1">
        <v>0.10759907374865199</v>
      </c>
      <c r="DK94" s="1">
        <v>0.48496753533199427</v>
      </c>
      <c r="DL94" s="1">
        <v>0.48127573903467963</v>
      </c>
      <c r="DM94" s="1">
        <v>8.6679338874469797E-2</v>
      </c>
      <c r="DN94" s="1">
        <v>0.5608833459608521</v>
      </c>
      <c r="DO94" s="1">
        <v>0.58997546631897335</v>
      </c>
      <c r="DP94" s="1">
        <v>0.64848085598661531</v>
      </c>
      <c r="DQ94" s="1">
        <v>0.61139597027315407</v>
      </c>
      <c r="DR94" s="1">
        <v>0.46047956138740231</v>
      </c>
      <c r="DS94" s="1">
        <v>0.42706421258710459</v>
      </c>
      <c r="DT94" s="1">
        <v>0.4786657606874789</v>
      </c>
      <c r="DU94" s="1">
        <v>0.56566040439235654</v>
      </c>
      <c r="DV94" s="1">
        <v>0.35375482344929265</v>
      </c>
      <c r="DW94" s="1">
        <v>0.34820187907979244</v>
      </c>
      <c r="DX94" s="1">
        <v>0.5224745186846399</v>
      </c>
      <c r="DY94" s="1">
        <v>0.48342133556041073</v>
      </c>
      <c r="DZ94" s="1">
        <v>0.47128030248352554</v>
      </c>
      <c r="EA94" s="1">
        <v>0.43152747309443801</v>
      </c>
      <c r="EB94" s="1">
        <v>0.45084287992019334</v>
      </c>
      <c r="EC94" s="1">
        <v>0.62800456532683024</v>
      </c>
      <c r="ED94" s="1">
        <v>0.51130379623819477</v>
      </c>
      <c r="EE94" s="1">
        <v>0.32799489613273375</v>
      </c>
      <c r="EF94" s="1">
        <v>0.41893008885554539</v>
      </c>
      <c r="EG94" s="1">
        <v>0.45670652179666388</v>
      </c>
      <c r="EH94" s="1">
        <v>0.51699331056735731</v>
      </c>
      <c r="EI94" s="1">
        <v>0.48127638985878884</v>
      </c>
      <c r="EJ94" s="1">
        <v>0.2153806949295628</v>
      </c>
      <c r="EK94" s="1">
        <v>0.48956763117213209</v>
      </c>
      <c r="EL94" s="1">
        <v>0.2951631162857159</v>
      </c>
      <c r="EM94" s="1">
        <v>0.28406901666534434</v>
      </c>
      <c r="EN94" s="1">
        <v>0.29972110092735021</v>
      </c>
      <c r="EO94" s="1">
        <v>0.42748860508046443</v>
      </c>
      <c r="EP94" s="1">
        <v>0.36286101489082112</v>
      </c>
      <c r="EQ94" s="1">
        <v>0.28528958587332581</v>
      </c>
      <c r="ER94" s="1">
        <v>0.27731406584574098</v>
      </c>
      <c r="ES94" s="1">
        <v>0.30085338624991548</v>
      </c>
      <c r="ET94" s="1">
        <v>0.30741597703325751</v>
      </c>
      <c r="EU94" s="1">
        <v>0.47379285260176363</v>
      </c>
      <c r="EV94" s="1">
        <v>0.47814686126061035</v>
      </c>
      <c r="EW94" s="1">
        <v>0.36961523297290905</v>
      </c>
      <c r="EX94" s="1">
        <v>0.57263990788426611</v>
      </c>
      <c r="EY94" s="1">
        <v>0.37241243541193619</v>
      </c>
      <c r="EZ94" s="1">
        <v>0.41789839917351052</v>
      </c>
      <c r="FA94" s="1">
        <v>0.3714011833287732</v>
      </c>
      <c r="FB94" s="1">
        <v>0.21644178770945036</v>
      </c>
      <c r="FC94" s="1">
        <v>0.45111785173194463</v>
      </c>
      <c r="FD94" s="1">
        <v>0.53008358012539258</v>
      </c>
      <c r="FE94" s="1">
        <v>0.39751937502667789</v>
      </c>
      <c r="FF94" s="1">
        <v>0.58245184822569596</v>
      </c>
      <c r="FG94" s="1">
        <v>0.46277334936235925</v>
      </c>
      <c r="FH94" s="1">
        <v>0.53161816483751101</v>
      </c>
      <c r="FI94" s="1">
        <v>0.59479720388891</v>
      </c>
      <c r="FJ94" s="1">
        <v>0.43715176826456564</v>
      </c>
      <c r="FK94" s="1">
        <v>0.33931648714543439</v>
      </c>
      <c r="FL94" s="1">
        <v>0.45027813425211194</v>
      </c>
      <c r="FM94" s="1">
        <v>0.29516261315095588</v>
      </c>
      <c r="FN94" s="1">
        <v>0.28406758866151027</v>
      </c>
      <c r="FO94" s="1">
        <v>0.29972364598484874</v>
      </c>
      <c r="FP94" s="1">
        <v>0.42748548791990998</v>
      </c>
      <c r="FQ94" s="1">
        <v>0.22871564751008749</v>
      </c>
      <c r="FR94" s="1">
        <v>0.37801280177102481</v>
      </c>
      <c r="FS94" s="1">
        <v>0.44188820782992289</v>
      </c>
      <c r="FT94" s="1">
        <v>0.21289187827778011</v>
      </c>
      <c r="FU94" s="1">
        <v>0.4016088481602082</v>
      </c>
      <c r="FV94" s="1">
        <v>-8.7704374198260465E-2</v>
      </c>
      <c r="FW94" s="1">
        <v>-8.8052312329780308E-2</v>
      </c>
      <c r="FX94" s="1">
        <v>-8.7599596200722288E-2</v>
      </c>
      <c r="FY94" s="1">
        <v>-8.8182460962052261E-2</v>
      </c>
      <c r="FZ94" s="1">
        <v>-8.7892042189758948E-2</v>
      </c>
      <c r="GA94" s="1">
        <v>-8.8768552887789356E-2</v>
      </c>
      <c r="GB94" s="1">
        <v>3.3771538998592719E-2</v>
      </c>
      <c r="GC94" s="1">
        <v>3.4391730995300594E-2</v>
      </c>
      <c r="GD94" s="1">
        <v>3.3931646765288793E-2</v>
      </c>
      <c r="GE94" s="1">
        <v>-2.5094913739969121E-2</v>
      </c>
      <c r="GF94" s="1">
        <v>3.4884513808396168E-2</v>
      </c>
      <c r="GG94" s="1">
        <v>3.4616297244614389E-2</v>
      </c>
      <c r="GH94" s="1">
        <v>3.6508769633901227E-2</v>
      </c>
      <c r="GI94" s="1">
        <v>3.6799895434235175E-2</v>
      </c>
      <c r="GJ94" s="1">
        <v>3.8108174362884897E-2</v>
      </c>
      <c r="GK94" s="1">
        <v>3.9793840214772232E-2</v>
      </c>
      <c r="GL94" s="1">
        <v>4.2432536694001509E-2</v>
      </c>
      <c r="GM94" s="1">
        <v>4.0100314117129748E-2</v>
      </c>
      <c r="GN94" s="1">
        <v>4.4625613056782483E-2</v>
      </c>
      <c r="GO94" s="1">
        <v>4.334537466196324E-2</v>
      </c>
      <c r="GP94" s="1">
        <v>4.5587764426641406E-2</v>
      </c>
      <c r="GQ94" s="1">
        <v>4.403796306183419E-2</v>
      </c>
      <c r="GR94" s="73">
        <v>4.5241009748658308E-2</v>
      </c>
    </row>
    <row r="95" spans="1:200" x14ac:dyDescent="0.3">
      <c r="A95" s="31" t="str">
        <v>X</v>
      </c>
      <c r="B95" s="72">
        <v>0.26717428748541278</v>
      </c>
      <c r="C95" s="1">
        <v>0.24689016374068895</v>
      </c>
      <c r="D95" s="1">
        <v>0.30125811629791249</v>
      </c>
      <c r="E95" s="1">
        <v>0.2628741562158361</v>
      </c>
      <c r="F95" s="1">
        <v>0.29034431285536266</v>
      </c>
      <c r="G95" s="1">
        <v>0.27145726462527792</v>
      </c>
      <c r="H95" s="1">
        <v>0.19958735417789883</v>
      </c>
      <c r="I95" s="1">
        <v>0.47571476614434022</v>
      </c>
      <c r="J95" s="1">
        <v>0.33787009095085352</v>
      </c>
      <c r="K95" s="1">
        <v>0.19475269387672106</v>
      </c>
      <c r="L95" s="1">
        <v>0.25973887974127863</v>
      </c>
      <c r="M95" s="1">
        <v>0.31083924806648755</v>
      </c>
      <c r="N95" s="1">
        <v>0.22283067528729048</v>
      </c>
      <c r="O95" s="1">
        <v>0.15130437426648008</v>
      </c>
      <c r="P95" s="1">
        <v>0.36932617202755569</v>
      </c>
      <c r="Q95" s="1">
        <v>0.43045058707817258</v>
      </c>
      <c r="R95" s="1">
        <v>0.3887282382109713</v>
      </c>
      <c r="S95" s="1">
        <v>0.22388131026170188</v>
      </c>
      <c r="T95" s="1">
        <v>0.20035859780482304</v>
      </c>
      <c r="U95" s="1">
        <v>0.17964030485673954</v>
      </c>
      <c r="V95" s="1">
        <v>0.51069206388740307</v>
      </c>
      <c r="W95" s="1">
        <v>0.56841870342723788</v>
      </c>
      <c r="X95" s="1">
        <v>0.37741262158679589</v>
      </c>
      <c r="Y95" s="1">
        <v>0.18607847211616493</v>
      </c>
      <c r="Z95" s="1">
        <v>0.20367553158654586</v>
      </c>
      <c r="AA95" s="1">
        <v>0.27060995202484928</v>
      </c>
      <c r="AB95" s="1">
        <v>2.611697872071957E-2</v>
      </c>
      <c r="AC95" s="1">
        <v>0.31178432536909745</v>
      </c>
      <c r="AD95" s="1">
        <v>9.4932702745806438E-2</v>
      </c>
      <c r="AE95" s="1">
        <v>-1.2853120138081995E-2</v>
      </c>
      <c r="AF95" s="1">
        <v>0.34853007551117932</v>
      </c>
      <c r="AG95" s="1">
        <v>0.28969796891516819</v>
      </c>
      <c r="AH95" s="1">
        <v>0.39501048755382712</v>
      </c>
      <c r="AI95" s="1">
        <v>0.40164110081578125</v>
      </c>
      <c r="AJ95" s="1">
        <v>0.3493243402246754</v>
      </c>
      <c r="AK95" s="1">
        <v>0.47314843569881704</v>
      </c>
      <c r="AL95" s="1">
        <v>0.45363388737827243</v>
      </c>
      <c r="AM95" s="1">
        <v>0.27229248040201515</v>
      </c>
      <c r="AN95" s="1">
        <v>0.48875042700046539</v>
      </c>
      <c r="AO95" s="1">
        <v>0.43665665860967373</v>
      </c>
      <c r="AP95" s="1">
        <v>0.38849147291893954</v>
      </c>
      <c r="AQ95" s="1">
        <v>0.40977618501025759</v>
      </c>
      <c r="AR95" s="1">
        <v>0.51751478137688911</v>
      </c>
      <c r="AS95" s="1">
        <v>0.49983293688128572</v>
      </c>
      <c r="AT95" s="1">
        <v>0.4489778456945111</v>
      </c>
      <c r="AU95" s="1">
        <v>0.28342758412610675</v>
      </c>
      <c r="AV95" s="1">
        <v>0.19102175299311158</v>
      </c>
      <c r="AW95" s="1">
        <v>0.49301266880435463</v>
      </c>
      <c r="AX95" s="1">
        <v>0.23405077547774075</v>
      </c>
      <c r="AY95" s="1">
        <v>0.38600172846576453</v>
      </c>
      <c r="AZ95" s="1">
        <v>0.55351389539170415</v>
      </c>
      <c r="BA95" s="1">
        <v>0.51709071137018148</v>
      </c>
      <c r="BB95" s="1">
        <v>0.58920946481237457</v>
      </c>
      <c r="BC95" s="1">
        <v>0.62796848514194681</v>
      </c>
      <c r="BD95" s="1">
        <v>0.33078970437060423</v>
      </c>
      <c r="BE95" s="1">
        <v>0.43693093730675731</v>
      </c>
      <c r="BF95" s="1">
        <v>0.41005844229031474</v>
      </c>
      <c r="BG95" s="1">
        <v>0.43516008603553546</v>
      </c>
      <c r="BH95" s="1">
        <v>0.68337327522425351</v>
      </c>
      <c r="BI95" s="1">
        <v>0.15824329744042245</v>
      </c>
      <c r="BJ95" s="1">
        <v>0.37059570620821997</v>
      </c>
      <c r="BK95" s="1">
        <v>0.22709556119452312</v>
      </c>
      <c r="BL95" s="1">
        <v>0.23964908533136584</v>
      </c>
      <c r="BM95" s="1">
        <v>0.54480120444456415</v>
      </c>
      <c r="BN95" s="1">
        <v>0.4032234533905068</v>
      </c>
      <c r="BO95" s="1">
        <v>0.25571620000743334</v>
      </c>
      <c r="BP95" s="1">
        <v>0.3780377640919394</v>
      </c>
      <c r="BQ95" s="1">
        <v>0.35154920345036406</v>
      </c>
      <c r="BR95" s="1">
        <v>0.33479946423495205</v>
      </c>
      <c r="BS95" s="1">
        <v>0.41930075584061755</v>
      </c>
      <c r="BT95" s="1">
        <v>0.38325430006248945</v>
      </c>
      <c r="BU95" s="1">
        <v>0.331828933113955</v>
      </c>
      <c r="BV95" s="1">
        <v>0.32022582017232881</v>
      </c>
      <c r="BW95" s="1">
        <v>0.2457650992527933</v>
      </c>
      <c r="BX95" s="1">
        <v>-3.5983571515988653E-2</v>
      </c>
      <c r="BY95" s="1">
        <v>0.18382763130834165</v>
      </c>
      <c r="BZ95" s="1">
        <v>0.13309317717782629</v>
      </c>
      <c r="CA95" s="1">
        <v>0.42644039425286034</v>
      </c>
      <c r="CB95" s="1">
        <v>0.23687598795407155</v>
      </c>
      <c r="CC95" s="1">
        <v>0.31749083101139064</v>
      </c>
      <c r="CD95" s="1">
        <v>0.29684416997720575</v>
      </c>
      <c r="CE95" s="1">
        <v>-1.5568285106130847E-2</v>
      </c>
      <c r="CF95" s="1">
        <v>0.4314916861042013</v>
      </c>
      <c r="CG95" s="1">
        <v>0.55374658672032107</v>
      </c>
      <c r="CH95" s="1">
        <v>0.57779353480139017</v>
      </c>
      <c r="CI95" s="1">
        <v>0.50556470348478377</v>
      </c>
      <c r="CJ95" s="1">
        <v>0.52887922403561449</v>
      </c>
      <c r="CK95" s="1">
        <v>0.17291107448368187</v>
      </c>
      <c r="CL95" s="1">
        <v>0.73746657173985808</v>
      </c>
      <c r="CM95" s="1">
        <v>0.45043649592685603</v>
      </c>
      <c r="CN95" s="1">
        <v>0.43856156553439501</v>
      </c>
      <c r="CO95" s="1">
        <v>0.34088925215139076</v>
      </c>
      <c r="CP95" s="1">
        <v>0.40050372104250692</v>
      </c>
      <c r="CQ95" s="1">
        <v>1.0000000000000002</v>
      </c>
      <c r="CR95" s="1">
        <v>0.47831217763290068</v>
      </c>
      <c r="CS95" s="1">
        <v>0.47863808654905399</v>
      </c>
      <c r="CT95" s="1">
        <v>0.42399557728358034</v>
      </c>
      <c r="CU95" s="1">
        <v>0.42670472702394679</v>
      </c>
      <c r="CV95" s="1">
        <v>0.48594944318986183</v>
      </c>
      <c r="CW95" s="1">
        <v>0.45502910223268656</v>
      </c>
      <c r="CX95" s="1">
        <v>0.50856745404364723</v>
      </c>
      <c r="CY95" s="1">
        <v>0.42266360976282646</v>
      </c>
      <c r="CZ95" s="1">
        <v>0.34436258139219394</v>
      </c>
      <c r="DA95" s="1">
        <v>0.31361097928210913</v>
      </c>
      <c r="DB95" s="1">
        <v>0.34662127947251037</v>
      </c>
      <c r="DC95" s="1">
        <v>0.30511722859955037</v>
      </c>
      <c r="DD95" s="1">
        <v>0.48344642414156774</v>
      </c>
      <c r="DE95" s="1">
        <v>0.30739374247463441</v>
      </c>
      <c r="DF95" s="1">
        <v>0.32470059765865783</v>
      </c>
      <c r="DG95" s="1">
        <v>0.38067048637873147</v>
      </c>
      <c r="DH95" s="1">
        <v>0.39264803910797036</v>
      </c>
      <c r="DI95" s="1">
        <v>0.32927639092620548</v>
      </c>
      <c r="DJ95" s="1">
        <v>0.31299904421874569</v>
      </c>
      <c r="DK95" s="1">
        <v>0.4873973911296024</v>
      </c>
      <c r="DL95" s="1">
        <v>0.42040159389344806</v>
      </c>
      <c r="DM95" s="1">
        <v>0.24441200486536938</v>
      </c>
      <c r="DN95" s="1">
        <v>0.45110089040161822</v>
      </c>
      <c r="DO95" s="1">
        <v>0.35343026286713075</v>
      </c>
      <c r="DP95" s="1">
        <v>0.46603783137984356</v>
      </c>
      <c r="DQ95" s="1">
        <v>0.527207458879835</v>
      </c>
      <c r="DR95" s="1">
        <v>0.50901012060140138</v>
      </c>
      <c r="DS95" s="1">
        <v>0.46932253568025156</v>
      </c>
      <c r="DT95" s="1">
        <v>0.44419089109170762</v>
      </c>
      <c r="DU95" s="1">
        <v>0.47334934025278547</v>
      </c>
      <c r="DV95" s="1">
        <v>0.21446901332771476</v>
      </c>
      <c r="DW95" s="1">
        <v>0.28789239923111504</v>
      </c>
      <c r="DX95" s="1">
        <v>0.44743787298692395</v>
      </c>
      <c r="DY95" s="1">
        <v>0.41770325332986574</v>
      </c>
      <c r="DZ95" s="1">
        <v>0.37161231232621939</v>
      </c>
      <c r="EA95" s="1">
        <v>0.41033692392991505</v>
      </c>
      <c r="EB95" s="1">
        <v>0.48945657589599301</v>
      </c>
      <c r="EC95" s="1">
        <v>0.54053940603229966</v>
      </c>
      <c r="ED95" s="1">
        <v>0.48808397505854856</v>
      </c>
      <c r="EE95" s="1">
        <v>0.31433193996297298</v>
      </c>
      <c r="EF95" s="1">
        <v>0.2463006938811815</v>
      </c>
      <c r="EG95" s="1">
        <v>0.40328188312518209</v>
      </c>
      <c r="EH95" s="1">
        <v>0.5965396488739626</v>
      </c>
      <c r="EI95" s="1">
        <v>0.4711083726730238</v>
      </c>
      <c r="EJ95" s="1">
        <v>0.40954483212412002</v>
      </c>
      <c r="EK95" s="1">
        <v>0.43059971980536521</v>
      </c>
      <c r="EL95" s="1">
        <v>0.19312880813164127</v>
      </c>
      <c r="EM95" s="1">
        <v>0.18197208706159468</v>
      </c>
      <c r="EN95" s="1">
        <v>0.17183238271256279</v>
      </c>
      <c r="EO95" s="1">
        <v>0.20598357634789555</v>
      </c>
      <c r="EP95" s="1">
        <v>0.31299565076543151</v>
      </c>
      <c r="EQ95" s="1">
        <v>0.22154792943472248</v>
      </c>
      <c r="ER95" s="1">
        <v>0.20073286826953607</v>
      </c>
      <c r="ES95" s="1">
        <v>0.21275675859422161</v>
      </c>
      <c r="ET95" s="1">
        <v>0.18574687253556457</v>
      </c>
      <c r="EU95" s="1">
        <v>0.31014864496643629</v>
      </c>
      <c r="EV95" s="1">
        <v>0.38395850043128971</v>
      </c>
      <c r="EW95" s="1">
        <v>0.27368344987899323</v>
      </c>
      <c r="EX95" s="1">
        <v>0.36081378036419609</v>
      </c>
      <c r="EY95" s="1">
        <v>0.16814847105846015</v>
      </c>
      <c r="EZ95" s="1">
        <v>0.20372716028234253</v>
      </c>
      <c r="FA95" s="1">
        <v>0.20950137997182944</v>
      </c>
      <c r="FB95" s="1">
        <v>0.1090406477299742</v>
      </c>
      <c r="FC95" s="1">
        <v>0.32610354995797391</v>
      </c>
      <c r="FD95" s="1">
        <v>0.40103616329556463</v>
      </c>
      <c r="FE95" s="1">
        <v>0.3063950837151202</v>
      </c>
      <c r="FF95" s="1">
        <v>0.36278695843452041</v>
      </c>
      <c r="FG95" s="1">
        <v>0.37377297013124533</v>
      </c>
      <c r="FH95" s="1">
        <v>0.36193735087859674</v>
      </c>
      <c r="FI95" s="1">
        <v>0.40066921255890425</v>
      </c>
      <c r="FJ95" s="1">
        <v>0.35093143078543299</v>
      </c>
      <c r="FK95" s="1">
        <v>0.34477772928180617</v>
      </c>
      <c r="FL95" s="1">
        <v>0.26066545905005867</v>
      </c>
      <c r="FM95" s="1">
        <v>0.19312742634388816</v>
      </c>
      <c r="FN95" s="1">
        <v>0.18197241375578235</v>
      </c>
      <c r="FO95" s="1">
        <v>0.1718305049313632</v>
      </c>
      <c r="FP95" s="1">
        <v>0.20598154975447455</v>
      </c>
      <c r="FQ95" s="1">
        <v>0.32336165245258197</v>
      </c>
      <c r="FR95" s="1">
        <v>0.40351187461329036</v>
      </c>
      <c r="FS95" s="1">
        <v>0.40217045569288334</v>
      </c>
      <c r="FT95" s="1">
        <v>0.2935070723415123</v>
      </c>
      <c r="FU95" s="1">
        <v>0.3655016598155133</v>
      </c>
      <c r="FV95" s="1">
        <v>9.6689220059703401E-2</v>
      </c>
      <c r="FW95" s="1">
        <v>9.648093628514251E-2</v>
      </c>
      <c r="FX95" s="1">
        <v>9.6521281367273351E-2</v>
      </c>
      <c r="FY95" s="1">
        <v>9.6079375108083384E-2</v>
      </c>
      <c r="FZ95" s="1">
        <v>9.6402817770085414E-2</v>
      </c>
      <c r="GA95" s="1">
        <v>9.6305134322658151E-2</v>
      </c>
      <c r="GB95" s="1">
        <v>0.18324000490556563</v>
      </c>
      <c r="GC95" s="1">
        <v>0.18368977284793256</v>
      </c>
      <c r="GD95" s="1">
        <v>0.18336470549882497</v>
      </c>
      <c r="GE95" s="1">
        <v>0.13615194489796101</v>
      </c>
      <c r="GF95" s="1">
        <v>0.18411963293970812</v>
      </c>
      <c r="GG95" s="1">
        <v>0.18401714920729453</v>
      </c>
      <c r="GH95" s="1">
        <v>0.18537019356511086</v>
      </c>
      <c r="GI95" s="1">
        <v>0.18557867924593885</v>
      </c>
      <c r="GJ95" s="1">
        <v>0.18663411908589733</v>
      </c>
      <c r="GK95" s="1">
        <v>0.18794939789426224</v>
      </c>
      <c r="GL95" s="1">
        <v>0.19008936128323947</v>
      </c>
      <c r="GM95" s="1">
        <v>0.18815844179961846</v>
      </c>
      <c r="GN95" s="1">
        <v>0.19174302635090323</v>
      </c>
      <c r="GO95" s="1">
        <v>0.1907030990063921</v>
      </c>
      <c r="GP95" s="1">
        <v>0.19266085562815616</v>
      </c>
      <c r="GQ95" s="1">
        <v>0.19142358481356836</v>
      </c>
      <c r="GR95" s="73">
        <v>0.19236497113663176</v>
      </c>
    </row>
    <row r="96" spans="1:200" x14ac:dyDescent="0.3">
      <c r="A96" s="31" t="str">
        <v>JPM</v>
      </c>
      <c r="B96" s="72">
        <v>0.29445233057083126</v>
      </c>
      <c r="C96" s="1">
        <v>0.34868942227041738</v>
      </c>
      <c r="D96" s="1">
        <v>0.30466792177653657</v>
      </c>
      <c r="E96" s="1">
        <v>0.37350898148146761</v>
      </c>
      <c r="F96" s="1">
        <v>0.33242488581449864</v>
      </c>
      <c r="G96" s="1">
        <v>0.54234505773759378</v>
      </c>
      <c r="H96" s="1">
        <v>0.4456363561591597</v>
      </c>
      <c r="I96" s="1">
        <v>0.52351704818208822</v>
      </c>
      <c r="J96" s="1">
        <v>0.43326530867402169</v>
      </c>
      <c r="K96" s="1">
        <v>0.2805807450615993</v>
      </c>
      <c r="L96" s="1">
        <v>0.18736561943263533</v>
      </c>
      <c r="M96" s="1">
        <v>0.40721220324537183</v>
      </c>
      <c r="N96" s="1">
        <v>0.46921312397507398</v>
      </c>
      <c r="O96" s="1">
        <v>0.32943434158141693</v>
      </c>
      <c r="P96" s="1">
        <v>0.34272026815559309</v>
      </c>
      <c r="Q96" s="1">
        <v>0.65197417118345924</v>
      </c>
      <c r="R96" s="1">
        <v>0.66642762222910212</v>
      </c>
      <c r="S96" s="1">
        <v>0.40103548547271078</v>
      </c>
      <c r="T96" s="1">
        <v>0.11121572152247494</v>
      </c>
      <c r="U96" s="1">
        <v>0.48089398150270773</v>
      </c>
      <c r="V96" s="1">
        <v>0.66609057860507448</v>
      </c>
      <c r="W96" s="1">
        <v>0.69582230173309412</v>
      </c>
      <c r="X96" s="1">
        <v>0.19522437489322508</v>
      </c>
      <c r="Y96" s="1">
        <v>0.25663731152471941</v>
      </c>
      <c r="Z96" s="1">
        <v>0.2755169699987402</v>
      </c>
      <c r="AA96" s="1">
        <v>0.3620576677530119</v>
      </c>
      <c r="AB96" s="1">
        <v>8.6244163818970529E-2</v>
      </c>
      <c r="AC96" s="1">
        <v>0.27443732864759318</v>
      </c>
      <c r="AD96" s="1">
        <v>0.14998799805737253</v>
      </c>
      <c r="AE96" s="1">
        <v>-9.813761900655972E-2</v>
      </c>
      <c r="AF96" s="1">
        <v>0.60042820416659626</v>
      </c>
      <c r="AG96" s="1">
        <v>0.44368347865689783</v>
      </c>
      <c r="AH96" s="1">
        <v>0.324708303316043</v>
      </c>
      <c r="AI96" s="1">
        <v>0.39785501749369756</v>
      </c>
      <c r="AJ96" s="1">
        <v>0.28937775577948788</v>
      </c>
      <c r="AK96" s="1">
        <v>0.38055004564795697</v>
      </c>
      <c r="AL96" s="1">
        <v>0.2645234298336277</v>
      </c>
      <c r="AM96" s="1">
        <v>0.19928438830885728</v>
      </c>
      <c r="AN96" s="1">
        <v>0.72145517179209373</v>
      </c>
      <c r="AO96" s="1">
        <v>0.60200950478290072</v>
      </c>
      <c r="AP96" s="1">
        <v>0.40648705800037588</v>
      </c>
      <c r="AQ96" s="1">
        <v>0.28088176659683445</v>
      </c>
      <c r="AR96" s="1">
        <v>0.71389484499190592</v>
      </c>
      <c r="AS96" s="1">
        <v>0.69610312684140063</v>
      </c>
      <c r="AT96" s="1">
        <v>0.47476642226429167</v>
      </c>
      <c r="AU96" s="1">
        <v>0.40804795861707838</v>
      </c>
      <c r="AV96" s="1">
        <v>0.35771845188445811</v>
      </c>
      <c r="AW96" s="1">
        <v>0.61554156523550474</v>
      </c>
      <c r="AX96" s="1">
        <v>0.33503820128837297</v>
      </c>
      <c r="AY96" s="1">
        <v>0.5808165210243631</v>
      </c>
      <c r="AZ96" s="1">
        <v>0.65089849842391145</v>
      </c>
      <c r="BA96" s="1">
        <v>0.53262321473588314</v>
      </c>
      <c r="BB96" s="1">
        <v>0.56072175960044179</v>
      </c>
      <c r="BC96" s="1">
        <v>0.6343937735305516</v>
      </c>
      <c r="BD96" s="1">
        <v>0.458580876289433</v>
      </c>
      <c r="BE96" s="1">
        <v>0.7020845464392883</v>
      </c>
      <c r="BF96" s="1">
        <v>0.54398164550151507</v>
      </c>
      <c r="BG96" s="1">
        <v>0.49992477488332554</v>
      </c>
      <c r="BH96" s="1">
        <v>0.69475024193685808</v>
      </c>
      <c r="BI96" s="1">
        <v>0.20731707532625943</v>
      </c>
      <c r="BJ96" s="1">
        <v>0.29164272346155812</v>
      </c>
      <c r="BK96" s="1">
        <v>0.26128784441264769</v>
      </c>
      <c r="BL96" s="1">
        <v>0.30672076853557972</v>
      </c>
      <c r="BM96" s="1">
        <v>0.46557534274839973</v>
      </c>
      <c r="BN96" s="1">
        <v>0.33976896783734739</v>
      </c>
      <c r="BO96" s="1">
        <v>0.28029347162322299</v>
      </c>
      <c r="BP96" s="1">
        <v>0.4425911389614462</v>
      </c>
      <c r="BQ96" s="1">
        <v>0.27329310366986848</v>
      </c>
      <c r="BR96" s="1">
        <v>0.31597414818505898</v>
      </c>
      <c r="BS96" s="1">
        <v>0.35261424094474197</v>
      </c>
      <c r="BT96" s="1">
        <v>0.34663363365136884</v>
      </c>
      <c r="BU96" s="1">
        <v>0.48544715619757312</v>
      </c>
      <c r="BV96" s="1">
        <v>0.4255881155513791</v>
      </c>
      <c r="BW96" s="1">
        <v>0.3911216405548148</v>
      </c>
      <c r="BX96" s="1">
        <v>6.0330667854029095E-3</v>
      </c>
      <c r="BY96" s="1">
        <v>0.21970729725240928</v>
      </c>
      <c r="BZ96" s="1">
        <v>0.37145784236773355</v>
      </c>
      <c r="CA96" s="1">
        <v>0.5445444297925488</v>
      </c>
      <c r="CB96" s="1">
        <v>0.53390561205106224</v>
      </c>
      <c r="CC96" s="1">
        <v>7.4681081954479145E-2</v>
      </c>
      <c r="CD96" s="1">
        <v>0.34640528944468785</v>
      </c>
      <c r="CE96" s="1">
        <v>0.11653960299863375</v>
      </c>
      <c r="CF96" s="1">
        <v>0.570619713402016</v>
      </c>
      <c r="CG96" s="1">
        <v>0.67807767122420537</v>
      </c>
      <c r="CH96" s="1">
        <v>0.5842355372423006</v>
      </c>
      <c r="CI96" s="1">
        <v>0.69750865561685915</v>
      </c>
      <c r="CJ96" s="1">
        <v>0.66044136880910409</v>
      </c>
      <c r="CK96" s="1">
        <v>0.10801745224108537</v>
      </c>
      <c r="CL96" s="1">
        <v>0.52705529567561105</v>
      </c>
      <c r="CM96" s="1">
        <v>0.54432879239439513</v>
      </c>
      <c r="CN96" s="1">
        <v>0.54506075998185766</v>
      </c>
      <c r="CO96" s="1">
        <v>0.4981567410343265</v>
      </c>
      <c r="CP96" s="1">
        <v>0.56356266587764514</v>
      </c>
      <c r="CQ96" s="1">
        <v>0.47831217763290068</v>
      </c>
      <c r="CR96" s="1">
        <v>1.0000000000000002</v>
      </c>
      <c r="CS96" s="1">
        <v>0.9034845541158163</v>
      </c>
      <c r="CT96" s="1">
        <v>0.80363313979063722</v>
      </c>
      <c r="CU96" s="1">
        <v>0.8285260376002398</v>
      </c>
      <c r="CV96" s="1">
        <v>0.78247327360867902</v>
      </c>
      <c r="CW96" s="1">
        <v>0.77047946058489736</v>
      </c>
      <c r="CX96" s="1">
        <v>0.69238219428489034</v>
      </c>
      <c r="CY96" s="1">
        <v>0.69820362970787175</v>
      </c>
      <c r="CZ96" s="1">
        <v>0.55892084962818833</v>
      </c>
      <c r="DA96" s="1">
        <v>0.56925455149496307</v>
      </c>
      <c r="DB96" s="1">
        <v>0.41467062768086899</v>
      </c>
      <c r="DC96" s="1">
        <v>0.5810631910663866</v>
      </c>
      <c r="DD96" s="1">
        <v>0.62381484256822728</v>
      </c>
      <c r="DE96" s="1">
        <v>0.65345225859555345</v>
      </c>
      <c r="DF96" s="1">
        <v>0.67302848478970745</v>
      </c>
      <c r="DG96" s="1">
        <v>0.7308272872847198</v>
      </c>
      <c r="DH96" s="1">
        <v>0.69026943476268965</v>
      </c>
      <c r="DI96" s="1">
        <v>0.26263333399455724</v>
      </c>
      <c r="DJ96" s="1">
        <v>0.18731828835294984</v>
      </c>
      <c r="DK96" s="1">
        <v>0.71430992645044478</v>
      </c>
      <c r="DL96" s="1">
        <v>0.62431877937487024</v>
      </c>
      <c r="DM96" s="1">
        <v>0.32293123241678362</v>
      </c>
      <c r="DN96" s="1">
        <v>0.76857150887218062</v>
      </c>
      <c r="DO96" s="1">
        <v>0.54830191603581957</v>
      </c>
      <c r="DP96" s="1">
        <v>0.58262166657466063</v>
      </c>
      <c r="DQ96" s="1">
        <v>0.56557105290391074</v>
      </c>
      <c r="DR96" s="1">
        <v>0.61674767327334445</v>
      </c>
      <c r="DS96" s="1">
        <v>0.65665904933684693</v>
      </c>
      <c r="DT96" s="1">
        <v>0.30570246326422112</v>
      </c>
      <c r="DU96" s="1">
        <v>0.42274968921538175</v>
      </c>
      <c r="DV96" s="1">
        <v>0.10562385056234222</v>
      </c>
      <c r="DW96" s="1">
        <v>0.13999072757732348</v>
      </c>
      <c r="DX96" s="1">
        <v>0.589463593277602</v>
      </c>
      <c r="DY96" s="1">
        <v>0.64363999173587216</v>
      </c>
      <c r="DZ96" s="1">
        <v>0.66949806763586939</v>
      </c>
      <c r="EA96" s="1">
        <v>0.61993788641399705</v>
      </c>
      <c r="EB96" s="1">
        <v>0.65122767474280063</v>
      </c>
      <c r="EC96" s="1">
        <v>0.64915593433400887</v>
      </c>
      <c r="ED96" s="1">
        <v>0.57661815052655419</v>
      </c>
      <c r="EE96" s="1">
        <v>0.33438869041395597</v>
      </c>
      <c r="EF96" s="1">
        <v>0.38719307175981832</v>
      </c>
      <c r="EG96" s="1">
        <v>0.53915739037544663</v>
      </c>
      <c r="EH96" s="1">
        <v>0.62589338849841691</v>
      </c>
      <c r="EI96" s="1">
        <v>0.37726114228228219</v>
      </c>
      <c r="EJ96" s="1">
        <v>0.53533006969104879</v>
      </c>
      <c r="EK96" s="1">
        <v>0.65455921339261225</v>
      </c>
      <c r="EL96" s="1">
        <v>0.29054076615410246</v>
      </c>
      <c r="EM96" s="1">
        <v>0.27695167251557601</v>
      </c>
      <c r="EN96" s="1">
        <v>0.2767432796376243</v>
      </c>
      <c r="EO96" s="1">
        <v>0.39218031055139574</v>
      </c>
      <c r="EP96" s="1">
        <v>0.60047701809144827</v>
      </c>
      <c r="EQ96" s="1">
        <v>0.27129827590097738</v>
      </c>
      <c r="ER96" s="1">
        <v>0.28293877426493241</v>
      </c>
      <c r="ES96" s="1">
        <v>0.31494617539248038</v>
      </c>
      <c r="ET96" s="1">
        <v>0.28810714291633616</v>
      </c>
      <c r="EU96" s="1">
        <v>0.51298142880642006</v>
      </c>
      <c r="EV96" s="1">
        <v>0.42496806999899395</v>
      </c>
      <c r="EW96" s="1">
        <v>0.58679098044061417</v>
      </c>
      <c r="EX96" s="1">
        <v>0.59725198354006515</v>
      </c>
      <c r="EY96" s="1">
        <v>0.33977511331898508</v>
      </c>
      <c r="EZ96" s="1">
        <v>0.40772713687264389</v>
      </c>
      <c r="FA96" s="1">
        <v>0.33941173317963225</v>
      </c>
      <c r="FB96" s="1">
        <v>0.15813861131400397</v>
      </c>
      <c r="FC96" s="1">
        <v>0.64733491935767951</v>
      </c>
      <c r="FD96" s="1">
        <v>0.58901775507551801</v>
      </c>
      <c r="FE96" s="1">
        <v>0.5907971718314311</v>
      </c>
      <c r="FF96" s="1">
        <v>0.69109852544731898</v>
      </c>
      <c r="FG96" s="1">
        <v>0.61266092892528157</v>
      </c>
      <c r="FH96" s="1">
        <v>0.58987364161507949</v>
      </c>
      <c r="FI96" s="1">
        <v>0.6177718003587378</v>
      </c>
      <c r="FJ96" s="1">
        <v>0.60541637497829348</v>
      </c>
      <c r="FK96" s="1">
        <v>0.56904532240069772</v>
      </c>
      <c r="FL96" s="1">
        <v>0.47895583468443603</v>
      </c>
      <c r="FM96" s="1">
        <v>0.29054129708142401</v>
      </c>
      <c r="FN96" s="1">
        <v>0.27694979739151038</v>
      </c>
      <c r="FO96" s="1">
        <v>0.27674148925523701</v>
      </c>
      <c r="FP96" s="1">
        <v>0.39217775363549856</v>
      </c>
      <c r="FQ96" s="1">
        <v>0.29096284505977515</v>
      </c>
      <c r="FR96" s="1">
        <v>0.48478941783899593</v>
      </c>
      <c r="FS96" s="1">
        <v>0.63806638787591052</v>
      </c>
      <c r="FT96" s="1">
        <v>0.33887535893152965</v>
      </c>
      <c r="FU96" s="1">
        <v>0.53602890640209833</v>
      </c>
      <c r="FV96" s="1">
        <v>-9.7427535339672786E-2</v>
      </c>
      <c r="FW96" s="1">
        <v>-9.7657926299355186E-2</v>
      </c>
      <c r="FX96" s="1">
        <v>-9.738918328648441E-2</v>
      </c>
      <c r="FY96" s="1">
        <v>-9.7031383169442584E-2</v>
      </c>
      <c r="FZ96" s="1">
        <v>-9.7526707896613579E-2</v>
      </c>
      <c r="GA96" s="1">
        <v>-9.7806621542596284E-2</v>
      </c>
      <c r="GB96" s="1">
        <v>2.7142837015621701E-2</v>
      </c>
      <c r="GC96" s="1">
        <v>2.7912060881110364E-2</v>
      </c>
      <c r="GD96" s="1">
        <v>2.7333024477601196E-2</v>
      </c>
      <c r="GE96" s="1">
        <v>-4.5286014797788897E-2</v>
      </c>
      <c r="GF96" s="1">
        <v>2.850253544349976E-2</v>
      </c>
      <c r="GG96" s="1">
        <v>2.8330204141830045E-2</v>
      </c>
      <c r="GH96" s="1">
        <v>3.0539407620913527E-2</v>
      </c>
      <c r="GI96" s="1">
        <v>3.0909208414138724E-2</v>
      </c>
      <c r="GJ96" s="1">
        <v>3.258026054864218E-2</v>
      </c>
      <c r="GK96" s="1">
        <v>3.4716012415785161E-2</v>
      </c>
      <c r="GL96" s="1">
        <v>3.8073698096289584E-2</v>
      </c>
      <c r="GM96" s="1">
        <v>3.5079231087440932E-2</v>
      </c>
      <c r="GN96" s="1">
        <v>4.0804739238023094E-2</v>
      </c>
      <c r="GO96" s="1">
        <v>3.9178383313920762E-2</v>
      </c>
      <c r="GP96" s="1">
        <v>4.2203492788079326E-2</v>
      </c>
      <c r="GQ96" s="1">
        <v>4.0216284195526489E-2</v>
      </c>
      <c r="GR96" s="73">
        <v>4.1735207443554176E-2</v>
      </c>
    </row>
    <row r="97" spans="1:200" x14ac:dyDescent="0.3">
      <c r="A97" s="31" t="str">
        <v>BAC</v>
      </c>
      <c r="B97" s="72">
        <v>0.32862191262125007</v>
      </c>
      <c r="C97" s="1">
        <v>0.35360896693333865</v>
      </c>
      <c r="D97" s="1">
        <v>0.27428891930347443</v>
      </c>
      <c r="E97" s="1">
        <v>0.34078928038122402</v>
      </c>
      <c r="F97" s="1">
        <v>0.41910008852832464</v>
      </c>
      <c r="G97" s="1">
        <v>0.58194844873887952</v>
      </c>
      <c r="H97" s="1">
        <v>0.42445474675115979</v>
      </c>
      <c r="I97" s="1">
        <v>0.51953620646810228</v>
      </c>
      <c r="J97" s="1">
        <v>0.49792999559056894</v>
      </c>
      <c r="K97" s="1">
        <v>0.23019990173563901</v>
      </c>
      <c r="L97" s="1">
        <v>0.29147645770485509</v>
      </c>
      <c r="M97" s="1">
        <v>0.39750261296147754</v>
      </c>
      <c r="N97" s="1">
        <v>0.45553183466589492</v>
      </c>
      <c r="O97" s="1">
        <v>0.31113655675849416</v>
      </c>
      <c r="P97" s="1">
        <v>0.30650901718640122</v>
      </c>
      <c r="Q97" s="1">
        <v>0.67572088832737931</v>
      </c>
      <c r="R97" s="1">
        <v>0.60848962020203667</v>
      </c>
      <c r="S97" s="1">
        <v>0.35689896080497935</v>
      </c>
      <c r="T97" s="1">
        <v>0.15839944581938772</v>
      </c>
      <c r="U97" s="1">
        <v>0.48901631651778049</v>
      </c>
      <c r="V97" s="1">
        <v>0.64310153588709873</v>
      </c>
      <c r="W97" s="1">
        <v>0.65352944015079806</v>
      </c>
      <c r="X97" s="1">
        <v>0.21093845066948971</v>
      </c>
      <c r="Y97" s="1">
        <v>0.21724747352076196</v>
      </c>
      <c r="Z97" s="1">
        <v>0.28641075555541101</v>
      </c>
      <c r="AA97" s="1">
        <v>0.32437140458262387</v>
      </c>
      <c r="AB97" s="1">
        <v>-3.0965069535892193E-2</v>
      </c>
      <c r="AC97" s="1">
        <v>0.31923853020731319</v>
      </c>
      <c r="AD97" s="1">
        <v>0.10833428576957758</v>
      </c>
      <c r="AE97" s="1">
        <v>-6.2716557183361665E-2</v>
      </c>
      <c r="AF97" s="1">
        <v>0.61302394511332914</v>
      </c>
      <c r="AG97" s="1">
        <v>0.39649900962401308</v>
      </c>
      <c r="AH97" s="1">
        <v>0.41784762712599771</v>
      </c>
      <c r="AI97" s="1">
        <v>0.4599416833124102</v>
      </c>
      <c r="AJ97" s="1">
        <v>0.29270600382538436</v>
      </c>
      <c r="AK97" s="1">
        <v>0.49460238268942291</v>
      </c>
      <c r="AL97" s="1">
        <v>0.33369445741672904</v>
      </c>
      <c r="AM97" s="1">
        <v>0.30218803555445262</v>
      </c>
      <c r="AN97" s="1">
        <v>0.68656246075760796</v>
      </c>
      <c r="AO97" s="1">
        <v>0.60882307872347718</v>
      </c>
      <c r="AP97" s="1">
        <v>0.37690445368568481</v>
      </c>
      <c r="AQ97" s="1">
        <v>0.29002797009625875</v>
      </c>
      <c r="AR97" s="1">
        <v>0.73128337048296077</v>
      </c>
      <c r="AS97" s="1">
        <v>0.71761030039408502</v>
      </c>
      <c r="AT97" s="1">
        <v>0.54230674621054453</v>
      </c>
      <c r="AU97" s="1">
        <v>0.48630942550762324</v>
      </c>
      <c r="AV97" s="1">
        <v>0.32197582594822288</v>
      </c>
      <c r="AW97" s="1">
        <v>0.59463439465709256</v>
      </c>
      <c r="AX97" s="1">
        <v>0.37416393551844002</v>
      </c>
      <c r="AY97" s="1">
        <v>0.55902217635954932</v>
      </c>
      <c r="AZ97" s="1">
        <v>0.60361952784596518</v>
      </c>
      <c r="BA97" s="1">
        <v>0.5840155011292727</v>
      </c>
      <c r="BB97" s="1">
        <v>0.61042747194365354</v>
      </c>
      <c r="BC97" s="1">
        <v>0.64437426939614795</v>
      </c>
      <c r="BD97" s="1">
        <v>0.41593777681662247</v>
      </c>
      <c r="BE97" s="1">
        <v>0.61343381750627191</v>
      </c>
      <c r="BF97" s="1">
        <v>0.57204608270305457</v>
      </c>
      <c r="BG97" s="1">
        <v>0.49342265273127817</v>
      </c>
      <c r="BH97" s="1">
        <v>0.71133979637683165</v>
      </c>
      <c r="BI97" s="1">
        <v>0.17541698016625709</v>
      </c>
      <c r="BJ97" s="1">
        <v>0.3284498839052935</v>
      </c>
      <c r="BK97" s="1">
        <v>0.27659177941788721</v>
      </c>
      <c r="BL97" s="1">
        <v>0.41916433711294199</v>
      </c>
      <c r="BM97" s="1">
        <v>0.56357971683061048</v>
      </c>
      <c r="BN97" s="1">
        <v>0.43558428724779163</v>
      </c>
      <c r="BO97" s="1">
        <v>0.27288166982332168</v>
      </c>
      <c r="BP97" s="1">
        <v>0.44495094005257435</v>
      </c>
      <c r="BQ97" s="1">
        <v>0.34407064705377283</v>
      </c>
      <c r="BR97" s="1">
        <v>0.31186899245765687</v>
      </c>
      <c r="BS97" s="1">
        <v>0.3548899354883796</v>
      </c>
      <c r="BT97" s="1">
        <v>0.41758347992816625</v>
      </c>
      <c r="BU97" s="1">
        <v>0.51550874890816512</v>
      </c>
      <c r="BV97" s="1">
        <v>0.49655828022942622</v>
      </c>
      <c r="BW97" s="1">
        <v>0.40963285628460155</v>
      </c>
      <c r="BX97" s="1">
        <v>5.8007162443348664E-2</v>
      </c>
      <c r="BY97" s="1">
        <v>0.21941831152146715</v>
      </c>
      <c r="BZ97" s="1">
        <v>0.30877553951033421</v>
      </c>
      <c r="CA97" s="1">
        <v>0.57416006551222187</v>
      </c>
      <c r="CB97" s="1">
        <v>0.56963213723367889</v>
      </c>
      <c r="CC97" s="1">
        <v>9.6369824169752497E-2</v>
      </c>
      <c r="CD97" s="1">
        <v>0.35892239308227414</v>
      </c>
      <c r="CE97" s="1">
        <v>8.5803184364495896E-2</v>
      </c>
      <c r="CF97" s="1">
        <v>0.58390663601092396</v>
      </c>
      <c r="CG97" s="1">
        <v>0.69799027788628698</v>
      </c>
      <c r="CH97" s="1">
        <v>0.57865326141708362</v>
      </c>
      <c r="CI97" s="1">
        <v>0.66762764979371159</v>
      </c>
      <c r="CJ97" s="1">
        <v>0.6846130892089064</v>
      </c>
      <c r="CK97" s="1">
        <v>0.14926504251471373</v>
      </c>
      <c r="CL97" s="1">
        <v>0.59485484616265449</v>
      </c>
      <c r="CM97" s="1">
        <v>0.52749305878547315</v>
      </c>
      <c r="CN97" s="1">
        <v>0.57219416218791874</v>
      </c>
      <c r="CO97" s="1">
        <v>0.49010323037949571</v>
      </c>
      <c r="CP97" s="1">
        <v>0.50347889270021551</v>
      </c>
      <c r="CQ97" s="1">
        <v>0.47863808654905399</v>
      </c>
      <c r="CR97" s="1">
        <v>0.9034845541158163</v>
      </c>
      <c r="CS97" s="1">
        <v>1</v>
      </c>
      <c r="CT97" s="1">
        <v>0.87617119269774857</v>
      </c>
      <c r="CU97" s="1">
        <v>0.85951138770397528</v>
      </c>
      <c r="CV97" s="1">
        <v>0.76429121458805238</v>
      </c>
      <c r="CW97" s="1">
        <v>0.81660864708828973</v>
      </c>
      <c r="CX97" s="1">
        <v>0.69771907889568452</v>
      </c>
      <c r="CY97" s="1">
        <v>0.76816066501394975</v>
      </c>
      <c r="CZ97" s="1">
        <v>0.56023229976348943</v>
      </c>
      <c r="DA97" s="1">
        <v>0.57316049037499783</v>
      </c>
      <c r="DB97" s="1">
        <v>0.4237802677009066</v>
      </c>
      <c r="DC97" s="1">
        <v>0.64934738787941704</v>
      </c>
      <c r="DD97" s="1">
        <v>0.67131126524083751</v>
      </c>
      <c r="DE97" s="1">
        <v>0.70751659567637992</v>
      </c>
      <c r="DF97" s="1">
        <v>0.7334523404809925</v>
      </c>
      <c r="DG97" s="1">
        <v>0.74285605109854003</v>
      </c>
      <c r="DH97" s="1">
        <v>0.72383899164506194</v>
      </c>
      <c r="DI97" s="1">
        <v>0.32048109897643745</v>
      </c>
      <c r="DJ97" s="1">
        <v>0.2395074358575256</v>
      </c>
      <c r="DK97" s="1">
        <v>0.71870292052382634</v>
      </c>
      <c r="DL97" s="1">
        <v>0.69451150215815416</v>
      </c>
      <c r="DM97" s="1">
        <v>0.29530147493753961</v>
      </c>
      <c r="DN97" s="1">
        <v>0.77941621380434156</v>
      </c>
      <c r="DO97" s="1">
        <v>0.6213374147980647</v>
      </c>
      <c r="DP97" s="1">
        <v>0.64192171994397329</v>
      </c>
      <c r="DQ97" s="1">
        <v>0.61346256753002759</v>
      </c>
      <c r="DR97" s="1">
        <v>0.66905529473340786</v>
      </c>
      <c r="DS97" s="1">
        <v>0.72131385954556282</v>
      </c>
      <c r="DT97" s="1">
        <v>0.3935939316060903</v>
      </c>
      <c r="DU97" s="1">
        <v>0.49527468816953008</v>
      </c>
      <c r="DV97" s="1">
        <v>0.17978883048927474</v>
      </c>
      <c r="DW97" s="1">
        <v>0.14065106957301463</v>
      </c>
      <c r="DX97" s="1">
        <v>0.59928885133541288</v>
      </c>
      <c r="DY97" s="1">
        <v>0.66268795757116317</v>
      </c>
      <c r="DZ97" s="1">
        <v>0.65085034400268515</v>
      </c>
      <c r="EA97" s="1">
        <v>0.56783785385188212</v>
      </c>
      <c r="EB97" s="1">
        <v>0.615874125516501</v>
      </c>
      <c r="EC97" s="1">
        <v>0.67294099189632561</v>
      </c>
      <c r="ED97" s="1">
        <v>0.62516486143013394</v>
      </c>
      <c r="EE97" s="1">
        <v>0.41167732876671814</v>
      </c>
      <c r="EF97" s="1">
        <v>0.4896109075165001</v>
      </c>
      <c r="EG97" s="1">
        <v>0.52717492246548636</v>
      </c>
      <c r="EH97" s="1">
        <v>0.66591085128757666</v>
      </c>
      <c r="EI97" s="1">
        <v>0.39569031304057134</v>
      </c>
      <c r="EJ97" s="1">
        <v>0.56328058857406504</v>
      </c>
      <c r="EK97" s="1">
        <v>0.67634229781456334</v>
      </c>
      <c r="EL97" s="1">
        <v>0.29352970456292743</v>
      </c>
      <c r="EM97" s="1">
        <v>0.28319679663675251</v>
      </c>
      <c r="EN97" s="1">
        <v>0.28357441226115709</v>
      </c>
      <c r="EO97" s="1">
        <v>0.39295216346732598</v>
      </c>
      <c r="EP97" s="1">
        <v>0.58731875614892548</v>
      </c>
      <c r="EQ97" s="1">
        <v>0.27785617564550219</v>
      </c>
      <c r="ER97" s="1">
        <v>0.28426486024085279</v>
      </c>
      <c r="ES97" s="1">
        <v>0.3193987969333783</v>
      </c>
      <c r="ET97" s="1">
        <v>0.29303039980033435</v>
      </c>
      <c r="EU97" s="1">
        <v>0.55376586864905686</v>
      </c>
      <c r="EV97" s="1">
        <v>0.44222775512706508</v>
      </c>
      <c r="EW97" s="1">
        <v>0.61759021488219534</v>
      </c>
      <c r="EX97" s="1">
        <v>0.61923567634971066</v>
      </c>
      <c r="EY97" s="1">
        <v>0.34685615696766631</v>
      </c>
      <c r="EZ97" s="1">
        <v>0.4180285166557034</v>
      </c>
      <c r="FA97" s="1">
        <v>0.35348710162823083</v>
      </c>
      <c r="FB97" s="1">
        <v>0.163662501667971</v>
      </c>
      <c r="FC97" s="1">
        <v>0.63295267075057182</v>
      </c>
      <c r="FD97" s="1">
        <v>0.63789401508230814</v>
      </c>
      <c r="FE97" s="1">
        <v>0.64930194975105238</v>
      </c>
      <c r="FF97" s="1">
        <v>0.68761689777320167</v>
      </c>
      <c r="FG97" s="1">
        <v>0.65605120168961395</v>
      </c>
      <c r="FH97" s="1">
        <v>0.64598069774463063</v>
      </c>
      <c r="FI97" s="1">
        <v>0.69738066056895109</v>
      </c>
      <c r="FJ97" s="1">
        <v>0.67598906241336387</v>
      </c>
      <c r="FK97" s="1">
        <v>0.68706764335772685</v>
      </c>
      <c r="FL97" s="1">
        <v>0.48921614817813891</v>
      </c>
      <c r="FM97" s="1">
        <v>0.29353058218221662</v>
      </c>
      <c r="FN97" s="1">
        <v>0.28319597618787318</v>
      </c>
      <c r="FO97" s="1">
        <v>0.28357278377711698</v>
      </c>
      <c r="FP97" s="1">
        <v>0.39294939307712723</v>
      </c>
      <c r="FQ97" s="1">
        <v>0.28665350391032351</v>
      </c>
      <c r="FR97" s="1">
        <v>0.5250421156269095</v>
      </c>
      <c r="FS97" s="1">
        <v>0.67669706657935091</v>
      </c>
      <c r="FT97" s="1">
        <v>0.37025205992348753</v>
      </c>
      <c r="FU97" s="1">
        <v>0.55923474631880266</v>
      </c>
      <c r="FV97" s="1">
        <v>-9.0401783380128456E-2</v>
      </c>
      <c r="FW97" s="1">
        <v>-9.0605652215159038E-2</v>
      </c>
      <c r="FX97" s="1">
        <v>-9.0420121185168886E-2</v>
      </c>
      <c r="FY97" s="1">
        <v>-8.9972364363732862E-2</v>
      </c>
      <c r="FZ97" s="1">
        <v>-9.0692636107680913E-2</v>
      </c>
      <c r="GA97" s="1">
        <v>-9.0950058782255067E-2</v>
      </c>
      <c r="GB97" s="1">
        <v>3.0728907161891243E-2</v>
      </c>
      <c r="GC97" s="1">
        <v>3.1459319720138365E-2</v>
      </c>
      <c r="GD97" s="1">
        <v>3.0897208242833648E-2</v>
      </c>
      <c r="GE97" s="1">
        <v>-3.5150692558093409E-2</v>
      </c>
      <c r="GF97" s="1">
        <v>3.2058665144203483E-2</v>
      </c>
      <c r="GG97" s="1">
        <v>3.1881414747322916E-2</v>
      </c>
      <c r="GH97" s="1">
        <v>3.4071705553775651E-2</v>
      </c>
      <c r="GI97" s="1">
        <v>3.4454194750807556E-2</v>
      </c>
      <c r="GJ97" s="1">
        <v>3.6094117038621303E-2</v>
      </c>
      <c r="GK97" s="1">
        <v>3.821297384310661E-2</v>
      </c>
      <c r="GL97" s="1">
        <v>4.1541315636102763E-2</v>
      </c>
      <c r="GM97" s="1">
        <v>3.8601953000766388E-2</v>
      </c>
      <c r="GN97" s="1">
        <v>4.4222584500870486E-2</v>
      </c>
      <c r="GO97" s="1">
        <v>4.2627124226932274E-2</v>
      </c>
      <c r="GP97" s="1">
        <v>4.5648753201009619E-2</v>
      </c>
      <c r="GQ97" s="1">
        <v>4.3661466503595085E-2</v>
      </c>
      <c r="GR97" s="73">
        <v>4.5167105294168473E-2</v>
      </c>
    </row>
    <row r="98" spans="1:200" x14ac:dyDescent="0.3">
      <c r="A98" s="31" t="str">
        <v>WFC</v>
      </c>
      <c r="B98" s="72">
        <v>0.19474736063075282</v>
      </c>
      <c r="C98" s="1">
        <v>0.22177200091097127</v>
      </c>
      <c r="D98" s="1">
        <v>0.18365589704194021</v>
      </c>
      <c r="E98" s="1">
        <v>0.24552851488073188</v>
      </c>
      <c r="F98" s="1">
        <v>0.26763392439043227</v>
      </c>
      <c r="G98" s="1">
        <v>0.52506142220200402</v>
      </c>
      <c r="H98" s="1">
        <v>0.32541028693466578</v>
      </c>
      <c r="I98" s="1">
        <v>0.39807444798820679</v>
      </c>
      <c r="J98" s="1">
        <v>0.3620778381538744</v>
      </c>
      <c r="K98" s="1">
        <v>0.16451877744611623</v>
      </c>
      <c r="L98" s="1">
        <v>0.19747737737768961</v>
      </c>
      <c r="M98" s="1">
        <v>0.37112432184809357</v>
      </c>
      <c r="N98" s="1">
        <v>0.3761600980902427</v>
      </c>
      <c r="O98" s="1">
        <v>0.19952080460125265</v>
      </c>
      <c r="P98" s="1">
        <v>0.27018843103523854</v>
      </c>
      <c r="Q98" s="1">
        <v>0.61522608221354125</v>
      </c>
      <c r="R98" s="1">
        <v>0.49326069207473089</v>
      </c>
      <c r="S98" s="1">
        <v>0.21914619746997735</v>
      </c>
      <c r="T98" s="1">
        <v>8.3332684331796733E-2</v>
      </c>
      <c r="U98" s="1">
        <v>0.35928786274092789</v>
      </c>
      <c r="V98" s="1">
        <v>0.64638142126906173</v>
      </c>
      <c r="W98" s="1">
        <v>0.58530073478773237</v>
      </c>
      <c r="X98" s="1">
        <v>0.15843302895090677</v>
      </c>
      <c r="Y98" s="1">
        <v>3.3817273158244912E-2</v>
      </c>
      <c r="Z98" s="1">
        <v>0.22986930276378434</v>
      </c>
      <c r="AA98" s="1">
        <v>0.191912597149522</v>
      </c>
      <c r="AB98" s="1">
        <v>-2.3828313931820243E-2</v>
      </c>
      <c r="AC98" s="1">
        <v>0.16775337089271367</v>
      </c>
      <c r="AD98" s="1">
        <v>3.5282860126571339E-3</v>
      </c>
      <c r="AE98" s="1">
        <v>-8.9440468447907373E-2</v>
      </c>
      <c r="AF98" s="1">
        <v>0.52881591084965152</v>
      </c>
      <c r="AG98" s="1">
        <v>0.22035406312265868</v>
      </c>
      <c r="AH98" s="1">
        <v>0.27719458103504108</v>
      </c>
      <c r="AI98" s="1">
        <v>0.40995656563371435</v>
      </c>
      <c r="AJ98" s="1">
        <v>6.4340877558349469E-2</v>
      </c>
      <c r="AK98" s="1">
        <v>0.39246798132815858</v>
      </c>
      <c r="AL98" s="1">
        <v>0.23610907761468491</v>
      </c>
      <c r="AM98" s="1">
        <v>0.20271427596543076</v>
      </c>
      <c r="AN98" s="1">
        <v>0.61508161647496118</v>
      </c>
      <c r="AO98" s="1">
        <v>0.52463142966372112</v>
      </c>
      <c r="AP98" s="1">
        <v>0.27220523751511799</v>
      </c>
      <c r="AQ98" s="1">
        <v>0.18736156791752678</v>
      </c>
      <c r="AR98" s="1">
        <v>0.73359578327238317</v>
      </c>
      <c r="AS98" s="1">
        <v>0.68997966567441404</v>
      </c>
      <c r="AT98" s="1">
        <v>0.36156652988334892</v>
      </c>
      <c r="AU98" s="1">
        <v>0.33543233078706908</v>
      </c>
      <c r="AV98" s="1">
        <v>0.30961199332094219</v>
      </c>
      <c r="AW98" s="1">
        <v>0.59381344856988239</v>
      </c>
      <c r="AX98" s="1">
        <v>0.27952511873324637</v>
      </c>
      <c r="AY98" s="1">
        <v>0.57219904737925176</v>
      </c>
      <c r="AZ98" s="1">
        <v>0.49205075184145158</v>
      </c>
      <c r="BA98" s="1">
        <v>0.45833267645774606</v>
      </c>
      <c r="BB98" s="1">
        <v>0.49774673406249981</v>
      </c>
      <c r="BC98" s="1">
        <v>0.51898438294720117</v>
      </c>
      <c r="BD98" s="1">
        <v>0.29866237202422918</v>
      </c>
      <c r="BE98" s="1">
        <v>0.64206627172451136</v>
      </c>
      <c r="BF98" s="1">
        <v>0.41035959553406548</v>
      </c>
      <c r="BG98" s="1">
        <v>0.50158882318905795</v>
      </c>
      <c r="BH98" s="1">
        <v>0.64742737754735757</v>
      </c>
      <c r="BI98" s="1">
        <v>-5.7239443566869087E-2</v>
      </c>
      <c r="BJ98" s="1">
        <v>0.18638413737531839</v>
      </c>
      <c r="BK98" s="1">
        <v>0.14625596122608034</v>
      </c>
      <c r="BL98" s="1">
        <v>0.26897634947452337</v>
      </c>
      <c r="BM98" s="1">
        <v>0.40798457958074219</v>
      </c>
      <c r="BN98" s="1">
        <v>0.34671235608316492</v>
      </c>
      <c r="BO98" s="1">
        <v>3.4850099471291779E-2</v>
      </c>
      <c r="BP98" s="1">
        <v>0.27806991005620163</v>
      </c>
      <c r="BQ98" s="1">
        <v>0.12324496877672789</v>
      </c>
      <c r="BR98" s="1">
        <v>0.15597763687749022</v>
      </c>
      <c r="BS98" s="1">
        <v>0.21972258263669736</v>
      </c>
      <c r="BT98" s="1">
        <v>0.27926178131405038</v>
      </c>
      <c r="BU98" s="1">
        <v>0.42407202540652639</v>
      </c>
      <c r="BV98" s="1">
        <v>0.37654608410248513</v>
      </c>
      <c r="BW98" s="1">
        <v>0.31107862477311587</v>
      </c>
      <c r="BX98" s="1">
        <v>-0.12507247897536963</v>
      </c>
      <c r="BY98" s="1">
        <v>6.4681465819507386E-2</v>
      </c>
      <c r="BZ98" s="1">
        <v>0.13907444943213318</v>
      </c>
      <c r="CA98" s="1">
        <v>0.46057416504688609</v>
      </c>
      <c r="CB98" s="1">
        <v>0.49426792459139984</v>
      </c>
      <c r="CC98" s="1">
        <v>-3.0963843933249909E-2</v>
      </c>
      <c r="CD98" s="1">
        <v>0.30116471251142096</v>
      </c>
      <c r="CE98" s="1">
        <v>-5.7672685131854445E-2</v>
      </c>
      <c r="CF98" s="1">
        <v>0.49450971741365324</v>
      </c>
      <c r="CG98" s="1">
        <v>0.62740256215276491</v>
      </c>
      <c r="CH98" s="1">
        <v>0.4494209113435258</v>
      </c>
      <c r="CI98" s="1">
        <v>0.6674492336497061</v>
      </c>
      <c r="CJ98" s="1">
        <v>0.58778639061184501</v>
      </c>
      <c r="CK98" s="1">
        <v>-2.6750181895271608E-2</v>
      </c>
      <c r="CL98" s="1">
        <v>0.51872841549841098</v>
      </c>
      <c r="CM98" s="1">
        <v>0.53314181115709902</v>
      </c>
      <c r="CN98" s="1">
        <v>0.43903901700732162</v>
      </c>
      <c r="CO98" s="1">
        <v>0.46549197623801603</v>
      </c>
      <c r="CP98" s="1">
        <v>0.42635478672308963</v>
      </c>
      <c r="CQ98" s="1">
        <v>0.42399557728358034</v>
      </c>
      <c r="CR98" s="1">
        <v>0.80363313979063722</v>
      </c>
      <c r="CS98" s="1">
        <v>0.87617119269774857</v>
      </c>
      <c r="CT98" s="1">
        <v>1</v>
      </c>
      <c r="CU98" s="1">
        <v>0.79516722495380621</v>
      </c>
      <c r="CV98" s="1">
        <v>0.69804720208671334</v>
      </c>
      <c r="CW98" s="1">
        <v>0.73116162220714165</v>
      </c>
      <c r="CX98" s="1">
        <v>0.4877011995380317</v>
      </c>
      <c r="CY98" s="1">
        <v>0.72358902942398728</v>
      </c>
      <c r="CZ98" s="1">
        <v>0.54448313478609833</v>
      </c>
      <c r="DA98" s="1">
        <v>0.55740041822486086</v>
      </c>
      <c r="DB98" s="1">
        <v>0.43690375129886616</v>
      </c>
      <c r="DC98" s="1">
        <v>0.6462385509912324</v>
      </c>
      <c r="DD98" s="1">
        <v>0.62057383640141606</v>
      </c>
      <c r="DE98" s="1">
        <v>0.67899714458333216</v>
      </c>
      <c r="DF98" s="1">
        <v>0.68727268507787931</v>
      </c>
      <c r="DG98" s="1">
        <v>0.68935919955435854</v>
      </c>
      <c r="DH98" s="1">
        <v>0.62207825101741832</v>
      </c>
      <c r="DI98" s="1">
        <v>0.14202750504064121</v>
      </c>
      <c r="DJ98" s="1">
        <v>0.17447838529688262</v>
      </c>
      <c r="DK98" s="1">
        <v>0.68092034077255104</v>
      </c>
      <c r="DL98" s="1">
        <v>0.5875776118782533</v>
      </c>
      <c r="DM98" s="1">
        <v>0.37014379007655018</v>
      </c>
      <c r="DN98" s="1">
        <v>0.76306612025063281</v>
      </c>
      <c r="DO98" s="1">
        <v>0.53885746826615677</v>
      </c>
      <c r="DP98" s="1">
        <v>0.6481188532907739</v>
      </c>
      <c r="DQ98" s="1">
        <v>0.66499718349959147</v>
      </c>
      <c r="DR98" s="1">
        <v>0.69514418349913165</v>
      </c>
      <c r="DS98" s="1">
        <v>0.73118493919094363</v>
      </c>
      <c r="DT98" s="1">
        <v>0.23408682226154637</v>
      </c>
      <c r="DU98" s="1">
        <v>0.35022761299735056</v>
      </c>
      <c r="DV98" s="1">
        <v>5.4722136334652068E-2</v>
      </c>
      <c r="DW98" s="1">
        <v>-1.7201359841897339E-2</v>
      </c>
      <c r="DX98" s="1">
        <v>0.59681606548777066</v>
      </c>
      <c r="DY98" s="1">
        <v>0.62446287348680651</v>
      </c>
      <c r="DZ98" s="1">
        <v>0.6955074551589735</v>
      </c>
      <c r="EA98" s="1">
        <v>0.59614110380495389</v>
      </c>
      <c r="EB98" s="1">
        <v>0.68628366430080845</v>
      </c>
      <c r="EC98" s="1">
        <v>0.52609074213075302</v>
      </c>
      <c r="ED98" s="1">
        <v>0.44472159232046166</v>
      </c>
      <c r="EE98" s="1">
        <v>0.30672510058308378</v>
      </c>
      <c r="EF98" s="1">
        <v>0.29359848116635862</v>
      </c>
      <c r="EG98" s="1">
        <v>0.33174912502826537</v>
      </c>
      <c r="EH98" s="1">
        <v>0.50766547975673659</v>
      </c>
      <c r="EI98" s="1">
        <v>0.25693009100939129</v>
      </c>
      <c r="EJ98" s="1">
        <v>0.43126226410544638</v>
      </c>
      <c r="EK98" s="1">
        <v>0.70987861324601109</v>
      </c>
      <c r="EL98" s="1">
        <v>0.1374531324446378</v>
      </c>
      <c r="EM98" s="1">
        <v>0.14133476549506654</v>
      </c>
      <c r="EN98" s="1">
        <v>0.13253669601345378</v>
      </c>
      <c r="EO98" s="1">
        <v>0.26748754203475605</v>
      </c>
      <c r="EP98" s="1">
        <v>0.58542877379926272</v>
      </c>
      <c r="EQ98" s="1">
        <v>0.13227105075588369</v>
      </c>
      <c r="ER98" s="1">
        <v>0.13709492936485049</v>
      </c>
      <c r="ES98" s="1">
        <v>0.16304600699581434</v>
      </c>
      <c r="ET98" s="1">
        <v>0.14231776187768086</v>
      </c>
      <c r="EU98" s="1">
        <v>0.45281590396249788</v>
      </c>
      <c r="EV98" s="1">
        <v>0.25191403113860095</v>
      </c>
      <c r="EW98" s="1">
        <v>0.62414495617169452</v>
      </c>
      <c r="EX98" s="1">
        <v>0.58392035668173603</v>
      </c>
      <c r="EY98" s="1">
        <v>0.22781779761010632</v>
      </c>
      <c r="EZ98" s="1">
        <v>0.27139853235012401</v>
      </c>
      <c r="FA98" s="1">
        <v>0.17949316139359253</v>
      </c>
      <c r="FB98" s="1">
        <v>6.2814448487785819E-3</v>
      </c>
      <c r="FC98" s="1">
        <v>0.57761803497669173</v>
      </c>
      <c r="FD98" s="1">
        <v>0.51833919470898948</v>
      </c>
      <c r="FE98" s="1">
        <v>0.68178340585649366</v>
      </c>
      <c r="FF98" s="1">
        <v>0.53147993397703397</v>
      </c>
      <c r="FG98" s="1">
        <v>0.62295621676965274</v>
      </c>
      <c r="FH98" s="1">
        <v>0.56909145236856318</v>
      </c>
      <c r="FI98" s="1">
        <v>0.55913089945506145</v>
      </c>
      <c r="FJ98" s="1">
        <v>0.61358217639950929</v>
      </c>
      <c r="FK98" s="1">
        <v>0.5935010430731541</v>
      </c>
      <c r="FL98" s="1">
        <v>0.42434255842519808</v>
      </c>
      <c r="FM98" s="1">
        <v>0.13745376098374013</v>
      </c>
      <c r="FN98" s="1">
        <v>0.14133471896091543</v>
      </c>
      <c r="FO98" s="1">
        <v>0.13253519155166926</v>
      </c>
      <c r="FP98" s="1">
        <v>0.26748765127222984</v>
      </c>
      <c r="FQ98" s="1">
        <v>0.29711692195490019</v>
      </c>
      <c r="FR98" s="1">
        <v>0.48713041605335511</v>
      </c>
      <c r="FS98" s="1">
        <v>0.64179683490181649</v>
      </c>
      <c r="FT98" s="1">
        <v>0.40614117574726039</v>
      </c>
      <c r="FU98" s="1">
        <v>0.57549656478359346</v>
      </c>
      <c r="FV98" s="1">
        <v>-7.5055178640616154E-5</v>
      </c>
      <c r="FW98" s="1">
        <v>-2.1705148438260548E-4</v>
      </c>
      <c r="FX98" s="1">
        <v>-3.2212470848585919E-4</v>
      </c>
      <c r="FY98" s="1">
        <v>3.5835387574463886E-4</v>
      </c>
      <c r="FZ98" s="1">
        <v>-1.0849194463188891E-4</v>
      </c>
      <c r="GA98" s="1">
        <v>-7.4255523503449089E-4</v>
      </c>
      <c r="GB98" s="1">
        <v>9.2761148198714921E-2</v>
      </c>
      <c r="GC98" s="1">
        <v>9.3388678404469377E-2</v>
      </c>
      <c r="GD98" s="1">
        <v>9.2890645596800825E-2</v>
      </c>
      <c r="GE98" s="1">
        <v>2.5331843089731909E-2</v>
      </c>
      <c r="GF98" s="1">
        <v>9.383222566411277E-2</v>
      </c>
      <c r="GG98" s="1">
        <v>9.4066999336890403E-2</v>
      </c>
      <c r="GH98" s="1">
        <v>9.5485495920285393E-2</v>
      </c>
      <c r="GI98" s="1">
        <v>9.576758105232315E-2</v>
      </c>
      <c r="GJ98" s="1">
        <v>9.7145651093185459E-2</v>
      </c>
      <c r="GK98" s="1">
        <v>9.8853697172247498E-2</v>
      </c>
      <c r="GL98" s="1">
        <v>0.10157260920607064</v>
      </c>
      <c r="GM98" s="1">
        <v>9.9129619366125174E-2</v>
      </c>
      <c r="GN98" s="1">
        <v>0.10375660714860983</v>
      </c>
      <c r="GO98" s="1">
        <v>0.10245600919531131</v>
      </c>
      <c r="GP98" s="1">
        <v>0.1052816451246899</v>
      </c>
      <c r="GQ98" s="1">
        <v>0.10368151551218112</v>
      </c>
      <c r="GR98" s="73">
        <v>0.10490994695645767</v>
      </c>
    </row>
    <row r="99" spans="1:200" x14ac:dyDescent="0.3">
      <c r="A99" s="31" t="str">
        <v>C</v>
      </c>
      <c r="B99" s="72">
        <v>0.35110642349960897</v>
      </c>
      <c r="C99" s="1">
        <v>0.39207778614152244</v>
      </c>
      <c r="D99" s="1">
        <v>0.33760124615467585</v>
      </c>
      <c r="E99" s="1">
        <v>0.27239785174302023</v>
      </c>
      <c r="F99" s="1">
        <v>0.39498863216240748</v>
      </c>
      <c r="G99" s="1">
        <v>0.51477899040306074</v>
      </c>
      <c r="H99" s="1">
        <v>0.45297317452501407</v>
      </c>
      <c r="I99" s="1">
        <v>0.47978338146911625</v>
      </c>
      <c r="J99" s="1">
        <v>0.4683032591844804</v>
      </c>
      <c r="K99" s="1">
        <v>0.34198003288283996</v>
      </c>
      <c r="L99" s="1">
        <v>0.28538259680237454</v>
      </c>
      <c r="M99" s="1">
        <v>0.38818157124291691</v>
      </c>
      <c r="N99" s="1">
        <v>0.55483873098261172</v>
      </c>
      <c r="O99" s="1">
        <v>0.38577294909007259</v>
      </c>
      <c r="P99" s="1">
        <v>0.36828563524792429</v>
      </c>
      <c r="Q99" s="1">
        <v>0.66943236757691149</v>
      </c>
      <c r="R99" s="1">
        <v>0.64872276750561497</v>
      </c>
      <c r="S99" s="1">
        <v>0.26310521709805385</v>
      </c>
      <c r="T99" s="1">
        <v>0.16590871456337986</v>
      </c>
      <c r="U99" s="1">
        <v>0.50935724028571694</v>
      </c>
      <c r="V99" s="1">
        <v>0.71122087648588705</v>
      </c>
      <c r="W99" s="1">
        <v>0.68109623302864675</v>
      </c>
      <c r="X99" s="1">
        <v>0.28353492578896955</v>
      </c>
      <c r="Y99" s="1">
        <v>0.14002635348938214</v>
      </c>
      <c r="Z99" s="1">
        <v>0.23609606408356448</v>
      </c>
      <c r="AA99" s="1">
        <v>0.29712630890159836</v>
      </c>
      <c r="AB99" s="1">
        <v>-3.7010761048950111E-2</v>
      </c>
      <c r="AC99" s="1">
        <v>0.28327197064600518</v>
      </c>
      <c r="AD99" s="1">
        <v>0.10348907086591123</v>
      </c>
      <c r="AE99" s="1">
        <v>-0.14094459337619519</v>
      </c>
      <c r="AF99" s="1">
        <v>0.57736922081180542</v>
      </c>
      <c r="AG99" s="1">
        <v>0.27686880857029417</v>
      </c>
      <c r="AH99" s="1">
        <v>0.2904269384467239</v>
      </c>
      <c r="AI99" s="1">
        <v>0.45289659793072251</v>
      </c>
      <c r="AJ99" s="1">
        <v>0.20194769501276097</v>
      </c>
      <c r="AK99" s="1">
        <v>0.41376298078280355</v>
      </c>
      <c r="AL99" s="1">
        <v>0.20947783512943668</v>
      </c>
      <c r="AM99" s="1">
        <v>0.30028984074104231</v>
      </c>
      <c r="AN99" s="1">
        <v>0.64362865635222244</v>
      </c>
      <c r="AO99" s="1">
        <v>0.59753587785021745</v>
      </c>
      <c r="AP99" s="1">
        <v>0.31720519984039464</v>
      </c>
      <c r="AQ99" s="1">
        <v>0.22930683464905488</v>
      </c>
      <c r="AR99" s="1">
        <v>0.74817123035106103</v>
      </c>
      <c r="AS99" s="1">
        <v>0.66542199158693016</v>
      </c>
      <c r="AT99" s="1">
        <v>0.50994196599195352</v>
      </c>
      <c r="AU99" s="1">
        <v>0.44218185976780716</v>
      </c>
      <c r="AV99" s="1">
        <v>0.29700526255744991</v>
      </c>
      <c r="AW99" s="1">
        <v>0.67321309785240246</v>
      </c>
      <c r="AX99" s="1">
        <v>0.29470801033511129</v>
      </c>
      <c r="AY99" s="1">
        <v>0.6118610172208</v>
      </c>
      <c r="AZ99" s="1">
        <v>0.5280479739067212</v>
      </c>
      <c r="BA99" s="1">
        <v>0.51797207072651241</v>
      </c>
      <c r="BB99" s="1">
        <v>0.49464765047497417</v>
      </c>
      <c r="BC99" s="1">
        <v>0.56620219327192234</v>
      </c>
      <c r="BD99" s="1">
        <v>0.43653880581711224</v>
      </c>
      <c r="BE99" s="1">
        <v>0.67879031871155859</v>
      </c>
      <c r="BF99" s="1">
        <v>0.50776261841675474</v>
      </c>
      <c r="BG99" s="1">
        <v>0.37987187935556871</v>
      </c>
      <c r="BH99" s="1">
        <v>0.6977028860022445</v>
      </c>
      <c r="BI99" s="1">
        <v>6.799141475432928E-2</v>
      </c>
      <c r="BJ99" s="1">
        <v>0.2681409398186691</v>
      </c>
      <c r="BK99" s="1">
        <v>0.28813697736430527</v>
      </c>
      <c r="BL99" s="1">
        <v>0.31628305785013183</v>
      </c>
      <c r="BM99" s="1">
        <v>0.49032738139271514</v>
      </c>
      <c r="BN99" s="1">
        <v>0.37846356280536853</v>
      </c>
      <c r="BO99" s="1">
        <v>0.18017482017506842</v>
      </c>
      <c r="BP99" s="1">
        <v>0.41870213260782285</v>
      </c>
      <c r="BQ99" s="1">
        <v>0.29672366833354724</v>
      </c>
      <c r="BR99" s="1">
        <v>0.24209836140846996</v>
      </c>
      <c r="BS99" s="1">
        <v>0.31749973972427592</v>
      </c>
      <c r="BT99" s="1">
        <v>0.33812033621749837</v>
      </c>
      <c r="BU99" s="1">
        <v>0.49965853722525455</v>
      </c>
      <c r="BV99" s="1">
        <v>0.46390888090312871</v>
      </c>
      <c r="BW99" s="1">
        <v>0.4083072169769838</v>
      </c>
      <c r="BX99" s="1">
        <v>4.6558421603360912E-2</v>
      </c>
      <c r="BY99" s="1">
        <v>0.19469608063534941</v>
      </c>
      <c r="BZ99" s="1">
        <v>0.35931405018713458</v>
      </c>
      <c r="CA99" s="1">
        <v>0.51780834582074242</v>
      </c>
      <c r="CB99" s="1">
        <v>0.53434866484442201</v>
      </c>
      <c r="CC99" s="1">
        <v>8.0633957246066354E-2</v>
      </c>
      <c r="CD99" s="1">
        <v>0.39381957989269228</v>
      </c>
      <c r="CE99" s="1">
        <v>6.8098300022769162E-2</v>
      </c>
      <c r="CF99" s="1">
        <v>0.62676321300879567</v>
      </c>
      <c r="CG99" s="1">
        <v>0.751633698914144</v>
      </c>
      <c r="CH99" s="1">
        <v>0.54778924452918321</v>
      </c>
      <c r="CI99" s="1">
        <v>0.73412477423019673</v>
      </c>
      <c r="CJ99" s="1">
        <v>0.66592533020371214</v>
      </c>
      <c r="CK99" s="1">
        <v>0.12031443309624074</v>
      </c>
      <c r="CL99" s="1">
        <v>0.51368448178823267</v>
      </c>
      <c r="CM99" s="1">
        <v>0.43110619793023053</v>
      </c>
      <c r="CN99" s="1">
        <v>0.57381023371277007</v>
      </c>
      <c r="CO99" s="1">
        <v>0.46354005223805483</v>
      </c>
      <c r="CP99" s="1">
        <v>0.48830638596156029</v>
      </c>
      <c r="CQ99" s="1">
        <v>0.42670472702394679</v>
      </c>
      <c r="CR99" s="1">
        <v>0.8285260376002398</v>
      </c>
      <c r="CS99" s="1">
        <v>0.85951138770397528</v>
      </c>
      <c r="CT99" s="1">
        <v>0.79516722495380621</v>
      </c>
      <c r="CU99" s="1">
        <v>0.99999999999999989</v>
      </c>
      <c r="CV99" s="1">
        <v>0.70745712360700308</v>
      </c>
      <c r="CW99" s="1">
        <v>0.73749133461936134</v>
      </c>
      <c r="CX99" s="1">
        <v>0.6089778829009409</v>
      </c>
      <c r="CY99" s="1">
        <v>0.55819340873258871</v>
      </c>
      <c r="CZ99" s="1">
        <v>0.57629761878418195</v>
      </c>
      <c r="DA99" s="1">
        <v>0.60244868188221667</v>
      </c>
      <c r="DB99" s="1">
        <v>0.38806493273107395</v>
      </c>
      <c r="DC99" s="1">
        <v>0.65849551046461474</v>
      </c>
      <c r="DD99" s="1">
        <v>0.65433442007978515</v>
      </c>
      <c r="DE99" s="1">
        <v>0.70656704634905998</v>
      </c>
      <c r="DF99" s="1">
        <v>0.73834606265870162</v>
      </c>
      <c r="DG99" s="1">
        <v>0.75058424001770141</v>
      </c>
      <c r="DH99" s="1">
        <v>0.73973351082541317</v>
      </c>
      <c r="DI99" s="1">
        <v>0.3285879036036351</v>
      </c>
      <c r="DJ99" s="1">
        <v>0.24776500506481342</v>
      </c>
      <c r="DK99" s="1">
        <v>0.746635824986837</v>
      </c>
      <c r="DL99" s="1">
        <v>0.61747180635014531</v>
      </c>
      <c r="DM99" s="1">
        <v>0.33765493739190339</v>
      </c>
      <c r="DN99" s="1">
        <v>0.78614889731315729</v>
      </c>
      <c r="DO99" s="1">
        <v>0.63954861594897461</v>
      </c>
      <c r="DP99" s="1">
        <v>0.66140578937533079</v>
      </c>
      <c r="DQ99" s="1">
        <v>0.64048175975658328</v>
      </c>
      <c r="DR99" s="1">
        <v>0.6340752276717434</v>
      </c>
      <c r="DS99" s="1">
        <v>0.67721030675354588</v>
      </c>
      <c r="DT99" s="1">
        <v>0.26806239861865783</v>
      </c>
      <c r="DU99" s="1">
        <v>0.36660781017562843</v>
      </c>
      <c r="DV99" s="1">
        <v>4.2689587996491724E-2</v>
      </c>
      <c r="DW99" s="1">
        <v>5.9730731563659399E-2</v>
      </c>
      <c r="DX99" s="1">
        <v>0.64652111697285841</v>
      </c>
      <c r="DY99" s="1">
        <v>0.68960006282442821</v>
      </c>
      <c r="DZ99" s="1">
        <v>0.6857788898461693</v>
      </c>
      <c r="EA99" s="1">
        <v>0.56009240182651732</v>
      </c>
      <c r="EB99" s="1">
        <v>0.68540358151361347</v>
      </c>
      <c r="EC99" s="1">
        <v>0.56160960673084781</v>
      </c>
      <c r="ED99" s="1">
        <v>0.55059512462162885</v>
      </c>
      <c r="EE99" s="1">
        <v>0.30778124441665861</v>
      </c>
      <c r="EF99" s="1">
        <v>0.36508983858264099</v>
      </c>
      <c r="EG99" s="1">
        <v>0.49316911714757722</v>
      </c>
      <c r="EH99" s="1">
        <v>0.55603935517569603</v>
      </c>
      <c r="EI99" s="1">
        <v>0.30167678760828426</v>
      </c>
      <c r="EJ99" s="1">
        <v>0.42824578050746664</v>
      </c>
      <c r="EK99" s="1">
        <v>0.69706445406877782</v>
      </c>
      <c r="EL99" s="1">
        <v>0.33897047729082319</v>
      </c>
      <c r="EM99" s="1">
        <v>0.33064327612050043</v>
      </c>
      <c r="EN99" s="1">
        <v>0.33978860944598538</v>
      </c>
      <c r="EO99" s="1">
        <v>0.49939080294840382</v>
      </c>
      <c r="EP99" s="1">
        <v>0.66872405844918137</v>
      </c>
      <c r="EQ99" s="1">
        <v>0.30850586852877793</v>
      </c>
      <c r="ER99" s="1">
        <v>0.32677212675506706</v>
      </c>
      <c r="ES99" s="1">
        <v>0.3603584897933384</v>
      </c>
      <c r="ET99" s="1">
        <v>0.3536541329304716</v>
      </c>
      <c r="EU99" s="1">
        <v>0.60465065757613801</v>
      </c>
      <c r="EV99" s="1">
        <v>0.4897928496927208</v>
      </c>
      <c r="EW99" s="1">
        <v>0.65209205556350835</v>
      </c>
      <c r="EX99" s="1">
        <v>0.70062909000789342</v>
      </c>
      <c r="EY99" s="1">
        <v>0.44009341880974184</v>
      </c>
      <c r="EZ99" s="1">
        <v>0.51713466554163623</v>
      </c>
      <c r="FA99" s="1">
        <v>0.39790901274501472</v>
      </c>
      <c r="FB99" s="1">
        <v>0.19725757416374254</v>
      </c>
      <c r="FC99" s="1">
        <v>0.69636861812391293</v>
      </c>
      <c r="FD99" s="1">
        <v>0.66694598187788345</v>
      </c>
      <c r="FE99" s="1">
        <v>0.73333885969921431</v>
      </c>
      <c r="FF99" s="1">
        <v>0.71524050225154645</v>
      </c>
      <c r="FG99" s="1">
        <v>0.72516489616116231</v>
      </c>
      <c r="FH99" s="1">
        <v>0.6891608302452541</v>
      </c>
      <c r="FI99" s="1">
        <v>0.72131307980809178</v>
      </c>
      <c r="FJ99" s="1">
        <v>0.72627945927277471</v>
      </c>
      <c r="FK99" s="1">
        <v>0.60732009076188176</v>
      </c>
      <c r="FL99" s="1">
        <v>0.56841964856808902</v>
      </c>
      <c r="FM99" s="1">
        <v>0.33897180277025929</v>
      </c>
      <c r="FN99" s="1">
        <v>0.33064198468234279</v>
      </c>
      <c r="FO99" s="1">
        <v>0.33978785540374801</v>
      </c>
      <c r="FP99" s="1">
        <v>0.49939236696450978</v>
      </c>
      <c r="FQ99" s="1">
        <v>0.29933703977175863</v>
      </c>
      <c r="FR99" s="1">
        <v>0.53334832900965745</v>
      </c>
      <c r="FS99" s="1">
        <v>0.68595482249045858</v>
      </c>
      <c r="FT99" s="1">
        <v>0.40165422575551568</v>
      </c>
      <c r="FU99" s="1">
        <v>0.60338481324914017</v>
      </c>
      <c r="FV99" s="1">
        <v>-9.4190718247247937E-2</v>
      </c>
      <c r="FW99" s="1">
        <v>-9.4348997352142805E-2</v>
      </c>
      <c r="FX99" s="1">
        <v>-9.3624247829497201E-2</v>
      </c>
      <c r="FY99" s="1">
        <v>-9.3115487951058951E-2</v>
      </c>
      <c r="FZ99" s="1">
        <v>-9.3415108256153179E-2</v>
      </c>
      <c r="GA99" s="1">
        <v>-9.43705343902351E-2</v>
      </c>
      <c r="GB99" s="1">
        <v>1.7965108105191654E-2</v>
      </c>
      <c r="GC99" s="1">
        <v>1.8701007011902509E-2</v>
      </c>
      <c r="GD99" s="1">
        <v>1.8171104055869844E-2</v>
      </c>
      <c r="GE99" s="1">
        <v>-6.4500293539239709E-2</v>
      </c>
      <c r="GF99" s="1">
        <v>1.9349168189206126E-2</v>
      </c>
      <c r="GG99" s="1">
        <v>1.8881563666693177E-2</v>
      </c>
      <c r="GH99" s="1">
        <v>2.1385650253584524E-2</v>
      </c>
      <c r="GI99" s="1">
        <v>2.181013821872857E-2</v>
      </c>
      <c r="GJ99" s="1">
        <v>2.3467291587603221E-2</v>
      </c>
      <c r="GK99" s="1">
        <v>2.5610432303050972E-2</v>
      </c>
      <c r="GL99" s="1">
        <v>2.8930262908856825E-2</v>
      </c>
      <c r="GM99" s="1">
        <v>2.6010185936353694E-2</v>
      </c>
      <c r="GN99" s="1">
        <v>3.1677505487211995E-2</v>
      </c>
      <c r="GO99" s="1">
        <v>3.0088447258213184E-2</v>
      </c>
      <c r="GP99" s="1">
        <v>3.2799889699907464E-2</v>
      </c>
      <c r="GQ99" s="1">
        <v>3.0783180819753564E-2</v>
      </c>
      <c r="GR99" s="73">
        <v>3.2306119844356697E-2</v>
      </c>
    </row>
    <row r="100" spans="1:200" x14ac:dyDescent="0.3">
      <c r="A100" s="31" t="str">
        <v>AIG</v>
      </c>
      <c r="B100" s="72">
        <v>0.1444022788141584</v>
      </c>
      <c r="C100" s="1">
        <v>0.15249936357812913</v>
      </c>
      <c r="D100" s="1">
        <v>0.13763404823410771</v>
      </c>
      <c r="E100" s="1">
        <v>0.12788549028480387</v>
      </c>
      <c r="F100" s="1">
        <v>0.17078151072625616</v>
      </c>
      <c r="G100" s="1">
        <v>0.39868004546988267</v>
      </c>
      <c r="H100" s="1">
        <v>0.39560165958538385</v>
      </c>
      <c r="I100" s="1">
        <v>0.38763005318089799</v>
      </c>
      <c r="J100" s="1">
        <v>0.38438922400134717</v>
      </c>
      <c r="K100" s="1">
        <v>0.12591057845948067</v>
      </c>
      <c r="L100" s="1">
        <v>3.0805214506392609E-2</v>
      </c>
      <c r="M100" s="1">
        <v>0.33902953124939528</v>
      </c>
      <c r="N100" s="1">
        <v>0.42644504714524872</v>
      </c>
      <c r="O100" s="1">
        <v>0.18600656282411168</v>
      </c>
      <c r="P100" s="1">
        <v>0.27419467402478737</v>
      </c>
      <c r="Q100" s="1">
        <v>0.51002704356470718</v>
      </c>
      <c r="R100" s="1">
        <v>0.48692094161433641</v>
      </c>
      <c r="S100" s="1">
        <v>0.1205895153594233</v>
      </c>
      <c r="T100" s="1">
        <v>0.1991919250665925</v>
      </c>
      <c r="U100" s="1">
        <v>0.27912276495137628</v>
      </c>
      <c r="V100" s="1">
        <v>0.61671186971110259</v>
      </c>
      <c r="W100" s="1">
        <v>0.69195086000958672</v>
      </c>
      <c r="X100" s="1">
        <v>0.1966195061169527</v>
      </c>
      <c r="Y100" s="1">
        <v>0.1704171788802934</v>
      </c>
      <c r="Z100" s="1">
        <v>0.1797689488340897</v>
      </c>
      <c r="AA100" s="1">
        <v>0.2202414574496887</v>
      </c>
      <c r="AB100" s="1">
        <v>-5.8678498769791219E-2</v>
      </c>
      <c r="AC100" s="1">
        <v>8.4087020508542817E-2</v>
      </c>
      <c r="AD100" s="1">
        <v>-4.0069129016973355E-2</v>
      </c>
      <c r="AE100" s="1">
        <v>-0.20995949759205837</v>
      </c>
      <c r="AF100" s="1">
        <v>0.45581004774923273</v>
      </c>
      <c r="AG100" s="1">
        <v>0.21979505628210644</v>
      </c>
      <c r="AH100" s="1">
        <v>0.34053133072841396</v>
      </c>
      <c r="AI100" s="1">
        <v>0.35531017887568461</v>
      </c>
      <c r="AJ100" s="1">
        <v>0.16507649076774067</v>
      </c>
      <c r="AK100" s="1">
        <v>0.29388185808126971</v>
      </c>
      <c r="AL100" s="1">
        <v>0.16361708968706509</v>
      </c>
      <c r="AM100" s="1">
        <v>9.4002064836343144E-2</v>
      </c>
      <c r="AN100" s="1">
        <v>0.56648036419841452</v>
      </c>
      <c r="AO100" s="1">
        <v>0.5285000803284583</v>
      </c>
      <c r="AP100" s="1">
        <v>0.26280807031475051</v>
      </c>
      <c r="AQ100" s="1">
        <v>0.26990576980034076</v>
      </c>
      <c r="AR100" s="1">
        <v>0.66426790208028152</v>
      </c>
      <c r="AS100" s="1">
        <v>0.64168777946130462</v>
      </c>
      <c r="AT100" s="1">
        <v>0.38782931213330657</v>
      </c>
      <c r="AU100" s="1">
        <v>0.35839332641220828</v>
      </c>
      <c r="AV100" s="1">
        <v>0.2571534732552907</v>
      </c>
      <c r="AW100" s="1">
        <v>0.61095110988468093</v>
      </c>
      <c r="AX100" s="1">
        <v>0.35602241560244269</v>
      </c>
      <c r="AY100" s="1">
        <v>0.63663158815396248</v>
      </c>
      <c r="AZ100" s="1">
        <v>0.49403689347675722</v>
      </c>
      <c r="BA100" s="1">
        <v>0.44003286351243454</v>
      </c>
      <c r="BB100" s="1">
        <v>0.45625002232070089</v>
      </c>
      <c r="BC100" s="1">
        <v>0.63291697982076889</v>
      </c>
      <c r="BD100" s="1">
        <v>0.3042419086258239</v>
      </c>
      <c r="BE100" s="1">
        <v>0.61328037920523026</v>
      </c>
      <c r="BF100" s="1">
        <v>0.35201542396209312</v>
      </c>
      <c r="BG100" s="1">
        <v>0.46576843174748483</v>
      </c>
      <c r="BH100" s="1">
        <v>0.59740119364055266</v>
      </c>
      <c r="BI100" s="1">
        <v>0.17319663867057919</v>
      </c>
      <c r="BJ100" s="1">
        <v>0.369915982311943</v>
      </c>
      <c r="BK100" s="1">
        <v>0.33909411277528051</v>
      </c>
      <c r="BL100" s="1">
        <v>0.35638104409979215</v>
      </c>
      <c r="BM100" s="1">
        <v>0.58922432788144852</v>
      </c>
      <c r="BN100" s="1">
        <v>0.33539542439250808</v>
      </c>
      <c r="BO100" s="1">
        <v>0.2667134963225084</v>
      </c>
      <c r="BP100" s="1">
        <v>0.38631382880217785</v>
      </c>
      <c r="BQ100" s="1">
        <v>0.19389507939120415</v>
      </c>
      <c r="BR100" s="1">
        <v>0.20475299221296225</v>
      </c>
      <c r="BS100" s="1">
        <v>0.51825305947380995</v>
      </c>
      <c r="BT100" s="1">
        <v>0.47545146460977006</v>
      </c>
      <c r="BU100" s="1">
        <v>0.5355471412667826</v>
      </c>
      <c r="BV100" s="1">
        <v>0.41773014255719759</v>
      </c>
      <c r="BW100" s="1">
        <v>0.29968255034794794</v>
      </c>
      <c r="BX100" s="1">
        <v>-4.655347721802023E-2</v>
      </c>
      <c r="BY100" s="1">
        <v>0.20261946695611655</v>
      </c>
      <c r="BZ100" s="1">
        <v>0.30335612359681469</v>
      </c>
      <c r="CA100" s="1">
        <v>0.45208298274974495</v>
      </c>
      <c r="CB100" s="1">
        <v>0.4550691777440371</v>
      </c>
      <c r="CC100" s="1">
        <v>2.5862161552346597E-2</v>
      </c>
      <c r="CD100" s="1">
        <v>0.28606825598333901</v>
      </c>
      <c r="CE100" s="1">
        <v>-8.5326677853718169E-2</v>
      </c>
      <c r="CF100" s="1">
        <v>0.55719966792393016</v>
      </c>
      <c r="CG100" s="1">
        <v>0.63522863880039293</v>
      </c>
      <c r="CH100" s="1">
        <v>0.48617183792551194</v>
      </c>
      <c r="CI100" s="1">
        <v>0.67695705528117167</v>
      </c>
      <c r="CJ100" s="1">
        <v>0.61216416767257209</v>
      </c>
      <c r="CK100" s="1">
        <v>9.6699498207775153E-2</v>
      </c>
      <c r="CL100" s="1">
        <v>0.53079752007168013</v>
      </c>
      <c r="CM100" s="1">
        <v>0.55338078026473547</v>
      </c>
      <c r="CN100" s="1">
        <v>0.46398425270552596</v>
      </c>
      <c r="CO100" s="1">
        <v>0.43162081284527709</v>
      </c>
      <c r="CP100" s="1">
        <v>0.40751036605106111</v>
      </c>
      <c r="CQ100" s="1">
        <v>0.48594944318986183</v>
      </c>
      <c r="CR100" s="1">
        <v>0.78247327360867902</v>
      </c>
      <c r="CS100" s="1">
        <v>0.76429121458805238</v>
      </c>
      <c r="CT100" s="1">
        <v>0.69804720208671334</v>
      </c>
      <c r="CU100" s="1">
        <v>0.70745712360700308</v>
      </c>
      <c r="CV100" s="1">
        <v>1</v>
      </c>
      <c r="CW100" s="1">
        <v>0.80904875055889169</v>
      </c>
      <c r="CX100" s="1">
        <v>0.50284739564774239</v>
      </c>
      <c r="CY100" s="1">
        <v>0.60649806362467185</v>
      </c>
      <c r="CZ100" s="1">
        <v>0.45915118163774926</v>
      </c>
      <c r="DA100" s="1">
        <v>0.45741765717268851</v>
      </c>
      <c r="DB100" s="1">
        <v>0.3763625863394186</v>
      </c>
      <c r="DC100" s="1">
        <v>0.58402833980844859</v>
      </c>
      <c r="DD100" s="1">
        <v>0.60218948265053795</v>
      </c>
      <c r="DE100" s="1">
        <v>0.63601561561828357</v>
      </c>
      <c r="DF100" s="1">
        <v>0.68917532185539743</v>
      </c>
      <c r="DG100" s="1">
        <v>0.76703177194899863</v>
      </c>
      <c r="DH100" s="1">
        <v>0.78287950120650385</v>
      </c>
      <c r="DI100" s="1">
        <v>0.20460341386028849</v>
      </c>
      <c r="DJ100" s="1">
        <v>0.13616703553625847</v>
      </c>
      <c r="DK100" s="1">
        <v>0.69434584915967679</v>
      </c>
      <c r="DL100" s="1">
        <v>0.61945908279662143</v>
      </c>
      <c r="DM100" s="1">
        <v>0.36816043264465975</v>
      </c>
      <c r="DN100" s="1">
        <v>0.75371442006191647</v>
      </c>
      <c r="DO100" s="1">
        <v>0.62010736010538814</v>
      </c>
      <c r="DP100" s="1">
        <v>0.58383577028157163</v>
      </c>
      <c r="DQ100" s="1">
        <v>0.47319280527910296</v>
      </c>
      <c r="DR100" s="1">
        <v>0.60750716662740123</v>
      </c>
      <c r="DS100" s="1">
        <v>0.6173376576243027</v>
      </c>
      <c r="DT100" s="1">
        <v>0.2893434869453681</v>
      </c>
      <c r="DU100" s="1">
        <v>0.49525603560147241</v>
      </c>
      <c r="DV100" s="1">
        <v>-2.1413322303667916E-2</v>
      </c>
      <c r="DW100" s="1">
        <v>-2.0250568991870589E-2</v>
      </c>
      <c r="DX100" s="1">
        <v>0.65514072088904041</v>
      </c>
      <c r="DY100" s="1">
        <v>0.72730052688732627</v>
      </c>
      <c r="DZ100" s="1">
        <v>0.62453431151612937</v>
      </c>
      <c r="EA100" s="1">
        <v>0.51168905012710053</v>
      </c>
      <c r="EB100" s="1">
        <v>0.56255022305504865</v>
      </c>
      <c r="EC100" s="1">
        <v>0.61352302977317352</v>
      </c>
      <c r="ED100" s="1">
        <v>0.47407658165364819</v>
      </c>
      <c r="EE100" s="1">
        <v>0.19436181107606992</v>
      </c>
      <c r="EF100" s="1">
        <v>0.25298094858737274</v>
      </c>
      <c r="EG100" s="1">
        <v>0.30446222896638314</v>
      </c>
      <c r="EH100" s="1">
        <v>0.49265892669686973</v>
      </c>
      <c r="EI100" s="1">
        <v>0.31084202803917149</v>
      </c>
      <c r="EJ100" s="1">
        <v>0.43677467164491302</v>
      </c>
      <c r="EK100" s="1">
        <v>0.67779205606552884</v>
      </c>
      <c r="EL100" s="1">
        <v>2.3553346203287858E-2</v>
      </c>
      <c r="EM100" s="1">
        <v>6.5288834545479454E-3</v>
      </c>
      <c r="EN100" s="1">
        <v>2.2479168778457757E-2</v>
      </c>
      <c r="EO100" s="1">
        <v>0.32719354969339909</v>
      </c>
      <c r="EP100" s="1">
        <v>0.66998712847498354</v>
      </c>
      <c r="EQ100" s="1">
        <v>-2.001246415150781E-2</v>
      </c>
      <c r="ER100" s="1">
        <v>-5.2140476960841362E-4</v>
      </c>
      <c r="ES100" s="1">
        <v>4.4190009619299642E-2</v>
      </c>
      <c r="ET100" s="1">
        <v>3.3093628322964877E-2</v>
      </c>
      <c r="EU100" s="1">
        <v>0.44501742654682319</v>
      </c>
      <c r="EV100" s="1">
        <v>0.25070507153849531</v>
      </c>
      <c r="EW100" s="1">
        <v>0.72967384376205557</v>
      </c>
      <c r="EX100" s="1">
        <v>0.70084011856721606</v>
      </c>
      <c r="EY100" s="1">
        <v>0.22018113830920286</v>
      </c>
      <c r="EZ100" s="1">
        <v>0.27690846313805145</v>
      </c>
      <c r="FA100" s="1">
        <v>0.20267228113790284</v>
      </c>
      <c r="FB100" s="1">
        <v>-4.6026274199660211E-2</v>
      </c>
      <c r="FC100" s="1">
        <v>0.63022969452833189</v>
      </c>
      <c r="FD100" s="1">
        <v>0.6255664651212689</v>
      </c>
      <c r="FE100" s="1">
        <v>0.69362886016576419</v>
      </c>
      <c r="FF100" s="1">
        <v>0.64201794065501494</v>
      </c>
      <c r="FG100" s="1">
        <v>0.76121796485606419</v>
      </c>
      <c r="FH100" s="1">
        <v>0.71774507357566275</v>
      </c>
      <c r="FI100" s="1">
        <v>0.67243906242317242</v>
      </c>
      <c r="FJ100" s="1">
        <v>0.62329224167812058</v>
      </c>
      <c r="FK100" s="1">
        <v>0.56073471308414657</v>
      </c>
      <c r="FL100" s="1">
        <v>0.68297606063978933</v>
      </c>
      <c r="FM100" s="1">
        <v>2.35546382340041E-2</v>
      </c>
      <c r="FN100" s="1">
        <v>6.5268546570683688E-3</v>
      </c>
      <c r="FO100" s="1">
        <v>2.2476551712279472E-2</v>
      </c>
      <c r="FP100" s="1">
        <v>0.3271931950436846</v>
      </c>
      <c r="FQ100" s="1">
        <v>0.35936663350598874</v>
      </c>
      <c r="FR100" s="1">
        <v>0.56948105348513245</v>
      </c>
      <c r="FS100" s="1">
        <v>0.68734990237905103</v>
      </c>
      <c r="FT100" s="1">
        <v>0.48635161334379967</v>
      </c>
      <c r="FU100" s="1">
        <v>0.70466966970145095</v>
      </c>
      <c r="FV100" s="1">
        <v>3.3235549955523663E-2</v>
      </c>
      <c r="FW100" s="1">
        <v>3.314212825032322E-2</v>
      </c>
      <c r="FX100" s="1">
        <v>3.3740870109816343E-2</v>
      </c>
      <c r="FY100" s="1">
        <v>3.383683290766263E-2</v>
      </c>
      <c r="FZ100" s="1">
        <v>3.343783243159356E-2</v>
      </c>
      <c r="GA100" s="1">
        <v>3.3483354672583281E-2</v>
      </c>
      <c r="GB100" s="1">
        <v>0.13663112768204094</v>
      </c>
      <c r="GC100" s="1">
        <v>0.13728315523949008</v>
      </c>
      <c r="GD100" s="1">
        <v>0.13677227570359146</v>
      </c>
      <c r="GE100" s="1">
        <v>4.9021462788005732E-2</v>
      </c>
      <c r="GF100" s="1">
        <v>0.13786107131873418</v>
      </c>
      <c r="GG100" s="1">
        <v>0.13766599912781854</v>
      </c>
      <c r="GH100" s="1">
        <v>0.13975609788892743</v>
      </c>
      <c r="GI100" s="1">
        <v>0.14007523976655542</v>
      </c>
      <c r="GJ100" s="1">
        <v>0.14165537004800316</v>
      </c>
      <c r="GK100" s="1">
        <v>0.14364280636821938</v>
      </c>
      <c r="GL100" s="1">
        <v>0.14673118841467725</v>
      </c>
      <c r="GM100" s="1">
        <v>0.14397282185124211</v>
      </c>
      <c r="GN100" s="1">
        <v>0.14928676968565754</v>
      </c>
      <c r="GO100" s="1">
        <v>0.14774459277190141</v>
      </c>
      <c r="GP100" s="1">
        <v>0.15056336159993844</v>
      </c>
      <c r="GQ100" s="1">
        <v>0.14870941333008356</v>
      </c>
      <c r="GR100" s="73">
        <v>0.15011483438021783</v>
      </c>
    </row>
    <row r="101" spans="1:200" x14ac:dyDescent="0.3">
      <c r="A101" s="31" t="str">
        <v>MET</v>
      </c>
      <c r="B101" s="72">
        <v>9.7251511124328852E-2</v>
      </c>
      <c r="C101" s="1">
        <v>0.12673134454871582</v>
      </c>
      <c r="D101" s="1">
        <v>0.20001854398631908</v>
      </c>
      <c r="E101" s="1">
        <v>2.3312611086008354E-2</v>
      </c>
      <c r="F101" s="1">
        <v>0.23332660310124839</v>
      </c>
      <c r="G101" s="1">
        <v>0.42885686539097284</v>
      </c>
      <c r="H101" s="1">
        <v>0.53914334859726665</v>
      </c>
      <c r="I101" s="1">
        <v>0.37268115437524868</v>
      </c>
      <c r="J101" s="1">
        <v>0.27084652538252291</v>
      </c>
      <c r="K101" s="1">
        <v>8.8835504387913336E-2</v>
      </c>
      <c r="L101" s="1">
        <v>6.0524133474783144E-2</v>
      </c>
      <c r="M101" s="1">
        <v>0.28345696525645753</v>
      </c>
      <c r="N101" s="1">
        <v>0.52165067979467306</v>
      </c>
      <c r="O101" s="1">
        <v>0.32387464548186662</v>
      </c>
      <c r="P101" s="1">
        <v>0.29433246807236574</v>
      </c>
      <c r="Q101" s="1">
        <v>0.58403580489082707</v>
      </c>
      <c r="R101" s="1">
        <v>0.5978402521581444</v>
      </c>
      <c r="S101" s="1">
        <v>8.7419857374289908E-2</v>
      </c>
      <c r="T101" s="1">
        <v>0.14681563739131875</v>
      </c>
      <c r="U101" s="1">
        <v>0.28508812603368755</v>
      </c>
      <c r="V101" s="1">
        <v>0.63950233071131501</v>
      </c>
      <c r="W101" s="1">
        <v>0.56061901532779512</v>
      </c>
      <c r="X101" s="1">
        <v>0.20993860019575761</v>
      </c>
      <c r="Y101" s="1">
        <v>0.23582886518042134</v>
      </c>
      <c r="Z101" s="1">
        <v>0.25462599270612324</v>
      </c>
      <c r="AA101" s="1">
        <v>0.44155074924696636</v>
      </c>
      <c r="AB101" s="1">
        <v>-2.2389780162032798E-2</v>
      </c>
      <c r="AC101" s="1">
        <v>0.34798083000587815</v>
      </c>
      <c r="AD101" s="1">
        <v>0.15425218740864391</v>
      </c>
      <c r="AE101" s="1">
        <v>-0.16223844415518726</v>
      </c>
      <c r="AF101" s="1">
        <v>0.61497024432693914</v>
      </c>
      <c r="AG101" s="1">
        <v>0.35398065186083416</v>
      </c>
      <c r="AH101" s="1">
        <v>0.39432317955410562</v>
      </c>
      <c r="AI101" s="1">
        <v>0.46147915529342448</v>
      </c>
      <c r="AJ101" s="1">
        <v>0.23202963192040391</v>
      </c>
      <c r="AK101" s="1">
        <v>0.40107633438901319</v>
      </c>
      <c r="AL101" s="1">
        <v>0.16602862907337393</v>
      </c>
      <c r="AM101" s="1">
        <v>0.18273943175541071</v>
      </c>
      <c r="AN101" s="1">
        <v>0.54170607252067282</v>
      </c>
      <c r="AO101" s="1">
        <v>0.44949984198416815</v>
      </c>
      <c r="AP101" s="1">
        <v>0.29330290764762268</v>
      </c>
      <c r="AQ101" s="1">
        <v>0.24638683681082829</v>
      </c>
      <c r="AR101" s="1">
        <v>0.69884247912272801</v>
      </c>
      <c r="AS101" s="1">
        <v>0.65006749543375886</v>
      </c>
      <c r="AT101" s="1">
        <v>0.43782209141223571</v>
      </c>
      <c r="AU101" s="1">
        <v>0.37104976152658181</v>
      </c>
      <c r="AV101" s="1">
        <v>0.33039405801682942</v>
      </c>
      <c r="AW101" s="1">
        <v>0.52670414817954692</v>
      </c>
      <c r="AX101" s="1">
        <v>0.48053655535243978</v>
      </c>
      <c r="AY101" s="1">
        <v>0.64420873560414171</v>
      </c>
      <c r="AZ101" s="1">
        <v>0.61517712332533836</v>
      </c>
      <c r="BA101" s="1">
        <v>0.60869056360816309</v>
      </c>
      <c r="BB101" s="1">
        <v>0.52860124949372023</v>
      </c>
      <c r="BC101" s="1">
        <v>0.58745683486681299</v>
      </c>
      <c r="BD101" s="1">
        <v>0.34838060148269684</v>
      </c>
      <c r="BE101" s="1">
        <v>0.51060455267283467</v>
      </c>
      <c r="BF101" s="1">
        <v>0.51217107797361028</v>
      </c>
      <c r="BG101" s="1">
        <v>0.3929099959059858</v>
      </c>
      <c r="BH101" s="1">
        <v>0.70097583283290754</v>
      </c>
      <c r="BI101" s="1">
        <v>9.2687630709547372E-2</v>
      </c>
      <c r="BJ101" s="1">
        <v>0.37293175744520973</v>
      </c>
      <c r="BK101" s="1">
        <v>0.31372222658681748</v>
      </c>
      <c r="BL101" s="1">
        <v>0.40723961484178689</v>
      </c>
      <c r="BM101" s="1">
        <v>0.56464777960614365</v>
      </c>
      <c r="BN101" s="1">
        <v>0.37037302698692315</v>
      </c>
      <c r="BO101" s="1">
        <v>0.21951534804199996</v>
      </c>
      <c r="BP101" s="1">
        <v>0.35519063667637885</v>
      </c>
      <c r="BQ101" s="1">
        <v>0.11291079925324009</v>
      </c>
      <c r="BR101" s="1">
        <v>0.16397042346479709</v>
      </c>
      <c r="BS101" s="1">
        <v>0.41202640490854814</v>
      </c>
      <c r="BT101" s="1">
        <v>0.44085254776468347</v>
      </c>
      <c r="BU101" s="1">
        <v>0.53204463349381315</v>
      </c>
      <c r="BV101" s="1">
        <v>0.47745683736419231</v>
      </c>
      <c r="BW101" s="1">
        <v>0.37480961921397177</v>
      </c>
      <c r="BX101" s="1">
        <v>6.4292084384342946E-2</v>
      </c>
      <c r="BY101" s="1">
        <v>0.29414920606249634</v>
      </c>
      <c r="BZ101" s="1">
        <v>0.34392638682353532</v>
      </c>
      <c r="CA101" s="1">
        <v>0.5336689766861169</v>
      </c>
      <c r="CB101" s="1">
        <v>0.56170696865066361</v>
      </c>
      <c r="CC101" s="1">
        <v>0.13031357469330346</v>
      </c>
      <c r="CD101" s="1">
        <v>0.38736028134288514</v>
      </c>
      <c r="CE101" s="1">
        <v>5.5681715494547458E-3</v>
      </c>
      <c r="CF101" s="1">
        <v>0.62431250020122586</v>
      </c>
      <c r="CG101" s="1">
        <v>0.7215044918159198</v>
      </c>
      <c r="CH101" s="1">
        <v>0.51272151000388422</v>
      </c>
      <c r="CI101" s="1">
        <v>0.69903290831843079</v>
      </c>
      <c r="CJ101" s="1">
        <v>0.65274482664812439</v>
      </c>
      <c r="CK101" s="1">
        <v>0.20088220713950269</v>
      </c>
      <c r="CL101" s="1">
        <v>0.54984344614798164</v>
      </c>
      <c r="CM101" s="1">
        <v>0.42436221882434455</v>
      </c>
      <c r="CN101" s="1">
        <v>0.54361028280846868</v>
      </c>
      <c r="CO101" s="1">
        <v>0.39484595711468468</v>
      </c>
      <c r="CP101" s="1">
        <v>0.44194347903249281</v>
      </c>
      <c r="CQ101" s="1">
        <v>0.45502910223268656</v>
      </c>
      <c r="CR101" s="1">
        <v>0.77047946058489736</v>
      </c>
      <c r="CS101" s="1">
        <v>0.81660864708828973</v>
      </c>
      <c r="CT101" s="1">
        <v>0.73116162220714165</v>
      </c>
      <c r="CU101" s="1">
        <v>0.73749133461936134</v>
      </c>
      <c r="CV101" s="1">
        <v>0.80904875055889169</v>
      </c>
      <c r="CW101" s="1">
        <v>1.0000000000000002</v>
      </c>
      <c r="CX101" s="1">
        <v>0.53479829849800509</v>
      </c>
      <c r="CY101" s="1">
        <v>0.66788666476405512</v>
      </c>
      <c r="CZ101" s="1">
        <v>0.55515445493201065</v>
      </c>
      <c r="DA101" s="1">
        <v>0.56634137388807282</v>
      </c>
      <c r="DB101" s="1">
        <v>0.41653546806637731</v>
      </c>
      <c r="DC101" s="1">
        <v>0.71398656560133011</v>
      </c>
      <c r="DD101" s="1">
        <v>0.70896319171572131</v>
      </c>
      <c r="DE101" s="1">
        <v>0.70223288868275013</v>
      </c>
      <c r="DF101" s="1">
        <v>0.72409256010901135</v>
      </c>
      <c r="DG101" s="1">
        <v>0.80094405985080053</v>
      </c>
      <c r="DH101" s="1">
        <v>0.79167237407581725</v>
      </c>
      <c r="DI101" s="1">
        <v>0.19999637673701881</v>
      </c>
      <c r="DJ101" s="1">
        <v>0.20687975551435125</v>
      </c>
      <c r="DK101" s="1">
        <v>0.68984777672891884</v>
      </c>
      <c r="DL101" s="1">
        <v>0.67098140024814512</v>
      </c>
      <c r="DM101" s="1">
        <v>0.41201147126044491</v>
      </c>
      <c r="DN101" s="1">
        <v>0.74475259597774646</v>
      </c>
      <c r="DO101" s="1">
        <v>0.59545097599195884</v>
      </c>
      <c r="DP101" s="1">
        <v>0.60279903962598091</v>
      </c>
      <c r="DQ101" s="1">
        <v>0.56240891912207236</v>
      </c>
      <c r="DR101" s="1">
        <v>0.71473749682031607</v>
      </c>
      <c r="DS101" s="1">
        <v>0.72388950155653053</v>
      </c>
      <c r="DT101" s="1">
        <v>0.28137100395387576</v>
      </c>
      <c r="DU101" s="1">
        <v>0.40249405896039303</v>
      </c>
      <c r="DV101" s="1">
        <v>4.3433954404607365E-2</v>
      </c>
      <c r="DW101" s="1">
        <v>-2.6967648976510356E-2</v>
      </c>
      <c r="DX101" s="1">
        <v>0.64563513686088669</v>
      </c>
      <c r="DY101" s="1">
        <v>0.71040403499390381</v>
      </c>
      <c r="DZ101" s="1">
        <v>0.62482215316121892</v>
      </c>
      <c r="EA101" s="1">
        <v>0.5374333612442046</v>
      </c>
      <c r="EB101" s="1">
        <v>0.57907716432173661</v>
      </c>
      <c r="EC101" s="1">
        <v>0.60716594095420906</v>
      </c>
      <c r="ED101" s="1">
        <v>0.51002140385766959</v>
      </c>
      <c r="EE101" s="1">
        <v>0.28725253688683222</v>
      </c>
      <c r="EF101" s="1">
        <v>0.36429104620556302</v>
      </c>
      <c r="EG101" s="1">
        <v>0.36003051668021407</v>
      </c>
      <c r="EH101" s="1">
        <v>0.53239924494956914</v>
      </c>
      <c r="EI101" s="1">
        <v>0.32538805127211051</v>
      </c>
      <c r="EJ101" s="1">
        <v>0.46610467688117047</v>
      </c>
      <c r="EK101" s="1">
        <v>0.70453932731530233</v>
      </c>
      <c r="EL101" s="1">
        <v>6.7521859165997331E-2</v>
      </c>
      <c r="EM101" s="1">
        <v>5.8961687697220003E-2</v>
      </c>
      <c r="EN101" s="1">
        <v>7.364638966523486E-2</v>
      </c>
      <c r="EO101" s="1">
        <v>0.30610849155903352</v>
      </c>
      <c r="EP101" s="1">
        <v>0.56920092539576628</v>
      </c>
      <c r="EQ101" s="1">
        <v>3.4992157978857796E-2</v>
      </c>
      <c r="ER101" s="1">
        <v>5.8213699097203225E-2</v>
      </c>
      <c r="ES101" s="1">
        <v>9.3731950971892575E-2</v>
      </c>
      <c r="ET101" s="1">
        <v>8.5979423800242066E-2</v>
      </c>
      <c r="EU101" s="1">
        <v>0.41743524422205519</v>
      </c>
      <c r="EV101" s="1">
        <v>0.25207471122262565</v>
      </c>
      <c r="EW101" s="1">
        <v>0.59654238019946537</v>
      </c>
      <c r="EX101" s="1">
        <v>0.60333529492353599</v>
      </c>
      <c r="EY101" s="1">
        <v>0.1909418924237182</v>
      </c>
      <c r="EZ101" s="1">
        <v>0.26251833808391251</v>
      </c>
      <c r="FA101" s="1">
        <v>0.20216069011378007</v>
      </c>
      <c r="FB101" s="1">
        <v>-2.9087411261802562E-3</v>
      </c>
      <c r="FC101" s="1">
        <v>0.60096586943315178</v>
      </c>
      <c r="FD101" s="1">
        <v>0.67261747054592425</v>
      </c>
      <c r="FE101" s="1">
        <v>0.65211185900357294</v>
      </c>
      <c r="FF101" s="1">
        <v>0.62195415387967001</v>
      </c>
      <c r="FG101" s="1">
        <v>0.69767856927726712</v>
      </c>
      <c r="FH101" s="1">
        <v>0.69139879711803043</v>
      </c>
      <c r="FI101" s="1">
        <v>0.67122122183442812</v>
      </c>
      <c r="FJ101" s="1">
        <v>0.7329788230429356</v>
      </c>
      <c r="FK101" s="1">
        <v>0.6045066952008572</v>
      </c>
      <c r="FL101" s="1">
        <v>0.54568949528785626</v>
      </c>
      <c r="FM101" s="1">
        <v>6.7522918724004219E-2</v>
      </c>
      <c r="FN101" s="1">
        <v>5.896124775428796E-2</v>
      </c>
      <c r="FO101" s="1">
        <v>7.3643886194029937E-2</v>
      </c>
      <c r="FP101" s="1">
        <v>0.30610817923605815</v>
      </c>
      <c r="FQ101" s="1">
        <v>0.29933402956517291</v>
      </c>
      <c r="FR101" s="1">
        <v>0.51567480249330833</v>
      </c>
      <c r="FS101" s="1">
        <v>0.65128092540378502</v>
      </c>
      <c r="FT101" s="1">
        <v>0.38833451068031793</v>
      </c>
      <c r="FU101" s="1">
        <v>0.58190643950087895</v>
      </c>
      <c r="FV101" s="1">
        <v>-3.0496370450782458E-2</v>
      </c>
      <c r="FW101" s="1">
        <v>-3.0567049933252377E-2</v>
      </c>
      <c r="FX101" s="1">
        <v>-3.021622439445917E-2</v>
      </c>
      <c r="FY101" s="1">
        <v>-2.9812830736300415E-2</v>
      </c>
      <c r="FZ101" s="1">
        <v>-3.0145874350852597E-2</v>
      </c>
      <c r="GA101" s="1">
        <v>-3.020684562629539E-2</v>
      </c>
      <c r="GB101" s="1">
        <v>5.8371399486311565E-2</v>
      </c>
      <c r="GC101" s="1">
        <v>5.8978128415692423E-2</v>
      </c>
      <c r="GD101" s="1">
        <v>5.8496302658168693E-2</v>
      </c>
      <c r="GE101" s="1">
        <v>-1.7141026150424739E-2</v>
      </c>
      <c r="GF101" s="1">
        <v>5.9512664626733637E-2</v>
      </c>
      <c r="GG101" s="1">
        <v>5.9215020305474035E-2</v>
      </c>
      <c r="GH101" s="1">
        <v>6.1215935143221246E-2</v>
      </c>
      <c r="GI101" s="1">
        <v>6.1526424686640879E-2</v>
      </c>
      <c r="GJ101" s="1">
        <v>6.2920887902929254E-2</v>
      </c>
      <c r="GK101" s="1">
        <v>6.4724014133761609E-2</v>
      </c>
      <c r="GL101" s="1">
        <v>6.7496586773696216E-2</v>
      </c>
      <c r="GM101" s="1">
        <v>6.5029798829245047E-2</v>
      </c>
      <c r="GN101" s="1">
        <v>6.9805087987205167E-2</v>
      </c>
      <c r="GO101" s="1">
        <v>6.8436058664632246E-2</v>
      </c>
      <c r="GP101" s="1">
        <v>7.0853267145517568E-2</v>
      </c>
      <c r="GQ101" s="1">
        <v>6.9183957247137801E-2</v>
      </c>
      <c r="GR101" s="73">
        <v>7.0454770308615244E-2</v>
      </c>
    </row>
    <row r="102" spans="1:200" x14ac:dyDescent="0.3">
      <c r="A102" s="31" t="str">
        <v>BLK</v>
      </c>
      <c r="B102" s="72">
        <v>0.56925531543318197</v>
      </c>
      <c r="C102" s="1">
        <v>0.60541116353717905</v>
      </c>
      <c r="D102" s="1">
        <v>0.42670124575746782</v>
      </c>
      <c r="E102" s="1">
        <v>0.47430735812842056</v>
      </c>
      <c r="F102" s="1">
        <v>0.5793600676431776</v>
      </c>
      <c r="G102" s="1">
        <v>0.46965072249391765</v>
      </c>
      <c r="H102" s="1">
        <v>0.47936848770825558</v>
      </c>
      <c r="I102" s="1">
        <v>0.7430277785008601</v>
      </c>
      <c r="J102" s="1">
        <v>0.57914648441384264</v>
      </c>
      <c r="K102" s="1">
        <v>0.37504768337591143</v>
      </c>
      <c r="L102" s="1">
        <v>0.51433243884868662</v>
      </c>
      <c r="M102" s="1">
        <v>0.35979568084780739</v>
      </c>
      <c r="N102" s="1">
        <v>0.38114548852164248</v>
      </c>
      <c r="O102" s="1">
        <v>0.37934663109516814</v>
      </c>
      <c r="P102" s="1">
        <v>0.38540933302212205</v>
      </c>
      <c r="Q102" s="1">
        <v>0.6130750657567553</v>
      </c>
      <c r="R102" s="1">
        <v>0.64695978187947956</v>
      </c>
      <c r="S102" s="1">
        <v>0.5297747410672673</v>
      </c>
      <c r="T102" s="1">
        <v>0.18958323991428963</v>
      </c>
      <c r="U102" s="1">
        <v>0.61619734155624184</v>
      </c>
      <c r="V102" s="1">
        <v>0.48839823517801212</v>
      </c>
      <c r="W102" s="1">
        <v>0.60479917553128237</v>
      </c>
      <c r="X102" s="1">
        <v>0.31833474923317129</v>
      </c>
      <c r="Y102" s="1">
        <v>0.44135960603207064</v>
      </c>
      <c r="Z102" s="1">
        <v>0.22752630825753378</v>
      </c>
      <c r="AA102" s="1">
        <v>0.44172648885501248</v>
      </c>
      <c r="AB102" s="1">
        <v>0.12948853554980524</v>
      </c>
      <c r="AC102" s="1">
        <v>0.33308328145483995</v>
      </c>
      <c r="AD102" s="1">
        <v>0.30944891659526491</v>
      </c>
      <c r="AE102" s="1">
        <v>-0.11312361405720103</v>
      </c>
      <c r="AF102" s="1">
        <v>0.57012433133301221</v>
      </c>
      <c r="AG102" s="1">
        <v>0.63862953391485566</v>
      </c>
      <c r="AH102" s="1">
        <v>0.49165513323857546</v>
      </c>
      <c r="AI102" s="1">
        <v>0.44432403362166017</v>
      </c>
      <c r="AJ102" s="1">
        <v>0.60699112060303839</v>
      </c>
      <c r="AK102" s="1">
        <v>0.4819751185603724</v>
      </c>
      <c r="AL102" s="1">
        <v>0.51411518158776526</v>
      </c>
      <c r="AM102" s="1">
        <v>0.37864293025598594</v>
      </c>
      <c r="AN102" s="1">
        <v>0.5381781611818347</v>
      </c>
      <c r="AO102" s="1">
        <v>0.55096677403391903</v>
      </c>
      <c r="AP102" s="1">
        <v>0.56058643605795677</v>
      </c>
      <c r="AQ102" s="1">
        <v>0.44655491553995774</v>
      </c>
      <c r="AR102" s="1">
        <v>0.43404107741166181</v>
      </c>
      <c r="AS102" s="1">
        <v>0.4581034040234459</v>
      </c>
      <c r="AT102" s="1">
        <v>0.61296661096730976</v>
      </c>
      <c r="AU102" s="1">
        <v>0.50602026783585752</v>
      </c>
      <c r="AV102" s="1">
        <v>0.36227025856224615</v>
      </c>
      <c r="AW102" s="1">
        <v>0.53258987501867916</v>
      </c>
      <c r="AX102" s="1">
        <v>0.34755825975215521</v>
      </c>
      <c r="AY102" s="1">
        <v>0.37074139177777871</v>
      </c>
      <c r="AZ102" s="1">
        <v>0.63539564784678582</v>
      </c>
      <c r="BA102" s="1">
        <v>0.49106414872504717</v>
      </c>
      <c r="BB102" s="1">
        <v>0.67602910236774727</v>
      </c>
      <c r="BC102" s="1">
        <v>0.72185337783118719</v>
      </c>
      <c r="BD102" s="1">
        <v>0.56310280221723663</v>
      </c>
      <c r="BE102" s="1">
        <v>0.53999099041859655</v>
      </c>
      <c r="BF102" s="1">
        <v>0.63486723179130378</v>
      </c>
      <c r="BG102" s="1">
        <v>0.56399123762653203</v>
      </c>
      <c r="BH102" s="1">
        <v>0.59351984971816052</v>
      </c>
      <c r="BI102" s="1">
        <v>0.43281307057155627</v>
      </c>
      <c r="BJ102" s="1">
        <v>0.49977569785970566</v>
      </c>
      <c r="BK102" s="1">
        <v>0.45342066767151351</v>
      </c>
      <c r="BL102" s="1">
        <v>0.57542480362305637</v>
      </c>
      <c r="BM102" s="1">
        <v>0.55606851428704374</v>
      </c>
      <c r="BN102" s="1">
        <v>0.6117507308375647</v>
      </c>
      <c r="BO102" s="1">
        <v>0.68403672793228154</v>
      </c>
      <c r="BP102" s="1">
        <v>0.73698934052623311</v>
      </c>
      <c r="BQ102" s="1">
        <v>0.39626238631885796</v>
      </c>
      <c r="BR102" s="1">
        <v>0.37894187148655339</v>
      </c>
      <c r="BS102" s="1">
        <v>0.50111391756992674</v>
      </c>
      <c r="BT102" s="1">
        <v>0.52402200790083664</v>
      </c>
      <c r="BU102" s="1">
        <v>0.46218245162059762</v>
      </c>
      <c r="BV102" s="1">
        <v>0.54962974911748341</v>
      </c>
      <c r="BW102" s="1">
        <v>0.51759334337127794</v>
      </c>
      <c r="BX102" s="1">
        <v>0.12892050918307954</v>
      </c>
      <c r="BY102" s="1">
        <v>0.31408124701130546</v>
      </c>
      <c r="BZ102" s="1">
        <v>0.49137962017063125</v>
      </c>
      <c r="CA102" s="1">
        <v>0.43693271587915156</v>
      </c>
      <c r="CB102" s="1">
        <v>0.48531831912037465</v>
      </c>
      <c r="CC102" s="1">
        <v>0.32362349983257477</v>
      </c>
      <c r="CD102" s="1">
        <v>0.44842554892026809</v>
      </c>
      <c r="CE102" s="1">
        <v>0.36125828556996686</v>
      </c>
      <c r="CF102" s="1">
        <v>0.55742734795076876</v>
      </c>
      <c r="CG102" s="1">
        <v>0.50915720989256941</v>
      </c>
      <c r="CH102" s="1">
        <v>0.57176623598040099</v>
      </c>
      <c r="CI102" s="1">
        <v>0.41696023185903908</v>
      </c>
      <c r="CJ102" s="1">
        <v>0.54789792828946293</v>
      </c>
      <c r="CK102" s="1">
        <v>0.29383984492788595</v>
      </c>
      <c r="CL102" s="1">
        <v>0.56017766772895916</v>
      </c>
      <c r="CM102" s="1">
        <v>0.55020450350152539</v>
      </c>
      <c r="CN102" s="1">
        <v>0.58410017314129004</v>
      </c>
      <c r="CO102" s="1">
        <v>0.49847532181958343</v>
      </c>
      <c r="CP102" s="1">
        <v>0.61828690391503394</v>
      </c>
      <c r="CQ102" s="1">
        <v>0.50856745404364723</v>
      </c>
      <c r="CR102" s="1">
        <v>0.69238219428489034</v>
      </c>
      <c r="CS102" s="1">
        <v>0.69771907889568452</v>
      </c>
      <c r="CT102" s="1">
        <v>0.4877011995380317</v>
      </c>
      <c r="CU102" s="1">
        <v>0.6089778829009409</v>
      </c>
      <c r="CV102" s="1">
        <v>0.50284739564774239</v>
      </c>
      <c r="CW102" s="1">
        <v>0.53479829849800509</v>
      </c>
      <c r="CX102" s="1">
        <v>1.0000000000000002</v>
      </c>
      <c r="CY102" s="1">
        <v>0.53786217192139807</v>
      </c>
      <c r="CZ102" s="1">
        <v>0.55567675838634234</v>
      </c>
      <c r="DA102" s="1">
        <v>0.49946718564421377</v>
      </c>
      <c r="DB102" s="1">
        <v>0.34558116881598527</v>
      </c>
      <c r="DC102" s="1">
        <v>0.31051069099426704</v>
      </c>
      <c r="DD102" s="1">
        <v>0.43528073988651866</v>
      </c>
      <c r="DE102" s="1">
        <v>0.34118758341418193</v>
      </c>
      <c r="DF102" s="1">
        <v>0.35402287084214901</v>
      </c>
      <c r="DG102" s="1">
        <v>0.40792485414145729</v>
      </c>
      <c r="DH102" s="1">
        <v>0.40318962205311981</v>
      </c>
      <c r="DI102" s="1">
        <v>0.46745230447589076</v>
      </c>
      <c r="DJ102" s="1">
        <v>0.27527908711085775</v>
      </c>
      <c r="DK102" s="1">
        <v>0.53201054486045241</v>
      </c>
      <c r="DL102" s="1">
        <v>0.46265701256428671</v>
      </c>
      <c r="DM102" s="1">
        <v>8.276551412050126E-2</v>
      </c>
      <c r="DN102" s="1">
        <v>0.52696295871467536</v>
      </c>
      <c r="DO102" s="1">
        <v>0.63053267042584193</v>
      </c>
      <c r="DP102" s="1">
        <v>0.49971421231350871</v>
      </c>
      <c r="DQ102" s="1">
        <v>0.51195998594639158</v>
      </c>
      <c r="DR102" s="1">
        <v>0.53691076245035707</v>
      </c>
      <c r="DS102" s="1">
        <v>0.50606021504572229</v>
      </c>
      <c r="DT102" s="1">
        <v>0.6463667455619021</v>
      </c>
      <c r="DU102" s="1">
        <v>0.65917853941717841</v>
      </c>
      <c r="DV102" s="1">
        <v>0.52011045954745239</v>
      </c>
      <c r="DW102" s="1">
        <v>0.56979096175695643</v>
      </c>
      <c r="DX102" s="1">
        <v>0.46945258972526377</v>
      </c>
      <c r="DY102" s="1">
        <v>0.43976727857684161</v>
      </c>
      <c r="DZ102" s="1">
        <v>0.38019938809757164</v>
      </c>
      <c r="EA102" s="1">
        <v>0.44047873301090962</v>
      </c>
      <c r="EB102" s="1">
        <v>0.41406049939164874</v>
      </c>
      <c r="EC102" s="1">
        <v>0.76269829125584965</v>
      </c>
      <c r="ED102" s="1">
        <v>0.65379948884335204</v>
      </c>
      <c r="EE102" s="1">
        <v>0.59478678176131672</v>
      </c>
      <c r="EF102" s="1">
        <v>0.46855682613544358</v>
      </c>
      <c r="EG102" s="1">
        <v>0.65527388954425669</v>
      </c>
      <c r="EH102" s="1">
        <v>0.74273018027431459</v>
      </c>
      <c r="EI102" s="1">
        <v>0.59633997168183317</v>
      </c>
      <c r="EJ102" s="1">
        <v>0.47154582030666659</v>
      </c>
      <c r="EK102" s="1">
        <v>0.41280401849663051</v>
      </c>
      <c r="EL102" s="1">
        <v>0.59458705236412335</v>
      </c>
      <c r="EM102" s="1">
        <v>0.57994335093846239</v>
      </c>
      <c r="EN102" s="1">
        <v>0.58173043762842791</v>
      </c>
      <c r="EO102" s="1">
        <v>0.49763313929081554</v>
      </c>
      <c r="EP102" s="1">
        <v>0.3969747270604253</v>
      </c>
      <c r="EQ102" s="1">
        <v>0.58385182539225389</v>
      </c>
      <c r="ER102" s="1">
        <v>0.57143604445622387</v>
      </c>
      <c r="ES102" s="1">
        <v>0.58699140216364953</v>
      </c>
      <c r="ET102" s="1">
        <v>0.56982165244499583</v>
      </c>
      <c r="EU102" s="1">
        <v>0.55458224797893108</v>
      </c>
      <c r="EV102" s="1">
        <v>0.71787264758627078</v>
      </c>
      <c r="EW102" s="1">
        <v>0.39508239343113855</v>
      </c>
      <c r="EX102" s="1">
        <v>0.43701923113028251</v>
      </c>
      <c r="EY102" s="1">
        <v>0.52754308545308437</v>
      </c>
      <c r="EZ102" s="1">
        <v>0.57783428907440071</v>
      </c>
      <c r="FA102" s="1">
        <v>0.58808371298904261</v>
      </c>
      <c r="FB102" s="1">
        <v>0.48855040922931176</v>
      </c>
      <c r="FC102" s="1">
        <v>0.56413245188195493</v>
      </c>
      <c r="FD102" s="1">
        <v>0.5761319179658454</v>
      </c>
      <c r="FE102" s="1">
        <v>0.44706130234127006</v>
      </c>
      <c r="FF102" s="1">
        <v>0.6528172525372834</v>
      </c>
      <c r="FG102" s="1">
        <v>0.43693148611873439</v>
      </c>
      <c r="FH102" s="1">
        <v>0.42990622462554479</v>
      </c>
      <c r="FI102" s="1">
        <v>0.55416265968082534</v>
      </c>
      <c r="FJ102" s="1">
        <v>0.48171024593059886</v>
      </c>
      <c r="FK102" s="1">
        <v>0.59483591146703862</v>
      </c>
      <c r="FL102" s="1">
        <v>0.24284258416890744</v>
      </c>
      <c r="FM102" s="1">
        <v>0.59458543606298708</v>
      </c>
      <c r="FN102" s="1">
        <v>0.57994361170998576</v>
      </c>
      <c r="FO102" s="1">
        <v>0.58173055334393031</v>
      </c>
      <c r="FP102" s="1">
        <v>0.49762765372964352</v>
      </c>
      <c r="FQ102" s="1">
        <v>0.35295223962133748</v>
      </c>
      <c r="FR102" s="1">
        <v>0.52354275299260278</v>
      </c>
      <c r="FS102" s="1">
        <v>0.58360914867700231</v>
      </c>
      <c r="FT102" s="1">
        <v>0.32871381093008528</v>
      </c>
      <c r="FU102" s="1">
        <v>0.40211019846560575</v>
      </c>
      <c r="FV102" s="1">
        <v>-2.8691617850861884E-2</v>
      </c>
      <c r="FW102" s="1">
        <v>-2.8917387222734788E-2</v>
      </c>
      <c r="FX102" s="1">
        <v>-2.8357358022299377E-2</v>
      </c>
      <c r="FY102" s="1">
        <v>-2.8380648780132758E-2</v>
      </c>
      <c r="FZ102" s="1">
        <v>-2.8862014545076555E-2</v>
      </c>
      <c r="GA102" s="1">
        <v>-2.9248664167679645E-2</v>
      </c>
      <c r="GB102" s="1">
        <v>8.4782647162434652E-2</v>
      </c>
      <c r="GC102" s="1">
        <v>8.5354834837068586E-2</v>
      </c>
      <c r="GD102" s="1">
        <v>8.4883160298366581E-2</v>
      </c>
      <c r="GE102" s="1">
        <v>4.7866002421919289E-2</v>
      </c>
      <c r="GF102" s="1">
        <v>8.5876478693038258E-2</v>
      </c>
      <c r="GG102" s="1">
        <v>8.5737559040268502E-2</v>
      </c>
      <c r="GH102" s="1">
        <v>8.7606957308045769E-2</v>
      </c>
      <c r="GI102" s="1">
        <v>8.7932141871744696E-2</v>
      </c>
      <c r="GJ102" s="1">
        <v>8.9335369788321128E-2</v>
      </c>
      <c r="GK102" s="1">
        <v>9.1170640821004401E-2</v>
      </c>
      <c r="GL102" s="1">
        <v>9.4061671057970739E-2</v>
      </c>
      <c r="GM102" s="1">
        <v>9.1490939180695313E-2</v>
      </c>
      <c r="GN102" s="1">
        <v>9.6366486151276784E-2</v>
      </c>
      <c r="GO102" s="1">
        <v>9.4959893827003788E-2</v>
      </c>
      <c r="GP102" s="1">
        <v>9.756723518596927E-2</v>
      </c>
      <c r="GQ102" s="1">
        <v>9.5882924585969975E-2</v>
      </c>
      <c r="GR102" s="73">
        <v>9.7176311578730967E-2</v>
      </c>
    </row>
    <row r="103" spans="1:200" x14ac:dyDescent="0.3">
      <c r="A103" s="31" t="str">
        <v>SCHW</v>
      </c>
      <c r="B103" s="72">
        <v>0.11079188881820358</v>
      </c>
      <c r="C103" s="1">
        <v>9.2534183223411642E-2</v>
      </c>
      <c r="D103" s="1">
        <v>7.1998096781705975E-2</v>
      </c>
      <c r="E103" s="1">
        <v>0.16354859410526254</v>
      </c>
      <c r="F103" s="1">
        <v>0.13864368603335939</v>
      </c>
      <c r="G103" s="1">
        <v>0.33691607489340863</v>
      </c>
      <c r="H103" s="1">
        <v>0.22724233327698112</v>
      </c>
      <c r="I103" s="1">
        <v>0.29707075685307488</v>
      </c>
      <c r="J103" s="1">
        <v>0.31778723748198168</v>
      </c>
      <c r="K103" s="1">
        <v>8.8589334970861508E-2</v>
      </c>
      <c r="L103" s="1">
        <v>0.15567047397320244</v>
      </c>
      <c r="M103" s="1">
        <v>0.22333297904807006</v>
      </c>
      <c r="N103" s="1">
        <v>0.11243064736092219</v>
      </c>
      <c r="O103" s="1">
        <v>0.13267453625504275</v>
      </c>
      <c r="P103" s="1">
        <v>0.11645473683470349</v>
      </c>
      <c r="Q103" s="1">
        <v>0.45696724163358121</v>
      </c>
      <c r="R103" s="1">
        <v>0.30618825839303454</v>
      </c>
      <c r="S103" s="1">
        <v>0.29940864491597829</v>
      </c>
      <c r="T103" s="1">
        <v>0.1707784173536008</v>
      </c>
      <c r="U103" s="1">
        <v>0.15847200017476878</v>
      </c>
      <c r="V103" s="1">
        <v>0.40698043456231525</v>
      </c>
      <c r="W103" s="1">
        <v>0.38246126783879603</v>
      </c>
      <c r="X103" s="1">
        <v>9.5151356374691853E-2</v>
      </c>
      <c r="Y103" s="1">
        <v>0.16757157976254322</v>
      </c>
      <c r="Z103" s="1">
        <v>0.1399996765108498</v>
      </c>
      <c r="AA103" s="1">
        <v>0.19059592548033324</v>
      </c>
      <c r="AB103" s="1">
        <v>-3.6525249142536263E-2</v>
      </c>
      <c r="AC103" s="1">
        <v>5.1766049693479699E-2</v>
      </c>
      <c r="AD103" s="1">
        <v>-3.7957563381505882E-2</v>
      </c>
      <c r="AE103" s="1">
        <v>-6.5682217624264738E-2</v>
      </c>
      <c r="AF103" s="1">
        <v>0.39144282772810329</v>
      </c>
      <c r="AG103" s="1">
        <v>0.29798418990135095</v>
      </c>
      <c r="AH103" s="1">
        <v>0.27266350430401526</v>
      </c>
      <c r="AI103" s="1">
        <v>0.44548043211312854</v>
      </c>
      <c r="AJ103" s="1">
        <v>0.14293113881983871</v>
      </c>
      <c r="AK103" s="1">
        <v>0.28396597980093996</v>
      </c>
      <c r="AL103" s="1">
        <v>0.16373696046993089</v>
      </c>
      <c r="AM103" s="1">
        <v>0.18037086415471545</v>
      </c>
      <c r="AN103" s="1">
        <v>0.48998894255154601</v>
      </c>
      <c r="AO103" s="1">
        <v>0.39920489007896626</v>
      </c>
      <c r="AP103" s="1">
        <v>0.19594121410611179</v>
      </c>
      <c r="AQ103" s="1">
        <v>0.12944916423317518</v>
      </c>
      <c r="AR103" s="1">
        <v>0.51645590264004082</v>
      </c>
      <c r="AS103" s="1">
        <v>0.49744631047668769</v>
      </c>
      <c r="AT103" s="1">
        <v>0.26856809822971522</v>
      </c>
      <c r="AU103" s="1">
        <v>0.36849389748080225</v>
      </c>
      <c r="AV103" s="1">
        <v>0.22244271293256268</v>
      </c>
      <c r="AW103" s="1">
        <v>0.41661921691244935</v>
      </c>
      <c r="AX103" s="1">
        <v>0.20439050208210555</v>
      </c>
      <c r="AY103" s="1">
        <v>0.33592147000050998</v>
      </c>
      <c r="AZ103" s="1">
        <v>0.50332342132884311</v>
      </c>
      <c r="BA103" s="1">
        <v>0.48319299244689928</v>
      </c>
      <c r="BB103" s="1">
        <v>0.49253069255864507</v>
      </c>
      <c r="BC103" s="1">
        <v>0.47748114807643227</v>
      </c>
      <c r="BD103" s="1">
        <v>0.26708205093814363</v>
      </c>
      <c r="BE103" s="1">
        <v>0.42883909879631515</v>
      </c>
      <c r="BF103" s="1">
        <v>0.39350923551124262</v>
      </c>
      <c r="BG103" s="1">
        <v>0.46658749909289343</v>
      </c>
      <c r="BH103" s="1">
        <v>0.54272141791923845</v>
      </c>
      <c r="BI103" s="1">
        <v>0.10801055366458011</v>
      </c>
      <c r="BJ103" s="1">
        <v>0.17301740662511311</v>
      </c>
      <c r="BK103" s="1">
        <v>0.15334371777249001</v>
      </c>
      <c r="BL103" s="1">
        <v>0.26288509170236429</v>
      </c>
      <c r="BM103" s="1">
        <v>0.3403575169491469</v>
      </c>
      <c r="BN103" s="1">
        <v>0.25241212778766825</v>
      </c>
      <c r="BO103" s="1">
        <v>0.12124959627066063</v>
      </c>
      <c r="BP103" s="1">
        <v>0.31267229566240817</v>
      </c>
      <c r="BQ103" s="1">
        <v>0.17594328017269997</v>
      </c>
      <c r="BR103" s="1">
        <v>0.27188953289546614</v>
      </c>
      <c r="BS103" s="1">
        <v>0.21343453476036234</v>
      </c>
      <c r="BT103" s="1">
        <v>0.22772856262020058</v>
      </c>
      <c r="BU103" s="1">
        <v>0.28659961401285444</v>
      </c>
      <c r="BV103" s="1">
        <v>0.27131688900597256</v>
      </c>
      <c r="BW103" s="1">
        <v>0.11565498112646289</v>
      </c>
      <c r="BX103" s="1">
        <v>-8.2449262065048087E-2</v>
      </c>
      <c r="BY103" s="1">
        <v>2.9462120860753685E-2</v>
      </c>
      <c r="BZ103" s="1">
        <v>0.17884616325576974</v>
      </c>
      <c r="CA103" s="1">
        <v>0.28917127708652662</v>
      </c>
      <c r="CB103" s="1">
        <v>0.25812565293470058</v>
      </c>
      <c r="CC103" s="1">
        <v>-9.2998027403816158E-2</v>
      </c>
      <c r="CD103" s="1">
        <v>0.29244657549280456</v>
      </c>
      <c r="CE103" s="1">
        <v>-3.4995192018675583E-2</v>
      </c>
      <c r="CF103" s="1">
        <v>0.33692205984640461</v>
      </c>
      <c r="CG103" s="1">
        <v>0.45030880466363005</v>
      </c>
      <c r="CH103" s="1">
        <v>0.41286247706085039</v>
      </c>
      <c r="CI103" s="1">
        <v>0.44422461819192505</v>
      </c>
      <c r="CJ103" s="1">
        <v>0.53978768493415652</v>
      </c>
      <c r="CK103" s="1">
        <v>2.21493395790405E-3</v>
      </c>
      <c r="CL103" s="1">
        <v>0.38321730732372633</v>
      </c>
      <c r="CM103" s="1">
        <v>0.45885612259908959</v>
      </c>
      <c r="CN103" s="1">
        <v>0.29465125740574316</v>
      </c>
      <c r="CO103" s="1">
        <v>0.38848863463550376</v>
      </c>
      <c r="CP103" s="1">
        <v>0.34214236882978327</v>
      </c>
      <c r="CQ103" s="1">
        <v>0.42266360976282646</v>
      </c>
      <c r="CR103" s="1">
        <v>0.69820362970787175</v>
      </c>
      <c r="CS103" s="1">
        <v>0.76816066501394975</v>
      </c>
      <c r="CT103" s="1">
        <v>0.72358902942398728</v>
      </c>
      <c r="CU103" s="1">
        <v>0.55819340873258871</v>
      </c>
      <c r="CV103" s="1">
        <v>0.60649806362467185</v>
      </c>
      <c r="CW103" s="1">
        <v>0.66788666476405512</v>
      </c>
      <c r="CX103" s="1">
        <v>0.53786217192139807</v>
      </c>
      <c r="CY103" s="1">
        <v>1</v>
      </c>
      <c r="CZ103" s="1">
        <v>0.31491761999522916</v>
      </c>
      <c r="DA103" s="1">
        <v>0.30003076984168392</v>
      </c>
      <c r="DB103" s="1">
        <v>0.26833694319106616</v>
      </c>
      <c r="DC103" s="1">
        <v>0.39431564739470248</v>
      </c>
      <c r="DD103" s="1">
        <v>0.46264125147368168</v>
      </c>
      <c r="DE103" s="1">
        <v>0.50367123691642068</v>
      </c>
      <c r="DF103" s="1">
        <v>0.46992898332004451</v>
      </c>
      <c r="DG103" s="1">
        <v>0.52294120743715089</v>
      </c>
      <c r="DH103" s="1">
        <v>0.48574147299583581</v>
      </c>
      <c r="DI103" s="1">
        <v>0.10580617523619851</v>
      </c>
      <c r="DJ103" s="1">
        <v>0.17577811389451919</v>
      </c>
      <c r="DK103" s="1">
        <v>0.45333695543230124</v>
      </c>
      <c r="DL103" s="1">
        <v>0.43756061553749326</v>
      </c>
      <c r="DM103" s="1">
        <v>0.14350245452577892</v>
      </c>
      <c r="DN103" s="1">
        <v>0.56754467487223048</v>
      </c>
      <c r="DO103" s="1">
        <v>0.39271229336120356</v>
      </c>
      <c r="DP103" s="1">
        <v>0.45255009373281246</v>
      </c>
      <c r="DQ103" s="1">
        <v>0.47197569755598318</v>
      </c>
      <c r="DR103" s="1">
        <v>0.5353318865875758</v>
      </c>
      <c r="DS103" s="1">
        <v>0.57803928914881952</v>
      </c>
      <c r="DT103" s="1">
        <v>0.15702536976357412</v>
      </c>
      <c r="DU103" s="1">
        <v>0.25163089172702885</v>
      </c>
      <c r="DV103" s="1">
        <v>4.3325530790782281E-2</v>
      </c>
      <c r="DW103" s="1">
        <v>-6.6450669694319703E-2</v>
      </c>
      <c r="DX103" s="1">
        <v>0.38170639752170282</v>
      </c>
      <c r="DY103" s="1">
        <v>0.45613650604580736</v>
      </c>
      <c r="DZ103" s="1">
        <v>0.51355296148538399</v>
      </c>
      <c r="EA103" s="1">
        <v>0.42576382484200354</v>
      </c>
      <c r="EB103" s="1">
        <v>0.44025573286804237</v>
      </c>
      <c r="EC103" s="1">
        <v>0.52680967832652525</v>
      </c>
      <c r="ED103" s="1">
        <v>0.41014616939942544</v>
      </c>
      <c r="EE103" s="1">
        <v>0.32365804375149743</v>
      </c>
      <c r="EF103" s="1">
        <v>0.22142461511908063</v>
      </c>
      <c r="EG103" s="1">
        <v>0.26773696835513872</v>
      </c>
      <c r="EH103" s="1">
        <v>0.45135610545220761</v>
      </c>
      <c r="EI103" s="1">
        <v>0.21608443819434439</v>
      </c>
      <c r="EJ103" s="1">
        <v>0.51755845062837491</v>
      </c>
      <c r="EK103" s="1">
        <v>0.52637549882269263</v>
      </c>
      <c r="EL103" s="1">
        <v>5.5988765736461617E-2</v>
      </c>
      <c r="EM103" s="1">
        <v>5.7634589883071782E-2</v>
      </c>
      <c r="EN103" s="1">
        <v>4.8307841375205204E-2</v>
      </c>
      <c r="EO103" s="1">
        <v>9.7796867237216159E-2</v>
      </c>
      <c r="EP103" s="1">
        <v>0.39506459426519919</v>
      </c>
      <c r="EQ103" s="1">
        <v>4.9647032280262869E-2</v>
      </c>
      <c r="ER103" s="1">
        <v>6.2406422245962635E-2</v>
      </c>
      <c r="ES103" s="1">
        <v>8.9478454594058024E-2</v>
      </c>
      <c r="ET103" s="1">
        <v>7.9433961963400246E-2</v>
      </c>
      <c r="EU103" s="1">
        <v>0.2420798912237303</v>
      </c>
      <c r="EV103" s="1">
        <v>0.20978977505475771</v>
      </c>
      <c r="EW103" s="1">
        <v>0.43931596691233754</v>
      </c>
      <c r="EX103" s="1">
        <v>0.39842826337650439</v>
      </c>
      <c r="EY103" s="1">
        <v>7.497649788793101E-2</v>
      </c>
      <c r="EZ103" s="1">
        <v>9.3715096617676699E-2</v>
      </c>
      <c r="FA103" s="1">
        <v>8.9491270537965198E-2</v>
      </c>
      <c r="FB103" s="1">
        <v>-5.1557357562372917E-2</v>
      </c>
      <c r="FC103" s="1">
        <v>0.40402506623070328</v>
      </c>
      <c r="FD103" s="1">
        <v>0.43270038417108908</v>
      </c>
      <c r="FE103" s="1">
        <v>0.44940277467743506</v>
      </c>
      <c r="FF103" s="1">
        <v>0.4381334236071206</v>
      </c>
      <c r="FG103" s="1">
        <v>0.40613630852998811</v>
      </c>
      <c r="FH103" s="1">
        <v>0.40359744172856826</v>
      </c>
      <c r="FI103" s="1">
        <v>0.4577546126900256</v>
      </c>
      <c r="FJ103" s="1">
        <v>0.51924761264130781</v>
      </c>
      <c r="FK103" s="1">
        <v>0.46553572898370965</v>
      </c>
      <c r="FL103" s="1">
        <v>0.29153160582211579</v>
      </c>
      <c r="FM103" s="1">
        <v>5.5989142496731419E-2</v>
      </c>
      <c r="FN103" s="1">
        <v>5.7634019060779328E-2</v>
      </c>
      <c r="FO103" s="1">
        <v>4.8306010675697175E-2</v>
      </c>
      <c r="FP103" s="1">
        <v>9.7792940563630637E-2</v>
      </c>
      <c r="FQ103" s="1">
        <v>0.29722026134681151</v>
      </c>
      <c r="FR103" s="1">
        <v>0.37361926412129715</v>
      </c>
      <c r="FS103" s="1">
        <v>0.38572639562620314</v>
      </c>
      <c r="FT103" s="1">
        <v>0.25330349948288639</v>
      </c>
      <c r="FU103" s="1">
        <v>0.38312437410872741</v>
      </c>
      <c r="FV103" s="1">
        <v>1.3078240878333291E-2</v>
      </c>
      <c r="FW103" s="1">
        <v>1.2715065123898807E-2</v>
      </c>
      <c r="FX103" s="1">
        <v>1.2748990769360915E-2</v>
      </c>
      <c r="FY103" s="1">
        <v>1.2841727305312625E-2</v>
      </c>
      <c r="FZ103" s="1">
        <v>1.1982643782242453E-2</v>
      </c>
      <c r="GA103" s="1">
        <v>1.1421591568057141E-2</v>
      </c>
      <c r="GB103" s="1">
        <v>0.11514016512332206</v>
      </c>
      <c r="GC103" s="1">
        <v>0.11556152001144199</v>
      </c>
      <c r="GD103" s="1">
        <v>0.11522118844820668</v>
      </c>
      <c r="GE103" s="1">
        <v>7.1059116748915491E-2</v>
      </c>
      <c r="GF103" s="1">
        <v>0.11589635281600236</v>
      </c>
      <c r="GG103" s="1">
        <v>0.1159958869892955</v>
      </c>
      <c r="GH103" s="1">
        <v>0.11704831689558984</v>
      </c>
      <c r="GI103" s="1">
        <v>0.11723944113234384</v>
      </c>
      <c r="GJ103" s="1">
        <v>0.11817098986759075</v>
      </c>
      <c r="GK103" s="1">
        <v>0.11938908687572374</v>
      </c>
      <c r="GL103" s="1">
        <v>0.12132119378147818</v>
      </c>
      <c r="GM103" s="1">
        <v>0.11959559191929577</v>
      </c>
      <c r="GN103" s="1">
        <v>0.12283918279096916</v>
      </c>
      <c r="GO103" s="1">
        <v>0.12195938171150805</v>
      </c>
      <c r="GP103" s="1">
        <v>0.12388669926752191</v>
      </c>
      <c r="GQ103" s="1">
        <v>0.12276791835921717</v>
      </c>
      <c r="GR103" s="73">
        <v>0.12362780127999114</v>
      </c>
    </row>
    <row r="104" spans="1:200" x14ac:dyDescent="0.3">
      <c r="A104" s="31" t="str">
        <v>V</v>
      </c>
      <c r="B104" s="72">
        <v>0.43069126685614473</v>
      </c>
      <c r="C104" s="1">
        <v>0.48961480950868269</v>
      </c>
      <c r="D104" s="1">
        <v>0.39050805047692932</v>
      </c>
      <c r="E104" s="1">
        <v>0.31545504962989601</v>
      </c>
      <c r="F104" s="1">
        <v>0.55863921033606345</v>
      </c>
      <c r="G104" s="1">
        <v>0.49275242724309298</v>
      </c>
      <c r="H104" s="1">
        <v>0.59460501693329648</v>
      </c>
      <c r="I104" s="1">
        <v>0.6274793268423291</v>
      </c>
      <c r="J104" s="1">
        <v>0.43451967950823028</v>
      </c>
      <c r="K104" s="1">
        <v>0.30091345770213002</v>
      </c>
      <c r="L104" s="1">
        <v>0.35835878367594948</v>
      </c>
      <c r="M104" s="1">
        <v>0.41936520852610282</v>
      </c>
      <c r="N104" s="1">
        <v>0.57767713018374911</v>
      </c>
      <c r="O104" s="1">
        <v>0.4807294121135785</v>
      </c>
      <c r="P104" s="1">
        <v>0.54118825756154643</v>
      </c>
      <c r="Q104" s="1">
        <v>0.69545279239728353</v>
      </c>
      <c r="R104" s="1">
        <v>0.64213658235886351</v>
      </c>
      <c r="S104" s="1">
        <v>0.28696188681822227</v>
      </c>
      <c r="T104" s="1">
        <v>0.17704128685068884</v>
      </c>
      <c r="U104" s="1">
        <v>0.53569969148479901</v>
      </c>
      <c r="V104" s="1">
        <v>0.61418135011570163</v>
      </c>
      <c r="W104" s="1">
        <v>0.59390015560745946</v>
      </c>
      <c r="X104" s="1">
        <v>0.1227535851626235</v>
      </c>
      <c r="Y104" s="1">
        <v>0.18823556400625974</v>
      </c>
      <c r="Z104" s="1">
        <v>0.40245318498195065</v>
      </c>
      <c r="AA104" s="1">
        <v>0.47299647975903419</v>
      </c>
      <c r="AB104" s="1">
        <v>0.18446560591788158</v>
      </c>
      <c r="AC104" s="1">
        <v>0.38158352693528474</v>
      </c>
      <c r="AD104" s="1">
        <v>0.10951823485320905</v>
      </c>
      <c r="AE104" s="1">
        <v>-5.9471830627950389E-2</v>
      </c>
      <c r="AF104" s="1">
        <v>0.69819820429785751</v>
      </c>
      <c r="AG104" s="1">
        <v>0.39978232657757057</v>
      </c>
      <c r="AH104" s="1">
        <v>0.35694613394474983</v>
      </c>
      <c r="AI104" s="1">
        <v>0.19171792123123502</v>
      </c>
      <c r="AJ104" s="1">
        <v>0.24434762263673562</v>
      </c>
      <c r="AK104" s="1">
        <v>0.486442185930758</v>
      </c>
      <c r="AL104" s="1">
        <v>0.37195607698449457</v>
      </c>
      <c r="AM104" s="1">
        <v>0.28095682338954631</v>
      </c>
      <c r="AN104" s="1">
        <v>0.45736517535063581</v>
      </c>
      <c r="AO104" s="1">
        <v>0.38752595552217789</v>
      </c>
      <c r="AP104" s="1">
        <v>0.53570679614304695</v>
      </c>
      <c r="AQ104" s="1">
        <v>0.48856621088954172</v>
      </c>
      <c r="AR104" s="1">
        <v>0.70605211368111687</v>
      </c>
      <c r="AS104" s="1">
        <v>0.69990717176350647</v>
      </c>
      <c r="AT104" s="1">
        <v>0.40160431937994945</v>
      </c>
      <c r="AU104" s="1">
        <v>0.24242578226938791</v>
      </c>
      <c r="AV104" s="1">
        <v>0.2462129661273629</v>
      </c>
      <c r="AW104" s="1">
        <v>0.53576493846794715</v>
      </c>
      <c r="AX104" s="1">
        <v>0.52344605691501178</v>
      </c>
      <c r="AY104" s="1">
        <v>0.62349751002765841</v>
      </c>
      <c r="AZ104" s="1">
        <v>0.48829975919169949</v>
      </c>
      <c r="BA104" s="1">
        <v>0.44999176522238243</v>
      </c>
      <c r="BB104" s="1">
        <v>0.54884864288746193</v>
      </c>
      <c r="BC104" s="1">
        <v>0.60020201226652115</v>
      </c>
      <c r="BD104" s="1">
        <v>0.43546090473653831</v>
      </c>
      <c r="BE104" s="1">
        <v>0.51959985194879754</v>
      </c>
      <c r="BF104" s="1">
        <v>0.44724661447785036</v>
      </c>
      <c r="BG104" s="1">
        <v>0.33349401477404811</v>
      </c>
      <c r="BH104" s="1">
        <v>0.54704117301759581</v>
      </c>
      <c r="BI104" s="1">
        <v>9.2321933600002709E-2</v>
      </c>
      <c r="BJ104" s="1">
        <v>0.29255374777710419</v>
      </c>
      <c r="BK104" s="1">
        <v>0.36640302077614478</v>
      </c>
      <c r="BL104" s="1">
        <v>0.41297383911036933</v>
      </c>
      <c r="BM104" s="1">
        <v>0.49479439389198315</v>
      </c>
      <c r="BN104" s="1">
        <v>0.50871038692874559</v>
      </c>
      <c r="BO104" s="1">
        <v>0.31345131140021865</v>
      </c>
      <c r="BP104" s="1">
        <v>0.43307566179739054</v>
      </c>
      <c r="BQ104" s="1">
        <v>0.12180631607137754</v>
      </c>
      <c r="BR104" s="1">
        <v>0.12550468425190447</v>
      </c>
      <c r="BS104" s="1">
        <v>0.31450346820827818</v>
      </c>
      <c r="BT104" s="1">
        <v>0.35254108836234144</v>
      </c>
      <c r="BU104" s="1">
        <v>0.64199792061798189</v>
      </c>
      <c r="BV104" s="1">
        <v>0.55367902855070439</v>
      </c>
      <c r="BW104" s="1">
        <v>0.58779018795255056</v>
      </c>
      <c r="BX104" s="1">
        <v>9.6216831214297235E-2</v>
      </c>
      <c r="BY104" s="1">
        <v>0.43029456424019091</v>
      </c>
      <c r="BZ104" s="1">
        <v>0.50625899402708752</v>
      </c>
      <c r="CA104" s="1">
        <v>0.4993993734316437</v>
      </c>
      <c r="CB104" s="1">
        <v>0.58809494962268372</v>
      </c>
      <c r="CC104" s="1">
        <v>0.13439434766563171</v>
      </c>
      <c r="CD104" s="1">
        <v>0.45961119178724386</v>
      </c>
      <c r="CE104" s="1">
        <v>0.25207139859322147</v>
      </c>
      <c r="CF104" s="1">
        <v>0.58732820973558619</v>
      </c>
      <c r="CG104" s="1">
        <v>0.60139657558766202</v>
      </c>
      <c r="CH104" s="1">
        <v>0.3549723046004421</v>
      </c>
      <c r="CI104" s="1">
        <v>0.5885502321785907</v>
      </c>
      <c r="CJ104" s="1">
        <v>0.48043983383634631</v>
      </c>
      <c r="CK104" s="1">
        <v>0.16296152843703318</v>
      </c>
      <c r="CL104" s="1">
        <v>0.48895355044504729</v>
      </c>
      <c r="CM104" s="1">
        <v>0.34108232046650672</v>
      </c>
      <c r="CN104" s="1">
        <v>0.45603600601041466</v>
      </c>
      <c r="CO104" s="1">
        <v>0.3534653481928709</v>
      </c>
      <c r="CP104" s="1">
        <v>0.65133525878387211</v>
      </c>
      <c r="CQ104" s="1">
        <v>0.34436258139219394</v>
      </c>
      <c r="CR104" s="1">
        <v>0.55892084962818833</v>
      </c>
      <c r="CS104" s="1">
        <v>0.56023229976348943</v>
      </c>
      <c r="CT104" s="1">
        <v>0.54448313478609833</v>
      </c>
      <c r="CU104" s="1">
        <v>0.57629761878418195</v>
      </c>
      <c r="CV104" s="1">
        <v>0.45915118163774926</v>
      </c>
      <c r="CW104" s="1">
        <v>0.55515445493201065</v>
      </c>
      <c r="CX104" s="1">
        <v>0.55567675838634234</v>
      </c>
      <c r="CY104" s="1">
        <v>0.31491761999522916</v>
      </c>
      <c r="CZ104" s="1">
        <v>1</v>
      </c>
      <c r="DA104" s="1">
        <v>0.93694355367469084</v>
      </c>
      <c r="DB104" s="1">
        <v>0.5019855754617345</v>
      </c>
      <c r="DC104" s="1">
        <v>0.51463755909199294</v>
      </c>
      <c r="DD104" s="1">
        <v>0.53109471862787971</v>
      </c>
      <c r="DE104" s="1">
        <v>0.526679505735279</v>
      </c>
      <c r="DF104" s="1">
        <v>0.50417449770816547</v>
      </c>
      <c r="DG104" s="1">
        <v>0.55020265713095606</v>
      </c>
      <c r="DH104" s="1">
        <v>0.55033964628685905</v>
      </c>
      <c r="DI104" s="1">
        <v>0.26877551230193469</v>
      </c>
      <c r="DJ104" s="1">
        <v>2.0547948068106565E-2</v>
      </c>
      <c r="DK104" s="1">
        <v>0.59082093950392756</v>
      </c>
      <c r="DL104" s="1">
        <v>0.52960640542282045</v>
      </c>
      <c r="DM104" s="1">
        <v>0.19042719899839175</v>
      </c>
      <c r="DN104" s="1">
        <v>0.51661460432123008</v>
      </c>
      <c r="DO104" s="1">
        <v>0.58856133215338768</v>
      </c>
      <c r="DP104" s="1">
        <v>0.55386363167204333</v>
      </c>
      <c r="DQ104" s="1">
        <v>0.56363967023717831</v>
      </c>
      <c r="DR104" s="1">
        <v>0.53298636981541592</v>
      </c>
      <c r="DS104" s="1">
        <v>0.44160691058307472</v>
      </c>
      <c r="DT104" s="1">
        <v>0.40638875615127618</v>
      </c>
      <c r="DU104" s="1">
        <v>0.49198033430908855</v>
      </c>
      <c r="DV104" s="1">
        <v>0.22868035658377167</v>
      </c>
      <c r="DW104" s="1">
        <v>0.28711618459354332</v>
      </c>
      <c r="DX104" s="1">
        <v>0.63822612896020015</v>
      </c>
      <c r="DY104" s="1">
        <v>0.61820044869038304</v>
      </c>
      <c r="DZ104" s="1">
        <v>0.56601992546971003</v>
      </c>
      <c r="EA104" s="1">
        <v>0.58678852460997522</v>
      </c>
      <c r="EB104" s="1">
        <v>0.50121437192968732</v>
      </c>
      <c r="EC104" s="1">
        <v>0.58201225099798004</v>
      </c>
      <c r="ED104" s="1">
        <v>0.51665195270215336</v>
      </c>
      <c r="EE104" s="1">
        <v>0.35591332294903372</v>
      </c>
      <c r="EF104" s="1">
        <v>0.43864706145043308</v>
      </c>
      <c r="EG104" s="1">
        <v>0.44838241600090534</v>
      </c>
      <c r="EH104" s="1">
        <v>0.52494601432448862</v>
      </c>
      <c r="EI104" s="1">
        <v>0.37096856076166973</v>
      </c>
      <c r="EJ104" s="1">
        <v>0.28613813916458425</v>
      </c>
      <c r="EK104" s="1">
        <v>0.50347347848096469</v>
      </c>
      <c r="EL104" s="1">
        <v>0.3356962827668627</v>
      </c>
      <c r="EM104" s="1">
        <v>0.31977733659539004</v>
      </c>
      <c r="EN104" s="1">
        <v>0.33504236518763636</v>
      </c>
      <c r="EO104" s="1">
        <v>0.37050027482922615</v>
      </c>
      <c r="EP104" s="1">
        <v>0.37609326342766425</v>
      </c>
      <c r="EQ104" s="1">
        <v>0.33553474977642345</v>
      </c>
      <c r="ER104" s="1">
        <v>0.3095689641097808</v>
      </c>
      <c r="ES104" s="1">
        <v>0.33521614728342713</v>
      </c>
      <c r="ET104" s="1">
        <v>0.31254684570507296</v>
      </c>
      <c r="EU104" s="1">
        <v>0.47244015397766254</v>
      </c>
      <c r="EV104" s="1">
        <v>0.39632342820002764</v>
      </c>
      <c r="EW104" s="1">
        <v>0.31388293563112629</v>
      </c>
      <c r="EX104" s="1">
        <v>0.48983035202109465</v>
      </c>
      <c r="EY104" s="1">
        <v>0.35182604293623032</v>
      </c>
      <c r="EZ104" s="1">
        <v>0.41225440364206917</v>
      </c>
      <c r="FA104" s="1">
        <v>0.30582336422840484</v>
      </c>
      <c r="FB104" s="1">
        <v>0.19047880189895536</v>
      </c>
      <c r="FC104" s="1">
        <v>0.48579071166555887</v>
      </c>
      <c r="FD104" s="1">
        <v>0.4961224501240426</v>
      </c>
      <c r="FE104" s="1">
        <v>0.48841513529076047</v>
      </c>
      <c r="FF104" s="1">
        <v>0.53693102384681457</v>
      </c>
      <c r="FG104" s="1">
        <v>0.51540747697360456</v>
      </c>
      <c r="FH104" s="1">
        <v>0.5318335999318573</v>
      </c>
      <c r="FI104" s="1">
        <v>0.5381387874958089</v>
      </c>
      <c r="FJ104" s="1">
        <v>0.51816093457541901</v>
      </c>
      <c r="FK104" s="1">
        <v>0.51781821967237851</v>
      </c>
      <c r="FL104" s="1">
        <v>0.37876567873741357</v>
      </c>
      <c r="FM104" s="1">
        <v>0.33569517396459359</v>
      </c>
      <c r="FN104" s="1">
        <v>0.31977510403159032</v>
      </c>
      <c r="FO104" s="1">
        <v>0.33504360945627076</v>
      </c>
      <c r="FP104" s="1">
        <v>0.37049677668498826</v>
      </c>
      <c r="FQ104" s="1">
        <v>0.24631042048203022</v>
      </c>
      <c r="FR104" s="1">
        <v>0.4507592181610966</v>
      </c>
      <c r="FS104" s="1">
        <v>0.55376273443504365</v>
      </c>
      <c r="FT104" s="1">
        <v>0.35716876265651915</v>
      </c>
      <c r="FU104" s="1">
        <v>0.47645578956533186</v>
      </c>
      <c r="FV104" s="1">
        <v>-4.5873057020593584E-2</v>
      </c>
      <c r="FW104" s="1">
        <v>-4.6090667295457723E-2</v>
      </c>
      <c r="FX104" s="1">
        <v>-4.6551574794941458E-2</v>
      </c>
      <c r="FY104" s="1">
        <v>-4.5620588136374408E-2</v>
      </c>
      <c r="FZ104" s="1">
        <v>-4.6524060392937341E-2</v>
      </c>
      <c r="GA104" s="1">
        <v>-4.6405976830267537E-2</v>
      </c>
      <c r="GB104" s="1">
        <v>5.9845023198133236E-2</v>
      </c>
      <c r="GC104" s="1">
        <v>6.0498072183106204E-2</v>
      </c>
      <c r="GD104" s="1">
        <v>5.999380441345304E-2</v>
      </c>
      <c r="GE104" s="1">
        <v>5.7738884701609818E-3</v>
      </c>
      <c r="GF104" s="1">
        <v>6.0968500079267317E-2</v>
      </c>
      <c r="GG104" s="1">
        <v>6.0845299572584464E-2</v>
      </c>
      <c r="GH104" s="1">
        <v>6.2606593146667666E-2</v>
      </c>
      <c r="GI104" s="1">
        <v>6.2917190145619389E-2</v>
      </c>
      <c r="GJ104" s="1">
        <v>6.4295520292682026E-2</v>
      </c>
      <c r="GK104" s="1">
        <v>6.6011502375280084E-2</v>
      </c>
      <c r="GL104" s="1">
        <v>6.8743189985121161E-2</v>
      </c>
      <c r="GM104" s="1">
        <v>6.6357305065428682E-2</v>
      </c>
      <c r="GN104" s="1">
        <v>7.0968549897029609E-2</v>
      </c>
      <c r="GO104" s="1">
        <v>6.9625664757777261E-2</v>
      </c>
      <c r="GP104" s="1">
        <v>7.2174708576470001E-2</v>
      </c>
      <c r="GQ104" s="1">
        <v>7.0507875348269564E-2</v>
      </c>
      <c r="GR104" s="73">
        <v>7.1745005025062356E-2</v>
      </c>
    </row>
    <row r="105" spans="1:200" x14ac:dyDescent="0.3">
      <c r="A105" s="31" t="str">
        <v>MA</v>
      </c>
      <c r="B105" s="72">
        <v>0.39372892404635423</v>
      </c>
      <c r="C105" s="1">
        <v>0.45586162121064033</v>
      </c>
      <c r="D105" s="1">
        <v>0.37669990806454096</v>
      </c>
      <c r="E105" s="1">
        <v>0.29642962099389464</v>
      </c>
      <c r="F105" s="1">
        <v>0.54398550513092192</v>
      </c>
      <c r="G105" s="1">
        <v>0.49517244999392035</v>
      </c>
      <c r="H105" s="1">
        <v>0.59820264105729748</v>
      </c>
      <c r="I105" s="1">
        <v>0.62043571888759474</v>
      </c>
      <c r="J105" s="1">
        <v>0.37396488928428462</v>
      </c>
      <c r="K105" s="1">
        <v>0.33869482918124666</v>
      </c>
      <c r="L105" s="1">
        <v>0.30971384064146307</v>
      </c>
      <c r="M105" s="1">
        <v>0.3556568269198942</v>
      </c>
      <c r="N105" s="1">
        <v>0.55216172253459439</v>
      </c>
      <c r="O105" s="1">
        <v>0.41475132633416323</v>
      </c>
      <c r="P105" s="1">
        <v>0.45164353737661661</v>
      </c>
      <c r="Q105" s="1">
        <v>0.64267830702017537</v>
      </c>
      <c r="R105" s="1">
        <v>0.64069855995542069</v>
      </c>
      <c r="S105" s="1">
        <v>0.18978905924418718</v>
      </c>
      <c r="T105" s="1">
        <v>6.2118368180319038E-2</v>
      </c>
      <c r="U105" s="1">
        <v>0.50257407597644455</v>
      </c>
      <c r="V105" s="1">
        <v>0.6078124100006459</v>
      </c>
      <c r="W105" s="1">
        <v>0.57429376917720798</v>
      </c>
      <c r="X105" s="1">
        <v>0.11177210672666475</v>
      </c>
      <c r="Y105" s="1">
        <v>0.23366350681209955</v>
      </c>
      <c r="Z105" s="1">
        <v>0.40006365702115071</v>
      </c>
      <c r="AA105" s="1">
        <v>0.51141904908065072</v>
      </c>
      <c r="AB105" s="1">
        <v>0.11781624243890589</v>
      </c>
      <c r="AC105" s="1">
        <v>0.39824733510772159</v>
      </c>
      <c r="AD105" s="1">
        <v>9.2623129948533209E-2</v>
      </c>
      <c r="AE105" s="1">
        <v>-7.9320801231820434E-2</v>
      </c>
      <c r="AF105" s="1">
        <v>0.66393007763171097</v>
      </c>
      <c r="AG105" s="1">
        <v>0.43080093027619754</v>
      </c>
      <c r="AH105" s="1">
        <v>0.33537387927439322</v>
      </c>
      <c r="AI105" s="1">
        <v>0.22608320663435996</v>
      </c>
      <c r="AJ105" s="1">
        <v>0.2816652771793815</v>
      </c>
      <c r="AK105" s="1">
        <v>0.49706932058611708</v>
      </c>
      <c r="AL105" s="1">
        <v>0.30741866327269546</v>
      </c>
      <c r="AM105" s="1">
        <v>0.32342821516179365</v>
      </c>
      <c r="AN105" s="1">
        <v>0.48196785274182974</v>
      </c>
      <c r="AO105" s="1">
        <v>0.43288940014698085</v>
      </c>
      <c r="AP105" s="1">
        <v>0.49306085423999668</v>
      </c>
      <c r="AQ105" s="1">
        <v>0.45645345769665363</v>
      </c>
      <c r="AR105" s="1">
        <v>0.75204451515386472</v>
      </c>
      <c r="AS105" s="1">
        <v>0.74430606012122946</v>
      </c>
      <c r="AT105" s="1">
        <v>0.43169443921541095</v>
      </c>
      <c r="AU105" s="1">
        <v>0.274351666390309</v>
      </c>
      <c r="AV105" s="1">
        <v>0.35143344521118314</v>
      </c>
      <c r="AW105" s="1">
        <v>0.53074425449300033</v>
      </c>
      <c r="AX105" s="1">
        <v>0.49013643664194095</v>
      </c>
      <c r="AY105" s="1">
        <v>0.56975627047017552</v>
      </c>
      <c r="AZ105" s="1">
        <v>0.52104540146499556</v>
      </c>
      <c r="BA105" s="1">
        <v>0.48919005057678444</v>
      </c>
      <c r="BB105" s="1">
        <v>0.5449583654541269</v>
      </c>
      <c r="BC105" s="1">
        <v>0.61853335214252558</v>
      </c>
      <c r="BD105" s="1">
        <v>0.459030827997715</v>
      </c>
      <c r="BE105" s="1">
        <v>0.46599211120117917</v>
      </c>
      <c r="BF105" s="1">
        <v>0.46549197958302346</v>
      </c>
      <c r="BG105" s="1">
        <v>0.36812475433567682</v>
      </c>
      <c r="BH105" s="1">
        <v>0.57835961399845071</v>
      </c>
      <c r="BI105" s="1">
        <v>5.3692279434004855E-2</v>
      </c>
      <c r="BJ105" s="1">
        <v>0.29189540015200194</v>
      </c>
      <c r="BK105" s="1">
        <v>0.35652918394153521</v>
      </c>
      <c r="BL105" s="1">
        <v>0.36883314045916532</v>
      </c>
      <c r="BM105" s="1">
        <v>0.46766386078225569</v>
      </c>
      <c r="BN105" s="1">
        <v>0.48858499496625624</v>
      </c>
      <c r="BO105" s="1">
        <v>0.26042072997567112</v>
      </c>
      <c r="BP105" s="1">
        <v>0.38478662185226947</v>
      </c>
      <c r="BQ105" s="1">
        <v>0.10653724569780577</v>
      </c>
      <c r="BR105" s="1">
        <v>0.18529096857108543</v>
      </c>
      <c r="BS105" s="1">
        <v>0.30643452782339514</v>
      </c>
      <c r="BT105" s="1">
        <v>0.35596141759728134</v>
      </c>
      <c r="BU105" s="1">
        <v>0.6678385341161257</v>
      </c>
      <c r="BV105" s="1">
        <v>0.5895128938466393</v>
      </c>
      <c r="BW105" s="1">
        <v>0.62999606231385674</v>
      </c>
      <c r="BX105" s="1">
        <v>0.11061364824212032</v>
      </c>
      <c r="BY105" s="1">
        <v>0.46141098654564455</v>
      </c>
      <c r="BZ105" s="1">
        <v>0.47436165340063563</v>
      </c>
      <c r="CA105" s="1">
        <v>0.54549036177465193</v>
      </c>
      <c r="CB105" s="1">
        <v>0.6238447019844211</v>
      </c>
      <c r="CC105" s="1">
        <v>9.2643092946884359E-2</v>
      </c>
      <c r="CD105" s="1">
        <v>0.4792949314928458</v>
      </c>
      <c r="CE105" s="1">
        <v>0.27994301323187976</v>
      </c>
      <c r="CF105" s="1">
        <v>0.57661162866132276</v>
      </c>
      <c r="CG105" s="1">
        <v>0.6432094619214398</v>
      </c>
      <c r="CH105" s="1">
        <v>0.40090958081618788</v>
      </c>
      <c r="CI105" s="1">
        <v>0.63266533466650221</v>
      </c>
      <c r="CJ105" s="1">
        <v>0.48078475381725144</v>
      </c>
      <c r="CK105" s="1">
        <v>0.1166913592609107</v>
      </c>
      <c r="CL105" s="1">
        <v>0.45272014240726921</v>
      </c>
      <c r="CM105" s="1">
        <v>0.34340598057161875</v>
      </c>
      <c r="CN105" s="1">
        <v>0.4206352742058676</v>
      </c>
      <c r="CO105" s="1">
        <v>0.34689934637509695</v>
      </c>
      <c r="CP105" s="1">
        <v>0.61770208109528768</v>
      </c>
      <c r="CQ105" s="1">
        <v>0.31361097928210913</v>
      </c>
      <c r="CR105" s="1">
        <v>0.56925455149496307</v>
      </c>
      <c r="CS105" s="1">
        <v>0.57316049037499783</v>
      </c>
      <c r="CT105" s="1">
        <v>0.55740041822486086</v>
      </c>
      <c r="CU105" s="1">
        <v>0.60244868188221667</v>
      </c>
      <c r="CV105" s="1">
        <v>0.45741765717268851</v>
      </c>
      <c r="CW105" s="1">
        <v>0.56634137388807282</v>
      </c>
      <c r="CX105" s="1">
        <v>0.49946718564421377</v>
      </c>
      <c r="CY105" s="1">
        <v>0.30003076984168392</v>
      </c>
      <c r="CZ105" s="1">
        <v>0.93694355367469084</v>
      </c>
      <c r="DA105" s="1">
        <v>0.99999999999999989</v>
      </c>
      <c r="DB105" s="1">
        <v>0.48429214396827258</v>
      </c>
      <c r="DC105" s="1">
        <v>0.55830919801590861</v>
      </c>
      <c r="DD105" s="1">
        <v>0.57544851664345864</v>
      </c>
      <c r="DE105" s="1">
        <v>0.5517069279172</v>
      </c>
      <c r="DF105" s="1">
        <v>0.53675743949907362</v>
      </c>
      <c r="DG105" s="1">
        <v>0.58071654991445543</v>
      </c>
      <c r="DH105" s="1">
        <v>0.58590906943560572</v>
      </c>
      <c r="DI105" s="1">
        <v>0.21288986359501663</v>
      </c>
      <c r="DJ105" s="1">
        <v>2.3444745748433339E-2</v>
      </c>
      <c r="DK105" s="1">
        <v>0.60157151205020964</v>
      </c>
      <c r="DL105" s="1">
        <v>0.57306863712520173</v>
      </c>
      <c r="DM105" s="1">
        <v>0.19537221857205042</v>
      </c>
      <c r="DN105" s="1">
        <v>0.55393118813493991</v>
      </c>
      <c r="DO105" s="1">
        <v>0.61126477560490899</v>
      </c>
      <c r="DP105" s="1">
        <v>0.56822192059615706</v>
      </c>
      <c r="DQ105" s="1">
        <v>0.5584304763238529</v>
      </c>
      <c r="DR105" s="1">
        <v>0.55213248885247002</v>
      </c>
      <c r="DS105" s="1">
        <v>0.49939049826723214</v>
      </c>
      <c r="DT105" s="1">
        <v>0.43499259056730027</v>
      </c>
      <c r="DU105" s="1">
        <v>0.47727335536930254</v>
      </c>
      <c r="DV105" s="1">
        <v>0.19424017453448342</v>
      </c>
      <c r="DW105" s="1">
        <v>0.26249149833553248</v>
      </c>
      <c r="DX105" s="1">
        <v>0.65383222853785439</v>
      </c>
      <c r="DY105" s="1">
        <v>0.63834088660342925</v>
      </c>
      <c r="DZ105" s="1">
        <v>0.60569030732224005</v>
      </c>
      <c r="EA105" s="1">
        <v>0.60110979290322575</v>
      </c>
      <c r="EB105" s="1">
        <v>0.52668953971527321</v>
      </c>
      <c r="EC105" s="1">
        <v>0.61637474267682768</v>
      </c>
      <c r="ED105" s="1">
        <v>0.51313364023643748</v>
      </c>
      <c r="EE105" s="1">
        <v>0.33434265501050536</v>
      </c>
      <c r="EF105" s="1">
        <v>0.46583938523421209</v>
      </c>
      <c r="EG105" s="1">
        <v>0.46898983231179525</v>
      </c>
      <c r="EH105" s="1">
        <v>0.54082493943920928</v>
      </c>
      <c r="EI105" s="1">
        <v>0.38853543524647699</v>
      </c>
      <c r="EJ105" s="1">
        <v>0.25337067046143019</v>
      </c>
      <c r="EK105" s="1">
        <v>0.47775527110122412</v>
      </c>
      <c r="EL105" s="1">
        <v>0.34271509585806464</v>
      </c>
      <c r="EM105" s="1">
        <v>0.32992908714648722</v>
      </c>
      <c r="EN105" s="1">
        <v>0.34623385761093312</v>
      </c>
      <c r="EO105" s="1">
        <v>0.45067961676786078</v>
      </c>
      <c r="EP105" s="1">
        <v>0.44470707184677227</v>
      </c>
      <c r="EQ105" s="1">
        <v>0.33256301797449239</v>
      </c>
      <c r="ER105" s="1">
        <v>0.32545216412599531</v>
      </c>
      <c r="ES105" s="1">
        <v>0.35285776059534713</v>
      </c>
      <c r="ET105" s="1">
        <v>0.34870650703591322</v>
      </c>
      <c r="EU105" s="1">
        <v>0.524668193090154</v>
      </c>
      <c r="EV105" s="1">
        <v>0.38870357516076687</v>
      </c>
      <c r="EW105" s="1">
        <v>0.36140971467533223</v>
      </c>
      <c r="EX105" s="1">
        <v>0.54498021442536748</v>
      </c>
      <c r="EY105" s="1">
        <v>0.39871057057882631</v>
      </c>
      <c r="EZ105" s="1">
        <v>0.44995668606533573</v>
      </c>
      <c r="FA105" s="1">
        <v>0.33958190465487609</v>
      </c>
      <c r="FB105" s="1">
        <v>0.20954960308455933</v>
      </c>
      <c r="FC105" s="1">
        <v>0.55427190961059614</v>
      </c>
      <c r="FD105" s="1">
        <v>0.55010651451571191</v>
      </c>
      <c r="FE105" s="1">
        <v>0.50709209211376194</v>
      </c>
      <c r="FF105" s="1">
        <v>0.5930201797234409</v>
      </c>
      <c r="FG105" s="1">
        <v>0.55148167485317057</v>
      </c>
      <c r="FH105" s="1">
        <v>0.56246704308785667</v>
      </c>
      <c r="FI105" s="1">
        <v>0.59394053443142647</v>
      </c>
      <c r="FJ105" s="1">
        <v>0.54181434628683844</v>
      </c>
      <c r="FK105" s="1">
        <v>0.52605195776680513</v>
      </c>
      <c r="FL105" s="1">
        <v>0.45026525714389737</v>
      </c>
      <c r="FM105" s="1">
        <v>0.34271441558294669</v>
      </c>
      <c r="FN105" s="1">
        <v>0.32992622032441998</v>
      </c>
      <c r="FO105" s="1">
        <v>0.34623538836596207</v>
      </c>
      <c r="FP105" s="1">
        <v>0.45067576282310756</v>
      </c>
      <c r="FQ105" s="1">
        <v>0.28500464960572108</v>
      </c>
      <c r="FR105" s="1">
        <v>0.5000183054961933</v>
      </c>
      <c r="FS105" s="1">
        <v>0.55074874299956222</v>
      </c>
      <c r="FT105" s="1">
        <v>0.35632118830365012</v>
      </c>
      <c r="FU105" s="1">
        <v>0.51669681356197716</v>
      </c>
      <c r="FV105" s="1">
        <v>-2.9416430501332202E-2</v>
      </c>
      <c r="FW105" s="1">
        <v>-2.9559179077414691E-2</v>
      </c>
      <c r="FX105" s="1">
        <v>-3.0073498615113128E-2</v>
      </c>
      <c r="FY105" s="1">
        <v>-2.885961545398177E-2</v>
      </c>
      <c r="FZ105" s="1">
        <v>-2.9632192871886877E-2</v>
      </c>
      <c r="GA105" s="1">
        <v>-2.966116695799962E-2</v>
      </c>
      <c r="GB105" s="1">
        <v>7.2639358926545702E-2</v>
      </c>
      <c r="GC105" s="1">
        <v>7.3361045686606133E-2</v>
      </c>
      <c r="GD105" s="1">
        <v>7.2830566205173031E-2</v>
      </c>
      <c r="GE105" s="1">
        <v>1.2706000867399725E-2</v>
      </c>
      <c r="GF105" s="1">
        <v>7.3893311290137001E-2</v>
      </c>
      <c r="GG105" s="1">
        <v>7.3684284726198465E-2</v>
      </c>
      <c r="GH105" s="1">
        <v>7.5712700981362402E-2</v>
      </c>
      <c r="GI105" s="1">
        <v>7.6062900338428968E-2</v>
      </c>
      <c r="GJ105" s="1">
        <v>7.7571793875027356E-2</v>
      </c>
      <c r="GK105" s="1">
        <v>7.9474624176839093E-2</v>
      </c>
      <c r="GL105" s="1">
        <v>8.2483119144265288E-2</v>
      </c>
      <c r="GM105" s="1">
        <v>7.9851571958071313E-2</v>
      </c>
      <c r="GN105" s="1">
        <v>8.4949506920922041E-2</v>
      </c>
      <c r="GO105" s="1">
        <v>8.3468655425487398E-2</v>
      </c>
      <c r="GP105" s="1">
        <v>8.6206618071901969E-2</v>
      </c>
      <c r="GQ105" s="1">
        <v>8.4382473843533923E-2</v>
      </c>
      <c r="GR105" s="73">
        <v>8.575023727580991E-2</v>
      </c>
    </row>
    <row r="106" spans="1:200" x14ac:dyDescent="0.3">
      <c r="A106" s="31" t="str">
        <v>CME</v>
      </c>
      <c r="B106" s="72">
        <v>0.34919426820243105</v>
      </c>
      <c r="C106" s="1">
        <v>0.25717283087800641</v>
      </c>
      <c r="D106" s="1">
        <v>0.20999513726819213</v>
      </c>
      <c r="E106" s="1">
        <v>0.26827306618770985</v>
      </c>
      <c r="F106" s="1">
        <v>0.29657229206397318</v>
      </c>
      <c r="G106" s="1">
        <v>0.29871751754643777</v>
      </c>
      <c r="H106" s="1">
        <v>0.3176345366568607</v>
      </c>
      <c r="I106" s="1">
        <v>0.38819743407600726</v>
      </c>
      <c r="J106" s="1">
        <v>0.37019971571593813</v>
      </c>
      <c r="K106" s="1">
        <v>0.29341031325035205</v>
      </c>
      <c r="L106" s="1">
        <v>0.21349661985740437</v>
      </c>
      <c r="M106" s="1">
        <v>0.49879047062953907</v>
      </c>
      <c r="N106" s="1">
        <v>0.22797705712525512</v>
      </c>
      <c r="O106" s="1">
        <v>0.27812145718637105</v>
      </c>
      <c r="P106" s="1">
        <v>0.23107134795232931</v>
      </c>
      <c r="Q106" s="1">
        <v>0.51083130941855071</v>
      </c>
      <c r="R106" s="1">
        <v>0.35273495148334622</v>
      </c>
      <c r="S106" s="1">
        <v>0.15783933289644439</v>
      </c>
      <c r="T106" s="1">
        <v>7.2412643086083833E-2</v>
      </c>
      <c r="U106" s="1">
        <v>0.10258217422863002</v>
      </c>
      <c r="V106" s="1">
        <v>0.3861686251353581</v>
      </c>
      <c r="W106" s="1">
        <v>0.32036654537947068</v>
      </c>
      <c r="X106" s="1">
        <v>2.5814851344133596E-2</v>
      </c>
      <c r="Y106" s="1">
        <v>9.1167783632415303E-2</v>
      </c>
      <c r="Z106" s="1">
        <v>0.18811557400493409</v>
      </c>
      <c r="AA106" s="1">
        <v>0.29997756667870967</v>
      </c>
      <c r="AB106" s="1">
        <v>0.14020407130004553</v>
      </c>
      <c r="AC106" s="1">
        <v>2.9881947328015603E-3</v>
      </c>
      <c r="AD106" s="1">
        <v>-0.12890315197293006</v>
      </c>
      <c r="AE106" s="1">
        <v>-0.20922803816201554</v>
      </c>
      <c r="AF106" s="1">
        <v>0.39622195920829911</v>
      </c>
      <c r="AG106" s="1">
        <v>0.29553763903426683</v>
      </c>
      <c r="AH106" s="1">
        <v>0.32417384441114117</v>
      </c>
      <c r="AI106" s="1">
        <v>0.24862645961761809</v>
      </c>
      <c r="AJ106" s="1">
        <v>6.0682902407862872E-2</v>
      </c>
      <c r="AK106" s="1">
        <v>0.4087119046062459</v>
      </c>
      <c r="AL106" s="1">
        <v>0.36198678719460631</v>
      </c>
      <c r="AM106" s="1">
        <v>0.35037077976602266</v>
      </c>
      <c r="AN106" s="1">
        <v>0.34807176013574975</v>
      </c>
      <c r="AO106" s="1">
        <v>0.34589850938829031</v>
      </c>
      <c r="AP106" s="1">
        <v>0.39857161069715508</v>
      </c>
      <c r="AQ106" s="1">
        <v>0.35121704208505028</v>
      </c>
      <c r="AR106" s="1">
        <v>0.51732655932783289</v>
      </c>
      <c r="AS106" s="1">
        <v>0.50946187652294983</v>
      </c>
      <c r="AT106" s="1">
        <v>0.24873729635896771</v>
      </c>
      <c r="AU106" s="1">
        <v>0.21455197707313758</v>
      </c>
      <c r="AV106" s="1">
        <v>0.14373082002135815</v>
      </c>
      <c r="AW106" s="1">
        <v>0.4311050444489844</v>
      </c>
      <c r="AX106" s="1">
        <v>0.35490908273408023</v>
      </c>
      <c r="AY106" s="1">
        <v>0.5073759856298532</v>
      </c>
      <c r="AZ106" s="1">
        <v>0.19826369494695886</v>
      </c>
      <c r="BA106" s="1">
        <v>0.29004251722188418</v>
      </c>
      <c r="BB106" s="1">
        <v>0.65335197360100772</v>
      </c>
      <c r="BC106" s="1">
        <v>0.51597053626687317</v>
      </c>
      <c r="BD106" s="1">
        <v>0.34245817401841305</v>
      </c>
      <c r="BE106" s="1">
        <v>0.4291975761532551</v>
      </c>
      <c r="BF106" s="1">
        <v>0.14475915332923139</v>
      </c>
      <c r="BG106" s="1">
        <v>0.17443678078862884</v>
      </c>
      <c r="BH106" s="1">
        <v>0.32369976444386628</v>
      </c>
      <c r="BI106" s="1">
        <v>0.10611430939320789</v>
      </c>
      <c r="BJ106" s="1">
        <v>0.20591906872034213</v>
      </c>
      <c r="BK106" s="1">
        <v>0.22315606545488353</v>
      </c>
      <c r="BL106" s="1">
        <v>0.19577398650300001</v>
      </c>
      <c r="BM106" s="1">
        <v>0.3631490321302096</v>
      </c>
      <c r="BN106" s="1">
        <v>0.33525449301799093</v>
      </c>
      <c r="BO106" s="1">
        <v>0.10576828239924839</v>
      </c>
      <c r="BP106" s="1">
        <v>0.26348510487142551</v>
      </c>
      <c r="BQ106" s="1">
        <v>7.6485272769916901E-2</v>
      </c>
      <c r="BR106" s="1">
        <v>0.19702902037678502</v>
      </c>
      <c r="BS106" s="1">
        <v>0.31933949879941914</v>
      </c>
      <c r="BT106" s="1">
        <v>0.30889204774458345</v>
      </c>
      <c r="BU106" s="1">
        <v>0.52841824599959197</v>
      </c>
      <c r="BV106" s="1">
        <v>0.34402378117348609</v>
      </c>
      <c r="BW106" s="1">
        <v>0.41215665863271639</v>
      </c>
      <c r="BX106" s="1">
        <v>0.10759553853284159</v>
      </c>
      <c r="BY106" s="1">
        <v>0.29909866676959979</v>
      </c>
      <c r="BZ106" s="1">
        <v>0.31164172012550873</v>
      </c>
      <c r="CA106" s="1">
        <v>0.2949854739557024</v>
      </c>
      <c r="CB106" s="1">
        <v>0.30478999874543328</v>
      </c>
      <c r="CC106" s="1">
        <v>4.7698544529482412E-2</v>
      </c>
      <c r="CD106" s="1">
        <v>0.32773265680969788</v>
      </c>
      <c r="CE106" s="1">
        <v>3.9488301505215317E-2</v>
      </c>
      <c r="CF106" s="1">
        <v>0.48522582862680624</v>
      </c>
      <c r="CG106" s="1">
        <v>0.3473300910983334</v>
      </c>
      <c r="CH106" s="1">
        <v>0.24646915709495784</v>
      </c>
      <c r="CI106" s="1">
        <v>0.36827541655438656</v>
      </c>
      <c r="CJ106" s="1">
        <v>0.35481902394309145</v>
      </c>
      <c r="CK106" s="1">
        <v>0.14028855397071172</v>
      </c>
      <c r="CL106" s="1">
        <v>0.37462684015038317</v>
      </c>
      <c r="CM106" s="1">
        <v>0.22013469325681748</v>
      </c>
      <c r="CN106" s="1">
        <v>0.19821065900803342</v>
      </c>
      <c r="CO106" s="1">
        <v>0.22732619451517266</v>
      </c>
      <c r="CP106" s="1">
        <v>0.50180321908035963</v>
      </c>
      <c r="CQ106" s="1">
        <v>0.34662127947251037</v>
      </c>
      <c r="CR106" s="1">
        <v>0.41467062768086899</v>
      </c>
      <c r="CS106" s="1">
        <v>0.4237802677009066</v>
      </c>
      <c r="CT106" s="1">
        <v>0.43690375129886616</v>
      </c>
      <c r="CU106" s="1">
        <v>0.38806493273107395</v>
      </c>
      <c r="CV106" s="1">
        <v>0.3763625863394186</v>
      </c>
      <c r="CW106" s="1">
        <v>0.41653546806637731</v>
      </c>
      <c r="CX106" s="1">
        <v>0.34558116881598527</v>
      </c>
      <c r="CY106" s="1">
        <v>0.26833694319106616</v>
      </c>
      <c r="CZ106" s="1">
        <v>0.5019855754617345</v>
      </c>
      <c r="DA106" s="1">
        <v>0.48429214396827258</v>
      </c>
      <c r="DB106" s="1">
        <v>1.0000000000000002</v>
      </c>
      <c r="DC106" s="1">
        <v>0.30734768076316205</v>
      </c>
      <c r="DD106" s="1">
        <v>0.30129445468109639</v>
      </c>
      <c r="DE106" s="1">
        <v>0.39573625355994885</v>
      </c>
      <c r="DF106" s="1">
        <v>0.4213451078069913</v>
      </c>
      <c r="DG106" s="1">
        <v>0.39589734442089458</v>
      </c>
      <c r="DH106" s="1">
        <v>0.41700773977269229</v>
      </c>
      <c r="DI106" s="1">
        <v>0.26276165655594985</v>
      </c>
      <c r="DJ106" s="1">
        <v>0.18155957976044554</v>
      </c>
      <c r="DK106" s="1">
        <v>0.44473302002867665</v>
      </c>
      <c r="DL106" s="1">
        <v>0.3946315964191785</v>
      </c>
      <c r="DM106" s="1">
        <v>0.28328693224793111</v>
      </c>
      <c r="DN106" s="1">
        <v>0.44321331653071649</v>
      </c>
      <c r="DO106" s="1">
        <v>0.44377269347127923</v>
      </c>
      <c r="DP106" s="1">
        <v>0.60424683434556303</v>
      </c>
      <c r="DQ106" s="1">
        <v>0.6085730170764625</v>
      </c>
      <c r="DR106" s="1">
        <v>0.47221057866157617</v>
      </c>
      <c r="DS106" s="1">
        <v>0.3549448656365855</v>
      </c>
      <c r="DT106" s="1">
        <v>0.30125091827419437</v>
      </c>
      <c r="DU106" s="1">
        <v>0.42479368225688724</v>
      </c>
      <c r="DV106" s="1">
        <v>0.16940050318926753</v>
      </c>
      <c r="DW106" s="1">
        <v>0.17458221067926993</v>
      </c>
      <c r="DX106" s="1">
        <v>0.53289824188807333</v>
      </c>
      <c r="DY106" s="1">
        <v>0.46418009820306133</v>
      </c>
      <c r="DZ106" s="1">
        <v>0.2969246210042179</v>
      </c>
      <c r="EA106" s="1">
        <v>0.31512352389286141</v>
      </c>
      <c r="EB106" s="1">
        <v>0.36235194574890434</v>
      </c>
      <c r="EC106" s="1">
        <v>0.53295124009501027</v>
      </c>
      <c r="ED106" s="1">
        <v>0.48509502108456498</v>
      </c>
      <c r="EE106" s="1">
        <v>0.30677895346891432</v>
      </c>
      <c r="EF106" s="1">
        <v>0.33011910641118253</v>
      </c>
      <c r="EG106" s="1">
        <v>0.175432596018047</v>
      </c>
      <c r="EH106" s="1">
        <v>0.42373355314788763</v>
      </c>
      <c r="EI106" s="1">
        <v>0.36305473165254087</v>
      </c>
      <c r="EJ106" s="1">
        <v>0.12396042410348762</v>
      </c>
      <c r="EK106" s="1">
        <v>0.39027105321334488</v>
      </c>
      <c r="EL106" s="1">
        <v>7.5467512774384973E-2</v>
      </c>
      <c r="EM106" s="1">
        <v>7.7416646284134527E-2</v>
      </c>
      <c r="EN106" s="1">
        <v>8.6940236059404943E-2</v>
      </c>
      <c r="EO106" s="1">
        <v>0.24700002889662984</v>
      </c>
      <c r="EP106" s="1">
        <v>0.29401285691483248</v>
      </c>
      <c r="EQ106" s="1">
        <v>5.8233638888444961E-2</v>
      </c>
      <c r="ER106" s="1">
        <v>5.5116623818432138E-2</v>
      </c>
      <c r="ES106" s="1">
        <v>7.8976554190160822E-2</v>
      </c>
      <c r="ET106" s="1">
        <v>6.5479090415572913E-2</v>
      </c>
      <c r="EU106" s="1">
        <v>0.34328599608640598</v>
      </c>
      <c r="EV106" s="1">
        <v>0.22174361403245235</v>
      </c>
      <c r="EW106" s="1">
        <v>0.30269037036703123</v>
      </c>
      <c r="EX106" s="1">
        <v>0.43262725940437879</v>
      </c>
      <c r="EY106" s="1">
        <v>0.20568210314502242</v>
      </c>
      <c r="EZ106" s="1">
        <v>0.21766665001495245</v>
      </c>
      <c r="FA106" s="1">
        <v>0.16950471044764348</v>
      </c>
      <c r="FB106" s="1">
        <v>4.7608882335189312E-2</v>
      </c>
      <c r="FC106" s="1">
        <v>0.28584569765032386</v>
      </c>
      <c r="FD106" s="1">
        <v>0.33298425067328746</v>
      </c>
      <c r="FE106" s="1">
        <v>0.3585335443957286</v>
      </c>
      <c r="FF106" s="1">
        <v>0.30856248964631533</v>
      </c>
      <c r="FG106" s="1">
        <v>0.4170564484574994</v>
      </c>
      <c r="FH106" s="1">
        <v>0.38917931975239128</v>
      </c>
      <c r="FI106" s="1">
        <v>0.39483099191075016</v>
      </c>
      <c r="FJ106" s="1">
        <v>0.27937053734704459</v>
      </c>
      <c r="FK106" s="1">
        <v>0.24986973207341462</v>
      </c>
      <c r="FL106" s="1">
        <v>0.32611289349376077</v>
      </c>
      <c r="FM106" s="1">
        <v>7.5466125435630291E-2</v>
      </c>
      <c r="FN106" s="1">
        <v>7.7417116066615874E-2</v>
      </c>
      <c r="FO106" s="1">
        <v>8.6941367811066941E-2</v>
      </c>
      <c r="FP106" s="1">
        <v>0.24700051332991357</v>
      </c>
      <c r="FQ106" s="1">
        <v>0.21313463297643301</v>
      </c>
      <c r="FR106" s="1">
        <v>0.31363270410702404</v>
      </c>
      <c r="FS106" s="1">
        <v>0.43568767187159951</v>
      </c>
      <c r="FT106" s="1">
        <v>0.22157134444335347</v>
      </c>
      <c r="FU106" s="1">
        <v>0.34244431815131193</v>
      </c>
      <c r="FV106" s="1">
        <v>2.7915368452223057E-2</v>
      </c>
      <c r="FW106" s="1">
        <v>2.7834871447006859E-2</v>
      </c>
      <c r="FX106" s="1">
        <v>2.79037276058429E-2</v>
      </c>
      <c r="FY106" s="1">
        <v>2.800703473843652E-2</v>
      </c>
      <c r="FZ106" s="1">
        <v>2.8067168897820301E-2</v>
      </c>
      <c r="GA106" s="1">
        <v>2.7827999911103012E-2</v>
      </c>
      <c r="GB106" s="1">
        <v>8.5501486895171799E-2</v>
      </c>
      <c r="GC106" s="1">
        <v>8.5908736502022937E-2</v>
      </c>
      <c r="GD106" s="1">
        <v>8.5557055018054093E-2</v>
      </c>
      <c r="GE106" s="1">
        <v>2.2626253997768138E-2</v>
      </c>
      <c r="GF106" s="1">
        <v>8.6156101356759079E-2</v>
      </c>
      <c r="GG106" s="1">
        <v>8.6225157512044168E-2</v>
      </c>
      <c r="GH106" s="1">
        <v>8.71935353464173E-2</v>
      </c>
      <c r="GI106" s="1">
        <v>8.7401155066112152E-2</v>
      </c>
      <c r="GJ106" s="1">
        <v>8.8302021825077126E-2</v>
      </c>
      <c r="GK106" s="1">
        <v>8.9357064736095226E-2</v>
      </c>
      <c r="GL106" s="1">
        <v>9.1044305481643259E-2</v>
      </c>
      <c r="GM106" s="1">
        <v>8.9503461248852306E-2</v>
      </c>
      <c r="GN106" s="1">
        <v>9.2490737340763324E-2</v>
      </c>
      <c r="GO106" s="1">
        <v>9.1596352528636141E-2</v>
      </c>
      <c r="GP106" s="1">
        <v>9.3229660631168193E-2</v>
      </c>
      <c r="GQ106" s="1">
        <v>9.2242782238367044E-2</v>
      </c>
      <c r="GR106" s="73">
        <v>9.3013617813797023E-2</v>
      </c>
    </row>
    <row r="107" spans="1:200" x14ac:dyDescent="0.3">
      <c r="A107" s="31" t="str">
        <v>XOM</v>
      </c>
      <c r="B107" s="72">
        <v>0.12321287953676656</v>
      </c>
      <c r="C107" s="1">
        <v>0.15288219002833206</v>
      </c>
      <c r="D107" s="1">
        <v>0.23337218167082946</v>
      </c>
      <c r="E107" s="1">
        <v>-2.6295919307310961E-3</v>
      </c>
      <c r="F107" s="1">
        <v>0.20488991692290673</v>
      </c>
      <c r="G107" s="1">
        <v>0.31009203964561849</v>
      </c>
      <c r="H107" s="1">
        <v>0.35101873616200002</v>
      </c>
      <c r="I107" s="1">
        <v>0.25011245356581069</v>
      </c>
      <c r="J107" s="1">
        <v>0.23953096834412643</v>
      </c>
      <c r="K107" s="1">
        <v>-2.5365490109911151E-2</v>
      </c>
      <c r="L107" s="1">
        <v>4.9423976707074865E-2</v>
      </c>
      <c r="M107" s="1">
        <v>0.17708174783900144</v>
      </c>
      <c r="N107" s="1">
        <v>0.48935943713051233</v>
      </c>
      <c r="O107" s="1">
        <v>0.19165803133437664</v>
      </c>
      <c r="P107" s="1">
        <v>0.16254715676781159</v>
      </c>
      <c r="Q107" s="1">
        <v>0.49889565135997038</v>
      </c>
      <c r="R107" s="1">
        <v>0.40559313399868996</v>
      </c>
      <c r="S107" s="1">
        <v>-1.7609766222388006E-2</v>
      </c>
      <c r="T107" s="1">
        <v>-5.7448385017560055E-2</v>
      </c>
      <c r="U107" s="1">
        <v>0.35813493011134678</v>
      </c>
      <c r="V107" s="1">
        <v>0.59659780132924611</v>
      </c>
      <c r="W107" s="1">
        <v>0.44617300683538752</v>
      </c>
      <c r="X107" s="1">
        <v>0.18350072555216954</v>
      </c>
      <c r="Y107" s="1">
        <v>0.10955646485157798</v>
      </c>
      <c r="Z107" s="1">
        <v>0.41133090014977003</v>
      </c>
      <c r="AA107" s="1">
        <v>0.34324755001116214</v>
      </c>
      <c r="AB107" s="1">
        <v>0.14758837932843943</v>
      </c>
      <c r="AC107" s="1">
        <v>0.42198577762716555</v>
      </c>
      <c r="AD107" s="1">
        <v>0.15381714040227953</v>
      </c>
      <c r="AE107" s="1">
        <v>-5.1642319021004197E-2</v>
      </c>
      <c r="AF107" s="1">
        <v>0.45406923304358937</v>
      </c>
      <c r="AG107" s="1">
        <v>0.16924973507854166</v>
      </c>
      <c r="AH107" s="1">
        <v>0.31011564703293842</v>
      </c>
      <c r="AI107" s="1">
        <v>0.28731639775642231</v>
      </c>
      <c r="AJ107" s="1">
        <v>0.14996610179898226</v>
      </c>
      <c r="AK107" s="1">
        <v>0.28884251019314983</v>
      </c>
      <c r="AL107" s="1">
        <v>-1.8311962475120732E-2</v>
      </c>
      <c r="AM107" s="1">
        <v>7.5833107281592316E-2</v>
      </c>
      <c r="AN107" s="1">
        <v>0.45761914353303207</v>
      </c>
      <c r="AO107" s="1">
        <v>0.51349150678036637</v>
      </c>
      <c r="AP107" s="1">
        <v>0.21641143487478853</v>
      </c>
      <c r="AQ107" s="1">
        <v>0.19214004013664096</v>
      </c>
      <c r="AR107" s="1">
        <v>0.63558639562984631</v>
      </c>
      <c r="AS107" s="1">
        <v>0.52239117262346557</v>
      </c>
      <c r="AT107" s="1">
        <v>0.42373301896244642</v>
      </c>
      <c r="AU107" s="1">
        <v>0.20364398483595889</v>
      </c>
      <c r="AV107" s="1">
        <v>0.27589612930898233</v>
      </c>
      <c r="AW107" s="1">
        <v>0.40099887227783426</v>
      </c>
      <c r="AX107" s="1">
        <v>0.41411789242413471</v>
      </c>
      <c r="AY107" s="1">
        <v>0.55142981186066342</v>
      </c>
      <c r="AZ107" s="1">
        <v>0.45622478146078965</v>
      </c>
      <c r="BA107" s="1">
        <v>0.43159764803489981</v>
      </c>
      <c r="BB107" s="1">
        <v>0.30199834091449318</v>
      </c>
      <c r="BC107" s="1">
        <v>0.38315641238208931</v>
      </c>
      <c r="BD107" s="1">
        <v>0.19982443636081021</v>
      </c>
      <c r="BE107" s="1">
        <v>0.46239556424875489</v>
      </c>
      <c r="BF107" s="1">
        <v>0.39359490522090851</v>
      </c>
      <c r="BG107" s="1">
        <v>0.20712784741441936</v>
      </c>
      <c r="BH107" s="1">
        <v>0.50805233294480157</v>
      </c>
      <c r="BI107" s="1">
        <v>-9.7077664421463067E-2</v>
      </c>
      <c r="BJ107" s="1">
        <v>0.21689946015406431</v>
      </c>
      <c r="BK107" s="1">
        <v>0.22251102492549862</v>
      </c>
      <c r="BL107" s="1">
        <v>0.29085257135293796</v>
      </c>
      <c r="BM107" s="1">
        <v>0.452677714381372</v>
      </c>
      <c r="BN107" s="1">
        <v>0.25354786657106004</v>
      </c>
      <c r="BO107" s="1">
        <v>-6.9241459437051284E-3</v>
      </c>
      <c r="BP107" s="1">
        <v>0.20425257275770756</v>
      </c>
      <c r="BQ107" s="1">
        <v>0.15952971271125282</v>
      </c>
      <c r="BR107" s="1">
        <v>0.12213334849919961</v>
      </c>
      <c r="BS107" s="1">
        <v>0.34394127021785698</v>
      </c>
      <c r="BT107" s="1">
        <v>0.28541993301323648</v>
      </c>
      <c r="BU107" s="1">
        <v>0.40751209728814697</v>
      </c>
      <c r="BV107" s="1">
        <v>0.42238744711623788</v>
      </c>
      <c r="BW107" s="1">
        <v>0.31105404793629843</v>
      </c>
      <c r="BX107" s="1">
        <v>0.12334699267494155</v>
      </c>
      <c r="BY107" s="1">
        <v>0.14956568432745246</v>
      </c>
      <c r="BZ107" s="1">
        <v>0.15775580455017749</v>
      </c>
      <c r="CA107" s="1">
        <v>0.52796748064722077</v>
      </c>
      <c r="CB107" s="1">
        <v>0.51439758290826898</v>
      </c>
      <c r="CC107" s="1">
        <v>8.4361282917545591E-2</v>
      </c>
      <c r="CD107" s="1">
        <v>0.26475868541109626</v>
      </c>
      <c r="CE107" s="1">
        <v>-4.6455560875865321E-3</v>
      </c>
      <c r="CF107" s="1">
        <v>0.51256294228219257</v>
      </c>
      <c r="CG107" s="1">
        <v>0.62351456333881139</v>
      </c>
      <c r="CH107" s="1">
        <v>0.45810961396794642</v>
      </c>
      <c r="CI107" s="1">
        <v>0.62960332298583188</v>
      </c>
      <c r="CJ107" s="1">
        <v>0.48255285953104143</v>
      </c>
      <c r="CK107" s="1">
        <v>9.3962809085385707E-2</v>
      </c>
      <c r="CL107" s="1">
        <v>0.39264048748345148</v>
      </c>
      <c r="CM107" s="1">
        <v>0.24253898548757483</v>
      </c>
      <c r="CN107" s="1">
        <v>0.40891015044534795</v>
      </c>
      <c r="CO107" s="1">
        <v>0.27647150327681413</v>
      </c>
      <c r="CP107" s="1">
        <v>0.27364877610846233</v>
      </c>
      <c r="CQ107" s="1">
        <v>0.30511722859955037</v>
      </c>
      <c r="CR107" s="1">
        <v>0.5810631910663866</v>
      </c>
      <c r="CS107" s="1">
        <v>0.64934738787941704</v>
      </c>
      <c r="CT107" s="1">
        <v>0.6462385509912324</v>
      </c>
      <c r="CU107" s="1">
        <v>0.65849551046461474</v>
      </c>
      <c r="CV107" s="1">
        <v>0.58402833980844859</v>
      </c>
      <c r="CW107" s="1">
        <v>0.71398656560133011</v>
      </c>
      <c r="CX107" s="1">
        <v>0.31051069099426704</v>
      </c>
      <c r="CY107" s="1">
        <v>0.39431564739470248</v>
      </c>
      <c r="CZ107" s="1">
        <v>0.51463755909199294</v>
      </c>
      <c r="DA107" s="1">
        <v>0.55830919801590861</v>
      </c>
      <c r="DB107" s="1">
        <v>0.30734768076316205</v>
      </c>
      <c r="DC107" s="1">
        <v>0.99999999999999978</v>
      </c>
      <c r="DD107" s="1">
        <v>0.89037724270698415</v>
      </c>
      <c r="DE107" s="1">
        <v>0.860545518409501</v>
      </c>
      <c r="DF107" s="1">
        <v>0.86367709372955681</v>
      </c>
      <c r="DG107" s="1">
        <v>0.85004479886568318</v>
      </c>
      <c r="DH107" s="1">
        <v>0.8116648218798852</v>
      </c>
      <c r="DI107" s="1">
        <v>6.5299481453565539E-2</v>
      </c>
      <c r="DJ107" s="1">
        <v>9.2421489660277564E-2</v>
      </c>
      <c r="DK107" s="1">
        <v>0.70863773912793082</v>
      </c>
      <c r="DL107" s="1">
        <v>0.74598580638291268</v>
      </c>
      <c r="DM107" s="1">
        <v>0.40335535890108498</v>
      </c>
      <c r="DN107" s="1">
        <v>0.61575390831037868</v>
      </c>
      <c r="DO107" s="1">
        <v>0.43877532553388421</v>
      </c>
      <c r="DP107" s="1">
        <v>0.4662667724691249</v>
      </c>
      <c r="DQ107" s="1">
        <v>0.46240178445367602</v>
      </c>
      <c r="DR107" s="1">
        <v>0.46464910796445252</v>
      </c>
      <c r="DS107" s="1">
        <v>0.51011100771730133</v>
      </c>
      <c r="DT107" s="1">
        <v>0.14185884855802999</v>
      </c>
      <c r="DU107" s="1">
        <v>0.21467503827151224</v>
      </c>
      <c r="DV107" s="1">
        <v>-0.12757752890557322</v>
      </c>
      <c r="DW107" s="1">
        <v>-0.127828463330461</v>
      </c>
      <c r="DX107" s="1">
        <v>0.51630279616577102</v>
      </c>
      <c r="DY107" s="1">
        <v>0.54752331561206113</v>
      </c>
      <c r="DZ107" s="1">
        <v>0.51339618752224248</v>
      </c>
      <c r="EA107" s="1">
        <v>0.38446223944677221</v>
      </c>
      <c r="EB107" s="1">
        <v>0.51367057920834525</v>
      </c>
      <c r="EC107" s="1">
        <v>0.37489998776293409</v>
      </c>
      <c r="ED107" s="1">
        <v>0.32848005680680104</v>
      </c>
      <c r="EE107" s="1">
        <v>0.14528098128733422</v>
      </c>
      <c r="EF107" s="1">
        <v>0.24748899839181843</v>
      </c>
      <c r="EG107" s="1">
        <v>0.22490170229240219</v>
      </c>
      <c r="EH107" s="1">
        <v>0.36929157985405398</v>
      </c>
      <c r="EI107" s="1">
        <v>0.11962935234483227</v>
      </c>
      <c r="EJ107" s="1">
        <v>0.29563333860794183</v>
      </c>
      <c r="EK107" s="1">
        <v>0.73260922874000545</v>
      </c>
      <c r="EL107" s="1">
        <v>-3.5548014053903261E-3</v>
      </c>
      <c r="EM107" s="1">
        <v>-2.0855937648136983E-2</v>
      </c>
      <c r="EN107" s="1">
        <v>-2.2929893785877657E-4</v>
      </c>
      <c r="EO107" s="1">
        <v>0.15028207830329743</v>
      </c>
      <c r="EP107" s="1">
        <v>0.50438385323923396</v>
      </c>
      <c r="EQ107" s="1">
        <v>-1.1281797323395935E-2</v>
      </c>
      <c r="ER107" s="1">
        <v>2.4670743406892548E-4</v>
      </c>
      <c r="ES107" s="1">
        <v>2.337933532295813E-2</v>
      </c>
      <c r="ET107" s="1">
        <v>-7.4942512574899915E-3</v>
      </c>
      <c r="EU107" s="1">
        <v>0.25845729926711464</v>
      </c>
      <c r="EV107" s="1">
        <v>0.1306781916975982</v>
      </c>
      <c r="EW107" s="1">
        <v>0.42187101696947032</v>
      </c>
      <c r="EX107" s="1">
        <v>0.44797324580664516</v>
      </c>
      <c r="EY107" s="1">
        <v>4.6835645453036985E-2</v>
      </c>
      <c r="EZ107" s="1">
        <v>0.14283529448952176</v>
      </c>
      <c r="FA107" s="1">
        <v>8.9341948776882452E-2</v>
      </c>
      <c r="FB107" s="1">
        <v>-7.7391702666606207E-2</v>
      </c>
      <c r="FC107" s="1">
        <v>0.49178979655488497</v>
      </c>
      <c r="FD107" s="1">
        <v>0.50962126061582613</v>
      </c>
      <c r="FE107" s="1">
        <v>0.5388783144881697</v>
      </c>
      <c r="FF107" s="1">
        <v>0.52679477711507539</v>
      </c>
      <c r="FG107" s="1">
        <v>0.60376679637802411</v>
      </c>
      <c r="FH107" s="1">
        <v>0.61705445601094355</v>
      </c>
      <c r="FI107" s="1">
        <v>0.57250853127859747</v>
      </c>
      <c r="FJ107" s="1">
        <v>0.6009405869538379</v>
      </c>
      <c r="FK107" s="1">
        <v>0.43366877159477485</v>
      </c>
      <c r="FL107" s="1">
        <v>0.42800783874110038</v>
      </c>
      <c r="FM107" s="1">
        <v>-3.5555122089511344E-3</v>
      </c>
      <c r="FN107" s="1">
        <v>-2.0855352760076631E-2</v>
      </c>
      <c r="FO107" s="1">
        <v>-2.3226669851597235E-4</v>
      </c>
      <c r="FP107" s="1">
        <v>0.15028002282216882</v>
      </c>
      <c r="FQ107" s="1">
        <v>0.21448346113199895</v>
      </c>
      <c r="FR107" s="1">
        <v>0.43416212289329748</v>
      </c>
      <c r="FS107" s="1">
        <v>0.52986874298108377</v>
      </c>
      <c r="FT107" s="1">
        <v>0.34003491223320909</v>
      </c>
      <c r="FU107" s="1">
        <v>0.48120613578253096</v>
      </c>
      <c r="FV107" s="1">
        <v>-2.6373350472581554E-2</v>
      </c>
      <c r="FW107" s="1">
        <v>-2.645279313645461E-2</v>
      </c>
      <c r="FX107" s="1">
        <v>-2.63166106295438E-2</v>
      </c>
      <c r="FY107" s="1">
        <v>-2.5464024595116042E-2</v>
      </c>
      <c r="FZ107" s="1">
        <v>-2.6066582478178908E-2</v>
      </c>
      <c r="GA107" s="1">
        <v>-2.6466833640174749E-2</v>
      </c>
      <c r="GB107" s="1">
        <v>3.8771658820501757E-2</v>
      </c>
      <c r="GC107" s="1">
        <v>3.9259541626251282E-2</v>
      </c>
      <c r="GD107" s="1">
        <v>3.8886265008624486E-2</v>
      </c>
      <c r="GE107" s="1">
        <v>-1.9872941696466764E-2</v>
      </c>
      <c r="GF107" s="1">
        <v>3.9671820189700474E-2</v>
      </c>
      <c r="GG107" s="1">
        <v>3.943529891142581E-2</v>
      </c>
      <c r="GH107" s="1">
        <v>4.1050600918789572E-2</v>
      </c>
      <c r="GI107" s="1">
        <v>4.132609893533621E-2</v>
      </c>
      <c r="GJ107" s="1">
        <v>4.2462604429434066E-2</v>
      </c>
      <c r="GK107" s="1">
        <v>4.3885461572878787E-2</v>
      </c>
      <c r="GL107" s="1">
        <v>4.6149776535357817E-2</v>
      </c>
      <c r="GM107" s="1">
        <v>4.4143626473513109E-2</v>
      </c>
      <c r="GN107" s="1">
        <v>4.801691656690605E-2</v>
      </c>
      <c r="GO107" s="1">
        <v>4.6882187444036903E-2</v>
      </c>
      <c r="GP107" s="1">
        <v>4.8881275262674252E-2</v>
      </c>
      <c r="GQ107" s="1">
        <v>4.7500871614688474E-2</v>
      </c>
      <c r="GR107" s="73">
        <v>4.8529464616943414E-2</v>
      </c>
    </row>
    <row r="108" spans="1:200" x14ac:dyDescent="0.3">
      <c r="A108" s="31" t="str">
        <v>CVX</v>
      </c>
      <c r="B108" s="72">
        <v>0.20918431529116219</v>
      </c>
      <c r="C108" s="1">
        <v>0.21715417680837579</v>
      </c>
      <c r="D108" s="1">
        <v>0.35072212270518432</v>
      </c>
      <c r="E108" s="1">
        <v>0.13766563056065356</v>
      </c>
      <c r="F108" s="1">
        <v>0.29027008096891727</v>
      </c>
      <c r="G108" s="1">
        <v>0.36171420729092252</v>
      </c>
      <c r="H108" s="1">
        <v>0.34430496576384007</v>
      </c>
      <c r="I108" s="1">
        <v>0.39715081615852249</v>
      </c>
      <c r="J108" s="1">
        <v>0.36254619739014954</v>
      </c>
      <c r="K108" s="1">
        <v>8.43142541345622E-3</v>
      </c>
      <c r="L108" s="1">
        <v>0.15886179970022196</v>
      </c>
      <c r="M108" s="1">
        <v>0.21256942818166139</v>
      </c>
      <c r="N108" s="1">
        <v>0.4176740399409169</v>
      </c>
      <c r="O108" s="1">
        <v>0.17295806508832406</v>
      </c>
      <c r="P108" s="1">
        <v>0.2901443283220892</v>
      </c>
      <c r="Q108" s="1">
        <v>0.49257270455286356</v>
      </c>
      <c r="R108" s="1">
        <v>0.46223106945746734</v>
      </c>
      <c r="S108" s="1">
        <v>7.6359145647936236E-2</v>
      </c>
      <c r="T108" s="1">
        <v>-2.4478911135244245E-3</v>
      </c>
      <c r="U108" s="1">
        <v>0.3895479651129467</v>
      </c>
      <c r="V108" s="1">
        <v>0.64315532148366261</v>
      </c>
      <c r="W108" s="1">
        <v>0.50507326287009557</v>
      </c>
      <c r="X108" s="1">
        <v>0.23813601362236442</v>
      </c>
      <c r="Y108" s="1">
        <v>0.29364349593791328</v>
      </c>
      <c r="Z108" s="1">
        <v>0.36250265803385606</v>
      </c>
      <c r="AA108" s="1">
        <v>0.38986779281568545</v>
      </c>
      <c r="AB108" s="1">
        <v>0.10783443311141841</v>
      </c>
      <c r="AC108" s="1">
        <v>0.46525826921707797</v>
      </c>
      <c r="AD108" s="1">
        <v>0.17235431318383132</v>
      </c>
      <c r="AE108" s="1">
        <v>-0.10111497544551776</v>
      </c>
      <c r="AF108" s="1">
        <v>0.4680181176588763</v>
      </c>
      <c r="AG108" s="1">
        <v>0.26147985467743262</v>
      </c>
      <c r="AH108" s="1">
        <v>0.43118093758090376</v>
      </c>
      <c r="AI108" s="1">
        <v>0.38460556960440601</v>
      </c>
      <c r="AJ108" s="1">
        <v>0.27261828656604253</v>
      </c>
      <c r="AK108" s="1">
        <v>0.34203255238690577</v>
      </c>
      <c r="AL108" s="1">
        <v>0.16204719706365531</v>
      </c>
      <c r="AM108" s="1">
        <v>0.19464797121992522</v>
      </c>
      <c r="AN108" s="1">
        <v>0.51421751124102821</v>
      </c>
      <c r="AO108" s="1">
        <v>0.55309046720257371</v>
      </c>
      <c r="AP108" s="1">
        <v>0.29160232841747807</v>
      </c>
      <c r="AQ108" s="1">
        <v>0.34736327034158643</v>
      </c>
      <c r="AR108" s="1">
        <v>0.71668908591271074</v>
      </c>
      <c r="AS108" s="1">
        <v>0.5927306956155155</v>
      </c>
      <c r="AT108" s="1">
        <v>0.45759789598801998</v>
      </c>
      <c r="AU108" s="1">
        <v>0.30356173231374906</v>
      </c>
      <c r="AV108" s="1">
        <v>0.32037569171096325</v>
      </c>
      <c r="AW108" s="1">
        <v>0.45900572559127079</v>
      </c>
      <c r="AX108" s="1">
        <v>0.43808953201937129</v>
      </c>
      <c r="AY108" s="1">
        <v>0.5510944361274529</v>
      </c>
      <c r="AZ108" s="1">
        <v>0.56970631334182142</v>
      </c>
      <c r="BA108" s="1">
        <v>0.52585469926938211</v>
      </c>
      <c r="BB108" s="1">
        <v>0.46925298433021384</v>
      </c>
      <c r="BC108" s="1">
        <v>0.55371035169203275</v>
      </c>
      <c r="BD108" s="1">
        <v>0.28299083581474893</v>
      </c>
      <c r="BE108" s="1">
        <v>0.48085829359932802</v>
      </c>
      <c r="BF108" s="1">
        <v>0.48265455949714553</v>
      </c>
      <c r="BG108" s="1">
        <v>0.28309309983913478</v>
      </c>
      <c r="BH108" s="1">
        <v>0.60933961302604567</v>
      </c>
      <c r="BI108" s="1">
        <v>1.691974361383496E-2</v>
      </c>
      <c r="BJ108" s="1">
        <v>0.26820338836095364</v>
      </c>
      <c r="BK108" s="1">
        <v>0.26555384796744791</v>
      </c>
      <c r="BL108" s="1">
        <v>0.36161511091672655</v>
      </c>
      <c r="BM108" s="1">
        <v>0.507137873810102</v>
      </c>
      <c r="BN108" s="1">
        <v>0.34134464527878555</v>
      </c>
      <c r="BO108" s="1">
        <v>0.10959247861490651</v>
      </c>
      <c r="BP108" s="1">
        <v>0.3413505491079879</v>
      </c>
      <c r="BQ108" s="1">
        <v>0.24672150350530919</v>
      </c>
      <c r="BR108" s="1">
        <v>0.30296994300147079</v>
      </c>
      <c r="BS108" s="1">
        <v>0.40847503143866137</v>
      </c>
      <c r="BT108" s="1">
        <v>0.32439089510373725</v>
      </c>
      <c r="BU108" s="1">
        <v>0.42302989091513848</v>
      </c>
      <c r="BV108" s="1">
        <v>0.49899964589993673</v>
      </c>
      <c r="BW108" s="1">
        <v>0.35068351547445942</v>
      </c>
      <c r="BX108" s="1">
        <v>0.15640539495710754</v>
      </c>
      <c r="BY108" s="1">
        <v>0.19059521404434118</v>
      </c>
      <c r="BZ108" s="1">
        <v>0.18857503666211758</v>
      </c>
      <c r="CA108" s="1">
        <v>0.53578946707904973</v>
      </c>
      <c r="CB108" s="1">
        <v>0.43901811904136517</v>
      </c>
      <c r="CC108" s="1">
        <v>0.253061067788866</v>
      </c>
      <c r="CD108" s="1">
        <v>0.33480584577325706</v>
      </c>
      <c r="CE108" s="1">
        <v>-4.1232459741503975E-2</v>
      </c>
      <c r="CF108" s="1">
        <v>0.51622107871276801</v>
      </c>
      <c r="CG108" s="1">
        <v>0.68472018244875876</v>
      </c>
      <c r="CH108" s="1">
        <v>0.54086259427305272</v>
      </c>
      <c r="CI108" s="1">
        <v>0.66201237384306333</v>
      </c>
      <c r="CJ108" s="1">
        <v>0.61832425418707204</v>
      </c>
      <c r="CK108" s="1">
        <v>0.18444733837972202</v>
      </c>
      <c r="CL108" s="1">
        <v>0.51184968082342741</v>
      </c>
      <c r="CM108" s="1">
        <v>0.30398932623979408</v>
      </c>
      <c r="CN108" s="1">
        <v>0.40459367609463337</v>
      </c>
      <c r="CO108" s="1">
        <v>0.39732326774318999</v>
      </c>
      <c r="CP108" s="1">
        <v>0.4068411197932566</v>
      </c>
      <c r="CQ108" s="1">
        <v>0.48344642414156774</v>
      </c>
      <c r="CR108" s="1">
        <v>0.62381484256822728</v>
      </c>
      <c r="CS108" s="1">
        <v>0.67131126524083751</v>
      </c>
      <c r="CT108" s="1">
        <v>0.62057383640141606</v>
      </c>
      <c r="CU108" s="1">
        <v>0.65433442007978515</v>
      </c>
      <c r="CV108" s="1">
        <v>0.60218948265053795</v>
      </c>
      <c r="CW108" s="1">
        <v>0.70896319171572131</v>
      </c>
      <c r="CX108" s="1">
        <v>0.43528073988651866</v>
      </c>
      <c r="CY108" s="1">
        <v>0.46264125147368168</v>
      </c>
      <c r="CZ108" s="1">
        <v>0.53109471862787971</v>
      </c>
      <c r="DA108" s="1">
        <v>0.57544851664345864</v>
      </c>
      <c r="DB108" s="1">
        <v>0.30129445468109639</v>
      </c>
      <c r="DC108" s="1">
        <v>0.89037724270698415</v>
      </c>
      <c r="DD108" s="1">
        <v>1</v>
      </c>
      <c r="DE108" s="1">
        <v>0.85460120906125792</v>
      </c>
      <c r="DF108" s="1">
        <v>0.84053305516273991</v>
      </c>
      <c r="DG108" s="1">
        <v>0.82498685807894667</v>
      </c>
      <c r="DH108" s="1">
        <v>0.80478521106761791</v>
      </c>
      <c r="DI108" s="1">
        <v>0.18761657654387467</v>
      </c>
      <c r="DJ108" s="1">
        <v>0.1743790795581466</v>
      </c>
      <c r="DK108" s="1">
        <v>0.7633824334877285</v>
      </c>
      <c r="DL108" s="1">
        <v>0.76011570258240957</v>
      </c>
      <c r="DM108" s="1">
        <v>0.32182808109235939</v>
      </c>
      <c r="DN108" s="1">
        <v>0.62923879285104689</v>
      </c>
      <c r="DO108" s="1">
        <v>0.44902214579564942</v>
      </c>
      <c r="DP108" s="1">
        <v>0.51590302686412648</v>
      </c>
      <c r="DQ108" s="1">
        <v>0.50743475989974274</v>
      </c>
      <c r="DR108" s="1">
        <v>0.56325279150025009</v>
      </c>
      <c r="DS108" s="1">
        <v>0.54482777804597682</v>
      </c>
      <c r="DT108" s="1">
        <v>0.22836044481014858</v>
      </c>
      <c r="DU108" s="1">
        <v>0.28111348815994081</v>
      </c>
      <c r="DV108" s="1">
        <v>-8.0994900681928134E-2</v>
      </c>
      <c r="DW108" s="1">
        <v>-6.0221645746443411E-2</v>
      </c>
      <c r="DX108" s="1">
        <v>0.51034111534542437</v>
      </c>
      <c r="DY108" s="1">
        <v>0.54763486319214161</v>
      </c>
      <c r="DZ108" s="1">
        <v>0.54410449460153099</v>
      </c>
      <c r="EA108" s="1">
        <v>0.44555431830745512</v>
      </c>
      <c r="EB108" s="1">
        <v>0.52977844154503118</v>
      </c>
      <c r="EC108" s="1">
        <v>0.50523047387164843</v>
      </c>
      <c r="ED108" s="1">
        <v>0.47430645739113347</v>
      </c>
      <c r="EE108" s="1">
        <v>0.25914287578378831</v>
      </c>
      <c r="EF108" s="1">
        <v>0.30766217351491193</v>
      </c>
      <c r="EG108" s="1">
        <v>0.32656067720063559</v>
      </c>
      <c r="EH108" s="1">
        <v>0.53340839267110784</v>
      </c>
      <c r="EI108" s="1">
        <v>0.2828346056446277</v>
      </c>
      <c r="EJ108" s="1">
        <v>0.41655964290994268</v>
      </c>
      <c r="EK108" s="1">
        <v>0.77342325560166181</v>
      </c>
      <c r="EL108" s="1">
        <v>4.5465254446617469E-2</v>
      </c>
      <c r="EM108" s="1">
        <v>2.9232974990335055E-2</v>
      </c>
      <c r="EN108" s="1">
        <v>3.9255154252273744E-2</v>
      </c>
      <c r="EO108" s="1">
        <v>0.14470930601230153</v>
      </c>
      <c r="EP108" s="1">
        <v>0.47248526795507001</v>
      </c>
      <c r="EQ108" s="1">
        <v>5.2070998103033499E-2</v>
      </c>
      <c r="ER108" s="1">
        <v>6.1493805714238736E-2</v>
      </c>
      <c r="ES108" s="1">
        <v>8.747349108582643E-2</v>
      </c>
      <c r="ET108" s="1">
        <v>5.3340333605616748E-2</v>
      </c>
      <c r="EU108" s="1">
        <v>0.25635166550112637</v>
      </c>
      <c r="EV108" s="1">
        <v>0.18348783962470822</v>
      </c>
      <c r="EW108" s="1">
        <v>0.36391401620461317</v>
      </c>
      <c r="EX108" s="1">
        <v>0.41812706318000425</v>
      </c>
      <c r="EY108" s="1">
        <v>6.0309969828258404E-2</v>
      </c>
      <c r="EZ108" s="1">
        <v>0.15647394793905275</v>
      </c>
      <c r="FA108" s="1">
        <v>0.16417501316238822</v>
      </c>
      <c r="FB108" s="1">
        <v>-5.7893696544021045E-3</v>
      </c>
      <c r="FC108" s="1">
        <v>0.4869292262092027</v>
      </c>
      <c r="FD108" s="1">
        <v>0.52251522066594502</v>
      </c>
      <c r="FE108" s="1">
        <v>0.50454898242549595</v>
      </c>
      <c r="FF108" s="1">
        <v>0.55731508664885276</v>
      </c>
      <c r="FG108" s="1">
        <v>0.5683697009396057</v>
      </c>
      <c r="FH108" s="1">
        <v>0.59058744995159518</v>
      </c>
      <c r="FI108" s="1">
        <v>0.5899910791580677</v>
      </c>
      <c r="FJ108" s="1">
        <v>0.60464111985386093</v>
      </c>
      <c r="FK108" s="1">
        <v>0.43726739388105218</v>
      </c>
      <c r="FL108" s="1">
        <v>0.39429639660141536</v>
      </c>
      <c r="FM108" s="1">
        <v>4.5463262692070697E-2</v>
      </c>
      <c r="FN108" s="1">
        <v>2.9232637727718912E-2</v>
      </c>
      <c r="FO108" s="1">
        <v>3.9253153084704923E-2</v>
      </c>
      <c r="FP108" s="1">
        <v>0.14470554004474309</v>
      </c>
      <c r="FQ108" s="1">
        <v>0.21753204233983919</v>
      </c>
      <c r="FR108" s="1">
        <v>0.41714688208426559</v>
      </c>
      <c r="FS108" s="1">
        <v>0.47934383213673226</v>
      </c>
      <c r="FT108" s="1">
        <v>0.27883095283027731</v>
      </c>
      <c r="FU108" s="1">
        <v>0.44538248245472556</v>
      </c>
      <c r="FV108" s="1">
        <v>-5.7316269186985139E-2</v>
      </c>
      <c r="FW108" s="1">
        <v>-5.7542915071847098E-2</v>
      </c>
      <c r="FX108" s="1">
        <v>-5.7204596970185255E-2</v>
      </c>
      <c r="FY108" s="1">
        <v>-5.6759170090381186E-2</v>
      </c>
      <c r="FZ108" s="1">
        <v>-5.7120729065180315E-2</v>
      </c>
      <c r="GA108" s="1">
        <v>-5.7998834695169844E-2</v>
      </c>
      <c r="GB108" s="1">
        <v>3.1985330957103639E-2</v>
      </c>
      <c r="GC108" s="1">
        <v>3.2506795443877627E-2</v>
      </c>
      <c r="GD108" s="1">
        <v>3.2127969915657244E-2</v>
      </c>
      <c r="GE108" s="1">
        <v>-3.3670948899186558E-2</v>
      </c>
      <c r="GF108" s="1">
        <v>3.2980926888988814E-2</v>
      </c>
      <c r="GG108" s="1">
        <v>3.2734815225151953E-2</v>
      </c>
      <c r="GH108" s="1">
        <v>3.4465070434280147E-2</v>
      </c>
      <c r="GI108" s="1">
        <v>3.4770216984871781E-2</v>
      </c>
      <c r="GJ108" s="1">
        <v>3.5973759751191742E-2</v>
      </c>
      <c r="GK108" s="1">
        <v>3.7532991929479127E-2</v>
      </c>
      <c r="GL108" s="1">
        <v>4.0033676670118652E-2</v>
      </c>
      <c r="GM108" s="1">
        <v>3.7821947252725759E-2</v>
      </c>
      <c r="GN108" s="1">
        <v>4.204707113259662E-2</v>
      </c>
      <c r="GO108" s="1">
        <v>4.0814001032788608E-2</v>
      </c>
      <c r="GP108" s="1">
        <v>4.298462915496621E-2</v>
      </c>
      <c r="GQ108" s="1">
        <v>4.1499232494766447E-2</v>
      </c>
      <c r="GR108" s="73">
        <v>4.2616503230688385E-2</v>
      </c>
    </row>
    <row r="109" spans="1:200" x14ac:dyDescent="0.3">
      <c r="A109" s="31" t="str">
        <v>COP</v>
      </c>
      <c r="B109" s="72">
        <v>0.15779385715821762</v>
      </c>
      <c r="C109" s="1">
        <v>0.24978964746508867</v>
      </c>
      <c r="D109" s="1">
        <v>0.29744431038806723</v>
      </c>
      <c r="E109" s="1">
        <v>6.5185796370456808E-2</v>
      </c>
      <c r="F109" s="1">
        <v>0.21838279084946366</v>
      </c>
      <c r="G109" s="1">
        <v>0.3051801918583027</v>
      </c>
      <c r="H109" s="1">
        <v>0.3816984246850752</v>
      </c>
      <c r="I109" s="1">
        <v>0.32790047225224894</v>
      </c>
      <c r="J109" s="1">
        <v>0.32500211509341104</v>
      </c>
      <c r="K109" s="1">
        <v>3.615920322612616E-2</v>
      </c>
      <c r="L109" s="1">
        <v>0.13771189557695027</v>
      </c>
      <c r="M109" s="1">
        <v>0.29562694530638373</v>
      </c>
      <c r="N109" s="1">
        <v>0.40164848165056077</v>
      </c>
      <c r="O109" s="1">
        <v>0.19614013511413292</v>
      </c>
      <c r="P109" s="1">
        <v>0.24017077827493155</v>
      </c>
      <c r="Q109" s="1">
        <v>0.52097998040535864</v>
      </c>
      <c r="R109" s="1">
        <v>0.45426505764958897</v>
      </c>
      <c r="S109" s="1">
        <v>0.1032855400205549</v>
      </c>
      <c r="T109" s="1">
        <v>4.7968126512706544E-2</v>
      </c>
      <c r="U109" s="1">
        <v>0.37819385219971469</v>
      </c>
      <c r="V109" s="1">
        <v>0.59085870169077481</v>
      </c>
      <c r="W109" s="1">
        <v>0.45777141218814593</v>
      </c>
      <c r="X109" s="1">
        <v>7.5898676713295463E-2</v>
      </c>
      <c r="Y109" s="1">
        <v>0.11541499085651546</v>
      </c>
      <c r="Z109" s="1">
        <v>0.31411282333416113</v>
      </c>
      <c r="AA109" s="1">
        <v>0.27725251788179917</v>
      </c>
      <c r="AB109" s="1">
        <v>0.12366133474056511</v>
      </c>
      <c r="AC109" s="1">
        <v>0.32210832638577208</v>
      </c>
      <c r="AD109" s="1">
        <v>0.13828556653481966</v>
      </c>
      <c r="AE109" s="1">
        <v>-0.12899607486388617</v>
      </c>
      <c r="AF109" s="1">
        <v>0.41331144196896608</v>
      </c>
      <c r="AG109" s="1">
        <v>0.15888213140924626</v>
      </c>
      <c r="AH109" s="1">
        <v>0.30814839188538473</v>
      </c>
      <c r="AI109" s="1">
        <v>0.37373449886816101</v>
      </c>
      <c r="AJ109" s="1">
        <v>6.9306759320584582E-2</v>
      </c>
      <c r="AK109" s="1">
        <v>0.29836599871341002</v>
      </c>
      <c r="AL109" s="1">
        <v>3.1619872157818862E-2</v>
      </c>
      <c r="AM109" s="1">
        <v>0.18026362038110141</v>
      </c>
      <c r="AN109" s="1">
        <v>0.50895025182585574</v>
      </c>
      <c r="AO109" s="1">
        <v>0.50772592726128063</v>
      </c>
      <c r="AP109" s="1">
        <v>0.22004344301355516</v>
      </c>
      <c r="AQ109" s="1">
        <v>0.24976674983891387</v>
      </c>
      <c r="AR109" s="1">
        <v>0.7447767516400513</v>
      </c>
      <c r="AS109" s="1">
        <v>0.59841937957084756</v>
      </c>
      <c r="AT109" s="1">
        <v>0.37797663041796215</v>
      </c>
      <c r="AU109" s="1">
        <v>0.3159909161895465</v>
      </c>
      <c r="AV109" s="1">
        <v>0.22431042834388029</v>
      </c>
      <c r="AW109" s="1">
        <v>0.52051195003338024</v>
      </c>
      <c r="AX109" s="1">
        <v>0.42285070335994079</v>
      </c>
      <c r="AY109" s="1">
        <v>0.5964793705092416</v>
      </c>
      <c r="AZ109" s="1">
        <v>0.37675075911332906</v>
      </c>
      <c r="BA109" s="1">
        <v>0.45594341665895749</v>
      </c>
      <c r="BB109" s="1">
        <v>0.4197655797713436</v>
      </c>
      <c r="BC109" s="1">
        <v>0.41299400821718735</v>
      </c>
      <c r="BD109" s="1">
        <v>0.20065766440154761</v>
      </c>
      <c r="BE109" s="1">
        <v>0.47329364225605658</v>
      </c>
      <c r="BF109" s="1">
        <v>0.3528703881793826</v>
      </c>
      <c r="BG109" s="1">
        <v>0.19038620091666816</v>
      </c>
      <c r="BH109" s="1">
        <v>0.50130860258051846</v>
      </c>
      <c r="BI109" s="1">
        <v>-0.11241738464339812</v>
      </c>
      <c r="BJ109" s="1">
        <v>0.133569050281797</v>
      </c>
      <c r="BK109" s="1">
        <v>0.1675599204333062</v>
      </c>
      <c r="BL109" s="1">
        <v>0.21514705152316169</v>
      </c>
      <c r="BM109" s="1">
        <v>0.4226326690302582</v>
      </c>
      <c r="BN109" s="1">
        <v>0.2068397508200468</v>
      </c>
      <c r="BO109" s="1">
        <v>-4.2918428390159913E-2</v>
      </c>
      <c r="BP109" s="1">
        <v>0.18141571252563449</v>
      </c>
      <c r="BQ109" s="1">
        <v>0.20313626963475856</v>
      </c>
      <c r="BR109" s="1">
        <v>0.18807502295897097</v>
      </c>
      <c r="BS109" s="1">
        <v>0.26865702259536173</v>
      </c>
      <c r="BT109" s="1">
        <v>0.21113479695660101</v>
      </c>
      <c r="BU109" s="1">
        <v>0.39738125765238097</v>
      </c>
      <c r="BV109" s="1">
        <v>0.37916550405729776</v>
      </c>
      <c r="BW109" s="1">
        <v>0.23882336665426854</v>
      </c>
      <c r="BX109" s="1">
        <v>0.11081119726663777</v>
      </c>
      <c r="BY109" s="1">
        <v>0.13594095607703635</v>
      </c>
      <c r="BZ109" s="1">
        <v>0.17311548290297191</v>
      </c>
      <c r="CA109" s="1">
        <v>0.47000866481310882</v>
      </c>
      <c r="CB109" s="1">
        <v>0.39869003135783565</v>
      </c>
      <c r="CC109" s="1">
        <v>7.6023808516656965E-2</v>
      </c>
      <c r="CD109" s="1">
        <v>0.23382927874677298</v>
      </c>
      <c r="CE109" s="1">
        <v>-8.443571411229818E-2</v>
      </c>
      <c r="CF109" s="1">
        <v>0.45226688710590368</v>
      </c>
      <c r="CG109" s="1">
        <v>0.65798483958191312</v>
      </c>
      <c r="CH109" s="1">
        <v>0.45053670218338987</v>
      </c>
      <c r="CI109" s="1">
        <v>0.67036849938659226</v>
      </c>
      <c r="CJ109" s="1">
        <v>0.5466453055341739</v>
      </c>
      <c r="CK109" s="1">
        <v>0.10261861639311261</v>
      </c>
      <c r="CL109" s="1">
        <v>0.37637216237568533</v>
      </c>
      <c r="CM109" s="1">
        <v>0.22256850395947439</v>
      </c>
      <c r="CN109" s="1">
        <v>0.37282204060072838</v>
      </c>
      <c r="CO109" s="1">
        <v>0.38974674582699714</v>
      </c>
      <c r="CP109" s="1">
        <v>0.37495892035349804</v>
      </c>
      <c r="CQ109" s="1">
        <v>0.30739374247463441</v>
      </c>
      <c r="CR109" s="1">
        <v>0.65345225859555345</v>
      </c>
      <c r="CS109" s="1">
        <v>0.70751659567637992</v>
      </c>
      <c r="CT109" s="1">
        <v>0.67899714458333216</v>
      </c>
      <c r="CU109" s="1">
        <v>0.70656704634905998</v>
      </c>
      <c r="CV109" s="1">
        <v>0.63601561561828357</v>
      </c>
      <c r="CW109" s="1">
        <v>0.70223288868275013</v>
      </c>
      <c r="CX109" s="1">
        <v>0.34118758341418193</v>
      </c>
      <c r="CY109" s="1">
        <v>0.50367123691642068</v>
      </c>
      <c r="CZ109" s="1">
        <v>0.526679505735279</v>
      </c>
      <c r="DA109" s="1">
        <v>0.5517069279172</v>
      </c>
      <c r="DB109" s="1">
        <v>0.39573625355994885</v>
      </c>
      <c r="DC109" s="1">
        <v>0.860545518409501</v>
      </c>
      <c r="DD109" s="1">
        <v>0.85460120906125792</v>
      </c>
      <c r="DE109" s="1">
        <v>1</v>
      </c>
      <c r="DF109" s="1">
        <v>0.94590235505152076</v>
      </c>
      <c r="DG109" s="1">
        <v>0.8954003353374661</v>
      </c>
      <c r="DH109" s="1">
        <v>0.86536682873829474</v>
      </c>
      <c r="DI109" s="1">
        <v>0.10877729163475003</v>
      </c>
      <c r="DJ109" s="1">
        <v>0.17366859823861783</v>
      </c>
      <c r="DK109" s="1">
        <v>0.77242893149573755</v>
      </c>
      <c r="DL109" s="1">
        <v>0.76140856968537052</v>
      </c>
      <c r="DM109" s="1">
        <v>0.37247319131973328</v>
      </c>
      <c r="DN109" s="1">
        <v>0.69025770749679249</v>
      </c>
      <c r="DO109" s="1">
        <v>0.43225823758132365</v>
      </c>
      <c r="DP109" s="1">
        <v>0.55747497160156834</v>
      </c>
      <c r="DQ109" s="1">
        <v>0.51434378343626719</v>
      </c>
      <c r="DR109" s="1">
        <v>0.56225213001523444</v>
      </c>
      <c r="DS109" s="1">
        <v>0.58372575638339541</v>
      </c>
      <c r="DT109" s="1">
        <v>8.1259371773853034E-2</v>
      </c>
      <c r="DU109" s="1">
        <v>0.18968727217402079</v>
      </c>
      <c r="DV109" s="1">
        <v>-0.1876722951588182</v>
      </c>
      <c r="DW109" s="1">
        <v>-0.17663052256222775</v>
      </c>
      <c r="DX109" s="1">
        <v>0.5306083845952646</v>
      </c>
      <c r="DY109" s="1">
        <v>0.60251568771717579</v>
      </c>
      <c r="DZ109" s="1">
        <v>0.57319066267411189</v>
      </c>
      <c r="EA109" s="1">
        <v>0.41115913413078486</v>
      </c>
      <c r="EB109" s="1">
        <v>0.56786517426426453</v>
      </c>
      <c r="EC109" s="1">
        <v>0.43157674506956467</v>
      </c>
      <c r="ED109" s="1">
        <v>0.37682581359912293</v>
      </c>
      <c r="EE109" s="1">
        <v>0.13433014965944376</v>
      </c>
      <c r="EF109" s="1">
        <v>0.25601057272044297</v>
      </c>
      <c r="EG109" s="1">
        <v>0.21186396286018647</v>
      </c>
      <c r="EH109" s="1">
        <v>0.39382990297539555</v>
      </c>
      <c r="EI109" s="1">
        <v>0.11984705442988054</v>
      </c>
      <c r="EJ109" s="1">
        <v>0.28828007804596928</v>
      </c>
      <c r="EK109" s="1">
        <v>0.71482325300866956</v>
      </c>
      <c r="EL109" s="1">
        <v>-3.4064230633132242E-2</v>
      </c>
      <c r="EM109" s="1">
        <v>-5.2243409049216594E-2</v>
      </c>
      <c r="EN109" s="1">
        <v>-2.7341707791341395E-2</v>
      </c>
      <c r="EO109" s="1">
        <v>0.17224683215389347</v>
      </c>
      <c r="EP109" s="1">
        <v>0.53210589207596171</v>
      </c>
      <c r="EQ109" s="1">
        <v>-4.3616924723668217E-2</v>
      </c>
      <c r="ER109" s="1">
        <v>-3.1059751952412906E-2</v>
      </c>
      <c r="ES109" s="1">
        <v>3.9769941829124701E-3</v>
      </c>
      <c r="ET109" s="1">
        <v>-2.6184078452358265E-2</v>
      </c>
      <c r="EU109" s="1">
        <v>0.30416012471666443</v>
      </c>
      <c r="EV109" s="1">
        <v>0.10085874176216596</v>
      </c>
      <c r="EW109" s="1">
        <v>0.46834480404823475</v>
      </c>
      <c r="EX109" s="1">
        <v>0.54901137154990531</v>
      </c>
      <c r="EY109" s="1">
        <v>6.5516653445647083E-2</v>
      </c>
      <c r="EZ109" s="1">
        <v>0.16174691525459117</v>
      </c>
      <c r="FA109" s="1">
        <v>0.1277534646664136</v>
      </c>
      <c r="FB109" s="1">
        <v>-9.2688571031458528E-2</v>
      </c>
      <c r="FC109" s="1">
        <v>0.46920704374925171</v>
      </c>
      <c r="FD109" s="1">
        <v>0.50001734533101594</v>
      </c>
      <c r="FE109" s="1">
        <v>0.6049208815366045</v>
      </c>
      <c r="FF109" s="1">
        <v>0.50859297890217714</v>
      </c>
      <c r="FG109" s="1">
        <v>0.66305364326714034</v>
      </c>
      <c r="FH109" s="1">
        <v>0.66427552187368255</v>
      </c>
      <c r="FI109" s="1">
        <v>0.59451067371693733</v>
      </c>
      <c r="FJ109" s="1">
        <v>0.60207911788610535</v>
      </c>
      <c r="FK109" s="1">
        <v>0.48100228487210284</v>
      </c>
      <c r="FL109" s="1">
        <v>0.51154313472498192</v>
      </c>
      <c r="FM109" s="1">
        <v>-3.4064873911121299E-2</v>
      </c>
      <c r="FN109" s="1">
        <v>-5.2243565349648871E-2</v>
      </c>
      <c r="FO109" s="1">
        <v>-2.73433631481904E-2</v>
      </c>
      <c r="FP109" s="1">
        <v>0.17224658660125378</v>
      </c>
      <c r="FQ109" s="1">
        <v>0.17207027447354764</v>
      </c>
      <c r="FR109" s="1">
        <v>0.38383092071074698</v>
      </c>
      <c r="FS109" s="1">
        <v>0.5021837471749393</v>
      </c>
      <c r="FT109" s="1">
        <v>0.33166894818060272</v>
      </c>
      <c r="FU109" s="1">
        <v>0.49825567567037249</v>
      </c>
      <c r="FV109" s="1">
        <v>-8.16037908465201E-2</v>
      </c>
      <c r="FW109" s="1">
        <v>-8.1788794397745571E-2</v>
      </c>
      <c r="FX109" s="1">
        <v>-8.1288419172809073E-2</v>
      </c>
      <c r="FY109" s="1">
        <v>-8.0835052084011635E-2</v>
      </c>
      <c r="FZ109" s="1">
        <v>-8.1303678687383418E-2</v>
      </c>
      <c r="GA109" s="1">
        <v>-8.1941536302665902E-2</v>
      </c>
      <c r="GB109" s="1">
        <v>3.0296194635343041E-3</v>
      </c>
      <c r="GC109" s="1">
        <v>3.5949310201194825E-3</v>
      </c>
      <c r="GD109" s="1">
        <v>3.2115164734975014E-3</v>
      </c>
      <c r="GE109" s="1">
        <v>-7.4047738111171435E-2</v>
      </c>
      <c r="GF109" s="1">
        <v>4.0648507138380764E-3</v>
      </c>
      <c r="GG109" s="1">
        <v>3.7055819302094168E-3</v>
      </c>
      <c r="GH109" s="1">
        <v>5.5372859319860477E-3</v>
      </c>
      <c r="GI109" s="1">
        <v>5.8511052354743489E-3</v>
      </c>
      <c r="GJ109" s="1">
        <v>7.0818842661092693E-3</v>
      </c>
      <c r="GK109" s="1">
        <v>8.6303532953863737E-3</v>
      </c>
      <c r="GL109" s="1">
        <v>1.1083622592154067E-2</v>
      </c>
      <c r="GM109" s="1">
        <v>8.9325307878309231E-3</v>
      </c>
      <c r="GN109" s="1">
        <v>1.3100445024441489E-2</v>
      </c>
      <c r="GO109" s="1">
        <v>1.191994944905302E-2</v>
      </c>
      <c r="GP109" s="1">
        <v>1.3916327836571828E-2</v>
      </c>
      <c r="GQ109" s="1">
        <v>1.2435767849646274E-2</v>
      </c>
      <c r="GR109" s="73">
        <v>1.3551638765969244E-2</v>
      </c>
    </row>
    <row r="110" spans="1:200" x14ac:dyDescent="0.3">
      <c r="A110" s="31" t="str">
        <v>EOG</v>
      </c>
      <c r="B110" s="72">
        <v>0.15212223544528664</v>
      </c>
      <c r="C110" s="1">
        <v>0.24521063597086448</v>
      </c>
      <c r="D110" s="1">
        <v>0.24818797464392639</v>
      </c>
      <c r="E110" s="1">
        <v>6.0144848767333572E-2</v>
      </c>
      <c r="F110" s="1">
        <v>0.22731571472356735</v>
      </c>
      <c r="G110" s="1">
        <v>0.36115505855773478</v>
      </c>
      <c r="H110" s="1">
        <v>0.3941572268196708</v>
      </c>
      <c r="I110" s="1">
        <v>0.32235147192052299</v>
      </c>
      <c r="J110" s="1">
        <v>0.34933590368282819</v>
      </c>
      <c r="K110" s="1">
        <v>9.9779412609663609E-2</v>
      </c>
      <c r="L110" s="1">
        <v>7.8020848010668331E-2</v>
      </c>
      <c r="M110" s="1">
        <v>0.26876887082361567</v>
      </c>
      <c r="N110" s="1">
        <v>0.48264977914341284</v>
      </c>
      <c r="O110" s="1">
        <v>0.20012038794621462</v>
      </c>
      <c r="P110" s="1">
        <v>0.26597740922877972</v>
      </c>
      <c r="Q110" s="1">
        <v>0.49148991818227822</v>
      </c>
      <c r="R110" s="1">
        <v>0.46134681612398182</v>
      </c>
      <c r="S110" s="1">
        <v>3.904421180131095E-2</v>
      </c>
      <c r="T110" s="1">
        <v>3.3394908055490613E-2</v>
      </c>
      <c r="U110" s="1">
        <v>0.40115499907903962</v>
      </c>
      <c r="V110" s="1">
        <v>0.6054231042771514</v>
      </c>
      <c r="W110" s="1">
        <v>0.50844290178258189</v>
      </c>
      <c r="X110" s="1">
        <v>0.13118330362518138</v>
      </c>
      <c r="Y110" s="1">
        <v>0.12503979315375929</v>
      </c>
      <c r="Z110" s="1">
        <v>0.30502200349503716</v>
      </c>
      <c r="AA110" s="1">
        <v>0.27952152601460822</v>
      </c>
      <c r="AB110" s="1">
        <v>3.8385173763287969E-2</v>
      </c>
      <c r="AC110" s="1">
        <v>0.29156595426753013</v>
      </c>
      <c r="AD110" s="1">
        <v>0.11825878170291539</v>
      </c>
      <c r="AE110" s="1">
        <v>-0.12680491657557699</v>
      </c>
      <c r="AF110" s="1">
        <v>0.38277068459132502</v>
      </c>
      <c r="AG110" s="1">
        <v>0.14729027556015789</v>
      </c>
      <c r="AH110" s="1">
        <v>0.3404746560301789</v>
      </c>
      <c r="AI110" s="1">
        <v>0.36188333762835612</v>
      </c>
      <c r="AJ110" s="1">
        <v>9.2301350495654758E-2</v>
      </c>
      <c r="AK110" s="1">
        <v>0.30657330502434249</v>
      </c>
      <c r="AL110" s="1">
        <v>-7.1080665826292353E-3</v>
      </c>
      <c r="AM110" s="1">
        <v>0.17781097186847369</v>
      </c>
      <c r="AN110" s="1">
        <v>0.55318353003740905</v>
      </c>
      <c r="AO110" s="1">
        <v>0.52469570598477411</v>
      </c>
      <c r="AP110" s="1">
        <v>0.22429382750249513</v>
      </c>
      <c r="AQ110" s="1">
        <v>0.27484219063993504</v>
      </c>
      <c r="AR110" s="1">
        <v>0.73705892215378555</v>
      </c>
      <c r="AS110" s="1">
        <v>0.60930811438686905</v>
      </c>
      <c r="AT110" s="1">
        <v>0.38672771259118521</v>
      </c>
      <c r="AU110" s="1">
        <v>0.33394540951823504</v>
      </c>
      <c r="AV110" s="1">
        <v>0.2130871976870389</v>
      </c>
      <c r="AW110" s="1">
        <v>0.53112001441391388</v>
      </c>
      <c r="AX110" s="1">
        <v>0.40794279339111622</v>
      </c>
      <c r="AY110" s="1">
        <v>0.61990727133326096</v>
      </c>
      <c r="AZ110" s="1">
        <v>0.37972198459041712</v>
      </c>
      <c r="BA110" s="1">
        <v>0.4561955080100622</v>
      </c>
      <c r="BB110" s="1">
        <v>0.4191222265900294</v>
      </c>
      <c r="BC110" s="1">
        <v>0.43215051304709845</v>
      </c>
      <c r="BD110" s="1">
        <v>0.23392618967792861</v>
      </c>
      <c r="BE110" s="1">
        <v>0.49772479127663122</v>
      </c>
      <c r="BF110" s="1">
        <v>0.40313880021142379</v>
      </c>
      <c r="BG110" s="1">
        <v>0.16794010637711121</v>
      </c>
      <c r="BH110" s="1">
        <v>0.49766691176072764</v>
      </c>
      <c r="BI110" s="1">
        <v>-5.3501637168540193E-2</v>
      </c>
      <c r="BJ110" s="1">
        <v>0.21416857014058285</v>
      </c>
      <c r="BK110" s="1">
        <v>0.22119769298671296</v>
      </c>
      <c r="BL110" s="1">
        <v>0.26217104020169507</v>
      </c>
      <c r="BM110" s="1">
        <v>0.50607955533739868</v>
      </c>
      <c r="BN110" s="1">
        <v>0.26680223437010825</v>
      </c>
      <c r="BO110" s="1">
        <v>-1.5409251968748336E-2</v>
      </c>
      <c r="BP110" s="1">
        <v>0.21367586798043514</v>
      </c>
      <c r="BQ110" s="1">
        <v>0.23118067687882832</v>
      </c>
      <c r="BR110" s="1">
        <v>0.21162442535557408</v>
      </c>
      <c r="BS110" s="1">
        <v>0.37854443218303746</v>
      </c>
      <c r="BT110" s="1">
        <v>0.29675174576687707</v>
      </c>
      <c r="BU110" s="1">
        <v>0.47489715458468545</v>
      </c>
      <c r="BV110" s="1">
        <v>0.41023253996856318</v>
      </c>
      <c r="BW110" s="1">
        <v>0.3009967877432953</v>
      </c>
      <c r="BX110" s="1">
        <v>0.13869980745330102</v>
      </c>
      <c r="BY110" s="1">
        <v>0.18420391642940345</v>
      </c>
      <c r="BZ110" s="1">
        <v>0.22357431676220391</v>
      </c>
      <c r="CA110" s="1">
        <v>0.47746667491793071</v>
      </c>
      <c r="CB110" s="1">
        <v>0.49506236472622056</v>
      </c>
      <c r="CC110" s="1">
        <v>9.6945398907404473E-2</v>
      </c>
      <c r="CD110" s="1">
        <v>0.26867127778183209</v>
      </c>
      <c r="CE110" s="1">
        <v>-2.5636772760503888E-2</v>
      </c>
      <c r="CF110" s="1">
        <v>0.5493865190410091</v>
      </c>
      <c r="CG110" s="1">
        <v>0.67500182398854147</v>
      </c>
      <c r="CH110" s="1">
        <v>0.49235651577906259</v>
      </c>
      <c r="CI110" s="1">
        <v>0.69787801289124807</v>
      </c>
      <c r="CJ110" s="1">
        <v>0.57784850636964435</v>
      </c>
      <c r="CK110" s="1">
        <v>0.19945372022967839</v>
      </c>
      <c r="CL110" s="1">
        <v>0.3759971477479005</v>
      </c>
      <c r="CM110" s="1">
        <v>0.23076975080290768</v>
      </c>
      <c r="CN110" s="1">
        <v>0.40996608624822228</v>
      </c>
      <c r="CO110" s="1">
        <v>0.39757513807313083</v>
      </c>
      <c r="CP110" s="1">
        <v>0.34407663970314067</v>
      </c>
      <c r="CQ110" s="1">
        <v>0.32470059765865783</v>
      </c>
      <c r="CR110" s="1">
        <v>0.67302848478970745</v>
      </c>
      <c r="CS110" s="1">
        <v>0.7334523404809925</v>
      </c>
      <c r="CT110" s="1">
        <v>0.68727268507787931</v>
      </c>
      <c r="CU110" s="1">
        <v>0.73834606265870162</v>
      </c>
      <c r="CV110" s="1">
        <v>0.68917532185539743</v>
      </c>
      <c r="CW110" s="1">
        <v>0.72409256010901135</v>
      </c>
      <c r="CX110" s="1">
        <v>0.35402287084214901</v>
      </c>
      <c r="CY110" s="1">
        <v>0.46992898332004451</v>
      </c>
      <c r="CZ110" s="1">
        <v>0.50417449770816547</v>
      </c>
      <c r="DA110" s="1">
        <v>0.53675743949907362</v>
      </c>
      <c r="DB110" s="1">
        <v>0.4213451078069913</v>
      </c>
      <c r="DC110" s="1">
        <v>0.86367709372955681</v>
      </c>
      <c r="DD110" s="1">
        <v>0.84053305516273991</v>
      </c>
      <c r="DE110" s="1">
        <v>0.94590235505152076</v>
      </c>
      <c r="DF110" s="1">
        <v>0.99999999999999978</v>
      </c>
      <c r="DG110" s="1">
        <v>0.91678290721434796</v>
      </c>
      <c r="DH110" s="1">
        <v>0.89894626120910714</v>
      </c>
      <c r="DI110" s="1">
        <v>0.12783194646288806</v>
      </c>
      <c r="DJ110" s="1">
        <v>0.13675130149111855</v>
      </c>
      <c r="DK110" s="1">
        <v>0.83852721126923746</v>
      </c>
      <c r="DL110" s="1">
        <v>0.79620136157876531</v>
      </c>
      <c r="DM110" s="1">
        <v>0.35931853224537774</v>
      </c>
      <c r="DN110" s="1">
        <v>0.70567281917301228</v>
      </c>
      <c r="DO110" s="1">
        <v>0.4812195653720181</v>
      </c>
      <c r="DP110" s="1">
        <v>0.55657858471530863</v>
      </c>
      <c r="DQ110" s="1">
        <v>0.50566197532255541</v>
      </c>
      <c r="DR110" s="1">
        <v>0.55360703955575574</v>
      </c>
      <c r="DS110" s="1">
        <v>0.57253156372348657</v>
      </c>
      <c r="DT110" s="1">
        <v>8.2746701793961736E-2</v>
      </c>
      <c r="DU110" s="1">
        <v>0.22899371652003522</v>
      </c>
      <c r="DV110" s="1">
        <v>-0.15427669212794651</v>
      </c>
      <c r="DW110" s="1">
        <v>-0.14293904849984737</v>
      </c>
      <c r="DX110" s="1">
        <v>0.57236033748770221</v>
      </c>
      <c r="DY110" s="1">
        <v>0.64927948331190621</v>
      </c>
      <c r="DZ110" s="1">
        <v>0.56585679197288385</v>
      </c>
      <c r="EA110" s="1">
        <v>0.42411464430628998</v>
      </c>
      <c r="EB110" s="1">
        <v>0.53781110361397788</v>
      </c>
      <c r="EC110" s="1">
        <v>0.4404208021894897</v>
      </c>
      <c r="ED110" s="1">
        <v>0.34819673744113017</v>
      </c>
      <c r="EE110" s="1">
        <v>0.16655228236975295</v>
      </c>
      <c r="EF110" s="1">
        <v>0.28013703504463161</v>
      </c>
      <c r="EG110" s="1">
        <v>0.27620748291719782</v>
      </c>
      <c r="EH110" s="1">
        <v>0.40482108245497295</v>
      </c>
      <c r="EI110" s="1">
        <v>0.14781026914128884</v>
      </c>
      <c r="EJ110" s="1">
        <v>0.25508451626595008</v>
      </c>
      <c r="EK110" s="1">
        <v>0.75759752553288096</v>
      </c>
      <c r="EL110" s="1">
        <v>-1.9387688968258529E-2</v>
      </c>
      <c r="EM110" s="1">
        <v>-3.9972904521402133E-2</v>
      </c>
      <c r="EN110" s="1">
        <v>-2.1558959763224219E-2</v>
      </c>
      <c r="EO110" s="1">
        <v>0.20983199199285857</v>
      </c>
      <c r="EP110" s="1">
        <v>0.5877198154682175</v>
      </c>
      <c r="EQ110" s="1">
        <v>-3.7813950983924545E-2</v>
      </c>
      <c r="ER110" s="1">
        <v>-1.9370744312170968E-2</v>
      </c>
      <c r="ES110" s="1">
        <v>1.9455820571648991E-2</v>
      </c>
      <c r="ET110" s="1">
        <v>-1.0165667390531295E-2</v>
      </c>
      <c r="EU110" s="1">
        <v>0.33657838882637464</v>
      </c>
      <c r="EV110" s="1">
        <v>0.12321553117099382</v>
      </c>
      <c r="EW110" s="1">
        <v>0.53346626738693559</v>
      </c>
      <c r="EX110" s="1">
        <v>0.59497789812504076</v>
      </c>
      <c r="EY110" s="1">
        <v>0.11113879356562077</v>
      </c>
      <c r="EZ110" s="1">
        <v>0.20726583806060769</v>
      </c>
      <c r="FA110" s="1">
        <v>0.14537042829770186</v>
      </c>
      <c r="FB110" s="1">
        <v>-9.0592092187233048E-2</v>
      </c>
      <c r="FC110" s="1">
        <v>0.51435313160926588</v>
      </c>
      <c r="FD110" s="1">
        <v>0.54438746669281557</v>
      </c>
      <c r="FE110" s="1">
        <v>0.63191866497822613</v>
      </c>
      <c r="FF110" s="1">
        <v>0.55132639165691144</v>
      </c>
      <c r="FG110" s="1">
        <v>0.70950329559889702</v>
      </c>
      <c r="FH110" s="1">
        <v>0.69910369359370383</v>
      </c>
      <c r="FI110" s="1">
        <v>0.63364707276108401</v>
      </c>
      <c r="FJ110" s="1">
        <v>0.59937859368759427</v>
      </c>
      <c r="FK110" s="1">
        <v>0.48524656776894276</v>
      </c>
      <c r="FL110" s="1">
        <v>0.57119568719559066</v>
      </c>
      <c r="FM110" s="1">
        <v>-1.9387331360637687E-2</v>
      </c>
      <c r="FN110" s="1">
        <v>-3.9973593471722149E-2</v>
      </c>
      <c r="FO110" s="1">
        <v>-2.1561485944358839E-2</v>
      </c>
      <c r="FP110" s="1">
        <v>0.20983018406354545</v>
      </c>
      <c r="FQ110" s="1">
        <v>0.13279721201891045</v>
      </c>
      <c r="FR110" s="1">
        <v>0.37466535007722834</v>
      </c>
      <c r="FS110" s="1">
        <v>0.55491561830975022</v>
      </c>
      <c r="FT110" s="1">
        <v>0.30318594502618124</v>
      </c>
      <c r="FU110" s="1">
        <v>0.51256361227718117</v>
      </c>
      <c r="FV110" s="1">
        <v>-0.15306456280841133</v>
      </c>
      <c r="FW110" s="1">
        <v>-0.1532025268653889</v>
      </c>
      <c r="FX110" s="1">
        <v>-0.15264719617145139</v>
      </c>
      <c r="FY110" s="1">
        <v>-0.15197769637897407</v>
      </c>
      <c r="FZ110" s="1">
        <v>-0.15270510300116641</v>
      </c>
      <c r="GA110" s="1">
        <v>-0.15336504559508124</v>
      </c>
      <c r="GB110" s="1">
        <v>-6.6906431053568957E-2</v>
      </c>
      <c r="GC110" s="1">
        <v>-6.6322565437772846E-2</v>
      </c>
      <c r="GD110" s="1">
        <v>-6.6752954212123322E-2</v>
      </c>
      <c r="GE110" s="1">
        <v>-0.14986104054853863</v>
      </c>
      <c r="GF110" s="1">
        <v>-6.5808821571741741E-2</v>
      </c>
      <c r="GG110" s="1">
        <v>-6.6127422776090558E-2</v>
      </c>
      <c r="GH110" s="1">
        <v>-6.4196377855199396E-2</v>
      </c>
      <c r="GI110" s="1">
        <v>-6.3853218630847378E-2</v>
      </c>
      <c r="GJ110" s="1">
        <v>-6.2500922706715423E-2</v>
      </c>
      <c r="GK110" s="1">
        <v>-6.0787630950845044E-2</v>
      </c>
      <c r="GL110" s="1">
        <v>-5.8082833721079877E-2</v>
      </c>
      <c r="GM110" s="1">
        <v>-6.0472158759501154E-2</v>
      </c>
      <c r="GN110" s="1">
        <v>-5.5864599016974124E-2</v>
      </c>
      <c r="GO110" s="1">
        <v>-5.7199421578298763E-2</v>
      </c>
      <c r="GP110" s="1">
        <v>-5.4892736333343933E-2</v>
      </c>
      <c r="GQ110" s="1">
        <v>-5.6527273843222758E-2</v>
      </c>
      <c r="GR110" s="73">
        <v>-5.529926010795122E-2</v>
      </c>
    </row>
    <row r="111" spans="1:200" x14ac:dyDescent="0.3">
      <c r="A111" s="31" t="str">
        <v>SLB</v>
      </c>
      <c r="B111" s="72">
        <v>0.12437556540818952</v>
      </c>
      <c r="C111" s="1">
        <v>0.26015347819523754</v>
      </c>
      <c r="D111" s="1">
        <v>0.2921492331813158</v>
      </c>
      <c r="E111" s="1">
        <v>9.5222324610495249E-2</v>
      </c>
      <c r="F111" s="1">
        <v>0.26170115682214845</v>
      </c>
      <c r="G111" s="1">
        <v>0.37790606125993331</v>
      </c>
      <c r="H111" s="1">
        <v>0.43276566235855757</v>
      </c>
      <c r="I111" s="1">
        <v>0.33697041606074413</v>
      </c>
      <c r="J111" s="1">
        <v>0.30740360016336021</v>
      </c>
      <c r="K111" s="1">
        <v>7.2486961905849454E-2</v>
      </c>
      <c r="L111" s="1">
        <v>4.6650346303659856E-2</v>
      </c>
      <c r="M111" s="1">
        <v>0.26121821079927654</v>
      </c>
      <c r="N111" s="1">
        <v>0.5040671781966285</v>
      </c>
      <c r="O111" s="1">
        <v>0.19708833298029585</v>
      </c>
      <c r="P111" s="1">
        <v>0.28181681487699795</v>
      </c>
      <c r="Q111" s="1">
        <v>0.53959655165609022</v>
      </c>
      <c r="R111" s="1">
        <v>0.54481266747937351</v>
      </c>
      <c r="S111" s="1">
        <v>7.0919954979182992E-2</v>
      </c>
      <c r="T111" s="1">
        <v>4.187400663547447E-2</v>
      </c>
      <c r="U111" s="1">
        <v>0.36512852281933433</v>
      </c>
      <c r="V111" s="1">
        <v>0.63929233034820288</v>
      </c>
      <c r="W111" s="1">
        <v>0.55338252452383596</v>
      </c>
      <c r="X111" s="1">
        <v>0.17278762244227658</v>
      </c>
      <c r="Y111" s="1">
        <v>0.16910311475558937</v>
      </c>
      <c r="Z111" s="1">
        <v>0.32634756626917633</v>
      </c>
      <c r="AA111" s="1">
        <v>0.33489502644394015</v>
      </c>
      <c r="AB111" s="1">
        <v>2.6593485224629114E-2</v>
      </c>
      <c r="AC111" s="1">
        <v>0.3115429201933107</v>
      </c>
      <c r="AD111" s="1">
        <v>0.14415970488153043</v>
      </c>
      <c r="AE111" s="1">
        <v>-8.2157882113221017E-2</v>
      </c>
      <c r="AF111" s="1">
        <v>0.46508556486228841</v>
      </c>
      <c r="AG111" s="1">
        <v>0.17821306230427633</v>
      </c>
      <c r="AH111" s="1">
        <v>0.31820989827275908</v>
      </c>
      <c r="AI111" s="1">
        <v>0.3824899672586522</v>
      </c>
      <c r="AJ111" s="1">
        <v>0.12483097448605432</v>
      </c>
      <c r="AK111" s="1">
        <v>0.34231950703666481</v>
      </c>
      <c r="AL111" s="1">
        <v>-2.2125884299920288E-2</v>
      </c>
      <c r="AM111" s="1">
        <v>0.17119445632925653</v>
      </c>
      <c r="AN111" s="1">
        <v>0.56322917961272712</v>
      </c>
      <c r="AO111" s="1">
        <v>0.54611745755541008</v>
      </c>
      <c r="AP111" s="1">
        <v>0.24762259767619796</v>
      </c>
      <c r="AQ111" s="1">
        <v>0.26713128911894957</v>
      </c>
      <c r="AR111" s="1">
        <v>0.75452248710683956</v>
      </c>
      <c r="AS111" s="1">
        <v>0.65177200632489984</v>
      </c>
      <c r="AT111" s="1">
        <v>0.39085195864754274</v>
      </c>
      <c r="AU111" s="1">
        <v>0.29503029294790184</v>
      </c>
      <c r="AV111" s="1">
        <v>0.21031123809268293</v>
      </c>
      <c r="AW111" s="1">
        <v>0.57395226959238954</v>
      </c>
      <c r="AX111" s="1">
        <v>0.43752305870981623</v>
      </c>
      <c r="AY111" s="1">
        <v>0.62238539351419375</v>
      </c>
      <c r="AZ111" s="1">
        <v>0.51866269002884768</v>
      </c>
      <c r="BA111" s="1">
        <v>0.55794996570724886</v>
      </c>
      <c r="BB111" s="1">
        <v>0.42312949551016948</v>
      </c>
      <c r="BC111" s="1">
        <v>0.47637298523536731</v>
      </c>
      <c r="BD111" s="1">
        <v>0.33715526226838605</v>
      </c>
      <c r="BE111" s="1">
        <v>0.53019803018938427</v>
      </c>
      <c r="BF111" s="1">
        <v>0.4251626717069264</v>
      </c>
      <c r="BG111" s="1">
        <v>0.2609847499343747</v>
      </c>
      <c r="BH111" s="1">
        <v>0.6000894118397988</v>
      </c>
      <c r="BI111" s="1">
        <v>-5.0779640793842923E-2</v>
      </c>
      <c r="BJ111" s="1">
        <v>0.21370121129866668</v>
      </c>
      <c r="BK111" s="1">
        <v>0.19737788961783126</v>
      </c>
      <c r="BL111" s="1">
        <v>0.24048501828695568</v>
      </c>
      <c r="BM111" s="1">
        <v>0.4755985410123218</v>
      </c>
      <c r="BN111" s="1">
        <v>0.2341696719235847</v>
      </c>
      <c r="BO111" s="1">
        <v>4.9677997133388399E-2</v>
      </c>
      <c r="BP111" s="1">
        <v>0.24219096978307131</v>
      </c>
      <c r="BQ111" s="1">
        <v>0.21584675365437625</v>
      </c>
      <c r="BR111" s="1">
        <v>0.20510224993684836</v>
      </c>
      <c r="BS111" s="1">
        <v>0.37101376026706662</v>
      </c>
      <c r="BT111" s="1">
        <v>0.29476155135977666</v>
      </c>
      <c r="BU111" s="1">
        <v>0.48063521634013001</v>
      </c>
      <c r="BV111" s="1">
        <v>0.42157333758006904</v>
      </c>
      <c r="BW111" s="1">
        <v>0.28112145484048801</v>
      </c>
      <c r="BX111" s="1">
        <v>1.3072638727477317E-2</v>
      </c>
      <c r="BY111" s="1">
        <v>0.16127178304420475</v>
      </c>
      <c r="BZ111" s="1">
        <v>0.20117538689751313</v>
      </c>
      <c r="CA111" s="1">
        <v>0.4962934247729508</v>
      </c>
      <c r="CB111" s="1">
        <v>0.5167349434644789</v>
      </c>
      <c r="CC111" s="1">
        <v>9.1170059715515187E-2</v>
      </c>
      <c r="CD111" s="1">
        <v>0.27710578220190196</v>
      </c>
      <c r="CE111" s="1">
        <v>-7.031779800401676E-2</v>
      </c>
      <c r="CF111" s="1">
        <v>0.59274156958185809</v>
      </c>
      <c r="CG111" s="1">
        <v>0.72065507579251487</v>
      </c>
      <c r="CH111" s="1">
        <v>0.53978316770191115</v>
      </c>
      <c r="CI111" s="1">
        <v>0.73901630930621032</v>
      </c>
      <c r="CJ111" s="1">
        <v>0.617864087931006</v>
      </c>
      <c r="CK111" s="1">
        <v>0.13028373152300668</v>
      </c>
      <c r="CL111" s="1">
        <v>0.4393265225495428</v>
      </c>
      <c r="CM111" s="1">
        <v>0.30971647680197317</v>
      </c>
      <c r="CN111" s="1">
        <v>0.46652064727273918</v>
      </c>
      <c r="CO111" s="1">
        <v>0.44078758706228477</v>
      </c>
      <c r="CP111" s="1">
        <v>0.34912617412250324</v>
      </c>
      <c r="CQ111" s="1">
        <v>0.38067048637873147</v>
      </c>
      <c r="CR111" s="1">
        <v>0.7308272872847198</v>
      </c>
      <c r="CS111" s="1">
        <v>0.74285605109854003</v>
      </c>
      <c r="CT111" s="1">
        <v>0.68935919955435854</v>
      </c>
      <c r="CU111" s="1">
        <v>0.75058424001770141</v>
      </c>
      <c r="CV111" s="1">
        <v>0.76703177194899863</v>
      </c>
      <c r="CW111" s="1">
        <v>0.80094405985080053</v>
      </c>
      <c r="CX111" s="1">
        <v>0.40792485414145729</v>
      </c>
      <c r="CY111" s="1">
        <v>0.52294120743715089</v>
      </c>
      <c r="CZ111" s="1">
        <v>0.55020265713095606</v>
      </c>
      <c r="DA111" s="1">
        <v>0.58071654991445543</v>
      </c>
      <c r="DB111" s="1">
        <v>0.39589734442089458</v>
      </c>
      <c r="DC111" s="1">
        <v>0.85004479886568318</v>
      </c>
      <c r="DD111" s="1">
        <v>0.82498685807894667</v>
      </c>
      <c r="DE111" s="1">
        <v>0.8954003353374661</v>
      </c>
      <c r="DF111" s="1">
        <v>0.91678290721434796</v>
      </c>
      <c r="DG111" s="1">
        <v>0.99999999999999989</v>
      </c>
      <c r="DH111" s="1">
        <v>0.94570401387811576</v>
      </c>
      <c r="DI111" s="1">
        <v>0.13678768796156904</v>
      </c>
      <c r="DJ111" s="1">
        <v>0.18705883955993252</v>
      </c>
      <c r="DK111" s="1">
        <v>0.78844939729755292</v>
      </c>
      <c r="DL111" s="1">
        <v>0.76896874572393703</v>
      </c>
      <c r="DM111" s="1">
        <v>0.41789505971754215</v>
      </c>
      <c r="DN111" s="1">
        <v>0.75259381866303043</v>
      </c>
      <c r="DO111" s="1">
        <v>0.51656446076151019</v>
      </c>
      <c r="DP111" s="1">
        <v>0.54089562821376647</v>
      </c>
      <c r="DQ111" s="1">
        <v>0.46401059125838828</v>
      </c>
      <c r="DR111" s="1">
        <v>0.59273118916928147</v>
      </c>
      <c r="DS111" s="1">
        <v>0.6055766883871837</v>
      </c>
      <c r="DT111" s="1">
        <v>0.16253944827176897</v>
      </c>
      <c r="DU111" s="1">
        <v>0.33710867475110462</v>
      </c>
      <c r="DV111" s="1">
        <v>-0.16607714765196899</v>
      </c>
      <c r="DW111" s="1">
        <v>-0.13991816196420254</v>
      </c>
      <c r="DX111" s="1">
        <v>0.58220698263618864</v>
      </c>
      <c r="DY111" s="1">
        <v>0.66864596727085224</v>
      </c>
      <c r="DZ111" s="1">
        <v>0.62320414064523855</v>
      </c>
      <c r="EA111" s="1">
        <v>0.46378615065868567</v>
      </c>
      <c r="EB111" s="1">
        <v>0.58481348807001676</v>
      </c>
      <c r="EC111" s="1">
        <v>0.47753243635211745</v>
      </c>
      <c r="ED111" s="1">
        <v>0.38561980045479688</v>
      </c>
      <c r="EE111" s="1">
        <v>0.19187496634178691</v>
      </c>
      <c r="EF111" s="1">
        <v>0.28547788760302478</v>
      </c>
      <c r="EG111" s="1">
        <v>0.29448835850982363</v>
      </c>
      <c r="EH111" s="1">
        <v>0.46669318862672476</v>
      </c>
      <c r="EI111" s="1">
        <v>0.2339342406734275</v>
      </c>
      <c r="EJ111" s="1">
        <v>0.38605884023379028</v>
      </c>
      <c r="EK111" s="1">
        <v>0.74341298788594534</v>
      </c>
      <c r="EL111" s="1">
        <v>-3.5301132407131043E-2</v>
      </c>
      <c r="EM111" s="1">
        <v>-5.3618773242028718E-2</v>
      </c>
      <c r="EN111" s="1">
        <v>-3.3118777167903207E-2</v>
      </c>
      <c r="EO111" s="1">
        <v>0.21677176493179032</v>
      </c>
      <c r="EP111" s="1">
        <v>0.62134228545708636</v>
      </c>
      <c r="EQ111" s="1">
        <v>-6.5522485802657376E-2</v>
      </c>
      <c r="ER111" s="1">
        <v>-4.0693978808422848E-2</v>
      </c>
      <c r="ES111" s="1">
        <v>1.8499007100523764E-4</v>
      </c>
      <c r="ET111" s="1">
        <v>-1.8658199174222168E-2</v>
      </c>
      <c r="EU111" s="1">
        <v>0.35435961453150527</v>
      </c>
      <c r="EV111" s="1">
        <v>0.1570202115317226</v>
      </c>
      <c r="EW111" s="1">
        <v>0.57039151089497631</v>
      </c>
      <c r="EX111" s="1">
        <v>0.61281939359377857</v>
      </c>
      <c r="EY111" s="1">
        <v>0.11449852246290777</v>
      </c>
      <c r="EZ111" s="1">
        <v>0.20019184702849979</v>
      </c>
      <c r="FA111" s="1">
        <v>0.14416913348141186</v>
      </c>
      <c r="FB111" s="1">
        <v>-0.10995532697341164</v>
      </c>
      <c r="FC111" s="1">
        <v>0.55580601984307965</v>
      </c>
      <c r="FD111" s="1">
        <v>0.56557199126888202</v>
      </c>
      <c r="FE111" s="1">
        <v>0.68426981582910107</v>
      </c>
      <c r="FF111" s="1">
        <v>0.59323240943311817</v>
      </c>
      <c r="FG111" s="1">
        <v>0.73143528928330792</v>
      </c>
      <c r="FH111" s="1">
        <v>0.71692992786200316</v>
      </c>
      <c r="FI111" s="1">
        <v>0.6518475929316051</v>
      </c>
      <c r="FJ111" s="1">
        <v>0.68121131042372074</v>
      </c>
      <c r="FK111" s="1">
        <v>0.5230701798479731</v>
      </c>
      <c r="FL111" s="1">
        <v>0.60459495285652898</v>
      </c>
      <c r="FM111" s="1">
        <v>-3.5301621121272032E-2</v>
      </c>
      <c r="FN111" s="1">
        <v>-5.3620070398302459E-2</v>
      </c>
      <c r="FO111" s="1">
        <v>-3.3121506815820122E-2</v>
      </c>
      <c r="FP111" s="1">
        <v>0.21677054690963743</v>
      </c>
      <c r="FQ111" s="1">
        <v>0.20592271891091346</v>
      </c>
      <c r="FR111" s="1">
        <v>0.4337370459181929</v>
      </c>
      <c r="FS111" s="1">
        <v>0.62442847390373979</v>
      </c>
      <c r="FT111" s="1">
        <v>0.36106641310843374</v>
      </c>
      <c r="FU111" s="1">
        <v>0.57964849082877656</v>
      </c>
      <c r="FV111" s="1">
        <v>-9.1628729884817503E-2</v>
      </c>
      <c r="FW111" s="1">
        <v>-9.1746356642782231E-2</v>
      </c>
      <c r="FX111" s="1">
        <v>-9.1369469743902657E-2</v>
      </c>
      <c r="FY111" s="1">
        <v>-9.0790466922004334E-2</v>
      </c>
      <c r="FZ111" s="1">
        <v>-9.1353533966156836E-2</v>
      </c>
      <c r="GA111" s="1">
        <v>-9.1699862728486861E-2</v>
      </c>
      <c r="GB111" s="1">
        <v>1.1516686606216455E-3</v>
      </c>
      <c r="GC111" s="1">
        <v>1.8009407015536513E-3</v>
      </c>
      <c r="GD111" s="1">
        <v>1.3340789419302001E-3</v>
      </c>
      <c r="GE111" s="1">
        <v>-8.6174934988470855E-2</v>
      </c>
      <c r="GF111" s="1">
        <v>2.350642850630255E-3</v>
      </c>
      <c r="GG111" s="1">
        <v>2.0179264095363924E-3</v>
      </c>
      <c r="GH111" s="1">
        <v>4.1049095578165277E-3</v>
      </c>
      <c r="GI111" s="1">
        <v>4.4584980427268212E-3</v>
      </c>
      <c r="GJ111" s="1">
        <v>5.9257167876544982E-3</v>
      </c>
      <c r="GK111" s="1">
        <v>7.7804964031154503E-3</v>
      </c>
      <c r="GL111" s="1">
        <v>1.0706737498902419E-2</v>
      </c>
      <c r="GM111" s="1">
        <v>8.119340333371328E-3</v>
      </c>
      <c r="GN111" s="1">
        <v>1.3118164537492658E-2</v>
      </c>
      <c r="GO111" s="1">
        <v>1.1670905842067432E-2</v>
      </c>
      <c r="GP111" s="1">
        <v>1.4164108496292002E-2</v>
      </c>
      <c r="GQ111" s="1">
        <v>1.2401029732510676E-2</v>
      </c>
      <c r="GR111" s="73">
        <v>1.3727704872333241E-2</v>
      </c>
    </row>
    <row r="112" spans="1:200" x14ac:dyDescent="0.3">
      <c r="A112" s="31" t="str">
        <v>HAL</v>
      </c>
      <c r="B112" s="72">
        <v>0.18226129576321717</v>
      </c>
      <c r="C112" s="1">
        <v>0.27353679759679933</v>
      </c>
      <c r="D112" s="1">
        <v>0.22662037034535834</v>
      </c>
      <c r="E112" s="1">
        <v>9.4146032967019233E-2</v>
      </c>
      <c r="F112" s="1">
        <v>0.31493988890202673</v>
      </c>
      <c r="G112" s="1">
        <v>0.36243454374501538</v>
      </c>
      <c r="H112" s="1">
        <v>0.43313775633537421</v>
      </c>
      <c r="I112" s="1">
        <v>0.3412013567269912</v>
      </c>
      <c r="J112" s="1">
        <v>0.35580713586876689</v>
      </c>
      <c r="K112" s="1">
        <v>0.10819216275731654</v>
      </c>
      <c r="L112" s="1">
        <v>9.4496878214029981E-2</v>
      </c>
      <c r="M112" s="1">
        <v>0.29840173863405373</v>
      </c>
      <c r="N112" s="1">
        <v>0.50117556541835273</v>
      </c>
      <c r="O112" s="1">
        <v>0.23138219759348252</v>
      </c>
      <c r="P112" s="1">
        <v>0.29105417430195885</v>
      </c>
      <c r="Q112" s="1">
        <v>0.53700062726817632</v>
      </c>
      <c r="R112" s="1">
        <v>0.54040672812000734</v>
      </c>
      <c r="S112" s="1">
        <v>5.7791427893066141E-2</v>
      </c>
      <c r="T112" s="1">
        <v>0.12458765265969055</v>
      </c>
      <c r="U112" s="1">
        <v>0.38347775314642496</v>
      </c>
      <c r="V112" s="1">
        <v>0.57966014253246279</v>
      </c>
      <c r="W112" s="1">
        <v>0.53823731117001883</v>
      </c>
      <c r="X112" s="1">
        <v>0.21270065151419246</v>
      </c>
      <c r="Y112" s="1">
        <v>0.17348132659232904</v>
      </c>
      <c r="Z112" s="1">
        <v>0.3373623365623169</v>
      </c>
      <c r="AA112" s="1">
        <v>0.35440631552629509</v>
      </c>
      <c r="AB112" s="1">
        <v>1.1574397493987608E-2</v>
      </c>
      <c r="AC112" s="1">
        <v>0.31774388504900525</v>
      </c>
      <c r="AD112" s="1">
        <v>4.5179074797579606E-2</v>
      </c>
      <c r="AE112" s="1">
        <v>-0.17467606683200496</v>
      </c>
      <c r="AF112" s="1">
        <v>0.4628536337236947</v>
      </c>
      <c r="AG112" s="1">
        <v>0.20300382615967894</v>
      </c>
      <c r="AH112" s="1">
        <v>0.35871492088229745</v>
      </c>
      <c r="AI112" s="1">
        <v>0.30598454812519571</v>
      </c>
      <c r="AJ112" s="1">
        <v>0.17471722173369572</v>
      </c>
      <c r="AK112" s="1">
        <v>0.32266031938379169</v>
      </c>
      <c r="AL112" s="1">
        <v>2.9409189824224323E-2</v>
      </c>
      <c r="AM112" s="1">
        <v>0.24679363879126545</v>
      </c>
      <c r="AN112" s="1">
        <v>0.52080247235890742</v>
      </c>
      <c r="AO112" s="1">
        <v>0.50855990303221832</v>
      </c>
      <c r="AP112" s="1">
        <v>0.29096558547465506</v>
      </c>
      <c r="AQ112" s="1">
        <v>0.29906386589435141</v>
      </c>
      <c r="AR112" s="1">
        <v>0.75150507980475023</v>
      </c>
      <c r="AS112" s="1">
        <v>0.64001092642867241</v>
      </c>
      <c r="AT112" s="1">
        <v>0.42609103919950131</v>
      </c>
      <c r="AU112" s="1">
        <v>0.35110029925386715</v>
      </c>
      <c r="AV112" s="1">
        <v>0.20978861190596065</v>
      </c>
      <c r="AW112" s="1">
        <v>0.55805946023664055</v>
      </c>
      <c r="AX112" s="1">
        <v>0.46663008544688672</v>
      </c>
      <c r="AY112" s="1">
        <v>0.6357194607174198</v>
      </c>
      <c r="AZ112" s="1">
        <v>0.45117381806444634</v>
      </c>
      <c r="BA112" s="1">
        <v>0.50946200591019319</v>
      </c>
      <c r="BB112" s="1">
        <v>0.47175102469547875</v>
      </c>
      <c r="BC112" s="1">
        <v>0.53456767928893079</v>
      </c>
      <c r="BD112" s="1">
        <v>0.33877356282764615</v>
      </c>
      <c r="BE112" s="1">
        <v>0.48223920545042454</v>
      </c>
      <c r="BF112" s="1">
        <v>0.37831606011996943</v>
      </c>
      <c r="BG112" s="1">
        <v>0.249146311143642</v>
      </c>
      <c r="BH112" s="1">
        <v>0.56586938275936838</v>
      </c>
      <c r="BI112" s="1">
        <v>6.0846100388592325E-3</v>
      </c>
      <c r="BJ112" s="1">
        <v>0.26593033912917258</v>
      </c>
      <c r="BK112" s="1">
        <v>0.23917757853713262</v>
      </c>
      <c r="BL112" s="1">
        <v>0.27711060952338551</v>
      </c>
      <c r="BM112" s="1">
        <v>0.5445759607760684</v>
      </c>
      <c r="BN112" s="1">
        <v>0.25622700120621633</v>
      </c>
      <c r="BO112" s="1">
        <v>0.10015382388623323</v>
      </c>
      <c r="BP112" s="1">
        <v>0.26473546994525693</v>
      </c>
      <c r="BQ112" s="1">
        <v>0.27048110368627692</v>
      </c>
      <c r="BR112" s="1">
        <v>0.26920865549128281</v>
      </c>
      <c r="BS112" s="1">
        <v>0.44448457385233603</v>
      </c>
      <c r="BT112" s="1">
        <v>0.37273593277607742</v>
      </c>
      <c r="BU112" s="1">
        <v>0.55404455308319922</v>
      </c>
      <c r="BV112" s="1">
        <v>0.47491455298691548</v>
      </c>
      <c r="BW112" s="1">
        <v>0.34356929762021565</v>
      </c>
      <c r="BX112" s="1">
        <v>6.0874470184408218E-2</v>
      </c>
      <c r="BY112" s="1">
        <v>0.26926489480225907</v>
      </c>
      <c r="BZ112" s="1">
        <v>0.27877802337324853</v>
      </c>
      <c r="CA112" s="1">
        <v>0.49057411442601606</v>
      </c>
      <c r="CB112" s="1">
        <v>0.53471000851728612</v>
      </c>
      <c r="CC112" s="1">
        <v>9.2044534786809129E-2</v>
      </c>
      <c r="CD112" s="1">
        <v>0.30198136883221044</v>
      </c>
      <c r="CE112" s="1">
        <v>-6.0159138557975472E-2</v>
      </c>
      <c r="CF112" s="1">
        <v>0.60857821587169525</v>
      </c>
      <c r="CG112" s="1">
        <v>0.73800017336274659</v>
      </c>
      <c r="CH112" s="1">
        <v>0.53699760899294169</v>
      </c>
      <c r="CI112" s="1">
        <v>0.712996482390308</v>
      </c>
      <c r="CJ112" s="1">
        <v>0.65043082305588251</v>
      </c>
      <c r="CK112" s="1">
        <v>0.22569021865649203</v>
      </c>
      <c r="CL112" s="1">
        <v>0.42823263329180206</v>
      </c>
      <c r="CM112" s="1">
        <v>0.29043422626131271</v>
      </c>
      <c r="CN112" s="1">
        <v>0.45217407466264969</v>
      </c>
      <c r="CO112" s="1">
        <v>0.40827966420362427</v>
      </c>
      <c r="CP112" s="1">
        <v>0.34558128169586755</v>
      </c>
      <c r="CQ112" s="1">
        <v>0.39264803910797036</v>
      </c>
      <c r="CR112" s="1">
        <v>0.69026943476268965</v>
      </c>
      <c r="CS112" s="1">
        <v>0.72383899164506194</v>
      </c>
      <c r="CT112" s="1">
        <v>0.62207825101741832</v>
      </c>
      <c r="CU112" s="1">
        <v>0.73973351082541317</v>
      </c>
      <c r="CV112" s="1">
        <v>0.78287950120650385</v>
      </c>
      <c r="CW112" s="1">
        <v>0.79167237407581725</v>
      </c>
      <c r="CX112" s="1">
        <v>0.40318962205311981</v>
      </c>
      <c r="CY112" s="1">
        <v>0.48574147299583581</v>
      </c>
      <c r="CZ112" s="1">
        <v>0.55033964628685905</v>
      </c>
      <c r="DA112" s="1">
        <v>0.58590906943560572</v>
      </c>
      <c r="DB112" s="1">
        <v>0.41700773977269229</v>
      </c>
      <c r="DC112" s="1">
        <v>0.8116648218798852</v>
      </c>
      <c r="DD112" s="1">
        <v>0.80478521106761791</v>
      </c>
      <c r="DE112" s="1">
        <v>0.86536682873829474</v>
      </c>
      <c r="DF112" s="1">
        <v>0.89894626120910714</v>
      </c>
      <c r="DG112" s="1">
        <v>0.94570401387811576</v>
      </c>
      <c r="DH112" s="1">
        <v>1</v>
      </c>
      <c r="DI112" s="1">
        <v>0.18690679119365877</v>
      </c>
      <c r="DJ112" s="1">
        <v>0.22318240602796818</v>
      </c>
      <c r="DK112" s="1">
        <v>0.74359238649339776</v>
      </c>
      <c r="DL112" s="1">
        <v>0.7821421708081373</v>
      </c>
      <c r="DM112" s="1">
        <v>0.41866286961836879</v>
      </c>
      <c r="DN112" s="1">
        <v>0.73983865138509541</v>
      </c>
      <c r="DO112" s="1">
        <v>0.5727335660319105</v>
      </c>
      <c r="DP112" s="1">
        <v>0.54102155580584066</v>
      </c>
      <c r="DQ112" s="1">
        <v>0.43509319209844916</v>
      </c>
      <c r="DR112" s="1">
        <v>0.56345054633249525</v>
      </c>
      <c r="DS112" s="1">
        <v>0.6007413337642582</v>
      </c>
      <c r="DT112" s="1">
        <v>0.17646332964513844</v>
      </c>
      <c r="DU112" s="1">
        <v>0.34784779177587943</v>
      </c>
      <c r="DV112" s="1">
        <v>-0.11192489653595745</v>
      </c>
      <c r="DW112" s="1">
        <v>-8.4507517684372424E-2</v>
      </c>
      <c r="DX112" s="1">
        <v>0.64604990641588789</v>
      </c>
      <c r="DY112" s="1">
        <v>0.73132987856353759</v>
      </c>
      <c r="DZ112" s="1">
        <v>0.5809485540018311</v>
      </c>
      <c r="EA112" s="1">
        <v>0.41318673936025191</v>
      </c>
      <c r="EB112" s="1">
        <v>0.54632562770879678</v>
      </c>
      <c r="EC112" s="1">
        <v>0.53361393607409124</v>
      </c>
      <c r="ED112" s="1">
        <v>0.44331578135949612</v>
      </c>
      <c r="EE112" s="1">
        <v>0.20510152106996019</v>
      </c>
      <c r="EF112" s="1">
        <v>0.29046560087039314</v>
      </c>
      <c r="EG112" s="1">
        <v>0.29573071990478711</v>
      </c>
      <c r="EH112" s="1">
        <v>0.43526364540798612</v>
      </c>
      <c r="EI112" s="1">
        <v>0.20240427763410634</v>
      </c>
      <c r="EJ112" s="1">
        <v>0.36775000789736262</v>
      </c>
      <c r="EK112" s="1">
        <v>0.73372267376447675</v>
      </c>
      <c r="EL112" s="1">
        <v>-4.5706708931111423E-2</v>
      </c>
      <c r="EM112" s="1">
        <v>-7.0240364681468256E-2</v>
      </c>
      <c r="EN112" s="1">
        <v>-4.2164529884117778E-2</v>
      </c>
      <c r="EO112" s="1">
        <v>0.26258049098849851</v>
      </c>
      <c r="EP112" s="1">
        <v>0.63705225338375782</v>
      </c>
      <c r="EQ112" s="1">
        <v>-8.7807480602300675E-2</v>
      </c>
      <c r="ER112" s="1">
        <v>-6.0770851584000654E-2</v>
      </c>
      <c r="ES112" s="1">
        <v>-1.9035572686884304E-2</v>
      </c>
      <c r="ET112" s="1">
        <v>-2.9075537866647853E-2</v>
      </c>
      <c r="EU112" s="1">
        <v>0.38909680091990473</v>
      </c>
      <c r="EV112" s="1">
        <v>0.16749675728303201</v>
      </c>
      <c r="EW112" s="1">
        <v>0.59233381814441299</v>
      </c>
      <c r="EX112" s="1">
        <v>0.65901689000784713</v>
      </c>
      <c r="EY112" s="1">
        <v>0.13002276059148388</v>
      </c>
      <c r="EZ112" s="1">
        <v>0.2200686955370601</v>
      </c>
      <c r="FA112" s="1">
        <v>0.13754620308390053</v>
      </c>
      <c r="FB112" s="1">
        <v>-0.13738547968113893</v>
      </c>
      <c r="FC112" s="1">
        <v>0.58839228077207373</v>
      </c>
      <c r="FD112" s="1">
        <v>0.66356369202851018</v>
      </c>
      <c r="FE112" s="1">
        <v>0.68807710013145496</v>
      </c>
      <c r="FF112" s="1">
        <v>0.65363964680110032</v>
      </c>
      <c r="FG112" s="1">
        <v>0.78119237533421326</v>
      </c>
      <c r="FH112" s="1">
        <v>0.79651302126281687</v>
      </c>
      <c r="FI112" s="1">
        <v>0.74459343580960746</v>
      </c>
      <c r="FJ112" s="1">
        <v>0.69360947116249494</v>
      </c>
      <c r="FK112" s="1">
        <v>0.52739315383219465</v>
      </c>
      <c r="FL112" s="1">
        <v>0.69923791600040242</v>
      </c>
      <c r="FM112" s="1">
        <v>-4.5705686975329458E-2</v>
      </c>
      <c r="FN112" s="1">
        <v>-7.0241451796772575E-2</v>
      </c>
      <c r="FO112" s="1">
        <v>-4.2166765237542057E-2</v>
      </c>
      <c r="FP112" s="1">
        <v>0.26257821840312556</v>
      </c>
      <c r="FQ112" s="1">
        <v>0.20915133247762441</v>
      </c>
      <c r="FR112" s="1">
        <v>0.47975478470963384</v>
      </c>
      <c r="FS112" s="1">
        <v>0.60272210406922833</v>
      </c>
      <c r="FT112" s="1">
        <v>0.36968447952843675</v>
      </c>
      <c r="FU112" s="1">
        <v>0.61575912143757261</v>
      </c>
      <c r="FV112" s="1">
        <v>-0.10541000836162594</v>
      </c>
      <c r="FW112" s="1">
        <v>-0.10552998541827797</v>
      </c>
      <c r="FX112" s="1">
        <v>-0.10508436222701732</v>
      </c>
      <c r="FY112" s="1">
        <v>-0.10447990547108081</v>
      </c>
      <c r="FZ112" s="1">
        <v>-0.10502344626820848</v>
      </c>
      <c r="GA112" s="1">
        <v>-0.1054178885799857</v>
      </c>
      <c r="GB112" s="1">
        <v>-1.3276245849230308E-2</v>
      </c>
      <c r="GC112" s="1">
        <v>-1.2615814230944461E-2</v>
      </c>
      <c r="GD112" s="1">
        <v>-1.3095408534405687E-2</v>
      </c>
      <c r="GE112" s="1">
        <v>-0.10107407249668475</v>
      </c>
      <c r="GF112" s="1">
        <v>-1.2038242665475134E-2</v>
      </c>
      <c r="GG112" s="1">
        <v>-1.2508740047501131E-2</v>
      </c>
      <c r="GH112" s="1">
        <v>-1.0260025346040914E-2</v>
      </c>
      <c r="GI112" s="1">
        <v>-9.883709206617311E-3</v>
      </c>
      <c r="GJ112" s="1">
        <v>-8.4172221329379803E-3</v>
      </c>
      <c r="GK112" s="1">
        <v>-6.5268866660493979E-3</v>
      </c>
      <c r="GL112" s="1">
        <v>-3.5546080030647324E-3</v>
      </c>
      <c r="GM112" s="1">
        <v>-6.1509546712610426E-3</v>
      </c>
      <c r="GN112" s="1">
        <v>-1.1030602567676461E-3</v>
      </c>
      <c r="GO112" s="1">
        <v>-2.5745498216237471E-3</v>
      </c>
      <c r="GP112" s="1">
        <v>-1.4379268955025729E-4</v>
      </c>
      <c r="GQ112" s="1">
        <v>-1.9503429518355128E-3</v>
      </c>
      <c r="GR112" s="73">
        <v>-6.0136564514433409E-4</v>
      </c>
    </row>
    <row r="113" spans="1:200" x14ac:dyDescent="0.3">
      <c r="A113" s="31" t="str">
        <v>BEP</v>
      </c>
      <c r="B113" s="72">
        <v>0.45211151775610486</v>
      </c>
      <c r="C113" s="1">
        <v>0.2866779867598464</v>
      </c>
      <c r="D113" s="1">
        <v>0.39229076687957465</v>
      </c>
      <c r="E113" s="1">
        <v>0.36739530342981092</v>
      </c>
      <c r="F113" s="1">
        <v>0.45145927920207285</v>
      </c>
      <c r="G113" s="1">
        <v>0.40737715422117526</v>
      </c>
      <c r="H113" s="1">
        <v>0.20247649095336537</v>
      </c>
      <c r="I113" s="1">
        <v>0.34403507445446724</v>
      </c>
      <c r="J113" s="1">
        <v>0.4862886862859897</v>
      </c>
      <c r="K113" s="1">
        <v>0.25322854213657658</v>
      </c>
      <c r="L113" s="1">
        <v>0.39419643935620213</v>
      </c>
      <c r="M113" s="1">
        <v>0.29633301387704897</v>
      </c>
      <c r="N113" s="1">
        <v>0.29334540929008024</v>
      </c>
      <c r="O113" s="1">
        <v>0.37209506429140621</v>
      </c>
      <c r="P113" s="1">
        <v>0.41830784023436712</v>
      </c>
      <c r="Q113" s="1">
        <v>0.40541828769330074</v>
      </c>
      <c r="R113" s="1">
        <v>0.47679302922448058</v>
      </c>
      <c r="S113" s="1">
        <v>0.36721512608025925</v>
      </c>
      <c r="T113" s="1">
        <v>0.29353942210450629</v>
      </c>
      <c r="U113" s="1">
        <v>0.36102251224653742</v>
      </c>
      <c r="V113" s="1">
        <v>0.30018668755201172</v>
      </c>
      <c r="W113" s="1">
        <v>0.43103098936367634</v>
      </c>
      <c r="X113" s="1">
        <v>0.43503823759999721</v>
      </c>
      <c r="Y113" s="1">
        <v>0.22890179563144472</v>
      </c>
      <c r="Z113" s="1">
        <v>1.019968575345837E-2</v>
      </c>
      <c r="AA113" s="1">
        <v>0.22559397622832503</v>
      </c>
      <c r="AB113" s="1">
        <v>1.3191709227737053E-2</v>
      </c>
      <c r="AC113" s="1">
        <v>0.26694834565244341</v>
      </c>
      <c r="AD113" s="1">
        <v>-2.5339456635873042E-2</v>
      </c>
      <c r="AE113" s="1">
        <v>6.6565299734756625E-2</v>
      </c>
      <c r="AF113" s="1">
        <v>0.42743577778218717</v>
      </c>
      <c r="AG113" s="1">
        <v>0.30186489679285805</v>
      </c>
      <c r="AH113" s="1">
        <v>0.22945366504480616</v>
      </c>
      <c r="AI113" s="1">
        <v>9.2732957755759945E-2</v>
      </c>
      <c r="AJ113" s="1">
        <v>0.42777162237927996</v>
      </c>
      <c r="AK113" s="1">
        <v>0.36661568536714056</v>
      </c>
      <c r="AL113" s="1">
        <v>0.44166222622098661</v>
      </c>
      <c r="AM113" s="1">
        <v>0.38610492062162882</v>
      </c>
      <c r="AN113" s="1">
        <v>0.32851836868634399</v>
      </c>
      <c r="AO113" s="1">
        <v>0.36559072951579219</v>
      </c>
      <c r="AP113" s="1">
        <v>0.41525027370241219</v>
      </c>
      <c r="AQ113" s="1">
        <v>0.23602976156945582</v>
      </c>
      <c r="AR113" s="1">
        <v>0.29469257193280185</v>
      </c>
      <c r="AS113" s="1">
        <v>0.28197728174304609</v>
      </c>
      <c r="AT113" s="1">
        <v>0.40760339630484183</v>
      </c>
      <c r="AU113" s="1">
        <v>0.35604069104459418</v>
      </c>
      <c r="AV113" s="1">
        <v>0.13808705865274701</v>
      </c>
      <c r="AW113" s="1">
        <v>0.37006838903582179</v>
      </c>
      <c r="AX113" s="1">
        <v>8.4796500423672441E-2</v>
      </c>
      <c r="AY113" s="1">
        <v>0.27402017451106814</v>
      </c>
      <c r="AZ113" s="1">
        <v>0.27221764010447425</v>
      </c>
      <c r="BA113" s="1">
        <v>0.34973830924037297</v>
      </c>
      <c r="BB113" s="1">
        <v>0.41874786906656258</v>
      </c>
      <c r="BC113" s="1">
        <v>0.45833367384288132</v>
      </c>
      <c r="BD113" s="1">
        <v>0.36173640461610929</v>
      </c>
      <c r="BE113" s="1">
        <v>0.30000979146045104</v>
      </c>
      <c r="BF113" s="1">
        <v>0.29060092893223682</v>
      </c>
      <c r="BG113" s="1">
        <v>0.1989387254093577</v>
      </c>
      <c r="BH113" s="1">
        <v>0.32269754798521494</v>
      </c>
      <c r="BI113" s="1">
        <v>0.57201718599891449</v>
      </c>
      <c r="BJ113" s="1">
        <v>0.5091247254655521</v>
      </c>
      <c r="BK113" s="1">
        <v>0.46703082827784281</v>
      </c>
      <c r="BL113" s="1">
        <v>0.48337831906285861</v>
      </c>
      <c r="BM113" s="1">
        <v>0.48914642060175845</v>
      </c>
      <c r="BN113" s="1">
        <v>0.34991223429621998</v>
      </c>
      <c r="BO113" s="1">
        <v>0.54584755765837589</v>
      </c>
      <c r="BP113" s="1">
        <v>0.46248779403589607</v>
      </c>
      <c r="BQ113" s="1">
        <v>0.56491746746104077</v>
      </c>
      <c r="BR113" s="1">
        <v>0.47494884584997538</v>
      </c>
      <c r="BS113" s="1">
        <v>0.3651180173389505</v>
      </c>
      <c r="BT113" s="1">
        <v>0.43364463240719536</v>
      </c>
      <c r="BU113" s="1">
        <v>0.30042504035980888</v>
      </c>
      <c r="BV113" s="1">
        <v>0.29354148322295803</v>
      </c>
      <c r="BW113" s="1">
        <v>0.2331064689095686</v>
      </c>
      <c r="BX113" s="1">
        <v>8.6482238681958465E-2</v>
      </c>
      <c r="BY113" s="1">
        <v>0.14297405233557706</v>
      </c>
      <c r="BZ113" s="1">
        <v>0.13477277162000498</v>
      </c>
      <c r="CA113" s="1">
        <v>9.6786686003500016E-2</v>
      </c>
      <c r="CB113" s="1">
        <v>0.19592611036954155</v>
      </c>
      <c r="CC113" s="1">
        <v>0.28960513138716565</v>
      </c>
      <c r="CD113" s="1">
        <v>0.24120428634439578</v>
      </c>
      <c r="CE113" s="1">
        <v>6.9029802138168742E-2</v>
      </c>
      <c r="CF113" s="1">
        <v>0.34789865028606509</v>
      </c>
      <c r="CG113" s="1">
        <v>0.35575084439123916</v>
      </c>
      <c r="CH113" s="1">
        <v>0.31764449035841963</v>
      </c>
      <c r="CI113" s="1">
        <v>0.27927818831830636</v>
      </c>
      <c r="CJ113" s="1">
        <v>0.45667493748312654</v>
      </c>
      <c r="CK113" s="1">
        <v>0.28706954014458991</v>
      </c>
      <c r="CL113" s="1">
        <v>0.32920770877935768</v>
      </c>
      <c r="CM113" s="1">
        <v>0.28575295771217041</v>
      </c>
      <c r="CN113" s="1">
        <v>0.53931830633454669</v>
      </c>
      <c r="CO113" s="1">
        <v>0.39485790689120176</v>
      </c>
      <c r="CP113" s="1">
        <v>0.37019075922442357</v>
      </c>
      <c r="CQ113" s="1">
        <v>0.32927639092620548</v>
      </c>
      <c r="CR113" s="1">
        <v>0.26263333399455724</v>
      </c>
      <c r="CS113" s="1">
        <v>0.32048109897643745</v>
      </c>
      <c r="CT113" s="1">
        <v>0.14202750504064121</v>
      </c>
      <c r="CU113" s="1">
        <v>0.3285879036036351</v>
      </c>
      <c r="CV113" s="1">
        <v>0.20460341386028849</v>
      </c>
      <c r="CW113" s="1">
        <v>0.19999637673701881</v>
      </c>
      <c r="CX113" s="1">
        <v>0.46745230447589076</v>
      </c>
      <c r="CY113" s="1">
        <v>0.10580617523619851</v>
      </c>
      <c r="CZ113" s="1">
        <v>0.26877551230193469</v>
      </c>
      <c r="DA113" s="1">
        <v>0.21288986359501663</v>
      </c>
      <c r="DB113" s="1">
        <v>0.26276165655594985</v>
      </c>
      <c r="DC113" s="1">
        <v>6.5299481453565539E-2</v>
      </c>
      <c r="DD113" s="1">
        <v>0.18761657654387467</v>
      </c>
      <c r="DE113" s="1">
        <v>0.10877729163475003</v>
      </c>
      <c r="DF113" s="1">
        <v>0.12783194646288806</v>
      </c>
      <c r="DG113" s="1">
        <v>0.13678768796156904</v>
      </c>
      <c r="DH113" s="1">
        <v>0.18690679119365877</v>
      </c>
      <c r="DI113" s="1">
        <v>1</v>
      </c>
      <c r="DJ113" s="1">
        <v>0.49810103339920153</v>
      </c>
      <c r="DK113" s="1">
        <v>0.34874107876020949</v>
      </c>
      <c r="DL113" s="1">
        <v>0.28397425947030591</v>
      </c>
      <c r="DM113" s="1">
        <v>0.20230409225724882</v>
      </c>
      <c r="DN113" s="1">
        <v>0.31857073896094718</v>
      </c>
      <c r="DO113" s="1">
        <v>0.46126247428143691</v>
      </c>
      <c r="DP113" s="1">
        <v>0.40343770042945776</v>
      </c>
      <c r="DQ113" s="1">
        <v>0.33930620517499599</v>
      </c>
      <c r="DR113" s="1">
        <v>0.30779959625347497</v>
      </c>
      <c r="DS113" s="1">
        <v>0.30069778026741961</v>
      </c>
      <c r="DT113" s="1">
        <v>0.42382553113250093</v>
      </c>
      <c r="DU113" s="1">
        <v>0.45675716819931511</v>
      </c>
      <c r="DV113" s="1">
        <v>0.21265293841161931</v>
      </c>
      <c r="DW113" s="1">
        <v>0.40479712632767795</v>
      </c>
      <c r="DX113" s="1">
        <v>0.38683331942878935</v>
      </c>
      <c r="DY113" s="1">
        <v>0.45651403693879344</v>
      </c>
      <c r="DZ113" s="1">
        <v>0.25688820214548758</v>
      </c>
      <c r="EA113" s="1">
        <v>0.21756380903569364</v>
      </c>
      <c r="EB113" s="1">
        <v>0.2049196382253444</v>
      </c>
      <c r="EC113" s="1">
        <v>0.43931596782561233</v>
      </c>
      <c r="ED113" s="1">
        <v>0.55615909388265039</v>
      </c>
      <c r="EE113" s="1">
        <v>0.36982261595239796</v>
      </c>
      <c r="EF113" s="1">
        <v>0.56058341352665142</v>
      </c>
      <c r="EG113" s="1">
        <v>0.4350427714004188</v>
      </c>
      <c r="EH113" s="1">
        <v>0.35190400190772225</v>
      </c>
      <c r="EI113" s="1">
        <v>0.18237757295971391</v>
      </c>
      <c r="EJ113" s="1">
        <v>0.3735577610785345</v>
      </c>
      <c r="EK113" s="1">
        <v>0.20855591422837833</v>
      </c>
      <c r="EL113" s="1">
        <v>0.52692817905966061</v>
      </c>
      <c r="EM113" s="1">
        <v>0.52177121448784358</v>
      </c>
      <c r="EN113" s="1">
        <v>0.5252641780887779</v>
      </c>
      <c r="EO113" s="1">
        <v>0.53932246533757044</v>
      </c>
      <c r="EP113" s="1">
        <v>0.35956927579349851</v>
      </c>
      <c r="EQ113" s="1">
        <v>0.50929848876661665</v>
      </c>
      <c r="ER113" s="1">
        <v>0.50197476243947592</v>
      </c>
      <c r="ES113" s="1">
        <v>0.52118098721200867</v>
      </c>
      <c r="ET113" s="1">
        <v>0.52702878153856281</v>
      </c>
      <c r="EU113" s="1">
        <v>0.54155694885853567</v>
      </c>
      <c r="EV113" s="1">
        <v>0.62010350999563979</v>
      </c>
      <c r="EW113" s="1">
        <v>0.2877936914403682</v>
      </c>
      <c r="EX113" s="1">
        <v>0.26596250098349866</v>
      </c>
      <c r="EY113" s="1">
        <v>0.57144611966742354</v>
      </c>
      <c r="EZ113" s="1">
        <v>0.57247415795707202</v>
      </c>
      <c r="FA113" s="1">
        <v>0.55532422058297559</v>
      </c>
      <c r="FB113" s="1">
        <v>0.49515492269657452</v>
      </c>
      <c r="FC113" s="1">
        <v>0.44211756397384805</v>
      </c>
      <c r="FD113" s="1">
        <v>0.44217156501206789</v>
      </c>
      <c r="FE113" s="1">
        <v>0.32728467268089717</v>
      </c>
      <c r="FF113" s="1">
        <v>0.44648876536749749</v>
      </c>
      <c r="FG113" s="1">
        <v>0.34875966947815795</v>
      </c>
      <c r="FH113" s="1">
        <v>0.36972129753659522</v>
      </c>
      <c r="FI113" s="1">
        <v>0.47997137801878548</v>
      </c>
      <c r="FJ113" s="1">
        <v>0.34504947873498409</v>
      </c>
      <c r="FK113" s="1">
        <v>0.31856484768106774</v>
      </c>
      <c r="FL113" s="1">
        <v>0.24708625516546368</v>
      </c>
      <c r="FM113" s="1">
        <v>0.52692627606014841</v>
      </c>
      <c r="FN113" s="1">
        <v>0.52177368667222646</v>
      </c>
      <c r="FO113" s="1">
        <v>0.52526438932137387</v>
      </c>
      <c r="FP113" s="1">
        <v>0.53932070629789786</v>
      </c>
      <c r="FQ113" s="1">
        <v>0.22467371980883577</v>
      </c>
      <c r="FR113" s="1">
        <v>0.33633112723755432</v>
      </c>
      <c r="FS113" s="1">
        <v>0.33995828766307667</v>
      </c>
      <c r="FT113" s="1">
        <v>0.22074262273487713</v>
      </c>
      <c r="FU113" s="1">
        <v>0.30335430104984501</v>
      </c>
      <c r="FV113" s="1">
        <v>-4.3960580555070516E-2</v>
      </c>
      <c r="FW113" s="1">
        <v>-4.4171624221199024E-2</v>
      </c>
      <c r="FX113" s="1">
        <v>-4.346122781321464E-2</v>
      </c>
      <c r="FY113" s="1">
        <v>-4.4302627629417703E-2</v>
      </c>
      <c r="FZ113" s="1">
        <v>-4.4086209141290848E-2</v>
      </c>
      <c r="GA113" s="1">
        <v>-4.4384336663575844E-2</v>
      </c>
      <c r="GB113" s="1">
        <v>5.6014502476605159E-2</v>
      </c>
      <c r="GC113" s="1">
        <v>5.6489472052568344E-2</v>
      </c>
      <c r="GD113" s="1">
        <v>5.6097037929591191E-2</v>
      </c>
      <c r="GE113" s="1">
        <v>1.4168318938671574E-2</v>
      </c>
      <c r="GF113" s="1">
        <v>5.6892578597412383E-2</v>
      </c>
      <c r="GG113" s="1">
        <v>5.6698371001239763E-2</v>
      </c>
      <c r="GH113" s="1">
        <v>5.8209676634602324E-2</v>
      </c>
      <c r="GI113" s="1">
        <v>5.8527098389948594E-2</v>
      </c>
      <c r="GJ113" s="1">
        <v>5.9620354453256613E-2</v>
      </c>
      <c r="GK113" s="1">
        <v>6.1052771468494652E-2</v>
      </c>
      <c r="GL113" s="1">
        <v>6.3265872492054495E-2</v>
      </c>
      <c r="GM113" s="1">
        <v>6.1327991617924849E-2</v>
      </c>
      <c r="GN113" s="1">
        <v>6.5091769109961492E-2</v>
      </c>
      <c r="GO113" s="1">
        <v>6.394181902818602E-2</v>
      </c>
      <c r="GP113" s="1">
        <v>6.59667580041121E-2</v>
      </c>
      <c r="GQ113" s="1">
        <v>6.4602601732790949E-2</v>
      </c>
      <c r="GR113" s="73">
        <v>6.5614817668816841E-2</v>
      </c>
    </row>
    <row r="114" spans="1:200" x14ac:dyDescent="0.3">
      <c r="A114" s="31" t="str">
        <v>PLUG</v>
      </c>
      <c r="B114" s="72">
        <v>0.30141900334848176</v>
      </c>
      <c r="C114" s="1">
        <v>0.18466278226717003</v>
      </c>
      <c r="D114" s="1">
        <v>0.21281831593462597</v>
      </c>
      <c r="E114" s="1">
        <v>0.28932692763991763</v>
      </c>
      <c r="F114" s="1">
        <v>0.3362705578616329</v>
      </c>
      <c r="G114" s="1">
        <v>0.32878202149328939</v>
      </c>
      <c r="H114" s="1">
        <v>-7.254172955219125E-2</v>
      </c>
      <c r="I114" s="1">
        <v>0.1411049222247111</v>
      </c>
      <c r="J114" s="1">
        <v>0.22080440335402909</v>
      </c>
      <c r="K114" s="1">
        <v>0.1059281114741016</v>
      </c>
      <c r="L114" s="1">
        <v>0.3204973724020509</v>
      </c>
      <c r="M114" s="1">
        <v>0.21069028559744912</v>
      </c>
      <c r="N114" s="1">
        <v>-6.2901263678779601E-2</v>
      </c>
      <c r="O114" s="1">
        <v>-9.6399731061520319E-2</v>
      </c>
      <c r="P114" s="1">
        <v>0.22961733646061494</v>
      </c>
      <c r="Q114" s="1">
        <v>0.25572195143662396</v>
      </c>
      <c r="R114" s="1">
        <v>0.24089243104243169</v>
      </c>
      <c r="S114" s="1">
        <v>0.2762672706720386</v>
      </c>
      <c r="T114" s="1">
        <v>0.19729158526732646</v>
      </c>
      <c r="U114" s="1">
        <v>0.14268979066429335</v>
      </c>
      <c r="V114" s="1">
        <v>0.15174570930032838</v>
      </c>
      <c r="W114" s="1">
        <v>0.15745699285171549</v>
      </c>
      <c r="X114" s="1">
        <v>0.43891125218454541</v>
      </c>
      <c r="Y114" s="1">
        <v>-4.0765103230170414E-2</v>
      </c>
      <c r="Z114" s="1">
        <v>-0.136798969914461</v>
      </c>
      <c r="AA114" s="1">
        <v>1.2340518597343485E-2</v>
      </c>
      <c r="AB114" s="1">
        <v>-1.9746299842087662E-2</v>
      </c>
      <c r="AC114" s="1">
        <v>4.7584947645492301E-2</v>
      </c>
      <c r="AD114" s="1">
        <v>3.698435904864672E-2</v>
      </c>
      <c r="AE114" s="1">
        <v>-3.1434156658129028E-2</v>
      </c>
      <c r="AF114" s="1">
        <v>0.12549096448653496</v>
      </c>
      <c r="AG114" s="1">
        <v>0.15400847419522176</v>
      </c>
      <c r="AH114" s="1">
        <v>1.5194239868399606E-2</v>
      </c>
      <c r="AI114" s="1">
        <v>0.26182262140757218</v>
      </c>
      <c r="AJ114" s="1">
        <v>0.25221662303341041</v>
      </c>
      <c r="AK114" s="1">
        <v>0.26616728884300017</v>
      </c>
      <c r="AL114" s="1">
        <v>0.25119944649219611</v>
      </c>
      <c r="AM114" s="1">
        <v>0.54265212704803278</v>
      </c>
      <c r="AN114" s="1">
        <v>0.37428816422432137</v>
      </c>
      <c r="AO114" s="1">
        <v>0.34718130694970811</v>
      </c>
      <c r="AP114" s="1">
        <v>0.26793883510897604</v>
      </c>
      <c r="AQ114" s="1">
        <v>0.2015655239198775</v>
      </c>
      <c r="AR114" s="1">
        <v>0.20845484493463973</v>
      </c>
      <c r="AS114" s="1">
        <v>0.15922460851729317</v>
      </c>
      <c r="AT114" s="1">
        <v>0.36127834332776948</v>
      </c>
      <c r="AU114" s="1">
        <v>0.52383484919764411</v>
      </c>
      <c r="AV114" s="1">
        <v>0.10988363621512222</v>
      </c>
      <c r="AW114" s="1">
        <v>0.30902824208281532</v>
      </c>
      <c r="AX114" s="1">
        <v>-0.1672540998154087</v>
      </c>
      <c r="AY114" s="1">
        <v>9.1408214801842372E-2</v>
      </c>
      <c r="AZ114" s="1">
        <v>0.17262605773259926</v>
      </c>
      <c r="BA114" s="1">
        <v>0.33331762176803764</v>
      </c>
      <c r="BB114" s="1">
        <v>0.32325925734542899</v>
      </c>
      <c r="BC114" s="1">
        <v>0.31405495503667291</v>
      </c>
      <c r="BD114" s="1">
        <v>0.16201391695013967</v>
      </c>
      <c r="BE114" s="1">
        <v>0.19757592679894526</v>
      </c>
      <c r="BF114" s="1">
        <v>9.4599959117356261E-2</v>
      </c>
      <c r="BG114" s="1">
        <v>0.18796287583569424</v>
      </c>
      <c r="BH114" s="1">
        <v>0.34036520168896223</v>
      </c>
      <c r="BI114" s="1">
        <v>0.21621375745334021</v>
      </c>
      <c r="BJ114" s="1">
        <v>3.7251817661884144E-2</v>
      </c>
      <c r="BK114" s="1">
        <v>-8.4045306284630972E-2</v>
      </c>
      <c r="BL114" s="1">
        <v>5.2624011760308814E-2</v>
      </c>
      <c r="BM114" s="1">
        <v>9.2031560402642085E-2</v>
      </c>
      <c r="BN114" s="1">
        <v>-6.4937758099429935E-2</v>
      </c>
      <c r="BO114" s="1">
        <v>0.12485407182530898</v>
      </c>
      <c r="BP114" s="1">
        <v>0.15371555027149289</v>
      </c>
      <c r="BQ114" s="1">
        <v>0.43656194753137467</v>
      </c>
      <c r="BR114" s="1">
        <v>0.42890765804144837</v>
      </c>
      <c r="BS114" s="1">
        <v>3.7965489555116735E-2</v>
      </c>
      <c r="BT114" s="1">
        <v>9.75705217812635E-4</v>
      </c>
      <c r="BU114" s="1">
        <v>-0.10955308141830593</v>
      </c>
      <c r="BV114" s="1">
        <v>3.5600563078043344E-2</v>
      </c>
      <c r="BW114" s="1">
        <v>-8.6195378488275312E-2</v>
      </c>
      <c r="BX114" s="1">
        <v>-0.11407906209310116</v>
      </c>
      <c r="BY114" s="1">
        <v>-0.14552281255896729</v>
      </c>
      <c r="BZ114" s="1">
        <v>-0.14978466962723427</v>
      </c>
      <c r="CA114" s="1">
        <v>-1.2374949351091492E-2</v>
      </c>
      <c r="CB114" s="1">
        <v>-4.31602134242337E-2</v>
      </c>
      <c r="CC114" s="1">
        <v>0.15028650069342048</v>
      </c>
      <c r="CD114" s="1">
        <v>0.15627724904290943</v>
      </c>
      <c r="CE114" s="1">
        <v>-0.13971603591295492</v>
      </c>
      <c r="CF114" s="1">
        <v>0.12334919037058588</v>
      </c>
      <c r="CG114" s="1">
        <v>0.22388845485554834</v>
      </c>
      <c r="CH114" s="1">
        <v>0.29191447817930738</v>
      </c>
      <c r="CI114" s="1">
        <v>0.16532022002981653</v>
      </c>
      <c r="CJ114" s="1">
        <v>0.41206685657198205</v>
      </c>
      <c r="CK114" s="1">
        <v>-5.9957094630039703E-3</v>
      </c>
      <c r="CL114" s="1">
        <v>0.19810793649660566</v>
      </c>
      <c r="CM114" s="1">
        <v>0.17845650518779935</v>
      </c>
      <c r="CN114" s="1">
        <v>0.32020282983736381</v>
      </c>
      <c r="CO114" s="1">
        <v>0.4876803429901474</v>
      </c>
      <c r="CP114" s="1">
        <v>0.10759907374865199</v>
      </c>
      <c r="CQ114" s="1">
        <v>0.31299904421874569</v>
      </c>
      <c r="CR114" s="1">
        <v>0.18731828835294984</v>
      </c>
      <c r="CS114" s="1">
        <v>0.2395074358575256</v>
      </c>
      <c r="CT114" s="1">
        <v>0.17447838529688262</v>
      </c>
      <c r="CU114" s="1">
        <v>0.24776500506481342</v>
      </c>
      <c r="CV114" s="1">
        <v>0.13616703553625847</v>
      </c>
      <c r="CW114" s="1">
        <v>0.20687975551435125</v>
      </c>
      <c r="CX114" s="1">
        <v>0.27527908711085775</v>
      </c>
      <c r="CY114" s="1">
        <v>0.17577811389451919</v>
      </c>
      <c r="CZ114" s="1">
        <v>2.0547948068106565E-2</v>
      </c>
      <c r="DA114" s="1">
        <v>2.3444745748433339E-2</v>
      </c>
      <c r="DB114" s="1">
        <v>0.18155957976044554</v>
      </c>
      <c r="DC114" s="1">
        <v>9.2421489660277564E-2</v>
      </c>
      <c r="DD114" s="1">
        <v>0.1743790795581466</v>
      </c>
      <c r="DE114" s="1">
        <v>0.17366859823861783</v>
      </c>
      <c r="DF114" s="1">
        <v>0.13675130149111855</v>
      </c>
      <c r="DG114" s="1">
        <v>0.18705883955993252</v>
      </c>
      <c r="DH114" s="1">
        <v>0.22318240602796818</v>
      </c>
      <c r="DI114" s="1">
        <v>0.49810103339920153</v>
      </c>
      <c r="DJ114" s="1">
        <v>1</v>
      </c>
      <c r="DK114" s="1">
        <v>0.17109033322905842</v>
      </c>
      <c r="DL114" s="1">
        <v>0.15488784660720373</v>
      </c>
      <c r="DM114" s="1">
        <v>0.21326734810564515</v>
      </c>
      <c r="DN114" s="1">
        <v>0.33934176097321445</v>
      </c>
      <c r="DO114" s="1">
        <v>0.18845602655210264</v>
      </c>
      <c r="DP114" s="1">
        <v>0.25389074113268217</v>
      </c>
      <c r="DQ114" s="1">
        <v>0.27777061259255725</v>
      </c>
      <c r="DR114" s="1">
        <v>0.32193142962069943</v>
      </c>
      <c r="DS114" s="1">
        <v>0.39986584963661836</v>
      </c>
      <c r="DT114" s="1">
        <v>0.22356349897451339</v>
      </c>
      <c r="DU114" s="1">
        <v>0.25657853793570373</v>
      </c>
      <c r="DV114" s="1">
        <v>9.2559519136932347E-2</v>
      </c>
      <c r="DW114" s="1">
        <v>0.2099704018385844</v>
      </c>
      <c r="DX114" s="1">
        <v>0.18087732145745841</v>
      </c>
      <c r="DY114" s="1">
        <v>0.23405586008841181</v>
      </c>
      <c r="DZ114" s="1">
        <v>0.23185719480965195</v>
      </c>
      <c r="EA114" s="1">
        <v>0.18223697959872306</v>
      </c>
      <c r="EB114" s="1">
        <v>0.31150135780949695</v>
      </c>
      <c r="EC114" s="1">
        <v>0.31177004173134559</v>
      </c>
      <c r="ED114" s="1">
        <v>0.29356795208453446</v>
      </c>
      <c r="EE114" s="1">
        <v>0.24315478434603191</v>
      </c>
      <c r="EF114" s="1">
        <v>0.22750911420181069</v>
      </c>
      <c r="EG114" s="1">
        <v>0.13756419790882846</v>
      </c>
      <c r="EH114" s="1">
        <v>0.31124495049936984</v>
      </c>
      <c r="EI114" s="1">
        <v>0.28939861360506502</v>
      </c>
      <c r="EJ114" s="1">
        <v>0.19945745978771962</v>
      </c>
      <c r="EK114" s="1">
        <v>0.16268326076057993</v>
      </c>
      <c r="EL114" s="1">
        <v>0.1833404335031551</v>
      </c>
      <c r="EM114" s="1">
        <v>0.19657168880018544</v>
      </c>
      <c r="EN114" s="1">
        <v>0.20078054977243076</v>
      </c>
      <c r="EO114" s="1">
        <v>0.22216261624550007</v>
      </c>
      <c r="EP114" s="1">
        <v>0.35068048717422751</v>
      </c>
      <c r="EQ114" s="1">
        <v>0.15734887013871982</v>
      </c>
      <c r="ER114" s="1">
        <v>0.16978792516720295</v>
      </c>
      <c r="ES114" s="1">
        <v>0.16920818582937563</v>
      </c>
      <c r="ET114" s="1">
        <v>0.18025599271963816</v>
      </c>
      <c r="EU114" s="1">
        <v>0.38066790256925787</v>
      </c>
      <c r="EV114" s="1">
        <v>0.30033281368495696</v>
      </c>
      <c r="EW114" s="1">
        <v>0.30819853176142054</v>
      </c>
      <c r="EX114" s="1">
        <v>0.28700906502328905</v>
      </c>
      <c r="EY114" s="1">
        <v>0.26287705506680303</v>
      </c>
      <c r="EZ114" s="1">
        <v>0.28201854201510174</v>
      </c>
      <c r="FA114" s="1">
        <v>0.30112908963619373</v>
      </c>
      <c r="FB114" s="1">
        <v>0.22108194278397272</v>
      </c>
      <c r="FC114" s="1">
        <v>0.30027328456108981</v>
      </c>
      <c r="FD114" s="1">
        <v>0.32575107184343727</v>
      </c>
      <c r="FE114" s="1">
        <v>0.29156548992506653</v>
      </c>
      <c r="FF114" s="1">
        <v>0.23318937216425523</v>
      </c>
      <c r="FG114" s="1">
        <v>0.25753594554857318</v>
      </c>
      <c r="FH114" s="1">
        <v>0.23957888471527242</v>
      </c>
      <c r="FI114" s="1">
        <v>0.30695407737789959</v>
      </c>
      <c r="FJ114" s="1">
        <v>0.32695522109813935</v>
      </c>
      <c r="FK114" s="1">
        <v>0.28937189561873161</v>
      </c>
      <c r="FL114" s="1">
        <v>0.20153461745768864</v>
      </c>
      <c r="FM114" s="1">
        <v>0.18333911667662309</v>
      </c>
      <c r="FN114" s="1">
        <v>0.19657520718036403</v>
      </c>
      <c r="FO114" s="1">
        <v>0.200778846752066</v>
      </c>
      <c r="FP114" s="1">
        <v>0.22217171953087023</v>
      </c>
      <c r="FQ114" s="1">
        <v>0.22587977414561414</v>
      </c>
      <c r="FR114" s="1">
        <v>0.26507447681415269</v>
      </c>
      <c r="FS114" s="1">
        <v>0.31009651262539895</v>
      </c>
      <c r="FT114" s="1">
        <v>0.28067411505974427</v>
      </c>
      <c r="FU114" s="1">
        <v>0.24822249696326112</v>
      </c>
      <c r="FV114" s="1">
        <v>9.7630708703956279E-2</v>
      </c>
      <c r="FW114" s="1">
        <v>9.7606628230799866E-2</v>
      </c>
      <c r="FX114" s="1">
        <v>9.7573458232372304E-2</v>
      </c>
      <c r="FY114" s="1">
        <v>9.7316677179558761E-2</v>
      </c>
      <c r="FZ114" s="1">
        <v>9.7830724676069181E-2</v>
      </c>
      <c r="GA114" s="1">
        <v>9.771725213760539E-2</v>
      </c>
      <c r="GB114" s="1">
        <v>0.13838057366257517</v>
      </c>
      <c r="GC114" s="1">
        <v>0.13863951066112329</v>
      </c>
      <c r="GD114" s="1">
        <v>0.1384149674363625</v>
      </c>
      <c r="GE114" s="1">
        <v>0.10074061151224434</v>
      </c>
      <c r="GF114" s="1">
        <v>0.13885410765898548</v>
      </c>
      <c r="GG114" s="1">
        <v>0.13880047295639852</v>
      </c>
      <c r="GH114" s="1">
        <v>0.13962174958798285</v>
      </c>
      <c r="GI114" s="1">
        <v>0.13981833602198795</v>
      </c>
      <c r="GJ114" s="1">
        <v>0.14039104152154083</v>
      </c>
      <c r="GK114" s="1">
        <v>0.141184532927039</v>
      </c>
      <c r="GL114" s="1">
        <v>0.14245864427729568</v>
      </c>
      <c r="GM114" s="1">
        <v>0.14138162222143683</v>
      </c>
      <c r="GN114" s="1">
        <v>0.1434612996061419</v>
      </c>
      <c r="GO114" s="1">
        <v>0.14285448125750061</v>
      </c>
      <c r="GP114" s="1">
        <v>0.14399403623411475</v>
      </c>
      <c r="GQ114" s="1">
        <v>0.1432741856954923</v>
      </c>
      <c r="GR114" s="73">
        <v>0.14384418224382234</v>
      </c>
    </row>
    <row r="115" spans="1:200" x14ac:dyDescent="0.3">
      <c r="A115" s="31" t="str">
        <v>KMI</v>
      </c>
      <c r="B115" s="72">
        <v>0.25296889807718553</v>
      </c>
      <c r="C115" s="1">
        <v>0.2917360646192087</v>
      </c>
      <c r="D115" s="1">
        <v>0.36857000591883454</v>
      </c>
      <c r="E115" s="1">
        <v>0.22193223837824894</v>
      </c>
      <c r="F115" s="1">
        <v>0.33055857619981061</v>
      </c>
      <c r="G115" s="1">
        <v>0.46584321278290275</v>
      </c>
      <c r="H115" s="1">
        <v>0.51935117210048876</v>
      </c>
      <c r="I115" s="1">
        <v>0.43375010662408198</v>
      </c>
      <c r="J115" s="1">
        <v>0.39415763394492515</v>
      </c>
      <c r="K115" s="1">
        <v>0.24263993835959233</v>
      </c>
      <c r="L115" s="1">
        <v>0.17570021572004013</v>
      </c>
      <c r="M115" s="1">
        <v>0.29414455960863983</v>
      </c>
      <c r="N115" s="1">
        <v>0.59011372625923098</v>
      </c>
      <c r="O115" s="1">
        <v>0.29976131506756359</v>
      </c>
      <c r="P115" s="1">
        <v>0.46845258800368705</v>
      </c>
      <c r="Q115" s="1">
        <v>0.4833310175806802</v>
      </c>
      <c r="R115" s="1">
        <v>0.53073757379131892</v>
      </c>
      <c r="S115" s="1">
        <v>0.14172323724666694</v>
      </c>
      <c r="T115" s="1">
        <v>3.8013564909762702E-2</v>
      </c>
      <c r="U115" s="1">
        <v>0.45281461697986469</v>
      </c>
      <c r="V115" s="1">
        <v>0.72486185072857401</v>
      </c>
      <c r="W115" s="1">
        <v>0.64341597731969447</v>
      </c>
      <c r="X115" s="1">
        <v>0.22955664778846938</v>
      </c>
      <c r="Y115" s="1">
        <v>0.225557927867992</v>
      </c>
      <c r="Z115" s="1">
        <v>0.21166454786871869</v>
      </c>
      <c r="AA115" s="1">
        <v>0.34035213222631006</v>
      </c>
      <c r="AB115" s="1">
        <v>4.7313165007377644E-2</v>
      </c>
      <c r="AC115" s="1">
        <v>0.33458609812448686</v>
      </c>
      <c r="AD115" s="1">
        <v>0.18713894192945174</v>
      </c>
      <c r="AE115" s="1">
        <v>-0.13071799344231066</v>
      </c>
      <c r="AF115" s="1">
        <v>0.47229065034782219</v>
      </c>
      <c r="AG115" s="1">
        <v>0.21784585279446109</v>
      </c>
      <c r="AH115" s="1">
        <v>0.30753789016531441</v>
      </c>
      <c r="AI115" s="1">
        <v>0.34725824762261698</v>
      </c>
      <c r="AJ115" s="1">
        <v>0.19974231623487845</v>
      </c>
      <c r="AK115" s="1">
        <v>0.37017552366509676</v>
      </c>
      <c r="AL115" s="1">
        <v>0.16698811305034544</v>
      </c>
      <c r="AM115" s="1">
        <v>0.23350693401493183</v>
      </c>
      <c r="AN115" s="1">
        <v>0.64901009223879469</v>
      </c>
      <c r="AO115" s="1">
        <v>0.57853872343544555</v>
      </c>
      <c r="AP115" s="1">
        <v>0.29030945467370428</v>
      </c>
      <c r="AQ115" s="1">
        <v>0.3247454798505171</v>
      </c>
      <c r="AR115" s="1">
        <v>0.71558139932003129</v>
      </c>
      <c r="AS115" s="1">
        <v>0.61645651734471107</v>
      </c>
      <c r="AT115" s="1">
        <v>0.46267248312622888</v>
      </c>
      <c r="AU115" s="1">
        <v>0.29649126160861972</v>
      </c>
      <c r="AV115" s="1">
        <v>0.27167100771515235</v>
      </c>
      <c r="AW115" s="1">
        <v>0.65357519182532087</v>
      </c>
      <c r="AX115" s="1">
        <v>0.4704307024418653</v>
      </c>
      <c r="AY115" s="1">
        <v>0.67340669995916613</v>
      </c>
      <c r="AZ115" s="1">
        <v>0.48997804767960901</v>
      </c>
      <c r="BA115" s="1">
        <v>0.48221951109697492</v>
      </c>
      <c r="BB115" s="1">
        <v>0.48598311094392388</v>
      </c>
      <c r="BC115" s="1">
        <v>0.54101064744213623</v>
      </c>
      <c r="BD115" s="1">
        <v>0.34906539411134568</v>
      </c>
      <c r="BE115" s="1">
        <v>0.63356049810961157</v>
      </c>
      <c r="BF115" s="1">
        <v>0.52405852524997998</v>
      </c>
      <c r="BG115" s="1">
        <v>0.28780865256937005</v>
      </c>
      <c r="BH115" s="1">
        <v>0.58823054901629279</v>
      </c>
      <c r="BI115" s="1">
        <v>0.13528204092884677</v>
      </c>
      <c r="BJ115" s="1">
        <v>0.42012720978588303</v>
      </c>
      <c r="BK115" s="1">
        <v>0.41208148920559395</v>
      </c>
      <c r="BL115" s="1">
        <v>0.42760452244739799</v>
      </c>
      <c r="BM115" s="1">
        <v>0.66857962585008068</v>
      </c>
      <c r="BN115" s="1">
        <v>0.45672178817233905</v>
      </c>
      <c r="BO115" s="1">
        <v>0.20262761100207377</v>
      </c>
      <c r="BP115" s="1">
        <v>0.41529828246821082</v>
      </c>
      <c r="BQ115" s="1">
        <v>0.29345758367406227</v>
      </c>
      <c r="BR115" s="1">
        <v>0.26320525079812812</v>
      </c>
      <c r="BS115" s="1">
        <v>0.48710635248208833</v>
      </c>
      <c r="BT115" s="1">
        <v>0.44305990540619883</v>
      </c>
      <c r="BU115" s="1">
        <v>0.50472664626632968</v>
      </c>
      <c r="BV115" s="1">
        <v>0.45909827103764089</v>
      </c>
      <c r="BW115" s="1">
        <v>0.35877464500331357</v>
      </c>
      <c r="BX115" s="1">
        <v>7.6769440333303976E-2</v>
      </c>
      <c r="BY115" s="1">
        <v>0.20292164526843579</v>
      </c>
      <c r="BZ115" s="1">
        <v>0.30109451174271135</v>
      </c>
      <c r="CA115" s="1">
        <v>0.54040842418657598</v>
      </c>
      <c r="CB115" s="1">
        <v>0.51792647918131485</v>
      </c>
      <c r="CC115" s="1">
        <v>0.21650347699514988</v>
      </c>
      <c r="CD115" s="1">
        <v>0.21935325119926277</v>
      </c>
      <c r="CE115" s="1">
        <v>8.1922369061980624E-2</v>
      </c>
      <c r="CF115" s="1">
        <v>0.61834569428173469</v>
      </c>
      <c r="CG115" s="1">
        <v>0.6822691911335208</v>
      </c>
      <c r="CH115" s="1">
        <v>0.53850418601062355</v>
      </c>
      <c r="CI115" s="1">
        <v>0.67897807205587979</v>
      </c>
      <c r="CJ115" s="1">
        <v>0.57405371813521233</v>
      </c>
      <c r="CK115" s="1">
        <v>0.26783367197887425</v>
      </c>
      <c r="CL115" s="1">
        <v>0.48737453486488275</v>
      </c>
      <c r="CM115" s="1">
        <v>0.33652504675896328</v>
      </c>
      <c r="CN115" s="1">
        <v>0.56971524960226028</v>
      </c>
      <c r="CO115" s="1">
        <v>0.46835761844882745</v>
      </c>
      <c r="CP115" s="1">
        <v>0.48496753533199427</v>
      </c>
      <c r="CQ115" s="1">
        <v>0.4873973911296024</v>
      </c>
      <c r="CR115" s="1">
        <v>0.71430992645044478</v>
      </c>
      <c r="CS115" s="1">
        <v>0.71870292052382634</v>
      </c>
      <c r="CT115" s="1">
        <v>0.68092034077255104</v>
      </c>
      <c r="CU115" s="1">
        <v>0.746635824986837</v>
      </c>
      <c r="CV115" s="1">
        <v>0.69434584915967679</v>
      </c>
      <c r="CW115" s="1">
        <v>0.68984777672891884</v>
      </c>
      <c r="CX115" s="1">
        <v>0.53201054486045241</v>
      </c>
      <c r="CY115" s="1">
        <v>0.45333695543230124</v>
      </c>
      <c r="CZ115" s="1">
        <v>0.59082093950392756</v>
      </c>
      <c r="DA115" s="1">
        <v>0.60157151205020964</v>
      </c>
      <c r="DB115" s="1">
        <v>0.44473302002867665</v>
      </c>
      <c r="DC115" s="1">
        <v>0.70863773912793082</v>
      </c>
      <c r="DD115" s="1">
        <v>0.7633824334877285</v>
      </c>
      <c r="DE115" s="1">
        <v>0.77242893149573755</v>
      </c>
      <c r="DF115" s="1">
        <v>0.83852721126923746</v>
      </c>
      <c r="DG115" s="1">
        <v>0.78844939729755292</v>
      </c>
      <c r="DH115" s="1">
        <v>0.74359238649339776</v>
      </c>
      <c r="DI115" s="1">
        <v>0.34874107876020949</v>
      </c>
      <c r="DJ115" s="1">
        <v>0.17109033322905842</v>
      </c>
      <c r="DK115" s="1">
        <v>1.0000000000000002</v>
      </c>
      <c r="DL115" s="1">
        <v>0.79364469826447548</v>
      </c>
      <c r="DM115" s="1">
        <v>0.34947649045540274</v>
      </c>
      <c r="DN115" s="1">
        <v>0.71804854858542133</v>
      </c>
      <c r="DO115" s="1">
        <v>0.58155400674481028</v>
      </c>
      <c r="DP115" s="1">
        <v>0.6506926558359567</v>
      </c>
      <c r="DQ115" s="1">
        <v>0.62636305878230381</v>
      </c>
      <c r="DR115" s="1">
        <v>0.66235671724142908</v>
      </c>
      <c r="DS115" s="1">
        <v>0.66433237344925811</v>
      </c>
      <c r="DT115" s="1">
        <v>0.23151606951252815</v>
      </c>
      <c r="DU115" s="1">
        <v>0.33204813414351464</v>
      </c>
      <c r="DV115" s="1">
        <v>-1.7154294447240169E-2</v>
      </c>
      <c r="DW115" s="1">
        <v>7.3510329799970825E-2</v>
      </c>
      <c r="DX115" s="1">
        <v>0.68162295776956938</v>
      </c>
      <c r="DY115" s="1">
        <v>0.70833662673626863</v>
      </c>
      <c r="DZ115" s="1">
        <v>0.66623968082129459</v>
      </c>
      <c r="EA115" s="1">
        <v>0.57123032417111375</v>
      </c>
      <c r="EB115" s="1">
        <v>0.62227342026918009</v>
      </c>
      <c r="EC115" s="1">
        <v>0.55313212827320557</v>
      </c>
      <c r="ED115" s="1">
        <v>0.42021715858480368</v>
      </c>
      <c r="EE115" s="1">
        <v>0.2211891170454475</v>
      </c>
      <c r="EF115" s="1">
        <v>0.35309665203525648</v>
      </c>
      <c r="EG115" s="1">
        <v>0.39504508443683106</v>
      </c>
      <c r="EH115" s="1">
        <v>0.4616871934633221</v>
      </c>
      <c r="EI115" s="1">
        <v>0.22262801681591804</v>
      </c>
      <c r="EJ115" s="1">
        <v>0.28653458287323308</v>
      </c>
      <c r="EK115" s="1">
        <v>0.72701551362062022</v>
      </c>
      <c r="EL115" s="1">
        <v>0.18373769280754607</v>
      </c>
      <c r="EM115" s="1">
        <v>0.17042520677578749</v>
      </c>
      <c r="EN115" s="1">
        <v>0.18334970004391221</v>
      </c>
      <c r="EO115" s="1">
        <v>0.38993401349142193</v>
      </c>
      <c r="EP115" s="1">
        <v>0.67342336704182826</v>
      </c>
      <c r="EQ115" s="1">
        <v>0.17790593298115029</v>
      </c>
      <c r="ER115" s="1">
        <v>0.17270516162428293</v>
      </c>
      <c r="ES115" s="1">
        <v>0.21176313614550701</v>
      </c>
      <c r="ET115" s="1">
        <v>0.18888996716414355</v>
      </c>
      <c r="EU115" s="1">
        <v>0.47792526047031231</v>
      </c>
      <c r="EV115" s="1">
        <v>0.37303518102260397</v>
      </c>
      <c r="EW115" s="1">
        <v>0.56457977229732159</v>
      </c>
      <c r="EX115" s="1">
        <v>0.61274896012318358</v>
      </c>
      <c r="EY115" s="1">
        <v>0.28783537795203717</v>
      </c>
      <c r="EZ115" s="1">
        <v>0.36938054843318058</v>
      </c>
      <c r="FA115" s="1">
        <v>0.34400193861193595</v>
      </c>
      <c r="FB115" s="1">
        <v>0.13437517741923871</v>
      </c>
      <c r="FC115" s="1">
        <v>0.64533672935138575</v>
      </c>
      <c r="FD115" s="1">
        <v>0.60139256222934645</v>
      </c>
      <c r="FE115" s="1">
        <v>0.62819496414882336</v>
      </c>
      <c r="FF115" s="1">
        <v>0.61654913656574073</v>
      </c>
      <c r="FG115" s="1">
        <v>0.67765275848076068</v>
      </c>
      <c r="FH115" s="1">
        <v>0.67819403482175777</v>
      </c>
      <c r="FI115" s="1">
        <v>0.64022047492347711</v>
      </c>
      <c r="FJ115" s="1">
        <v>0.56741712159628166</v>
      </c>
      <c r="FK115" s="1">
        <v>0.54915747816868754</v>
      </c>
      <c r="FL115" s="1">
        <v>0.54275245410810602</v>
      </c>
      <c r="FM115" s="1">
        <v>0.18373555712941544</v>
      </c>
      <c r="FN115" s="1">
        <v>0.17042436279216686</v>
      </c>
      <c r="FO115" s="1">
        <v>0.18334701497468478</v>
      </c>
      <c r="FP115" s="1">
        <v>0.38993243255850679</v>
      </c>
      <c r="FQ115" s="1">
        <v>0.24055386010613611</v>
      </c>
      <c r="FR115" s="1">
        <v>0.44999444316288217</v>
      </c>
      <c r="FS115" s="1">
        <v>0.62591884484015348</v>
      </c>
      <c r="FT115" s="1">
        <v>0.35718151142174071</v>
      </c>
      <c r="FU115" s="1">
        <v>0.5512741776856962</v>
      </c>
      <c r="FV115" s="1">
        <v>-0.12984332593383568</v>
      </c>
      <c r="FW115" s="1">
        <v>-0.13002528765568361</v>
      </c>
      <c r="FX115" s="1">
        <v>-0.1293604916959383</v>
      </c>
      <c r="FY115" s="1">
        <v>-0.12926411434290178</v>
      </c>
      <c r="FZ115" s="1">
        <v>-0.12960847139682957</v>
      </c>
      <c r="GA115" s="1">
        <v>-0.13037179066145019</v>
      </c>
      <c r="GB115" s="1">
        <v>-1.8391468830941379E-2</v>
      </c>
      <c r="GC115" s="1">
        <v>-1.7732772437637614E-2</v>
      </c>
      <c r="GD115" s="1">
        <v>-1.8268096980776131E-2</v>
      </c>
      <c r="GE115" s="1">
        <v>-9.88184977883238E-2</v>
      </c>
      <c r="GF115" s="1">
        <v>-1.7188889226088758E-2</v>
      </c>
      <c r="GG115" s="1">
        <v>-1.6970276722754252E-2</v>
      </c>
      <c r="GH115" s="1">
        <v>-1.5307068567190186E-2</v>
      </c>
      <c r="GI115" s="1">
        <v>-1.4979369429558917E-2</v>
      </c>
      <c r="GJ115" s="1">
        <v>-1.3376416177483299E-2</v>
      </c>
      <c r="GK115" s="1">
        <v>-1.1366109903332561E-2</v>
      </c>
      <c r="GL115" s="1">
        <v>-8.1880137332612495E-3</v>
      </c>
      <c r="GM115" s="1">
        <v>-1.1067431211867304E-2</v>
      </c>
      <c r="GN115" s="1">
        <v>-5.6146173681656513E-3</v>
      </c>
      <c r="GO115" s="1">
        <v>-7.2324805413024884E-3</v>
      </c>
      <c r="GP115" s="1">
        <v>-3.9228497626808013E-3</v>
      </c>
      <c r="GQ115" s="1">
        <v>-5.7970406477189824E-3</v>
      </c>
      <c r="GR115" s="73">
        <v>-4.3702196518278979E-3</v>
      </c>
    </row>
    <row r="116" spans="1:200" x14ac:dyDescent="0.3">
      <c r="A116" s="31" t="str">
        <v>WMB</v>
      </c>
      <c r="B116" s="72">
        <v>0.28765648646666037</v>
      </c>
      <c r="C116" s="1">
        <v>0.35060033232524662</v>
      </c>
      <c r="D116" s="1">
        <v>0.25375357872393256</v>
      </c>
      <c r="E116" s="1">
        <v>0.24528514302321455</v>
      </c>
      <c r="F116" s="1">
        <v>0.35267536598095706</v>
      </c>
      <c r="G116" s="1">
        <v>0.32102044557883125</v>
      </c>
      <c r="H116" s="1">
        <v>0.40083308207914642</v>
      </c>
      <c r="I116" s="1">
        <v>0.34732007641000628</v>
      </c>
      <c r="J116" s="1">
        <v>0.37815778487279883</v>
      </c>
      <c r="K116" s="1">
        <v>0.20639052572849975</v>
      </c>
      <c r="L116" s="1">
        <v>0.22873934132083767</v>
      </c>
      <c r="M116" s="1">
        <v>0.31475597332030997</v>
      </c>
      <c r="N116" s="1">
        <v>0.48763868890002265</v>
      </c>
      <c r="O116" s="1">
        <v>0.31377484395416005</v>
      </c>
      <c r="P116" s="1">
        <v>0.28793887345645464</v>
      </c>
      <c r="Q116" s="1">
        <v>0.46774403674257653</v>
      </c>
      <c r="R116" s="1">
        <v>0.47722016599223677</v>
      </c>
      <c r="S116" s="1">
        <v>9.9620004585397853E-2</v>
      </c>
      <c r="T116" s="1">
        <v>4.6403778011681177E-2</v>
      </c>
      <c r="U116" s="1">
        <v>0.43659292647634773</v>
      </c>
      <c r="V116" s="1">
        <v>0.53403811811064872</v>
      </c>
      <c r="W116" s="1">
        <v>0.45854531052092112</v>
      </c>
      <c r="X116" s="1">
        <v>5.1020810316049305E-2</v>
      </c>
      <c r="Y116" s="1">
        <v>0.25400830559342208</v>
      </c>
      <c r="Z116" s="1">
        <v>0.31576964061377549</v>
      </c>
      <c r="AA116" s="1">
        <v>0.38389064422079033</v>
      </c>
      <c r="AB116" s="1">
        <v>7.351498644850317E-2</v>
      </c>
      <c r="AC116" s="1">
        <v>0.38690496956611203</v>
      </c>
      <c r="AD116" s="1">
        <v>0.17636788326129874</v>
      </c>
      <c r="AE116" s="1">
        <v>-0.16619653356827385</v>
      </c>
      <c r="AF116" s="1">
        <v>0.49648278727309969</v>
      </c>
      <c r="AG116" s="1">
        <v>0.36692992417112424</v>
      </c>
      <c r="AH116" s="1">
        <v>0.41017373260357276</v>
      </c>
      <c r="AI116" s="1">
        <v>0.22412640714968285</v>
      </c>
      <c r="AJ116" s="1">
        <v>0.30175466022703634</v>
      </c>
      <c r="AK116" s="1">
        <v>0.45465495774091935</v>
      </c>
      <c r="AL116" s="1">
        <v>0.17332670142076623</v>
      </c>
      <c r="AM116" s="1">
        <v>0.19010896353999793</v>
      </c>
      <c r="AN116" s="1">
        <v>0.5853305245062238</v>
      </c>
      <c r="AO116" s="1">
        <v>0.53516732425324454</v>
      </c>
      <c r="AP116" s="1">
        <v>0.34892952792937598</v>
      </c>
      <c r="AQ116" s="1">
        <v>0.36147952254230853</v>
      </c>
      <c r="AR116" s="1">
        <v>0.67222842079792966</v>
      </c>
      <c r="AS116" s="1">
        <v>0.59488966216974237</v>
      </c>
      <c r="AT116" s="1">
        <v>0.5188201418035282</v>
      </c>
      <c r="AU116" s="1">
        <v>0.32761846729425104</v>
      </c>
      <c r="AV116" s="1">
        <v>0.22090604934865507</v>
      </c>
      <c r="AW116" s="1">
        <v>0.40286062993901028</v>
      </c>
      <c r="AX116" s="1">
        <v>0.46609376641361344</v>
      </c>
      <c r="AY116" s="1">
        <v>0.55385503640001599</v>
      </c>
      <c r="AZ116" s="1">
        <v>0.43588366540761603</v>
      </c>
      <c r="BA116" s="1">
        <v>0.51169163541976082</v>
      </c>
      <c r="BB116" s="1">
        <v>0.47004638011601224</v>
      </c>
      <c r="BC116" s="1">
        <v>0.53488353028342461</v>
      </c>
      <c r="BD116" s="1">
        <v>0.374201618776208</v>
      </c>
      <c r="BE116" s="1">
        <v>0.3632199021619637</v>
      </c>
      <c r="BF116" s="1">
        <v>0.49634148897277786</v>
      </c>
      <c r="BG116" s="1">
        <v>0.2930758311216371</v>
      </c>
      <c r="BH116" s="1">
        <v>0.58139990795608965</v>
      </c>
      <c r="BI116" s="1">
        <v>4.7380377580066323E-2</v>
      </c>
      <c r="BJ116" s="1">
        <v>0.36390102742592156</v>
      </c>
      <c r="BK116" s="1">
        <v>0.32682114031044113</v>
      </c>
      <c r="BL116" s="1">
        <v>0.40042621136945816</v>
      </c>
      <c r="BM116" s="1">
        <v>0.60776900357194097</v>
      </c>
      <c r="BN116" s="1">
        <v>0.30571897540245496</v>
      </c>
      <c r="BO116" s="1">
        <v>0.11523671745236701</v>
      </c>
      <c r="BP116" s="1">
        <v>0.25558100061459649</v>
      </c>
      <c r="BQ116" s="1">
        <v>0.28607374872926855</v>
      </c>
      <c r="BR116" s="1">
        <v>0.24668767481178519</v>
      </c>
      <c r="BS116" s="1">
        <v>0.43144492207223695</v>
      </c>
      <c r="BT116" s="1">
        <v>0.51638756017511223</v>
      </c>
      <c r="BU116" s="1">
        <v>0.46595273949215105</v>
      </c>
      <c r="BV116" s="1">
        <v>0.45385021137461468</v>
      </c>
      <c r="BW116" s="1">
        <v>0.31637301335607088</v>
      </c>
      <c r="BX116" s="1">
        <v>0.12156345537662201</v>
      </c>
      <c r="BY116" s="1">
        <v>0.3080396467400352</v>
      </c>
      <c r="BZ116" s="1">
        <v>0.25539274021495806</v>
      </c>
      <c r="CA116" s="1">
        <v>0.52509533061268299</v>
      </c>
      <c r="CB116" s="1">
        <v>0.53021391237480575</v>
      </c>
      <c r="CC116" s="1">
        <v>0.16848022464397813</v>
      </c>
      <c r="CD116" s="1">
        <v>0.20596381467209429</v>
      </c>
      <c r="CE116" s="1">
        <v>8.1680578578200727E-2</v>
      </c>
      <c r="CF116" s="1">
        <v>0.51255471388292706</v>
      </c>
      <c r="CG116" s="1">
        <v>0.69806775496527884</v>
      </c>
      <c r="CH116" s="1">
        <v>0.60010617391983556</v>
      </c>
      <c r="CI116" s="1">
        <v>0.6531260272964805</v>
      </c>
      <c r="CJ116" s="1">
        <v>0.55350383705306683</v>
      </c>
      <c r="CK116" s="1">
        <v>0.27082623255954313</v>
      </c>
      <c r="CL116" s="1">
        <v>0.51656583641254505</v>
      </c>
      <c r="CM116" s="1">
        <v>0.31155708639759921</v>
      </c>
      <c r="CN116" s="1">
        <v>0.55545573337526322</v>
      </c>
      <c r="CO116" s="1">
        <v>0.33400481128213216</v>
      </c>
      <c r="CP116" s="1">
        <v>0.48127573903467963</v>
      </c>
      <c r="CQ116" s="1">
        <v>0.42040159389344806</v>
      </c>
      <c r="CR116" s="1">
        <v>0.62431877937487024</v>
      </c>
      <c r="CS116" s="1">
        <v>0.69451150215815416</v>
      </c>
      <c r="CT116" s="1">
        <v>0.5875776118782533</v>
      </c>
      <c r="CU116" s="1">
        <v>0.61747180635014531</v>
      </c>
      <c r="CV116" s="1">
        <v>0.61945908279662143</v>
      </c>
      <c r="CW116" s="1">
        <v>0.67098140024814512</v>
      </c>
      <c r="CX116" s="1">
        <v>0.46265701256428671</v>
      </c>
      <c r="CY116" s="1">
        <v>0.43756061553749326</v>
      </c>
      <c r="CZ116" s="1">
        <v>0.52960640542282045</v>
      </c>
      <c r="DA116" s="1">
        <v>0.57306863712520173</v>
      </c>
      <c r="DB116" s="1">
        <v>0.3946315964191785</v>
      </c>
      <c r="DC116" s="1">
        <v>0.74598580638291268</v>
      </c>
      <c r="DD116" s="1">
        <v>0.76011570258240957</v>
      </c>
      <c r="DE116" s="1">
        <v>0.76140856968537052</v>
      </c>
      <c r="DF116" s="1">
        <v>0.79620136157876531</v>
      </c>
      <c r="DG116" s="1">
        <v>0.76896874572393703</v>
      </c>
      <c r="DH116" s="1">
        <v>0.7821421708081373</v>
      </c>
      <c r="DI116" s="1">
        <v>0.28397425947030591</v>
      </c>
      <c r="DJ116" s="1">
        <v>0.15488784660720373</v>
      </c>
      <c r="DK116" s="1">
        <v>0.79364469826447548</v>
      </c>
      <c r="DL116" s="1">
        <v>1</v>
      </c>
      <c r="DM116" s="1">
        <v>0.3481619278697643</v>
      </c>
      <c r="DN116" s="1">
        <v>0.66169076408922112</v>
      </c>
      <c r="DO116" s="1">
        <v>0.52371453712758076</v>
      </c>
      <c r="DP116" s="1">
        <v>0.55770132773889647</v>
      </c>
      <c r="DQ116" s="1">
        <v>0.47079451254218613</v>
      </c>
      <c r="DR116" s="1">
        <v>0.49437668423732728</v>
      </c>
      <c r="DS116" s="1">
        <v>0.56434175031575795</v>
      </c>
      <c r="DT116" s="1">
        <v>0.25818879505426651</v>
      </c>
      <c r="DU116" s="1">
        <v>0.31352365324618714</v>
      </c>
      <c r="DV116" s="1">
        <v>0.13673824445613594</v>
      </c>
      <c r="DW116" s="1">
        <v>0.12908374114754978</v>
      </c>
      <c r="DX116" s="1">
        <v>0.57883345626881988</v>
      </c>
      <c r="DY116" s="1">
        <v>0.65233209439200424</v>
      </c>
      <c r="DZ116" s="1">
        <v>0.50822720704155278</v>
      </c>
      <c r="EA116" s="1">
        <v>0.42192541995396526</v>
      </c>
      <c r="EB116" s="1">
        <v>0.46269541740286313</v>
      </c>
      <c r="EC116" s="1">
        <v>0.53322220124353392</v>
      </c>
      <c r="ED116" s="1">
        <v>0.42986375515511482</v>
      </c>
      <c r="EE116" s="1">
        <v>0.22914925985156082</v>
      </c>
      <c r="EF116" s="1">
        <v>0.40080887307578406</v>
      </c>
      <c r="EG116" s="1">
        <v>0.35630524975143113</v>
      </c>
      <c r="EH116" s="1">
        <v>0.449640643827803</v>
      </c>
      <c r="EI116" s="1">
        <v>0.24591075978891566</v>
      </c>
      <c r="EJ116" s="1">
        <v>0.3460979175977939</v>
      </c>
      <c r="EK116" s="1">
        <v>0.63856027273746552</v>
      </c>
      <c r="EL116" s="1">
        <v>0.11812483787583937</v>
      </c>
      <c r="EM116" s="1">
        <v>9.5983051004858169E-2</v>
      </c>
      <c r="EN116" s="1">
        <v>0.12239791674497856</v>
      </c>
      <c r="EO116" s="1">
        <v>0.32169052946548121</v>
      </c>
      <c r="EP116" s="1">
        <v>0.47859840949115101</v>
      </c>
      <c r="EQ116" s="1">
        <v>0.10765110212789415</v>
      </c>
      <c r="ER116" s="1">
        <v>0.10225006289533004</v>
      </c>
      <c r="ES116" s="1">
        <v>0.13598099171474221</v>
      </c>
      <c r="ET116" s="1">
        <v>0.11957126230173935</v>
      </c>
      <c r="EU116" s="1">
        <v>0.42194466983981999</v>
      </c>
      <c r="EV116" s="1">
        <v>0.32232850080574182</v>
      </c>
      <c r="EW116" s="1">
        <v>0.4429108098256701</v>
      </c>
      <c r="EX116" s="1">
        <v>0.54551301993812795</v>
      </c>
      <c r="EY116" s="1">
        <v>0.17595297831043544</v>
      </c>
      <c r="EZ116" s="1">
        <v>0.28679835210883953</v>
      </c>
      <c r="FA116" s="1">
        <v>0.29150828718066418</v>
      </c>
      <c r="FB116" s="1">
        <v>7.4554882520436974E-2</v>
      </c>
      <c r="FC116" s="1">
        <v>0.49476648732617562</v>
      </c>
      <c r="FD116" s="1">
        <v>0.6502779637902002</v>
      </c>
      <c r="FE116" s="1">
        <v>0.49067554069027186</v>
      </c>
      <c r="FF116" s="1">
        <v>0.61667402605013089</v>
      </c>
      <c r="FG116" s="1">
        <v>0.6131028507876275</v>
      </c>
      <c r="FH116" s="1">
        <v>0.73893443761091171</v>
      </c>
      <c r="FI116" s="1">
        <v>0.72706950493392575</v>
      </c>
      <c r="FJ116" s="1">
        <v>0.53231099175058982</v>
      </c>
      <c r="FK116" s="1">
        <v>0.51016901799239156</v>
      </c>
      <c r="FL116" s="1">
        <v>0.58218872732654481</v>
      </c>
      <c r="FM116" s="1">
        <v>0.11812283777679491</v>
      </c>
      <c r="FN116" s="1">
        <v>9.5982124485861728E-2</v>
      </c>
      <c r="FO116" s="1">
        <v>0.12239409357705505</v>
      </c>
      <c r="FP116" s="1">
        <v>0.32168604510832427</v>
      </c>
      <c r="FQ116" s="1">
        <v>0.27308823800037429</v>
      </c>
      <c r="FR116" s="1">
        <v>0.51826814895875928</v>
      </c>
      <c r="FS116" s="1">
        <v>0.53368805669835617</v>
      </c>
      <c r="FT116" s="1">
        <v>0.31030306938991331</v>
      </c>
      <c r="FU116" s="1">
        <v>0.52309487377916952</v>
      </c>
      <c r="FV116" s="1">
        <v>-4.6133810708484595E-2</v>
      </c>
      <c r="FW116" s="1">
        <v>-4.6304674734169764E-2</v>
      </c>
      <c r="FX116" s="1">
        <v>-4.5726350416164123E-2</v>
      </c>
      <c r="FY116" s="1">
        <v>-4.5520506432453769E-2</v>
      </c>
      <c r="FZ116" s="1">
        <v>-4.5992759690682047E-2</v>
      </c>
      <c r="GA116" s="1">
        <v>-4.6555352465154187E-2</v>
      </c>
      <c r="GB116" s="1">
        <v>4.9029659783419083E-2</v>
      </c>
      <c r="GC116" s="1">
        <v>4.9600220522856009E-2</v>
      </c>
      <c r="GD116" s="1">
        <v>4.9115991448420625E-2</v>
      </c>
      <c r="GE116" s="1">
        <v>-1.0121364718192269E-2</v>
      </c>
      <c r="GF116" s="1">
        <v>5.0067252386090458E-2</v>
      </c>
      <c r="GG116" s="1">
        <v>5.0341757240579592E-2</v>
      </c>
      <c r="GH116" s="1">
        <v>5.1717678510619175E-2</v>
      </c>
      <c r="GI116" s="1">
        <v>5.2032812021946206E-2</v>
      </c>
      <c r="GJ116" s="1">
        <v>5.3394892714967578E-2</v>
      </c>
      <c r="GK116" s="1">
        <v>5.5195043457881975E-2</v>
      </c>
      <c r="GL116" s="1">
        <v>5.7961905141914731E-2</v>
      </c>
      <c r="GM116" s="1">
        <v>5.5452384694940203E-2</v>
      </c>
      <c r="GN116" s="1">
        <v>6.0232240433535103E-2</v>
      </c>
      <c r="GO116" s="1">
        <v>5.877444154273722E-2</v>
      </c>
      <c r="GP116" s="1">
        <v>6.17976606212952E-2</v>
      </c>
      <c r="GQ116" s="1">
        <v>6.0150517884712991E-2</v>
      </c>
      <c r="GR116" s="73">
        <v>6.1403048889926697E-2</v>
      </c>
    </row>
    <row r="117" spans="1:200" x14ac:dyDescent="0.3">
      <c r="A117" s="31" t="str">
        <v>BTU</v>
      </c>
      <c r="B117" s="72">
        <v>9.2062108310285842E-2</v>
      </c>
      <c r="C117" s="1">
        <v>1.0035555996313268E-2</v>
      </c>
      <c r="D117" s="1">
        <v>0.13603755895094621</v>
      </c>
      <c r="E117" s="1">
        <v>3.2047720900192866E-2</v>
      </c>
      <c r="F117" s="1">
        <v>0.10899111001556841</v>
      </c>
      <c r="G117" s="1">
        <v>6.9151668911528311E-2</v>
      </c>
      <c r="H117" s="1">
        <v>0.19661397131098973</v>
      </c>
      <c r="I117" s="1">
        <v>8.5425070499204711E-2</v>
      </c>
      <c r="J117" s="1">
        <v>0.14597317180883979</v>
      </c>
      <c r="K117" s="1">
        <v>3.6675877401383193E-2</v>
      </c>
      <c r="L117" s="1">
        <v>-1.006047024330992E-3</v>
      </c>
      <c r="M117" s="1">
        <v>0.36467517504856362</v>
      </c>
      <c r="N117" s="1">
        <v>0.24465236789944581</v>
      </c>
      <c r="O117" s="1">
        <v>7.3876103748424238E-2</v>
      </c>
      <c r="P117" s="1">
        <v>0.21922381967347371</v>
      </c>
      <c r="Q117" s="1">
        <v>0.3033640754062833</v>
      </c>
      <c r="R117" s="1">
        <v>0.36054199991446018</v>
      </c>
      <c r="S117" s="1">
        <v>7.5012892814951939E-3</v>
      </c>
      <c r="T117" s="1">
        <v>0.12191634845735605</v>
      </c>
      <c r="U117" s="1">
        <v>0.22693390377365022</v>
      </c>
      <c r="V117" s="1">
        <v>0.30678201839818159</v>
      </c>
      <c r="W117" s="1">
        <v>0.31291972534756268</v>
      </c>
      <c r="X117" s="1">
        <v>0.28882771427396547</v>
      </c>
      <c r="Y117" s="1">
        <v>9.19229553690111E-2</v>
      </c>
      <c r="Z117" s="1">
        <v>6.9490107245566118E-2</v>
      </c>
      <c r="AA117" s="1">
        <v>0.3159920448591837</v>
      </c>
      <c r="AB117" s="1">
        <v>0.23394430559564941</v>
      </c>
      <c r="AC117" s="1">
        <v>0.26074118085678444</v>
      </c>
      <c r="AD117" s="1">
        <v>8.2993400576951329E-2</v>
      </c>
      <c r="AE117" s="1">
        <v>0.15790760073737045</v>
      </c>
      <c r="AF117" s="1">
        <v>0.27423186025973012</v>
      </c>
      <c r="AG117" s="1">
        <v>0.14133441329767749</v>
      </c>
      <c r="AH117" s="1">
        <v>8.7916085217478804E-2</v>
      </c>
      <c r="AI117" s="1">
        <v>0.25613064263037821</v>
      </c>
      <c r="AJ117" s="1">
        <v>0.11286212892730983</v>
      </c>
      <c r="AK117" s="1">
        <v>0.15983049525436896</v>
      </c>
      <c r="AL117" s="1">
        <v>7.6028758536043184E-2</v>
      </c>
      <c r="AM117" s="1">
        <v>7.0354757808360716E-2</v>
      </c>
      <c r="AN117" s="1">
        <v>0.12671912369583407</v>
      </c>
      <c r="AO117" s="1">
        <v>0.18793377821558002</v>
      </c>
      <c r="AP117" s="1">
        <v>0.15110032536252097</v>
      </c>
      <c r="AQ117" s="1">
        <v>0.12515392005016762</v>
      </c>
      <c r="AR117" s="1">
        <v>0.29266166694177037</v>
      </c>
      <c r="AS117" s="1">
        <v>0.29153783723579968</v>
      </c>
      <c r="AT117" s="1">
        <v>0.29456659587788936</v>
      </c>
      <c r="AU117" s="1">
        <v>0.17135905903999135</v>
      </c>
      <c r="AV117" s="1">
        <v>4.8212303700960461E-2</v>
      </c>
      <c r="AW117" s="1">
        <v>0.22435448446498274</v>
      </c>
      <c r="AX117" s="1">
        <v>8.483737474131807E-2</v>
      </c>
      <c r="AY117" s="1">
        <v>0.28978105436691171</v>
      </c>
      <c r="AZ117" s="1">
        <v>0.16383024888451758</v>
      </c>
      <c r="BA117" s="1">
        <v>0.25112150532223981</v>
      </c>
      <c r="BB117" s="1">
        <v>0.19801166155495567</v>
      </c>
      <c r="BC117" s="1">
        <v>0.18926003539730185</v>
      </c>
      <c r="BD117" s="1">
        <v>-3.7041390118692008E-2</v>
      </c>
      <c r="BE117" s="1">
        <v>0.11882206045687725</v>
      </c>
      <c r="BF117" s="1">
        <v>6.0895274658842091E-2</v>
      </c>
      <c r="BG117" s="1">
        <v>0.11851308581738695</v>
      </c>
      <c r="BH117" s="1">
        <v>0.2950925260562613</v>
      </c>
      <c r="BI117" s="1">
        <v>8.1312081161358005E-2</v>
      </c>
      <c r="BJ117" s="1">
        <v>0.14754571860156321</v>
      </c>
      <c r="BK117" s="1">
        <v>6.3362191236271972E-2</v>
      </c>
      <c r="BL117" s="1">
        <v>1.9705729119024473E-2</v>
      </c>
      <c r="BM117" s="1">
        <v>0.27539169690676196</v>
      </c>
      <c r="BN117" s="1">
        <v>5.8044565668694127E-2</v>
      </c>
      <c r="BO117" s="1">
        <v>5.5500128052471058E-2</v>
      </c>
      <c r="BP117" s="1">
        <v>0.11853915328144193</v>
      </c>
      <c r="BQ117" s="1">
        <v>8.7921170896313697E-2</v>
      </c>
      <c r="BR117" s="1">
        <v>0.15206320718460989</v>
      </c>
      <c r="BS117" s="1">
        <v>0.16143938784439696</v>
      </c>
      <c r="BT117" s="1">
        <v>0.13990560122687787</v>
      </c>
      <c r="BU117" s="1">
        <v>0.20468719732806873</v>
      </c>
      <c r="BV117" s="1">
        <v>9.0919585423626922E-2</v>
      </c>
      <c r="BW117" s="1">
        <v>9.3795642433548002E-2</v>
      </c>
      <c r="BX117" s="1">
        <v>-0.10818338914641523</v>
      </c>
      <c r="BY117" s="1">
        <v>2.7327295085212359E-2</v>
      </c>
      <c r="BZ117" s="1">
        <v>-0.12411674218883614</v>
      </c>
      <c r="CA117" s="1">
        <v>0.18821701394213852</v>
      </c>
      <c r="CB117" s="1">
        <v>0.30629134478519832</v>
      </c>
      <c r="CC117" s="1">
        <v>0.22902693462502605</v>
      </c>
      <c r="CD117" s="1">
        <v>0.15877118238778565</v>
      </c>
      <c r="CE117" s="1">
        <v>-0.19066676137098368</v>
      </c>
      <c r="CF117" s="1">
        <v>0.26937304637095172</v>
      </c>
      <c r="CG117" s="1">
        <v>0.38808809811524048</v>
      </c>
      <c r="CH117" s="1">
        <v>0.31887639384695177</v>
      </c>
      <c r="CI117" s="1">
        <v>0.41826063327938923</v>
      </c>
      <c r="CJ117" s="1">
        <v>0.38838726408994434</v>
      </c>
      <c r="CK117" s="1">
        <v>0.15327554251726089</v>
      </c>
      <c r="CL117" s="1">
        <v>0.29543595105666076</v>
      </c>
      <c r="CM117" s="1">
        <v>0.1460167291331646</v>
      </c>
      <c r="CN117" s="1">
        <v>0.26517765899042972</v>
      </c>
      <c r="CO117" s="1">
        <v>0.27897043256620913</v>
      </c>
      <c r="CP117" s="1">
        <v>8.6679338874469797E-2</v>
      </c>
      <c r="CQ117" s="1">
        <v>0.24441200486536938</v>
      </c>
      <c r="CR117" s="1">
        <v>0.32293123241678362</v>
      </c>
      <c r="CS117" s="1">
        <v>0.29530147493753961</v>
      </c>
      <c r="CT117" s="1">
        <v>0.37014379007655018</v>
      </c>
      <c r="CU117" s="1">
        <v>0.33765493739190339</v>
      </c>
      <c r="CV117" s="1">
        <v>0.36816043264465975</v>
      </c>
      <c r="CW117" s="1">
        <v>0.41201147126044491</v>
      </c>
      <c r="CX117" s="1">
        <v>8.276551412050126E-2</v>
      </c>
      <c r="CY117" s="1">
        <v>0.14350245452577892</v>
      </c>
      <c r="CZ117" s="1">
        <v>0.19042719899839175</v>
      </c>
      <c r="DA117" s="1">
        <v>0.19537221857205042</v>
      </c>
      <c r="DB117" s="1">
        <v>0.28328693224793111</v>
      </c>
      <c r="DC117" s="1">
        <v>0.40335535890108498</v>
      </c>
      <c r="DD117" s="1">
        <v>0.32182808109235939</v>
      </c>
      <c r="DE117" s="1">
        <v>0.37247319131973328</v>
      </c>
      <c r="DF117" s="1">
        <v>0.35931853224537774</v>
      </c>
      <c r="DG117" s="1">
        <v>0.41789505971754215</v>
      </c>
      <c r="DH117" s="1">
        <v>0.41866286961836879</v>
      </c>
      <c r="DI117" s="1">
        <v>0.20230409225724882</v>
      </c>
      <c r="DJ117" s="1">
        <v>0.21326734810564515</v>
      </c>
      <c r="DK117" s="1">
        <v>0.34947649045540274</v>
      </c>
      <c r="DL117" s="1">
        <v>0.3481619278697643</v>
      </c>
      <c r="DM117" s="1">
        <v>1</v>
      </c>
      <c r="DN117" s="1">
        <v>0.40166719613015583</v>
      </c>
      <c r="DO117" s="1">
        <v>0.28261750406850994</v>
      </c>
      <c r="DP117" s="1">
        <v>0.37484774975856416</v>
      </c>
      <c r="DQ117" s="1">
        <v>0.34016360831449749</v>
      </c>
      <c r="DR117" s="1">
        <v>0.35869249331771536</v>
      </c>
      <c r="DS117" s="1">
        <v>0.39931224639316087</v>
      </c>
      <c r="DT117" s="1">
        <v>0.10960436213305598</v>
      </c>
      <c r="DU117" s="1">
        <v>0.14264819455093558</v>
      </c>
      <c r="DV117" s="1">
        <v>-2.1887483035471594E-2</v>
      </c>
      <c r="DW117" s="1">
        <v>0.11503920859158498</v>
      </c>
      <c r="DX117" s="1">
        <v>0.41438255174465638</v>
      </c>
      <c r="DY117" s="1">
        <v>0.45287733397325375</v>
      </c>
      <c r="DZ117" s="1">
        <v>0.22238652152823016</v>
      </c>
      <c r="EA117" s="1">
        <v>0.13994710649195424</v>
      </c>
      <c r="EB117" s="1">
        <v>0.32704586550199216</v>
      </c>
      <c r="EC117" s="1">
        <v>0.17014537301189783</v>
      </c>
      <c r="ED117" s="1">
        <v>0.23261011556566877</v>
      </c>
      <c r="EE117" s="1">
        <v>9.3239352469374592E-2</v>
      </c>
      <c r="EF117" s="1">
        <v>0.15873327179595415</v>
      </c>
      <c r="EG117" s="1">
        <v>0.19051030320487303</v>
      </c>
      <c r="EH117" s="1">
        <v>0.17248522046439174</v>
      </c>
      <c r="EI117" s="1">
        <v>-1.9600160530677768E-2</v>
      </c>
      <c r="EJ117" s="1">
        <v>0.10643764379666845</v>
      </c>
      <c r="EK117" s="1">
        <v>0.33240226848692045</v>
      </c>
      <c r="EL117" s="1">
        <v>8.2430873813235991E-3</v>
      </c>
      <c r="EM117" s="1">
        <v>6.2656669511460062E-3</v>
      </c>
      <c r="EN117" s="1">
        <v>1.4362598882405852E-2</v>
      </c>
      <c r="EO117" s="1">
        <v>0.18161505161008676</v>
      </c>
      <c r="EP117" s="1">
        <v>0.35393019053622254</v>
      </c>
      <c r="EQ117" s="1">
        <v>-2.7768482694793525E-2</v>
      </c>
      <c r="ER117" s="1">
        <v>7.505275821039362E-4</v>
      </c>
      <c r="ES117" s="1">
        <v>9.5029963652712365E-3</v>
      </c>
      <c r="ET117" s="1">
        <v>1.9451972330385182E-2</v>
      </c>
      <c r="EU117" s="1">
        <v>0.24687011808144738</v>
      </c>
      <c r="EV117" s="1">
        <v>0.1519790468605936</v>
      </c>
      <c r="EW117" s="1">
        <v>0.37360345958661528</v>
      </c>
      <c r="EX117" s="1">
        <v>0.2888552126241879</v>
      </c>
      <c r="EY117" s="1">
        <v>0.15662477833261221</v>
      </c>
      <c r="EZ117" s="1">
        <v>0.17186450363078942</v>
      </c>
      <c r="FA117" s="1">
        <v>8.9405138088999275E-2</v>
      </c>
      <c r="FB117" s="1">
        <v>-4.3730514899942265E-2</v>
      </c>
      <c r="FC117" s="1">
        <v>0.28735468043809292</v>
      </c>
      <c r="FD117" s="1">
        <v>0.29848417416411549</v>
      </c>
      <c r="FE117" s="1">
        <v>0.33237170713261388</v>
      </c>
      <c r="FF117" s="1">
        <v>0.20972660223975056</v>
      </c>
      <c r="FG117" s="1">
        <v>0.37699698832100587</v>
      </c>
      <c r="FH117" s="1">
        <v>0.40591880190552032</v>
      </c>
      <c r="FI117" s="1">
        <v>0.34546634361923884</v>
      </c>
      <c r="FJ117" s="1">
        <v>0.39695238311918962</v>
      </c>
      <c r="FK117" s="1">
        <v>0.21985387865379247</v>
      </c>
      <c r="FL117" s="1">
        <v>0.33317482300202456</v>
      </c>
      <c r="FM117" s="1">
        <v>8.243916956950044E-3</v>
      </c>
      <c r="FN117" s="1">
        <v>6.2656024683455675E-3</v>
      </c>
      <c r="FO117" s="1">
        <v>1.4360811120621115E-2</v>
      </c>
      <c r="FP117" s="1">
        <v>0.18162293148914743</v>
      </c>
      <c r="FQ117" s="1">
        <v>0.18903908130916014</v>
      </c>
      <c r="FR117" s="1">
        <v>0.26903327583790199</v>
      </c>
      <c r="FS117" s="1">
        <v>0.26612858479899659</v>
      </c>
      <c r="FT117" s="1">
        <v>0.25562814569563652</v>
      </c>
      <c r="FU117" s="1">
        <v>0.33330388896941471</v>
      </c>
      <c r="FV117" s="1">
        <v>6.1079389878637272E-2</v>
      </c>
      <c r="FW117" s="1">
        <v>6.1174208746001033E-2</v>
      </c>
      <c r="FX117" s="1">
        <v>6.1858600936536147E-2</v>
      </c>
      <c r="FY117" s="1">
        <v>6.2022525129673267E-2</v>
      </c>
      <c r="FZ117" s="1">
        <v>6.2868524359069464E-2</v>
      </c>
      <c r="GA117" s="1">
        <v>6.254021813808669E-2</v>
      </c>
      <c r="GB117" s="1">
        <v>9.3430006550461867E-2</v>
      </c>
      <c r="GC117" s="1">
        <v>9.3797521228270106E-2</v>
      </c>
      <c r="GD117" s="1">
        <v>9.3511432062108879E-2</v>
      </c>
      <c r="GE117" s="1">
        <v>5.4994604170016864E-2</v>
      </c>
      <c r="GF117" s="1">
        <v>9.4111509281740946E-2</v>
      </c>
      <c r="GG117" s="1">
        <v>9.3726133006816426E-2</v>
      </c>
      <c r="GH117" s="1">
        <v>9.5125266575185594E-2</v>
      </c>
      <c r="GI117" s="1">
        <v>9.5293049546561814E-2</v>
      </c>
      <c r="GJ117" s="1">
        <v>9.6174344680529836E-2</v>
      </c>
      <c r="GK117" s="1">
        <v>9.7168085102476223E-2</v>
      </c>
      <c r="GL117" s="1">
        <v>9.8725891458527684E-2</v>
      </c>
      <c r="GM117" s="1">
        <v>9.7388373651929622E-2</v>
      </c>
      <c r="GN117" s="1">
        <v>0.10012223591316113</v>
      </c>
      <c r="GO117" s="1">
        <v>9.9339715443633209E-2</v>
      </c>
      <c r="GP117" s="1">
        <v>0.10052530790043344</v>
      </c>
      <c r="GQ117" s="1">
        <v>9.9553544100435321E-2</v>
      </c>
      <c r="GR117" s="73">
        <v>0.10029365831799611</v>
      </c>
    </row>
    <row r="118" spans="1:200" x14ac:dyDescent="0.3">
      <c r="A118" s="31" t="str">
        <v>SPG</v>
      </c>
      <c r="B118" s="72">
        <v>0.39005003419946432</v>
      </c>
      <c r="C118" s="1">
        <v>0.36964225175932774</v>
      </c>
      <c r="D118" s="1">
        <v>0.27501882216599954</v>
      </c>
      <c r="E118" s="1">
        <v>0.31184040801865243</v>
      </c>
      <c r="F118" s="1">
        <v>0.39895228889021656</v>
      </c>
      <c r="G118" s="1">
        <v>0.59240745826354491</v>
      </c>
      <c r="H118" s="1">
        <v>0.42259396037996583</v>
      </c>
      <c r="I118" s="1">
        <v>0.49288055139795972</v>
      </c>
      <c r="J118" s="1">
        <v>0.43455944578812988</v>
      </c>
      <c r="K118" s="1">
        <v>0.27605424980307885</v>
      </c>
      <c r="L118" s="1">
        <v>0.23703528790677195</v>
      </c>
      <c r="M118" s="1">
        <v>0.31792698082624377</v>
      </c>
      <c r="N118" s="1">
        <v>0.46322676964943438</v>
      </c>
      <c r="O118" s="1">
        <v>0.18424158924285819</v>
      </c>
      <c r="P118" s="1">
        <v>0.31666772757277428</v>
      </c>
      <c r="Q118" s="1">
        <v>0.55041875607443502</v>
      </c>
      <c r="R118" s="1">
        <v>0.52442551816720584</v>
      </c>
      <c r="S118" s="1">
        <v>0.28419841185891792</v>
      </c>
      <c r="T118" s="1">
        <v>0.20441157992558481</v>
      </c>
      <c r="U118" s="1">
        <v>0.30525613278392294</v>
      </c>
      <c r="V118" s="1">
        <v>0.68555923538672925</v>
      </c>
      <c r="W118" s="1">
        <v>0.67213699592701093</v>
      </c>
      <c r="X118" s="1">
        <v>0.27766431618443749</v>
      </c>
      <c r="Y118" s="1">
        <v>0.17467381438853968</v>
      </c>
      <c r="Z118" s="1">
        <v>0.14631517561056373</v>
      </c>
      <c r="AA118" s="1">
        <v>0.27221020543237356</v>
      </c>
      <c r="AB118" s="1">
        <v>8.5905132505164489E-2</v>
      </c>
      <c r="AC118" s="1">
        <v>0.20632472130984775</v>
      </c>
      <c r="AD118" s="1">
        <v>0.16445853212576189</v>
      </c>
      <c r="AE118" s="1">
        <v>-7.3254397168665483E-2</v>
      </c>
      <c r="AF118" s="1">
        <v>0.47357479120102908</v>
      </c>
      <c r="AG118" s="1">
        <v>0.31949041752480439</v>
      </c>
      <c r="AH118" s="1">
        <v>0.30861404287553557</v>
      </c>
      <c r="AI118" s="1">
        <v>0.30543380165431028</v>
      </c>
      <c r="AJ118" s="1">
        <v>0.27423669541684087</v>
      </c>
      <c r="AK118" s="1">
        <v>0.46990465050969954</v>
      </c>
      <c r="AL118" s="1">
        <v>0.2737040915845777</v>
      </c>
      <c r="AM118" s="1">
        <v>0.311228207223881</v>
      </c>
      <c r="AN118" s="1">
        <v>0.67879526297147508</v>
      </c>
      <c r="AO118" s="1">
        <v>0.61698901428520614</v>
      </c>
      <c r="AP118" s="1">
        <v>0.42478977351522484</v>
      </c>
      <c r="AQ118" s="1">
        <v>0.33408712113069805</v>
      </c>
      <c r="AR118" s="1">
        <v>0.80102964724063053</v>
      </c>
      <c r="AS118" s="1">
        <v>0.73322792921487367</v>
      </c>
      <c r="AT118" s="1">
        <v>0.53212102848194609</v>
      </c>
      <c r="AU118" s="1">
        <v>0.54814682908646739</v>
      </c>
      <c r="AV118" s="1">
        <v>0.25864013811953396</v>
      </c>
      <c r="AW118" s="1">
        <v>0.73161093242702091</v>
      </c>
      <c r="AX118" s="1">
        <v>0.27218784178208311</v>
      </c>
      <c r="AY118" s="1">
        <v>0.62720200570501561</v>
      </c>
      <c r="AZ118" s="1">
        <v>0.50951497549539571</v>
      </c>
      <c r="BA118" s="1">
        <v>0.53857333149816156</v>
      </c>
      <c r="BB118" s="1">
        <v>0.53985476943579713</v>
      </c>
      <c r="BC118" s="1">
        <v>0.6394851645242221</v>
      </c>
      <c r="BD118" s="1">
        <v>0.40050295738782676</v>
      </c>
      <c r="BE118" s="1">
        <v>0.62689609134700397</v>
      </c>
      <c r="BF118" s="1">
        <v>0.48873616604622128</v>
      </c>
      <c r="BG118" s="1">
        <v>0.48506178975174263</v>
      </c>
      <c r="BH118" s="1">
        <v>0.68510144186980471</v>
      </c>
      <c r="BI118" s="1">
        <v>9.0658775990005477E-2</v>
      </c>
      <c r="BJ118" s="1">
        <v>0.29544614702299044</v>
      </c>
      <c r="BK118" s="1">
        <v>0.23330202776627304</v>
      </c>
      <c r="BL118" s="1">
        <v>0.24309419598744503</v>
      </c>
      <c r="BM118" s="1">
        <v>0.47610626034792702</v>
      </c>
      <c r="BN118" s="1">
        <v>0.25360483819193841</v>
      </c>
      <c r="BO118" s="1">
        <v>0.20915759535424594</v>
      </c>
      <c r="BP118" s="1">
        <v>0.29677654179967666</v>
      </c>
      <c r="BQ118" s="1">
        <v>0.31756894126883572</v>
      </c>
      <c r="BR118" s="1">
        <v>0.32808020835621987</v>
      </c>
      <c r="BS118" s="1">
        <v>0.34374622770388991</v>
      </c>
      <c r="BT118" s="1">
        <v>0.37297072075515841</v>
      </c>
      <c r="BU118" s="1">
        <v>0.50367594801067617</v>
      </c>
      <c r="BV118" s="1">
        <v>0.44134244398547429</v>
      </c>
      <c r="BW118" s="1">
        <v>0.31194708463453902</v>
      </c>
      <c r="BX118" s="1">
        <v>-8.1946442998638083E-2</v>
      </c>
      <c r="BY118" s="1">
        <v>0.2305276913557007</v>
      </c>
      <c r="BZ118" s="1">
        <v>0.23809919770794569</v>
      </c>
      <c r="CA118" s="1">
        <v>0.39715369035437847</v>
      </c>
      <c r="CB118" s="1">
        <v>0.45706666888148678</v>
      </c>
      <c r="CC118" s="1">
        <v>7.1825875434659583E-2</v>
      </c>
      <c r="CD118" s="1">
        <v>0.39273684589197222</v>
      </c>
      <c r="CE118" s="1">
        <v>-1.5495876871040086E-2</v>
      </c>
      <c r="CF118" s="1">
        <v>0.591143138151912</v>
      </c>
      <c r="CG118" s="1">
        <v>0.71867936654397946</v>
      </c>
      <c r="CH118" s="1">
        <v>0.60012827555565629</v>
      </c>
      <c r="CI118" s="1">
        <v>0.71545307916780987</v>
      </c>
      <c r="CJ118" s="1">
        <v>0.71442178763254904</v>
      </c>
      <c r="CK118" s="1">
        <v>9.099633658105305E-2</v>
      </c>
      <c r="CL118" s="1">
        <v>0.49913500437989022</v>
      </c>
      <c r="CM118" s="1">
        <v>0.55214588061373715</v>
      </c>
      <c r="CN118" s="1">
        <v>0.52991537956373214</v>
      </c>
      <c r="CO118" s="1">
        <v>0.47666980507894097</v>
      </c>
      <c r="CP118" s="1">
        <v>0.5608833459608521</v>
      </c>
      <c r="CQ118" s="1">
        <v>0.45110089040161822</v>
      </c>
      <c r="CR118" s="1">
        <v>0.76857150887218062</v>
      </c>
      <c r="CS118" s="1">
        <v>0.77941621380434156</v>
      </c>
      <c r="CT118" s="1">
        <v>0.76306612025063281</v>
      </c>
      <c r="CU118" s="1">
        <v>0.78614889731315729</v>
      </c>
      <c r="CV118" s="1">
        <v>0.75371442006191647</v>
      </c>
      <c r="CW118" s="1">
        <v>0.74475259597774646</v>
      </c>
      <c r="CX118" s="1">
        <v>0.52696295871467536</v>
      </c>
      <c r="CY118" s="1">
        <v>0.56754467487223048</v>
      </c>
      <c r="CZ118" s="1">
        <v>0.51661460432123008</v>
      </c>
      <c r="DA118" s="1">
        <v>0.55393118813493991</v>
      </c>
      <c r="DB118" s="1">
        <v>0.44321331653071649</v>
      </c>
      <c r="DC118" s="1">
        <v>0.61575390831037868</v>
      </c>
      <c r="DD118" s="1">
        <v>0.62923879285104689</v>
      </c>
      <c r="DE118" s="1">
        <v>0.69025770749679249</v>
      </c>
      <c r="DF118" s="1">
        <v>0.70567281917301228</v>
      </c>
      <c r="DG118" s="1">
        <v>0.75259381866303043</v>
      </c>
      <c r="DH118" s="1">
        <v>0.73983865138509541</v>
      </c>
      <c r="DI118" s="1">
        <v>0.31857073896094718</v>
      </c>
      <c r="DJ118" s="1">
        <v>0.33934176097321445</v>
      </c>
      <c r="DK118" s="1">
        <v>0.71804854858542133</v>
      </c>
      <c r="DL118" s="1">
        <v>0.66169076408922112</v>
      </c>
      <c r="DM118" s="1">
        <v>0.40166719613015583</v>
      </c>
      <c r="DN118" s="1">
        <v>0.99999999999999978</v>
      </c>
      <c r="DO118" s="1">
        <v>0.76067281797728903</v>
      </c>
      <c r="DP118" s="1">
        <v>0.77916469895172513</v>
      </c>
      <c r="DQ118" s="1">
        <v>0.67491317480101287</v>
      </c>
      <c r="DR118" s="1">
        <v>0.7080010923865877</v>
      </c>
      <c r="DS118" s="1">
        <v>0.76686693876787904</v>
      </c>
      <c r="DT118" s="1">
        <v>0.37544175357867771</v>
      </c>
      <c r="DU118" s="1">
        <v>0.53075278762596168</v>
      </c>
      <c r="DV118" s="1">
        <v>5.4381413860545895E-2</v>
      </c>
      <c r="DW118" s="1">
        <v>9.030211369412916E-2</v>
      </c>
      <c r="DX118" s="1">
        <v>0.76618761926134848</v>
      </c>
      <c r="DY118" s="1">
        <v>0.79435258489112015</v>
      </c>
      <c r="DZ118" s="1">
        <v>0.70237928094268531</v>
      </c>
      <c r="EA118" s="1">
        <v>0.55905019085725516</v>
      </c>
      <c r="EB118" s="1">
        <v>0.70017049344513871</v>
      </c>
      <c r="EC118" s="1">
        <v>0.63222869716650953</v>
      </c>
      <c r="ED118" s="1">
        <v>0.49260573471505653</v>
      </c>
      <c r="EE118" s="1">
        <v>0.23423435301772738</v>
      </c>
      <c r="EF118" s="1">
        <v>0.30394259851364303</v>
      </c>
      <c r="EG118" s="1">
        <v>0.39048091176652144</v>
      </c>
      <c r="EH118" s="1">
        <v>0.46521944077051497</v>
      </c>
      <c r="EI118" s="1">
        <v>0.30672835314173957</v>
      </c>
      <c r="EJ118" s="1">
        <v>0.41310852690233346</v>
      </c>
      <c r="EK118" s="1">
        <v>0.71386886767764657</v>
      </c>
      <c r="EL118" s="1">
        <v>0.2131812931613189</v>
      </c>
      <c r="EM118" s="1">
        <v>0.2012878933056928</v>
      </c>
      <c r="EN118" s="1">
        <v>0.2227047058043497</v>
      </c>
      <c r="EO118" s="1">
        <v>0.51290830566076429</v>
      </c>
      <c r="EP118" s="1">
        <v>0.82880276776946959</v>
      </c>
      <c r="EQ118" s="1">
        <v>0.16149660518809972</v>
      </c>
      <c r="ER118" s="1">
        <v>0.19974033916158729</v>
      </c>
      <c r="ES118" s="1">
        <v>0.23696821612265345</v>
      </c>
      <c r="ET118" s="1">
        <v>0.24641302728117934</v>
      </c>
      <c r="EU118" s="1">
        <v>0.61943493216064072</v>
      </c>
      <c r="EV118" s="1">
        <v>0.40822361325923423</v>
      </c>
      <c r="EW118" s="1">
        <v>0.82035262511621987</v>
      </c>
      <c r="EX118" s="1">
        <v>0.85014169105943926</v>
      </c>
      <c r="EY118" s="1">
        <v>0.43446963909830699</v>
      </c>
      <c r="EZ118" s="1">
        <v>0.4632618059110758</v>
      </c>
      <c r="FA118" s="1">
        <v>0.39663132815364277</v>
      </c>
      <c r="FB118" s="1">
        <v>0.14841359827691966</v>
      </c>
      <c r="FC118" s="1">
        <v>0.78423187297209895</v>
      </c>
      <c r="FD118" s="1">
        <v>0.77049739809171414</v>
      </c>
      <c r="FE118" s="1">
        <v>0.79808603168530201</v>
      </c>
      <c r="FF118" s="1">
        <v>0.74477243928084513</v>
      </c>
      <c r="FG118" s="1">
        <v>0.868014280708862</v>
      </c>
      <c r="FH118" s="1">
        <v>0.84031460942359537</v>
      </c>
      <c r="FI118" s="1">
        <v>0.77618880516597688</v>
      </c>
      <c r="FJ118" s="1">
        <v>0.75432332164890448</v>
      </c>
      <c r="FK118" s="1">
        <v>0.56610482986502408</v>
      </c>
      <c r="FL118" s="1">
        <v>0.7274733530416817</v>
      </c>
      <c r="FM118" s="1">
        <v>0.21318241566716437</v>
      </c>
      <c r="FN118" s="1">
        <v>0.20128711748032438</v>
      </c>
      <c r="FO118" s="1">
        <v>0.22270289479353372</v>
      </c>
      <c r="FP118" s="1">
        <v>0.5129104232828674</v>
      </c>
      <c r="FQ118" s="1">
        <v>0.36432475318572588</v>
      </c>
      <c r="FR118" s="1">
        <v>0.60080471592769358</v>
      </c>
      <c r="FS118" s="1">
        <v>0.76979916809166127</v>
      </c>
      <c r="FT118" s="1">
        <v>0.51023996850903364</v>
      </c>
      <c r="FU118" s="1">
        <v>0.80193517743401344</v>
      </c>
      <c r="FV118" s="1">
        <v>-3.1891792645389371E-3</v>
      </c>
      <c r="FW118" s="1">
        <v>-3.3492602431679373E-3</v>
      </c>
      <c r="FX118" s="1">
        <v>-2.6682240159959028E-3</v>
      </c>
      <c r="FY118" s="1">
        <v>-2.640224059867045E-3</v>
      </c>
      <c r="FZ118" s="1">
        <v>-2.7111892873987742E-3</v>
      </c>
      <c r="GA118" s="1">
        <v>-3.7529090484955756E-3</v>
      </c>
      <c r="GB118" s="1">
        <v>0.11724645002217218</v>
      </c>
      <c r="GC118" s="1">
        <v>0.1180582062631467</v>
      </c>
      <c r="GD118" s="1">
        <v>0.11745995129431505</v>
      </c>
      <c r="GE118" s="1">
        <v>3.1262280948821768E-2</v>
      </c>
      <c r="GF118" s="1">
        <v>0.11873444594397341</v>
      </c>
      <c r="GG118" s="1">
        <v>0.11840704268989065</v>
      </c>
      <c r="GH118" s="1">
        <v>0.12091124805852192</v>
      </c>
      <c r="GI118" s="1">
        <v>0.12131430593735144</v>
      </c>
      <c r="GJ118" s="1">
        <v>0.1230946438871985</v>
      </c>
      <c r="GK118" s="1">
        <v>0.12535968593585256</v>
      </c>
      <c r="GL118" s="1">
        <v>0.1289052278639331</v>
      </c>
      <c r="GM118" s="1">
        <v>0.12579494346984318</v>
      </c>
      <c r="GN118" s="1">
        <v>0.1318550874563473</v>
      </c>
      <c r="GO118" s="1">
        <v>0.13011553675552329</v>
      </c>
      <c r="GP118" s="1">
        <v>0.13320049683485949</v>
      </c>
      <c r="GQ118" s="1">
        <v>0.13108916648649735</v>
      </c>
      <c r="GR118" s="73">
        <v>0.13270837327540402</v>
      </c>
    </row>
    <row r="119" spans="1:200" x14ac:dyDescent="0.3">
      <c r="A119" s="31" t="str">
        <v>O</v>
      </c>
      <c r="B119" s="72">
        <v>0.43248021998481018</v>
      </c>
      <c r="C119" s="1">
        <v>0.46098258495247374</v>
      </c>
      <c r="D119" s="1">
        <v>0.20782933307618084</v>
      </c>
      <c r="E119" s="1">
        <v>0.23544567148413797</v>
      </c>
      <c r="F119" s="1">
        <v>0.53354579993895146</v>
      </c>
      <c r="G119" s="1">
        <v>0.55773576371810918</v>
      </c>
      <c r="H119" s="1">
        <v>0.50216867573557467</v>
      </c>
      <c r="I119" s="1">
        <v>0.57979476650508177</v>
      </c>
      <c r="J119" s="1">
        <v>0.49557896319820932</v>
      </c>
      <c r="K119" s="1">
        <v>0.28326847455710608</v>
      </c>
      <c r="L119" s="1">
        <v>0.27346452376524788</v>
      </c>
      <c r="M119" s="1">
        <v>0.32017721586811076</v>
      </c>
      <c r="N119" s="1">
        <v>0.48455078340687957</v>
      </c>
      <c r="O119" s="1">
        <v>0.23723803104441452</v>
      </c>
      <c r="P119" s="1">
        <v>0.3541345772375592</v>
      </c>
      <c r="Q119" s="1">
        <v>0.48475847452862375</v>
      </c>
      <c r="R119" s="1">
        <v>0.49153425318366833</v>
      </c>
      <c r="S119" s="1">
        <v>0.15906987103128575</v>
      </c>
      <c r="T119" s="1">
        <v>0.18182853826098033</v>
      </c>
      <c r="U119" s="1">
        <v>0.38193699691668459</v>
      </c>
      <c r="V119" s="1">
        <v>0.52686484778485887</v>
      </c>
      <c r="W119" s="1">
        <v>0.63435796567806757</v>
      </c>
      <c r="X119" s="1">
        <v>0.36175512317927494</v>
      </c>
      <c r="Y119" s="1">
        <v>0.27351956832860314</v>
      </c>
      <c r="Z119" s="1">
        <v>0.18433164390716683</v>
      </c>
      <c r="AA119" s="1">
        <v>0.40352206658603862</v>
      </c>
      <c r="AB119" s="1">
        <v>1.9179794071956004E-2</v>
      </c>
      <c r="AC119" s="1">
        <v>0.22394056187985473</v>
      </c>
      <c r="AD119" s="1">
        <v>6.5756243139139872E-2</v>
      </c>
      <c r="AE119" s="1">
        <v>-0.13079378392047566</v>
      </c>
      <c r="AF119" s="1">
        <v>0.5765799821041061</v>
      </c>
      <c r="AG119" s="1">
        <v>0.39809179460779687</v>
      </c>
      <c r="AH119" s="1">
        <v>0.44645203710273501</v>
      </c>
      <c r="AI119" s="1">
        <v>0.20396567261341611</v>
      </c>
      <c r="AJ119" s="1">
        <v>0.44686131323235795</v>
      </c>
      <c r="AK119" s="1">
        <v>0.48190262807273732</v>
      </c>
      <c r="AL119" s="1">
        <v>0.35960113366217178</v>
      </c>
      <c r="AM119" s="1">
        <v>0.38356259989491931</v>
      </c>
      <c r="AN119" s="1">
        <v>0.48735518164834851</v>
      </c>
      <c r="AO119" s="1">
        <v>0.47531681763850203</v>
      </c>
      <c r="AP119" s="1">
        <v>0.47055828693480489</v>
      </c>
      <c r="AQ119" s="1">
        <v>0.36826865119920627</v>
      </c>
      <c r="AR119" s="1">
        <v>0.61298476123727141</v>
      </c>
      <c r="AS119" s="1">
        <v>0.59643934504767593</v>
      </c>
      <c r="AT119" s="1">
        <v>0.50568960502017379</v>
      </c>
      <c r="AU119" s="1">
        <v>0.4655096652699458</v>
      </c>
      <c r="AV119" s="1">
        <v>0.36152888006369488</v>
      </c>
      <c r="AW119" s="1">
        <v>0.66042861367861749</v>
      </c>
      <c r="AX119" s="1">
        <v>0.42062020866027006</v>
      </c>
      <c r="AY119" s="1">
        <v>0.58805611336916941</v>
      </c>
      <c r="AZ119" s="1">
        <v>0.44377916803526568</v>
      </c>
      <c r="BA119" s="1">
        <v>0.4529185654863872</v>
      </c>
      <c r="BB119" s="1">
        <v>0.62495582389440352</v>
      </c>
      <c r="BC119" s="1">
        <v>0.67920594814012081</v>
      </c>
      <c r="BD119" s="1">
        <v>0.49548609881315558</v>
      </c>
      <c r="BE119" s="1">
        <v>0.4778824400717967</v>
      </c>
      <c r="BF119" s="1">
        <v>0.58362791712423245</v>
      </c>
      <c r="BG119" s="1">
        <v>0.44426901416078013</v>
      </c>
      <c r="BH119" s="1">
        <v>0.52737267709352142</v>
      </c>
      <c r="BI119" s="1">
        <v>0.34077700546202522</v>
      </c>
      <c r="BJ119" s="1">
        <v>0.58493027294152211</v>
      </c>
      <c r="BK119" s="1">
        <v>0.534594303806182</v>
      </c>
      <c r="BL119" s="1">
        <v>0.58728986248530479</v>
      </c>
      <c r="BM119" s="1">
        <v>0.64360978677488079</v>
      </c>
      <c r="BN119" s="1">
        <v>0.55983257326764069</v>
      </c>
      <c r="BO119" s="1">
        <v>0.56019804239523507</v>
      </c>
      <c r="BP119" s="1">
        <v>0.5616073360409235</v>
      </c>
      <c r="BQ119" s="1">
        <v>0.30594247052366869</v>
      </c>
      <c r="BR119" s="1">
        <v>0.35536106579642013</v>
      </c>
      <c r="BS119" s="1">
        <v>0.55957901242426322</v>
      </c>
      <c r="BT119" s="1">
        <v>0.57174917585322238</v>
      </c>
      <c r="BU119" s="1">
        <v>0.73693849807419898</v>
      </c>
      <c r="BV119" s="1">
        <v>0.6745178427670111</v>
      </c>
      <c r="BW119" s="1">
        <v>0.54653883594289565</v>
      </c>
      <c r="BX119" s="1">
        <v>0.10585615719935322</v>
      </c>
      <c r="BY119" s="1">
        <v>0.36233648672712815</v>
      </c>
      <c r="BZ119" s="1">
        <v>0.42267822557412521</v>
      </c>
      <c r="CA119" s="1">
        <v>0.39633574698455765</v>
      </c>
      <c r="CB119" s="1">
        <v>0.58316858325589105</v>
      </c>
      <c r="CC119" s="1">
        <v>0.14704284777091273</v>
      </c>
      <c r="CD119" s="1">
        <v>0.47664389240546823</v>
      </c>
      <c r="CE119" s="1">
        <v>0.20473858585682442</v>
      </c>
      <c r="CF119" s="1">
        <v>0.59959541374179559</v>
      </c>
      <c r="CG119" s="1">
        <v>0.62172226984164869</v>
      </c>
      <c r="CH119" s="1">
        <v>0.46864765841252148</v>
      </c>
      <c r="CI119" s="1">
        <v>0.56132298604837549</v>
      </c>
      <c r="CJ119" s="1">
        <v>0.5759962563416301</v>
      </c>
      <c r="CK119" s="1">
        <v>0.28570980867837442</v>
      </c>
      <c r="CL119" s="1">
        <v>0.47642531258924703</v>
      </c>
      <c r="CM119" s="1">
        <v>0.49935433257883954</v>
      </c>
      <c r="CN119" s="1">
        <v>0.50033360381454017</v>
      </c>
      <c r="CO119" s="1">
        <v>0.43613477484204732</v>
      </c>
      <c r="CP119" s="1">
        <v>0.58997546631897335</v>
      </c>
      <c r="CQ119" s="1">
        <v>0.35343026286713075</v>
      </c>
      <c r="CR119" s="1">
        <v>0.54830191603581957</v>
      </c>
      <c r="CS119" s="1">
        <v>0.6213374147980647</v>
      </c>
      <c r="CT119" s="1">
        <v>0.53885746826615677</v>
      </c>
      <c r="CU119" s="1">
        <v>0.63954861594897461</v>
      </c>
      <c r="CV119" s="1">
        <v>0.62010736010538814</v>
      </c>
      <c r="CW119" s="1">
        <v>0.59545097599195884</v>
      </c>
      <c r="CX119" s="1">
        <v>0.63053267042584193</v>
      </c>
      <c r="CY119" s="1">
        <v>0.39271229336120356</v>
      </c>
      <c r="CZ119" s="1">
        <v>0.58856133215338768</v>
      </c>
      <c r="DA119" s="1">
        <v>0.61126477560490899</v>
      </c>
      <c r="DB119" s="1">
        <v>0.44377269347127923</v>
      </c>
      <c r="DC119" s="1">
        <v>0.43877532553388421</v>
      </c>
      <c r="DD119" s="1">
        <v>0.44902214579564942</v>
      </c>
      <c r="DE119" s="1">
        <v>0.43225823758132365</v>
      </c>
      <c r="DF119" s="1">
        <v>0.4812195653720181</v>
      </c>
      <c r="DG119" s="1">
        <v>0.51656446076151019</v>
      </c>
      <c r="DH119" s="1">
        <v>0.5727335660319105</v>
      </c>
      <c r="DI119" s="1">
        <v>0.46126247428143691</v>
      </c>
      <c r="DJ119" s="1">
        <v>0.18845602655210264</v>
      </c>
      <c r="DK119" s="1">
        <v>0.58155400674481028</v>
      </c>
      <c r="DL119" s="1">
        <v>0.52371453712758076</v>
      </c>
      <c r="DM119" s="1">
        <v>0.28261750406850994</v>
      </c>
      <c r="DN119" s="1">
        <v>0.76067281797728903</v>
      </c>
      <c r="DO119" s="1">
        <v>0.99999999999999989</v>
      </c>
      <c r="DP119" s="1">
        <v>0.75052461278971383</v>
      </c>
      <c r="DQ119" s="1">
        <v>0.65241825426257882</v>
      </c>
      <c r="DR119" s="1">
        <v>0.63997727199205767</v>
      </c>
      <c r="DS119" s="1">
        <v>0.58889779527215069</v>
      </c>
      <c r="DT119" s="1">
        <v>0.57830821094488116</v>
      </c>
      <c r="DU119" s="1">
        <v>0.70349304811056435</v>
      </c>
      <c r="DV119" s="1">
        <v>0.24193976442301521</v>
      </c>
      <c r="DW119" s="1">
        <v>0.27103380123781978</v>
      </c>
      <c r="DX119" s="1">
        <v>0.76436477982435824</v>
      </c>
      <c r="DY119" s="1">
        <v>0.78866241276703619</v>
      </c>
      <c r="DZ119" s="1">
        <v>0.52454086133853683</v>
      </c>
      <c r="EA119" s="1">
        <v>0.45637791456697407</v>
      </c>
      <c r="EB119" s="1">
        <v>0.51140448057378718</v>
      </c>
      <c r="EC119" s="1">
        <v>0.73171742891737568</v>
      </c>
      <c r="ED119" s="1">
        <v>0.56840485495085846</v>
      </c>
      <c r="EE119" s="1">
        <v>0.38058044074222336</v>
      </c>
      <c r="EF119" s="1">
        <v>0.47451726882606399</v>
      </c>
      <c r="EG119" s="1">
        <v>0.45482137285645835</v>
      </c>
      <c r="EH119" s="1">
        <v>0.48260820024851281</v>
      </c>
      <c r="EI119" s="1">
        <v>0.36106176595498662</v>
      </c>
      <c r="EJ119" s="1">
        <v>0.27790876103775392</v>
      </c>
      <c r="EK119" s="1">
        <v>0.50953315870910487</v>
      </c>
      <c r="EL119" s="1">
        <v>0.39118980281674215</v>
      </c>
      <c r="EM119" s="1">
        <v>0.36940711481093846</v>
      </c>
      <c r="EN119" s="1">
        <v>0.3989005811146758</v>
      </c>
      <c r="EO119" s="1">
        <v>0.6328180709402883</v>
      </c>
      <c r="EP119" s="1">
        <v>0.71373279879747997</v>
      </c>
      <c r="EQ119" s="1">
        <v>0.33774837241430777</v>
      </c>
      <c r="ER119" s="1">
        <v>0.35468023269716914</v>
      </c>
      <c r="ES119" s="1">
        <v>0.39257777077906386</v>
      </c>
      <c r="ET119" s="1">
        <v>0.41977355581857589</v>
      </c>
      <c r="EU119" s="1">
        <v>0.66233156920543712</v>
      </c>
      <c r="EV119" s="1">
        <v>0.57520495938030602</v>
      </c>
      <c r="EW119" s="1">
        <v>0.71076486919189863</v>
      </c>
      <c r="EX119" s="1">
        <v>0.7578363381162101</v>
      </c>
      <c r="EY119" s="1">
        <v>0.5873597953110522</v>
      </c>
      <c r="EZ119" s="1">
        <v>0.58502674549811795</v>
      </c>
      <c r="FA119" s="1">
        <v>0.47933614323535384</v>
      </c>
      <c r="FB119" s="1">
        <v>0.29529929375025787</v>
      </c>
      <c r="FC119" s="1">
        <v>0.78610217218402312</v>
      </c>
      <c r="FD119" s="1">
        <v>0.79878826180183293</v>
      </c>
      <c r="FE119" s="1">
        <v>0.75500276463973659</v>
      </c>
      <c r="FF119" s="1">
        <v>0.78214446730417797</v>
      </c>
      <c r="FG119" s="1">
        <v>0.81661392935531518</v>
      </c>
      <c r="FH119" s="1">
        <v>0.77765591287160485</v>
      </c>
      <c r="FI119" s="1">
        <v>0.7878341969239876</v>
      </c>
      <c r="FJ119" s="1">
        <v>0.71491429086640068</v>
      </c>
      <c r="FK119" s="1">
        <v>0.64522875142663838</v>
      </c>
      <c r="FL119" s="1">
        <v>0.6568663832732663</v>
      </c>
      <c r="FM119" s="1">
        <v>0.39119092338998074</v>
      </c>
      <c r="FN119" s="1">
        <v>0.36940591558175123</v>
      </c>
      <c r="FO119" s="1">
        <v>0.39890209414743311</v>
      </c>
      <c r="FP119" s="1">
        <v>0.63281452931218041</v>
      </c>
      <c r="FQ119" s="1">
        <v>0.44198226461306084</v>
      </c>
      <c r="FR119" s="1">
        <v>0.6778502056312955</v>
      </c>
      <c r="FS119" s="1">
        <v>0.7626128345184886</v>
      </c>
      <c r="FT119" s="1">
        <v>0.51929594661404666</v>
      </c>
      <c r="FU119" s="1">
        <v>0.76732039050112577</v>
      </c>
      <c r="FV119" s="1">
        <v>7.0509404316903709E-2</v>
      </c>
      <c r="FW119" s="1">
        <v>7.0499148798877365E-2</v>
      </c>
      <c r="FX119" s="1">
        <v>7.1234529905380484E-2</v>
      </c>
      <c r="FY119" s="1">
        <v>7.1627833767555604E-2</v>
      </c>
      <c r="FZ119" s="1">
        <v>7.152649532758043E-2</v>
      </c>
      <c r="GA119" s="1">
        <v>7.0641105465554133E-2</v>
      </c>
      <c r="GB119" s="1">
        <v>0.16753451905666983</v>
      </c>
      <c r="GC119" s="1">
        <v>0.16822371869590971</v>
      </c>
      <c r="GD119" s="1">
        <v>0.16768473585007013</v>
      </c>
      <c r="GE119" s="1">
        <v>0.10394430182764838</v>
      </c>
      <c r="GF119" s="1">
        <v>0.16885245211694391</v>
      </c>
      <c r="GG119" s="1">
        <v>0.16848679192216906</v>
      </c>
      <c r="GH119" s="1">
        <v>0.17083998341087139</v>
      </c>
      <c r="GI119" s="1">
        <v>0.17124138565713798</v>
      </c>
      <c r="GJ119" s="1">
        <v>0.17287727401029651</v>
      </c>
      <c r="GK119" s="1">
        <v>0.17495746402693699</v>
      </c>
      <c r="GL119" s="1">
        <v>0.17820766617775952</v>
      </c>
      <c r="GM119" s="1">
        <v>0.17536188049994439</v>
      </c>
      <c r="GN119" s="1">
        <v>0.18091966892121863</v>
      </c>
      <c r="GO119" s="1">
        <v>0.17929313297198576</v>
      </c>
      <c r="GP119" s="1">
        <v>0.18209978185741918</v>
      </c>
      <c r="GQ119" s="1">
        <v>0.18014608954285175</v>
      </c>
      <c r="GR119" s="73">
        <v>0.18163251997548732</v>
      </c>
    </row>
    <row r="120" spans="1:200" x14ac:dyDescent="0.3">
      <c r="A120" s="31" t="str">
        <v>AVB</v>
      </c>
      <c r="B120" s="72">
        <v>0.46518058129064715</v>
      </c>
      <c r="C120" s="1">
        <v>0.38082594812007942</v>
      </c>
      <c r="D120" s="1">
        <v>0.1951006507315117</v>
      </c>
      <c r="E120" s="1">
        <v>0.33152574558220937</v>
      </c>
      <c r="F120" s="1">
        <v>0.51362876823673342</v>
      </c>
      <c r="G120" s="1">
        <v>0.46541255264066966</v>
      </c>
      <c r="H120" s="1">
        <v>0.33511428471184418</v>
      </c>
      <c r="I120" s="1">
        <v>0.52375110005777503</v>
      </c>
      <c r="J120" s="1">
        <v>0.59709511945039906</v>
      </c>
      <c r="K120" s="1">
        <v>0.3959545933875544</v>
      </c>
      <c r="L120" s="1">
        <v>0.41325226128455489</v>
      </c>
      <c r="M120" s="1">
        <v>0.45446188153100431</v>
      </c>
      <c r="N120" s="1">
        <v>0.30914053244929124</v>
      </c>
      <c r="O120" s="1">
        <v>0.22271463529182597</v>
      </c>
      <c r="P120" s="1">
        <v>0.33047108800571251</v>
      </c>
      <c r="Q120" s="1">
        <v>0.5087198692524405</v>
      </c>
      <c r="R120" s="1">
        <v>0.49332187328966981</v>
      </c>
      <c r="S120" s="1">
        <v>0.24022791896195747</v>
      </c>
      <c r="T120" s="1">
        <v>0.24814255293700163</v>
      </c>
      <c r="U120" s="1">
        <v>0.25482415907497791</v>
      </c>
      <c r="V120" s="1">
        <v>0.59745841371854147</v>
      </c>
      <c r="W120" s="1">
        <v>0.60936051887542053</v>
      </c>
      <c r="X120" s="1">
        <v>0.30233293870391248</v>
      </c>
      <c r="Y120" s="1">
        <v>0.23302581268804576</v>
      </c>
      <c r="Z120" s="1">
        <v>0.14177865567209999</v>
      </c>
      <c r="AA120" s="1">
        <v>0.34957878447409552</v>
      </c>
      <c r="AB120" s="1">
        <v>0.15341536342759723</v>
      </c>
      <c r="AC120" s="1">
        <v>0.15347940973707233</v>
      </c>
      <c r="AD120" s="1">
        <v>1.6573032924137743E-2</v>
      </c>
      <c r="AE120" s="1">
        <v>-2.0815564748034681E-2</v>
      </c>
      <c r="AF120" s="1">
        <v>0.59402243902992924</v>
      </c>
      <c r="AG120" s="1">
        <v>0.37923531595546639</v>
      </c>
      <c r="AH120" s="1">
        <v>0.34587425360024715</v>
      </c>
      <c r="AI120" s="1">
        <v>0.31174166367873052</v>
      </c>
      <c r="AJ120" s="1">
        <v>0.32083095775974457</v>
      </c>
      <c r="AK120" s="1">
        <v>0.52221261657576068</v>
      </c>
      <c r="AL120" s="1">
        <v>0.51127889070993149</v>
      </c>
      <c r="AM120" s="1">
        <v>0.45932426907789853</v>
      </c>
      <c r="AN120" s="1">
        <v>0.60060380716372941</v>
      </c>
      <c r="AO120" s="1">
        <v>0.60912510609825599</v>
      </c>
      <c r="AP120" s="1">
        <v>0.3645933305394094</v>
      </c>
      <c r="AQ120" s="1">
        <v>0.39123366813239369</v>
      </c>
      <c r="AR120" s="1">
        <v>0.73387527549140563</v>
      </c>
      <c r="AS120" s="1">
        <v>0.69336870912789861</v>
      </c>
      <c r="AT120" s="1">
        <v>0.53967754553586977</v>
      </c>
      <c r="AU120" s="1">
        <v>0.42899616226754389</v>
      </c>
      <c r="AV120" s="1">
        <v>0.36035613550332274</v>
      </c>
      <c r="AW120" s="1">
        <v>0.60691767096336968</v>
      </c>
      <c r="AX120" s="1">
        <v>0.27766385681270667</v>
      </c>
      <c r="AY120" s="1">
        <v>0.58706730776870486</v>
      </c>
      <c r="AZ120" s="1">
        <v>0.35758354699474026</v>
      </c>
      <c r="BA120" s="1">
        <v>0.46468115063186538</v>
      </c>
      <c r="BB120" s="1">
        <v>0.59860758240935075</v>
      </c>
      <c r="BC120" s="1">
        <v>0.63399399589088468</v>
      </c>
      <c r="BD120" s="1">
        <v>0.417044720122904</v>
      </c>
      <c r="BE120" s="1">
        <v>0.5288654268228028</v>
      </c>
      <c r="BF120" s="1">
        <v>0.48412379049144055</v>
      </c>
      <c r="BG120" s="1">
        <v>0.39552461569302794</v>
      </c>
      <c r="BH120" s="1">
        <v>0.5877016363918236</v>
      </c>
      <c r="BI120" s="1">
        <v>0.20072653944264973</v>
      </c>
      <c r="BJ120" s="1">
        <v>0.40520242217570313</v>
      </c>
      <c r="BK120" s="1">
        <v>0.37837179003619215</v>
      </c>
      <c r="BL120" s="1">
        <v>0.37204908913992624</v>
      </c>
      <c r="BM120" s="1">
        <v>0.57687277604266618</v>
      </c>
      <c r="BN120" s="1">
        <v>0.43283601312500802</v>
      </c>
      <c r="BO120" s="1">
        <v>0.33770820198745499</v>
      </c>
      <c r="BP120" s="1">
        <v>0.41991121289815403</v>
      </c>
      <c r="BQ120" s="1">
        <v>0.24767594667486528</v>
      </c>
      <c r="BR120" s="1">
        <v>0.28059107627022767</v>
      </c>
      <c r="BS120" s="1">
        <v>0.3736917115512115</v>
      </c>
      <c r="BT120" s="1">
        <v>0.45115702131160335</v>
      </c>
      <c r="BU120" s="1">
        <v>0.56157976635239071</v>
      </c>
      <c r="BV120" s="1">
        <v>0.51146154632803198</v>
      </c>
      <c r="BW120" s="1">
        <v>0.39454910698830664</v>
      </c>
      <c r="BX120" s="1">
        <v>-1.2144405770467581E-2</v>
      </c>
      <c r="BY120" s="1">
        <v>0.28078135437245771</v>
      </c>
      <c r="BZ120" s="1">
        <v>0.32455912824600597</v>
      </c>
      <c r="CA120" s="1">
        <v>0.4197037009223446</v>
      </c>
      <c r="CB120" s="1">
        <v>0.41650563731372542</v>
      </c>
      <c r="CC120" s="1">
        <v>0.13382960977173949</v>
      </c>
      <c r="CD120" s="1">
        <v>0.41782052701601513</v>
      </c>
      <c r="CE120" s="1">
        <v>6.3312487389291613E-2</v>
      </c>
      <c r="CF120" s="1">
        <v>0.49773125416820763</v>
      </c>
      <c r="CG120" s="1">
        <v>0.60219248444858819</v>
      </c>
      <c r="CH120" s="1">
        <v>0.4737733495957861</v>
      </c>
      <c r="CI120" s="1">
        <v>0.58504524167201555</v>
      </c>
      <c r="CJ120" s="1">
        <v>0.6075517143145962</v>
      </c>
      <c r="CK120" s="1">
        <v>0.2344172024308985</v>
      </c>
      <c r="CL120" s="1">
        <v>0.50767761903719455</v>
      </c>
      <c r="CM120" s="1">
        <v>0.44540262974198097</v>
      </c>
      <c r="CN120" s="1">
        <v>0.41221053208496355</v>
      </c>
      <c r="CO120" s="1">
        <v>0.46309940456908688</v>
      </c>
      <c r="CP120" s="1">
        <v>0.64848085598661531</v>
      </c>
      <c r="CQ120" s="1">
        <v>0.46603783137984356</v>
      </c>
      <c r="CR120" s="1">
        <v>0.58262166657466063</v>
      </c>
      <c r="CS120" s="1">
        <v>0.64192171994397329</v>
      </c>
      <c r="CT120" s="1">
        <v>0.6481188532907739</v>
      </c>
      <c r="CU120" s="1">
        <v>0.66140578937533079</v>
      </c>
      <c r="CV120" s="1">
        <v>0.58383577028157163</v>
      </c>
      <c r="CW120" s="1">
        <v>0.60279903962598091</v>
      </c>
      <c r="CX120" s="1">
        <v>0.49971421231350871</v>
      </c>
      <c r="CY120" s="1">
        <v>0.45255009373281246</v>
      </c>
      <c r="CZ120" s="1">
        <v>0.55386363167204333</v>
      </c>
      <c r="DA120" s="1">
        <v>0.56822192059615706</v>
      </c>
      <c r="DB120" s="1">
        <v>0.60424683434556303</v>
      </c>
      <c r="DC120" s="1">
        <v>0.4662667724691249</v>
      </c>
      <c r="DD120" s="1">
        <v>0.51590302686412648</v>
      </c>
      <c r="DE120" s="1">
        <v>0.55747497160156834</v>
      </c>
      <c r="DF120" s="1">
        <v>0.55657858471530863</v>
      </c>
      <c r="DG120" s="1">
        <v>0.54089562821376647</v>
      </c>
      <c r="DH120" s="1">
        <v>0.54102155580584066</v>
      </c>
      <c r="DI120" s="1">
        <v>0.40343770042945776</v>
      </c>
      <c r="DJ120" s="1">
        <v>0.25389074113268217</v>
      </c>
      <c r="DK120" s="1">
        <v>0.6506926558359567</v>
      </c>
      <c r="DL120" s="1">
        <v>0.55770132773889647</v>
      </c>
      <c r="DM120" s="1">
        <v>0.37484774975856416</v>
      </c>
      <c r="DN120" s="1">
        <v>0.77916469895172513</v>
      </c>
      <c r="DO120" s="1">
        <v>0.75052461278971383</v>
      </c>
      <c r="DP120" s="1">
        <v>1</v>
      </c>
      <c r="DQ120" s="1">
        <v>0.92770388158583383</v>
      </c>
      <c r="DR120" s="1">
        <v>0.78035304638357728</v>
      </c>
      <c r="DS120" s="1">
        <v>0.72626978329351366</v>
      </c>
      <c r="DT120" s="1">
        <v>0.4852520175430946</v>
      </c>
      <c r="DU120" s="1">
        <v>0.62040401505658616</v>
      </c>
      <c r="DV120" s="1">
        <v>0.19462071154959981</v>
      </c>
      <c r="DW120" s="1">
        <v>0.17515709306946417</v>
      </c>
      <c r="DX120" s="1">
        <v>0.81453633877056564</v>
      </c>
      <c r="DY120" s="1">
        <v>0.79413291329150804</v>
      </c>
      <c r="DZ120" s="1">
        <v>0.57067764805379217</v>
      </c>
      <c r="EA120" s="1">
        <v>0.4652949362415309</v>
      </c>
      <c r="EB120" s="1">
        <v>0.57906102510770663</v>
      </c>
      <c r="EC120" s="1">
        <v>0.61766925167301012</v>
      </c>
      <c r="ED120" s="1">
        <v>0.52330758756734286</v>
      </c>
      <c r="EE120" s="1">
        <v>0.28682882565340839</v>
      </c>
      <c r="EF120" s="1">
        <v>0.42133666640387324</v>
      </c>
      <c r="EG120" s="1">
        <v>0.37814085154620192</v>
      </c>
      <c r="EH120" s="1">
        <v>0.45914502683334957</v>
      </c>
      <c r="EI120" s="1">
        <v>0.34505167849543444</v>
      </c>
      <c r="EJ120" s="1">
        <v>0.38667023445957566</v>
      </c>
      <c r="EK120" s="1">
        <v>0.61056522182536033</v>
      </c>
      <c r="EL120" s="1">
        <v>0.31648321446943356</v>
      </c>
      <c r="EM120" s="1">
        <v>0.31281885538778692</v>
      </c>
      <c r="EN120" s="1">
        <v>0.33488633264113787</v>
      </c>
      <c r="EO120" s="1">
        <v>0.52533647433470654</v>
      </c>
      <c r="EP120" s="1">
        <v>0.65427181189019812</v>
      </c>
      <c r="EQ120" s="1">
        <v>0.27092625858951791</v>
      </c>
      <c r="ER120" s="1">
        <v>0.2823026482065647</v>
      </c>
      <c r="ES120" s="1">
        <v>0.32266579490151587</v>
      </c>
      <c r="ET120" s="1">
        <v>0.33653226182051121</v>
      </c>
      <c r="EU120" s="1">
        <v>0.66738854908726819</v>
      </c>
      <c r="EV120" s="1">
        <v>0.52447873771952502</v>
      </c>
      <c r="EW120" s="1">
        <v>0.65084269350028401</v>
      </c>
      <c r="EX120" s="1">
        <v>0.74306478744106175</v>
      </c>
      <c r="EY120" s="1">
        <v>0.51487062176270015</v>
      </c>
      <c r="EZ120" s="1">
        <v>0.53675736794578455</v>
      </c>
      <c r="FA120" s="1">
        <v>0.49992365937089989</v>
      </c>
      <c r="FB120" s="1">
        <v>0.26922713825865546</v>
      </c>
      <c r="FC120" s="1">
        <v>0.65664874074397617</v>
      </c>
      <c r="FD120" s="1">
        <v>0.68334322796458447</v>
      </c>
      <c r="FE120" s="1">
        <v>0.64854061351952697</v>
      </c>
      <c r="FF120" s="1">
        <v>0.63172187444800154</v>
      </c>
      <c r="FG120" s="1">
        <v>0.75590675794599882</v>
      </c>
      <c r="FH120" s="1">
        <v>0.72835599591436373</v>
      </c>
      <c r="FI120" s="1">
        <v>0.70613621864195864</v>
      </c>
      <c r="FJ120" s="1">
        <v>0.69236861754002044</v>
      </c>
      <c r="FK120" s="1">
        <v>0.56467362806485433</v>
      </c>
      <c r="FL120" s="1">
        <v>0.60242034827414226</v>
      </c>
      <c r="FM120" s="1">
        <v>0.3164826843887954</v>
      </c>
      <c r="FN120" s="1">
        <v>0.31281844715862533</v>
      </c>
      <c r="FO120" s="1">
        <v>0.33488620473564973</v>
      </c>
      <c r="FP120" s="1">
        <v>0.52533931336781614</v>
      </c>
      <c r="FQ120" s="1">
        <v>0.37372789294542508</v>
      </c>
      <c r="FR120" s="1">
        <v>0.57649531800713605</v>
      </c>
      <c r="FS120" s="1">
        <v>0.71175693403234741</v>
      </c>
      <c r="FT120" s="1">
        <v>0.45353898339428339</v>
      </c>
      <c r="FU120" s="1">
        <v>0.68078503063807527</v>
      </c>
      <c r="FV120" s="1">
        <v>1.954710321532763E-2</v>
      </c>
      <c r="FW120" s="1">
        <v>1.9272137176546755E-2</v>
      </c>
      <c r="FX120" s="1">
        <v>2.0061455433512163E-2</v>
      </c>
      <c r="FY120" s="1">
        <v>1.9983962683281002E-2</v>
      </c>
      <c r="FZ120" s="1">
        <v>1.9821490187118828E-2</v>
      </c>
      <c r="GA120" s="1">
        <v>1.8500990965286075E-2</v>
      </c>
      <c r="GB120" s="1">
        <v>0.14720658450154206</v>
      </c>
      <c r="GC120" s="1">
        <v>0.14792473041017731</v>
      </c>
      <c r="GD120" s="1">
        <v>0.14738131321594874</v>
      </c>
      <c r="GE120" s="1">
        <v>6.6536897904041589E-2</v>
      </c>
      <c r="GF120" s="1">
        <v>0.14854176085779819</v>
      </c>
      <c r="GG120" s="1">
        <v>0.14814057195058344</v>
      </c>
      <c r="GH120" s="1">
        <v>0.15053447735514761</v>
      </c>
      <c r="GI120" s="1">
        <v>0.15091365084941152</v>
      </c>
      <c r="GJ120" s="1">
        <v>0.15253229362677667</v>
      </c>
      <c r="GK120" s="1">
        <v>0.15460318089270306</v>
      </c>
      <c r="GL120" s="1">
        <v>0.15781200500501844</v>
      </c>
      <c r="GM120" s="1">
        <v>0.15500369232528086</v>
      </c>
      <c r="GN120" s="1">
        <v>0.16051562123552451</v>
      </c>
      <c r="GO120" s="1">
        <v>0.15891510692771391</v>
      </c>
      <c r="GP120" s="1">
        <v>0.16158646790760103</v>
      </c>
      <c r="GQ120" s="1">
        <v>0.15966987769813823</v>
      </c>
      <c r="GR120" s="73">
        <v>0.16114199473338944</v>
      </c>
    </row>
    <row r="121" spans="1:200" x14ac:dyDescent="0.3">
      <c r="A121" s="31" t="str">
        <v>EQR</v>
      </c>
      <c r="B121" s="72">
        <v>0.48042959367568805</v>
      </c>
      <c r="C121" s="1">
        <v>0.35654142526653299</v>
      </c>
      <c r="D121" s="1">
        <v>0.23749220031788423</v>
      </c>
      <c r="E121" s="1">
        <v>0.31622393596776238</v>
      </c>
      <c r="F121" s="1">
        <v>0.47629292718611171</v>
      </c>
      <c r="G121" s="1">
        <v>0.50163118290361342</v>
      </c>
      <c r="H121" s="1">
        <v>0.34644564695396468</v>
      </c>
      <c r="I121" s="1">
        <v>0.53454738942900326</v>
      </c>
      <c r="J121" s="1">
        <v>0.56961504073582292</v>
      </c>
      <c r="K121" s="1">
        <v>0.38593799333148771</v>
      </c>
      <c r="L121" s="1">
        <v>0.38881692573137017</v>
      </c>
      <c r="M121" s="1">
        <v>0.43326275394660624</v>
      </c>
      <c r="N121" s="1">
        <v>0.30135589657796524</v>
      </c>
      <c r="O121" s="1">
        <v>0.25693060529955208</v>
      </c>
      <c r="P121" s="1">
        <v>0.28804650172569796</v>
      </c>
      <c r="Q121" s="1">
        <v>0.50571705771981978</v>
      </c>
      <c r="R121" s="1">
        <v>0.47581979207835434</v>
      </c>
      <c r="S121" s="1">
        <v>0.24344607790835687</v>
      </c>
      <c r="T121" s="1">
        <v>0.15349374784510761</v>
      </c>
      <c r="U121" s="1">
        <v>0.2598516997307127</v>
      </c>
      <c r="V121" s="1">
        <v>0.59353467866776621</v>
      </c>
      <c r="W121" s="1">
        <v>0.58115674401778172</v>
      </c>
      <c r="X121" s="1">
        <v>0.30361506513036463</v>
      </c>
      <c r="Y121" s="1">
        <v>0.22119244816209735</v>
      </c>
      <c r="Z121" s="1">
        <v>0.22459021790410871</v>
      </c>
      <c r="AA121" s="1">
        <v>0.40690231962575069</v>
      </c>
      <c r="AB121" s="1">
        <v>0.24226165960844098</v>
      </c>
      <c r="AC121" s="1">
        <v>0.20759585042826226</v>
      </c>
      <c r="AD121" s="1">
        <v>7.4875269339368986E-2</v>
      </c>
      <c r="AE121" s="1">
        <v>8.4857061744043232E-5</v>
      </c>
      <c r="AF121" s="1">
        <v>0.57868339333280272</v>
      </c>
      <c r="AG121" s="1">
        <v>0.40162808010687717</v>
      </c>
      <c r="AH121" s="1">
        <v>0.33924394676324443</v>
      </c>
      <c r="AI121" s="1">
        <v>0.38733556856546836</v>
      </c>
      <c r="AJ121" s="1">
        <v>0.29234403062873909</v>
      </c>
      <c r="AK121" s="1">
        <v>0.48475798461420155</v>
      </c>
      <c r="AL121" s="1">
        <v>0.505668208154613</v>
      </c>
      <c r="AM121" s="1">
        <v>0.43660490833887472</v>
      </c>
      <c r="AN121" s="1">
        <v>0.55738230424046287</v>
      </c>
      <c r="AO121" s="1">
        <v>0.52820385969737182</v>
      </c>
      <c r="AP121" s="1">
        <v>0.32934304037641932</v>
      </c>
      <c r="AQ121" s="1">
        <v>0.32618469125772748</v>
      </c>
      <c r="AR121" s="1">
        <v>0.67415668599409773</v>
      </c>
      <c r="AS121" s="1">
        <v>0.62639103340943003</v>
      </c>
      <c r="AT121" s="1">
        <v>0.48460119812817065</v>
      </c>
      <c r="AU121" s="1">
        <v>0.32606992665138329</v>
      </c>
      <c r="AV121" s="1">
        <v>0.40195854085010468</v>
      </c>
      <c r="AW121" s="1">
        <v>0.56888510308489004</v>
      </c>
      <c r="AX121" s="1">
        <v>0.25288805290373573</v>
      </c>
      <c r="AY121" s="1">
        <v>0.58626059564400934</v>
      </c>
      <c r="AZ121" s="1">
        <v>0.38476759539062327</v>
      </c>
      <c r="BA121" s="1">
        <v>0.45164126999195714</v>
      </c>
      <c r="BB121" s="1">
        <v>0.61916569834569768</v>
      </c>
      <c r="BC121" s="1">
        <v>0.5878562300089899</v>
      </c>
      <c r="BD121" s="1">
        <v>0.36937058554661517</v>
      </c>
      <c r="BE121" s="1">
        <v>0.54980072605955466</v>
      </c>
      <c r="BF121" s="1">
        <v>0.50212490177097702</v>
      </c>
      <c r="BG121" s="1">
        <v>0.38368364563268798</v>
      </c>
      <c r="BH121" s="1">
        <v>0.5698976022392398</v>
      </c>
      <c r="BI121" s="1">
        <v>0.19558122730153996</v>
      </c>
      <c r="BJ121" s="1">
        <v>0.36169653963703657</v>
      </c>
      <c r="BK121" s="1">
        <v>0.36391649438460766</v>
      </c>
      <c r="BL121" s="1">
        <v>0.34850382788804357</v>
      </c>
      <c r="BM121" s="1">
        <v>0.5257680842461806</v>
      </c>
      <c r="BN121" s="1">
        <v>0.49046355091386223</v>
      </c>
      <c r="BO121" s="1">
        <v>0.29968503261836332</v>
      </c>
      <c r="BP121" s="1">
        <v>0.44377792528366977</v>
      </c>
      <c r="BQ121" s="1">
        <v>0.20117932641712069</v>
      </c>
      <c r="BR121" s="1">
        <v>0.20519904747601833</v>
      </c>
      <c r="BS121" s="1">
        <v>0.35408345205902697</v>
      </c>
      <c r="BT121" s="1">
        <v>0.37241201151809616</v>
      </c>
      <c r="BU121" s="1">
        <v>0.51524200975356316</v>
      </c>
      <c r="BV121" s="1">
        <v>0.49321002839593348</v>
      </c>
      <c r="BW121" s="1">
        <v>0.39798482808359942</v>
      </c>
      <c r="BX121" s="1">
        <v>2.9395251379319268E-2</v>
      </c>
      <c r="BY121" s="1">
        <v>0.25833827162555539</v>
      </c>
      <c r="BZ121" s="1">
        <v>0.32598268640644751</v>
      </c>
      <c r="CA121" s="1">
        <v>0.46782362802748867</v>
      </c>
      <c r="CB121" s="1">
        <v>0.40797102740768015</v>
      </c>
      <c r="CC121" s="1">
        <v>0.18179382042885392</v>
      </c>
      <c r="CD121" s="1">
        <v>0.39342373796646113</v>
      </c>
      <c r="CE121" s="1">
        <v>8.4489220519717884E-2</v>
      </c>
      <c r="CF121" s="1">
        <v>0.46891652339034834</v>
      </c>
      <c r="CG121" s="1">
        <v>0.53514932498918455</v>
      </c>
      <c r="CH121" s="1">
        <v>0.44032478225756805</v>
      </c>
      <c r="CI121" s="1">
        <v>0.52754089064943377</v>
      </c>
      <c r="CJ121" s="1">
        <v>0.53457907804352112</v>
      </c>
      <c r="CK121" s="1">
        <v>0.18122499063160538</v>
      </c>
      <c r="CL121" s="1">
        <v>0.50026374379616556</v>
      </c>
      <c r="CM121" s="1">
        <v>0.39846833288395928</v>
      </c>
      <c r="CN121" s="1">
        <v>0.3896645623720984</v>
      </c>
      <c r="CO121" s="1">
        <v>0.43788955511266336</v>
      </c>
      <c r="CP121" s="1">
        <v>0.61139597027315407</v>
      </c>
      <c r="CQ121" s="1">
        <v>0.527207458879835</v>
      </c>
      <c r="CR121" s="1">
        <v>0.56557105290391074</v>
      </c>
      <c r="CS121" s="1">
        <v>0.61346256753002759</v>
      </c>
      <c r="CT121" s="1">
        <v>0.66499718349959147</v>
      </c>
      <c r="CU121" s="1">
        <v>0.64048175975658328</v>
      </c>
      <c r="CV121" s="1">
        <v>0.47319280527910296</v>
      </c>
      <c r="CW121" s="1">
        <v>0.56240891912207236</v>
      </c>
      <c r="CX121" s="1">
        <v>0.51195998594639158</v>
      </c>
      <c r="CY121" s="1">
        <v>0.47197569755598318</v>
      </c>
      <c r="CZ121" s="1">
        <v>0.56363967023717831</v>
      </c>
      <c r="DA121" s="1">
        <v>0.5584304763238529</v>
      </c>
      <c r="DB121" s="1">
        <v>0.6085730170764625</v>
      </c>
      <c r="DC121" s="1">
        <v>0.46240178445367602</v>
      </c>
      <c r="DD121" s="1">
        <v>0.50743475989974274</v>
      </c>
      <c r="DE121" s="1">
        <v>0.51434378343626719</v>
      </c>
      <c r="DF121" s="1">
        <v>0.50566197532255541</v>
      </c>
      <c r="DG121" s="1">
        <v>0.46401059125838828</v>
      </c>
      <c r="DH121" s="1">
        <v>0.43509319209844916</v>
      </c>
      <c r="DI121" s="1">
        <v>0.33930620517499599</v>
      </c>
      <c r="DJ121" s="1">
        <v>0.27777061259255725</v>
      </c>
      <c r="DK121" s="1">
        <v>0.62636305878230381</v>
      </c>
      <c r="DL121" s="1">
        <v>0.47079451254218613</v>
      </c>
      <c r="DM121" s="1">
        <v>0.34016360831449749</v>
      </c>
      <c r="DN121" s="1">
        <v>0.67491317480101287</v>
      </c>
      <c r="DO121" s="1">
        <v>0.65241825426257882</v>
      </c>
      <c r="DP121" s="1">
        <v>0.92770388158583383</v>
      </c>
      <c r="DQ121" s="1">
        <v>1</v>
      </c>
      <c r="DR121" s="1">
        <v>0.75901303863519165</v>
      </c>
      <c r="DS121" s="1">
        <v>0.68192019965367601</v>
      </c>
      <c r="DT121" s="1">
        <v>0.44231777754495744</v>
      </c>
      <c r="DU121" s="1">
        <v>0.52667891579101367</v>
      </c>
      <c r="DV121" s="1">
        <v>0.24011846181565469</v>
      </c>
      <c r="DW121" s="1">
        <v>0.19570151065518129</v>
      </c>
      <c r="DX121" s="1">
        <v>0.73093139116174677</v>
      </c>
      <c r="DY121" s="1">
        <v>0.66517727545070515</v>
      </c>
      <c r="DZ121" s="1">
        <v>0.54575432591091744</v>
      </c>
      <c r="EA121" s="1">
        <v>0.49877444274642441</v>
      </c>
      <c r="EB121" s="1">
        <v>0.59862076625397342</v>
      </c>
      <c r="EC121" s="1">
        <v>0.58300218628289491</v>
      </c>
      <c r="ED121" s="1">
        <v>0.49497411304780725</v>
      </c>
      <c r="EE121" s="1">
        <v>0.28757157261921079</v>
      </c>
      <c r="EF121" s="1">
        <v>0.37171371411169229</v>
      </c>
      <c r="EG121" s="1">
        <v>0.36049286852577939</v>
      </c>
      <c r="EH121" s="1">
        <v>0.48323080930738532</v>
      </c>
      <c r="EI121" s="1">
        <v>0.35066917365565681</v>
      </c>
      <c r="EJ121" s="1">
        <v>0.33199678620204348</v>
      </c>
      <c r="EK121" s="1">
        <v>0.591111901822296</v>
      </c>
      <c r="EL121" s="1">
        <v>0.34069313261235523</v>
      </c>
      <c r="EM121" s="1">
        <v>0.34145297031266725</v>
      </c>
      <c r="EN121" s="1">
        <v>0.35099999229393297</v>
      </c>
      <c r="EO121" s="1">
        <v>0.42034096171048235</v>
      </c>
      <c r="EP121" s="1">
        <v>0.55406985038851542</v>
      </c>
      <c r="EQ121" s="1">
        <v>0.32008056448015537</v>
      </c>
      <c r="ER121" s="1">
        <v>0.31296483466686675</v>
      </c>
      <c r="ES121" s="1">
        <v>0.3383976824258742</v>
      </c>
      <c r="ET121" s="1">
        <v>0.34051751094153293</v>
      </c>
      <c r="EU121" s="1">
        <v>0.56708459797912558</v>
      </c>
      <c r="EV121" s="1">
        <v>0.4950764169199886</v>
      </c>
      <c r="EW121" s="1">
        <v>0.52031345913223159</v>
      </c>
      <c r="EX121" s="1">
        <v>0.6201362300699681</v>
      </c>
      <c r="EY121" s="1">
        <v>0.43365952407954039</v>
      </c>
      <c r="EZ121" s="1">
        <v>0.45608388801211958</v>
      </c>
      <c r="FA121" s="1">
        <v>0.41888183602045853</v>
      </c>
      <c r="FB121" s="1">
        <v>0.27236479940693098</v>
      </c>
      <c r="FC121" s="1">
        <v>0.57177587722967926</v>
      </c>
      <c r="FD121" s="1">
        <v>0.55979811211448238</v>
      </c>
      <c r="FE121" s="1">
        <v>0.5295565744534747</v>
      </c>
      <c r="FF121" s="1">
        <v>0.50537211511337621</v>
      </c>
      <c r="FG121" s="1">
        <v>0.60619544657193569</v>
      </c>
      <c r="FH121" s="1">
        <v>0.55739279428384469</v>
      </c>
      <c r="FI121" s="1">
        <v>0.55818440754309862</v>
      </c>
      <c r="FJ121" s="1">
        <v>0.60946821205412627</v>
      </c>
      <c r="FK121" s="1">
        <v>0.50716594823663963</v>
      </c>
      <c r="FL121" s="1">
        <v>0.39942980350806984</v>
      </c>
      <c r="FM121" s="1">
        <v>0.34069172598132685</v>
      </c>
      <c r="FN121" s="1">
        <v>0.3414530301434362</v>
      </c>
      <c r="FO121" s="1">
        <v>0.35100056453310063</v>
      </c>
      <c r="FP121" s="1">
        <v>0.42034289664678276</v>
      </c>
      <c r="FQ121" s="1">
        <v>0.38082057704022299</v>
      </c>
      <c r="FR121" s="1">
        <v>0.51930657089414101</v>
      </c>
      <c r="FS121" s="1">
        <v>0.63610266270551363</v>
      </c>
      <c r="FT121" s="1">
        <v>0.42165283699898171</v>
      </c>
      <c r="FU121" s="1">
        <v>0.55756222086880081</v>
      </c>
      <c r="FV121" s="1">
        <v>7.0955887789943897E-2</v>
      </c>
      <c r="FW121" s="1">
        <v>7.0679282412623431E-2</v>
      </c>
      <c r="FX121" s="1">
        <v>7.0844588093244981E-2</v>
      </c>
      <c r="FY121" s="1">
        <v>7.1220035434725021E-2</v>
      </c>
      <c r="FZ121" s="1">
        <v>7.0918389010438176E-2</v>
      </c>
      <c r="GA121" s="1">
        <v>6.9868639462964927E-2</v>
      </c>
      <c r="GB121" s="1">
        <v>0.17908422566873244</v>
      </c>
      <c r="GC121" s="1">
        <v>0.17966438139641247</v>
      </c>
      <c r="GD121" s="1">
        <v>0.17921410336652058</v>
      </c>
      <c r="GE121" s="1">
        <v>0.11178734565591177</v>
      </c>
      <c r="GF121" s="1">
        <v>0.18015058322816613</v>
      </c>
      <c r="GG121" s="1">
        <v>0.17986235465638645</v>
      </c>
      <c r="GH121" s="1">
        <v>0.18175137398780863</v>
      </c>
      <c r="GI121" s="1">
        <v>0.18204533675847903</v>
      </c>
      <c r="GJ121" s="1">
        <v>0.18336884609925386</v>
      </c>
      <c r="GK121" s="1">
        <v>0.1850083127845559</v>
      </c>
      <c r="GL121" s="1">
        <v>0.18759225246319447</v>
      </c>
      <c r="GM121" s="1">
        <v>0.18532264263375264</v>
      </c>
      <c r="GN121" s="1">
        <v>0.1897531692214918</v>
      </c>
      <c r="GO121" s="1">
        <v>0.1884759508876844</v>
      </c>
      <c r="GP121" s="1">
        <v>0.19063068027647509</v>
      </c>
      <c r="GQ121" s="1">
        <v>0.18909696745908666</v>
      </c>
      <c r="GR121" s="73">
        <v>0.19027631996755567</v>
      </c>
    </row>
    <row r="122" spans="1:200" x14ac:dyDescent="0.3">
      <c r="A122" s="31" t="str">
        <v>BXP</v>
      </c>
      <c r="B122" s="72">
        <v>0.20356778355464161</v>
      </c>
      <c r="C122" s="1">
        <v>0.26058107304093914</v>
      </c>
      <c r="D122" s="1">
        <v>0.23180618329077959</v>
      </c>
      <c r="E122" s="1">
        <v>0.19891480455516783</v>
      </c>
      <c r="F122" s="1">
        <v>0.3395434336777316</v>
      </c>
      <c r="G122" s="1">
        <v>0.49064724445296148</v>
      </c>
      <c r="H122" s="1">
        <v>0.4290417624766274</v>
      </c>
      <c r="I122" s="1">
        <v>0.46011722770953439</v>
      </c>
      <c r="J122" s="1">
        <v>0.38423856568493275</v>
      </c>
      <c r="K122" s="1">
        <v>0.17211697360223582</v>
      </c>
      <c r="L122" s="1">
        <v>0.30410573382315764</v>
      </c>
      <c r="M122" s="1">
        <v>0.31620299629788362</v>
      </c>
      <c r="N122" s="1">
        <v>0.31120629230992647</v>
      </c>
      <c r="O122" s="1">
        <v>0.22801994713947352</v>
      </c>
      <c r="P122" s="1">
        <v>0.38831971794938247</v>
      </c>
      <c r="Q122" s="1">
        <v>0.4478426091653272</v>
      </c>
      <c r="R122" s="1">
        <v>0.5302538579051419</v>
      </c>
      <c r="S122" s="1">
        <v>0.16719479505676957</v>
      </c>
      <c r="T122" s="1">
        <v>0.20002552350831629</v>
      </c>
      <c r="U122" s="1">
        <v>0.30445752467281406</v>
      </c>
      <c r="V122" s="1">
        <v>0.63869079612978175</v>
      </c>
      <c r="W122" s="1">
        <v>0.59159913623869609</v>
      </c>
      <c r="X122" s="1">
        <v>0.27678835706383104</v>
      </c>
      <c r="Y122" s="1">
        <v>0.18241983065888495</v>
      </c>
      <c r="Z122" s="1">
        <v>9.1738239750842498E-2</v>
      </c>
      <c r="AA122" s="1">
        <v>0.37549885222464313</v>
      </c>
      <c r="AB122" s="1">
        <v>4.993317488474025E-2</v>
      </c>
      <c r="AC122" s="1">
        <v>0.23014398930426563</v>
      </c>
      <c r="AD122" s="1">
        <v>7.2544108862851994E-2</v>
      </c>
      <c r="AE122" s="1">
        <v>-9.8988876675647069E-2</v>
      </c>
      <c r="AF122" s="1">
        <v>0.57917098873863171</v>
      </c>
      <c r="AG122" s="1">
        <v>0.34162126423018346</v>
      </c>
      <c r="AH122" s="1">
        <v>0.29320612942123903</v>
      </c>
      <c r="AI122" s="1">
        <v>0.41671321520323507</v>
      </c>
      <c r="AJ122" s="1">
        <v>0.29113390812338874</v>
      </c>
      <c r="AK122" s="1">
        <v>0.41229691039122585</v>
      </c>
      <c r="AL122" s="1">
        <v>0.33316363907925589</v>
      </c>
      <c r="AM122" s="1">
        <v>0.37411311142162762</v>
      </c>
      <c r="AN122" s="1">
        <v>0.48232112912087194</v>
      </c>
      <c r="AO122" s="1">
        <v>0.42392418188775105</v>
      </c>
      <c r="AP122" s="1">
        <v>0.27913104452411341</v>
      </c>
      <c r="AQ122" s="1">
        <v>0.26312501979834724</v>
      </c>
      <c r="AR122" s="1">
        <v>0.70445176466888604</v>
      </c>
      <c r="AS122" s="1">
        <v>0.63415632681809675</v>
      </c>
      <c r="AT122" s="1">
        <v>0.42924569403905333</v>
      </c>
      <c r="AU122" s="1">
        <v>0.37530322444903558</v>
      </c>
      <c r="AV122" s="1">
        <v>0.41876112699002804</v>
      </c>
      <c r="AW122" s="1">
        <v>0.5610204792426664</v>
      </c>
      <c r="AX122" s="1">
        <v>0.3493187651487506</v>
      </c>
      <c r="AY122" s="1">
        <v>0.58444473000315478</v>
      </c>
      <c r="AZ122" s="1">
        <v>0.52048460392803342</v>
      </c>
      <c r="BA122" s="1">
        <v>0.46786572189156511</v>
      </c>
      <c r="BB122" s="1">
        <v>0.57804375425840304</v>
      </c>
      <c r="BC122" s="1">
        <v>0.54223978917228344</v>
      </c>
      <c r="BD122" s="1">
        <v>0.28510443425437154</v>
      </c>
      <c r="BE122" s="1">
        <v>0.5189875521884465</v>
      </c>
      <c r="BF122" s="1">
        <v>0.54725116175020938</v>
      </c>
      <c r="BG122" s="1">
        <v>0.41990603186951148</v>
      </c>
      <c r="BH122" s="1">
        <v>0.67455915349097906</v>
      </c>
      <c r="BI122" s="1">
        <v>9.9056398695670844E-2</v>
      </c>
      <c r="BJ122" s="1">
        <v>0.38250041854598194</v>
      </c>
      <c r="BK122" s="1">
        <v>0.28193163760024487</v>
      </c>
      <c r="BL122" s="1">
        <v>0.39583965349965394</v>
      </c>
      <c r="BM122" s="1">
        <v>0.50448262584482706</v>
      </c>
      <c r="BN122" s="1">
        <v>0.47284704676282369</v>
      </c>
      <c r="BO122" s="1">
        <v>0.28555680778119574</v>
      </c>
      <c r="BP122" s="1">
        <v>0.40595779231806611</v>
      </c>
      <c r="BQ122" s="1">
        <v>7.7175138898744333E-2</v>
      </c>
      <c r="BR122" s="1">
        <v>0.21473362256192213</v>
      </c>
      <c r="BS122" s="1">
        <v>0.35420225973480796</v>
      </c>
      <c r="BT122" s="1">
        <v>0.36766747416738699</v>
      </c>
      <c r="BU122" s="1">
        <v>0.48057621737863598</v>
      </c>
      <c r="BV122" s="1">
        <v>0.40690860358862008</v>
      </c>
      <c r="BW122" s="1">
        <v>0.33124454408003245</v>
      </c>
      <c r="BX122" s="1">
        <v>-0.14159313347060143</v>
      </c>
      <c r="BY122" s="1">
        <v>0.1513101454658512</v>
      </c>
      <c r="BZ122" s="1">
        <v>0.2082364693602837</v>
      </c>
      <c r="CA122" s="1">
        <v>0.41584207751888047</v>
      </c>
      <c r="CB122" s="1">
        <v>0.48018335149020019</v>
      </c>
      <c r="CC122" s="1">
        <v>0.15718508523465982</v>
      </c>
      <c r="CD122" s="1">
        <v>0.34222481610927219</v>
      </c>
      <c r="CE122" s="1">
        <v>-3.7883686969060117E-2</v>
      </c>
      <c r="CF122" s="1">
        <v>0.52443294338519342</v>
      </c>
      <c r="CG122" s="1">
        <v>0.63015071135309342</v>
      </c>
      <c r="CH122" s="1">
        <v>0.43525361287556397</v>
      </c>
      <c r="CI122" s="1">
        <v>0.6167833053813081</v>
      </c>
      <c r="CJ122" s="1">
        <v>0.6464474779838254</v>
      </c>
      <c r="CK122" s="1">
        <v>0.31397461939091431</v>
      </c>
      <c r="CL122" s="1">
        <v>0.52945715348369737</v>
      </c>
      <c r="CM122" s="1">
        <v>0.43215208515852138</v>
      </c>
      <c r="CN122" s="1">
        <v>0.45218049016283984</v>
      </c>
      <c r="CO122" s="1">
        <v>0.47598261615395965</v>
      </c>
      <c r="CP122" s="1">
        <v>0.46047956138740231</v>
      </c>
      <c r="CQ122" s="1">
        <v>0.50901012060140138</v>
      </c>
      <c r="CR122" s="1">
        <v>0.61674767327334445</v>
      </c>
      <c r="CS122" s="1">
        <v>0.66905529473340786</v>
      </c>
      <c r="CT122" s="1">
        <v>0.69514418349913165</v>
      </c>
      <c r="CU122" s="1">
        <v>0.6340752276717434</v>
      </c>
      <c r="CV122" s="1">
        <v>0.60750716662740123</v>
      </c>
      <c r="CW122" s="1">
        <v>0.71473749682031607</v>
      </c>
      <c r="CX122" s="1">
        <v>0.53691076245035707</v>
      </c>
      <c r="CY122" s="1">
        <v>0.5353318865875758</v>
      </c>
      <c r="CZ122" s="1">
        <v>0.53298636981541592</v>
      </c>
      <c r="DA122" s="1">
        <v>0.55213248885247002</v>
      </c>
      <c r="DB122" s="1">
        <v>0.47221057866157617</v>
      </c>
      <c r="DC122" s="1">
        <v>0.46464910796445252</v>
      </c>
      <c r="DD122" s="1">
        <v>0.56325279150025009</v>
      </c>
      <c r="DE122" s="1">
        <v>0.56225213001523444</v>
      </c>
      <c r="DF122" s="1">
        <v>0.55360703955575574</v>
      </c>
      <c r="DG122" s="1">
        <v>0.59273118916928147</v>
      </c>
      <c r="DH122" s="1">
        <v>0.56345054633249525</v>
      </c>
      <c r="DI122" s="1">
        <v>0.30779959625347497</v>
      </c>
      <c r="DJ122" s="1">
        <v>0.32193142962069943</v>
      </c>
      <c r="DK122" s="1">
        <v>0.66235671724142908</v>
      </c>
      <c r="DL122" s="1">
        <v>0.49437668423732728</v>
      </c>
      <c r="DM122" s="1">
        <v>0.35869249331771536</v>
      </c>
      <c r="DN122" s="1">
        <v>0.7080010923865877</v>
      </c>
      <c r="DO122" s="1">
        <v>0.63997727199205767</v>
      </c>
      <c r="DP122" s="1">
        <v>0.78035304638357728</v>
      </c>
      <c r="DQ122" s="1">
        <v>0.75901303863519165</v>
      </c>
      <c r="DR122" s="1">
        <v>1</v>
      </c>
      <c r="DS122" s="1">
        <v>0.87580302826505041</v>
      </c>
      <c r="DT122" s="1">
        <v>0.42527966896752073</v>
      </c>
      <c r="DU122" s="1">
        <v>0.50298207778839221</v>
      </c>
      <c r="DV122" s="1">
        <v>0.18596867313173274</v>
      </c>
      <c r="DW122" s="1">
        <v>0.14952627491860615</v>
      </c>
      <c r="DX122" s="1">
        <v>0.67324743482410077</v>
      </c>
      <c r="DY122" s="1">
        <v>0.69483727093803593</v>
      </c>
      <c r="DZ122" s="1">
        <v>0.63035580086935228</v>
      </c>
      <c r="EA122" s="1">
        <v>0.51854073564744485</v>
      </c>
      <c r="EB122" s="1">
        <v>0.63466238481425119</v>
      </c>
      <c r="EC122" s="1">
        <v>0.60412162888051191</v>
      </c>
      <c r="ED122" s="1">
        <v>0.43193488081963743</v>
      </c>
      <c r="EE122" s="1">
        <v>0.28823434825408228</v>
      </c>
      <c r="EF122" s="1">
        <v>0.33355035306028491</v>
      </c>
      <c r="EG122" s="1">
        <v>0.30506053138349126</v>
      </c>
      <c r="EH122" s="1">
        <v>0.51546745171687136</v>
      </c>
      <c r="EI122" s="1">
        <v>0.39485379665194686</v>
      </c>
      <c r="EJ122" s="1">
        <v>0.44382649740455066</v>
      </c>
      <c r="EK122" s="1">
        <v>0.57887076094400725</v>
      </c>
      <c r="EL122" s="1">
        <v>0.29498953051481375</v>
      </c>
      <c r="EM122" s="1">
        <v>0.29416280637971348</v>
      </c>
      <c r="EN122" s="1">
        <v>0.30322624069679072</v>
      </c>
      <c r="EO122" s="1">
        <v>0.48175754173001323</v>
      </c>
      <c r="EP122" s="1">
        <v>0.56920399905826979</v>
      </c>
      <c r="EQ122" s="1">
        <v>0.2728408193173103</v>
      </c>
      <c r="ER122" s="1">
        <v>0.27664891099741823</v>
      </c>
      <c r="ES122" s="1">
        <v>0.31353883614617495</v>
      </c>
      <c r="ET122" s="1">
        <v>0.32498959724921744</v>
      </c>
      <c r="EU122" s="1">
        <v>0.55795706455054017</v>
      </c>
      <c r="EV122" s="1">
        <v>0.40692207383130286</v>
      </c>
      <c r="EW122" s="1">
        <v>0.57827533976635703</v>
      </c>
      <c r="EX122" s="1">
        <v>0.5950382555962328</v>
      </c>
      <c r="EY122" s="1">
        <v>0.43626125162223733</v>
      </c>
      <c r="EZ122" s="1">
        <v>0.44769656555756088</v>
      </c>
      <c r="FA122" s="1">
        <v>0.41357862400326506</v>
      </c>
      <c r="FB122" s="1">
        <v>0.23679755755755622</v>
      </c>
      <c r="FC122" s="1">
        <v>0.59383853784084151</v>
      </c>
      <c r="FD122" s="1">
        <v>0.62945540142078404</v>
      </c>
      <c r="FE122" s="1">
        <v>0.65109909231930019</v>
      </c>
      <c r="FF122" s="1">
        <v>0.50758678689210135</v>
      </c>
      <c r="FG122" s="1">
        <v>0.6381762329786822</v>
      </c>
      <c r="FH122" s="1">
        <v>0.56819388873740329</v>
      </c>
      <c r="FI122" s="1">
        <v>0.5440072387548025</v>
      </c>
      <c r="FJ122" s="1">
        <v>0.67917813819234385</v>
      </c>
      <c r="FK122" s="1">
        <v>0.67565075953614684</v>
      </c>
      <c r="FL122" s="1">
        <v>0.42976461717940478</v>
      </c>
      <c r="FM122" s="1">
        <v>0.29499028734889909</v>
      </c>
      <c r="FN122" s="1">
        <v>0.29416338732891678</v>
      </c>
      <c r="FO122" s="1">
        <v>0.30322644716723063</v>
      </c>
      <c r="FP122" s="1">
        <v>0.4817615389195975</v>
      </c>
      <c r="FQ122" s="1">
        <v>0.29697735286907145</v>
      </c>
      <c r="FR122" s="1">
        <v>0.47829208881931978</v>
      </c>
      <c r="FS122" s="1">
        <v>0.63468931139726281</v>
      </c>
      <c r="FT122" s="1">
        <v>0.39206070908302509</v>
      </c>
      <c r="FU122" s="1">
        <v>0.55750096522122927</v>
      </c>
      <c r="FV122" s="1">
        <v>-1.474619144237236E-3</v>
      </c>
      <c r="FW122" s="1">
        <v>-1.5446481603027459E-3</v>
      </c>
      <c r="FX122" s="1">
        <v>-1.253635865658324E-3</v>
      </c>
      <c r="FY122" s="1">
        <v>-8.1188370614004033E-4</v>
      </c>
      <c r="FZ122" s="1">
        <v>-1.2025834985229756E-3</v>
      </c>
      <c r="GA122" s="1">
        <v>-1.6440708216288351E-3</v>
      </c>
      <c r="GB122" s="1">
        <v>9.1915088784324916E-2</v>
      </c>
      <c r="GC122" s="1">
        <v>9.2568610429043227E-2</v>
      </c>
      <c r="GD122" s="1">
        <v>9.2062576564403142E-2</v>
      </c>
      <c r="GE122" s="1">
        <v>2.1228074561170495E-2</v>
      </c>
      <c r="GF122" s="1">
        <v>9.3090797717301527E-2</v>
      </c>
      <c r="GG122" s="1">
        <v>9.314325468783978E-2</v>
      </c>
      <c r="GH122" s="1">
        <v>9.486714111690861E-2</v>
      </c>
      <c r="GI122" s="1">
        <v>9.5218222004707198E-2</v>
      </c>
      <c r="GJ122" s="1">
        <v>9.6703375451911627E-2</v>
      </c>
      <c r="GK122" s="1">
        <v>9.8585389357235043E-2</v>
      </c>
      <c r="GL122" s="1">
        <v>0.10155952215873507</v>
      </c>
      <c r="GM122" s="1">
        <v>9.8914877907402568E-2</v>
      </c>
      <c r="GN122" s="1">
        <v>0.10398616016870023</v>
      </c>
      <c r="GO122" s="1">
        <v>0.10249772451833573</v>
      </c>
      <c r="GP122" s="1">
        <v>0.10540457966499327</v>
      </c>
      <c r="GQ122" s="1">
        <v>0.10366169815487167</v>
      </c>
      <c r="GR122" s="73">
        <v>0.10500556720893887</v>
      </c>
    </row>
    <row r="123" spans="1:200" x14ac:dyDescent="0.3">
      <c r="A123" s="31" t="str">
        <v>SLG</v>
      </c>
      <c r="B123" s="72">
        <v>0.24206502774578748</v>
      </c>
      <c r="C123" s="1">
        <v>0.25386950374627859</v>
      </c>
      <c r="D123" s="1">
        <v>0.29378732473840952</v>
      </c>
      <c r="E123" s="1">
        <v>0.28977812032962819</v>
      </c>
      <c r="F123" s="1">
        <v>0.36147945704895029</v>
      </c>
      <c r="G123" s="1">
        <v>0.46330040082550655</v>
      </c>
      <c r="H123" s="1">
        <v>0.42609216966501057</v>
      </c>
      <c r="I123" s="1">
        <v>0.40801306669017018</v>
      </c>
      <c r="J123" s="1">
        <v>0.39695138269321539</v>
      </c>
      <c r="K123" s="1">
        <v>0.21542918656296095</v>
      </c>
      <c r="L123" s="1">
        <v>0.37019025692235713</v>
      </c>
      <c r="M123" s="1">
        <v>0.32648077450305824</v>
      </c>
      <c r="N123" s="1">
        <v>0.33317009568095463</v>
      </c>
      <c r="O123" s="1">
        <v>0.17895467077235297</v>
      </c>
      <c r="P123" s="1">
        <v>0.29297677503662478</v>
      </c>
      <c r="Q123" s="1">
        <v>0.46433047259724719</v>
      </c>
      <c r="R123" s="1">
        <v>0.5139719713681784</v>
      </c>
      <c r="S123" s="1">
        <v>0.2233976013830625</v>
      </c>
      <c r="T123" s="1">
        <v>0.27422101608921085</v>
      </c>
      <c r="U123" s="1">
        <v>0.30997750843365773</v>
      </c>
      <c r="V123" s="1">
        <v>0.57146181096606441</v>
      </c>
      <c r="W123" s="1">
        <v>0.52658113754864611</v>
      </c>
      <c r="X123" s="1">
        <v>0.26751057331276473</v>
      </c>
      <c r="Y123" s="1">
        <v>0.11848312041487964</v>
      </c>
      <c r="Z123" s="1">
        <v>2.9420761950492636E-2</v>
      </c>
      <c r="AA123" s="1">
        <v>0.32470175148119734</v>
      </c>
      <c r="AB123" s="1">
        <v>9.4510637584529364E-2</v>
      </c>
      <c r="AC123" s="1">
        <v>0.28726690310983138</v>
      </c>
      <c r="AD123" s="1">
        <v>5.4474399249865649E-2</v>
      </c>
      <c r="AE123" s="1">
        <v>-7.6498943679656178E-2</v>
      </c>
      <c r="AF123" s="1">
        <v>0.50122372821391792</v>
      </c>
      <c r="AG123" s="1">
        <v>0.30596037196895043</v>
      </c>
      <c r="AH123" s="1">
        <v>0.18542249727762189</v>
      </c>
      <c r="AI123" s="1">
        <v>0.36535749680202928</v>
      </c>
      <c r="AJ123" s="1">
        <v>0.33693014586277564</v>
      </c>
      <c r="AK123" s="1">
        <v>0.42008188826885867</v>
      </c>
      <c r="AL123" s="1">
        <v>0.34391288883961385</v>
      </c>
      <c r="AM123" s="1">
        <v>0.43109251644110785</v>
      </c>
      <c r="AN123" s="1">
        <v>0.61076222329268126</v>
      </c>
      <c r="AO123" s="1">
        <v>0.5296128225007346</v>
      </c>
      <c r="AP123" s="1">
        <v>0.19235584624758831</v>
      </c>
      <c r="AQ123" s="1">
        <v>0.1942373230178539</v>
      </c>
      <c r="AR123" s="1">
        <v>0.68775508468593904</v>
      </c>
      <c r="AS123" s="1">
        <v>0.62035764168061858</v>
      </c>
      <c r="AT123" s="1">
        <v>0.51638080285542831</v>
      </c>
      <c r="AU123" s="1">
        <v>0.45448636078040805</v>
      </c>
      <c r="AV123" s="1">
        <v>0.43207004615030054</v>
      </c>
      <c r="AW123" s="1">
        <v>0.57828749179306393</v>
      </c>
      <c r="AX123" s="1">
        <v>0.22269699813928723</v>
      </c>
      <c r="AY123" s="1">
        <v>0.45620165852436234</v>
      </c>
      <c r="AZ123" s="1">
        <v>0.51728551153109259</v>
      </c>
      <c r="BA123" s="1">
        <v>0.43350764084931165</v>
      </c>
      <c r="BB123" s="1">
        <v>0.50092868463262019</v>
      </c>
      <c r="BC123" s="1">
        <v>0.52038626860385462</v>
      </c>
      <c r="BD123" s="1">
        <v>0.30401823032748609</v>
      </c>
      <c r="BE123" s="1">
        <v>0.50911513408149434</v>
      </c>
      <c r="BF123" s="1">
        <v>0.4775239150880129</v>
      </c>
      <c r="BG123" s="1">
        <v>0.50947899742375891</v>
      </c>
      <c r="BH123" s="1">
        <v>0.691524775168192</v>
      </c>
      <c r="BI123" s="1">
        <v>1.0492677732462454E-2</v>
      </c>
      <c r="BJ123" s="1">
        <v>0.30946344466463804</v>
      </c>
      <c r="BK123" s="1">
        <v>0.17025995584134074</v>
      </c>
      <c r="BL123" s="1">
        <v>0.31603208780853526</v>
      </c>
      <c r="BM123" s="1">
        <v>0.47690168740051408</v>
      </c>
      <c r="BN123" s="1">
        <v>0.35428389854077952</v>
      </c>
      <c r="BO123" s="1">
        <v>0.21637888293774463</v>
      </c>
      <c r="BP123" s="1">
        <v>0.31238814166526208</v>
      </c>
      <c r="BQ123" s="1">
        <v>0.18994637450444604</v>
      </c>
      <c r="BR123" s="1">
        <v>0.26594064284862617</v>
      </c>
      <c r="BS123" s="1">
        <v>0.23724647768994378</v>
      </c>
      <c r="BT123" s="1">
        <v>0.31546885364750893</v>
      </c>
      <c r="BU123" s="1">
        <v>0.32994021055371686</v>
      </c>
      <c r="BV123" s="1">
        <v>0.31088350304673051</v>
      </c>
      <c r="BW123" s="1">
        <v>0.20638787286148957</v>
      </c>
      <c r="BX123" s="1">
        <v>-0.23235026419950247</v>
      </c>
      <c r="BY123" s="1">
        <v>9.3972974707833931E-2</v>
      </c>
      <c r="BZ123" s="1">
        <v>0.10473690532981887</v>
      </c>
      <c r="CA123" s="1">
        <v>0.35573561433490736</v>
      </c>
      <c r="CB123" s="1">
        <v>0.37845280529993264</v>
      </c>
      <c r="CC123" s="1">
        <v>0.10123956367402286</v>
      </c>
      <c r="CD123" s="1">
        <v>0.23617807495448234</v>
      </c>
      <c r="CE123" s="1">
        <v>1.2481471511571293E-2</v>
      </c>
      <c r="CF123" s="1">
        <v>0.44781944371523785</v>
      </c>
      <c r="CG123" s="1">
        <v>0.65181206380842793</v>
      </c>
      <c r="CH123" s="1">
        <v>0.54039705380624514</v>
      </c>
      <c r="CI123" s="1">
        <v>0.61670018364506507</v>
      </c>
      <c r="CJ123" s="1">
        <v>0.65311198090453582</v>
      </c>
      <c r="CK123" s="1">
        <v>0.23835755928232247</v>
      </c>
      <c r="CL123" s="1">
        <v>0.4903747183143457</v>
      </c>
      <c r="CM123" s="1">
        <v>0.50704792705304136</v>
      </c>
      <c r="CN123" s="1">
        <v>0.54806381321584929</v>
      </c>
      <c r="CO123" s="1">
        <v>0.47746928088317059</v>
      </c>
      <c r="CP123" s="1">
        <v>0.42706421258710459</v>
      </c>
      <c r="CQ123" s="1">
        <v>0.46932253568025156</v>
      </c>
      <c r="CR123" s="1">
        <v>0.65665904933684693</v>
      </c>
      <c r="CS123" s="1">
        <v>0.72131385954556282</v>
      </c>
      <c r="CT123" s="1">
        <v>0.73118493919094363</v>
      </c>
      <c r="CU123" s="1">
        <v>0.67721030675354588</v>
      </c>
      <c r="CV123" s="1">
        <v>0.6173376576243027</v>
      </c>
      <c r="CW123" s="1">
        <v>0.72388950155653053</v>
      </c>
      <c r="CX123" s="1">
        <v>0.50606021504572229</v>
      </c>
      <c r="CY123" s="1">
        <v>0.57803928914881952</v>
      </c>
      <c r="CZ123" s="1">
        <v>0.44160691058307472</v>
      </c>
      <c r="DA123" s="1">
        <v>0.49939049826723214</v>
      </c>
      <c r="DB123" s="1">
        <v>0.3549448656365855</v>
      </c>
      <c r="DC123" s="1">
        <v>0.51011100771730133</v>
      </c>
      <c r="DD123" s="1">
        <v>0.54482777804597682</v>
      </c>
      <c r="DE123" s="1">
        <v>0.58372575638339541</v>
      </c>
      <c r="DF123" s="1">
        <v>0.57253156372348657</v>
      </c>
      <c r="DG123" s="1">
        <v>0.6055766883871837</v>
      </c>
      <c r="DH123" s="1">
        <v>0.6007413337642582</v>
      </c>
      <c r="DI123" s="1">
        <v>0.30069778026741961</v>
      </c>
      <c r="DJ123" s="1">
        <v>0.39986584963661836</v>
      </c>
      <c r="DK123" s="1">
        <v>0.66433237344925811</v>
      </c>
      <c r="DL123" s="1">
        <v>0.56434175031575795</v>
      </c>
      <c r="DM123" s="1">
        <v>0.39931224639316087</v>
      </c>
      <c r="DN123" s="1">
        <v>0.76686693876787904</v>
      </c>
      <c r="DO123" s="1">
        <v>0.58889779527215069</v>
      </c>
      <c r="DP123" s="1">
        <v>0.72626978329351366</v>
      </c>
      <c r="DQ123" s="1">
        <v>0.68192019965367601</v>
      </c>
      <c r="DR123" s="1">
        <v>0.87580302826505041</v>
      </c>
      <c r="DS123" s="1">
        <v>1</v>
      </c>
      <c r="DT123" s="1">
        <v>0.41131925488356563</v>
      </c>
      <c r="DU123" s="1">
        <v>0.44708970325045211</v>
      </c>
      <c r="DV123" s="1">
        <v>0.19677958757598016</v>
      </c>
      <c r="DW123" s="1">
        <v>0.17436281115333149</v>
      </c>
      <c r="DX123" s="1">
        <v>0.67778204006733134</v>
      </c>
      <c r="DY123" s="1">
        <v>0.68795261168033928</v>
      </c>
      <c r="DZ123" s="1">
        <v>0.66919314805106056</v>
      </c>
      <c r="EA123" s="1">
        <v>0.52639859051813531</v>
      </c>
      <c r="EB123" s="1">
        <v>0.68525026253442534</v>
      </c>
      <c r="EC123" s="1">
        <v>0.57937622941494615</v>
      </c>
      <c r="ED123" s="1">
        <v>0.38878416343303951</v>
      </c>
      <c r="EE123" s="1">
        <v>0.21653971531940633</v>
      </c>
      <c r="EF123" s="1">
        <v>0.23902381104739806</v>
      </c>
      <c r="EG123" s="1">
        <v>0.31421256016545196</v>
      </c>
      <c r="EH123" s="1">
        <v>0.447336323892912</v>
      </c>
      <c r="EI123" s="1">
        <v>0.32816740881581852</v>
      </c>
      <c r="EJ123" s="1">
        <v>0.43478940918484671</v>
      </c>
      <c r="EK123" s="1">
        <v>0.61947026569113339</v>
      </c>
      <c r="EL123" s="1">
        <v>0.30412162692707156</v>
      </c>
      <c r="EM123" s="1">
        <v>0.30587703371561231</v>
      </c>
      <c r="EN123" s="1">
        <v>0.32074202975280108</v>
      </c>
      <c r="EO123" s="1">
        <v>0.53911107658946433</v>
      </c>
      <c r="EP123" s="1">
        <v>0.71477702441919078</v>
      </c>
      <c r="EQ123" s="1">
        <v>0.27278388503582673</v>
      </c>
      <c r="ER123" s="1">
        <v>0.27688982566189579</v>
      </c>
      <c r="ES123" s="1">
        <v>0.30974958101584515</v>
      </c>
      <c r="ET123" s="1">
        <v>0.32914475262959741</v>
      </c>
      <c r="EU123" s="1">
        <v>0.67440843294457731</v>
      </c>
      <c r="EV123" s="1">
        <v>0.46819916555573876</v>
      </c>
      <c r="EW123" s="1">
        <v>0.69430087789938788</v>
      </c>
      <c r="EX123" s="1">
        <v>0.6746804666521683</v>
      </c>
      <c r="EY123" s="1">
        <v>0.45952199246730485</v>
      </c>
      <c r="EZ123" s="1">
        <v>0.49822417474221081</v>
      </c>
      <c r="FA123" s="1">
        <v>0.43338528942672666</v>
      </c>
      <c r="FB123" s="1">
        <v>0.22904493989299643</v>
      </c>
      <c r="FC123" s="1">
        <v>0.71441835980242707</v>
      </c>
      <c r="FD123" s="1">
        <v>0.73902964350188383</v>
      </c>
      <c r="FE123" s="1">
        <v>0.69421604077790156</v>
      </c>
      <c r="FF123" s="1">
        <v>0.60847176717454521</v>
      </c>
      <c r="FG123" s="1">
        <v>0.69677299000160386</v>
      </c>
      <c r="FH123" s="1">
        <v>0.67938032058931297</v>
      </c>
      <c r="FI123" s="1">
        <v>0.65852818649559353</v>
      </c>
      <c r="FJ123" s="1">
        <v>0.70900439495923306</v>
      </c>
      <c r="FK123" s="1">
        <v>0.67582777568866759</v>
      </c>
      <c r="FL123" s="1">
        <v>0.55997355384540148</v>
      </c>
      <c r="FM123" s="1">
        <v>0.30412354292868682</v>
      </c>
      <c r="FN123" s="1">
        <v>0.30587855101849992</v>
      </c>
      <c r="FO123" s="1">
        <v>0.32074125682645344</v>
      </c>
      <c r="FP123" s="1">
        <v>0.53911693369972769</v>
      </c>
      <c r="FQ123" s="1">
        <v>0.28825734986911833</v>
      </c>
      <c r="FR123" s="1">
        <v>0.50206488638984992</v>
      </c>
      <c r="FS123" s="1">
        <v>0.65065234703836683</v>
      </c>
      <c r="FT123" s="1">
        <v>0.40048959180753135</v>
      </c>
      <c r="FU123" s="1">
        <v>0.60056231907910329</v>
      </c>
      <c r="FV123" s="1">
        <v>-6.7423414575094126E-2</v>
      </c>
      <c r="FW123" s="1">
        <v>-6.7545312458632434E-2</v>
      </c>
      <c r="FX123" s="1">
        <v>-6.7087260195774059E-2</v>
      </c>
      <c r="FY123" s="1">
        <v>-6.6822284145385949E-2</v>
      </c>
      <c r="FZ123" s="1">
        <v>-6.6989607960890901E-2</v>
      </c>
      <c r="GA123" s="1">
        <v>-6.7790816535716045E-2</v>
      </c>
      <c r="GB123" s="1">
        <v>3.7261393123707673E-2</v>
      </c>
      <c r="GC123" s="1">
        <v>3.7993486359776174E-2</v>
      </c>
      <c r="GD123" s="1">
        <v>3.7466317600072657E-2</v>
      </c>
      <c r="GE123" s="1">
        <v>-2.7253919189144375E-2</v>
      </c>
      <c r="GF123" s="1">
        <v>3.8566299570595611E-2</v>
      </c>
      <c r="GG123" s="1">
        <v>3.8460409068889714E-2</v>
      </c>
      <c r="GH123" s="1">
        <v>4.0483296124508357E-2</v>
      </c>
      <c r="GI123" s="1">
        <v>4.084337610826249E-2</v>
      </c>
      <c r="GJ123" s="1">
        <v>4.2413066678636605E-2</v>
      </c>
      <c r="GK123" s="1">
        <v>4.4426261608415236E-2</v>
      </c>
      <c r="GL123" s="1">
        <v>4.7585705530393339E-2</v>
      </c>
      <c r="GM123" s="1">
        <v>4.4801990268267415E-2</v>
      </c>
      <c r="GN123" s="1">
        <v>5.0161979743503692E-2</v>
      </c>
      <c r="GO123" s="1">
        <v>4.8627435236459411E-2</v>
      </c>
      <c r="GP123" s="1">
        <v>5.1564454055149561E-2</v>
      </c>
      <c r="GQ123" s="1">
        <v>4.9708973693257927E-2</v>
      </c>
      <c r="GR123" s="73">
        <v>5.1145476336214149E-2</v>
      </c>
    </row>
    <row r="124" spans="1:200" x14ac:dyDescent="0.3">
      <c r="A124" s="31" t="str">
        <v>PLD</v>
      </c>
      <c r="B124" s="72">
        <v>0.52477085463965423</v>
      </c>
      <c r="C124" s="1">
        <v>0.41986148617045427</v>
      </c>
      <c r="D124" s="1">
        <v>0.38651822963387045</v>
      </c>
      <c r="E124" s="1">
        <v>0.40100855809595587</v>
      </c>
      <c r="F124" s="1">
        <v>0.58353850799317319</v>
      </c>
      <c r="G124" s="1">
        <v>0.41325587483577148</v>
      </c>
      <c r="H124" s="1">
        <v>0.35076266692951374</v>
      </c>
      <c r="I124" s="1">
        <v>0.64622249308860347</v>
      </c>
      <c r="J124" s="1">
        <v>0.42057554371930833</v>
      </c>
      <c r="K124" s="1">
        <v>0.3663702868219253</v>
      </c>
      <c r="L124" s="1">
        <v>0.44676526818932888</v>
      </c>
      <c r="M124" s="1">
        <v>0.29162543994725504</v>
      </c>
      <c r="N124" s="1">
        <v>0.19300159444865791</v>
      </c>
      <c r="O124" s="1">
        <v>0.10133646834642449</v>
      </c>
      <c r="P124" s="1">
        <v>0.13187662396205896</v>
      </c>
      <c r="Q124" s="1">
        <v>0.34906889642600014</v>
      </c>
      <c r="R124" s="1">
        <v>0.40887994941875394</v>
      </c>
      <c r="S124" s="1">
        <v>0.24099476858431701</v>
      </c>
      <c r="T124" s="1">
        <v>0.17869538454544731</v>
      </c>
      <c r="U124" s="1">
        <v>0.33226864403736106</v>
      </c>
      <c r="V124" s="1">
        <v>0.31428640704760069</v>
      </c>
      <c r="W124" s="1">
        <v>0.48716661981892495</v>
      </c>
      <c r="X124" s="1">
        <v>0.20268810001011744</v>
      </c>
      <c r="Y124" s="1">
        <v>0.3944139302964057</v>
      </c>
      <c r="Z124" s="1">
        <v>0.18780769075880743</v>
      </c>
      <c r="AA124" s="1">
        <v>0.43310016642110483</v>
      </c>
      <c r="AB124" s="1">
        <v>9.8685293972031463E-2</v>
      </c>
      <c r="AC124" s="1">
        <v>0.2808378033698179</v>
      </c>
      <c r="AD124" s="1">
        <v>0.18902529395684481</v>
      </c>
      <c r="AE124" s="1">
        <v>-1.5371091472515645E-2</v>
      </c>
      <c r="AF124" s="1">
        <v>0.44172274317580101</v>
      </c>
      <c r="AG124" s="1">
        <v>0.52845655147945336</v>
      </c>
      <c r="AH124" s="1">
        <v>0.42037497360161641</v>
      </c>
      <c r="AI124" s="1">
        <v>0.31795730388145504</v>
      </c>
      <c r="AJ124" s="1">
        <v>0.64164940838002527</v>
      </c>
      <c r="AK124" s="1">
        <v>0.61444256554213517</v>
      </c>
      <c r="AL124" s="1">
        <v>0.66136556597157248</v>
      </c>
      <c r="AM124" s="1">
        <v>0.38409638661965839</v>
      </c>
      <c r="AN124" s="1">
        <v>0.33326398831749698</v>
      </c>
      <c r="AO124" s="1">
        <v>0.47249077862881944</v>
      </c>
      <c r="AP124" s="1">
        <v>0.43732830551771323</v>
      </c>
      <c r="AQ124" s="1">
        <v>0.41437596531993354</v>
      </c>
      <c r="AR124" s="1">
        <v>0.31526577193580696</v>
      </c>
      <c r="AS124" s="1">
        <v>0.42438915667116389</v>
      </c>
      <c r="AT124" s="1">
        <v>0.55421890799231177</v>
      </c>
      <c r="AU124" s="1">
        <v>0.3443280424047272</v>
      </c>
      <c r="AV124" s="1">
        <v>0.27280643607069266</v>
      </c>
      <c r="AW124" s="1">
        <v>0.37068474491796688</v>
      </c>
      <c r="AX124" s="1">
        <v>0.19571285417099027</v>
      </c>
      <c r="AY124" s="1">
        <v>0.15023937103852469</v>
      </c>
      <c r="AZ124" s="1">
        <v>0.48365485722983886</v>
      </c>
      <c r="BA124" s="1">
        <v>0.35405016924531357</v>
      </c>
      <c r="BB124" s="1">
        <v>0.56485743525670506</v>
      </c>
      <c r="BC124" s="1">
        <v>0.6556684008777649</v>
      </c>
      <c r="BD124" s="1">
        <v>0.38637611560700352</v>
      </c>
      <c r="BE124" s="1">
        <v>0.18812210773639476</v>
      </c>
      <c r="BF124" s="1">
        <v>0.40487060085317522</v>
      </c>
      <c r="BG124" s="1">
        <v>0.53212769754523259</v>
      </c>
      <c r="BH124" s="1">
        <v>0.46271538166780035</v>
      </c>
      <c r="BI124" s="1">
        <v>0.30483504381233428</v>
      </c>
      <c r="BJ124" s="1">
        <v>0.47251217716822191</v>
      </c>
      <c r="BK124" s="1">
        <v>0.38271016393276169</v>
      </c>
      <c r="BL124" s="1">
        <v>0.48325505728844786</v>
      </c>
      <c r="BM124" s="1">
        <v>0.48386069228381112</v>
      </c>
      <c r="BN124" s="1">
        <v>0.54046518682805589</v>
      </c>
      <c r="BO124" s="1">
        <v>0.66620237329280829</v>
      </c>
      <c r="BP124" s="1">
        <v>0.55544453982681052</v>
      </c>
      <c r="BQ124" s="1">
        <v>0.33867902710216002</v>
      </c>
      <c r="BR124" s="1">
        <v>0.29422321172075849</v>
      </c>
      <c r="BS124" s="1">
        <v>0.38914060958017205</v>
      </c>
      <c r="BT124" s="1">
        <v>0.50452840443919011</v>
      </c>
      <c r="BU124" s="1">
        <v>0.40977424331397894</v>
      </c>
      <c r="BV124" s="1">
        <v>0.49554202466708447</v>
      </c>
      <c r="BW124" s="1">
        <v>0.45982710535575438</v>
      </c>
      <c r="BX124" s="1">
        <v>0.15922648985009422</v>
      </c>
      <c r="BY124" s="1">
        <v>0.35091714406780472</v>
      </c>
      <c r="BZ124" s="1">
        <v>0.29192920455235005</v>
      </c>
      <c r="CA124" s="1">
        <v>0.379909816421449</v>
      </c>
      <c r="CB124" s="1">
        <v>0.33941717867560062</v>
      </c>
      <c r="CC124" s="1">
        <v>0.34618992316983083</v>
      </c>
      <c r="CD124" s="1">
        <v>0.37707653317197182</v>
      </c>
      <c r="CE124" s="1">
        <v>0.35517133594346811</v>
      </c>
      <c r="CF124" s="1">
        <v>0.33878984679028479</v>
      </c>
      <c r="CG124" s="1">
        <v>0.38450170750352153</v>
      </c>
      <c r="CH124" s="1">
        <v>0.44284007509665096</v>
      </c>
      <c r="CI124" s="1">
        <v>0.26645945073798188</v>
      </c>
      <c r="CJ124" s="1">
        <v>0.33840742659461298</v>
      </c>
      <c r="CK124" s="1">
        <v>0.24552654899671364</v>
      </c>
      <c r="CL124" s="1">
        <v>0.55963807616865757</v>
      </c>
      <c r="CM124" s="1">
        <v>0.48629023614602851</v>
      </c>
      <c r="CN124" s="1">
        <v>0.46640052474393123</v>
      </c>
      <c r="CO124" s="1">
        <v>0.31291107502725407</v>
      </c>
      <c r="CP124" s="1">
        <v>0.4786657606874789</v>
      </c>
      <c r="CQ124" s="1">
        <v>0.44419089109170762</v>
      </c>
      <c r="CR124" s="1">
        <v>0.30570246326422112</v>
      </c>
      <c r="CS124" s="1">
        <v>0.3935939316060903</v>
      </c>
      <c r="CT124" s="1">
        <v>0.23408682226154637</v>
      </c>
      <c r="CU124" s="1">
        <v>0.26806239861865783</v>
      </c>
      <c r="CV124" s="1">
        <v>0.2893434869453681</v>
      </c>
      <c r="CW124" s="1">
        <v>0.28137100395387576</v>
      </c>
      <c r="CX124" s="1">
        <v>0.6463667455619021</v>
      </c>
      <c r="CY124" s="1">
        <v>0.15702536976357412</v>
      </c>
      <c r="CZ124" s="1">
        <v>0.40638875615127618</v>
      </c>
      <c r="DA124" s="1">
        <v>0.43499259056730027</v>
      </c>
      <c r="DB124" s="1">
        <v>0.30125091827419437</v>
      </c>
      <c r="DC124" s="1">
        <v>0.14185884855802999</v>
      </c>
      <c r="DD124" s="1">
        <v>0.22836044481014858</v>
      </c>
      <c r="DE124" s="1">
        <v>8.1259371773853034E-2</v>
      </c>
      <c r="DF124" s="1">
        <v>8.2746701793961736E-2</v>
      </c>
      <c r="DG124" s="1">
        <v>0.16253944827176897</v>
      </c>
      <c r="DH124" s="1">
        <v>0.17646332964513844</v>
      </c>
      <c r="DI124" s="1">
        <v>0.42382553113250093</v>
      </c>
      <c r="DJ124" s="1">
        <v>0.22356349897451339</v>
      </c>
      <c r="DK124" s="1">
        <v>0.23151606951252815</v>
      </c>
      <c r="DL124" s="1">
        <v>0.25818879505426651</v>
      </c>
      <c r="DM124" s="1">
        <v>0.10960436213305598</v>
      </c>
      <c r="DN124" s="1">
        <v>0.37544175357867771</v>
      </c>
      <c r="DO124" s="1">
        <v>0.57830821094488116</v>
      </c>
      <c r="DP124" s="1">
        <v>0.4852520175430946</v>
      </c>
      <c r="DQ124" s="1">
        <v>0.44231777754495744</v>
      </c>
      <c r="DR124" s="1">
        <v>0.42527966896752073</v>
      </c>
      <c r="DS124" s="1">
        <v>0.41131925488356563</v>
      </c>
      <c r="DT124" s="1">
        <v>1.0000000000000002</v>
      </c>
      <c r="DU124" s="1">
        <v>0.85170404763971985</v>
      </c>
      <c r="DV124" s="1">
        <v>0.59770181793925481</v>
      </c>
      <c r="DW124" s="1">
        <v>0.68155361900933009</v>
      </c>
      <c r="DX124" s="1">
        <v>0.4040254808223156</v>
      </c>
      <c r="DY124" s="1">
        <v>0.32350054759494429</v>
      </c>
      <c r="DZ124" s="1">
        <v>0.19291682776498409</v>
      </c>
      <c r="EA124" s="1">
        <v>0.31982745694181042</v>
      </c>
      <c r="EB124" s="1">
        <v>0.28387251196703545</v>
      </c>
      <c r="EC124" s="1">
        <v>0.66727117278090775</v>
      </c>
      <c r="ED124" s="1">
        <v>0.5491081625517914</v>
      </c>
      <c r="EE124" s="1">
        <v>0.4401183248448039</v>
      </c>
      <c r="EF124" s="1">
        <v>0.51816220965375825</v>
      </c>
      <c r="EG124" s="1">
        <v>0.51544786992793334</v>
      </c>
      <c r="EH124" s="1">
        <v>0.60763865471866929</v>
      </c>
      <c r="EI124" s="1">
        <v>0.62274417196177678</v>
      </c>
      <c r="EJ124" s="1">
        <v>0.34042882116017009</v>
      </c>
      <c r="EK124" s="1">
        <v>0.19970517377629599</v>
      </c>
      <c r="EL124" s="1">
        <v>0.56324115319726398</v>
      </c>
      <c r="EM124" s="1">
        <v>0.55544173102898275</v>
      </c>
      <c r="EN124" s="1">
        <v>0.56507871349480565</v>
      </c>
      <c r="EO124" s="1">
        <v>0.53692019485472453</v>
      </c>
      <c r="EP124" s="1">
        <v>0.2882913222518721</v>
      </c>
      <c r="EQ124" s="1">
        <v>0.5406750559141319</v>
      </c>
      <c r="ER124" s="1">
        <v>0.54079936882608215</v>
      </c>
      <c r="ES124" s="1">
        <v>0.54702039410766046</v>
      </c>
      <c r="ET124" s="1">
        <v>0.5628411022918326</v>
      </c>
      <c r="EU124" s="1">
        <v>0.55737168589199881</v>
      </c>
      <c r="EV124" s="1">
        <v>0.68638232478281347</v>
      </c>
      <c r="EW124" s="1">
        <v>0.30183607304603338</v>
      </c>
      <c r="EX124" s="1">
        <v>0.33493107264679872</v>
      </c>
      <c r="EY124" s="1">
        <v>0.56365201523595654</v>
      </c>
      <c r="EZ124" s="1">
        <v>0.57114828916477844</v>
      </c>
      <c r="FA124" s="1">
        <v>0.5780069943754923</v>
      </c>
      <c r="FB124" s="1">
        <v>0.53486087366674417</v>
      </c>
      <c r="FC124" s="1">
        <v>0.46191976293311066</v>
      </c>
      <c r="FD124" s="1">
        <v>0.51312652592168884</v>
      </c>
      <c r="FE124" s="1">
        <v>0.26390686632633387</v>
      </c>
      <c r="FF124" s="1">
        <v>0.49746588860879049</v>
      </c>
      <c r="FG124" s="1">
        <v>0.33864156952408886</v>
      </c>
      <c r="FH124" s="1">
        <v>0.33279566744672712</v>
      </c>
      <c r="FI124" s="1">
        <v>0.44726083748036055</v>
      </c>
      <c r="FJ124" s="1">
        <v>0.30692125028124545</v>
      </c>
      <c r="FK124" s="1">
        <v>0.4316066331308353</v>
      </c>
      <c r="FL124" s="1">
        <v>0.20282553035573006</v>
      </c>
      <c r="FM124" s="1">
        <v>0.56323939185224448</v>
      </c>
      <c r="FN124" s="1">
        <v>0.55544234531684111</v>
      </c>
      <c r="FO124" s="1">
        <v>0.56508035211880925</v>
      </c>
      <c r="FP124" s="1">
        <v>0.5369156919296888</v>
      </c>
      <c r="FQ124" s="1">
        <v>0.29489874824751178</v>
      </c>
      <c r="FR124" s="1">
        <v>0.45836472222339608</v>
      </c>
      <c r="FS124" s="1">
        <v>0.46279765154616764</v>
      </c>
      <c r="FT124" s="1">
        <v>0.27982731456152571</v>
      </c>
      <c r="FU124" s="1">
        <v>0.35188393964927878</v>
      </c>
      <c r="FV124" s="1">
        <v>4.1453574442974567E-2</v>
      </c>
      <c r="FW124" s="1">
        <v>4.1384211746012284E-2</v>
      </c>
      <c r="FX124" s="1">
        <v>4.137039944967693E-2</v>
      </c>
      <c r="FY124" s="1">
        <v>4.1146256712040197E-2</v>
      </c>
      <c r="FZ124" s="1">
        <v>4.1196405683380094E-2</v>
      </c>
      <c r="GA124" s="1">
        <v>4.136615791064769E-2</v>
      </c>
      <c r="GB124" s="1">
        <v>0.12134429378972425</v>
      </c>
      <c r="GC124" s="1">
        <v>0.12180686741680154</v>
      </c>
      <c r="GD124" s="1">
        <v>0.12146746948481509</v>
      </c>
      <c r="GE124" s="1">
        <v>0.10718386179156493</v>
      </c>
      <c r="GF124" s="1">
        <v>0.12227995404720644</v>
      </c>
      <c r="GG124" s="1">
        <v>0.12159430783474934</v>
      </c>
      <c r="GH124" s="1">
        <v>0.12369337048891171</v>
      </c>
      <c r="GI124" s="1">
        <v>0.12395164026406183</v>
      </c>
      <c r="GJ124" s="1">
        <v>0.12509111625189889</v>
      </c>
      <c r="GK124" s="1">
        <v>0.12654144078413437</v>
      </c>
      <c r="GL124" s="1">
        <v>0.12880218675588664</v>
      </c>
      <c r="GM124" s="1">
        <v>0.12685411743164476</v>
      </c>
      <c r="GN124" s="1">
        <v>0.13065952396398942</v>
      </c>
      <c r="GO124" s="1">
        <v>0.12955482406206928</v>
      </c>
      <c r="GP124" s="1">
        <v>0.13103236598973431</v>
      </c>
      <c r="GQ124" s="1">
        <v>0.12970658652001074</v>
      </c>
      <c r="GR124" s="73">
        <v>0.13073914304215115</v>
      </c>
    </row>
    <row r="125" spans="1:200" x14ac:dyDescent="0.3">
      <c r="A125" s="31" t="str">
        <v>EGP</v>
      </c>
      <c r="B125" s="72">
        <v>0.5516367647025362</v>
      </c>
      <c r="C125" s="1">
        <v>0.49232793688483539</v>
      </c>
      <c r="D125" s="1">
        <v>0.29429369274019052</v>
      </c>
      <c r="E125" s="1">
        <v>0.45770233252337911</v>
      </c>
      <c r="F125" s="1">
        <v>0.64769575593487716</v>
      </c>
      <c r="G125" s="1">
        <v>0.51383071586245199</v>
      </c>
      <c r="H125" s="1">
        <v>0.34470770871848661</v>
      </c>
      <c r="I125" s="1">
        <v>0.70826969038605347</v>
      </c>
      <c r="J125" s="1">
        <v>0.55788694431302699</v>
      </c>
      <c r="K125" s="1">
        <v>0.33523971322566054</v>
      </c>
      <c r="L125" s="1">
        <v>0.46143898321176624</v>
      </c>
      <c r="M125" s="1">
        <v>0.39519698213643811</v>
      </c>
      <c r="N125" s="1">
        <v>0.25416275322370735</v>
      </c>
      <c r="O125" s="1">
        <v>0.14472251532665728</v>
      </c>
      <c r="P125" s="1">
        <v>0.2513454323109991</v>
      </c>
      <c r="Q125" s="1">
        <v>0.50240230145121945</v>
      </c>
      <c r="R125" s="1">
        <v>0.46374695244777803</v>
      </c>
      <c r="S125" s="1">
        <v>0.36457778977576449</v>
      </c>
      <c r="T125" s="1">
        <v>0.24934007569568187</v>
      </c>
      <c r="U125" s="1">
        <v>0.3070397772956216</v>
      </c>
      <c r="V125" s="1">
        <v>0.40361205582915072</v>
      </c>
      <c r="W125" s="1">
        <v>0.58978803732577312</v>
      </c>
      <c r="X125" s="1">
        <v>0.2947314708872717</v>
      </c>
      <c r="Y125" s="1">
        <v>0.36113850627186089</v>
      </c>
      <c r="Z125" s="1">
        <v>0.1435810840353085</v>
      </c>
      <c r="AA125" s="1">
        <v>0.31423255126558686</v>
      </c>
      <c r="AB125" s="1">
        <v>4.4723628684770561E-2</v>
      </c>
      <c r="AC125" s="1">
        <v>0.19409418801814807</v>
      </c>
      <c r="AD125" s="1">
        <v>5.0031087685859392E-2</v>
      </c>
      <c r="AE125" s="1">
        <v>-1.7982474940685448E-2</v>
      </c>
      <c r="AF125" s="1">
        <v>0.48818222470690331</v>
      </c>
      <c r="AG125" s="1">
        <v>0.43397707975149119</v>
      </c>
      <c r="AH125" s="1">
        <v>0.49638629125711753</v>
      </c>
      <c r="AI125" s="1">
        <v>0.25396800669640879</v>
      </c>
      <c r="AJ125" s="1">
        <v>0.56646493837522327</v>
      </c>
      <c r="AK125" s="1">
        <v>0.58044995322074677</v>
      </c>
      <c r="AL125" s="1">
        <v>0.63065198695590141</v>
      </c>
      <c r="AM125" s="1">
        <v>0.43834577142524117</v>
      </c>
      <c r="AN125" s="1">
        <v>0.46529761610078507</v>
      </c>
      <c r="AO125" s="1">
        <v>0.55648541900845161</v>
      </c>
      <c r="AP125" s="1">
        <v>0.48203841192071378</v>
      </c>
      <c r="AQ125" s="1">
        <v>0.46698562515894493</v>
      </c>
      <c r="AR125" s="1">
        <v>0.47208846365433316</v>
      </c>
      <c r="AS125" s="1">
        <v>0.58818302519783072</v>
      </c>
      <c r="AT125" s="1">
        <v>0.5166605043541288</v>
      </c>
      <c r="AU125" s="1">
        <v>0.40751182009612791</v>
      </c>
      <c r="AV125" s="1">
        <v>0.27777342174483122</v>
      </c>
      <c r="AW125" s="1">
        <v>0.48033131098229997</v>
      </c>
      <c r="AX125" s="1">
        <v>0.24628924725246565</v>
      </c>
      <c r="AY125" s="1">
        <v>0.32859490968115534</v>
      </c>
      <c r="AZ125" s="1">
        <v>0.46854442188992373</v>
      </c>
      <c r="BA125" s="1">
        <v>0.42519470771241291</v>
      </c>
      <c r="BB125" s="1">
        <v>0.6193046646102538</v>
      </c>
      <c r="BC125" s="1">
        <v>0.7347395489230174</v>
      </c>
      <c r="BD125" s="1">
        <v>0.49112249484607062</v>
      </c>
      <c r="BE125" s="1">
        <v>0.36376733008341305</v>
      </c>
      <c r="BF125" s="1">
        <v>0.44576840639604209</v>
      </c>
      <c r="BG125" s="1">
        <v>0.56321820589358318</v>
      </c>
      <c r="BH125" s="1">
        <v>0.51220633324565334</v>
      </c>
      <c r="BI125" s="1">
        <v>0.43557385065252568</v>
      </c>
      <c r="BJ125" s="1">
        <v>0.47556819604128298</v>
      </c>
      <c r="BK125" s="1">
        <v>0.41692913881743238</v>
      </c>
      <c r="BL125" s="1">
        <v>0.48429927805751988</v>
      </c>
      <c r="BM125" s="1">
        <v>0.54679508363958274</v>
      </c>
      <c r="BN125" s="1">
        <v>0.54187805520127807</v>
      </c>
      <c r="BO125" s="1">
        <v>0.67332660518830101</v>
      </c>
      <c r="BP125" s="1">
        <v>0.58376929506445796</v>
      </c>
      <c r="BQ125" s="1">
        <v>0.38224879111397397</v>
      </c>
      <c r="BR125" s="1">
        <v>0.32753134750614754</v>
      </c>
      <c r="BS125" s="1">
        <v>0.50452834682313719</v>
      </c>
      <c r="BT125" s="1">
        <v>0.54775323152086752</v>
      </c>
      <c r="BU125" s="1">
        <v>0.52846995827212684</v>
      </c>
      <c r="BV125" s="1">
        <v>0.52999798856293823</v>
      </c>
      <c r="BW125" s="1">
        <v>0.42757477084183981</v>
      </c>
      <c r="BX125" s="1">
        <v>1.6397462610446643E-2</v>
      </c>
      <c r="BY125" s="1">
        <v>0.34326618244614887</v>
      </c>
      <c r="BZ125" s="1">
        <v>0.32898693718324717</v>
      </c>
      <c r="CA125" s="1">
        <v>0.3434643043394755</v>
      </c>
      <c r="CB125" s="1">
        <v>0.37968258615491635</v>
      </c>
      <c r="CC125" s="1">
        <v>0.28846391012919265</v>
      </c>
      <c r="CD125" s="1">
        <v>0.44241704732474718</v>
      </c>
      <c r="CE125" s="1">
        <v>0.21039501571070585</v>
      </c>
      <c r="CF125" s="1">
        <v>0.447132474534428</v>
      </c>
      <c r="CG125" s="1">
        <v>0.41531842815645897</v>
      </c>
      <c r="CH125" s="1">
        <v>0.43686578152140998</v>
      </c>
      <c r="CI125" s="1">
        <v>0.35765649729395055</v>
      </c>
      <c r="CJ125" s="1">
        <v>0.4752154272752912</v>
      </c>
      <c r="CK125" s="1">
        <v>0.19213816460393129</v>
      </c>
      <c r="CL125" s="1">
        <v>0.58943168526397027</v>
      </c>
      <c r="CM125" s="1">
        <v>0.60935705088755698</v>
      </c>
      <c r="CN125" s="1">
        <v>0.44882706760981317</v>
      </c>
      <c r="CO125" s="1">
        <v>0.40422006450256315</v>
      </c>
      <c r="CP125" s="1">
        <v>0.56566040439235654</v>
      </c>
      <c r="CQ125" s="1">
        <v>0.47334934025278547</v>
      </c>
      <c r="CR125" s="1">
        <v>0.42274968921538175</v>
      </c>
      <c r="CS125" s="1">
        <v>0.49527468816953008</v>
      </c>
      <c r="CT125" s="1">
        <v>0.35022761299735056</v>
      </c>
      <c r="CU125" s="1">
        <v>0.36660781017562843</v>
      </c>
      <c r="CV125" s="1">
        <v>0.49525603560147241</v>
      </c>
      <c r="CW125" s="1">
        <v>0.40249405896039303</v>
      </c>
      <c r="CX125" s="1">
        <v>0.65917853941717841</v>
      </c>
      <c r="CY125" s="1">
        <v>0.25163089172702885</v>
      </c>
      <c r="CZ125" s="1">
        <v>0.49198033430908855</v>
      </c>
      <c r="DA125" s="1">
        <v>0.47727335536930254</v>
      </c>
      <c r="DB125" s="1">
        <v>0.42479368225688724</v>
      </c>
      <c r="DC125" s="1">
        <v>0.21467503827151224</v>
      </c>
      <c r="DD125" s="1">
        <v>0.28111348815994081</v>
      </c>
      <c r="DE125" s="1">
        <v>0.18968727217402079</v>
      </c>
      <c r="DF125" s="1">
        <v>0.22899371652003522</v>
      </c>
      <c r="DG125" s="1">
        <v>0.33710867475110462</v>
      </c>
      <c r="DH125" s="1">
        <v>0.34784779177587943</v>
      </c>
      <c r="DI125" s="1">
        <v>0.45675716819931511</v>
      </c>
      <c r="DJ125" s="1">
        <v>0.25657853793570373</v>
      </c>
      <c r="DK125" s="1">
        <v>0.33204813414351464</v>
      </c>
      <c r="DL125" s="1">
        <v>0.31352365324618714</v>
      </c>
      <c r="DM125" s="1">
        <v>0.14264819455093558</v>
      </c>
      <c r="DN125" s="1">
        <v>0.53075278762596168</v>
      </c>
      <c r="DO125" s="1">
        <v>0.70349304811056435</v>
      </c>
      <c r="DP125" s="1">
        <v>0.62040401505658616</v>
      </c>
      <c r="DQ125" s="1">
        <v>0.52667891579101367</v>
      </c>
      <c r="DR125" s="1">
        <v>0.50298207778839221</v>
      </c>
      <c r="DS125" s="1">
        <v>0.44708970325045211</v>
      </c>
      <c r="DT125" s="1">
        <v>0.85170404763971985</v>
      </c>
      <c r="DU125" s="1">
        <v>1</v>
      </c>
      <c r="DV125" s="1">
        <v>0.49887444564953271</v>
      </c>
      <c r="DW125" s="1">
        <v>0.53564716028186188</v>
      </c>
      <c r="DX125" s="1">
        <v>0.56171914457167671</v>
      </c>
      <c r="DY125" s="1">
        <v>0.49951277576160397</v>
      </c>
      <c r="DZ125" s="1">
        <v>0.31330575504548952</v>
      </c>
      <c r="EA125" s="1">
        <v>0.33391089408986913</v>
      </c>
      <c r="EB125" s="1">
        <v>0.33567967528899945</v>
      </c>
      <c r="EC125" s="1">
        <v>0.70917093258645958</v>
      </c>
      <c r="ED125" s="1">
        <v>0.56229960867525852</v>
      </c>
      <c r="EE125" s="1">
        <v>0.47823499832857441</v>
      </c>
      <c r="EF125" s="1">
        <v>0.54396814347233757</v>
      </c>
      <c r="EG125" s="1">
        <v>0.54507665053392385</v>
      </c>
      <c r="EH125" s="1">
        <v>0.65216079598878163</v>
      </c>
      <c r="EI125" s="1">
        <v>0.6656493671311462</v>
      </c>
      <c r="EJ125" s="1">
        <v>0.41994788746261591</v>
      </c>
      <c r="EK125" s="1">
        <v>0.34314210853563004</v>
      </c>
      <c r="EL125" s="1">
        <v>0.43040816354255218</v>
      </c>
      <c r="EM125" s="1">
        <v>0.41973844203474847</v>
      </c>
      <c r="EN125" s="1">
        <v>0.42552783189136689</v>
      </c>
      <c r="EO125" s="1">
        <v>0.49220942286605524</v>
      </c>
      <c r="EP125" s="1">
        <v>0.4616727132036339</v>
      </c>
      <c r="EQ125" s="1">
        <v>0.39527490774066831</v>
      </c>
      <c r="ER125" s="1">
        <v>0.39431601408346156</v>
      </c>
      <c r="ES125" s="1">
        <v>0.41810182555380826</v>
      </c>
      <c r="ET125" s="1">
        <v>0.42155302200648748</v>
      </c>
      <c r="EU125" s="1">
        <v>0.5965393211325617</v>
      </c>
      <c r="EV125" s="1">
        <v>0.58818396322437994</v>
      </c>
      <c r="EW125" s="1">
        <v>0.50063607314917458</v>
      </c>
      <c r="EX125" s="1">
        <v>0.54759288912260839</v>
      </c>
      <c r="EY125" s="1">
        <v>0.54134790151629508</v>
      </c>
      <c r="EZ125" s="1">
        <v>0.54093646018395836</v>
      </c>
      <c r="FA125" s="1">
        <v>0.48697537652750561</v>
      </c>
      <c r="FB125" s="1">
        <v>0.35535284133531853</v>
      </c>
      <c r="FC125" s="1">
        <v>0.53080294692480978</v>
      </c>
      <c r="FD125" s="1">
        <v>0.53950567913012226</v>
      </c>
      <c r="FE125" s="1">
        <v>0.4787293130901441</v>
      </c>
      <c r="FF125" s="1">
        <v>0.55834510230422485</v>
      </c>
      <c r="FG125" s="1">
        <v>0.53024482141609008</v>
      </c>
      <c r="FH125" s="1">
        <v>0.48812758989484978</v>
      </c>
      <c r="FI125" s="1">
        <v>0.54567237016469639</v>
      </c>
      <c r="FJ125" s="1">
        <v>0.46342065332019544</v>
      </c>
      <c r="FK125" s="1">
        <v>0.55529879199141086</v>
      </c>
      <c r="FL125" s="1">
        <v>0.4002169608696502</v>
      </c>
      <c r="FM125" s="1">
        <v>0.43040757517495154</v>
      </c>
      <c r="FN125" s="1">
        <v>0.41973817552241666</v>
      </c>
      <c r="FO125" s="1">
        <v>0.42552902034470985</v>
      </c>
      <c r="FP125" s="1">
        <v>0.49220567101798723</v>
      </c>
      <c r="FQ125" s="1">
        <v>0.3256174430336517</v>
      </c>
      <c r="FR125" s="1">
        <v>0.50866576483517456</v>
      </c>
      <c r="FS125" s="1">
        <v>0.66935521687603794</v>
      </c>
      <c r="FT125" s="1">
        <v>0.40159301344701226</v>
      </c>
      <c r="FU125" s="1">
        <v>0.52929765263838602</v>
      </c>
      <c r="FV125" s="1">
        <v>4.1140847343945935E-2</v>
      </c>
      <c r="FW125" s="1">
        <v>4.0992669003838432E-2</v>
      </c>
      <c r="FX125" s="1">
        <v>4.1240203593828274E-2</v>
      </c>
      <c r="FY125" s="1">
        <v>4.1109292606642533E-2</v>
      </c>
      <c r="FZ125" s="1">
        <v>4.0761850689441312E-2</v>
      </c>
      <c r="GA125" s="1">
        <v>4.0990942471755859E-2</v>
      </c>
      <c r="GB125" s="1">
        <v>0.1519258986098784</v>
      </c>
      <c r="GC125" s="1">
        <v>0.15255806590269977</v>
      </c>
      <c r="GD125" s="1">
        <v>0.15209843150788785</v>
      </c>
      <c r="GE125" s="1">
        <v>0.10909479628030298</v>
      </c>
      <c r="GF125" s="1">
        <v>0.15314179693263896</v>
      </c>
      <c r="GG125" s="1">
        <v>0.15248424435437657</v>
      </c>
      <c r="GH125" s="1">
        <v>0.15494939538674354</v>
      </c>
      <c r="GI125" s="1">
        <v>0.15528907292441713</v>
      </c>
      <c r="GJ125" s="1">
        <v>0.15676765160934641</v>
      </c>
      <c r="GK125" s="1">
        <v>0.15862715375465433</v>
      </c>
      <c r="GL125" s="1">
        <v>0.16158209878580959</v>
      </c>
      <c r="GM125" s="1">
        <v>0.1590281957463914</v>
      </c>
      <c r="GN125" s="1">
        <v>0.16400382216020254</v>
      </c>
      <c r="GO125" s="1">
        <v>0.16255702088482943</v>
      </c>
      <c r="GP125" s="1">
        <v>0.16474246016085295</v>
      </c>
      <c r="GQ125" s="1">
        <v>0.16297595539156132</v>
      </c>
      <c r="GR125" s="73">
        <v>0.16431366541570688</v>
      </c>
    </row>
    <row r="126" spans="1:200" x14ac:dyDescent="0.3">
      <c r="A126" s="31" t="str">
        <v>DLR</v>
      </c>
      <c r="B126" s="72">
        <v>0.50450864417462893</v>
      </c>
      <c r="C126" s="1">
        <v>0.46651458623061576</v>
      </c>
      <c r="D126" s="1">
        <v>0.19370147178901653</v>
      </c>
      <c r="E126" s="1">
        <v>0.45049662787765182</v>
      </c>
      <c r="F126" s="1">
        <v>0.44018830519904617</v>
      </c>
      <c r="G126" s="1">
        <v>0.32090148266021706</v>
      </c>
      <c r="H126" s="1">
        <v>0.23117835705721237</v>
      </c>
      <c r="I126" s="1">
        <v>0.46140197412490691</v>
      </c>
      <c r="J126" s="1">
        <v>0.37419338456302043</v>
      </c>
      <c r="K126" s="1">
        <v>0.38791265276159914</v>
      </c>
      <c r="L126" s="1">
        <v>0.51377264530849631</v>
      </c>
      <c r="M126" s="1">
        <v>0.2317467785875211</v>
      </c>
      <c r="N126" s="1">
        <v>0.15128725817648636</v>
      </c>
      <c r="O126" s="1">
        <v>0.23716924600039418</v>
      </c>
      <c r="P126" s="1">
        <v>4.9848075086533362E-2</v>
      </c>
      <c r="Q126" s="1">
        <v>0.21228684581468518</v>
      </c>
      <c r="R126" s="1">
        <v>0.31287987358997876</v>
      </c>
      <c r="S126" s="1">
        <v>0.28649263219531346</v>
      </c>
      <c r="T126" s="1">
        <v>0.13406787789370223</v>
      </c>
      <c r="U126" s="1">
        <v>0.32516607771643746</v>
      </c>
      <c r="V126" s="1">
        <v>-2.7974426098163405E-2</v>
      </c>
      <c r="W126" s="1">
        <v>0.12448674539119609</v>
      </c>
      <c r="X126" s="1">
        <v>4.5850959995131189E-2</v>
      </c>
      <c r="Y126" s="1">
        <v>0.31566946283697167</v>
      </c>
      <c r="Z126" s="1">
        <v>0.10260734071574364</v>
      </c>
      <c r="AA126" s="1">
        <v>0.23861948293491203</v>
      </c>
      <c r="AB126" s="1">
        <v>0.24111049362900813</v>
      </c>
      <c r="AC126" s="1">
        <v>0.22749060260667703</v>
      </c>
      <c r="AD126" s="1">
        <v>0.23453554220766831</v>
      </c>
      <c r="AE126" s="1">
        <v>-4.2767169374866222E-2</v>
      </c>
      <c r="AF126" s="1">
        <v>0.18942900242290972</v>
      </c>
      <c r="AG126" s="1">
        <v>0.52899982877852547</v>
      </c>
      <c r="AH126" s="1">
        <v>0.25298105916642133</v>
      </c>
      <c r="AI126" s="1">
        <v>7.9741024032324859E-2</v>
      </c>
      <c r="AJ126" s="1">
        <v>0.48277337991153657</v>
      </c>
      <c r="AK126" s="1">
        <v>0.29337707668692015</v>
      </c>
      <c r="AL126" s="1">
        <v>0.55944601206178857</v>
      </c>
      <c r="AM126" s="1">
        <v>0.24690923279472166</v>
      </c>
      <c r="AN126" s="1">
        <v>0.11320564816881062</v>
      </c>
      <c r="AO126" s="1">
        <v>0.16873960063113505</v>
      </c>
      <c r="AP126" s="1">
        <v>0.33053390739574079</v>
      </c>
      <c r="AQ126" s="1">
        <v>0.22392157774509674</v>
      </c>
      <c r="AR126" s="1">
        <v>3.9461386321037392E-2</v>
      </c>
      <c r="AS126" s="1">
        <v>0.14726939473653772</v>
      </c>
      <c r="AT126" s="1">
        <v>0.4078909784136705</v>
      </c>
      <c r="AU126" s="1">
        <v>0.18303373658703015</v>
      </c>
      <c r="AV126" s="1">
        <v>0.15746971058336315</v>
      </c>
      <c r="AW126" s="1">
        <v>-4.2314653029852219E-2</v>
      </c>
      <c r="AX126" s="1">
        <v>-1.7980687515705754E-3</v>
      </c>
      <c r="AY126" s="1">
        <v>-0.14870332753191473</v>
      </c>
      <c r="AZ126" s="1">
        <v>0.29096787174629851</v>
      </c>
      <c r="BA126" s="1">
        <v>0.13539950843775711</v>
      </c>
      <c r="BB126" s="1">
        <v>0.30602517901379372</v>
      </c>
      <c r="BC126" s="1">
        <v>0.33500129499363218</v>
      </c>
      <c r="BD126" s="1">
        <v>0.31416530379724267</v>
      </c>
      <c r="BE126" s="1">
        <v>1.6535409524166413E-2</v>
      </c>
      <c r="BF126" s="1">
        <v>0.26106086901943987</v>
      </c>
      <c r="BG126" s="1">
        <v>0.39013430932898779</v>
      </c>
      <c r="BH126" s="1">
        <v>0.1994184048549309</v>
      </c>
      <c r="BI126" s="1">
        <v>0.25781874380084929</v>
      </c>
      <c r="BJ126" s="1">
        <v>0.2968747861761255</v>
      </c>
      <c r="BK126" s="1">
        <v>0.24622321101405431</v>
      </c>
      <c r="BL126" s="1">
        <v>0.29947021626090553</v>
      </c>
      <c r="BM126" s="1">
        <v>0.27063166346936418</v>
      </c>
      <c r="BN126" s="1">
        <v>0.47342506941727841</v>
      </c>
      <c r="BO126" s="1">
        <v>0.53637380861362227</v>
      </c>
      <c r="BP126" s="1">
        <v>0.39388971461093947</v>
      </c>
      <c r="BQ126" s="1">
        <v>0.10847584247477035</v>
      </c>
      <c r="BR126" s="1">
        <v>-1.7858167157607317E-2</v>
      </c>
      <c r="BS126" s="1">
        <v>0.27253233486853351</v>
      </c>
      <c r="BT126" s="1">
        <v>0.42508241709714617</v>
      </c>
      <c r="BU126" s="1">
        <v>0.14483989065887143</v>
      </c>
      <c r="BV126" s="1">
        <v>0.19855718738000377</v>
      </c>
      <c r="BW126" s="1">
        <v>0.31062340872387018</v>
      </c>
      <c r="BX126" s="1">
        <v>-4.6980570064879094E-2</v>
      </c>
      <c r="BY126" s="1">
        <v>0.36423531939646986</v>
      </c>
      <c r="BZ126" s="1">
        <v>0.28274007596531869</v>
      </c>
      <c r="CA126" s="1">
        <v>0.22709971176329238</v>
      </c>
      <c r="CB126" s="1">
        <v>0.26703679845774525</v>
      </c>
      <c r="CC126" s="1">
        <v>0.32553985094431043</v>
      </c>
      <c r="CD126" s="1">
        <v>0.20820859685204865</v>
      </c>
      <c r="CE126" s="1">
        <v>0.40121342260671755</v>
      </c>
      <c r="CF126" s="1">
        <v>0.10419891104838586</v>
      </c>
      <c r="CG126" s="1">
        <v>0.13784193037640463</v>
      </c>
      <c r="CH126" s="1">
        <v>0.24880981869255245</v>
      </c>
      <c r="CI126" s="1">
        <v>2.435910738863355E-2</v>
      </c>
      <c r="CJ126" s="1">
        <v>0.14042772773860923</v>
      </c>
      <c r="CK126" s="1">
        <v>0.25022778747639646</v>
      </c>
      <c r="CL126" s="1">
        <v>0.39244818640400075</v>
      </c>
      <c r="CM126" s="1">
        <v>0.32036325639095276</v>
      </c>
      <c r="CN126" s="1">
        <v>0.34875507316857124</v>
      </c>
      <c r="CO126" s="1">
        <v>0.11827179748939849</v>
      </c>
      <c r="CP126" s="1">
        <v>0.35375482344929265</v>
      </c>
      <c r="CQ126" s="1">
        <v>0.21446901332771476</v>
      </c>
      <c r="CR126" s="1">
        <v>0.10562385056234222</v>
      </c>
      <c r="CS126" s="1">
        <v>0.17978883048927474</v>
      </c>
      <c r="CT126" s="1">
        <v>5.4722136334652068E-2</v>
      </c>
      <c r="CU126" s="1">
        <v>4.2689587996491724E-2</v>
      </c>
      <c r="CV126" s="1">
        <v>-2.1413322303667916E-2</v>
      </c>
      <c r="CW126" s="1">
        <v>4.3433954404607365E-2</v>
      </c>
      <c r="CX126" s="1">
        <v>0.52011045954745239</v>
      </c>
      <c r="CY126" s="1">
        <v>4.3325530790782281E-2</v>
      </c>
      <c r="CZ126" s="1">
        <v>0.22868035658377167</v>
      </c>
      <c r="DA126" s="1">
        <v>0.19424017453448342</v>
      </c>
      <c r="DB126" s="1">
        <v>0.16940050318926753</v>
      </c>
      <c r="DC126" s="1">
        <v>-0.12757752890557322</v>
      </c>
      <c r="DD126" s="1">
        <v>-8.0994900681928134E-2</v>
      </c>
      <c r="DE126" s="1">
        <v>-0.1876722951588182</v>
      </c>
      <c r="DF126" s="1">
        <v>-0.15427669212794651</v>
      </c>
      <c r="DG126" s="1">
        <v>-0.16607714765196899</v>
      </c>
      <c r="DH126" s="1">
        <v>-0.11192489653595745</v>
      </c>
      <c r="DI126" s="1">
        <v>0.21265293841161931</v>
      </c>
      <c r="DJ126" s="1">
        <v>9.2559519136932347E-2</v>
      </c>
      <c r="DK126" s="1">
        <v>-1.7154294447240169E-2</v>
      </c>
      <c r="DL126" s="1">
        <v>0.13673824445613594</v>
      </c>
      <c r="DM126" s="1">
        <v>-2.1887483035471594E-2</v>
      </c>
      <c r="DN126" s="1">
        <v>5.4381413860545895E-2</v>
      </c>
      <c r="DO126" s="1">
        <v>0.24193976442301521</v>
      </c>
      <c r="DP126" s="1">
        <v>0.19462071154959981</v>
      </c>
      <c r="DQ126" s="1">
        <v>0.24011846181565469</v>
      </c>
      <c r="DR126" s="1">
        <v>0.18596867313173274</v>
      </c>
      <c r="DS126" s="1">
        <v>0.19677958757598016</v>
      </c>
      <c r="DT126" s="1">
        <v>0.59770181793925481</v>
      </c>
      <c r="DU126" s="1">
        <v>0.49887444564953271</v>
      </c>
      <c r="DV126" s="1">
        <v>1.0000000000000002</v>
      </c>
      <c r="DW126" s="1">
        <v>0.77959091956402227</v>
      </c>
      <c r="DX126" s="1">
        <v>0.18031885348147447</v>
      </c>
      <c r="DY126" s="1">
        <v>2.7507097546583096E-2</v>
      </c>
      <c r="DZ126" s="1">
        <v>1.5656455206031778E-2</v>
      </c>
      <c r="EA126" s="1">
        <v>0.10967023315956974</v>
      </c>
      <c r="EB126" s="1">
        <v>6.9545690079417105E-2</v>
      </c>
      <c r="EC126" s="1">
        <v>0.33550552931404332</v>
      </c>
      <c r="ED126" s="1">
        <v>0.24629969286546419</v>
      </c>
      <c r="EE126" s="1">
        <v>0.37350401691827739</v>
      </c>
      <c r="EF126" s="1">
        <v>0.35531404506843622</v>
      </c>
      <c r="EG126" s="1">
        <v>0.48711640147205992</v>
      </c>
      <c r="EH126" s="1">
        <v>0.3442370390091371</v>
      </c>
      <c r="EI126" s="1">
        <v>0.45775479913693345</v>
      </c>
      <c r="EJ126" s="1">
        <v>0.1709991142994873</v>
      </c>
      <c r="EK126" s="1">
        <v>-7.4529762305176545E-3</v>
      </c>
      <c r="EL126" s="1">
        <v>0.46948568805329044</v>
      </c>
      <c r="EM126" s="1">
        <v>0.46839549355742088</v>
      </c>
      <c r="EN126" s="1">
        <v>0.45573234248753075</v>
      </c>
      <c r="EO126" s="1">
        <v>0.26450837059401244</v>
      </c>
      <c r="EP126" s="1">
        <v>-3.1299508775703012E-2</v>
      </c>
      <c r="EQ126" s="1">
        <v>0.47239667637570554</v>
      </c>
      <c r="ER126" s="1">
        <v>0.42628829767409965</v>
      </c>
      <c r="ES126" s="1">
        <v>0.4099498073668586</v>
      </c>
      <c r="ET126" s="1">
        <v>0.41136450084323423</v>
      </c>
      <c r="EU126" s="1">
        <v>0.30135736904937788</v>
      </c>
      <c r="EV126" s="1">
        <v>0.46622560354211889</v>
      </c>
      <c r="EW126" s="1">
        <v>9.899707294617267E-3</v>
      </c>
      <c r="EX126" s="1">
        <v>6.5302311389373993E-2</v>
      </c>
      <c r="EY126" s="1">
        <v>0.30102868939331223</v>
      </c>
      <c r="EZ126" s="1">
        <v>0.33376088222318984</v>
      </c>
      <c r="FA126" s="1">
        <v>0.3618381079129267</v>
      </c>
      <c r="FB126" s="1">
        <v>0.40697024152671019</v>
      </c>
      <c r="FC126" s="1">
        <v>0.14745474567216643</v>
      </c>
      <c r="FD126" s="1">
        <v>0.29249433620923676</v>
      </c>
      <c r="FE126" s="1">
        <v>-4.273155064855017E-4</v>
      </c>
      <c r="FF126" s="1">
        <v>0.23562723125810661</v>
      </c>
      <c r="FG126" s="1">
        <v>-2.911493701861621E-2</v>
      </c>
      <c r="FH126" s="1">
        <v>1.7927312238550319E-2</v>
      </c>
      <c r="FI126" s="1">
        <v>0.14145601500623298</v>
      </c>
      <c r="FJ126" s="1">
        <v>3.6023988174260529E-2</v>
      </c>
      <c r="FK126" s="1">
        <v>0.24008437187240425</v>
      </c>
      <c r="FL126" s="1">
        <v>-9.1890358888571194E-2</v>
      </c>
      <c r="FM126" s="1">
        <v>0.46948554225177264</v>
      </c>
      <c r="FN126" s="1">
        <v>0.46839746056871634</v>
      </c>
      <c r="FO126" s="1">
        <v>0.45573333430559387</v>
      </c>
      <c r="FP126" s="1">
        <v>0.2645053910275722</v>
      </c>
      <c r="FQ126" s="1">
        <v>0.15617596622096622</v>
      </c>
      <c r="FR126" s="1">
        <v>0.26600380986762456</v>
      </c>
      <c r="FS126" s="1">
        <v>0.24015503973867347</v>
      </c>
      <c r="FT126" s="1">
        <v>0.12166148072382893</v>
      </c>
      <c r="FU126" s="1">
        <v>4.7532306677280339E-2</v>
      </c>
      <c r="FV126" s="1">
        <v>6.2158361729226308E-3</v>
      </c>
      <c r="FW126" s="1">
        <v>6.0068344426810029E-3</v>
      </c>
      <c r="FX126" s="1">
        <v>5.8703493827515513E-3</v>
      </c>
      <c r="FY126" s="1">
        <v>5.5347819387418212E-3</v>
      </c>
      <c r="FZ126" s="1">
        <v>5.1779186188595037E-3</v>
      </c>
      <c r="GA126" s="1">
        <v>5.3803345064556999E-3</v>
      </c>
      <c r="GB126" s="1">
        <v>5.742766084845688E-2</v>
      </c>
      <c r="GC126" s="1">
        <v>5.7589604948619151E-2</v>
      </c>
      <c r="GD126" s="1">
        <v>5.7411770513956718E-2</v>
      </c>
      <c r="GE126" s="1">
        <v>8.6913405622389375E-2</v>
      </c>
      <c r="GF126" s="1">
        <v>5.7724784303945405E-2</v>
      </c>
      <c r="GG126" s="1">
        <v>5.7721482625337502E-2</v>
      </c>
      <c r="GH126" s="1">
        <v>5.8228188997191496E-2</v>
      </c>
      <c r="GI126" s="1">
        <v>5.8311238797441142E-2</v>
      </c>
      <c r="GJ126" s="1">
        <v>5.8711464039136727E-2</v>
      </c>
      <c r="GK126" s="1">
        <v>5.9252092072248227E-2</v>
      </c>
      <c r="GL126" s="1">
        <v>6.0089944854370518E-2</v>
      </c>
      <c r="GM126" s="1">
        <v>5.933410818220871E-2</v>
      </c>
      <c r="GN126" s="1">
        <v>6.0735471187435212E-2</v>
      </c>
      <c r="GO126" s="1">
        <v>6.0308785491498054E-2</v>
      </c>
      <c r="GP126" s="1">
        <v>6.1086972851748529E-2</v>
      </c>
      <c r="GQ126" s="1">
        <v>6.0622810800800488E-2</v>
      </c>
      <c r="GR126" s="73">
        <v>6.0993721357515726E-2</v>
      </c>
    </row>
    <row r="127" spans="1:200" x14ac:dyDescent="0.3">
      <c r="A127" s="31" t="str">
        <v>EQIX</v>
      </c>
      <c r="B127" s="72">
        <v>0.62459720258108464</v>
      </c>
      <c r="C127" s="1">
        <v>0.4856991754922676</v>
      </c>
      <c r="D127" s="1">
        <v>0.32703004191872687</v>
      </c>
      <c r="E127" s="1">
        <v>0.51408717762664136</v>
      </c>
      <c r="F127" s="1">
        <v>0.50747097493148408</v>
      </c>
      <c r="G127" s="1">
        <v>0.25204979925694143</v>
      </c>
      <c r="H127" s="1">
        <v>0.29702018443474221</v>
      </c>
      <c r="I127" s="1">
        <v>0.56149187955559143</v>
      </c>
      <c r="J127" s="1">
        <v>0.33853623040673181</v>
      </c>
      <c r="K127" s="1">
        <v>0.48940338445623865</v>
      </c>
      <c r="L127" s="1">
        <v>0.52321275912720644</v>
      </c>
      <c r="M127" s="1">
        <v>0.23498903593557702</v>
      </c>
      <c r="N127" s="1">
        <v>0.18644048320895015</v>
      </c>
      <c r="O127" s="1">
        <v>0.30428033907365176</v>
      </c>
      <c r="P127" s="1">
        <v>0.21274117744285417</v>
      </c>
      <c r="Q127" s="1">
        <v>0.24734236009669142</v>
      </c>
      <c r="R127" s="1">
        <v>0.38041135393797798</v>
      </c>
      <c r="S127" s="1">
        <v>0.41523500834701399</v>
      </c>
      <c r="T127" s="1">
        <v>9.3582095526110839E-2</v>
      </c>
      <c r="U127" s="1">
        <v>0.49114529836081289</v>
      </c>
      <c r="V127" s="1">
        <v>9.2118687699747112E-2</v>
      </c>
      <c r="W127" s="1">
        <v>0.2867298951765162</v>
      </c>
      <c r="X127" s="1">
        <v>0.19145671217289503</v>
      </c>
      <c r="Y127" s="1">
        <v>0.33087608336760604</v>
      </c>
      <c r="Z127" s="1">
        <v>0.19973052098146768</v>
      </c>
      <c r="AA127" s="1">
        <v>0.37018417202214621</v>
      </c>
      <c r="AB127" s="1">
        <v>0.25656466357326285</v>
      </c>
      <c r="AC127" s="1">
        <v>0.2832456636432637</v>
      </c>
      <c r="AD127" s="1">
        <v>0.23330076302934111</v>
      </c>
      <c r="AE127" s="1">
        <v>0.12261010773209061</v>
      </c>
      <c r="AF127" s="1">
        <v>0.22304794071372497</v>
      </c>
      <c r="AG127" s="1">
        <v>0.61606301784334194</v>
      </c>
      <c r="AH127" s="1">
        <v>0.28689376127320615</v>
      </c>
      <c r="AI127" s="1">
        <v>0.18402344299365161</v>
      </c>
      <c r="AJ127" s="1">
        <v>0.6430744323388109</v>
      </c>
      <c r="AK127" s="1">
        <v>0.37622192385060405</v>
      </c>
      <c r="AL127" s="1">
        <v>0.5984230411371172</v>
      </c>
      <c r="AM127" s="1">
        <v>0.29802535651976986</v>
      </c>
      <c r="AN127" s="1">
        <v>0.15210973423216895</v>
      </c>
      <c r="AO127" s="1">
        <v>0.21946437740076394</v>
      </c>
      <c r="AP127" s="1">
        <v>0.50520663848517977</v>
      </c>
      <c r="AQ127" s="1">
        <v>0.3853485449286484</v>
      </c>
      <c r="AR127" s="1">
        <v>5.0820154711542533E-2</v>
      </c>
      <c r="AS127" s="1">
        <v>0.16131482619499982</v>
      </c>
      <c r="AT127" s="1">
        <v>0.5355966586398373</v>
      </c>
      <c r="AU127" s="1">
        <v>0.32917564202347727</v>
      </c>
      <c r="AV127" s="1">
        <v>9.3037403783180761E-2</v>
      </c>
      <c r="AW127" s="1">
        <v>0.13337470522346528</v>
      </c>
      <c r="AX127" s="1">
        <v>1.1305400694288756E-3</v>
      </c>
      <c r="AY127" s="1">
        <v>-5.4193319778645076E-2</v>
      </c>
      <c r="AZ127" s="1">
        <v>0.25635650294211537</v>
      </c>
      <c r="BA127" s="1">
        <v>0.10610374389128338</v>
      </c>
      <c r="BB127" s="1">
        <v>0.40431406336941184</v>
      </c>
      <c r="BC127" s="1">
        <v>0.4430972186276827</v>
      </c>
      <c r="BD127" s="1">
        <v>0.31102431451044088</v>
      </c>
      <c r="BE127" s="1">
        <v>2.2666252082401493E-2</v>
      </c>
      <c r="BF127" s="1">
        <v>0.23633484390348283</v>
      </c>
      <c r="BG127" s="1">
        <v>0.36598201451140644</v>
      </c>
      <c r="BH127" s="1">
        <v>0.26566236634146534</v>
      </c>
      <c r="BI127" s="1">
        <v>0.3820024683740707</v>
      </c>
      <c r="BJ127" s="1">
        <v>0.36180455257955413</v>
      </c>
      <c r="BK127" s="1">
        <v>0.26269272030657581</v>
      </c>
      <c r="BL127" s="1">
        <v>0.28265576346841753</v>
      </c>
      <c r="BM127" s="1">
        <v>0.35598640626259059</v>
      </c>
      <c r="BN127" s="1">
        <v>0.50969999256954202</v>
      </c>
      <c r="BO127" s="1">
        <v>0.60209450413150867</v>
      </c>
      <c r="BP127" s="1">
        <v>0.47493796981046527</v>
      </c>
      <c r="BQ127" s="1">
        <v>0.34443280417525768</v>
      </c>
      <c r="BR127" s="1">
        <v>0.20109003440495404</v>
      </c>
      <c r="BS127" s="1">
        <v>0.33312488096118525</v>
      </c>
      <c r="BT127" s="1">
        <v>0.41238124807573923</v>
      </c>
      <c r="BU127" s="1">
        <v>0.21255885139318031</v>
      </c>
      <c r="BV127" s="1">
        <v>0.23193989581735736</v>
      </c>
      <c r="BW127" s="1">
        <v>0.39982463581663064</v>
      </c>
      <c r="BX127" s="1">
        <v>0.1305470989417869</v>
      </c>
      <c r="BY127" s="1">
        <v>0.39573968251232683</v>
      </c>
      <c r="BZ127" s="1">
        <v>0.28250162422180619</v>
      </c>
      <c r="CA127" s="1">
        <v>0.16017709024954649</v>
      </c>
      <c r="CB127" s="1">
        <v>0.25069153390552712</v>
      </c>
      <c r="CC127" s="1">
        <v>0.38633569061513873</v>
      </c>
      <c r="CD127" s="1">
        <v>0.29979269484289056</v>
      </c>
      <c r="CE127" s="1">
        <v>0.43538813124242332</v>
      </c>
      <c r="CF127" s="1">
        <v>0.26170188137090566</v>
      </c>
      <c r="CG127" s="1">
        <v>0.16479819570434806</v>
      </c>
      <c r="CH127" s="1">
        <v>0.36481788457842512</v>
      </c>
      <c r="CI127" s="1">
        <v>6.5190509829940277E-2</v>
      </c>
      <c r="CJ127" s="1">
        <v>0.18236319561159287</v>
      </c>
      <c r="CK127" s="1">
        <v>0.25906645966421787</v>
      </c>
      <c r="CL127" s="1">
        <v>0.39043578109551325</v>
      </c>
      <c r="CM127" s="1">
        <v>0.29055493880063571</v>
      </c>
      <c r="CN127" s="1">
        <v>0.39002653905997053</v>
      </c>
      <c r="CO127" s="1">
        <v>0.17014015076811567</v>
      </c>
      <c r="CP127" s="1">
        <v>0.34820187907979244</v>
      </c>
      <c r="CQ127" s="1">
        <v>0.28789239923111504</v>
      </c>
      <c r="CR127" s="1">
        <v>0.13999072757732348</v>
      </c>
      <c r="CS127" s="1">
        <v>0.14065106957301463</v>
      </c>
      <c r="CT127" s="1">
        <v>-1.7201359841897339E-2</v>
      </c>
      <c r="CU127" s="1">
        <v>5.9730731563659399E-2</v>
      </c>
      <c r="CV127" s="1">
        <v>-2.0250568991870589E-2</v>
      </c>
      <c r="CW127" s="1">
        <v>-2.6967648976510356E-2</v>
      </c>
      <c r="CX127" s="1">
        <v>0.56979096175695643</v>
      </c>
      <c r="CY127" s="1">
        <v>-6.6450669694319703E-2</v>
      </c>
      <c r="CZ127" s="1">
        <v>0.28711618459354332</v>
      </c>
      <c r="DA127" s="1">
        <v>0.26249149833553248</v>
      </c>
      <c r="DB127" s="1">
        <v>0.17458221067926993</v>
      </c>
      <c r="DC127" s="1">
        <v>-0.127828463330461</v>
      </c>
      <c r="DD127" s="1">
        <v>-6.0221645746443411E-2</v>
      </c>
      <c r="DE127" s="1">
        <v>-0.17663052256222775</v>
      </c>
      <c r="DF127" s="1">
        <v>-0.14293904849984737</v>
      </c>
      <c r="DG127" s="1">
        <v>-0.13991816196420254</v>
      </c>
      <c r="DH127" s="1">
        <v>-8.4507517684372424E-2</v>
      </c>
      <c r="DI127" s="1">
        <v>0.40479712632767795</v>
      </c>
      <c r="DJ127" s="1">
        <v>0.2099704018385844</v>
      </c>
      <c r="DK127" s="1">
        <v>7.3510329799970825E-2</v>
      </c>
      <c r="DL127" s="1">
        <v>0.12908374114754978</v>
      </c>
      <c r="DM127" s="1">
        <v>0.11503920859158498</v>
      </c>
      <c r="DN127" s="1">
        <v>9.030211369412916E-2</v>
      </c>
      <c r="DO127" s="1">
        <v>0.27103380123781978</v>
      </c>
      <c r="DP127" s="1">
        <v>0.17515709306946417</v>
      </c>
      <c r="DQ127" s="1">
        <v>0.19570151065518129</v>
      </c>
      <c r="DR127" s="1">
        <v>0.14952627491860615</v>
      </c>
      <c r="DS127" s="1">
        <v>0.17436281115333149</v>
      </c>
      <c r="DT127" s="1">
        <v>0.68155361900933009</v>
      </c>
      <c r="DU127" s="1">
        <v>0.53564716028186188</v>
      </c>
      <c r="DV127" s="1">
        <v>0.77959091956402227</v>
      </c>
      <c r="DW127" s="1">
        <v>1</v>
      </c>
      <c r="DX127" s="1">
        <v>0.24535983175768666</v>
      </c>
      <c r="DY127" s="1">
        <v>0.13299068065633063</v>
      </c>
      <c r="DZ127" s="1">
        <v>-2.0398490570101509E-2</v>
      </c>
      <c r="EA127" s="1">
        <v>0.11717271320799669</v>
      </c>
      <c r="EB127" s="1">
        <v>9.9499058609669719E-2</v>
      </c>
      <c r="EC127" s="1">
        <v>0.45582524643958222</v>
      </c>
      <c r="ED127" s="1">
        <v>0.39268081303326496</v>
      </c>
      <c r="EE127" s="1">
        <v>0.47101932125067331</v>
      </c>
      <c r="EF127" s="1">
        <v>0.40248674186907257</v>
      </c>
      <c r="EG127" s="1">
        <v>0.60516232274460258</v>
      </c>
      <c r="EH127" s="1">
        <v>0.49027552440836231</v>
      </c>
      <c r="EI127" s="1">
        <v>0.5164592389465037</v>
      </c>
      <c r="EJ127" s="1">
        <v>0.14004853820692514</v>
      </c>
      <c r="EK127" s="1">
        <v>-0.1038975932986794</v>
      </c>
      <c r="EL127" s="1">
        <v>0.63183175746440523</v>
      </c>
      <c r="EM127" s="1">
        <v>0.62063259185908748</v>
      </c>
      <c r="EN127" s="1">
        <v>0.61583814906416179</v>
      </c>
      <c r="EO127" s="1">
        <v>0.42364923393398191</v>
      </c>
      <c r="EP127" s="1">
        <v>7.3078049301783812E-2</v>
      </c>
      <c r="EQ127" s="1">
        <v>0.62821929240408947</v>
      </c>
      <c r="ER127" s="1">
        <v>0.58813486665905812</v>
      </c>
      <c r="ES127" s="1">
        <v>0.57527606125475539</v>
      </c>
      <c r="ET127" s="1">
        <v>0.58807155195300254</v>
      </c>
      <c r="EU127" s="1">
        <v>0.40036551364709738</v>
      </c>
      <c r="EV127" s="1">
        <v>0.61889913382362327</v>
      </c>
      <c r="EW127" s="1">
        <v>4.9509425047196666E-2</v>
      </c>
      <c r="EX127" s="1">
        <v>0.10914482356894936</v>
      </c>
      <c r="EY127" s="1">
        <v>0.49976107520028368</v>
      </c>
      <c r="EZ127" s="1">
        <v>0.51577605822250727</v>
      </c>
      <c r="FA127" s="1">
        <v>0.53797007669151897</v>
      </c>
      <c r="FB127" s="1">
        <v>0.57046683097060014</v>
      </c>
      <c r="FC127" s="1">
        <v>0.21425032119188997</v>
      </c>
      <c r="FD127" s="1">
        <v>0.29203735706571654</v>
      </c>
      <c r="FE127" s="1">
        <v>-2.4168650410305723E-2</v>
      </c>
      <c r="FF127" s="1">
        <v>0.27864587443384192</v>
      </c>
      <c r="FG127" s="1">
        <v>3.5671744885754947E-2</v>
      </c>
      <c r="FH127" s="1">
        <v>7.6412860418810416E-2</v>
      </c>
      <c r="FI127" s="1">
        <v>0.20075515224128818</v>
      </c>
      <c r="FJ127" s="1">
        <v>2.4210248633727102E-2</v>
      </c>
      <c r="FK127" s="1">
        <v>0.1809687322909605</v>
      </c>
      <c r="FL127" s="1">
        <v>-1.3217200012469362E-2</v>
      </c>
      <c r="FM127" s="1">
        <v>0.63183112464313473</v>
      </c>
      <c r="FN127" s="1">
        <v>0.62063457325453886</v>
      </c>
      <c r="FO127" s="1">
        <v>0.61583952902428163</v>
      </c>
      <c r="FP127" s="1">
        <v>0.42364734949375615</v>
      </c>
      <c r="FQ127" s="1">
        <v>0.12486375839679531</v>
      </c>
      <c r="FR127" s="1">
        <v>0.21525913134574667</v>
      </c>
      <c r="FS127" s="1">
        <v>0.19356343347607691</v>
      </c>
      <c r="FT127" s="1">
        <v>9.2152327326002606E-2</v>
      </c>
      <c r="FU127" s="1">
        <v>5.6620497794573572E-2</v>
      </c>
      <c r="FV127" s="1">
        <v>-5.7718977518611145E-2</v>
      </c>
      <c r="FW127" s="1">
        <v>-5.7763342089065368E-2</v>
      </c>
      <c r="FX127" s="1">
        <v>-5.7765782332331081E-2</v>
      </c>
      <c r="FY127" s="1">
        <v>-5.8052574208543095E-2</v>
      </c>
      <c r="FZ127" s="1">
        <v>-5.8137312605457736E-2</v>
      </c>
      <c r="GA127" s="1">
        <v>-5.7598206224842706E-2</v>
      </c>
      <c r="GB127" s="1">
        <v>-3.4709780181284011E-3</v>
      </c>
      <c r="GC127" s="1">
        <v>-3.1399279885260803E-3</v>
      </c>
      <c r="GD127" s="1">
        <v>-3.4154035315827821E-3</v>
      </c>
      <c r="GE127" s="1">
        <v>1.3135922670792948E-2</v>
      </c>
      <c r="GF127" s="1">
        <v>-2.872402063627997E-3</v>
      </c>
      <c r="GG127" s="1">
        <v>-3.2029855310011235E-3</v>
      </c>
      <c r="GH127" s="1">
        <v>-1.9698292771767761E-3</v>
      </c>
      <c r="GI127" s="1">
        <v>-1.8203047559728442E-3</v>
      </c>
      <c r="GJ127" s="1">
        <v>-1.0538018634826862E-3</v>
      </c>
      <c r="GK127" s="1">
        <v>-1.3065943543575851E-4</v>
      </c>
      <c r="GL127" s="1">
        <v>1.3327241000306374E-3</v>
      </c>
      <c r="GM127" s="1">
        <v>7.8257386396740728E-5</v>
      </c>
      <c r="GN127" s="1">
        <v>2.5331465982812119E-3</v>
      </c>
      <c r="GO127" s="1">
        <v>1.7942268921707152E-3</v>
      </c>
      <c r="GP127" s="1">
        <v>2.8754406025119743E-3</v>
      </c>
      <c r="GQ127" s="1">
        <v>2.0267589225266575E-3</v>
      </c>
      <c r="GR127" s="73">
        <v>2.6946710633788964E-3</v>
      </c>
    </row>
    <row r="128" spans="1:200" x14ac:dyDescent="0.3">
      <c r="A128" s="31" t="str">
        <v>WELL</v>
      </c>
      <c r="B128" s="72">
        <v>0.41994217600855088</v>
      </c>
      <c r="C128" s="1">
        <v>0.35565833477546865</v>
      </c>
      <c r="D128" s="1">
        <v>0.2412734804034177</v>
      </c>
      <c r="E128" s="1">
        <v>0.32052351052723194</v>
      </c>
      <c r="F128" s="1">
        <v>0.47349468648692072</v>
      </c>
      <c r="G128" s="1">
        <v>0.57251207486191424</v>
      </c>
      <c r="H128" s="1">
        <v>0.49362466850669273</v>
      </c>
      <c r="I128" s="1">
        <v>0.5122581244337393</v>
      </c>
      <c r="J128" s="1">
        <v>0.51499626427620138</v>
      </c>
      <c r="K128" s="1">
        <v>0.49834131612055993</v>
      </c>
      <c r="L128" s="1">
        <v>0.32330739723598717</v>
      </c>
      <c r="M128" s="1">
        <v>0.34356153037095477</v>
      </c>
      <c r="N128" s="1">
        <v>0.5051633180509264</v>
      </c>
      <c r="O128" s="1">
        <v>0.33941721053116897</v>
      </c>
      <c r="P128" s="1">
        <v>0.35870448506019914</v>
      </c>
      <c r="Q128" s="1">
        <v>0.51773665669688818</v>
      </c>
      <c r="R128" s="1">
        <v>0.61873368801912632</v>
      </c>
      <c r="S128" s="1">
        <v>0.12484477964507819</v>
      </c>
      <c r="T128" s="1">
        <v>0.1964274893743396</v>
      </c>
      <c r="U128" s="1">
        <v>0.30075604105320125</v>
      </c>
      <c r="V128" s="1">
        <v>0.5783841188421216</v>
      </c>
      <c r="W128" s="1">
        <v>0.59195959064048975</v>
      </c>
      <c r="X128" s="1">
        <v>0.23586577633300121</v>
      </c>
      <c r="Y128" s="1">
        <v>0.25462857021858787</v>
      </c>
      <c r="Z128" s="1">
        <v>0.1550063986371539</v>
      </c>
      <c r="AA128" s="1">
        <v>0.3335780270340144</v>
      </c>
      <c r="AB128" s="1">
        <v>6.0776050461838184E-2</v>
      </c>
      <c r="AC128" s="1">
        <v>0.18732205626292817</v>
      </c>
      <c r="AD128" s="1">
        <v>-5.0140246260027492E-2</v>
      </c>
      <c r="AE128" s="1">
        <v>-7.8427371658752618E-2</v>
      </c>
      <c r="AF128" s="1">
        <v>0.53494199366163575</v>
      </c>
      <c r="AG128" s="1">
        <v>0.30103236498926322</v>
      </c>
      <c r="AH128" s="1">
        <v>0.28648238813574067</v>
      </c>
      <c r="AI128" s="1">
        <v>0.19181470520557831</v>
      </c>
      <c r="AJ128" s="1">
        <v>0.31022360660732162</v>
      </c>
      <c r="AK128" s="1">
        <v>0.39796241966987</v>
      </c>
      <c r="AL128" s="1">
        <v>0.38907192767959131</v>
      </c>
      <c r="AM128" s="1">
        <v>0.37259472577352776</v>
      </c>
      <c r="AN128" s="1">
        <v>0.49239189351859886</v>
      </c>
      <c r="AO128" s="1">
        <v>0.47325647423605444</v>
      </c>
      <c r="AP128" s="1">
        <v>0.45865146876001378</v>
      </c>
      <c r="AQ128" s="1">
        <v>0.36768123037668676</v>
      </c>
      <c r="AR128" s="1">
        <v>0.71617708325150531</v>
      </c>
      <c r="AS128" s="1">
        <v>0.67955240348247237</v>
      </c>
      <c r="AT128" s="1">
        <v>0.53630875512572629</v>
      </c>
      <c r="AU128" s="1">
        <v>0.41188011691563953</v>
      </c>
      <c r="AV128" s="1">
        <v>0.27998088903724588</v>
      </c>
      <c r="AW128" s="1">
        <v>0.64490775393217747</v>
      </c>
      <c r="AX128" s="1">
        <v>0.34561230069452192</v>
      </c>
      <c r="AY128" s="1">
        <v>0.58828354371284275</v>
      </c>
      <c r="AZ128" s="1">
        <v>0.39042787297462439</v>
      </c>
      <c r="BA128" s="1">
        <v>0.43645570399245259</v>
      </c>
      <c r="BB128" s="1">
        <v>0.56403455476216979</v>
      </c>
      <c r="BC128" s="1">
        <v>0.63994659962661449</v>
      </c>
      <c r="BD128" s="1">
        <v>0.48073622734338967</v>
      </c>
      <c r="BE128" s="1">
        <v>0.56122923101178768</v>
      </c>
      <c r="BF128" s="1">
        <v>0.43422086912824576</v>
      </c>
      <c r="BG128" s="1">
        <v>0.41527012292268878</v>
      </c>
      <c r="BH128" s="1">
        <v>0.55616819245893523</v>
      </c>
      <c r="BI128" s="1">
        <v>0.21154091967203872</v>
      </c>
      <c r="BJ128" s="1">
        <v>0.48633551951105841</v>
      </c>
      <c r="BK128" s="1">
        <v>0.47686978035707883</v>
      </c>
      <c r="BL128" s="1">
        <v>0.3612462001998068</v>
      </c>
      <c r="BM128" s="1">
        <v>0.69449889373286977</v>
      </c>
      <c r="BN128" s="1">
        <v>0.48739423254458569</v>
      </c>
      <c r="BO128" s="1">
        <v>0.32319467748717284</v>
      </c>
      <c r="BP128" s="1">
        <v>0.40166164887037509</v>
      </c>
      <c r="BQ128" s="1">
        <v>0.26838330253799353</v>
      </c>
      <c r="BR128" s="1">
        <v>0.24555215069601216</v>
      </c>
      <c r="BS128" s="1">
        <v>0.53015914760169802</v>
      </c>
      <c r="BT128" s="1">
        <v>0.5836076828035176</v>
      </c>
      <c r="BU128" s="1">
        <v>0.62750482369641192</v>
      </c>
      <c r="BV128" s="1">
        <v>0.46125502353017434</v>
      </c>
      <c r="BW128" s="1">
        <v>0.39943953554070255</v>
      </c>
      <c r="BX128" s="1">
        <v>-7.2086922815684989E-2</v>
      </c>
      <c r="BY128" s="1">
        <v>0.35075891192013292</v>
      </c>
      <c r="BZ128" s="1">
        <v>0.3638186044850904</v>
      </c>
      <c r="CA128" s="1">
        <v>0.40117156508796908</v>
      </c>
      <c r="CB128" s="1">
        <v>0.52186322954709896</v>
      </c>
      <c r="CC128" s="1">
        <v>0.13122367887639966</v>
      </c>
      <c r="CD128" s="1">
        <v>0.45565998805913788</v>
      </c>
      <c r="CE128" s="1">
        <v>-2.4456173478905763E-4</v>
      </c>
      <c r="CF128" s="1">
        <v>0.61575737774189465</v>
      </c>
      <c r="CG128" s="1">
        <v>0.7017272176455972</v>
      </c>
      <c r="CH128" s="1">
        <v>0.50340075307319887</v>
      </c>
      <c r="CI128" s="1">
        <v>0.69139746682444181</v>
      </c>
      <c r="CJ128" s="1">
        <v>0.57461520535066501</v>
      </c>
      <c r="CK128" s="1">
        <v>0.21610686328590401</v>
      </c>
      <c r="CL128" s="1">
        <v>0.45041620962849749</v>
      </c>
      <c r="CM128" s="1">
        <v>0.46261257807803757</v>
      </c>
      <c r="CN128" s="1">
        <v>0.55662214702951696</v>
      </c>
      <c r="CO128" s="1">
        <v>0.41822831123658188</v>
      </c>
      <c r="CP128" s="1">
        <v>0.5224745186846399</v>
      </c>
      <c r="CQ128" s="1">
        <v>0.44743787298692395</v>
      </c>
      <c r="CR128" s="1">
        <v>0.589463593277602</v>
      </c>
      <c r="CS128" s="1">
        <v>0.59928885133541288</v>
      </c>
      <c r="CT128" s="1">
        <v>0.59681606548777066</v>
      </c>
      <c r="CU128" s="1">
        <v>0.64652111697285841</v>
      </c>
      <c r="CV128" s="1">
        <v>0.65514072088904041</v>
      </c>
      <c r="CW128" s="1">
        <v>0.64563513686088669</v>
      </c>
      <c r="CX128" s="1">
        <v>0.46945258972526377</v>
      </c>
      <c r="CY128" s="1">
        <v>0.38170639752170282</v>
      </c>
      <c r="CZ128" s="1">
        <v>0.63822612896020015</v>
      </c>
      <c r="DA128" s="1">
        <v>0.65383222853785439</v>
      </c>
      <c r="DB128" s="1">
        <v>0.53289824188807333</v>
      </c>
      <c r="DC128" s="1">
        <v>0.51630279616577102</v>
      </c>
      <c r="DD128" s="1">
        <v>0.51034111534542437</v>
      </c>
      <c r="DE128" s="1">
        <v>0.5306083845952646</v>
      </c>
      <c r="DF128" s="1">
        <v>0.57236033748770221</v>
      </c>
      <c r="DG128" s="1">
        <v>0.58220698263618864</v>
      </c>
      <c r="DH128" s="1">
        <v>0.64604990641588789</v>
      </c>
      <c r="DI128" s="1">
        <v>0.38683331942878935</v>
      </c>
      <c r="DJ128" s="1">
        <v>0.18087732145745841</v>
      </c>
      <c r="DK128" s="1">
        <v>0.68162295776956938</v>
      </c>
      <c r="DL128" s="1">
        <v>0.57883345626881988</v>
      </c>
      <c r="DM128" s="1">
        <v>0.41438255174465638</v>
      </c>
      <c r="DN128" s="1">
        <v>0.76618761926134848</v>
      </c>
      <c r="DO128" s="1">
        <v>0.76436477982435824</v>
      </c>
      <c r="DP128" s="1">
        <v>0.81453633877056564</v>
      </c>
      <c r="DQ128" s="1">
        <v>0.73093139116174677</v>
      </c>
      <c r="DR128" s="1">
        <v>0.67324743482410077</v>
      </c>
      <c r="DS128" s="1">
        <v>0.67778204006733134</v>
      </c>
      <c r="DT128" s="1">
        <v>0.4040254808223156</v>
      </c>
      <c r="DU128" s="1">
        <v>0.56171914457167671</v>
      </c>
      <c r="DV128" s="1">
        <v>0.18031885348147447</v>
      </c>
      <c r="DW128" s="1">
        <v>0.24535983175768666</v>
      </c>
      <c r="DX128" s="1">
        <v>1</v>
      </c>
      <c r="DY128" s="1">
        <v>0.91095830478531592</v>
      </c>
      <c r="DZ128" s="1">
        <v>0.59921121359177343</v>
      </c>
      <c r="EA128" s="1">
        <v>0.51369545604991895</v>
      </c>
      <c r="EB128" s="1">
        <v>0.54883399858098092</v>
      </c>
      <c r="EC128" s="1">
        <v>0.60882248053956545</v>
      </c>
      <c r="ED128" s="1">
        <v>0.49465380804654741</v>
      </c>
      <c r="EE128" s="1">
        <v>0.27803624492747359</v>
      </c>
      <c r="EF128" s="1">
        <v>0.41583200190645647</v>
      </c>
      <c r="EG128" s="1">
        <v>0.42193245811543462</v>
      </c>
      <c r="EH128" s="1">
        <v>0.38510325165823139</v>
      </c>
      <c r="EI128" s="1">
        <v>0.256316581927787</v>
      </c>
      <c r="EJ128" s="1">
        <v>0.34266263423011695</v>
      </c>
      <c r="EK128" s="1">
        <v>0.62376170786516238</v>
      </c>
      <c r="EL128" s="1">
        <v>0.26988545544462011</v>
      </c>
      <c r="EM128" s="1">
        <v>0.25622717614279134</v>
      </c>
      <c r="EN128" s="1">
        <v>0.27594618723124031</v>
      </c>
      <c r="EO128" s="1">
        <v>0.54348306365672605</v>
      </c>
      <c r="EP128" s="1">
        <v>0.75054771612981641</v>
      </c>
      <c r="EQ128" s="1">
        <v>0.21542501847082129</v>
      </c>
      <c r="ER128" s="1">
        <v>0.23351161017677044</v>
      </c>
      <c r="ES128" s="1">
        <v>0.27212712583387033</v>
      </c>
      <c r="ET128" s="1">
        <v>0.28375572442198782</v>
      </c>
      <c r="EU128" s="1">
        <v>0.65298627781839769</v>
      </c>
      <c r="EV128" s="1">
        <v>0.44417926647599787</v>
      </c>
      <c r="EW128" s="1">
        <v>0.74212482107777278</v>
      </c>
      <c r="EX128" s="1">
        <v>0.76740363233419917</v>
      </c>
      <c r="EY128" s="1">
        <v>0.47748083564649874</v>
      </c>
      <c r="EZ128" s="1">
        <v>0.50060618572953774</v>
      </c>
      <c r="FA128" s="1">
        <v>0.38882342829055988</v>
      </c>
      <c r="FB128" s="1">
        <v>0.1531908462829869</v>
      </c>
      <c r="FC128" s="1">
        <v>0.73734492228442561</v>
      </c>
      <c r="FD128" s="1">
        <v>0.76023426822938045</v>
      </c>
      <c r="FE128" s="1">
        <v>0.68455964113311918</v>
      </c>
      <c r="FF128" s="1">
        <v>0.70197098179869688</v>
      </c>
      <c r="FG128" s="1">
        <v>0.80255121500739224</v>
      </c>
      <c r="FH128" s="1">
        <v>0.78497019440487081</v>
      </c>
      <c r="FI128" s="1">
        <v>0.74596784987675435</v>
      </c>
      <c r="FJ128" s="1">
        <v>0.66960492159210039</v>
      </c>
      <c r="FK128" s="1">
        <v>0.53192324965612936</v>
      </c>
      <c r="FL128" s="1">
        <v>0.69686889713063604</v>
      </c>
      <c r="FM128" s="1">
        <v>0.26988656674417266</v>
      </c>
      <c r="FN128" s="1">
        <v>0.25622727372850745</v>
      </c>
      <c r="FO128" s="1">
        <v>0.27594519093682257</v>
      </c>
      <c r="FP128" s="1">
        <v>0.54348510405085415</v>
      </c>
      <c r="FQ128" s="1">
        <v>0.4132147164559935</v>
      </c>
      <c r="FR128" s="1">
        <v>0.63531929568211154</v>
      </c>
      <c r="FS128" s="1">
        <v>0.74404409671945615</v>
      </c>
      <c r="FT128" s="1">
        <v>0.53271676203560137</v>
      </c>
      <c r="FU128" s="1">
        <v>0.761982677173072</v>
      </c>
      <c r="FV128" s="1">
        <v>2.9446263055405989E-2</v>
      </c>
      <c r="FW128" s="1">
        <v>2.9257148174698187E-2</v>
      </c>
      <c r="FX128" s="1">
        <v>2.9627748109011028E-2</v>
      </c>
      <c r="FY128" s="1">
        <v>3.0185157768322535E-2</v>
      </c>
      <c r="FZ128" s="1">
        <v>2.9368639001811477E-2</v>
      </c>
      <c r="GA128" s="1">
        <v>2.8786333555330411E-2</v>
      </c>
      <c r="GB128" s="1">
        <v>0.14925194308658399</v>
      </c>
      <c r="GC128" s="1">
        <v>0.15004067446243913</v>
      </c>
      <c r="GD128" s="1">
        <v>0.14944783783503718</v>
      </c>
      <c r="GE128" s="1">
        <v>6.6901904801828713E-2</v>
      </c>
      <c r="GF128" s="1">
        <v>0.15065082418657341</v>
      </c>
      <c r="GG128" s="1">
        <v>0.15026569961728189</v>
      </c>
      <c r="GH128" s="1">
        <v>0.15269351513922802</v>
      </c>
      <c r="GI128" s="1">
        <v>0.15308686809094019</v>
      </c>
      <c r="GJ128" s="1">
        <v>0.15477781845471428</v>
      </c>
      <c r="GK128" s="1">
        <v>0.15690482001104214</v>
      </c>
      <c r="GL128" s="1">
        <v>0.16021901311437878</v>
      </c>
      <c r="GM128" s="1">
        <v>0.15732002454142069</v>
      </c>
      <c r="GN128" s="1">
        <v>0.16298001614470475</v>
      </c>
      <c r="GO128" s="1">
        <v>0.16131729771577893</v>
      </c>
      <c r="GP128" s="1">
        <v>0.16414439314141177</v>
      </c>
      <c r="GQ128" s="1">
        <v>0.16215328834537787</v>
      </c>
      <c r="GR128" s="73">
        <v>0.1636702309577005</v>
      </c>
    </row>
    <row r="129" spans="1:200" x14ac:dyDescent="0.3">
      <c r="A129" s="31" t="str">
        <v>VTR</v>
      </c>
      <c r="B129" s="72">
        <v>0.3008558024451618</v>
      </c>
      <c r="C129" s="1">
        <v>0.30961568702147424</v>
      </c>
      <c r="D129" s="1">
        <v>0.16979401417782924</v>
      </c>
      <c r="E129" s="1">
        <v>0.20732868996618831</v>
      </c>
      <c r="F129" s="1">
        <v>0.39241780670255744</v>
      </c>
      <c r="G129" s="1">
        <v>0.50065951500143369</v>
      </c>
      <c r="H129" s="1">
        <v>0.44859997660290668</v>
      </c>
      <c r="I129" s="1">
        <v>0.40757087689096666</v>
      </c>
      <c r="J129" s="1">
        <v>0.46210185766813622</v>
      </c>
      <c r="K129" s="1">
        <v>0.34758142118223584</v>
      </c>
      <c r="L129" s="1">
        <v>0.20538805449735625</v>
      </c>
      <c r="M129" s="1">
        <v>0.33397132115531669</v>
      </c>
      <c r="N129" s="1">
        <v>0.52805689056263183</v>
      </c>
      <c r="O129" s="1">
        <v>0.34287056704728741</v>
      </c>
      <c r="P129" s="1">
        <v>0.44520951878576998</v>
      </c>
      <c r="Q129" s="1">
        <v>0.49414683223497569</v>
      </c>
      <c r="R129" s="1">
        <v>0.62374791685591657</v>
      </c>
      <c r="S129" s="1">
        <v>0.13779973093944303</v>
      </c>
      <c r="T129" s="1">
        <v>0.23170869183411089</v>
      </c>
      <c r="U129" s="1">
        <v>0.36596992269252926</v>
      </c>
      <c r="V129" s="1">
        <v>0.59223037731075057</v>
      </c>
      <c r="W129" s="1">
        <v>0.62521919234374423</v>
      </c>
      <c r="X129" s="1">
        <v>0.2912026284037611</v>
      </c>
      <c r="Y129" s="1">
        <v>0.17106250293890446</v>
      </c>
      <c r="Z129" s="1">
        <v>0.15370220501451232</v>
      </c>
      <c r="AA129" s="1">
        <v>0.32541504645285901</v>
      </c>
      <c r="AB129" s="1">
        <v>-3.4909378549344124E-2</v>
      </c>
      <c r="AC129" s="1">
        <v>0.23620562662334046</v>
      </c>
      <c r="AD129" s="1">
        <v>-3.5407039576985426E-2</v>
      </c>
      <c r="AE129" s="1">
        <v>-5.1194511985453321E-2</v>
      </c>
      <c r="AF129" s="1">
        <v>0.56952837684794333</v>
      </c>
      <c r="AG129" s="1">
        <v>0.30081120592786481</v>
      </c>
      <c r="AH129" s="1">
        <v>0.31633933655036606</v>
      </c>
      <c r="AI129" s="1">
        <v>0.20354357032317358</v>
      </c>
      <c r="AJ129" s="1">
        <v>0.27108204492838744</v>
      </c>
      <c r="AK129" s="1">
        <v>0.37721844286817419</v>
      </c>
      <c r="AL129" s="1">
        <v>0.26811020416765902</v>
      </c>
      <c r="AM129" s="1">
        <v>0.31403989128833498</v>
      </c>
      <c r="AN129" s="1">
        <v>0.546211074376168</v>
      </c>
      <c r="AO129" s="1">
        <v>0.46252530067413677</v>
      </c>
      <c r="AP129" s="1">
        <v>0.4321895258205275</v>
      </c>
      <c r="AQ129" s="1">
        <v>0.32719978832351798</v>
      </c>
      <c r="AR129" s="1">
        <v>0.74301535714530464</v>
      </c>
      <c r="AS129" s="1">
        <v>0.69410644392038068</v>
      </c>
      <c r="AT129" s="1">
        <v>0.50393681438444438</v>
      </c>
      <c r="AU129" s="1">
        <v>0.46630381986724306</v>
      </c>
      <c r="AV129" s="1">
        <v>0.21941840137723381</v>
      </c>
      <c r="AW129" s="1">
        <v>0.66271674467135799</v>
      </c>
      <c r="AX129" s="1">
        <v>0.36233018844241527</v>
      </c>
      <c r="AY129" s="1">
        <v>0.6468156566413219</v>
      </c>
      <c r="AZ129" s="1">
        <v>0.37608582474949082</v>
      </c>
      <c r="BA129" s="1">
        <v>0.48235158292985614</v>
      </c>
      <c r="BB129" s="1">
        <v>0.55208123239091922</v>
      </c>
      <c r="BC129" s="1">
        <v>0.6255068650020349</v>
      </c>
      <c r="BD129" s="1">
        <v>0.44172984952609129</v>
      </c>
      <c r="BE129" s="1">
        <v>0.49826494118480458</v>
      </c>
      <c r="BF129" s="1">
        <v>0.45767573574626197</v>
      </c>
      <c r="BG129" s="1">
        <v>0.31221475149788708</v>
      </c>
      <c r="BH129" s="1">
        <v>0.58498325905124104</v>
      </c>
      <c r="BI129" s="1">
        <v>0.22261220226610401</v>
      </c>
      <c r="BJ129" s="1">
        <v>0.51378815497628172</v>
      </c>
      <c r="BK129" s="1">
        <v>0.43364753963968389</v>
      </c>
      <c r="BL129" s="1">
        <v>0.38180888706287108</v>
      </c>
      <c r="BM129" s="1">
        <v>0.684581261666381</v>
      </c>
      <c r="BN129" s="1">
        <v>0.41578483165338725</v>
      </c>
      <c r="BO129" s="1">
        <v>0.30069843283871517</v>
      </c>
      <c r="BP129" s="1">
        <v>0.37887534499725839</v>
      </c>
      <c r="BQ129" s="1">
        <v>0.27052213376954187</v>
      </c>
      <c r="BR129" s="1">
        <v>0.31051495298601106</v>
      </c>
      <c r="BS129" s="1">
        <v>0.46701436015813641</v>
      </c>
      <c r="BT129" s="1">
        <v>0.52054719938206329</v>
      </c>
      <c r="BU129" s="1">
        <v>0.64321647507342716</v>
      </c>
      <c r="BV129" s="1">
        <v>0.44421136519605109</v>
      </c>
      <c r="BW129" s="1">
        <v>0.38010121594193014</v>
      </c>
      <c r="BX129" s="1">
        <v>-2.5765160126705884E-2</v>
      </c>
      <c r="BY129" s="1">
        <v>0.2766272300264872</v>
      </c>
      <c r="BZ129" s="1">
        <v>0.33262691837614217</v>
      </c>
      <c r="CA129" s="1">
        <v>0.35664560103420273</v>
      </c>
      <c r="CB129" s="1">
        <v>0.55586757856939739</v>
      </c>
      <c r="CC129" s="1">
        <v>2.4276378323671237E-2</v>
      </c>
      <c r="CD129" s="1">
        <v>0.40882048189462822</v>
      </c>
      <c r="CE129" s="1">
        <v>-2.3396778752386427E-2</v>
      </c>
      <c r="CF129" s="1">
        <v>0.59915182010304679</v>
      </c>
      <c r="CG129" s="1">
        <v>0.72347692144022069</v>
      </c>
      <c r="CH129" s="1">
        <v>0.51381765169217886</v>
      </c>
      <c r="CI129" s="1">
        <v>0.7311139931993228</v>
      </c>
      <c r="CJ129" s="1">
        <v>0.65901906466157389</v>
      </c>
      <c r="CK129" s="1">
        <v>0.28108477847434143</v>
      </c>
      <c r="CL129" s="1">
        <v>0.40883304818288108</v>
      </c>
      <c r="CM129" s="1">
        <v>0.37797758598227149</v>
      </c>
      <c r="CN129" s="1">
        <v>0.55606055799521237</v>
      </c>
      <c r="CO129" s="1">
        <v>0.42974832435277577</v>
      </c>
      <c r="CP129" s="1">
        <v>0.48342133556041073</v>
      </c>
      <c r="CQ129" s="1">
        <v>0.41770325332986574</v>
      </c>
      <c r="CR129" s="1">
        <v>0.64363999173587216</v>
      </c>
      <c r="CS129" s="1">
        <v>0.66268795757116317</v>
      </c>
      <c r="CT129" s="1">
        <v>0.62446287348680651</v>
      </c>
      <c r="CU129" s="1">
        <v>0.68960006282442821</v>
      </c>
      <c r="CV129" s="1">
        <v>0.72730052688732627</v>
      </c>
      <c r="CW129" s="1">
        <v>0.71040403499390381</v>
      </c>
      <c r="CX129" s="1">
        <v>0.43976727857684161</v>
      </c>
      <c r="CY129" s="1">
        <v>0.45613650604580736</v>
      </c>
      <c r="CZ129" s="1">
        <v>0.61820044869038304</v>
      </c>
      <c r="DA129" s="1">
        <v>0.63834088660342925</v>
      </c>
      <c r="DB129" s="1">
        <v>0.46418009820306133</v>
      </c>
      <c r="DC129" s="1">
        <v>0.54752331561206113</v>
      </c>
      <c r="DD129" s="1">
        <v>0.54763486319214161</v>
      </c>
      <c r="DE129" s="1">
        <v>0.60251568771717579</v>
      </c>
      <c r="DF129" s="1">
        <v>0.64927948331190621</v>
      </c>
      <c r="DG129" s="1">
        <v>0.66864596727085224</v>
      </c>
      <c r="DH129" s="1">
        <v>0.73132987856353759</v>
      </c>
      <c r="DI129" s="1">
        <v>0.45651403693879344</v>
      </c>
      <c r="DJ129" s="1">
        <v>0.23405586008841181</v>
      </c>
      <c r="DK129" s="1">
        <v>0.70833662673626863</v>
      </c>
      <c r="DL129" s="1">
        <v>0.65233209439200424</v>
      </c>
      <c r="DM129" s="1">
        <v>0.45287733397325375</v>
      </c>
      <c r="DN129" s="1">
        <v>0.79435258489112015</v>
      </c>
      <c r="DO129" s="1">
        <v>0.78866241276703619</v>
      </c>
      <c r="DP129" s="1">
        <v>0.79413291329150804</v>
      </c>
      <c r="DQ129" s="1">
        <v>0.66517727545070515</v>
      </c>
      <c r="DR129" s="1">
        <v>0.69483727093803593</v>
      </c>
      <c r="DS129" s="1">
        <v>0.68795261168033928</v>
      </c>
      <c r="DT129" s="1">
        <v>0.32350054759494429</v>
      </c>
      <c r="DU129" s="1">
        <v>0.49951277576160397</v>
      </c>
      <c r="DV129" s="1">
        <v>2.7507097546583096E-2</v>
      </c>
      <c r="DW129" s="1">
        <v>0.13299068065633063</v>
      </c>
      <c r="DX129" s="1">
        <v>0.91095830478531592</v>
      </c>
      <c r="DY129" s="1">
        <v>1</v>
      </c>
      <c r="DZ129" s="1">
        <v>0.59398205162375262</v>
      </c>
      <c r="EA129" s="1">
        <v>0.48245802576364977</v>
      </c>
      <c r="EB129" s="1">
        <v>0.51398788811421781</v>
      </c>
      <c r="EC129" s="1">
        <v>0.62138803794587516</v>
      </c>
      <c r="ED129" s="1">
        <v>0.49512576243418382</v>
      </c>
      <c r="EE129" s="1">
        <v>0.25031381550979143</v>
      </c>
      <c r="EF129" s="1">
        <v>0.48938196025593439</v>
      </c>
      <c r="EG129" s="1">
        <v>0.41591965169886358</v>
      </c>
      <c r="EH129" s="1">
        <v>0.40046406684275832</v>
      </c>
      <c r="EI129" s="1">
        <v>0.18340780239036583</v>
      </c>
      <c r="EJ129" s="1">
        <v>0.37343927491396534</v>
      </c>
      <c r="EK129" s="1">
        <v>0.62072877868703558</v>
      </c>
      <c r="EL129" s="1">
        <v>0.28171283767372857</v>
      </c>
      <c r="EM129" s="1">
        <v>0.26316240081413045</v>
      </c>
      <c r="EN129" s="1">
        <v>0.28973698543235832</v>
      </c>
      <c r="EO129" s="1">
        <v>0.58992630576482474</v>
      </c>
      <c r="EP129" s="1">
        <v>0.76216930909193059</v>
      </c>
      <c r="EQ129" s="1">
        <v>0.22014003922468406</v>
      </c>
      <c r="ER129" s="1">
        <v>0.24603911799737388</v>
      </c>
      <c r="ES129" s="1">
        <v>0.29323331622940757</v>
      </c>
      <c r="ET129" s="1">
        <v>0.31113460616765726</v>
      </c>
      <c r="EU129" s="1">
        <v>0.67758051420854848</v>
      </c>
      <c r="EV129" s="1">
        <v>0.45277265913030323</v>
      </c>
      <c r="EW129" s="1">
        <v>0.7521831487025249</v>
      </c>
      <c r="EX129" s="1">
        <v>0.79351886893906676</v>
      </c>
      <c r="EY129" s="1">
        <v>0.51455282703769667</v>
      </c>
      <c r="EZ129" s="1">
        <v>0.54249010633880579</v>
      </c>
      <c r="FA129" s="1">
        <v>0.44000394039092655</v>
      </c>
      <c r="FB129" s="1">
        <v>0.18271994496457597</v>
      </c>
      <c r="FC129" s="1">
        <v>0.73406863005755862</v>
      </c>
      <c r="FD129" s="1">
        <v>0.78745029192269445</v>
      </c>
      <c r="FE129" s="1">
        <v>0.72654272358440386</v>
      </c>
      <c r="FF129" s="1">
        <v>0.74065001482777804</v>
      </c>
      <c r="FG129" s="1">
        <v>0.86066869105795574</v>
      </c>
      <c r="FH129" s="1">
        <v>0.85431632227157861</v>
      </c>
      <c r="FI129" s="1">
        <v>0.82310529643879049</v>
      </c>
      <c r="FJ129" s="1">
        <v>0.75939019624619009</v>
      </c>
      <c r="FK129" s="1">
        <v>0.60667155048522992</v>
      </c>
      <c r="FL129" s="1">
        <v>0.78360045726654881</v>
      </c>
      <c r="FM129" s="1">
        <v>0.28171410587763407</v>
      </c>
      <c r="FN129" s="1">
        <v>0.26316199708735977</v>
      </c>
      <c r="FO129" s="1">
        <v>0.289735089125019</v>
      </c>
      <c r="FP129" s="1">
        <v>0.58992679384667812</v>
      </c>
      <c r="FQ129" s="1">
        <v>0.39973345210622563</v>
      </c>
      <c r="FR129" s="1">
        <v>0.63313243826954824</v>
      </c>
      <c r="FS129" s="1">
        <v>0.72346371631948747</v>
      </c>
      <c r="FT129" s="1">
        <v>0.51396288236783583</v>
      </c>
      <c r="FU129" s="1">
        <v>0.77451894331070048</v>
      </c>
      <c r="FV129" s="1">
        <v>1.9944222550964674E-3</v>
      </c>
      <c r="FW129" s="1">
        <v>1.8373672143856806E-3</v>
      </c>
      <c r="FX129" s="1">
        <v>2.4386112965828367E-3</v>
      </c>
      <c r="FY129" s="1">
        <v>2.8896382597211477E-3</v>
      </c>
      <c r="FZ129" s="1">
        <v>2.2975024595707394E-3</v>
      </c>
      <c r="GA129" s="1">
        <v>1.6597550253918847E-3</v>
      </c>
      <c r="GB129" s="1">
        <v>0.12517269744737591</v>
      </c>
      <c r="GC129" s="1">
        <v>0.12599839194581958</v>
      </c>
      <c r="GD129" s="1">
        <v>0.12537952631398505</v>
      </c>
      <c r="GE129" s="1">
        <v>3.7681707168392004E-2</v>
      </c>
      <c r="GF129" s="1">
        <v>0.12666242099196215</v>
      </c>
      <c r="GG129" s="1">
        <v>0.12621167133758007</v>
      </c>
      <c r="GH129" s="1">
        <v>0.12881606197978482</v>
      </c>
      <c r="GI129" s="1">
        <v>0.12925362809727409</v>
      </c>
      <c r="GJ129" s="1">
        <v>0.13104303573413797</v>
      </c>
      <c r="GK129" s="1">
        <v>0.13331561022447955</v>
      </c>
      <c r="GL129" s="1">
        <v>0.1368316653332485</v>
      </c>
      <c r="GM129" s="1">
        <v>0.13376395542469346</v>
      </c>
      <c r="GN129" s="1">
        <v>0.13978672824464111</v>
      </c>
      <c r="GO129" s="1">
        <v>0.13801069400247509</v>
      </c>
      <c r="GP129" s="1">
        <v>0.14100877886793489</v>
      </c>
      <c r="GQ129" s="1">
        <v>0.13888346353017134</v>
      </c>
      <c r="GR129" s="73">
        <v>0.14050048446852209</v>
      </c>
    </row>
    <row r="130" spans="1:200" x14ac:dyDescent="0.3">
      <c r="A130" s="31" t="str">
        <v>DAL</v>
      </c>
      <c r="B130" s="72">
        <v>0.17821896247088514</v>
      </c>
      <c r="C130" s="1">
        <v>0.20145610414886236</v>
      </c>
      <c r="D130" s="1">
        <v>0.30147865410438029</v>
      </c>
      <c r="E130" s="1">
        <v>0.25755745429966614</v>
      </c>
      <c r="F130" s="1">
        <v>0.30986549614881326</v>
      </c>
      <c r="G130" s="1">
        <v>0.56245689810247679</v>
      </c>
      <c r="H130" s="1">
        <v>0.33354419505337324</v>
      </c>
      <c r="I130" s="1">
        <v>0.34751038173383142</v>
      </c>
      <c r="J130" s="1">
        <v>0.30186499119150212</v>
      </c>
      <c r="K130" s="1">
        <v>0.19377309363970943</v>
      </c>
      <c r="L130" s="1">
        <v>0.1571625661252411</v>
      </c>
      <c r="M130" s="1">
        <v>0.30308028720571656</v>
      </c>
      <c r="N130" s="1">
        <v>0.45958724731471245</v>
      </c>
      <c r="O130" s="1">
        <v>0.20735374791560973</v>
      </c>
      <c r="P130" s="1">
        <v>0.29512587365214871</v>
      </c>
      <c r="Q130" s="1">
        <v>0.5562228852097526</v>
      </c>
      <c r="R130" s="1">
        <v>0.44145990437290378</v>
      </c>
      <c r="S130" s="1">
        <v>0.14207329364718105</v>
      </c>
      <c r="T130" s="1">
        <v>0.27442146789561694</v>
      </c>
      <c r="U130" s="1">
        <v>0.18383086700566104</v>
      </c>
      <c r="V130" s="1">
        <v>0.67285944907108708</v>
      </c>
      <c r="W130" s="1">
        <v>0.60288431692195577</v>
      </c>
      <c r="X130" s="1">
        <v>0.24423427915543749</v>
      </c>
      <c r="Y130" s="1">
        <v>-4.6002218792720477E-2</v>
      </c>
      <c r="Z130" s="1">
        <v>0.17438264490453123</v>
      </c>
      <c r="AA130" s="1">
        <v>0.1398767544917642</v>
      </c>
      <c r="AB130" s="1">
        <v>-2.5963842755258218E-2</v>
      </c>
      <c r="AC130" s="1">
        <v>6.8845252516058303E-2</v>
      </c>
      <c r="AD130" s="1">
        <v>-5.7250019904631577E-2</v>
      </c>
      <c r="AE130" s="1">
        <v>-0.12893930249419858</v>
      </c>
      <c r="AF130" s="1">
        <v>0.51602845648953533</v>
      </c>
      <c r="AG130" s="1">
        <v>0.16683451109431019</v>
      </c>
      <c r="AH130" s="1">
        <v>2.6408273936856441E-3</v>
      </c>
      <c r="AI130" s="1">
        <v>0.23361453204375313</v>
      </c>
      <c r="AJ130" s="1">
        <v>8.1174710194738195E-2</v>
      </c>
      <c r="AK130" s="1">
        <v>0.41972354875166357</v>
      </c>
      <c r="AL130" s="1">
        <v>0.16887712527809356</v>
      </c>
      <c r="AM130" s="1">
        <v>0.28821104751024157</v>
      </c>
      <c r="AN130" s="1">
        <v>0.64303902376929734</v>
      </c>
      <c r="AO130" s="1">
        <v>0.59372178552606514</v>
      </c>
      <c r="AP130" s="1">
        <v>0.31149771110599722</v>
      </c>
      <c r="AQ130" s="1">
        <v>0.25584099070213839</v>
      </c>
      <c r="AR130" s="1">
        <v>0.77980432951624523</v>
      </c>
      <c r="AS130" s="1">
        <v>0.72814168544353119</v>
      </c>
      <c r="AT130" s="1">
        <v>0.3605512371316536</v>
      </c>
      <c r="AU130" s="1">
        <v>0.24219711875340777</v>
      </c>
      <c r="AV130" s="1">
        <v>0.45635192745648823</v>
      </c>
      <c r="AW130" s="1">
        <v>0.58089445993129674</v>
      </c>
      <c r="AX130" s="1">
        <v>0.25584771947335549</v>
      </c>
      <c r="AY130" s="1">
        <v>0.52580893147948227</v>
      </c>
      <c r="AZ130" s="1">
        <v>0.64130246272819036</v>
      </c>
      <c r="BA130" s="1">
        <v>0.57235533334160726</v>
      </c>
      <c r="BB130" s="1">
        <v>0.33089931471269574</v>
      </c>
      <c r="BC130" s="1">
        <v>0.48195558070252226</v>
      </c>
      <c r="BD130" s="1">
        <v>0.33507880101669735</v>
      </c>
      <c r="BE130" s="1">
        <v>0.73023804297011141</v>
      </c>
      <c r="BF130" s="1">
        <v>0.4077173113290023</v>
      </c>
      <c r="BG130" s="1">
        <v>0.5162784139529768</v>
      </c>
      <c r="BH130" s="1">
        <v>0.66839845799557718</v>
      </c>
      <c r="BI130" s="1">
        <v>-1.5078869599446185E-2</v>
      </c>
      <c r="BJ130" s="1">
        <v>0.12447244037568908</v>
      </c>
      <c r="BK130" s="1">
        <v>0.1906422855685064</v>
      </c>
      <c r="BL130" s="1">
        <v>0.26684655352902253</v>
      </c>
      <c r="BM130" s="1">
        <v>0.36301859227262878</v>
      </c>
      <c r="BN130" s="1">
        <v>0.2512938600955108</v>
      </c>
      <c r="BO130" s="1">
        <v>0.11147738222492683</v>
      </c>
      <c r="BP130" s="1">
        <v>0.1814670604198208</v>
      </c>
      <c r="BQ130" s="1">
        <v>0.23545342755332915</v>
      </c>
      <c r="BR130" s="1">
        <v>0.12005346939645854</v>
      </c>
      <c r="BS130" s="1">
        <v>0.25973388804238273</v>
      </c>
      <c r="BT130" s="1">
        <v>0.25925822379387603</v>
      </c>
      <c r="BU130" s="1">
        <v>0.38375557423650841</v>
      </c>
      <c r="BV130" s="1">
        <v>0.29954161562344367</v>
      </c>
      <c r="BW130" s="1">
        <v>0.27859607211450782</v>
      </c>
      <c r="BX130" s="1">
        <v>-0.16636428204825426</v>
      </c>
      <c r="BY130" s="1">
        <v>0.19925314617038484</v>
      </c>
      <c r="BZ130" s="1">
        <v>0.17276170601778698</v>
      </c>
      <c r="CA130" s="1">
        <v>0.49131994781440164</v>
      </c>
      <c r="CB130" s="1">
        <v>0.39383887614671087</v>
      </c>
      <c r="CC130" s="1">
        <v>6.0651647078216304E-2</v>
      </c>
      <c r="CD130" s="1">
        <v>0.35229807976954625</v>
      </c>
      <c r="CE130" s="1">
        <v>6.1503676422876269E-2</v>
      </c>
      <c r="CF130" s="1">
        <v>0.4855226200201978</v>
      </c>
      <c r="CG130" s="1">
        <v>0.72102227439469901</v>
      </c>
      <c r="CH130" s="1">
        <v>0.41315371233741377</v>
      </c>
      <c r="CI130" s="1">
        <v>0.70120554358157627</v>
      </c>
      <c r="CJ130" s="1">
        <v>0.66280236970608641</v>
      </c>
      <c r="CK130" s="1">
        <v>2.9189134017427475E-2</v>
      </c>
      <c r="CL130" s="1">
        <v>0.53861035154287795</v>
      </c>
      <c r="CM130" s="1">
        <v>0.54847764719479497</v>
      </c>
      <c r="CN130" s="1">
        <v>0.47900113117413529</v>
      </c>
      <c r="CO130" s="1">
        <v>0.47460340379129734</v>
      </c>
      <c r="CP130" s="1">
        <v>0.47128030248352554</v>
      </c>
      <c r="CQ130" s="1">
        <v>0.37161231232621939</v>
      </c>
      <c r="CR130" s="1">
        <v>0.66949806763586939</v>
      </c>
      <c r="CS130" s="1">
        <v>0.65085034400268515</v>
      </c>
      <c r="CT130" s="1">
        <v>0.6955074551589735</v>
      </c>
      <c r="CU130" s="1">
        <v>0.6857788898461693</v>
      </c>
      <c r="CV130" s="1">
        <v>0.62453431151612937</v>
      </c>
      <c r="CW130" s="1">
        <v>0.62482215316121892</v>
      </c>
      <c r="CX130" s="1">
        <v>0.38019938809757164</v>
      </c>
      <c r="CY130" s="1">
        <v>0.51355296148538399</v>
      </c>
      <c r="CZ130" s="1">
        <v>0.56601992546971003</v>
      </c>
      <c r="DA130" s="1">
        <v>0.60569030732224005</v>
      </c>
      <c r="DB130" s="1">
        <v>0.2969246210042179</v>
      </c>
      <c r="DC130" s="1">
        <v>0.51339618752224248</v>
      </c>
      <c r="DD130" s="1">
        <v>0.54410449460153099</v>
      </c>
      <c r="DE130" s="1">
        <v>0.57319066267411189</v>
      </c>
      <c r="DF130" s="1">
        <v>0.56585679197288385</v>
      </c>
      <c r="DG130" s="1">
        <v>0.62320414064523855</v>
      </c>
      <c r="DH130" s="1">
        <v>0.5809485540018311</v>
      </c>
      <c r="DI130" s="1">
        <v>0.25688820214548758</v>
      </c>
      <c r="DJ130" s="1">
        <v>0.23185719480965195</v>
      </c>
      <c r="DK130" s="1">
        <v>0.66623968082129459</v>
      </c>
      <c r="DL130" s="1">
        <v>0.50822720704155278</v>
      </c>
      <c r="DM130" s="1">
        <v>0.22238652152823016</v>
      </c>
      <c r="DN130" s="1">
        <v>0.70237928094268531</v>
      </c>
      <c r="DO130" s="1">
        <v>0.52454086133853683</v>
      </c>
      <c r="DP130" s="1">
        <v>0.57067764805379217</v>
      </c>
      <c r="DQ130" s="1">
        <v>0.54575432591091744</v>
      </c>
      <c r="DR130" s="1">
        <v>0.63035580086935228</v>
      </c>
      <c r="DS130" s="1">
        <v>0.66919314805106056</v>
      </c>
      <c r="DT130" s="1">
        <v>0.19291682776498409</v>
      </c>
      <c r="DU130" s="1">
        <v>0.31330575504548952</v>
      </c>
      <c r="DV130" s="1">
        <v>1.5656455206031778E-2</v>
      </c>
      <c r="DW130" s="1">
        <v>-2.0398490570101509E-2</v>
      </c>
      <c r="DX130" s="1">
        <v>0.59921121359177343</v>
      </c>
      <c r="DY130" s="1">
        <v>0.59398205162375262</v>
      </c>
      <c r="DZ130" s="1">
        <v>1.0000000000000002</v>
      </c>
      <c r="EA130" s="1">
        <v>0.80909558791818048</v>
      </c>
      <c r="EB130" s="1">
        <v>0.85880393304587477</v>
      </c>
      <c r="EC130" s="1">
        <v>0.45790907549767795</v>
      </c>
      <c r="ED130" s="1">
        <v>0.40005910487294538</v>
      </c>
      <c r="EE130" s="1">
        <v>0.2623175161261701</v>
      </c>
      <c r="EF130" s="1">
        <v>0.25701594114892579</v>
      </c>
      <c r="EG130" s="1">
        <v>0.34052113404136425</v>
      </c>
      <c r="EH130" s="1">
        <v>0.35077486706339672</v>
      </c>
      <c r="EI130" s="1">
        <v>0.23697465347713628</v>
      </c>
      <c r="EJ130" s="1">
        <v>0.38267941297220742</v>
      </c>
      <c r="EK130" s="1">
        <v>0.6143790373908169</v>
      </c>
      <c r="EL130" s="1">
        <v>0.13278364782677979</v>
      </c>
      <c r="EM130" s="1">
        <v>0.14168471715352168</v>
      </c>
      <c r="EN130" s="1">
        <v>0.13621557303596257</v>
      </c>
      <c r="EO130" s="1">
        <v>0.31868258906870789</v>
      </c>
      <c r="EP130" s="1">
        <v>0.64226047800054265</v>
      </c>
      <c r="EQ130" s="1">
        <v>0.13485869347273879</v>
      </c>
      <c r="ER130" s="1">
        <v>0.13302662298139817</v>
      </c>
      <c r="ES130" s="1">
        <v>0.17016990707869636</v>
      </c>
      <c r="ET130" s="1">
        <v>0.15254543062509213</v>
      </c>
      <c r="EU130" s="1">
        <v>0.48132643946773845</v>
      </c>
      <c r="EV130" s="1">
        <v>0.25754985863943031</v>
      </c>
      <c r="EW130" s="1">
        <v>0.51743632102881798</v>
      </c>
      <c r="EX130" s="1">
        <v>0.56929269229436275</v>
      </c>
      <c r="EY130" s="1">
        <v>0.25051705191245605</v>
      </c>
      <c r="EZ130" s="1">
        <v>0.30284783666362841</v>
      </c>
      <c r="FA130" s="1">
        <v>0.17880445059007299</v>
      </c>
      <c r="FB130" s="1">
        <v>4.3199580670691996E-2</v>
      </c>
      <c r="FC130" s="1">
        <v>0.66909749783022454</v>
      </c>
      <c r="FD130" s="1">
        <v>0.55477796090442488</v>
      </c>
      <c r="FE130" s="1">
        <v>0.68932694665556127</v>
      </c>
      <c r="FF130" s="1">
        <v>0.57004663037199499</v>
      </c>
      <c r="FG130" s="1">
        <v>0.58850370638608418</v>
      </c>
      <c r="FH130" s="1">
        <v>0.53428433280697951</v>
      </c>
      <c r="FI130" s="1">
        <v>0.50563183011164292</v>
      </c>
      <c r="FJ130" s="1">
        <v>0.54461297479219295</v>
      </c>
      <c r="FK130" s="1">
        <v>0.5236416493535051</v>
      </c>
      <c r="FL130" s="1">
        <v>0.45831294843536313</v>
      </c>
      <c r="FM130" s="1">
        <v>0.13278437059686454</v>
      </c>
      <c r="FN130" s="1">
        <v>0.14168247441004353</v>
      </c>
      <c r="FO130" s="1">
        <v>0.13621446589710298</v>
      </c>
      <c r="FP130" s="1">
        <v>0.31868358918988637</v>
      </c>
      <c r="FQ130" s="1">
        <v>0.26670105109641201</v>
      </c>
      <c r="FR130" s="1">
        <v>0.42453213167322379</v>
      </c>
      <c r="FS130" s="1">
        <v>0.60740272395354522</v>
      </c>
      <c r="FT130" s="1">
        <v>0.41719278849824626</v>
      </c>
      <c r="FU130" s="1">
        <v>0.57431748059346421</v>
      </c>
      <c r="FV130" s="1">
        <v>-4.2330689550500823E-2</v>
      </c>
      <c r="FW130" s="1">
        <v>-4.2582318177015833E-2</v>
      </c>
      <c r="FX130" s="1">
        <v>-4.232303246072764E-2</v>
      </c>
      <c r="FY130" s="1">
        <v>-4.229396696035808E-2</v>
      </c>
      <c r="FZ130" s="1">
        <v>-4.2352221626408768E-2</v>
      </c>
      <c r="GA130" s="1">
        <v>-4.3223365646471883E-2</v>
      </c>
      <c r="GB130" s="1">
        <v>6.7144284626711306E-2</v>
      </c>
      <c r="GC130" s="1">
        <v>6.7799922630645368E-2</v>
      </c>
      <c r="GD130" s="1">
        <v>6.7338028777723838E-2</v>
      </c>
      <c r="GE130" s="1">
        <v>8.0779625884403014E-4</v>
      </c>
      <c r="GF130" s="1">
        <v>6.8353462408293736E-2</v>
      </c>
      <c r="GG130" s="1">
        <v>6.8271538113084229E-2</v>
      </c>
      <c r="GH130" s="1">
        <v>7.0087221772104857E-2</v>
      </c>
      <c r="GI130" s="1">
        <v>7.0419206628513503E-2</v>
      </c>
      <c r="GJ130" s="1">
        <v>7.1847556187356318E-2</v>
      </c>
      <c r="GK130" s="1">
        <v>7.3672522594106463E-2</v>
      </c>
      <c r="GL130" s="1">
        <v>7.6549044799159069E-2</v>
      </c>
      <c r="GM130" s="1">
        <v>7.3998270244637815E-2</v>
      </c>
      <c r="GN130" s="1">
        <v>7.8889914386417334E-2</v>
      </c>
      <c r="GO130" s="1">
        <v>7.7504815036755173E-2</v>
      </c>
      <c r="GP130" s="1">
        <v>8.0248610416149446E-2</v>
      </c>
      <c r="GQ130" s="1">
        <v>7.8509189986129685E-2</v>
      </c>
      <c r="GR130" s="73">
        <v>7.9817092138092946E-2</v>
      </c>
    </row>
    <row r="131" spans="1:200" x14ac:dyDescent="0.3">
      <c r="A131" s="31" t="str">
        <v>LUV</v>
      </c>
      <c r="B131" s="72">
        <v>0.24355632047922188</v>
      </c>
      <c r="C131" s="1">
        <v>0.35053231029181164</v>
      </c>
      <c r="D131" s="1">
        <v>0.34805997976856717</v>
      </c>
      <c r="E131" s="1">
        <v>0.30654156356648099</v>
      </c>
      <c r="F131" s="1">
        <v>0.33618980053261593</v>
      </c>
      <c r="G131" s="1">
        <v>0.55543770631599243</v>
      </c>
      <c r="H131" s="1">
        <v>0.36925718082782061</v>
      </c>
      <c r="I131" s="1">
        <v>0.45007886845528611</v>
      </c>
      <c r="J131" s="1">
        <v>0.29348409882699661</v>
      </c>
      <c r="K131" s="1">
        <v>0.23719186747838292</v>
      </c>
      <c r="L131" s="1">
        <v>0.17932068414620822</v>
      </c>
      <c r="M131" s="1">
        <v>0.34515622050896078</v>
      </c>
      <c r="N131" s="1">
        <v>0.4379225674677607</v>
      </c>
      <c r="O131" s="1">
        <v>0.22099716909780917</v>
      </c>
      <c r="P131" s="1">
        <v>0.29382354886402995</v>
      </c>
      <c r="Q131" s="1">
        <v>0.48913503790200674</v>
      </c>
      <c r="R131" s="1">
        <v>0.44871250149344832</v>
      </c>
      <c r="S131" s="1">
        <v>0.17684033013984046</v>
      </c>
      <c r="T131" s="1">
        <v>0.18242945951262407</v>
      </c>
      <c r="U131" s="1">
        <v>0.24271231724709888</v>
      </c>
      <c r="V131" s="1">
        <v>0.54653630232819261</v>
      </c>
      <c r="W131" s="1">
        <v>0.53043429121968944</v>
      </c>
      <c r="X131" s="1">
        <v>6.3401098713994894E-2</v>
      </c>
      <c r="Y131" s="1">
        <v>-3.6145166670398333E-2</v>
      </c>
      <c r="Z131" s="1">
        <v>0.17828890429810235</v>
      </c>
      <c r="AA131" s="1">
        <v>0.20862363275987608</v>
      </c>
      <c r="AB131" s="1">
        <v>2.8772153674142126E-3</v>
      </c>
      <c r="AC131" s="1">
        <v>7.2897597432503722E-2</v>
      </c>
      <c r="AD131" s="1">
        <v>-2.8893391065721061E-2</v>
      </c>
      <c r="AE131" s="1">
        <v>-0.17995363966051259</v>
      </c>
      <c r="AF131" s="1">
        <v>0.50762325641854689</v>
      </c>
      <c r="AG131" s="1">
        <v>0.24609821808473548</v>
      </c>
      <c r="AH131" s="1">
        <v>-6.1821187181218002E-3</v>
      </c>
      <c r="AI131" s="1">
        <v>0.18838261972083817</v>
      </c>
      <c r="AJ131" s="1">
        <v>0.11709567360900032</v>
      </c>
      <c r="AK131" s="1">
        <v>0.3577482234010248</v>
      </c>
      <c r="AL131" s="1">
        <v>0.32242352305992977</v>
      </c>
      <c r="AM131" s="1">
        <v>0.26268002341826668</v>
      </c>
      <c r="AN131" s="1">
        <v>0.61692793265025192</v>
      </c>
      <c r="AO131" s="1">
        <v>0.57768530409442764</v>
      </c>
      <c r="AP131" s="1">
        <v>0.2987257599406678</v>
      </c>
      <c r="AQ131" s="1">
        <v>0.35647427193509712</v>
      </c>
      <c r="AR131" s="1">
        <v>0.66989891298401327</v>
      </c>
      <c r="AS131" s="1">
        <v>0.66027800651764723</v>
      </c>
      <c r="AT131" s="1">
        <v>0.26582360233297647</v>
      </c>
      <c r="AU131" s="1">
        <v>0.18048285036265571</v>
      </c>
      <c r="AV131" s="1">
        <v>0.36370370152691162</v>
      </c>
      <c r="AW131" s="1">
        <v>0.55104892812360173</v>
      </c>
      <c r="AX131" s="1">
        <v>0.22021814693423819</v>
      </c>
      <c r="AY131" s="1">
        <v>0.41396988842164328</v>
      </c>
      <c r="AZ131" s="1">
        <v>0.67152797746360637</v>
      </c>
      <c r="BA131" s="1">
        <v>0.55605102014048757</v>
      </c>
      <c r="BB131" s="1">
        <v>0.39038977673687769</v>
      </c>
      <c r="BC131" s="1">
        <v>0.54072684364534851</v>
      </c>
      <c r="BD131" s="1">
        <v>0.39927967992754099</v>
      </c>
      <c r="BE131" s="1">
        <v>0.64049482022577131</v>
      </c>
      <c r="BF131" s="1">
        <v>0.30653157132108438</v>
      </c>
      <c r="BG131" s="1">
        <v>0.50045145165033444</v>
      </c>
      <c r="BH131" s="1">
        <v>0.60250438607748058</v>
      </c>
      <c r="BI131" s="1">
        <v>-5.5730865669542703E-2</v>
      </c>
      <c r="BJ131" s="1">
        <v>9.5899598793378726E-2</v>
      </c>
      <c r="BK131" s="1">
        <v>0.14916555464374914</v>
      </c>
      <c r="BL131" s="1">
        <v>0.25647145578003039</v>
      </c>
      <c r="BM131" s="1">
        <v>0.33945144390187726</v>
      </c>
      <c r="BN131" s="1">
        <v>0.23606564512966313</v>
      </c>
      <c r="BO131" s="1">
        <v>0.11627375267716382</v>
      </c>
      <c r="BP131" s="1">
        <v>0.18571586874961177</v>
      </c>
      <c r="BQ131" s="1">
        <v>0.17132347467199213</v>
      </c>
      <c r="BR131" s="1">
        <v>0.16476018091786426</v>
      </c>
      <c r="BS131" s="1">
        <v>0.18557094406288918</v>
      </c>
      <c r="BT131" s="1">
        <v>0.1752406784812903</v>
      </c>
      <c r="BU131" s="1">
        <v>0.36883275443132091</v>
      </c>
      <c r="BV131" s="1">
        <v>0.19973691518525161</v>
      </c>
      <c r="BW131" s="1">
        <v>0.28926095180606715</v>
      </c>
      <c r="BX131" s="1">
        <v>-0.17970365780589509</v>
      </c>
      <c r="BY131" s="1">
        <v>0.20951345674527017</v>
      </c>
      <c r="BZ131" s="1">
        <v>0.22972172721680401</v>
      </c>
      <c r="CA131" s="1">
        <v>0.43378127434162095</v>
      </c>
      <c r="CB131" s="1">
        <v>0.36487555099843383</v>
      </c>
      <c r="CC131" s="1">
        <v>1.6986627877960445E-2</v>
      </c>
      <c r="CD131" s="1">
        <v>0.31968928799136265</v>
      </c>
      <c r="CE131" s="1">
        <v>0.14358630898757385</v>
      </c>
      <c r="CF131" s="1">
        <v>0.38679573396894223</v>
      </c>
      <c r="CG131" s="1">
        <v>0.58790440509188757</v>
      </c>
      <c r="CH131" s="1">
        <v>0.27918983570229272</v>
      </c>
      <c r="CI131" s="1">
        <v>0.57928364945119593</v>
      </c>
      <c r="CJ131" s="1">
        <v>0.49008188543479769</v>
      </c>
      <c r="CK131" s="1">
        <v>-5.2264576168155871E-2</v>
      </c>
      <c r="CL131" s="1">
        <v>0.53978842165434215</v>
      </c>
      <c r="CM131" s="1">
        <v>0.49784813496754149</v>
      </c>
      <c r="CN131" s="1">
        <v>0.45418222081946058</v>
      </c>
      <c r="CO131" s="1">
        <v>0.43602482117897517</v>
      </c>
      <c r="CP131" s="1">
        <v>0.43152747309443801</v>
      </c>
      <c r="CQ131" s="1">
        <v>0.41033692392991505</v>
      </c>
      <c r="CR131" s="1">
        <v>0.61993788641399705</v>
      </c>
      <c r="CS131" s="1">
        <v>0.56783785385188212</v>
      </c>
      <c r="CT131" s="1">
        <v>0.59614110380495389</v>
      </c>
      <c r="CU131" s="1">
        <v>0.56009240182651732</v>
      </c>
      <c r="CV131" s="1">
        <v>0.51168905012710053</v>
      </c>
      <c r="CW131" s="1">
        <v>0.5374333612442046</v>
      </c>
      <c r="CX131" s="1">
        <v>0.44047873301090962</v>
      </c>
      <c r="CY131" s="1">
        <v>0.42576382484200354</v>
      </c>
      <c r="CZ131" s="1">
        <v>0.58678852460997522</v>
      </c>
      <c r="DA131" s="1">
        <v>0.60110979290322575</v>
      </c>
      <c r="DB131" s="1">
        <v>0.31512352389286141</v>
      </c>
      <c r="DC131" s="1">
        <v>0.38446223944677221</v>
      </c>
      <c r="DD131" s="1">
        <v>0.44555431830745512</v>
      </c>
      <c r="DE131" s="1">
        <v>0.41115913413078486</v>
      </c>
      <c r="DF131" s="1">
        <v>0.42411464430628998</v>
      </c>
      <c r="DG131" s="1">
        <v>0.46378615065868567</v>
      </c>
      <c r="DH131" s="1">
        <v>0.41318673936025191</v>
      </c>
      <c r="DI131" s="1">
        <v>0.21756380903569364</v>
      </c>
      <c r="DJ131" s="1">
        <v>0.18223697959872306</v>
      </c>
      <c r="DK131" s="1">
        <v>0.57123032417111375</v>
      </c>
      <c r="DL131" s="1">
        <v>0.42192541995396526</v>
      </c>
      <c r="DM131" s="1">
        <v>0.13994710649195424</v>
      </c>
      <c r="DN131" s="1">
        <v>0.55905019085725516</v>
      </c>
      <c r="DO131" s="1">
        <v>0.45637791456697407</v>
      </c>
      <c r="DP131" s="1">
        <v>0.4652949362415309</v>
      </c>
      <c r="DQ131" s="1">
        <v>0.49877444274642441</v>
      </c>
      <c r="DR131" s="1">
        <v>0.51854073564744485</v>
      </c>
      <c r="DS131" s="1">
        <v>0.52639859051813531</v>
      </c>
      <c r="DT131" s="1">
        <v>0.31982745694181042</v>
      </c>
      <c r="DU131" s="1">
        <v>0.33391089408986913</v>
      </c>
      <c r="DV131" s="1">
        <v>0.10967023315956974</v>
      </c>
      <c r="DW131" s="1">
        <v>0.11717271320799669</v>
      </c>
      <c r="DX131" s="1">
        <v>0.51369545604991895</v>
      </c>
      <c r="DY131" s="1">
        <v>0.48245802576364977</v>
      </c>
      <c r="DZ131" s="1">
        <v>0.80909558791818048</v>
      </c>
      <c r="EA131" s="1">
        <v>1.0000000000000002</v>
      </c>
      <c r="EB131" s="1">
        <v>0.77313862551041135</v>
      </c>
      <c r="EC131" s="1">
        <v>0.49767786193037994</v>
      </c>
      <c r="ED131" s="1">
        <v>0.49315545716228948</v>
      </c>
      <c r="EE131" s="1">
        <v>0.32382093328492861</v>
      </c>
      <c r="EF131" s="1">
        <v>0.28293289876950672</v>
      </c>
      <c r="EG131" s="1">
        <v>0.38302533120936094</v>
      </c>
      <c r="EH131" s="1">
        <v>0.46164271879034147</v>
      </c>
      <c r="EI131" s="1">
        <v>0.35830935761634825</v>
      </c>
      <c r="EJ131" s="1">
        <v>0.37746721415089879</v>
      </c>
      <c r="EK131" s="1">
        <v>0.45167796041191716</v>
      </c>
      <c r="EL131" s="1">
        <v>0.26253171019617594</v>
      </c>
      <c r="EM131" s="1">
        <v>0.27038621752642411</v>
      </c>
      <c r="EN131" s="1">
        <v>0.26010782479483902</v>
      </c>
      <c r="EO131" s="1">
        <v>0.30032777943510858</v>
      </c>
      <c r="EP131" s="1">
        <v>0.515814855262547</v>
      </c>
      <c r="EQ131" s="1">
        <v>0.27429516479189625</v>
      </c>
      <c r="ER131" s="1">
        <v>0.26780300345378649</v>
      </c>
      <c r="ES131" s="1">
        <v>0.29461529525031194</v>
      </c>
      <c r="ET131" s="1">
        <v>0.26230245281857556</v>
      </c>
      <c r="EU131" s="1">
        <v>0.47224570092299134</v>
      </c>
      <c r="EV131" s="1">
        <v>0.35048430772821587</v>
      </c>
      <c r="EW131" s="1">
        <v>0.39544310422307255</v>
      </c>
      <c r="EX131" s="1">
        <v>0.43741500596397759</v>
      </c>
      <c r="EY131" s="1">
        <v>0.29699295027644179</v>
      </c>
      <c r="EZ131" s="1">
        <v>0.34308510457482394</v>
      </c>
      <c r="FA131" s="1">
        <v>0.23632778085170278</v>
      </c>
      <c r="FB131" s="1">
        <v>0.18476400922685055</v>
      </c>
      <c r="FC131" s="1">
        <v>0.64079372095699882</v>
      </c>
      <c r="FD131" s="1">
        <v>0.50044427316573947</v>
      </c>
      <c r="FE131" s="1">
        <v>0.53268012518824248</v>
      </c>
      <c r="FF131" s="1">
        <v>0.53447708454985743</v>
      </c>
      <c r="FG131" s="1">
        <v>0.44125491732846384</v>
      </c>
      <c r="FH131" s="1">
        <v>0.38377555793491119</v>
      </c>
      <c r="FI131" s="1">
        <v>0.36528946801997558</v>
      </c>
      <c r="FJ131" s="1">
        <v>0.42887776213991069</v>
      </c>
      <c r="FK131" s="1">
        <v>0.44874936083343508</v>
      </c>
      <c r="FL131" s="1">
        <v>0.27945652124536879</v>
      </c>
      <c r="FM131" s="1">
        <v>0.26253106785305652</v>
      </c>
      <c r="FN131" s="1">
        <v>0.2703834058857093</v>
      </c>
      <c r="FO131" s="1">
        <v>0.26010666730155441</v>
      </c>
      <c r="FP131" s="1">
        <v>0.30032632357064432</v>
      </c>
      <c r="FQ131" s="1">
        <v>0.33606044300811255</v>
      </c>
      <c r="FR131" s="1">
        <v>0.43852868306796522</v>
      </c>
      <c r="FS131" s="1">
        <v>0.57863288845622085</v>
      </c>
      <c r="FT131" s="1">
        <v>0.43332448442129751</v>
      </c>
      <c r="FU131" s="1">
        <v>0.49348740003417524</v>
      </c>
      <c r="FV131" s="1">
        <v>4.9306755448193317E-2</v>
      </c>
      <c r="FW131" s="1">
        <v>4.9067093633524302E-2</v>
      </c>
      <c r="FX131" s="1">
        <v>4.8903509595857909E-2</v>
      </c>
      <c r="FY131" s="1">
        <v>4.9474934709763142E-2</v>
      </c>
      <c r="FZ131" s="1">
        <v>4.9032610212643643E-2</v>
      </c>
      <c r="GA131" s="1">
        <v>4.8432110791558756E-2</v>
      </c>
      <c r="GB131" s="1">
        <v>0.13936607510918994</v>
      </c>
      <c r="GC131" s="1">
        <v>0.13987681377101338</v>
      </c>
      <c r="GD131" s="1">
        <v>0.13949237850634991</v>
      </c>
      <c r="GE131" s="1">
        <v>9.4332001881822711E-2</v>
      </c>
      <c r="GF131" s="1">
        <v>0.14032673539979956</v>
      </c>
      <c r="GG131" s="1">
        <v>0.14020343558206824</v>
      </c>
      <c r="GH131" s="1">
        <v>0.14174542959099135</v>
      </c>
      <c r="GI131" s="1">
        <v>0.14203188249966736</v>
      </c>
      <c r="GJ131" s="1">
        <v>0.14318584316199337</v>
      </c>
      <c r="GK131" s="1">
        <v>0.14468805854564254</v>
      </c>
      <c r="GL131" s="1">
        <v>0.14701587395283799</v>
      </c>
      <c r="GM131" s="1">
        <v>0.14493536384464858</v>
      </c>
      <c r="GN131" s="1">
        <v>0.14890522232426048</v>
      </c>
      <c r="GO131" s="1">
        <v>0.14781192553898337</v>
      </c>
      <c r="GP131" s="1">
        <v>0.14992815861793266</v>
      </c>
      <c r="GQ131" s="1">
        <v>0.14856137275315001</v>
      </c>
      <c r="GR131" s="73">
        <v>0.14962546894563147</v>
      </c>
    </row>
    <row r="132" spans="1:200" x14ac:dyDescent="0.3">
      <c r="A132" s="31" t="str">
        <v>AAL</v>
      </c>
      <c r="B132" s="72">
        <v>0.27632818329998443</v>
      </c>
      <c r="C132" s="1">
        <v>0.26011078579832653</v>
      </c>
      <c r="D132" s="1">
        <v>0.38740893822039402</v>
      </c>
      <c r="E132" s="1">
        <v>0.25690940602570012</v>
      </c>
      <c r="F132" s="1">
        <v>0.35053723158627137</v>
      </c>
      <c r="G132" s="1">
        <v>0.47123143234167614</v>
      </c>
      <c r="H132" s="1">
        <v>0.37964477482585957</v>
      </c>
      <c r="I132" s="1">
        <v>0.48330512326687269</v>
      </c>
      <c r="J132" s="1">
        <v>0.27532153601085235</v>
      </c>
      <c r="K132" s="1">
        <v>0.20710649314357155</v>
      </c>
      <c r="L132" s="1">
        <v>0.25665496900897283</v>
      </c>
      <c r="M132" s="1">
        <v>0.40370592927593185</v>
      </c>
      <c r="N132" s="1">
        <v>0.38177904340880425</v>
      </c>
      <c r="O132" s="1">
        <v>0.15251319083781395</v>
      </c>
      <c r="P132" s="1">
        <v>0.24405826917079967</v>
      </c>
      <c r="Q132" s="1">
        <v>0.55776289499706244</v>
      </c>
      <c r="R132" s="1">
        <v>0.39715706943255918</v>
      </c>
      <c r="S132" s="1">
        <v>0.21551034157298463</v>
      </c>
      <c r="T132" s="1">
        <v>0.26018365576388197</v>
      </c>
      <c r="U132" s="1">
        <v>0.27305491326493148</v>
      </c>
      <c r="V132" s="1">
        <v>0.64164441655652493</v>
      </c>
      <c r="W132" s="1">
        <v>0.6221009328046323</v>
      </c>
      <c r="X132" s="1">
        <v>0.28298051210412745</v>
      </c>
      <c r="Y132" s="1">
        <v>-6.1806392705959945E-2</v>
      </c>
      <c r="Z132" s="1">
        <v>0.19015122473860202</v>
      </c>
      <c r="AA132" s="1">
        <v>0.27374977891343205</v>
      </c>
      <c r="AB132" s="1">
        <v>0.1366840803353879</v>
      </c>
      <c r="AC132" s="1">
        <v>0.15112482193028975</v>
      </c>
      <c r="AD132" s="1">
        <v>3.7044644007700314E-2</v>
      </c>
      <c r="AE132" s="1">
        <v>-0.13918848653551907</v>
      </c>
      <c r="AF132" s="1">
        <v>0.47932655942817026</v>
      </c>
      <c r="AG132" s="1">
        <v>0.27093035660508691</v>
      </c>
      <c r="AH132" s="1">
        <v>8.4261473368795275E-2</v>
      </c>
      <c r="AI132" s="1">
        <v>0.31725297120867774</v>
      </c>
      <c r="AJ132" s="1">
        <v>0.15201105780791446</v>
      </c>
      <c r="AK132" s="1">
        <v>0.42556621903534686</v>
      </c>
      <c r="AL132" s="1">
        <v>0.22731424823318244</v>
      </c>
      <c r="AM132" s="1">
        <v>0.34048495581462879</v>
      </c>
      <c r="AN132" s="1">
        <v>0.63541111686855034</v>
      </c>
      <c r="AO132" s="1">
        <v>0.60949559211499937</v>
      </c>
      <c r="AP132" s="1">
        <v>0.24855756879602992</v>
      </c>
      <c r="AQ132" s="1">
        <v>0.28641497250724718</v>
      </c>
      <c r="AR132" s="1">
        <v>0.73939090547683939</v>
      </c>
      <c r="AS132" s="1">
        <v>0.66985027706170519</v>
      </c>
      <c r="AT132" s="1">
        <v>0.39440050098078533</v>
      </c>
      <c r="AU132" s="1">
        <v>0.24514517180596668</v>
      </c>
      <c r="AV132" s="1">
        <v>0.36947075157388098</v>
      </c>
      <c r="AW132" s="1">
        <v>0.59410228553119715</v>
      </c>
      <c r="AX132" s="1">
        <v>0.2466506338695145</v>
      </c>
      <c r="AY132" s="1">
        <v>0.48571893836508678</v>
      </c>
      <c r="AZ132" s="1">
        <v>0.59250942391271566</v>
      </c>
      <c r="BA132" s="1">
        <v>0.50369440468432181</v>
      </c>
      <c r="BB132" s="1">
        <v>0.40106575882680812</v>
      </c>
      <c r="BC132" s="1">
        <v>0.49514921421490754</v>
      </c>
      <c r="BD132" s="1">
        <v>0.29882964407154311</v>
      </c>
      <c r="BE132" s="1">
        <v>0.64479342145711394</v>
      </c>
      <c r="BF132" s="1">
        <v>0.32854449563701421</v>
      </c>
      <c r="BG132" s="1">
        <v>0.57090134382871793</v>
      </c>
      <c r="BH132" s="1">
        <v>0.67914866863826739</v>
      </c>
      <c r="BI132" s="1">
        <v>-0.11590806959321887</v>
      </c>
      <c r="BJ132" s="1">
        <v>9.4531977612811222E-2</v>
      </c>
      <c r="BK132" s="1">
        <v>0.10453171642160496</v>
      </c>
      <c r="BL132" s="1">
        <v>0.16824353483342891</v>
      </c>
      <c r="BM132" s="1">
        <v>0.34370275403574768</v>
      </c>
      <c r="BN132" s="1">
        <v>0.28336483599480422</v>
      </c>
      <c r="BO132" s="1">
        <v>0.10723181159573932</v>
      </c>
      <c r="BP132" s="1">
        <v>0.22167922218912328</v>
      </c>
      <c r="BQ132" s="1">
        <v>0.16338331606330214</v>
      </c>
      <c r="BR132" s="1">
        <v>8.3031325168210018E-2</v>
      </c>
      <c r="BS132" s="1">
        <v>0.21919816363213684</v>
      </c>
      <c r="BT132" s="1">
        <v>0.20015891142512068</v>
      </c>
      <c r="BU132" s="1">
        <v>0.3095304499764589</v>
      </c>
      <c r="BV132" s="1">
        <v>0.30068217821475229</v>
      </c>
      <c r="BW132" s="1">
        <v>0.2630802616642785</v>
      </c>
      <c r="BX132" s="1">
        <v>-0.13509670755282149</v>
      </c>
      <c r="BY132" s="1">
        <v>0.16681535078030127</v>
      </c>
      <c r="BZ132" s="1">
        <v>0.1060427341894123</v>
      </c>
      <c r="CA132" s="1">
        <v>0.48915357954367056</v>
      </c>
      <c r="CB132" s="1">
        <v>0.2648559010829869</v>
      </c>
      <c r="CC132" s="1">
        <v>0.13475076571247491</v>
      </c>
      <c r="CD132" s="1">
        <v>0.28831051896704601</v>
      </c>
      <c r="CE132" s="1">
        <v>9.2461087551132998E-2</v>
      </c>
      <c r="CF132" s="1">
        <v>0.43294075092989159</v>
      </c>
      <c r="CG132" s="1">
        <v>0.69422549969368919</v>
      </c>
      <c r="CH132" s="1">
        <v>0.44750020289856596</v>
      </c>
      <c r="CI132" s="1">
        <v>0.64562851181711767</v>
      </c>
      <c r="CJ132" s="1">
        <v>0.61935706569837445</v>
      </c>
      <c r="CK132" s="1">
        <v>8.4266850110739311E-2</v>
      </c>
      <c r="CL132" s="1">
        <v>0.61104114815171495</v>
      </c>
      <c r="CM132" s="1">
        <v>0.57601509235342196</v>
      </c>
      <c r="CN132" s="1">
        <v>0.40279229046070997</v>
      </c>
      <c r="CO132" s="1">
        <v>0.43820848141235841</v>
      </c>
      <c r="CP132" s="1">
        <v>0.45084287992019334</v>
      </c>
      <c r="CQ132" s="1">
        <v>0.48945657589599301</v>
      </c>
      <c r="CR132" s="1">
        <v>0.65122767474280063</v>
      </c>
      <c r="CS132" s="1">
        <v>0.615874125516501</v>
      </c>
      <c r="CT132" s="1">
        <v>0.68628366430080845</v>
      </c>
      <c r="CU132" s="1">
        <v>0.68540358151361347</v>
      </c>
      <c r="CV132" s="1">
        <v>0.56255022305504865</v>
      </c>
      <c r="CW132" s="1">
        <v>0.57907716432173661</v>
      </c>
      <c r="CX132" s="1">
        <v>0.41406049939164874</v>
      </c>
      <c r="CY132" s="1">
        <v>0.44025573286804237</v>
      </c>
      <c r="CZ132" s="1">
        <v>0.50121437192968732</v>
      </c>
      <c r="DA132" s="1">
        <v>0.52668953971527321</v>
      </c>
      <c r="DB132" s="1">
        <v>0.36235194574890434</v>
      </c>
      <c r="DC132" s="1">
        <v>0.51367057920834525</v>
      </c>
      <c r="DD132" s="1">
        <v>0.52977844154503118</v>
      </c>
      <c r="DE132" s="1">
        <v>0.56786517426426453</v>
      </c>
      <c r="DF132" s="1">
        <v>0.53781110361397788</v>
      </c>
      <c r="DG132" s="1">
        <v>0.58481348807001676</v>
      </c>
      <c r="DH132" s="1">
        <v>0.54632562770879678</v>
      </c>
      <c r="DI132" s="1">
        <v>0.2049196382253444</v>
      </c>
      <c r="DJ132" s="1">
        <v>0.31150135780949695</v>
      </c>
      <c r="DK132" s="1">
        <v>0.62227342026918009</v>
      </c>
      <c r="DL132" s="1">
        <v>0.46269541740286313</v>
      </c>
      <c r="DM132" s="1">
        <v>0.32704586550199216</v>
      </c>
      <c r="DN132" s="1">
        <v>0.70017049344513871</v>
      </c>
      <c r="DO132" s="1">
        <v>0.51140448057378718</v>
      </c>
      <c r="DP132" s="1">
        <v>0.57906102510770663</v>
      </c>
      <c r="DQ132" s="1">
        <v>0.59862076625397342</v>
      </c>
      <c r="DR132" s="1">
        <v>0.63466238481425119</v>
      </c>
      <c r="DS132" s="1">
        <v>0.68525026253442534</v>
      </c>
      <c r="DT132" s="1">
        <v>0.28387251196703545</v>
      </c>
      <c r="DU132" s="1">
        <v>0.33567967528899945</v>
      </c>
      <c r="DV132" s="1">
        <v>6.9545690079417105E-2</v>
      </c>
      <c r="DW132" s="1">
        <v>9.9499058609669719E-2</v>
      </c>
      <c r="DX132" s="1">
        <v>0.54883399858098092</v>
      </c>
      <c r="DY132" s="1">
        <v>0.51398788811421781</v>
      </c>
      <c r="DZ132" s="1">
        <v>0.85880393304587477</v>
      </c>
      <c r="EA132" s="1">
        <v>0.77313862551041135</v>
      </c>
      <c r="EB132" s="1">
        <v>1</v>
      </c>
      <c r="EC132" s="1">
        <v>0.50969438433883629</v>
      </c>
      <c r="ED132" s="1">
        <v>0.43225250654503838</v>
      </c>
      <c r="EE132" s="1">
        <v>0.26327670318690161</v>
      </c>
      <c r="EF132" s="1">
        <v>0.16666041030011622</v>
      </c>
      <c r="EG132" s="1">
        <v>0.34168803379269092</v>
      </c>
      <c r="EH132" s="1">
        <v>0.45282233883722789</v>
      </c>
      <c r="EI132" s="1">
        <v>0.3078662994239737</v>
      </c>
      <c r="EJ132" s="1">
        <v>0.30038409529788968</v>
      </c>
      <c r="EK132" s="1">
        <v>0.53915015132151634</v>
      </c>
      <c r="EL132" s="1">
        <v>0.11187700194927423</v>
      </c>
      <c r="EM132" s="1">
        <v>0.11342963579383718</v>
      </c>
      <c r="EN132" s="1">
        <v>0.11680715904287109</v>
      </c>
      <c r="EO132" s="1">
        <v>0.25090001011930391</v>
      </c>
      <c r="EP132" s="1">
        <v>0.58916637220791701</v>
      </c>
      <c r="EQ132" s="1">
        <v>0.11792314586591529</v>
      </c>
      <c r="ER132" s="1">
        <v>9.8403658876378405E-2</v>
      </c>
      <c r="ES132" s="1">
        <v>0.12600857093282655</v>
      </c>
      <c r="ET132" s="1">
        <v>0.11353521822613441</v>
      </c>
      <c r="EU132" s="1">
        <v>0.4472176606732462</v>
      </c>
      <c r="EV132" s="1">
        <v>0.29437607192749654</v>
      </c>
      <c r="EW132" s="1">
        <v>0.48249592564261012</v>
      </c>
      <c r="EX132" s="1">
        <v>0.56501110410954081</v>
      </c>
      <c r="EY132" s="1">
        <v>0.20579274976304254</v>
      </c>
      <c r="EZ132" s="1">
        <v>0.25334266184995891</v>
      </c>
      <c r="FA132" s="1">
        <v>0.15542826429629128</v>
      </c>
      <c r="FB132" s="1">
        <v>2.6479785258920249E-2</v>
      </c>
      <c r="FC132" s="1">
        <v>0.61976579821122968</v>
      </c>
      <c r="FD132" s="1">
        <v>0.5271596564857588</v>
      </c>
      <c r="FE132" s="1">
        <v>0.67389652891424723</v>
      </c>
      <c r="FF132" s="1">
        <v>0.52907021664300546</v>
      </c>
      <c r="FG132" s="1">
        <v>0.5889644567474448</v>
      </c>
      <c r="FH132" s="1">
        <v>0.51848607393688118</v>
      </c>
      <c r="FI132" s="1">
        <v>0.45853103430736269</v>
      </c>
      <c r="FJ132" s="1">
        <v>0.51973946349658096</v>
      </c>
      <c r="FK132" s="1">
        <v>0.44765096306158708</v>
      </c>
      <c r="FL132" s="1">
        <v>0.41587232567582189</v>
      </c>
      <c r="FM132" s="1">
        <v>0.11187747509905016</v>
      </c>
      <c r="FN132" s="1">
        <v>0.11342890580155768</v>
      </c>
      <c r="FO132" s="1">
        <v>0.11680744608576465</v>
      </c>
      <c r="FP132" s="1">
        <v>0.25090251031113636</v>
      </c>
      <c r="FQ132" s="1">
        <v>0.23971305705319557</v>
      </c>
      <c r="FR132" s="1">
        <v>0.38857716721570523</v>
      </c>
      <c r="FS132" s="1">
        <v>0.57099013012551558</v>
      </c>
      <c r="FT132" s="1">
        <v>0.41795177879811579</v>
      </c>
      <c r="FU132" s="1">
        <v>0.53788635431148923</v>
      </c>
      <c r="FV132" s="1">
        <v>-2.1357350224777367E-2</v>
      </c>
      <c r="FW132" s="1">
        <v>-2.151216864883175E-2</v>
      </c>
      <c r="FX132" s="1">
        <v>-2.1097773989008348E-2</v>
      </c>
      <c r="FY132" s="1">
        <v>-2.1226572921367471E-2</v>
      </c>
      <c r="FZ132" s="1">
        <v>-2.0654922105397402E-2</v>
      </c>
      <c r="GA132" s="1">
        <v>-2.178110966589468E-2</v>
      </c>
      <c r="GB132" s="1">
        <v>6.4797422948361189E-2</v>
      </c>
      <c r="GC132" s="1">
        <v>6.5365706372874074E-2</v>
      </c>
      <c r="GD132" s="1">
        <v>6.4932505616401723E-2</v>
      </c>
      <c r="GE132" s="1">
        <v>8.0508375482532604E-3</v>
      </c>
      <c r="GF132" s="1">
        <v>6.5835552235025463E-2</v>
      </c>
      <c r="GG132" s="1">
        <v>6.6060087231724782E-2</v>
      </c>
      <c r="GH132" s="1">
        <v>6.7396618283876122E-2</v>
      </c>
      <c r="GI132" s="1">
        <v>6.7687823076413287E-2</v>
      </c>
      <c r="GJ132" s="1">
        <v>6.8988298873072326E-2</v>
      </c>
      <c r="GK132" s="1">
        <v>7.0628171407239829E-2</v>
      </c>
      <c r="GL132" s="1">
        <v>7.3231740595280065E-2</v>
      </c>
      <c r="GM132" s="1">
        <v>7.0869355294955264E-2</v>
      </c>
      <c r="GN132" s="1">
        <v>7.5315896847321304E-2</v>
      </c>
      <c r="GO132" s="1">
        <v>7.4053799524590624E-2</v>
      </c>
      <c r="GP132" s="1">
        <v>7.6797244604101408E-2</v>
      </c>
      <c r="GQ132" s="1">
        <v>7.5266511172069325E-2</v>
      </c>
      <c r="GR132" s="73">
        <v>7.6443355555816481E-2</v>
      </c>
    </row>
    <row r="133" spans="1:200" x14ac:dyDescent="0.3">
      <c r="A133" s="31" t="str">
        <v>NSC</v>
      </c>
      <c r="B133" s="72">
        <v>0.51067727851246703</v>
      </c>
      <c r="C133" s="1">
        <v>0.41819380547192064</v>
      </c>
      <c r="D133" s="1">
        <v>0.35887435056465444</v>
      </c>
      <c r="E133" s="1">
        <v>0.33980431366638414</v>
      </c>
      <c r="F133" s="1">
        <v>0.5024759304763543</v>
      </c>
      <c r="G133" s="1">
        <v>0.45859306600546729</v>
      </c>
      <c r="H133" s="1">
        <v>0.52781109202430454</v>
      </c>
      <c r="I133" s="1">
        <v>0.71979721285086118</v>
      </c>
      <c r="J133" s="1">
        <v>0.49442656705264704</v>
      </c>
      <c r="K133" s="1">
        <v>0.33964606863300628</v>
      </c>
      <c r="L133" s="1">
        <v>0.37888387629214432</v>
      </c>
      <c r="M133" s="1">
        <v>0.37688112138828561</v>
      </c>
      <c r="N133" s="1">
        <v>0.32138757188083622</v>
      </c>
      <c r="O133" s="1">
        <v>0.24401479212355562</v>
      </c>
      <c r="P133" s="1">
        <v>0.29725941895676578</v>
      </c>
      <c r="Q133" s="1">
        <v>0.54752870188189839</v>
      </c>
      <c r="R133" s="1">
        <v>0.49621566122448779</v>
      </c>
      <c r="S133" s="1">
        <v>0.34790176941070622</v>
      </c>
      <c r="T133" s="1">
        <v>0.17178152834381377</v>
      </c>
      <c r="U133" s="1">
        <v>0.46205691696066137</v>
      </c>
      <c r="V133" s="1">
        <v>0.53485020923526461</v>
      </c>
      <c r="W133" s="1">
        <v>0.63853460312202504</v>
      </c>
      <c r="X133" s="1">
        <v>0.23087829880997765</v>
      </c>
      <c r="Y133" s="1">
        <v>0.37307289110902814</v>
      </c>
      <c r="Z133" s="1">
        <v>0.32493149317115838</v>
      </c>
      <c r="AA133" s="1">
        <v>0.56379373885283068</v>
      </c>
      <c r="AB133" s="1">
        <v>8.8700536420512496E-2</v>
      </c>
      <c r="AC133" s="1">
        <v>0.29415447800702582</v>
      </c>
      <c r="AD133" s="1">
        <v>6.6966685626446976E-2</v>
      </c>
      <c r="AE133" s="1">
        <v>-0.13746264341750228</v>
      </c>
      <c r="AF133" s="1">
        <v>0.536705937275893</v>
      </c>
      <c r="AG133" s="1">
        <v>0.61899522505756388</v>
      </c>
      <c r="AH133" s="1">
        <v>0.61780444894908459</v>
      </c>
      <c r="AI133" s="1">
        <v>0.44663424783044187</v>
      </c>
      <c r="AJ133" s="1">
        <v>0.56212492864770147</v>
      </c>
      <c r="AK133" s="1">
        <v>0.57150438898489664</v>
      </c>
      <c r="AL133" s="1">
        <v>0.51603730414343485</v>
      </c>
      <c r="AM133" s="1">
        <v>0.48048366256199426</v>
      </c>
      <c r="AN133" s="1">
        <v>0.57264718099284495</v>
      </c>
      <c r="AO133" s="1">
        <v>0.56837354903724568</v>
      </c>
      <c r="AP133" s="1">
        <v>0.51379414433265236</v>
      </c>
      <c r="AQ133" s="1">
        <v>0.4630396783485286</v>
      </c>
      <c r="AR133" s="1">
        <v>0.60538334835966023</v>
      </c>
      <c r="AS133" s="1">
        <v>0.64494692957097755</v>
      </c>
      <c r="AT133" s="1">
        <v>0.54529915722457567</v>
      </c>
      <c r="AU133" s="1">
        <v>0.51368140733171819</v>
      </c>
      <c r="AV133" s="1">
        <v>0.30549644424174366</v>
      </c>
      <c r="AW133" s="1">
        <v>0.56413395624256291</v>
      </c>
      <c r="AX133" s="1">
        <v>0.39704371920604126</v>
      </c>
      <c r="AY133" s="1">
        <v>0.51113565841807718</v>
      </c>
      <c r="AZ133" s="1">
        <v>0.59952053119679394</v>
      </c>
      <c r="BA133" s="1">
        <v>0.54802904346134751</v>
      </c>
      <c r="BB133" s="1">
        <v>0.85108692114764817</v>
      </c>
      <c r="BC133" s="1">
        <v>0.91097932888228139</v>
      </c>
      <c r="BD133" s="1">
        <v>0.55697206376766661</v>
      </c>
      <c r="BE133" s="1">
        <v>0.44626719042279056</v>
      </c>
      <c r="BF133" s="1">
        <v>0.54879335543648322</v>
      </c>
      <c r="BG133" s="1">
        <v>0.64861278504069297</v>
      </c>
      <c r="BH133" s="1">
        <v>0.65850310647432475</v>
      </c>
      <c r="BI133" s="1">
        <v>0.38960125563316544</v>
      </c>
      <c r="BJ133" s="1">
        <v>0.54781777213618743</v>
      </c>
      <c r="BK133" s="1">
        <v>0.48350185042843968</v>
      </c>
      <c r="BL133" s="1">
        <v>0.50510704826284869</v>
      </c>
      <c r="BM133" s="1">
        <v>0.63536597544542761</v>
      </c>
      <c r="BN133" s="1">
        <v>0.60301959814641914</v>
      </c>
      <c r="BO133" s="1">
        <v>0.56552630800140269</v>
      </c>
      <c r="BP133" s="1">
        <v>0.64148024549818006</v>
      </c>
      <c r="BQ133" s="1">
        <v>0.35801093802115364</v>
      </c>
      <c r="BR133" s="1">
        <v>0.47859364450343517</v>
      </c>
      <c r="BS133" s="1">
        <v>0.52535980131520443</v>
      </c>
      <c r="BT133" s="1">
        <v>0.55733134105213578</v>
      </c>
      <c r="BU133" s="1">
        <v>0.63691612323058067</v>
      </c>
      <c r="BV133" s="1">
        <v>0.63167457202395938</v>
      </c>
      <c r="BW133" s="1">
        <v>0.55091628935879378</v>
      </c>
      <c r="BX133" s="1">
        <v>0.21514466298732812</v>
      </c>
      <c r="BY133" s="1">
        <v>0.38857074224884969</v>
      </c>
      <c r="BZ133" s="1">
        <v>0.4859167770231117</v>
      </c>
      <c r="CA133" s="1">
        <v>0.41480312881901932</v>
      </c>
      <c r="CB133" s="1">
        <v>0.46941141326437369</v>
      </c>
      <c r="CC133" s="1">
        <v>0.25125371898620957</v>
      </c>
      <c r="CD133" s="1">
        <v>0.49721038145956636</v>
      </c>
      <c r="CE133" s="1">
        <v>0.15871888743580148</v>
      </c>
      <c r="CF133" s="1">
        <v>0.57667589984463186</v>
      </c>
      <c r="CG133" s="1">
        <v>0.57842513133041074</v>
      </c>
      <c r="CH133" s="1">
        <v>0.51718254153218768</v>
      </c>
      <c r="CI133" s="1">
        <v>0.52141443473396143</v>
      </c>
      <c r="CJ133" s="1">
        <v>0.60341242601098677</v>
      </c>
      <c r="CK133" s="1">
        <v>0.281198380700384</v>
      </c>
      <c r="CL133" s="1">
        <v>0.57270661065613315</v>
      </c>
      <c r="CM133" s="1">
        <v>0.6253642371466489</v>
      </c>
      <c r="CN133" s="1">
        <v>0.4874645991281511</v>
      </c>
      <c r="CO133" s="1">
        <v>0.44051676925364802</v>
      </c>
      <c r="CP133" s="1">
        <v>0.62800456532683024</v>
      </c>
      <c r="CQ133" s="1">
        <v>0.54053940603229966</v>
      </c>
      <c r="CR133" s="1">
        <v>0.64915593433400887</v>
      </c>
      <c r="CS133" s="1">
        <v>0.67294099189632561</v>
      </c>
      <c r="CT133" s="1">
        <v>0.52609074213075302</v>
      </c>
      <c r="CU133" s="1">
        <v>0.56160960673084781</v>
      </c>
      <c r="CV133" s="1">
        <v>0.61352302977317352</v>
      </c>
      <c r="CW133" s="1">
        <v>0.60716594095420906</v>
      </c>
      <c r="CX133" s="1">
        <v>0.76269829125584965</v>
      </c>
      <c r="CY133" s="1">
        <v>0.52680967832652525</v>
      </c>
      <c r="CZ133" s="1">
        <v>0.58201225099798004</v>
      </c>
      <c r="DA133" s="1">
        <v>0.61637474267682768</v>
      </c>
      <c r="DB133" s="1">
        <v>0.53295124009501027</v>
      </c>
      <c r="DC133" s="1">
        <v>0.37489998776293409</v>
      </c>
      <c r="DD133" s="1">
        <v>0.50523047387164843</v>
      </c>
      <c r="DE133" s="1">
        <v>0.43157674506956467</v>
      </c>
      <c r="DF133" s="1">
        <v>0.4404208021894897</v>
      </c>
      <c r="DG133" s="1">
        <v>0.47753243635211745</v>
      </c>
      <c r="DH133" s="1">
        <v>0.53361393607409124</v>
      </c>
      <c r="DI133" s="1">
        <v>0.43931596782561233</v>
      </c>
      <c r="DJ133" s="1">
        <v>0.31177004173134559</v>
      </c>
      <c r="DK133" s="1">
        <v>0.55313212827320557</v>
      </c>
      <c r="DL133" s="1">
        <v>0.53322220124353392</v>
      </c>
      <c r="DM133" s="1">
        <v>0.17014537301189783</v>
      </c>
      <c r="DN133" s="1">
        <v>0.63222869716650953</v>
      </c>
      <c r="DO133" s="1">
        <v>0.73171742891737568</v>
      </c>
      <c r="DP133" s="1">
        <v>0.61766925167301012</v>
      </c>
      <c r="DQ133" s="1">
        <v>0.58300218628289491</v>
      </c>
      <c r="DR133" s="1">
        <v>0.60412162888051191</v>
      </c>
      <c r="DS133" s="1">
        <v>0.57937622941494615</v>
      </c>
      <c r="DT133" s="1">
        <v>0.66727117278090775</v>
      </c>
      <c r="DU133" s="1">
        <v>0.70917093258645958</v>
      </c>
      <c r="DV133" s="1">
        <v>0.33550552931404332</v>
      </c>
      <c r="DW133" s="1">
        <v>0.45582524643958222</v>
      </c>
      <c r="DX133" s="1">
        <v>0.60882248053956545</v>
      </c>
      <c r="DY133" s="1">
        <v>0.62138803794587516</v>
      </c>
      <c r="DZ133" s="1">
        <v>0.45790907549767795</v>
      </c>
      <c r="EA133" s="1">
        <v>0.49767786193037994</v>
      </c>
      <c r="EB133" s="1">
        <v>0.50969438433883629</v>
      </c>
      <c r="EC133" s="1">
        <v>1</v>
      </c>
      <c r="ED133" s="1">
        <v>0.74506192642267166</v>
      </c>
      <c r="EE133" s="1">
        <v>0.55216863350829615</v>
      </c>
      <c r="EF133" s="1">
        <v>0.5113740077438923</v>
      </c>
      <c r="EG133" s="1">
        <v>0.56598990885393341</v>
      </c>
      <c r="EH133" s="1">
        <v>0.7208534104187837</v>
      </c>
      <c r="EI133" s="1">
        <v>0.58523538690056043</v>
      </c>
      <c r="EJ133" s="1">
        <v>0.37103990608843729</v>
      </c>
      <c r="EK133" s="1">
        <v>0.46147567189127597</v>
      </c>
      <c r="EL133" s="1">
        <v>0.3714232100820441</v>
      </c>
      <c r="EM133" s="1">
        <v>0.35504447438972631</v>
      </c>
      <c r="EN133" s="1">
        <v>0.36428227179915446</v>
      </c>
      <c r="EO133" s="1">
        <v>0.47193390025561033</v>
      </c>
      <c r="EP133" s="1">
        <v>0.49338228028956588</v>
      </c>
      <c r="EQ133" s="1">
        <v>0.34273069419927116</v>
      </c>
      <c r="ER133" s="1">
        <v>0.33374489097487997</v>
      </c>
      <c r="ES133" s="1">
        <v>0.36209957416347266</v>
      </c>
      <c r="ET133" s="1">
        <v>0.37300179887382162</v>
      </c>
      <c r="EU133" s="1">
        <v>0.52872700392599958</v>
      </c>
      <c r="EV133" s="1">
        <v>0.54025345332187835</v>
      </c>
      <c r="EW133" s="1">
        <v>0.47058693804807528</v>
      </c>
      <c r="EX133" s="1">
        <v>0.57653157712495529</v>
      </c>
      <c r="EY133" s="1">
        <v>0.42376927496644096</v>
      </c>
      <c r="EZ133" s="1">
        <v>0.45640274791444507</v>
      </c>
      <c r="FA133" s="1">
        <v>0.44593514213782587</v>
      </c>
      <c r="FB133" s="1">
        <v>0.29201466291340356</v>
      </c>
      <c r="FC133" s="1">
        <v>0.61905623158843248</v>
      </c>
      <c r="FD133" s="1">
        <v>0.66446146510841564</v>
      </c>
      <c r="FE133" s="1">
        <v>0.50751642005610054</v>
      </c>
      <c r="FF133" s="1">
        <v>0.65654992338806262</v>
      </c>
      <c r="FG133" s="1">
        <v>0.60627537577634849</v>
      </c>
      <c r="FH133" s="1">
        <v>0.58273441573240559</v>
      </c>
      <c r="FI133" s="1">
        <v>0.67056582643410867</v>
      </c>
      <c r="FJ133" s="1">
        <v>0.50828283000647767</v>
      </c>
      <c r="FK133" s="1">
        <v>0.56106574173509838</v>
      </c>
      <c r="FL133" s="1">
        <v>0.44441474631118605</v>
      </c>
      <c r="FM133" s="1">
        <v>0.3714215232668498</v>
      </c>
      <c r="FN133" s="1">
        <v>0.35504494215287613</v>
      </c>
      <c r="FO133" s="1">
        <v>0.36428306074824629</v>
      </c>
      <c r="FP133" s="1">
        <v>0.47192682878848274</v>
      </c>
      <c r="FQ133" s="1">
        <v>0.35263930852957137</v>
      </c>
      <c r="FR133" s="1">
        <v>0.53476794269543804</v>
      </c>
      <c r="FS133" s="1">
        <v>0.55439065224816853</v>
      </c>
      <c r="FT133" s="1">
        <v>0.35372520371482857</v>
      </c>
      <c r="FU133" s="1">
        <v>0.51340977357473172</v>
      </c>
      <c r="FV133" s="1">
        <v>-1.6145519474660751E-3</v>
      </c>
      <c r="FW133" s="1">
        <v>-1.682255562416806E-3</v>
      </c>
      <c r="FX133" s="1">
        <v>-1.60950973276793E-3</v>
      </c>
      <c r="FY133" s="1">
        <v>-1.1129515928268625E-3</v>
      </c>
      <c r="FZ133" s="1">
        <v>-1.5423505409814912E-3</v>
      </c>
      <c r="GA133" s="1">
        <v>-1.5783480769577815E-3</v>
      </c>
      <c r="GB133" s="1">
        <v>9.5332590739470105E-2</v>
      </c>
      <c r="GC133" s="1">
        <v>9.5969578311059525E-2</v>
      </c>
      <c r="GD133" s="1">
        <v>9.5482281202702843E-2</v>
      </c>
      <c r="GE133" s="1">
        <v>3.8343830188433473E-2</v>
      </c>
      <c r="GF133" s="1">
        <v>9.6520788019254761E-2</v>
      </c>
      <c r="GG133" s="1">
        <v>9.6093777095384345E-2</v>
      </c>
      <c r="GH133" s="1">
        <v>9.8329908485332324E-2</v>
      </c>
      <c r="GI133" s="1">
        <v>9.8685367766841905E-2</v>
      </c>
      <c r="GJ133" s="1">
        <v>0.10017699897331696</v>
      </c>
      <c r="GK133" s="1">
        <v>0.10206654599144031</v>
      </c>
      <c r="GL133" s="1">
        <v>0.10503745420534673</v>
      </c>
      <c r="GM133" s="1">
        <v>0.10241706497738551</v>
      </c>
      <c r="GN133" s="1">
        <v>0.10746851947821817</v>
      </c>
      <c r="GO133" s="1">
        <v>0.1060098147324422</v>
      </c>
      <c r="GP133" s="1">
        <v>0.10843626385017859</v>
      </c>
      <c r="GQ133" s="1">
        <v>0.10668019527380923</v>
      </c>
      <c r="GR133" s="73">
        <v>0.10802910771142632</v>
      </c>
    </row>
    <row r="134" spans="1:200" x14ac:dyDescent="0.3">
      <c r="A134" s="31" t="str">
        <v>CNI</v>
      </c>
      <c r="B134" s="72">
        <v>0.54489969341199052</v>
      </c>
      <c r="C134" s="1">
        <v>0.44484760807871587</v>
      </c>
      <c r="D134" s="1">
        <v>0.39513315737343979</v>
      </c>
      <c r="E134" s="1">
        <v>0.4271726104433351</v>
      </c>
      <c r="F134" s="1">
        <v>0.50581649976157117</v>
      </c>
      <c r="G134" s="1">
        <v>0.45727690212677702</v>
      </c>
      <c r="H134" s="1">
        <v>0.29758728317208299</v>
      </c>
      <c r="I134" s="1">
        <v>0.57352244766586813</v>
      </c>
      <c r="J134" s="1">
        <v>0.46196454249297902</v>
      </c>
      <c r="K134" s="1">
        <v>0.23240945861333731</v>
      </c>
      <c r="L134" s="1">
        <v>0.41122621363182382</v>
      </c>
      <c r="M134" s="1">
        <v>0.36817322269428432</v>
      </c>
      <c r="N134" s="1">
        <v>0.23607318408879369</v>
      </c>
      <c r="O134" s="1">
        <v>0.33867046891635078</v>
      </c>
      <c r="P134" s="1">
        <v>0.2911743726967399</v>
      </c>
      <c r="Q134" s="1">
        <v>0.56898603140562243</v>
      </c>
      <c r="R134" s="1">
        <v>0.52620605587098102</v>
      </c>
      <c r="S134" s="1">
        <v>0.45077719772947278</v>
      </c>
      <c r="T134" s="1">
        <v>8.332301201862656E-2</v>
      </c>
      <c r="U134" s="1">
        <v>0.41383021665948061</v>
      </c>
      <c r="V134" s="1">
        <v>0.4301973955393506</v>
      </c>
      <c r="W134" s="1">
        <v>0.51979937840140666</v>
      </c>
      <c r="X134" s="1">
        <v>0.22017329993575119</v>
      </c>
      <c r="Y134" s="1">
        <v>0.27779298697383747</v>
      </c>
      <c r="Z134" s="1">
        <v>0.40038871201611753</v>
      </c>
      <c r="AA134" s="1">
        <v>0.44718740457324785</v>
      </c>
      <c r="AB134" s="1">
        <v>0.1116963699886093</v>
      </c>
      <c r="AC134" s="1">
        <v>0.2957203454798305</v>
      </c>
      <c r="AD134" s="1">
        <v>-4.2629271986029005E-2</v>
      </c>
      <c r="AE134" s="1">
        <v>-6.8594190591988582E-2</v>
      </c>
      <c r="AF134" s="1">
        <v>0.52465387444311051</v>
      </c>
      <c r="AG134" s="1">
        <v>0.46952244230137674</v>
      </c>
      <c r="AH134" s="1">
        <v>0.43084949581452153</v>
      </c>
      <c r="AI134" s="1">
        <v>0.35191957551761299</v>
      </c>
      <c r="AJ134" s="1">
        <v>0.45052259800780325</v>
      </c>
      <c r="AK134" s="1">
        <v>0.52154194264914677</v>
      </c>
      <c r="AL134" s="1">
        <v>0.5882796915499191</v>
      </c>
      <c r="AM134" s="1">
        <v>0.40317504975410823</v>
      </c>
      <c r="AN134" s="1">
        <v>0.39896535334578975</v>
      </c>
      <c r="AO134" s="1">
        <v>0.54045037860895706</v>
      </c>
      <c r="AP134" s="1">
        <v>0.56813234818001646</v>
      </c>
      <c r="AQ134" s="1">
        <v>0.52500894525274899</v>
      </c>
      <c r="AR134" s="1">
        <v>0.50108492200119092</v>
      </c>
      <c r="AS134" s="1">
        <v>0.50826019033211078</v>
      </c>
      <c r="AT134" s="1">
        <v>0.55307091360736083</v>
      </c>
      <c r="AU134" s="1">
        <v>0.45514644821546979</v>
      </c>
      <c r="AV134" s="1">
        <v>0.18869658193577718</v>
      </c>
      <c r="AW134" s="1">
        <v>0.54148857668883554</v>
      </c>
      <c r="AX134" s="1">
        <v>0.32702483863345638</v>
      </c>
      <c r="AY134" s="1">
        <v>0.41097419268746049</v>
      </c>
      <c r="AZ134" s="1">
        <v>0.59272148271117076</v>
      </c>
      <c r="BA134" s="1">
        <v>0.57493253863329252</v>
      </c>
      <c r="BB134" s="1">
        <v>0.75213938748067644</v>
      </c>
      <c r="BC134" s="1">
        <v>0.7576106542421025</v>
      </c>
      <c r="BD134" s="1">
        <v>0.50881793086119032</v>
      </c>
      <c r="BE134" s="1">
        <v>0.43518583064789468</v>
      </c>
      <c r="BF134" s="1">
        <v>0.41513735527554008</v>
      </c>
      <c r="BG134" s="1">
        <v>0.49478356567258991</v>
      </c>
      <c r="BH134" s="1">
        <v>0.6067197578258523</v>
      </c>
      <c r="BI134" s="1">
        <v>0.41936123491974653</v>
      </c>
      <c r="BJ134" s="1">
        <v>0.37629626416760226</v>
      </c>
      <c r="BK134" s="1">
        <v>0.3517864950104847</v>
      </c>
      <c r="BL134" s="1">
        <v>0.4042584940194287</v>
      </c>
      <c r="BM134" s="1">
        <v>0.51610160997085297</v>
      </c>
      <c r="BN134" s="1">
        <v>0.48584506955228685</v>
      </c>
      <c r="BO134" s="1">
        <v>0.46098300413176918</v>
      </c>
      <c r="BP134" s="1">
        <v>0.53271274252508327</v>
      </c>
      <c r="BQ134" s="1">
        <v>0.45752301062235223</v>
      </c>
      <c r="BR134" s="1">
        <v>0.47581732513427938</v>
      </c>
      <c r="BS134" s="1">
        <v>0.41479631925201677</v>
      </c>
      <c r="BT134" s="1">
        <v>0.44613506294288424</v>
      </c>
      <c r="BU134" s="1">
        <v>0.54485532756386468</v>
      </c>
      <c r="BV134" s="1">
        <v>0.55074934573652212</v>
      </c>
      <c r="BW134" s="1">
        <v>0.49096380182139104</v>
      </c>
      <c r="BX134" s="1">
        <v>0.21596850234789403</v>
      </c>
      <c r="BY134" s="1">
        <v>0.40308710056090219</v>
      </c>
      <c r="BZ134" s="1">
        <v>0.36375618244704599</v>
      </c>
      <c r="CA134" s="1">
        <v>0.39039548654785594</v>
      </c>
      <c r="CB134" s="1">
        <v>0.33787879703126078</v>
      </c>
      <c r="CC134" s="1">
        <v>0.28254441849509893</v>
      </c>
      <c r="CD134" s="1">
        <v>0.47920902413026123</v>
      </c>
      <c r="CE134" s="1">
        <v>0.1188089822802048</v>
      </c>
      <c r="CF134" s="1">
        <v>0.52966415442229453</v>
      </c>
      <c r="CG134" s="1">
        <v>0.53226095761915271</v>
      </c>
      <c r="CH134" s="1">
        <v>0.43849841266792833</v>
      </c>
      <c r="CI134" s="1">
        <v>0.45311128126792288</v>
      </c>
      <c r="CJ134" s="1">
        <v>0.56486491357339996</v>
      </c>
      <c r="CK134" s="1">
        <v>0.1840840794156374</v>
      </c>
      <c r="CL134" s="1">
        <v>0.61170986779652314</v>
      </c>
      <c r="CM134" s="1">
        <v>0.50043788418732993</v>
      </c>
      <c r="CN134" s="1">
        <v>0.41298258352090972</v>
      </c>
      <c r="CO134" s="1">
        <v>0.40701273735959442</v>
      </c>
      <c r="CP134" s="1">
        <v>0.51130379623819477</v>
      </c>
      <c r="CQ134" s="1">
        <v>0.48808397505854856</v>
      </c>
      <c r="CR134" s="1">
        <v>0.57661815052655419</v>
      </c>
      <c r="CS134" s="1">
        <v>0.62516486143013394</v>
      </c>
      <c r="CT134" s="1">
        <v>0.44472159232046166</v>
      </c>
      <c r="CU134" s="1">
        <v>0.55059512462162885</v>
      </c>
      <c r="CV134" s="1">
        <v>0.47407658165364819</v>
      </c>
      <c r="CW134" s="1">
        <v>0.51002140385766959</v>
      </c>
      <c r="CX134" s="1">
        <v>0.65379948884335204</v>
      </c>
      <c r="CY134" s="1">
        <v>0.41014616939942544</v>
      </c>
      <c r="CZ134" s="1">
        <v>0.51665195270215336</v>
      </c>
      <c r="DA134" s="1">
        <v>0.51313364023643748</v>
      </c>
      <c r="DB134" s="1">
        <v>0.48509502108456498</v>
      </c>
      <c r="DC134" s="1">
        <v>0.32848005680680104</v>
      </c>
      <c r="DD134" s="1">
        <v>0.47430645739113347</v>
      </c>
      <c r="DE134" s="1">
        <v>0.37682581359912293</v>
      </c>
      <c r="DF134" s="1">
        <v>0.34819673744113017</v>
      </c>
      <c r="DG134" s="1">
        <v>0.38561980045479688</v>
      </c>
      <c r="DH134" s="1">
        <v>0.44331578135949612</v>
      </c>
      <c r="DI134" s="1">
        <v>0.55615909388265039</v>
      </c>
      <c r="DJ134" s="1">
        <v>0.29356795208453446</v>
      </c>
      <c r="DK134" s="1">
        <v>0.42021715858480368</v>
      </c>
      <c r="DL134" s="1">
        <v>0.42986375515511482</v>
      </c>
      <c r="DM134" s="1">
        <v>0.23261011556566877</v>
      </c>
      <c r="DN134" s="1">
        <v>0.49260573471505653</v>
      </c>
      <c r="DO134" s="1">
        <v>0.56840485495085846</v>
      </c>
      <c r="DP134" s="1">
        <v>0.52330758756734286</v>
      </c>
      <c r="DQ134" s="1">
        <v>0.49497411304780725</v>
      </c>
      <c r="DR134" s="1">
        <v>0.43193488081963743</v>
      </c>
      <c r="DS134" s="1">
        <v>0.38878416343303951</v>
      </c>
      <c r="DT134" s="1">
        <v>0.5491081625517914</v>
      </c>
      <c r="DU134" s="1">
        <v>0.56229960867525852</v>
      </c>
      <c r="DV134" s="1">
        <v>0.24629969286546419</v>
      </c>
      <c r="DW134" s="1">
        <v>0.39268081303326496</v>
      </c>
      <c r="DX134" s="1">
        <v>0.49465380804654741</v>
      </c>
      <c r="DY134" s="1">
        <v>0.49512576243418382</v>
      </c>
      <c r="DZ134" s="1">
        <v>0.40005910487294538</v>
      </c>
      <c r="EA134" s="1">
        <v>0.49315545716228948</v>
      </c>
      <c r="EB134" s="1">
        <v>0.43225250654503838</v>
      </c>
      <c r="EC134" s="1">
        <v>0.74506192642267166</v>
      </c>
      <c r="ED134" s="1">
        <v>1.0000000000000002</v>
      </c>
      <c r="EE134" s="1">
        <v>0.60153505015594377</v>
      </c>
      <c r="EF134" s="1">
        <v>0.54503826016948587</v>
      </c>
      <c r="EG134" s="1">
        <v>0.57505023760502749</v>
      </c>
      <c r="EH134" s="1">
        <v>0.71538839299711354</v>
      </c>
      <c r="EI134" s="1">
        <v>0.53450898602844443</v>
      </c>
      <c r="EJ134" s="1">
        <v>0.49855794654929686</v>
      </c>
      <c r="EK134" s="1">
        <v>0.32821975763571792</v>
      </c>
      <c r="EL134" s="1">
        <v>0.40536437379812235</v>
      </c>
      <c r="EM134" s="1">
        <v>0.39806899865871664</v>
      </c>
      <c r="EN134" s="1">
        <v>0.39483932518415349</v>
      </c>
      <c r="EO134" s="1">
        <v>0.33541768181620191</v>
      </c>
      <c r="EP134" s="1">
        <v>0.3462497637475625</v>
      </c>
      <c r="EQ134" s="1">
        <v>0.40478034875400448</v>
      </c>
      <c r="ER134" s="1">
        <v>0.40403162040954271</v>
      </c>
      <c r="ES134" s="1">
        <v>0.42115016797695687</v>
      </c>
      <c r="ET134" s="1">
        <v>0.39751565755577001</v>
      </c>
      <c r="EU134" s="1">
        <v>0.43640543545167404</v>
      </c>
      <c r="EV134" s="1">
        <v>0.51461670452192132</v>
      </c>
      <c r="EW134" s="1">
        <v>0.31370625331579816</v>
      </c>
      <c r="EX134" s="1">
        <v>0.35993987932845323</v>
      </c>
      <c r="EY134" s="1">
        <v>0.39588340463712252</v>
      </c>
      <c r="EZ134" s="1">
        <v>0.4196848838683041</v>
      </c>
      <c r="FA134" s="1">
        <v>0.39725547916011489</v>
      </c>
      <c r="FB134" s="1">
        <v>0.30423827556974176</v>
      </c>
      <c r="FC134" s="1">
        <v>0.4993842433950364</v>
      </c>
      <c r="FD134" s="1">
        <v>0.4895520952325092</v>
      </c>
      <c r="FE134" s="1">
        <v>0.39030039708820491</v>
      </c>
      <c r="FF134" s="1">
        <v>0.58434262879033616</v>
      </c>
      <c r="FG134" s="1">
        <v>0.43778170618937856</v>
      </c>
      <c r="FH134" s="1">
        <v>0.41892363129707044</v>
      </c>
      <c r="FI134" s="1">
        <v>0.55453802422310328</v>
      </c>
      <c r="FJ134" s="1">
        <v>0.40859018453434687</v>
      </c>
      <c r="FK134" s="1">
        <v>0.35353189985526168</v>
      </c>
      <c r="FL134" s="1">
        <v>0.25388511120388335</v>
      </c>
      <c r="FM134" s="1">
        <v>0.40536180126247656</v>
      </c>
      <c r="FN134" s="1">
        <v>0.39806848741720169</v>
      </c>
      <c r="FO134" s="1">
        <v>0.39484016782208603</v>
      </c>
      <c r="FP134" s="1">
        <v>0.33541413893269928</v>
      </c>
      <c r="FQ134" s="1">
        <v>0.30658665494075865</v>
      </c>
      <c r="FR134" s="1">
        <v>0.45869013176377743</v>
      </c>
      <c r="FS134" s="1">
        <v>0.4838645574888622</v>
      </c>
      <c r="FT134" s="1">
        <v>0.34377236486730745</v>
      </c>
      <c r="FU134" s="1">
        <v>0.40026067082211636</v>
      </c>
      <c r="FV134" s="1">
        <v>3.734094561248201E-3</v>
      </c>
      <c r="FW134" s="1">
        <v>3.5422883782079157E-3</v>
      </c>
      <c r="FX134" s="1">
        <v>3.481823826273117E-3</v>
      </c>
      <c r="FY134" s="1">
        <v>3.6401215849107987E-3</v>
      </c>
      <c r="FZ134" s="1">
        <v>3.467254086220031E-3</v>
      </c>
      <c r="GA134" s="1">
        <v>3.1555471333785698E-3</v>
      </c>
      <c r="GB134" s="1">
        <v>9.9815836910116321E-2</v>
      </c>
      <c r="GC134" s="1">
        <v>0.10036426840237703</v>
      </c>
      <c r="GD134" s="1">
        <v>9.9968994474163492E-2</v>
      </c>
      <c r="GE134" s="1">
        <v>5.8857282626099627E-2</v>
      </c>
      <c r="GF134" s="1">
        <v>0.10085928366808852</v>
      </c>
      <c r="GG134" s="1">
        <v>0.10022418991451952</v>
      </c>
      <c r="GH134" s="1">
        <v>0.10235779241126476</v>
      </c>
      <c r="GI134" s="1">
        <v>0.10266802013930558</v>
      </c>
      <c r="GJ134" s="1">
        <v>0.10387433450486062</v>
      </c>
      <c r="GK134" s="1">
        <v>0.10542760054962376</v>
      </c>
      <c r="GL134" s="1">
        <v>0.10786093769784792</v>
      </c>
      <c r="GM134" s="1">
        <v>0.10575986007544053</v>
      </c>
      <c r="GN134" s="1">
        <v>0.10983984522550846</v>
      </c>
      <c r="GO134" s="1">
        <v>0.10871186214292217</v>
      </c>
      <c r="GP134" s="1">
        <v>0.11042253541319243</v>
      </c>
      <c r="GQ134" s="1">
        <v>0.10893896702713134</v>
      </c>
      <c r="GR134" s="73">
        <v>0.11005082168971481</v>
      </c>
    </row>
    <row r="135" spans="1:200" x14ac:dyDescent="0.3">
      <c r="A135" s="31" t="str">
        <v>UPS</v>
      </c>
      <c r="B135" s="72">
        <v>0.43697761647227951</v>
      </c>
      <c r="C135" s="1">
        <v>0.38490503350412009</v>
      </c>
      <c r="D135" s="1">
        <v>0.20747747548935591</v>
      </c>
      <c r="E135" s="1">
        <v>0.39742729587277281</v>
      </c>
      <c r="F135" s="1">
        <v>0.49088474155409145</v>
      </c>
      <c r="G135" s="1">
        <v>0.3165834885263335</v>
      </c>
      <c r="H135" s="1">
        <v>0.18828762175894381</v>
      </c>
      <c r="I135" s="1">
        <v>0.51437892828973664</v>
      </c>
      <c r="J135" s="1">
        <v>0.43092256568621584</v>
      </c>
      <c r="K135" s="1">
        <v>0.29181176566279649</v>
      </c>
      <c r="L135" s="1">
        <v>0.44653630689513257</v>
      </c>
      <c r="M135" s="1">
        <v>0.31399360726948033</v>
      </c>
      <c r="N135" s="1">
        <v>0.19517592611527382</v>
      </c>
      <c r="O135" s="1">
        <v>0.30441669673377808</v>
      </c>
      <c r="P135" s="1">
        <v>0.31003113463713783</v>
      </c>
      <c r="Q135" s="1">
        <v>0.46192585413496379</v>
      </c>
      <c r="R135" s="1">
        <v>0.44656711399568066</v>
      </c>
      <c r="S135" s="1">
        <v>0.30518321939029652</v>
      </c>
      <c r="T135" s="1">
        <v>0.15242851634698867</v>
      </c>
      <c r="U135" s="1">
        <v>0.37569227721157955</v>
      </c>
      <c r="V135" s="1">
        <v>0.34451149088411509</v>
      </c>
      <c r="W135" s="1">
        <v>0.34458314590584482</v>
      </c>
      <c r="X135" s="1">
        <v>0.22641459940408112</v>
      </c>
      <c r="Y135" s="1">
        <v>0.26159848008792946</v>
      </c>
      <c r="Z135" s="1">
        <v>0.25757652057120206</v>
      </c>
      <c r="AA135" s="1">
        <v>0.20114585979311361</v>
      </c>
      <c r="AB135" s="1">
        <v>-5.6244728295074202E-2</v>
      </c>
      <c r="AC135" s="1">
        <v>0.24654995379567138</v>
      </c>
      <c r="AD135" s="1">
        <v>-6.9343903148639377E-2</v>
      </c>
      <c r="AE135" s="1">
        <v>-6.9809577300848011E-2</v>
      </c>
      <c r="AF135" s="1">
        <v>0.33330284491363227</v>
      </c>
      <c r="AG135" s="1">
        <v>0.4404812235973633</v>
      </c>
      <c r="AH135" s="1">
        <v>0.37430952575937204</v>
      </c>
      <c r="AI135" s="1">
        <v>0.41282175037064511</v>
      </c>
      <c r="AJ135" s="1">
        <v>0.48603126512186934</v>
      </c>
      <c r="AK135" s="1">
        <v>0.42380474593852013</v>
      </c>
      <c r="AL135" s="1">
        <v>0.46494478347262402</v>
      </c>
      <c r="AM135" s="1">
        <v>0.37928036490014799</v>
      </c>
      <c r="AN135" s="1">
        <v>0.30813819350026694</v>
      </c>
      <c r="AO135" s="1">
        <v>0.43407616253395975</v>
      </c>
      <c r="AP135" s="1">
        <v>0.44830425308699512</v>
      </c>
      <c r="AQ135" s="1">
        <v>0.40587112797082908</v>
      </c>
      <c r="AR135" s="1">
        <v>0.26541358294906459</v>
      </c>
      <c r="AS135" s="1">
        <v>0.30268416590120789</v>
      </c>
      <c r="AT135" s="1">
        <v>0.4109444946384132</v>
      </c>
      <c r="AU135" s="1">
        <v>0.34449664899166677</v>
      </c>
      <c r="AV135" s="1">
        <v>0.31197383136997803</v>
      </c>
      <c r="AW135" s="1">
        <v>0.35583854575846219</v>
      </c>
      <c r="AX135" s="1">
        <v>0.19810696849297402</v>
      </c>
      <c r="AY135" s="1">
        <v>0.18054726841502974</v>
      </c>
      <c r="AZ135" s="1">
        <v>0.49041123249371094</v>
      </c>
      <c r="BA135" s="1">
        <v>0.47903991784161781</v>
      </c>
      <c r="BB135" s="1">
        <v>0.61323172578925655</v>
      </c>
      <c r="BC135" s="1">
        <v>0.51468767476983923</v>
      </c>
      <c r="BD135" s="1">
        <v>0.65485598966907799</v>
      </c>
      <c r="BE135" s="1">
        <v>0.26688848231574069</v>
      </c>
      <c r="BF135" s="1">
        <v>0.37542336886158123</v>
      </c>
      <c r="BG135" s="1">
        <v>0.39960698086551083</v>
      </c>
      <c r="BH135" s="1">
        <v>0.4032688781595804</v>
      </c>
      <c r="BI135" s="1">
        <v>0.34753646760380036</v>
      </c>
      <c r="BJ135" s="1">
        <v>0.26272501216479466</v>
      </c>
      <c r="BK135" s="1">
        <v>0.21213866611829457</v>
      </c>
      <c r="BL135" s="1">
        <v>0.34761732849323357</v>
      </c>
      <c r="BM135" s="1">
        <v>0.33848739146305623</v>
      </c>
      <c r="BN135" s="1">
        <v>0.49826367199842664</v>
      </c>
      <c r="BO135" s="1">
        <v>0.44026879722430323</v>
      </c>
      <c r="BP135" s="1">
        <v>0.47806233851878643</v>
      </c>
      <c r="BQ135" s="1">
        <v>0.35880765321029273</v>
      </c>
      <c r="BR135" s="1">
        <v>0.21963119713705073</v>
      </c>
      <c r="BS135" s="1">
        <v>0.33543905876804853</v>
      </c>
      <c r="BT135" s="1">
        <v>0.38192880372233973</v>
      </c>
      <c r="BU135" s="1">
        <v>0.36441432270445534</v>
      </c>
      <c r="BV135" s="1">
        <v>0.37004562455314266</v>
      </c>
      <c r="BW135" s="1">
        <v>0.48186436624704226</v>
      </c>
      <c r="BX135" s="1">
        <v>0.23749577805727717</v>
      </c>
      <c r="BY135" s="1">
        <v>0.38067033409014206</v>
      </c>
      <c r="BZ135" s="1">
        <v>0.35717731179927809</v>
      </c>
      <c r="CA135" s="1">
        <v>0.23331561417685628</v>
      </c>
      <c r="CB135" s="1">
        <v>0.34450900974425036</v>
      </c>
      <c r="CC135" s="1">
        <v>0.36732626366509663</v>
      </c>
      <c r="CD135" s="1">
        <v>0.54074616252015495</v>
      </c>
      <c r="CE135" s="1">
        <v>0.21733959474563466</v>
      </c>
      <c r="CF135" s="1">
        <v>0.57849287670930849</v>
      </c>
      <c r="CG135" s="1">
        <v>0.38976589782212945</v>
      </c>
      <c r="CH135" s="1">
        <v>0.42210128648025058</v>
      </c>
      <c r="CI135" s="1">
        <v>0.30869516121459356</v>
      </c>
      <c r="CJ135" s="1">
        <v>0.56509337425630402</v>
      </c>
      <c r="CK135" s="1">
        <v>0.25888867995871412</v>
      </c>
      <c r="CL135" s="1">
        <v>0.46867187884431316</v>
      </c>
      <c r="CM135" s="1">
        <v>0.38052083061597569</v>
      </c>
      <c r="CN135" s="1">
        <v>0.38715757374741605</v>
      </c>
      <c r="CO135" s="1">
        <v>0.30359908029123628</v>
      </c>
      <c r="CP135" s="1">
        <v>0.32799489613273375</v>
      </c>
      <c r="CQ135" s="1">
        <v>0.31433193996297298</v>
      </c>
      <c r="CR135" s="1">
        <v>0.33438869041395597</v>
      </c>
      <c r="CS135" s="1">
        <v>0.41167732876671814</v>
      </c>
      <c r="CT135" s="1">
        <v>0.30672510058308378</v>
      </c>
      <c r="CU135" s="1">
        <v>0.30778124441665861</v>
      </c>
      <c r="CV135" s="1">
        <v>0.19436181107606992</v>
      </c>
      <c r="CW135" s="1">
        <v>0.28725253688683222</v>
      </c>
      <c r="CX135" s="1">
        <v>0.59478678176131672</v>
      </c>
      <c r="CY135" s="1">
        <v>0.32365804375149743</v>
      </c>
      <c r="CZ135" s="1">
        <v>0.35591332294903372</v>
      </c>
      <c r="DA135" s="1">
        <v>0.33434265501050536</v>
      </c>
      <c r="DB135" s="1">
        <v>0.30677895346891432</v>
      </c>
      <c r="DC135" s="1">
        <v>0.14528098128733422</v>
      </c>
      <c r="DD135" s="1">
        <v>0.25914287578378831</v>
      </c>
      <c r="DE135" s="1">
        <v>0.13433014965944376</v>
      </c>
      <c r="DF135" s="1">
        <v>0.16655228236975295</v>
      </c>
      <c r="DG135" s="1">
        <v>0.19187496634178691</v>
      </c>
      <c r="DH135" s="1">
        <v>0.20510152106996019</v>
      </c>
      <c r="DI135" s="1">
        <v>0.36982261595239796</v>
      </c>
      <c r="DJ135" s="1">
        <v>0.24315478434603191</v>
      </c>
      <c r="DK135" s="1">
        <v>0.2211891170454475</v>
      </c>
      <c r="DL135" s="1">
        <v>0.22914925985156082</v>
      </c>
      <c r="DM135" s="1">
        <v>9.3239352469374592E-2</v>
      </c>
      <c r="DN135" s="1">
        <v>0.23423435301772738</v>
      </c>
      <c r="DO135" s="1">
        <v>0.38058044074222336</v>
      </c>
      <c r="DP135" s="1">
        <v>0.28682882565340839</v>
      </c>
      <c r="DQ135" s="1">
        <v>0.28757157261921079</v>
      </c>
      <c r="DR135" s="1">
        <v>0.28823434825408228</v>
      </c>
      <c r="DS135" s="1">
        <v>0.21653971531940633</v>
      </c>
      <c r="DT135" s="1">
        <v>0.4401183248448039</v>
      </c>
      <c r="DU135" s="1">
        <v>0.47823499832857441</v>
      </c>
      <c r="DV135" s="1">
        <v>0.37350401691827739</v>
      </c>
      <c r="DW135" s="1">
        <v>0.47101932125067331</v>
      </c>
      <c r="DX135" s="1">
        <v>0.27803624492747359</v>
      </c>
      <c r="DY135" s="1">
        <v>0.25031381550979143</v>
      </c>
      <c r="DZ135" s="1">
        <v>0.2623175161261701</v>
      </c>
      <c r="EA135" s="1">
        <v>0.32382093328492861</v>
      </c>
      <c r="EB135" s="1">
        <v>0.26327670318690161</v>
      </c>
      <c r="EC135" s="1">
        <v>0.55216863350829615</v>
      </c>
      <c r="ED135" s="1">
        <v>0.60153505015594377</v>
      </c>
      <c r="EE135" s="1">
        <v>1</v>
      </c>
      <c r="EF135" s="1">
        <v>0.54536283702479016</v>
      </c>
      <c r="EG135" s="1">
        <v>0.5858514245606733</v>
      </c>
      <c r="EH135" s="1">
        <v>0.62335489571360858</v>
      </c>
      <c r="EI135" s="1">
        <v>0.49677613767956624</v>
      </c>
      <c r="EJ135" s="1">
        <v>0.35204877996908457</v>
      </c>
      <c r="EK135" s="1">
        <v>0.2133630232360258</v>
      </c>
      <c r="EL135" s="1">
        <v>0.35712882266890905</v>
      </c>
      <c r="EM135" s="1">
        <v>0.36048056533594985</v>
      </c>
      <c r="EN135" s="1">
        <v>0.33046174558321068</v>
      </c>
      <c r="EO135" s="1">
        <v>0.16714826743042072</v>
      </c>
      <c r="EP135" s="1">
        <v>0.12597608057453466</v>
      </c>
      <c r="EQ135" s="1">
        <v>0.37051700156154199</v>
      </c>
      <c r="ER135" s="1">
        <v>0.361673367758233</v>
      </c>
      <c r="ES135" s="1">
        <v>0.37262214083433909</v>
      </c>
      <c r="ET135" s="1">
        <v>0.34148278961658241</v>
      </c>
      <c r="EU135" s="1">
        <v>0.27168826822529341</v>
      </c>
      <c r="EV135" s="1">
        <v>0.36138303051832099</v>
      </c>
      <c r="EW135" s="1">
        <v>0.11951554628742411</v>
      </c>
      <c r="EX135" s="1">
        <v>0.12632215407073472</v>
      </c>
      <c r="EY135" s="1">
        <v>0.29323034595634456</v>
      </c>
      <c r="EZ135" s="1">
        <v>0.28368346143501266</v>
      </c>
      <c r="FA135" s="1">
        <v>0.32942395579550832</v>
      </c>
      <c r="FB135" s="1">
        <v>0.29219224645419828</v>
      </c>
      <c r="FC135" s="1">
        <v>0.30816512558776393</v>
      </c>
      <c r="FD135" s="1">
        <v>0.32103506085946953</v>
      </c>
      <c r="FE135" s="1">
        <v>0.25681973406063124</v>
      </c>
      <c r="FF135" s="1">
        <v>0.36446257995474085</v>
      </c>
      <c r="FG135" s="1">
        <v>0.17535256302724156</v>
      </c>
      <c r="FH135" s="1">
        <v>0.17313518107010456</v>
      </c>
      <c r="FI135" s="1">
        <v>0.30156955657193091</v>
      </c>
      <c r="FJ135" s="1">
        <v>0.23259903303690521</v>
      </c>
      <c r="FK135" s="1">
        <v>0.27896572692450672</v>
      </c>
      <c r="FL135" s="1">
        <v>2.4577980262135779E-3</v>
      </c>
      <c r="FM135" s="1">
        <v>0.35712705028248332</v>
      </c>
      <c r="FN135" s="1">
        <v>0.36048182282828845</v>
      </c>
      <c r="FO135" s="1">
        <v>0.33046199864648257</v>
      </c>
      <c r="FP135" s="1">
        <v>0.16714320754008211</v>
      </c>
      <c r="FQ135" s="1">
        <v>0.23891405337579721</v>
      </c>
      <c r="FR135" s="1">
        <v>0.29708702452069802</v>
      </c>
      <c r="FS135" s="1">
        <v>0.28858269673921089</v>
      </c>
      <c r="FT135" s="1">
        <v>0.23567364333797611</v>
      </c>
      <c r="FU135" s="1">
        <v>0.17372934281041771</v>
      </c>
      <c r="FV135" s="1">
        <v>6.027461467025215E-3</v>
      </c>
      <c r="FW135" s="1">
        <v>5.8030693592244099E-3</v>
      </c>
      <c r="FX135" s="1">
        <v>6.1018152010341824E-3</v>
      </c>
      <c r="FY135" s="1">
        <v>6.3028222885947796E-3</v>
      </c>
      <c r="FZ135" s="1">
        <v>5.6514385979206938E-3</v>
      </c>
      <c r="GA135" s="1">
        <v>5.2388826095159761E-3</v>
      </c>
      <c r="GB135" s="1">
        <v>8.1387452336216887E-2</v>
      </c>
      <c r="GC135" s="1">
        <v>8.1733521178713825E-2</v>
      </c>
      <c r="GD135" s="1">
        <v>8.1486977559352969E-2</v>
      </c>
      <c r="GE135" s="1">
        <v>5.6517388566768724E-2</v>
      </c>
      <c r="GF135" s="1">
        <v>8.2081688340903292E-2</v>
      </c>
      <c r="GG135" s="1">
        <v>8.1614427895114333E-2</v>
      </c>
      <c r="GH135" s="1">
        <v>8.308635157975576E-2</v>
      </c>
      <c r="GI135" s="1">
        <v>8.3339176546394084E-2</v>
      </c>
      <c r="GJ135" s="1">
        <v>8.4129363620376429E-2</v>
      </c>
      <c r="GK135" s="1">
        <v>8.5181315933853599E-2</v>
      </c>
      <c r="GL135" s="1">
        <v>8.6846983492529353E-2</v>
      </c>
      <c r="GM135" s="1">
        <v>8.5419387563600485E-2</v>
      </c>
      <c r="GN135" s="1">
        <v>8.8148072023377308E-2</v>
      </c>
      <c r="GO135" s="1">
        <v>8.7434715497289706E-2</v>
      </c>
      <c r="GP135" s="1">
        <v>8.8569365381762952E-2</v>
      </c>
      <c r="GQ135" s="1">
        <v>8.7550100989686047E-2</v>
      </c>
      <c r="GR135" s="73">
        <v>8.8305863374187735E-2</v>
      </c>
    </row>
    <row r="136" spans="1:200" x14ac:dyDescent="0.3">
      <c r="A136" s="31" t="str">
        <v>CHRW</v>
      </c>
      <c r="B136" s="72">
        <v>0.31637784776513445</v>
      </c>
      <c r="C136" s="1">
        <v>0.31638939777132469</v>
      </c>
      <c r="D136" s="1">
        <v>0.15613131898793309</v>
      </c>
      <c r="E136" s="1">
        <v>0.32172765867788328</v>
      </c>
      <c r="F136" s="1">
        <v>0.51330610416585865</v>
      </c>
      <c r="G136" s="1">
        <v>0.49190045850576097</v>
      </c>
      <c r="H136" s="1">
        <v>0.33121741736161903</v>
      </c>
      <c r="I136" s="1">
        <v>0.47680702846165318</v>
      </c>
      <c r="J136" s="1">
        <v>0.30110367836654678</v>
      </c>
      <c r="K136" s="1">
        <v>0.35686259339424581</v>
      </c>
      <c r="L136" s="1">
        <v>0.24032838987820848</v>
      </c>
      <c r="M136" s="1">
        <v>0.32591397221116325</v>
      </c>
      <c r="N136" s="1">
        <v>0.37201860475009918</v>
      </c>
      <c r="O136" s="1">
        <v>0.32688803913198544</v>
      </c>
      <c r="P136" s="1">
        <v>0.37527006946369879</v>
      </c>
      <c r="Q136" s="1">
        <v>0.37152861196521902</v>
      </c>
      <c r="R136" s="1">
        <v>0.55060954952248753</v>
      </c>
      <c r="S136" s="1">
        <v>0.19531036699071902</v>
      </c>
      <c r="T136" s="1">
        <v>-6.1988872192833437E-2</v>
      </c>
      <c r="U136" s="1">
        <v>0.41126742431426272</v>
      </c>
      <c r="V136" s="1">
        <v>0.28913386307897432</v>
      </c>
      <c r="W136" s="1">
        <v>0.31151432959400877</v>
      </c>
      <c r="X136" s="1">
        <v>0.12226341100216044</v>
      </c>
      <c r="Y136" s="1">
        <v>0.35281738227795145</v>
      </c>
      <c r="Z136" s="1">
        <v>0.25398578392594978</v>
      </c>
      <c r="AA136" s="1">
        <v>0.34098859971507589</v>
      </c>
      <c r="AB136" s="1">
        <v>-6.6884067963093971E-2</v>
      </c>
      <c r="AC136" s="1">
        <v>0.43794302319192979</v>
      </c>
      <c r="AD136" s="1">
        <v>9.4746527794037361E-2</v>
      </c>
      <c r="AE136" s="1">
        <v>2.4059812833689735E-2</v>
      </c>
      <c r="AF136" s="1">
        <v>0.47695840724960697</v>
      </c>
      <c r="AG136" s="1">
        <v>0.40015976692118721</v>
      </c>
      <c r="AH136" s="1">
        <v>0.47411669948375473</v>
      </c>
      <c r="AI136" s="1">
        <v>0.30952620852328599</v>
      </c>
      <c r="AJ136" s="1">
        <v>0.3374546359871069</v>
      </c>
      <c r="AK136" s="1">
        <v>0.42083757805956873</v>
      </c>
      <c r="AL136" s="1">
        <v>0.4692219985614392</v>
      </c>
      <c r="AM136" s="1">
        <v>0.26584977756723727</v>
      </c>
      <c r="AN136" s="1">
        <v>0.34075861949467756</v>
      </c>
      <c r="AO136" s="1">
        <v>0.37898354253635103</v>
      </c>
      <c r="AP136" s="1">
        <v>0.45738553035620449</v>
      </c>
      <c r="AQ136" s="1">
        <v>0.2484859605000436</v>
      </c>
      <c r="AR136" s="1">
        <v>0.37757658853866621</v>
      </c>
      <c r="AS136" s="1">
        <v>0.43883313766281318</v>
      </c>
      <c r="AT136" s="1">
        <v>0.4591857600736875</v>
      </c>
      <c r="AU136" s="1">
        <v>0.2145924135664101</v>
      </c>
      <c r="AV136" s="1">
        <v>0.20577445752576079</v>
      </c>
      <c r="AW136" s="1">
        <v>0.26948872682894642</v>
      </c>
      <c r="AX136" s="1">
        <v>0.258234821775019</v>
      </c>
      <c r="AY136" s="1">
        <v>0.21728547291827705</v>
      </c>
      <c r="AZ136" s="1">
        <v>0.43506067805795307</v>
      </c>
      <c r="BA136" s="1">
        <v>0.48284335128590211</v>
      </c>
      <c r="BB136" s="1">
        <v>0.55994156766302261</v>
      </c>
      <c r="BC136" s="1">
        <v>0.51408598604560807</v>
      </c>
      <c r="BD136" s="1">
        <v>0.49432028434833619</v>
      </c>
      <c r="BE136" s="1">
        <v>0.1110816034670891</v>
      </c>
      <c r="BF136" s="1">
        <v>0.44396389667741287</v>
      </c>
      <c r="BG136" s="1">
        <v>0.17959593542439148</v>
      </c>
      <c r="BH136" s="1">
        <v>0.37244784056119445</v>
      </c>
      <c r="BI136" s="1">
        <v>0.40958307762465096</v>
      </c>
      <c r="BJ136" s="1">
        <v>0.45630674036163638</v>
      </c>
      <c r="BK136" s="1">
        <v>0.43725991917772244</v>
      </c>
      <c r="BL136" s="1">
        <v>0.47888311252527893</v>
      </c>
      <c r="BM136" s="1">
        <v>0.49638999026429603</v>
      </c>
      <c r="BN136" s="1">
        <v>0.50271153614139863</v>
      </c>
      <c r="BO136" s="1">
        <v>0.43727531159890182</v>
      </c>
      <c r="BP136" s="1">
        <v>0.4416815524326676</v>
      </c>
      <c r="BQ136" s="1">
        <v>0.35342944177821384</v>
      </c>
      <c r="BR136" s="1">
        <v>0.22091044983204108</v>
      </c>
      <c r="BS136" s="1">
        <v>0.32033236637988616</v>
      </c>
      <c r="BT136" s="1">
        <v>0.45498905404140227</v>
      </c>
      <c r="BU136" s="1">
        <v>0.48076465606938512</v>
      </c>
      <c r="BV136" s="1">
        <v>0.42761309943189396</v>
      </c>
      <c r="BW136" s="1">
        <v>0.4534006770996753</v>
      </c>
      <c r="BX136" s="1">
        <v>0.31442000727039149</v>
      </c>
      <c r="BY136" s="1">
        <v>0.36239257025093569</v>
      </c>
      <c r="BZ136" s="1">
        <v>0.3844569747136839</v>
      </c>
      <c r="CA136" s="1">
        <v>0.43518003098430857</v>
      </c>
      <c r="CB136" s="1">
        <v>0.46759800086610159</v>
      </c>
      <c r="CC136" s="1">
        <v>0.24609511226252689</v>
      </c>
      <c r="CD136" s="1">
        <v>0.31747290469326195</v>
      </c>
      <c r="CE136" s="1">
        <v>0.22248006583855609</v>
      </c>
      <c r="CF136" s="1">
        <v>0.42544977508689824</v>
      </c>
      <c r="CG136" s="1">
        <v>0.48105797457785843</v>
      </c>
      <c r="CH136" s="1">
        <v>0.38148738112376984</v>
      </c>
      <c r="CI136" s="1">
        <v>0.4182049923504767</v>
      </c>
      <c r="CJ136" s="1">
        <v>0.39774643406911464</v>
      </c>
      <c r="CK136" s="1">
        <v>0.24841511538279051</v>
      </c>
      <c r="CL136" s="1">
        <v>0.39928650270512533</v>
      </c>
      <c r="CM136" s="1">
        <v>0.18865002593194383</v>
      </c>
      <c r="CN136" s="1">
        <v>0.55789166946116509</v>
      </c>
      <c r="CO136" s="1">
        <v>0.28227925331143905</v>
      </c>
      <c r="CP136" s="1">
        <v>0.41893008885554539</v>
      </c>
      <c r="CQ136" s="1">
        <v>0.2463006938811815</v>
      </c>
      <c r="CR136" s="1">
        <v>0.38719307175981832</v>
      </c>
      <c r="CS136" s="1">
        <v>0.4896109075165001</v>
      </c>
      <c r="CT136" s="1">
        <v>0.29359848116635862</v>
      </c>
      <c r="CU136" s="1">
        <v>0.36508983858264099</v>
      </c>
      <c r="CV136" s="1">
        <v>0.25298094858737274</v>
      </c>
      <c r="CW136" s="1">
        <v>0.36429104620556302</v>
      </c>
      <c r="CX136" s="1">
        <v>0.46855682613544358</v>
      </c>
      <c r="CY136" s="1">
        <v>0.22142461511908063</v>
      </c>
      <c r="CZ136" s="1">
        <v>0.43864706145043308</v>
      </c>
      <c r="DA136" s="1">
        <v>0.46583938523421209</v>
      </c>
      <c r="DB136" s="1">
        <v>0.33011910641118253</v>
      </c>
      <c r="DC136" s="1">
        <v>0.24748899839181843</v>
      </c>
      <c r="DD136" s="1">
        <v>0.30766217351491193</v>
      </c>
      <c r="DE136" s="1">
        <v>0.25601057272044297</v>
      </c>
      <c r="DF136" s="1">
        <v>0.28013703504463161</v>
      </c>
      <c r="DG136" s="1">
        <v>0.28547788760302478</v>
      </c>
      <c r="DH136" s="1">
        <v>0.29046560087039314</v>
      </c>
      <c r="DI136" s="1">
        <v>0.56058341352665142</v>
      </c>
      <c r="DJ136" s="1">
        <v>0.22750911420181069</v>
      </c>
      <c r="DK136" s="1">
        <v>0.35309665203525648</v>
      </c>
      <c r="DL136" s="1">
        <v>0.40080887307578406</v>
      </c>
      <c r="DM136" s="1">
        <v>0.15873327179595415</v>
      </c>
      <c r="DN136" s="1">
        <v>0.30394259851364303</v>
      </c>
      <c r="DO136" s="1">
        <v>0.47451726882606399</v>
      </c>
      <c r="DP136" s="1">
        <v>0.42133666640387324</v>
      </c>
      <c r="DQ136" s="1">
        <v>0.37171371411169229</v>
      </c>
      <c r="DR136" s="1">
        <v>0.33355035306028491</v>
      </c>
      <c r="DS136" s="1">
        <v>0.23902381104739806</v>
      </c>
      <c r="DT136" s="1">
        <v>0.51816220965375825</v>
      </c>
      <c r="DU136" s="1">
        <v>0.54396814347233757</v>
      </c>
      <c r="DV136" s="1">
        <v>0.35531404506843622</v>
      </c>
      <c r="DW136" s="1">
        <v>0.40248674186907257</v>
      </c>
      <c r="DX136" s="1">
        <v>0.41583200190645647</v>
      </c>
      <c r="DY136" s="1">
        <v>0.48938196025593439</v>
      </c>
      <c r="DZ136" s="1">
        <v>0.25701594114892579</v>
      </c>
      <c r="EA136" s="1">
        <v>0.28293289876950672</v>
      </c>
      <c r="EB136" s="1">
        <v>0.16666041030011622</v>
      </c>
      <c r="EC136" s="1">
        <v>0.5113740077438923</v>
      </c>
      <c r="ED136" s="1">
        <v>0.54503826016948587</v>
      </c>
      <c r="EE136" s="1">
        <v>0.54536283702479016</v>
      </c>
      <c r="EF136" s="1">
        <v>1</v>
      </c>
      <c r="EG136" s="1">
        <v>0.63814482266130534</v>
      </c>
      <c r="EH136" s="1">
        <v>0.56042471564320828</v>
      </c>
      <c r="EI136" s="1">
        <v>0.28798804151566965</v>
      </c>
      <c r="EJ136" s="1">
        <v>0.3532255061032728</v>
      </c>
      <c r="EK136" s="1">
        <v>0.28834286976032891</v>
      </c>
      <c r="EL136" s="1">
        <v>0.39511884127989844</v>
      </c>
      <c r="EM136" s="1">
        <v>0.38294450091778559</v>
      </c>
      <c r="EN136" s="1">
        <v>0.37414220305589718</v>
      </c>
      <c r="EO136" s="1">
        <v>0.35882363932849587</v>
      </c>
      <c r="EP136" s="1">
        <v>0.20247692434732104</v>
      </c>
      <c r="EQ136" s="1">
        <v>0.39102904649607545</v>
      </c>
      <c r="ER136" s="1">
        <v>0.3804648645004402</v>
      </c>
      <c r="ES136" s="1">
        <v>0.40059109298833934</v>
      </c>
      <c r="ET136" s="1">
        <v>0.38890993773135479</v>
      </c>
      <c r="EU136" s="1">
        <v>0.38653366047118709</v>
      </c>
      <c r="EV136" s="1">
        <v>0.45034571717968186</v>
      </c>
      <c r="EW136" s="1">
        <v>0.20103141608187788</v>
      </c>
      <c r="EX136" s="1">
        <v>0.23294737108475835</v>
      </c>
      <c r="EY136" s="1">
        <v>0.37213046714278941</v>
      </c>
      <c r="EZ136" s="1">
        <v>0.39484665306365929</v>
      </c>
      <c r="FA136" s="1">
        <v>0.35975676134590712</v>
      </c>
      <c r="FB136" s="1">
        <v>0.31117698550964745</v>
      </c>
      <c r="FC136" s="1">
        <v>0.32103364286108821</v>
      </c>
      <c r="FD136" s="1">
        <v>0.371323978922321</v>
      </c>
      <c r="FE136" s="1">
        <v>0.22684385623515324</v>
      </c>
      <c r="FF136" s="1">
        <v>0.4370724730150371</v>
      </c>
      <c r="FG136" s="1">
        <v>0.24531172776894145</v>
      </c>
      <c r="FH136" s="1">
        <v>0.29437017843079577</v>
      </c>
      <c r="FI136" s="1">
        <v>0.43489912447498746</v>
      </c>
      <c r="FJ136" s="1">
        <v>0.36491313219044041</v>
      </c>
      <c r="FK136" s="1">
        <v>0.41891511890178679</v>
      </c>
      <c r="FL136" s="1">
        <v>0.20015572067590537</v>
      </c>
      <c r="FM136" s="1">
        <v>0.39511671350277427</v>
      </c>
      <c r="FN136" s="1">
        <v>0.38294550172754843</v>
      </c>
      <c r="FO136" s="1">
        <v>0.37414160176105804</v>
      </c>
      <c r="FP136" s="1">
        <v>0.35881834384913514</v>
      </c>
      <c r="FQ136" s="1">
        <v>0.21912678519701062</v>
      </c>
      <c r="FR136" s="1">
        <v>0.34184313075087319</v>
      </c>
      <c r="FS136" s="1">
        <v>0.3823773127755305</v>
      </c>
      <c r="FT136" s="1">
        <v>0.21932099093195387</v>
      </c>
      <c r="FU136" s="1">
        <v>0.23906479133782202</v>
      </c>
      <c r="FV136" s="1">
        <v>-3.8151023345136453E-2</v>
      </c>
      <c r="FW136" s="1">
        <v>-3.8336361763851017E-2</v>
      </c>
      <c r="FX136" s="1">
        <v>-3.8507114745350436E-2</v>
      </c>
      <c r="FY136" s="1">
        <v>-3.8442066068558593E-2</v>
      </c>
      <c r="FZ136" s="1">
        <v>-3.8809845022186977E-2</v>
      </c>
      <c r="GA136" s="1">
        <v>-3.8283903472549022E-2</v>
      </c>
      <c r="GB136" s="1">
        <v>4.8591579071127253E-2</v>
      </c>
      <c r="GC136" s="1">
        <v>4.9099088193534444E-2</v>
      </c>
      <c r="GD136" s="1">
        <v>4.8728306090171057E-2</v>
      </c>
      <c r="GE136" s="1">
        <v>1.7118111852412032E-2</v>
      </c>
      <c r="GF136" s="1">
        <v>4.9460829840045947E-2</v>
      </c>
      <c r="GG136" s="1">
        <v>4.9087967592320446E-2</v>
      </c>
      <c r="GH136" s="1">
        <v>5.0718625366620591E-2</v>
      </c>
      <c r="GI136" s="1">
        <v>5.1035473376317184E-2</v>
      </c>
      <c r="GJ136" s="1">
        <v>5.2084611554639712E-2</v>
      </c>
      <c r="GK136" s="1">
        <v>5.3433607908278967E-2</v>
      </c>
      <c r="GL136" s="1">
        <v>5.5532415615627412E-2</v>
      </c>
      <c r="GM136" s="1">
        <v>5.3694606818643194E-2</v>
      </c>
      <c r="GN136" s="1">
        <v>5.7249792620496009E-2</v>
      </c>
      <c r="GO136" s="1">
        <v>5.6207462559979694E-2</v>
      </c>
      <c r="GP136" s="1">
        <v>5.7902325412234605E-2</v>
      </c>
      <c r="GQ136" s="1">
        <v>5.6620424261606024E-2</v>
      </c>
      <c r="GR136" s="73">
        <v>5.7582969434622627E-2</v>
      </c>
    </row>
    <row r="137" spans="1:200" x14ac:dyDescent="0.3">
      <c r="A137" s="31" t="str">
        <v>EXPD</v>
      </c>
      <c r="B137" s="72">
        <v>0.49150816458852886</v>
      </c>
      <c r="C137" s="1">
        <v>0.50903139160240818</v>
      </c>
      <c r="D137" s="1">
        <v>0.44264238635856445</v>
      </c>
      <c r="E137" s="1">
        <v>0.40644050330418741</v>
      </c>
      <c r="F137" s="1">
        <v>0.48670234708140797</v>
      </c>
      <c r="G137" s="1">
        <v>0.45668756162202934</v>
      </c>
      <c r="H137" s="1">
        <v>0.46429506310685881</v>
      </c>
      <c r="I137" s="1">
        <v>0.62409449709923626</v>
      </c>
      <c r="J137" s="1">
        <v>0.41523128977549739</v>
      </c>
      <c r="K137" s="1">
        <v>0.43213770043195471</v>
      </c>
      <c r="L137" s="1">
        <v>0.29161620495571206</v>
      </c>
      <c r="M137" s="1">
        <v>0.21791185478694541</v>
      </c>
      <c r="N137" s="1">
        <v>0.44023639739745923</v>
      </c>
      <c r="O137" s="1">
        <v>0.38143125434809694</v>
      </c>
      <c r="P137" s="1">
        <v>0.37387571911287926</v>
      </c>
      <c r="Q137" s="1">
        <v>0.4262439035589346</v>
      </c>
      <c r="R137" s="1">
        <v>0.66122987981084114</v>
      </c>
      <c r="S137" s="1">
        <v>0.3419368252972978</v>
      </c>
      <c r="T137" s="1">
        <v>0.10558059951951784</v>
      </c>
      <c r="U137" s="1">
        <v>0.56024436178501891</v>
      </c>
      <c r="V137" s="1">
        <v>0.34336598087208464</v>
      </c>
      <c r="W137" s="1">
        <v>0.5335012537956515</v>
      </c>
      <c r="X137" s="1">
        <v>0.27361415306297043</v>
      </c>
      <c r="Y137" s="1">
        <v>0.4160561810726684</v>
      </c>
      <c r="Z137" s="1">
        <v>0.28526057534656224</v>
      </c>
      <c r="AA137" s="1">
        <v>0.42403774662781146</v>
      </c>
      <c r="AB137" s="1">
        <v>5.1129380136204862E-2</v>
      </c>
      <c r="AC137" s="1">
        <v>0.51705203157914359</v>
      </c>
      <c r="AD137" s="1">
        <v>0.29548032721454065</v>
      </c>
      <c r="AE137" s="1">
        <v>0.11170300241602454</v>
      </c>
      <c r="AF137" s="1">
        <v>0.35870357431126398</v>
      </c>
      <c r="AG137" s="1">
        <v>0.51625927119178516</v>
      </c>
      <c r="AH137" s="1">
        <v>0.4568100021367586</v>
      </c>
      <c r="AI137" s="1">
        <v>0.43547813930447288</v>
      </c>
      <c r="AJ137" s="1">
        <v>0.52946704879843653</v>
      </c>
      <c r="AK137" s="1">
        <v>0.41963253935170042</v>
      </c>
      <c r="AL137" s="1">
        <v>0.46978517979510903</v>
      </c>
      <c r="AM137" s="1">
        <v>0.23240840520548176</v>
      </c>
      <c r="AN137" s="1">
        <v>0.47728839692428165</v>
      </c>
      <c r="AO137" s="1">
        <v>0.53912781461875292</v>
      </c>
      <c r="AP137" s="1">
        <v>0.55215426804411372</v>
      </c>
      <c r="AQ137" s="1">
        <v>0.35111269352298302</v>
      </c>
      <c r="AR137" s="1">
        <v>0.39025980549977585</v>
      </c>
      <c r="AS137" s="1">
        <v>0.46785859850095407</v>
      </c>
      <c r="AT137" s="1">
        <v>0.54896515301188653</v>
      </c>
      <c r="AU137" s="1">
        <v>0.33643358874682316</v>
      </c>
      <c r="AV137" s="1">
        <v>0.26556779545661829</v>
      </c>
      <c r="AW137" s="1">
        <v>0.3909306831938667</v>
      </c>
      <c r="AX137" s="1">
        <v>0.18924150859050043</v>
      </c>
      <c r="AY137" s="1">
        <v>0.20040014169787559</v>
      </c>
      <c r="AZ137" s="1">
        <v>0.57962859951667955</v>
      </c>
      <c r="BA137" s="1">
        <v>0.46005246567446451</v>
      </c>
      <c r="BB137" s="1">
        <v>0.51193928226561458</v>
      </c>
      <c r="BC137" s="1">
        <v>0.61488008974784913</v>
      </c>
      <c r="BD137" s="1">
        <v>0.62340775959195471</v>
      </c>
      <c r="BE137" s="1">
        <v>0.30277329971392419</v>
      </c>
      <c r="BF137" s="1">
        <v>0.56855454656914639</v>
      </c>
      <c r="BG137" s="1">
        <v>0.46037189789843508</v>
      </c>
      <c r="BH137" s="1">
        <v>0.47704786647393566</v>
      </c>
      <c r="BI137" s="1">
        <v>0.390014546152046</v>
      </c>
      <c r="BJ137" s="1">
        <v>0.46383000542692848</v>
      </c>
      <c r="BK137" s="1">
        <v>0.39095884976675127</v>
      </c>
      <c r="BL137" s="1">
        <v>0.33305333889225969</v>
      </c>
      <c r="BM137" s="1">
        <v>0.46589520788008598</v>
      </c>
      <c r="BN137" s="1">
        <v>0.54396041903921621</v>
      </c>
      <c r="BO137" s="1">
        <v>0.55718269910719032</v>
      </c>
      <c r="BP137" s="1">
        <v>0.56316102634432708</v>
      </c>
      <c r="BQ137" s="1">
        <v>0.37322288230481543</v>
      </c>
      <c r="BR137" s="1">
        <v>0.28563575554497955</v>
      </c>
      <c r="BS137" s="1">
        <v>0.40755332593913651</v>
      </c>
      <c r="BT137" s="1">
        <v>0.44700624228709462</v>
      </c>
      <c r="BU137" s="1">
        <v>0.48023325028220187</v>
      </c>
      <c r="BV137" s="1">
        <v>0.49576082145712769</v>
      </c>
      <c r="BW137" s="1">
        <v>0.58797338750356243</v>
      </c>
      <c r="BX137" s="1">
        <v>0.23022578950986289</v>
      </c>
      <c r="BY137" s="1">
        <v>0.49836021186186036</v>
      </c>
      <c r="BZ137" s="1">
        <v>0.49441446278613249</v>
      </c>
      <c r="CA137" s="1">
        <v>0.3979193123684906</v>
      </c>
      <c r="CB137" s="1">
        <v>0.49291621867857638</v>
      </c>
      <c r="CC137" s="1">
        <v>0.33617829019589995</v>
      </c>
      <c r="CD137" s="1">
        <v>0.48758156542641873</v>
      </c>
      <c r="CE137" s="1">
        <v>0.33800925588597291</v>
      </c>
      <c r="CF137" s="1">
        <v>0.49515415243137645</v>
      </c>
      <c r="CG137" s="1">
        <v>0.54980540359843155</v>
      </c>
      <c r="CH137" s="1">
        <v>0.57343914075579838</v>
      </c>
      <c r="CI137" s="1">
        <v>0.47289286082096593</v>
      </c>
      <c r="CJ137" s="1">
        <v>0.5162834535869576</v>
      </c>
      <c r="CK137" s="1">
        <v>0.27374959861581855</v>
      </c>
      <c r="CL137" s="1">
        <v>0.56627222747534589</v>
      </c>
      <c r="CM137" s="1">
        <v>0.4505832655076244</v>
      </c>
      <c r="CN137" s="1">
        <v>0.60658012918067783</v>
      </c>
      <c r="CO137" s="1">
        <v>0.29869836704401698</v>
      </c>
      <c r="CP137" s="1">
        <v>0.45670652179666388</v>
      </c>
      <c r="CQ137" s="1">
        <v>0.40328188312518209</v>
      </c>
      <c r="CR137" s="1">
        <v>0.53915739037544663</v>
      </c>
      <c r="CS137" s="1">
        <v>0.52717492246548636</v>
      </c>
      <c r="CT137" s="1">
        <v>0.33174912502826537</v>
      </c>
      <c r="CU137" s="1">
        <v>0.49316911714757722</v>
      </c>
      <c r="CV137" s="1">
        <v>0.30446222896638314</v>
      </c>
      <c r="CW137" s="1">
        <v>0.36003051668021407</v>
      </c>
      <c r="CX137" s="1">
        <v>0.65527388954425669</v>
      </c>
      <c r="CY137" s="1">
        <v>0.26773696835513872</v>
      </c>
      <c r="CZ137" s="1">
        <v>0.44838241600090534</v>
      </c>
      <c r="DA137" s="1">
        <v>0.46898983231179525</v>
      </c>
      <c r="DB137" s="1">
        <v>0.175432596018047</v>
      </c>
      <c r="DC137" s="1">
        <v>0.22490170229240219</v>
      </c>
      <c r="DD137" s="1">
        <v>0.32656067720063559</v>
      </c>
      <c r="DE137" s="1">
        <v>0.21186396286018647</v>
      </c>
      <c r="DF137" s="1">
        <v>0.27620748291719782</v>
      </c>
      <c r="DG137" s="1">
        <v>0.29448835850982363</v>
      </c>
      <c r="DH137" s="1">
        <v>0.29573071990478711</v>
      </c>
      <c r="DI137" s="1">
        <v>0.4350427714004188</v>
      </c>
      <c r="DJ137" s="1">
        <v>0.13756419790882846</v>
      </c>
      <c r="DK137" s="1">
        <v>0.39504508443683106</v>
      </c>
      <c r="DL137" s="1">
        <v>0.35630524975143113</v>
      </c>
      <c r="DM137" s="1">
        <v>0.19051030320487303</v>
      </c>
      <c r="DN137" s="1">
        <v>0.39048091176652144</v>
      </c>
      <c r="DO137" s="1">
        <v>0.45482137285645835</v>
      </c>
      <c r="DP137" s="1">
        <v>0.37814085154620192</v>
      </c>
      <c r="DQ137" s="1">
        <v>0.36049286852577939</v>
      </c>
      <c r="DR137" s="1">
        <v>0.30506053138349126</v>
      </c>
      <c r="DS137" s="1">
        <v>0.31421256016545196</v>
      </c>
      <c r="DT137" s="1">
        <v>0.51544786992793334</v>
      </c>
      <c r="DU137" s="1">
        <v>0.54507665053392385</v>
      </c>
      <c r="DV137" s="1">
        <v>0.48711640147205992</v>
      </c>
      <c r="DW137" s="1">
        <v>0.60516232274460258</v>
      </c>
      <c r="DX137" s="1">
        <v>0.42193245811543462</v>
      </c>
      <c r="DY137" s="1">
        <v>0.41591965169886358</v>
      </c>
      <c r="DZ137" s="1">
        <v>0.34052113404136425</v>
      </c>
      <c r="EA137" s="1">
        <v>0.38302533120936094</v>
      </c>
      <c r="EB137" s="1">
        <v>0.34168803379269092</v>
      </c>
      <c r="EC137" s="1">
        <v>0.56598990885393341</v>
      </c>
      <c r="ED137" s="1">
        <v>0.57505023760502749</v>
      </c>
      <c r="EE137" s="1">
        <v>0.5858514245606733</v>
      </c>
      <c r="EF137" s="1">
        <v>0.63814482266130534</v>
      </c>
      <c r="EG137" s="1">
        <v>1.0000000000000002</v>
      </c>
      <c r="EH137" s="1">
        <v>0.62730295004546599</v>
      </c>
      <c r="EI137" s="1">
        <v>0.48121454447236156</v>
      </c>
      <c r="EJ137" s="1">
        <v>0.33428489148482354</v>
      </c>
      <c r="EK137" s="1">
        <v>0.25544318904711405</v>
      </c>
      <c r="EL137" s="1">
        <v>0.56111403675361327</v>
      </c>
      <c r="EM137" s="1">
        <v>0.5450563415797659</v>
      </c>
      <c r="EN137" s="1">
        <v>0.53184428201611034</v>
      </c>
      <c r="EO137" s="1">
        <v>0.39264736829336766</v>
      </c>
      <c r="EP137" s="1">
        <v>0.30670393004050961</v>
      </c>
      <c r="EQ137" s="1">
        <v>0.56048035630071413</v>
      </c>
      <c r="ER137" s="1">
        <v>0.55310911314313693</v>
      </c>
      <c r="ES137" s="1">
        <v>0.56072321659440483</v>
      </c>
      <c r="ET137" s="1">
        <v>0.54566304706403468</v>
      </c>
      <c r="EU137" s="1">
        <v>0.44812432686509895</v>
      </c>
      <c r="EV137" s="1">
        <v>0.58016475011236968</v>
      </c>
      <c r="EW137" s="1">
        <v>0.24560530554656537</v>
      </c>
      <c r="EX137" s="1">
        <v>0.31297741575655869</v>
      </c>
      <c r="EY137" s="1">
        <v>0.47953588746288472</v>
      </c>
      <c r="EZ137" s="1">
        <v>0.50740643237068095</v>
      </c>
      <c r="FA137" s="1">
        <v>0.46590453036859325</v>
      </c>
      <c r="FB137" s="1">
        <v>0.42692321929127963</v>
      </c>
      <c r="FC137" s="1">
        <v>0.43613796803353461</v>
      </c>
      <c r="FD137" s="1">
        <v>0.43273634575160758</v>
      </c>
      <c r="FE137" s="1">
        <v>0.33035939905156247</v>
      </c>
      <c r="FF137" s="1">
        <v>0.56509125568645258</v>
      </c>
      <c r="FG137" s="1">
        <v>0.29995952575944651</v>
      </c>
      <c r="FH137" s="1">
        <v>0.33001712413783629</v>
      </c>
      <c r="FI137" s="1">
        <v>0.41992269523360626</v>
      </c>
      <c r="FJ137" s="1">
        <v>0.38477288055156383</v>
      </c>
      <c r="FK137" s="1">
        <v>0.39754825408576194</v>
      </c>
      <c r="FL137" s="1">
        <v>0.18164095825678625</v>
      </c>
      <c r="FM137" s="1">
        <v>0.5611139622254343</v>
      </c>
      <c r="FN137" s="1">
        <v>0.54505605056852313</v>
      </c>
      <c r="FO137" s="1">
        <v>0.5318442384283828</v>
      </c>
      <c r="FP137" s="1">
        <v>0.39264154263617157</v>
      </c>
      <c r="FQ137" s="1">
        <v>0.22476919768057388</v>
      </c>
      <c r="FR137" s="1">
        <v>0.36075337410842945</v>
      </c>
      <c r="FS137" s="1">
        <v>0.45570359950148687</v>
      </c>
      <c r="FT137" s="1">
        <v>0.22429977882907565</v>
      </c>
      <c r="FU137" s="1">
        <v>0.28084437872011847</v>
      </c>
      <c r="FV137" s="1">
        <v>-0.10050067618578132</v>
      </c>
      <c r="FW137" s="1">
        <v>-0.10075723149341501</v>
      </c>
      <c r="FX137" s="1">
        <v>-0.10010785762779771</v>
      </c>
      <c r="FY137" s="1">
        <v>-0.10041941138551835</v>
      </c>
      <c r="FZ137" s="1">
        <v>-0.10037398416840748</v>
      </c>
      <c r="GA137" s="1">
        <v>-0.1009214903705693</v>
      </c>
      <c r="GB137" s="1">
        <v>7.0924885826913033E-3</v>
      </c>
      <c r="GC137" s="1">
        <v>7.7170924808848259E-3</v>
      </c>
      <c r="GD137" s="1">
        <v>7.3096252496014334E-3</v>
      </c>
      <c r="GE137" s="1">
        <v>-1.250777088626636E-2</v>
      </c>
      <c r="GF137" s="1">
        <v>8.2706514277676429E-3</v>
      </c>
      <c r="GG137" s="1">
        <v>7.2558007210495904E-3</v>
      </c>
      <c r="GH137" s="1">
        <v>9.8431040283204606E-3</v>
      </c>
      <c r="GI137" s="1">
        <v>1.0182963249662183E-2</v>
      </c>
      <c r="GJ137" s="1">
        <v>1.1482942005440795E-2</v>
      </c>
      <c r="GK137" s="1">
        <v>1.3130926252622081E-2</v>
      </c>
      <c r="GL137" s="1">
        <v>1.571786925903677E-2</v>
      </c>
      <c r="GM137" s="1">
        <v>1.3494560401635483E-2</v>
      </c>
      <c r="GN137" s="1">
        <v>1.7809018092779676E-2</v>
      </c>
      <c r="GO137" s="1">
        <v>1.6652856133292572E-2</v>
      </c>
      <c r="GP137" s="1">
        <v>1.8125539813723973E-2</v>
      </c>
      <c r="GQ137" s="1">
        <v>1.6546234100139012E-2</v>
      </c>
      <c r="GR137" s="73">
        <v>1.7732088902343068E-2</v>
      </c>
    </row>
    <row r="138" spans="1:200" x14ac:dyDescent="0.3">
      <c r="A138" s="31" t="str">
        <v>JBHT</v>
      </c>
      <c r="B138" s="72">
        <v>0.48239918525002601</v>
      </c>
      <c r="C138" s="1">
        <v>0.48107964549599047</v>
      </c>
      <c r="D138" s="1">
        <v>0.44352141554635599</v>
      </c>
      <c r="E138" s="1">
        <v>0.44594236472590243</v>
      </c>
      <c r="F138" s="1">
        <v>0.52111669330779664</v>
      </c>
      <c r="G138" s="1">
        <v>0.42399042279658622</v>
      </c>
      <c r="H138" s="1">
        <v>0.32718792237179711</v>
      </c>
      <c r="I138" s="1">
        <v>0.73490590017537338</v>
      </c>
      <c r="J138" s="1">
        <v>0.48278805909866063</v>
      </c>
      <c r="K138" s="1">
        <v>0.31185798379896329</v>
      </c>
      <c r="L138" s="1">
        <v>0.43359089452294547</v>
      </c>
      <c r="M138" s="1">
        <v>0.3819992331938728</v>
      </c>
      <c r="N138" s="1">
        <v>0.25230619105713625</v>
      </c>
      <c r="O138" s="1">
        <v>0.28985891926799945</v>
      </c>
      <c r="P138" s="1">
        <v>0.35910757078749711</v>
      </c>
      <c r="Q138" s="1">
        <v>0.61780321965026741</v>
      </c>
      <c r="R138" s="1">
        <v>0.58039794422642454</v>
      </c>
      <c r="S138" s="1">
        <v>0.42788463350384975</v>
      </c>
      <c r="T138" s="1">
        <v>1.8786312071818041E-2</v>
      </c>
      <c r="U138" s="1">
        <v>0.53613093711955295</v>
      </c>
      <c r="V138" s="1">
        <v>0.47267600563611378</v>
      </c>
      <c r="W138" s="1">
        <v>0.54764604019004315</v>
      </c>
      <c r="X138" s="1">
        <v>0.23427612403933251</v>
      </c>
      <c r="Y138" s="1">
        <v>0.32487208351144597</v>
      </c>
      <c r="Z138" s="1">
        <v>0.24286385131323751</v>
      </c>
      <c r="AA138" s="1">
        <v>0.44055143839274136</v>
      </c>
      <c r="AB138" s="1">
        <v>1.5581668519729844E-2</v>
      </c>
      <c r="AC138" s="1">
        <v>0.35788820449963871</v>
      </c>
      <c r="AD138" s="1">
        <v>0.11442595367409106</v>
      </c>
      <c r="AE138" s="1">
        <v>-2.8938420773972521E-2</v>
      </c>
      <c r="AF138" s="1">
        <v>0.53774892099340521</v>
      </c>
      <c r="AG138" s="1">
        <v>0.60299163733174888</v>
      </c>
      <c r="AH138" s="1">
        <v>0.55094580732645793</v>
      </c>
      <c r="AI138" s="1">
        <v>0.58105120848636638</v>
      </c>
      <c r="AJ138" s="1">
        <v>0.49684792523448107</v>
      </c>
      <c r="AK138" s="1">
        <v>0.50321480957669162</v>
      </c>
      <c r="AL138" s="1">
        <v>0.51350072311369688</v>
      </c>
      <c r="AM138" s="1">
        <v>0.36360722193770745</v>
      </c>
      <c r="AN138" s="1">
        <v>0.52325886887851658</v>
      </c>
      <c r="AO138" s="1">
        <v>0.54324503538488678</v>
      </c>
      <c r="AP138" s="1">
        <v>0.48646166685085107</v>
      </c>
      <c r="AQ138" s="1">
        <v>0.49540210899670345</v>
      </c>
      <c r="AR138" s="1">
        <v>0.53990140197157244</v>
      </c>
      <c r="AS138" s="1">
        <v>0.57811333844638235</v>
      </c>
      <c r="AT138" s="1">
        <v>0.56187610654850317</v>
      </c>
      <c r="AU138" s="1">
        <v>0.46931114400010304</v>
      </c>
      <c r="AV138" s="1">
        <v>0.31513218915200902</v>
      </c>
      <c r="AW138" s="1">
        <v>0.49986403452129546</v>
      </c>
      <c r="AX138" s="1">
        <v>0.24253569844204156</v>
      </c>
      <c r="AY138" s="1">
        <v>0.30839683342636209</v>
      </c>
      <c r="AZ138" s="1">
        <v>0.62480520928020788</v>
      </c>
      <c r="BA138" s="1">
        <v>0.54176216183054271</v>
      </c>
      <c r="BB138" s="1">
        <v>0.73000339625894906</v>
      </c>
      <c r="BC138" s="1">
        <v>0.73297237798426174</v>
      </c>
      <c r="BD138" s="1">
        <v>0.51697366867232497</v>
      </c>
      <c r="BE138" s="1">
        <v>0.35655219931865234</v>
      </c>
      <c r="BF138" s="1">
        <v>0.4887348716911275</v>
      </c>
      <c r="BG138" s="1">
        <v>0.49056451098259213</v>
      </c>
      <c r="BH138" s="1">
        <v>0.69618625814630097</v>
      </c>
      <c r="BI138" s="1">
        <v>0.27277728257801825</v>
      </c>
      <c r="BJ138" s="1">
        <v>0.29745222623410367</v>
      </c>
      <c r="BK138" s="1">
        <v>0.22912471656396749</v>
      </c>
      <c r="BL138" s="1">
        <v>0.45062150604738938</v>
      </c>
      <c r="BM138" s="1">
        <v>0.46200473950509491</v>
      </c>
      <c r="BN138" s="1">
        <v>0.54713841156952558</v>
      </c>
      <c r="BO138" s="1">
        <v>0.40803813806060596</v>
      </c>
      <c r="BP138" s="1">
        <v>0.55640933026055817</v>
      </c>
      <c r="BQ138" s="1">
        <v>0.31277626906299566</v>
      </c>
      <c r="BR138" s="1">
        <v>0.34699620244245116</v>
      </c>
      <c r="BS138" s="1">
        <v>0.37755067918185181</v>
      </c>
      <c r="BT138" s="1">
        <v>0.32759689701447292</v>
      </c>
      <c r="BU138" s="1">
        <v>0.42100900826482884</v>
      </c>
      <c r="BV138" s="1">
        <v>0.44070961141196413</v>
      </c>
      <c r="BW138" s="1">
        <v>0.45989647399587458</v>
      </c>
      <c r="BX138" s="1">
        <v>0.1535262695737625</v>
      </c>
      <c r="BY138" s="1">
        <v>0.27704214017734213</v>
      </c>
      <c r="BZ138" s="1">
        <v>0.27202863524855275</v>
      </c>
      <c r="CA138" s="1">
        <v>0.46445946791731174</v>
      </c>
      <c r="CB138" s="1">
        <v>0.39414742268860598</v>
      </c>
      <c r="CC138" s="1">
        <v>0.34361833474227788</v>
      </c>
      <c r="CD138" s="1">
        <v>0.50580590331332875</v>
      </c>
      <c r="CE138" s="1">
        <v>0.18610132639962623</v>
      </c>
      <c r="CF138" s="1">
        <v>0.47832282306570439</v>
      </c>
      <c r="CG138" s="1">
        <v>0.53399394866822081</v>
      </c>
      <c r="CH138" s="1">
        <v>0.54923724077408709</v>
      </c>
      <c r="CI138" s="1">
        <v>0.49508058213628647</v>
      </c>
      <c r="CJ138" s="1">
        <v>0.56738287307195245</v>
      </c>
      <c r="CK138" s="1">
        <v>0.14225860576670768</v>
      </c>
      <c r="CL138" s="1">
        <v>0.70189284916530814</v>
      </c>
      <c r="CM138" s="1">
        <v>0.48892708925492678</v>
      </c>
      <c r="CN138" s="1">
        <v>0.43646826335551281</v>
      </c>
      <c r="CO138" s="1">
        <v>0.43621130873402181</v>
      </c>
      <c r="CP138" s="1">
        <v>0.51699331056735731</v>
      </c>
      <c r="CQ138" s="1">
        <v>0.5965396488739626</v>
      </c>
      <c r="CR138" s="1">
        <v>0.62589338849841691</v>
      </c>
      <c r="CS138" s="1">
        <v>0.66591085128757666</v>
      </c>
      <c r="CT138" s="1">
        <v>0.50766547975673659</v>
      </c>
      <c r="CU138" s="1">
        <v>0.55603935517569603</v>
      </c>
      <c r="CV138" s="1">
        <v>0.49265892669686973</v>
      </c>
      <c r="CW138" s="1">
        <v>0.53239924494956914</v>
      </c>
      <c r="CX138" s="1">
        <v>0.74273018027431459</v>
      </c>
      <c r="CY138" s="1">
        <v>0.45135610545220761</v>
      </c>
      <c r="CZ138" s="1">
        <v>0.52494601432448862</v>
      </c>
      <c r="DA138" s="1">
        <v>0.54082493943920928</v>
      </c>
      <c r="DB138" s="1">
        <v>0.42373355314788763</v>
      </c>
      <c r="DC138" s="1">
        <v>0.36929157985405398</v>
      </c>
      <c r="DD138" s="1">
        <v>0.53340839267110784</v>
      </c>
      <c r="DE138" s="1">
        <v>0.39382990297539555</v>
      </c>
      <c r="DF138" s="1">
        <v>0.40482108245497295</v>
      </c>
      <c r="DG138" s="1">
        <v>0.46669318862672476</v>
      </c>
      <c r="DH138" s="1">
        <v>0.43526364540798612</v>
      </c>
      <c r="DI138" s="1">
        <v>0.35190400190772225</v>
      </c>
      <c r="DJ138" s="1">
        <v>0.31124495049936984</v>
      </c>
      <c r="DK138" s="1">
        <v>0.4616871934633221</v>
      </c>
      <c r="DL138" s="1">
        <v>0.449640643827803</v>
      </c>
      <c r="DM138" s="1">
        <v>0.17248522046439174</v>
      </c>
      <c r="DN138" s="1">
        <v>0.46521944077051497</v>
      </c>
      <c r="DO138" s="1">
        <v>0.48260820024851281</v>
      </c>
      <c r="DP138" s="1">
        <v>0.45914502683334957</v>
      </c>
      <c r="DQ138" s="1">
        <v>0.48323080930738532</v>
      </c>
      <c r="DR138" s="1">
        <v>0.51546745171687136</v>
      </c>
      <c r="DS138" s="1">
        <v>0.447336323892912</v>
      </c>
      <c r="DT138" s="1">
        <v>0.60763865471866929</v>
      </c>
      <c r="DU138" s="1">
        <v>0.65216079598878163</v>
      </c>
      <c r="DV138" s="1">
        <v>0.3442370390091371</v>
      </c>
      <c r="DW138" s="1">
        <v>0.49027552440836231</v>
      </c>
      <c r="DX138" s="1">
        <v>0.38510325165823139</v>
      </c>
      <c r="DY138" s="1">
        <v>0.40046406684275832</v>
      </c>
      <c r="DZ138" s="1">
        <v>0.35077486706339672</v>
      </c>
      <c r="EA138" s="1">
        <v>0.46164271879034147</v>
      </c>
      <c r="EB138" s="1">
        <v>0.45282233883722789</v>
      </c>
      <c r="EC138" s="1">
        <v>0.7208534104187837</v>
      </c>
      <c r="ED138" s="1">
        <v>0.71538839299711354</v>
      </c>
      <c r="EE138" s="1">
        <v>0.62335489571360858</v>
      </c>
      <c r="EF138" s="1">
        <v>0.56042471564320828</v>
      </c>
      <c r="EG138" s="1">
        <v>0.62730295004546599</v>
      </c>
      <c r="EH138" s="1">
        <v>1</v>
      </c>
      <c r="EI138" s="1">
        <v>0.79338603901217064</v>
      </c>
      <c r="EJ138" s="1">
        <v>0.52321129379083586</v>
      </c>
      <c r="EK138" s="1">
        <v>0.37241812380691286</v>
      </c>
      <c r="EL138" s="1">
        <v>0.44331257118947126</v>
      </c>
      <c r="EM138" s="1">
        <v>0.43620034119176748</v>
      </c>
      <c r="EN138" s="1">
        <v>0.42093304772723339</v>
      </c>
      <c r="EO138" s="1">
        <v>0.32156485962736636</v>
      </c>
      <c r="EP138" s="1">
        <v>0.28886368477166818</v>
      </c>
      <c r="EQ138" s="1">
        <v>0.4547215921158253</v>
      </c>
      <c r="ER138" s="1">
        <v>0.44349662265302475</v>
      </c>
      <c r="ES138" s="1">
        <v>0.46117903682976857</v>
      </c>
      <c r="ET138" s="1">
        <v>0.43281563171580839</v>
      </c>
      <c r="EU138" s="1">
        <v>0.4556673666294766</v>
      </c>
      <c r="EV138" s="1">
        <v>0.52444774985579767</v>
      </c>
      <c r="EW138" s="1">
        <v>0.29270121044620556</v>
      </c>
      <c r="EX138" s="1">
        <v>0.3712698362964813</v>
      </c>
      <c r="EY138" s="1">
        <v>0.38523964769999364</v>
      </c>
      <c r="EZ138" s="1">
        <v>0.42688681579610405</v>
      </c>
      <c r="FA138" s="1">
        <v>0.42496988814190834</v>
      </c>
      <c r="FB138" s="1">
        <v>0.35890589722916716</v>
      </c>
      <c r="FC138" s="1">
        <v>0.39353370934699072</v>
      </c>
      <c r="FD138" s="1">
        <v>0.41089630278717876</v>
      </c>
      <c r="FE138" s="1">
        <v>0.35784691432835519</v>
      </c>
      <c r="FF138" s="1">
        <v>0.50867846575815101</v>
      </c>
      <c r="FG138" s="1">
        <v>0.3550605608440629</v>
      </c>
      <c r="FH138" s="1">
        <v>0.32827030067392166</v>
      </c>
      <c r="FI138" s="1">
        <v>0.45125074929944547</v>
      </c>
      <c r="FJ138" s="1">
        <v>0.45303608078829205</v>
      </c>
      <c r="FK138" s="1">
        <v>0.50976568567428371</v>
      </c>
      <c r="FL138" s="1">
        <v>0.22006281419764995</v>
      </c>
      <c r="FM138" s="1">
        <v>0.4433112308624208</v>
      </c>
      <c r="FN138" s="1">
        <v>0.43619890549631246</v>
      </c>
      <c r="FO138" s="1">
        <v>0.42093342951528268</v>
      </c>
      <c r="FP138" s="1">
        <v>0.32156040905224986</v>
      </c>
      <c r="FQ138" s="1">
        <v>0.26939931245049614</v>
      </c>
      <c r="FR138" s="1">
        <v>0.37676640597022371</v>
      </c>
      <c r="FS138" s="1">
        <v>0.49815203653783491</v>
      </c>
      <c r="FT138" s="1">
        <v>0.24529055621501611</v>
      </c>
      <c r="FU138" s="1">
        <v>0.29713000287971342</v>
      </c>
      <c r="FV138" s="1">
        <v>-1.4814817662924437E-2</v>
      </c>
      <c r="FW138" s="1">
        <v>-1.4899712961063693E-2</v>
      </c>
      <c r="FX138" s="1">
        <v>-1.4844660549441998E-2</v>
      </c>
      <c r="FY138" s="1">
        <v>-1.438177369508219E-2</v>
      </c>
      <c r="FZ138" s="1">
        <v>-1.452212470770488E-2</v>
      </c>
      <c r="GA138" s="1">
        <v>-1.43006186796013E-2</v>
      </c>
      <c r="GB138" s="1">
        <v>7.3208946311682566E-2</v>
      </c>
      <c r="GC138" s="1">
        <v>7.3763169966311257E-2</v>
      </c>
      <c r="GD138" s="1">
        <v>7.3359035947161991E-2</v>
      </c>
      <c r="GE138" s="1">
        <v>3.5366036249412786E-2</v>
      </c>
      <c r="GF138" s="1">
        <v>7.4254222593866215E-2</v>
      </c>
      <c r="GG138" s="1">
        <v>7.4033905681072001E-2</v>
      </c>
      <c r="GH138" s="1">
        <v>7.5847023689368007E-2</v>
      </c>
      <c r="GI138" s="1">
        <v>7.6162332160081517E-2</v>
      </c>
      <c r="GJ138" s="1">
        <v>7.7459933495807709E-2</v>
      </c>
      <c r="GK138" s="1">
        <v>7.9111995438368193E-2</v>
      </c>
      <c r="GL138" s="1">
        <v>8.1759739255810066E-2</v>
      </c>
      <c r="GM138" s="1">
        <v>7.941544039801024E-2</v>
      </c>
      <c r="GN138" s="1">
        <v>8.3879154376114956E-2</v>
      </c>
      <c r="GO138" s="1">
        <v>8.2610657036152238E-2</v>
      </c>
      <c r="GP138" s="1">
        <v>8.4896531019451008E-2</v>
      </c>
      <c r="GQ138" s="1">
        <v>8.3343621761056433E-2</v>
      </c>
      <c r="GR138" s="73">
        <v>8.4532167960882976E-2</v>
      </c>
    </row>
    <row r="139" spans="1:200" x14ac:dyDescent="0.3">
      <c r="A139" s="31" t="str">
        <v>ODFL</v>
      </c>
      <c r="B139" s="72">
        <v>0.40786004708994722</v>
      </c>
      <c r="C139" s="1">
        <v>0.42198684449791474</v>
      </c>
      <c r="D139" s="1">
        <v>0.39216099454045267</v>
      </c>
      <c r="E139" s="1">
        <v>0.47445316457483439</v>
      </c>
      <c r="F139" s="1">
        <v>0.41590048224715359</v>
      </c>
      <c r="G139" s="1">
        <v>0.31133928652546972</v>
      </c>
      <c r="H139" s="1">
        <v>0.18245973358050518</v>
      </c>
      <c r="I139" s="1">
        <v>0.59725223799739646</v>
      </c>
      <c r="J139" s="1">
        <v>0.42966922760783371</v>
      </c>
      <c r="K139" s="1">
        <v>0.26214744116145705</v>
      </c>
      <c r="L139" s="1">
        <v>0.44363112018494255</v>
      </c>
      <c r="M139" s="1">
        <v>0.24999693448929119</v>
      </c>
      <c r="N139" s="1">
        <v>8.6994674111436465E-2</v>
      </c>
      <c r="O139" s="1">
        <v>9.693418191063724E-2</v>
      </c>
      <c r="P139" s="1">
        <v>0.20594614522116289</v>
      </c>
      <c r="Q139" s="1">
        <v>0.43040983752690093</v>
      </c>
      <c r="R139" s="1">
        <v>0.36879444979418574</v>
      </c>
      <c r="S139" s="1">
        <v>0.35597899550054418</v>
      </c>
      <c r="T139" s="1">
        <v>0.11131831097123258</v>
      </c>
      <c r="U139" s="1">
        <v>0.23945514264943804</v>
      </c>
      <c r="V139" s="1">
        <v>0.29938761779298723</v>
      </c>
      <c r="W139" s="1">
        <v>0.41978012850049318</v>
      </c>
      <c r="X139" s="1">
        <v>0.16936336578630592</v>
      </c>
      <c r="Y139" s="1">
        <v>0.28092088249436148</v>
      </c>
      <c r="Z139" s="1">
        <v>3.5837954007953345E-2</v>
      </c>
      <c r="AA139" s="1">
        <v>0.23532764766606301</v>
      </c>
      <c r="AB139" s="1">
        <v>-8.9499569569568893E-2</v>
      </c>
      <c r="AC139" s="1">
        <v>5.9437197869429359E-2</v>
      </c>
      <c r="AD139" s="1">
        <v>9.9845843821366007E-2</v>
      </c>
      <c r="AE139" s="1">
        <v>-7.4809941037364977E-2</v>
      </c>
      <c r="AF139" s="1">
        <v>0.30729402852701082</v>
      </c>
      <c r="AG139" s="1">
        <v>0.42345752078405313</v>
      </c>
      <c r="AH139" s="1">
        <v>0.37332476156048805</v>
      </c>
      <c r="AI139" s="1">
        <v>0.35427563995579997</v>
      </c>
      <c r="AJ139" s="1">
        <v>0.51282327629418445</v>
      </c>
      <c r="AK139" s="1">
        <v>0.49270846993631195</v>
      </c>
      <c r="AL139" s="1">
        <v>0.49205226188168033</v>
      </c>
      <c r="AM139" s="1">
        <v>0.44869944002437795</v>
      </c>
      <c r="AN139" s="1">
        <v>0.39146922299158826</v>
      </c>
      <c r="AO139" s="1">
        <v>0.41621124426750777</v>
      </c>
      <c r="AP139" s="1">
        <v>0.3807941052582921</v>
      </c>
      <c r="AQ139" s="1">
        <v>0.48950598662000128</v>
      </c>
      <c r="AR139" s="1">
        <v>0.37278127202265632</v>
      </c>
      <c r="AS139" s="1">
        <v>0.44824353038191372</v>
      </c>
      <c r="AT139" s="1">
        <v>0.48529391522316834</v>
      </c>
      <c r="AU139" s="1">
        <v>0.49443842387176756</v>
      </c>
      <c r="AV139" s="1">
        <v>0.25869843136809628</v>
      </c>
      <c r="AW139" s="1">
        <v>0.3466344222172168</v>
      </c>
      <c r="AX139" s="1">
        <v>0.14028316265779106</v>
      </c>
      <c r="AY139" s="1">
        <v>0.16969134489426077</v>
      </c>
      <c r="AZ139" s="1">
        <v>0.48913164825986477</v>
      </c>
      <c r="BA139" s="1">
        <v>0.35846982717106241</v>
      </c>
      <c r="BB139" s="1">
        <v>0.53297289537243708</v>
      </c>
      <c r="BC139" s="1">
        <v>0.60547701228992423</v>
      </c>
      <c r="BD139" s="1">
        <v>0.44447316831968009</v>
      </c>
      <c r="BE139" s="1">
        <v>0.28223221869346948</v>
      </c>
      <c r="BF139" s="1">
        <v>0.3980220627823971</v>
      </c>
      <c r="BG139" s="1">
        <v>0.49769159636953247</v>
      </c>
      <c r="BH139" s="1">
        <v>0.61387284446039259</v>
      </c>
      <c r="BI139" s="1">
        <v>0.20082726524335923</v>
      </c>
      <c r="BJ139" s="1">
        <v>0.11423133841895883</v>
      </c>
      <c r="BK139" s="1">
        <v>4.5506929764534798E-2</v>
      </c>
      <c r="BL139" s="1">
        <v>0.274689149040236</v>
      </c>
      <c r="BM139" s="1">
        <v>0.24885140084979984</v>
      </c>
      <c r="BN139" s="1">
        <v>0.37176727438464574</v>
      </c>
      <c r="BO139" s="1">
        <v>0.37241980953930248</v>
      </c>
      <c r="BP139" s="1">
        <v>0.39691628211983498</v>
      </c>
      <c r="BQ139" s="1">
        <v>0.26420906220815149</v>
      </c>
      <c r="BR139" s="1">
        <v>0.34368683695342811</v>
      </c>
      <c r="BS139" s="1">
        <v>0.27397497804150078</v>
      </c>
      <c r="BT139" s="1">
        <v>0.26814250332855311</v>
      </c>
      <c r="BU139" s="1">
        <v>0.2375657030900486</v>
      </c>
      <c r="BV139" s="1">
        <v>0.30541026849554181</v>
      </c>
      <c r="BW139" s="1">
        <v>0.27433775713332292</v>
      </c>
      <c r="BX139" s="1">
        <v>4.2312256276372973E-2</v>
      </c>
      <c r="BY139" s="1">
        <v>0.17221889723113407</v>
      </c>
      <c r="BZ139" s="1">
        <v>0.14324973959073195</v>
      </c>
      <c r="CA139" s="1">
        <v>0.21571413466330888</v>
      </c>
      <c r="CB139" s="1">
        <v>0.22917837732787869</v>
      </c>
      <c r="CC139" s="1">
        <v>0.27897533782568273</v>
      </c>
      <c r="CD139" s="1">
        <v>0.51327980692744968</v>
      </c>
      <c r="CE139" s="1">
        <v>0.15856877957209173</v>
      </c>
      <c r="CF139" s="1">
        <v>0.27655502484409533</v>
      </c>
      <c r="CG139" s="1">
        <v>0.32805217812367798</v>
      </c>
      <c r="CH139" s="1">
        <v>0.4168633275029584</v>
      </c>
      <c r="CI139" s="1">
        <v>0.29812765362713073</v>
      </c>
      <c r="CJ139" s="1">
        <v>0.39911427528328836</v>
      </c>
      <c r="CK139" s="1">
        <v>9.123562643047381E-2</v>
      </c>
      <c r="CL139" s="1">
        <v>0.64261357426811228</v>
      </c>
      <c r="CM139" s="1">
        <v>0.47857192960675921</v>
      </c>
      <c r="CN139" s="1">
        <v>0.28292716560461417</v>
      </c>
      <c r="CO139" s="1">
        <v>0.39784219105149032</v>
      </c>
      <c r="CP139" s="1">
        <v>0.48127638985878884</v>
      </c>
      <c r="CQ139" s="1">
        <v>0.4711083726730238</v>
      </c>
      <c r="CR139" s="1">
        <v>0.37726114228228219</v>
      </c>
      <c r="CS139" s="1">
        <v>0.39569031304057134</v>
      </c>
      <c r="CT139" s="1">
        <v>0.25693009100939129</v>
      </c>
      <c r="CU139" s="1">
        <v>0.30167678760828426</v>
      </c>
      <c r="CV139" s="1">
        <v>0.31084202803917149</v>
      </c>
      <c r="CW139" s="1">
        <v>0.32538805127211051</v>
      </c>
      <c r="CX139" s="1">
        <v>0.59633997168183317</v>
      </c>
      <c r="CY139" s="1">
        <v>0.21608443819434439</v>
      </c>
      <c r="CZ139" s="1">
        <v>0.37096856076166973</v>
      </c>
      <c r="DA139" s="1">
        <v>0.38853543524647699</v>
      </c>
      <c r="DB139" s="1">
        <v>0.36305473165254087</v>
      </c>
      <c r="DC139" s="1">
        <v>0.11962935234483227</v>
      </c>
      <c r="DD139" s="1">
        <v>0.2828346056446277</v>
      </c>
      <c r="DE139" s="1">
        <v>0.11984705442988054</v>
      </c>
      <c r="DF139" s="1">
        <v>0.14781026914128884</v>
      </c>
      <c r="DG139" s="1">
        <v>0.2339342406734275</v>
      </c>
      <c r="DH139" s="1">
        <v>0.20240427763410634</v>
      </c>
      <c r="DI139" s="1">
        <v>0.18237757295971391</v>
      </c>
      <c r="DJ139" s="1">
        <v>0.28939861360506502</v>
      </c>
      <c r="DK139" s="1">
        <v>0.22262801681591804</v>
      </c>
      <c r="DL139" s="1">
        <v>0.24591075978891566</v>
      </c>
      <c r="DM139" s="1">
        <v>-1.9600160530677768E-2</v>
      </c>
      <c r="DN139" s="1">
        <v>0.30672835314173957</v>
      </c>
      <c r="DO139" s="1">
        <v>0.36106176595498662</v>
      </c>
      <c r="DP139" s="1">
        <v>0.34505167849543444</v>
      </c>
      <c r="DQ139" s="1">
        <v>0.35066917365565681</v>
      </c>
      <c r="DR139" s="1">
        <v>0.39485379665194686</v>
      </c>
      <c r="DS139" s="1">
        <v>0.32816740881581852</v>
      </c>
      <c r="DT139" s="1">
        <v>0.62274417196177678</v>
      </c>
      <c r="DU139" s="1">
        <v>0.6656493671311462</v>
      </c>
      <c r="DV139" s="1">
        <v>0.45775479913693345</v>
      </c>
      <c r="DW139" s="1">
        <v>0.5164592389465037</v>
      </c>
      <c r="DX139" s="1">
        <v>0.256316581927787</v>
      </c>
      <c r="DY139" s="1">
        <v>0.18340780239036583</v>
      </c>
      <c r="DZ139" s="1">
        <v>0.23697465347713628</v>
      </c>
      <c r="EA139" s="1">
        <v>0.35830935761634825</v>
      </c>
      <c r="EB139" s="1">
        <v>0.3078662994239737</v>
      </c>
      <c r="EC139" s="1">
        <v>0.58523538690056043</v>
      </c>
      <c r="ED139" s="1">
        <v>0.53450898602844443</v>
      </c>
      <c r="EE139" s="1">
        <v>0.49677613767956624</v>
      </c>
      <c r="EF139" s="1">
        <v>0.28798804151566965</v>
      </c>
      <c r="EG139" s="1">
        <v>0.48121454447236156</v>
      </c>
      <c r="EH139" s="1">
        <v>0.79338603901217064</v>
      </c>
      <c r="EI139" s="1">
        <v>1</v>
      </c>
      <c r="EJ139" s="1">
        <v>0.31830218940924504</v>
      </c>
      <c r="EK139" s="1">
        <v>0.17785167181113046</v>
      </c>
      <c r="EL139" s="1">
        <v>0.40689064149174853</v>
      </c>
      <c r="EM139" s="1">
        <v>0.41127683532839743</v>
      </c>
      <c r="EN139" s="1">
        <v>0.39612802285744814</v>
      </c>
      <c r="EO139" s="1">
        <v>0.29960181413801168</v>
      </c>
      <c r="EP139" s="1">
        <v>0.15802435228203074</v>
      </c>
      <c r="EQ139" s="1">
        <v>0.40901576361215691</v>
      </c>
      <c r="ER139" s="1">
        <v>0.40423732080762736</v>
      </c>
      <c r="ES139" s="1">
        <v>0.41271153394176885</v>
      </c>
      <c r="ET139" s="1">
        <v>0.39821412712455539</v>
      </c>
      <c r="EU139" s="1">
        <v>0.4208803105206067</v>
      </c>
      <c r="EV139" s="1">
        <v>0.45854290792286073</v>
      </c>
      <c r="EW139" s="1">
        <v>0.18761187508888716</v>
      </c>
      <c r="EX139" s="1">
        <v>0.30623696077445473</v>
      </c>
      <c r="EY139" s="1">
        <v>0.36800637969336436</v>
      </c>
      <c r="EZ139" s="1">
        <v>0.39615154101785144</v>
      </c>
      <c r="FA139" s="1">
        <v>0.40275421033539849</v>
      </c>
      <c r="FB139" s="1">
        <v>0.37282968605101946</v>
      </c>
      <c r="FC139" s="1">
        <v>0.2897787047271746</v>
      </c>
      <c r="FD139" s="1">
        <v>0.35764224403167294</v>
      </c>
      <c r="FE139" s="1">
        <v>0.22461001485020882</v>
      </c>
      <c r="FF139" s="1">
        <v>0.39979446521727424</v>
      </c>
      <c r="FG139" s="1">
        <v>0.23919170330157308</v>
      </c>
      <c r="FH139" s="1">
        <v>0.21286375368904556</v>
      </c>
      <c r="FI139" s="1">
        <v>0.33011354045148616</v>
      </c>
      <c r="FJ139" s="1">
        <v>0.27824239379529792</v>
      </c>
      <c r="FK139" s="1">
        <v>0.41152838837422051</v>
      </c>
      <c r="FL139" s="1">
        <v>0.13229220630449065</v>
      </c>
      <c r="FM139" s="1">
        <v>0.40689068209805329</v>
      </c>
      <c r="FN139" s="1">
        <v>0.41127484246337198</v>
      </c>
      <c r="FO139" s="1">
        <v>0.39612977960943746</v>
      </c>
      <c r="FP139" s="1">
        <v>0.29960121687128904</v>
      </c>
      <c r="FQ139" s="1">
        <v>0.24243498067836622</v>
      </c>
      <c r="FR139" s="1">
        <v>0.31125338695167526</v>
      </c>
      <c r="FS139" s="1">
        <v>0.45396486162340544</v>
      </c>
      <c r="FT139" s="1">
        <v>0.17870043814248607</v>
      </c>
      <c r="FU139" s="1">
        <v>0.21335010653374903</v>
      </c>
      <c r="FV139" s="1">
        <v>4.9300553105999727E-2</v>
      </c>
      <c r="FW139" s="1">
        <v>4.9343990466331207E-2</v>
      </c>
      <c r="FX139" s="1">
        <v>4.938148198903182E-2</v>
      </c>
      <c r="FY139" s="1">
        <v>4.9886554261838155E-2</v>
      </c>
      <c r="FZ139" s="1">
        <v>4.9644428460861909E-2</v>
      </c>
      <c r="GA139" s="1">
        <v>4.9941664785539679E-2</v>
      </c>
      <c r="GB139" s="1">
        <v>0.1021455688326063</v>
      </c>
      <c r="GC139" s="1">
        <v>0.10250620261500586</v>
      </c>
      <c r="GD139" s="1">
        <v>0.10224311572117203</v>
      </c>
      <c r="GE139" s="1">
        <v>8.4883892950574941E-2</v>
      </c>
      <c r="GF139" s="1">
        <v>0.10288437392289561</v>
      </c>
      <c r="GG139" s="1">
        <v>0.10251666354114536</v>
      </c>
      <c r="GH139" s="1">
        <v>0.10402867313853427</v>
      </c>
      <c r="GI139" s="1">
        <v>0.10425354601597248</v>
      </c>
      <c r="GJ139" s="1">
        <v>0.10513835998927286</v>
      </c>
      <c r="GK139" s="1">
        <v>0.10631993674727792</v>
      </c>
      <c r="GL139" s="1">
        <v>0.10818354917392706</v>
      </c>
      <c r="GM139" s="1">
        <v>0.10654781651994778</v>
      </c>
      <c r="GN139" s="1">
        <v>0.10967921179881139</v>
      </c>
      <c r="GO139" s="1">
        <v>0.10881717999389585</v>
      </c>
      <c r="GP139" s="1">
        <v>0.11014508999259554</v>
      </c>
      <c r="GQ139" s="1">
        <v>0.10908580257890414</v>
      </c>
      <c r="GR139" s="73">
        <v>0.10992211653474106</v>
      </c>
    </row>
    <row r="140" spans="1:200" x14ac:dyDescent="0.3">
      <c r="A140" s="31" t="str">
        <v>MATX</v>
      </c>
      <c r="B140" s="72">
        <v>0.25495092973167527</v>
      </c>
      <c r="C140" s="1">
        <v>0.2694750351115065</v>
      </c>
      <c r="D140" s="1">
        <v>0.18679734586242491</v>
      </c>
      <c r="E140" s="1">
        <v>0.35585510020084399</v>
      </c>
      <c r="F140" s="1">
        <v>0.40729981331516185</v>
      </c>
      <c r="G140" s="1">
        <v>0.40433833856477858</v>
      </c>
      <c r="H140" s="1">
        <v>5.1878186340389675E-2</v>
      </c>
      <c r="I140" s="1">
        <v>0.31807673524885866</v>
      </c>
      <c r="J140" s="1">
        <v>0.42819135085524246</v>
      </c>
      <c r="K140" s="1">
        <v>8.0783463833253591E-2</v>
      </c>
      <c r="L140" s="1">
        <v>0.38259003466318053</v>
      </c>
      <c r="M140" s="1">
        <v>0.1941014847313631</v>
      </c>
      <c r="N140" s="1">
        <v>0.10666189610243865</v>
      </c>
      <c r="O140" s="1">
        <v>0.22885710379383495</v>
      </c>
      <c r="P140" s="1">
        <v>0.18185524180304574</v>
      </c>
      <c r="Q140" s="1">
        <v>0.44155460038888827</v>
      </c>
      <c r="R140" s="1">
        <v>0.42883361332886627</v>
      </c>
      <c r="S140" s="1">
        <v>0.40215565931519315</v>
      </c>
      <c r="T140" s="1">
        <v>0.13320728157653916</v>
      </c>
      <c r="U140" s="1">
        <v>0.309170832025148</v>
      </c>
      <c r="V140" s="1">
        <v>0.40047289919314616</v>
      </c>
      <c r="W140" s="1">
        <v>0.41657381987735048</v>
      </c>
      <c r="X140" s="1">
        <v>0.19729191061893256</v>
      </c>
      <c r="Y140" s="1">
        <v>0.17103833035498872</v>
      </c>
      <c r="Z140" s="1">
        <v>3.3478574707843989E-2</v>
      </c>
      <c r="AA140" s="1">
        <v>0.15969149442469577</v>
      </c>
      <c r="AB140" s="1">
        <v>-2.8637241707320019E-2</v>
      </c>
      <c r="AC140" s="1">
        <v>0.20188882643292091</v>
      </c>
      <c r="AD140" s="1">
        <v>-9.6986399778401872E-2</v>
      </c>
      <c r="AE140" s="1">
        <v>-6.5321135341366618E-2</v>
      </c>
      <c r="AF140" s="1">
        <v>0.51635777666039107</v>
      </c>
      <c r="AG140" s="1">
        <v>0.30317791921862769</v>
      </c>
      <c r="AH140" s="1">
        <v>0.22928871922369626</v>
      </c>
      <c r="AI140" s="1">
        <v>0.21312618526284507</v>
      </c>
      <c r="AJ140" s="1">
        <v>0.32348036444430833</v>
      </c>
      <c r="AK140" s="1">
        <v>0.20660119725487247</v>
      </c>
      <c r="AL140" s="1">
        <v>0.36078476761533607</v>
      </c>
      <c r="AM140" s="1">
        <v>0.21733639089253556</v>
      </c>
      <c r="AN140" s="1">
        <v>0.39151794642593141</v>
      </c>
      <c r="AO140" s="1">
        <v>0.44637727021062068</v>
      </c>
      <c r="AP140" s="1">
        <v>0.28820274105819227</v>
      </c>
      <c r="AQ140" s="1">
        <v>0.1057324265807404</v>
      </c>
      <c r="AR140" s="1">
        <v>0.42749511594632439</v>
      </c>
      <c r="AS140" s="1">
        <v>0.42863043066345191</v>
      </c>
      <c r="AT140" s="1">
        <v>0.31240109944082445</v>
      </c>
      <c r="AU140" s="1">
        <v>0.19303538084142458</v>
      </c>
      <c r="AV140" s="1">
        <v>0.16172598051240031</v>
      </c>
      <c r="AW140" s="1">
        <v>0.27682453047556893</v>
      </c>
      <c r="AX140" s="1">
        <v>0.11309746263700335</v>
      </c>
      <c r="AY140" s="1">
        <v>0.18891604356224456</v>
      </c>
      <c r="AZ140" s="1">
        <v>0.54004543771341829</v>
      </c>
      <c r="BA140" s="1">
        <v>0.49783337688905444</v>
      </c>
      <c r="BB140" s="1">
        <v>0.35774678137507709</v>
      </c>
      <c r="BC140" s="1">
        <v>0.4052844971249549</v>
      </c>
      <c r="BD140" s="1">
        <v>0.37554579768681512</v>
      </c>
      <c r="BE140" s="1">
        <v>0.44798109727110408</v>
      </c>
      <c r="BF140" s="1">
        <v>0.40563988503641629</v>
      </c>
      <c r="BG140" s="1">
        <v>0.36221297464727348</v>
      </c>
      <c r="BH140" s="1">
        <v>0.53913076000672966</v>
      </c>
      <c r="BI140" s="1">
        <v>0.2654535502398544</v>
      </c>
      <c r="BJ140" s="1">
        <v>0.23016710152041278</v>
      </c>
      <c r="BK140" s="1">
        <v>0.22007172048072265</v>
      </c>
      <c r="BL140" s="1">
        <v>0.35419386009257814</v>
      </c>
      <c r="BM140" s="1">
        <v>0.37034660086610555</v>
      </c>
      <c r="BN140" s="1">
        <v>0.27914356604218782</v>
      </c>
      <c r="BO140" s="1">
        <v>0.33008434944126769</v>
      </c>
      <c r="BP140" s="1">
        <v>0.36762314732209189</v>
      </c>
      <c r="BQ140" s="1">
        <v>0.27064058674781788</v>
      </c>
      <c r="BR140" s="1">
        <v>0.21459134916538769</v>
      </c>
      <c r="BS140" s="1">
        <v>0.32870164899438459</v>
      </c>
      <c r="BT140" s="1">
        <v>0.29366659531017836</v>
      </c>
      <c r="BU140" s="1">
        <v>0.22313115677323328</v>
      </c>
      <c r="BV140" s="1">
        <v>0.13973961020865702</v>
      </c>
      <c r="BW140" s="1">
        <v>0.16880537052188271</v>
      </c>
      <c r="BX140" s="1">
        <v>-0.19164686695454725</v>
      </c>
      <c r="BY140" s="1">
        <v>8.1576001870194509E-2</v>
      </c>
      <c r="BZ140" s="1">
        <v>0.11021998991745099</v>
      </c>
      <c r="CA140" s="1">
        <v>0.38186612148946086</v>
      </c>
      <c r="CB140" s="1">
        <v>0.28234593838676747</v>
      </c>
      <c r="CC140" s="1">
        <v>0.17530662629525251</v>
      </c>
      <c r="CD140" s="1">
        <v>0.15398869038765772</v>
      </c>
      <c r="CE140" s="1">
        <v>-4.4839053325394639E-2</v>
      </c>
      <c r="CF140" s="1">
        <v>0.26116103481965874</v>
      </c>
      <c r="CG140" s="1">
        <v>0.38490028260776737</v>
      </c>
      <c r="CH140" s="1">
        <v>0.35174480419959497</v>
      </c>
      <c r="CI140" s="1">
        <v>0.36624905346389736</v>
      </c>
      <c r="CJ140" s="1">
        <v>0.49710928890296413</v>
      </c>
      <c r="CK140" s="1">
        <v>2.6844794992720109E-2</v>
      </c>
      <c r="CL140" s="1">
        <v>0.43346875405810836</v>
      </c>
      <c r="CM140" s="1">
        <v>0.40646147531885585</v>
      </c>
      <c r="CN140" s="1">
        <v>0.40596993897990774</v>
      </c>
      <c r="CO140" s="1">
        <v>0.2719574523848482</v>
      </c>
      <c r="CP140" s="1">
        <v>0.2153806949295628</v>
      </c>
      <c r="CQ140" s="1">
        <v>0.40954483212412002</v>
      </c>
      <c r="CR140" s="1">
        <v>0.53533006969104879</v>
      </c>
      <c r="CS140" s="1">
        <v>0.56328058857406504</v>
      </c>
      <c r="CT140" s="1">
        <v>0.43126226410544638</v>
      </c>
      <c r="CU140" s="1">
        <v>0.42824578050746664</v>
      </c>
      <c r="CV140" s="1">
        <v>0.43677467164491302</v>
      </c>
      <c r="CW140" s="1">
        <v>0.46610467688117047</v>
      </c>
      <c r="CX140" s="1">
        <v>0.47154582030666659</v>
      </c>
      <c r="CY140" s="1">
        <v>0.51755845062837491</v>
      </c>
      <c r="CZ140" s="1">
        <v>0.28613813916458425</v>
      </c>
      <c r="DA140" s="1">
        <v>0.25337067046143019</v>
      </c>
      <c r="DB140" s="1">
        <v>0.12396042410348762</v>
      </c>
      <c r="DC140" s="1">
        <v>0.29563333860794183</v>
      </c>
      <c r="DD140" s="1">
        <v>0.41655964290994268</v>
      </c>
      <c r="DE140" s="1">
        <v>0.28828007804596928</v>
      </c>
      <c r="DF140" s="1">
        <v>0.25508451626595008</v>
      </c>
      <c r="DG140" s="1">
        <v>0.38605884023379028</v>
      </c>
      <c r="DH140" s="1">
        <v>0.36775000789736262</v>
      </c>
      <c r="DI140" s="1">
        <v>0.3735577610785345</v>
      </c>
      <c r="DJ140" s="1">
        <v>0.19945745978771962</v>
      </c>
      <c r="DK140" s="1">
        <v>0.28653458287323308</v>
      </c>
      <c r="DL140" s="1">
        <v>0.3460979175977939</v>
      </c>
      <c r="DM140" s="1">
        <v>0.10643764379666845</v>
      </c>
      <c r="DN140" s="1">
        <v>0.41310852690233346</v>
      </c>
      <c r="DO140" s="1">
        <v>0.27790876103775392</v>
      </c>
      <c r="DP140" s="1">
        <v>0.38667023445957566</v>
      </c>
      <c r="DQ140" s="1">
        <v>0.33199678620204348</v>
      </c>
      <c r="DR140" s="1">
        <v>0.44382649740455066</v>
      </c>
      <c r="DS140" s="1">
        <v>0.43478940918484671</v>
      </c>
      <c r="DT140" s="1">
        <v>0.34042882116017009</v>
      </c>
      <c r="DU140" s="1">
        <v>0.41994788746261591</v>
      </c>
      <c r="DV140" s="1">
        <v>0.1709991142994873</v>
      </c>
      <c r="DW140" s="1">
        <v>0.14004853820692514</v>
      </c>
      <c r="DX140" s="1">
        <v>0.34266263423011695</v>
      </c>
      <c r="DY140" s="1">
        <v>0.37343927491396534</v>
      </c>
      <c r="DZ140" s="1">
        <v>0.38267941297220742</v>
      </c>
      <c r="EA140" s="1">
        <v>0.37746721415089879</v>
      </c>
      <c r="EB140" s="1">
        <v>0.30038409529788968</v>
      </c>
      <c r="EC140" s="1">
        <v>0.37103990608843729</v>
      </c>
      <c r="ED140" s="1">
        <v>0.49855794654929686</v>
      </c>
      <c r="EE140" s="1">
        <v>0.35204877996908457</v>
      </c>
      <c r="EF140" s="1">
        <v>0.3532255061032728</v>
      </c>
      <c r="EG140" s="1">
        <v>0.33428489148482354</v>
      </c>
      <c r="EH140" s="1">
        <v>0.52321129379083586</v>
      </c>
      <c r="EI140" s="1">
        <v>0.31830218940924504</v>
      </c>
      <c r="EJ140" s="1">
        <v>0.99999999999999989</v>
      </c>
      <c r="EK140" s="1">
        <v>0.38118958529405456</v>
      </c>
      <c r="EL140" s="1">
        <v>0.33644623299032017</v>
      </c>
      <c r="EM140" s="1">
        <v>0.33199836273467964</v>
      </c>
      <c r="EN140" s="1">
        <v>0.31638983517543556</v>
      </c>
      <c r="EO140" s="1">
        <v>0.1948433534186659</v>
      </c>
      <c r="EP140" s="1">
        <v>0.30309796188859728</v>
      </c>
      <c r="EQ140" s="1">
        <v>0.34547485128119493</v>
      </c>
      <c r="ER140" s="1">
        <v>0.34243006726785408</v>
      </c>
      <c r="ES140" s="1">
        <v>0.36246674546974461</v>
      </c>
      <c r="ET140" s="1">
        <v>0.32695828853686032</v>
      </c>
      <c r="EU140" s="1">
        <v>0.35472498422689486</v>
      </c>
      <c r="EV140" s="1">
        <v>0.36455641927207161</v>
      </c>
      <c r="EW140" s="1">
        <v>0.24949166451106083</v>
      </c>
      <c r="EX140" s="1">
        <v>0.17617331953587922</v>
      </c>
      <c r="EY140" s="1">
        <v>0.25685512842391273</v>
      </c>
      <c r="EZ140" s="1">
        <v>0.29494530394165974</v>
      </c>
      <c r="FA140" s="1">
        <v>0.32935187184525616</v>
      </c>
      <c r="FB140" s="1">
        <v>0.25528996506066554</v>
      </c>
      <c r="FC140" s="1">
        <v>0.38879838304475561</v>
      </c>
      <c r="FD140" s="1">
        <v>0.35806277085223265</v>
      </c>
      <c r="FE140" s="1">
        <v>0.35001916846639497</v>
      </c>
      <c r="FF140" s="1">
        <v>0.43749332653942752</v>
      </c>
      <c r="FG140" s="1">
        <v>0.30203333904630325</v>
      </c>
      <c r="FH140" s="1">
        <v>0.28384813853649393</v>
      </c>
      <c r="FI140" s="1">
        <v>0.31153490747252455</v>
      </c>
      <c r="FJ140" s="1">
        <v>0.4198175370165676</v>
      </c>
      <c r="FK140" s="1">
        <v>0.46271442987700034</v>
      </c>
      <c r="FL140" s="1">
        <v>0.12259237527142502</v>
      </c>
      <c r="FM140" s="1">
        <v>0.33644406107951075</v>
      </c>
      <c r="FN140" s="1">
        <v>0.33199700148920114</v>
      </c>
      <c r="FO140" s="1">
        <v>0.31638623842707714</v>
      </c>
      <c r="FP140" s="1">
        <v>0.19483791073345566</v>
      </c>
      <c r="FQ140" s="1">
        <v>0.13621117468707211</v>
      </c>
      <c r="FR140" s="1">
        <v>0.28021252267329327</v>
      </c>
      <c r="FS140" s="1">
        <v>0.44866845477970191</v>
      </c>
      <c r="FT140" s="1">
        <v>0.15135391427717121</v>
      </c>
      <c r="FU140" s="1">
        <v>0.28449116894594628</v>
      </c>
      <c r="FV140" s="1">
        <v>-0.11249005100403681</v>
      </c>
      <c r="FW140" s="1">
        <v>-0.11282165556766338</v>
      </c>
      <c r="FX140" s="1">
        <v>-0.11277422237368141</v>
      </c>
      <c r="FY140" s="1">
        <v>-0.11309536325697814</v>
      </c>
      <c r="FZ140" s="1">
        <v>-0.11371595739242767</v>
      </c>
      <c r="GA140" s="1">
        <v>-0.11353468198633859</v>
      </c>
      <c r="GB140" s="1">
        <v>8.722220981026668E-4</v>
      </c>
      <c r="GC140" s="1">
        <v>1.4056509002057032E-3</v>
      </c>
      <c r="GD140" s="1">
        <v>1.0520949857291222E-3</v>
      </c>
      <c r="GE140" s="1">
        <v>-2.6884047056984578E-2</v>
      </c>
      <c r="GF140" s="1">
        <v>1.8842177103471813E-3</v>
      </c>
      <c r="GG140" s="1">
        <v>1.2392965179384018E-3</v>
      </c>
      <c r="GH140" s="1">
        <v>3.3383193735623175E-3</v>
      </c>
      <c r="GI140" s="1">
        <v>3.6396131929540563E-3</v>
      </c>
      <c r="GJ140" s="1">
        <v>4.7482214430338964E-3</v>
      </c>
      <c r="GK140" s="1">
        <v>6.2608161428338981E-3</v>
      </c>
      <c r="GL140" s="1">
        <v>8.6096748568833346E-3</v>
      </c>
      <c r="GM140" s="1">
        <v>6.6015613922507143E-3</v>
      </c>
      <c r="GN140" s="1">
        <v>1.0542582605563927E-2</v>
      </c>
      <c r="GO140" s="1">
        <v>9.4307770592242535E-3</v>
      </c>
      <c r="GP140" s="1">
        <v>1.0998084886395405E-2</v>
      </c>
      <c r="GQ140" s="1">
        <v>9.5904674942471624E-3</v>
      </c>
      <c r="GR140" s="73">
        <v>1.0658735918738683E-2</v>
      </c>
    </row>
    <row r="141" spans="1:200" x14ac:dyDescent="0.3">
      <c r="A141" s="31" t="str">
        <v>KEX</v>
      </c>
      <c r="B141" s="72">
        <v>0.20444301149881258</v>
      </c>
      <c r="C141" s="1">
        <v>0.12808649397665967</v>
      </c>
      <c r="D141" s="1">
        <v>0.17256132620429085</v>
      </c>
      <c r="E141" s="1">
        <v>0.20832341750943034</v>
      </c>
      <c r="F141" s="1">
        <v>0.28533403031621357</v>
      </c>
      <c r="G141" s="1">
        <v>0.43713111262367627</v>
      </c>
      <c r="H141" s="1">
        <v>0.30406732106142192</v>
      </c>
      <c r="I141" s="1">
        <v>0.36484103941014978</v>
      </c>
      <c r="J141" s="1">
        <v>0.45582270823051591</v>
      </c>
      <c r="K141" s="1">
        <v>0.19235000469546448</v>
      </c>
      <c r="L141" s="1">
        <v>0.17852429797753666</v>
      </c>
      <c r="M141" s="1">
        <v>0.32744918238599086</v>
      </c>
      <c r="N141" s="1">
        <v>0.41800759038328167</v>
      </c>
      <c r="O141" s="1">
        <v>0.16045925728925203</v>
      </c>
      <c r="P141" s="1">
        <v>0.27432169679442003</v>
      </c>
      <c r="Q141" s="1">
        <v>0.51483162695104367</v>
      </c>
      <c r="R141" s="1">
        <v>0.44889164871116671</v>
      </c>
      <c r="S141" s="1">
        <v>0.10423575994547749</v>
      </c>
      <c r="T141" s="1">
        <v>0.18457133489568248</v>
      </c>
      <c r="U141" s="1">
        <v>0.25182448904036381</v>
      </c>
      <c r="V141" s="1">
        <v>0.64131542053523771</v>
      </c>
      <c r="W141" s="1">
        <v>0.52539495718584217</v>
      </c>
      <c r="X141" s="1">
        <v>0.20499923176903362</v>
      </c>
      <c r="Y141" s="1">
        <v>0.17283105124557374</v>
      </c>
      <c r="Z141" s="1">
        <v>0.16284130000852817</v>
      </c>
      <c r="AA141" s="1">
        <v>0.2157083415579939</v>
      </c>
      <c r="AB141" s="1">
        <v>0.10127002140404454</v>
      </c>
      <c r="AC141" s="1">
        <v>0.25708760863251456</v>
      </c>
      <c r="AD141" s="1">
        <v>2.0676600698865611E-2</v>
      </c>
      <c r="AE141" s="1">
        <v>-0.18380612401543894</v>
      </c>
      <c r="AF141" s="1">
        <v>0.40524649996784173</v>
      </c>
      <c r="AG141" s="1">
        <v>0.11721291342358077</v>
      </c>
      <c r="AH141" s="1">
        <v>0.34826942992721382</v>
      </c>
      <c r="AI141" s="1">
        <v>0.27710429823136667</v>
      </c>
      <c r="AJ141" s="1">
        <v>0.1329982132235539</v>
      </c>
      <c r="AK141" s="1">
        <v>0.31103653729598518</v>
      </c>
      <c r="AL141" s="1">
        <v>0.17421012400574884</v>
      </c>
      <c r="AM141" s="1">
        <v>0.19631315387620904</v>
      </c>
      <c r="AN141" s="1">
        <v>0.53642186189408791</v>
      </c>
      <c r="AO141" s="1">
        <v>0.5176536873635541</v>
      </c>
      <c r="AP141" s="1">
        <v>0.22469275423320781</v>
      </c>
      <c r="AQ141" s="1">
        <v>0.15974576320626621</v>
      </c>
      <c r="AR141" s="1">
        <v>0.71183276133459272</v>
      </c>
      <c r="AS141" s="1">
        <v>0.60673762161586164</v>
      </c>
      <c r="AT141" s="1">
        <v>0.40561306393931462</v>
      </c>
      <c r="AU141" s="1">
        <v>0.27227357186598899</v>
      </c>
      <c r="AV141" s="1">
        <v>0.3467325269084261</v>
      </c>
      <c r="AW141" s="1">
        <v>0.50383033743014871</v>
      </c>
      <c r="AX141" s="1">
        <v>0.307871909727155</v>
      </c>
      <c r="AY141" s="1">
        <v>0.57886195036969268</v>
      </c>
      <c r="AZ141" s="1">
        <v>0.51272900408008615</v>
      </c>
      <c r="BA141" s="1">
        <v>0.43443407738629108</v>
      </c>
      <c r="BB141" s="1">
        <v>0.46687358233019638</v>
      </c>
      <c r="BC141" s="1">
        <v>0.52059027188600671</v>
      </c>
      <c r="BD141" s="1">
        <v>0.29456917859387821</v>
      </c>
      <c r="BE141" s="1">
        <v>0.61827209704894726</v>
      </c>
      <c r="BF141" s="1">
        <v>0.43125902821947421</v>
      </c>
      <c r="BG141" s="1">
        <v>0.40198095080674179</v>
      </c>
      <c r="BH141" s="1">
        <v>0.58610931024810731</v>
      </c>
      <c r="BI141" s="1">
        <v>2.0229949506247093E-2</v>
      </c>
      <c r="BJ141" s="1">
        <v>0.18953794475389873</v>
      </c>
      <c r="BK141" s="1">
        <v>0.24740077260715992</v>
      </c>
      <c r="BL141" s="1">
        <v>0.31287480051006838</v>
      </c>
      <c r="BM141" s="1">
        <v>0.46223692471975214</v>
      </c>
      <c r="BN141" s="1">
        <v>0.30979415559092294</v>
      </c>
      <c r="BO141" s="1">
        <v>7.7135732888640757E-2</v>
      </c>
      <c r="BP141" s="1">
        <v>0.27675739190384657</v>
      </c>
      <c r="BQ141" s="1">
        <v>0.2806692640645293</v>
      </c>
      <c r="BR141" s="1">
        <v>0.20970739955425033</v>
      </c>
      <c r="BS141" s="1">
        <v>0.32267202632331171</v>
      </c>
      <c r="BT141" s="1">
        <v>0.36855085746178506</v>
      </c>
      <c r="BU141" s="1">
        <v>0.41478606738155882</v>
      </c>
      <c r="BV141" s="1">
        <v>0.37523410506258065</v>
      </c>
      <c r="BW141" s="1">
        <v>0.23455235776090774</v>
      </c>
      <c r="BX141" s="1">
        <v>1.6477616329497524E-2</v>
      </c>
      <c r="BY141" s="1">
        <v>0.12274131271229968</v>
      </c>
      <c r="BZ141" s="1">
        <v>0.22599800962300587</v>
      </c>
      <c r="CA141" s="1">
        <v>0.45420304268370965</v>
      </c>
      <c r="CB141" s="1">
        <v>0.41402443345295054</v>
      </c>
      <c r="CC141" s="1">
        <v>0.13752880081027197</v>
      </c>
      <c r="CD141" s="1">
        <v>0.29064312341144311</v>
      </c>
      <c r="CE141" s="1">
        <v>-4.9153834414875516E-2</v>
      </c>
      <c r="CF141" s="1">
        <v>0.52340039305949904</v>
      </c>
      <c r="CG141" s="1">
        <v>0.68827450807764989</v>
      </c>
      <c r="CH141" s="1">
        <v>0.55629158996105688</v>
      </c>
      <c r="CI141" s="1">
        <v>0.71126176262416241</v>
      </c>
      <c r="CJ141" s="1">
        <v>0.67427820080149792</v>
      </c>
      <c r="CK141" s="1">
        <v>0.16679996101905872</v>
      </c>
      <c r="CL141" s="1">
        <v>0.45432532664837932</v>
      </c>
      <c r="CM141" s="1">
        <v>0.46773530170652527</v>
      </c>
      <c r="CN141" s="1">
        <v>0.47867883425406454</v>
      </c>
      <c r="CO141" s="1">
        <v>0.42074503704812</v>
      </c>
      <c r="CP141" s="1">
        <v>0.48956763117213209</v>
      </c>
      <c r="CQ141" s="1">
        <v>0.43059971980536521</v>
      </c>
      <c r="CR141" s="1">
        <v>0.65455921339261225</v>
      </c>
      <c r="CS141" s="1">
        <v>0.67634229781456334</v>
      </c>
      <c r="CT141" s="1">
        <v>0.70987861324601109</v>
      </c>
      <c r="CU141" s="1">
        <v>0.69706445406877782</v>
      </c>
      <c r="CV141" s="1">
        <v>0.67779205606552884</v>
      </c>
      <c r="CW141" s="1">
        <v>0.70453932731530233</v>
      </c>
      <c r="CX141" s="1">
        <v>0.41280401849663051</v>
      </c>
      <c r="CY141" s="1">
        <v>0.52637549882269263</v>
      </c>
      <c r="CZ141" s="1">
        <v>0.50347347848096469</v>
      </c>
      <c r="DA141" s="1">
        <v>0.47775527110122412</v>
      </c>
      <c r="DB141" s="1">
        <v>0.39027105321334488</v>
      </c>
      <c r="DC141" s="1">
        <v>0.73260922874000545</v>
      </c>
      <c r="DD141" s="1">
        <v>0.77342325560166181</v>
      </c>
      <c r="DE141" s="1">
        <v>0.71482325300866956</v>
      </c>
      <c r="DF141" s="1">
        <v>0.75759752553288096</v>
      </c>
      <c r="DG141" s="1">
        <v>0.74341298788594534</v>
      </c>
      <c r="DH141" s="1">
        <v>0.73372267376447675</v>
      </c>
      <c r="DI141" s="1">
        <v>0.20855591422837833</v>
      </c>
      <c r="DJ141" s="1">
        <v>0.16268326076057993</v>
      </c>
      <c r="DK141" s="1">
        <v>0.72701551362062022</v>
      </c>
      <c r="DL141" s="1">
        <v>0.63856027273746552</v>
      </c>
      <c r="DM141" s="1">
        <v>0.33240226848692045</v>
      </c>
      <c r="DN141" s="1">
        <v>0.71386886767764657</v>
      </c>
      <c r="DO141" s="1">
        <v>0.50953315870910487</v>
      </c>
      <c r="DP141" s="1">
        <v>0.61056522182536033</v>
      </c>
      <c r="DQ141" s="1">
        <v>0.591111901822296</v>
      </c>
      <c r="DR141" s="1">
        <v>0.57887076094400725</v>
      </c>
      <c r="DS141" s="1">
        <v>0.61947026569113339</v>
      </c>
      <c r="DT141" s="1">
        <v>0.19970517377629599</v>
      </c>
      <c r="DU141" s="1">
        <v>0.34314210853563004</v>
      </c>
      <c r="DV141" s="1">
        <v>-7.4529762305176545E-3</v>
      </c>
      <c r="DW141" s="1">
        <v>-0.1038975932986794</v>
      </c>
      <c r="DX141" s="1">
        <v>0.62376170786516238</v>
      </c>
      <c r="DY141" s="1">
        <v>0.62072877868703558</v>
      </c>
      <c r="DZ141" s="1">
        <v>0.6143790373908169</v>
      </c>
      <c r="EA141" s="1">
        <v>0.45167796041191716</v>
      </c>
      <c r="EB141" s="1">
        <v>0.53915015132151634</v>
      </c>
      <c r="EC141" s="1">
        <v>0.46147567189127597</v>
      </c>
      <c r="ED141" s="1">
        <v>0.32821975763571792</v>
      </c>
      <c r="EE141" s="1">
        <v>0.2133630232360258</v>
      </c>
      <c r="EF141" s="1">
        <v>0.28834286976032891</v>
      </c>
      <c r="EG141" s="1">
        <v>0.25544318904711405</v>
      </c>
      <c r="EH141" s="1">
        <v>0.37241812380691286</v>
      </c>
      <c r="EI141" s="1">
        <v>0.17785167181113046</v>
      </c>
      <c r="EJ141" s="1">
        <v>0.38118958529405456</v>
      </c>
      <c r="EK141" s="1">
        <v>0.99999999999999989</v>
      </c>
      <c r="EL141" s="1">
        <v>1.4559735051708853E-2</v>
      </c>
      <c r="EM141" s="1">
        <v>8.0592545440029157E-3</v>
      </c>
      <c r="EN141" s="1">
        <v>7.9014860136317165E-3</v>
      </c>
      <c r="EO141" s="1">
        <v>0.24654528171210541</v>
      </c>
      <c r="EP141" s="1">
        <v>0.58570518036396912</v>
      </c>
      <c r="EQ141" s="1">
        <v>-5.2723779650276689E-3</v>
      </c>
      <c r="ER141" s="1">
        <v>1.5300266431778165E-2</v>
      </c>
      <c r="ES141" s="1">
        <v>4.7682690082580227E-2</v>
      </c>
      <c r="ET141" s="1">
        <v>2.1611256169154162E-2</v>
      </c>
      <c r="EU141" s="1">
        <v>0.36578925049249639</v>
      </c>
      <c r="EV141" s="1">
        <v>0.22057041038157513</v>
      </c>
      <c r="EW141" s="1">
        <v>0.57633751885048889</v>
      </c>
      <c r="EX141" s="1">
        <v>0.56232072282368373</v>
      </c>
      <c r="EY141" s="1">
        <v>0.12299383614379233</v>
      </c>
      <c r="EZ141" s="1">
        <v>0.20006688845852408</v>
      </c>
      <c r="FA141" s="1">
        <v>0.11811639372627003</v>
      </c>
      <c r="FB141" s="1">
        <v>-7.9115336311264592E-2</v>
      </c>
      <c r="FC141" s="1">
        <v>0.56203107789195705</v>
      </c>
      <c r="FD141" s="1">
        <v>0.59084912505517417</v>
      </c>
      <c r="FE141" s="1">
        <v>0.57861779124401058</v>
      </c>
      <c r="FF141" s="1">
        <v>0.56401044463421124</v>
      </c>
      <c r="FG141" s="1">
        <v>0.63932467885765554</v>
      </c>
      <c r="FH141" s="1">
        <v>0.66143179390924722</v>
      </c>
      <c r="FI141" s="1">
        <v>0.63967130273677653</v>
      </c>
      <c r="FJ141" s="1">
        <v>0.59968067695082927</v>
      </c>
      <c r="FK141" s="1">
        <v>0.45939599717167962</v>
      </c>
      <c r="FL141" s="1">
        <v>0.53440596792025963</v>
      </c>
      <c r="FM141" s="1">
        <v>1.4560526919788581E-2</v>
      </c>
      <c r="FN141" s="1">
        <v>8.0593425553966633E-3</v>
      </c>
      <c r="FO141" s="1">
        <v>7.8987090110479753E-3</v>
      </c>
      <c r="FP141" s="1">
        <v>0.2465424709881387</v>
      </c>
      <c r="FQ141" s="1">
        <v>0.21542493429477189</v>
      </c>
      <c r="FR141" s="1">
        <v>0.41729797259841189</v>
      </c>
      <c r="FS141" s="1">
        <v>0.52982947080947629</v>
      </c>
      <c r="FT141" s="1">
        <v>0.32009454363434886</v>
      </c>
      <c r="FU141" s="1">
        <v>0.53295441341117467</v>
      </c>
      <c r="FV141" s="1">
        <v>-8.2675170259185901E-2</v>
      </c>
      <c r="FW141" s="1">
        <v>-8.2913343680178289E-2</v>
      </c>
      <c r="FX141" s="1">
        <v>-8.2434907222151743E-2</v>
      </c>
      <c r="FY141" s="1">
        <v>-8.1872883616675926E-2</v>
      </c>
      <c r="FZ141" s="1">
        <v>-8.2497424132868633E-2</v>
      </c>
      <c r="GA141" s="1">
        <v>-8.3483383243202869E-2</v>
      </c>
      <c r="GB141" s="1">
        <v>8.4882131141272681E-3</v>
      </c>
      <c r="GC141" s="1">
        <v>9.0276781715645012E-3</v>
      </c>
      <c r="GD141" s="1">
        <v>8.6395501489985871E-3</v>
      </c>
      <c r="GE141" s="1">
        <v>-6.6165188520047435E-2</v>
      </c>
      <c r="GF141" s="1">
        <v>9.5053335603595378E-3</v>
      </c>
      <c r="GG141" s="1">
        <v>9.1473605688692349E-3</v>
      </c>
      <c r="GH141" s="1">
        <v>1.0987350631294652E-2</v>
      </c>
      <c r="GI141" s="1">
        <v>1.1305859956089041E-2</v>
      </c>
      <c r="GJ141" s="1">
        <v>1.2512195319545033E-2</v>
      </c>
      <c r="GK141" s="1">
        <v>1.4063875474588282E-2</v>
      </c>
      <c r="GL141" s="1">
        <v>1.6520577965182349E-2</v>
      </c>
      <c r="GM141" s="1">
        <v>1.4354431734262773E-2</v>
      </c>
      <c r="GN141" s="1">
        <v>1.8550014326043418E-2</v>
      </c>
      <c r="GO141" s="1">
        <v>1.7352856249956198E-2</v>
      </c>
      <c r="GP141" s="1">
        <v>1.9361139489486874E-2</v>
      </c>
      <c r="GQ141" s="1">
        <v>1.788385963309972E-2</v>
      </c>
      <c r="GR141" s="73">
        <v>1.8998299360760008E-2</v>
      </c>
    </row>
    <row r="142" spans="1:200" x14ac:dyDescent="0.3">
      <c r="A142" s="31" t="str">
        <v>MBB</v>
      </c>
      <c r="B142" s="72">
        <v>0.50036812277610654</v>
      </c>
      <c r="C142" s="1">
        <v>0.51984070775962543</v>
      </c>
      <c r="D142" s="1">
        <v>0.41927016549692814</v>
      </c>
      <c r="E142" s="1">
        <v>0.46298472296874832</v>
      </c>
      <c r="F142" s="1">
        <v>0.41529205429788651</v>
      </c>
      <c r="G142" s="1">
        <v>0.35260168631463418</v>
      </c>
      <c r="H142" s="1">
        <v>0.21594306466246052</v>
      </c>
      <c r="I142" s="1">
        <v>0.43618515146603137</v>
      </c>
      <c r="J142" s="1">
        <v>0.46095651260256526</v>
      </c>
      <c r="K142" s="1">
        <v>0.36470561896039327</v>
      </c>
      <c r="L142" s="1">
        <v>0.46335662285804652</v>
      </c>
      <c r="M142" s="1">
        <v>0.13386317988583779</v>
      </c>
      <c r="N142" s="1">
        <v>0.2917325083454384</v>
      </c>
      <c r="O142" s="1">
        <v>0.45413612978616186</v>
      </c>
      <c r="P142" s="1">
        <v>0.25590502411623767</v>
      </c>
      <c r="Q142" s="1">
        <v>0.295043249382406</v>
      </c>
      <c r="R142" s="1">
        <v>0.52452110599493207</v>
      </c>
      <c r="S142" s="1">
        <v>0.43445534580045159</v>
      </c>
      <c r="T142" s="1">
        <v>0.15370023348502163</v>
      </c>
      <c r="U142" s="1">
        <v>0.48839093953559976</v>
      </c>
      <c r="V142" s="1">
        <v>0.27126444209397627</v>
      </c>
      <c r="W142" s="1">
        <v>0.41707465925068093</v>
      </c>
      <c r="X142" s="1">
        <v>0.23918839549415788</v>
      </c>
      <c r="Y142" s="1">
        <v>0.18881467347746475</v>
      </c>
      <c r="Z142" s="1">
        <v>1.7447607114633366E-4</v>
      </c>
      <c r="AA142" s="1">
        <v>0.19148640450481411</v>
      </c>
      <c r="AB142" s="1">
        <v>3.8422562063421269E-2</v>
      </c>
      <c r="AC142" s="1">
        <v>0.29141748448695798</v>
      </c>
      <c r="AD142" s="1">
        <v>0.235408659919461</v>
      </c>
      <c r="AE142" s="1">
        <v>7.9538939479376417E-2</v>
      </c>
      <c r="AF142" s="1">
        <v>0.33217564832116508</v>
      </c>
      <c r="AG142" s="1">
        <v>0.46545575809879919</v>
      </c>
      <c r="AH142" s="1">
        <v>7.1313597500398188E-2</v>
      </c>
      <c r="AI142" s="1">
        <v>0.16800308993349566</v>
      </c>
      <c r="AJ142" s="1">
        <v>0.56014131991140681</v>
      </c>
      <c r="AK142" s="1">
        <v>0.27305150535787842</v>
      </c>
      <c r="AL142" s="1">
        <v>0.43786198750401872</v>
      </c>
      <c r="AM142" s="1">
        <v>0.23745622838105609</v>
      </c>
      <c r="AN142" s="1">
        <v>0.29633516981328589</v>
      </c>
      <c r="AO142" s="1">
        <v>0.34653464551613039</v>
      </c>
      <c r="AP142" s="1">
        <v>0.41524342348003257</v>
      </c>
      <c r="AQ142" s="1">
        <v>0.16555666505029099</v>
      </c>
      <c r="AR142" s="1">
        <v>0.16011809922651449</v>
      </c>
      <c r="AS142" s="1">
        <v>0.20924138409810711</v>
      </c>
      <c r="AT142" s="1">
        <v>0.44855710650813835</v>
      </c>
      <c r="AU142" s="1">
        <v>0.37296501943983479</v>
      </c>
      <c r="AV142" s="1">
        <v>0.25016949510420178</v>
      </c>
      <c r="AW142" s="1">
        <v>0.32341940884243309</v>
      </c>
      <c r="AX142" s="1">
        <v>-1.6074755919346533E-2</v>
      </c>
      <c r="AY142" s="1">
        <v>9.5421095465725164E-2</v>
      </c>
      <c r="AZ142" s="1">
        <v>0.32404496120610815</v>
      </c>
      <c r="BA142" s="1">
        <v>0.20647238499042242</v>
      </c>
      <c r="BB142" s="1">
        <v>0.32017804582139608</v>
      </c>
      <c r="BC142" s="1">
        <v>0.34428528322747459</v>
      </c>
      <c r="BD142" s="1">
        <v>0.39933160627200581</v>
      </c>
      <c r="BE142" s="1">
        <v>0.28364893761751442</v>
      </c>
      <c r="BF142" s="1">
        <v>0.43080175736587606</v>
      </c>
      <c r="BG142" s="1">
        <v>0.27269892608127022</v>
      </c>
      <c r="BH142" s="1">
        <v>0.33619530562824929</v>
      </c>
      <c r="BI142" s="1">
        <v>0.37626171164981692</v>
      </c>
      <c r="BJ142" s="1">
        <v>0.36390052730175215</v>
      </c>
      <c r="BK142" s="1">
        <v>0.27702750818577826</v>
      </c>
      <c r="BL142" s="1">
        <v>0.35222954355917785</v>
      </c>
      <c r="BM142" s="1">
        <v>0.28373795178679306</v>
      </c>
      <c r="BN142" s="1">
        <v>0.427177475622182</v>
      </c>
      <c r="BO142" s="1">
        <v>0.52144717373004712</v>
      </c>
      <c r="BP142" s="1">
        <v>0.4783854740469114</v>
      </c>
      <c r="BQ142" s="1">
        <v>0.29735628829372868</v>
      </c>
      <c r="BR142" s="1">
        <v>0.26711911673828559</v>
      </c>
      <c r="BS142" s="1">
        <v>0.18964605966905534</v>
      </c>
      <c r="BT142" s="1">
        <v>0.23890041870045295</v>
      </c>
      <c r="BU142" s="1">
        <v>0.21514897372617378</v>
      </c>
      <c r="BV142" s="1">
        <v>0.15970271935177546</v>
      </c>
      <c r="BW142" s="1">
        <v>0.35269993961465085</v>
      </c>
      <c r="BX142" s="1">
        <v>6.2031358836022114E-2</v>
      </c>
      <c r="BY142" s="1">
        <v>0.15257043618097846</v>
      </c>
      <c r="BZ142" s="1">
        <v>0.26460386810822245</v>
      </c>
      <c r="CA142" s="1">
        <v>0.11017778057728156</v>
      </c>
      <c r="CB142" s="1">
        <v>0.33361985522731719</v>
      </c>
      <c r="CC142" s="1">
        <v>0.16492653809930741</v>
      </c>
      <c r="CD142" s="1">
        <v>0.34453229499309723</v>
      </c>
      <c r="CE142" s="1">
        <v>0.3790232915740705</v>
      </c>
      <c r="CF142" s="1">
        <v>0.22417832873706989</v>
      </c>
      <c r="CG142" s="1">
        <v>0.22885668874363291</v>
      </c>
      <c r="CH142" s="1">
        <v>0.31641305355928762</v>
      </c>
      <c r="CI142" s="1">
        <v>0.19141739986825629</v>
      </c>
      <c r="CJ142" s="1">
        <v>0.28658591997210947</v>
      </c>
      <c r="CK142" s="1">
        <v>0.22054305586311682</v>
      </c>
      <c r="CL142" s="1">
        <v>0.25739090059651876</v>
      </c>
      <c r="CM142" s="1">
        <v>0.27667179388190527</v>
      </c>
      <c r="CN142" s="1">
        <v>0.4614462625438922</v>
      </c>
      <c r="CO142" s="1">
        <v>0.21997125086834482</v>
      </c>
      <c r="CP142" s="1">
        <v>0.2951631162857159</v>
      </c>
      <c r="CQ142" s="1">
        <v>0.19312880813164127</v>
      </c>
      <c r="CR142" s="1">
        <v>0.29054076615410246</v>
      </c>
      <c r="CS142" s="1">
        <v>0.29352970456292743</v>
      </c>
      <c r="CT142" s="1">
        <v>0.1374531324446378</v>
      </c>
      <c r="CU142" s="1">
        <v>0.33897047729082319</v>
      </c>
      <c r="CV142" s="1">
        <v>2.3553346203287858E-2</v>
      </c>
      <c r="CW142" s="1">
        <v>6.7521859165997331E-2</v>
      </c>
      <c r="CX142" s="1">
        <v>0.59458705236412335</v>
      </c>
      <c r="CY142" s="1">
        <v>5.5988765736461617E-2</v>
      </c>
      <c r="CZ142" s="1">
        <v>0.3356962827668627</v>
      </c>
      <c r="DA142" s="1">
        <v>0.34271509585806464</v>
      </c>
      <c r="DB142" s="1">
        <v>7.5467512774384973E-2</v>
      </c>
      <c r="DC142" s="1">
        <v>-3.5548014053903261E-3</v>
      </c>
      <c r="DD142" s="1">
        <v>4.5465254446617469E-2</v>
      </c>
      <c r="DE142" s="1">
        <v>-3.4064230633132242E-2</v>
      </c>
      <c r="DF142" s="1">
        <v>-1.9387688968258529E-2</v>
      </c>
      <c r="DG142" s="1">
        <v>-3.5301132407131043E-2</v>
      </c>
      <c r="DH142" s="1">
        <v>-4.5706708931111423E-2</v>
      </c>
      <c r="DI142" s="1">
        <v>0.52692817905966061</v>
      </c>
      <c r="DJ142" s="1">
        <v>0.1833404335031551</v>
      </c>
      <c r="DK142" s="1">
        <v>0.18373769280754607</v>
      </c>
      <c r="DL142" s="1">
        <v>0.11812483787583937</v>
      </c>
      <c r="DM142" s="1">
        <v>8.2430873813235991E-3</v>
      </c>
      <c r="DN142" s="1">
        <v>0.2131812931613189</v>
      </c>
      <c r="DO142" s="1">
        <v>0.39118980281674215</v>
      </c>
      <c r="DP142" s="1">
        <v>0.31648321446943356</v>
      </c>
      <c r="DQ142" s="1">
        <v>0.34069313261235523</v>
      </c>
      <c r="DR142" s="1">
        <v>0.29498953051481375</v>
      </c>
      <c r="DS142" s="1">
        <v>0.30412162692707156</v>
      </c>
      <c r="DT142" s="1">
        <v>0.56324115319726398</v>
      </c>
      <c r="DU142" s="1">
        <v>0.43040816354255218</v>
      </c>
      <c r="DV142" s="1">
        <v>0.46948568805329044</v>
      </c>
      <c r="DW142" s="1">
        <v>0.63183175746440523</v>
      </c>
      <c r="DX142" s="1">
        <v>0.26988545544462011</v>
      </c>
      <c r="DY142" s="1">
        <v>0.28171283767372857</v>
      </c>
      <c r="DZ142" s="1">
        <v>0.13278364782677979</v>
      </c>
      <c r="EA142" s="1">
        <v>0.26253171019617594</v>
      </c>
      <c r="EB142" s="1">
        <v>0.11187700194927423</v>
      </c>
      <c r="EC142" s="1">
        <v>0.3714232100820441</v>
      </c>
      <c r="ED142" s="1">
        <v>0.40536437379812235</v>
      </c>
      <c r="EE142" s="1">
        <v>0.35712882266890905</v>
      </c>
      <c r="EF142" s="1">
        <v>0.39511884127989844</v>
      </c>
      <c r="EG142" s="1">
        <v>0.56111403675361327</v>
      </c>
      <c r="EH142" s="1">
        <v>0.44331257118947126</v>
      </c>
      <c r="EI142" s="1">
        <v>0.40689064149174853</v>
      </c>
      <c r="EJ142" s="1">
        <v>0.33644623299032017</v>
      </c>
      <c r="EK142" s="1">
        <v>1.4559735051708853E-2</v>
      </c>
      <c r="EL142" s="1">
        <v>1</v>
      </c>
      <c r="EM142" s="1">
        <v>0.99696939402856932</v>
      </c>
      <c r="EN142" s="1">
        <v>0.99561836161848061</v>
      </c>
      <c r="EO142" s="1">
        <v>0.75278578554830489</v>
      </c>
      <c r="EP142" s="1">
        <v>0.25854527375854203</v>
      </c>
      <c r="EQ142" s="1">
        <v>0.9892151616835444</v>
      </c>
      <c r="ER142" s="1">
        <v>0.98783037528223094</v>
      </c>
      <c r="ES142" s="1">
        <v>0.98849161872169322</v>
      </c>
      <c r="ET142" s="1">
        <v>0.98590684894933978</v>
      </c>
      <c r="EU142" s="1">
        <v>0.69939571121390631</v>
      </c>
      <c r="EV142" s="1">
        <v>0.83151983019350062</v>
      </c>
      <c r="EW142" s="1">
        <v>0.18799527991017292</v>
      </c>
      <c r="EX142" s="1">
        <v>0.21567894922971684</v>
      </c>
      <c r="EY142" s="1">
        <v>0.88077043826541146</v>
      </c>
      <c r="EZ142" s="1">
        <v>0.88025773733086221</v>
      </c>
      <c r="FA142" s="1">
        <v>0.85841449556214711</v>
      </c>
      <c r="FB142" s="1">
        <v>0.92915580735278647</v>
      </c>
      <c r="FC142" s="1">
        <v>0.44570366453967758</v>
      </c>
      <c r="FD142" s="1">
        <v>0.39576556586383244</v>
      </c>
      <c r="FE142" s="1">
        <v>0.17518048574917033</v>
      </c>
      <c r="FF142" s="1">
        <v>0.46111948251915413</v>
      </c>
      <c r="FG142" s="1">
        <v>0.17122085730680259</v>
      </c>
      <c r="FH142" s="1">
        <v>0.16069275319852597</v>
      </c>
      <c r="FI142" s="1">
        <v>0.29663328887127921</v>
      </c>
      <c r="FJ142" s="1">
        <v>0.27035526742743293</v>
      </c>
      <c r="FK142" s="1">
        <v>0.43562211950006213</v>
      </c>
      <c r="FL142" s="1">
        <v>3.2021517025368033E-2</v>
      </c>
      <c r="FM142" s="1">
        <v>0.99999999990193922</v>
      </c>
      <c r="FN142" s="1">
        <v>0.99696933930782816</v>
      </c>
      <c r="FO142" s="1">
        <v>0.99561825042780761</v>
      </c>
      <c r="FP142" s="1">
        <v>0.75278407267679803</v>
      </c>
      <c r="FQ142" s="1">
        <v>0.26724974710457761</v>
      </c>
      <c r="FR142" s="1">
        <v>0.3520543786736311</v>
      </c>
      <c r="FS142" s="1">
        <v>0.37326681987352117</v>
      </c>
      <c r="FT142" s="1">
        <v>0.18723699493066182</v>
      </c>
      <c r="FU142" s="1">
        <v>0.18971618791740402</v>
      </c>
      <c r="FV142" s="1">
        <v>-2.5917308889046337E-2</v>
      </c>
      <c r="FW142" s="1">
        <v>-2.6014192924836234E-2</v>
      </c>
      <c r="FX142" s="1">
        <v>-2.5436090263841398E-2</v>
      </c>
      <c r="FY142" s="1">
        <v>-2.5021745833779436E-2</v>
      </c>
      <c r="FZ142" s="1">
        <v>-2.557698972113507E-2</v>
      </c>
      <c r="GA142" s="1">
        <v>-2.5741224201956615E-2</v>
      </c>
      <c r="GB142" s="1">
        <v>5.2979739249827615E-2</v>
      </c>
      <c r="GC142" s="1">
        <v>5.347555886217735E-2</v>
      </c>
      <c r="GD142" s="1">
        <v>5.3154535609751724E-2</v>
      </c>
      <c r="GE142" s="1">
        <v>6.1040127230090897E-2</v>
      </c>
      <c r="GF142" s="1">
        <v>5.3927076212501181E-2</v>
      </c>
      <c r="GG142" s="1">
        <v>5.3122854340833879E-2</v>
      </c>
      <c r="GH142" s="1">
        <v>5.5250774415771677E-2</v>
      </c>
      <c r="GI142" s="1">
        <v>5.5562062769939205E-2</v>
      </c>
      <c r="GJ142" s="1">
        <v>5.6637651459161983E-2</v>
      </c>
      <c r="GK142" s="1">
        <v>5.8021188696512356E-2</v>
      </c>
      <c r="GL142" s="1">
        <v>6.0148261383771662E-2</v>
      </c>
      <c r="GM142" s="1">
        <v>5.8357594567708254E-2</v>
      </c>
      <c r="GN142" s="1">
        <v>6.1948753420164274E-2</v>
      </c>
      <c r="GO142" s="1">
        <v>6.0916133028954288E-2</v>
      </c>
      <c r="GP142" s="1">
        <v>6.2155834807135497E-2</v>
      </c>
      <c r="GQ142" s="1">
        <v>6.0864535782098543E-2</v>
      </c>
      <c r="GR142" s="73">
        <v>6.1855510737349552E-2</v>
      </c>
    </row>
    <row r="143" spans="1:200" x14ac:dyDescent="0.3">
      <c r="A143" s="31" t="str">
        <v>VMBS</v>
      </c>
      <c r="B143" s="72">
        <v>0.49453587500295043</v>
      </c>
      <c r="C143" s="1">
        <v>0.50478985145700617</v>
      </c>
      <c r="D143" s="1">
        <v>0.4247209193108416</v>
      </c>
      <c r="E143" s="1">
        <v>0.46687023885169804</v>
      </c>
      <c r="F143" s="1">
        <v>0.40361249661662685</v>
      </c>
      <c r="G143" s="1">
        <v>0.3528711027222769</v>
      </c>
      <c r="H143" s="1">
        <v>0.18754546260603713</v>
      </c>
      <c r="I143" s="1">
        <v>0.41114681531638436</v>
      </c>
      <c r="J143" s="1">
        <v>0.45083210826960213</v>
      </c>
      <c r="K143" s="1">
        <v>0.3666313020176622</v>
      </c>
      <c r="L143" s="1">
        <v>0.46744212395528939</v>
      </c>
      <c r="M143" s="1">
        <v>0.13040905744628159</v>
      </c>
      <c r="N143" s="1">
        <v>0.26750895485102638</v>
      </c>
      <c r="O143" s="1">
        <v>0.44490042755382281</v>
      </c>
      <c r="P143" s="1">
        <v>0.23805960966403056</v>
      </c>
      <c r="Q143" s="1">
        <v>0.29306743292730292</v>
      </c>
      <c r="R143" s="1">
        <v>0.51408368539252969</v>
      </c>
      <c r="S143" s="1">
        <v>0.43090858994316511</v>
      </c>
      <c r="T143" s="1">
        <v>0.16312831424993313</v>
      </c>
      <c r="U143" s="1">
        <v>0.46010816938369409</v>
      </c>
      <c r="V143" s="1">
        <v>0.26678965254835041</v>
      </c>
      <c r="W143" s="1">
        <v>0.39531202346777489</v>
      </c>
      <c r="X143" s="1">
        <v>0.23094335913773376</v>
      </c>
      <c r="Y143" s="1">
        <v>0.16539991088356262</v>
      </c>
      <c r="Z143" s="1">
        <v>-2.705298876379067E-2</v>
      </c>
      <c r="AA143" s="1">
        <v>0.16352180729983568</v>
      </c>
      <c r="AB143" s="1">
        <v>1.8663448192370917E-2</v>
      </c>
      <c r="AC143" s="1">
        <v>0.26154564244704592</v>
      </c>
      <c r="AD143" s="1">
        <v>0.21724860385207453</v>
      </c>
      <c r="AE143" s="1">
        <v>7.520168120745209E-2</v>
      </c>
      <c r="AF143" s="1">
        <v>0.32440461255190806</v>
      </c>
      <c r="AG143" s="1">
        <v>0.4499777733279956</v>
      </c>
      <c r="AH143" s="1">
        <v>3.7931274099071204E-2</v>
      </c>
      <c r="AI143" s="1">
        <v>0.16591281806862493</v>
      </c>
      <c r="AJ143" s="1">
        <v>0.53350488061854906</v>
      </c>
      <c r="AK143" s="1">
        <v>0.27217844289421594</v>
      </c>
      <c r="AL143" s="1">
        <v>0.43169366639571172</v>
      </c>
      <c r="AM143" s="1">
        <v>0.23966195403491772</v>
      </c>
      <c r="AN143" s="1">
        <v>0.28559182257310739</v>
      </c>
      <c r="AO143" s="1">
        <v>0.34273579806654075</v>
      </c>
      <c r="AP143" s="1">
        <v>0.40064458958092292</v>
      </c>
      <c r="AQ143" s="1">
        <v>0.15390819948475884</v>
      </c>
      <c r="AR143" s="1">
        <v>0.14955813289369121</v>
      </c>
      <c r="AS143" s="1">
        <v>0.20276670862039456</v>
      </c>
      <c r="AT143" s="1">
        <v>0.43467567669296298</v>
      </c>
      <c r="AU143" s="1">
        <v>0.37269396447084524</v>
      </c>
      <c r="AV143" s="1">
        <v>0.25206795328460135</v>
      </c>
      <c r="AW143" s="1">
        <v>0.3228358765994323</v>
      </c>
      <c r="AX143" s="1">
        <v>-3.8270236444433468E-2</v>
      </c>
      <c r="AY143" s="1">
        <v>7.8635296031835361E-2</v>
      </c>
      <c r="AZ143" s="1">
        <v>0.31997684301330881</v>
      </c>
      <c r="BA143" s="1">
        <v>0.20707014717393449</v>
      </c>
      <c r="BB143" s="1">
        <v>0.30912960632011899</v>
      </c>
      <c r="BC143" s="1">
        <v>0.33322566266303527</v>
      </c>
      <c r="BD143" s="1">
        <v>0.3928884523300667</v>
      </c>
      <c r="BE143" s="1">
        <v>0.28497900613970878</v>
      </c>
      <c r="BF143" s="1">
        <v>0.40902035678951931</v>
      </c>
      <c r="BG143" s="1">
        <v>0.28013533801282708</v>
      </c>
      <c r="BH143" s="1">
        <v>0.33625919819179489</v>
      </c>
      <c r="BI143" s="1">
        <v>0.36053623843102145</v>
      </c>
      <c r="BJ143" s="1">
        <v>0.33515713601433406</v>
      </c>
      <c r="BK143" s="1">
        <v>0.25501655147549296</v>
      </c>
      <c r="BL143" s="1">
        <v>0.33760900999429055</v>
      </c>
      <c r="BM143" s="1">
        <v>0.25597269630726571</v>
      </c>
      <c r="BN143" s="1">
        <v>0.40704228843457313</v>
      </c>
      <c r="BO143" s="1">
        <v>0.4986186213597843</v>
      </c>
      <c r="BP143" s="1">
        <v>0.45771497890533491</v>
      </c>
      <c r="BQ143" s="1">
        <v>0.28257353335212537</v>
      </c>
      <c r="BR143" s="1">
        <v>0.25305706807913175</v>
      </c>
      <c r="BS143" s="1">
        <v>0.15885488757726077</v>
      </c>
      <c r="BT143" s="1">
        <v>0.2186577687036928</v>
      </c>
      <c r="BU143" s="1">
        <v>0.18464587457425938</v>
      </c>
      <c r="BV143" s="1">
        <v>0.12917203158794574</v>
      </c>
      <c r="BW143" s="1">
        <v>0.3300553072393918</v>
      </c>
      <c r="BX143" s="1">
        <v>3.5018141391535668E-2</v>
      </c>
      <c r="BY143" s="1">
        <v>0.13184238733740533</v>
      </c>
      <c r="BZ143" s="1">
        <v>0.23950830985952717</v>
      </c>
      <c r="CA143" s="1">
        <v>9.7250450803972932E-2</v>
      </c>
      <c r="CB143" s="1">
        <v>0.31539989328306151</v>
      </c>
      <c r="CC143" s="1">
        <v>0.15593702365939632</v>
      </c>
      <c r="CD143" s="1">
        <v>0.34748853122325546</v>
      </c>
      <c r="CE143" s="1">
        <v>0.36325360754568403</v>
      </c>
      <c r="CF143" s="1">
        <v>0.20531887865507595</v>
      </c>
      <c r="CG143" s="1">
        <v>0.21577700324663268</v>
      </c>
      <c r="CH143" s="1">
        <v>0.29462709599391418</v>
      </c>
      <c r="CI143" s="1">
        <v>0.17876449915247394</v>
      </c>
      <c r="CJ143" s="1">
        <v>0.28175399949201624</v>
      </c>
      <c r="CK143" s="1">
        <v>0.20198735934692816</v>
      </c>
      <c r="CL143" s="1">
        <v>0.25634116642684296</v>
      </c>
      <c r="CM143" s="1">
        <v>0.28001353562896325</v>
      </c>
      <c r="CN143" s="1">
        <v>0.44678887483048374</v>
      </c>
      <c r="CO143" s="1">
        <v>0.21260645923165603</v>
      </c>
      <c r="CP143" s="1">
        <v>0.28406901666534434</v>
      </c>
      <c r="CQ143" s="1">
        <v>0.18197208706159468</v>
      </c>
      <c r="CR143" s="1">
        <v>0.27695167251557601</v>
      </c>
      <c r="CS143" s="1">
        <v>0.28319679663675251</v>
      </c>
      <c r="CT143" s="1">
        <v>0.14133476549506654</v>
      </c>
      <c r="CU143" s="1">
        <v>0.33064327612050043</v>
      </c>
      <c r="CV143" s="1">
        <v>6.5288834545479454E-3</v>
      </c>
      <c r="CW143" s="1">
        <v>5.8961687697220003E-2</v>
      </c>
      <c r="CX143" s="1">
        <v>0.57994335093846239</v>
      </c>
      <c r="CY143" s="1">
        <v>5.7634589883071782E-2</v>
      </c>
      <c r="CZ143" s="1">
        <v>0.31977733659539004</v>
      </c>
      <c r="DA143" s="1">
        <v>0.32992908714648722</v>
      </c>
      <c r="DB143" s="1">
        <v>7.7416646284134527E-2</v>
      </c>
      <c r="DC143" s="1">
        <v>-2.0855937648136983E-2</v>
      </c>
      <c r="DD143" s="1">
        <v>2.9232974990335055E-2</v>
      </c>
      <c r="DE143" s="1">
        <v>-5.2243409049216594E-2</v>
      </c>
      <c r="DF143" s="1">
        <v>-3.9972904521402133E-2</v>
      </c>
      <c r="DG143" s="1">
        <v>-5.3618773242028718E-2</v>
      </c>
      <c r="DH143" s="1">
        <v>-7.0240364681468256E-2</v>
      </c>
      <c r="DI143" s="1">
        <v>0.52177121448784358</v>
      </c>
      <c r="DJ143" s="1">
        <v>0.19657168880018544</v>
      </c>
      <c r="DK143" s="1">
        <v>0.17042520677578749</v>
      </c>
      <c r="DL143" s="1">
        <v>9.5983051004858169E-2</v>
      </c>
      <c r="DM143" s="1">
        <v>6.2656669511460062E-3</v>
      </c>
      <c r="DN143" s="1">
        <v>0.2012878933056928</v>
      </c>
      <c r="DO143" s="1">
        <v>0.36940711481093846</v>
      </c>
      <c r="DP143" s="1">
        <v>0.31281885538778692</v>
      </c>
      <c r="DQ143" s="1">
        <v>0.34145297031266725</v>
      </c>
      <c r="DR143" s="1">
        <v>0.29416280637971348</v>
      </c>
      <c r="DS143" s="1">
        <v>0.30587703371561231</v>
      </c>
      <c r="DT143" s="1">
        <v>0.55544173102898275</v>
      </c>
      <c r="DU143" s="1">
        <v>0.41973844203474847</v>
      </c>
      <c r="DV143" s="1">
        <v>0.46839549355742088</v>
      </c>
      <c r="DW143" s="1">
        <v>0.62063259185908748</v>
      </c>
      <c r="DX143" s="1">
        <v>0.25622717614279134</v>
      </c>
      <c r="DY143" s="1">
        <v>0.26316240081413045</v>
      </c>
      <c r="DZ143" s="1">
        <v>0.14168471715352168</v>
      </c>
      <c r="EA143" s="1">
        <v>0.27038621752642411</v>
      </c>
      <c r="EB143" s="1">
        <v>0.11342963579383718</v>
      </c>
      <c r="EC143" s="1">
        <v>0.35504447438972631</v>
      </c>
      <c r="ED143" s="1">
        <v>0.39806899865871664</v>
      </c>
      <c r="EE143" s="1">
        <v>0.36048056533594985</v>
      </c>
      <c r="EF143" s="1">
        <v>0.38294450091778559</v>
      </c>
      <c r="EG143" s="1">
        <v>0.5450563415797659</v>
      </c>
      <c r="EH143" s="1">
        <v>0.43620034119176748</v>
      </c>
      <c r="EI143" s="1">
        <v>0.41127683532839743</v>
      </c>
      <c r="EJ143" s="1">
        <v>0.33199836273467964</v>
      </c>
      <c r="EK143" s="1">
        <v>8.0592545440029157E-3</v>
      </c>
      <c r="EL143" s="1">
        <v>0.99696939402856932</v>
      </c>
      <c r="EM143" s="1">
        <v>0.99999999999999989</v>
      </c>
      <c r="EN143" s="1">
        <v>0.99493753501125526</v>
      </c>
      <c r="EO143" s="1">
        <v>0.74898376648767617</v>
      </c>
      <c r="EP143" s="1">
        <v>0.25003465117299761</v>
      </c>
      <c r="EQ143" s="1">
        <v>0.98743920827378984</v>
      </c>
      <c r="ER143" s="1">
        <v>0.98956130020030564</v>
      </c>
      <c r="ES143" s="1">
        <v>0.98909695653573793</v>
      </c>
      <c r="ET143" s="1">
        <v>0.98646623194106953</v>
      </c>
      <c r="EU143" s="1">
        <v>0.698605037578091</v>
      </c>
      <c r="EV143" s="1">
        <v>0.82649327394298788</v>
      </c>
      <c r="EW143" s="1">
        <v>0.18179019161678556</v>
      </c>
      <c r="EX143" s="1">
        <v>0.2032413075260828</v>
      </c>
      <c r="EY143" s="1">
        <v>0.87994593384397235</v>
      </c>
      <c r="EZ143" s="1">
        <v>0.87690730045260867</v>
      </c>
      <c r="FA143" s="1">
        <v>0.85588178778741375</v>
      </c>
      <c r="FB143" s="1">
        <v>0.93425071393805148</v>
      </c>
      <c r="FC143" s="1">
        <v>0.4375960717163887</v>
      </c>
      <c r="FD143" s="1">
        <v>0.37915861845949084</v>
      </c>
      <c r="FE143" s="1">
        <v>0.16523431697219162</v>
      </c>
      <c r="FF143" s="1">
        <v>0.44045006475359022</v>
      </c>
      <c r="FG143" s="1">
        <v>0.14810232683974917</v>
      </c>
      <c r="FH143" s="1">
        <v>0.1344082538972147</v>
      </c>
      <c r="FI143" s="1">
        <v>0.27728245500916454</v>
      </c>
      <c r="FJ143" s="1">
        <v>0.2562926368735825</v>
      </c>
      <c r="FK143" s="1">
        <v>0.4251902815847497</v>
      </c>
      <c r="FL143" s="1">
        <v>1.1717736114145288E-2</v>
      </c>
      <c r="FM143" s="1">
        <v>0.99696932326513943</v>
      </c>
      <c r="FN143" s="1">
        <v>0.99999999990759814</v>
      </c>
      <c r="FO143" s="1">
        <v>0.99493728579925012</v>
      </c>
      <c r="FP143" s="1">
        <v>0.74898247795381889</v>
      </c>
      <c r="FQ143" s="1">
        <v>0.26991477515826046</v>
      </c>
      <c r="FR143" s="1">
        <v>0.34295588569542385</v>
      </c>
      <c r="FS143" s="1">
        <v>0.36335282154874371</v>
      </c>
      <c r="FT143" s="1">
        <v>0.18353511295957856</v>
      </c>
      <c r="FU143" s="1">
        <v>0.17390062257090672</v>
      </c>
      <c r="FV143" s="1">
        <v>-1.8776244987545914E-2</v>
      </c>
      <c r="FW143" s="1">
        <v>-1.8881005271545244E-2</v>
      </c>
      <c r="FX143" s="1">
        <v>-1.8300074688274905E-2</v>
      </c>
      <c r="FY143" s="1">
        <v>-1.7924615798298855E-2</v>
      </c>
      <c r="FZ143" s="1">
        <v>-1.8430624399718005E-2</v>
      </c>
      <c r="GA143" s="1">
        <v>-1.8648221033135858E-2</v>
      </c>
      <c r="GB143" s="1">
        <v>5.863751985450022E-2</v>
      </c>
      <c r="GC143" s="1">
        <v>5.9113304835916064E-2</v>
      </c>
      <c r="GD143" s="1">
        <v>5.8807743293450149E-2</v>
      </c>
      <c r="GE143" s="1">
        <v>6.8471324696283586E-2</v>
      </c>
      <c r="GF143" s="1">
        <v>5.9552386440794448E-2</v>
      </c>
      <c r="GG143" s="1">
        <v>5.8768434239856816E-2</v>
      </c>
      <c r="GH143" s="1">
        <v>6.0830528189942223E-2</v>
      </c>
      <c r="GI143" s="1">
        <v>6.1129803951665937E-2</v>
      </c>
      <c r="GJ143" s="1">
        <v>6.2164000724722307E-2</v>
      </c>
      <c r="GK143" s="1">
        <v>6.3495842521445814E-2</v>
      </c>
      <c r="GL143" s="1">
        <v>6.5542669555799848E-2</v>
      </c>
      <c r="GM143" s="1">
        <v>6.3821320319271568E-2</v>
      </c>
      <c r="GN143" s="1">
        <v>6.7277425070519675E-2</v>
      </c>
      <c r="GO143" s="1">
        <v>6.6289212526501856E-2</v>
      </c>
      <c r="GP143" s="1">
        <v>6.7468043207627157E-2</v>
      </c>
      <c r="GQ143" s="1">
        <v>6.6226401456876208E-2</v>
      </c>
      <c r="GR143" s="73">
        <v>6.7181070612459898E-2</v>
      </c>
    </row>
    <row r="144" spans="1:200" x14ac:dyDescent="0.3">
      <c r="A144" s="31" t="str">
        <v>SPMB</v>
      </c>
      <c r="B144" s="72">
        <v>0.49928574512993118</v>
      </c>
      <c r="C144" s="1">
        <v>0.51384598012328864</v>
      </c>
      <c r="D144" s="1">
        <v>0.42608087505579861</v>
      </c>
      <c r="E144" s="1">
        <v>0.44934133423327866</v>
      </c>
      <c r="F144" s="1">
        <v>0.41586158120951344</v>
      </c>
      <c r="G144" s="1">
        <v>0.34209855019469276</v>
      </c>
      <c r="H144" s="1">
        <v>0.2244200921056167</v>
      </c>
      <c r="I144" s="1">
        <v>0.41004821166967353</v>
      </c>
      <c r="J144" s="1">
        <v>0.45031526186523307</v>
      </c>
      <c r="K144" s="1">
        <v>0.36259688688791503</v>
      </c>
      <c r="L144" s="1">
        <v>0.46907499267278391</v>
      </c>
      <c r="M144" s="1">
        <v>0.14247258990762171</v>
      </c>
      <c r="N144" s="1">
        <v>0.2867544763529738</v>
      </c>
      <c r="O144" s="1">
        <v>0.45367158853217127</v>
      </c>
      <c r="P144" s="1">
        <v>0.24505468632218896</v>
      </c>
      <c r="Q144" s="1">
        <v>0.28970071901761146</v>
      </c>
      <c r="R144" s="1">
        <v>0.5195257954521143</v>
      </c>
      <c r="S144" s="1">
        <v>0.42226665292654714</v>
      </c>
      <c r="T144" s="1">
        <v>0.17304916940457665</v>
      </c>
      <c r="U144" s="1">
        <v>0.47053189088418312</v>
      </c>
      <c r="V144" s="1">
        <v>0.27771520569265545</v>
      </c>
      <c r="W144" s="1">
        <v>0.4066069869538706</v>
      </c>
      <c r="X144" s="1">
        <v>0.23622874387194148</v>
      </c>
      <c r="Y144" s="1">
        <v>0.17990366645101277</v>
      </c>
      <c r="Z144" s="1">
        <v>-2.1031589484187339E-2</v>
      </c>
      <c r="AA144" s="1">
        <v>0.1897890374835467</v>
      </c>
      <c r="AB144" s="1">
        <v>3.4718233315884521E-2</v>
      </c>
      <c r="AC144" s="1">
        <v>0.27699973658459864</v>
      </c>
      <c r="AD144" s="1">
        <v>0.24272590503719765</v>
      </c>
      <c r="AE144" s="1">
        <v>6.4378529800547271E-2</v>
      </c>
      <c r="AF144" s="1">
        <v>0.33823402845631279</v>
      </c>
      <c r="AG144" s="1">
        <v>0.46180121420974585</v>
      </c>
      <c r="AH144" s="1">
        <v>4.1405560205280363E-2</v>
      </c>
      <c r="AI144" s="1">
        <v>0.1620360172928452</v>
      </c>
      <c r="AJ144" s="1">
        <v>0.54073538476089233</v>
      </c>
      <c r="AK144" s="1">
        <v>0.26769500117843753</v>
      </c>
      <c r="AL144" s="1">
        <v>0.43150283287538854</v>
      </c>
      <c r="AM144" s="1">
        <v>0.24259800958165298</v>
      </c>
      <c r="AN144" s="1">
        <v>0.29761893794470257</v>
      </c>
      <c r="AO144" s="1">
        <v>0.35130406456592317</v>
      </c>
      <c r="AP144" s="1">
        <v>0.39780487909250606</v>
      </c>
      <c r="AQ144" s="1">
        <v>0.15958895248101895</v>
      </c>
      <c r="AR144" s="1">
        <v>0.15574877874081722</v>
      </c>
      <c r="AS144" s="1">
        <v>0.20026143386774087</v>
      </c>
      <c r="AT144" s="1">
        <v>0.44031394706352878</v>
      </c>
      <c r="AU144" s="1">
        <v>0.38205012016257744</v>
      </c>
      <c r="AV144" s="1">
        <v>0.25391053854428086</v>
      </c>
      <c r="AW144" s="1">
        <v>0.33302307706991313</v>
      </c>
      <c r="AX144" s="1">
        <v>4.1357475602823096E-3</v>
      </c>
      <c r="AY144" s="1">
        <v>0.10768889573049209</v>
      </c>
      <c r="AZ144" s="1">
        <v>0.29618247555701321</v>
      </c>
      <c r="BA144" s="1">
        <v>0.19851109920117313</v>
      </c>
      <c r="BB144" s="1">
        <v>0.30532821340677746</v>
      </c>
      <c r="BC144" s="1">
        <v>0.33782060690331761</v>
      </c>
      <c r="BD144" s="1">
        <v>0.38667058710380064</v>
      </c>
      <c r="BE144" s="1">
        <v>0.27829246002970331</v>
      </c>
      <c r="BF144" s="1">
        <v>0.40839103915061403</v>
      </c>
      <c r="BG144" s="1">
        <v>0.26518597831485041</v>
      </c>
      <c r="BH144" s="1">
        <v>0.32327835400433219</v>
      </c>
      <c r="BI144" s="1">
        <v>0.36255982345668025</v>
      </c>
      <c r="BJ144" s="1">
        <v>0.35777423364089528</v>
      </c>
      <c r="BK144" s="1">
        <v>0.27613543267990953</v>
      </c>
      <c r="BL144" s="1">
        <v>0.34868748251288617</v>
      </c>
      <c r="BM144" s="1">
        <v>0.27925349792482762</v>
      </c>
      <c r="BN144" s="1">
        <v>0.41009652955089609</v>
      </c>
      <c r="BO144" s="1">
        <v>0.50954509373811041</v>
      </c>
      <c r="BP144" s="1">
        <v>0.46788331854361731</v>
      </c>
      <c r="BQ144" s="1">
        <v>0.28053034406744226</v>
      </c>
      <c r="BR144" s="1">
        <v>0.25695176554263605</v>
      </c>
      <c r="BS144" s="1">
        <v>0.17228561101527157</v>
      </c>
      <c r="BT144" s="1">
        <v>0.23759868213407806</v>
      </c>
      <c r="BU144" s="1">
        <v>0.20603134589235966</v>
      </c>
      <c r="BV144" s="1">
        <v>0.15988858888936872</v>
      </c>
      <c r="BW144" s="1">
        <v>0.34397276121754633</v>
      </c>
      <c r="BX144" s="1">
        <v>5.8586569911340883E-2</v>
      </c>
      <c r="BY144" s="1">
        <v>0.15024172554421408</v>
      </c>
      <c r="BZ144" s="1">
        <v>0.26442494594025368</v>
      </c>
      <c r="CA144" s="1">
        <v>0.10303799391187432</v>
      </c>
      <c r="CB144" s="1">
        <v>0.32340318899666137</v>
      </c>
      <c r="CC144" s="1">
        <v>0.14393188239370525</v>
      </c>
      <c r="CD144" s="1">
        <v>0.33615295963882152</v>
      </c>
      <c r="CE144" s="1">
        <v>0.37578705930459883</v>
      </c>
      <c r="CF144" s="1">
        <v>0.21659093207369914</v>
      </c>
      <c r="CG144" s="1">
        <v>0.22174766659016515</v>
      </c>
      <c r="CH144" s="1">
        <v>0.31091378428102207</v>
      </c>
      <c r="CI144" s="1">
        <v>0.17606266177724136</v>
      </c>
      <c r="CJ144" s="1">
        <v>0.27612569108314577</v>
      </c>
      <c r="CK144" s="1">
        <v>0.21656482660672133</v>
      </c>
      <c r="CL144" s="1">
        <v>0.24181036025167668</v>
      </c>
      <c r="CM144" s="1">
        <v>0.26302978562327012</v>
      </c>
      <c r="CN144" s="1">
        <v>0.45091817546857893</v>
      </c>
      <c r="CO144" s="1">
        <v>0.21475000352089263</v>
      </c>
      <c r="CP144" s="1">
        <v>0.29972110092735021</v>
      </c>
      <c r="CQ144" s="1">
        <v>0.17183238271256279</v>
      </c>
      <c r="CR144" s="1">
        <v>0.2767432796376243</v>
      </c>
      <c r="CS144" s="1">
        <v>0.28357441226115709</v>
      </c>
      <c r="CT144" s="1">
        <v>0.13253669601345378</v>
      </c>
      <c r="CU144" s="1">
        <v>0.33978860944598538</v>
      </c>
      <c r="CV144" s="1">
        <v>2.2479168778457757E-2</v>
      </c>
      <c r="CW144" s="1">
        <v>7.364638966523486E-2</v>
      </c>
      <c r="CX144" s="1">
        <v>0.58173043762842791</v>
      </c>
      <c r="CY144" s="1">
        <v>4.8307841375205204E-2</v>
      </c>
      <c r="CZ144" s="1">
        <v>0.33504236518763636</v>
      </c>
      <c r="DA144" s="1">
        <v>0.34623385761093312</v>
      </c>
      <c r="DB144" s="1">
        <v>8.6940236059404943E-2</v>
      </c>
      <c r="DC144" s="1">
        <v>-2.2929893785877657E-4</v>
      </c>
      <c r="DD144" s="1">
        <v>3.9255154252273744E-2</v>
      </c>
      <c r="DE144" s="1">
        <v>-2.7341707791341395E-2</v>
      </c>
      <c r="DF144" s="1">
        <v>-2.1558959763224219E-2</v>
      </c>
      <c r="DG144" s="1">
        <v>-3.3118777167903207E-2</v>
      </c>
      <c r="DH144" s="1">
        <v>-4.2164529884117778E-2</v>
      </c>
      <c r="DI144" s="1">
        <v>0.5252641780887779</v>
      </c>
      <c r="DJ144" s="1">
        <v>0.20078054977243076</v>
      </c>
      <c r="DK144" s="1">
        <v>0.18334970004391221</v>
      </c>
      <c r="DL144" s="1">
        <v>0.12239791674497856</v>
      </c>
      <c r="DM144" s="1">
        <v>1.4362598882405852E-2</v>
      </c>
      <c r="DN144" s="1">
        <v>0.2227047058043497</v>
      </c>
      <c r="DO144" s="1">
        <v>0.3989005811146758</v>
      </c>
      <c r="DP144" s="1">
        <v>0.33488633264113787</v>
      </c>
      <c r="DQ144" s="1">
        <v>0.35099999229393297</v>
      </c>
      <c r="DR144" s="1">
        <v>0.30322624069679072</v>
      </c>
      <c r="DS144" s="1">
        <v>0.32074202975280108</v>
      </c>
      <c r="DT144" s="1">
        <v>0.56507871349480565</v>
      </c>
      <c r="DU144" s="1">
        <v>0.42552783189136689</v>
      </c>
      <c r="DV144" s="1">
        <v>0.45573234248753075</v>
      </c>
      <c r="DW144" s="1">
        <v>0.61583814906416179</v>
      </c>
      <c r="DX144" s="1">
        <v>0.27594618723124031</v>
      </c>
      <c r="DY144" s="1">
        <v>0.28973698543235832</v>
      </c>
      <c r="DZ144" s="1">
        <v>0.13621557303596257</v>
      </c>
      <c r="EA144" s="1">
        <v>0.26010782479483902</v>
      </c>
      <c r="EB144" s="1">
        <v>0.11680715904287109</v>
      </c>
      <c r="EC144" s="1">
        <v>0.36428227179915446</v>
      </c>
      <c r="ED144" s="1">
        <v>0.39483932518415349</v>
      </c>
      <c r="EE144" s="1">
        <v>0.33046174558321068</v>
      </c>
      <c r="EF144" s="1">
        <v>0.37414220305589718</v>
      </c>
      <c r="EG144" s="1">
        <v>0.53184428201611034</v>
      </c>
      <c r="EH144" s="1">
        <v>0.42093304772723339</v>
      </c>
      <c r="EI144" s="1">
        <v>0.39612802285744814</v>
      </c>
      <c r="EJ144" s="1">
        <v>0.31638983517543556</v>
      </c>
      <c r="EK144" s="1">
        <v>7.9014860136317165E-3</v>
      </c>
      <c r="EL144" s="1">
        <v>0.99561836161848061</v>
      </c>
      <c r="EM144" s="1">
        <v>0.99493753501125526</v>
      </c>
      <c r="EN144" s="1">
        <v>0.99999999999999989</v>
      </c>
      <c r="EO144" s="1">
        <v>0.77448113697921783</v>
      </c>
      <c r="EP144" s="1">
        <v>0.27246601523057912</v>
      </c>
      <c r="EQ144" s="1">
        <v>0.98072213175813105</v>
      </c>
      <c r="ER144" s="1">
        <v>0.98333528987225405</v>
      </c>
      <c r="ES144" s="1">
        <v>0.98381499291182484</v>
      </c>
      <c r="ET144" s="1">
        <v>0.98580964278451533</v>
      </c>
      <c r="EU144" s="1">
        <v>0.72014769923694266</v>
      </c>
      <c r="EV144" s="1">
        <v>0.8321190094001385</v>
      </c>
      <c r="EW144" s="1">
        <v>0.20494894935769239</v>
      </c>
      <c r="EX144" s="1">
        <v>0.23746525689032896</v>
      </c>
      <c r="EY144" s="1">
        <v>0.89469862719667703</v>
      </c>
      <c r="EZ144" s="1">
        <v>0.89706021306586836</v>
      </c>
      <c r="FA144" s="1">
        <v>0.87588752965493077</v>
      </c>
      <c r="FB144" s="1">
        <v>0.93870223811942377</v>
      </c>
      <c r="FC144" s="1">
        <v>0.45386707989742231</v>
      </c>
      <c r="FD144" s="1">
        <v>0.41256817649944938</v>
      </c>
      <c r="FE144" s="1">
        <v>0.18390156714460967</v>
      </c>
      <c r="FF144" s="1">
        <v>0.46427440715720725</v>
      </c>
      <c r="FG144" s="1">
        <v>0.18477900739717787</v>
      </c>
      <c r="FH144" s="1">
        <v>0.1826475254817804</v>
      </c>
      <c r="FI144" s="1">
        <v>0.31173349346879509</v>
      </c>
      <c r="FJ144" s="1">
        <v>0.28084991686331578</v>
      </c>
      <c r="FK144" s="1">
        <v>0.43689428792173041</v>
      </c>
      <c r="FL144" s="1">
        <v>5.6654748350287179E-2</v>
      </c>
      <c r="FM144" s="1">
        <v>0.99561826668655584</v>
      </c>
      <c r="FN144" s="1">
        <v>0.99493751942781672</v>
      </c>
      <c r="FO144" s="1">
        <v>0.99999999990168686</v>
      </c>
      <c r="FP144" s="1">
        <v>0.77448048639515998</v>
      </c>
      <c r="FQ144" s="1">
        <v>0.28875513968396699</v>
      </c>
      <c r="FR144" s="1">
        <v>0.37286301315709114</v>
      </c>
      <c r="FS144" s="1">
        <v>0.37888293154023833</v>
      </c>
      <c r="FT144" s="1">
        <v>0.2054679702264719</v>
      </c>
      <c r="FU144" s="1">
        <v>0.20950799508177423</v>
      </c>
      <c r="FV144" s="1">
        <v>-4.6429881505507123E-3</v>
      </c>
      <c r="FW144" s="1">
        <v>-4.7367057474983791E-3</v>
      </c>
      <c r="FX144" s="1">
        <v>-4.0552442697952881E-3</v>
      </c>
      <c r="FY144" s="1">
        <v>-3.7561266666425413E-3</v>
      </c>
      <c r="FZ144" s="1">
        <v>-4.1911971531029442E-3</v>
      </c>
      <c r="GA144" s="1">
        <v>-4.4336330619089035E-3</v>
      </c>
      <c r="GB144" s="1">
        <v>7.3403325811259884E-2</v>
      </c>
      <c r="GC144" s="1">
        <v>7.3895805020424282E-2</v>
      </c>
      <c r="GD144" s="1">
        <v>7.35741534725428E-2</v>
      </c>
      <c r="GE144" s="1">
        <v>8.0387611276890675E-2</v>
      </c>
      <c r="GF144" s="1">
        <v>7.434389493014007E-2</v>
      </c>
      <c r="GG144" s="1">
        <v>7.3543886942786504E-2</v>
      </c>
      <c r="GH144" s="1">
        <v>7.5665758692242929E-2</v>
      </c>
      <c r="GI144" s="1">
        <v>7.5971468876580198E-2</v>
      </c>
      <c r="GJ144" s="1">
        <v>7.7041745497839528E-2</v>
      </c>
      <c r="GK144" s="1">
        <v>7.8421480844094185E-2</v>
      </c>
      <c r="GL144" s="1">
        <v>8.0533522654023165E-2</v>
      </c>
      <c r="GM144" s="1">
        <v>7.875750032403242E-2</v>
      </c>
      <c r="GN144" s="1">
        <v>8.2331128209850724E-2</v>
      </c>
      <c r="GO144" s="1">
        <v>8.1301054684061722E-2</v>
      </c>
      <c r="GP144" s="1">
        <v>8.252898652616536E-2</v>
      </c>
      <c r="GQ144" s="1">
        <v>8.1249373758070079E-2</v>
      </c>
      <c r="GR144" s="73">
        <v>8.2235304710084958E-2</v>
      </c>
    </row>
    <row r="145" spans="1:200" x14ac:dyDescent="0.3">
      <c r="A145" s="31" t="str">
        <v>LMBS</v>
      </c>
      <c r="B145" s="72">
        <v>0.39722733324828036</v>
      </c>
      <c r="C145" s="1">
        <v>0.39176641608106777</v>
      </c>
      <c r="D145" s="1">
        <v>0.31045844715654169</v>
      </c>
      <c r="E145" s="1">
        <v>0.33431832679057422</v>
      </c>
      <c r="F145" s="1">
        <v>0.33624955458238881</v>
      </c>
      <c r="G145" s="1">
        <v>0.31634742422810297</v>
      </c>
      <c r="H145" s="1">
        <v>0.3772105774962885</v>
      </c>
      <c r="I145" s="1">
        <v>0.38052662505776508</v>
      </c>
      <c r="J145" s="1">
        <v>0.43699479813469772</v>
      </c>
      <c r="K145" s="1">
        <v>0.4693791095567601</v>
      </c>
      <c r="L145" s="1">
        <v>0.35588744232866865</v>
      </c>
      <c r="M145" s="1">
        <v>0.19832912747394976</v>
      </c>
      <c r="N145" s="1">
        <v>0.41446137499407582</v>
      </c>
      <c r="O145" s="1">
        <v>0.38391414315780442</v>
      </c>
      <c r="P145" s="1">
        <v>0.29309383541600631</v>
      </c>
      <c r="Q145" s="1">
        <v>0.3476061729428474</v>
      </c>
      <c r="R145" s="1">
        <v>0.54902337756400399</v>
      </c>
      <c r="S145" s="1">
        <v>0.25378882657942559</v>
      </c>
      <c r="T145" s="1">
        <v>0.24521592942851711</v>
      </c>
      <c r="U145" s="1">
        <v>0.34005874180329698</v>
      </c>
      <c r="V145" s="1">
        <v>0.38479528417262499</v>
      </c>
      <c r="W145" s="1">
        <v>0.46906985867426354</v>
      </c>
      <c r="X145" s="1">
        <v>0.22319456288557385</v>
      </c>
      <c r="Y145" s="1">
        <v>0.10231485304970091</v>
      </c>
      <c r="Z145" s="1">
        <v>-5.9049924743782491E-2</v>
      </c>
      <c r="AA145" s="1">
        <v>0.17525460355504993</v>
      </c>
      <c r="AB145" s="1">
        <v>-7.4070790009964887E-2</v>
      </c>
      <c r="AC145" s="1">
        <v>0.18266014634307401</v>
      </c>
      <c r="AD145" s="1">
        <v>0.1180995377103649</v>
      </c>
      <c r="AE145" s="1">
        <v>-6.1126641721621952E-2</v>
      </c>
      <c r="AF145" s="1">
        <v>0.41644612605553033</v>
      </c>
      <c r="AG145" s="1">
        <v>0.34831259701487288</v>
      </c>
      <c r="AH145" s="1">
        <v>5.1797085340615057E-2</v>
      </c>
      <c r="AI145" s="1">
        <v>8.755922275303421E-2</v>
      </c>
      <c r="AJ145" s="1">
        <v>0.43863578003010212</v>
      </c>
      <c r="AK145" s="1">
        <v>0.32641413578822437</v>
      </c>
      <c r="AL145" s="1">
        <v>0.28575119019159045</v>
      </c>
      <c r="AM145" s="1">
        <v>0.29282239718217939</v>
      </c>
      <c r="AN145" s="1">
        <v>0.37178448908112449</v>
      </c>
      <c r="AO145" s="1">
        <v>0.3455379974019957</v>
      </c>
      <c r="AP145" s="1">
        <v>0.31348332072462459</v>
      </c>
      <c r="AQ145" s="1">
        <v>0.17249530558171233</v>
      </c>
      <c r="AR145" s="1">
        <v>0.40274628415733277</v>
      </c>
      <c r="AS145" s="1">
        <v>0.40018260249867232</v>
      </c>
      <c r="AT145" s="1">
        <v>0.49288269165634563</v>
      </c>
      <c r="AU145" s="1">
        <v>0.45939569458742402</v>
      </c>
      <c r="AV145" s="1">
        <v>0.3331420735895112</v>
      </c>
      <c r="AW145" s="1">
        <v>0.48610764362914222</v>
      </c>
      <c r="AX145" s="1">
        <v>0.10312187896795069</v>
      </c>
      <c r="AY145" s="1">
        <v>0.32366682248350664</v>
      </c>
      <c r="AZ145" s="1">
        <v>0.26567628818061839</v>
      </c>
      <c r="BA145" s="1">
        <v>0.19487944316986638</v>
      </c>
      <c r="BB145" s="1">
        <v>0.35231597472386245</v>
      </c>
      <c r="BC145" s="1">
        <v>0.44299315375199155</v>
      </c>
      <c r="BD145" s="1">
        <v>0.35193128144132646</v>
      </c>
      <c r="BE145" s="1">
        <v>0.35511658933260942</v>
      </c>
      <c r="BF145" s="1">
        <v>0.36872459631351334</v>
      </c>
      <c r="BG145" s="1">
        <v>0.27800729277171771</v>
      </c>
      <c r="BH145" s="1">
        <v>0.42114994630923935</v>
      </c>
      <c r="BI145" s="1">
        <v>0.2502404742546302</v>
      </c>
      <c r="BJ145" s="1">
        <v>0.41220473299672117</v>
      </c>
      <c r="BK145" s="1">
        <v>0.32293173334106484</v>
      </c>
      <c r="BL145" s="1">
        <v>0.37602988730781656</v>
      </c>
      <c r="BM145" s="1">
        <v>0.39157699576452526</v>
      </c>
      <c r="BN145" s="1">
        <v>0.30145913230589827</v>
      </c>
      <c r="BO145" s="1">
        <v>0.39115533420530302</v>
      </c>
      <c r="BP145" s="1">
        <v>0.31455198572719767</v>
      </c>
      <c r="BQ145" s="1">
        <v>0.31569404934650785</v>
      </c>
      <c r="BR145" s="1">
        <v>0.32626876795256338</v>
      </c>
      <c r="BS145" s="1">
        <v>0.21763000491000123</v>
      </c>
      <c r="BT145" s="1">
        <v>0.36375054628908449</v>
      </c>
      <c r="BU145" s="1">
        <v>0.37611009885037838</v>
      </c>
      <c r="BV145" s="1">
        <v>0.23632377713504368</v>
      </c>
      <c r="BW145" s="1">
        <v>0.32456266004423906</v>
      </c>
      <c r="BX145" s="1">
        <v>-1.0385957150916997E-2</v>
      </c>
      <c r="BY145" s="1">
        <v>0.15875787142667863</v>
      </c>
      <c r="BZ145" s="1">
        <v>0.26243506357042123</v>
      </c>
      <c r="CA145" s="1">
        <v>0.12753448285733957</v>
      </c>
      <c r="CB145" s="1">
        <v>0.40083303991776298</v>
      </c>
      <c r="CC145" s="1">
        <v>1.765120752462063E-2</v>
      </c>
      <c r="CD145" s="1">
        <v>0.32100936668662056</v>
      </c>
      <c r="CE145" s="1">
        <v>0.26237617654076073</v>
      </c>
      <c r="CF145" s="1">
        <v>0.35177214113548294</v>
      </c>
      <c r="CG145" s="1">
        <v>0.41519237848727752</v>
      </c>
      <c r="CH145" s="1">
        <v>0.3614860748010349</v>
      </c>
      <c r="CI145" s="1">
        <v>0.38288547605663109</v>
      </c>
      <c r="CJ145" s="1">
        <v>0.37043589734182536</v>
      </c>
      <c r="CK145" s="1">
        <v>0.19527152716957513</v>
      </c>
      <c r="CL145" s="1">
        <v>0.23066425528611112</v>
      </c>
      <c r="CM145" s="1">
        <v>0.30471249946240825</v>
      </c>
      <c r="CN145" s="1">
        <v>0.49234618356712401</v>
      </c>
      <c r="CO145" s="1">
        <v>0.26576635902735712</v>
      </c>
      <c r="CP145" s="1">
        <v>0.42748860508046443</v>
      </c>
      <c r="CQ145" s="1">
        <v>0.20598357634789555</v>
      </c>
      <c r="CR145" s="1">
        <v>0.39218031055139574</v>
      </c>
      <c r="CS145" s="1">
        <v>0.39295216346732598</v>
      </c>
      <c r="CT145" s="1">
        <v>0.26748754203475605</v>
      </c>
      <c r="CU145" s="1">
        <v>0.49939080294840382</v>
      </c>
      <c r="CV145" s="1">
        <v>0.32719354969339909</v>
      </c>
      <c r="CW145" s="1">
        <v>0.30610849155903352</v>
      </c>
      <c r="CX145" s="1">
        <v>0.49763313929081554</v>
      </c>
      <c r="CY145" s="1">
        <v>9.7796867237216159E-2</v>
      </c>
      <c r="CZ145" s="1">
        <v>0.37050027482922615</v>
      </c>
      <c r="DA145" s="1">
        <v>0.45067961676786078</v>
      </c>
      <c r="DB145" s="1">
        <v>0.24700002889662984</v>
      </c>
      <c r="DC145" s="1">
        <v>0.15028207830329743</v>
      </c>
      <c r="DD145" s="1">
        <v>0.14470930601230153</v>
      </c>
      <c r="DE145" s="1">
        <v>0.17224683215389347</v>
      </c>
      <c r="DF145" s="1">
        <v>0.20983199199285857</v>
      </c>
      <c r="DG145" s="1">
        <v>0.21677176493179032</v>
      </c>
      <c r="DH145" s="1">
        <v>0.26258049098849851</v>
      </c>
      <c r="DI145" s="1">
        <v>0.53932246533757044</v>
      </c>
      <c r="DJ145" s="1">
        <v>0.22216261624550007</v>
      </c>
      <c r="DK145" s="1">
        <v>0.38993401349142193</v>
      </c>
      <c r="DL145" s="1">
        <v>0.32169052946548121</v>
      </c>
      <c r="DM145" s="1">
        <v>0.18161505161008676</v>
      </c>
      <c r="DN145" s="1">
        <v>0.51290830566076429</v>
      </c>
      <c r="DO145" s="1">
        <v>0.6328180709402883</v>
      </c>
      <c r="DP145" s="1">
        <v>0.52533647433470654</v>
      </c>
      <c r="DQ145" s="1">
        <v>0.42034096171048235</v>
      </c>
      <c r="DR145" s="1">
        <v>0.48175754173001323</v>
      </c>
      <c r="DS145" s="1">
        <v>0.53911107658946433</v>
      </c>
      <c r="DT145" s="1">
        <v>0.53692019485472453</v>
      </c>
      <c r="DU145" s="1">
        <v>0.49220942286605524</v>
      </c>
      <c r="DV145" s="1">
        <v>0.26450837059401244</v>
      </c>
      <c r="DW145" s="1">
        <v>0.42364923393398191</v>
      </c>
      <c r="DX145" s="1">
        <v>0.54348306365672605</v>
      </c>
      <c r="DY145" s="1">
        <v>0.58992630576482474</v>
      </c>
      <c r="DZ145" s="1">
        <v>0.31868258906870789</v>
      </c>
      <c r="EA145" s="1">
        <v>0.30032777943510858</v>
      </c>
      <c r="EB145" s="1">
        <v>0.25090001011930391</v>
      </c>
      <c r="EC145" s="1">
        <v>0.47193390025561033</v>
      </c>
      <c r="ED145" s="1">
        <v>0.33541768181620191</v>
      </c>
      <c r="EE145" s="1">
        <v>0.16714826743042072</v>
      </c>
      <c r="EF145" s="1">
        <v>0.35882363932849587</v>
      </c>
      <c r="EG145" s="1">
        <v>0.39264736829336766</v>
      </c>
      <c r="EH145" s="1">
        <v>0.32156485962736636</v>
      </c>
      <c r="EI145" s="1">
        <v>0.29960181413801168</v>
      </c>
      <c r="EJ145" s="1">
        <v>0.1948433534186659</v>
      </c>
      <c r="EK145" s="1">
        <v>0.24654528171210541</v>
      </c>
      <c r="EL145" s="1">
        <v>0.75278578554830489</v>
      </c>
      <c r="EM145" s="1">
        <v>0.74898376648767617</v>
      </c>
      <c r="EN145" s="1">
        <v>0.77448113697921783</v>
      </c>
      <c r="EO145" s="1">
        <v>1</v>
      </c>
      <c r="EP145" s="1">
        <v>0.59487106197162154</v>
      </c>
      <c r="EQ145" s="1">
        <v>0.68674030214449033</v>
      </c>
      <c r="ER145" s="1">
        <v>0.73335700778055513</v>
      </c>
      <c r="ES145" s="1">
        <v>0.76111289745278565</v>
      </c>
      <c r="ET145" s="1">
        <v>0.80039642246880582</v>
      </c>
      <c r="EU145" s="1">
        <v>0.87052356330413083</v>
      </c>
      <c r="EV145" s="1">
        <v>0.78264983385668063</v>
      </c>
      <c r="EW145" s="1">
        <v>0.59450025366266512</v>
      </c>
      <c r="EX145" s="1">
        <v>0.63893892224088167</v>
      </c>
      <c r="EY145" s="1">
        <v>0.9142953074888287</v>
      </c>
      <c r="EZ145" s="1">
        <v>0.91437500998736998</v>
      </c>
      <c r="FA145" s="1">
        <v>0.82068576696935402</v>
      </c>
      <c r="FB145" s="1">
        <v>0.71744829454619896</v>
      </c>
      <c r="FC145" s="1">
        <v>0.68025408995519243</v>
      </c>
      <c r="FD145" s="1">
        <v>0.69653546572739033</v>
      </c>
      <c r="FE145" s="1">
        <v>0.46535596829194575</v>
      </c>
      <c r="FF145" s="1">
        <v>0.65395627663510891</v>
      </c>
      <c r="FG145" s="1">
        <v>0.54753157921793083</v>
      </c>
      <c r="FH145" s="1">
        <v>0.56072054266155713</v>
      </c>
      <c r="FI145" s="1">
        <v>0.63696048919240644</v>
      </c>
      <c r="FJ145" s="1">
        <v>0.50502747318273145</v>
      </c>
      <c r="FK145" s="1">
        <v>0.53466990016860638</v>
      </c>
      <c r="FL145" s="1">
        <v>0.55404129510466449</v>
      </c>
      <c r="FM145" s="1">
        <v>0.75278871030507044</v>
      </c>
      <c r="FN145" s="1">
        <v>0.74898344825443586</v>
      </c>
      <c r="FO145" s="1">
        <v>0.77448096503847919</v>
      </c>
      <c r="FP145" s="1">
        <v>0.99999999955506969</v>
      </c>
      <c r="FQ145" s="1">
        <v>0.3923617198639191</v>
      </c>
      <c r="FR145" s="1">
        <v>0.55404836382767941</v>
      </c>
      <c r="FS145" s="1">
        <v>0.51274660792161397</v>
      </c>
      <c r="FT145" s="1">
        <v>0.35749795256999017</v>
      </c>
      <c r="FU145" s="1">
        <v>0.53092341503384055</v>
      </c>
      <c r="FV145" s="1">
        <v>3.4253248412548627E-2</v>
      </c>
      <c r="FW145" s="1">
        <v>3.4292976401176942E-2</v>
      </c>
      <c r="FX145" s="1">
        <v>3.5352581203291544E-2</v>
      </c>
      <c r="FY145" s="1">
        <v>3.5699264325703063E-2</v>
      </c>
      <c r="FZ145" s="1">
        <v>3.5505816095570228E-2</v>
      </c>
      <c r="GA145" s="1">
        <v>3.5158498868252432E-2</v>
      </c>
      <c r="GB145" s="1">
        <v>0.12047360838247087</v>
      </c>
      <c r="GC145" s="1">
        <v>0.12116300438885541</v>
      </c>
      <c r="GD145" s="1">
        <v>0.12070006669558854</v>
      </c>
      <c r="GE145" s="1">
        <v>8.1596164021078998E-2</v>
      </c>
      <c r="GF145" s="1">
        <v>0.12178461886053073</v>
      </c>
      <c r="GG145" s="1">
        <v>0.12104783259615247</v>
      </c>
      <c r="GH145" s="1">
        <v>0.12365679770081194</v>
      </c>
      <c r="GI145" s="1">
        <v>0.12405958645232153</v>
      </c>
      <c r="GJ145" s="1">
        <v>0.12558356199206019</v>
      </c>
      <c r="GK145" s="1">
        <v>0.12754955091848813</v>
      </c>
      <c r="GL145" s="1">
        <v>0.13052912858710275</v>
      </c>
      <c r="GM145" s="1">
        <v>0.12795857687276954</v>
      </c>
      <c r="GN145" s="1">
        <v>0.13311283661506321</v>
      </c>
      <c r="GO145" s="1">
        <v>0.1316008740477432</v>
      </c>
      <c r="GP145" s="1">
        <v>0.13377277376627766</v>
      </c>
      <c r="GQ145" s="1">
        <v>0.13196084396703781</v>
      </c>
      <c r="GR145" s="73">
        <v>0.13335551385303629</v>
      </c>
    </row>
    <row r="146" spans="1:200" x14ac:dyDescent="0.3">
      <c r="A146" s="31" t="str">
        <v>IVR</v>
      </c>
      <c r="B146" s="72">
        <v>0.31619287313585842</v>
      </c>
      <c r="C146" s="1">
        <v>0.3359367427082578</v>
      </c>
      <c r="D146" s="1">
        <v>0.21250294946812881</v>
      </c>
      <c r="E146" s="1">
        <v>0.31335813810313162</v>
      </c>
      <c r="F146" s="1">
        <v>0.3369772511282586</v>
      </c>
      <c r="G146" s="1">
        <v>0.51136122676884732</v>
      </c>
      <c r="H146" s="1">
        <v>0.38090130166530362</v>
      </c>
      <c r="I146" s="1">
        <v>0.36782374193014361</v>
      </c>
      <c r="J146" s="1">
        <v>0.42424631097958104</v>
      </c>
      <c r="K146" s="1">
        <v>0.29874375008554965</v>
      </c>
      <c r="L146" s="1">
        <v>0.19253999429627647</v>
      </c>
      <c r="M146" s="1">
        <v>0.2225696914888767</v>
      </c>
      <c r="N146" s="1">
        <v>0.44872297516905418</v>
      </c>
      <c r="O146" s="1">
        <v>0.10487274980956517</v>
      </c>
      <c r="P146" s="1">
        <v>0.26000435313489845</v>
      </c>
      <c r="Q146" s="1">
        <v>0.38088506852376258</v>
      </c>
      <c r="R146" s="1">
        <v>0.47432083131462338</v>
      </c>
      <c r="S146" s="1">
        <v>0.21856542483733343</v>
      </c>
      <c r="T146" s="1">
        <v>0.14787674095366418</v>
      </c>
      <c r="U146" s="1">
        <v>0.21852691664256058</v>
      </c>
      <c r="V146" s="1">
        <v>0.52854327526779077</v>
      </c>
      <c r="W146" s="1">
        <v>0.553808858589796</v>
      </c>
      <c r="X146" s="1">
        <v>0.37232315702368096</v>
      </c>
      <c r="Y146" s="1">
        <v>5.5798418209681594E-2</v>
      </c>
      <c r="Z146" s="1">
        <v>3.3878696609453494E-2</v>
      </c>
      <c r="AA146" s="1">
        <v>9.6856419425214349E-2</v>
      </c>
      <c r="AB146" s="1">
        <v>9.6356215803674195E-3</v>
      </c>
      <c r="AC146" s="1">
        <v>0.11492595806466599</v>
      </c>
      <c r="AD146" s="1">
        <v>-1.3278358326346409E-2</v>
      </c>
      <c r="AE146" s="1">
        <v>-7.0611499205006603E-2</v>
      </c>
      <c r="AF146" s="1">
        <v>0.33427054508648912</v>
      </c>
      <c r="AG146" s="1">
        <v>0.10958803394794968</v>
      </c>
      <c r="AH146" s="1">
        <v>2.2846630408063479E-2</v>
      </c>
      <c r="AI146" s="1">
        <v>0.12945548352185421</v>
      </c>
      <c r="AJ146" s="1">
        <v>0.27352049424664138</v>
      </c>
      <c r="AK146" s="1">
        <v>0.23714373025444951</v>
      </c>
      <c r="AL146" s="1">
        <v>0.18793548990814143</v>
      </c>
      <c r="AM146" s="1">
        <v>0.34301267667131813</v>
      </c>
      <c r="AN146" s="1">
        <v>0.63761567276137654</v>
      </c>
      <c r="AO146" s="1">
        <v>0.59309280223776761</v>
      </c>
      <c r="AP146" s="1">
        <v>0.26127404182835173</v>
      </c>
      <c r="AQ146" s="1">
        <v>0.22636178052496109</v>
      </c>
      <c r="AR146" s="1">
        <v>0.63346463526829089</v>
      </c>
      <c r="AS146" s="1">
        <v>0.54498045331733247</v>
      </c>
      <c r="AT146" s="1">
        <v>0.4448155266747218</v>
      </c>
      <c r="AU146" s="1">
        <v>0.45589614682453133</v>
      </c>
      <c r="AV146" s="1">
        <v>0.28759183710210035</v>
      </c>
      <c r="AW146" s="1">
        <v>0.71298298172966956</v>
      </c>
      <c r="AX146" s="1">
        <v>0.10063169813639</v>
      </c>
      <c r="AY146" s="1">
        <v>0.45585242316522673</v>
      </c>
      <c r="AZ146" s="1">
        <v>0.39588773658950449</v>
      </c>
      <c r="BA146" s="1">
        <v>0.39102144497178798</v>
      </c>
      <c r="BB146" s="1">
        <v>0.37498058357777581</v>
      </c>
      <c r="BC146" s="1">
        <v>0.5054309084855676</v>
      </c>
      <c r="BD146" s="1">
        <v>0.35448885292165899</v>
      </c>
      <c r="BE146" s="1">
        <v>0.62050601827522456</v>
      </c>
      <c r="BF146" s="1">
        <v>0.30284814994596387</v>
      </c>
      <c r="BG146" s="1">
        <v>0.36795704129216666</v>
      </c>
      <c r="BH146" s="1">
        <v>0.51328363714358116</v>
      </c>
      <c r="BI146" s="1">
        <v>0.16928133118547761</v>
      </c>
      <c r="BJ146" s="1">
        <v>0.34452121440496042</v>
      </c>
      <c r="BK146" s="1">
        <v>0.25904468631294331</v>
      </c>
      <c r="BL146" s="1">
        <v>0.25775053060017966</v>
      </c>
      <c r="BM146" s="1">
        <v>0.472875553276764</v>
      </c>
      <c r="BN146" s="1">
        <v>0.23614954959286202</v>
      </c>
      <c r="BO146" s="1">
        <v>0.24313574598986257</v>
      </c>
      <c r="BP146" s="1">
        <v>0.28759912415154099</v>
      </c>
      <c r="BQ146" s="1">
        <v>0.36843986470530199</v>
      </c>
      <c r="BR146" s="1">
        <v>0.36846980668461249</v>
      </c>
      <c r="BS146" s="1">
        <v>0.37814634337447128</v>
      </c>
      <c r="BT146" s="1">
        <v>0.29414512315265856</v>
      </c>
      <c r="BU146" s="1">
        <v>0.39384254743846975</v>
      </c>
      <c r="BV146" s="1">
        <v>0.300478000025446</v>
      </c>
      <c r="BW146" s="1">
        <v>0.22137222862423059</v>
      </c>
      <c r="BX146" s="1">
        <v>-0.23147895850448649</v>
      </c>
      <c r="BY146" s="1">
        <v>8.7455629977416544E-2</v>
      </c>
      <c r="BZ146" s="1">
        <v>0.12783077399838089</v>
      </c>
      <c r="CA146" s="1">
        <v>0.20890972101260399</v>
      </c>
      <c r="CB146" s="1">
        <v>0.32599350034711538</v>
      </c>
      <c r="CC146" s="1">
        <v>-6.524048816804782E-3</v>
      </c>
      <c r="CD146" s="1">
        <v>0.2472288768889713</v>
      </c>
      <c r="CE146" s="1">
        <v>5.0303190467477277E-2</v>
      </c>
      <c r="CF146" s="1">
        <v>0.45441779378142189</v>
      </c>
      <c r="CG146" s="1">
        <v>0.54219896105233456</v>
      </c>
      <c r="CH146" s="1">
        <v>0.41749542635745751</v>
      </c>
      <c r="CI146" s="1">
        <v>0.55356191760004181</v>
      </c>
      <c r="CJ146" s="1">
        <v>0.53102626943059505</v>
      </c>
      <c r="CK146" s="1">
        <v>-3.4174710195949087E-2</v>
      </c>
      <c r="CL146" s="1">
        <v>0.27249844616543584</v>
      </c>
      <c r="CM146" s="1">
        <v>0.44717335087225807</v>
      </c>
      <c r="CN146" s="1">
        <v>0.4702503811131713</v>
      </c>
      <c r="CO146" s="1">
        <v>0.50173087722787946</v>
      </c>
      <c r="CP146" s="1">
        <v>0.36286101489082112</v>
      </c>
      <c r="CQ146" s="1">
        <v>0.31299565076543151</v>
      </c>
      <c r="CR146" s="1">
        <v>0.60047701809144827</v>
      </c>
      <c r="CS146" s="1">
        <v>0.58731875614892548</v>
      </c>
      <c r="CT146" s="1">
        <v>0.58542877379926272</v>
      </c>
      <c r="CU146" s="1">
        <v>0.66872405844918137</v>
      </c>
      <c r="CV146" s="1">
        <v>0.66998712847498354</v>
      </c>
      <c r="CW146" s="1">
        <v>0.56920092539576628</v>
      </c>
      <c r="CX146" s="1">
        <v>0.3969747270604253</v>
      </c>
      <c r="CY146" s="1">
        <v>0.39506459426519919</v>
      </c>
      <c r="CZ146" s="1">
        <v>0.37609326342766425</v>
      </c>
      <c r="DA146" s="1">
        <v>0.44470707184677227</v>
      </c>
      <c r="DB146" s="1">
        <v>0.29401285691483248</v>
      </c>
      <c r="DC146" s="1">
        <v>0.50438385323923396</v>
      </c>
      <c r="DD146" s="1">
        <v>0.47248526795507001</v>
      </c>
      <c r="DE146" s="1">
        <v>0.53210589207596171</v>
      </c>
      <c r="DF146" s="1">
        <v>0.5877198154682175</v>
      </c>
      <c r="DG146" s="1">
        <v>0.62134228545708636</v>
      </c>
      <c r="DH146" s="1">
        <v>0.63705225338375782</v>
      </c>
      <c r="DI146" s="1">
        <v>0.35956927579349851</v>
      </c>
      <c r="DJ146" s="1">
        <v>0.35068048717422751</v>
      </c>
      <c r="DK146" s="1">
        <v>0.67342336704182826</v>
      </c>
      <c r="DL146" s="1">
        <v>0.47859840949115101</v>
      </c>
      <c r="DM146" s="1">
        <v>0.35393019053622254</v>
      </c>
      <c r="DN146" s="1">
        <v>0.82880276776946959</v>
      </c>
      <c r="DO146" s="1">
        <v>0.71373279879747997</v>
      </c>
      <c r="DP146" s="1">
        <v>0.65427181189019812</v>
      </c>
      <c r="DQ146" s="1">
        <v>0.55406985038851542</v>
      </c>
      <c r="DR146" s="1">
        <v>0.56920399905826979</v>
      </c>
      <c r="DS146" s="1">
        <v>0.71477702441919078</v>
      </c>
      <c r="DT146" s="1">
        <v>0.2882913222518721</v>
      </c>
      <c r="DU146" s="1">
        <v>0.4616727132036339</v>
      </c>
      <c r="DV146" s="1">
        <v>-3.1299508775703012E-2</v>
      </c>
      <c r="DW146" s="1">
        <v>7.3078049301783812E-2</v>
      </c>
      <c r="DX146" s="1">
        <v>0.75054771612981641</v>
      </c>
      <c r="DY146" s="1">
        <v>0.76216930909193059</v>
      </c>
      <c r="DZ146" s="1">
        <v>0.64226047800054265</v>
      </c>
      <c r="EA146" s="1">
        <v>0.515814855262547</v>
      </c>
      <c r="EB146" s="1">
        <v>0.58916637220791701</v>
      </c>
      <c r="EC146" s="1">
        <v>0.49338228028956588</v>
      </c>
      <c r="ED146" s="1">
        <v>0.3462497637475625</v>
      </c>
      <c r="EE146" s="1">
        <v>0.12597608057453466</v>
      </c>
      <c r="EF146" s="1">
        <v>0.20247692434732104</v>
      </c>
      <c r="EG146" s="1">
        <v>0.30670393004050961</v>
      </c>
      <c r="EH146" s="1">
        <v>0.28886368477166818</v>
      </c>
      <c r="EI146" s="1">
        <v>0.15802435228203074</v>
      </c>
      <c r="EJ146" s="1">
        <v>0.30309796188859728</v>
      </c>
      <c r="EK146" s="1">
        <v>0.58570518036396912</v>
      </c>
      <c r="EL146" s="1">
        <v>0.25854527375854203</v>
      </c>
      <c r="EM146" s="1">
        <v>0.25003465117299761</v>
      </c>
      <c r="EN146" s="1">
        <v>0.27246601523057912</v>
      </c>
      <c r="EO146" s="1">
        <v>0.59487106197162154</v>
      </c>
      <c r="EP146" s="1">
        <v>1</v>
      </c>
      <c r="EQ146" s="1">
        <v>0.19073172721040524</v>
      </c>
      <c r="ER146" s="1">
        <v>0.22563489770371145</v>
      </c>
      <c r="ES146" s="1">
        <v>0.26499156910152716</v>
      </c>
      <c r="ET146" s="1">
        <v>0.28702510938764003</v>
      </c>
      <c r="EU146" s="1">
        <v>0.69552326509145823</v>
      </c>
      <c r="EV146" s="1">
        <v>0.45083471985018325</v>
      </c>
      <c r="EW146" s="1">
        <v>0.89544859764255047</v>
      </c>
      <c r="EX146" s="1">
        <v>0.83451540397504365</v>
      </c>
      <c r="EY146" s="1">
        <v>0.52558764906340016</v>
      </c>
      <c r="EZ146" s="1">
        <v>0.5532194125116735</v>
      </c>
      <c r="FA146" s="1">
        <v>0.4420651376316625</v>
      </c>
      <c r="FB146" s="1">
        <v>0.1912999040775325</v>
      </c>
      <c r="FC146" s="1">
        <v>0.90366464624174236</v>
      </c>
      <c r="FD146" s="1">
        <v>0.76154292771757759</v>
      </c>
      <c r="FE146" s="1">
        <v>0.83252707226803224</v>
      </c>
      <c r="FF146" s="1">
        <v>0.77062276787103923</v>
      </c>
      <c r="FG146" s="1">
        <v>0.85112711215338532</v>
      </c>
      <c r="FH146" s="1">
        <v>0.77740653229670043</v>
      </c>
      <c r="FI146" s="1">
        <v>0.72499422646994494</v>
      </c>
      <c r="FJ146" s="1">
        <v>0.7370163586698415</v>
      </c>
      <c r="FK146" s="1">
        <v>0.53284250192790816</v>
      </c>
      <c r="FL146" s="1">
        <v>0.76643321898981998</v>
      </c>
      <c r="FM146" s="1">
        <v>0.25854683209432838</v>
      </c>
      <c r="FN146" s="1">
        <v>0.25003481570745578</v>
      </c>
      <c r="FO146" s="1">
        <v>0.27246403543121245</v>
      </c>
      <c r="FP146" s="1">
        <v>0.5948736175877376</v>
      </c>
      <c r="FQ146" s="1">
        <v>0.36014489363356089</v>
      </c>
      <c r="FR146" s="1">
        <v>0.57702560259230928</v>
      </c>
      <c r="FS146" s="1">
        <v>0.77474604183375728</v>
      </c>
      <c r="FT146" s="1">
        <v>0.52458057464822772</v>
      </c>
      <c r="FU146" s="1">
        <v>0.78767756625706031</v>
      </c>
      <c r="FV146" s="1">
        <v>-4.6688125845227434E-2</v>
      </c>
      <c r="FW146" s="1">
        <v>-4.6827430006149098E-2</v>
      </c>
      <c r="FX146" s="1">
        <v>-4.603978033757769E-2</v>
      </c>
      <c r="FY146" s="1">
        <v>-4.5957879184435925E-2</v>
      </c>
      <c r="FZ146" s="1">
        <v>-4.610728733755283E-2</v>
      </c>
      <c r="GA146" s="1">
        <v>-4.712455873879251E-2</v>
      </c>
      <c r="GB146" s="1">
        <v>7.1868794466733818E-2</v>
      </c>
      <c r="GC146" s="1">
        <v>7.2672500546454064E-2</v>
      </c>
      <c r="GD146" s="1">
        <v>7.2110425551596427E-2</v>
      </c>
      <c r="GE146" s="1">
        <v>-8.9854188873556267E-3</v>
      </c>
      <c r="GF146" s="1">
        <v>7.3357855996526292E-2</v>
      </c>
      <c r="GG146" s="1">
        <v>7.2786332783091073E-2</v>
      </c>
      <c r="GH146" s="1">
        <v>7.5506052935153611E-2</v>
      </c>
      <c r="GI146" s="1">
        <v>7.5904254816524741E-2</v>
      </c>
      <c r="GJ146" s="1">
        <v>7.7664810920175617E-2</v>
      </c>
      <c r="GK146" s="1">
        <v>7.9878453535969091E-2</v>
      </c>
      <c r="GL146" s="1">
        <v>8.3348033169118929E-2</v>
      </c>
      <c r="GM146" s="1">
        <v>8.0331646007601523E-2</v>
      </c>
      <c r="GN146" s="1">
        <v>8.6270852551948635E-2</v>
      </c>
      <c r="GO146" s="1">
        <v>8.4570090852719312E-2</v>
      </c>
      <c r="GP146" s="1">
        <v>8.734097387221923E-2</v>
      </c>
      <c r="GQ146" s="1">
        <v>8.5271225000118481E-2</v>
      </c>
      <c r="GR146" s="73">
        <v>8.6863413826551758E-2</v>
      </c>
    </row>
    <row r="147" spans="1:200" x14ac:dyDescent="0.3">
      <c r="A147" s="31" t="str">
        <v>GNMA</v>
      </c>
      <c r="B147" s="72">
        <v>0.47666228974239688</v>
      </c>
      <c r="C147" s="1">
        <v>0.51303955378959409</v>
      </c>
      <c r="D147" s="1">
        <v>0.43891092132965215</v>
      </c>
      <c r="E147" s="1">
        <v>0.46234709106018729</v>
      </c>
      <c r="F147" s="1">
        <v>0.40770730578452036</v>
      </c>
      <c r="G147" s="1">
        <v>0.34808508161232221</v>
      </c>
      <c r="H147" s="1">
        <v>0.1970041084080067</v>
      </c>
      <c r="I147" s="1">
        <v>0.42923431307345766</v>
      </c>
      <c r="J147" s="1">
        <v>0.42160955634844083</v>
      </c>
      <c r="K147" s="1">
        <v>0.31278610193263029</v>
      </c>
      <c r="L147" s="1">
        <v>0.46308947282701785</v>
      </c>
      <c r="M147" s="1">
        <v>0.13643214389316938</v>
      </c>
      <c r="N147" s="1">
        <v>0.27121996433810852</v>
      </c>
      <c r="O147" s="1">
        <v>0.45358526784730413</v>
      </c>
      <c r="P147" s="1">
        <v>0.27287457038033136</v>
      </c>
      <c r="Q147" s="1">
        <v>0.29553653406806346</v>
      </c>
      <c r="R147" s="1">
        <v>0.49318151571195817</v>
      </c>
      <c r="S147" s="1">
        <v>0.43836484988738234</v>
      </c>
      <c r="T147" s="1">
        <v>0.13243630308427209</v>
      </c>
      <c r="U147" s="1">
        <v>0.49269765140722616</v>
      </c>
      <c r="V147" s="1">
        <v>0.27781091064101709</v>
      </c>
      <c r="W147" s="1">
        <v>0.3987831092070141</v>
      </c>
      <c r="X147" s="1">
        <v>0.22305422725287755</v>
      </c>
      <c r="Y147" s="1">
        <v>0.16692109511083544</v>
      </c>
      <c r="Z147" s="1">
        <v>7.1575393166081391E-3</v>
      </c>
      <c r="AA147" s="1">
        <v>0.17780741665293265</v>
      </c>
      <c r="AB147" s="1">
        <v>4.0815010783031416E-2</v>
      </c>
      <c r="AC147" s="1">
        <v>0.31465797143885466</v>
      </c>
      <c r="AD147" s="1">
        <v>0.24117114835193587</v>
      </c>
      <c r="AE147" s="1">
        <v>7.1565917057220582E-2</v>
      </c>
      <c r="AF147" s="1">
        <v>0.3216899642255015</v>
      </c>
      <c r="AG147" s="1">
        <v>0.44300797397489977</v>
      </c>
      <c r="AH147" s="1">
        <v>8.0963220836064539E-2</v>
      </c>
      <c r="AI147" s="1">
        <v>0.17209077701023251</v>
      </c>
      <c r="AJ147" s="1">
        <v>0.53102198854710136</v>
      </c>
      <c r="AK147" s="1">
        <v>0.27165080331910407</v>
      </c>
      <c r="AL147" s="1">
        <v>0.44704095146682987</v>
      </c>
      <c r="AM147" s="1">
        <v>0.20872899001808137</v>
      </c>
      <c r="AN147" s="1">
        <v>0.28230822828923413</v>
      </c>
      <c r="AO147" s="1">
        <v>0.32980877559697941</v>
      </c>
      <c r="AP147" s="1">
        <v>0.41248249157302697</v>
      </c>
      <c r="AQ147" s="1">
        <v>0.15856145834731161</v>
      </c>
      <c r="AR147" s="1">
        <v>0.14074672416109291</v>
      </c>
      <c r="AS147" s="1">
        <v>0.19062842303880415</v>
      </c>
      <c r="AT147" s="1">
        <v>0.41961961311456314</v>
      </c>
      <c r="AU147" s="1">
        <v>0.32660355062843366</v>
      </c>
      <c r="AV147" s="1">
        <v>0.24754042811033994</v>
      </c>
      <c r="AW147" s="1">
        <v>0.3101225943441045</v>
      </c>
      <c r="AX147" s="1">
        <v>9.3093562876209856E-3</v>
      </c>
      <c r="AY147" s="1">
        <v>8.505442566528279E-2</v>
      </c>
      <c r="AZ147" s="1">
        <v>0.33904073636143134</v>
      </c>
      <c r="BA147" s="1">
        <v>0.20576637660262179</v>
      </c>
      <c r="BB147" s="1">
        <v>0.31626516465931043</v>
      </c>
      <c r="BC147" s="1">
        <v>0.32047298513052574</v>
      </c>
      <c r="BD147" s="1">
        <v>0.38635536971633122</v>
      </c>
      <c r="BE147" s="1">
        <v>0.28644468677060408</v>
      </c>
      <c r="BF147" s="1">
        <v>0.44284856596871447</v>
      </c>
      <c r="BG147" s="1">
        <v>0.26622739712773658</v>
      </c>
      <c r="BH147" s="1">
        <v>0.33121994367599689</v>
      </c>
      <c r="BI147" s="1">
        <v>0.35735075371475727</v>
      </c>
      <c r="BJ147" s="1">
        <v>0.3376922167068957</v>
      </c>
      <c r="BK147" s="1">
        <v>0.26256744120229608</v>
      </c>
      <c r="BL147" s="1">
        <v>0.35489698282575372</v>
      </c>
      <c r="BM147" s="1">
        <v>0.26829090127918181</v>
      </c>
      <c r="BN147" s="1">
        <v>0.44617243837656739</v>
      </c>
      <c r="BO147" s="1">
        <v>0.50034352120001424</v>
      </c>
      <c r="BP147" s="1">
        <v>0.47293444012328972</v>
      </c>
      <c r="BQ147" s="1">
        <v>0.28056743401030404</v>
      </c>
      <c r="BR147" s="1">
        <v>0.23584068249582216</v>
      </c>
      <c r="BS147" s="1">
        <v>0.1787825043687907</v>
      </c>
      <c r="BT147" s="1">
        <v>0.21681150085994755</v>
      </c>
      <c r="BU147" s="1">
        <v>0.1927368167047131</v>
      </c>
      <c r="BV147" s="1">
        <v>0.14891829302855583</v>
      </c>
      <c r="BW147" s="1">
        <v>0.35089456199307856</v>
      </c>
      <c r="BX147" s="1">
        <v>7.8260706099849864E-2</v>
      </c>
      <c r="BY147" s="1">
        <v>0.15308500645753315</v>
      </c>
      <c r="BZ147" s="1">
        <v>0.25249249669284857</v>
      </c>
      <c r="CA147" s="1">
        <v>0.14067343145681105</v>
      </c>
      <c r="CB147" s="1">
        <v>0.31604055405665527</v>
      </c>
      <c r="CC147" s="1">
        <v>0.1943231516365824</v>
      </c>
      <c r="CD147" s="1">
        <v>0.31212166948396314</v>
      </c>
      <c r="CE147" s="1">
        <v>0.38815392788976022</v>
      </c>
      <c r="CF147" s="1">
        <v>0.20538667028393137</v>
      </c>
      <c r="CG147" s="1">
        <v>0.21418741925177379</v>
      </c>
      <c r="CH147" s="1">
        <v>0.30629245160513802</v>
      </c>
      <c r="CI147" s="1">
        <v>0.17592848409345638</v>
      </c>
      <c r="CJ147" s="1">
        <v>0.26489023147013613</v>
      </c>
      <c r="CK147" s="1">
        <v>0.21498656082246095</v>
      </c>
      <c r="CL147" s="1">
        <v>0.29138258535575451</v>
      </c>
      <c r="CM147" s="1">
        <v>0.26821600382225608</v>
      </c>
      <c r="CN147" s="1">
        <v>0.45094144607549685</v>
      </c>
      <c r="CO147" s="1">
        <v>0.18038964728377319</v>
      </c>
      <c r="CP147" s="1">
        <v>0.28528958587332581</v>
      </c>
      <c r="CQ147" s="1">
        <v>0.22154792943472248</v>
      </c>
      <c r="CR147" s="1">
        <v>0.27129827590097738</v>
      </c>
      <c r="CS147" s="1">
        <v>0.27785617564550219</v>
      </c>
      <c r="CT147" s="1">
        <v>0.13227105075588369</v>
      </c>
      <c r="CU147" s="1">
        <v>0.30850586852877793</v>
      </c>
      <c r="CV147" s="1">
        <v>-2.001246415150781E-2</v>
      </c>
      <c r="CW147" s="1">
        <v>3.4992157978857796E-2</v>
      </c>
      <c r="CX147" s="1">
        <v>0.58385182539225389</v>
      </c>
      <c r="CY147" s="1">
        <v>4.9647032280262869E-2</v>
      </c>
      <c r="CZ147" s="1">
        <v>0.33553474977642345</v>
      </c>
      <c r="DA147" s="1">
        <v>0.33256301797449239</v>
      </c>
      <c r="DB147" s="1">
        <v>5.8233638888444961E-2</v>
      </c>
      <c r="DC147" s="1">
        <v>-1.1281797323395935E-2</v>
      </c>
      <c r="DD147" s="1">
        <v>5.2070998103033499E-2</v>
      </c>
      <c r="DE147" s="1">
        <v>-4.3616924723668217E-2</v>
      </c>
      <c r="DF147" s="1">
        <v>-3.7813950983924545E-2</v>
      </c>
      <c r="DG147" s="1">
        <v>-6.5522485802657376E-2</v>
      </c>
      <c r="DH147" s="1">
        <v>-8.7807480602300675E-2</v>
      </c>
      <c r="DI147" s="1">
        <v>0.50929848876661665</v>
      </c>
      <c r="DJ147" s="1">
        <v>0.15734887013871982</v>
      </c>
      <c r="DK147" s="1">
        <v>0.17790593298115029</v>
      </c>
      <c r="DL147" s="1">
        <v>0.10765110212789415</v>
      </c>
      <c r="DM147" s="1">
        <v>-2.7768482694793525E-2</v>
      </c>
      <c r="DN147" s="1">
        <v>0.16149660518809972</v>
      </c>
      <c r="DO147" s="1">
        <v>0.33774837241430777</v>
      </c>
      <c r="DP147" s="1">
        <v>0.27092625858951791</v>
      </c>
      <c r="DQ147" s="1">
        <v>0.32008056448015537</v>
      </c>
      <c r="DR147" s="1">
        <v>0.2728408193173103</v>
      </c>
      <c r="DS147" s="1">
        <v>0.27278388503582673</v>
      </c>
      <c r="DT147" s="1">
        <v>0.5406750559141319</v>
      </c>
      <c r="DU147" s="1">
        <v>0.39527490774066831</v>
      </c>
      <c r="DV147" s="1">
        <v>0.47239667637570554</v>
      </c>
      <c r="DW147" s="1">
        <v>0.62821929240408947</v>
      </c>
      <c r="DX147" s="1">
        <v>0.21542501847082129</v>
      </c>
      <c r="DY147" s="1">
        <v>0.22014003922468406</v>
      </c>
      <c r="DZ147" s="1">
        <v>0.13485869347273879</v>
      </c>
      <c r="EA147" s="1">
        <v>0.27429516479189625</v>
      </c>
      <c r="EB147" s="1">
        <v>0.11792314586591529</v>
      </c>
      <c r="EC147" s="1">
        <v>0.34273069419927116</v>
      </c>
      <c r="ED147" s="1">
        <v>0.40478034875400448</v>
      </c>
      <c r="EE147" s="1">
        <v>0.37051700156154199</v>
      </c>
      <c r="EF147" s="1">
        <v>0.39102904649607545</v>
      </c>
      <c r="EG147" s="1">
        <v>0.56048035630071413</v>
      </c>
      <c r="EH147" s="1">
        <v>0.4547215921158253</v>
      </c>
      <c r="EI147" s="1">
        <v>0.40901576361215691</v>
      </c>
      <c r="EJ147" s="1">
        <v>0.34547485128119493</v>
      </c>
      <c r="EK147" s="1">
        <v>-5.2723779650276689E-3</v>
      </c>
      <c r="EL147" s="1">
        <v>0.9892151616835444</v>
      </c>
      <c r="EM147" s="1">
        <v>0.98743920827378984</v>
      </c>
      <c r="EN147" s="1">
        <v>0.98072213175813105</v>
      </c>
      <c r="EO147" s="1">
        <v>0.68674030214449033</v>
      </c>
      <c r="EP147" s="1">
        <v>0.19073172721040524</v>
      </c>
      <c r="EQ147" s="1">
        <v>0.99999999999999989</v>
      </c>
      <c r="ER147" s="1">
        <v>0.98635134854718243</v>
      </c>
      <c r="ES147" s="1">
        <v>0.98269247634244805</v>
      </c>
      <c r="ET147" s="1">
        <v>0.9688958197800257</v>
      </c>
      <c r="EU147" s="1">
        <v>0.64094696672639073</v>
      </c>
      <c r="EV147" s="1">
        <v>0.79380773967848073</v>
      </c>
      <c r="EW147" s="1">
        <v>0.10539039838767733</v>
      </c>
      <c r="EX147" s="1">
        <v>0.13781392717182028</v>
      </c>
      <c r="EY147" s="1">
        <v>0.82597858934817125</v>
      </c>
      <c r="EZ147" s="1">
        <v>0.82751560495968846</v>
      </c>
      <c r="FA147" s="1">
        <v>0.80875937673389886</v>
      </c>
      <c r="FB147" s="1">
        <v>0.91212375950604507</v>
      </c>
      <c r="FC147" s="1">
        <v>0.38676036419335402</v>
      </c>
      <c r="FD147" s="1">
        <v>0.32727761725349308</v>
      </c>
      <c r="FE147" s="1">
        <v>0.12856863847705077</v>
      </c>
      <c r="FF147" s="1">
        <v>0.40371333939597576</v>
      </c>
      <c r="FG147" s="1">
        <v>0.10130249343483583</v>
      </c>
      <c r="FH147" s="1">
        <v>9.2943814485373435E-2</v>
      </c>
      <c r="FI147" s="1">
        <v>0.23082217453764095</v>
      </c>
      <c r="FJ147" s="1">
        <v>0.20849020646035979</v>
      </c>
      <c r="FK147" s="1">
        <v>0.41326667805070622</v>
      </c>
      <c r="FL147" s="1">
        <v>-5.4628134734885724E-2</v>
      </c>
      <c r="FM147" s="1">
        <v>0.98921470908095477</v>
      </c>
      <c r="FN147" s="1">
        <v>0.98743918661733709</v>
      </c>
      <c r="FO147" s="1">
        <v>0.98072210065656618</v>
      </c>
      <c r="FP147" s="1">
        <v>0.68673826957012185</v>
      </c>
      <c r="FQ147" s="1">
        <v>0.24727272249510573</v>
      </c>
      <c r="FR147" s="1">
        <v>0.31300026532737629</v>
      </c>
      <c r="FS147" s="1">
        <v>0.33757802407264392</v>
      </c>
      <c r="FT147" s="1">
        <v>0.16176134363064615</v>
      </c>
      <c r="FU147" s="1">
        <v>0.13421666474149291</v>
      </c>
      <c r="FV147" s="1">
        <v>-1.7767112202298346E-2</v>
      </c>
      <c r="FW147" s="1">
        <v>-1.7879533669827377E-2</v>
      </c>
      <c r="FX147" s="1">
        <v>-1.7366078953415586E-2</v>
      </c>
      <c r="FY147" s="1">
        <v>-1.707284927366164E-2</v>
      </c>
      <c r="FZ147" s="1">
        <v>-1.751653035037468E-2</v>
      </c>
      <c r="GA147" s="1">
        <v>-1.7632632973904435E-2</v>
      </c>
      <c r="GB147" s="1">
        <v>5.6380277352834046E-2</v>
      </c>
      <c r="GC147" s="1">
        <v>5.6834990863341046E-2</v>
      </c>
      <c r="GD147" s="1">
        <v>5.6549636473670492E-2</v>
      </c>
      <c r="GE147" s="1">
        <v>7.176173183589396E-2</v>
      </c>
      <c r="GF147" s="1">
        <v>5.7239118851824915E-2</v>
      </c>
      <c r="GG147" s="1">
        <v>5.6534020302653323E-2</v>
      </c>
      <c r="GH147" s="1">
        <v>5.8423711236436915E-2</v>
      </c>
      <c r="GI147" s="1">
        <v>5.8705496350957377E-2</v>
      </c>
      <c r="GJ147" s="1">
        <v>5.9675549586103514E-2</v>
      </c>
      <c r="GK147" s="1">
        <v>6.0912002416760681E-2</v>
      </c>
      <c r="GL147" s="1">
        <v>6.2836261966382104E-2</v>
      </c>
      <c r="GM147" s="1">
        <v>6.1213887846753183E-2</v>
      </c>
      <c r="GN147" s="1">
        <v>6.4437864064193037E-2</v>
      </c>
      <c r="GO147" s="1">
        <v>6.3517604938750666E-2</v>
      </c>
      <c r="GP147" s="1">
        <v>6.4658491760391484E-2</v>
      </c>
      <c r="GQ147" s="1">
        <v>6.3494407994281965E-2</v>
      </c>
      <c r="GR147" s="73">
        <v>6.438564112347829E-2</v>
      </c>
    </row>
    <row r="148" spans="1:200" x14ac:dyDescent="0.3">
      <c r="A148" s="31" t="str">
        <v>VFIIX</v>
      </c>
      <c r="B148" s="72">
        <v>0.47085161834369821</v>
      </c>
      <c r="C148" s="1">
        <v>0.49127823599370091</v>
      </c>
      <c r="D148" s="1">
        <v>0.44872997717435992</v>
      </c>
      <c r="E148" s="1">
        <v>0.4383083380702939</v>
      </c>
      <c r="F148" s="1">
        <v>0.37890803149337121</v>
      </c>
      <c r="G148" s="1">
        <v>0.35179724575285937</v>
      </c>
      <c r="H148" s="1">
        <v>0.17591493492263008</v>
      </c>
      <c r="I148" s="1">
        <v>0.39721248363174871</v>
      </c>
      <c r="J148" s="1">
        <v>0.42117593606945036</v>
      </c>
      <c r="K148" s="1">
        <v>0.33413239747545859</v>
      </c>
      <c r="L148" s="1">
        <v>0.43571487768644729</v>
      </c>
      <c r="M148" s="1">
        <v>9.4948734087259207E-2</v>
      </c>
      <c r="N148" s="1">
        <v>0.26268904704909662</v>
      </c>
      <c r="O148" s="1">
        <v>0.43200838791719831</v>
      </c>
      <c r="P148" s="1">
        <v>0.25317576524623558</v>
      </c>
      <c r="Q148" s="1">
        <v>0.2943879101161368</v>
      </c>
      <c r="R148" s="1">
        <v>0.50963901132358935</v>
      </c>
      <c r="S148" s="1">
        <v>0.40782401231909399</v>
      </c>
      <c r="T148" s="1">
        <v>0.14116448029002721</v>
      </c>
      <c r="U148" s="1">
        <v>0.45901574537324519</v>
      </c>
      <c r="V148" s="1">
        <v>0.27576578991121664</v>
      </c>
      <c r="W148" s="1">
        <v>0.39187249365032184</v>
      </c>
      <c r="X148" s="1">
        <v>0.21570944213249388</v>
      </c>
      <c r="Y148" s="1">
        <v>0.16394318444068104</v>
      </c>
      <c r="Z148" s="1">
        <v>-2.8112800977313692E-2</v>
      </c>
      <c r="AA148" s="1">
        <v>0.15798112085745342</v>
      </c>
      <c r="AB148" s="1">
        <v>5.2521457010564106E-3</v>
      </c>
      <c r="AC148" s="1">
        <v>0.27682011177469734</v>
      </c>
      <c r="AD148" s="1">
        <v>0.24254900865716786</v>
      </c>
      <c r="AE148" s="1">
        <v>5.8483620623906295E-2</v>
      </c>
      <c r="AF148" s="1">
        <v>0.30788728522577002</v>
      </c>
      <c r="AG148" s="1">
        <v>0.43054503585731474</v>
      </c>
      <c r="AH148" s="1">
        <v>5.1758663951342126E-2</v>
      </c>
      <c r="AI148" s="1">
        <v>0.18703897072287387</v>
      </c>
      <c r="AJ148" s="1">
        <v>0.51075294332637389</v>
      </c>
      <c r="AK148" s="1">
        <v>0.26315817524873164</v>
      </c>
      <c r="AL148" s="1">
        <v>0.39670295695251434</v>
      </c>
      <c r="AM148" s="1">
        <v>0.19582876027221902</v>
      </c>
      <c r="AN148" s="1">
        <v>0.2627044063123013</v>
      </c>
      <c r="AO148" s="1">
        <v>0.32985581119214846</v>
      </c>
      <c r="AP148" s="1">
        <v>0.41555617938085043</v>
      </c>
      <c r="AQ148" s="1">
        <v>0.15678588575884866</v>
      </c>
      <c r="AR148" s="1">
        <v>0.14840410165218709</v>
      </c>
      <c r="AS148" s="1">
        <v>0.19743284571130282</v>
      </c>
      <c r="AT148" s="1">
        <v>0.43011111003193875</v>
      </c>
      <c r="AU148" s="1">
        <v>0.36805582421561595</v>
      </c>
      <c r="AV148" s="1">
        <v>0.25956122584632718</v>
      </c>
      <c r="AW148" s="1">
        <v>0.33339346017145716</v>
      </c>
      <c r="AX148" s="1">
        <v>-4.670656738514173E-3</v>
      </c>
      <c r="AY148" s="1">
        <v>8.6223293294825365E-2</v>
      </c>
      <c r="AZ148" s="1">
        <v>0.33873435025876519</v>
      </c>
      <c r="BA148" s="1">
        <v>0.2191991203648968</v>
      </c>
      <c r="BB148" s="1">
        <v>0.30715717327460507</v>
      </c>
      <c r="BC148" s="1">
        <v>0.32621999242162292</v>
      </c>
      <c r="BD148" s="1">
        <v>0.3841090853528723</v>
      </c>
      <c r="BE148" s="1">
        <v>0.28337397688803934</v>
      </c>
      <c r="BF148" s="1">
        <v>0.43908067268990297</v>
      </c>
      <c r="BG148" s="1">
        <v>0.26521706903655162</v>
      </c>
      <c r="BH148" s="1">
        <v>0.32993428813171727</v>
      </c>
      <c r="BI148" s="1">
        <v>0.35492727731887469</v>
      </c>
      <c r="BJ148" s="1">
        <v>0.3246775889570781</v>
      </c>
      <c r="BK148" s="1">
        <v>0.24893459356996933</v>
      </c>
      <c r="BL148" s="1">
        <v>0.3363233266679575</v>
      </c>
      <c r="BM148" s="1">
        <v>0.24223575920525661</v>
      </c>
      <c r="BN148" s="1">
        <v>0.39405290938483806</v>
      </c>
      <c r="BO148" s="1">
        <v>0.4710577158941196</v>
      </c>
      <c r="BP148" s="1">
        <v>0.44412043199364626</v>
      </c>
      <c r="BQ148" s="1">
        <v>0.27966701676188221</v>
      </c>
      <c r="BR148" s="1">
        <v>0.26706587267838683</v>
      </c>
      <c r="BS148" s="1">
        <v>0.16487223711111942</v>
      </c>
      <c r="BT148" s="1">
        <v>0.21320184675957052</v>
      </c>
      <c r="BU148" s="1">
        <v>0.19652583362283721</v>
      </c>
      <c r="BV148" s="1">
        <v>0.13376801053830403</v>
      </c>
      <c r="BW148" s="1">
        <v>0.33119008431537805</v>
      </c>
      <c r="BX148" s="1">
        <v>7.2618944253958248E-2</v>
      </c>
      <c r="BY148" s="1">
        <v>0.13753655938378131</v>
      </c>
      <c r="BZ148" s="1">
        <v>0.2412262432330701</v>
      </c>
      <c r="CA148" s="1">
        <v>0.1152997800521697</v>
      </c>
      <c r="CB148" s="1">
        <v>0.32750874348993253</v>
      </c>
      <c r="CC148" s="1">
        <v>0.17909786323659355</v>
      </c>
      <c r="CD148" s="1">
        <v>0.36725711667791405</v>
      </c>
      <c r="CE148" s="1">
        <v>0.35846313184719336</v>
      </c>
      <c r="CF148" s="1">
        <v>0.20689280454162304</v>
      </c>
      <c r="CG148" s="1">
        <v>0.2293239970022273</v>
      </c>
      <c r="CH148" s="1">
        <v>0.32412964882836109</v>
      </c>
      <c r="CI148" s="1">
        <v>0.1920608038830294</v>
      </c>
      <c r="CJ148" s="1">
        <v>0.28855830972630864</v>
      </c>
      <c r="CK148" s="1">
        <v>0.19966552304351021</v>
      </c>
      <c r="CL148" s="1">
        <v>0.26141750877216774</v>
      </c>
      <c r="CM148" s="1">
        <v>0.26779413412501918</v>
      </c>
      <c r="CN148" s="1">
        <v>0.43858130215942448</v>
      </c>
      <c r="CO148" s="1">
        <v>0.19035041344239431</v>
      </c>
      <c r="CP148" s="1">
        <v>0.27731406584574098</v>
      </c>
      <c r="CQ148" s="1">
        <v>0.20073286826953607</v>
      </c>
      <c r="CR148" s="1">
        <v>0.28293877426493241</v>
      </c>
      <c r="CS148" s="1">
        <v>0.28426486024085279</v>
      </c>
      <c r="CT148" s="1">
        <v>0.13709492936485049</v>
      </c>
      <c r="CU148" s="1">
        <v>0.32677212675506706</v>
      </c>
      <c r="CV148" s="1">
        <v>-5.2140476960841362E-4</v>
      </c>
      <c r="CW148" s="1">
        <v>5.8213699097203225E-2</v>
      </c>
      <c r="CX148" s="1">
        <v>0.57143604445622387</v>
      </c>
      <c r="CY148" s="1">
        <v>6.2406422245962635E-2</v>
      </c>
      <c r="CZ148" s="1">
        <v>0.3095689641097808</v>
      </c>
      <c r="DA148" s="1">
        <v>0.32545216412599531</v>
      </c>
      <c r="DB148" s="1">
        <v>5.5116623818432138E-2</v>
      </c>
      <c r="DC148" s="1">
        <v>2.4670743406892548E-4</v>
      </c>
      <c r="DD148" s="1">
        <v>6.1493805714238736E-2</v>
      </c>
      <c r="DE148" s="1">
        <v>-3.1059751952412906E-2</v>
      </c>
      <c r="DF148" s="1">
        <v>-1.9370744312170968E-2</v>
      </c>
      <c r="DG148" s="1">
        <v>-4.0693978808422848E-2</v>
      </c>
      <c r="DH148" s="1">
        <v>-6.0770851584000654E-2</v>
      </c>
      <c r="DI148" s="1">
        <v>0.50197476243947592</v>
      </c>
      <c r="DJ148" s="1">
        <v>0.16978792516720295</v>
      </c>
      <c r="DK148" s="1">
        <v>0.17270516162428293</v>
      </c>
      <c r="DL148" s="1">
        <v>0.10225006289533004</v>
      </c>
      <c r="DM148" s="1">
        <v>7.505275821039362E-4</v>
      </c>
      <c r="DN148" s="1">
        <v>0.19974033916158729</v>
      </c>
      <c r="DO148" s="1">
        <v>0.35468023269716914</v>
      </c>
      <c r="DP148" s="1">
        <v>0.2823026482065647</v>
      </c>
      <c r="DQ148" s="1">
        <v>0.31296483466686675</v>
      </c>
      <c r="DR148" s="1">
        <v>0.27664891099741823</v>
      </c>
      <c r="DS148" s="1">
        <v>0.27688982566189579</v>
      </c>
      <c r="DT148" s="1">
        <v>0.54079936882608215</v>
      </c>
      <c r="DU148" s="1">
        <v>0.39431601408346156</v>
      </c>
      <c r="DV148" s="1">
        <v>0.42628829767409965</v>
      </c>
      <c r="DW148" s="1">
        <v>0.58813486665905812</v>
      </c>
      <c r="DX148" s="1">
        <v>0.23351161017677044</v>
      </c>
      <c r="DY148" s="1">
        <v>0.24603911799737388</v>
      </c>
      <c r="DZ148" s="1">
        <v>0.13302662298139817</v>
      </c>
      <c r="EA148" s="1">
        <v>0.26780300345378649</v>
      </c>
      <c r="EB148" s="1">
        <v>9.8403658876378405E-2</v>
      </c>
      <c r="EC148" s="1">
        <v>0.33374489097487997</v>
      </c>
      <c r="ED148" s="1">
        <v>0.40403162040954271</v>
      </c>
      <c r="EE148" s="1">
        <v>0.361673367758233</v>
      </c>
      <c r="EF148" s="1">
        <v>0.3804648645004402</v>
      </c>
      <c r="EG148" s="1">
        <v>0.55310911314313693</v>
      </c>
      <c r="EH148" s="1">
        <v>0.44349662265302475</v>
      </c>
      <c r="EI148" s="1">
        <v>0.40423732080762736</v>
      </c>
      <c r="EJ148" s="1">
        <v>0.34243006726785408</v>
      </c>
      <c r="EK148" s="1">
        <v>1.5300266431778165E-2</v>
      </c>
      <c r="EL148" s="1">
        <v>0.98783037528223094</v>
      </c>
      <c r="EM148" s="1">
        <v>0.98956130020030564</v>
      </c>
      <c r="EN148" s="1">
        <v>0.98333528987225405</v>
      </c>
      <c r="EO148" s="1">
        <v>0.73335700778055513</v>
      </c>
      <c r="EP148" s="1">
        <v>0.22563489770371145</v>
      </c>
      <c r="EQ148" s="1">
        <v>0.98635134854718243</v>
      </c>
      <c r="ER148" s="1">
        <v>0.99999999999999989</v>
      </c>
      <c r="ES148" s="1">
        <v>0.99613872375870183</v>
      </c>
      <c r="ET148" s="1">
        <v>0.98731302297430845</v>
      </c>
      <c r="EU148" s="1">
        <v>0.6629147148671577</v>
      </c>
      <c r="EV148" s="1">
        <v>0.79607789002456864</v>
      </c>
      <c r="EW148" s="1">
        <v>0.16074381640086932</v>
      </c>
      <c r="EX148" s="1">
        <v>0.18079415117153455</v>
      </c>
      <c r="EY148" s="1">
        <v>0.86366195394391998</v>
      </c>
      <c r="EZ148" s="1">
        <v>0.8537617637376278</v>
      </c>
      <c r="FA148" s="1">
        <v>0.83121272443404859</v>
      </c>
      <c r="FB148" s="1">
        <v>0.92349310688799824</v>
      </c>
      <c r="FC148" s="1">
        <v>0.41530629784747297</v>
      </c>
      <c r="FD148" s="1">
        <v>0.35932514541141425</v>
      </c>
      <c r="FE148" s="1">
        <v>0.14751098862640616</v>
      </c>
      <c r="FF148" s="1">
        <v>0.43579262907203525</v>
      </c>
      <c r="FG148" s="1">
        <v>0.12689201362432029</v>
      </c>
      <c r="FH148" s="1">
        <v>0.12206877818342551</v>
      </c>
      <c r="FI148" s="1">
        <v>0.26272147300223814</v>
      </c>
      <c r="FJ148" s="1">
        <v>0.22946352863617869</v>
      </c>
      <c r="FK148" s="1">
        <v>0.39903522474141384</v>
      </c>
      <c r="FL148" s="1">
        <v>-9.2796072499051058E-3</v>
      </c>
      <c r="FM148" s="1">
        <v>0.98783046656014839</v>
      </c>
      <c r="FN148" s="1">
        <v>0.98956067103599277</v>
      </c>
      <c r="FO148" s="1">
        <v>0.98333483385647646</v>
      </c>
      <c r="FP148" s="1">
        <v>0.73335450184717721</v>
      </c>
      <c r="FQ148" s="1">
        <v>0.26310793620673351</v>
      </c>
      <c r="FR148" s="1">
        <v>0.32957547441786089</v>
      </c>
      <c r="FS148" s="1">
        <v>0.33981638659893521</v>
      </c>
      <c r="FT148" s="1">
        <v>0.16790124368928042</v>
      </c>
      <c r="FU148" s="1">
        <v>0.15936025829795031</v>
      </c>
      <c r="FV148" s="1">
        <v>-1.5367848554224911E-2</v>
      </c>
      <c r="FW148" s="1">
        <v>-1.5477611544004947E-2</v>
      </c>
      <c r="FX148" s="1">
        <v>-1.4862883289032814E-2</v>
      </c>
      <c r="FY148" s="1">
        <v>-1.4546109539248049E-2</v>
      </c>
      <c r="FZ148" s="1">
        <v>-1.4953876457579675E-2</v>
      </c>
      <c r="GA148" s="1">
        <v>-1.520101122462778E-2</v>
      </c>
      <c r="GB148" s="1">
        <v>6.0008737121458419E-2</v>
      </c>
      <c r="GC148" s="1">
        <v>6.0480448812635305E-2</v>
      </c>
      <c r="GD148" s="1">
        <v>6.0191483575743485E-2</v>
      </c>
      <c r="GE148" s="1">
        <v>7.2442367391508708E-2</v>
      </c>
      <c r="GF148" s="1">
        <v>6.0919616321362419E-2</v>
      </c>
      <c r="GG148" s="1">
        <v>6.0078209299941773E-2</v>
      </c>
      <c r="GH148" s="1">
        <v>6.2167731110410573E-2</v>
      </c>
      <c r="GI148" s="1">
        <v>6.2465586249812036E-2</v>
      </c>
      <c r="GJ148" s="1">
        <v>6.3473323142386073E-2</v>
      </c>
      <c r="GK148" s="1">
        <v>6.4767985007853329E-2</v>
      </c>
      <c r="GL148" s="1">
        <v>6.6771545035962221E-2</v>
      </c>
      <c r="GM148" s="1">
        <v>6.5092100981996651E-2</v>
      </c>
      <c r="GN148" s="1">
        <v>6.8456707148037296E-2</v>
      </c>
      <c r="GO148" s="1">
        <v>6.750470495683987E-2</v>
      </c>
      <c r="GP148" s="1">
        <v>6.8580526833352667E-2</v>
      </c>
      <c r="GQ148" s="1">
        <v>6.7364378581813697E-2</v>
      </c>
      <c r="GR148" s="73">
        <v>6.8296932762102469E-2</v>
      </c>
    </row>
    <row r="149" spans="1:200" x14ac:dyDescent="0.3">
      <c r="A149" s="31" t="str">
        <v>FGMNX</v>
      </c>
      <c r="B149" s="72">
        <v>0.47328666251814183</v>
      </c>
      <c r="C149" s="1">
        <v>0.50089112796754831</v>
      </c>
      <c r="D149" s="1">
        <v>0.44170303447924714</v>
      </c>
      <c r="E149" s="1">
        <v>0.45061332333955617</v>
      </c>
      <c r="F149" s="1">
        <v>0.3950507120633503</v>
      </c>
      <c r="G149" s="1">
        <v>0.36523396039315603</v>
      </c>
      <c r="H149" s="1">
        <v>0.19057165771628234</v>
      </c>
      <c r="I149" s="1">
        <v>0.41775805116785808</v>
      </c>
      <c r="J149" s="1">
        <v>0.45021216458590463</v>
      </c>
      <c r="K149" s="1">
        <v>0.34690363884739012</v>
      </c>
      <c r="L149" s="1">
        <v>0.44467035759832607</v>
      </c>
      <c r="M149" s="1">
        <v>0.11530668311352892</v>
      </c>
      <c r="N149" s="1">
        <v>0.28135482631503317</v>
      </c>
      <c r="O149" s="1">
        <v>0.44783951817544393</v>
      </c>
      <c r="P149" s="1">
        <v>0.27230893201517092</v>
      </c>
      <c r="Q149" s="1">
        <v>0.31394976191201113</v>
      </c>
      <c r="R149" s="1">
        <v>0.5299273987004357</v>
      </c>
      <c r="S149" s="1">
        <v>0.4106133849519959</v>
      </c>
      <c r="T149" s="1">
        <v>0.15788985432179736</v>
      </c>
      <c r="U149" s="1">
        <v>0.46359499459165254</v>
      </c>
      <c r="V149" s="1">
        <v>0.30522179079642686</v>
      </c>
      <c r="W149" s="1">
        <v>0.42027991112094604</v>
      </c>
      <c r="X149" s="1">
        <v>0.22735259308521627</v>
      </c>
      <c r="Y149" s="1">
        <v>0.16725596955304672</v>
      </c>
      <c r="Z149" s="1">
        <v>-1.9659370087559282E-2</v>
      </c>
      <c r="AA149" s="1">
        <v>0.16307494947656673</v>
      </c>
      <c r="AB149" s="1">
        <v>-2.3435034421446016E-3</v>
      </c>
      <c r="AC149" s="1">
        <v>0.27488690917336761</v>
      </c>
      <c r="AD149" s="1">
        <v>0.21740452197338994</v>
      </c>
      <c r="AE149" s="1">
        <v>6.8836476112798653E-2</v>
      </c>
      <c r="AF149" s="1">
        <v>0.33756131083298108</v>
      </c>
      <c r="AG149" s="1">
        <v>0.44022020648213389</v>
      </c>
      <c r="AH149" s="1">
        <v>6.0725248216546693E-2</v>
      </c>
      <c r="AI149" s="1">
        <v>0.18828814572130292</v>
      </c>
      <c r="AJ149" s="1">
        <v>0.52592221652701676</v>
      </c>
      <c r="AK149" s="1">
        <v>0.28779206681536085</v>
      </c>
      <c r="AL149" s="1">
        <v>0.39750728206551933</v>
      </c>
      <c r="AM149" s="1">
        <v>0.21845881500399894</v>
      </c>
      <c r="AN149" s="1">
        <v>0.29640351705215812</v>
      </c>
      <c r="AO149" s="1">
        <v>0.35499471319242348</v>
      </c>
      <c r="AP149" s="1">
        <v>0.42352908852995447</v>
      </c>
      <c r="AQ149" s="1">
        <v>0.17644804441536016</v>
      </c>
      <c r="AR149" s="1">
        <v>0.18972615507491253</v>
      </c>
      <c r="AS149" s="1">
        <v>0.23364409589623958</v>
      </c>
      <c r="AT149" s="1">
        <v>0.44941187743204442</v>
      </c>
      <c r="AU149" s="1">
        <v>0.38931168773274499</v>
      </c>
      <c r="AV149" s="1">
        <v>0.27853343428292937</v>
      </c>
      <c r="AW149" s="1">
        <v>0.35999319169486682</v>
      </c>
      <c r="AX149" s="1">
        <v>8.7821600815216044E-3</v>
      </c>
      <c r="AY149" s="1">
        <v>0.11856186912998674</v>
      </c>
      <c r="AZ149" s="1">
        <v>0.35606714799640254</v>
      </c>
      <c r="BA149" s="1">
        <v>0.24244607688504277</v>
      </c>
      <c r="BB149" s="1">
        <v>0.33284430043618801</v>
      </c>
      <c r="BC149" s="1">
        <v>0.34770361614876683</v>
      </c>
      <c r="BD149" s="1">
        <v>0.40115185798385466</v>
      </c>
      <c r="BE149" s="1">
        <v>0.30707785901063611</v>
      </c>
      <c r="BF149" s="1">
        <v>0.45978602758500181</v>
      </c>
      <c r="BG149" s="1">
        <v>0.27523655521009693</v>
      </c>
      <c r="BH149" s="1">
        <v>0.36322350786946217</v>
      </c>
      <c r="BI149" s="1">
        <v>0.35806017167713172</v>
      </c>
      <c r="BJ149" s="1">
        <v>0.33285847210191422</v>
      </c>
      <c r="BK149" s="1">
        <v>0.25633923224747573</v>
      </c>
      <c r="BL149" s="1">
        <v>0.35616926751651873</v>
      </c>
      <c r="BM149" s="1">
        <v>0.26976708403500638</v>
      </c>
      <c r="BN149" s="1">
        <v>0.4019372209209412</v>
      </c>
      <c r="BO149" s="1">
        <v>0.47834814188841313</v>
      </c>
      <c r="BP149" s="1">
        <v>0.44591502722528309</v>
      </c>
      <c r="BQ149" s="1">
        <v>0.2984469292714374</v>
      </c>
      <c r="BR149" s="1">
        <v>0.28885192208898008</v>
      </c>
      <c r="BS149" s="1">
        <v>0.17486392348823607</v>
      </c>
      <c r="BT149" s="1">
        <v>0.22652212249291714</v>
      </c>
      <c r="BU149" s="1">
        <v>0.22321108126062272</v>
      </c>
      <c r="BV149" s="1">
        <v>0.14566924771837481</v>
      </c>
      <c r="BW149" s="1">
        <v>0.34564579144173674</v>
      </c>
      <c r="BX149" s="1">
        <v>7.1157471788021398E-2</v>
      </c>
      <c r="BY149" s="1">
        <v>0.13821536275338633</v>
      </c>
      <c r="BZ149" s="1">
        <v>0.25108864689513838</v>
      </c>
      <c r="CA149" s="1">
        <v>0.13264404279249412</v>
      </c>
      <c r="CB149" s="1">
        <v>0.34252147421313678</v>
      </c>
      <c r="CC149" s="1">
        <v>0.16750921806839944</v>
      </c>
      <c r="CD149" s="1">
        <v>0.38026719965382233</v>
      </c>
      <c r="CE149" s="1">
        <v>0.36284464487303264</v>
      </c>
      <c r="CF149" s="1">
        <v>0.23599520962331705</v>
      </c>
      <c r="CG149" s="1">
        <v>0.26665127979203002</v>
      </c>
      <c r="CH149" s="1">
        <v>0.33589421567312872</v>
      </c>
      <c r="CI149" s="1">
        <v>0.23296075037232938</v>
      </c>
      <c r="CJ149" s="1">
        <v>0.32128678431447194</v>
      </c>
      <c r="CK149" s="1">
        <v>0.2081437956489528</v>
      </c>
      <c r="CL149" s="1">
        <v>0.27897606567513716</v>
      </c>
      <c r="CM149" s="1">
        <v>0.28725969392086509</v>
      </c>
      <c r="CN149" s="1">
        <v>0.449000813487067</v>
      </c>
      <c r="CO149" s="1">
        <v>0.21708694517286381</v>
      </c>
      <c r="CP149" s="1">
        <v>0.30085338624991548</v>
      </c>
      <c r="CQ149" s="1">
        <v>0.21275675859422161</v>
      </c>
      <c r="CR149" s="1">
        <v>0.31494617539248038</v>
      </c>
      <c r="CS149" s="1">
        <v>0.3193987969333783</v>
      </c>
      <c r="CT149" s="1">
        <v>0.16304600699581434</v>
      </c>
      <c r="CU149" s="1">
        <v>0.3603584897933384</v>
      </c>
      <c r="CV149" s="1">
        <v>4.4190009619299642E-2</v>
      </c>
      <c r="CW149" s="1">
        <v>9.3731950971892575E-2</v>
      </c>
      <c r="CX149" s="1">
        <v>0.58699140216364953</v>
      </c>
      <c r="CY149" s="1">
        <v>8.9478454594058024E-2</v>
      </c>
      <c r="CZ149" s="1">
        <v>0.33521614728342713</v>
      </c>
      <c r="DA149" s="1">
        <v>0.35285776059534713</v>
      </c>
      <c r="DB149" s="1">
        <v>7.8976554190160822E-2</v>
      </c>
      <c r="DC149" s="1">
        <v>2.337933532295813E-2</v>
      </c>
      <c r="DD149" s="1">
        <v>8.747349108582643E-2</v>
      </c>
      <c r="DE149" s="1">
        <v>3.9769941829124701E-3</v>
      </c>
      <c r="DF149" s="1">
        <v>1.9455820571648991E-2</v>
      </c>
      <c r="DG149" s="1">
        <v>1.8499007100523764E-4</v>
      </c>
      <c r="DH149" s="1">
        <v>-1.9035572686884304E-2</v>
      </c>
      <c r="DI149" s="1">
        <v>0.52118098721200867</v>
      </c>
      <c r="DJ149" s="1">
        <v>0.16920818582937563</v>
      </c>
      <c r="DK149" s="1">
        <v>0.21176313614550701</v>
      </c>
      <c r="DL149" s="1">
        <v>0.13598099171474221</v>
      </c>
      <c r="DM149" s="1">
        <v>9.5029963652712365E-3</v>
      </c>
      <c r="DN149" s="1">
        <v>0.23696821612265345</v>
      </c>
      <c r="DO149" s="1">
        <v>0.39257777077906386</v>
      </c>
      <c r="DP149" s="1">
        <v>0.32266579490151587</v>
      </c>
      <c r="DQ149" s="1">
        <v>0.3383976824258742</v>
      </c>
      <c r="DR149" s="1">
        <v>0.31353883614617495</v>
      </c>
      <c r="DS149" s="1">
        <v>0.30974958101584515</v>
      </c>
      <c r="DT149" s="1">
        <v>0.54702039410766046</v>
      </c>
      <c r="DU149" s="1">
        <v>0.41810182555380826</v>
      </c>
      <c r="DV149" s="1">
        <v>0.4099498073668586</v>
      </c>
      <c r="DW149" s="1">
        <v>0.57527606125475539</v>
      </c>
      <c r="DX149" s="1">
        <v>0.27212712583387033</v>
      </c>
      <c r="DY149" s="1">
        <v>0.29323331622940757</v>
      </c>
      <c r="DZ149" s="1">
        <v>0.17016990707869636</v>
      </c>
      <c r="EA149" s="1">
        <v>0.29461529525031194</v>
      </c>
      <c r="EB149" s="1">
        <v>0.12600857093282655</v>
      </c>
      <c r="EC149" s="1">
        <v>0.36209957416347266</v>
      </c>
      <c r="ED149" s="1">
        <v>0.42115016797695687</v>
      </c>
      <c r="EE149" s="1">
        <v>0.37262214083433909</v>
      </c>
      <c r="EF149" s="1">
        <v>0.40059109298833934</v>
      </c>
      <c r="EG149" s="1">
        <v>0.56072321659440483</v>
      </c>
      <c r="EH149" s="1">
        <v>0.46117903682976857</v>
      </c>
      <c r="EI149" s="1">
        <v>0.41271153394176885</v>
      </c>
      <c r="EJ149" s="1">
        <v>0.36246674546974461</v>
      </c>
      <c r="EK149" s="1">
        <v>4.7682690082580227E-2</v>
      </c>
      <c r="EL149" s="1">
        <v>0.98849161872169322</v>
      </c>
      <c r="EM149" s="1">
        <v>0.98909695653573793</v>
      </c>
      <c r="EN149" s="1">
        <v>0.98381499291182484</v>
      </c>
      <c r="EO149" s="1">
        <v>0.76111289745278565</v>
      </c>
      <c r="EP149" s="1">
        <v>0.26499156910152716</v>
      </c>
      <c r="EQ149" s="1">
        <v>0.98269247634244805</v>
      </c>
      <c r="ER149" s="1">
        <v>0.99613872375870183</v>
      </c>
      <c r="ES149" s="1">
        <v>1.0000000000000002</v>
      </c>
      <c r="ET149" s="1">
        <v>0.9904812278393581</v>
      </c>
      <c r="EU149" s="1">
        <v>0.69827376354862414</v>
      </c>
      <c r="EV149" s="1">
        <v>0.81716508199381543</v>
      </c>
      <c r="EW149" s="1">
        <v>0.19933350854261364</v>
      </c>
      <c r="EX149" s="1">
        <v>0.22498967588122434</v>
      </c>
      <c r="EY149" s="1">
        <v>0.88475726711609914</v>
      </c>
      <c r="EZ149" s="1">
        <v>0.87544158707157438</v>
      </c>
      <c r="FA149" s="1">
        <v>0.85358951317375698</v>
      </c>
      <c r="FB149" s="1">
        <v>0.92563301839137602</v>
      </c>
      <c r="FC149" s="1">
        <v>0.44936609864668586</v>
      </c>
      <c r="FD149" s="1">
        <v>0.39306663576207945</v>
      </c>
      <c r="FE149" s="1">
        <v>0.19241531159877179</v>
      </c>
      <c r="FF149" s="1">
        <v>0.47085897196097198</v>
      </c>
      <c r="FG149" s="1">
        <v>0.17606364859265258</v>
      </c>
      <c r="FH149" s="1">
        <v>0.16627381294330953</v>
      </c>
      <c r="FI149" s="1">
        <v>0.30091209309466105</v>
      </c>
      <c r="FJ149" s="1">
        <v>0.27147683941146228</v>
      </c>
      <c r="FK149" s="1">
        <v>0.43915367477576267</v>
      </c>
      <c r="FL149" s="1">
        <v>4.3432063381864894E-2</v>
      </c>
      <c r="FM149" s="1">
        <v>0.98849189450022312</v>
      </c>
      <c r="FN149" s="1">
        <v>0.98909619106553193</v>
      </c>
      <c r="FO149" s="1">
        <v>0.98381442455361223</v>
      </c>
      <c r="FP149" s="1">
        <v>0.76111047548315214</v>
      </c>
      <c r="FQ149" s="1">
        <v>0.27466262088160137</v>
      </c>
      <c r="FR149" s="1">
        <v>0.35209608969701406</v>
      </c>
      <c r="FS149" s="1">
        <v>0.37099741684051585</v>
      </c>
      <c r="FT149" s="1">
        <v>0.18930952627418177</v>
      </c>
      <c r="FU149" s="1">
        <v>0.19755034255549994</v>
      </c>
      <c r="FV149" s="1">
        <v>-2.0772476915781716E-2</v>
      </c>
      <c r="FW149" s="1">
        <v>-2.0881150779178011E-2</v>
      </c>
      <c r="FX149" s="1">
        <v>-2.0213073974431939E-2</v>
      </c>
      <c r="FY149" s="1">
        <v>-1.9850697961406445E-2</v>
      </c>
      <c r="FZ149" s="1">
        <v>-2.0360435937511533E-2</v>
      </c>
      <c r="GA149" s="1">
        <v>-2.059776300820065E-2</v>
      </c>
      <c r="GB149" s="1">
        <v>6.0934090589350662E-2</v>
      </c>
      <c r="GC149" s="1">
        <v>6.1448068827719256E-2</v>
      </c>
      <c r="GD149" s="1">
        <v>6.1130603050310692E-2</v>
      </c>
      <c r="GE149" s="1">
        <v>6.673176976277502E-2</v>
      </c>
      <c r="GF149" s="1">
        <v>6.1934443941607215E-2</v>
      </c>
      <c r="GG149" s="1">
        <v>6.1052384771038901E-2</v>
      </c>
      <c r="GH149" s="1">
        <v>6.3310319492837275E-2</v>
      </c>
      <c r="GI149" s="1">
        <v>6.3640188402975612E-2</v>
      </c>
      <c r="GJ149" s="1">
        <v>6.4749918100568099E-2</v>
      </c>
      <c r="GK149" s="1">
        <v>6.6183761518385856E-2</v>
      </c>
      <c r="GL149" s="1">
        <v>6.8396595817676153E-2</v>
      </c>
      <c r="GM149" s="1">
        <v>6.6535620046379862E-2</v>
      </c>
      <c r="GN149" s="1">
        <v>7.0262316232897734E-2</v>
      </c>
      <c r="GO149" s="1">
        <v>6.9204544991060657E-2</v>
      </c>
      <c r="GP149" s="1">
        <v>7.0444273576533073E-2</v>
      </c>
      <c r="GQ149" s="1">
        <v>6.910210403150846E-2</v>
      </c>
      <c r="GR149" s="73">
        <v>7.0132136451582325E-2</v>
      </c>
    </row>
    <row r="150" spans="1:200" x14ac:dyDescent="0.3">
      <c r="A150" s="31" t="str">
        <v>FUSGX</v>
      </c>
      <c r="B150" s="72">
        <v>0.47428549295754446</v>
      </c>
      <c r="C150" s="1">
        <v>0.48791817853255448</v>
      </c>
      <c r="D150" s="1">
        <v>0.42139210010626166</v>
      </c>
      <c r="E150" s="1">
        <v>0.42349904187420356</v>
      </c>
      <c r="F150" s="1">
        <v>0.39027240280221231</v>
      </c>
      <c r="G150" s="1">
        <v>0.3453842477450329</v>
      </c>
      <c r="H150" s="1">
        <v>0.2154133470529882</v>
      </c>
      <c r="I150" s="1">
        <v>0.41189084467543352</v>
      </c>
      <c r="J150" s="1">
        <v>0.42665921171266991</v>
      </c>
      <c r="K150" s="1">
        <v>0.37305641822026003</v>
      </c>
      <c r="L150" s="1">
        <v>0.43358802883892783</v>
      </c>
      <c r="M150" s="1">
        <v>0.10739236760696515</v>
      </c>
      <c r="N150" s="1">
        <v>0.27498952400433868</v>
      </c>
      <c r="O150" s="1">
        <v>0.43366013402405262</v>
      </c>
      <c r="P150" s="1">
        <v>0.25236031160656686</v>
      </c>
      <c r="Q150" s="1">
        <v>0.28014662434267112</v>
      </c>
      <c r="R150" s="1">
        <v>0.51376076954543226</v>
      </c>
      <c r="S150" s="1">
        <v>0.38454301542799557</v>
      </c>
      <c r="T150" s="1">
        <v>0.16262099298626251</v>
      </c>
      <c r="U150" s="1">
        <v>0.44858961787813417</v>
      </c>
      <c r="V150" s="1">
        <v>0.28087112112553175</v>
      </c>
      <c r="W150" s="1">
        <v>0.40780561383170866</v>
      </c>
      <c r="X150" s="1">
        <v>0.23247297188112306</v>
      </c>
      <c r="Y150" s="1">
        <v>0.19006750590202096</v>
      </c>
      <c r="Z150" s="1">
        <v>-3.1016983188793069E-2</v>
      </c>
      <c r="AA150" s="1">
        <v>0.19607426264334032</v>
      </c>
      <c r="AB150" s="1">
        <v>-5.0417713147811851E-3</v>
      </c>
      <c r="AC150" s="1">
        <v>0.25794824529995314</v>
      </c>
      <c r="AD150" s="1">
        <v>0.21408039032157633</v>
      </c>
      <c r="AE150" s="1">
        <v>6.7059989586922025E-2</v>
      </c>
      <c r="AF150" s="1">
        <v>0.3346658817982382</v>
      </c>
      <c r="AG150" s="1">
        <v>0.4528700792783405</v>
      </c>
      <c r="AH150" s="1">
        <v>6.3178840585392707E-2</v>
      </c>
      <c r="AI150" s="1">
        <v>0.18522919332516538</v>
      </c>
      <c r="AJ150" s="1">
        <v>0.54057308239106938</v>
      </c>
      <c r="AK150" s="1">
        <v>0.28808849180349788</v>
      </c>
      <c r="AL150" s="1">
        <v>0.38680569769787171</v>
      </c>
      <c r="AM150" s="1">
        <v>0.23889045244522672</v>
      </c>
      <c r="AN150" s="1">
        <v>0.27503608205075458</v>
      </c>
      <c r="AO150" s="1">
        <v>0.32656361644563314</v>
      </c>
      <c r="AP150" s="1">
        <v>0.39825460053124995</v>
      </c>
      <c r="AQ150" s="1">
        <v>0.16131379181636604</v>
      </c>
      <c r="AR150" s="1">
        <v>0.18482291467139661</v>
      </c>
      <c r="AS150" s="1">
        <v>0.22755570316733392</v>
      </c>
      <c r="AT150" s="1">
        <v>0.44481408648691351</v>
      </c>
      <c r="AU150" s="1">
        <v>0.40409954680454585</v>
      </c>
      <c r="AV150" s="1">
        <v>0.27415252529635525</v>
      </c>
      <c r="AW150" s="1">
        <v>0.35150986463955863</v>
      </c>
      <c r="AX150" s="1">
        <v>-1.528515986511964E-2</v>
      </c>
      <c r="AY150" s="1">
        <v>0.10639642580674313</v>
      </c>
      <c r="AZ150" s="1">
        <v>0.32320839120808131</v>
      </c>
      <c r="BA150" s="1">
        <v>0.21543223319851429</v>
      </c>
      <c r="BB150" s="1">
        <v>0.32263620582275787</v>
      </c>
      <c r="BC150" s="1">
        <v>0.35092036841909102</v>
      </c>
      <c r="BD150" s="1">
        <v>0.38892406549225655</v>
      </c>
      <c r="BE150" s="1">
        <v>0.25637626918724199</v>
      </c>
      <c r="BF150" s="1">
        <v>0.44383542988043845</v>
      </c>
      <c r="BG150" s="1">
        <v>0.26869717267101145</v>
      </c>
      <c r="BH150" s="1">
        <v>0.35447146030404425</v>
      </c>
      <c r="BI150" s="1">
        <v>0.35293610821737526</v>
      </c>
      <c r="BJ150" s="1">
        <v>0.35518514532411488</v>
      </c>
      <c r="BK150" s="1">
        <v>0.2718386682328689</v>
      </c>
      <c r="BL150" s="1">
        <v>0.34764631321307715</v>
      </c>
      <c r="BM150" s="1">
        <v>0.26046638017904555</v>
      </c>
      <c r="BN150" s="1">
        <v>0.39368434564904609</v>
      </c>
      <c r="BO150" s="1">
        <v>0.48946585012385824</v>
      </c>
      <c r="BP150" s="1">
        <v>0.44692204636343519</v>
      </c>
      <c r="BQ150" s="1">
        <v>0.28190648869411883</v>
      </c>
      <c r="BR150" s="1">
        <v>0.30180563521627746</v>
      </c>
      <c r="BS150" s="1">
        <v>0.17034965433338825</v>
      </c>
      <c r="BT150" s="1">
        <v>0.23484527233756403</v>
      </c>
      <c r="BU150" s="1">
        <v>0.23388112506866188</v>
      </c>
      <c r="BV150" s="1">
        <v>0.16263220278070561</v>
      </c>
      <c r="BW150" s="1">
        <v>0.33737472020769743</v>
      </c>
      <c r="BX150" s="1">
        <v>5.9718761678028101E-2</v>
      </c>
      <c r="BY150" s="1">
        <v>0.1456633837669962</v>
      </c>
      <c r="BZ150" s="1">
        <v>0.25370792192724784</v>
      </c>
      <c r="CA150" s="1">
        <v>9.2728358378796977E-2</v>
      </c>
      <c r="CB150" s="1">
        <v>0.33546307738336423</v>
      </c>
      <c r="CC150" s="1">
        <v>0.14082939613757753</v>
      </c>
      <c r="CD150" s="1">
        <v>0.38089514730787127</v>
      </c>
      <c r="CE150" s="1">
        <v>0.36389944578637723</v>
      </c>
      <c r="CF150" s="1">
        <v>0.22881127789963876</v>
      </c>
      <c r="CG150" s="1">
        <v>0.25466698470535148</v>
      </c>
      <c r="CH150" s="1">
        <v>0.32645755568201962</v>
      </c>
      <c r="CI150" s="1">
        <v>0.21621416894613912</v>
      </c>
      <c r="CJ150" s="1">
        <v>0.30392668902220527</v>
      </c>
      <c r="CK150" s="1">
        <v>0.2095632001389042</v>
      </c>
      <c r="CL150" s="1">
        <v>0.24310859818360941</v>
      </c>
      <c r="CM150" s="1">
        <v>0.27080688404935316</v>
      </c>
      <c r="CN150" s="1">
        <v>0.43853708416483472</v>
      </c>
      <c r="CO150" s="1">
        <v>0.2117943321618003</v>
      </c>
      <c r="CP150" s="1">
        <v>0.30741597703325751</v>
      </c>
      <c r="CQ150" s="1">
        <v>0.18574687253556457</v>
      </c>
      <c r="CR150" s="1">
        <v>0.28810714291633616</v>
      </c>
      <c r="CS150" s="1">
        <v>0.29303039980033435</v>
      </c>
      <c r="CT150" s="1">
        <v>0.14231776187768086</v>
      </c>
      <c r="CU150" s="1">
        <v>0.3536541329304716</v>
      </c>
      <c r="CV150" s="1">
        <v>3.3093628322964877E-2</v>
      </c>
      <c r="CW150" s="1">
        <v>8.5979423800242066E-2</v>
      </c>
      <c r="CX150" s="1">
        <v>0.56982165244499583</v>
      </c>
      <c r="CY150" s="1">
        <v>7.9433961963400246E-2</v>
      </c>
      <c r="CZ150" s="1">
        <v>0.31254684570507296</v>
      </c>
      <c r="DA150" s="1">
        <v>0.34870650703591322</v>
      </c>
      <c r="DB150" s="1">
        <v>6.5479090415572913E-2</v>
      </c>
      <c r="DC150" s="1">
        <v>-7.4942512574899915E-3</v>
      </c>
      <c r="DD150" s="1">
        <v>5.3340333605616748E-2</v>
      </c>
      <c r="DE150" s="1">
        <v>-2.6184078452358265E-2</v>
      </c>
      <c r="DF150" s="1">
        <v>-1.0165667390531295E-2</v>
      </c>
      <c r="DG150" s="1">
        <v>-1.8658199174222168E-2</v>
      </c>
      <c r="DH150" s="1">
        <v>-2.9075537866647853E-2</v>
      </c>
      <c r="DI150" s="1">
        <v>0.52702878153856281</v>
      </c>
      <c r="DJ150" s="1">
        <v>0.18025599271963816</v>
      </c>
      <c r="DK150" s="1">
        <v>0.18888996716414355</v>
      </c>
      <c r="DL150" s="1">
        <v>0.11957126230173935</v>
      </c>
      <c r="DM150" s="1">
        <v>1.9451972330385182E-2</v>
      </c>
      <c r="DN150" s="1">
        <v>0.24641302728117934</v>
      </c>
      <c r="DO150" s="1">
        <v>0.41977355581857589</v>
      </c>
      <c r="DP150" s="1">
        <v>0.33653226182051121</v>
      </c>
      <c r="DQ150" s="1">
        <v>0.34051751094153293</v>
      </c>
      <c r="DR150" s="1">
        <v>0.32498959724921744</v>
      </c>
      <c r="DS150" s="1">
        <v>0.32914475262959741</v>
      </c>
      <c r="DT150" s="1">
        <v>0.5628411022918326</v>
      </c>
      <c r="DU150" s="1">
        <v>0.42155302200648748</v>
      </c>
      <c r="DV150" s="1">
        <v>0.41136450084323423</v>
      </c>
      <c r="DW150" s="1">
        <v>0.58807155195300254</v>
      </c>
      <c r="DX150" s="1">
        <v>0.28375572442198782</v>
      </c>
      <c r="DY150" s="1">
        <v>0.31113460616765726</v>
      </c>
      <c r="DZ150" s="1">
        <v>0.15254543062509213</v>
      </c>
      <c r="EA150" s="1">
        <v>0.26230245281857556</v>
      </c>
      <c r="EB150" s="1">
        <v>0.11353521822613441</v>
      </c>
      <c r="EC150" s="1">
        <v>0.37300179887382162</v>
      </c>
      <c r="ED150" s="1">
        <v>0.39751565755577001</v>
      </c>
      <c r="EE150" s="1">
        <v>0.34148278961658241</v>
      </c>
      <c r="EF150" s="1">
        <v>0.38890993773135479</v>
      </c>
      <c r="EG150" s="1">
        <v>0.54566304706403468</v>
      </c>
      <c r="EH150" s="1">
        <v>0.43281563171580839</v>
      </c>
      <c r="EI150" s="1">
        <v>0.39821412712455539</v>
      </c>
      <c r="EJ150" s="1">
        <v>0.32695828853686032</v>
      </c>
      <c r="EK150" s="1">
        <v>2.1611256169154162E-2</v>
      </c>
      <c r="EL150" s="1">
        <v>0.98590684894933978</v>
      </c>
      <c r="EM150" s="1">
        <v>0.98646623194106953</v>
      </c>
      <c r="EN150" s="1">
        <v>0.98580964278451533</v>
      </c>
      <c r="EO150" s="1">
        <v>0.80039642246880582</v>
      </c>
      <c r="EP150" s="1">
        <v>0.28702510938764003</v>
      </c>
      <c r="EQ150" s="1">
        <v>0.9688958197800257</v>
      </c>
      <c r="ER150" s="1">
        <v>0.98731302297430845</v>
      </c>
      <c r="ES150" s="1">
        <v>0.9904812278393581</v>
      </c>
      <c r="ET150" s="1">
        <v>1</v>
      </c>
      <c r="EU150" s="1">
        <v>0.71067790707760548</v>
      </c>
      <c r="EV150" s="1">
        <v>0.82930007501047331</v>
      </c>
      <c r="EW150" s="1">
        <v>0.23001527636187535</v>
      </c>
      <c r="EX150" s="1">
        <v>0.25545502950686605</v>
      </c>
      <c r="EY150" s="1">
        <v>0.9095955811137898</v>
      </c>
      <c r="EZ150" s="1">
        <v>0.89313253765770562</v>
      </c>
      <c r="FA150" s="1">
        <v>0.86538875988137964</v>
      </c>
      <c r="FB150" s="1">
        <v>0.92486522417217409</v>
      </c>
      <c r="FC150" s="1">
        <v>0.46754871385346641</v>
      </c>
      <c r="FD150" s="1">
        <v>0.42731037294184004</v>
      </c>
      <c r="FE150" s="1">
        <v>0.20066200862042488</v>
      </c>
      <c r="FF150" s="1">
        <v>0.48082960512604994</v>
      </c>
      <c r="FG150" s="1">
        <v>0.19746976184754803</v>
      </c>
      <c r="FH150" s="1">
        <v>0.19181255139338788</v>
      </c>
      <c r="FI150" s="1">
        <v>0.33119901182121919</v>
      </c>
      <c r="FJ150" s="1">
        <v>0.29663964893777711</v>
      </c>
      <c r="FK150" s="1">
        <v>0.42709145992757247</v>
      </c>
      <c r="FL150" s="1">
        <v>8.1352597685124081E-2</v>
      </c>
      <c r="FM150" s="1">
        <v>0.9859075057809622</v>
      </c>
      <c r="FN150" s="1">
        <v>0.98646561840347613</v>
      </c>
      <c r="FO150" s="1">
        <v>0.98580971746363277</v>
      </c>
      <c r="FP150" s="1">
        <v>0.80039439034833926</v>
      </c>
      <c r="FQ150" s="1">
        <v>0.2737198535027302</v>
      </c>
      <c r="FR150" s="1">
        <v>0.35543864069748432</v>
      </c>
      <c r="FS150" s="1">
        <v>0.35828939923409764</v>
      </c>
      <c r="FT150" s="1">
        <v>0.1752762809384672</v>
      </c>
      <c r="FU150" s="1">
        <v>0.21009389084105382</v>
      </c>
      <c r="FV150" s="1">
        <v>-2.796452386094752E-2</v>
      </c>
      <c r="FW150" s="1">
        <v>-2.8048919382106238E-2</v>
      </c>
      <c r="FX150" s="1">
        <v>-2.7348307076210537E-2</v>
      </c>
      <c r="FY150" s="1">
        <v>-2.6992635715684426E-2</v>
      </c>
      <c r="FZ150" s="1">
        <v>-2.7420199343492734E-2</v>
      </c>
      <c r="GA150" s="1">
        <v>-2.7750411641992951E-2</v>
      </c>
      <c r="GB150" s="1">
        <v>5.1594405995836722E-2</v>
      </c>
      <c r="GC150" s="1">
        <v>5.2110442343929794E-2</v>
      </c>
      <c r="GD150" s="1">
        <v>5.1786085252097595E-2</v>
      </c>
      <c r="GE150" s="1">
        <v>5.4697661075302148E-2</v>
      </c>
      <c r="GF150" s="1">
        <v>5.2593098982100447E-2</v>
      </c>
      <c r="GG150" s="1">
        <v>5.1727077491600666E-2</v>
      </c>
      <c r="GH150" s="1">
        <v>5.397210164867277E-2</v>
      </c>
      <c r="GI150" s="1">
        <v>5.4299090689793127E-2</v>
      </c>
      <c r="GJ150" s="1">
        <v>5.5413117236407912E-2</v>
      </c>
      <c r="GK150" s="1">
        <v>5.6854193897557533E-2</v>
      </c>
      <c r="GL150" s="1">
        <v>5.9063430023298363E-2</v>
      </c>
      <c r="GM150" s="1">
        <v>5.7204858022492873E-2</v>
      </c>
      <c r="GN150" s="1">
        <v>6.0944011544872757E-2</v>
      </c>
      <c r="GO150" s="1">
        <v>5.9877672951158187E-2</v>
      </c>
      <c r="GP150" s="1">
        <v>6.1135408774782705E-2</v>
      </c>
      <c r="GQ150" s="1">
        <v>5.9796294832494497E-2</v>
      </c>
      <c r="GR150" s="73">
        <v>6.0828580672200115E-2</v>
      </c>
    </row>
    <row r="151" spans="1:200" x14ac:dyDescent="0.3">
      <c r="A151" s="31" t="str">
        <v>PMZIX</v>
      </c>
      <c r="B151" s="72">
        <v>0.48476077372741638</v>
      </c>
      <c r="C151" s="1">
        <v>0.48818821221087638</v>
      </c>
      <c r="D151" s="1">
        <v>0.34978823968064138</v>
      </c>
      <c r="E151" s="1">
        <v>0.50415818026640113</v>
      </c>
      <c r="F151" s="1">
        <v>0.51592961230454704</v>
      </c>
      <c r="G151" s="1">
        <v>0.44870449057468043</v>
      </c>
      <c r="H151" s="1">
        <v>0.30270863348213162</v>
      </c>
      <c r="I151" s="1">
        <v>0.46744375545853195</v>
      </c>
      <c r="J151" s="1">
        <v>0.58819625048615787</v>
      </c>
      <c r="K151" s="1">
        <v>0.49358135049106522</v>
      </c>
      <c r="L151" s="1">
        <v>0.51598160896539602</v>
      </c>
      <c r="M151" s="1">
        <v>0.35439226992781758</v>
      </c>
      <c r="N151" s="1">
        <v>0.39844766943463567</v>
      </c>
      <c r="O151" s="1">
        <v>0.32409025932246294</v>
      </c>
      <c r="P151" s="1">
        <v>0.34141805349846999</v>
      </c>
      <c r="Q151" s="1">
        <v>0.53255938762127009</v>
      </c>
      <c r="R151" s="1">
        <v>0.61307547605540924</v>
      </c>
      <c r="S151" s="1">
        <v>0.36622813894730649</v>
      </c>
      <c r="T151" s="1">
        <v>0.31683369321266047</v>
      </c>
      <c r="U151" s="1">
        <v>0.40837042347226737</v>
      </c>
      <c r="V151" s="1">
        <v>0.44104997804044371</v>
      </c>
      <c r="W151" s="1">
        <v>0.54630601346936258</v>
      </c>
      <c r="X151" s="1">
        <v>0.31540876556958436</v>
      </c>
      <c r="Y151" s="1">
        <v>3.6911196508846146E-2</v>
      </c>
      <c r="Z151" s="1">
        <v>-7.9236943264645601E-2</v>
      </c>
      <c r="AA151" s="1">
        <v>0.12207879056928672</v>
      </c>
      <c r="AB151" s="1">
        <v>-7.9055165938450092E-2</v>
      </c>
      <c r="AC151" s="1">
        <v>0.15438433418911812</v>
      </c>
      <c r="AD151" s="1">
        <v>4.6698881281701188E-2</v>
      </c>
      <c r="AE151" s="1">
        <v>-3.9378302182852827E-2</v>
      </c>
      <c r="AF151" s="1">
        <v>0.49319596690944845</v>
      </c>
      <c r="AG151" s="1">
        <v>0.36573439374585198</v>
      </c>
      <c r="AH151" s="1">
        <v>3.2711753428474162E-2</v>
      </c>
      <c r="AI151" s="1">
        <v>0.14902621310637862</v>
      </c>
      <c r="AJ151" s="1">
        <v>0.47022118485288972</v>
      </c>
      <c r="AK151" s="1">
        <v>0.43390950206303947</v>
      </c>
      <c r="AL151" s="1">
        <v>0.41496763607180653</v>
      </c>
      <c r="AM151" s="1">
        <v>0.50479598012620353</v>
      </c>
      <c r="AN151" s="1">
        <v>0.61217898732108911</v>
      </c>
      <c r="AO151" s="1">
        <v>0.56430550333069585</v>
      </c>
      <c r="AP151" s="1">
        <v>0.36266361794821256</v>
      </c>
      <c r="AQ151" s="1">
        <v>0.28348557976890565</v>
      </c>
      <c r="AR151" s="1">
        <v>0.53480004863401021</v>
      </c>
      <c r="AS151" s="1">
        <v>0.55386252896799126</v>
      </c>
      <c r="AT151" s="1">
        <v>0.60505245451409817</v>
      </c>
      <c r="AU151" s="1">
        <v>0.57056963121973336</v>
      </c>
      <c r="AV151" s="1">
        <v>0.33144694958697418</v>
      </c>
      <c r="AW151" s="1">
        <v>0.55083729298410922</v>
      </c>
      <c r="AX151" s="1">
        <v>8.2245499233537286E-2</v>
      </c>
      <c r="AY151" s="1">
        <v>0.31178641482746872</v>
      </c>
      <c r="AZ151" s="1">
        <v>0.35214842955955089</v>
      </c>
      <c r="BA151" s="1">
        <v>0.35972456589994944</v>
      </c>
      <c r="BB151" s="1">
        <v>0.42701989988360689</v>
      </c>
      <c r="BC151" s="1">
        <v>0.52930741507875423</v>
      </c>
      <c r="BD151" s="1">
        <v>0.46829466494198452</v>
      </c>
      <c r="BE151" s="1">
        <v>0.50927900447727592</v>
      </c>
      <c r="BF151" s="1">
        <v>0.38034361212629786</v>
      </c>
      <c r="BG151" s="1">
        <v>0.40418178924613229</v>
      </c>
      <c r="BH151" s="1">
        <v>0.55299497457579561</v>
      </c>
      <c r="BI151" s="1">
        <v>0.20012178608248413</v>
      </c>
      <c r="BJ151" s="1">
        <v>0.33761461475565457</v>
      </c>
      <c r="BK151" s="1">
        <v>0.21878270972376057</v>
      </c>
      <c r="BL151" s="1">
        <v>0.39066181471252326</v>
      </c>
      <c r="BM151" s="1">
        <v>0.45666841029820754</v>
      </c>
      <c r="BN151" s="1">
        <v>0.31520389649153924</v>
      </c>
      <c r="BO151" s="1">
        <v>0.37725419860119358</v>
      </c>
      <c r="BP151" s="1">
        <v>0.31869006126718785</v>
      </c>
      <c r="BQ151" s="1">
        <v>0.37947645707808353</v>
      </c>
      <c r="BR151" s="1">
        <v>0.3721730213789558</v>
      </c>
      <c r="BS151" s="1">
        <v>0.22974901974378925</v>
      </c>
      <c r="BT151" s="1">
        <v>0.35168749031856711</v>
      </c>
      <c r="BU151" s="1">
        <v>0.3309036271820085</v>
      </c>
      <c r="BV151" s="1">
        <v>0.24642659627855093</v>
      </c>
      <c r="BW151" s="1">
        <v>0.29464530202844419</v>
      </c>
      <c r="BX151" s="1">
        <v>-0.13251772193329198</v>
      </c>
      <c r="BY151" s="1">
        <v>0.11342894459117939</v>
      </c>
      <c r="BZ151" s="1">
        <v>0.18446435413435813</v>
      </c>
      <c r="CA151" s="1">
        <v>0.23775881867249363</v>
      </c>
      <c r="CB151" s="1">
        <v>0.38523195016910494</v>
      </c>
      <c r="CC151" s="1">
        <v>8.2251581802255502E-2</v>
      </c>
      <c r="CD151" s="1">
        <v>0.34608345781398975</v>
      </c>
      <c r="CE151" s="1">
        <v>0.27540469292937703</v>
      </c>
      <c r="CF151" s="1">
        <v>0.33721834547085761</v>
      </c>
      <c r="CG151" s="1">
        <v>0.5355451383007177</v>
      </c>
      <c r="CH151" s="1">
        <v>0.45581647452667867</v>
      </c>
      <c r="CI151" s="1">
        <v>0.50772941637075375</v>
      </c>
      <c r="CJ151" s="1">
        <v>0.51777453579205202</v>
      </c>
      <c r="CK151" s="1">
        <v>0.17782136972205692</v>
      </c>
      <c r="CL151" s="1">
        <v>0.37707810906973321</v>
      </c>
      <c r="CM151" s="1">
        <v>0.44132427776825384</v>
      </c>
      <c r="CN151" s="1">
        <v>0.54779399726096323</v>
      </c>
      <c r="CO151" s="1">
        <v>0.48842454958436038</v>
      </c>
      <c r="CP151" s="1">
        <v>0.47379285260176363</v>
      </c>
      <c r="CQ151" s="1">
        <v>0.31014864496643629</v>
      </c>
      <c r="CR151" s="1">
        <v>0.51298142880642006</v>
      </c>
      <c r="CS151" s="1">
        <v>0.55376586864905686</v>
      </c>
      <c r="CT151" s="1">
        <v>0.45281590396249788</v>
      </c>
      <c r="CU151" s="1">
        <v>0.60465065757613801</v>
      </c>
      <c r="CV151" s="1">
        <v>0.44501742654682319</v>
      </c>
      <c r="CW151" s="1">
        <v>0.41743524422205519</v>
      </c>
      <c r="CX151" s="1">
        <v>0.55458224797893108</v>
      </c>
      <c r="CY151" s="1">
        <v>0.2420798912237303</v>
      </c>
      <c r="CZ151" s="1">
        <v>0.47244015397766254</v>
      </c>
      <c r="DA151" s="1">
        <v>0.524668193090154</v>
      </c>
      <c r="DB151" s="1">
        <v>0.34328599608640598</v>
      </c>
      <c r="DC151" s="1">
        <v>0.25845729926711464</v>
      </c>
      <c r="DD151" s="1">
        <v>0.25635166550112637</v>
      </c>
      <c r="DE151" s="1">
        <v>0.30416012471666443</v>
      </c>
      <c r="DF151" s="1">
        <v>0.33657838882637464</v>
      </c>
      <c r="DG151" s="1">
        <v>0.35435961453150527</v>
      </c>
      <c r="DH151" s="1">
        <v>0.38909680091990473</v>
      </c>
      <c r="DI151" s="1">
        <v>0.54155694885853567</v>
      </c>
      <c r="DJ151" s="1">
        <v>0.38066790256925787</v>
      </c>
      <c r="DK151" s="1">
        <v>0.47792526047031231</v>
      </c>
      <c r="DL151" s="1">
        <v>0.42194466983981999</v>
      </c>
      <c r="DM151" s="1">
        <v>0.24687011808144738</v>
      </c>
      <c r="DN151" s="1">
        <v>0.61943493216064072</v>
      </c>
      <c r="DO151" s="1">
        <v>0.66233156920543712</v>
      </c>
      <c r="DP151" s="1">
        <v>0.66738854908726819</v>
      </c>
      <c r="DQ151" s="1">
        <v>0.56708459797912558</v>
      </c>
      <c r="DR151" s="1">
        <v>0.55795706455054017</v>
      </c>
      <c r="DS151" s="1">
        <v>0.67440843294457731</v>
      </c>
      <c r="DT151" s="1">
        <v>0.55737168589199881</v>
      </c>
      <c r="DU151" s="1">
        <v>0.5965393211325617</v>
      </c>
      <c r="DV151" s="1">
        <v>0.30135736904937788</v>
      </c>
      <c r="DW151" s="1">
        <v>0.40036551364709738</v>
      </c>
      <c r="DX151" s="1">
        <v>0.65298627781839769</v>
      </c>
      <c r="DY151" s="1">
        <v>0.67758051420854848</v>
      </c>
      <c r="DZ151" s="1">
        <v>0.48132643946773845</v>
      </c>
      <c r="EA151" s="1">
        <v>0.47224570092299134</v>
      </c>
      <c r="EB151" s="1">
        <v>0.4472176606732462</v>
      </c>
      <c r="EC151" s="1">
        <v>0.52872700392599958</v>
      </c>
      <c r="ED151" s="1">
        <v>0.43640543545167404</v>
      </c>
      <c r="EE151" s="1">
        <v>0.27168826822529341</v>
      </c>
      <c r="EF151" s="1">
        <v>0.38653366047118709</v>
      </c>
      <c r="EG151" s="1">
        <v>0.44812432686509895</v>
      </c>
      <c r="EH151" s="1">
        <v>0.4556673666294766</v>
      </c>
      <c r="EI151" s="1">
        <v>0.4208803105206067</v>
      </c>
      <c r="EJ151" s="1">
        <v>0.35472498422689486</v>
      </c>
      <c r="EK151" s="1">
        <v>0.36578925049249639</v>
      </c>
      <c r="EL151" s="1">
        <v>0.69939571121390631</v>
      </c>
      <c r="EM151" s="1">
        <v>0.698605037578091</v>
      </c>
      <c r="EN151" s="1">
        <v>0.72014769923694266</v>
      </c>
      <c r="EO151" s="1">
        <v>0.87052356330413083</v>
      </c>
      <c r="EP151" s="1">
        <v>0.69552326509145823</v>
      </c>
      <c r="EQ151" s="1">
        <v>0.64094696672639073</v>
      </c>
      <c r="ER151" s="1">
        <v>0.6629147148671577</v>
      </c>
      <c r="ES151" s="1">
        <v>0.69827376354862414</v>
      </c>
      <c r="ET151" s="1">
        <v>0.71067790707760548</v>
      </c>
      <c r="EU151" s="1">
        <v>1.0000000000000002</v>
      </c>
      <c r="EV151" s="1">
        <v>0.77277164252372266</v>
      </c>
      <c r="EW151" s="1">
        <v>0.67495476320295156</v>
      </c>
      <c r="EX151" s="1">
        <v>0.72301042888429834</v>
      </c>
      <c r="EY151" s="1">
        <v>0.87184272677103769</v>
      </c>
      <c r="EZ151" s="1">
        <v>0.90546691411968339</v>
      </c>
      <c r="FA151" s="1">
        <v>0.81239478419698485</v>
      </c>
      <c r="FB151" s="1">
        <v>0.64698082317830552</v>
      </c>
      <c r="FC151" s="1">
        <v>0.74408578117617519</v>
      </c>
      <c r="FD151" s="1">
        <v>0.73359374189033411</v>
      </c>
      <c r="FE151" s="1">
        <v>0.62228604802107179</v>
      </c>
      <c r="FF151" s="1">
        <v>0.73563333699109468</v>
      </c>
      <c r="FG151" s="1">
        <v>0.66565663097411909</v>
      </c>
      <c r="FH151" s="1">
        <v>0.6493327842710428</v>
      </c>
      <c r="FI151" s="1">
        <v>0.71884992665155834</v>
      </c>
      <c r="FJ151" s="1">
        <v>0.61468280332481318</v>
      </c>
      <c r="FK151" s="1">
        <v>0.67076314224904843</v>
      </c>
      <c r="FL151" s="1">
        <v>0.61951965151630606</v>
      </c>
      <c r="FM151" s="1">
        <v>0.6993974222171373</v>
      </c>
      <c r="FN151" s="1">
        <v>0.69860530578984459</v>
      </c>
      <c r="FO151" s="1">
        <v>0.72014621354379982</v>
      </c>
      <c r="FP151" s="1">
        <v>0.8705265226661083</v>
      </c>
      <c r="FQ151" s="1">
        <v>0.46993178861813478</v>
      </c>
      <c r="FR151" s="1">
        <v>0.64763127220331795</v>
      </c>
      <c r="FS151" s="1">
        <v>0.70730617544988761</v>
      </c>
      <c r="FT151" s="1">
        <v>0.52159902908734102</v>
      </c>
      <c r="FU151" s="1">
        <v>0.66727801990520341</v>
      </c>
      <c r="FV151" s="1">
        <v>7.9947946480774496E-2</v>
      </c>
      <c r="FW151" s="1">
        <v>7.983691067887147E-2</v>
      </c>
      <c r="FX151" s="1">
        <v>8.0768606338954455E-2</v>
      </c>
      <c r="FY151" s="1">
        <v>8.112618278470371E-2</v>
      </c>
      <c r="FZ151" s="1">
        <v>8.0745913056668284E-2</v>
      </c>
      <c r="GA151" s="1">
        <v>8.0043477171746411E-2</v>
      </c>
      <c r="GB151" s="1">
        <v>0.19865743619677975</v>
      </c>
      <c r="GC151" s="1">
        <v>0.19945263465352189</v>
      </c>
      <c r="GD151" s="1">
        <v>0.19889952857075988</v>
      </c>
      <c r="GE151" s="1">
        <v>0.15051347633022114</v>
      </c>
      <c r="GF151" s="1">
        <v>0.20016891279854257</v>
      </c>
      <c r="GG151" s="1">
        <v>0.19934648216353332</v>
      </c>
      <c r="GH151" s="1">
        <v>0.20235037159860306</v>
      </c>
      <c r="GI151" s="1">
        <v>0.20281261987511254</v>
      </c>
      <c r="GJ151" s="1">
        <v>0.20454799120976994</v>
      </c>
      <c r="GK151" s="1">
        <v>0.20682127067328554</v>
      </c>
      <c r="GL151" s="1">
        <v>0.21030354663163309</v>
      </c>
      <c r="GM151" s="1">
        <v>0.20732067285309411</v>
      </c>
      <c r="GN151" s="1">
        <v>0.21323945145839937</v>
      </c>
      <c r="GO151" s="1">
        <v>0.21153124268723056</v>
      </c>
      <c r="GP151" s="1">
        <v>0.21406412401279995</v>
      </c>
      <c r="GQ151" s="1">
        <v>0.21197623310670841</v>
      </c>
      <c r="GR151" s="73">
        <v>0.21358820064458631</v>
      </c>
    </row>
    <row r="152" spans="1:200" x14ac:dyDescent="0.3">
      <c r="A152" s="31" t="str">
        <v>BKT</v>
      </c>
      <c r="B152" s="72">
        <v>0.57553249040520904</v>
      </c>
      <c r="C152" s="1">
        <v>0.55711662206923318</v>
      </c>
      <c r="D152" s="1">
        <v>0.40325181834707796</v>
      </c>
      <c r="E152" s="1">
        <v>0.51776991354086332</v>
      </c>
      <c r="F152" s="1">
        <v>0.50685432514260398</v>
      </c>
      <c r="G152" s="1">
        <v>0.32260677746044403</v>
      </c>
      <c r="H152" s="1">
        <v>0.26698418308570177</v>
      </c>
      <c r="I152" s="1">
        <v>0.52732891029006268</v>
      </c>
      <c r="J152" s="1">
        <v>0.58433512850033964</v>
      </c>
      <c r="K152" s="1">
        <v>0.4971332791887666</v>
      </c>
      <c r="L152" s="1">
        <v>0.52133314710083711</v>
      </c>
      <c r="M152" s="1">
        <v>0.24176465081513374</v>
      </c>
      <c r="N152" s="1">
        <v>0.30721990548138101</v>
      </c>
      <c r="O152" s="1">
        <v>0.34029569082098554</v>
      </c>
      <c r="P152" s="1">
        <v>0.29546122714436385</v>
      </c>
      <c r="Q152" s="1">
        <v>0.39447350549895821</v>
      </c>
      <c r="R152" s="1">
        <v>0.54511259527541245</v>
      </c>
      <c r="S152" s="1">
        <v>0.44236208928936238</v>
      </c>
      <c r="T152" s="1">
        <v>0.25645644832379538</v>
      </c>
      <c r="U152" s="1">
        <v>0.45248159344145394</v>
      </c>
      <c r="V152" s="1">
        <v>0.29553093860316521</v>
      </c>
      <c r="W152" s="1">
        <v>0.47207015517775547</v>
      </c>
      <c r="X152" s="1">
        <v>0.30300553748964748</v>
      </c>
      <c r="Y152" s="1">
        <v>0.21539554662983548</v>
      </c>
      <c r="Z152" s="1">
        <v>5.9820210347295871E-2</v>
      </c>
      <c r="AA152" s="1">
        <v>0.30864669687492097</v>
      </c>
      <c r="AB152" s="1">
        <v>0.11913165408683342</v>
      </c>
      <c r="AC152" s="1">
        <v>0.27719019010627888</v>
      </c>
      <c r="AD152" s="1">
        <v>0.14009410960264834</v>
      </c>
      <c r="AE152" s="1">
        <v>6.3788802501052136E-2</v>
      </c>
      <c r="AF152" s="1">
        <v>0.49888352534505354</v>
      </c>
      <c r="AG152" s="1">
        <v>0.48530625918847337</v>
      </c>
      <c r="AH152" s="1">
        <v>0.19671723307470937</v>
      </c>
      <c r="AI152" s="1">
        <v>0.18547506000966343</v>
      </c>
      <c r="AJ152" s="1">
        <v>0.62882883656360344</v>
      </c>
      <c r="AK152" s="1">
        <v>0.50095903096178673</v>
      </c>
      <c r="AL152" s="1">
        <v>0.51351372987260724</v>
      </c>
      <c r="AM152" s="1">
        <v>0.37574217319087128</v>
      </c>
      <c r="AN152" s="1">
        <v>0.46089899784250632</v>
      </c>
      <c r="AO152" s="1">
        <v>0.51027979319374672</v>
      </c>
      <c r="AP152" s="1">
        <v>0.45232385253063506</v>
      </c>
      <c r="AQ152" s="1">
        <v>0.32297558072213384</v>
      </c>
      <c r="AR152" s="1">
        <v>0.31093893637308334</v>
      </c>
      <c r="AS152" s="1">
        <v>0.3417077683412208</v>
      </c>
      <c r="AT152" s="1">
        <v>0.64986575957139447</v>
      </c>
      <c r="AU152" s="1">
        <v>0.43384666128252131</v>
      </c>
      <c r="AV152" s="1">
        <v>0.2953378618525348</v>
      </c>
      <c r="AW152" s="1">
        <v>0.44316293745003238</v>
      </c>
      <c r="AX152" s="1">
        <v>-9.9877305988283881E-3</v>
      </c>
      <c r="AY152" s="1">
        <v>0.16388049294843235</v>
      </c>
      <c r="AZ152" s="1">
        <v>0.45330094681010002</v>
      </c>
      <c r="BA152" s="1">
        <v>0.31557697056093093</v>
      </c>
      <c r="BB152" s="1">
        <v>0.45650117133770096</v>
      </c>
      <c r="BC152" s="1">
        <v>0.52196137001802234</v>
      </c>
      <c r="BD152" s="1">
        <v>0.4627185965140751</v>
      </c>
      <c r="BE152" s="1">
        <v>0.35530523115378881</v>
      </c>
      <c r="BF152" s="1">
        <v>0.48539686429532375</v>
      </c>
      <c r="BG152" s="1">
        <v>0.38493316498016822</v>
      </c>
      <c r="BH152" s="1">
        <v>0.51971332009544258</v>
      </c>
      <c r="BI152" s="1">
        <v>0.3360785358135408</v>
      </c>
      <c r="BJ152" s="1">
        <v>0.45594910724630344</v>
      </c>
      <c r="BK152" s="1">
        <v>0.34092801112256421</v>
      </c>
      <c r="BL152" s="1">
        <v>0.47013866804020915</v>
      </c>
      <c r="BM152" s="1">
        <v>0.42356341735014286</v>
      </c>
      <c r="BN152" s="1">
        <v>0.38405951176253106</v>
      </c>
      <c r="BO152" s="1">
        <v>0.58089378910786749</v>
      </c>
      <c r="BP152" s="1">
        <v>0.51539881246369834</v>
      </c>
      <c r="BQ152" s="1">
        <v>0.44013219852477337</v>
      </c>
      <c r="BR152" s="1">
        <v>0.38655067923167374</v>
      </c>
      <c r="BS152" s="1">
        <v>0.25383226143179399</v>
      </c>
      <c r="BT152" s="1">
        <v>0.35296438628563004</v>
      </c>
      <c r="BU152" s="1">
        <v>0.28064245803141535</v>
      </c>
      <c r="BV152" s="1">
        <v>0.28057510449746581</v>
      </c>
      <c r="BW152" s="1">
        <v>0.33983240143539928</v>
      </c>
      <c r="BX152" s="1">
        <v>4.5071164948859545E-3</v>
      </c>
      <c r="BY152" s="1">
        <v>0.14578891126497309</v>
      </c>
      <c r="BZ152" s="1">
        <v>0.25595086630094477</v>
      </c>
      <c r="CA152" s="1">
        <v>0.21261314051362745</v>
      </c>
      <c r="CB152" s="1">
        <v>0.30242393648675053</v>
      </c>
      <c r="CC152" s="1">
        <v>0.16909924013014077</v>
      </c>
      <c r="CD152" s="1">
        <v>0.34617025904500509</v>
      </c>
      <c r="CE152" s="1">
        <v>0.36561502066444485</v>
      </c>
      <c r="CF152" s="1">
        <v>0.31715941225117106</v>
      </c>
      <c r="CG152" s="1">
        <v>0.41960601600584418</v>
      </c>
      <c r="CH152" s="1">
        <v>0.43707582345498031</v>
      </c>
      <c r="CI152" s="1">
        <v>0.3345620240975592</v>
      </c>
      <c r="CJ152" s="1">
        <v>0.41061745084577789</v>
      </c>
      <c r="CK152" s="1">
        <v>0.25573902950402405</v>
      </c>
      <c r="CL152" s="1">
        <v>0.42856289992030133</v>
      </c>
      <c r="CM152" s="1">
        <v>0.39038605156852502</v>
      </c>
      <c r="CN152" s="1">
        <v>0.5867189271790646</v>
      </c>
      <c r="CO152" s="1">
        <v>0.35871809066816168</v>
      </c>
      <c r="CP152" s="1">
        <v>0.47814686126061035</v>
      </c>
      <c r="CQ152" s="1">
        <v>0.38395850043128971</v>
      </c>
      <c r="CR152" s="1">
        <v>0.42496806999899395</v>
      </c>
      <c r="CS152" s="1">
        <v>0.44222775512706508</v>
      </c>
      <c r="CT152" s="1">
        <v>0.25191403113860095</v>
      </c>
      <c r="CU152" s="1">
        <v>0.4897928496927208</v>
      </c>
      <c r="CV152" s="1">
        <v>0.25070507153849531</v>
      </c>
      <c r="CW152" s="1">
        <v>0.25207471122262565</v>
      </c>
      <c r="CX152" s="1">
        <v>0.71787264758627078</v>
      </c>
      <c r="CY152" s="1">
        <v>0.20978977505475771</v>
      </c>
      <c r="CZ152" s="1">
        <v>0.39632342820002764</v>
      </c>
      <c r="DA152" s="1">
        <v>0.38870357516076687</v>
      </c>
      <c r="DB152" s="1">
        <v>0.22174361403245235</v>
      </c>
      <c r="DC152" s="1">
        <v>0.1306781916975982</v>
      </c>
      <c r="DD152" s="1">
        <v>0.18348783962470822</v>
      </c>
      <c r="DE152" s="1">
        <v>0.10085874176216596</v>
      </c>
      <c r="DF152" s="1">
        <v>0.12321553117099382</v>
      </c>
      <c r="DG152" s="1">
        <v>0.1570202115317226</v>
      </c>
      <c r="DH152" s="1">
        <v>0.16749675728303201</v>
      </c>
      <c r="DI152" s="1">
        <v>0.62010350999563979</v>
      </c>
      <c r="DJ152" s="1">
        <v>0.30033281368495696</v>
      </c>
      <c r="DK152" s="1">
        <v>0.37303518102260397</v>
      </c>
      <c r="DL152" s="1">
        <v>0.32232850080574182</v>
      </c>
      <c r="DM152" s="1">
        <v>0.1519790468605936</v>
      </c>
      <c r="DN152" s="1">
        <v>0.40822361325923423</v>
      </c>
      <c r="DO152" s="1">
        <v>0.57520495938030602</v>
      </c>
      <c r="DP152" s="1">
        <v>0.52447873771952502</v>
      </c>
      <c r="DQ152" s="1">
        <v>0.4950764169199886</v>
      </c>
      <c r="DR152" s="1">
        <v>0.40692207383130286</v>
      </c>
      <c r="DS152" s="1">
        <v>0.46819916555573876</v>
      </c>
      <c r="DT152" s="1">
        <v>0.68638232478281347</v>
      </c>
      <c r="DU152" s="1">
        <v>0.58818396322437994</v>
      </c>
      <c r="DV152" s="1">
        <v>0.46622560354211889</v>
      </c>
      <c r="DW152" s="1">
        <v>0.61889913382362327</v>
      </c>
      <c r="DX152" s="1">
        <v>0.44417926647599787</v>
      </c>
      <c r="DY152" s="1">
        <v>0.45277265913030323</v>
      </c>
      <c r="DZ152" s="1">
        <v>0.25754985863943031</v>
      </c>
      <c r="EA152" s="1">
        <v>0.35048430772821587</v>
      </c>
      <c r="EB152" s="1">
        <v>0.29437607192749654</v>
      </c>
      <c r="EC152" s="1">
        <v>0.54025345332187835</v>
      </c>
      <c r="ED152" s="1">
        <v>0.51461670452192132</v>
      </c>
      <c r="EE152" s="1">
        <v>0.36138303051832099</v>
      </c>
      <c r="EF152" s="1">
        <v>0.45034571717968186</v>
      </c>
      <c r="EG152" s="1">
        <v>0.58016475011236968</v>
      </c>
      <c r="EH152" s="1">
        <v>0.52444774985579767</v>
      </c>
      <c r="EI152" s="1">
        <v>0.45854290792286073</v>
      </c>
      <c r="EJ152" s="1">
        <v>0.36455641927207161</v>
      </c>
      <c r="EK152" s="1">
        <v>0.22057041038157513</v>
      </c>
      <c r="EL152" s="1">
        <v>0.83151983019350062</v>
      </c>
      <c r="EM152" s="1">
        <v>0.82649327394298788</v>
      </c>
      <c r="EN152" s="1">
        <v>0.8321190094001385</v>
      </c>
      <c r="EO152" s="1">
        <v>0.78264983385668063</v>
      </c>
      <c r="EP152" s="1">
        <v>0.45083471985018325</v>
      </c>
      <c r="EQ152" s="1">
        <v>0.79380773967848073</v>
      </c>
      <c r="ER152" s="1">
        <v>0.79607789002456864</v>
      </c>
      <c r="ES152" s="1">
        <v>0.81716508199381543</v>
      </c>
      <c r="ET152" s="1">
        <v>0.82930007501047331</v>
      </c>
      <c r="EU152" s="1">
        <v>0.77277164252372266</v>
      </c>
      <c r="EV152" s="1">
        <v>1.0000000000000002</v>
      </c>
      <c r="EW152" s="1">
        <v>0.39663624206813036</v>
      </c>
      <c r="EX152" s="1">
        <v>0.4472334213679085</v>
      </c>
      <c r="EY152" s="1">
        <v>0.82106940279564078</v>
      </c>
      <c r="EZ152" s="1">
        <v>0.84102203743250592</v>
      </c>
      <c r="FA152" s="1">
        <v>0.82226082743962947</v>
      </c>
      <c r="FB152" s="1">
        <v>0.76934934724386961</v>
      </c>
      <c r="FC152" s="1">
        <v>0.61162790107079612</v>
      </c>
      <c r="FD152" s="1">
        <v>0.59871724733531517</v>
      </c>
      <c r="FE152" s="1">
        <v>0.36001279941479586</v>
      </c>
      <c r="FF152" s="1">
        <v>0.65187715475858599</v>
      </c>
      <c r="FG152" s="1">
        <v>0.3938703430310736</v>
      </c>
      <c r="FH152" s="1">
        <v>0.40866480348541767</v>
      </c>
      <c r="FI152" s="1">
        <v>0.54800471715534238</v>
      </c>
      <c r="FJ152" s="1">
        <v>0.46936771823055756</v>
      </c>
      <c r="FK152" s="1">
        <v>0.50681851918704879</v>
      </c>
      <c r="FL152" s="1">
        <v>0.32113381035399358</v>
      </c>
      <c r="FM152" s="1">
        <v>0.83151905532226134</v>
      </c>
      <c r="FN152" s="1">
        <v>0.82649349072480549</v>
      </c>
      <c r="FO152" s="1">
        <v>0.83211850697972767</v>
      </c>
      <c r="FP152" s="1">
        <v>0.78264749562205405</v>
      </c>
      <c r="FQ152" s="1">
        <v>0.32690687890863807</v>
      </c>
      <c r="FR152" s="1">
        <v>0.47720557028571281</v>
      </c>
      <c r="FS152" s="1">
        <v>0.51375266752871129</v>
      </c>
      <c r="FT152" s="1">
        <v>0.26255997421477761</v>
      </c>
      <c r="FU152" s="1">
        <v>0.35473338174632746</v>
      </c>
      <c r="FV152" s="1">
        <v>-6.2498733603690765E-2</v>
      </c>
      <c r="FW152" s="1">
        <v>-6.2669430405836474E-2</v>
      </c>
      <c r="FX152" s="1">
        <v>-6.1945938831471738E-2</v>
      </c>
      <c r="FY152" s="1">
        <v>-6.2022235072330067E-2</v>
      </c>
      <c r="FZ152" s="1">
        <v>-6.2078975427498219E-2</v>
      </c>
      <c r="GA152" s="1">
        <v>-6.2866301367871136E-2</v>
      </c>
      <c r="GB152" s="1">
        <v>4.5668302259208093E-2</v>
      </c>
      <c r="GC152" s="1">
        <v>4.6239069288183748E-2</v>
      </c>
      <c r="GD152" s="1">
        <v>4.5826607675224604E-2</v>
      </c>
      <c r="GE152" s="1">
        <v>2.9414385210286657E-2</v>
      </c>
      <c r="GF152" s="1">
        <v>4.6833999792229984E-2</v>
      </c>
      <c r="GG152" s="1">
        <v>4.6221144758184694E-2</v>
      </c>
      <c r="GH152" s="1">
        <v>4.8579150818606941E-2</v>
      </c>
      <c r="GI152" s="1">
        <v>4.8951058731818826E-2</v>
      </c>
      <c r="GJ152" s="1">
        <v>5.0336080203271065E-2</v>
      </c>
      <c r="GK152" s="1">
        <v>5.2177482984308896E-2</v>
      </c>
      <c r="GL152" s="1">
        <v>5.4969004376818592E-2</v>
      </c>
      <c r="GM152" s="1">
        <v>5.2544611639171436E-2</v>
      </c>
      <c r="GN152" s="1">
        <v>5.7335048925657467E-2</v>
      </c>
      <c r="GO152" s="1">
        <v>5.5957677140984936E-2</v>
      </c>
      <c r="GP152" s="1">
        <v>5.8045725934468884E-2</v>
      </c>
      <c r="GQ152" s="1">
        <v>5.6366984217700422E-2</v>
      </c>
      <c r="GR152" s="73">
        <v>5.7663199823632091E-2</v>
      </c>
    </row>
    <row r="153" spans="1:200" x14ac:dyDescent="0.3">
      <c r="A153" s="31" t="str">
        <v>DMO</v>
      </c>
      <c r="B153" s="72">
        <v>0.31056364500461392</v>
      </c>
      <c r="C153" s="1">
        <v>0.29832691766773439</v>
      </c>
      <c r="D153" s="1">
        <v>0.12652121839056926</v>
      </c>
      <c r="E153" s="1">
        <v>0.28656830704969072</v>
      </c>
      <c r="F153" s="1">
        <v>0.28804124879300613</v>
      </c>
      <c r="G153" s="1">
        <v>0.47130130785154434</v>
      </c>
      <c r="H153" s="1">
        <v>0.34421636972128866</v>
      </c>
      <c r="I153" s="1">
        <v>0.36412998112990114</v>
      </c>
      <c r="J153" s="1">
        <v>0.4304119571059814</v>
      </c>
      <c r="K153" s="1">
        <v>0.36605751227390315</v>
      </c>
      <c r="L153" s="1">
        <v>0.20794442341622307</v>
      </c>
      <c r="M153" s="1">
        <v>0.2882078527429956</v>
      </c>
      <c r="N153" s="1">
        <v>0.32709964216094789</v>
      </c>
      <c r="O153" s="1">
        <v>7.0911480768616753E-2</v>
      </c>
      <c r="P153" s="1">
        <v>0.172914714329932</v>
      </c>
      <c r="Q153" s="1">
        <v>0.37984068769762813</v>
      </c>
      <c r="R153" s="1">
        <v>0.45882559724087324</v>
      </c>
      <c r="S153" s="1">
        <v>0.18255623182128491</v>
      </c>
      <c r="T153" s="1">
        <v>0.23439357648362441</v>
      </c>
      <c r="U153" s="1">
        <v>0.19698423891066241</v>
      </c>
      <c r="V153" s="1">
        <v>0.44573890243844194</v>
      </c>
      <c r="W153" s="1">
        <v>0.50180014426276476</v>
      </c>
      <c r="X153" s="1">
        <v>0.2315774254637657</v>
      </c>
      <c r="Y153" s="1">
        <v>4.8916203502964391E-2</v>
      </c>
      <c r="Z153" s="1">
        <v>-5.7330993013371634E-2</v>
      </c>
      <c r="AA153" s="1">
        <v>4.2705400826897513E-2</v>
      </c>
      <c r="AB153" s="1">
        <v>-6.0708704485201243E-2</v>
      </c>
      <c r="AC153" s="1">
        <v>3.9819824586299077E-3</v>
      </c>
      <c r="AD153" s="1">
        <v>-5.9764910513512966E-2</v>
      </c>
      <c r="AE153" s="1">
        <v>-0.11532666675316516</v>
      </c>
      <c r="AF153" s="1">
        <v>0.29975763347822026</v>
      </c>
      <c r="AG153" s="1">
        <v>0.10518040123646505</v>
      </c>
      <c r="AH153" s="1">
        <v>8.7524220047559664E-2</v>
      </c>
      <c r="AI153" s="1">
        <v>0.15943186262573825</v>
      </c>
      <c r="AJ153" s="1">
        <v>0.21946861195056702</v>
      </c>
      <c r="AK153" s="1">
        <v>0.2415700242310411</v>
      </c>
      <c r="AL153" s="1">
        <v>0.16629268039955525</v>
      </c>
      <c r="AM153" s="1">
        <v>0.2697476496567075</v>
      </c>
      <c r="AN153" s="1">
        <v>0.511799836147388</v>
      </c>
      <c r="AO153" s="1">
        <v>0.46995361133320307</v>
      </c>
      <c r="AP153" s="1">
        <v>0.21963907941474942</v>
      </c>
      <c r="AQ153" s="1">
        <v>0.2205207295930032</v>
      </c>
      <c r="AR153" s="1">
        <v>0.56609850867482092</v>
      </c>
      <c r="AS153" s="1">
        <v>0.51818419884169231</v>
      </c>
      <c r="AT153" s="1">
        <v>0.43752988036626445</v>
      </c>
      <c r="AU153" s="1">
        <v>0.54629424004144045</v>
      </c>
      <c r="AV153" s="1">
        <v>0.25354640872254897</v>
      </c>
      <c r="AW153" s="1">
        <v>0.66242136967750953</v>
      </c>
      <c r="AX153" s="1">
        <v>9.0700850409070291E-2</v>
      </c>
      <c r="AY153" s="1">
        <v>0.4385204968257892</v>
      </c>
      <c r="AZ153" s="1">
        <v>0.27412764971742615</v>
      </c>
      <c r="BA153" s="1">
        <v>0.3111213209168745</v>
      </c>
      <c r="BB153" s="1">
        <v>0.39945604499030807</v>
      </c>
      <c r="BC153" s="1">
        <v>0.49860660357961545</v>
      </c>
      <c r="BD153" s="1">
        <v>0.29392515235531907</v>
      </c>
      <c r="BE153" s="1">
        <v>0.52300812649873751</v>
      </c>
      <c r="BF153" s="1">
        <v>0.2760931736842509</v>
      </c>
      <c r="BG153" s="1">
        <v>0.43140081292128785</v>
      </c>
      <c r="BH153" s="1">
        <v>0.47583317817349291</v>
      </c>
      <c r="BI153" s="1">
        <v>0.14730587351594418</v>
      </c>
      <c r="BJ153" s="1">
        <v>0.32444172534122651</v>
      </c>
      <c r="BK153" s="1">
        <v>0.25112153926545433</v>
      </c>
      <c r="BL153" s="1">
        <v>0.23647020883361994</v>
      </c>
      <c r="BM153" s="1">
        <v>0.43362752675428529</v>
      </c>
      <c r="BN153" s="1">
        <v>0.20392207919838051</v>
      </c>
      <c r="BO153" s="1">
        <v>0.1914613847348513</v>
      </c>
      <c r="BP153" s="1">
        <v>0.25720911246372707</v>
      </c>
      <c r="BQ153" s="1">
        <v>0.26910675924281346</v>
      </c>
      <c r="BR153" s="1">
        <v>0.26947228065506906</v>
      </c>
      <c r="BS153" s="1">
        <v>0.31789078777433333</v>
      </c>
      <c r="BT153" s="1">
        <v>0.37090571593578925</v>
      </c>
      <c r="BU153" s="1">
        <v>0.391159238249979</v>
      </c>
      <c r="BV153" s="1">
        <v>0.29973738929162302</v>
      </c>
      <c r="BW153" s="1">
        <v>0.14324097501557737</v>
      </c>
      <c r="BX153" s="1">
        <v>-0.25551816425867718</v>
      </c>
      <c r="BY153" s="1">
        <v>7.2951822554906259E-2</v>
      </c>
      <c r="BZ153" s="1">
        <v>0.12195057639407958</v>
      </c>
      <c r="CA153" s="1">
        <v>0.14653386512613753</v>
      </c>
      <c r="CB153" s="1">
        <v>0.31267099888051231</v>
      </c>
      <c r="CC153" s="1">
        <v>-6.4861983785739555E-2</v>
      </c>
      <c r="CD153" s="1">
        <v>0.26777437761415501</v>
      </c>
      <c r="CE153" s="1">
        <v>-5.6128159599124393E-2</v>
      </c>
      <c r="CF153" s="1">
        <v>0.43804268137938823</v>
      </c>
      <c r="CG153" s="1">
        <v>0.51859528219870266</v>
      </c>
      <c r="CH153" s="1">
        <v>0.41386716184701444</v>
      </c>
      <c r="CI153" s="1">
        <v>0.55216225630214955</v>
      </c>
      <c r="CJ153" s="1">
        <v>0.50038658616560472</v>
      </c>
      <c r="CK153" s="1">
        <v>-3.9534627843537243E-2</v>
      </c>
      <c r="CL153" s="1">
        <v>0.26203678029229088</v>
      </c>
      <c r="CM153" s="1">
        <v>0.52159124150226865</v>
      </c>
      <c r="CN153" s="1">
        <v>0.42853932375724535</v>
      </c>
      <c r="CO153" s="1">
        <v>0.44186581315255175</v>
      </c>
      <c r="CP153" s="1">
        <v>0.36961523297290905</v>
      </c>
      <c r="CQ153" s="1">
        <v>0.27368344987899323</v>
      </c>
      <c r="CR153" s="1">
        <v>0.58679098044061417</v>
      </c>
      <c r="CS153" s="1">
        <v>0.61759021488219534</v>
      </c>
      <c r="CT153" s="1">
        <v>0.62414495617169452</v>
      </c>
      <c r="CU153" s="1">
        <v>0.65209205556350835</v>
      </c>
      <c r="CV153" s="1">
        <v>0.72967384376205557</v>
      </c>
      <c r="CW153" s="1">
        <v>0.59654238019946537</v>
      </c>
      <c r="CX153" s="1">
        <v>0.39508239343113855</v>
      </c>
      <c r="CY153" s="1">
        <v>0.43931596691233754</v>
      </c>
      <c r="CZ153" s="1">
        <v>0.31388293563112629</v>
      </c>
      <c r="DA153" s="1">
        <v>0.36140971467533223</v>
      </c>
      <c r="DB153" s="1">
        <v>0.30269037036703123</v>
      </c>
      <c r="DC153" s="1">
        <v>0.42187101696947032</v>
      </c>
      <c r="DD153" s="1">
        <v>0.36391401620461317</v>
      </c>
      <c r="DE153" s="1">
        <v>0.46834480404823475</v>
      </c>
      <c r="DF153" s="1">
        <v>0.53346626738693559</v>
      </c>
      <c r="DG153" s="1">
        <v>0.57039151089497631</v>
      </c>
      <c r="DH153" s="1">
        <v>0.59233381814441299</v>
      </c>
      <c r="DI153" s="1">
        <v>0.2877936914403682</v>
      </c>
      <c r="DJ153" s="1">
        <v>0.30819853176142054</v>
      </c>
      <c r="DK153" s="1">
        <v>0.56457977229732159</v>
      </c>
      <c r="DL153" s="1">
        <v>0.4429108098256701</v>
      </c>
      <c r="DM153" s="1">
        <v>0.37360345958661528</v>
      </c>
      <c r="DN153" s="1">
        <v>0.82035262511621987</v>
      </c>
      <c r="DO153" s="1">
        <v>0.71076486919189863</v>
      </c>
      <c r="DP153" s="1">
        <v>0.65084269350028401</v>
      </c>
      <c r="DQ153" s="1">
        <v>0.52031345913223159</v>
      </c>
      <c r="DR153" s="1">
        <v>0.57827533976635703</v>
      </c>
      <c r="DS153" s="1">
        <v>0.69430087789938788</v>
      </c>
      <c r="DT153" s="1">
        <v>0.30183607304603338</v>
      </c>
      <c r="DU153" s="1">
        <v>0.50063607314917458</v>
      </c>
      <c r="DV153" s="1">
        <v>9.899707294617267E-3</v>
      </c>
      <c r="DW153" s="1">
        <v>4.9509425047196666E-2</v>
      </c>
      <c r="DX153" s="1">
        <v>0.74212482107777278</v>
      </c>
      <c r="DY153" s="1">
        <v>0.7521831487025249</v>
      </c>
      <c r="DZ153" s="1">
        <v>0.51743632102881798</v>
      </c>
      <c r="EA153" s="1">
        <v>0.39544310422307255</v>
      </c>
      <c r="EB153" s="1">
        <v>0.48249592564261012</v>
      </c>
      <c r="EC153" s="1">
        <v>0.47058693804807528</v>
      </c>
      <c r="ED153" s="1">
        <v>0.31370625331579816</v>
      </c>
      <c r="EE153" s="1">
        <v>0.11951554628742411</v>
      </c>
      <c r="EF153" s="1">
        <v>0.20103141608187788</v>
      </c>
      <c r="EG153" s="1">
        <v>0.24560530554656537</v>
      </c>
      <c r="EH153" s="1">
        <v>0.29270121044620556</v>
      </c>
      <c r="EI153" s="1">
        <v>0.18761187508888716</v>
      </c>
      <c r="EJ153" s="1">
        <v>0.24949166451106083</v>
      </c>
      <c r="EK153" s="1">
        <v>0.57633751885048889</v>
      </c>
      <c r="EL153" s="1">
        <v>0.18799527991017292</v>
      </c>
      <c r="EM153" s="1">
        <v>0.18179019161678556</v>
      </c>
      <c r="EN153" s="1">
        <v>0.20494894935769239</v>
      </c>
      <c r="EO153" s="1">
        <v>0.59450025366266512</v>
      </c>
      <c r="EP153" s="1">
        <v>0.89544859764255047</v>
      </c>
      <c r="EQ153" s="1">
        <v>0.10539039838767733</v>
      </c>
      <c r="ER153" s="1">
        <v>0.16074381640086932</v>
      </c>
      <c r="ES153" s="1">
        <v>0.19933350854261364</v>
      </c>
      <c r="ET153" s="1">
        <v>0.23001527636187535</v>
      </c>
      <c r="EU153" s="1">
        <v>0.67495476320295156</v>
      </c>
      <c r="EV153" s="1">
        <v>0.39663624206813036</v>
      </c>
      <c r="EW153" s="1">
        <v>1.0000000000000002</v>
      </c>
      <c r="EX153" s="1">
        <v>0.88185515543656545</v>
      </c>
      <c r="EY153" s="1">
        <v>0.5134691422496227</v>
      </c>
      <c r="EZ153" s="1">
        <v>0.52050455004223328</v>
      </c>
      <c r="FA153" s="1">
        <v>0.3933119930452279</v>
      </c>
      <c r="FB153" s="1">
        <v>0.11247884545364084</v>
      </c>
      <c r="FC153" s="1">
        <v>0.78341968285110863</v>
      </c>
      <c r="FD153" s="1">
        <v>0.72801338834973039</v>
      </c>
      <c r="FE153" s="1">
        <v>0.78803674958623793</v>
      </c>
      <c r="FF153" s="1">
        <v>0.6973559710066235</v>
      </c>
      <c r="FG153" s="1">
        <v>0.82880131329644213</v>
      </c>
      <c r="FH153" s="1">
        <v>0.7838094939425031</v>
      </c>
      <c r="FI153" s="1">
        <v>0.74389931843243196</v>
      </c>
      <c r="FJ153" s="1">
        <v>0.71489079429789459</v>
      </c>
      <c r="FK153" s="1">
        <v>0.5041486202698432</v>
      </c>
      <c r="FL153" s="1">
        <v>0.81901983249208976</v>
      </c>
      <c r="FM153" s="1">
        <v>0.18799879433612254</v>
      </c>
      <c r="FN153" s="1">
        <v>0.1817903807811202</v>
      </c>
      <c r="FO153" s="1">
        <v>0.20494712949357474</v>
      </c>
      <c r="FP153" s="1">
        <v>0.59450436631139214</v>
      </c>
      <c r="FQ153" s="1">
        <v>0.38854738481306361</v>
      </c>
      <c r="FR153" s="1">
        <v>0.59510979894446825</v>
      </c>
      <c r="FS153" s="1">
        <v>0.73217664035224106</v>
      </c>
      <c r="FT153" s="1">
        <v>0.54480181979977182</v>
      </c>
      <c r="FU153" s="1">
        <v>0.79866074378280738</v>
      </c>
      <c r="FV153" s="1">
        <v>3.2838055271436281E-2</v>
      </c>
      <c r="FW153" s="1">
        <v>3.280251839501034E-2</v>
      </c>
      <c r="FX153" s="1">
        <v>3.362456726529614E-2</v>
      </c>
      <c r="FY153" s="1">
        <v>3.3976400504293548E-2</v>
      </c>
      <c r="FZ153" s="1">
        <v>3.3511918255865615E-2</v>
      </c>
      <c r="GA153" s="1">
        <v>3.2828533414832377E-2</v>
      </c>
      <c r="GB153" s="1">
        <v>0.13401561334196105</v>
      </c>
      <c r="GC153" s="1">
        <v>0.1347475162985601</v>
      </c>
      <c r="GD153" s="1">
        <v>0.13420117255622377</v>
      </c>
      <c r="GE153" s="1">
        <v>5.5248809050824112E-2</v>
      </c>
      <c r="GF153" s="1">
        <v>0.13533918585432406</v>
      </c>
      <c r="GG153" s="1">
        <v>0.1351329043467715</v>
      </c>
      <c r="GH153" s="1">
        <v>0.13734819150468888</v>
      </c>
      <c r="GI153" s="1">
        <v>0.1377133673171522</v>
      </c>
      <c r="GJ153" s="1">
        <v>0.13935850335912495</v>
      </c>
      <c r="GK153" s="1">
        <v>0.14143558133692063</v>
      </c>
      <c r="GL153" s="1">
        <v>0.14466148696187903</v>
      </c>
      <c r="GM153" s="1">
        <v>0.14183334017391594</v>
      </c>
      <c r="GN153" s="1">
        <v>0.14735786227114356</v>
      </c>
      <c r="GO153" s="1">
        <v>0.1457710303709758</v>
      </c>
      <c r="GP153" s="1">
        <v>0.14868565445377008</v>
      </c>
      <c r="GQ153" s="1">
        <v>0.14675430287868069</v>
      </c>
      <c r="GR153" s="73">
        <v>0.14823626897194034</v>
      </c>
    </row>
    <row r="154" spans="1:200" x14ac:dyDescent="0.3">
      <c r="A154" s="31" t="str">
        <v>JLS</v>
      </c>
      <c r="B154" s="72">
        <v>0.41446815363417527</v>
      </c>
      <c r="C154" s="1">
        <v>0.39172842863565921</v>
      </c>
      <c r="D154" s="1">
        <v>0.19779526352262317</v>
      </c>
      <c r="E154" s="1">
        <v>0.28982948118668933</v>
      </c>
      <c r="F154" s="1">
        <v>0.38685660703019231</v>
      </c>
      <c r="G154" s="1">
        <v>0.41712729658503761</v>
      </c>
      <c r="H154" s="1">
        <v>0.41900870353170766</v>
      </c>
      <c r="I154" s="1">
        <v>0.47446190178737435</v>
      </c>
      <c r="J154" s="1">
        <v>0.47983116281835436</v>
      </c>
      <c r="K154" s="1">
        <v>0.43451428725604024</v>
      </c>
      <c r="L154" s="1">
        <v>0.31235280271479338</v>
      </c>
      <c r="M154" s="1">
        <v>0.32822966381862312</v>
      </c>
      <c r="N154" s="1">
        <v>0.43958769825428251</v>
      </c>
      <c r="O154" s="1">
        <v>0.20419563823325282</v>
      </c>
      <c r="P154" s="1">
        <v>0.27938823351884062</v>
      </c>
      <c r="Q154" s="1">
        <v>0.51090050064999049</v>
      </c>
      <c r="R154" s="1">
        <v>0.46701407836325121</v>
      </c>
      <c r="S154" s="1">
        <v>0.25727564960174748</v>
      </c>
      <c r="T154" s="1">
        <v>0.27035132869625111</v>
      </c>
      <c r="U154" s="1">
        <v>0.26661430662457725</v>
      </c>
      <c r="V154" s="1">
        <v>0.50407239035536699</v>
      </c>
      <c r="W154" s="1">
        <v>0.55744577303266496</v>
      </c>
      <c r="X154" s="1">
        <v>0.23247485168462606</v>
      </c>
      <c r="Y154" s="1">
        <v>6.4990507919144805E-2</v>
      </c>
      <c r="Z154" s="1">
        <v>6.7612082852486335E-2</v>
      </c>
      <c r="AA154" s="1">
        <v>0.16814372914013914</v>
      </c>
      <c r="AB154" s="1">
        <v>8.8455474109143135E-3</v>
      </c>
      <c r="AC154" s="1">
        <v>6.9297690795732544E-2</v>
      </c>
      <c r="AD154" s="1">
        <v>8.4504327184324705E-3</v>
      </c>
      <c r="AE154" s="1">
        <v>-0.14107879128056069</v>
      </c>
      <c r="AF154" s="1">
        <v>0.38095291042212714</v>
      </c>
      <c r="AG154" s="1">
        <v>0.25785467277885077</v>
      </c>
      <c r="AH154" s="1">
        <v>0.21106266544539917</v>
      </c>
      <c r="AI154" s="1">
        <v>0.1891013119900854</v>
      </c>
      <c r="AJ154" s="1">
        <v>0.2620372141035851</v>
      </c>
      <c r="AK154" s="1">
        <v>0.38540217114954028</v>
      </c>
      <c r="AL154" s="1">
        <v>0.22040189533580876</v>
      </c>
      <c r="AM154" s="1">
        <v>0.38638484819350372</v>
      </c>
      <c r="AN154" s="1">
        <v>0.60334228471682105</v>
      </c>
      <c r="AO154" s="1">
        <v>0.51061985508915664</v>
      </c>
      <c r="AP154" s="1">
        <v>0.31278041671846107</v>
      </c>
      <c r="AQ154" s="1">
        <v>0.33508106158819628</v>
      </c>
      <c r="AR154" s="1">
        <v>0.70948207938941288</v>
      </c>
      <c r="AS154" s="1">
        <v>0.66946186352455761</v>
      </c>
      <c r="AT154" s="1">
        <v>0.51423869197601013</v>
      </c>
      <c r="AU154" s="1">
        <v>0.56088459256122281</v>
      </c>
      <c r="AV154" s="1">
        <v>0.26559885245912807</v>
      </c>
      <c r="AW154" s="1">
        <v>0.66569828786745811</v>
      </c>
      <c r="AX154" s="1">
        <v>0.21915580865429035</v>
      </c>
      <c r="AY154" s="1">
        <v>0.56245486463405137</v>
      </c>
      <c r="AZ154" s="1">
        <v>0.28699126022833782</v>
      </c>
      <c r="BA154" s="1">
        <v>0.34350975608961731</v>
      </c>
      <c r="BB154" s="1">
        <v>0.47595904604482858</v>
      </c>
      <c r="BC154" s="1">
        <v>0.59369822159275398</v>
      </c>
      <c r="BD154" s="1">
        <v>0.34793635769574188</v>
      </c>
      <c r="BE154" s="1">
        <v>0.5217837645388631</v>
      </c>
      <c r="BF154" s="1">
        <v>0.35936097876188217</v>
      </c>
      <c r="BG154" s="1">
        <v>0.41696593223898382</v>
      </c>
      <c r="BH154" s="1">
        <v>0.5598573755884011</v>
      </c>
      <c r="BI154" s="1">
        <v>0.10374127477978355</v>
      </c>
      <c r="BJ154" s="1">
        <v>0.30518531281492844</v>
      </c>
      <c r="BK154" s="1">
        <v>0.25887387451710325</v>
      </c>
      <c r="BL154" s="1">
        <v>0.25691026800279221</v>
      </c>
      <c r="BM154" s="1">
        <v>0.47456212500652012</v>
      </c>
      <c r="BN154" s="1">
        <v>0.23211818663401981</v>
      </c>
      <c r="BO154" s="1">
        <v>0.19943925289734818</v>
      </c>
      <c r="BP154" s="1">
        <v>0.2543245661271672</v>
      </c>
      <c r="BQ154" s="1">
        <v>0.28538152997301758</v>
      </c>
      <c r="BR154" s="1">
        <v>0.27252281958629793</v>
      </c>
      <c r="BS154" s="1">
        <v>0.32606661897080841</v>
      </c>
      <c r="BT154" s="1">
        <v>0.40322061018894279</v>
      </c>
      <c r="BU154" s="1">
        <v>0.49634861346583897</v>
      </c>
      <c r="BV154" s="1">
        <v>0.3716520936684064</v>
      </c>
      <c r="BW154" s="1">
        <v>0.25168613220525343</v>
      </c>
      <c r="BX154" s="1">
        <v>-0.11329166495887549</v>
      </c>
      <c r="BY154" s="1">
        <v>0.21264315887579432</v>
      </c>
      <c r="BZ154" s="1">
        <v>0.28328497195115482</v>
      </c>
      <c r="CA154" s="1">
        <v>0.24318552292886367</v>
      </c>
      <c r="CB154" s="1">
        <v>0.35367377558919849</v>
      </c>
      <c r="CC154" s="1">
        <v>-4.989929430445067E-2</v>
      </c>
      <c r="CD154" s="1">
        <v>0.37911563531424064</v>
      </c>
      <c r="CE154" s="1">
        <v>4.07308109424908E-2</v>
      </c>
      <c r="CF154" s="1">
        <v>0.48828639162894588</v>
      </c>
      <c r="CG154" s="1">
        <v>0.60561321861121897</v>
      </c>
      <c r="CH154" s="1">
        <v>0.50428114282509306</v>
      </c>
      <c r="CI154" s="1">
        <v>0.60980124671202263</v>
      </c>
      <c r="CJ154" s="1">
        <v>0.55048601457019863</v>
      </c>
      <c r="CK154" s="1">
        <v>6.0599240460158708E-2</v>
      </c>
      <c r="CL154" s="1">
        <v>0.33709092913128363</v>
      </c>
      <c r="CM154" s="1">
        <v>0.46623230944866684</v>
      </c>
      <c r="CN154" s="1">
        <v>0.40987657729926907</v>
      </c>
      <c r="CO154" s="1">
        <v>0.43198727126913899</v>
      </c>
      <c r="CP154" s="1">
        <v>0.57263990788426611</v>
      </c>
      <c r="CQ154" s="1">
        <v>0.36081378036419609</v>
      </c>
      <c r="CR154" s="1">
        <v>0.59725198354006515</v>
      </c>
      <c r="CS154" s="1">
        <v>0.61923567634971066</v>
      </c>
      <c r="CT154" s="1">
        <v>0.58392035668173603</v>
      </c>
      <c r="CU154" s="1">
        <v>0.70062909000789342</v>
      </c>
      <c r="CV154" s="1">
        <v>0.70084011856721606</v>
      </c>
      <c r="CW154" s="1">
        <v>0.60333529492353599</v>
      </c>
      <c r="CX154" s="1">
        <v>0.43701923113028251</v>
      </c>
      <c r="CY154" s="1">
        <v>0.39842826337650439</v>
      </c>
      <c r="CZ154" s="1">
        <v>0.48983035202109465</v>
      </c>
      <c r="DA154" s="1">
        <v>0.54498021442536748</v>
      </c>
      <c r="DB154" s="1">
        <v>0.43262725940437879</v>
      </c>
      <c r="DC154" s="1">
        <v>0.44797324580664516</v>
      </c>
      <c r="DD154" s="1">
        <v>0.41812706318000425</v>
      </c>
      <c r="DE154" s="1">
        <v>0.54901137154990531</v>
      </c>
      <c r="DF154" s="1">
        <v>0.59497789812504076</v>
      </c>
      <c r="DG154" s="1">
        <v>0.61281939359377857</v>
      </c>
      <c r="DH154" s="1">
        <v>0.65901689000784713</v>
      </c>
      <c r="DI154" s="1">
        <v>0.26596250098349866</v>
      </c>
      <c r="DJ154" s="1">
        <v>0.28700906502328905</v>
      </c>
      <c r="DK154" s="1">
        <v>0.61274896012318358</v>
      </c>
      <c r="DL154" s="1">
        <v>0.54551301993812795</v>
      </c>
      <c r="DM154" s="1">
        <v>0.2888552126241879</v>
      </c>
      <c r="DN154" s="1">
        <v>0.85014169105943926</v>
      </c>
      <c r="DO154" s="1">
        <v>0.7578363381162101</v>
      </c>
      <c r="DP154" s="1">
        <v>0.74306478744106175</v>
      </c>
      <c r="DQ154" s="1">
        <v>0.6201362300699681</v>
      </c>
      <c r="DR154" s="1">
        <v>0.5950382555962328</v>
      </c>
      <c r="DS154" s="1">
        <v>0.6746804666521683</v>
      </c>
      <c r="DT154" s="1">
        <v>0.33493107264679872</v>
      </c>
      <c r="DU154" s="1">
        <v>0.54759288912260839</v>
      </c>
      <c r="DV154" s="1">
        <v>6.5302311389373993E-2</v>
      </c>
      <c r="DW154" s="1">
        <v>0.10914482356894936</v>
      </c>
      <c r="DX154" s="1">
        <v>0.76740363233419917</v>
      </c>
      <c r="DY154" s="1">
        <v>0.79351886893906676</v>
      </c>
      <c r="DZ154" s="1">
        <v>0.56929269229436275</v>
      </c>
      <c r="EA154" s="1">
        <v>0.43741500596397759</v>
      </c>
      <c r="EB154" s="1">
        <v>0.56501110410954081</v>
      </c>
      <c r="EC154" s="1">
        <v>0.57653157712495529</v>
      </c>
      <c r="ED154" s="1">
        <v>0.35993987932845323</v>
      </c>
      <c r="EE154" s="1">
        <v>0.12632215407073472</v>
      </c>
      <c r="EF154" s="1">
        <v>0.23294737108475835</v>
      </c>
      <c r="EG154" s="1">
        <v>0.31297741575655869</v>
      </c>
      <c r="EH154" s="1">
        <v>0.3712698362964813</v>
      </c>
      <c r="EI154" s="1">
        <v>0.30623696077445473</v>
      </c>
      <c r="EJ154" s="1">
        <v>0.17617331953587922</v>
      </c>
      <c r="EK154" s="1">
        <v>0.56232072282368373</v>
      </c>
      <c r="EL154" s="1">
        <v>0.21567894922971684</v>
      </c>
      <c r="EM154" s="1">
        <v>0.2032413075260828</v>
      </c>
      <c r="EN154" s="1">
        <v>0.23746525689032896</v>
      </c>
      <c r="EO154" s="1">
        <v>0.63893892224088167</v>
      </c>
      <c r="EP154" s="1">
        <v>0.83451540397504365</v>
      </c>
      <c r="EQ154" s="1">
        <v>0.13781392717182028</v>
      </c>
      <c r="ER154" s="1">
        <v>0.18079415117153455</v>
      </c>
      <c r="ES154" s="1">
        <v>0.22498967588122434</v>
      </c>
      <c r="ET154" s="1">
        <v>0.25545502950686605</v>
      </c>
      <c r="EU154" s="1">
        <v>0.72301042888429834</v>
      </c>
      <c r="EV154" s="1">
        <v>0.4472334213679085</v>
      </c>
      <c r="EW154" s="1">
        <v>0.88185515543656545</v>
      </c>
      <c r="EX154" s="1">
        <v>1</v>
      </c>
      <c r="EY154" s="1">
        <v>0.53226462612050407</v>
      </c>
      <c r="EZ154" s="1">
        <v>0.55770498314874495</v>
      </c>
      <c r="FA154" s="1">
        <v>0.43007741822406409</v>
      </c>
      <c r="FB154" s="1">
        <v>0.14197436494401941</v>
      </c>
      <c r="FC154" s="1">
        <v>0.74117842414702539</v>
      </c>
      <c r="FD154" s="1">
        <v>0.75911518131161515</v>
      </c>
      <c r="FE154" s="1">
        <v>0.76252095646202722</v>
      </c>
      <c r="FF154" s="1">
        <v>0.73213067670157872</v>
      </c>
      <c r="FG154" s="1">
        <v>0.86994731718736718</v>
      </c>
      <c r="FH154" s="1">
        <v>0.85539178497806667</v>
      </c>
      <c r="FI154" s="1">
        <v>0.80869570602020857</v>
      </c>
      <c r="FJ154" s="1">
        <v>0.71264426256112368</v>
      </c>
      <c r="FK154" s="1">
        <v>0.52566346940859765</v>
      </c>
      <c r="FL154" s="1">
        <v>0.9011699493009272</v>
      </c>
      <c r="FM154" s="1">
        <v>0.21568180415801241</v>
      </c>
      <c r="FN154" s="1">
        <v>0.20323999416694466</v>
      </c>
      <c r="FO154" s="1">
        <v>0.23746484748621777</v>
      </c>
      <c r="FP154" s="1">
        <v>0.63894133735990688</v>
      </c>
      <c r="FQ154" s="1">
        <v>0.39835488914743611</v>
      </c>
      <c r="FR154" s="1">
        <v>0.61319759944870689</v>
      </c>
      <c r="FS154" s="1">
        <v>0.71944799649148938</v>
      </c>
      <c r="FT154" s="1">
        <v>0.53565596033345986</v>
      </c>
      <c r="FU154" s="1">
        <v>0.80545475296648739</v>
      </c>
      <c r="FV154" s="1">
        <v>3.2573843938774598E-2</v>
      </c>
      <c r="FW154" s="1">
        <v>3.2460593299375957E-2</v>
      </c>
      <c r="FX154" s="1">
        <v>3.3204047547631982E-2</v>
      </c>
      <c r="FY154" s="1">
        <v>3.3423004823337765E-2</v>
      </c>
      <c r="FZ154" s="1">
        <v>3.3275818804055272E-2</v>
      </c>
      <c r="GA154" s="1">
        <v>3.2423435927821535E-2</v>
      </c>
      <c r="GB154" s="1">
        <v>0.14710201805074166</v>
      </c>
      <c r="GC154" s="1">
        <v>0.14789546718215604</v>
      </c>
      <c r="GD154" s="1">
        <v>0.14733259397459944</v>
      </c>
      <c r="GE154" s="1">
        <v>6.3400587914532708E-2</v>
      </c>
      <c r="GF154" s="1">
        <v>0.14859019185674824</v>
      </c>
      <c r="GG154" s="1">
        <v>0.14807609021208218</v>
      </c>
      <c r="GH154" s="1">
        <v>0.1507504647229122</v>
      </c>
      <c r="GI154" s="1">
        <v>0.151154503256756</v>
      </c>
      <c r="GJ154" s="1">
        <v>0.152919059644405</v>
      </c>
      <c r="GK154" s="1">
        <v>0.15516251844322568</v>
      </c>
      <c r="GL154" s="1">
        <v>0.15863814551770333</v>
      </c>
      <c r="GM154" s="1">
        <v>0.15561609580041305</v>
      </c>
      <c r="GN154" s="1">
        <v>0.16157192558330979</v>
      </c>
      <c r="GO154" s="1">
        <v>0.1598636452047355</v>
      </c>
      <c r="GP154" s="1">
        <v>0.16270876237977827</v>
      </c>
      <c r="GQ154" s="1">
        <v>0.16061627141353441</v>
      </c>
      <c r="GR154" s="73">
        <v>0.16221711111335027</v>
      </c>
    </row>
    <row r="155" spans="1:200" x14ac:dyDescent="0.3">
      <c r="A155" s="31" t="str">
        <v>DLTNX</v>
      </c>
      <c r="B155" s="72">
        <v>0.48208660628584366</v>
      </c>
      <c r="C155" s="1">
        <v>0.47996698170357538</v>
      </c>
      <c r="D155" s="1">
        <v>0.34443361943933132</v>
      </c>
      <c r="E155" s="1">
        <v>0.43325557752444505</v>
      </c>
      <c r="F155" s="1">
        <v>0.42448856665378304</v>
      </c>
      <c r="G155" s="1">
        <v>0.37490568252002332</v>
      </c>
      <c r="H155" s="1">
        <v>0.25565330303673223</v>
      </c>
      <c r="I155" s="1">
        <v>0.42282507483870585</v>
      </c>
      <c r="J155" s="1">
        <v>0.48110577170859165</v>
      </c>
      <c r="K155" s="1">
        <v>0.4346930343117808</v>
      </c>
      <c r="L155" s="1">
        <v>0.4274226365349636</v>
      </c>
      <c r="M155" s="1">
        <v>0.20393470218531842</v>
      </c>
      <c r="N155" s="1">
        <v>0.32685138238840183</v>
      </c>
      <c r="O155" s="1">
        <v>0.38618954704224878</v>
      </c>
      <c r="P155" s="1">
        <v>0.31792805430008075</v>
      </c>
      <c r="Q155" s="1">
        <v>0.35337275164365883</v>
      </c>
      <c r="R155" s="1">
        <v>0.54426081221891409</v>
      </c>
      <c r="S155" s="1">
        <v>0.36440786853545659</v>
      </c>
      <c r="T155" s="1">
        <v>0.24887329095732549</v>
      </c>
      <c r="U155" s="1">
        <v>0.39603050274559964</v>
      </c>
      <c r="V155" s="1">
        <v>0.33674531116120354</v>
      </c>
      <c r="W155" s="1">
        <v>0.48266742223271936</v>
      </c>
      <c r="X155" s="1">
        <v>0.29768730492552076</v>
      </c>
      <c r="Y155" s="1">
        <v>0.12571182206976461</v>
      </c>
      <c r="Z155" s="1">
        <v>-8.6322659532284199E-2</v>
      </c>
      <c r="AA155" s="1">
        <v>0.14363742356831341</v>
      </c>
      <c r="AB155" s="1">
        <v>-3.3388408128141138E-2</v>
      </c>
      <c r="AC155" s="1">
        <v>0.14290257598508041</v>
      </c>
      <c r="AD155" s="1">
        <v>0.10535085853021486</v>
      </c>
      <c r="AE155" s="1">
        <v>4.369878521261799E-2</v>
      </c>
      <c r="AF155" s="1">
        <v>0.36276874447307994</v>
      </c>
      <c r="AG155" s="1">
        <v>0.38531718105324403</v>
      </c>
      <c r="AH155" s="1">
        <v>1.8075891289567814E-2</v>
      </c>
      <c r="AI155" s="1">
        <v>0.14164951645748666</v>
      </c>
      <c r="AJ155" s="1">
        <v>0.50917753053820292</v>
      </c>
      <c r="AK155" s="1">
        <v>0.33294181692885033</v>
      </c>
      <c r="AL155" s="1">
        <v>0.3792964956467243</v>
      </c>
      <c r="AM155" s="1">
        <v>0.32861707083729302</v>
      </c>
      <c r="AN155" s="1">
        <v>0.38013509949390845</v>
      </c>
      <c r="AO155" s="1">
        <v>0.41444032711855316</v>
      </c>
      <c r="AP155" s="1">
        <v>0.39753151431901856</v>
      </c>
      <c r="AQ155" s="1">
        <v>0.22776801704912827</v>
      </c>
      <c r="AR155" s="1">
        <v>0.30272149849741714</v>
      </c>
      <c r="AS155" s="1">
        <v>0.34111868433619413</v>
      </c>
      <c r="AT155" s="1">
        <v>0.49566905862619093</v>
      </c>
      <c r="AU155" s="1">
        <v>0.51154156201035406</v>
      </c>
      <c r="AV155" s="1">
        <v>0.29395504695249491</v>
      </c>
      <c r="AW155" s="1">
        <v>0.47927556859773562</v>
      </c>
      <c r="AX155" s="1">
        <v>-3.5496879661788849E-3</v>
      </c>
      <c r="AY155" s="1">
        <v>0.23584499274456666</v>
      </c>
      <c r="AZ155" s="1">
        <v>0.25457193013177593</v>
      </c>
      <c r="BA155" s="1">
        <v>0.21095181965869342</v>
      </c>
      <c r="BB155" s="1">
        <v>0.34801473896327184</v>
      </c>
      <c r="BC155" s="1">
        <v>0.41228836102966671</v>
      </c>
      <c r="BD155" s="1">
        <v>0.39484138290532994</v>
      </c>
      <c r="BE155" s="1">
        <v>0.34522799267105858</v>
      </c>
      <c r="BF155" s="1">
        <v>0.37964857280537839</v>
      </c>
      <c r="BG155" s="1">
        <v>0.28317425345160346</v>
      </c>
      <c r="BH155" s="1">
        <v>0.37368562377433917</v>
      </c>
      <c r="BI155" s="1">
        <v>0.35034395263913681</v>
      </c>
      <c r="BJ155" s="1">
        <v>0.38463033289474868</v>
      </c>
      <c r="BK155" s="1">
        <v>0.27185191296781347</v>
      </c>
      <c r="BL155" s="1">
        <v>0.3544477772503653</v>
      </c>
      <c r="BM155" s="1">
        <v>0.32278322198080933</v>
      </c>
      <c r="BN155" s="1">
        <v>0.32867100941792504</v>
      </c>
      <c r="BO155" s="1">
        <v>0.47128825855133366</v>
      </c>
      <c r="BP155" s="1">
        <v>0.39799426102964192</v>
      </c>
      <c r="BQ155" s="1">
        <v>0.306716199687812</v>
      </c>
      <c r="BR155" s="1">
        <v>0.35893133094070157</v>
      </c>
      <c r="BS155" s="1">
        <v>0.21148149309526218</v>
      </c>
      <c r="BT155" s="1">
        <v>0.28704243312309452</v>
      </c>
      <c r="BU155" s="1">
        <v>0.32710328403820155</v>
      </c>
      <c r="BV155" s="1">
        <v>0.20510057804341783</v>
      </c>
      <c r="BW155" s="1">
        <v>0.3237002987108607</v>
      </c>
      <c r="BX155" s="1">
        <v>-2.6909502088921854E-2</v>
      </c>
      <c r="BY155" s="1">
        <v>0.14729615129004173</v>
      </c>
      <c r="BZ155" s="1">
        <v>0.25077931508867213</v>
      </c>
      <c r="CA155" s="1">
        <v>5.0083085650516806E-2</v>
      </c>
      <c r="CB155" s="1">
        <v>0.34803699036703856</v>
      </c>
      <c r="CC155" s="1">
        <v>7.692124517732625E-2</v>
      </c>
      <c r="CD155" s="1">
        <v>0.41720671007808607</v>
      </c>
      <c r="CE155" s="1">
        <v>0.3104567750205029</v>
      </c>
      <c r="CF155" s="1">
        <v>0.31421200157237339</v>
      </c>
      <c r="CG155" s="1">
        <v>0.33106865352187531</v>
      </c>
      <c r="CH155" s="1">
        <v>0.34293528585744554</v>
      </c>
      <c r="CI155" s="1">
        <v>0.3150800002635652</v>
      </c>
      <c r="CJ155" s="1">
        <v>0.38313540570163795</v>
      </c>
      <c r="CK155" s="1">
        <v>0.2106056187521258</v>
      </c>
      <c r="CL155" s="1">
        <v>0.21874262284932744</v>
      </c>
      <c r="CM155" s="1">
        <v>0.33240357043026286</v>
      </c>
      <c r="CN155" s="1">
        <v>0.44138260448024952</v>
      </c>
      <c r="CO155" s="1">
        <v>0.32799884556437064</v>
      </c>
      <c r="CP155" s="1">
        <v>0.37241243541193619</v>
      </c>
      <c r="CQ155" s="1">
        <v>0.16814847105846015</v>
      </c>
      <c r="CR155" s="1">
        <v>0.33977511331898508</v>
      </c>
      <c r="CS155" s="1">
        <v>0.34685615696766631</v>
      </c>
      <c r="CT155" s="1">
        <v>0.22781779761010632</v>
      </c>
      <c r="CU155" s="1">
        <v>0.44009341880974184</v>
      </c>
      <c r="CV155" s="1">
        <v>0.22018113830920286</v>
      </c>
      <c r="CW155" s="1">
        <v>0.1909418924237182</v>
      </c>
      <c r="CX155" s="1">
        <v>0.52754308545308437</v>
      </c>
      <c r="CY155" s="1">
        <v>7.497649788793101E-2</v>
      </c>
      <c r="CZ155" s="1">
        <v>0.35182604293623032</v>
      </c>
      <c r="DA155" s="1">
        <v>0.39871057057882631</v>
      </c>
      <c r="DB155" s="1">
        <v>0.20568210314502242</v>
      </c>
      <c r="DC155" s="1">
        <v>4.6835645453036985E-2</v>
      </c>
      <c r="DD155" s="1">
        <v>6.0309969828258404E-2</v>
      </c>
      <c r="DE155" s="1">
        <v>6.5516653445647083E-2</v>
      </c>
      <c r="DF155" s="1">
        <v>0.11113879356562077</v>
      </c>
      <c r="DG155" s="1">
        <v>0.11449852246290777</v>
      </c>
      <c r="DH155" s="1">
        <v>0.13002276059148388</v>
      </c>
      <c r="DI155" s="1">
        <v>0.57144611966742354</v>
      </c>
      <c r="DJ155" s="1">
        <v>0.26287705506680303</v>
      </c>
      <c r="DK155" s="1">
        <v>0.28783537795203717</v>
      </c>
      <c r="DL155" s="1">
        <v>0.17595297831043544</v>
      </c>
      <c r="DM155" s="1">
        <v>0.15662477833261221</v>
      </c>
      <c r="DN155" s="1">
        <v>0.43446963909830699</v>
      </c>
      <c r="DO155" s="1">
        <v>0.5873597953110522</v>
      </c>
      <c r="DP155" s="1">
        <v>0.51487062176270015</v>
      </c>
      <c r="DQ155" s="1">
        <v>0.43365952407954039</v>
      </c>
      <c r="DR155" s="1">
        <v>0.43626125162223733</v>
      </c>
      <c r="DS155" s="1">
        <v>0.45952199246730485</v>
      </c>
      <c r="DT155" s="1">
        <v>0.56365201523595654</v>
      </c>
      <c r="DU155" s="1">
        <v>0.54134790151629508</v>
      </c>
      <c r="DV155" s="1">
        <v>0.30102868939331223</v>
      </c>
      <c r="DW155" s="1">
        <v>0.49976107520028368</v>
      </c>
      <c r="DX155" s="1">
        <v>0.47748083564649874</v>
      </c>
      <c r="DY155" s="1">
        <v>0.51455282703769667</v>
      </c>
      <c r="DZ155" s="1">
        <v>0.25051705191245605</v>
      </c>
      <c r="EA155" s="1">
        <v>0.29699295027644179</v>
      </c>
      <c r="EB155" s="1">
        <v>0.20579274976304254</v>
      </c>
      <c r="EC155" s="1">
        <v>0.42376927496644096</v>
      </c>
      <c r="ED155" s="1">
        <v>0.39588340463712252</v>
      </c>
      <c r="EE155" s="1">
        <v>0.29323034595634456</v>
      </c>
      <c r="EF155" s="1">
        <v>0.37213046714278941</v>
      </c>
      <c r="EG155" s="1">
        <v>0.47953588746288472</v>
      </c>
      <c r="EH155" s="1">
        <v>0.38523964769999364</v>
      </c>
      <c r="EI155" s="1">
        <v>0.36800637969336436</v>
      </c>
      <c r="EJ155" s="1">
        <v>0.25685512842391273</v>
      </c>
      <c r="EK155" s="1">
        <v>0.12299383614379233</v>
      </c>
      <c r="EL155" s="1">
        <v>0.88077043826541146</v>
      </c>
      <c r="EM155" s="1">
        <v>0.87994593384397235</v>
      </c>
      <c r="EN155" s="1">
        <v>0.89469862719667703</v>
      </c>
      <c r="EO155" s="1">
        <v>0.9142953074888287</v>
      </c>
      <c r="EP155" s="1">
        <v>0.52558764906340016</v>
      </c>
      <c r="EQ155" s="1">
        <v>0.82597858934817125</v>
      </c>
      <c r="ER155" s="1">
        <v>0.86366195394391998</v>
      </c>
      <c r="ES155" s="1">
        <v>0.88475726711609914</v>
      </c>
      <c r="ET155" s="1">
        <v>0.9095955811137898</v>
      </c>
      <c r="EU155" s="1">
        <v>0.87184272677103769</v>
      </c>
      <c r="EV155" s="1">
        <v>0.82106940279564078</v>
      </c>
      <c r="EW155" s="1">
        <v>0.5134691422496227</v>
      </c>
      <c r="EX155" s="1">
        <v>0.53226462612050407</v>
      </c>
      <c r="EY155" s="1">
        <v>0.99999999999999978</v>
      </c>
      <c r="EZ155" s="1">
        <v>0.97221172499058572</v>
      </c>
      <c r="FA155" s="1">
        <v>0.89066090339766557</v>
      </c>
      <c r="FB155" s="1">
        <v>0.83070868836454548</v>
      </c>
      <c r="FC155" s="1">
        <v>0.6230275029698108</v>
      </c>
      <c r="FD155" s="1">
        <v>0.56661854083482099</v>
      </c>
      <c r="FE155" s="1">
        <v>0.42187154899843449</v>
      </c>
      <c r="FF155" s="1">
        <v>0.59659573829522705</v>
      </c>
      <c r="FG155" s="1">
        <v>0.45123848962880264</v>
      </c>
      <c r="FH155" s="1">
        <v>0.42274016733979985</v>
      </c>
      <c r="FI155" s="1">
        <v>0.51371967874990065</v>
      </c>
      <c r="FJ155" s="1">
        <v>0.44876794739426834</v>
      </c>
      <c r="FK155" s="1">
        <v>0.48969134870246905</v>
      </c>
      <c r="FL155" s="1">
        <v>0.38717843465867069</v>
      </c>
      <c r="FM155" s="1">
        <v>0.88077250950817865</v>
      </c>
      <c r="FN155" s="1">
        <v>0.87994556377853128</v>
      </c>
      <c r="FO155" s="1">
        <v>0.89469854925509407</v>
      </c>
      <c r="FP155" s="1">
        <v>0.91429737568657377</v>
      </c>
      <c r="FQ155" s="1">
        <v>0.35686070166070205</v>
      </c>
      <c r="FR155" s="1">
        <v>0.48163851777892375</v>
      </c>
      <c r="FS155" s="1">
        <v>0.52917618686360934</v>
      </c>
      <c r="FT155" s="1">
        <v>0.34707913918275551</v>
      </c>
      <c r="FU155" s="1">
        <v>0.45710037827921812</v>
      </c>
      <c r="FV155" s="1">
        <v>1.480122446728217E-2</v>
      </c>
      <c r="FW155" s="1">
        <v>1.4751281076212413E-2</v>
      </c>
      <c r="FX155" s="1">
        <v>1.5761221938739665E-2</v>
      </c>
      <c r="FY155" s="1">
        <v>1.6053226099908481E-2</v>
      </c>
      <c r="FZ155" s="1">
        <v>1.5713757838029807E-2</v>
      </c>
      <c r="GA155" s="1">
        <v>1.5183529643802967E-2</v>
      </c>
      <c r="GB155" s="1">
        <v>0.11164395995355882</v>
      </c>
      <c r="GC155" s="1">
        <v>0.11232307143048505</v>
      </c>
      <c r="GD155" s="1">
        <v>0.11186509572340662</v>
      </c>
      <c r="GE155" s="1">
        <v>8.3285233499278188E-2</v>
      </c>
      <c r="GF155" s="1">
        <v>0.11293502106722192</v>
      </c>
      <c r="GG155" s="1">
        <v>0.11205096995569144</v>
      </c>
      <c r="GH155" s="1">
        <v>0.11476574595097271</v>
      </c>
      <c r="GI155" s="1">
        <v>0.11517381717429666</v>
      </c>
      <c r="GJ155" s="1">
        <v>0.11665840537539256</v>
      </c>
      <c r="GK155" s="1">
        <v>0.11856531651004013</v>
      </c>
      <c r="GL155" s="1">
        <v>0.12148949840890587</v>
      </c>
      <c r="GM155" s="1">
        <v>0.1190110143572152</v>
      </c>
      <c r="GN155" s="1">
        <v>0.12399063247000176</v>
      </c>
      <c r="GO155" s="1">
        <v>0.12254871483915761</v>
      </c>
      <c r="GP155" s="1">
        <v>0.12450453107287239</v>
      </c>
      <c r="GQ155" s="1">
        <v>0.12272697792647549</v>
      </c>
      <c r="GR155" s="73">
        <v>0.12409132337664495</v>
      </c>
    </row>
    <row r="156" spans="1:200" x14ac:dyDescent="0.3">
      <c r="A156" s="31" t="str">
        <v>TOTL</v>
      </c>
      <c r="B156" s="72">
        <v>0.49534399827075504</v>
      </c>
      <c r="C156" s="1">
        <v>0.52948420501399085</v>
      </c>
      <c r="D156" s="1">
        <v>0.36852777702302475</v>
      </c>
      <c r="E156" s="1">
        <v>0.46637388631507848</v>
      </c>
      <c r="F156" s="1">
        <v>0.46833568262965725</v>
      </c>
      <c r="G156" s="1">
        <v>0.37210330079072695</v>
      </c>
      <c r="H156" s="1">
        <v>0.30094960621350203</v>
      </c>
      <c r="I156" s="1">
        <v>0.43899372304869927</v>
      </c>
      <c r="J156" s="1">
        <v>0.52619794832523559</v>
      </c>
      <c r="K156" s="1">
        <v>0.47505067859181671</v>
      </c>
      <c r="L156" s="1">
        <v>0.47262186321018868</v>
      </c>
      <c r="M156" s="1">
        <v>0.26612939510974232</v>
      </c>
      <c r="N156" s="1">
        <v>0.38058827977008303</v>
      </c>
      <c r="O156" s="1">
        <v>0.40510017128313458</v>
      </c>
      <c r="P156" s="1">
        <v>0.32252208365719509</v>
      </c>
      <c r="Q156" s="1">
        <v>0.41113922969766864</v>
      </c>
      <c r="R156" s="1">
        <v>0.60785805995941256</v>
      </c>
      <c r="S156" s="1">
        <v>0.39449341603543253</v>
      </c>
      <c r="T156" s="1">
        <v>0.27690318681320869</v>
      </c>
      <c r="U156" s="1">
        <v>0.46107397911584846</v>
      </c>
      <c r="V156" s="1">
        <v>0.40174596526024803</v>
      </c>
      <c r="W156" s="1">
        <v>0.52127950314874105</v>
      </c>
      <c r="X156" s="1">
        <v>0.30747685159932459</v>
      </c>
      <c r="Y156" s="1">
        <v>0.13966247356359893</v>
      </c>
      <c r="Z156" s="1">
        <v>-4.8071577107862161E-2</v>
      </c>
      <c r="AA156" s="1">
        <v>0.16901307552115186</v>
      </c>
      <c r="AB156" s="1">
        <v>-4.9729251563186812E-2</v>
      </c>
      <c r="AC156" s="1">
        <v>0.19075036738984708</v>
      </c>
      <c r="AD156" s="1">
        <v>0.15791411509083536</v>
      </c>
      <c r="AE156" s="1">
        <v>1.1268144737600244E-2</v>
      </c>
      <c r="AF156" s="1">
        <v>0.43247936747946442</v>
      </c>
      <c r="AG156" s="1">
        <v>0.41190585487421932</v>
      </c>
      <c r="AH156" s="1">
        <v>2.7760047574677486E-2</v>
      </c>
      <c r="AI156" s="1">
        <v>0.15634475239537024</v>
      </c>
      <c r="AJ156" s="1">
        <v>0.53228089694300085</v>
      </c>
      <c r="AK156" s="1">
        <v>0.36409143076269312</v>
      </c>
      <c r="AL156" s="1">
        <v>0.41153548727648215</v>
      </c>
      <c r="AM156" s="1">
        <v>0.35113736057477191</v>
      </c>
      <c r="AN156" s="1">
        <v>0.47094416873621914</v>
      </c>
      <c r="AO156" s="1">
        <v>0.48133094004791549</v>
      </c>
      <c r="AP156" s="1">
        <v>0.41828898135864584</v>
      </c>
      <c r="AQ156" s="1">
        <v>0.26532275985102577</v>
      </c>
      <c r="AR156" s="1">
        <v>0.36032180620485627</v>
      </c>
      <c r="AS156" s="1">
        <v>0.38797930922443197</v>
      </c>
      <c r="AT156" s="1">
        <v>0.54482580041641737</v>
      </c>
      <c r="AU156" s="1">
        <v>0.54138627027877373</v>
      </c>
      <c r="AV156" s="1">
        <v>0.29119086556142387</v>
      </c>
      <c r="AW156" s="1">
        <v>0.47750856518315066</v>
      </c>
      <c r="AX156" s="1">
        <v>4.8071578472450666E-2</v>
      </c>
      <c r="AY156" s="1">
        <v>0.26553488065999281</v>
      </c>
      <c r="AZ156" s="1">
        <v>0.29934066613792532</v>
      </c>
      <c r="BA156" s="1">
        <v>0.28412140214573434</v>
      </c>
      <c r="BB156" s="1">
        <v>0.36431992961497778</v>
      </c>
      <c r="BC156" s="1">
        <v>0.45669886729380388</v>
      </c>
      <c r="BD156" s="1">
        <v>0.40110727753442271</v>
      </c>
      <c r="BE156" s="1">
        <v>0.40389851540006783</v>
      </c>
      <c r="BF156" s="1">
        <v>0.39944381932056483</v>
      </c>
      <c r="BG156" s="1">
        <v>0.29501453669194005</v>
      </c>
      <c r="BH156" s="1">
        <v>0.44124528439536781</v>
      </c>
      <c r="BI156" s="1">
        <v>0.34077290493163542</v>
      </c>
      <c r="BJ156" s="1">
        <v>0.40981296256440508</v>
      </c>
      <c r="BK156" s="1">
        <v>0.3096973492398859</v>
      </c>
      <c r="BL156" s="1">
        <v>0.40015607888929777</v>
      </c>
      <c r="BM156" s="1">
        <v>0.39901475164170036</v>
      </c>
      <c r="BN156" s="1">
        <v>0.36023800088346436</v>
      </c>
      <c r="BO156" s="1">
        <v>0.47818501641692457</v>
      </c>
      <c r="BP156" s="1">
        <v>0.43178792245556552</v>
      </c>
      <c r="BQ156" s="1">
        <v>0.35975336996798662</v>
      </c>
      <c r="BR156" s="1">
        <v>0.35426256579842968</v>
      </c>
      <c r="BS156" s="1">
        <v>0.25204117837372125</v>
      </c>
      <c r="BT156" s="1">
        <v>0.33629486688371218</v>
      </c>
      <c r="BU156" s="1">
        <v>0.32687040638710252</v>
      </c>
      <c r="BV156" s="1">
        <v>0.23938888703286484</v>
      </c>
      <c r="BW156" s="1">
        <v>0.35561700345411268</v>
      </c>
      <c r="BX156" s="1">
        <v>-1.5630475479233936E-3</v>
      </c>
      <c r="BY156" s="1">
        <v>0.1763493678490555</v>
      </c>
      <c r="BZ156" s="1">
        <v>0.27360576050635566</v>
      </c>
      <c r="CA156" s="1">
        <v>0.13622589637669183</v>
      </c>
      <c r="CB156" s="1">
        <v>0.39208440021441365</v>
      </c>
      <c r="CC156" s="1">
        <v>0.12655953844832427</v>
      </c>
      <c r="CD156" s="1">
        <v>0.40491046565285543</v>
      </c>
      <c r="CE156" s="1">
        <v>0.33568850464636185</v>
      </c>
      <c r="CF156" s="1">
        <v>0.33439738816195674</v>
      </c>
      <c r="CG156" s="1">
        <v>0.40183672666898385</v>
      </c>
      <c r="CH156" s="1">
        <v>0.38887433115676173</v>
      </c>
      <c r="CI156" s="1">
        <v>0.36719832057678176</v>
      </c>
      <c r="CJ156" s="1">
        <v>0.41815988317495151</v>
      </c>
      <c r="CK156" s="1">
        <v>0.23407083079558297</v>
      </c>
      <c r="CL156" s="1">
        <v>0.27718884454967763</v>
      </c>
      <c r="CM156" s="1">
        <v>0.33511029658812497</v>
      </c>
      <c r="CN156" s="1">
        <v>0.51021571384998721</v>
      </c>
      <c r="CO156" s="1">
        <v>0.3769147200945947</v>
      </c>
      <c r="CP156" s="1">
        <v>0.41789839917351052</v>
      </c>
      <c r="CQ156" s="1">
        <v>0.20372716028234253</v>
      </c>
      <c r="CR156" s="1">
        <v>0.40772713687264389</v>
      </c>
      <c r="CS156" s="1">
        <v>0.4180285166557034</v>
      </c>
      <c r="CT156" s="1">
        <v>0.27139853235012401</v>
      </c>
      <c r="CU156" s="1">
        <v>0.51713466554163623</v>
      </c>
      <c r="CV156" s="1">
        <v>0.27690846313805145</v>
      </c>
      <c r="CW156" s="1">
        <v>0.26251833808391251</v>
      </c>
      <c r="CX156" s="1">
        <v>0.57783428907440071</v>
      </c>
      <c r="CY156" s="1">
        <v>9.3715096617676699E-2</v>
      </c>
      <c r="CZ156" s="1">
        <v>0.41225440364206917</v>
      </c>
      <c r="DA156" s="1">
        <v>0.44995668606533573</v>
      </c>
      <c r="DB156" s="1">
        <v>0.21766665001495245</v>
      </c>
      <c r="DC156" s="1">
        <v>0.14283529448952176</v>
      </c>
      <c r="DD156" s="1">
        <v>0.15647394793905275</v>
      </c>
      <c r="DE156" s="1">
        <v>0.16174691525459117</v>
      </c>
      <c r="DF156" s="1">
        <v>0.20726583806060769</v>
      </c>
      <c r="DG156" s="1">
        <v>0.20019184702849979</v>
      </c>
      <c r="DH156" s="1">
        <v>0.2200686955370601</v>
      </c>
      <c r="DI156" s="1">
        <v>0.57247415795707202</v>
      </c>
      <c r="DJ156" s="1">
        <v>0.28201854201510174</v>
      </c>
      <c r="DK156" s="1">
        <v>0.36938054843318058</v>
      </c>
      <c r="DL156" s="1">
        <v>0.28679835210883953</v>
      </c>
      <c r="DM156" s="1">
        <v>0.17186450363078942</v>
      </c>
      <c r="DN156" s="1">
        <v>0.4632618059110758</v>
      </c>
      <c r="DO156" s="1">
        <v>0.58502674549811795</v>
      </c>
      <c r="DP156" s="1">
        <v>0.53675736794578455</v>
      </c>
      <c r="DQ156" s="1">
        <v>0.45608388801211958</v>
      </c>
      <c r="DR156" s="1">
        <v>0.44769656555756088</v>
      </c>
      <c r="DS156" s="1">
        <v>0.49822417474221081</v>
      </c>
      <c r="DT156" s="1">
        <v>0.57114828916477844</v>
      </c>
      <c r="DU156" s="1">
        <v>0.54093646018395836</v>
      </c>
      <c r="DV156" s="1">
        <v>0.33376088222318984</v>
      </c>
      <c r="DW156" s="1">
        <v>0.51577605822250727</v>
      </c>
      <c r="DX156" s="1">
        <v>0.50060618572953774</v>
      </c>
      <c r="DY156" s="1">
        <v>0.54249010633880579</v>
      </c>
      <c r="DZ156" s="1">
        <v>0.30284783666362841</v>
      </c>
      <c r="EA156" s="1">
        <v>0.34308510457482394</v>
      </c>
      <c r="EB156" s="1">
        <v>0.25334266184995891</v>
      </c>
      <c r="EC156" s="1">
        <v>0.45640274791444507</v>
      </c>
      <c r="ED156" s="1">
        <v>0.4196848838683041</v>
      </c>
      <c r="EE156" s="1">
        <v>0.28368346143501266</v>
      </c>
      <c r="EF156" s="1">
        <v>0.39484665306365929</v>
      </c>
      <c r="EG156" s="1">
        <v>0.50740643237068095</v>
      </c>
      <c r="EH156" s="1">
        <v>0.42688681579610405</v>
      </c>
      <c r="EI156" s="1">
        <v>0.39615154101785144</v>
      </c>
      <c r="EJ156" s="1">
        <v>0.29494530394165974</v>
      </c>
      <c r="EK156" s="1">
        <v>0.20006688845852408</v>
      </c>
      <c r="EL156" s="1">
        <v>0.88025773733086221</v>
      </c>
      <c r="EM156" s="1">
        <v>0.87690730045260867</v>
      </c>
      <c r="EN156" s="1">
        <v>0.89706021306586836</v>
      </c>
      <c r="EO156" s="1">
        <v>0.91437500998736998</v>
      </c>
      <c r="EP156" s="1">
        <v>0.5532194125116735</v>
      </c>
      <c r="EQ156" s="1">
        <v>0.82751560495968846</v>
      </c>
      <c r="ER156" s="1">
        <v>0.8537617637376278</v>
      </c>
      <c r="ES156" s="1">
        <v>0.87544158707157438</v>
      </c>
      <c r="ET156" s="1">
        <v>0.89313253765770562</v>
      </c>
      <c r="EU156" s="1">
        <v>0.90546691411968339</v>
      </c>
      <c r="EV156" s="1">
        <v>0.84102203743250592</v>
      </c>
      <c r="EW156" s="1">
        <v>0.52050455004223328</v>
      </c>
      <c r="EX156" s="1">
        <v>0.55770498314874495</v>
      </c>
      <c r="EY156" s="1">
        <v>0.97221172499058572</v>
      </c>
      <c r="EZ156" s="1">
        <v>1</v>
      </c>
      <c r="FA156" s="1">
        <v>0.91098265328681427</v>
      </c>
      <c r="FB156" s="1">
        <v>0.82055937531323142</v>
      </c>
      <c r="FC156" s="1">
        <v>0.65053869921453367</v>
      </c>
      <c r="FD156" s="1">
        <v>0.61934071472075181</v>
      </c>
      <c r="FE156" s="1">
        <v>0.44172167525906181</v>
      </c>
      <c r="FF156" s="1">
        <v>0.64782125717343542</v>
      </c>
      <c r="FG156" s="1">
        <v>0.49254892326241134</v>
      </c>
      <c r="FH156" s="1">
        <v>0.4792459618831873</v>
      </c>
      <c r="FI156" s="1">
        <v>0.57928106649126898</v>
      </c>
      <c r="FJ156" s="1">
        <v>0.4909746037922077</v>
      </c>
      <c r="FK156" s="1">
        <v>0.54303569259092743</v>
      </c>
      <c r="FL156" s="1">
        <v>0.43024257373491404</v>
      </c>
      <c r="FM156" s="1">
        <v>0.88025914353965062</v>
      </c>
      <c r="FN156" s="1">
        <v>0.87690712547003336</v>
      </c>
      <c r="FO156" s="1">
        <v>0.89705956529660613</v>
      </c>
      <c r="FP156" s="1">
        <v>0.91437711416623535</v>
      </c>
      <c r="FQ156" s="1">
        <v>0.35112523073610269</v>
      </c>
      <c r="FR156" s="1">
        <v>0.5131589141899966</v>
      </c>
      <c r="FS156" s="1">
        <v>0.56991032564803501</v>
      </c>
      <c r="FT156" s="1">
        <v>0.34353914108470057</v>
      </c>
      <c r="FU156" s="1">
        <v>0.46813766723370465</v>
      </c>
      <c r="FV156" s="1">
        <v>-2.3998266521142848E-2</v>
      </c>
      <c r="FW156" s="1">
        <v>-2.4067568668659316E-2</v>
      </c>
      <c r="FX156" s="1">
        <v>-2.2917035382843388E-2</v>
      </c>
      <c r="FY156" s="1">
        <v>-2.269801715735574E-2</v>
      </c>
      <c r="FZ156" s="1">
        <v>-2.3007978574459315E-2</v>
      </c>
      <c r="GA156" s="1">
        <v>-2.3539692521030362E-2</v>
      </c>
      <c r="GB156" s="1">
        <v>8.073542168727911E-2</v>
      </c>
      <c r="GC156" s="1">
        <v>8.1447865583582191E-2</v>
      </c>
      <c r="GD156" s="1">
        <v>8.0961526239292592E-2</v>
      </c>
      <c r="GE156" s="1">
        <v>4.901796524645001E-2</v>
      </c>
      <c r="GF156" s="1">
        <v>8.2106330880711897E-2</v>
      </c>
      <c r="GG156" s="1">
        <v>8.1145030215918484E-2</v>
      </c>
      <c r="GH156" s="1">
        <v>8.4070206380727583E-2</v>
      </c>
      <c r="GI156" s="1">
        <v>8.45020184898405E-2</v>
      </c>
      <c r="GJ156" s="1">
        <v>8.608455737260555E-2</v>
      </c>
      <c r="GK156" s="1">
        <v>8.8140492925264963E-2</v>
      </c>
      <c r="GL156" s="1">
        <v>9.1273996668575288E-2</v>
      </c>
      <c r="GM156" s="1">
        <v>8.8610934820152268E-2</v>
      </c>
      <c r="GN156" s="1">
        <v>9.395856140627204E-2</v>
      </c>
      <c r="GO156" s="1">
        <v>9.2400754560505644E-2</v>
      </c>
      <c r="GP156" s="1">
        <v>9.4481424985317988E-2</v>
      </c>
      <c r="GQ156" s="1">
        <v>9.257543620638399E-2</v>
      </c>
      <c r="GR156" s="73">
        <v>9.4036881877277489E-2</v>
      </c>
    </row>
    <row r="157" spans="1:200" x14ac:dyDescent="0.3">
      <c r="A157" s="31" t="str">
        <v>PMSIX</v>
      </c>
      <c r="B157" s="72">
        <v>0.52093110568086376</v>
      </c>
      <c r="C157" s="1">
        <v>0.50938055581695663</v>
      </c>
      <c r="D157" s="1">
        <v>0.38301774557855844</v>
      </c>
      <c r="E157" s="1">
        <v>0.46164457268871883</v>
      </c>
      <c r="F157" s="1">
        <v>0.42411134506694592</v>
      </c>
      <c r="G157" s="1">
        <v>0.30645458325429115</v>
      </c>
      <c r="H157" s="1">
        <v>0.22890882417936478</v>
      </c>
      <c r="I157" s="1">
        <v>0.40870430264090007</v>
      </c>
      <c r="J157" s="1">
        <v>0.52679542845792771</v>
      </c>
      <c r="K157" s="1">
        <v>0.42255056656584833</v>
      </c>
      <c r="L157" s="1">
        <v>0.48552104730366663</v>
      </c>
      <c r="M157" s="1">
        <v>0.16201532141245228</v>
      </c>
      <c r="N157" s="1">
        <v>0.29948363392961702</v>
      </c>
      <c r="O157" s="1">
        <v>0.37313103431263062</v>
      </c>
      <c r="P157" s="1">
        <v>0.29123411034137159</v>
      </c>
      <c r="Q157" s="1">
        <v>0.27598521493593542</v>
      </c>
      <c r="R157" s="1">
        <v>0.54091047437086415</v>
      </c>
      <c r="S157" s="1">
        <v>0.39117556510983054</v>
      </c>
      <c r="T157" s="1">
        <v>0.21459812006662821</v>
      </c>
      <c r="U157" s="1">
        <v>0.43453361957859005</v>
      </c>
      <c r="V157" s="1">
        <v>0.36091449295269196</v>
      </c>
      <c r="W157" s="1">
        <v>0.46050795386602555</v>
      </c>
      <c r="X157" s="1">
        <v>0.29453316267333646</v>
      </c>
      <c r="Y157" s="1">
        <v>0.21977365083433198</v>
      </c>
      <c r="Z157" s="1">
        <v>-3.1160705325190437E-2</v>
      </c>
      <c r="AA157" s="1">
        <v>0.15748496255729866</v>
      </c>
      <c r="AB157" s="1">
        <v>1.0250760883716133E-2</v>
      </c>
      <c r="AC157" s="1">
        <v>0.24035826027930463</v>
      </c>
      <c r="AD157" s="1">
        <v>0.27765874167154031</v>
      </c>
      <c r="AE157" s="1">
        <v>8.4840685509707081E-2</v>
      </c>
      <c r="AF157" s="1">
        <v>0.3417023195761793</v>
      </c>
      <c r="AG157" s="1">
        <v>0.49347458873476174</v>
      </c>
      <c r="AH157" s="1">
        <v>4.8099781918603958E-2</v>
      </c>
      <c r="AI157" s="1">
        <v>0.20535923859379959</v>
      </c>
      <c r="AJ157" s="1">
        <v>0.59587474961459319</v>
      </c>
      <c r="AK157" s="1">
        <v>0.3549177691360535</v>
      </c>
      <c r="AL157" s="1">
        <v>0.40517526881998411</v>
      </c>
      <c r="AM157" s="1">
        <v>0.33711210334554237</v>
      </c>
      <c r="AN157" s="1">
        <v>0.44223824428616276</v>
      </c>
      <c r="AO157" s="1">
        <v>0.46691183666658381</v>
      </c>
      <c r="AP157" s="1">
        <v>0.38742100935554052</v>
      </c>
      <c r="AQ157" s="1">
        <v>0.2950908672384816</v>
      </c>
      <c r="AR157" s="1">
        <v>0.24305620009173462</v>
      </c>
      <c r="AS157" s="1">
        <v>0.25103634951661813</v>
      </c>
      <c r="AT157" s="1">
        <v>0.57458933141291713</v>
      </c>
      <c r="AU157" s="1">
        <v>0.53829050783017951</v>
      </c>
      <c r="AV157" s="1">
        <v>0.22331320675798924</v>
      </c>
      <c r="AW157" s="1">
        <v>0.4084154813197996</v>
      </c>
      <c r="AX157" s="1">
        <v>3.0097645425469329E-2</v>
      </c>
      <c r="AY157" s="1">
        <v>0.17653837787333546</v>
      </c>
      <c r="AZ157" s="1">
        <v>0.27762275651158141</v>
      </c>
      <c r="BA157" s="1">
        <v>0.29952887233714742</v>
      </c>
      <c r="BB157" s="1">
        <v>0.3567899331977667</v>
      </c>
      <c r="BC157" s="1">
        <v>0.41119074111295639</v>
      </c>
      <c r="BD157" s="1">
        <v>0.42594406181728278</v>
      </c>
      <c r="BE157" s="1">
        <v>0.30633062543838868</v>
      </c>
      <c r="BF157" s="1">
        <v>0.40845409192087939</v>
      </c>
      <c r="BG157" s="1">
        <v>0.23480139191193861</v>
      </c>
      <c r="BH157" s="1">
        <v>0.40145291355683771</v>
      </c>
      <c r="BI157" s="1">
        <v>0.35397763326509007</v>
      </c>
      <c r="BJ157" s="1">
        <v>0.41173275991117197</v>
      </c>
      <c r="BK157" s="1">
        <v>0.2506650930751666</v>
      </c>
      <c r="BL157" s="1">
        <v>0.36149734186845112</v>
      </c>
      <c r="BM157" s="1">
        <v>0.35217015073491365</v>
      </c>
      <c r="BN157" s="1">
        <v>0.34201534521994886</v>
      </c>
      <c r="BO157" s="1">
        <v>0.51411436206920591</v>
      </c>
      <c r="BP157" s="1">
        <v>0.42692215031853231</v>
      </c>
      <c r="BQ157" s="1">
        <v>0.33680692965597381</v>
      </c>
      <c r="BR157" s="1">
        <v>0.35097047807389015</v>
      </c>
      <c r="BS157" s="1">
        <v>0.21206618491551121</v>
      </c>
      <c r="BT157" s="1">
        <v>0.31277221944052552</v>
      </c>
      <c r="BU157" s="1">
        <v>0.19401245315541768</v>
      </c>
      <c r="BV157" s="1">
        <v>0.20267539726437844</v>
      </c>
      <c r="BW157" s="1">
        <v>0.32497613792606123</v>
      </c>
      <c r="BX157" s="1">
        <v>5.8744946226925214E-2</v>
      </c>
      <c r="BY157" s="1">
        <v>0.13205396925451027</v>
      </c>
      <c r="BZ157" s="1">
        <v>0.23743262908109761</v>
      </c>
      <c r="CA157" s="1">
        <v>0.12664041607565099</v>
      </c>
      <c r="CB157" s="1">
        <v>0.30578570964740909</v>
      </c>
      <c r="CC157" s="1">
        <v>0.20915958627053796</v>
      </c>
      <c r="CD157" s="1">
        <v>0.32121701184296803</v>
      </c>
      <c r="CE157" s="1">
        <v>0.36289873363744085</v>
      </c>
      <c r="CF157" s="1">
        <v>0.2760196031522702</v>
      </c>
      <c r="CG157" s="1">
        <v>0.30029681838802175</v>
      </c>
      <c r="CH157" s="1">
        <v>0.38003250402332395</v>
      </c>
      <c r="CI157" s="1">
        <v>0.24992516452184177</v>
      </c>
      <c r="CJ157" s="1">
        <v>0.37324775926868464</v>
      </c>
      <c r="CK157" s="1">
        <v>0.24817863174286281</v>
      </c>
      <c r="CL157" s="1">
        <v>0.23430812548534552</v>
      </c>
      <c r="CM157" s="1">
        <v>0.25574620033231932</v>
      </c>
      <c r="CN157" s="1">
        <v>0.44665968657864652</v>
      </c>
      <c r="CO157" s="1">
        <v>0.34611681244538978</v>
      </c>
      <c r="CP157" s="1">
        <v>0.3714011833287732</v>
      </c>
      <c r="CQ157" s="1">
        <v>0.20950137997182944</v>
      </c>
      <c r="CR157" s="1">
        <v>0.33941173317963225</v>
      </c>
      <c r="CS157" s="1">
        <v>0.35348710162823083</v>
      </c>
      <c r="CT157" s="1">
        <v>0.17949316139359253</v>
      </c>
      <c r="CU157" s="1">
        <v>0.39790901274501472</v>
      </c>
      <c r="CV157" s="1">
        <v>0.20267228113790284</v>
      </c>
      <c r="CW157" s="1">
        <v>0.20216069011378007</v>
      </c>
      <c r="CX157" s="1">
        <v>0.58808371298904261</v>
      </c>
      <c r="CY157" s="1">
        <v>8.9491270537965198E-2</v>
      </c>
      <c r="CZ157" s="1">
        <v>0.30582336422840484</v>
      </c>
      <c r="DA157" s="1">
        <v>0.33958190465487609</v>
      </c>
      <c r="DB157" s="1">
        <v>0.16950471044764348</v>
      </c>
      <c r="DC157" s="1">
        <v>8.9341948776882452E-2</v>
      </c>
      <c r="DD157" s="1">
        <v>0.16417501316238822</v>
      </c>
      <c r="DE157" s="1">
        <v>0.1277534646664136</v>
      </c>
      <c r="DF157" s="1">
        <v>0.14537042829770186</v>
      </c>
      <c r="DG157" s="1">
        <v>0.14416913348141186</v>
      </c>
      <c r="DH157" s="1">
        <v>0.13754620308390053</v>
      </c>
      <c r="DI157" s="1">
        <v>0.55532422058297559</v>
      </c>
      <c r="DJ157" s="1">
        <v>0.30112908963619373</v>
      </c>
      <c r="DK157" s="1">
        <v>0.34400193861193595</v>
      </c>
      <c r="DL157" s="1">
        <v>0.29150828718066418</v>
      </c>
      <c r="DM157" s="1">
        <v>8.9405138088999275E-2</v>
      </c>
      <c r="DN157" s="1">
        <v>0.39663132815364277</v>
      </c>
      <c r="DO157" s="1">
        <v>0.47933614323535384</v>
      </c>
      <c r="DP157" s="1">
        <v>0.49992365937089989</v>
      </c>
      <c r="DQ157" s="1">
        <v>0.41888183602045853</v>
      </c>
      <c r="DR157" s="1">
        <v>0.41357862400326506</v>
      </c>
      <c r="DS157" s="1">
        <v>0.43338528942672666</v>
      </c>
      <c r="DT157" s="1">
        <v>0.5780069943754923</v>
      </c>
      <c r="DU157" s="1">
        <v>0.48697537652750561</v>
      </c>
      <c r="DV157" s="1">
        <v>0.3618381079129267</v>
      </c>
      <c r="DW157" s="1">
        <v>0.53797007669151897</v>
      </c>
      <c r="DX157" s="1">
        <v>0.38882342829055988</v>
      </c>
      <c r="DY157" s="1">
        <v>0.44000394039092655</v>
      </c>
      <c r="DZ157" s="1">
        <v>0.17880445059007299</v>
      </c>
      <c r="EA157" s="1">
        <v>0.23632778085170278</v>
      </c>
      <c r="EB157" s="1">
        <v>0.15542826429629128</v>
      </c>
      <c r="EC157" s="1">
        <v>0.44593514213782587</v>
      </c>
      <c r="ED157" s="1">
        <v>0.39725547916011489</v>
      </c>
      <c r="EE157" s="1">
        <v>0.32942395579550832</v>
      </c>
      <c r="EF157" s="1">
        <v>0.35975676134590712</v>
      </c>
      <c r="EG157" s="1">
        <v>0.46590453036859325</v>
      </c>
      <c r="EH157" s="1">
        <v>0.42496988814190834</v>
      </c>
      <c r="EI157" s="1">
        <v>0.40275421033539849</v>
      </c>
      <c r="EJ157" s="1">
        <v>0.32935187184525616</v>
      </c>
      <c r="EK157" s="1">
        <v>0.11811639372627003</v>
      </c>
      <c r="EL157" s="1">
        <v>0.85841449556214711</v>
      </c>
      <c r="EM157" s="1">
        <v>0.85588178778741375</v>
      </c>
      <c r="EN157" s="1">
        <v>0.87588752965493077</v>
      </c>
      <c r="EO157" s="1">
        <v>0.82068576696935402</v>
      </c>
      <c r="EP157" s="1">
        <v>0.4420651376316625</v>
      </c>
      <c r="EQ157" s="1">
        <v>0.80875937673389886</v>
      </c>
      <c r="ER157" s="1">
        <v>0.83121272443404859</v>
      </c>
      <c r="ES157" s="1">
        <v>0.85358951317375698</v>
      </c>
      <c r="ET157" s="1">
        <v>0.86538875988137964</v>
      </c>
      <c r="EU157" s="1">
        <v>0.81239478419698485</v>
      </c>
      <c r="EV157" s="1">
        <v>0.82226082743962947</v>
      </c>
      <c r="EW157" s="1">
        <v>0.3933119930452279</v>
      </c>
      <c r="EX157" s="1">
        <v>0.43007741822406409</v>
      </c>
      <c r="EY157" s="1">
        <v>0.89066090339766557</v>
      </c>
      <c r="EZ157" s="1">
        <v>0.91098265328681427</v>
      </c>
      <c r="FA157" s="1">
        <v>0.99999999999999989</v>
      </c>
      <c r="FB157" s="1">
        <v>0.91321492609572053</v>
      </c>
      <c r="FC157" s="1">
        <v>0.54423494700995934</v>
      </c>
      <c r="FD157" s="1">
        <v>0.54236560362655428</v>
      </c>
      <c r="FE157" s="1">
        <v>0.33525116111275383</v>
      </c>
      <c r="FF157" s="1">
        <v>0.58515439181525764</v>
      </c>
      <c r="FG157" s="1">
        <v>0.39510475290277652</v>
      </c>
      <c r="FH157" s="1">
        <v>0.38604685045042902</v>
      </c>
      <c r="FI157" s="1">
        <v>0.48448317042887923</v>
      </c>
      <c r="FJ157" s="1">
        <v>0.39635291100808812</v>
      </c>
      <c r="FK157" s="1">
        <v>0.4747353245045926</v>
      </c>
      <c r="FL157" s="1">
        <v>0.30826677154562904</v>
      </c>
      <c r="FM157" s="1">
        <v>0.85841288574069441</v>
      </c>
      <c r="FN157" s="1">
        <v>0.85588263512770268</v>
      </c>
      <c r="FO157" s="1">
        <v>0.87588564553240233</v>
      </c>
      <c r="FP157" s="1">
        <v>0.82068634736432877</v>
      </c>
      <c r="FQ157" s="1">
        <v>0.34173375195378092</v>
      </c>
      <c r="FR157" s="1">
        <v>0.46820662250560824</v>
      </c>
      <c r="FS157" s="1">
        <v>0.47449200718402545</v>
      </c>
      <c r="FT157" s="1">
        <v>0.31521813296551943</v>
      </c>
      <c r="FU157" s="1">
        <v>0.3803228971285687</v>
      </c>
      <c r="FV157" s="1">
        <v>4.4473858516100983E-3</v>
      </c>
      <c r="FW157" s="1">
        <v>4.3313240555545567E-3</v>
      </c>
      <c r="FX157" s="1">
        <v>5.4606572899888791E-3</v>
      </c>
      <c r="FY157" s="1">
        <v>5.2216432772306956E-3</v>
      </c>
      <c r="FZ157" s="1">
        <v>4.844882600316569E-3</v>
      </c>
      <c r="GA157" s="1">
        <v>4.293961567953657E-3</v>
      </c>
      <c r="GB157" s="1">
        <v>0.1079764261702611</v>
      </c>
      <c r="GC157" s="1">
        <v>0.10857125972132242</v>
      </c>
      <c r="GD157" s="1">
        <v>0.10815321502160091</v>
      </c>
      <c r="GE157" s="1">
        <v>8.1580174245370909E-2</v>
      </c>
      <c r="GF157" s="1">
        <v>0.10916988832379833</v>
      </c>
      <c r="GG157" s="1">
        <v>0.10830437848077652</v>
      </c>
      <c r="GH157" s="1">
        <v>0.11091774614486663</v>
      </c>
      <c r="GI157" s="1">
        <v>0.11128895310486317</v>
      </c>
      <c r="GJ157" s="1">
        <v>0.11267352113705272</v>
      </c>
      <c r="GK157" s="1">
        <v>0.11451266559270611</v>
      </c>
      <c r="GL157" s="1">
        <v>0.11728331210870807</v>
      </c>
      <c r="GM157" s="1">
        <v>0.11492229488303723</v>
      </c>
      <c r="GN157" s="1">
        <v>0.11966520889612589</v>
      </c>
      <c r="GO157" s="1">
        <v>0.1182689313375999</v>
      </c>
      <c r="GP157" s="1">
        <v>0.12005155126751399</v>
      </c>
      <c r="GQ157" s="1">
        <v>0.11840700016794371</v>
      </c>
      <c r="GR157" s="73">
        <v>0.1196967219967644</v>
      </c>
    </row>
    <row r="158" spans="1:200" x14ac:dyDescent="0.3">
      <c r="A158" s="31" t="str">
        <v>RMAGX</v>
      </c>
      <c r="B158" s="72">
        <v>0.44654403993778435</v>
      </c>
      <c r="C158" s="1">
        <v>0.41309096566886194</v>
      </c>
      <c r="D158" s="1">
        <v>0.40684820148270218</v>
      </c>
      <c r="E158" s="1">
        <v>0.37733410078545238</v>
      </c>
      <c r="F158" s="1">
        <v>0.29677294720577907</v>
      </c>
      <c r="G158" s="1">
        <v>0.26071000591628007</v>
      </c>
      <c r="H158" s="1">
        <v>0.13111513246431383</v>
      </c>
      <c r="I158" s="1">
        <v>0.3042385582431118</v>
      </c>
      <c r="J158" s="1">
        <v>0.38947986901963316</v>
      </c>
      <c r="K158" s="1">
        <v>0.28839978420616619</v>
      </c>
      <c r="L158" s="1">
        <v>0.37218082271170422</v>
      </c>
      <c r="M158" s="1">
        <v>2.185336085911915E-2</v>
      </c>
      <c r="N158" s="1">
        <v>0.22570604212177642</v>
      </c>
      <c r="O158" s="1">
        <v>0.37841181298285564</v>
      </c>
      <c r="P158" s="1">
        <v>0.20632611611128679</v>
      </c>
      <c r="Q158" s="1">
        <v>0.14598132314828657</v>
      </c>
      <c r="R158" s="1">
        <v>0.40155179502888244</v>
      </c>
      <c r="S158" s="1">
        <v>0.32063301468334543</v>
      </c>
      <c r="T158" s="1">
        <v>0.13356272743498918</v>
      </c>
      <c r="U158" s="1">
        <v>0.35480043038941783</v>
      </c>
      <c r="V158" s="1">
        <v>0.20966219773029321</v>
      </c>
      <c r="W158" s="1">
        <v>0.31432146815346568</v>
      </c>
      <c r="X158" s="1">
        <v>0.19626715152528801</v>
      </c>
      <c r="Y158" s="1">
        <v>0.15339027260277907</v>
      </c>
      <c r="Z158" s="1">
        <v>-7.4712728407273485E-2</v>
      </c>
      <c r="AA158" s="1">
        <v>0.10928829086471792</v>
      </c>
      <c r="AB158" s="1">
        <v>1.8897632161852543E-2</v>
      </c>
      <c r="AC158" s="1">
        <v>0.23501201627957907</v>
      </c>
      <c r="AD158" s="1">
        <v>0.30745545309632011</v>
      </c>
      <c r="AE158" s="1">
        <v>9.6034249539188127E-2</v>
      </c>
      <c r="AF158" s="1">
        <v>0.22859381951825603</v>
      </c>
      <c r="AG158" s="1">
        <v>0.4501229851327902</v>
      </c>
      <c r="AH158" s="1">
        <v>-8.676253028157355E-3</v>
      </c>
      <c r="AI158" s="1">
        <v>0.16730355352237311</v>
      </c>
      <c r="AJ158" s="1">
        <v>0.50808174241706627</v>
      </c>
      <c r="AK158" s="1">
        <v>0.24864524255207782</v>
      </c>
      <c r="AL158" s="1">
        <v>0.37364436668816847</v>
      </c>
      <c r="AM158" s="1">
        <v>0.1772138598414244</v>
      </c>
      <c r="AN158" s="1">
        <v>0.2509833739875108</v>
      </c>
      <c r="AO158" s="1">
        <v>0.3028330773832712</v>
      </c>
      <c r="AP158" s="1">
        <v>0.32782769052551886</v>
      </c>
      <c r="AQ158" s="1">
        <v>0.14634166892984488</v>
      </c>
      <c r="AR158" s="1">
        <v>3.860480586750669E-2</v>
      </c>
      <c r="AS158" s="1">
        <v>8.1192356024834919E-2</v>
      </c>
      <c r="AT158" s="1">
        <v>0.40959054625276031</v>
      </c>
      <c r="AU158" s="1">
        <v>0.34173241818981381</v>
      </c>
      <c r="AV158" s="1">
        <v>0.21240137767521119</v>
      </c>
      <c r="AW158" s="1">
        <v>0.25599369694756136</v>
      </c>
      <c r="AX158" s="1">
        <v>-5.1252759545750294E-2</v>
      </c>
      <c r="AY158" s="1">
        <v>3.270072262474031E-2</v>
      </c>
      <c r="AZ158" s="1">
        <v>0.22572538273579504</v>
      </c>
      <c r="BA158" s="1">
        <v>0.16222129063632418</v>
      </c>
      <c r="BB158" s="1">
        <v>0.22276091812637699</v>
      </c>
      <c r="BC158" s="1">
        <v>0.25147595050709953</v>
      </c>
      <c r="BD158" s="1">
        <v>0.34242256540784843</v>
      </c>
      <c r="BE158" s="1">
        <v>0.18330398840433471</v>
      </c>
      <c r="BF158" s="1">
        <v>0.34184430455054332</v>
      </c>
      <c r="BG158" s="1">
        <v>0.15163192239054232</v>
      </c>
      <c r="BH158" s="1">
        <v>0.23124246125611905</v>
      </c>
      <c r="BI158" s="1">
        <v>0.32782907240528658</v>
      </c>
      <c r="BJ158" s="1">
        <v>0.3125079946086215</v>
      </c>
      <c r="BK158" s="1">
        <v>0.18359368436460671</v>
      </c>
      <c r="BL158" s="1">
        <v>0.31004183303290228</v>
      </c>
      <c r="BM158" s="1">
        <v>0.18494906073917775</v>
      </c>
      <c r="BN158" s="1">
        <v>0.30918841727143703</v>
      </c>
      <c r="BO158" s="1">
        <v>0.47649864143406839</v>
      </c>
      <c r="BP158" s="1">
        <v>0.36855108196836511</v>
      </c>
      <c r="BQ158" s="1">
        <v>0.23077811113213897</v>
      </c>
      <c r="BR158" s="1">
        <v>0.21915352158167531</v>
      </c>
      <c r="BS158" s="1">
        <v>0.10242876898644578</v>
      </c>
      <c r="BT158" s="1">
        <v>0.16231140730963278</v>
      </c>
      <c r="BU158" s="1">
        <v>7.8411942099653797E-2</v>
      </c>
      <c r="BV158" s="1">
        <v>6.6503818312326754E-2</v>
      </c>
      <c r="BW158" s="1">
        <v>0.28178696492606459</v>
      </c>
      <c r="BX158" s="1">
        <v>0.11543524229253455</v>
      </c>
      <c r="BY158" s="1">
        <v>9.8676651995739884E-2</v>
      </c>
      <c r="BZ158" s="1">
        <v>0.192942840399842</v>
      </c>
      <c r="CA158" s="1">
        <v>6.4544460984912858E-2</v>
      </c>
      <c r="CB158" s="1">
        <v>0.22693175782290106</v>
      </c>
      <c r="CC158" s="1">
        <v>0.1984757221778374</v>
      </c>
      <c r="CD158" s="1">
        <v>0.25840208320443342</v>
      </c>
      <c r="CE158" s="1">
        <v>0.37426626073533481</v>
      </c>
      <c r="CF158" s="1">
        <v>0.11874183700064347</v>
      </c>
      <c r="CG158" s="1">
        <v>0.10727010495992916</v>
      </c>
      <c r="CH158" s="1">
        <v>0.22651672739544873</v>
      </c>
      <c r="CI158" s="1">
        <v>5.6838428083842617E-2</v>
      </c>
      <c r="CJ158" s="1">
        <v>0.20345168119339488</v>
      </c>
      <c r="CK158" s="1">
        <v>0.20430663612858563</v>
      </c>
      <c r="CL158" s="1">
        <v>0.1774934558678806</v>
      </c>
      <c r="CM158" s="1">
        <v>0.15225731848999383</v>
      </c>
      <c r="CN158" s="1">
        <v>0.36963913539653731</v>
      </c>
      <c r="CO158" s="1">
        <v>0.14590513213645084</v>
      </c>
      <c r="CP158" s="1">
        <v>0.21644178770945036</v>
      </c>
      <c r="CQ158" s="1">
        <v>0.1090406477299742</v>
      </c>
      <c r="CR158" s="1">
        <v>0.15813861131400397</v>
      </c>
      <c r="CS158" s="1">
        <v>0.163662501667971</v>
      </c>
      <c r="CT158" s="1">
        <v>6.2814448487785819E-3</v>
      </c>
      <c r="CU158" s="1">
        <v>0.19725757416374254</v>
      </c>
      <c r="CV158" s="1">
        <v>-4.6026274199660211E-2</v>
      </c>
      <c r="CW158" s="1">
        <v>-2.9087411261802562E-3</v>
      </c>
      <c r="CX158" s="1">
        <v>0.48855040922931176</v>
      </c>
      <c r="CY158" s="1">
        <v>-5.1557357562372917E-2</v>
      </c>
      <c r="CZ158" s="1">
        <v>0.19047880189895536</v>
      </c>
      <c r="DA158" s="1">
        <v>0.20954960308455933</v>
      </c>
      <c r="DB158" s="1">
        <v>4.7608882335189312E-2</v>
      </c>
      <c r="DC158" s="1">
        <v>-7.7391702666606207E-2</v>
      </c>
      <c r="DD158" s="1">
        <v>-5.7893696544021045E-3</v>
      </c>
      <c r="DE158" s="1">
        <v>-9.2688571031458528E-2</v>
      </c>
      <c r="DF158" s="1">
        <v>-9.0592092187233048E-2</v>
      </c>
      <c r="DG158" s="1">
        <v>-0.10995532697341164</v>
      </c>
      <c r="DH158" s="1">
        <v>-0.13738547968113893</v>
      </c>
      <c r="DI158" s="1">
        <v>0.49515492269657452</v>
      </c>
      <c r="DJ158" s="1">
        <v>0.22108194278397272</v>
      </c>
      <c r="DK158" s="1">
        <v>0.13437517741923871</v>
      </c>
      <c r="DL158" s="1">
        <v>7.4554882520436974E-2</v>
      </c>
      <c r="DM158" s="1">
        <v>-4.3730514899942265E-2</v>
      </c>
      <c r="DN158" s="1">
        <v>0.14841359827691966</v>
      </c>
      <c r="DO158" s="1">
        <v>0.29529929375025787</v>
      </c>
      <c r="DP158" s="1">
        <v>0.26922713825865546</v>
      </c>
      <c r="DQ158" s="1">
        <v>0.27236479940693098</v>
      </c>
      <c r="DR158" s="1">
        <v>0.23679755755755622</v>
      </c>
      <c r="DS158" s="1">
        <v>0.22904493989299643</v>
      </c>
      <c r="DT158" s="1">
        <v>0.53486087366674417</v>
      </c>
      <c r="DU158" s="1">
        <v>0.35535284133531853</v>
      </c>
      <c r="DV158" s="1">
        <v>0.40697024152671019</v>
      </c>
      <c r="DW158" s="1">
        <v>0.57046683097060014</v>
      </c>
      <c r="DX158" s="1">
        <v>0.1531908462829869</v>
      </c>
      <c r="DY158" s="1">
        <v>0.18271994496457597</v>
      </c>
      <c r="DZ158" s="1">
        <v>4.3199580670691996E-2</v>
      </c>
      <c r="EA158" s="1">
        <v>0.18476400922685055</v>
      </c>
      <c r="EB158" s="1">
        <v>2.6479785258920249E-2</v>
      </c>
      <c r="EC158" s="1">
        <v>0.29201466291340356</v>
      </c>
      <c r="ED158" s="1">
        <v>0.30423827556974176</v>
      </c>
      <c r="EE158" s="1">
        <v>0.29219224645419828</v>
      </c>
      <c r="EF158" s="1">
        <v>0.31117698550964745</v>
      </c>
      <c r="EG158" s="1">
        <v>0.42692321929127963</v>
      </c>
      <c r="EH158" s="1">
        <v>0.35890589722916716</v>
      </c>
      <c r="EI158" s="1">
        <v>0.37282968605101946</v>
      </c>
      <c r="EJ158" s="1">
        <v>0.25528996506066554</v>
      </c>
      <c r="EK158" s="1">
        <v>-7.9115336311264592E-2</v>
      </c>
      <c r="EL158" s="1">
        <v>0.92915580735278647</v>
      </c>
      <c r="EM158" s="1">
        <v>0.93425071393805148</v>
      </c>
      <c r="EN158" s="1">
        <v>0.93870223811942377</v>
      </c>
      <c r="EO158" s="1">
        <v>0.71744829454619896</v>
      </c>
      <c r="EP158" s="1">
        <v>0.1912999040775325</v>
      </c>
      <c r="EQ158" s="1">
        <v>0.91212375950604507</v>
      </c>
      <c r="ER158" s="1">
        <v>0.92349310688799824</v>
      </c>
      <c r="ES158" s="1">
        <v>0.92563301839137602</v>
      </c>
      <c r="ET158" s="1">
        <v>0.92486522417217409</v>
      </c>
      <c r="EU158" s="1">
        <v>0.64698082317830552</v>
      </c>
      <c r="EV158" s="1">
        <v>0.76934934724386961</v>
      </c>
      <c r="EW158" s="1">
        <v>0.11247884545364084</v>
      </c>
      <c r="EX158" s="1">
        <v>0.14197436494401941</v>
      </c>
      <c r="EY158" s="1">
        <v>0.83070868836454548</v>
      </c>
      <c r="EZ158" s="1">
        <v>0.82055937531323142</v>
      </c>
      <c r="FA158" s="1">
        <v>0.91321492609572053</v>
      </c>
      <c r="FB158" s="1">
        <v>0.99999999999999989</v>
      </c>
      <c r="FC158" s="1">
        <v>0.35534827350303744</v>
      </c>
      <c r="FD158" s="1">
        <v>0.31649709630603989</v>
      </c>
      <c r="FE158" s="1">
        <v>9.095446686940438E-2</v>
      </c>
      <c r="FF158" s="1">
        <v>0.37012912666799386</v>
      </c>
      <c r="FG158" s="1">
        <v>9.5089549746789861E-2</v>
      </c>
      <c r="FH158" s="1">
        <v>8.3015365206570615E-2</v>
      </c>
      <c r="FI158" s="1">
        <v>0.19661965622530667</v>
      </c>
      <c r="FJ158" s="1">
        <v>0.16135948207507314</v>
      </c>
      <c r="FK158" s="1">
        <v>0.34678251900004542</v>
      </c>
      <c r="FL158" s="1">
        <v>-2.1020175168297982E-2</v>
      </c>
      <c r="FM158" s="1">
        <v>0.92915413879566533</v>
      </c>
      <c r="FN158" s="1">
        <v>0.93425107789623485</v>
      </c>
      <c r="FO158" s="1">
        <v>0.93870110805911711</v>
      </c>
      <c r="FP158" s="1">
        <v>0.71744710313088167</v>
      </c>
      <c r="FQ158" s="1">
        <v>0.2702087678421411</v>
      </c>
      <c r="FR158" s="1">
        <v>0.30504952818299735</v>
      </c>
      <c r="FS158" s="1">
        <v>0.29149227263861915</v>
      </c>
      <c r="FT158" s="1">
        <v>0.18035023626287502</v>
      </c>
      <c r="FU158" s="1">
        <v>0.13815298978636134</v>
      </c>
      <c r="FV158" s="1">
        <v>4.5283446979282833E-2</v>
      </c>
      <c r="FW158" s="1">
        <v>4.5225333024063001E-2</v>
      </c>
      <c r="FX158" s="1">
        <v>4.6054026807983955E-2</v>
      </c>
      <c r="FY158" s="1">
        <v>4.5896094004418735E-2</v>
      </c>
      <c r="FZ158" s="1">
        <v>4.5741845690249146E-2</v>
      </c>
      <c r="GA158" s="1">
        <v>4.5489357705687135E-2</v>
      </c>
      <c r="GB158" s="1">
        <v>0.10644994669102829</v>
      </c>
      <c r="GC158" s="1">
        <v>0.10679593033404441</v>
      </c>
      <c r="GD158" s="1">
        <v>0.10657506290853806</v>
      </c>
      <c r="GE158" s="1">
        <v>0.11863533889068913</v>
      </c>
      <c r="GF158" s="1">
        <v>0.10717580010330888</v>
      </c>
      <c r="GG158" s="1">
        <v>0.1064054853402757</v>
      </c>
      <c r="GH158" s="1">
        <v>0.10820594050517789</v>
      </c>
      <c r="GI158" s="1">
        <v>0.10844925578737868</v>
      </c>
      <c r="GJ158" s="1">
        <v>0.10926673777260802</v>
      </c>
      <c r="GK158" s="1">
        <v>0.11034254581938147</v>
      </c>
      <c r="GL158" s="1">
        <v>0.11195081635762834</v>
      </c>
      <c r="GM158" s="1">
        <v>0.11060599631212999</v>
      </c>
      <c r="GN158" s="1">
        <v>0.11336532031613854</v>
      </c>
      <c r="GO158" s="1">
        <v>0.11255178655950972</v>
      </c>
      <c r="GP158" s="1">
        <v>0.11330620519018865</v>
      </c>
      <c r="GQ158" s="1">
        <v>0.11235067707697066</v>
      </c>
      <c r="GR158" s="73">
        <v>0.11311028384669472</v>
      </c>
    </row>
    <row r="159" spans="1:200" x14ac:dyDescent="0.3">
      <c r="A159" s="31" t="str">
        <v>ARR</v>
      </c>
      <c r="B159" s="72">
        <v>0.36824999292992727</v>
      </c>
      <c r="C159" s="1">
        <v>0.42400996699257676</v>
      </c>
      <c r="D159" s="1">
        <v>0.28758171678220912</v>
      </c>
      <c r="E159" s="1">
        <v>0.36252605453460396</v>
      </c>
      <c r="F159" s="1">
        <v>0.42549264487548499</v>
      </c>
      <c r="G159" s="1">
        <v>0.54744309737035224</v>
      </c>
      <c r="H159" s="1">
        <v>0.44742364058579392</v>
      </c>
      <c r="I159" s="1">
        <v>0.48781289851107273</v>
      </c>
      <c r="J159" s="1">
        <v>0.48922811829808149</v>
      </c>
      <c r="K159" s="1">
        <v>0.32297598291576957</v>
      </c>
      <c r="L159" s="1">
        <v>0.28338285194458246</v>
      </c>
      <c r="M159" s="1">
        <v>0.24885084442349406</v>
      </c>
      <c r="N159" s="1">
        <v>0.50988105307140197</v>
      </c>
      <c r="O159" s="1">
        <v>0.20540946267713495</v>
      </c>
      <c r="P159" s="1">
        <v>0.29741611014541169</v>
      </c>
      <c r="Q159" s="1">
        <v>0.45280718061071557</v>
      </c>
      <c r="R159" s="1">
        <v>0.57758403263235281</v>
      </c>
      <c r="S159" s="1">
        <v>0.25934453083583564</v>
      </c>
      <c r="T159" s="1">
        <v>0.1786446402551205</v>
      </c>
      <c r="U159" s="1">
        <v>0.32958492017126345</v>
      </c>
      <c r="V159" s="1">
        <v>0.55156807063853297</v>
      </c>
      <c r="W159" s="1">
        <v>0.6287017680175796</v>
      </c>
      <c r="X159" s="1">
        <v>0.37584083010093339</v>
      </c>
      <c r="Y159" s="1">
        <v>0.15509831797999088</v>
      </c>
      <c r="Z159" s="1">
        <v>8.7496405885799308E-2</v>
      </c>
      <c r="AA159" s="1">
        <v>0.23990787578928136</v>
      </c>
      <c r="AB159" s="1">
        <v>3.3767463404690792E-2</v>
      </c>
      <c r="AC159" s="1">
        <v>0.20101365562310577</v>
      </c>
      <c r="AD159" s="1">
        <v>2.9527557713144005E-2</v>
      </c>
      <c r="AE159" s="1">
        <v>-0.13308465589772661</v>
      </c>
      <c r="AF159" s="1">
        <v>0.46477906424075238</v>
      </c>
      <c r="AG159" s="1">
        <v>0.26966644045249816</v>
      </c>
      <c r="AH159" s="1">
        <v>8.8970276171461568E-2</v>
      </c>
      <c r="AI159" s="1">
        <v>0.11331505254040049</v>
      </c>
      <c r="AJ159" s="1">
        <v>0.41632342464248162</v>
      </c>
      <c r="AK159" s="1">
        <v>0.29503008093161576</v>
      </c>
      <c r="AL159" s="1">
        <v>0.29942412351948361</v>
      </c>
      <c r="AM159" s="1">
        <v>0.38463730621743553</v>
      </c>
      <c r="AN159" s="1">
        <v>0.62961407612121989</v>
      </c>
      <c r="AO159" s="1">
        <v>0.65269243951863487</v>
      </c>
      <c r="AP159" s="1">
        <v>0.32145719850834054</v>
      </c>
      <c r="AQ159" s="1">
        <v>0.23974433783541485</v>
      </c>
      <c r="AR159" s="1">
        <v>0.63584288459972849</v>
      </c>
      <c r="AS159" s="1">
        <v>0.55590041435922266</v>
      </c>
      <c r="AT159" s="1">
        <v>0.52188312949105331</v>
      </c>
      <c r="AU159" s="1">
        <v>0.44158865348771292</v>
      </c>
      <c r="AV159" s="1">
        <v>0.41214904701048444</v>
      </c>
      <c r="AW159" s="1">
        <v>0.7109876991639752</v>
      </c>
      <c r="AX159" s="1">
        <v>0.16982953852882293</v>
      </c>
      <c r="AY159" s="1">
        <v>0.45647657736015307</v>
      </c>
      <c r="AZ159" s="1">
        <v>0.56332546078386991</v>
      </c>
      <c r="BA159" s="1">
        <v>0.4468757148711936</v>
      </c>
      <c r="BB159" s="1">
        <v>0.44124599686090488</v>
      </c>
      <c r="BC159" s="1">
        <v>0.59781741241905018</v>
      </c>
      <c r="BD159" s="1">
        <v>0.51596054686743631</v>
      </c>
      <c r="BE159" s="1">
        <v>0.63549133118039935</v>
      </c>
      <c r="BF159" s="1">
        <v>0.41121492623426592</v>
      </c>
      <c r="BG159" s="1">
        <v>0.48048675203925872</v>
      </c>
      <c r="BH159" s="1">
        <v>0.58922847625759056</v>
      </c>
      <c r="BI159" s="1">
        <v>0.2112475477133412</v>
      </c>
      <c r="BJ159" s="1">
        <v>0.41654600489321281</v>
      </c>
      <c r="BK159" s="1">
        <v>0.34078946359758094</v>
      </c>
      <c r="BL159" s="1">
        <v>0.40451806643775701</v>
      </c>
      <c r="BM159" s="1">
        <v>0.50666209361422176</v>
      </c>
      <c r="BN159" s="1">
        <v>0.3407680047404873</v>
      </c>
      <c r="BO159" s="1">
        <v>0.40774164691748505</v>
      </c>
      <c r="BP159" s="1">
        <v>0.40829970309919733</v>
      </c>
      <c r="BQ159" s="1">
        <v>0.35212804660091523</v>
      </c>
      <c r="BR159" s="1">
        <v>0.39200292097767947</v>
      </c>
      <c r="BS159" s="1">
        <v>0.40321385946042598</v>
      </c>
      <c r="BT159" s="1">
        <v>0.36427975146705893</v>
      </c>
      <c r="BU159" s="1">
        <v>0.47950488706511757</v>
      </c>
      <c r="BV159" s="1">
        <v>0.39958736373352377</v>
      </c>
      <c r="BW159" s="1">
        <v>0.37414855374016404</v>
      </c>
      <c r="BX159" s="1">
        <v>-0.16262010489853213</v>
      </c>
      <c r="BY159" s="1">
        <v>0.19612869404804997</v>
      </c>
      <c r="BZ159" s="1">
        <v>0.26142890857724521</v>
      </c>
      <c r="CA159" s="1">
        <v>0.287982757893818</v>
      </c>
      <c r="CB159" s="1">
        <v>0.47185380303135965</v>
      </c>
      <c r="CC159" s="1">
        <v>4.6527882078660661E-2</v>
      </c>
      <c r="CD159" s="1">
        <v>0.37226737610977523</v>
      </c>
      <c r="CE159" s="1">
        <v>0.17859195963780761</v>
      </c>
      <c r="CF159" s="1">
        <v>0.48927163939672508</v>
      </c>
      <c r="CG159" s="1">
        <v>0.6025221754789245</v>
      </c>
      <c r="CH159" s="1">
        <v>0.42537640169098223</v>
      </c>
      <c r="CI159" s="1">
        <v>0.57295759957126091</v>
      </c>
      <c r="CJ159" s="1">
        <v>0.56874275677711428</v>
      </c>
      <c r="CK159" s="1">
        <v>8.344049126958912E-2</v>
      </c>
      <c r="CL159" s="1">
        <v>0.39096587898061219</v>
      </c>
      <c r="CM159" s="1">
        <v>0.52893461278791454</v>
      </c>
      <c r="CN159" s="1">
        <v>0.57321744082837855</v>
      </c>
      <c r="CO159" s="1">
        <v>0.51122343982048257</v>
      </c>
      <c r="CP159" s="1">
        <v>0.45111785173194463</v>
      </c>
      <c r="CQ159" s="1">
        <v>0.32610354995797391</v>
      </c>
      <c r="CR159" s="1">
        <v>0.64733491935767951</v>
      </c>
      <c r="CS159" s="1">
        <v>0.63295267075057182</v>
      </c>
      <c r="CT159" s="1">
        <v>0.57761803497669173</v>
      </c>
      <c r="CU159" s="1">
        <v>0.69636861812391293</v>
      </c>
      <c r="CV159" s="1">
        <v>0.63022969452833189</v>
      </c>
      <c r="CW159" s="1">
        <v>0.60096586943315178</v>
      </c>
      <c r="CX159" s="1">
        <v>0.56413245188195493</v>
      </c>
      <c r="CY159" s="1">
        <v>0.40402506623070328</v>
      </c>
      <c r="CZ159" s="1">
        <v>0.48579071166555887</v>
      </c>
      <c r="DA159" s="1">
        <v>0.55427190961059614</v>
      </c>
      <c r="DB159" s="1">
        <v>0.28584569765032386</v>
      </c>
      <c r="DC159" s="1">
        <v>0.49178979655488497</v>
      </c>
      <c r="DD159" s="1">
        <v>0.4869292262092027</v>
      </c>
      <c r="DE159" s="1">
        <v>0.46920704374925171</v>
      </c>
      <c r="DF159" s="1">
        <v>0.51435313160926588</v>
      </c>
      <c r="DG159" s="1">
        <v>0.55580601984307965</v>
      </c>
      <c r="DH159" s="1">
        <v>0.58839228077207373</v>
      </c>
      <c r="DI159" s="1">
        <v>0.44211756397384805</v>
      </c>
      <c r="DJ159" s="1">
        <v>0.30027328456108981</v>
      </c>
      <c r="DK159" s="1">
        <v>0.64533672935138575</v>
      </c>
      <c r="DL159" s="1">
        <v>0.49476648732617562</v>
      </c>
      <c r="DM159" s="1">
        <v>0.28735468043809292</v>
      </c>
      <c r="DN159" s="1">
        <v>0.78423187297209895</v>
      </c>
      <c r="DO159" s="1">
        <v>0.78610217218402312</v>
      </c>
      <c r="DP159" s="1">
        <v>0.65664874074397617</v>
      </c>
      <c r="DQ159" s="1">
        <v>0.57177587722967926</v>
      </c>
      <c r="DR159" s="1">
        <v>0.59383853784084151</v>
      </c>
      <c r="DS159" s="1">
        <v>0.71441835980242707</v>
      </c>
      <c r="DT159" s="1">
        <v>0.46191976293311066</v>
      </c>
      <c r="DU159" s="1">
        <v>0.53080294692480978</v>
      </c>
      <c r="DV159" s="1">
        <v>0.14745474567216643</v>
      </c>
      <c r="DW159" s="1">
        <v>0.21425032119188997</v>
      </c>
      <c r="DX159" s="1">
        <v>0.73734492228442561</v>
      </c>
      <c r="DY159" s="1">
        <v>0.73406863005755862</v>
      </c>
      <c r="DZ159" s="1">
        <v>0.66909749783022454</v>
      </c>
      <c r="EA159" s="1">
        <v>0.64079372095699882</v>
      </c>
      <c r="EB159" s="1">
        <v>0.61976579821122968</v>
      </c>
      <c r="EC159" s="1">
        <v>0.61905623158843248</v>
      </c>
      <c r="ED159" s="1">
        <v>0.4993842433950364</v>
      </c>
      <c r="EE159" s="1">
        <v>0.30816512558776393</v>
      </c>
      <c r="EF159" s="1">
        <v>0.32103364286108821</v>
      </c>
      <c r="EG159" s="1">
        <v>0.43613796803353461</v>
      </c>
      <c r="EH159" s="1">
        <v>0.39353370934699072</v>
      </c>
      <c r="EI159" s="1">
        <v>0.2897787047271746</v>
      </c>
      <c r="EJ159" s="1">
        <v>0.38879838304475561</v>
      </c>
      <c r="EK159" s="1">
        <v>0.56203107789195705</v>
      </c>
      <c r="EL159" s="1">
        <v>0.44570366453967758</v>
      </c>
      <c r="EM159" s="1">
        <v>0.4375960717163887</v>
      </c>
      <c r="EN159" s="1">
        <v>0.45386707989742231</v>
      </c>
      <c r="EO159" s="1">
        <v>0.68025408995519243</v>
      </c>
      <c r="EP159" s="1">
        <v>0.90366464624174236</v>
      </c>
      <c r="EQ159" s="1">
        <v>0.38676036419335402</v>
      </c>
      <c r="ER159" s="1">
        <v>0.41530629784747297</v>
      </c>
      <c r="ES159" s="1">
        <v>0.44936609864668586</v>
      </c>
      <c r="ET159" s="1">
        <v>0.46754871385346641</v>
      </c>
      <c r="EU159" s="1">
        <v>0.74408578117617519</v>
      </c>
      <c r="EV159" s="1">
        <v>0.61162790107079612</v>
      </c>
      <c r="EW159" s="1">
        <v>0.78341968285110863</v>
      </c>
      <c r="EX159" s="1">
        <v>0.74117842414702539</v>
      </c>
      <c r="EY159" s="1">
        <v>0.6230275029698108</v>
      </c>
      <c r="EZ159" s="1">
        <v>0.65053869921453367</v>
      </c>
      <c r="FA159" s="1">
        <v>0.54423494700995934</v>
      </c>
      <c r="FB159" s="1">
        <v>0.35534827350303744</v>
      </c>
      <c r="FC159" s="1">
        <v>1</v>
      </c>
      <c r="FD159" s="1">
        <v>0.87049215193761731</v>
      </c>
      <c r="FE159" s="1">
        <v>0.79260883639901325</v>
      </c>
      <c r="FF159" s="1">
        <v>0.88916383120122544</v>
      </c>
      <c r="FG159" s="1">
        <v>0.80350082389818789</v>
      </c>
      <c r="FH159" s="1">
        <v>0.7562874324167751</v>
      </c>
      <c r="FI159" s="1">
        <v>0.75943132123180979</v>
      </c>
      <c r="FJ159" s="1">
        <v>0.75702729223973442</v>
      </c>
      <c r="FK159" s="1">
        <v>0.59415569067419249</v>
      </c>
      <c r="FL159" s="1">
        <v>0.64453095045688236</v>
      </c>
      <c r="FM159" s="1">
        <v>0.44570539810546939</v>
      </c>
      <c r="FN159" s="1">
        <v>0.43759599000114946</v>
      </c>
      <c r="FO159" s="1">
        <v>0.45386555668805534</v>
      </c>
      <c r="FP159" s="1">
        <v>0.68025280895347218</v>
      </c>
      <c r="FQ159" s="1">
        <v>0.39725467668789488</v>
      </c>
      <c r="FR159" s="1">
        <v>0.64594667598281619</v>
      </c>
      <c r="FS159" s="1">
        <v>0.78784624564828853</v>
      </c>
      <c r="FT159" s="1">
        <v>0.49858163134923689</v>
      </c>
      <c r="FU159" s="1">
        <v>0.74038949871662674</v>
      </c>
      <c r="FV159" s="1">
        <v>-6.522844104458303E-2</v>
      </c>
      <c r="FW159" s="1">
        <v>-6.5370137930436251E-2</v>
      </c>
      <c r="FX159" s="1">
        <v>-6.4704084582917348E-2</v>
      </c>
      <c r="FY159" s="1">
        <v>-6.4294105362022375E-2</v>
      </c>
      <c r="FZ159" s="1">
        <v>-6.462329736227905E-2</v>
      </c>
      <c r="GA159" s="1">
        <v>-6.5556489559585068E-2</v>
      </c>
      <c r="GB159" s="1">
        <v>5.2376209659894181E-2</v>
      </c>
      <c r="GC159" s="1">
        <v>5.316233831982576E-2</v>
      </c>
      <c r="GD159" s="1">
        <v>5.2576998821382705E-2</v>
      </c>
      <c r="GE159" s="1">
        <v>-1.4127726109317467E-2</v>
      </c>
      <c r="GF159" s="1">
        <v>5.3835468977944542E-2</v>
      </c>
      <c r="GG159" s="1">
        <v>5.3386108194902887E-2</v>
      </c>
      <c r="GH159" s="1">
        <v>5.5998266513401139E-2</v>
      </c>
      <c r="GI159" s="1">
        <v>5.6418523173426209E-2</v>
      </c>
      <c r="GJ159" s="1">
        <v>5.8160150255902751E-2</v>
      </c>
      <c r="GK159" s="1">
        <v>6.0421618860041201E-2</v>
      </c>
      <c r="GL159" s="1">
        <v>6.3927181647071771E-2</v>
      </c>
      <c r="GM159" s="1">
        <v>6.0850550122639381E-2</v>
      </c>
      <c r="GN159" s="1">
        <v>6.6851134001663995E-2</v>
      </c>
      <c r="GO159" s="1">
        <v>6.51416520339404E-2</v>
      </c>
      <c r="GP159" s="1">
        <v>6.8090050502541064E-2</v>
      </c>
      <c r="GQ159" s="1">
        <v>6.5994324076660754E-2</v>
      </c>
      <c r="GR159" s="73">
        <v>6.7601982083945897E-2</v>
      </c>
    </row>
    <row r="160" spans="1:200" x14ac:dyDescent="0.3">
      <c r="A160" s="31" t="str">
        <v>DX</v>
      </c>
      <c r="B160" s="72">
        <v>0.37786991921731788</v>
      </c>
      <c r="C160" s="1">
        <v>0.39333013303423703</v>
      </c>
      <c r="D160" s="1">
        <v>0.23217574664350682</v>
      </c>
      <c r="E160" s="1">
        <v>0.2808889541113207</v>
      </c>
      <c r="F160" s="1">
        <v>0.43415502721609872</v>
      </c>
      <c r="G160" s="1">
        <v>0.45254275790348103</v>
      </c>
      <c r="H160" s="1">
        <v>0.47167261030999552</v>
      </c>
      <c r="I160" s="1">
        <v>0.45821331337055049</v>
      </c>
      <c r="J160" s="1">
        <v>0.50480974136883916</v>
      </c>
      <c r="K160" s="1">
        <v>0.3759743584211131</v>
      </c>
      <c r="L160" s="1">
        <v>0.36663194365387969</v>
      </c>
      <c r="M160" s="1">
        <v>0.29997982976735088</v>
      </c>
      <c r="N160" s="1">
        <v>0.49845098798276344</v>
      </c>
      <c r="O160" s="1">
        <v>0.26985843116480024</v>
      </c>
      <c r="P160" s="1">
        <v>0.29737385160200264</v>
      </c>
      <c r="Q160" s="1">
        <v>0.45644720483964529</v>
      </c>
      <c r="R160" s="1">
        <v>0.57060203177179603</v>
      </c>
      <c r="S160" s="1">
        <v>0.17042984880457204</v>
      </c>
      <c r="T160" s="1">
        <v>0.28720894594719565</v>
      </c>
      <c r="U160" s="1">
        <v>0.33942635139099603</v>
      </c>
      <c r="V160" s="1">
        <v>0.50229342009055855</v>
      </c>
      <c r="W160" s="1">
        <v>0.56727048619756471</v>
      </c>
      <c r="X160" s="1">
        <v>0.30593404441896738</v>
      </c>
      <c r="Y160" s="1">
        <v>0.23580004250197048</v>
      </c>
      <c r="Z160" s="1">
        <v>0.10009066422915845</v>
      </c>
      <c r="AA160" s="1">
        <v>0.3260670747796745</v>
      </c>
      <c r="AB160" s="1">
        <v>-1.2039063277920988E-4</v>
      </c>
      <c r="AC160" s="1">
        <v>0.25118529694893504</v>
      </c>
      <c r="AD160" s="1">
        <v>6.0570428277546523E-2</v>
      </c>
      <c r="AE160" s="1">
        <v>-0.21067518073214928</v>
      </c>
      <c r="AF160" s="1">
        <v>0.50703517504264051</v>
      </c>
      <c r="AG160" s="1">
        <v>0.38119806172790588</v>
      </c>
      <c r="AH160" s="1">
        <v>0.24231574196651906</v>
      </c>
      <c r="AI160" s="1">
        <v>0.14619791891213288</v>
      </c>
      <c r="AJ160" s="1">
        <v>0.49527241399743821</v>
      </c>
      <c r="AK160" s="1">
        <v>0.38591940316628504</v>
      </c>
      <c r="AL160" s="1">
        <v>0.33269251284345336</v>
      </c>
      <c r="AM160" s="1">
        <v>0.4352964162535467</v>
      </c>
      <c r="AN160" s="1">
        <v>0.57320680947909874</v>
      </c>
      <c r="AO160" s="1">
        <v>0.55773048239458189</v>
      </c>
      <c r="AP160" s="1">
        <v>0.3397093573116014</v>
      </c>
      <c r="AQ160" s="1">
        <v>0.31071717771088209</v>
      </c>
      <c r="AR160" s="1">
        <v>0.66326817667515969</v>
      </c>
      <c r="AS160" s="1">
        <v>0.57623763750364809</v>
      </c>
      <c r="AT160" s="1">
        <v>0.58780368254692283</v>
      </c>
      <c r="AU160" s="1">
        <v>0.54154912920557652</v>
      </c>
      <c r="AV160" s="1">
        <v>0.3557433150970431</v>
      </c>
      <c r="AW160" s="1">
        <v>0.58088409911315098</v>
      </c>
      <c r="AX160" s="1">
        <v>0.2622316600622499</v>
      </c>
      <c r="AY160" s="1">
        <v>0.45975180303315688</v>
      </c>
      <c r="AZ160" s="1">
        <v>0.49171523590817579</v>
      </c>
      <c r="BA160" s="1">
        <v>0.4381573810963576</v>
      </c>
      <c r="BB160" s="1">
        <v>0.4974833503084643</v>
      </c>
      <c r="BC160" s="1">
        <v>0.64446377040909053</v>
      </c>
      <c r="BD160" s="1">
        <v>0.49879874193393037</v>
      </c>
      <c r="BE160" s="1">
        <v>0.44096159805863866</v>
      </c>
      <c r="BF160" s="1">
        <v>0.43925593819448838</v>
      </c>
      <c r="BG160" s="1">
        <v>0.44031703838656744</v>
      </c>
      <c r="BH160" s="1">
        <v>0.62852215945361312</v>
      </c>
      <c r="BI160" s="1">
        <v>0.16513479941868162</v>
      </c>
      <c r="BJ160" s="1">
        <v>0.45784233043229039</v>
      </c>
      <c r="BK160" s="1">
        <v>0.36263136971605703</v>
      </c>
      <c r="BL160" s="1">
        <v>0.43942463047123675</v>
      </c>
      <c r="BM160" s="1">
        <v>0.59954051300539568</v>
      </c>
      <c r="BN160" s="1">
        <v>0.3585101758677478</v>
      </c>
      <c r="BO160" s="1">
        <v>0.38261775845491458</v>
      </c>
      <c r="BP160" s="1">
        <v>0.38174839580016889</v>
      </c>
      <c r="BQ160" s="1">
        <v>0.36423113067424329</v>
      </c>
      <c r="BR160" s="1">
        <v>0.40662743520987021</v>
      </c>
      <c r="BS160" s="1">
        <v>0.43201734604955361</v>
      </c>
      <c r="BT160" s="1">
        <v>0.51820933897553723</v>
      </c>
      <c r="BU160" s="1">
        <v>0.50754575536166668</v>
      </c>
      <c r="BV160" s="1">
        <v>0.45507590497284062</v>
      </c>
      <c r="BW160" s="1">
        <v>0.35682323284767631</v>
      </c>
      <c r="BX160" s="1">
        <v>-4.8150986088231353E-2</v>
      </c>
      <c r="BY160" s="1">
        <v>0.28377906933080266</v>
      </c>
      <c r="BZ160" s="1">
        <v>0.32321282692907233</v>
      </c>
      <c r="CA160" s="1">
        <v>0.29055175945538109</v>
      </c>
      <c r="CB160" s="1">
        <v>0.50568991378932293</v>
      </c>
      <c r="CC160" s="1">
        <v>5.8840974741382258E-2</v>
      </c>
      <c r="CD160" s="1">
        <v>0.43158781011193359</v>
      </c>
      <c r="CE160" s="1">
        <v>0.17703340788388253</v>
      </c>
      <c r="CF160" s="1">
        <v>0.52458715838428305</v>
      </c>
      <c r="CG160" s="1">
        <v>0.69007673235917399</v>
      </c>
      <c r="CH160" s="1">
        <v>0.54996760059252336</v>
      </c>
      <c r="CI160" s="1">
        <v>0.60860632478889742</v>
      </c>
      <c r="CJ160" s="1">
        <v>0.63493275634069757</v>
      </c>
      <c r="CK160" s="1">
        <v>0.26497878111850864</v>
      </c>
      <c r="CL160" s="1">
        <v>0.46845541609202107</v>
      </c>
      <c r="CM160" s="1">
        <v>0.4604449701429395</v>
      </c>
      <c r="CN160" s="1">
        <v>0.61509900688935237</v>
      </c>
      <c r="CO160" s="1">
        <v>0.47558783864773874</v>
      </c>
      <c r="CP160" s="1">
        <v>0.53008358012539258</v>
      </c>
      <c r="CQ160" s="1">
        <v>0.40103616329556463</v>
      </c>
      <c r="CR160" s="1">
        <v>0.58901775507551801</v>
      </c>
      <c r="CS160" s="1">
        <v>0.63789401508230814</v>
      </c>
      <c r="CT160" s="1">
        <v>0.51833919470898948</v>
      </c>
      <c r="CU160" s="1">
        <v>0.66694598187788345</v>
      </c>
      <c r="CV160" s="1">
        <v>0.6255664651212689</v>
      </c>
      <c r="CW160" s="1">
        <v>0.67261747054592425</v>
      </c>
      <c r="CX160" s="1">
        <v>0.5761319179658454</v>
      </c>
      <c r="CY160" s="1">
        <v>0.43270038417108908</v>
      </c>
      <c r="CZ160" s="1">
        <v>0.4961224501240426</v>
      </c>
      <c r="DA160" s="1">
        <v>0.55010651451571191</v>
      </c>
      <c r="DB160" s="1">
        <v>0.33298425067328746</v>
      </c>
      <c r="DC160" s="1">
        <v>0.50962126061582613</v>
      </c>
      <c r="DD160" s="1">
        <v>0.52251522066594502</v>
      </c>
      <c r="DE160" s="1">
        <v>0.50001734533101594</v>
      </c>
      <c r="DF160" s="1">
        <v>0.54438746669281557</v>
      </c>
      <c r="DG160" s="1">
        <v>0.56557199126888202</v>
      </c>
      <c r="DH160" s="1">
        <v>0.66356369202851018</v>
      </c>
      <c r="DI160" s="1">
        <v>0.44217156501206789</v>
      </c>
      <c r="DJ160" s="1">
        <v>0.32575107184343727</v>
      </c>
      <c r="DK160" s="1">
        <v>0.60139256222934645</v>
      </c>
      <c r="DL160" s="1">
        <v>0.6502779637902002</v>
      </c>
      <c r="DM160" s="1">
        <v>0.29848417416411549</v>
      </c>
      <c r="DN160" s="1">
        <v>0.77049739809171414</v>
      </c>
      <c r="DO160" s="1">
        <v>0.79878826180183293</v>
      </c>
      <c r="DP160" s="1">
        <v>0.68334322796458447</v>
      </c>
      <c r="DQ160" s="1">
        <v>0.55979811211448238</v>
      </c>
      <c r="DR160" s="1">
        <v>0.62945540142078404</v>
      </c>
      <c r="DS160" s="1">
        <v>0.73902964350188383</v>
      </c>
      <c r="DT160" s="1">
        <v>0.51312652592168884</v>
      </c>
      <c r="DU160" s="1">
        <v>0.53950567913012226</v>
      </c>
      <c r="DV160" s="1">
        <v>0.29249433620923676</v>
      </c>
      <c r="DW160" s="1">
        <v>0.29203735706571654</v>
      </c>
      <c r="DX160" s="1">
        <v>0.76023426822938045</v>
      </c>
      <c r="DY160" s="1">
        <v>0.78745029192269445</v>
      </c>
      <c r="DZ160" s="1">
        <v>0.55477796090442488</v>
      </c>
      <c r="EA160" s="1">
        <v>0.50044427316573947</v>
      </c>
      <c r="EB160" s="1">
        <v>0.5271596564857588</v>
      </c>
      <c r="EC160" s="1">
        <v>0.66446146510841564</v>
      </c>
      <c r="ED160" s="1">
        <v>0.4895520952325092</v>
      </c>
      <c r="EE160" s="1">
        <v>0.32103506085946953</v>
      </c>
      <c r="EF160" s="1">
        <v>0.371323978922321</v>
      </c>
      <c r="EG160" s="1">
        <v>0.43273634575160758</v>
      </c>
      <c r="EH160" s="1">
        <v>0.41089630278717876</v>
      </c>
      <c r="EI160" s="1">
        <v>0.35764224403167294</v>
      </c>
      <c r="EJ160" s="1">
        <v>0.35806277085223265</v>
      </c>
      <c r="EK160" s="1">
        <v>0.59084912505517417</v>
      </c>
      <c r="EL160" s="1">
        <v>0.39576556586383244</v>
      </c>
      <c r="EM160" s="1">
        <v>0.37915861845949084</v>
      </c>
      <c r="EN160" s="1">
        <v>0.41256817649944938</v>
      </c>
      <c r="EO160" s="1">
        <v>0.69653546572739033</v>
      </c>
      <c r="EP160" s="1">
        <v>0.76154292771757759</v>
      </c>
      <c r="EQ160" s="1">
        <v>0.32727761725349308</v>
      </c>
      <c r="ER160" s="1">
        <v>0.35932514541141425</v>
      </c>
      <c r="ES160" s="1">
        <v>0.39306663576207945</v>
      </c>
      <c r="ET160" s="1">
        <v>0.42731037294184004</v>
      </c>
      <c r="EU160" s="1">
        <v>0.73359374189033411</v>
      </c>
      <c r="EV160" s="1">
        <v>0.59871724733531517</v>
      </c>
      <c r="EW160" s="1">
        <v>0.72801338834973039</v>
      </c>
      <c r="EX160" s="1">
        <v>0.75911518131161515</v>
      </c>
      <c r="EY160" s="1">
        <v>0.56661854083482099</v>
      </c>
      <c r="EZ160" s="1">
        <v>0.61934071472075181</v>
      </c>
      <c r="FA160" s="1">
        <v>0.54236560362655428</v>
      </c>
      <c r="FB160" s="1">
        <v>0.31649709630603989</v>
      </c>
      <c r="FC160" s="1">
        <v>0.87049215193761731</v>
      </c>
      <c r="FD160" s="1">
        <v>1</v>
      </c>
      <c r="FE160" s="1">
        <v>0.7145583704667996</v>
      </c>
      <c r="FF160" s="1">
        <v>0.88769312841805859</v>
      </c>
      <c r="FG160" s="1">
        <v>0.81650412670596795</v>
      </c>
      <c r="FH160" s="1">
        <v>0.8658302085136077</v>
      </c>
      <c r="FI160" s="1">
        <v>0.88857216479922352</v>
      </c>
      <c r="FJ160" s="1">
        <v>0.77885083494019502</v>
      </c>
      <c r="FK160" s="1">
        <v>0.62193799135642036</v>
      </c>
      <c r="FL160" s="1">
        <v>0.72753461074323467</v>
      </c>
      <c r="FM160" s="1">
        <v>0.39576834725856969</v>
      </c>
      <c r="FN160" s="1">
        <v>0.3791590620690104</v>
      </c>
      <c r="FO160" s="1">
        <v>0.4125670236472006</v>
      </c>
      <c r="FP160" s="1">
        <v>0.6965342964737784</v>
      </c>
      <c r="FQ160" s="1">
        <v>0.42942080292823676</v>
      </c>
      <c r="FR160" s="1">
        <v>0.70532864207842749</v>
      </c>
      <c r="FS160" s="1">
        <v>0.70134391708050003</v>
      </c>
      <c r="FT160" s="1">
        <v>0.47318472350301016</v>
      </c>
      <c r="FU160" s="1">
        <v>0.73042912953628825</v>
      </c>
      <c r="FV160" s="1">
        <v>-1.9244397744282975E-2</v>
      </c>
      <c r="FW160" s="1">
        <v>-1.9387762628886692E-2</v>
      </c>
      <c r="FX160" s="1">
        <v>-1.849393418982254E-2</v>
      </c>
      <c r="FY160" s="1">
        <v>-1.813294783764751E-2</v>
      </c>
      <c r="FZ160" s="1">
        <v>-1.8671075243056112E-2</v>
      </c>
      <c r="GA160" s="1">
        <v>-1.9620186333387531E-2</v>
      </c>
      <c r="GB160" s="1">
        <v>9.2532442894941447E-2</v>
      </c>
      <c r="GC160" s="1">
        <v>9.3252325876406111E-2</v>
      </c>
      <c r="GD160" s="1">
        <v>9.2688956452460725E-2</v>
      </c>
      <c r="GE160" s="1">
        <v>2.7102821123828908E-2</v>
      </c>
      <c r="GF160" s="1">
        <v>9.3904498753143759E-2</v>
      </c>
      <c r="GG160" s="1">
        <v>9.340990789988822E-2</v>
      </c>
      <c r="GH160" s="1">
        <v>9.5940368045720939E-2</v>
      </c>
      <c r="GI160" s="1">
        <v>9.6360846223865343E-2</v>
      </c>
      <c r="GJ160" s="1">
        <v>9.7975135706997965E-2</v>
      </c>
      <c r="GK160" s="1">
        <v>0.1001475168377893</v>
      </c>
      <c r="GL160" s="1">
        <v>0.1034445739110712</v>
      </c>
      <c r="GM160" s="1">
        <v>0.10055550485631766</v>
      </c>
      <c r="GN160" s="1">
        <v>0.10621147533535701</v>
      </c>
      <c r="GO160" s="1">
        <v>0.10457704307470556</v>
      </c>
      <c r="GP160" s="1">
        <v>0.10729983680000291</v>
      </c>
      <c r="GQ160" s="1">
        <v>0.10532673224301108</v>
      </c>
      <c r="GR160" s="73">
        <v>0.10684516307168748</v>
      </c>
    </row>
    <row r="161" spans="1:200" x14ac:dyDescent="0.3">
      <c r="A161" s="31" t="str">
        <v>GPMT</v>
      </c>
      <c r="B161" s="72">
        <v>0.24825192993039993</v>
      </c>
      <c r="C161" s="1">
        <v>0.39736826765209776</v>
      </c>
      <c r="D161" s="1">
        <v>0.2571119139779155</v>
      </c>
      <c r="E161" s="1">
        <v>0.1940183954673442</v>
      </c>
      <c r="F161" s="1">
        <v>0.35039022844973983</v>
      </c>
      <c r="G161" s="1">
        <v>0.47780883617455716</v>
      </c>
      <c r="H161" s="1">
        <v>0.42360185958619545</v>
      </c>
      <c r="I161" s="1">
        <v>0.44194218038946315</v>
      </c>
      <c r="J161" s="1">
        <v>0.40092812519184728</v>
      </c>
      <c r="K161" s="1">
        <v>0.13339521606692245</v>
      </c>
      <c r="L161" s="1">
        <v>0.2161929347787129</v>
      </c>
      <c r="M161" s="1">
        <v>0.32938740662869509</v>
      </c>
      <c r="N161" s="1">
        <v>0.47109283270357571</v>
      </c>
      <c r="O161" s="1">
        <v>0.1654172715249633</v>
      </c>
      <c r="P161" s="1">
        <v>0.35498782992206745</v>
      </c>
      <c r="Q161" s="1">
        <v>0.51539088450394988</v>
      </c>
      <c r="R161" s="1">
        <v>0.51639199828915761</v>
      </c>
      <c r="S161" s="1">
        <v>0.14032459016452731</v>
      </c>
      <c r="T161" s="1">
        <v>0.24807451356593382</v>
      </c>
      <c r="U161" s="1">
        <v>0.28427402569734317</v>
      </c>
      <c r="V161" s="1">
        <v>0.55749128519264879</v>
      </c>
      <c r="W161" s="1">
        <v>0.57974326848530311</v>
      </c>
      <c r="X161" s="1">
        <v>0.37640829864499542</v>
      </c>
      <c r="Y161" s="1">
        <v>-2.2057696383568973E-2</v>
      </c>
      <c r="Z161" s="1">
        <v>5.4338901860768986E-2</v>
      </c>
      <c r="AA161" s="1">
        <v>9.4436209996272794E-2</v>
      </c>
      <c r="AB161" s="1">
        <v>-7.4537337262563369E-2</v>
      </c>
      <c r="AC161" s="1">
        <v>0.1115151916347956</v>
      </c>
      <c r="AD161" s="1">
        <v>-1.9500341769038938E-2</v>
      </c>
      <c r="AE161" s="1">
        <v>-0.17586206823998116</v>
      </c>
      <c r="AF161" s="1">
        <v>0.44791831355844142</v>
      </c>
      <c r="AG161" s="1">
        <v>8.1770234859739471E-2</v>
      </c>
      <c r="AH161" s="1">
        <v>0.17636290619501457</v>
      </c>
      <c r="AI161" s="1">
        <v>0.24289425443601409</v>
      </c>
      <c r="AJ161" s="1">
        <v>0.17771736687997261</v>
      </c>
      <c r="AK161" s="1">
        <v>0.32375501474144197</v>
      </c>
      <c r="AL161" s="1">
        <v>0.12933562994122355</v>
      </c>
      <c r="AM161" s="1">
        <v>0.38336237307367249</v>
      </c>
      <c r="AN161" s="1">
        <v>0.58091385683007868</v>
      </c>
      <c r="AO161" s="1">
        <v>0.55967499875840088</v>
      </c>
      <c r="AP161" s="1">
        <v>0.29312982877257304</v>
      </c>
      <c r="AQ161" s="1">
        <v>0.27631764724942504</v>
      </c>
      <c r="AR161" s="1">
        <v>0.6886344173347495</v>
      </c>
      <c r="AS161" s="1">
        <v>0.58421625881564565</v>
      </c>
      <c r="AT161" s="1">
        <v>0.39176781441411035</v>
      </c>
      <c r="AU161" s="1">
        <v>0.41652460235130584</v>
      </c>
      <c r="AV161" s="1">
        <v>0.27944874514839202</v>
      </c>
      <c r="AW161" s="1">
        <v>0.68579405807366012</v>
      </c>
      <c r="AX161" s="1">
        <v>0.23451119342502633</v>
      </c>
      <c r="AY161" s="1">
        <v>0.51476729502870289</v>
      </c>
      <c r="AZ161" s="1">
        <v>0.43859847932727919</v>
      </c>
      <c r="BA161" s="1">
        <v>0.45924435188657498</v>
      </c>
      <c r="BB161" s="1">
        <v>0.41754866564999632</v>
      </c>
      <c r="BC161" s="1">
        <v>0.50580949088427163</v>
      </c>
      <c r="BD161" s="1">
        <v>0.40661540796306506</v>
      </c>
      <c r="BE161" s="1">
        <v>0.61540433305666808</v>
      </c>
      <c r="BF161" s="1">
        <v>0.35744883443604542</v>
      </c>
      <c r="BG161" s="1">
        <v>0.3824363883728425</v>
      </c>
      <c r="BH161" s="1">
        <v>0.56961942077031102</v>
      </c>
      <c r="BI161" s="1">
        <v>-1.2011799390321369E-4</v>
      </c>
      <c r="BJ161" s="1">
        <v>0.28216384808644357</v>
      </c>
      <c r="BK161" s="1">
        <v>0.20006957698956634</v>
      </c>
      <c r="BL161" s="1">
        <v>0.30783109846340051</v>
      </c>
      <c r="BM161" s="1">
        <v>0.40458845792006837</v>
      </c>
      <c r="BN161" s="1">
        <v>0.28646130202661885</v>
      </c>
      <c r="BO161" s="1">
        <v>0.22378985923661848</v>
      </c>
      <c r="BP161" s="1">
        <v>0.27378518683391373</v>
      </c>
      <c r="BQ161" s="1">
        <v>0.17226601502416833</v>
      </c>
      <c r="BR161" s="1">
        <v>0.270280078780537</v>
      </c>
      <c r="BS161" s="1">
        <v>0.34943232732848822</v>
      </c>
      <c r="BT161" s="1">
        <v>0.27396731991228712</v>
      </c>
      <c r="BU161" s="1">
        <v>0.43770153801934486</v>
      </c>
      <c r="BV161" s="1">
        <v>0.38461439406229397</v>
      </c>
      <c r="BW161" s="1">
        <v>0.31713024270671836</v>
      </c>
      <c r="BX161" s="1">
        <v>-0.21088453787465455</v>
      </c>
      <c r="BY161" s="1">
        <v>6.3757762971256432E-2</v>
      </c>
      <c r="BZ161" s="1">
        <v>0.13918276518339967</v>
      </c>
      <c r="CA161" s="1">
        <v>0.2468917546565885</v>
      </c>
      <c r="CB161" s="1">
        <v>0.37692091921179283</v>
      </c>
      <c r="CC161" s="1">
        <v>1.5209898803904021E-2</v>
      </c>
      <c r="CD161" s="1">
        <v>0.30805433633514395</v>
      </c>
      <c r="CE161" s="1">
        <v>5.4671266450320728E-2</v>
      </c>
      <c r="CF161" s="1">
        <v>0.48514404554873392</v>
      </c>
      <c r="CG161" s="1">
        <v>0.62914525386782949</v>
      </c>
      <c r="CH161" s="1">
        <v>0.34739916869664716</v>
      </c>
      <c r="CI161" s="1">
        <v>0.63304151115813478</v>
      </c>
      <c r="CJ161" s="1">
        <v>0.58593041551062908</v>
      </c>
      <c r="CK161" s="1">
        <v>4.4636248079035958E-3</v>
      </c>
      <c r="CL161" s="1">
        <v>0.41084818138907109</v>
      </c>
      <c r="CM161" s="1">
        <v>0.494469735377912</v>
      </c>
      <c r="CN161" s="1">
        <v>0.44596726037105916</v>
      </c>
      <c r="CO161" s="1">
        <v>0.51722451660785229</v>
      </c>
      <c r="CP161" s="1">
        <v>0.39751937502667789</v>
      </c>
      <c r="CQ161" s="1">
        <v>0.3063950837151202</v>
      </c>
      <c r="CR161" s="1">
        <v>0.5907971718314311</v>
      </c>
      <c r="CS161" s="1">
        <v>0.64930194975105238</v>
      </c>
      <c r="CT161" s="1">
        <v>0.68178340585649366</v>
      </c>
      <c r="CU161" s="1">
        <v>0.73333885969921431</v>
      </c>
      <c r="CV161" s="1">
        <v>0.69362886016576419</v>
      </c>
      <c r="CW161" s="1">
        <v>0.65211185900357294</v>
      </c>
      <c r="CX161" s="1">
        <v>0.44706130234127006</v>
      </c>
      <c r="CY161" s="1">
        <v>0.44940277467743506</v>
      </c>
      <c r="CZ161" s="1">
        <v>0.48841513529076047</v>
      </c>
      <c r="DA161" s="1">
        <v>0.50709209211376194</v>
      </c>
      <c r="DB161" s="1">
        <v>0.3585335443957286</v>
      </c>
      <c r="DC161" s="1">
        <v>0.5388783144881697</v>
      </c>
      <c r="DD161" s="1">
        <v>0.50454898242549595</v>
      </c>
      <c r="DE161" s="1">
        <v>0.6049208815366045</v>
      </c>
      <c r="DF161" s="1">
        <v>0.63191866497822613</v>
      </c>
      <c r="DG161" s="1">
        <v>0.68426981582910107</v>
      </c>
      <c r="DH161" s="1">
        <v>0.68807710013145496</v>
      </c>
      <c r="DI161" s="1">
        <v>0.32728467268089717</v>
      </c>
      <c r="DJ161" s="1">
        <v>0.29156548992506653</v>
      </c>
      <c r="DK161" s="1">
        <v>0.62819496414882336</v>
      </c>
      <c r="DL161" s="1">
        <v>0.49067554069027186</v>
      </c>
      <c r="DM161" s="1">
        <v>0.33237170713261388</v>
      </c>
      <c r="DN161" s="1">
        <v>0.79808603168530201</v>
      </c>
      <c r="DO161" s="1">
        <v>0.75500276463973659</v>
      </c>
      <c r="DP161" s="1">
        <v>0.64854061351952697</v>
      </c>
      <c r="DQ161" s="1">
        <v>0.5295565744534747</v>
      </c>
      <c r="DR161" s="1">
        <v>0.65109909231930019</v>
      </c>
      <c r="DS161" s="1">
        <v>0.69421604077790156</v>
      </c>
      <c r="DT161" s="1">
        <v>0.26390686632633387</v>
      </c>
      <c r="DU161" s="1">
        <v>0.4787293130901441</v>
      </c>
      <c r="DV161" s="1">
        <v>-4.273155064855017E-4</v>
      </c>
      <c r="DW161" s="1">
        <v>-2.4168650410305723E-2</v>
      </c>
      <c r="DX161" s="1">
        <v>0.68455964113311918</v>
      </c>
      <c r="DY161" s="1">
        <v>0.72654272358440386</v>
      </c>
      <c r="DZ161" s="1">
        <v>0.68932694665556127</v>
      </c>
      <c r="EA161" s="1">
        <v>0.53268012518824248</v>
      </c>
      <c r="EB161" s="1">
        <v>0.67389652891424723</v>
      </c>
      <c r="EC161" s="1">
        <v>0.50751642005610054</v>
      </c>
      <c r="ED161" s="1">
        <v>0.39030039708820491</v>
      </c>
      <c r="EE161" s="1">
        <v>0.25681973406063124</v>
      </c>
      <c r="EF161" s="1">
        <v>0.22684385623515324</v>
      </c>
      <c r="EG161" s="1">
        <v>0.33035939905156247</v>
      </c>
      <c r="EH161" s="1">
        <v>0.35784691432835519</v>
      </c>
      <c r="EI161" s="1">
        <v>0.22461001485020882</v>
      </c>
      <c r="EJ161" s="1">
        <v>0.35001916846639497</v>
      </c>
      <c r="EK161" s="1">
        <v>0.57861779124401058</v>
      </c>
      <c r="EL161" s="1">
        <v>0.17518048574917033</v>
      </c>
      <c r="EM161" s="1">
        <v>0.16523431697219162</v>
      </c>
      <c r="EN161" s="1">
        <v>0.18390156714460967</v>
      </c>
      <c r="EO161" s="1">
        <v>0.46535596829194575</v>
      </c>
      <c r="EP161" s="1">
        <v>0.83252707226803224</v>
      </c>
      <c r="EQ161" s="1">
        <v>0.12856863847705077</v>
      </c>
      <c r="ER161" s="1">
        <v>0.14751098862640616</v>
      </c>
      <c r="ES161" s="1">
        <v>0.19241531159877179</v>
      </c>
      <c r="ET161" s="1">
        <v>0.20066200862042488</v>
      </c>
      <c r="EU161" s="1">
        <v>0.62228604802107179</v>
      </c>
      <c r="EV161" s="1">
        <v>0.36001279941479586</v>
      </c>
      <c r="EW161" s="1">
        <v>0.78803674958623793</v>
      </c>
      <c r="EX161" s="1">
        <v>0.76252095646202722</v>
      </c>
      <c r="EY161" s="1">
        <v>0.42187154899843449</v>
      </c>
      <c r="EZ161" s="1">
        <v>0.44172167525906181</v>
      </c>
      <c r="FA161" s="1">
        <v>0.33525116111275383</v>
      </c>
      <c r="FB161" s="1">
        <v>9.095446686940438E-2</v>
      </c>
      <c r="FC161" s="1">
        <v>0.79260883639901325</v>
      </c>
      <c r="FD161" s="1">
        <v>0.7145583704667996</v>
      </c>
      <c r="FE161" s="1">
        <v>1</v>
      </c>
      <c r="FF161" s="1">
        <v>0.73467106870252252</v>
      </c>
      <c r="FG161" s="1">
        <v>0.87336362167653703</v>
      </c>
      <c r="FH161" s="1">
        <v>0.7757377404333351</v>
      </c>
      <c r="FI161" s="1">
        <v>0.69582978926913441</v>
      </c>
      <c r="FJ161" s="1">
        <v>0.79525092599157299</v>
      </c>
      <c r="FK161" s="1">
        <v>0.68073101232895494</v>
      </c>
      <c r="FL161" s="1">
        <v>0.67883425439909317</v>
      </c>
      <c r="FM161" s="1">
        <v>0.17518258885591456</v>
      </c>
      <c r="FN161" s="1">
        <v>0.16523469387607909</v>
      </c>
      <c r="FO161" s="1">
        <v>0.18390069688396779</v>
      </c>
      <c r="FP161" s="1">
        <v>0.46535799265285532</v>
      </c>
      <c r="FQ161" s="1">
        <v>0.32287650380451483</v>
      </c>
      <c r="FR161" s="1">
        <v>0.56824901514545556</v>
      </c>
      <c r="FS161" s="1">
        <v>0.82794276136896616</v>
      </c>
      <c r="FT161" s="1">
        <v>0.54796468369631979</v>
      </c>
      <c r="FU161" s="1">
        <v>0.77914734641923067</v>
      </c>
      <c r="FV161" s="1">
        <v>-2.4421026016028326E-2</v>
      </c>
      <c r="FW161" s="1">
        <v>-2.4500005177002349E-2</v>
      </c>
      <c r="FX161" s="1">
        <v>-2.3457413880319109E-2</v>
      </c>
      <c r="FY161" s="1">
        <v>-2.3453003909583749E-2</v>
      </c>
      <c r="FZ161" s="1">
        <v>-2.342202857360862E-2</v>
      </c>
      <c r="GA161" s="1">
        <v>-2.4600929973370749E-2</v>
      </c>
      <c r="GB161" s="1">
        <v>7.9312771708859059E-2</v>
      </c>
      <c r="GC161" s="1">
        <v>8.0044745780969484E-2</v>
      </c>
      <c r="GD161" s="1">
        <v>7.9522139225915334E-2</v>
      </c>
      <c r="GE161" s="1">
        <v>-4.4327468978161344E-3</v>
      </c>
      <c r="GF161" s="1">
        <v>8.0697379495859228E-2</v>
      </c>
      <c r="GG161" s="1">
        <v>8.0237910400187573E-2</v>
      </c>
      <c r="GH161" s="1">
        <v>8.2693815440508134E-2</v>
      </c>
      <c r="GI161" s="1">
        <v>8.3116445367166933E-2</v>
      </c>
      <c r="GJ161" s="1">
        <v>8.4745001265941214E-2</v>
      </c>
      <c r="GK161" s="1">
        <v>8.6828493798373041E-2</v>
      </c>
      <c r="GL161" s="1">
        <v>9.0074129447172843E-2</v>
      </c>
      <c r="GM161" s="1">
        <v>8.7228252137611234E-2</v>
      </c>
      <c r="GN161" s="1">
        <v>9.277610619330863E-2</v>
      </c>
      <c r="GO161" s="1">
        <v>9.1225750474665468E-2</v>
      </c>
      <c r="GP161" s="1">
        <v>9.3876245515813694E-2</v>
      </c>
      <c r="GQ161" s="1">
        <v>9.1945180122770087E-2</v>
      </c>
      <c r="GR161" s="73">
        <v>9.3438711229434493E-2</v>
      </c>
    </row>
    <row r="162" spans="1:200" x14ac:dyDescent="0.3">
      <c r="A162" s="31" t="str">
        <v>ORC</v>
      </c>
      <c r="B162" s="72">
        <v>0.41190627336272495</v>
      </c>
      <c r="C162" s="1">
        <v>0.48251799613885987</v>
      </c>
      <c r="D162" s="1">
        <v>0.31982767693173747</v>
      </c>
      <c r="E162" s="1">
        <v>0.4132973012550849</v>
      </c>
      <c r="F162" s="1">
        <v>0.45543555940949043</v>
      </c>
      <c r="G162" s="1">
        <v>0.46567367270314364</v>
      </c>
      <c r="H162" s="1">
        <v>0.44486022144442788</v>
      </c>
      <c r="I162" s="1">
        <v>0.54430010308450649</v>
      </c>
      <c r="J162" s="1">
        <v>0.53602432733788663</v>
      </c>
      <c r="K162" s="1">
        <v>0.38055298159981643</v>
      </c>
      <c r="L162" s="1">
        <v>0.33711666344532032</v>
      </c>
      <c r="M162" s="1">
        <v>0.25588597864247714</v>
      </c>
      <c r="N162" s="1">
        <v>0.53508334979658956</v>
      </c>
      <c r="O162" s="1">
        <v>0.28119131882225629</v>
      </c>
      <c r="P162" s="1">
        <v>0.34992991407788443</v>
      </c>
      <c r="Q162" s="1">
        <v>0.53346252016223938</v>
      </c>
      <c r="R162" s="1">
        <v>0.63319444312095896</v>
      </c>
      <c r="S162" s="1">
        <v>0.30314677986277483</v>
      </c>
      <c r="T162" s="1">
        <v>0.1783386659290912</v>
      </c>
      <c r="U162" s="1">
        <v>0.42154672761516654</v>
      </c>
      <c r="V162" s="1">
        <v>0.47538169249307777</v>
      </c>
      <c r="W162" s="1">
        <v>0.59584264930428976</v>
      </c>
      <c r="X162" s="1">
        <v>0.33427434210035872</v>
      </c>
      <c r="Y162" s="1">
        <v>0.23950338750425745</v>
      </c>
      <c r="Z162" s="1">
        <v>0.17210267528734477</v>
      </c>
      <c r="AA162" s="1">
        <v>0.28018775634561188</v>
      </c>
      <c r="AB162" s="1">
        <v>1.7810746568542816E-2</v>
      </c>
      <c r="AC162" s="1">
        <v>0.27254475229791081</v>
      </c>
      <c r="AD162" s="1">
        <v>0.10976464141798432</v>
      </c>
      <c r="AE162" s="1">
        <v>-0.16195560201409934</v>
      </c>
      <c r="AF162" s="1">
        <v>0.48483585659602224</v>
      </c>
      <c r="AG162" s="1">
        <v>0.4035646660323155</v>
      </c>
      <c r="AH162" s="1">
        <v>0.22227293847700971</v>
      </c>
      <c r="AI162" s="1">
        <v>0.16651663711549078</v>
      </c>
      <c r="AJ162" s="1">
        <v>0.52223202236128763</v>
      </c>
      <c r="AK162" s="1">
        <v>0.38012716775225985</v>
      </c>
      <c r="AL162" s="1">
        <v>0.32573052705143113</v>
      </c>
      <c r="AM162" s="1">
        <v>0.36410839835078868</v>
      </c>
      <c r="AN162" s="1">
        <v>0.66834286266287346</v>
      </c>
      <c r="AO162" s="1">
        <v>0.68667914269371511</v>
      </c>
      <c r="AP162" s="1">
        <v>0.44348809428857594</v>
      </c>
      <c r="AQ162" s="1">
        <v>0.35212926194931132</v>
      </c>
      <c r="AR162" s="1">
        <v>0.63894075235630798</v>
      </c>
      <c r="AS162" s="1">
        <v>0.57035463755603888</v>
      </c>
      <c r="AT162" s="1">
        <v>0.68314782563552068</v>
      </c>
      <c r="AU162" s="1">
        <v>0.52829112434310221</v>
      </c>
      <c r="AV162" s="1">
        <v>0.36038970807497689</v>
      </c>
      <c r="AW162" s="1">
        <v>0.63047532398525041</v>
      </c>
      <c r="AX162" s="1">
        <v>0.26267523114021613</v>
      </c>
      <c r="AY162" s="1">
        <v>0.41386006912890944</v>
      </c>
      <c r="AZ162" s="1">
        <v>0.59782016056263643</v>
      </c>
      <c r="BA162" s="1">
        <v>0.4751210486111484</v>
      </c>
      <c r="BB162" s="1">
        <v>0.50043161337027309</v>
      </c>
      <c r="BC162" s="1">
        <v>0.66285345579157595</v>
      </c>
      <c r="BD162" s="1">
        <v>0.60664791702171528</v>
      </c>
      <c r="BE162" s="1">
        <v>0.55770311975104647</v>
      </c>
      <c r="BF162" s="1">
        <v>0.5077570052440239</v>
      </c>
      <c r="BG162" s="1">
        <v>0.45323406154575158</v>
      </c>
      <c r="BH162" s="1">
        <v>0.64206297959723924</v>
      </c>
      <c r="BI162" s="1">
        <v>0.23616535357153803</v>
      </c>
      <c r="BJ162" s="1">
        <v>0.46204653917959476</v>
      </c>
      <c r="BK162" s="1">
        <v>0.34495361860805784</v>
      </c>
      <c r="BL162" s="1">
        <v>0.48981525586942659</v>
      </c>
      <c r="BM162" s="1">
        <v>0.53196380742321014</v>
      </c>
      <c r="BN162" s="1">
        <v>0.37529718531452938</v>
      </c>
      <c r="BO162" s="1">
        <v>0.45447136512726244</v>
      </c>
      <c r="BP162" s="1">
        <v>0.46100862777473417</v>
      </c>
      <c r="BQ162" s="1">
        <v>0.37336979332008485</v>
      </c>
      <c r="BR162" s="1">
        <v>0.44483532752588745</v>
      </c>
      <c r="BS162" s="1">
        <v>0.45014271279655249</v>
      </c>
      <c r="BT162" s="1">
        <v>0.47661264888877414</v>
      </c>
      <c r="BU162" s="1">
        <v>0.50929754072080802</v>
      </c>
      <c r="BV162" s="1">
        <v>0.48978966309569855</v>
      </c>
      <c r="BW162" s="1">
        <v>0.42676094978451656</v>
      </c>
      <c r="BX162" s="1">
        <v>3.640869836702846E-3</v>
      </c>
      <c r="BY162" s="1">
        <v>0.2741249033623423</v>
      </c>
      <c r="BZ162" s="1">
        <v>0.36208232825550585</v>
      </c>
      <c r="CA162" s="1">
        <v>0.33457038734074701</v>
      </c>
      <c r="CB162" s="1">
        <v>0.48924731991374382</v>
      </c>
      <c r="CC162" s="1">
        <v>0.10360404304839523</v>
      </c>
      <c r="CD162" s="1">
        <v>0.47121980563507132</v>
      </c>
      <c r="CE162" s="1">
        <v>0.32181508621491089</v>
      </c>
      <c r="CF162" s="1">
        <v>0.47196784358594424</v>
      </c>
      <c r="CG162" s="1">
        <v>0.68093184200579993</v>
      </c>
      <c r="CH162" s="1">
        <v>0.56388269279881553</v>
      </c>
      <c r="CI162" s="1">
        <v>0.61371381924300727</v>
      </c>
      <c r="CJ162" s="1">
        <v>0.59573383543945013</v>
      </c>
      <c r="CK162" s="1">
        <v>0.16647252813441232</v>
      </c>
      <c r="CL162" s="1">
        <v>0.45460735179361439</v>
      </c>
      <c r="CM162" s="1">
        <v>0.50514127550592336</v>
      </c>
      <c r="CN162" s="1">
        <v>0.58545935027828355</v>
      </c>
      <c r="CO162" s="1">
        <v>0.51328600694879201</v>
      </c>
      <c r="CP162" s="1">
        <v>0.58245184822569596</v>
      </c>
      <c r="CQ162" s="1">
        <v>0.36278695843452041</v>
      </c>
      <c r="CR162" s="1">
        <v>0.69109852544731898</v>
      </c>
      <c r="CS162" s="1">
        <v>0.68761689777320167</v>
      </c>
      <c r="CT162" s="1">
        <v>0.53147993397703397</v>
      </c>
      <c r="CU162" s="1">
        <v>0.71524050225154645</v>
      </c>
      <c r="CV162" s="1">
        <v>0.64201794065501494</v>
      </c>
      <c r="CW162" s="1">
        <v>0.62195415387967001</v>
      </c>
      <c r="CX162" s="1">
        <v>0.6528172525372834</v>
      </c>
      <c r="CY162" s="1">
        <v>0.4381334236071206</v>
      </c>
      <c r="CZ162" s="1">
        <v>0.53693102384681457</v>
      </c>
      <c r="DA162" s="1">
        <v>0.5930201797234409</v>
      </c>
      <c r="DB162" s="1">
        <v>0.30856248964631533</v>
      </c>
      <c r="DC162" s="1">
        <v>0.52679477711507539</v>
      </c>
      <c r="DD162" s="1">
        <v>0.55731508664885276</v>
      </c>
      <c r="DE162" s="1">
        <v>0.50859297890217714</v>
      </c>
      <c r="DF162" s="1">
        <v>0.55132639165691144</v>
      </c>
      <c r="DG162" s="1">
        <v>0.59323240943311817</v>
      </c>
      <c r="DH162" s="1">
        <v>0.65363964680110032</v>
      </c>
      <c r="DI162" s="1">
        <v>0.44648876536749749</v>
      </c>
      <c r="DJ162" s="1">
        <v>0.23318937216425523</v>
      </c>
      <c r="DK162" s="1">
        <v>0.61654913656574073</v>
      </c>
      <c r="DL162" s="1">
        <v>0.61667402605013089</v>
      </c>
      <c r="DM162" s="1">
        <v>0.20972660223975056</v>
      </c>
      <c r="DN162" s="1">
        <v>0.74477243928084513</v>
      </c>
      <c r="DO162" s="1">
        <v>0.78214446730417797</v>
      </c>
      <c r="DP162" s="1">
        <v>0.63172187444800154</v>
      </c>
      <c r="DQ162" s="1">
        <v>0.50537211511337621</v>
      </c>
      <c r="DR162" s="1">
        <v>0.50758678689210135</v>
      </c>
      <c r="DS162" s="1">
        <v>0.60847176717454521</v>
      </c>
      <c r="DT162" s="1">
        <v>0.49746588860879049</v>
      </c>
      <c r="DU162" s="1">
        <v>0.55834510230422485</v>
      </c>
      <c r="DV162" s="1">
        <v>0.23562723125810661</v>
      </c>
      <c r="DW162" s="1">
        <v>0.27864587443384192</v>
      </c>
      <c r="DX162" s="1">
        <v>0.70197098179869688</v>
      </c>
      <c r="DY162" s="1">
        <v>0.74065001482777804</v>
      </c>
      <c r="DZ162" s="1">
        <v>0.57004663037199499</v>
      </c>
      <c r="EA162" s="1">
        <v>0.53447708454985743</v>
      </c>
      <c r="EB162" s="1">
        <v>0.52907021664300546</v>
      </c>
      <c r="EC162" s="1">
        <v>0.65654992338806262</v>
      </c>
      <c r="ED162" s="1">
        <v>0.58434262879033616</v>
      </c>
      <c r="EE162" s="1">
        <v>0.36446257995474085</v>
      </c>
      <c r="EF162" s="1">
        <v>0.4370724730150371</v>
      </c>
      <c r="EG162" s="1">
        <v>0.56509125568645258</v>
      </c>
      <c r="EH162" s="1">
        <v>0.50867846575815101</v>
      </c>
      <c r="EI162" s="1">
        <v>0.39979446521727424</v>
      </c>
      <c r="EJ162" s="1">
        <v>0.43749332653942752</v>
      </c>
      <c r="EK162" s="1">
        <v>0.56401044463421124</v>
      </c>
      <c r="EL162" s="1">
        <v>0.46111948251915413</v>
      </c>
      <c r="EM162" s="1">
        <v>0.44045006475359022</v>
      </c>
      <c r="EN162" s="1">
        <v>0.46427440715720725</v>
      </c>
      <c r="EO162" s="1">
        <v>0.65395627663510891</v>
      </c>
      <c r="EP162" s="1">
        <v>0.77062276787103923</v>
      </c>
      <c r="EQ162" s="1">
        <v>0.40371333939597576</v>
      </c>
      <c r="ER162" s="1">
        <v>0.43579262907203525</v>
      </c>
      <c r="ES162" s="1">
        <v>0.47085897196097198</v>
      </c>
      <c r="ET162" s="1">
        <v>0.48082960512604994</v>
      </c>
      <c r="EU162" s="1">
        <v>0.73563333699109468</v>
      </c>
      <c r="EV162" s="1">
        <v>0.65187715475858599</v>
      </c>
      <c r="EW162" s="1">
        <v>0.6973559710066235</v>
      </c>
      <c r="EX162" s="1">
        <v>0.73213067670157872</v>
      </c>
      <c r="EY162" s="1">
        <v>0.59659573829522705</v>
      </c>
      <c r="EZ162" s="1">
        <v>0.64782125717343542</v>
      </c>
      <c r="FA162" s="1">
        <v>0.58515439181525764</v>
      </c>
      <c r="FB162" s="1">
        <v>0.37012912666799386</v>
      </c>
      <c r="FC162" s="1">
        <v>0.88916383120122544</v>
      </c>
      <c r="FD162" s="1">
        <v>0.88769312841805859</v>
      </c>
      <c r="FE162" s="1">
        <v>0.73467106870252252</v>
      </c>
      <c r="FF162" s="1">
        <v>1.0000000000000002</v>
      </c>
      <c r="FG162" s="1">
        <v>0.77085308331525271</v>
      </c>
      <c r="FH162" s="1">
        <v>0.79247812014812802</v>
      </c>
      <c r="FI162" s="1">
        <v>0.85527014590800532</v>
      </c>
      <c r="FJ162" s="1">
        <v>0.74436064572782545</v>
      </c>
      <c r="FK162" s="1">
        <v>0.56125865239425499</v>
      </c>
      <c r="FL162" s="1">
        <v>0.69344447352070282</v>
      </c>
      <c r="FM162" s="1">
        <v>0.46112083152156874</v>
      </c>
      <c r="FN162" s="1">
        <v>0.44044974007350152</v>
      </c>
      <c r="FO162" s="1">
        <v>0.4642725417894018</v>
      </c>
      <c r="FP162" s="1">
        <v>0.65395081274916411</v>
      </c>
      <c r="FQ162" s="1">
        <v>0.41085472884755658</v>
      </c>
      <c r="FR162" s="1">
        <v>0.67820965719034032</v>
      </c>
      <c r="FS162" s="1">
        <v>0.76470654713486441</v>
      </c>
      <c r="FT162" s="1">
        <v>0.46393850641870005</v>
      </c>
      <c r="FU162" s="1">
        <v>0.70633703555014016</v>
      </c>
      <c r="FV162" s="1">
        <v>-6.7946784129817056E-2</v>
      </c>
      <c r="FW162" s="1">
        <v>-6.8184430206189861E-2</v>
      </c>
      <c r="FX162" s="1">
        <v>-6.7271727400892642E-2</v>
      </c>
      <c r="FY162" s="1">
        <v>-6.735349457294923E-2</v>
      </c>
      <c r="FZ162" s="1">
        <v>-6.7556263581975418E-2</v>
      </c>
      <c r="GA162" s="1">
        <v>-6.8638585253758003E-2</v>
      </c>
      <c r="GB162" s="1">
        <v>6.4949270569036349E-2</v>
      </c>
      <c r="GC162" s="1">
        <v>6.5761171328542062E-2</v>
      </c>
      <c r="GD162" s="1">
        <v>6.5150519960315664E-2</v>
      </c>
      <c r="GE162" s="1">
        <v>5.4505249992822134E-3</v>
      </c>
      <c r="GF162" s="1">
        <v>6.6453101231981823E-2</v>
      </c>
      <c r="GG162" s="1">
        <v>6.5946789096818129E-2</v>
      </c>
      <c r="GH162" s="1">
        <v>6.867232014342714E-2</v>
      </c>
      <c r="GI162" s="1">
        <v>6.9131611223208503E-2</v>
      </c>
      <c r="GJ162" s="1">
        <v>7.0891592326418923E-2</v>
      </c>
      <c r="GK162" s="1">
        <v>7.3241660404308934E-2</v>
      </c>
      <c r="GL162" s="1">
        <v>7.6852987431079961E-2</v>
      </c>
      <c r="GM162" s="1">
        <v>7.3673508691268916E-2</v>
      </c>
      <c r="GN162" s="1">
        <v>7.9854558101015619E-2</v>
      </c>
      <c r="GO162" s="1">
        <v>7.8076698541935122E-2</v>
      </c>
      <c r="GP162" s="1">
        <v>8.1058532404128775E-2</v>
      </c>
      <c r="GQ162" s="1">
        <v>7.8909256385612789E-2</v>
      </c>
      <c r="GR162" s="73">
        <v>8.0562038823953297E-2</v>
      </c>
    </row>
    <row r="163" spans="1:200" x14ac:dyDescent="0.3">
      <c r="A163" s="31" t="str">
        <v>NYMT</v>
      </c>
      <c r="B163" s="72">
        <v>0.30458694386310242</v>
      </c>
      <c r="C163" s="1">
        <v>0.35635443144193024</v>
      </c>
      <c r="D163" s="1">
        <v>0.17212791416015241</v>
      </c>
      <c r="E163" s="1">
        <v>0.1538440331378686</v>
      </c>
      <c r="F163" s="1">
        <v>0.38782818229618432</v>
      </c>
      <c r="G163" s="1">
        <v>0.42730705907564814</v>
      </c>
      <c r="H163" s="1">
        <v>0.43020754386551907</v>
      </c>
      <c r="I163" s="1">
        <v>0.44659811199590554</v>
      </c>
      <c r="J163" s="1">
        <v>0.47133327434755945</v>
      </c>
      <c r="K163" s="1">
        <v>0.22346308302986112</v>
      </c>
      <c r="L163" s="1">
        <v>0.22954129430760109</v>
      </c>
      <c r="M163" s="1">
        <v>0.31374948020686017</v>
      </c>
      <c r="N163" s="1">
        <v>0.46039024440560228</v>
      </c>
      <c r="O163" s="1">
        <v>0.14875077782592414</v>
      </c>
      <c r="P163" s="1">
        <v>0.32247213881775144</v>
      </c>
      <c r="Q163" s="1">
        <v>0.50288639633163013</v>
      </c>
      <c r="R163" s="1">
        <v>0.50457615621232865</v>
      </c>
      <c r="S163" s="1">
        <v>0.15168262127885737</v>
      </c>
      <c r="T163" s="1">
        <v>0.24663222377834337</v>
      </c>
      <c r="U163" s="1">
        <v>0.32703268238974487</v>
      </c>
      <c r="V163" s="1">
        <v>0.59501083368389818</v>
      </c>
      <c r="W163" s="1">
        <v>0.66196375307627064</v>
      </c>
      <c r="X163" s="1">
        <v>0.38507064224871235</v>
      </c>
      <c r="Y163" s="1">
        <v>0.10599186386438218</v>
      </c>
      <c r="Z163" s="1">
        <v>0.1294248814793523</v>
      </c>
      <c r="AA163" s="1">
        <v>0.25507206304693242</v>
      </c>
      <c r="AB163" s="1">
        <v>-7.3633293545353317E-3</v>
      </c>
      <c r="AC163" s="1">
        <v>0.15708515929799707</v>
      </c>
      <c r="AD163" s="1">
        <v>1.364183062054849E-2</v>
      </c>
      <c r="AE163" s="1">
        <v>-8.4484145642929831E-2</v>
      </c>
      <c r="AF163" s="1">
        <v>0.4722400708125884</v>
      </c>
      <c r="AG163" s="1">
        <v>0.1990704526116521</v>
      </c>
      <c r="AH163" s="1">
        <v>0.31717817534782494</v>
      </c>
      <c r="AI163" s="1">
        <v>0.17177997839610953</v>
      </c>
      <c r="AJ163" s="1">
        <v>0.29025018489949256</v>
      </c>
      <c r="AK163" s="1">
        <v>0.38720676663204623</v>
      </c>
      <c r="AL163" s="1">
        <v>0.18157325899550447</v>
      </c>
      <c r="AM163" s="1">
        <v>0.39945119167716547</v>
      </c>
      <c r="AN163" s="1">
        <v>0.57360912480651827</v>
      </c>
      <c r="AO163" s="1">
        <v>0.51908064229495376</v>
      </c>
      <c r="AP163" s="1">
        <v>0.31938424562573303</v>
      </c>
      <c r="AQ163" s="1">
        <v>0.31972097957380752</v>
      </c>
      <c r="AR163" s="1">
        <v>0.73987407057970767</v>
      </c>
      <c r="AS163" s="1">
        <v>0.64682683290591958</v>
      </c>
      <c r="AT163" s="1">
        <v>0.48575828196956722</v>
      </c>
      <c r="AU163" s="1">
        <v>0.53458115702196551</v>
      </c>
      <c r="AV163" s="1">
        <v>0.21979678959373292</v>
      </c>
      <c r="AW163" s="1">
        <v>0.70191576413501444</v>
      </c>
      <c r="AX163" s="1">
        <v>0.30694475769706547</v>
      </c>
      <c r="AY163" s="1">
        <v>0.61884127169683223</v>
      </c>
      <c r="AZ163" s="1">
        <v>0.34498092944389008</v>
      </c>
      <c r="BA163" s="1">
        <v>0.43863938906461536</v>
      </c>
      <c r="BB163" s="1">
        <v>0.47717961526198333</v>
      </c>
      <c r="BC163" s="1">
        <v>0.58568353796822992</v>
      </c>
      <c r="BD163" s="1">
        <v>0.37805662535956436</v>
      </c>
      <c r="BE163" s="1">
        <v>0.56679214686125978</v>
      </c>
      <c r="BF163" s="1">
        <v>0.39472761101589643</v>
      </c>
      <c r="BG163" s="1">
        <v>0.36237774967799397</v>
      </c>
      <c r="BH163" s="1">
        <v>0.57644368826412773</v>
      </c>
      <c r="BI163" s="1">
        <v>9.0509887409108786E-2</v>
      </c>
      <c r="BJ163" s="1">
        <v>0.38447427290911573</v>
      </c>
      <c r="BK163" s="1">
        <v>0.31460615430116512</v>
      </c>
      <c r="BL163" s="1">
        <v>0.30439659590439694</v>
      </c>
      <c r="BM163" s="1">
        <v>0.58215394668661902</v>
      </c>
      <c r="BN163" s="1">
        <v>0.31670883606847428</v>
      </c>
      <c r="BO163" s="1">
        <v>0.28531446163774932</v>
      </c>
      <c r="BP163" s="1">
        <v>0.30737485470802323</v>
      </c>
      <c r="BQ163" s="1">
        <v>0.32206848652006981</v>
      </c>
      <c r="BR163" s="1">
        <v>0.35454350848790517</v>
      </c>
      <c r="BS163" s="1">
        <v>0.43336933308413794</v>
      </c>
      <c r="BT163" s="1">
        <v>0.42872113837972525</v>
      </c>
      <c r="BU163" s="1">
        <v>0.57786698889313948</v>
      </c>
      <c r="BV163" s="1">
        <v>0.49184337662462674</v>
      </c>
      <c r="BW163" s="1">
        <v>0.36735039405260228</v>
      </c>
      <c r="BX163" s="1">
        <v>-4.8442597263874614E-2</v>
      </c>
      <c r="BY163" s="1">
        <v>0.20217951423853295</v>
      </c>
      <c r="BZ163" s="1">
        <v>0.23430290377564295</v>
      </c>
      <c r="CA163" s="1">
        <v>0.32310979218372737</v>
      </c>
      <c r="CB163" s="1">
        <v>0.46238872155368155</v>
      </c>
      <c r="CC163" s="1">
        <v>1.2287247289692793E-2</v>
      </c>
      <c r="CD163" s="1">
        <v>0.33739028588550191</v>
      </c>
      <c r="CE163" s="1">
        <v>2.0464910792329715E-2</v>
      </c>
      <c r="CF163" s="1">
        <v>0.55792692268478927</v>
      </c>
      <c r="CG163" s="1">
        <v>0.66782453768597883</v>
      </c>
      <c r="CH163" s="1">
        <v>0.47957724508353794</v>
      </c>
      <c r="CI163" s="1">
        <v>0.68347757433973633</v>
      </c>
      <c r="CJ163" s="1">
        <v>0.61605698298996159</v>
      </c>
      <c r="CK163" s="1">
        <v>0.15308816923338217</v>
      </c>
      <c r="CL163" s="1">
        <v>0.40368135962163526</v>
      </c>
      <c r="CM163" s="1">
        <v>0.44506921356700835</v>
      </c>
      <c r="CN163" s="1">
        <v>0.45489263069926533</v>
      </c>
      <c r="CO163" s="1">
        <v>0.47561117472659303</v>
      </c>
      <c r="CP163" s="1">
        <v>0.46277334936235925</v>
      </c>
      <c r="CQ163" s="1">
        <v>0.37377297013124533</v>
      </c>
      <c r="CR163" s="1">
        <v>0.61266092892528157</v>
      </c>
      <c r="CS163" s="1">
        <v>0.65605120168961395</v>
      </c>
      <c r="CT163" s="1">
        <v>0.62295621676965274</v>
      </c>
      <c r="CU163" s="1">
        <v>0.72516489616116231</v>
      </c>
      <c r="CV163" s="1">
        <v>0.76121796485606419</v>
      </c>
      <c r="CW163" s="1">
        <v>0.69767856927726712</v>
      </c>
      <c r="CX163" s="1">
        <v>0.43693148611873439</v>
      </c>
      <c r="CY163" s="1">
        <v>0.40613630852998811</v>
      </c>
      <c r="CZ163" s="1">
        <v>0.51540747697360456</v>
      </c>
      <c r="DA163" s="1">
        <v>0.55148167485317057</v>
      </c>
      <c r="DB163" s="1">
        <v>0.4170564484574994</v>
      </c>
      <c r="DC163" s="1">
        <v>0.60376679637802411</v>
      </c>
      <c r="DD163" s="1">
        <v>0.5683697009396057</v>
      </c>
      <c r="DE163" s="1">
        <v>0.66305364326714034</v>
      </c>
      <c r="DF163" s="1">
        <v>0.70950329559889702</v>
      </c>
      <c r="DG163" s="1">
        <v>0.73143528928330792</v>
      </c>
      <c r="DH163" s="1">
        <v>0.78119237533421326</v>
      </c>
      <c r="DI163" s="1">
        <v>0.34875966947815795</v>
      </c>
      <c r="DJ163" s="1">
        <v>0.25753594554857318</v>
      </c>
      <c r="DK163" s="1">
        <v>0.67765275848076068</v>
      </c>
      <c r="DL163" s="1">
        <v>0.6131028507876275</v>
      </c>
      <c r="DM163" s="1">
        <v>0.37699698832100587</v>
      </c>
      <c r="DN163" s="1">
        <v>0.868014280708862</v>
      </c>
      <c r="DO163" s="1">
        <v>0.81661392935531518</v>
      </c>
      <c r="DP163" s="1">
        <v>0.75590675794599882</v>
      </c>
      <c r="DQ163" s="1">
        <v>0.60619544657193569</v>
      </c>
      <c r="DR163" s="1">
        <v>0.6381762329786822</v>
      </c>
      <c r="DS163" s="1">
        <v>0.69677299000160386</v>
      </c>
      <c r="DT163" s="1">
        <v>0.33864156952408886</v>
      </c>
      <c r="DU163" s="1">
        <v>0.53024482141609008</v>
      </c>
      <c r="DV163" s="1">
        <v>-2.911493701861621E-2</v>
      </c>
      <c r="DW163" s="1">
        <v>3.5671744885754947E-2</v>
      </c>
      <c r="DX163" s="1">
        <v>0.80255121500739224</v>
      </c>
      <c r="DY163" s="1">
        <v>0.86066869105795574</v>
      </c>
      <c r="DZ163" s="1">
        <v>0.58850370638608418</v>
      </c>
      <c r="EA163" s="1">
        <v>0.44125491732846384</v>
      </c>
      <c r="EB163" s="1">
        <v>0.5889644567474448</v>
      </c>
      <c r="EC163" s="1">
        <v>0.60627537577634849</v>
      </c>
      <c r="ED163" s="1">
        <v>0.43778170618937856</v>
      </c>
      <c r="EE163" s="1">
        <v>0.17535256302724156</v>
      </c>
      <c r="EF163" s="1">
        <v>0.24531172776894145</v>
      </c>
      <c r="EG163" s="1">
        <v>0.29995952575944651</v>
      </c>
      <c r="EH163" s="1">
        <v>0.3550605608440629</v>
      </c>
      <c r="EI163" s="1">
        <v>0.23919170330157308</v>
      </c>
      <c r="EJ163" s="1">
        <v>0.30203333904630325</v>
      </c>
      <c r="EK163" s="1">
        <v>0.63932467885765554</v>
      </c>
      <c r="EL163" s="1">
        <v>0.17122085730680259</v>
      </c>
      <c r="EM163" s="1">
        <v>0.14810232683974917</v>
      </c>
      <c r="EN163" s="1">
        <v>0.18477900739717787</v>
      </c>
      <c r="EO163" s="1">
        <v>0.54753157921793083</v>
      </c>
      <c r="EP163" s="1">
        <v>0.85112711215338532</v>
      </c>
      <c r="EQ163" s="1">
        <v>0.10130249343483583</v>
      </c>
      <c r="ER163" s="1">
        <v>0.12689201362432029</v>
      </c>
      <c r="ES163" s="1">
        <v>0.17606364859265258</v>
      </c>
      <c r="ET163" s="1">
        <v>0.19746976184754803</v>
      </c>
      <c r="EU163" s="1">
        <v>0.66565663097411909</v>
      </c>
      <c r="EV163" s="1">
        <v>0.3938703430310736</v>
      </c>
      <c r="EW163" s="1">
        <v>0.82880131329644213</v>
      </c>
      <c r="EX163" s="1">
        <v>0.86994731718736718</v>
      </c>
      <c r="EY163" s="1">
        <v>0.45123848962880264</v>
      </c>
      <c r="EZ163" s="1">
        <v>0.49254892326241134</v>
      </c>
      <c r="FA163" s="1">
        <v>0.39510475290277652</v>
      </c>
      <c r="FB163" s="1">
        <v>9.5089549746789861E-2</v>
      </c>
      <c r="FC163" s="1">
        <v>0.80350082389818789</v>
      </c>
      <c r="FD163" s="1">
        <v>0.81650412670596795</v>
      </c>
      <c r="FE163" s="1">
        <v>0.87336362167653703</v>
      </c>
      <c r="FF163" s="1">
        <v>0.77085308331525271</v>
      </c>
      <c r="FG163" s="1">
        <v>0.99999999999999978</v>
      </c>
      <c r="FH163" s="1">
        <v>0.93081364749642892</v>
      </c>
      <c r="FI163" s="1">
        <v>0.85287527173978828</v>
      </c>
      <c r="FJ163" s="1">
        <v>0.79786332774245861</v>
      </c>
      <c r="FK163" s="1">
        <v>0.61850152303697437</v>
      </c>
      <c r="FL163" s="1">
        <v>0.84042413494997259</v>
      </c>
      <c r="FM163" s="1">
        <v>0.17122317185097372</v>
      </c>
      <c r="FN163" s="1">
        <v>0.14810230529764865</v>
      </c>
      <c r="FO163" s="1">
        <v>0.18477822575015734</v>
      </c>
      <c r="FP163" s="1">
        <v>0.54753328034059368</v>
      </c>
      <c r="FQ163" s="1">
        <v>0.35237505551129006</v>
      </c>
      <c r="FR163" s="1">
        <v>0.63708776392662925</v>
      </c>
      <c r="FS163" s="1">
        <v>0.78534536217229278</v>
      </c>
      <c r="FT163" s="1">
        <v>0.53860965641244996</v>
      </c>
      <c r="FU163" s="1">
        <v>0.85291664099238229</v>
      </c>
      <c r="FV163" s="1">
        <v>-5.7859008281513158E-3</v>
      </c>
      <c r="FW163" s="1">
        <v>-5.794677192317934E-3</v>
      </c>
      <c r="FX163" s="1">
        <v>-4.8966051291003659E-3</v>
      </c>
      <c r="FY163" s="1">
        <v>-4.4849528645512461E-3</v>
      </c>
      <c r="FZ163" s="1">
        <v>-4.802248243089312E-3</v>
      </c>
      <c r="GA163" s="1">
        <v>-5.7061652042415222E-3</v>
      </c>
      <c r="GB163" s="1">
        <v>9.8037188753074808E-2</v>
      </c>
      <c r="GC163" s="1">
        <v>9.8811930874902171E-2</v>
      </c>
      <c r="GD163" s="1">
        <v>9.8244650809382314E-2</v>
      </c>
      <c r="GE163" s="1">
        <v>2.0485028125795512E-3</v>
      </c>
      <c r="GF163" s="1">
        <v>9.9531237657499744E-2</v>
      </c>
      <c r="GG163" s="1">
        <v>9.8814666657161085E-2</v>
      </c>
      <c r="GH163" s="1">
        <v>0.10169622576003354</v>
      </c>
      <c r="GI163" s="1">
        <v>0.10213092675451063</v>
      </c>
      <c r="GJ163" s="1">
        <v>0.10388964132789139</v>
      </c>
      <c r="GK163" s="1">
        <v>0.10615198633637486</v>
      </c>
      <c r="GL163" s="1">
        <v>0.10964168434712639</v>
      </c>
      <c r="GM163" s="1">
        <v>0.10661478525385075</v>
      </c>
      <c r="GN163" s="1">
        <v>0.1125822629854184</v>
      </c>
      <c r="GO163" s="1">
        <v>0.11087171615287819</v>
      </c>
      <c r="GP163" s="1">
        <v>0.11353349408391161</v>
      </c>
      <c r="GQ163" s="1">
        <v>0.11143421559379039</v>
      </c>
      <c r="GR163" s="73">
        <v>0.11304339697396398</v>
      </c>
    </row>
    <row r="164" spans="1:200" x14ac:dyDescent="0.3">
      <c r="A164" s="31" t="str">
        <v>EFC</v>
      </c>
      <c r="B164" s="72">
        <v>0.34984042016963401</v>
      </c>
      <c r="C164" s="1">
        <v>0.3550176756360453</v>
      </c>
      <c r="D164" s="1">
        <v>0.20189380302386004</v>
      </c>
      <c r="E164" s="1">
        <v>0.21646584336019142</v>
      </c>
      <c r="F164" s="1">
        <v>0.43085664878052371</v>
      </c>
      <c r="G164" s="1">
        <v>0.36285520762990708</v>
      </c>
      <c r="H164" s="1">
        <v>0.48240950857077231</v>
      </c>
      <c r="I164" s="1">
        <v>0.42678185537873259</v>
      </c>
      <c r="J164" s="1">
        <v>0.48314362653225329</v>
      </c>
      <c r="K164" s="1">
        <v>0.26437960724754822</v>
      </c>
      <c r="L164" s="1">
        <v>0.28159888267029298</v>
      </c>
      <c r="M164" s="1">
        <v>0.37634712050268809</v>
      </c>
      <c r="N164" s="1">
        <v>0.50245188851007483</v>
      </c>
      <c r="O164" s="1">
        <v>0.23286163104210789</v>
      </c>
      <c r="P164" s="1">
        <v>0.34857807009688185</v>
      </c>
      <c r="Q164" s="1">
        <v>0.4808803119110005</v>
      </c>
      <c r="R164" s="1">
        <v>0.51926007845338107</v>
      </c>
      <c r="S164" s="1">
        <v>0.16724937684854574</v>
      </c>
      <c r="T164" s="1">
        <v>0.30271323840044656</v>
      </c>
      <c r="U164" s="1">
        <v>0.34064293857379091</v>
      </c>
      <c r="V164" s="1">
        <v>0.56963616137252726</v>
      </c>
      <c r="W164" s="1">
        <v>0.60172750422332799</v>
      </c>
      <c r="X164" s="1">
        <v>0.30680749868989216</v>
      </c>
      <c r="Y164" s="1">
        <v>0.1938770114663706</v>
      </c>
      <c r="Z164" s="1">
        <v>0.12524259675349272</v>
      </c>
      <c r="AA164" s="1">
        <v>0.3100928480224972</v>
      </c>
      <c r="AB164" s="1">
        <v>3.1903321375369095E-2</v>
      </c>
      <c r="AC164" s="1">
        <v>0.2596235157547071</v>
      </c>
      <c r="AD164" s="1">
        <v>6.9729727149466972E-2</v>
      </c>
      <c r="AE164" s="1">
        <v>-0.12893506459095663</v>
      </c>
      <c r="AF164" s="1">
        <v>0.4761584610233674</v>
      </c>
      <c r="AG164" s="1">
        <v>0.23591158885762384</v>
      </c>
      <c r="AH164" s="1">
        <v>0.35315664553369208</v>
      </c>
      <c r="AI164" s="1">
        <v>0.13482038876490704</v>
      </c>
      <c r="AJ164" s="1">
        <v>0.30928422750941792</v>
      </c>
      <c r="AK164" s="1">
        <v>0.37176966820489249</v>
      </c>
      <c r="AL164" s="1">
        <v>0.21122991766534513</v>
      </c>
      <c r="AM164" s="1">
        <v>0.37841355599558302</v>
      </c>
      <c r="AN164" s="1">
        <v>0.56562609241857142</v>
      </c>
      <c r="AO164" s="1">
        <v>0.51681835326609782</v>
      </c>
      <c r="AP164" s="1">
        <v>0.30003723887043199</v>
      </c>
      <c r="AQ164" s="1">
        <v>0.32940774587420579</v>
      </c>
      <c r="AR164" s="1">
        <v>0.71610631296640892</v>
      </c>
      <c r="AS164" s="1">
        <v>0.61821409203193156</v>
      </c>
      <c r="AT164" s="1">
        <v>0.52265440837471289</v>
      </c>
      <c r="AU164" s="1">
        <v>0.5081882150399103</v>
      </c>
      <c r="AV164" s="1">
        <v>0.22712250274456722</v>
      </c>
      <c r="AW164" s="1">
        <v>0.62428674116878335</v>
      </c>
      <c r="AX164" s="1">
        <v>0.39874653269086269</v>
      </c>
      <c r="AY164" s="1">
        <v>0.62810341710687001</v>
      </c>
      <c r="AZ164" s="1">
        <v>0.30705042437448204</v>
      </c>
      <c r="BA164" s="1">
        <v>0.39653817288511073</v>
      </c>
      <c r="BB164" s="1">
        <v>0.46555022303552646</v>
      </c>
      <c r="BC164" s="1">
        <v>0.59500086750516068</v>
      </c>
      <c r="BD164" s="1">
        <v>0.39112104129352215</v>
      </c>
      <c r="BE164" s="1">
        <v>0.44493890131214242</v>
      </c>
      <c r="BF164" s="1">
        <v>0.3985664731604292</v>
      </c>
      <c r="BG164" s="1">
        <v>0.34245449320349075</v>
      </c>
      <c r="BH164" s="1">
        <v>0.55436120229206243</v>
      </c>
      <c r="BI164" s="1">
        <v>9.4790626492405286E-2</v>
      </c>
      <c r="BJ164" s="1">
        <v>0.37377846342793525</v>
      </c>
      <c r="BK164" s="1">
        <v>0.31709151696433824</v>
      </c>
      <c r="BL164" s="1">
        <v>0.31835611675422254</v>
      </c>
      <c r="BM164" s="1">
        <v>0.59231281497637234</v>
      </c>
      <c r="BN164" s="1">
        <v>0.27584640583886227</v>
      </c>
      <c r="BO164" s="1">
        <v>0.24209674235095763</v>
      </c>
      <c r="BP164" s="1">
        <v>0.28134801345762045</v>
      </c>
      <c r="BQ164" s="1">
        <v>0.3275279889932437</v>
      </c>
      <c r="BR164" s="1">
        <v>0.34975400285027558</v>
      </c>
      <c r="BS164" s="1">
        <v>0.39488879729878862</v>
      </c>
      <c r="BT164" s="1">
        <v>0.47935355060380702</v>
      </c>
      <c r="BU164" s="1">
        <v>0.55252780493853404</v>
      </c>
      <c r="BV164" s="1">
        <v>0.50452282001145199</v>
      </c>
      <c r="BW164" s="1">
        <v>0.33289032113437755</v>
      </c>
      <c r="BX164" s="1">
        <v>1.7620864156125935E-2</v>
      </c>
      <c r="BY164" s="1">
        <v>0.25952102678420008</v>
      </c>
      <c r="BZ164" s="1">
        <v>0.27756683328263987</v>
      </c>
      <c r="CA164" s="1">
        <v>0.30201965940832254</v>
      </c>
      <c r="CB164" s="1">
        <v>0.45369810640311203</v>
      </c>
      <c r="CC164" s="1">
        <v>2.1879567219153687E-2</v>
      </c>
      <c r="CD164" s="1">
        <v>0.30128561676065901</v>
      </c>
      <c r="CE164" s="1">
        <v>3.3590679425809768E-2</v>
      </c>
      <c r="CF164" s="1">
        <v>0.55382859701166476</v>
      </c>
      <c r="CG164" s="1">
        <v>0.68290741173508029</v>
      </c>
      <c r="CH164" s="1">
        <v>0.57198957218117796</v>
      </c>
      <c r="CI164" s="1">
        <v>0.65331097120119375</v>
      </c>
      <c r="CJ164" s="1">
        <v>0.61778999661908396</v>
      </c>
      <c r="CK164" s="1">
        <v>0.22422564498416023</v>
      </c>
      <c r="CL164" s="1">
        <v>0.40167292286095446</v>
      </c>
      <c r="CM164" s="1">
        <v>0.40343280222466332</v>
      </c>
      <c r="CN164" s="1">
        <v>0.49806379357986358</v>
      </c>
      <c r="CO164" s="1">
        <v>0.412407858264559</v>
      </c>
      <c r="CP164" s="1">
        <v>0.53161816483751101</v>
      </c>
      <c r="CQ164" s="1">
        <v>0.36193735087859674</v>
      </c>
      <c r="CR164" s="1">
        <v>0.58987364161507949</v>
      </c>
      <c r="CS164" s="1">
        <v>0.64598069774463063</v>
      </c>
      <c r="CT164" s="1">
        <v>0.56909145236856318</v>
      </c>
      <c r="CU164" s="1">
        <v>0.6891608302452541</v>
      </c>
      <c r="CV164" s="1">
        <v>0.71774507357566275</v>
      </c>
      <c r="CW164" s="1">
        <v>0.69139879711803043</v>
      </c>
      <c r="CX164" s="1">
        <v>0.42990622462554479</v>
      </c>
      <c r="CY164" s="1">
        <v>0.40359744172856826</v>
      </c>
      <c r="CZ164" s="1">
        <v>0.5318335999318573</v>
      </c>
      <c r="DA164" s="1">
        <v>0.56246704308785667</v>
      </c>
      <c r="DB164" s="1">
        <v>0.38917931975239128</v>
      </c>
      <c r="DC164" s="1">
        <v>0.61705445601094355</v>
      </c>
      <c r="DD164" s="1">
        <v>0.59058744995159518</v>
      </c>
      <c r="DE164" s="1">
        <v>0.66427552187368255</v>
      </c>
      <c r="DF164" s="1">
        <v>0.69910369359370383</v>
      </c>
      <c r="DG164" s="1">
        <v>0.71692992786200316</v>
      </c>
      <c r="DH164" s="1">
        <v>0.79651302126281687</v>
      </c>
      <c r="DI164" s="1">
        <v>0.36972129753659522</v>
      </c>
      <c r="DJ164" s="1">
        <v>0.23957888471527242</v>
      </c>
      <c r="DK164" s="1">
        <v>0.67819403482175777</v>
      </c>
      <c r="DL164" s="1">
        <v>0.73893443761091171</v>
      </c>
      <c r="DM164" s="1">
        <v>0.40591880190552032</v>
      </c>
      <c r="DN164" s="1">
        <v>0.84031460942359537</v>
      </c>
      <c r="DO164" s="1">
        <v>0.77765591287160485</v>
      </c>
      <c r="DP164" s="1">
        <v>0.72835599591436373</v>
      </c>
      <c r="DQ164" s="1">
        <v>0.55739279428384469</v>
      </c>
      <c r="DR164" s="1">
        <v>0.56819388873740329</v>
      </c>
      <c r="DS164" s="1">
        <v>0.67938032058931297</v>
      </c>
      <c r="DT164" s="1">
        <v>0.33279566744672712</v>
      </c>
      <c r="DU164" s="1">
        <v>0.48812758989484978</v>
      </c>
      <c r="DV164" s="1">
        <v>1.7927312238550319E-2</v>
      </c>
      <c r="DW164" s="1">
        <v>7.6412860418810416E-2</v>
      </c>
      <c r="DX164" s="1">
        <v>0.78497019440487081</v>
      </c>
      <c r="DY164" s="1">
        <v>0.85431632227157861</v>
      </c>
      <c r="DZ164" s="1">
        <v>0.53428433280697951</v>
      </c>
      <c r="EA164" s="1">
        <v>0.38377555793491119</v>
      </c>
      <c r="EB164" s="1">
        <v>0.51848607393688118</v>
      </c>
      <c r="EC164" s="1">
        <v>0.58273441573240559</v>
      </c>
      <c r="ED164" s="1">
        <v>0.41892363129707044</v>
      </c>
      <c r="EE164" s="1">
        <v>0.17313518107010456</v>
      </c>
      <c r="EF164" s="1">
        <v>0.29437017843079577</v>
      </c>
      <c r="EG164" s="1">
        <v>0.33001712413783629</v>
      </c>
      <c r="EH164" s="1">
        <v>0.32827030067392166</v>
      </c>
      <c r="EI164" s="1">
        <v>0.21286375368904556</v>
      </c>
      <c r="EJ164" s="1">
        <v>0.28384813853649393</v>
      </c>
      <c r="EK164" s="1">
        <v>0.66143179390924722</v>
      </c>
      <c r="EL164" s="1">
        <v>0.16069275319852597</v>
      </c>
      <c r="EM164" s="1">
        <v>0.1344082538972147</v>
      </c>
      <c r="EN164" s="1">
        <v>0.1826475254817804</v>
      </c>
      <c r="EO164" s="1">
        <v>0.56072054266155713</v>
      </c>
      <c r="EP164" s="1">
        <v>0.77740653229670043</v>
      </c>
      <c r="EQ164" s="1">
        <v>9.2943814485373435E-2</v>
      </c>
      <c r="ER164" s="1">
        <v>0.12206877818342551</v>
      </c>
      <c r="ES164" s="1">
        <v>0.16627381294330953</v>
      </c>
      <c r="ET164" s="1">
        <v>0.19181255139338788</v>
      </c>
      <c r="EU164" s="1">
        <v>0.6493327842710428</v>
      </c>
      <c r="EV164" s="1">
        <v>0.40866480348541767</v>
      </c>
      <c r="EW164" s="1">
        <v>0.7838094939425031</v>
      </c>
      <c r="EX164" s="1">
        <v>0.85539178497806667</v>
      </c>
      <c r="EY164" s="1">
        <v>0.42274016733979985</v>
      </c>
      <c r="EZ164" s="1">
        <v>0.4792459618831873</v>
      </c>
      <c r="FA164" s="1">
        <v>0.38604685045042902</v>
      </c>
      <c r="FB164" s="1">
        <v>8.3015365206570615E-2</v>
      </c>
      <c r="FC164" s="1">
        <v>0.7562874324167751</v>
      </c>
      <c r="FD164" s="1">
        <v>0.8658302085136077</v>
      </c>
      <c r="FE164" s="1">
        <v>0.7757377404333351</v>
      </c>
      <c r="FF164" s="1">
        <v>0.79247812014812802</v>
      </c>
      <c r="FG164" s="1">
        <v>0.93081364749642892</v>
      </c>
      <c r="FH164" s="1">
        <v>1</v>
      </c>
      <c r="FI164" s="1">
        <v>0.92370400818871923</v>
      </c>
      <c r="FJ164" s="1">
        <v>0.79583855748337062</v>
      </c>
      <c r="FK164" s="1">
        <v>0.58458631987670817</v>
      </c>
      <c r="FL164" s="1">
        <v>0.88751188979985907</v>
      </c>
      <c r="FM164" s="1">
        <v>0.16069522175902284</v>
      </c>
      <c r="FN164" s="1">
        <v>0.13440768769219175</v>
      </c>
      <c r="FO164" s="1">
        <v>0.18264637154359445</v>
      </c>
      <c r="FP164" s="1">
        <v>0.56072149843660213</v>
      </c>
      <c r="FQ164" s="1">
        <v>0.35806260006255419</v>
      </c>
      <c r="FR164" s="1">
        <v>0.64245552139257278</v>
      </c>
      <c r="FS164" s="1">
        <v>0.69864018562128738</v>
      </c>
      <c r="FT164" s="1">
        <v>0.4812906825077693</v>
      </c>
      <c r="FU164" s="1">
        <v>0.80917133229038318</v>
      </c>
      <c r="FV164" s="1">
        <v>-1.6234545349173689E-2</v>
      </c>
      <c r="FW164" s="1">
        <v>-1.6332317712033112E-2</v>
      </c>
      <c r="FX164" s="1">
        <v>-1.5235431964102125E-2</v>
      </c>
      <c r="FY164" s="1">
        <v>-1.5064101308878629E-2</v>
      </c>
      <c r="FZ164" s="1">
        <v>-1.5271416538758572E-2</v>
      </c>
      <c r="GA164" s="1">
        <v>-1.6266316673959075E-2</v>
      </c>
      <c r="GB164" s="1">
        <v>9.2102060472234792E-2</v>
      </c>
      <c r="GC164" s="1">
        <v>9.2859630617334959E-2</v>
      </c>
      <c r="GD164" s="1">
        <v>9.2287050169195042E-2</v>
      </c>
      <c r="GE164" s="1">
        <v>6.9732315340156007E-3</v>
      </c>
      <c r="GF164" s="1">
        <v>9.3514720062336881E-2</v>
      </c>
      <c r="GG164" s="1">
        <v>9.3038988193721167E-2</v>
      </c>
      <c r="GH164" s="1">
        <v>9.5587712820497328E-2</v>
      </c>
      <c r="GI164" s="1">
        <v>9.5996618250155596E-2</v>
      </c>
      <c r="GJ164" s="1">
        <v>9.7672155651078604E-2</v>
      </c>
      <c r="GK164" s="1">
        <v>9.9862259380078991E-2</v>
      </c>
      <c r="GL164" s="1">
        <v>0.10321907363295436</v>
      </c>
      <c r="GM164" s="1">
        <v>0.10029570459264171</v>
      </c>
      <c r="GN164" s="1">
        <v>0.10604002224259496</v>
      </c>
      <c r="GO164" s="1">
        <v>0.10437655869615439</v>
      </c>
      <c r="GP164" s="1">
        <v>0.1071844323579243</v>
      </c>
      <c r="GQ164" s="1">
        <v>0.10516280859884014</v>
      </c>
      <c r="GR164" s="73">
        <v>0.10670843497946669</v>
      </c>
    </row>
    <row r="165" spans="1:200" x14ac:dyDescent="0.3">
      <c r="A165" s="31" t="str">
        <v>EARN</v>
      </c>
      <c r="B165" s="72">
        <v>0.42746248606043796</v>
      </c>
      <c r="C165" s="1">
        <v>0.38714900306017785</v>
      </c>
      <c r="D165" s="1">
        <v>0.22351953183750378</v>
      </c>
      <c r="E165" s="1">
        <v>0.34367354014759294</v>
      </c>
      <c r="F165" s="1">
        <v>0.46948943955866368</v>
      </c>
      <c r="G165" s="1">
        <v>0.38111929973467001</v>
      </c>
      <c r="H165" s="1">
        <v>0.42843029969764901</v>
      </c>
      <c r="I165" s="1">
        <v>0.47163081680259106</v>
      </c>
      <c r="J165" s="1">
        <v>0.53998605855835424</v>
      </c>
      <c r="K165" s="1">
        <v>0.38731401458839121</v>
      </c>
      <c r="L165" s="1">
        <v>0.38061019535176616</v>
      </c>
      <c r="M165" s="1">
        <v>0.38085421026788158</v>
      </c>
      <c r="N165" s="1">
        <v>0.45406200283594805</v>
      </c>
      <c r="O165" s="1">
        <v>0.25018973993421323</v>
      </c>
      <c r="P165" s="1">
        <v>0.34736604403824278</v>
      </c>
      <c r="Q165" s="1">
        <v>0.5667488230822042</v>
      </c>
      <c r="R165" s="1">
        <v>0.57021485400973282</v>
      </c>
      <c r="S165" s="1">
        <v>0.26346824892338799</v>
      </c>
      <c r="T165" s="1">
        <v>0.27421777191376961</v>
      </c>
      <c r="U165" s="1">
        <v>0.3922064230161848</v>
      </c>
      <c r="V165" s="1">
        <v>0.52877299477747619</v>
      </c>
      <c r="W165" s="1">
        <v>0.57569606466065881</v>
      </c>
      <c r="X165" s="1">
        <v>0.31586029652424535</v>
      </c>
      <c r="Y165" s="1">
        <v>0.23595899034412574</v>
      </c>
      <c r="Z165" s="1">
        <v>0.16928804876129483</v>
      </c>
      <c r="AA165" s="1">
        <v>0.31898010893201656</v>
      </c>
      <c r="AB165" s="1">
        <v>-3.5582799127503305E-2</v>
      </c>
      <c r="AC165" s="1">
        <v>0.26091343796188293</v>
      </c>
      <c r="AD165" s="1">
        <v>4.3679299811427666E-2</v>
      </c>
      <c r="AE165" s="1">
        <v>-0.13031315595600074</v>
      </c>
      <c r="AF165" s="1">
        <v>0.52985132937066326</v>
      </c>
      <c r="AG165" s="1">
        <v>0.32680680883417035</v>
      </c>
      <c r="AH165" s="1">
        <v>0.36631443105739536</v>
      </c>
      <c r="AI165" s="1">
        <v>0.17733327478091052</v>
      </c>
      <c r="AJ165" s="1">
        <v>0.43745411030267545</v>
      </c>
      <c r="AK165" s="1">
        <v>0.48842672790045044</v>
      </c>
      <c r="AL165" s="1">
        <v>0.29959411093916233</v>
      </c>
      <c r="AM165" s="1">
        <v>0.45472498665203021</v>
      </c>
      <c r="AN165" s="1">
        <v>0.58151220811373139</v>
      </c>
      <c r="AO165" s="1">
        <v>0.54446725792473383</v>
      </c>
      <c r="AP165" s="1">
        <v>0.36560479657184375</v>
      </c>
      <c r="AQ165" s="1">
        <v>0.38028798555096094</v>
      </c>
      <c r="AR165" s="1">
        <v>0.69388035531517633</v>
      </c>
      <c r="AS165" s="1">
        <v>0.63246307093126986</v>
      </c>
      <c r="AT165" s="1">
        <v>0.66018113800786837</v>
      </c>
      <c r="AU165" s="1">
        <v>0.62226868611082475</v>
      </c>
      <c r="AV165" s="1">
        <v>0.23774119091162921</v>
      </c>
      <c r="AW165" s="1">
        <v>0.59211630479371979</v>
      </c>
      <c r="AX165" s="1">
        <v>0.32134887810727614</v>
      </c>
      <c r="AY165" s="1">
        <v>0.5177914021898733</v>
      </c>
      <c r="AZ165" s="1">
        <v>0.41322445370868871</v>
      </c>
      <c r="BA165" s="1">
        <v>0.47004174622087025</v>
      </c>
      <c r="BB165" s="1">
        <v>0.55651050079851327</v>
      </c>
      <c r="BC165" s="1">
        <v>0.68861087390816855</v>
      </c>
      <c r="BD165" s="1">
        <v>0.47877272258821368</v>
      </c>
      <c r="BE165" s="1">
        <v>0.43940739336897239</v>
      </c>
      <c r="BF165" s="1">
        <v>0.44411540795727805</v>
      </c>
      <c r="BG165" s="1">
        <v>0.38976693384015421</v>
      </c>
      <c r="BH165" s="1">
        <v>0.63796378298365586</v>
      </c>
      <c r="BI165" s="1">
        <v>0.19330834226947652</v>
      </c>
      <c r="BJ165" s="1">
        <v>0.43049783738232372</v>
      </c>
      <c r="BK165" s="1">
        <v>0.35482522458525939</v>
      </c>
      <c r="BL165" s="1">
        <v>0.41993730678941321</v>
      </c>
      <c r="BM165" s="1">
        <v>0.60500119091548377</v>
      </c>
      <c r="BN165" s="1">
        <v>0.34226290518670144</v>
      </c>
      <c r="BO165" s="1">
        <v>0.32765029524888817</v>
      </c>
      <c r="BP165" s="1">
        <v>0.37178220413840329</v>
      </c>
      <c r="BQ165" s="1">
        <v>0.43277047977208366</v>
      </c>
      <c r="BR165" s="1">
        <v>0.46715928780410981</v>
      </c>
      <c r="BS165" s="1">
        <v>0.41028559928637137</v>
      </c>
      <c r="BT165" s="1">
        <v>0.53591374580964479</v>
      </c>
      <c r="BU165" s="1">
        <v>0.54302118410944977</v>
      </c>
      <c r="BV165" s="1">
        <v>0.5608895304689232</v>
      </c>
      <c r="BW165" s="1">
        <v>0.35257387778145782</v>
      </c>
      <c r="BX165" s="1">
        <v>6.9940009584446378E-2</v>
      </c>
      <c r="BY165" s="1">
        <v>0.27178031539444059</v>
      </c>
      <c r="BZ165" s="1">
        <v>0.29811506238068153</v>
      </c>
      <c r="CA165" s="1">
        <v>0.3157054226107841</v>
      </c>
      <c r="CB165" s="1">
        <v>0.46133425719444288</v>
      </c>
      <c r="CC165" s="1">
        <v>9.7491367935969478E-2</v>
      </c>
      <c r="CD165" s="1">
        <v>0.4054563521384843</v>
      </c>
      <c r="CE165" s="1">
        <v>0.14597759833864352</v>
      </c>
      <c r="CF165" s="1">
        <v>0.53640600706183528</v>
      </c>
      <c r="CG165" s="1">
        <v>0.70949226565293566</v>
      </c>
      <c r="CH165" s="1">
        <v>0.601387153862455</v>
      </c>
      <c r="CI165" s="1">
        <v>0.65594324637260226</v>
      </c>
      <c r="CJ165" s="1">
        <v>0.65497425565737877</v>
      </c>
      <c r="CK165" s="1">
        <v>0.26468500850865856</v>
      </c>
      <c r="CL165" s="1">
        <v>0.45128263176509109</v>
      </c>
      <c r="CM165" s="1">
        <v>0.42968540873748606</v>
      </c>
      <c r="CN165" s="1">
        <v>0.54284632150333112</v>
      </c>
      <c r="CO165" s="1">
        <v>0.47168328141033805</v>
      </c>
      <c r="CP165" s="1">
        <v>0.59479720388891</v>
      </c>
      <c r="CQ165" s="1">
        <v>0.40066921255890425</v>
      </c>
      <c r="CR165" s="1">
        <v>0.6177718003587378</v>
      </c>
      <c r="CS165" s="1">
        <v>0.69738066056895109</v>
      </c>
      <c r="CT165" s="1">
        <v>0.55913089945506145</v>
      </c>
      <c r="CU165" s="1">
        <v>0.72131307980809178</v>
      </c>
      <c r="CV165" s="1">
        <v>0.67243906242317242</v>
      </c>
      <c r="CW165" s="1">
        <v>0.67122122183442812</v>
      </c>
      <c r="CX165" s="1">
        <v>0.55416265968082534</v>
      </c>
      <c r="CY165" s="1">
        <v>0.4577546126900256</v>
      </c>
      <c r="CZ165" s="1">
        <v>0.5381387874958089</v>
      </c>
      <c r="DA165" s="1">
        <v>0.59394053443142647</v>
      </c>
      <c r="DB165" s="1">
        <v>0.39483099191075016</v>
      </c>
      <c r="DC165" s="1">
        <v>0.57250853127859747</v>
      </c>
      <c r="DD165" s="1">
        <v>0.5899910791580677</v>
      </c>
      <c r="DE165" s="1">
        <v>0.59451067371693733</v>
      </c>
      <c r="DF165" s="1">
        <v>0.63364707276108401</v>
      </c>
      <c r="DG165" s="1">
        <v>0.6518475929316051</v>
      </c>
      <c r="DH165" s="1">
        <v>0.74459343580960746</v>
      </c>
      <c r="DI165" s="1">
        <v>0.47997137801878548</v>
      </c>
      <c r="DJ165" s="1">
        <v>0.30695407737789959</v>
      </c>
      <c r="DK165" s="1">
        <v>0.64022047492347711</v>
      </c>
      <c r="DL165" s="1">
        <v>0.72706950493392575</v>
      </c>
      <c r="DM165" s="1">
        <v>0.34546634361923884</v>
      </c>
      <c r="DN165" s="1">
        <v>0.77618880516597688</v>
      </c>
      <c r="DO165" s="1">
        <v>0.7878341969239876</v>
      </c>
      <c r="DP165" s="1">
        <v>0.70613621864195864</v>
      </c>
      <c r="DQ165" s="1">
        <v>0.55818440754309862</v>
      </c>
      <c r="DR165" s="1">
        <v>0.5440072387548025</v>
      </c>
      <c r="DS165" s="1">
        <v>0.65852818649559353</v>
      </c>
      <c r="DT165" s="1">
        <v>0.44726083748036055</v>
      </c>
      <c r="DU165" s="1">
        <v>0.54567237016469639</v>
      </c>
      <c r="DV165" s="1">
        <v>0.14145601500623298</v>
      </c>
      <c r="DW165" s="1">
        <v>0.20075515224128818</v>
      </c>
      <c r="DX165" s="1">
        <v>0.74596784987675435</v>
      </c>
      <c r="DY165" s="1">
        <v>0.82310529643879049</v>
      </c>
      <c r="DZ165" s="1">
        <v>0.50563183011164292</v>
      </c>
      <c r="EA165" s="1">
        <v>0.36528946801997558</v>
      </c>
      <c r="EB165" s="1">
        <v>0.45853103430736269</v>
      </c>
      <c r="EC165" s="1">
        <v>0.67056582643410867</v>
      </c>
      <c r="ED165" s="1">
        <v>0.55453802422310328</v>
      </c>
      <c r="EE165" s="1">
        <v>0.30156955657193091</v>
      </c>
      <c r="EF165" s="1">
        <v>0.43489912447498746</v>
      </c>
      <c r="EG165" s="1">
        <v>0.41992269523360626</v>
      </c>
      <c r="EH165" s="1">
        <v>0.45125074929944547</v>
      </c>
      <c r="EI165" s="1">
        <v>0.33011354045148616</v>
      </c>
      <c r="EJ165" s="1">
        <v>0.31153490747252455</v>
      </c>
      <c r="EK165" s="1">
        <v>0.63967130273677653</v>
      </c>
      <c r="EL165" s="1">
        <v>0.29663328887127921</v>
      </c>
      <c r="EM165" s="1">
        <v>0.27728245500916454</v>
      </c>
      <c r="EN165" s="1">
        <v>0.31173349346879509</v>
      </c>
      <c r="EO165" s="1">
        <v>0.63696048919240644</v>
      </c>
      <c r="EP165" s="1">
        <v>0.72499422646994494</v>
      </c>
      <c r="EQ165" s="1">
        <v>0.23082217453764095</v>
      </c>
      <c r="ER165" s="1">
        <v>0.26272147300223814</v>
      </c>
      <c r="ES165" s="1">
        <v>0.30091209309466105</v>
      </c>
      <c r="ET165" s="1">
        <v>0.33119901182121919</v>
      </c>
      <c r="EU165" s="1">
        <v>0.71884992665155834</v>
      </c>
      <c r="EV165" s="1">
        <v>0.54800471715534238</v>
      </c>
      <c r="EW165" s="1">
        <v>0.74389931843243196</v>
      </c>
      <c r="EX165" s="1">
        <v>0.80869570602020857</v>
      </c>
      <c r="EY165" s="1">
        <v>0.51371967874990065</v>
      </c>
      <c r="EZ165" s="1">
        <v>0.57928106649126898</v>
      </c>
      <c r="FA165" s="1">
        <v>0.48448317042887923</v>
      </c>
      <c r="FB165" s="1">
        <v>0.19661965622530667</v>
      </c>
      <c r="FC165" s="1">
        <v>0.75943132123180979</v>
      </c>
      <c r="FD165" s="1">
        <v>0.88857216479922352</v>
      </c>
      <c r="FE165" s="1">
        <v>0.69582978926913441</v>
      </c>
      <c r="FF165" s="1">
        <v>0.85527014590800532</v>
      </c>
      <c r="FG165" s="1">
        <v>0.85287527173978828</v>
      </c>
      <c r="FH165" s="1">
        <v>0.92370400818871923</v>
      </c>
      <c r="FI165" s="1">
        <v>1</v>
      </c>
      <c r="FJ165" s="1">
        <v>0.77942443094230018</v>
      </c>
      <c r="FK165" s="1">
        <v>0.56745572440865311</v>
      </c>
      <c r="FL165" s="1">
        <v>0.83087969321625543</v>
      </c>
      <c r="FM165" s="1">
        <v>0.29663517469774497</v>
      </c>
      <c r="FN165" s="1">
        <v>0.27728283448359792</v>
      </c>
      <c r="FO165" s="1">
        <v>0.311732402594602</v>
      </c>
      <c r="FP165" s="1">
        <v>0.63695922889854706</v>
      </c>
      <c r="FQ165" s="1">
        <v>0.43454862518862875</v>
      </c>
      <c r="FR165" s="1">
        <v>0.7002701075372838</v>
      </c>
      <c r="FS165" s="1">
        <v>0.67060066936235441</v>
      </c>
      <c r="FT165" s="1">
        <v>0.47747502264609287</v>
      </c>
      <c r="FU165" s="1">
        <v>0.75777392499280849</v>
      </c>
      <c r="FV165" s="1">
        <v>1.0455599276711594E-2</v>
      </c>
      <c r="FW165" s="1">
        <v>1.0271373283081892E-2</v>
      </c>
      <c r="FX165" s="1">
        <v>1.121347573519558E-2</v>
      </c>
      <c r="FY165" s="1">
        <v>1.149906494027419E-2</v>
      </c>
      <c r="FZ165" s="1">
        <v>1.1076760677198637E-2</v>
      </c>
      <c r="GA165" s="1">
        <v>9.9905918156084662E-3</v>
      </c>
      <c r="GB165" s="1">
        <v>0.13389559273901797</v>
      </c>
      <c r="GC165" s="1">
        <v>0.13465623867080179</v>
      </c>
      <c r="GD165" s="1">
        <v>0.13407013761808112</v>
      </c>
      <c r="GE165" s="1">
        <v>5.7932383117845321E-2</v>
      </c>
      <c r="GF165" s="1">
        <v>0.13532012747751951</v>
      </c>
      <c r="GG165" s="1">
        <v>0.13488388940296284</v>
      </c>
      <c r="GH165" s="1">
        <v>0.13744165832278091</v>
      </c>
      <c r="GI165" s="1">
        <v>0.13787448417680084</v>
      </c>
      <c r="GJ165" s="1">
        <v>0.13956567164917588</v>
      </c>
      <c r="GK165" s="1">
        <v>0.14181627463110899</v>
      </c>
      <c r="GL165" s="1">
        <v>0.14526732149780724</v>
      </c>
      <c r="GM165" s="1">
        <v>0.14225517503191026</v>
      </c>
      <c r="GN165" s="1">
        <v>0.14813763023342685</v>
      </c>
      <c r="GO165" s="1">
        <v>0.14642375098088989</v>
      </c>
      <c r="GP165" s="1">
        <v>0.14937359249765875</v>
      </c>
      <c r="GQ165" s="1">
        <v>0.14728822588299889</v>
      </c>
      <c r="GR165" s="73">
        <v>0.14886914857612632</v>
      </c>
    </row>
    <row r="166" spans="1:200" x14ac:dyDescent="0.3">
      <c r="A166" s="31" t="str">
        <v>AJX</v>
      </c>
      <c r="B166" s="72">
        <v>0.28494983771094617</v>
      </c>
      <c r="C166" s="1">
        <v>0.38869810622870765</v>
      </c>
      <c r="D166" s="1">
        <v>0.20090492482014985</v>
      </c>
      <c r="E166" s="1">
        <v>0.21842060368821911</v>
      </c>
      <c r="F166" s="1">
        <v>0.40015840726728308</v>
      </c>
      <c r="G166" s="1">
        <v>0.40703793725053139</v>
      </c>
      <c r="H166" s="1">
        <v>0.42590630898559634</v>
      </c>
      <c r="I166" s="1">
        <v>0.45747728251073327</v>
      </c>
      <c r="J166" s="1">
        <v>0.46755244708749616</v>
      </c>
      <c r="K166" s="1">
        <v>0.19669427185097524</v>
      </c>
      <c r="L166" s="1">
        <v>0.24271221031865026</v>
      </c>
      <c r="M166" s="1">
        <v>0.34888254104484084</v>
      </c>
      <c r="N166" s="1">
        <v>0.45068047252743865</v>
      </c>
      <c r="O166" s="1">
        <v>0.22965689373264989</v>
      </c>
      <c r="P166" s="1">
        <v>0.33090247199424822</v>
      </c>
      <c r="Q166" s="1">
        <v>0.46784024939839614</v>
      </c>
      <c r="R166" s="1">
        <v>0.60729730015209216</v>
      </c>
      <c r="S166" s="1">
        <v>0.2203777136875493</v>
      </c>
      <c r="T166" s="1">
        <v>0.22203552446806241</v>
      </c>
      <c r="U166" s="1">
        <v>0.3224677960942321</v>
      </c>
      <c r="V166" s="1">
        <v>0.51751864673041348</v>
      </c>
      <c r="W166" s="1">
        <v>0.52830311152066245</v>
      </c>
      <c r="X166" s="1">
        <v>0.42619761096339864</v>
      </c>
      <c r="Y166" s="1">
        <v>0.17572481615066768</v>
      </c>
      <c r="Z166" s="1">
        <v>0.13015980479337358</v>
      </c>
      <c r="AA166" s="1">
        <v>0.30788560663236081</v>
      </c>
      <c r="AB166" s="1">
        <v>6.1772012909816331E-3</v>
      </c>
      <c r="AC166" s="1">
        <v>0.32731370878193228</v>
      </c>
      <c r="AD166" s="1">
        <v>8.7722843107918849E-2</v>
      </c>
      <c r="AE166" s="1">
        <v>1.7008956237822535E-2</v>
      </c>
      <c r="AF166" s="1">
        <v>0.57388705328728884</v>
      </c>
      <c r="AG166" s="1">
        <v>0.25774544163953644</v>
      </c>
      <c r="AH166" s="1">
        <v>0.27823347473993731</v>
      </c>
      <c r="AI166" s="1">
        <v>0.24777448689933843</v>
      </c>
      <c r="AJ166" s="1">
        <v>0.32247902102661941</v>
      </c>
      <c r="AK166" s="1">
        <v>0.27223582024763382</v>
      </c>
      <c r="AL166" s="1">
        <v>0.21528997989896506</v>
      </c>
      <c r="AM166" s="1">
        <v>0.40693007752615745</v>
      </c>
      <c r="AN166" s="1">
        <v>0.53019533312127209</v>
      </c>
      <c r="AO166" s="1">
        <v>0.49350169847105962</v>
      </c>
      <c r="AP166" s="1">
        <v>0.24866403162817388</v>
      </c>
      <c r="AQ166" s="1">
        <v>0.27324892086129959</v>
      </c>
      <c r="AR166" s="1">
        <v>0.69235485435820365</v>
      </c>
      <c r="AS166" s="1">
        <v>0.58290898474664676</v>
      </c>
      <c r="AT166" s="1">
        <v>0.46923458349330904</v>
      </c>
      <c r="AU166" s="1">
        <v>0.46332112896265548</v>
      </c>
      <c r="AV166" s="1">
        <v>0.31050590754199775</v>
      </c>
      <c r="AW166" s="1">
        <v>0.56329242457669138</v>
      </c>
      <c r="AX166" s="1">
        <v>0.18617001389532192</v>
      </c>
      <c r="AY166" s="1">
        <v>0.47150281570597952</v>
      </c>
      <c r="AZ166" s="1">
        <v>0.4434105846731814</v>
      </c>
      <c r="BA166" s="1">
        <v>0.4463468932272695</v>
      </c>
      <c r="BB166" s="1">
        <v>0.44127888011041644</v>
      </c>
      <c r="BC166" s="1">
        <v>0.53845402335348436</v>
      </c>
      <c r="BD166" s="1">
        <v>0.39234170630539539</v>
      </c>
      <c r="BE166" s="1">
        <v>0.42439433582661523</v>
      </c>
      <c r="BF166" s="1">
        <v>0.40284136586692332</v>
      </c>
      <c r="BG166" s="1">
        <v>0.27616043139523794</v>
      </c>
      <c r="BH166" s="1">
        <v>0.62492192275172265</v>
      </c>
      <c r="BI166" s="1">
        <v>4.6234478896215028E-2</v>
      </c>
      <c r="BJ166" s="1">
        <v>0.30704606726227979</v>
      </c>
      <c r="BK166" s="1">
        <v>0.21409284092659919</v>
      </c>
      <c r="BL166" s="1">
        <v>0.32506515602901725</v>
      </c>
      <c r="BM166" s="1">
        <v>0.43374072941953545</v>
      </c>
      <c r="BN166" s="1">
        <v>0.25108129778852395</v>
      </c>
      <c r="BO166" s="1">
        <v>0.24177816159022708</v>
      </c>
      <c r="BP166" s="1">
        <v>0.31028161328047071</v>
      </c>
      <c r="BQ166" s="1">
        <v>0.19777663024142092</v>
      </c>
      <c r="BR166" s="1">
        <v>0.318386682922639</v>
      </c>
      <c r="BS166" s="1">
        <v>0.25609321799762419</v>
      </c>
      <c r="BT166" s="1">
        <v>0.21155576597912737</v>
      </c>
      <c r="BU166" s="1">
        <v>0.42864882715733477</v>
      </c>
      <c r="BV166" s="1">
        <v>0.43302061500476885</v>
      </c>
      <c r="BW166" s="1">
        <v>0.32175569548105926</v>
      </c>
      <c r="BX166" s="1">
        <v>-0.16375231666200152</v>
      </c>
      <c r="BY166" s="1">
        <v>9.204371530890483E-2</v>
      </c>
      <c r="BZ166" s="1">
        <v>0.17296828687480545</v>
      </c>
      <c r="CA166" s="1">
        <v>0.24054896452464317</v>
      </c>
      <c r="CB166" s="1">
        <v>0.42991421077583625</v>
      </c>
      <c r="CC166" s="1">
        <v>-3.9642902660233445E-2</v>
      </c>
      <c r="CD166" s="1">
        <v>0.35317312130496892</v>
      </c>
      <c r="CE166" s="1">
        <v>6.0548710756011866E-3</v>
      </c>
      <c r="CF166" s="1">
        <v>0.48172456491914217</v>
      </c>
      <c r="CG166" s="1">
        <v>0.62258224858127276</v>
      </c>
      <c r="CH166" s="1">
        <v>0.39106251072681208</v>
      </c>
      <c r="CI166" s="1">
        <v>0.61438313828424929</v>
      </c>
      <c r="CJ166" s="1">
        <v>0.5956878221333447</v>
      </c>
      <c r="CK166" s="1">
        <v>8.5421616617523108E-2</v>
      </c>
      <c r="CL166" s="1">
        <v>0.39914317164919122</v>
      </c>
      <c r="CM166" s="1">
        <v>0.33811610444035162</v>
      </c>
      <c r="CN166" s="1">
        <v>0.46170475390754706</v>
      </c>
      <c r="CO166" s="1">
        <v>0.48294363325080064</v>
      </c>
      <c r="CP166" s="1">
        <v>0.43715176826456564</v>
      </c>
      <c r="CQ166" s="1">
        <v>0.35093143078543299</v>
      </c>
      <c r="CR166" s="1">
        <v>0.60541637497829348</v>
      </c>
      <c r="CS166" s="1">
        <v>0.67598906241336387</v>
      </c>
      <c r="CT166" s="1">
        <v>0.61358217639950929</v>
      </c>
      <c r="CU166" s="1">
        <v>0.72627945927277471</v>
      </c>
      <c r="CV166" s="1">
        <v>0.62329224167812058</v>
      </c>
      <c r="CW166" s="1">
        <v>0.7329788230429356</v>
      </c>
      <c r="CX166" s="1">
        <v>0.48171024593059886</v>
      </c>
      <c r="CY166" s="1">
        <v>0.51924761264130781</v>
      </c>
      <c r="CZ166" s="1">
        <v>0.51816093457541901</v>
      </c>
      <c r="DA166" s="1">
        <v>0.54181434628683844</v>
      </c>
      <c r="DB166" s="1">
        <v>0.27937053734704459</v>
      </c>
      <c r="DC166" s="1">
        <v>0.6009405869538379</v>
      </c>
      <c r="DD166" s="1">
        <v>0.60464111985386093</v>
      </c>
      <c r="DE166" s="1">
        <v>0.60207911788610535</v>
      </c>
      <c r="DF166" s="1">
        <v>0.59937859368759427</v>
      </c>
      <c r="DG166" s="1">
        <v>0.68121131042372074</v>
      </c>
      <c r="DH166" s="1">
        <v>0.69360947116249494</v>
      </c>
      <c r="DI166" s="1">
        <v>0.34504947873498409</v>
      </c>
      <c r="DJ166" s="1">
        <v>0.32695522109813935</v>
      </c>
      <c r="DK166" s="1">
        <v>0.56741712159628166</v>
      </c>
      <c r="DL166" s="1">
        <v>0.53231099175058982</v>
      </c>
      <c r="DM166" s="1">
        <v>0.39695238311918962</v>
      </c>
      <c r="DN166" s="1">
        <v>0.75432332164890448</v>
      </c>
      <c r="DO166" s="1">
        <v>0.71491429086640068</v>
      </c>
      <c r="DP166" s="1">
        <v>0.69236861754002044</v>
      </c>
      <c r="DQ166" s="1">
        <v>0.60946821205412627</v>
      </c>
      <c r="DR166" s="1">
        <v>0.67917813819234385</v>
      </c>
      <c r="DS166" s="1">
        <v>0.70900439495923306</v>
      </c>
      <c r="DT166" s="1">
        <v>0.30692125028124545</v>
      </c>
      <c r="DU166" s="1">
        <v>0.46342065332019544</v>
      </c>
      <c r="DV166" s="1">
        <v>3.6023988174260529E-2</v>
      </c>
      <c r="DW166" s="1">
        <v>2.4210248633727102E-2</v>
      </c>
      <c r="DX166" s="1">
        <v>0.66960492159210039</v>
      </c>
      <c r="DY166" s="1">
        <v>0.75939019624619009</v>
      </c>
      <c r="DZ166" s="1">
        <v>0.54461297479219295</v>
      </c>
      <c r="EA166" s="1">
        <v>0.42887776213991069</v>
      </c>
      <c r="EB166" s="1">
        <v>0.51973946349658096</v>
      </c>
      <c r="EC166" s="1">
        <v>0.50828283000647767</v>
      </c>
      <c r="ED166" s="1">
        <v>0.40859018453434687</v>
      </c>
      <c r="EE166" s="1">
        <v>0.23259903303690521</v>
      </c>
      <c r="EF166" s="1">
        <v>0.36491313219044041</v>
      </c>
      <c r="EG166" s="1">
        <v>0.38477288055156383</v>
      </c>
      <c r="EH166" s="1">
        <v>0.45303608078829205</v>
      </c>
      <c r="EI166" s="1">
        <v>0.27824239379529792</v>
      </c>
      <c r="EJ166" s="1">
        <v>0.4198175370165676</v>
      </c>
      <c r="EK166" s="1">
        <v>0.59968067695082927</v>
      </c>
      <c r="EL166" s="1">
        <v>0.27035526742743293</v>
      </c>
      <c r="EM166" s="1">
        <v>0.2562926368735825</v>
      </c>
      <c r="EN166" s="1">
        <v>0.28084991686331578</v>
      </c>
      <c r="EO166" s="1">
        <v>0.50502747318273145</v>
      </c>
      <c r="EP166" s="1">
        <v>0.7370163586698415</v>
      </c>
      <c r="EQ166" s="1">
        <v>0.20849020646035979</v>
      </c>
      <c r="ER166" s="1">
        <v>0.22946352863617869</v>
      </c>
      <c r="ES166" s="1">
        <v>0.27147683941146228</v>
      </c>
      <c r="ET166" s="1">
        <v>0.29663964893777711</v>
      </c>
      <c r="EU166" s="1">
        <v>0.61468280332481318</v>
      </c>
      <c r="EV166" s="1">
        <v>0.46936771823055756</v>
      </c>
      <c r="EW166" s="1">
        <v>0.71489079429789459</v>
      </c>
      <c r="EX166" s="1">
        <v>0.71264426256112368</v>
      </c>
      <c r="EY166" s="1">
        <v>0.44876794739426834</v>
      </c>
      <c r="EZ166" s="1">
        <v>0.4909746037922077</v>
      </c>
      <c r="FA166" s="1">
        <v>0.39635291100808812</v>
      </c>
      <c r="FB166" s="1">
        <v>0.16135948207507314</v>
      </c>
      <c r="FC166" s="1">
        <v>0.75702729223973442</v>
      </c>
      <c r="FD166" s="1">
        <v>0.77885083494019502</v>
      </c>
      <c r="FE166" s="1">
        <v>0.79525092599157299</v>
      </c>
      <c r="FF166" s="1">
        <v>0.74436064572782545</v>
      </c>
      <c r="FG166" s="1">
        <v>0.79786332774245861</v>
      </c>
      <c r="FH166" s="1">
        <v>0.79583855748337062</v>
      </c>
      <c r="FI166" s="1">
        <v>0.77942443094230018</v>
      </c>
      <c r="FJ166" s="1">
        <v>1.0000000000000002</v>
      </c>
      <c r="FK166" s="1">
        <v>0.6836852160826119</v>
      </c>
      <c r="FL166" s="1">
        <v>0.66600353870832807</v>
      </c>
      <c r="FM166" s="1">
        <v>0.27035819141502926</v>
      </c>
      <c r="FN166" s="1">
        <v>0.25629313391725939</v>
      </c>
      <c r="FO166" s="1">
        <v>0.28084900374126093</v>
      </c>
      <c r="FP166" s="1">
        <v>0.50503062179253888</v>
      </c>
      <c r="FQ166" s="1">
        <v>0.36545261121574146</v>
      </c>
      <c r="FR166" s="1">
        <v>0.58600211762113841</v>
      </c>
      <c r="FS166" s="1">
        <v>0.72270937714746386</v>
      </c>
      <c r="FT166" s="1">
        <v>0.44098497502838568</v>
      </c>
      <c r="FU166" s="1">
        <v>0.68569327115079859</v>
      </c>
      <c r="FV166" s="1">
        <v>-1.9436397822162312E-2</v>
      </c>
      <c r="FW166" s="1">
        <v>-1.9580542131676783E-2</v>
      </c>
      <c r="FX166" s="1">
        <v>-1.8878809772849985E-2</v>
      </c>
      <c r="FY166" s="1">
        <v>-1.8137934522095969E-2</v>
      </c>
      <c r="FZ166" s="1">
        <v>-1.86628301786789E-2</v>
      </c>
      <c r="GA166" s="1">
        <v>-1.9556750476308997E-2</v>
      </c>
      <c r="GB166" s="1">
        <v>8.8395913258162373E-2</v>
      </c>
      <c r="GC166" s="1">
        <v>8.9104899921447489E-2</v>
      </c>
      <c r="GD166" s="1">
        <v>8.8577509036761648E-2</v>
      </c>
      <c r="GE166" s="1">
        <v>1.4472107993438142E-2</v>
      </c>
      <c r="GF166" s="1">
        <v>8.9713601384598426E-2</v>
      </c>
      <c r="GG166" s="1">
        <v>8.9278598042173848E-2</v>
      </c>
      <c r="GH166" s="1">
        <v>9.1642322764948672E-2</v>
      </c>
      <c r="GI166" s="1">
        <v>9.2042116441043251E-2</v>
      </c>
      <c r="GJ166" s="1">
        <v>9.3582667040376169E-2</v>
      </c>
      <c r="GK166" s="1">
        <v>9.560449223104793E-2</v>
      </c>
      <c r="GL166" s="1">
        <v>9.8735340674293362E-2</v>
      </c>
      <c r="GM166" s="1">
        <v>9.6022557651003523E-2</v>
      </c>
      <c r="GN166" s="1">
        <v>0.10136106260047599</v>
      </c>
      <c r="GO166" s="1">
        <v>9.9854130128096658E-2</v>
      </c>
      <c r="GP166" s="1">
        <v>0.10244700235247481</v>
      </c>
      <c r="GQ166" s="1">
        <v>0.10056206330165389</v>
      </c>
      <c r="GR166" s="73">
        <v>0.10200090690522973</v>
      </c>
    </row>
    <row r="167" spans="1:200" x14ac:dyDescent="0.3">
      <c r="A167" s="31" t="str">
        <v>KREF</v>
      </c>
      <c r="B167" s="72">
        <v>0.20781339250757871</v>
      </c>
      <c r="C167" s="1">
        <v>0.40020030198298501</v>
      </c>
      <c r="D167" s="1">
        <v>0.17661240487405891</v>
      </c>
      <c r="E167" s="1">
        <v>0.2111400013131467</v>
      </c>
      <c r="F167" s="1">
        <v>0.46854840687526672</v>
      </c>
      <c r="G167" s="1">
        <v>0.4643601910355098</v>
      </c>
      <c r="H167" s="1">
        <v>0.35363831050908373</v>
      </c>
      <c r="I167" s="1">
        <v>0.45811626150523393</v>
      </c>
      <c r="J167" s="1">
        <v>0.44785712112006931</v>
      </c>
      <c r="K167" s="1">
        <v>7.7224581909696027E-2</v>
      </c>
      <c r="L167" s="1">
        <v>0.31359874940942067</v>
      </c>
      <c r="M167" s="1">
        <v>0.33967634597941948</v>
      </c>
      <c r="N167" s="1">
        <v>0.3946601004590703</v>
      </c>
      <c r="O167" s="1">
        <v>0.23788356685224615</v>
      </c>
      <c r="P167" s="1">
        <v>0.35572013155005849</v>
      </c>
      <c r="Q167" s="1">
        <v>0.45054700205491266</v>
      </c>
      <c r="R167" s="1">
        <v>0.52350316442153544</v>
      </c>
      <c r="S167" s="1">
        <v>0.20301654332997932</v>
      </c>
      <c r="T167" s="1">
        <v>0.20320378912282644</v>
      </c>
      <c r="U167" s="1">
        <v>0.41193574270249866</v>
      </c>
      <c r="V167" s="1">
        <v>0.51337021199260091</v>
      </c>
      <c r="W167" s="1">
        <v>0.57124235729829853</v>
      </c>
      <c r="X167" s="1">
        <v>0.34197824643665348</v>
      </c>
      <c r="Y167" s="1">
        <v>0.12107372227870852</v>
      </c>
      <c r="Z167" s="1">
        <v>-2.9505826386398274E-3</v>
      </c>
      <c r="AA167" s="1">
        <v>0.18998156918216802</v>
      </c>
      <c r="AB167" s="1">
        <v>-0.18654860433687143</v>
      </c>
      <c r="AC167" s="1">
        <v>0.25485631845039858</v>
      </c>
      <c r="AD167" s="1">
        <v>0.10838971752454604</v>
      </c>
      <c r="AE167" s="1">
        <v>-0.10270937371220062</v>
      </c>
      <c r="AF167" s="1">
        <v>0.58621178494121062</v>
      </c>
      <c r="AG167" s="1">
        <v>0.23697846669890488</v>
      </c>
      <c r="AH167" s="1">
        <v>0.33053721239718631</v>
      </c>
      <c r="AI167" s="1">
        <v>0.27447986500967619</v>
      </c>
      <c r="AJ167" s="1">
        <v>0.30994580301132424</v>
      </c>
      <c r="AK167" s="1">
        <v>0.34551341865616603</v>
      </c>
      <c r="AL167" s="1">
        <v>0.25118842976360289</v>
      </c>
      <c r="AM167" s="1">
        <v>0.45546127422682198</v>
      </c>
      <c r="AN167" s="1">
        <v>0.52757312661887812</v>
      </c>
      <c r="AO167" s="1">
        <v>0.44158595559662717</v>
      </c>
      <c r="AP167" s="1">
        <v>0.28750621814778438</v>
      </c>
      <c r="AQ167" s="1">
        <v>0.19818427250480969</v>
      </c>
      <c r="AR167" s="1">
        <v>0.55899602959046857</v>
      </c>
      <c r="AS167" s="1">
        <v>0.54998110404510592</v>
      </c>
      <c r="AT167" s="1">
        <v>0.3783155491410895</v>
      </c>
      <c r="AU167" s="1">
        <v>0.3715619641335523</v>
      </c>
      <c r="AV167" s="1">
        <v>0.37487781488273619</v>
      </c>
      <c r="AW167" s="1">
        <v>0.44226214501959638</v>
      </c>
      <c r="AX167" s="1">
        <v>0.33433535202029718</v>
      </c>
      <c r="AY167" s="1">
        <v>0.44124009859793895</v>
      </c>
      <c r="AZ167" s="1">
        <v>0.41773781160283685</v>
      </c>
      <c r="BA167" s="1">
        <v>0.44339539908507442</v>
      </c>
      <c r="BB167" s="1">
        <v>0.43808782357453996</v>
      </c>
      <c r="BC167" s="1">
        <v>0.48880855250181704</v>
      </c>
      <c r="BD167" s="1">
        <v>0.33079241320110453</v>
      </c>
      <c r="BE167" s="1">
        <v>0.44225002066655988</v>
      </c>
      <c r="BF167" s="1">
        <v>0.52998835939850253</v>
      </c>
      <c r="BG167" s="1">
        <v>0.38056501864908515</v>
      </c>
      <c r="BH167" s="1">
        <v>0.58090337829709238</v>
      </c>
      <c r="BI167" s="1">
        <v>0.15410075568678797</v>
      </c>
      <c r="BJ167" s="1">
        <v>0.30373896465480099</v>
      </c>
      <c r="BK167" s="1">
        <v>0.23414846333542375</v>
      </c>
      <c r="BL167" s="1">
        <v>0.44944160881175504</v>
      </c>
      <c r="BM167" s="1">
        <v>0.49831668211599983</v>
      </c>
      <c r="BN167" s="1">
        <v>0.41620331534719235</v>
      </c>
      <c r="BO167" s="1">
        <v>0.35257639470198576</v>
      </c>
      <c r="BP167" s="1">
        <v>0.37111994518165692</v>
      </c>
      <c r="BQ167" s="1">
        <v>0.25581130153393439</v>
      </c>
      <c r="BR167" s="1">
        <v>0.30661494319951144</v>
      </c>
      <c r="BS167" s="1">
        <v>0.29934570026488488</v>
      </c>
      <c r="BT167" s="1">
        <v>0.29350478160297172</v>
      </c>
      <c r="BU167" s="1">
        <v>0.38581840853199106</v>
      </c>
      <c r="BV167" s="1">
        <v>0.35950004204065689</v>
      </c>
      <c r="BW167" s="1">
        <v>0.3470473870965784</v>
      </c>
      <c r="BX167" s="1">
        <v>-8.8189340721322326E-2</v>
      </c>
      <c r="BY167" s="1">
        <v>2.632999832361056E-3</v>
      </c>
      <c r="BZ167" s="1">
        <v>0.16171595910189324</v>
      </c>
      <c r="CA167" s="1">
        <v>0.41778943119804551</v>
      </c>
      <c r="CB167" s="1">
        <v>0.54522004273043734</v>
      </c>
      <c r="CC167" s="1">
        <v>3.3022466897795102E-2</v>
      </c>
      <c r="CD167" s="1">
        <v>0.20927981919104083</v>
      </c>
      <c r="CE167" s="1">
        <v>0.10483889190455789</v>
      </c>
      <c r="CF167" s="1">
        <v>0.36994944312554795</v>
      </c>
      <c r="CG167" s="1">
        <v>0.50861225237709251</v>
      </c>
      <c r="CH167" s="1">
        <v>0.33927240343602877</v>
      </c>
      <c r="CI167" s="1">
        <v>0.48466804888516951</v>
      </c>
      <c r="CJ167" s="1">
        <v>0.50780052213751725</v>
      </c>
      <c r="CK167" s="1">
        <v>0.16112267356404036</v>
      </c>
      <c r="CL167" s="1">
        <v>0.47812872382280913</v>
      </c>
      <c r="CM167" s="1">
        <v>0.41045269748968477</v>
      </c>
      <c r="CN167" s="1">
        <v>0.5016388728181761</v>
      </c>
      <c r="CO167" s="1">
        <v>0.50459573301487215</v>
      </c>
      <c r="CP167" s="1">
        <v>0.33931648714543439</v>
      </c>
      <c r="CQ167" s="1">
        <v>0.34477772928180617</v>
      </c>
      <c r="CR167" s="1">
        <v>0.56904532240069772</v>
      </c>
      <c r="CS167" s="1">
        <v>0.68706764335772685</v>
      </c>
      <c r="CT167" s="1">
        <v>0.5935010430731541</v>
      </c>
      <c r="CU167" s="1">
        <v>0.60732009076188176</v>
      </c>
      <c r="CV167" s="1">
        <v>0.56073471308414657</v>
      </c>
      <c r="CW167" s="1">
        <v>0.6045066952008572</v>
      </c>
      <c r="CX167" s="1">
        <v>0.59483591146703862</v>
      </c>
      <c r="CY167" s="1">
        <v>0.46553572898370965</v>
      </c>
      <c r="CZ167" s="1">
        <v>0.51781821967237851</v>
      </c>
      <c r="DA167" s="1">
        <v>0.52605195776680513</v>
      </c>
      <c r="DB167" s="1">
        <v>0.24986973207341462</v>
      </c>
      <c r="DC167" s="1">
        <v>0.43366877159477485</v>
      </c>
      <c r="DD167" s="1">
        <v>0.43726739388105218</v>
      </c>
      <c r="DE167" s="1">
        <v>0.48100228487210284</v>
      </c>
      <c r="DF167" s="1">
        <v>0.48524656776894276</v>
      </c>
      <c r="DG167" s="1">
        <v>0.5230701798479731</v>
      </c>
      <c r="DH167" s="1">
        <v>0.52739315383219465</v>
      </c>
      <c r="DI167" s="1">
        <v>0.31856484768106774</v>
      </c>
      <c r="DJ167" s="1">
        <v>0.28937189561873161</v>
      </c>
      <c r="DK167" s="1">
        <v>0.54915747816868754</v>
      </c>
      <c r="DL167" s="1">
        <v>0.51016901799239156</v>
      </c>
      <c r="DM167" s="1">
        <v>0.21985387865379247</v>
      </c>
      <c r="DN167" s="1">
        <v>0.56610482986502408</v>
      </c>
      <c r="DO167" s="1">
        <v>0.64522875142663838</v>
      </c>
      <c r="DP167" s="1">
        <v>0.56467362806485433</v>
      </c>
      <c r="DQ167" s="1">
        <v>0.50716594823663963</v>
      </c>
      <c r="DR167" s="1">
        <v>0.67565075953614684</v>
      </c>
      <c r="DS167" s="1">
        <v>0.67582777568866759</v>
      </c>
      <c r="DT167" s="1">
        <v>0.4316066331308353</v>
      </c>
      <c r="DU167" s="1">
        <v>0.55529879199141086</v>
      </c>
      <c r="DV167" s="1">
        <v>0.24008437187240425</v>
      </c>
      <c r="DW167" s="1">
        <v>0.1809687322909605</v>
      </c>
      <c r="DX167" s="1">
        <v>0.53192324965612936</v>
      </c>
      <c r="DY167" s="1">
        <v>0.60667155048522992</v>
      </c>
      <c r="DZ167" s="1">
        <v>0.5236416493535051</v>
      </c>
      <c r="EA167" s="1">
        <v>0.44874936083343508</v>
      </c>
      <c r="EB167" s="1">
        <v>0.44765096306158708</v>
      </c>
      <c r="EC167" s="1">
        <v>0.56106574173509838</v>
      </c>
      <c r="ED167" s="1">
        <v>0.35353189985526168</v>
      </c>
      <c r="EE167" s="1">
        <v>0.27896572692450672</v>
      </c>
      <c r="EF167" s="1">
        <v>0.41891511890178679</v>
      </c>
      <c r="EG167" s="1">
        <v>0.39754825408576194</v>
      </c>
      <c r="EH167" s="1">
        <v>0.50976568567428371</v>
      </c>
      <c r="EI167" s="1">
        <v>0.41152838837422051</v>
      </c>
      <c r="EJ167" s="1">
        <v>0.46271442987700034</v>
      </c>
      <c r="EK167" s="1">
        <v>0.45939599717167962</v>
      </c>
      <c r="EL167" s="1">
        <v>0.43562211950006213</v>
      </c>
      <c r="EM167" s="1">
        <v>0.4251902815847497</v>
      </c>
      <c r="EN167" s="1">
        <v>0.43689428792173041</v>
      </c>
      <c r="EO167" s="1">
        <v>0.53466990016860638</v>
      </c>
      <c r="EP167" s="1">
        <v>0.53284250192790816</v>
      </c>
      <c r="EQ167" s="1">
        <v>0.41326667805070622</v>
      </c>
      <c r="ER167" s="1">
        <v>0.39903522474141384</v>
      </c>
      <c r="ES167" s="1">
        <v>0.43915367477576267</v>
      </c>
      <c r="ET167" s="1">
        <v>0.42709145992757247</v>
      </c>
      <c r="EU167" s="1">
        <v>0.67076314224904843</v>
      </c>
      <c r="EV167" s="1">
        <v>0.50681851918704879</v>
      </c>
      <c r="EW167" s="1">
        <v>0.5041486202698432</v>
      </c>
      <c r="EX167" s="1">
        <v>0.52566346940859765</v>
      </c>
      <c r="EY167" s="1">
        <v>0.48969134870246905</v>
      </c>
      <c r="EZ167" s="1">
        <v>0.54303569259092743</v>
      </c>
      <c r="FA167" s="1">
        <v>0.4747353245045926</v>
      </c>
      <c r="FB167" s="1">
        <v>0.34678251900004542</v>
      </c>
      <c r="FC167" s="1">
        <v>0.59415569067419249</v>
      </c>
      <c r="FD167" s="1">
        <v>0.62193799135642036</v>
      </c>
      <c r="FE167" s="1">
        <v>0.68073101232895494</v>
      </c>
      <c r="FF167" s="1">
        <v>0.56125865239425499</v>
      </c>
      <c r="FG167" s="1">
        <v>0.61850152303697437</v>
      </c>
      <c r="FH167" s="1">
        <v>0.58458631987670817</v>
      </c>
      <c r="FI167" s="1">
        <v>0.56745572440865311</v>
      </c>
      <c r="FJ167" s="1">
        <v>0.6836852160826119</v>
      </c>
      <c r="FK167" s="1">
        <v>1</v>
      </c>
      <c r="FL167" s="1">
        <v>0.41974832315776606</v>
      </c>
      <c r="FM167" s="1">
        <v>0.43562370412317802</v>
      </c>
      <c r="FN167" s="1">
        <v>0.42518908156900709</v>
      </c>
      <c r="FO167" s="1">
        <v>0.43689305453720739</v>
      </c>
      <c r="FP167" s="1">
        <v>0.53466955116985582</v>
      </c>
      <c r="FQ167" s="1">
        <v>0.30305608092960412</v>
      </c>
      <c r="FR167" s="1">
        <v>0.52007653295931322</v>
      </c>
      <c r="FS167" s="1">
        <v>0.70278394275607048</v>
      </c>
      <c r="FT167" s="1">
        <v>0.39715009996732664</v>
      </c>
      <c r="FU167" s="1">
        <v>0.53531779389996537</v>
      </c>
      <c r="FV167" s="1">
        <v>-6.3451154191381247E-4</v>
      </c>
      <c r="FW167" s="1">
        <v>-5.4078549414941725E-4</v>
      </c>
      <c r="FX167" s="1">
        <v>-8.7518901138180011E-5</v>
      </c>
      <c r="FY167" s="1">
        <v>1.0262911218652047E-3</v>
      </c>
      <c r="FZ167" s="1">
        <v>2.0286146514734329E-4</v>
      </c>
      <c r="GA167" s="1">
        <v>4.1991620122969393E-4</v>
      </c>
      <c r="GB167" s="1">
        <v>7.4828124895156445E-2</v>
      </c>
      <c r="GC167" s="1">
        <v>7.5435716944695558E-2</v>
      </c>
      <c r="GD167" s="1">
        <v>7.4998550839121561E-2</v>
      </c>
      <c r="GE167" s="1">
        <v>2.8774722498595032E-2</v>
      </c>
      <c r="GF167" s="1">
        <v>7.6035117513235689E-2</v>
      </c>
      <c r="GG167" s="1">
        <v>7.5479839664928175E-2</v>
      </c>
      <c r="GH167" s="1">
        <v>7.781900390790128E-2</v>
      </c>
      <c r="GI167" s="1">
        <v>7.8199695806489861E-2</v>
      </c>
      <c r="GJ167" s="1">
        <v>7.9632803263581076E-2</v>
      </c>
      <c r="GK167" s="1">
        <v>8.1512510843911687E-2</v>
      </c>
      <c r="GL167" s="1">
        <v>8.4435676500045825E-2</v>
      </c>
      <c r="GM167" s="1">
        <v>8.1916287465494897E-2</v>
      </c>
      <c r="GN167" s="1">
        <v>8.6849791040461741E-2</v>
      </c>
      <c r="GO167" s="1">
        <v>8.545045678442903E-2</v>
      </c>
      <c r="GP167" s="1">
        <v>8.770196957255387E-2</v>
      </c>
      <c r="GQ167" s="1">
        <v>8.5978260622227659E-2</v>
      </c>
      <c r="GR167" s="73">
        <v>8.7315981405550538E-2</v>
      </c>
    </row>
    <row r="168" spans="1:200" x14ac:dyDescent="0.3">
      <c r="A168" s="31" t="str">
        <v>VRIG</v>
      </c>
      <c r="B168" s="72">
        <v>0.23429481714904243</v>
      </c>
      <c r="C168" s="1">
        <v>0.22851385633860266</v>
      </c>
      <c r="D168" s="1">
        <v>6.9466492501457852E-2</v>
      </c>
      <c r="E168" s="1">
        <v>0.19352430143268998</v>
      </c>
      <c r="F168" s="1">
        <v>0.29767340985903451</v>
      </c>
      <c r="G168" s="1">
        <v>0.22166681504518143</v>
      </c>
      <c r="H168" s="1">
        <v>0.34500116939492642</v>
      </c>
      <c r="I168" s="1">
        <v>0.29742498257999089</v>
      </c>
      <c r="J168" s="1">
        <v>0.37323052252118322</v>
      </c>
      <c r="K168" s="1">
        <v>0.36247740547077706</v>
      </c>
      <c r="L168" s="1">
        <v>0.17798092232912771</v>
      </c>
      <c r="M168" s="1">
        <v>0.30357756427848376</v>
      </c>
      <c r="N168" s="1">
        <v>0.37220029456658821</v>
      </c>
      <c r="O168" s="1">
        <v>0.10984081566117349</v>
      </c>
      <c r="P168" s="1">
        <v>0.24993188969652441</v>
      </c>
      <c r="Q168" s="1">
        <v>0.36411497210135341</v>
      </c>
      <c r="R168" s="1">
        <v>0.38582745704307747</v>
      </c>
      <c r="S168" s="1">
        <v>9.7551729957757627E-2</v>
      </c>
      <c r="T168" s="1">
        <v>0.26846184312007504</v>
      </c>
      <c r="U168" s="1">
        <v>0.18109104742307514</v>
      </c>
      <c r="V168" s="1">
        <v>0.37882803377168417</v>
      </c>
      <c r="W168" s="1">
        <v>0.4198846600748366</v>
      </c>
      <c r="X168" s="1">
        <v>0.2157759106463765</v>
      </c>
      <c r="Y168" s="1">
        <v>5.0882340756880771E-2</v>
      </c>
      <c r="Z168" s="1">
        <v>2.9428379538929586E-2</v>
      </c>
      <c r="AA168" s="1">
        <v>0.14197765195593434</v>
      </c>
      <c r="AB168" s="1">
        <v>-5.9656740830129437E-2</v>
      </c>
      <c r="AC168" s="1">
        <v>6.7446429481169537E-2</v>
      </c>
      <c r="AD168" s="1">
        <v>-9.0986474354581126E-2</v>
      </c>
      <c r="AE168" s="1">
        <v>-0.11816896131051262</v>
      </c>
      <c r="AF168" s="1">
        <v>0.31769812973594908</v>
      </c>
      <c r="AG168" s="1">
        <v>0.1491902741593365</v>
      </c>
      <c r="AH168" s="1">
        <v>0.15815924968335773</v>
      </c>
      <c r="AI168" s="1">
        <v>4.5511328442304849E-2</v>
      </c>
      <c r="AJ168" s="1">
        <v>0.21200577777609914</v>
      </c>
      <c r="AK168" s="1">
        <v>0.28793103358330796</v>
      </c>
      <c r="AL168" s="1">
        <v>8.5457882272524377E-2</v>
      </c>
      <c r="AM168" s="1">
        <v>0.30036301335382554</v>
      </c>
      <c r="AN168" s="1">
        <v>0.50743777928987532</v>
      </c>
      <c r="AO168" s="1">
        <v>0.40298514855699985</v>
      </c>
      <c r="AP168" s="1">
        <v>0.20721709038028266</v>
      </c>
      <c r="AQ168" s="1">
        <v>0.30557103530172314</v>
      </c>
      <c r="AR168" s="1">
        <v>0.61355976402278745</v>
      </c>
      <c r="AS168" s="1">
        <v>0.54894283283804768</v>
      </c>
      <c r="AT168" s="1">
        <v>0.44136281049025994</v>
      </c>
      <c r="AU168" s="1">
        <v>0.48012159722996289</v>
      </c>
      <c r="AV168" s="1">
        <v>0.17921323600769323</v>
      </c>
      <c r="AW168" s="1">
        <v>0.53450728374528444</v>
      </c>
      <c r="AX168" s="1">
        <v>0.21670572059485996</v>
      </c>
      <c r="AY168" s="1">
        <v>0.46954509077636242</v>
      </c>
      <c r="AZ168" s="1">
        <v>0.1670404478426252</v>
      </c>
      <c r="BA168" s="1">
        <v>0.26156193439047998</v>
      </c>
      <c r="BB168" s="1">
        <v>0.35127483206186771</v>
      </c>
      <c r="BC168" s="1">
        <v>0.47114062800543538</v>
      </c>
      <c r="BD168" s="1">
        <v>0.25489965068668924</v>
      </c>
      <c r="BE168" s="1">
        <v>0.34033153856801518</v>
      </c>
      <c r="BF168" s="1">
        <v>0.23018650333250357</v>
      </c>
      <c r="BG168" s="1">
        <v>0.26057162637254577</v>
      </c>
      <c r="BH168" s="1">
        <v>0.45058101036769937</v>
      </c>
      <c r="BI168" s="1">
        <v>5.5652247913875477E-2</v>
      </c>
      <c r="BJ168" s="1">
        <v>0.27508553667392815</v>
      </c>
      <c r="BK168" s="1">
        <v>0.21528468656548921</v>
      </c>
      <c r="BL168" s="1">
        <v>0.22080851237132021</v>
      </c>
      <c r="BM168" s="1">
        <v>0.45856666420327474</v>
      </c>
      <c r="BN168" s="1">
        <v>0.1040444395719534</v>
      </c>
      <c r="BO168" s="1">
        <v>0.10766306774186668</v>
      </c>
      <c r="BP168" s="1">
        <v>0.12822775679292933</v>
      </c>
      <c r="BQ168" s="1">
        <v>0.28092764136491666</v>
      </c>
      <c r="BR168" s="1">
        <v>0.28415622699449278</v>
      </c>
      <c r="BS168" s="1">
        <v>0.27753644539372019</v>
      </c>
      <c r="BT168" s="1">
        <v>0.38006364153750916</v>
      </c>
      <c r="BU168" s="1">
        <v>0.42647052821670184</v>
      </c>
      <c r="BV168" s="1">
        <v>0.3256117634901135</v>
      </c>
      <c r="BW168" s="1">
        <v>0.18130170047812902</v>
      </c>
      <c r="BX168" s="1">
        <v>-6.7166139078393097E-2</v>
      </c>
      <c r="BY168" s="1">
        <v>0.17110358909977261</v>
      </c>
      <c r="BZ168" s="1">
        <v>0.18304033472294559</v>
      </c>
      <c r="CA168" s="1">
        <v>0.17031241527016969</v>
      </c>
      <c r="CB168" s="1">
        <v>0.26646790960276284</v>
      </c>
      <c r="CC168" s="1">
        <v>-9.5520476124030848E-2</v>
      </c>
      <c r="CD168" s="1">
        <v>0.23621476882636097</v>
      </c>
      <c r="CE168" s="1">
        <v>1.7862088684391864E-2</v>
      </c>
      <c r="CF168" s="1">
        <v>0.41100103670876281</v>
      </c>
      <c r="CG168" s="1">
        <v>0.57834829597825665</v>
      </c>
      <c r="CH168" s="1">
        <v>0.46882849404292376</v>
      </c>
      <c r="CI168" s="1">
        <v>0.57498254673607541</v>
      </c>
      <c r="CJ168" s="1">
        <v>0.47734725109624243</v>
      </c>
      <c r="CK168" s="1">
        <v>0.10378137878398341</v>
      </c>
      <c r="CL168" s="1">
        <v>0.21901267168387284</v>
      </c>
      <c r="CM168" s="1">
        <v>0.32779304645056762</v>
      </c>
      <c r="CN168" s="1">
        <v>0.32349508178686587</v>
      </c>
      <c r="CO168" s="1">
        <v>0.35304105137703634</v>
      </c>
      <c r="CP168" s="1">
        <v>0.45027813425211194</v>
      </c>
      <c r="CQ168" s="1">
        <v>0.26066545905005867</v>
      </c>
      <c r="CR168" s="1">
        <v>0.47895583468443603</v>
      </c>
      <c r="CS168" s="1">
        <v>0.48921614817813891</v>
      </c>
      <c r="CT168" s="1">
        <v>0.42434255842519808</v>
      </c>
      <c r="CU168" s="1">
        <v>0.56841964856808902</v>
      </c>
      <c r="CV168" s="1">
        <v>0.68297606063978933</v>
      </c>
      <c r="CW168" s="1">
        <v>0.54568949528785626</v>
      </c>
      <c r="CX168" s="1">
        <v>0.24284258416890744</v>
      </c>
      <c r="CY168" s="1">
        <v>0.29153160582211579</v>
      </c>
      <c r="CZ168" s="1">
        <v>0.37876567873741357</v>
      </c>
      <c r="DA168" s="1">
        <v>0.45026525714389737</v>
      </c>
      <c r="DB168" s="1">
        <v>0.32611289349376077</v>
      </c>
      <c r="DC168" s="1">
        <v>0.42800783874110038</v>
      </c>
      <c r="DD168" s="1">
        <v>0.39429639660141536</v>
      </c>
      <c r="DE168" s="1">
        <v>0.51154313472498192</v>
      </c>
      <c r="DF168" s="1">
        <v>0.57119568719559066</v>
      </c>
      <c r="DG168" s="1">
        <v>0.60459495285652898</v>
      </c>
      <c r="DH168" s="1">
        <v>0.69923791600040242</v>
      </c>
      <c r="DI168" s="1">
        <v>0.24708625516546368</v>
      </c>
      <c r="DJ168" s="1">
        <v>0.20153461745768864</v>
      </c>
      <c r="DK168" s="1">
        <v>0.54275245410810602</v>
      </c>
      <c r="DL168" s="1">
        <v>0.58218872732654481</v>
      </c>
      <c r="DM168" s="1">
        <v>0.33317482300202456</v>
      </c>
      <c r="DN168" s="1">
        <v>0.7274733530416817</v>
      </c>
      <c r="DO168" s="1">
        <v>0.6568663832732663</v>
      </c>
      <c r="DP168" s="1">
        <v>0.60242034827414226</v>
      </c>
      <c r="DQ168" s="1">
        <v>0.39942980350806984</v>
      </c>
      <c r="DR168" s="1">
        <v>0.42976461717940478</v>
      </c>
      <c r="DS168" s="1">
        <v>0.55997355384540148</v>
      </c>
      <c r="DT168" s="1">
        <v>0.20282553035573006</v>
      </c>
      <c r="DU168" s="1">
        <v>0.4002169608696502</v>
      </c>
      <c r="DV168" s="1">
        <v>-9.1890358888571194E-2</v>
      </c>
      <c r="DW168" s="1">
        <v>-1.3217200012469362E-2</v>
      </c>
      <c r="DX168" s="1">
        <v>0.69686889713063604</v>
      </c>
      <c r="DY168" s="1">
        <v>0.78360045726654881</v>
      </c>
      <c r="DZ168" s="1">
        <v>0.45831294843536313</v>
      </c>
      <c r="EA168" s="1">
        <v>0.27945652124536879</v>
      </c>
      <c r="EB168" s="1">
        <v>0.41587232567582189</v>
      </c>
      <c r="EC168" s="1">
        <v>0.44441474631118605</v>
      </c>
      <c r="ED168" s="1">
        <v>0.25388511120388335</v>
      </c>
      <c r="EE168" s="1">
        <v>2.4577980262135779E-3</v>
      </c>
      <c r="EF168" s="1">
        <v>0.20015572067590537</v>
      </c>
      <c r="EG168" s="1">
        <v>0.18164095825678625</v>
      </c>
      <c r="EH168" s="1">
        <v>0.22006281419764995</v>
      </c>
      <c r="EI168" s="1">
        <v>0.13229220630449065</v>
      </c>
      <c r="EJ168" s="1">
        <v>0.12259237527142502</v>
      </c>
      <c r="EK168" s="1">
        <v>0.53440596792025963</v>
      </c>
      <c r="EL168" s="1">
        <v>3.2021517025368033E-2</v>
      </c>
      <c r="EM168" s="1">
        <v>1.1717736114145288E-2</v>
      </c>
      <c r="EN168" s="1">
        <v>5.6654748350287179E-2</v>
      </c>
      <c r="EO168" s="1">
        <v>0.55404129510466449</v>
      </c>
      <c r="EP168" s="1">
        <v>0.76643321898981998</v>
      </c>
      <c r="EQ168" s="1">
        <v>-5.4628134734885724E-2</v>
      </c>
      <c r="ER168" s="1">
        <v>-9.2796072499051058E-3</v>
      </c>
      <c r="ES168" s="1">
        <v>4.3432063381864894E-2</v>
      </c>
      <c r="ET168" s="1">
        <v>8.1352597685124081E-2</v>
      </c>
      <c r="EU168" s="1">
        <v>0.61951965151630606</v>
      </c>
      <c r="EV168" s="1">
        <v>0.32113381035399358</v>
      </c>
      <c r="EW168" s="1">
        <v>0.81901983249208976</v>
      </c>
      <c r="EX168" s="1">
        <v>0.9011699493009272</v>
      </c>
      <c r="EY168" s="1">
        <v>0.38717843465867069</v>
      </c>
      <c r="EZ168" s="1">
        <v>0.43024257373491404</v>
      </c>
      <c r="FA168" s="1">
        <v>0.30826677154562904</v>
      </c>
      <c r="FB168" s="1">
        <v>-2.1020175168297982E-2</v>
      </c>
      <c r="FC168" s="1">
        <v>0.64453095045688236</v>
      </c>
      <c r="FD168" s="1">
        <v>0.72753461074323467</v>
      </c>
      <c r="FE168" s="1">
        <v>0.67883425439909317</v>
      </c>
      <c r="FF168" s="1">
        <v>0.69344447352070282</v>
      </c>
      <c r="FG168" s="1">
        <v>0.84042413494997259</v>
      </c>
      <c r="FH168" s="1">
        <v>0.88751188979985907</v>
      </c>
      <c r="FI168" s="1">
        <v>0.83087969321625543</v>
      </c>
      <c r="FJ168" s="1">
        <v>0.66600353870832807</v>
      </c>
      <c r="FK168" s="1">
        <v>0.41974832315776606</v>
      </c>
      <c r="FL168" s="1">
        <v>0.99999999999999989</v>
      </c>
      <c r="FM168" s="1">
        <v>3.2024840919101946E-2</v>
      </c>
      <c r="FN168" s="1">
        <v>1.1716184635581361E-2</v>
      </c>
      <c r="FO168" s="1">
        <v>5.6653487583585481E-2</v>
      </c>
      <c r="FP168" s="1">
        <v>0.55404350729126872</v>
      </c>
      <c r="FQ168" s="1">
        <v>0.32301374905028746</v>
      </c>
      <c r="FR168" s="1">
        <v>0.54590957381760641</v>
      </c>
      <c r="FS168" s="1">
        <v>0.56886846580363071</v>
      </c>
      <c r="FT168" s="1">
        <v>0.43599962787797658</v>
      </c>
      <c r="FU168" s="1">
        <v>0.75332860223983655</v>
      </c>
      <c r="FV168" s="1">
        <v>-9.6344959256054426E-4</v>
      </c>
      <c r="FW168" s="1">
        <v>-1.0043590705503722E-3</v>
      </c>
      <c r="FX168" s="1">
        <v>-2.3866716496983155E-5</v>
      </c>
      <c r="FY168" s="1">
        <v>2.0809091330206053E-5</v>
      </c>
      <c r="FZ168" s="1">
        <v>5.5929830948935696E-5</v>
      </c>
      <c r="GA168" s="1">
        <v>-7.3755832967813118E-4</v>
      </c>
      <c r="GB168" s="1">
        <v>9.6010403842780548E-2</v>
      </c>
      <c r="GC168" s="1">
        <v>9.6726155793298213E-2</v>
      </c>
      <c r="GD168" s="1">
        <v>9.6214394516727572E-2</v>
      </c>
      <c r="GE168" s="1">
        <v>1.2088437348667909E-2</v>
      </c>
      <c r="GF168" s="1">
        <v>9.7349835510673444E-2</v>
      </c>
      <c r="GG168" s="1">
        <v>9.6989785489039138E-2</v>
      </c>
      <c r="GH168" s="1">
        <v>9.9305086891810196E-2</v>
      </c>
      <c r="GI168" s="1">
        <v>9.9681161208218419E-2</v>
      </c>
      <c r="GJ168" s="1">
        <v>0.10126287499477089</v>
      </c>
      <c r="GK168" s="1">
        <v>0.10332517812044771</v>
      </c>
      <c r="GL168" s="1">
        <v>0.10647258183303708</v>
      </c>
      <c r="GM168" s="1">
        <v>0.10372591138442441</v>
      </c>
      <c r="GN168" s="1">
        <v>0.10915601578665034</v>
      </c>
      <c r="GO168" s="1">
        <v>0.10755680502017327</v>
      </c>
      <c r="GP168" s="1">
        <v>0.11029384988182246</v>
      </c>
      <c r="GQ168" s="1">
        <v>0.10838948062435723</v>
      </c>
      <c r="GR168" s="73">
        <v>0.10984417064311325</v>
      </c>
    </row>
    <row r="169" spans="1:200" x14ac:dyDescent="0.3">
      <c r="A169" s="31" t="str">
        <v>MBB</v>
      </c>
      <c r="B169" s="72">
        <v>0.50036663468079401</v>
      </c>
      <c r="C169" s="1">
        <v>0.51983963694876112</v>
      </c>
      <c r="D169" s="1">
        <v>0.4192672343395466</v>
      </c>
      <c r="E169" s="1">
        <v>0.46298381154830243</v>
      </c>
      <c r="F169" s="1">
        <v>0.41529029118812022</v>
      </c>
      <c r="G169" s="1">
        <v>0.3526013635936715</v>
      </c>
      <c r="H169" s="1">
        <v>0.2159430734932071</v>
      </c>
      <c r="I169" s="1">
        <v>0.43618513205637871</v>
      </c>
      <c r="J169" s="1">
        <v>0.46095659796532495</v>
      </c>
      <c r="K169" s="1">
        <v>0.36470509873135404</v>
      </c>
      <c r="L169" s="1">
        <v>0.46335558574661029</v>
      </c>
      <c r="M169" s="1">
        <v>0.13386418508543954</v>
      </c>
      <c r="N169" s="1">
        <v>0.29173294468209898</v>
      </c>
      <c r="O169" s="1">
        <v>0.45413662746871647</v>
      </c>
      <c r="P169" s="1">
        <v>0.25590536185727175</v>
      </c>
      <c r="Q169" s="1">
        <v>0.29504404798014233</v>
      </c>
      <c r="R169" s="1">
        <v>0.52452140255268598</v>
      </c>
      <c r="S169" s="1">
        <v>0.43445395071636472</v>
      </c>
      <c r="T169" s="1">
        <v>0.15370379925836342</v>
      </c>
      <c r="U169" s="1">
        <v>0.48838957439041975</v>
      </c>
      <c r="V169" s="1">
        <v>0.27126362282683142</v>
      </c>
      <c r="W169" s="1">
        <v>0.41707518624900225</v>
      </c>
      <c r="X169" s="1">
        <v>0.2391897088047342</v>
      </c>
      <c r="Y169" s="1">
        <v>0.18881210785227806</v>
      </c>
      <c r="Z169" s="1">
        <v>1.726262570593186E-4</v>
      </c>
      <c r="AA169" s="1">
        <v>0.19148459530492751</v>
      </c>
      <c r="AB169" s="1">
        <v>3.8421699111039369E-2</v>
      </c>
      <c r="AC169" s="1">
        <v>0.29141525065807822</v>
      </c>
      <c r="AD169" s="1">
        <v>0.23540606246032619</v>
      </c>
      <c r="AE169" s="1">
        <v>7.953967234290435E-2</v>
      </c>
      <c r="AF169" s="1">
        <v>0.33217484785974977</v>
      </c>
      <c r="AG169" s="1">
        <v>0.46545411885211474</v>
      </c>
      <c r="AH169" s="1">
        <v>7.1312645673519318E-2</v>
      </c>
      <c r="AI169" s="1">
        <v>0.16800104856173059</v>
      </c>
      <c r="AJ169" s="1">
        <v>0.56013991457898005</v>
      </c>
      <c r="AK169" s="1">
        <v>0.27304960705460429</v>
      </c>
      <c r="AL169" s="1">
        <v>0.43785978376660412</v>
      </c>
      <c r="AM169" s="1">
        <v>0.23745617285653137</v>
      </c>
      <c r="AN169" s="1">
        <v>0.29633329895316179</v>
      </c>
      <c r="AO169" s="1">
        <v>0.34653188056124079</v>
      </c>
      <c r="AP169" s="1">
        <v>0.4152416872948187</v>
      </c>
      <c r="AQ169" s="1">
        <v>0.16555463437994489</v>
      </c>
      <c r="AR169" s="1">
        <v>0.16011967945031674</v>
      </c>
      <c r="AS169" s="1">
        <v>0.20924272124372853</v>
      </c>
      <c r="AT169" s="1">
        <v>0.44855712201932307</v>
      </c>
      <c r="AU169" s="1">
        <v>0.37296777295478267</v>
      </c>
      <c r="AV169" s="1">
        <v>0.25017250994561413</v>
      </c>
      <c r="AW169" s="1">
        <v>0.32341926646576086</v>
      </c>
      <c r="AX169" s="1">
        <v>-1.6076416080028508E-2</v>
      </c>
      <c r="AY169" s="1">
        <v>9.5421642442401047E-2</v>
      </c>
      <c r="AZ169" s="1">
        <v>0.3240429188093652</v>
      </c>
      <c r="BA169" s="1">
        <v>0.20646881083239754</v>
      </c>
      <c r="BB169" s="1">
        <v>0.32017635536694444</v>
      </c>
      <c r="BC169" s="1">
        <v>0.34428441471930477</v>
      </c>
      <c r="BD169" s="1">
        <v>0.39932984934303861</v>
      </c>
      <c r="BE169" s="1">
        <v>0.28364819002046293</v>
      </c>
      <c r="BF169" s="1">
        <v>0.43080014540958089</v>
      </c>
      <c r="BG169" s="1">
        <v>0.27269922071341712</v>
      </c>
      <c r="BH169" s="1">
        <v>0.33619525593042443</v>
      </c>
      <c r="BI169" s="1">
        <v>0.37625922755795488</v>
      </c>
      <c r="BJ169" s="1">
        <v>0.36389729032365786</v>
      </c>
      <c r="BK169" s="1">
        <v>0.27702398834051367</v>
      </c>
      <c r="BL169" s="1">
        <v>0.35222705230643214</v>
      </c>
      <c r="BM169" s="1">
        <v>0.28373615465351404</v>
      </c>
      <c r="BN169" s="1">
        <v>0.42717597941576829</v>
      </c>
      <c r="BO169" s="1">
        <v>0.52144477327434879</v>
      </c>
      <c r="BP169" s="1">
        <v>0.47838238461566834</v>
      </c>
      <c r="BQ169" s="1">
        <v>0.29735503320040185</v>
      </c>
      <c r="BR169" s="1">
        <v>0.2671200164926581</v>
      </c>
      <c r="BS169" s="1">
        <v>0.18964388345122266</v>
      </c>
      <c r="BT169" s="1">
        <v>0.23889810276853971</v>
      </c>
      <c r="BU169" s="1">
        <v>0.21515051559080406</v>
      </c>
      <c r="BV169" s="1">
        <v>0.15970132504894596</v>
      </c>
      <c r="BW169" s="1">
        <v>0.35269975995578273</v>
      </c>
      <c r="BX169" s="1">
        <v>6.2029393215968932E-2</v>
      </c>
      <c r="BY169" s="1">
        <v>0.15257043415836721</v>
      </c>
      <c r="BZ169" s="1">
        <v>0.26460358408067486</v>
      </c>
      <c r="CA169" s="1">
        <v>0.11017556018747535</v>
      </c>
      <c r="CB169" s="1">
        <v>0.3336210767491492</v>
      </c>
      <c r="CC169" s="1">
        <v>0.16492309009763975</v>
      </c>
      <c r="CD169" s="1">
        <v>0.34453504772680232</v>
      </c>
      <c r="CE169" s="1">
        <v>0.37902335575777291</v>
      </c>
      <c r="CF169" s="1">
        <v>0.22417793649056006</v>
      </c>
      <c r="CG169" s="1">
        <v>0.22885740271275684</v>
      </c>
      <c r="CH169" s="1">
        <v>0.31641208982338553</v>
      </c>
      <c r="CI169" s="1">
        <v>0.19141882416868836</v>
      </c>
      <c r="CJ169" s="1">
        <v>0.28658728519902932</v>
      </c>
      <c r="CK169" s="1">
        <v>0.22054262625926191</v>
      </c>
      <c r="CL169" s="1">
        <v>0.25739147330200474</v>
      </c>
      <c r="CM169" s="1">
        <v>0.27667313549654027</v>
      </c>
      <c r="CN169" s="1">
        <v>0.46144446154365554</v>
      </c>
      <c r="CO169" s="1">
        <v>0.21997018189593315</v>
      </c>
      <c r="CP169" s="1">
        <v>0.29516261315095588</v>
      </c>
      <c r="CQ169" s="1">
        <v>0.19312742634388816</v>
      </c>
      <c r="CR169" s="1">
        <v>0.29054129708142401</v>
      </c>
      <c r="CS169" s="1">
        <v>0.29353058218221662</v>
      </c>
      <c r="CT169" s="1">
        <v>0.13745376098374013</v>
      </c>
      <c r="CU169" s="1">
        <v>0.33897180277025929</v>
      </c>
      <c r="CV169" s="1">
        <v>2.35546382340041E-2</v>
      </c>
      <c r="CW169" s="1">
        <v>6.7522918724004219E-2</v>
      </c>
      <c r="CX169" s="1">
        <v>0.59458543606298708</v>
      </c>
      <c r="CY169" s="1">
        <v>5.5989142496731419E-2</v>
      </c>
      <c r="CZ169" s="1">
        <v>0.33569517396459359</v>
      </c>
      <c r="DA169" s="1">
        <v>0.34271441558294669</v>
      </c>
      <c r="DB169" s="1">
        <v>7.5466125435630291E-2</v>
      </c>
      <c r="DC169" s="1">
        <v>-3.5555122089511344E-3</v>
      </c>
      <c r="DD169" s="1">
        <v>4.5463262692070697E-2</v>
      </c>
      <c r="DE169" s="1">
        <v>-3.4064873911121299E-2</v>
      </c>
      <c r="DF169" s="1">
        <v>-1.9387331360637687E-2</v>
      </c>
      <c r="DG169" s="1">
        <v>-3.5301621121272032E-2</v>
      </c>
      <c r="DH169" s="1">
        <v>-4.5705686975329458E-2</v>
      </c>
      <c r="DI169" s="1">
        <v>0.52692627606014841</v>
      </c>
      <c r="DJ169" s="1">
        <v>0.18333911667662309</v>
      </c>
      <c r="DK169" s="1">
        <v>0.18373555712941544</v>
      </c>
      <c r="DL169" s="1">
        <v>0.11812283777679491</v>
      </c>
      <c r="DM169" s="1">
        <v>8.243916956950044E-3</v>
      </c>
      <c r="DN169" s="1">
        <v>0.21318241566716437</v>
      </c>
      <c r="DO169" s="1">
        <v>0.39119092338998074</v>
      </c>
      <c r="DP169" s="1">
        <v>0.3164826843887954</v>
      </c>
      <c r="DQ169" s="1">
        <v>0.34069172598132685</v>
      </c>
      <c r="DR169" s="1">
        <v>0.29499028734889909</v>
      </c>
      <c r="DS169" s="1">
        <v>0.30412354292868682</v>
      </c>
      <c r="DT169" s="1">
        <v>0.56323939185224448</v>
      </c>
      <c r="DU169" s="1">
        <v>0.43040757517495154</v>
      </c>
      <c r="DV169" s="1">
        <v>0.46948554225177264</v>
      </c>
      <c r="DW169" s="1">
        <v>0.63183112464313473</v>
      </c>
      <c r="DX169" s="1">
        <v>0.26988656674417266</v>
      </c>
      <c r="DY169" s="1">
        <v>0.28171410587763407</v>
      </c>
      <c r="DZ169" s="1">
        <v>0.13278437059686454</v>
      </c>
      <c r="EA169" s="1">
        <v>0.26253106785305652</v>
      </c>
      <c r="EB169" s="1">
        <v>0.11187747509905016</v>
      </c>
      <c r="EC169" s="1">
        <v>0.3714215232668498</v>
      </c>
      <c r="ED169" s="1">
        <v>0.40536180126247656</v>
      </c>
      <c r="EE169" s="1">
        <v>0.35712705028248332</v>
      </c>
      <c r="EF169" s="1">
        <v>0.39511671350277427</v>
      </c>
      <c r="EG169" s="1">
        <v>0.5611139622254343</v>
      </c>
      <c r="EH169" s="1">
        <v>0.4433112308624208</v>
      </c>
      <c r="EI169" s="1">
        <v>0.40689068209805329</v>
      </c>
      <c r="EJ169" s="1">
        <v>0.33644406107951075</v>
      </c>
      <c r="EK169" s="1">
        <v>1.4560526919788581E-2</v>
      </c>
      <c r="EL169" s="1">
        <v>0.99999999990193922</v>
      </c>
      <c r="EM169" s="1">
        <v>0.99696932326513943</v>
      </c>
      <c r="EN169" s="1">
        <v>0.99561826668655584</v>
      </c>
      <c r="EO169" s="1">
        <v>0.75278871030507044</v>
      </c>
      <c r="EP169" s="1">
        <v>0.25854683209432838</v>
      </c>
      <c r="EQ169" s="1">
        <v>0.98921470908095477</v>
      </c>
      <c r="ER169" s="1">
        <v>0.98783046656014839</v>
      </c>
      <c r="ES169" s="1">
        <v>0.98849189450022312</v>
      </c>
      <c r="ET169" s="1">
        <v>0.9859075057809622</v>
      </c>
      <c r="EU169" s="1">
        <v>0.6993974222171373</v>
      </c>
      <c r="EV169" s="1">
        <v>0.83151905532226134</v>
      </c>
      <c r="EW169" s="1">
        <v>0.18799879433612254</v>
      </c>
      <c r="EX169" s="1">
        <v>0.21568180415801241</v>
      </c>
      <c r="EY169" s="1">
        <v>0.88077250950817865</v>
      </c>
      <c r="EZ169" s="1">
        <v>0.88025914353965062</v>
      </c>
      <c r="FA169" s="1">
        <v>0.85841288574069441</v>
      </c>
      <c r="FB169" s="1">
        <v>0.92915413879566533</v>
      </c>
      <c r="FC169" s="1">
        <v>0.44570539810546939</v>
      </c>
      <c r="FD169" s="1">
        <v>0.39576834725856969</v>
      </c>
      <c r="FE169" s="1">
        <v>0.17518258885591456</v>
      </c>
      <c r="FF169" s="1">
        <v>0.46112083152156874</v>
      </c>
      <c r="FG169" s="1">
        <v>0.17122317185097372</v>
      </c>
      <c r="FH169" s="1">
        <v>0.16069522175902284</v>
      </c>
      <c r="FI169" s="1">
        <v>0.29663517469774497</v>
      </c>
      <c r="FJ169" s="1">
        <v>0.27035819141502926</v>
      </c>
      <c r="FK169" s="1">
        <v>0.43562370412317802</v>
      </c>
      <c r="FL169" s="1">
        <v>3.2024840919101946E-2</v>
      </c>
      <c r="FM169" s="1">
        <v>1</v>
      </c>
      <c r="FN169" s="1">
        <v>0.99696926851610301</v>
      </c>
      <c r="FO169" s="1">
        <v>0.99561815551146848</v>
      </c>
      <c r="FP169" s="1">
        <v>0.7527869974861221</v>
      </c>
      <c r="FQ169" s="1">
        <v>0.26724713562613456</v>
      </c>
      <c r="FR169" s="1">
        <v>0.35205314227146467</v>
      </c>
      <c r="FS169" s="1">
        <v>0.37326688754265852</v>
      </c>
      <c r="FT169" s="1">
        <v>0.1872351837952089</v>
      </c>
      <c r="FU169" s="1">
        <v>0.18971679835974756</v>
      </c>
      <c r="FV169" s="1">
        <v>-2.5920006910664553E-2</v>
      </c>
      <c r="FW169" s="1">
        <v>-2.6016887351673703E-2</v>
      </c>
      <c r="FX169" s="1">
        <v>-2.5438775001346479E-2</v>
      </c>
      <c r="FY169" s="1">
        <v>-2.5024415578827224E-2</v>
      </c>
      <c r="FZ169" s="1">
        <v>-2.5579666996570109E-2</v>
      </c>
      <c r="GA169" s="1">
        <v>-2.5743894960565086E-2</v>
      </c>
      <c r="GB169" s="1">
        <v>5.2976597872846955E-2</v>
      </c>
      <c r="GC169" s="1">
        <v>5.3472419295471758E-2</v>
      </c>
      <c r="GD169" s="1">
        <v>5.3151394998586857E-2</v>
      </c>
      <c r="GE169" s="1">
        <v>6.103690806596538E-2</v>
      </c>
      <c r="GF169" s="1">
        <v>5.3923937333507567E-2</v>
      </c>
      <c r="GG169" s="1">
        <v>5.3119713594398411E-2</v>
      </c>
      <c r="GH169" s="1">
        <v>5.5247637483007289E-2</v>
      </c>
      <c r="GI169" s="1">
        <v>5.5558927298882801E-2</v>
      </c>
      <c r="GJ169" s="1">
        <v>5.6634517384185359E-2</v>
      </c>
      <c r="GK169" s="1">
        <v>5.8018056633966551E-2</v>
      </c>
      <c r="GL169" s="1">
        <v>6.0145132954459272E-2</v>
      </c>
      <c r="GM169" s="1">
        <v>5.8354463574359965E-2</v>
      </c>
      <c r="GN169" s="1">
        <v>6.1945627890823342E-2</v>
      </c>
      <c r="GO169" s="1">
        <v>6.0913006482419062E-2</v>
      </c>
      <c r="GP169" s="1">
        <v>6.2152710425288069E-2</v>
      </c>
      <c r="GQ169" s="1">
        <v>6.0861408745976217E-2</v>
      </c>
      <c r="GR169" s="73">
        <v>6.1852385507945952E-2</v>
      </c>
    </row>
    <row r="170" spans="1:200" x14ac:dyDescent="0.3">
      <c r="A170" s="31" t="str">
        <v>VMBS</v>
      </c>
      <c r="B170" s="72">
        <v>0.49453529376884525</v>
      </c>
      <c r="C170" s="1">
        <v>0.50478950670993517</v>
      </c>
      <c r="D170" s="1">
        <v>0.42472036408253377</v>
      </c>
      <c r="E170" s="1">
        <v>0.46687040777764466</v>
      </c>
      <c r="F170" s="1">
        <v>0.40361095238910089</v>
      </c>
      <c r="G170" s="1">
        <v>0.35287033849011706</v>
      </c>
      <c r="H170" s="1">
        <v>0.18754598262715344</v>
      </c>
      <c r="I170" s="1">
        <v>0.41114608226389759</v>
      </c>
      <c r="J170" s="1">
        <v>0.45083011882158397</v>
      </c>
      <c r="K170" s="1">
        <v>0.36663180457965683</v>
      </c>
      <c r="L170" s="1">
        <v>0.46744310206050771</v>
      </c>
      <c r="M170" s="1">
        <v>0.13040879131731137</v>
      </c>
      <c r="N170" s="1">
        <v>0.26750867771101328</v>
      </c>
      <c r="O170" s="1">
        <v>0.44490119813932788</v>
      </c>
      <c r="P170" s="1">
        <v>0.23805857436875888</v>
      </c>
      <c r="Q170" s="1">
        <v>0.29306671140302581</v>
      </c>
      <c r="R170" s="1">
        <v>0.51408411160477863</v>
      </c>
      <c r="S170" s="1">
        <v>0.43090967317647927</v>
      </c>
      <c r="T170" s="1">
        <v>0.16312787158876607</v>
      </c>
      <c r="U170" s="1">
        <v>0.46010838762607326</v>
      </c>
      <c r="V170" s="1">
        <v>0.26678828730096921</v>
      </c>
      <c r="W170" s="1">
        <v>0.39530977423598634</v>
      </c>
      <c r="X170" s="1">
        <v>0.23094437595746567</v>
      </c>
      <c r="Y170" s="1">
        <v>0.16539919236719119</v>
      </c>
      <c r="Z170" s="1">
        <v>-2.7052000559262372E-2</v>
      </c>
      <c r="AA170" s="1">
        <v>0.16352080185349813</v>
      </c>
      <c r="AB170" s="1">
        <v>1.8664226900637869E-2</v>
      </c>
      <c r="AC170" s="1">
        <v>0.26154798186166134</v>
      </c>
      <c r="AD170" s="1">
        <v>0.21724975018283343</v>
      </c>
      <c r="AE170" s="1">
        <v>7.5202833079546505E-2</v>
      </c>
      <c r="AF170" s="1">
        <v>0.3244025332723473</v>
      </c>
      <c r="AG170" s="1">
        <v>0.44997767952622525</v>
      </c>
      <c r="AH170" s="1">
        <v>3.7931188580171388E-2</v>
      </c>
      <c r="AI170" s="1">
        <v>0.16591266484177875</v>
      </c>
      <c r="AJ170" s="1">
        <v>0.53350671895687374</v>
      </c>
      <c r="AK170" s="1">
        <v>0.27217851401914417</v>
      </c>
      <c r="AL170" s="1">
        <v>0.4316949078249307</v>
      </c>
      <c r="AM170" s="1">
        <v>0.23966257828996476</v>
      </c>
      <c r="AN170" s="1">
        <v>0.28559169614299063</v>
      </c>
      <c r="AO170" s="1">
        <v>0.34273596910716897</v>
      </c>
      <c r="AP170" s="1">
        <v>0.4006446613177968</v>
      </c>
      <c r="AQ170" s="1">
        <v>0.15390560665839637</v>
      </c>
      <c r="AR170" s="1">
        <v>0.14955541401967179</v>
      </c>
      <c r="AS170" s="1">
        <v>0.20276295519540316</v>
      </c>
      <c r="AT170" s="1">
        <v>0.43467814118606651</v>
      </c>
      <c r="AU170" s="1">
        <v>0.37269500609163519</v>
      </c>
      <c r="AV170" s="1">
        <v>0.25206595109950591</v>
      </c>
      <c r="AW170" s="1">
        <v>0.32283550244943293</v>
      </c>
      <c r="AX170" s="1">
        <v>-3.8272200724077679E-2</v>
      </c>
      <c r="AY170" s="1">
        <v>7.8633304941551616E-2</v>
      </c>
      <c r="AZ170" s="1">
        <v>0.31997652088550277</v>
      </c>
      <c r="BA170" s="1">
        <v>0.20706882099057969</v>
      </c>
      <c r="BB170" s="1">
        <v>0.30913058263307541</v>
      </c>
      <c r="BC170" s="1">
        <v>0.33322498742828865</v>
      </c>
      <c r="BD170" s="1">
        <v>0.39288921270050231</v>
      </c>
      <c r="BE170" s="1">
        <v>0.28497825997456661</v>
      </c>
      <c r="BF170" s="1">
        <v>0.40901874267854693</v>
      </c>
      <c r="BG170" s="1">
        <v>0.28013472855004523</v>
      </c>
      <c r="BH170" s="1">
        <v>0.33625914609101115</v>
      </c>
      <c r="BI170" s="1">
        <v>0.36053459618581574</v>
      </c>
      <c r="BJ170" s="1">
        <v>0.33515911900268386</v>
      </c>
      <c r="BK170" s="1">
        <v>0.25501574560453116</v>
      </c>
      <c r="BL170" s="1">
        <v>0.33760964279818029</v>
      </c>
      <c r="BM170" s="1">
        <v>0.25597208556045042</v>
      </c>
      <c r="BN170" s="1">
        <v>0.40704250473526871</v>
      </c>
      <c r="BO170" s="1">
        <v>0.49861922744614279</v>
      </c>
      <c r="BP170" s="1">
        <v>0.45771391711222509</v>
      </c>
      <c r="BQ170" s="1">
        <v>0.28257389719918696</v>
      </c>
      <c r="BR170" s="1">
        <v>0.25305641157986425</v>
      </c>
      <c r="BS170" s="1">
        <v>0.15885431831696339</v>
      </c>
      <c r="BT170" s="1">
        <v>0.21865849914819768</v>
      </c>
      <c r="BU170" s="1">
        <v>0.1846426968783044</v>
      </c>
      <c r="BV170" s="1">
        <v>0.12917108189320123</v>
      </c>
      <c r="BW170" s="1">
        <v>0.33005390918394722</v>
      </c>
      <c r="BX170" s="1">
        <v>3.5017503044341904E-2</v>
      </c>
      <c r="BY170" s="1">
        <v>0.13184127247091679</v>
      </c>
      <c r="BZ170" s="1">
        <v>0.23950677080030469</v>
      </c>
      <c r="CA170" s="1">
        <v>9.7248326842006849E-2</v>
      </c>
      <c r="CB170" s="1">
        <v>0.31539864083944225</v>
      </c>
      <c r="CC170" s="1">
        <v>0.15593759049223516</v>
      </c>
      <c r="CD170" s="1">
        <v>0.34748647876752387</v>
      </c>
      <c r="CE170" s="1">
        <v>0.36325399549634596</v>
      </c>
      <c r="CF170" s="1">
        <v>0.2053185941268344</v>
      </c>
      <c r="CG170" s="1">
        <v>0.21577692706757093</v>
      </c>
      <c r="CH170" s="1">
        <v>0.29462630890739694</v>
      </c>
      <c r="CI170" s="1">
        <v>0.17876393323579759</v>
      </c>
      <c r="CJ170" s="1">
        <v>0.28175243394067018</v>
      </c>
      <c r="CK170" s="1">
        <v>0.20198866057005035</v>
      </c>
      <c r="CL170" s="1">
        <v>0.25634021596298906</v>
      </c>
      <c r="CM170" s="1">
        <v>0.28001276242181805</v>
      </c>
      <c r="CN170" s="1">
        <v>0.44679159174866667</v>
      </c>
      <c r="CO170" s="1">
        <v>0.2126057851606854</v>
      </c>
      <c r="CP170" s="1">
        <v>0.28406758866151027</v>
      </c>
      <c r="CQ170" s="1">
        <v>0.18197241375578235</v>
      </c>
      <c r="CR170" s="1">
        <v>0.27694979739151038</v>
      </c>
      <c r="CS170" s="1">
        <v>0.28319597618787318</v>
      </c>
      <c r="CT170" s="1">
        <v>0.14133471896091543</v>
      </c>
      <c r="CU170" s="1">
        <v>0.33064198468234279</v>
      </c>
      <c r="CV170" s="1">
        <v>6.5268546570683688E-3</v>
      </c>
      <c r="CW170" s="1">
        <v>5.896124775428796E-2</v>
      </c>
      <c r="CX170" s="1">
        <v>0.57994361170998576</v>
      </c>
      <c r="CY170" s="1">
        <v>5.7634019060779328E-2</v>
      </c>
      <c r="CZ170" s="1">
        <v>0.31977510403159032</v>
      </c>
      <c r="DA170" s="1">
        <v>0.32992622032441998</v>
      </c>
      <c r="DB170" s="1">
        <v>7.7417116066615874E-2</v>
      </c>
      <c r="DC170" s="1">
        <v>-2.0855352760076631E-2</v>
      </c>
      <c r="DD170" s="1">
        <v>2.9232637727718912E-2</v>
      </c>
      <c r="DE170" s="1">
        <v>-5.2243565349648871E-2</v>
      </c>
      <c r="DF170" s="1">
        <v>-3.9973593471722149E-2</v>
      </c>
      <c r="DG170" s="1">
        <v>-5.3620070398302459E-2</v>
      </c>
      <c r="DH170" s="1">
        <v>-7.0241451796772575E-2</v>
      </c>
      <c r="DI170" s="1">
        <v>0.52177368667222646</v>
      </c>
      <c r="DJ170" s="1">
        <v>0.19657520718036403</v>
      </c>
      <c r="DK170" s="1">
        <v>0.17042436279216686</v>
      </c>
      <c r="DL170" s="1">
        <v>9.5982124485861728E-2</v>
      </c>
      <c r="DM170" s="1">
        <v>6.2656024683455675E-3</v>
      </c>
      <c r="DN170" s="1">
        <v>0.20128711748032438</v>
      </c>
      <c r="DO170" s="1">
        <v>0.36940591558175123</v>
      </c>
      <c r="DP170" s="1">
        <v>0.31281844715862533</v>
      </c>
      <c r="DQ170" s="1">
        <v>0.3414530301434362</v>
      </c>
      <c r="DR170" s="1">
        <v>0.29416338732891678</v>
      </c>
      <c r="DS170" s="1">
        <v>0.30587855101849992</v>
      </c>
      <c r="DT170" s="1">
        <v>0.55544234531684111</v>
      </c>
      <c r="DU170" s="1">
        <v>0.41973817552241666</v>
      </c>
      <c r="DV170" s="1">
        <v>0.46839746056871634</v>
      </c>
      <c r="DW170" s="1">
        <v>0.62063457325453886</v>
      </c>
      <c r="DX170" s="1">
        <v>0.25622727372850745</v>
      </c>
      <c r="DY170" s="1">
        <v>0.26316199708735977</v>
      </c>
      <c r="DZ170" s="1">
        <v>0.14168247441004353</v>
      </c>
      <c r="EA170" s="1">
        <v>0.2703834058857093</v>
      </c>
      <c r="EB170" s="1">
        <v>0.11342890580155768</v>
      </c>
      <c r="EC170" s="1">
        <v>0.35504494215287613</v>
      </c>
      <c r="ED170" s="1">
        <v>0.39806848741720169</v>
      </c>
      <c r="EE170" s="1">
        <v>0.36048182282828845</v>
      </c>
      <c r="EF170" s="1">
        <v>0.38294550172754843</v>
      </c>
      <c r="EG170" s="1">
        <v>0.54505605056852313</v>
      </c>
      <c r="EH170" s="1">
        <v>0.43619890549631246</v>
      </c>
      <c r="EI170" s="1">
        <v>0.41127484246337198</v>
      </c>
      <c r="EJ170" s="1">
        <v>0.33199700148920114</v>
      </c>
      <c r="EK170" s="1">
        <v>8.0593425553966633E-3</v>
      </c>
      <c r="EL170" s="1">
        <v>0.99696933930782816</v>
      </c>
      <c r="EM170" s="1">
        <v>0.99999999990759814</v>
      </c>
      <c r="EN170" s="1">
        <v>0.99493751942781672</v>
      </c>
      <c r="EO170" s="1">
        <v>0.74898344825443586</v>
      </c>
      <c r="EP170" s="1">
        <v>0.25003481570745578</v>
      </c>
      <c r="EQ170" s="1">
        <v>0.98743918661733709</v>
      </c>
      <c r="ER170" s="1">
        <v>0.98956067103599277</v>
      </c>
      <c r="ES170" s="1">
        <v>0.98909619106553193</v>
      </c>
      <c r="ET170" s="1">
        <v>0.98646561840347613</v>
      </c>
      <c r="EU170" s="1">
        <v>0.69860530578984459</v>
      </c>
      <c r="EV170" s="1">
        <v>0.82649349072480549</v>
      </c>
      <c r="EW170" s="1">
        <v>0.1817903807811202</v>
      </c>
      <c r="EX170" s="1">
        <v>0.20323999416694466</v>
      </c>
      <c r="EY170" s="1">
        <v>0.87994556377853128</v>
      </c>
      <c r="EZ170" s="1">
        <v>0.87690712547003336</v>
      </c>
      <c r="FA170" s="1">
        <v>0.85588263512770268</v>
      </c>
      <c r="FB170" s="1">
        <v>0.93425107789623485</v>
      </c>
      <c r="FC170" s="1">
        <v>0.43759599000114946</v>
      </c>
      <c r="FD170" s="1">
        <v>0.3791590620690104</v>
      </c>
      <c r="FE170" s="1">
        <v>0.16523469387607909</v>
      </c>
      <c r="FF170" s="1">
        <v>0.44044974007350152</v>
      </c>
      <c r="FG170" s="1">
        <v>0.14810230529764865</v>
      </c>
      <c r="FH170" s="1">
        <v>0.13440768769219175</v>
      </c>
      <c r="FI170" s="1">
        <v>0.27728283448359792</v>
      </c>
      <c r="FJ170" s="1">
        <v>0.25629313391725939</v>
      </c>
      <c r="FK170" s="1">
        <v>0.42518908156900709</v>
      </c>
      <c r="FL170" s="1">
        <v>1.1716184635581361E-2</v>
      </c>
      <c r="FM170" s="1">
        <v>0.99696926851610301</v>
      </c>
      <c r="FN170" s="1">
        <v>1</v>
      </c>
      <c r="FO170" s="1">
        <v>0.99493727020461975</v>
      </c>
      <c r="FP170" s="1">
        <v>0.74898215978661076</v>
      </c>
      <c r="FQ170" s="1">
        <v>0.26991750727338648</v>
      </c>
      <c r="FR170" s="1">
        <v>0.34295794699150339</v>
      </c>
      <c r="FS170" s="1">
        <v>0.36335332627573375</v>
      </c>
      <c r="FT170" s="1">
        <v>0.18353841259535661</v>
      </c>
      <c r="FU170" s="1">
        <v>0.17390133402849065</v>
      </c>
      <c r="FV170" s="1">
        <v>-1.8772995815359159E-2</v>
      </c>
      <c r="FW170" s="1">
        <v>-1.8877756572189694E-2</v>
      </c>
      <c r="FX170" s="1">
        <v>-1.8296828778122536E-2</v>
      </c>
      <c r="FY170" s="1">
        <v>-1.7921379947832435E-2</v>
      </c>
      <c r="FZ170" s="1">
        <v>-1.8427388763481496E-2</v>
      </c>
      <c r="GA170" s="1">
        <v>-1.8644983794796812E-2</v>
      </c>
      <c r="GB170" s="1">
        <v>5.864057714607785E-2</v>
      </c>
      <c r="GC170" s="1">
        <v>5.9116360983545266E-2</v>
      </c>
      <c r="GD170" s="1">
        <v>5.8810799893220536E-2</v>
      </c>
      <c r="GE170" s="1">
        <v>6.8474421624001816E-2</v>
      </c>
      <c r="GF170" s="1">
        <v>5.9555440232279232E-2</v>
      </c>
      <c r="GG170" s="1">
        <v>5.8771488954534983E-2</v>
      </c>
      <c r="GH170" s="1">
        <v>6.0833575835794546E-2</v>
      </c>
      <c r="GI170" s="1">
        <v>6.1132851003793398E-2</v>
      </c>
      <c r="GJ170" s="1">
        <v>6.2167043238571744E-2</v>
      </c>
      <c r="GK170" s="1">
        <v>6.3498878885866833E-2</v>
      </c>
      <c r="GL170" s="1">
        <v>6.5545696571744291E-2</v>
      </c>
      <c r="GM170" s="1">
        <v>6.3824355358378701E-2</v>
      </c>
      <c r="GN170" s="1">
        <v>6.7280443709825666E-2</v>
      </c>
      <c r="GO170" s="1">
        <v>6.6292235913071151E-2</v>
      </c>
      <c r="GP170" s="1">
        <v>6.7471058573570775E-2</v>
      </c>
      <c r="GQ170" s="1">
        <v>6.6229422943813607E-2</v>
      </c>
      <c r="GR170" s="73">
        <v>6.7184087768043327E-2</v>
      </c>
    </row>
    <row r="171" spans="1:200" x14ac:dyDescent="0.3">
      <c r="A171" s="31" t="str">
        <v>SPMB</v>
      </c>
      <c r="B171" s="72">
        <v>0.49928657381013425</v>
      </c>
      <c r="C171" s="1">
        <v>0.51384688499684839</v>
      </c>
      <c r="D171" s="1">
        <v>0.4260822446753606</v>
      </c>
      <c r="E171" s="1">
        <v>0.44934039132433673</v>
      </c>
      <c r="F171" s="1">
        <v>0.41586384513580998</v>
      </c>
      <c r="G171" s="1">
        <v>0.34209899982108161</v>
      </c>
      <c r="H171" s="1">
        <v>0.22442377845412731</v>
      </c>
      <c r="I171" s="1">
        <v>0.41005141446616888</v>
      </c>
      <c r="J171" s="1">
        <v>0.45031626572108746</v>
      </c>
      <c r="K171" s="1">
        <v>0.36259627190450872</v>
      </c>
      <c r="L171" s="1">
        <v>0.4690762441189808</v>
      </c>
      <c r="M171" s="1">
        <v>0.14247539262710462</v>
      </c>
      <c r="N171" s="1">
        <v>0.28675434626866581</v>
      </c>
      <c r="O171" s="1">
        <v>0.45367191655253253</v>
      </c>
      <c r="P171" s="1">
        <v>0.24505445217775804</v>
      </c>
      <c r="Q171" s="1">
        <v>0.28970057280583161</v>
      </c>
      <c r="R171" s="1">
        <v>0.51952474957300876</v>
      </c>
      <c r="S171" s="1">
        <v>0.42226718185240236</v>
      </c>
      <c r="T171" s="1">
        <v>0.17305113360182184</v>
      </c>
      <c r="U171" s="1">
        <v>0.4705323550427627</v>
      </c>
      <c r="V171" s="1">
        <v>0.27771383431161167</v>
      </c>
      <c r="W171" s="1">
        <v>0.40660711664860322</v>
      </c>
      <c r="X171" s="1">
        <v>0.23622854369240442</v>
      </c>
      <c r="Y171" s="1">
        <v>0.17990794814303152</v>
      </c>
      <c r="Z171" s="1">
        <v>-2.1031237580263058E-2</v>
      </c>
      <c r="AA171" s="1">
        <v>0.1897924074765989</v>
      </c>
      <c r="AB171" s="1">
        <v>3.4719601922275051E-2</v>
      </c>
      <c r="AC171" s="1">
        <v>0.277000516021633</v>
      </c>
      <c r="AD171" s="1">
        <v>0.24272446707051809</v>
      </c>
      <c r="AE171" s="1">
        <v>6.4378247450016385E-2</v>
      </c>
      <c r="AF171" s="1">
        <v>0.33823493393270465</v>
      </c>
      <c r="AG171" s="1">
        <v>0.46180156384841092</v>
      </c>
      <c r="AH171" s="1">
        <v>4.1408336802876658E-2</v>
      </c>
      <c r="AI171" s="1">
        <v>0.16203588632756549</v>
      </c>
      <c r="AJ171" s="1">
        <v>0.54073629672052859</v>
      </c>
      <c r="AK171" s="1">
        <v>0.26769574154138737</v>
      </c>
      <c r="AL171" s="1">
        <v>0.43150585308233103</v>
      </c>
      <c r="AM171" s="1">
        <v>0.24260054648503424</v>
      </c>
      <c r="AN171" s="1">
        <v>0.29761670570104509</v>
      </c>
      <c r="AO171" s="1">
        <v>0.35130101953687493</v>
      </c>
      <c r="AP171" s="1">
        <v>0.39780337043070541</v>
      </c>
      <c r="AQ171" s="1">
        <v>0.15958985102683715</v>
      </c>
      <c r="AR171" s="1">
        <v>0.15574890371330369</v>
      </c>
      <c r="AS171" s="1">
        <v>0.20026138517906567</v>
      </c>
      <c r="AT171" s="1">
        <v>0.4403110877024613</v>
      </c>
      <c r="AU171" s="1">
        <v>0.38204952442851753</v>
      </c>
      <c r="AV171" s="1">
        <v>0.25391277880194107</v>
      </c>
      <c r="AW171" s="1">
        <v>0.33302370192798014</v>
      </c>
      <c r="AX171" s="1">
        <v>4.1376435075759594E-3</v>
      </c>
      <c r="AY171" s="1">
        <v>0.10768934227397094</v>
      </c>
      <c r="AZ171" s="1">
        <v>0.29618018493753284</v>
      </c>
      <c r="BA171" s="1">
        <v>0.19850784015702</v>
      </c>
      <c r="BB171" s="1">
        <v>0.30532881503060305</v>
      </c>
      <c r="BC171" s="1">
        <v>0.33781991154801377</v>
      </c>
      <c r="BD171" s="1">
        <v>0.38666882716706619</v>
      </c>
      <c r="BE171" s="1">
        <v>0.27829013964630561</v>
      </c>
      <c r="BF171" s="1">
        <v>0.40839073177292951</v>
      </c>
      <c r="BG171" s="1">
        <v>0.2651848966104639</v>
      </c>
      <c r="BH171" s="1">
        <v>0.32327602391972332</v>
      </c>
      <c r="BI171" s="1">
        <v>0.36256085362321722</v>
      </c>
      <c r="BJ171" s="1">
        <v>0.3577735415393028</v>
      </c>
      <c r="BK171" s="1">
        <v>0.27613676322182118</v>
      </c>
      <c r="BL171" s="1">
        <v>0.34868734499724308</v>
      </c>
      <c r="BM171" s="1">
        <v>0.27925186137494501</v>
      </c>
      <c r="BN171" s="1">
        <v>0.4100987062766378</v>
      </c>
      <c r="BO171" s="1">
        <v>0.50954809997312389</v>
      </c>
      <c r="BP171" s="1">
        <v>0.46788587487854072</v>
      </c>
      <c r="BQ171" s="1">
        <v>0.28053086605085664</v>
      </c>
      <c r="BR171" s="1">
        <v>0.25695213184703697</v>
      </c>
      <c r="BS171" s="1">
        <v>0.17228486293238832</v>
      </c>
      <c r="BT171" s="1">
        <v>0.23759858186084806</v>
      </c>
      <c r="BU171" s="1">
        <v>0.20603347300757588</v>
      </c>
      <c r="BV171" s="1">
        <v>0.1598920196031878</v>
      </c>
      <c r="BW171" s="1">
        <v>0.34397439501725657</v>
      </c>
      <c r="BX171" s="1">
        <v>5.8589087471292017E-2</v>
      </c>
      <c r="BY171" s="1">
        <v>0.15024396662232117</v>
      </c>
      <c r="BZ171" s="1">
        <v>0.26442596535002577</v>
      </c>
      <c r="CA171" s="1">
        <v>0.10303659962854206</v>
      </c>
      <c r="CB171" s="1">
        <v>0.32340180731293372</v>
      </c>
      <c r="CC171" s="1">
        <v>0.14393044540137634</v>
      </c>
      <c r="CD171" s="1">
        <v>0.33615310654003994</v>
      </c>
      <c r="CE171" s="1">
        <v>0.37578733844243867</v>
      </c>
      <c r="CF171" s="1">
        <v>0.2165917010244022</v>
      </c>
      <c r="CG171" s="1">
        <v>0.22174584016295001</v>
      </c>
      <c r="CH171" s="1">
        <v>0.31091314011964694</v>
      </c>
      <c r="CI171" s="1">
        <v>0.17605989962568999</v>
      </c>
      <c r="CJ171" s="1">
        <v>0.27612431349925953</v>
      </c>
      <c r="CK171" s="1">
        <v>0.21656558874895737</v>
      </c>
      <c r="CL171" s="1">
        <v>0.241808980593193</v>
      </c>
      <c r="CM171" s="1">
        <v>0.26302787109683068</v>
      </c>
      <c r="CN171" s="1">
        <v>0.45091603710699651</v>
      </c>
      <c r="CO171" s="1">
        <v>0.21474977536108245</v>
      </c>
      <c r="CP171" s="1">
        <v>0.29972364598484874</v>
      </c>
      <c r="CQ171" s="1">
        <v>0.1718305049313632</v>
      </c>
      <c r="CR171" s="1">
        <v>0.27674148925523701</v>
      </c>
      <c r="CS171" s="1">
        <v>0.28357278377711698</v>
      </c>
      <c r="CT171" s="1">
        <v>0.13253519155166926</v>
      </c>
      <c r="CU171" s="1">
        <v>0.33978785540374801</v>
      </c>
      <c r="CV171" s="1">
        <v>2.2476551712279472E-2</v>
      </c>
      <c r="CW171" s="1">
        <v>7.3643886194029937E-2</v>
      </c>
      <c r="CX171" s="1">
        <v>0.58173055334393031</v>
      </c>
      <c r="CY171" s="1">
        <v>4.8306010675697175E-2</v>
      </c>
      <c r="CZ171" s="1">
        <v>0.33504360945627076</v>
      </c>
      <c r="DA171" s="1">
        <v>0.34623538836596207</v>
      </c>
      <c r="DB171" s="1">
        <v>8.6941367811066941E-2</v>
      </c>
      <c r="DC171" s="1">
        <v>-2.3226669851597235E-4</v>
      </c>
      <c r="DD171" s="1">
        <v>3.9253153084704923E-2</v>
      </c>
      <c r="DE171" s="1">
        <v>-2.73433631481904E-2</v>
      </c>
      <c r="DF171" s="1">
        <v>-2.1561485944358839E-2</v>
      </c>
      <c r="DG171" s="1">
        <v>-3.3121506815820122E-2</v>
      </c>
      <c r="DH171" s="1">
        <v>-4.2166765237542057E-2</v>
      </c>
      <c r="DI171" s="1">
        <v>0.52526438932137387</v>
      </c>
      <c r="DJ171" s="1">
        <v>0.200778846752066</v>
      </c>
      <c r="DK171" s="1">
        <v>0.18334701497468478</v>
      </c>
      <c r="DL171" s="1">
        <v>0.12239409357705505</v>
      </c>
      <c r="DM171" s="1">
        <v>1.4360811120621115E-2</v>
      </c>
      <c r="DN171" s="1">
        <v>0.22270289479353372</v>
      </c>
      <c r="DO171" s="1">
        <v>0.39890209414743311</v>
      </c>
      <c r="DP171" s="1">
        <v>0.33488620473564973</v>
      </c>
      <c r="DQ171" s="1">
        <v>0.35100056453310063</v>
      </c>
      <c r="DR171" s="1">
        <v>0.30322644716723063</v>
      </c>
      <c r="DS171" s="1">
        <v>0.32074125682645344</v>
      </c>
      <c r="DT171" s="1">
        <v>0.56508035211880925</v>
      </c>
      <c r="DU171" s="1">
        <v>0.42552902034470985</v>
      </c>
      <c r="DV171" s="1">
        <v>0.45573333430559387</v>
      </c>
      <c r="DW171" s="1">
        <v>0.61583952902428163</v>
      </c>
      <c r="DX171" s="1">
        <v>0.27594519093682257</v>
      </c>
      <c r="DY171" s="1">
        <v>0.289735089125019</v>
      </c>
      <c r="DZ171" s="1">
        <v>0.13621446589710298</v>
      </c>
      <c r="EA171" s="1">
        <v>0.26010666730155441</v>
      </c>
      <c r="EB171" s="1">
        <v>0.11680744608576465</v>
      </c>
      <c r="EC171" s="1">
        <v>0.36428306074824629</v>
      </c>
      <c r="ED171" s="1">
        <v>0.39484016782208603</v>
      </c>
      <c r="EE171" s="1">
        <v>0.33046199864648257</v>
      </c>
      <c r="EF171" s="1">
        <v>0.37414160176105804</v>
      </c>
      <c r="EG171" s="1">
        <v>0.5318442384283828</v>
      </c>
      <c r="EH171" s="1">
        <v>0.42093342951528268</v>
      </c>
      <c r="EI171" s="1">
        <v>0.39612977960943746</v>
      </c>
      <c r="EJ171" s="1">
        <v>0.31638623842707714</v>
      </c>
      <c r="EK171" s="1">
        <v>7.8987090110479753E-3</v>
      </c>
      <c r="EL171" s="1">
        <v>0.99561825042780761</v>
      </c>
      <c r="EM171" s="1">
        <v>0.99493728579925012</v>
      </c>
      <c r="EN171" s="1">
        <v>0.99999999990168686</v>
      </c>
      <c r="EO171" s="1">
        <v>0.77448096503847919</v>
      </c>
      <c r="EP171" s="1">
        <v>0.27246403543121245</v>
      </c>
      <c r="EQ171" s="1">
        <v>0.98072210065656618</v>
      </c>
      <c r="ER171" s="1">
        <v>0.98333483385647646</v>
      </c>
      <c r="ES171" s="1">
        <v>0.98381442455361223</v>
      </c>
      <c r="ET171" s="1">
        <v>0.98580971746363277</v>
      </c>
      <c r="EU171" s="1">
        <v>0.72014621354379982</v>
      </c>
      <c r="EV171" s="1">
        <v>0.83211850697972767</v>
      </c>
      <c r="EW171" s="1">
        <v>0.20494712949357474</v>
      </c>
      <c r="EX171" s="1">
        <v>0.23746484748621777</v>
      </c>
      <c r="EY171" s="1">
        <v>0.89469854925509407</v>
      </c>
      <c r="EZ171" s="1">
        <v>0.89705956529660613</v>
      </c>
      <c r="FA171" s="1">
        <v>0.87588564553240233</v>
      </c>
      <c r="FB171" s="1">
        <v>0.93870110805911711</v>
      </c>
      <c r="FC171" s="1">
        <v>0.45386555668805534</v>
      </c>
      <c r="FD171" s="1">
        <v>0.4125670236472006</v>
      </c>
      <c r="FE171" s="1">
        <v>0.18390069688396779</v>
      </c>
      <c r="FF171" s="1">
        <v>0.4642725417894018</v>
      </c>
      <c r="FG171" s="1">
        <v>0.18477822575015734</v>
      </c>
      <c r="FH171" s="1">
        <v>0.18264637154359445</v>
      </c>
      <c r="FI171" s="1">
        <v>0.311732402594602</v>
      </c>
      <c r="FJ171" s="1">
        <v>0.28084900374126093</v>
      </c>
      <c r="FK171" s="1">
        <v>0.43689305453720739</v>
      </c>
      <c r="FL171" s="1">
        <v>5.6653487583585481E-2</v>
      </c>
      <c r="FM171" s="1">
        <v>0.99561815551146848</v>
      </c>
      <c r="FN171" s="1">
        <v>0.99493727020461975</v>
      </c>
      <c r="FO171" s="1">
        <v>1.0000000000000002</v>
      </c>
      <c r="FP171" s="1">
        <v>0.77448031450547528</v>
      </c>
      <c r="FQ171" s="1">
        <v>0.28875492328134805</v>
      </c>
      <c r="FR171" s="1">
        <v>0.37286220054032559</v>
      </c>
      <c r="FS171" s="1">
        <v>0.37888069689181997</v>
      </c>
      <c r="FT171" s="1">
        <v>0.20546707329901995</v>
      </c>
      <c r="FU171" s="1">
        <v>0.20950713457623718</v>
      </c>
      <c r="FV171" s="1">
        <v>-4.6418412822462791E-3</v>
      </c>
      <c r="FW171" s="1">
        <v>-4.7355582627651629E-3</v>
      </c>
      <c r="FX171" s="1">
        <v>-4.05410169287949E-3</v>
      </c>
      <c r="FY171" s="1">
        <v>-3.754983066649308E-3</v>
      </c>
      <c r="FZ171" s="1">
        <v>-4.1900446043109055E-3</v>
      </c>
      <c r="GA171" s="1">
        <v>-4.4324888547470354E-3</v>
      </c>
      <c r="GB171" s="1">
        <v>7.3404220871172571E-2</v>
      </c>
      <c r="GC171" s="1">
        <v>7.3896698746853687E-2</v>
      </c>
      <c r="GD171" s="1">
        <v>7.3575048866276721E-2</v>
      </c>
      <c r="GE171" s="1">
        <v>8.0388313039536155E-2</v>
      </c>
      <c r="GF171" s="1">
        <v>7.4344787499308881E-2</v>
      </c>
      <c r="GG171" s="1">
        <v>7.3544778053391477E-2</v>
      </c>
      <c r="GH171" s="1">
        <v>7.5666645997829782E-2</v>
      </c>
      <c r="GI171" s="1">
        <v>7.597235557425415E-2</v>
      </c>
      <c r="GJ171" s="1">
        <v>7.7042628440721614E-2</v>
      </c>
      <c r="GK171" s="1">
        <v>7.8422358686060387E-2</v>
      </c>
      <c r="GL171" s="1">
        <v>8.0534392779038899E-2</v>
      </c>
      <c r="GM171" s="1">
        <v>7.8758377816801062E-2</v>
      </c>
      <c r="GN171" s="1">
        <v>8.2331991988512876E-2</v>
      </c>
      <c r="GO171" s="1">
        <v>8.1301923312283239E-2</v>
      </c>
      <c r="GP171" s="1">
        <v>8.2529845800905832E-2</v>
      </c>
      <c r="GQ171" s="1">
        <v>8.1250237554701232E-2</v>
      </c>
      <c r="GR171" s="73">
        <v>8.2236165004985221E-2</v>
      </c>
    </row>
    <row r="172" spans="1:200" x14ac:dyDescent="0.3">
      <c r="A172" s="31" t="str">
        <v>LMBS</v>
      </c>
      <c r="B172" s="72">
        <v>0.39722430933353847</v>
      </c>
      <c r="C172" s="1">
        <v>0.39176387520332012</v>
      </c>
      <c r="D172" s="1">
        <v>0.31045685817943258</v>
      </c>
      <c r="E172" s="1">
        <v>0.33432045751646922</v>
      </c>
      <c r="F172" s="1">
        <v>0.33624883977591685</v>
      </c>
      <c r="G172" s="1">
        <v>0.31634783018926727</v>
      </c>
      <c r="H172" s="1">
        <v>0.37720856504357048</v>
      </c>
      <c r="I172" s="1">
        <v>0.38052141510165693</v>
      </c>
      <c r="J172" s="1">
        <v>0.43699024584304441</v>
      </c>
      <c r="K172" s="1">
        <v>0.46937687199460743</v>
      </c>
      <c r="L172" s="1">
        <v>0.35588991038055817</v>
      </c>
      <c r="M172" s="1">
        <v>0.19833542560464743</v>
      </c>
      <c r="N172" s="1">
        <v>0.4144586888199383</v>
      </c>
      <c r="O172" s="1">
        <v>0.38391145433492502</v>
      </c>
      <c r="P172" s="1">
        <v>0.29309848543115402</v>
      </c>
      <c r="Q172" s="1">
        <v>0.3476045308921239</v>
      </c>
      <c r="R172" s="1">
        <v>0.54902291499934019</v>
      </c>
      <c r="S172" s="1">
        <v>0.25378869301527701</v>
      </c>
      <c r="T172" s="1">
        <v>0.24521855264360884</v>
      </c>
      <c r="U172" s="1">
        <v>0.34005506696714238</v>
      </c>
      <c r="V172" s="1">
        <v>0.38479803081203379</v>
      </c>
      <c r="W172" s="1">
        <v>0.46906740757924326</v>
      </c>
      <c r="X172" s="1">
        <v>0.22319848600952572</v>
      </c>
      <c r="Y172" s="1">
        <v>0.10231340427713687</v>
      </c>
      <c r="Z172" s="1">
        <v>-5.9058285904629193E-2</v>
      </c>
      <c r="AA172" s="1">
        <v>0.17524937763696241</v>
      </c>
      <c r="AB172" s="1">
        <v>-7.406948204683815E-2</v>
      </c>
      <c r="AC172" s="1">
        <v>0.18265572495661447</v>
      </c>
      <c r="AD172" s="1">
        <v>0.11809955712611381</v>
      </c>
      <c r="AE172" s="1">
        <v>-6.1121844877812033E-2</v>
      </c>
      <c r="AF172" s="1">
        <v>0.41644280475320783</v>
      </c>
      <c r="AG172" s="1">
        <v>0.34830602724447796</v>
      </c>
      <c r="AH172" s="1">
        <v>5.1788939549523426E-2</v>
      </c>
      <c r="AI172" s="1">
        <v>8.75611923032735E-2</v>
      </c>
      <c r="AJ172" s="1">
        <v>0.43863072903995348</v>
      </c>
      <c r="AK172" s="1">
        <v>0.32641219850335246</v>
      </c>
      <c r="AL172" s="1">
        <v>0.28575447489583278</v>
      </c>
      <c r="AM172" s="1">
        <v>0.29282588736463844</v>
      </c>
      <c r="AN172" s="1">
        <v>0.37178449979910194</v>
      </c>
      <c r="AO172" s="1">
        <v>0.34553719474100519</v>
      </c>
      <c r="AP172" s="1">
        <v>0.31347948857670888</v>
      </c>
      <c r="AQ172" s="1">
        <v>0.17249595082392638</v>
      </c>
      <c r="AR172" s="1">
        <v>0.40274404276313464</v>
      </c>
      <c r="AS172" s="1">
        <v>0.40017930231595494</v>
      </c>
      <c r="AT172" s="1">
        <v>0.49288244731484765</v>
      </c>
      <c r="AU172" s="1">
        <v>0.45940197300236008</v>
      </c>
      <c r="AV172" s="1">
        <v>0.3331387241344157</v>
      </c>
      <c r="AW172" s="1">
        <v>0.48610983749640169</v>
      </c>
      <c r="AX172" s="1">
        <v>0.10311613947202976</v>
      </c>
      <c r="AY172" s="1">
        <v>0.32366614142537042</v>
      </c>
      <c r="AZ172" s="1">
        <v>0.26566953020313394</v>
      </c>
      <c r="BA172" s="1">
        <v>0.19487453616418943</v>
      </c>
      <c r="BB172" s="1">
        <v>0.35230988626942017</v>
      </c>
      <c r="BC172" s="1">
        <v>0.44298721833797672</v>
      </c>
      <c r="BD172" s="1">
        <v>0.35192479693815393</v>
      </c>
      <c r="BE172" s="1">
        <v>0.35511596296313602</v>
      </c>
      <c r="BF172" s="1">
        <v>0.36871749287091837</v>
      </c>
      <c r="BG172" s="1">
        <v>0.27800179284622273</v>
      </c>
      <c r="BH172" s="1">
        <v>0.42114903391444991</v>
      </c>
      <c r="BI172" s="1">
        <v>0.25023535968099753</v>
      </c>
      <c r="BJ172" s="1">
        <v>0.41219566935556529</v>
      </c>
      <c r="BK172" s="1">
        <v>0.32292270424815628</v>
      </c>
      <c r="BL172" s="1">
        <v>0.37601958375018768</v>
      </c>
      <c r="BM172" s="1">
        <v>0.39157205522456312</v>
      </c>
      <c r="BN172" s="1">
        <v>0.30145181677689092</v>
      </c>
      <c r="BO172" s="1">
        <v>0.39114850399931633</v>
      </c>
      <c r="BP172" s="1">
        <v>0.31454673976749281</v>
      </c>
      <c r="BQ172" s="1">
        <v>0.31569148364963345</v>
      </c>
      <c r="BR172" s="1">
        <v>0.3262678500524881</v>
      </c>
      <c r="BS172" s="1">
        <v>0.21762133986027457</v>
      </c>
      <c r="BT172" s="1">
        <v>0.36374255845639353</v>
      </c>
      <c r="BU172" s="1">
        <v>0.37610083135958555</v>
      </c>
      <c r="BV172" s="1">
        <v>0.23631673003164549</v>
      </c>
      <c r="BW172" s="1">
        <v>0.32455523909682388</v>
      </c>
      <c r="BX172" s="1">
        <v>-1.0392119153012518E-2</v>
      </c>
      <c r="BY172" s="1">
        <v>0.1587504766910226</v>
      </c>
      <c r="BZ172" s="1">
        <v>0.26242884453620335</v>
      </c>
      <c r="CA172" s="1">
        <v>0.12752819524031028</v>
      </c>
      <c r="CB172" s="1">
        <v>0.40082569602594231</v>
      </c>
      <c r="CC172" s="1">
        <v>1.7647033267783885E-2</v>
      </c>
      <c r="CD172" s="1">
        <v>0.32100660396096431</v>
      </c>
      <c r="CE172" s="1">
        <v>0.26236909083902138</v>
      </c>
      <c r="CF172" s="1">
        <v>0.35177279708229192</v>
      </c>
      <c r="CG172" s="1">
        <v>0.41519115622048697</v>
      </c>
      <c r="CH172" s="1">
        <v>0.36148597354621093</v>
      </c>
      <c r="CI172" s="1">
        <v>0.38288605632427147</v>
      </c>
      <c r="CJ172" s="1">
        <v>0.37043526747120414</v>
      </c>
      <c r="CK172" s="1">
        <v>0.19526850284331879</v>
      </c>
      <c r="CL172" s="1">
        <v>0.23066230858461254</v>
      </c>
      <c r="CM172" s="1">
        <v>0.30470806684282703</v>
      </c>
      <c r="CN172" s="1">
        <v>0.49234523282101139</v>
      </c>
      <c r="CO172" s="1">
        <v>0.26576971594356458</v>
      </c>
      <c r="CP172" s="1">
        <v>0.42748548791990998</v>
      </c>
      <c r="CQ172" s="1">
        <v>0.20598154975447455</v>
      </c>
      <c r="CR172" s="1">
        <v>0.39217775363549856</v>
      </c>
      <c r="CS172" s="1">
        <v>0.39294939307712723</v>
      </c>
      <c r="CT172" s="1">
        <v>0.26748765127222984</v>
      </c>
      <c r="CU172" s="1">
        <v>0.49939236696450978</v>
      </c>
      <c r="CV172" s="1">
        <v>0.3271931950436846</v>
      </c>
      <c r="CW172" s="1">
        <v>0.30610817923605815</v>
      </c>
      <c r="CX172" s="1">
        <v>0.49762765372964352</v>
      </c>
      <c r="CY172" s="1">
        <v>9.7792940563630637E-2</v>
      </c>
      <c r="CZ172" s="1">
        <v>0.37049677668498826</v>
      </c>
      <c r="DA172" s="1">
        <v>0.45067576282310756</v>
      </c>
      <c r="DB172" s="1">
        <v>0.24700051332991357</v>
      </c>
      <c r="DC172" s="1">
        <v>0.15028002282216882</v>
      </c>
      <c r="DD172" s="1">
        <v>0.14470554004474309</v>
      </c>
      <c r="DE172" s="1">
        <v>0.17224658660125378</v>
      </c>
      <c r="DF172" s="1">
        <v>0.20983018406354545</v>
      </c>
      <c r="DG172" s="1">
        <v>0.21677054690963743</v>
      </c>
      <c r="DH172" s="1">
        <v>0.26257821840312556</v>
      </c>
      <c r="DI172" s="1">
        <v>0.53932070629789786</v>
      </c>
      <c r="DJ172" s="1">
        <v>0.22217171953087023</v>
      </c>
      <c r="DK172" s="1">
        <v>0.38993243255850679</v>
      </c>
      <c r="DL172" s="1">
        <v>0.32168604510832427</v>
      </c>
      <c r="DM172" s="1">
        <v>0.18162293148914743</v>
      </c>
      <c r="DN172" s="1">
        <v>0.5129104232828674</v>
      </c>
      <c r="DO172" s="1">
        <v>0.63281452931218041</v>
      </c>
      <c r="DP172" s="1">
        <v>0.52533931336781614</v>
      </c>
      <c r="DQ172" s="1">
        <v>0.42034289664678276</v>
      </c>
      <c r="DR172" s="1">
        <v>0.4817615389195975</v>
      </c>
      <c r="DS172" s="1">
        <v>0.53911693369972769</v>
      </c>
      <c r="DT172" s="1">
        <v>0.5369156919296888</v>
      </c>
      <c r="DU172" s="1">
        <v>0.49220567101798723</v>
      </c>
      <c r="DV172" s="1">
        <v>0.2645053910275722</v>
      </c>
      <c r="DW172" s="1">
        <v>0.42364734949375615</v>
      </c>
      <c r="DX172" s="1">
        <v>0.54348510405085415</v>
      </c>
      <c r="DY172" s="1">
        <v>0.58992679384667812</v>
      </c>
      <c r="DZ172" s="1">
        <v>0.31868358918988637</v>
      </c>
      <c r="EA172" s="1">
        <v>0.30032632357064432</v>
      </c>
      <c r="EB172" s="1">
        <v>0.25090251031113636</v>
      </c>
      <c r="EC172" s="1">
        <v>0.47192682878848274</v>
      </c>
      <c r="ED172" s="1">
        <v>0.33541413893269928</v>
      </c>
      <c r="EE172" s="1">
        <v>0.16714320754008211</v>
      </c>
      <c r="EF172" s="1">
        <v>0.35881834384913514</v>
      </c>
      <c r="EG172" s="1">
        <v>0.39264154263617157</v>
      </c>
      <c r="EH172" s="1">
        <v>0.32156040905224986</v>
      </c>
      <c r="EI172" s="1">
        <v>0.29960121687128904</v>
      </c>
      <c r="EJ172" s="1">
        <v>0.19483791073345566</v>
      </c>
      <c r="EK172" s="1">
        <v>0.2465424709881387</v>
      </c>
      <c r="EL172" s="1">
        <v>0.75278407267679803</v>
      </c>
      <c r="EM172" s="1">
        <v>0.74898247795381889</v>
      </c>
      <c r="EN172" s="1">
        <v>0.77448048639515998</v>
      </c>
      <c r="EO172" s="1">
        <v>0.99999999955506969</v>
      </c>
      <c r="EP172" s="1">
        <v>0.5948736175877376</v>
      </c>
      <c r="EQ172" s="1">
        <v>0.68673826957012185</v>
      </c>
      <c r="ER172" s="1">
        <v>0.73335450184717721</v>
      </c>
      <c r="ES172" s="1">
        <v>0.76111047548315214</v>
      </c>
      <c r="ET172" s="1">
        <v>0.80039439034833926</v>
      </c>
      <c r="EU172" s="1">
        <v>0.8705265226661083</v>
      </c>
      <c r="EV172" s="1">
        <v>0.78264749562205405</v>
      </c>
      <c r="EW172" s="1">
        <v>0.59450436631139214</v>
      </c>
      <c r="EX172" s="1">
        <v>0.63894133735990688</v>
      </c>
      <c r="EY172" s="1">
        <v>0.91429737568657377</v>
      </c>
      <c r="EZ172" s="1">
        <v>0.91437711416623535</v>
      </c>
      <c r="FA172" s="1">
        <v>0.82068634736432877</v>
      </c>
      <c r="FB172" s="1">
        <v>0.71744710313088167</v>
      </c>
      <c r="FC172" s="1">
        <v>0.68025280895347218</v>
      </c>
      <c r="FD172" s="1">
        <v>0.6965342964737784</v>
      </c>
      <c r="FE172" s="1">
        <v>0.46535799265285532</v>
      </c>
      <c r="FF172" s="1">
        <v>0.65395081274916411</v>
      </c>
      <c r="FG172" s="1">
        <v>0.54753328034059368</v>
      </c>
      <c r="FH172" s="1">
        <v>0.56072149843660213</v>
      </c>
      <c r="FI172" s="1">
        <v>0.63695922889854706</v>
      </c>
      <c r="FJ172" s="1">
        <v>0.50503062179253888</v>
      </c>
      <c r="FK172" s="1">
        <v>0.53466955116985582</v>
      </c>
      <c r="FL172" s="1">
        <v>0.55404350729126872</v>
      </c>
      <c r="FM172" s="1">
        <v>0.7527869974861221</v>
      </c>
      <c r="FN172" s="1">
        <v>0.74898215978661076</v>
      </c>
      <c r="FO172" s="1">
        <v>0.77448031450547528</v>
      </c>
      <c r="FP172" s="1">
        <v>1</v>
      </c>
      <c r="FQ172" s="1">
        <v>0.39236645681932353</v>
      </c>
      <c r="FR172" s="1">
        <v>0.55405103493600694</v>
      </c>
      <c r="FS172" s="1">
        <v>0.51274951562604032</v>
      </c>
      <c r="FT172" s="1">
        <v>0.35750479442944766</v>
      </c>
      <c r="FU172" s="1">
        <v>0.53092767113199379</v>
      </c>
      <c r="FV172" s="1">
        <v>3.4260129894413904E-2</v>
      </c>
      <c r="FW172" s="1">
        <v>3.4299860353794877E-2</v>
      </c>
      <c r="FX172" s="1">
        <v>3.5359478505715865E-2</v>
      </c>
      <c r="FY172" s="1">
        <v>3.5706150505881426E-2</v>
      </c>
      <c r="FZ172" s="1">
        <v>3.5512714609706147E-2</v>
      </c>
      <c r="GA172" s="1">
        <v>3.5165393764965171E-2</v>
      </c>
      <c r="GB172" s="1">
        <v>0.1204802464901024</v>
      </c>
      <c r="GC172" s="1">
        <v>0.1211696438268583</v>
      </c>
      <c r="GD172" s="1">
        <v>0.12070670541018386</v>
      </c>
      <c r="GE172" s="1">
        <v>8.1601790494037013E-2</v>
      </c>
      <c r="GF172" s="1">
        <v>0.12179125689653572</v>
      </c>
      <c r="GG172" s="1">
        <v>0.12105447319347865</v>
      </c>
      <c r="GH172" s="1">
        <v>0.12366343644454424</v>
      </c>
      <c r="GI172" s="1">
        <v>0.12406622493569372</v>
      </c>
      <c r="GJ172" s="1">
        <v>0.12559020051959802</v>
      </c>
      <c r="GK172" s="1">
        <v>0.12755618897046009</v>
      </c>
      <c r="GL172" s="1">
        <v>0.13053576542375411</v>
      </c>
      <c r="GM172" s="1">
        <v>0.12796521605345546</v>
      </c>
      <c r="GN172" s="1">
        <v>0.13311947250092376</v>
      </c>
      <c r="GO172" s="1">
        <v>0.13160751187028186</v>
      </c>
      <c r="GP172" s="1">
        <v>0.13377941127359583</v>
      </c>
      <c r="GQ172" s="1">
        <v>0.13196748334902017</v>
      </c>
      <c r="GR172" s="73">
        <v>0.133362152921738</v>
      </c>
    </row>
    <row r="173" spans="1:200" x14ac:dyDescent="0.3">
      <c r="A173" s="31" t="str">
        <v>AGNC</v>
      </c>
      <c r="B173" s="72">
        <v>0.15191614021775338</v>
      </c>
      <c r="C173" s="1">
        <v>0.17036860748811178</v>
      </c>
      <c r="D173" s="1">
        <v>0.11151799490937593</v>
      </c>
      <c r="E173" s="1">
        <v>0.18035486115251237</v>
      </c>
      <c r="F173" s="1">
        <v>0.10865895707518861</v>
      </c>
      <c r="G173" s="1">
        <v>0.21764282808610425</v>
      </c>
      <c r="H173" s="1">
        <v>0.23740609945193686</v>
      </c>
      <c r="I173" s="1">
        <v>0.2075465016372364</v>
      </c>
      <c r="J173" s="1">
        <v>0.25004345613417089</v>
      </c>
      <c r="K173" s="1">
        <v>0.24762169792806424</v>
      </c>
      <c r="L173" s="1">
        <v>0.15805218676213109</v>
      </c>
      <c r="M173" s="1">
        <v>0.15984756046407342</v>
      </c>
      <c r="N173" s="1">
        <v>0.18600975674192124</v>
      </c>
      <c r="O173" s="1">
        <v>0.13772447446693861</v>
      </c>
      <c r="P173" s="1">
        <v>0.19994310670980556</v>
      </c>
      <c r="Q173" s="1">
        <v>0.30472005246469203</v>
      </c>
      <c r="R173" s="1">
        <v>0.32926473751747282</v>
      </c>
      <c r="S173" s="1">
        <v>0.12921582074017363</v>
      </c>
      <c r="T173" s="1">
        <v>2.8466289993540502E-2</v>
      </c>
      <c r="U173" s="1">
        <v>0.11520312933425139</v>
      </c>
      <c r="V173" s="1">
        <v>0.25805139515795394</v>
      </c>
      <c r="W173" s="1">
        <v>0.26151388816701066</v>
      </c>
      <c r="X173" s="1">
        <v>0.10795425907507793</v>
      </c>
      <c r="Y173" s="1">
        <v>0.10474787267511036</v>
      </c>
      <c r="Z173" s="1">
        <v>-1.2391155960102877E-2</v>
      </c>
      <c r="AA173" s="1">
        <v>1.5118705362193369E-2</v>
      </c>
      <c r="AB173" s="1">
        <v>-0.14270351246266311</v>
      </c>
      <c r="AC173" s="1">
        <v>8.2835753793424297E-2</v>
      </c>
      <c r="AD173" s="1">
        <v>0.10496232780033288</v>
      </c>
      <c r="AE173" s="1">
        <v>-9.185561792911219E-2</v>
      </c>
      <c r="AF173" s="1">
        <v>0.23020442153016005</v>
      </c>
      <c r="AG173" s="1">
        <v>0.19914195431416484</v>
      </c>
      <c r="AH173" s="1">
        <v>2.67998580601213E-2</v>
      </c>
      <c r="AI173" s="1">
        <v>0.15768249729367209</v>
      </c>
      <c r="AJ173" s="1">
        <v>0.21739659819779739</v>
      </c>
      <c r="AK173" s="1">
        <v>0.14694462452109885</v>
      </c>
      <c r="AL173" s="1">
        <v>0.23705703925019914</v>
      </c>
      <c r="AM173" s="1">
        <v>7.5578445917579395E-2</v>
      </c>
      <c r="AN173" s="1">
        <v>0.3153071021897218</v>
      </c>
      <c r="AO173" s="1">
        <v>0.3137452448265961</v>
      </c>
      <c r="AP173" s="1">
        <v>0.11807933002387475</v>
      </c>
      <c r="AQ173" s="1">
        <v>0.13369889480033309</v>
      </c>
      <c r="AR173" s="1">
        <v>0.23603349417858882</v>
      </c>
      <c r="AS173" s="1">
        <v>0.22878340826843521</v>
      </c>
      <c r="AT173" s="1">
        <v>0.29136060781806711</v>
      </c>
      <c r="AU173" s="1">
        <v>0.24799906448232359</v>
      </c>
      <c r="AV173" s="1">
        <v>0.15414462814366783</v>
      </c>
      <c r="AW173" s="1">
        <v>0.40801505840402352</v>
      </c>
      <c r="AX173" s="1">
        <v>0.12769303181197272</v>
      </c>
      <c r="AY173" s="1">
        <v>0.20971029790516488</v>
      </c>
      <c r="AZ173" s="1">
        <v>0.2922799907795981</v>
      </c>
      <c r="BA173" s="1">
        <v>0.23154816799663047</v>
      </c>
      <c r="BB173" s="1">
        <v>0.24382518840712247</v>
      </c>
      <c r="BC173" s="1">
        <v>0.33431082049321209</v>
      </c>
      <c r="BD173" s="1">
        <v>0.37940090420873063</v>
      </c>
      <c r="BE173" s="1">
        <v>0.31902669447208065</v>
      </c>
      <c r="BF173" s="1">
        <v>0.1852875343285556</v>
      </c>
      <c r="BG173" s="1">
        <v>0.23818634351000548</v>
      </c>
      <c r="BH173" s="1">
        <v>0.27466891016689093</v>
      </c>
      <c r="BI173" s="1">
        <v>0.10436369401943361</v>
      </c>
      <c r="BJ173" s="1">
        <v>0.19985148336960604</v>
      </c>
      <c r="BK173" s="1">
        <v>0.17894775749962363</v>
      </c>
      <c r="BL173" s="1">
        <v>0.25358971480619369</v>
      </c>
      <c r="BM173" s="1">
        <v>0.27007848292265918</v>
      </c>
      <c r="BN173" s="1">
        <v>0.13906392227444331</v>
      </c>
      <c r="BO173" s="1">
        <v>0.19384403390153884</v>
      </c>
      <c r="BP173" s="1">
        <v>0.16167006204591694</v>
      </c>
      <c r="BQ173" s="1">
        <v>0.18603248371734857</v>
      </c>
      <c r="BR173" s="1">
        <v>0.12413727483684958</v>
      </c>
      <c r="BS173" s="1">
        <v>0.19377168378495011</v>
      </c>
      <c r="BT173" s="1">
        <v>0.28534603411243903</v>
      </c>
      <c r="BU173" s="1">
        <v>0.18010167069334942</v>
      </c>
      <c r="BV173" s="1">
        <v>0.22107902554727771</v>
      </c>
      <c r="BW173" s="1">
        <v>0.13001253877508057</v>
      </c>
      <c r="BX173" s="1">
        <v>-1.8520413561575785E-2</v>
      </c>
      <c r="BY173" s="1">
        <v>8.3221559147454188E-2</v>
      </c>
      <c r="BZ173" s="1">
        <v>0.16955506221396399</v>
      </c>
      <c r="CA173" s="1">
        <v>0.16624536631192405</v>
      </c>
      <c r="CB173" s="1">
        <v>0.23867561223021566</v>
      </c>
      <c r="CC173" s="1">
        <v>-4.9137042101583317E-2</v>
      </c>
      <c r="CD173" s="1">
        <v>0.16795724316535734</v>
      </c>
      <c r="CE173" s="1">
        <v>5.7639943347743409E-2</v>
      </c>
      <c r="CF173" s="1">
        <v>0.22631658372734687</v>
      </c>
      <c r="CG173" s="1">
        <v>0.3027269134803609</v>
      </c>
      <c r="CH173" s="1">
        <v>0.30524487489143781</v>
      </c>
      <c r="CI173" s="1">
        <v>0.29172168643202295</v>
      </c>
      <c r="CJ173" s="1">
        <v>0.20823507662150212</v>
      </c>
      <c r="CK173" s="1">
        <v>-3.0971604481980785E-2</v>
      </c>
      <c r="CL173" s="1">
        <v>0.24738033168453438</v>
      </c>
      <c r="CM173" s="1">
        <v>0.21432604056914234</v>
      </c>
      <c r="CN173" s="1">
        <v>0.32969670227480352</v>
      </c>
      <c r="CO173" s="1">
        <v>0.19413695170309006</v>
      </c>
      <c r="CP173" s="1">
        <v>0.22871564751008749</v>
      </c>
      <c r="CQ173" s="1">
        <v>0.32336165245258197</v>
      </c>
      <c r="CR173" s="1">
        <v>0.29096284505977515</v>
      </c>
      <c r="CS173" s="1">
        <v>0.28665350391032351</v>
      </c>
      <c r="CT173" s="1">
        <v>0.29711692195490019</v>
      </c>
      <c r="CU173" s="1">
        <v>0.29933703977175863</v>
      </c>
      <c r="CV173" s="1">
        <v>0.35936663350598874</v>
      </c>
      <c r="CW173" s="1">
        <v>0.29933402956517291</v>
      </c>
      <c r="CX173" s="1">
        <v>0.35295223962133748</v>
      </c>
      <c r="CY173" s="1">
        <v>0.29722026134681151</v>
      </c>
      <c r="CZ173" s="1">
        <v>0.24631042048203022</v>
      </c>
      <c r="DA173" s="1">
        <v>0.28500464960572108</v>
      </c>
      <c r="DB173" s="1">
        <v>0.21313463297643301</v>
      </c>
      <c r="DC173" s="1">
        <v>0.21448346113199895</v>
      </c>
      <c r="DD173" s="1">
        <v>0.21753204233983919</v>
      </c>
      <c r="DE173" s="1">
        <v>0.17207027447354764</v>
      </c>
      <c r="DF173" s="1">
        <v>0.13279721201891045</v>
      </c>
      <c r="DG173" s="1">
        <v>0.20592271891091346</v>
      </c>
      <c r="DH173" s="1">
        <v>0.20915133247762441</v>
      </c>
      <c r="DI173" s="1">
        <v>0.22467371980883577</v>
      </c>
      <c r="DJ173" s="1">
        <v>0.22587977414561414</v>
      </c>
      <c r="DK173" s="1">
        <v>0.24055386010613611</v>
      </c>
      <c r="DL173" s="1">
        <v>0.27308823800037429</v>
      </c>
      <c r="DM173" s="1">
        <v>0.18903908130916014</v>
      </c>
      <c r="DN173" s="1">
        <v>0.36432475318572588</v>
      </c>
      <c r="DO173" s="1">
        <v>0.44198226461306084</v>
      </c>
      <c r="DP173" s="1">
        <v>0.37372789294542508</v>
      </c>
      <c r="DQ173" s="1">
        <v>0.38082057704022299</v>
      </c>
      <c r="DR173" s="1">
        <v>0.29697735286907145</v>
      </c>
      <c r="DS173" s="1">
        <v>0.28825734986911833</v>
      </c>
      <c r="DT173" s="1">
        <v>0.29489874824751178</v>
      </c>
      <c r="DU173" s="1">
        <v>0.3256174430336517</v>
      </c>
      <c r="DV173" s="1">
        <v>0.15617596622096622</v>
      </c>
      <c r="DW173" s="1">
        <v>0.12486375839679531</v>
      </c>
      <c r="DX173" s="1">
        <v>0.4132147164559935</v>
      </c>
      <c r="DY173" s="1">
        <v>0.39973345210622563</v>
      </c>
      <c r="DZ173" s="1">
        <v>0.26670105109641201</v>
      </c>
      <c r="EA173" s="1">
        <v>0.33606044300811255</v>
      </c>
      <c r="EB173" s="1">
        <v>0.23971305705319557</v>
      </c>
      <c r="EC173" s="1">
        <v>0.35263930852957137</v>
      </c>
      <c r="ED173" s="1">
        <v>0.30658665494075865</v>
      </c>
      <c r="EE173" s="1">
        <v>0.23891405337579721</v>
      </c>
      <c r="EF173" s="1">
        <v>0.21912678519701062</v>
      </c>
      <c r="EG173" s="1">
        <v>0.22476919768057388</v>
      </c>
      <c r="EH173" s="1">
        <v>0.26939931245049614</v>
      </c>
      <c r="EI173" s="1">
        <v>0.24243498067836622</v>
      </c>
      <c r="EJ173" s="1">
        <v>0.13621117468707211</v>
      </c>
      <c r="EK173" s="1">
        <v>0.21542493429477189</v>
      </c>
      <c r="EL173" s="1">
        <v>0.26724974710457761</v>
      </c>
      <c r="EM173" s="1">
        <v>0.26991477515826046</v>
      </c>
      <c r="EN173" s="1">
        <v>0.28875513968396699</v>
      </c>
      <c r="EO173" s="1">
        <v>0.3923617198639191</v>
      </c>
      <c r="EP173" s="1">
        <v>0.36014489363356089</v>
      </c>
      <c r="EQ173" s="1">
        <v>0.24727272249510573</v>
      </c>
      <c r="ER173" s="1">
        <v>0.26310793620673351</v>
      </c>
      <c r="ES173" s="1">
        <v>0.27466262088160137</v>
      </c>
      <c r="ET173" s="1">
        <v>0.2737198535027302</v>
      </c>
      <c r="EU173" s="1">
        <v>0.46993178861813478</v>
      </c>
      <c r="EV173" s="1">
        <v>0.32690687890863807</v>
      </c>
      <c r="EW173" s="1">
        <v>0.38854738481306361</v>
      </c>
      <c r="EX173" s="1">
        <v>0.39835488914743611</v>
      </c>
      <c r="EY173" s="1">
        <v>0.35686070166070205</v>
      </c>
      <c r="EZ173" s="1">
        <v>0.35112523073610269</v>
      </c>
      <c r="FA173" s="1">
        <v>0.34173375195378092</v>
      </c>
      <c r="FB173" s="1">
        <v>0.2702087678421411</v>
      </c>
      <c r="FC173" s="1">
        <v>0.39725467668789488</v>
      </c>
      <c r="FD173" s="1">
        <v>0.42942080292823676</v>
      </c>
      <c r="FE173" s="1">
        <v>0.32287650380451483</v>
      </c>
      <c r="FF173" s="1">
        <v>0.41085472884755658</v>
      </c>
      <c r="FG173" s="1">
        <v>0.35237505551129006</v>
      </c>
      <c r="FH173" s="1">
        <v>0.35806260006255419</v>
      </c>
      <c r="FI173" s="1">
        <v>0.43454862518862875</v>
      </c>
      <c r="FJ173" s="1">
        <v>0.36545261121574146</v>
      </c>
      <c r="FK173" s="1">
        <v>0.30305608092960412</v>
      </c>
      <c r="FL173" s="1">
        <v>0.32301374905028746</v>
      </c>
      <c r="FM173" s="1">
        <v>0.26724713562613456</v>
      </c>
      <c r="FN173" s="1">
        <v>0.26991750727338648</v>
      </c>
      <c r="FO173" s="1">
        <v>0.28875492328134805</v>
      </c>
      <c r="FP173" s="1">
        <v>0.39236645681932353</v>
      </c>
      <c r="FQ173" s="1">
        <v>1</v>
      </c>
      <c r="FR173" s="1">
        <v>0.90159127683111406</v>
      </c>
      <c r="FS173" s="1">
        <v>0.49015681883935869</v>
      </c>
      <c r="FT173" s="1">
        <v>0.86872415497667543</v>
      </c>
      <c r="FU173" s="1">
        <v>0.7232625074368354</v>
      </c>
      <c r="FV173" s="1">
        <v>0.84814228092703514</v>
      </c>
      <c r="FW173" s="1">
        <v>0.84792637557624062</v>
      </c>
      <c r="FX173" s="1">
        <v>0.8483848220251704</v>
      </c>
      <c r="FY173" s="1">
        <v>0.84837793179949073</v>
      </c>
      <c r="FZ173" s="1">
        <v>0.84809144805095615</v>
      </c>
      <c r="GA173" s="1">
        <v>0.84745848421584802</v>
      </c>
      <c r="GB173" s="1">
        <v>0.91236467170354185</v>
      </c>
      <c r="GC173" s="1">
        <v>0.91264517143489621</v>
      </c>
      <c r="GD173" s="1">
        <v>0.91242807981162077</v>
      </c>
      <c r="GE173" s="1">
        <v>0.8822845277857384</v>
      </c>
      <c r="GF173" s="1">
        <v>0.91289062698004619</v>
      </c>
      <c r="GG173" s="1">
        <v>0.91274032855440257</v>
      </c>
      <c r="GH173" s="1">
        <v>0.913683971910076</v>
      </c>
      <c r="GI173" s="1">
        <v>0.91383440617498246</v>
      </c>
      <c r="GJ173" s="1">
        <v>0.91446754427977017</v>
      </c>
      <c r="GK173" s="1">
        <v>0.91529259796472495</v>
      </c>
      <c r="GL173" s="1">
        <v>0.91653472977194084</v>
      </c>
      <c r="GM173" s="1">
        <v>0.91543014271842327</v>
      </c>
      <c r="GN173" s="1">
        <v>0.91756151402718789</v>
      </c>
      <c r="GO173" s="1">
        <v>0.91695777442012261</v>
      </c>
      <c r="GP173" s="1">
        <v>0.91799899938437779</v>
      </c>
      <c r="GQ173" s="1">
        <v>0.91727419910376806</v>
      </c>
      <c r="GR173" s="73">
        <v>0.91783505097040585</v>
      </c>
    </row>
    <row r="174" spans="1:200" x14ac:dyDescent="0.3">
      <c r="A174" s="31" t="str">
        <v>NLY</v>
      </c>
      <c r="B174" s="72">
        <v>0.27926410310047778</v>
      </c>
      <c r="C174" s="1">
        <v>0.3426289913660075</v>
      </c>
      <c r="D174" s="1">
        <v>0.14748432382701082</v>
      </c>
      <c r="E174" s="1">
        <v>0.25286688169267796</v>
      </c>
      <c r="F174" s="1">
        <v>0.31502960930113499</v>
      </c>
      <c r="G174" s="1">
        <v>0.37300591560591434</v>
      </c>
      <c r="H174" s="1">
        <v>0.37392193817242164</v>
      </c>
      <c r="I174" s="1">
        <v>0.36854275145849275</v>
      </c>
      <c r="J174" s="1">
        <v>0.41121237142713307</v>
      </c>
      <c r="K174" s="1">
        <v>0.29652662956060472</v>
      </c>
      <c r="L174" s="1">
        <v>0.27892659465534031</v>
      </c>
      <c r="M174" s="1">
        <v>0.26252780432380513</v>
      </c>
      <c r="N174" s="1">
        <v>0.34831329817184686</v>
      </c>
      <c r="O174" s="1">
        <v>0.20193228218156825</v>
      </c>
      <c r="P174" s="1">
        <v>0.28917371877602971</v>
      </c>
      <c r="Q174" s="1">
        <v>0.46345507779217676</v>
      </c>
      <c r="R174" s="1">
        <v>0.51937408954967146</v>
      </c>
      <c r="S174" s="1">
        <v>0.16970584945308445</v>
      </c>
      <c r="T174" s="1">
        <v>0.11156299035150524</v>
      </c>
      <c r="U174" s="1">
        <v>0.29797977597562764</v>
      </c>
      <c r="V174" s="1">
        <v>0.42315861838554025</v>
      </c>
      <c r="W174" s="1">
        <v>0.47134789865048099</v>
      </c>
      <c r="X174" s="1">
        <v>0.22771643419940452</v>
      </c>
      <c r="Y174" s="1">
        <v>0.17896715317945414</v>
      </c>
      <c r="Z174" s="1">
        <v>9.9256878881886793E-2</v>
      </c>
      <c r="AA174" s="1">
        <v>0.14758443735926879</v>
      </c>
      <c r="AB174" s="1">
        <v>-0.1002828207017766</v>
      </c>
      <c r="AC174" s="1">
        <v>0.19840972767586204</v>
      </c>
      <c r="AD174" s="1">
        <v>0.12202143914044804</v>
      </c>
      <c r="AE174" s="1">
        <v>-0.15452529037230373</v>
      </c>
      <c r="AF174" s="1">
        <v>0.41933539408258091</v>
      </c>
      <c r="AG174" s="1">
        <v>0.29221445469883167</v>
      </c>
      <c r="AH174" s="1">
        <v>0.17236881142919952</v>
      </c>
      <c r="AI174" s="1">
        <v>0.15961303715427988</v>
      </c>
      <c r="AJ174" s="1">
        <v>0.35254337400340197</v>
      </c>
      <c r="AK174" s="1">
        <v>0.3048739854334952</v>
      </c>
      <c r="AL174" s="1">
        <v>0.33258894446046172</v>
      </c>
      <c r="AM174" s="1">
        <v>0.20148677051875616</v>
      </c>
      <c r="AN174" s="1">
        <v>0.47236185705932521</v>
      </c>
      <c r="AO174" s="1">
        <v>0.48488368690829414</v>
      </c>
      <c r="AP174" s="1">
        <v>0.28571757404076381</v>
      </c>
      <c r="AQ174" s="1">
        <v>0.25456722075275295</v>
      </c>
      <c r="AR174" s="1">
        <v>0.46908538453514431</v>
      </c>
      <c r="AS174" s="1">
        <v>0.43358784335763983</v>
      </c>
      <c r="AT174" s="1">
        <v>0.47608483424842979</v>
      </c>
      <c r="AU174" s="1">
        <v>0.39838650119848773</v>
      </c>
      <c r="AV174" s="1">
        <v>0.2476527952415381</v>
      </c>
      <c r="AW174" s="1">
        <v>0.55835349482348084</v>
      </c>
      <c r="AX174" s="1">
        <v>0.26400557685277271</v>
      </c>
      <c r="AY174" s="1">
        <v>0.38990895136216774</v>
      </c>
      <c r="AZ174" s="1">
        <v>0.40748433736180828</v>
      </c>
      <c r="BA174" s="1">
        <v>0.3714816092862539</v>
      </c>
      <c r="BB174" s="1">
        <v>0.38626356799946543</v>
      </c>
      <c r="BC174" s="1">
        <v>0.51946797599110162</v>
      </c>
      <c r="BD174" s="1">
        <v>0.47321289747760081</v>
      </c>
      <c r="BE174" s="1">
        <v>0.46610580328123563</v>
      </c>
      <c r="BF174" s="1">
        <v>0.33950919517506822</v>
      </c>
      <c r="BG174" s="1">
        <v>0.36657314053797768</v>
      </c>
      <c r="BH174" s="1">
        <v>0.45179209360048306</v>
      </c>
      <c r="BI174" s="1">
        <v>0.15633056267081019</v>
      </c>
      <c r="BJ174" s="1">
        <v>0.37113055885807356</v>
      </c>
      <c r="BK174" s="1">
        <v>0.3262588642292561</v>
      </c>
      <c r="BL174" s="1">
        <v>0.38934820313703522</v>
      </c>
      <c r="BM174" s="1">
        <v>0.49101197359130094</v>
      </c>
      <c r="BN174" s="1">
        <v>0.30099488523044154</v>
      </c>
      <c r="BO174" s="1">
        <v>0.34203542835365808</v>
      </c>
      <c r="BP174" s="1">
        <v>0.32511606761161638</v>
      </c>
      <c r="BQ174" s="1">
        <v>0.28810498005134655</v>
      </c>
      <c r="BR174" s="1">
        <v>0.2282273140474822</v>
      </c>
      <c r="BS174" s="1">
        <v>0.37121227150413211</v>
      </c>
      <c r="BT174" s="1">
        <v>0.48176649403632371</v>
      </c>
      <c r="BU174" s="1">
        <v>0.41143535512952872</v>
      </c>
      <c r="BV174" s="1">
        <v>0.43952237564443403</v>
      </c>
      <c r="BW174" s="1">
        <v>0.34150175037492836</v>
      </c>
      <c r="BX174" s="1">
        <v>-1.1835175314984904E-2</v>
      </c>
      <c r="BY174" s="1">
        <v>0.2327730656431872</v>
      </c>
      <c r="BZ174" s="1">
        <v>0.29328228241161719</v>
      </c>
      <c r="CA174" s="1">
        <v>0.34035729539891257</v>
      </c>
      <c r="CB174" s="1">
        <v>0.46007065031720384</v>
      </c>
      <c r="CC174" s="1">
        <v>-7.1585828143303151E-3</v>
      </c>
      <c r="CD174" s="1">
        <v>0.27576418412455583</v>
      </c>
      <c r="CE174" s="1">
        <v>0.13294558603930887</v>
      </c>
      <c r="CF174" s="1">
        <v>0.40901952115930112</v>
      </c>
      <c r="CG174" s="1">
        <v>0.51843815672432192</v>
      </c>
      <c r="CH174" s="1">
        <v>0.44745773677381961</v>
      </c>
      <c r="CI174" s="1">
        <v>0.48191653701399745</v>
      </c>
      <c r="CJ174" s="1">
        <v>0.39902145274667217</v>
      </c>
      <c r="CK174" s="1">
        <v>6.2552819709106311E-2</v>
      </c>
      <c r="CL174" s="1">
        <v>0.40595189858736858</v>
      </c>
      <c r="CM174" s="1">
        <v>0.36499828872583556</v>
      </c>
      <c r="CN174" s="1">
        <v>0.49871330934330105</v>
      </c>
      <c r="CO174" s="1">
        <v>0.33074788061658833</v>
      </c>
      <c r="CP174" s="1">
        <v>0.37801280177102481</v>
      </c>
      <c r="CQ174" s="1">
        <v>0.40351187461329036</v>
      </c>
      <c r="CR174" s="1">
        <v>0.48478941783899593</v>
      </c>
      <c r="CS174" s="1">
        <v>0.5250421156269095</v>
      </c>
      <c r="CT174" s="1">
        <v>0.48713041605335511</v>
      </c>
      <c r="CU174" s="1">
        <v>0.53334832900965745</v>
      </c>
      <c r="CV174" s="1">
        <v>0.56948105348513245</v>
      </c>
      <c r="CW174" s="1">
        <v>0.51567480249330833</v>
      </c>
      <c r="CX174" s="1">
        <v>0.52354275299260278</v>
      </c>
      <c r="CY174" s="1">
        <v>0.37361926412129715</v>
      </c>
      <c r="CZ174" s="1">
        <v>0.4507592181610966</v>
      </c>
      <c r="DA174" s="1">
        <v>0.5000183054961933</v>
      </c>
      <c r="DB174" s="1">
        <v>0.31363270410702404</v>
      </c>
      <c r="DC174" s="1">
        <v>0.43416212289329748</v>
      </c>
      <c r="DD174" s="1">
        <v>0.41714688208426559</v>
      </c>
      <c r="DE174" s="1">
        <v>0.38383092071074698</v>
      </c>
      <c r="DF174" s="1">
        <v>0.37466535007722834</v>
      </c>
      <c r="DG174" s="1">
        <v>0.4337370459181929</v>
      </c>
      <c r="DH174" s="1">
        <v>0.47975478470963384</v>
      </c>
      <c r="DI174" s="1">
        <v>0.33633112723755432</v>
      </c>
      <c r="DJ174" s="1">
        <v>0.26507447681415269</v>
      </c>
      <c r="DK174" s="1">
        <v>0.44999444316288217</v>
      </c>
      <c r="DL174" s="1">
        <v>0.51826814895875928</v>
      </c>
      <c r="DM174" s="1">
        <v>0.26903327583790199</v>
      </c>
      <c r="DN174" s="1">
        <v>0.60080471592769358</v>
      </c>
      <c r="DO174" s="1">
        <v>0.6778502056312955</v>
      </c>
      <c r="DP174" s="1">
        <v>0.57649531800713605</v>
      </c>
      <c r="DQ174" s="1">
        <v>0.51930657089414101</v>
      </c>
      <c r="DR174" s="1">
        <v>0.47829208881931978</v>
      </c>
      <c r="DS174" s="1">
        <v>0.50206488638984992</v>
      </c>
      <c r="DT174" s="1">
        <v>0.45836472222339608</v>
      </c>
      <c r="DU174" s="1">
        <v>0.50866576483517456</v>
      </c>
      <c r="DV174" s="1">
        <v>0.26600380986762456</v>
      </c>
      <c r="DW174" s="1">
        <v>0.21525913134574667</v>
      </c>
      <c r="DX174" s="1">
        <v>0.63531929568211154</v>
      </c>
      <c r="DY174" s="1">
        <v>0.63313243826954824</v>
      </c>
      <c r="DZ174" s="1">
        <v>0.42453213167322379</v>
      </c>
      <c r="EA174" s="1">
        <v>0.43852868306796522</v>
      </c>
      <c r="EB174" s="1">
        <v>0.38857716721570523</v>
      </c>
      <c r="EC174" s="1">
        <v>0.53476794269543804</v>
      </c>
      <c r="ED174" s="1">
        <v>0.45869013176377743</v>
      </c>
      <c r="EE174" s="1">
        <v>0.29708702452069802</v>
      </c>
      <c r="EF174" s="1">
        <v>0.34184313075087319</v>
      </c>
      <c r="EG174" s="1">
        <v>0.36075337410842945</v>
      </c>
      <c r="EH174" s="1">
        <v>0.37676640597022371</v>
      </c>
      <c r="EI174" s="1">
        <v>0.31125338695167526</v>
      </c>
      <c r="EJ174" s="1">
        <v>0.28021252267329327</v>
      </c>
      <c r="EK174" s="1">
        <v>0.41729797259841189</v>
      </c>
      <c r="EL174" s="1">
        <v>0.3520543786736311</v>
      </c>
      <c r="EM174" s="1">
        <v>0.34295588569542385</v>
      </c>
      <c r="EN174" s="1">
        <v>0.37286301315709114</v>
      </c>
      <c r="EO174" s="1">
        <v>0.55404836382767941</v>
      </c>
      <c r="EP174" s="1">
        <v>0.57702560259230928</v>
      </c>
      <c r="EQ174" s="1">
        <v>0.31300026532737629</v>
      </c>
      <c r="ER174" s="1">
        <v>0.32957547441786089</v>
      </c>
      <c r="ES174" s="1">
        <v>0.35209608969701406</v>
      </c>
      <c r="ET174" s="1">
        <v>0.35543864069748432</v>
      </c>
      <c r="EU174" s="1">
        <v>0.64763127220331795</v>
      </c>
      <c r="EV174" s="1">
        <v>0.47720557028571281</v>
      </c>
      <c r="EW174" s="1">
        <v>0.59510979894446825</v>
      </c>
      <c r="EX174" s="1">
        <v>0.61319759944870689</v>
      </c>
      <c r="EY174" s="1">
        <v>0.48163851777892375</v>
      </c>
      <c r="EZ174" s="1">
        <v>0.5131589141899966</v>
      </c>
      <c r="FA174" s="1">
        <v>0.46820662250560824</v>
      </c>
      <c r="FB174" s="1">
        <v>0.30504952818299735</v>
      </c>
      <c r="FC174" s="1">
        <v>0.64594667598281619</v>
      </c>
      <c r="FD174" s="1">
        <v>0.70532864207842749</v>
      </c>
      <c r="FE174" s="1">
        <v>0.56824901514545556</v>
      </c>
      <c r="FF174" s="1">
        <v>0.67820965719034032</v>
      </c>
      <c r="FG174" s="1">
        <v>0.63708776392662925</v>
      </c>
      <c r="FH174" s="1">
        <v>0.64245552139257278</v>
      </c>
      <c r="FI174" s="1">
        <v>0.7002701075372838</v>
      </c>
      <c r="FJ174" s="1">
        <v>0.58600211762113841</v>
      </c>
      <c r="FK174" s="1">
        <v>0.52007653295931322</v>
      </c>
      <c r="FL174" s="1">
        <v>0.54590957381760641</v>
      </c>
      <c r="FM174" s="1">
        <v>0.35205314227146467</v>
      </c>
      <c r="FN174" s="1">
        <v>0.34295794699150339</v>
      </c>
      <c r="FO174" s="1">
        <v>0.37286220054032559</v>
      </c>
      <c r="FP174" s="1">
        <v>0.55405103493600694</v>
      </c>
      <c r="FQ174" s="1">
        <v>0.90159127683111406</v>
      </c>
      <c r="FR174" s="1">
        <v>1</v>
      </c>
      <c r="FS174" s="1">
        <v>0.71560640368029971</v>
      </c>
      <c r="FT174" s="1">
        <v>0.865402780190484</v>
      </c>
      <c r="FU174" s="1">
        <v>0.87634591700685183</v>
      </c>
      <c r="FV174" s="1">
        <v>0.61545348557151769</v>
      </c>
      <c r="FW174" s="1">
        <v>0.61526552083005348</v>
      </c>
      <c r="FX174" s="1">
        <v>0.61586891058485715</v>
      </c>
      <c r="FY174" s="1">
        <v>0.61598078879928286</v>
      </c>
      <c r="FZ174" s="1">
        <v>0.61556168887541896</v>
      </c>
      <c r="GA174" s="1">
        <v>0.61489248347442349</v>
      </c>
      <c r="GB174" s="1">
        <v>0.71112900739553975</v>
      </c>
      <c r="GC174" s="1">
        <v>0.71167220757274297</v>
      </c>
      <c r="GD174" s="1">
        <v>0.71123910236891508</v>
      </c>
      <c r="GE174" s="1">
        <v>0.65735989792702743</v>
      </c>
      <c r="GF174" s="1">
        <v>0.7121455841932427</v>
      </c>
      <c r="GG174" s="1">
        <v>0.71188572179754273</v>
      </c>
      <c r="GH174" s="1">
        <v>0.71369100656549544</v>
      </c>
      <c r="GI174" s="1">
        <v>0.71399129586203647</v>
      </c>
      <c r="GJ174" s="1">
        <v>0.71522550256831274</v>
      </c>
      <c r="GK174" s="1">
        <v>0.71685522400092017</v>
      </c>
      <c r="GL174" s="1">
        <v>0.71933564094285485</v>
      </c>
      <c r="GM174" s="1">
        <v>0.71714564353981969</v>
      </c>
      <c r="GN174" s="1">
        <v>0.72138581105325572</v>
      </c>
      <c r="GO174" s="1">
        <v>0.72015455434532549</v>
      </c>
      <c r="GP174" s="1">
        <v>0.72230632505202952</v>
      </c>
      <c r="GQ174" s="1">
        <v>0.72083049859116555</v>
      </c>
      <c r="GR174" s="73">
        <v>0.72195901991298217</v>
      </c>
    </row>
    <row r="175" spans="1:200" x14ac:dyDescent="0.3">
      <c r="A175" s="31" t="str">
        <v>CIM</v>
      </c>
      <c r="B175" s="72">
        <v>0.33463714543221157</v>
      </c>
      <c r="C175" s="1">
        <v>0.51685928023379002</v>
      </c>
      <c r="D175" s="1">
        <v>0.25462968882342807</v>
      </c>
      <c r="E175" s="1">
        <v>0.36586542603469452</v>
      </c>
      <c r="F175" s="1">
        <v>0.45144822636809756</v>
      </c>
      <c r="G175" s="1">
        <v>0.59901188238346381</v>
      </c>
      <c r="H175" s="1">
        <v>0.41239636184213185</v>
      </c>
      <c r="I175" s="1">
        <v>0.49807233123591255</v>
      </c>
      <c r="J175" s="1">
        <v>0.46312182461459978</v>
      </c>
      <c r="K175" s="1">
        <v>0.219335894274859</v>
      </c>
      <c r="L175" s="1">
        <v>0.25728434572631675</v>
      </c>
      <c r="M175" s="1">
        <v>0.31090822985987621</v>
      </c>
      <c r="N175" s="1">
        <v>0.49772157260241323</v>
      </c>
      <c r="O175" s="1">
        <v>0.20167887011239577</v>
      </c>
      <c r="P175" s="1">
        <v>0.38457905058073699</v>
      </c>
      <c r="Q175" s="1">
        <v>0.53744671634991814</v>
      </c>
      <c r="R175" s="1">
        <v>0.59149504599065028</v>
      </c>
      <c r="S175" s="1">
        <v>0.24433851990018354</v>
      </c>
      <c r="T175" s="1">
        <v>0.13090598556240413</v>
      </c>
      <c r="U175" s="1">
        <v>0.31521034552731109</v>
      </c>
      <c r="V175" s="1">
        <v>0.54565255420289827</v>
      </c>
      <c r="W175" s="1">
        <v>0.60603615954222745</v>
      </c>
      <c r="X175" s="1">
        <v>0.32635470523687782</v>
      </c>
      <c r="Y175" s="1">
        <v>9.6792964141376045E-2</v>
      </c>
      <c r="Z175" s="1">
        <v>7.5888912330250996E-2</v>
      </c>
      <c r="AA175" s="1">
        <v>0.13391299177214638</v>
      </c>
      <c r="AB175" s="1">
        <v>-5.9525383059475682E-2</v>
      </c>
      <c r="AC175" s="1">
        <v>0.1572227672759299</v>
      </c>
      <c r="AD175" s="1">
        <v>0.13971935225582716</v>
      </c>
      <c r="AE175" s="1">
        <v>-0.12390497953607958</v>
      </c>
      <c r="AF175" s="1">
        <v>0.49531421617546678</v>
      </c>
      <c r="AG175" s="1">
        <v>0.19542171765345753</v>
      </c>
      <c r="AH175" s="1">
        <v>0.23050233335543147</v>
      </c>
      <c r="AI175" s="1">
        <v>0.21770973179697251</v>
      </c>
      <c r="AJ175" s="1">
        <v>0.29545422932861404</v>
      </c>
      <c r="AK175" s="1">
        <v>0.40633596836598534</v>
      </c>
      <c r="AL175" s="1">
        <v>0.36919747645261414</v>
      </c>
      <c r="AM175" s="1">
        <v>0.32161040929948126</v>
      </c>
      <c r="AN175" s="1">
        <v>0.66265722170853592</v>
      </c>
      <c r="AO175" s="1">
        <v>0.64617784119418253</v>
      </c>
      <c r="AP175" s="1">
        <v>0.41946517390547877</v>
      </c>
      <c r="AQ175" s="1">
        <v>0.32892460539528945</v>
      </c>
      <c r="AR175" s="1">
        <v>0.62245205897069489</v>
      </c>
      <c r="AS175" s="1">
        <v>0.59677000333908581</v>
      </c>
      <c r="AT175" s="1">
        <v>0.53252439785728167</v>
      </c>
      <c r="AU175" s="1">
        <v>0.42346774452992619</v>
      </c>
      <c r="AV175" s="1">
        <v>0.26413023097391186</v>
      </c>
      <c r="AW175" s="1">
        <v>0.69865396730266394</v>
      </c>
      <c r="AX175" s="1">
        <v>0.27125409604013956</v>
      </c>
      <c r="AY175" s="1">
        <v>0.50818757985969853</v>
      </c>
      <c r="AZ175" s="1">
        <v>0.51695525563821254</v>
      </c>
      <c r="BA175" s="1">
        <v>0.49983063147917695</v>
      </c>
      <c r="BB175" s="1">
        <v>0.45291383536631885</v>
      </c>
      <c r="BC175" s="1">
        <v>0.57562709254592215</v>
      </c>
      <c r="BD175" s="1">
        <v>0.54547673238834959</v>
      </c>
      <c r="BE175" s="1">
        <v>0.67522236392776558</v>
      </c>
      <c r="BF175" s="1">
        <v>0.48796356986882616</v>
      </c>
      <c r="BG175" s="1">
        <v>0.39011728303758025</v>
      </c>
      <c r="BH175" s="1">
        <v>0.59790833560491496</v>
      </c>
      <c r="BI175" s="1">
        <v>0.15358525775497603</v>
      </c>
      <c r="BJ175" s="1">
        <v>0.38471054079160638</v>
      </c>
      <c r="BK175" s="1">
        <v>0.27510260417026089</v>
      </c>
      <c r="BL175" s="1">
        <v>0.39685037355303715</v>
      </c>
      <c r="BM175" s="1">
        <v>0.50460277395901709</v>
      </c>
      <c r="BN175" s="1">
        <v>0.38668700077334511</v>
      </c>
      <c r="BO175" s="1">
        <v>0.38072246526862891</v>
      </c>
      <c r="BP175" s="1">
        <v>0.40290525191161514</v>
      </c>
      <c r="BQ175" s="1">
        <v>0.23231980060281512</v>
      </c>
      <c r="BR175" s="1">
        <v>0.2324260632488088</v>
      </c>
      <c r="BS175" s="1">
        <v>0.45462652319378621</v>
      </c>
      <c r="BT175" s="1">
        <v>0.39117952721600285</v>
      </c>
      <c r="BU175" s="1">
        <v>0.48075093888829967</v>
      </c>
      <c r="BV175" s="1">
        <v>0.42874177671083535</v>
      </c>
      <c r="BW175" s="1">
        <v>0.37149034577314177</v>
      </c>
      <c r="BX175" s="1">
        <v>-0.16607114631315786</v>
      </c>
      <c r="BY175" s="1">
        <v>0.18975939655949811</v>
      </c>
      <c r="BZ175" s="1">
        <v>0.26405286714699389</v>
      </c>
      <c r="CA175" s="1">
        <v>0.38642776301437792</v>
      </c>
      <c r="CB175" s="1">
        <v>0.51271939676897693</v>
      </c>
      <c r="CC175" s="1">
        <v>9.4102689584712199E-2</v>
      </c>
      <c r="CD175" s="1">
        <v>0.33112252403624193</v>
      </c>
      <c r="CE175" s="1">
        <v>0.13831954380336228</v>
      </c>
      <c r="CF175" s="1">
        <v>0.47940966825171688</v>
      </c>
      <c r="CG175" s="1">
        <v>0.57173780646958028</v>
      </c>
      <c r="CH175" s="1">
        <v>0.41255152579152471</v>
      </c>
      <c r="CI175" s="1">
        <v>0.57228491322121</v>
      </c>
      <c r="CJ175" s="1">
        <v>0.50567914800802982</v>
      </c>
      <c r="CK175" s="1">
        <v>4.2862907121705367E-2</v>
      </c>
      <c r="CL175" s="1">
        <v>0.52667517615791792</v>
      </c>
      <c r="CM175" s="1">
        <v>0.49073053054342075</v>
      </c>
      <c r="CN175" s="1">
        <v>0.58900399722796359</v>
      </c>
      <c r="CO175" s="1">
        <v>0.46363008789860854</v>
      </c>
      <c r="CP175" s="1">
        <v>0.44188820782992289</v>
      </c>
      <c r="CQ175" s="1">
        <v>0.40217045569288334</v>
      </c>
      <c r="CR175" s="1">
        <v>0.63806638787591052</v>
      </c>
      <c r="CS175" s="1">
        <v>0.67669706657935091</v>
      </c>
      <c r="CT175" s="1">
        <v>0.64179683490181649</v>
      </c>
      <c r="CU175" s="1">
        <v>0.68595482249045858</v>
      </c>
      <c r="CV175" s="1">
        <v>0.68734990237905103</v>
      </c>
      <c r="CW175" s="1">
        <v>0.65128092540378502</v>
      </c>
      <c r="CX175" s="1">
        <v>0.58360914867700231</v>
      </c>
      <c r="CY175" s="1">
        <v>0.38572639562620314</v>
      </c>
      <c r="CZ175" s="1">
        <v>0.55376273443504365</v>
      </c>
      <c r="DA175" s="1">
        <v>0.55074874299956222</v>
      </c>
      <c r="DB175" s="1">
        <v>0.43568767187159951</v>
      </c>
      <c r="DC175" s="1">
        <v>0.52986874298108377</v>
      </c>
      <c r="DD175" s="1">
        <v>0.47934383213673226</v>
      </c>
      <c r="DE175" s="1">
        <v>0.5021837471749393</v>
      </c>
      <c r="DF175" s="1">
        <v>0.55491561830975022</v>
      </c>
      <c r="DG175" s="1">
        <v>0.62442847390373979</v>
      </c>
      <c r="DH175" s="1">
        <v>0.60272210406922833</v>
      </c>
      <c r="DI175" s="1">
        <v>0.33995828766307667</v>
      </c>
      <c r="DJ175" s="1">
        <v>0.31009651262539895</v>
      </c>
      <c r="DK175" s="1">
        <v>0.62591884484015348</v>
      </c>
      <c r="DL175" s="1">
        <v>0.53368805669835617</v>
      </c>
      <c r="DM175" s="1">
        <v>0.26612858479899659</v>
      </c>
      <c r="DN175" s="1">
        <v>0.76979916809166127</v>
      </c>
      <c r="DO175" s="1">
        <v>0.7626128345184886</v>
      </c>
      <c r="DP175" s="1">
        <v>0.71175693403234741</v>
      </c>
      <c r="DQ175" s="1">
        <v>0.63610266270551363</v>
      </c>
      <c r="DR175" s="1">
        <v>0.63468931139726281</v>
      </c>
      <c r="DS175" s="1">
        <v>0.65065234703836683</v>
      </c>
      <c r="DT175" s="1">
        <v>0.46279765154616764</v>
      </c>
      <c r="DU175" s="1">
        <v>0.66935521687603794</v>
      </c>
      <c r="DV175" s="1">
        <v>0.24015503973867347</v>
      </c>
      <c r="DW175" s="1">
        <v>0.19356343347607691</v>
      </c>
      <c r="DX175" s="1">
        <v>0.74404409671945615</v>
      </c>
      <c r="DY175" s="1">
        <v>0.72346371631948747</v>
      </c>
      <c r="DZ175" s="1">
        <v>0.60740272395354522</v>
      </c>
      <c r="EA175" s="1">
        <v>0.57863288845622085</v>
      </c>
      <c r="EB175" s="1">
        <v>0.57099013012551558</v>
      </c>
      <c r="EC175" s="1">
        <v>0.55439065224816853</v>
      </c>
      <c r="ED175" s="1">
        <v>0.4838645574888622</v>
      </c>
      <c r="EE175" s="1">
        <v>0.28858269673921089</v>
      </c>
      <c r="EF175" s="1">
        <v>0.3823773127755305</v>
      </c>
      <c r="EG175" s="1">
        <v>0.45570359950148687</v>
      </c>
      <c r="EH175" s="1">
        <v>0.49815203653783491</v>
      </c>
      <c r="EI175" s="1">
        <v>0.45396486162340544</v>
      </c>
      <c r="EJ175" s="1">
        <v>0.44866845477970191</v>
      </c>
      <c r="EK175" s="1">
        <v>0.52982947080947629</v>
      </c>
      <c r="EL175" s="1">
        <v>0.37326681987352117</v>
      </c>
      <c r="EM175" s="1">
        <v>0.36335282154874371</v>
      </c>
      <c r="EN175" s="1">
        <v>0.37888293154023833</v>
      </c>
      <c r="EO175" s="1">
        <v>0.51274660792161397</v>
      </c>
      <c r="EP175" s="1">
        <v>0.77474604183375728</v>
      </c>
      <c r="EQ175" s="1">
        <v>0.33757802407264392</v>
      </c>
      <c r="ER175" s="1">
        <v>0.33981638659893521</v>
      </c>
      <c r="ES175" s="1">
        <v>0.37099741684051585</v>
      </c>
      <c r="ET175" s="1">
        <v>0.35828939923409764</v>
      </c>
      <c r="EU175" s="1">
        <v>0.70730617544988761</v>
      </c>
      <c r="EV175" s="1">
        <v>0.51375266752871129</v>
      </c>
      <c r="EW175" s="1">
        <v>0.73217664035224106</v>
      </c>
      <c r="EX175" s="1">
        <v>0.71944799649148938</v>
      </c>
      <c r="EY175" s="1">
        <v>0.52917618686360934</v>
      </c>
      <c r="EZ175" s="1">
        <v>0.56991032564803501</v>
      </c>
      <c r="FA175" s="1">
        <v>0.47449200718402545</v>
      </c>
      <c r="FB175" s="1">
        <v>0.29149227263861915</v>
      </c>
      <c r="FC175" s="1">
        <v>0.78784624564828853</v>
      </c>
      <c r="FD175" s="1">
        <v>0.70134391708050003</v>
      </c>
      <c r="FE175" s="1">
        <v>0.82794276136896616</v>
      </c>
      <c r="FF175" s="1">
        <v>0.76470654713486441</v>
      </c>
      <c r="FG175" s="1">
        <v>0.78534536217229278</v>
      </c>
      <c r="FH175" s="1">
        <v>0.69864018562128738</v>
      </c>
      <c r="FI175" s="1">
        <v>0.67060066936235441</v>
      </c>
      <c r="FJ175" s="1">
        <v>0.72270937714746386</v>
      </c>
      <c r="FK175" s="1">
        <v>0.70278394275607048</v>
      </c>
      <c r="FL175" s="1">
        <v>0.56886846580363071</v>
      </c>
      <c r="FM175" s="1">
        <v>0.37326688754265852</v>
      </c>
      <c r="FN175" s="1">
        <v>0.36335332627573375</v>
      </c>
      <c r="FO175" s="1">
        <v>0.37888069689181997</v>
      </c>
      <c r="FP175" s="1">
        <v>0.51274951562604032</v>
      </c>
      <c r="FQ175" s="1">
        <v>0.49015681883935869</v>
      </c>
      <c r="FR175" s="1">
        <v>0.71560640368029971</v>
      </c>
      <c r="FS175" s="1">
        <v>0.99999999999999989</v>
      </c>
      <c r="FT175" s="1">
        <v>0.65265233590179283</v>
      </c>
      <c r="FU175" s="1">
        <v>0.80623620105353067</v>
      </c>
      <c r="FV175" s="1">
        <v>0.13121717765027557</v>
      </c>
      <c r="FW175" s="1">
        <v>0.13109171297684269</v>
      </c>
      <c r="FX175" s="1">
        <v>0.13175187152242865</v>
      </c>
      <c r="FY175" s="1">
        <v>0.1317751929902039</v>
      </c>
      <c r="FZ175" s="1">
        <v>0.13153169882656257</v>
      </c>
      <c r="GA175" s="1">
        <v>0.13099374088262541</v>
      </c>
      <c r="GB175" s="1">
        <v>0.24385929050920013</v>
      </c>
      <c r="GC175" s="1">
        <v>0.24460435370902087</v>
      </c>
      <c r="GD175" s="1">
        <v>0.244038879557192</v>
      </c>
      <c r="GE175" s="1">
        <v>0.17684481082537451</v>
      </c>
      <c r="GF175" s="1">
        <v>0.24520670610377018</v>
      </c>
      <c r="GG175" s="1">
        <v>0.24488318521971414</v>
      </c>
      <c r="GH175" s="1">
        <v>0.24722300784906115</v>
      </c>
      <c r="GI175" s="1">
        <v>0.24762019612357014</v>
      </c>
      <c r="GJ175" s="1">
        <v>0.24926640962362928</v>
      </c>
      <c r="GK175" s="1">
        <v>0.251366584588954</v>
      </c>
      <c r="GL175" s="1">
        <v>0.25465085001028293</v>
      </c>
      <c r="GM175" s="1">
        <v>0.25175136845783269</v>
      </c>
      <c r="GN175" s="1">
        <v>0.25736311359529268</v>
      </c>
      <c r="GO175" s="1">
        <v>0.25574430984329311</v>
      </c>
      <c r="GP175" s="1">
        <v>0.25855442025499287</v>
      </c>
      <c r="GQ175" s="1">
        <v>0.25661526867017825</v>
      </c>
      <c r="GR175" s="73">
        <v>0.25811018317729945</v>
      </c>
    </row>
    <row r="176" spans="1:200" x14ac:dyDescent="0.3">
      <c r="A176" s="31" t="str">
        <v>PMT</v>
      </c>
      <c r="B176" s="72">
        <v>0.22650548990290889</v>
      </c>
      <c r="C176" s="1">
        <v>0.26454750696288643</v>
      </c>
      <c r="D176" s="1">
        <v>0.12546667081230206</v>
      </c>
      <c r="E176" s="1">
        <v>0.17862506442735449</v>
      </c>
      <c r="F176" s="1">
        <v>0.22290756259988798</v>
      </c>
      <c r="G176" s="1">
        <v>0.36522040892296986</v>
      </c>
      <c r="H176" s="1">
        <v>0.29080835614455164</v>
      </c>
      <c r="I176" s="1">
        <v>0.28720665109997434</v>
      </c>
      <c r="J176" s="1">
        <v>0.26502685388859171</v>
      </c>
      <c r="K176" s="1">
        <v>0.17573747327084452</v>
      </c>
      <c r="L176" s="1">
        <v>0.20433405738964577</v>
      </c>
      <c r="M176" s="1">
        <v>0.22609533817794561</v>
      </c>
      <c r="N176" s="1">
        <v>0.30939499205908821</v>
      </c>
      <c r="O176" s="1">
        <v>0.13602200068575182</v>
      </c>
      <c r="P176" s="1">
        <v>0.281853400102895</v>
      </c>
      <c r="Q176" s="1">
        <v>0.37251910935848748</v>
      </c>
      <c r="R176" s="1">
        <v>0.35422621114209618</v>
      </c>
      <c r="S176" s="1">
        <v>0.1759324962023176</v>
      </c>
      <c r="T176" s="1">
        <v>9.9764870944979947E-2</v>
      </c>
      <c r="U176" s="1">
        <v>0.20902663368539043</v>
      </c>
      <c r="V176" s="1">
        <v>0.34923198128694749</v>
      </c>
      <c r="W176" s="1">
        <v>0.36882770665316428</v>
      </c>
      <c r="X176" s="1">
        <v>0.17314470254010209</v>
      </c>
      <c r="Y176" s="1">
        <v>-5.3086064304564286E-2</v>
      </c>
      <c r="Z176" s="1">
        <v>7.5856473929944809E-2</v>
      </c>
      <c r="AA176" s="1">
        <v>-3.4730537306189926E-2</v>
      </c>
      <c r="AB176" s="1">
        <v>-3.221621655419251E-2</v>
      </c>
      <c r="AC176" s="1">
        <v>0.12226079276061617</v>
      </c>
      <c r="AD176" s="1">
        <v>0.10092877020740762</v>
      </c>
      <c r="AE176" s="1">
        <v>-5.9325430348117235E-2</v>
      </c>
      <c r="AF176" s="1">
        <v>0.22175976893562335</v>
      </c>
      <c r="AG176" s="1">
        <v>9.451883920029118E-2</v>
      </c>
      <c r="AH176" s="1">
        <v>2.2804396422749507E-3</v>
      </c>
      <c r="AI176" s="1">
        <v>0.13368417272709321</v>
      </c>
      <c r="AJ176" s="1">
        <v>0.14624426460958834</v>
      </c>
      <c r="AK176" s="1">
        <v>0.18894884819958901</v>
      </c>
      <c r="AL176" s="1">
        <v>0.22453765051036906</v>
      </c>
      <c r="AM176" s="1">
        <v>0.15112626732524545</v>
      </c>
      <c r="AN176" s="1">
        <v>0.37535827573203945</v>
      </c>
      <c r="AO176" s="1">
        <v>0.40100915450234348</v>
      </c>
      <c r="AP176" s="1">
        <v>0.14395471069334295</v>
      </c>
      <c r="AQ176" s="1">
        <v>0.22174879471406572</v>
      </c>
      <c r="AR176" s="1">
        <v>0.35200226696124221</v>
      </c>
      <c r="AS176" s="1">
        <v>0.31944091251422008</v>
      </c>
      <c r="AT176" s="1">
        <v>0.37199966017808062</v>
      </c>
      <c r="AU176" s="1">
        <v>0.28710225457548338</v>
      </c>
      <c r="AV176" s="1">
        <v>9.4131978595429919E-2</v>
      </c>
      <c r="AW176" s="1">
        <v>0.53004659018277378</v>
      </c>
      <c r="AX176" s="1">
        <v>0.16419386849774911</v>
      </c>
      <c r="AY176" s="1">
        <v>0.3083443842966796</v>
      </c>
      <c r="AZ176" s="1">
        <v>0.31281537057991604</v>
      </c>
      <c r="BA176" s="1">
        <v>0.29283964064014256</v>
      </c>
      <c r="BB176" s="1">
        <v>0.24188873056725269</v>
      </c>
      <c r="BC176" s="1">
        <v>0.33338418240082673</v>
      </c>
      <c r="BD176" s="1">
        <v>0.343816283582908</v>
      </c>
      <c r="BE176" s="1">
        <v>0.43104044912272482</v>
      </c>
      <c r="BF176" s="1">
        <v>0.17590889900258982</v>
      </c>
      <c r="BG176" s="1">
        <v>0.26826288008544713</v>
      </c>
      <c r="BH176" s="1">
        <v>0.32223466804455347</v>
      </c>
      <c r="BI176" s="1">
        <v>3.7904010402354547E-2</v>
      </c>
      <c r="BJ176" s="1">
        <v>0.14520290101446012</v>
      </c>
      <c r="BK176" s="1">
        <v>0.10448643652716137</v>
      </c>
      <c r="BL176" s="1">
        <v>0.19006314605787963</v>
      </c>
      <c r="BM176" s="1">
        <v>0.30474343067870469</v>
      </c>
      <c r="BN176" s="1">
        <v>0.16814801444558095</v>
      </c>
      <c r="BO176" s="1">
        <v>0.18588232233965121</v>
      </c>
      <c r="BP176" s="1">
        <v>0.11741572778561871</v>
      </c>
      <c r="BQ176" s="1">
        <v>0.21636926086351282</v>
      </c>
      <c r="BR176" s="1">
        <v>5.7538675867913676E-2</v>
      </c>
      <c r="BS176" s="1">
        <v>0.19206945846831877</v>
      </c>
      <c r="BT176" s="1">
        <v>0.2644062325039318</v>
      </c>
      <c r="BU176" s="1">
        <v>0.2204433113183277</v>
      </c>
      <c r="BV176" s="1">
        <v>0.23347587528020511</v>
      </c>
      <c r="BW176" s="1">
        <v>0.13304559358252446</v>
      </c>
      <c r="BX176" s="1">
        <v>-0.10273231480137125</v>
      </c>
      <c r="BY176" s="1">
        <v>0.10424088486620725</v>
      </c>
      <c r="BZ176" s="1">
        <v>0.16037592211597171</v>
      </c>
      <c r="CA176" s="1">
        <v>0.23264285104143964</v>
      </c>
      <c r="CB176" s="1">
        <v>0.26521517205360606</v>
      </c>
      <c r="CC176" s="1">
        <v>-1.0422194140792391E-2</v>
      </c>
      <c r="CD176" s="1">
        <v>0.11745945323723295</v>
      </c>
      <c r="CE176" s="1">
        <v>8.3364894021386263E-2</v>
      </c>
      <c r="CF176" s="1">
        <v>0.31259387349437223</v>
      </c>
      <c r="CG176" s="1">
        <v>0.37685783269447898</v>
      </c>
      <c r="CH176" s="1">
        <v>0.2871980524602285</v>
      </c>
      <c r="CI176" s="1">
        <v>0.37487130068048008</v>
      </c>
      <c r="CJ176" s="1">
        <v>0.29863226598991738</v>
      </c>
      <c r="CK176" s="1">
        <v>-2.9888598439719177E-2</v>
      </c>
      <c r="CL176" s="1">
        <v>0.27569200417067802</v>
      </c>
      <c r="CM176" s="1">
        <v>0.29111988894883817</v>
      </c>
      <c r="CN176" s="1">
        <v>0.3607569301050168</v>
      </c>
      <c r="CO176" s="1">
        <v>0.27007034254274764</v>
      </c>
      <c r="CP176" s="1">
        <v>0.21289187827778011</v>
      </c>
      <c r="CQ176" s="1">
        <v>0.2935070723415123</v>
      </c>
      <c r="CR176" s="1">
        <v>0.33887535893152965</v>
      </c>
      <c r="CS176" s="1">
        <v>0.37025205992348753</v>
      </c>
      <c r="CT176" s="1">
        <v>0.40614117574726039</v>
      </c>
      <c r="CU176" s="1">
        <v>0.40165422575551568</v>
      </c>
      <c r="CV176" s="1">
        <v>0.48635161334379967</v>
      </c>
      <c r="CW176" s="1">
        <v>0.38833451068031793</v>
      </c>
      <c r="CX176" s="1">
        <v>0.32871381093008528</v>
      </c>
      <c r="CY176" s="1">
        <v>0.25330349948288639</v>
      </c>
      <c r="CZ176" s="1">
        <v>0.35716876265651915</v>
      </c>
      <c r="DA176" s="1">
        <v>0.35632118830365012</v>
      </c>
      <c r="DB176" s="1">
        <v>0.22157134444335347</v>
      </c>
      <c r="DC176" s="1">
        <v>0.34003491223320909</v>
      </c>
      <c r="DD176" s="1">
        <v>0.27883095283027731</v>
      </c>
      <c r="DE176" s="1">
        <v>0.33166894818060272</v>
      </c>
      <c r="DF176" s="1">
        <v>0.30318594502618124</v>
      </c>
      <c r="DG176" s="1">
        <v>0.36106641310843374</v>
      </c>
      <c r="DH176" s="1">
        <v>0.36968447952843675</v>
      </c>
      <c r="DI176" s="1">
        <v>0.22074262273487713</v>
      </c>
      <c r="DJ176" s="1">
        <v>0.28067411505974427</v>
      </c>
      <c r="DK176" s="1">
        <v>0.35718151142174071</v>
      </c>
      <c r="DL176" s="1">
        <v>0.31030306938991331</v>
      </c>
      <c r="DM176" s="1">
        <v>0.25562814569563652</v>
      </c>
      <c r="DN176" s="1">
        <v>0.51023996850903364</v>
      </c>
      <c r="DO176" s="1">
        <v>0.51929594661404666</v>
      </c>
      <c r="DP176" s="1">
        <v>0.45353898339428339</v>
      </c>
      <c r="DQ176" s="1">
        <v>0.42165283699898171</v>
      </c>
      <c r="DR176" s="1">
        <v>0.39206070908302509</v>
      </c>
      <c r="DS176" s="1">
        <v>0.40048959180753135</v>
      </c>
      <c r="DT176" s="1">
        <v>0.27982731456152571</v>
      </c>
      <c r="DU176" s="1">
        <v>0.40159301344701226</v>
      </c>
      <c r="DV176" s="1">
        <v>0.12166148072382893</v>
      </c>
      <c r="DW176" s="1">
        <v>9.2152327326002606E-2</v>
      </c>
      <c r="DX176" s="1">
        <v>0.53271676203560137</v>
      </c>
      <c r="DY176" s="1">
        <v>0.51396288236783583</v>
      </c>
      <c r="DZ176" s="1">
        <v>0.41719278849824626</v>
      </c>
      <c r="EA176" s="1">
        <v>0.43332448442129751</v>
      </c>
      <c r="EB176" s="1">
        <v>0.41795177879811579</v>
      </c>
      <c r="EC176" s="1">
        <v>0.35372520371482857</v>
      </c>
      <c r="ED176" s="1">
        <v>0.34377236486730745</v>
      </c>
      <c r="EE176" s="1">
        <v>0.23567364333797611</v>
      </c>
      <c r="EF176" s="1">
        <v>0.21932099093195387</v>
      </c>
      <c r="EG176" s="1">
        <v>0.22429977882907565</v>
      </c>
      <c r="EH176" s="1">
        <v>0.24529055621501611</v>
      </c>
      <c r="EI176" s="1">
        <v>0.17870043814248607</v>
      </c>
      <c r="EJ176" s="1">
        <v>0.15135391427717121</v>
      </c>
      <c r="EK176" s="1">
        <v>0.32009454363434886</v>
      </c>
      <c r="EL176" s="1">
        <v>0.18723699493066182</v>
      </c>
      <c r="EM176" s="1">
        <v>0.18353511295957856</v>
      </c>
      <c r="EN176" s="1">
        <v>0.2054679702264719</v>
      </c>
      <c r="EO176" s="1">
        <v>0.35749795256999017</v>
      </c>
      <c r="EP176" s="1">
        <v>0.52458057464822772</v>
      </c>
      <c r="EQ176" s="1">
        <v>0.16176134363064615</v>
      </c>
      <c r="ER176" s="1">
        <v>0.16790124368928042</v>
      </c>
      <c r="ES176" s="1">
        <v>0.18930952627418177</v>
      </c>
      <c r="ET176" s="1">
        <v>0.1752762809384672</v>
      </c>
      <c r="EU176" s="1">
        <v>0.52159902908734102</v>
      </c>
      <c r="EV176" s="1">
        <v>0.26255997421477761</v>
      </c>
      <c r="EW176" s="1">
        <v>0.54480181979977182</v>
      </c>
      <c r="EX176" s="1">
        <v>0.53565596033345986</v>
      </c>
      <c r="EY176" s="1">
        <v>0.34707913918275551</v>
      </c>
      <c r="EZ176" s="1">
        <v>0.34353914108470057</v>
      </c>
      <c r="FA176" s="1">
        <v>0.31521813296551943</v>
      </c>
      <c r="FB176" s="1">
        <v>0.18035023626287502</v>
      </c>
      <c r="FC176" s="1">
        <v>0.49858163134923689</v>
      </c>
      <c r="FD176" s="1">
        <v>0.47318472350301016</v>
      </c>
      <c r="FE176" s="1">
        <v>0.54796468369631979</v>
      </c>
      <c r="FF176" s="1">
        <v>0.46393850641870005</v>
      </c>
      <c r="FG176" s="1">
        <v>0.53860965641244996</v>
      </c>
      <c r="FH176" s="1">
        <v>0.4812906825077693</v>
      </c>
      <c r="FI176" s="1">
        <v>0.47747502264609287</v>
      </c>
      <c r="FJ176" s="1">
        <v>0.44098497502838568</v>
      </c>
      <c r="FK176" s="1">
        <v>0.39715009996732664</v>
      </c>
      <c r="FL176" s="1">
        <v>0.43599962787797658</v>
      </c>
      <c r="FM176" s="1">
        <v>0.1872351837952089</v>
      </c>
      <c r="FN176" s="1">
        <v>0.18353841259535661</v>
      </c>
      <c r="FO176" s="1">
        <v>0.20546707329901995</v>
      </c>
      <c r="FP176" s="1">
        <v>0.35750479442944766</v>
      </c>
      <c r="FQ176" s="1">
        <v>0.86872415497667543</v>
      </c>
      <c r="FR176" s="1">
        <v>0.865402780190484</v>
      </c>
      <c r="FS176" s="1">
        <v>0.65265233590179283</v>
      </c>
      <c r="FT176" s="1">
        <v>1</v>
      </c>
      <c r="FU176" s="1">
        <v>0.84819244478306433</v>
      </c>
      <c r="FV176" s="1">
        <v>0.71937368497020548</v>
      </c>
      <c r="FW176" s="1">
        <v>0.71916832539814124</v>
      </c>
      <c r="FX176" s="1">
        <v>0.71947220251359301</v>
      </c>
      <c r="FY176" s="1">
        <v>0.71956449628469021</v>
      </c>
      <c r="FZ176" s="1">
        <v>0.71895239688737611</v>
      </c>
      <c r="GA176" s="1">
        <v>0.71845969370865881</v>
      </c>
      <c r="GB176" s="1">
        <v>0.79633918000204862</v>
      </c>
      <c r="GC176" s="1">
        <v>0.79674952943502841</v>
      </c>
      <c r="GD176" s="1">
        <v>0.79644975805936091</v>
      </c>
      <c r="GE176" s="1">
        <v>0.75012326521584516</v>
      </c>
      <c r="GF176" s="1">
        <v>0.79710480630189706</v>
      </c>
      <c r="GG176" s="1">
        <v>0.79680128186294563</v>
      </c>
      <c r="GH176" s="1">
        <v>0.79819652351216808</v>
      </c>
      <c r="GI176" s="1">
        <v>0.79841216453617736</v>
      </c>
      <c r="GJ176" s="1">
        <v>0.79931241304713951</v>
      </c>
      <c r="GK176" s="1">
        <v>0.80044041236326957</v>
      </c>
      <c r="GL176" s="1">
        <v>0.80219548165082699</v>
      </c>
      <c r="GM176" s="1">
        <v>0.80067465947007888</v>
      </c>
      <c r="GN176" s="1">
        <v>0.80361920192106129</v>
      </c>
      <c r="GO176" s="1">
        <v>0.80279430168569377</v>
      </c>
      <c r="GP176" s="1">
        <v>0.80419783104787301</v>
      </c>
      <c r="GQ176" s="1">
        <v>0.80315150595943652</v>
      </c>
      <c r="GR176" s="73">
        <v>0.8039469411598853</v>
      </c>
    </row>
    <row r="177" spans="1:200" x14ac:dyDescent="0.3">
      <c r="A177" s="31" t="str">
        <v>MFA</v>
      </c>
      <c r="B177" s="72">
        <v>0.28090000989572617</v>
      </c>
      <c r="C177" s="1">
        <v>0.32071452296110248</v>
      </c>
      <c r="D177" s="1">
        <v>0.12098069857143512</v>
      </c>
      <c r="E177" s="1">
        <v>0.22725306027943226</v>
      </c>
      <c r="F177" s="1">
        <v>0.33402311381506683</v>
      </c>
      <c r="G177" s="1">
        <v>0.45607604037818134</v>
      </c>
      <c r="H177" s="1">
        <v>0.40482163063369009</v>
      </c>
      <c r="I177" s="1">
        <v>0.39445833960087606</v>
      </c>
      <c r="J177" s="1">
        <v>0.39799122564606854</v>
      </c>
      <c r="K177" s="1">
        <v>0.24769143652948153</v>
      </c>
      <c r="L177" s="1">
        <v>0.20479620298869913</v>
      </c>
      <c r="M177" s="1">
        <v>0.28114969908440229</v>
      </c>
      <c r="N177" s="1">
        <v>0.40775401681938134</v>
      </c>
      <c r="O177" s="1">
        <v>0.13157962118551236</v>
      </c>
      <c r="P177" s="1">
        <v>0.33313806899159648</v>
      </c>
      <c r="Q177" s="1">
        <v>0.46542115562843217</v>
      </c>
      <c r="R177" s="1">
        <v>0.46026652957755781</v>
      </c>
      <c r="S177" s="1">
        <v>0.16753410774791203</v>
      </c>
      <c r="T177" s="1">
        <v>0.18121593923831611</v>
      </c>
      <c r="U177" s="1">
        <v>0.23785354044449636</v>
      </c>
      <c r="V177" s="1">
        <v>0.52322545857816394</v>
      </c>
      <c r="W177" s="1">
        <v>0.57405537950316932</v>
      </c>
      <c r="X177" s="1">
        <v>0.27436868783914958</v>
      </c>
      <c r="Y177" s="1">
        <v>7.3057971057484891E-2</v>
      </c>
      <c r="Z177" s="1">
        <v>6.66514868716888E-2</v>
      </c>
      <c r="AA177" s="1">
        <v>0.10384351604773558</v>
      </c>
      <c r="AB177" s="1">
        <v>-6.155628287632426E-2</v>
      </c>
      <c r="AC177" s="1">
        <v>0.11128574780066453</v>
      </c>
      <c r="AD177" s="1">
        <v>5.4061324606905888E-2</v>
      </c>
      <c r="AE177" s="1">
        <v>-0.10879174776707329</v>
      </c>
      <c r="AF177" s="1">
        <v>0.3918501266679702</v>
      </c>
      <c r="AG177" s="1">
        <v>0.15711468079092608</v>
      </c>
      <c r="AH177" s="1">
        <v>0.16323239408517309</v>
      </c>
      <c r="AI177" s="1">
        <v>0.11411920558547901</v>
      </c>
      <c r="AJ177" s="1">
        <v>0.23406936786159266</v>
      </c>
      <c r="AK177" s="1">
        <v>0.31197485588833002</v>
      </c>
      <c r="AL177" s="1">
        <v>0.2446797427018719</v>
      </c>
      <c r="AM177" s="1">
        <v>0.24685231013731612</v>
      </c>
      <c r="AN177" s="1">
        <v>0.53871547064107062</v>
      </c>
      <c r="AO177" s="1">
        <v>0.50001585242361135</v>
      </c>
      <c r="AP177" s="1">
        <v>0.27058129675511167</v>
      </c>
      <c r="AQ177" s="1">
        <v>0.28206475821783916</v>
      </c>
      <c r="AR177" s="1">
        <v>0.62598292662033828</v>
      </c>
      <c r="AS177" s="1">
        <v>0.570394636088011</v>
      </c>
      <c r="AT177" s="1">
        <v>0.43525251688386041</v>
      </c>
      <c r="AU177" s="1">
        <v>0.43069231877313829</v>
      </c>
      <c r="AV177" s="1">
        <v>0.18834740374084755</v>
      </c>
      <c r="AW177" s="1">
        <v>0.67704246871836726</v>
      </c>
      <c r="AX177" s="1">
        <v>0.2656997269930973</v>
      </c>
      <c r="AY177" s="1">
        <v>0.51899089438611801</v>
      </c>
      <c r="AZ177" s="1">
        <v>0.35582861780716885</v>
      </c>
      <c r="BA177" s="1">
        <v>0.38324527227459604</v>
      </c>
      <c r="BB177" s="1">
        <v>0.36928399510017657</v>
      </c>
      <c r="BC177" s="1">
        <v>0.51916802771490034</v>
      </c>
      <c r="BD177" s="1">
        <v>0.40737886036602161</v>
      </c>
      <c r="BE177" s="1">
        <v>0.56310748473288985</v>
      </c>
      <c r="BF177" s="1">
        <v>0.31670314820398943</v>
      </c>
      <c r="BG177" s="1">
        <v>0.3708082159871956</v>
      </c>
      <c r="BH177" s="1">
        <v>0.47882349099534588</v>
      </c>
      <c r="BI177" s="1">
        <v>8.111281642074758E-2</v>
      </c>
      <c r="BJ177" s="1">
        <v>0.30403738494716837</v>
      </c>
      <c r="BK177" s="1">
        <v>0.25782589127869537</v>
      </c>
      <c r="BL177" s="1">
        <v>0.27466344563064232</v>
      </c>
      <c r="BM177" s="1">
        <v>0.48181177009136228</v>
      </c>
      <c r="BN177" s="1">
        <v>0.23948458411316589</v>
      </c>
      <c r="BO177" s="1">
        <v>0.25193175162436743</v>
      </c>
      <c r="BP177" s="1">
        <v>0.22477916571808787</v>
      </c>
      <c r="BQ177" s="1">
        <v>0.28098269086108202</v>
      </c>
      <c r="BR177" s="1">
        <v>0.23801051756263186</v>
      </c>
      <c r="BS177" s="1">
        <v>0.36521746977254355</v>
      </c>
      <c r="BT177" s="1">
        <v>0.41427705449566848</v>
      </c>
      <c r="BU177" s="1">
        <v>0.47946235590593955</v>
      </c>
      <c r="BV177" s="1">
        <v>0.42954732681213592</v>
      </c>
      <c r="BW177" s="1">
        <v>0.28878441365172169</v>
      </c>
      <c r="BX177" s="1">
        <v>-0.11112702059159169</v>
      </c>
      <c r="BY177" s="1">
        <v>0.21160188901129726</v>
      </c>
      <c r="BZ177" s="1">
        <v>0.23165053525462165</v>
      </c>
      <c r="CA177" s="1">
        <v>0.30538886511142649</v>
      </c>
      <c r="CB177" s="1">
        <v>0.40734591080108756</v>
      </c>
      <c r="CC177" s="1">
        <v>-3.6386092778562383E-2</v>
      </c>
      <c r="CD177" s="1">
        <v>0.24200692633954385</v>
      </c>
      <c r="CE177" s="1">
        <v>4.8229929041279269E-2</v>
      </c>
      <c r="CF177" s="1">
        <v>0.46802794650150331</v>
      </c>
      <c r="CG177" s="1">
        <v>0.5724556635071778</v>
      </c>
      <c r="CH177" s="1">
        <v>0.44090531748007694</v>
      </c>
      <c r="CI177" s="1">
        <v>0.58186127675007848</v>
      </c>
      <c r="CJ177" s="1">
        <v>0.49463862316039803</v>
      </c>
      <c r="CK177" s="1">
        <v>1.9574453305053793E-2</v>
      </c>
      <c r="CL177" s="1">
        <v>0.36957032146964286</v>
      </c>
      <c r="CM177" s="1">
        <v>0.43297636455556016</v>
      </c>
      <c r="CN177" s="1">
        <v>0.43993884189506538</v>
      </c>
      <c r="CO177" s="1">
        <v>0.37735257774353681</v>
      </c>
      <c r="CP177" s="1">
        <v>0.4016088481602082</v>
      </c>
      <c r="CQ177" s="1">
        <v>0.3655016598155133</v>
      </c>
      <c r="CR177" s="1">
        <v>0.53602890640209833</v>
      </c>
      <c r="CS177" s="1">
        <v>0.55923474631880266</v>
      </c>
      <c r="CT177" s="1">
        <v>0.57549656478359346</v>
      </c>
      <c r="CU177" s="1">
        <v>0.60338481324914017</v>
      </c>
      <c r="CV177" s="1">
        <v>0.70466966970145095</v>
      </c>
      <c r="CW177" s="1">
        <v>0.58190643950087895</v>
      </c>
      <c r="CX177" s="1">
        <v>0.40211019846560575</v>
      </c>
      <c r="CY177" s="1">
        <v>0.38312437410872741</v>
      </c>
      <c r="CZ177" s="1">
        <v>0.47645578956533186</v>
      </c>
      <c r="DA177" s="1">
        <v>0.51669681356197716</v>
      </c>
      <c r="DB177" s="1">
        <v>0.34244431815131193</v>
      </c>
      <c r="DC177" s="1">
        <v>0.48120613578253096</v>
      </c>
      <c r="DD177" s="1">
        <v>0.44538248245472556</v>
      </c>
      <c r="DE177" s="1">
        <v>0.49825567567037249</v>
      </c>
      <c r="DF177" s="1">
        <v>0.51256361227718117</v>
      </c>
      <c r="DG177" s="1">
        <v>0.57964849082877656</v>
      </c>
      <c r="DH177" s="1">
        <v>0.61575912143757261</v>
      </c>
      <c r="DI177" s="1">
        <v>0.30335430104984501</v>
      </c>
      <c r="DJ177" s="1">
        <v>0.24822249696326112</v>
      </c>
      <c r="DK177" s="1">
        <v>0.5512741776856962</v>
      </c>
      <c r="DL177" s="1">
        <v>0.52309487377916952</v>
      </c>
      <c r="DM177" s="1">
        <v>0.33330388896941471</v>
      </c>
      <c r="DN177" s="1">
        <v>0.80193517743401344</v>
      </c>
      <c r="DO177" s="1">
        <v>0.76732039050112577</v>
      </c>
      <c r="DP177" s="1">
        <v>0.68078503063807527</v>
      </c>
      <c r="DQ177" s="1">
        <v>0.55756222086880081</v>
      </c>
      <c r="DR177" s="1">
        <v>0.55750096522122927</v>
      </c>
      <c r="DS177" s="1">
        <v>0.60056231907910329</v>
      </c>
      <c r="DT177" s="1">
        <v>0.35188393964927878</v>
      </c>
      <c r="DU177" s="1">
        <v>0.52929765263838602</v>
      </c>
      <c r="DV177" s="1">
        <v>4.7532306677280339E-2</v>
      </c>
      <c r="DW177" s="1">
        <v>5.6620497794573572E-2</v>
      </c>
      <c r="DX177" s="1">
        <v>0.761982677173072</v>
      </c>
      <c r="DY177" s="1">
        <v>0.77451894331070048</v>
      </c>
      <c r="DZ177" s="1">
        <v>0.57431748059346421</v>
      </c>
      <c r="EA177" s="1">
        <v>0.49348740003417524</v>
      </c>
      <c r="EB177" s="1">
        <v>0.53788635431148923</v>
      </c>
      <c r="EC177" s="1">
        <v>0.51340977357473172</v>
      </c>
      <c r="ED177" s="1">
        <v>0.40026067082211636</v>
      </c>
      <c r="EE177" s="1">
        <v>0.17372934281041771</v>
      </c>
      <c r="EF177" s="1">
        <v>0.23906479133782202</v>
      </c>
      <c r="EG177" s="1">
        <v>0.28084437872011847</v>
      </c>
      <c r="EH177" s="1">
        <v>0.29713000287971342</v>
      </c>
      <c r="EI177" s="1">
        <v>0.21335010653374903</v>
      </c>
      <c r="EJ177" s="1">
        <v>0.28449116894594628</v>
      </c>
      <c r="EK177" s="1">
        <v>0.53295441341117467</v>
      </c>
      <c r="EL177" s="1">
        <v>0.18971618791740402</v>
      </c>
      <c r="EM177" s="1">
        <v>0.17390062257090672</v>
      </c>
      <c r="EN177" s="1">
        <v>0.20950799508177423</v>
      </c>
      <c r="EO177" s="1">
        <v>0.53092341503384055</v>
      </c>
      <c r="EP177" s="1">
        <v>0.78767756625706031</v>
      </c>
      <c r="EQ177" s="1">
        <v>0.13421666474149291</v>
      </c>
      <c r="ER177" s="1">
        <v>0.15936025829795031</v>
      </c>
      <c r="ES177" s="1">
        <v>0.19755034255549994</v>
      </c>
      <c r="ET177" s="1">
        <v>0.21009389084105382</v>
      </c>
      <c r="EU177" s="1">
        <v>0.66727801990520341</v>
      </c>
      <c r="EV177" s="1">
        <v>0.35473338174632746</v>
      </c>
      <c r="EW177" s="1">
        <v>0.79866074378280738</v>
      </c>
      <c r="EX177" s="1">
        <v>0.80545475296648739</v>
      </c>
      <c r="EY177" s="1">
        <v>0.45710037827921812</v>
      </c>
      <c r="EZ177" s="1">
        <v>0.46813766723370465</v>
      </c>
      <c r="FA177" s="1">
        <v>0.3803228971285687</v>
      </c>
      <c r="FB177" s="1">
        <v>0.13815298978636134</v>
      </c>
      <c r="FC177" s="1">
        <v>0.74038949871662674</v>
      </c>
      <c r="FD177" s="1">
        <v>0.73042912953628825</v>
      </c>
      <c r="FE177" s="1">
        <v>0.77914734641923067</v>
      </c>
      <c r="FF177" s="1">
        <v>0.70633703555014016</v>
      </c>
      <c r="FG177" s="1">
        <v>0.85291664099238229</v>
      </c>
      <c r="FH177" s="1">
        <v>0.80917133229038318</v>
      </c>
      <c r="FI177" s="1">
        <v>0.75777392499280849</v>
      </c>
      <c r="FJ177" s="1">
        <v>0.68569327115079859</v>
      </c>
      <c r="FK177" s="1">
        <v>0.53531779389996537</v>
      </c>
      <c r="FL177" s="1">
        <v>0.75332860223983655</v>
      </c>
      <c r="FM177" s="1">
        <v>0.18971679835974756</v>
      </c>
      <c r="FN177" s="1">
        <v>0.17390133402849065</v>
      </c>
      <c r="FO177" s="1">
        <v>0.20950713457623718</v>
      </c>
      <c r="FP177" s="1">
        <v>0.53092767113199379</v>
      </c>
      <c r="FQ177" s="1">
        <v>0.7232625074368354</v>
      </c>
      <c r="FR177" s="1">
        <v>0.87634591700685183</v>
      </c>
      <c r="FS177" s="1">
        <v>0.80623620105353067</v>
      </c>
      <c r="FT177" s="1">
        <v>0.84819244478306433</v>
      </c>
      <c r="FU177" s="1">
        <v>0.99999999999999978</v>
      </c>
      <c r="FV177" s="1">
        <v>0.43923781834167297</v>
      </c>
      <c r="FW177" s="1">
        <v>0.4390917921747583</v>
      </c>
      <c r="FX177" s="1">
        <v>0.43985404399332007</v>
      </c>
      <c r="FY177" s="1">
        <v>0.43992930399032926</v>
      </c>
      <c r="FZ177" s="1">
        <v>0.43959076322631391</v>
      </c>
      <c r="GA177" s="1">
        <v>0.43867615823111517</v>
      </c>
      <c r="GB177" s="1">
        <v>0.5456966130836659</v>
      </c>
      <c r="GC177" s="1">
        <v>0.5463884766884135</v>
      </c>
      <c r="GD177" s="1">
        <v>0.54587350357809417</v>
      </c>
      <c r="GE177" s="1">
        <v>0.46707813442187185</v>
      </c>
      <c r="GF177" s="1">
        <v>0.54697593810129019</v>
      </c>
      <c r="GG177" s="1">
        <v>0.5465910565002895</v>
      </c>
      <c r="GH177" s="1">
        <v>0.54883966509489535</v>
      </c>
      <c r="GI177" s="1">
        <v>0.54919506970392284</v>
      </c>
      <c r="GJ177" s="1">
        <v>0.55071264956764232</v>
      </c>
      <c r="GK177" s="1">
        <v>0.55265651148958561</v>
      </c>
      <c r="GL177" s="1">
        <v>0.55566178145765754</v>
      </c>
      <c r="GM177" s="1">
        <v>0.55304067243987143</v>
      </c>
      <c r="GN177" s="1">
        <v>0.5581652784665535</v>
      </c>
      <c r="GO177" s="1">
        <v>0.55668488329966681</v>
      </c>
      <c r="GP177" s="1">
        <v>0.5592192573836996</v>
      </c>
      <c r="GQ177" s="1">
        <v>0.55742225299277914</v>
      </c>
      <c r="GR177" s="73">
        <v>0.55879528522903643</v>
      </c>
    </row>
    <row r="178" spans="1:200" x14ac:dyDescent="0.3">
      <c r="A178" s="31" t="str">
        <v>BHYCX</v>
      </c>
      <c r="B178" s="72">
        <v>-9.909164482835188E-2</v>
      </c>
      <c r="C178" s="1">
        <v>-9.2215247640854037E-2</v>
      </c>
      <c r="D178" s="1">
        <v>-8.5475061627623222E-2</v>
      </c>
      <c r="E178" s="1">
        <v>-7.4793591291649614E-2</v>
      </c>
      <c r="F178" s="1">
        <v>-0.14537286227949667</v>
      </c>
      <c r="G178" s="1">
        <v>-4.0952945673810942E-2</v>
      </c>
      <c r="H178" s="1">
        <v>4.2722659418353891E-3</v>
      </c>
      <c r="I178" s="1">
        <v>-7.9730800105144176E-2</v>
      </c>
      <c r="J178" s="1">
        <v>-6.6032297164147755E-2</v>
      </c>
      <c r="K178" s="1">
        <v>-3.0642969994129798E-2</v>
      </c>
      <c r="L178" s="1">
        <v>-6.2152348249531593E-2</v>
      </c>
      <c r="M178" s="1">
        <v>-1.3414843890327861E-2</v>
      </c>
      <c r="N178" s="1">
        <v>-9.4982278312228871E-2</v>
      </c>
      <c r="O178" s="1">
        <v>-7.4947314004955232E-2</v>
      </c>
      <c r="P178" s="1">
        <v>2.0961529795388796E-2</v>
      </c>
      <c r="Q178" s="1">
        <v>2.2892545377488381E-2</v>
      </c>
      <c r="R178" s="1">
        <v>-4.9518380267562598E-2</v>
      </c>
      <c r="S178" s="1">
        <v>-6.4763696392914322E-2</v>
      </c>
      <c r="T178" s="1">
        <v>-8.4997559562512676E-2</v>
      </c>
      <c r="U178" s="1">
        <v>-0.11424247694662597</v>
      </c>
      <c r="V178" s="1">
        <v>-3.086284734315177E-2</v>
      </c>
      <c r="W178" s="1">
        <v>-6.0000582244971505E-2</v>
      </c>
      <c r="X178" s="1">
        <v>-5.3415932366369386E-2</v>
      </c>
      <c r="Y178" s="1">
        <v>-7.1551597854695045E-2</v>
      </c>
      <c r="Z178" s="1">
        <v>-8.0173596874288211E-2</v>
      </c>
      <c r="AA178" s="1">
        <v>-0.14809676031817362</v>
      </c>
      <c r="AB178" s="1">
        <v>-0.15013185575096621</v>
      </c>
      <c r="AC178" s="1">
        <v>-5.528581946215292E-2</v>
      </c>
      <c r="AD178" s="1">
        <v>8.7775244580364384E-2</v>
      </c>
      <c r="AE178" s="1">
        <v>4.5265848154984502E-3</v>
      </c>
      <c r="AF178" s="1">
        <v>-5.757259685040577E-2</v>
      </c>
      <c r="AG178" s="1">
        <v>-3.3620806586016017E-2</v>
      </c>
      <c r="AH178" s="1">
        <v>-7.7455515138498993E-2</v>
      </c>
      <c r="AI178" s="1">
        <v>1.8103530722164071E-2</v>
      </c>
      <c r="AJ178" s="1">
        <v>-5.7895503439010718E-2</v>
      </c>
      <c r="AK178" s="1">
        <v>-5.0114421990419863E-2</v>
      </c>
      <c r="AL178" s="1">
        <v>3.4222999325510123E-2</v>
      </c>
      <c r="AM178" s="1">
        <v>-0.14024044026851473</v>
      </c>
      <c r="AN178" s="1">
        <v>-4.9491837218354567E-2</v>
      </c>
      <c r="AO178" s="1">
        <v>-5.6883733578794372E-2</v>
      </c>
      <c r="AP178" s="1">
        <v>-0.12802639081561132</v>
      </c>
      <c r="AQ178" s="1">
        <v>-5.727642532638505E-2</v>
      </c>
      <c r="AR178" s="1">
        <v>-0.10195474396831643</v>
      </c>
      <c r="AS178" s="1">
        <v>-8.7673166236197406E-2</v>
      </c>
      <c r="AT178" s="1">
        <v>-2.5912280810635728E-2</v>
      </c>
      <c r="AU178" s="1">
        <v>-1.6542193821655712E-2</v>
      </c>
      <c r="AV178" s="1">
        <v>-4.5462868319920101E-2</v>
      </c>
      <c r="AW178" s="1">
        <v>7.6481487094158793E-2</v>
      </c>
      <c r="AX178" s="1">
        <v>2.9561616409896685E-2</v>
      </c>
      <c r="AY178" s="1">
        <v>-1.2817306075539789E-3</v>
      </c>
      <c r="AZ178" s="1">
        <v>-2.6265084070663476E-2</v>
      </c>
      <c r="BA178" s="1">
        <v>-4.4340986228219019E-2</v>
      </c>
      <c r="BB178" s="1">
        <v>-5.4332088229404864E-2</v>
      </c>
      <c r="BC178" s="1">
        <v>-3.6373078649519774E-2</v>
      </c>
      <c r="BD178" s="1">
        <v>5.2450454638829594E-2</v>
      </c>
      <c r="BE178" s="1">
        <v>1.5887898437146407E-2</v>
      </c>
      <c r="BF178" s="1">
        <v>-7.5227300668248384E-2</v>
      </c>
      <c r="BG178" s="1">
        <v>-1.1436914012165586E-2</v>
      </c>
      <c r="BH178" s="1">
        <v>-6.9628376432236877E-2</v>
      </c>
      <c r="BI178" s="1">
        <v>-7.9499797752899296E-2</v>
      </c>
      <c r="BJ178" s="1">
        <v>-9.4536926538702035E-2</v>
      </c>
      <c r="BK178" s="1">
        <v>-7.6502803865082167E-2</v>
      </c>
      <c r="BL178" s="1">
        <v>-4.5523063039607783E-3</v>
      </c>
      <c r="BM178" s="1">
        <v>-6.0859140434896035E-2</v>
      </c>
      <c r="BN178" s="1">
        <v>-0.10461374897905826</v>
      </c>
      <c r="BO178" s="1">
        <v>-5.5021955981454769E-2</v>
      </c>
      <c r="BP178" s="1">
        <v>-0.14591342075565808</v>
      </c>
      <c r="BQ178" s="1">
        <v>-7.6256174747166457E-3</v>
      </c>
      <c r="BR178" s="1">
        <v>-0.10218262675709945</v>
      </c>
      <c r="BS178" s="1">
        <v>-7.1733634005449645E-2</v>
      </c>
      <c r="BT178" s="1">
        <v>1.9910076713015732E-2</v>
      </c>
      <c r="BU178" s="1">
        <v>-7.5375819900093316E-2</v>
      </c>
      <c r="BV178" s="1">
        <v>2.3923203955963785E-4</v>
      </c>
      <c r="BW178" s="1">
        <v>-8.4419040116152116E-2</v>
      </c>
      <c r="BX178" s="1">
        <v>2.4901309158695695E-2</v>
      </c>
      <c r="BY178" s="1">
        <v>-5.6645112958431464E-2</v>
      </c>
      <c r="BZ178" s="1">
        <v>-4.3097316460910903E-2</v>
      </c>
      <c r="CA178" s="1">
        <v>9.8536017303023915E-3</v>
      </c>
      <c r="CB178" s="1">
        <v>-2.6899295251470307E-3</v>
      </c>
      <c r="CC178" s="1">
        <v>-0.11191285466541552</v>
      </c>
      <c r="CD178" s="1">
        <v>-9.9145625103838703E-2</v>
      </c>
      <c r="CE178" s="1">
        <v>-7.6905854335986831E-2</v>
      </c>
      <c r="CF178" s="1">
        <v>-7.0736622428185625E-2</v>
      </c>
      <c r="CG178" s="1">
        <v>-5.3673940833971305E-2</v>
      </c>
      <c r="CH178" s="1">
        <v>8.6868405754295921E-4</v>
      </c>
      <c r="CI178" s="1">
        <v>-3.7401905156260809E-2</v>
      </c>
      <c r="CJ178" s="1">
        <v>-0.13864172952934387</v>
      </c>
      <c r="CK178" s="1">
        <v>-0.15448050131254817</v>
      </c>
      <c r="CL178" s="1">
        <v>1.3624588551554113E-2</v>
      </c>
      <c r="CM178" s="1">
        <v>-5.5086929711216467E-2</v>
      </c>
      <c r="CN178" s="1">
        <v>-1.6685878451895248E-2</v>
      </c>
      <c r="CO178" s="1">
        <v>-0.1045597772025906</v>
      </c>
      <c r="CP178" s="1">
        <v>-8.7704374198260465E-2</v>
      </c>
      <c r="CQ178" s="1">
        <v>9.6689220059703401E-2</v>
      </c>
      <c r="CR178" s="1">
        <v>-9.7427535339672786E-2</v>
      </c>
      <c r="CS178" s="1">
        <v>-9.0401783380128456E-2</v>
      </c>
      <c r="CT178" s="1">
        <v>-7.5055178640616154E-5</v>
      </c>
      <c r="CU178" s="1">
        <v>-9.4190718247247937E-2</v>
      </c>
      <c r="CV178" s="1">
        <v>3.3235549955523663E-2</v>
      </c>
      <c r="CW178" s="1">
        <v>-3.0496370450782458E-2</v>
      </c>
      <c r="CX178" s="1">
        <v>-2.8691617850861884E-2</v>
      </c>
      <c r="CY178" s="1">
        <v>1.3078240878333291E-2</v>
      </c>
      <c r="CZ178" s="1">
        <v>-4.5873057020593584E-2</v>
      </c>
      <c r="DA178" s="1">
        <v>-2.9416430501332202E-2</v>
      </c>
      <c r="DB178" s="1">
        <v>2.7915368452223057E-2</v>
      </c>
      <c r="DC178" s="1">
        <v>-2.6373350472581554E-2</v>
      </c>
      <c r="DD178" s="1">
        <v>-5.7316269186985139E-2</v>
      </c>
      <c r="DE178" s="1">
        <v>-8.16037908465201E-2</v>
      </c>
      <c r="DF178" s="1">
        <v>-0.15306456280841133</v>
      </c>
      <c r="DG178" s="1">
        <v>-9.1628729884817503E-2</v>
      </c>
      <c r="DH178" s="1">
        <v>-0.10541000836162594</v>
      </c>
      <c r="DI178" s="1">
        <v>-4.3960580555070516E-2</v>
      </c>
      <c r="DJ178" s="1">
        <v>9.7630708703956279E-2</v>
      </c>
      <c r="DK178" s="1">
        <v>-0.12984332593383568</v>
      </c>
      <c r="DL178" s="1">
        <v>-4.6133810708484595E-2</v>
      </c>
      <c r="DM178" s="1">
        <v>6.1079389878637272E-2</v>
      </c>
      <c r="DN178" s="1">
        <v>-3.1891792645389371E-3</v>
      </c>
      <c r="DO178" s="1">
        <v>7.0509404316903709E-2</v>
      </c>
      <c r="DP178" s="1">
        <v>1.954710321532763E-2</v>
      </c>
      <c r="DQ178" s="1">
        <v>7.0955887789943897E-2</v>
      </c>
      <c r="DR178" s="1">
        <v>-1.474619144237236E-3</v>
      </c>
      <c r="DS178" s="1">
        <v>-6.7423414575094126E-2</v>
      </c>
      <c r="DT178" s="1">
        <v>4.1453574442974567E-2</v>
      </c>
      <c r="DU178" s="1">
        <v>4.1140847343945935E-2</v>
      </c>
      <c r="DV178" s="1">
        <v>6.2158361729226308E-3</v>
      </c>
      <c r="DW178" s="1">
        <v>-5.7718977518611145E-2</v>
      </c>
      <c r="DX178" s="1">
        <v>2.9446263055405989E-2</v>
      </c>
      <c r="DY178" s="1">
        <v>1.9944222550964674E-3</v>
      </c>
      <c r="DZ178" s="1">
        <v>-4.2330689550500823E-2</v>
      </c>
      <c r="EA178" s="1">
        <v>4.9306755448193317E-2</v>
      </c>
      <c r="EB178" s="1">
        <v>-2.1357350224777367E-2</v>
      </c>
      <c r="EC178" s="1">
        <v>-1.6145519474660751E-3</v>
      </c>
      <c r="ED178" s="1">
        <v>3.734094561248201E-3</v>
      </c>
      <c r="EE178" s="1">
        <v>6.027461467025215E-3</v>
      </c>
      <c r="EF178" s="1">
        <v>-3.8151023345136453E-2</v>
      </c>
      <c r="EG178" s="1">
        <v>-0.10050067618578132</v>
      </c>
      <c r="EH178" s="1">
        <v>-1.4814817662924437E-2</v>
      </c>
      <c r="EI178" s="1">
        <v>4.9300553105999727E-2</v>
      </c>
      <c r="EJ178" s="1">
        <v>-0.11249005100403681</v>
      </c>
      <c r="EK178" s="1">
        <v>-8.2675170259185901E-2</v>
      </c>
      <c r="EL178" s="1">
        <v>-2.5917308889046337E-2</v>
      </c>
      <c r="EM178" s="1">
        <v>-1.8776244987545914E-2</v>
      </c>
      <c r="EN178" s="1">
        <v>-4.6429881505507123E-3</v>
      </c>
      <c r="EO178" s="1">
        <v>3.4253248412548627E-2</v>
      </c>
      <c r="EP178" s="1">
        <v>-4.6688125845227434E-2</v>
      </c>
      <c r="EQ178" s="1">
        <v>-1.7767112202298346E-2</v>
      </c>
      <c r="ER178" s="1">
        <v>-1.5367848554224911E-2</v>
      </c>
      <c r="ES178" s="1">
        <v>-2.0772476915781716E-2</v>
      </c>
      <c r="ET178" s="1">
        <v>-2.796452386094752E-2</v>
      </c>
      <c r="EU178" s="1">
        <v>7.9947946480774496E-2</v>
      </c>
      <c r="EV178" s="1">
        <v>-6.2498733603690765E-2</v>
      </c>
      <c r="EW178" s="1">
        <v>3.2838055271436281E-2</v>
      </c>
      <c r="EX178" s="1">
        <v>3.2573843938774598E-2</v>
      </c>
      <c r="EY178" s="1">
        <v>1.480122446728217E-2</v>
      </c>
      <c r="EZ178" s="1">
        <v>-2.3998266521142848E-2</v>
      </c>
      <c r="FA178" s="1">
        <v>4.4473858516100983E-3</v>
      </c>
      <c r="FB178" s="1">
        <v>4.5283446979282833E-2</v>
      </c>
      <c r="FC178" s="1">
        <v>-6.522844104458303E-2</v>
      </c>
      <c r="FD178" s="1">
        <v>-1.9244397744282975E-2</v>
      </c>
      <c r="FE178" s="1">
        <v>-2.4421026016028326E-2</v>
      </c>
      <c r="FF178" s="1">
        <v>-6.7946784129817056E-2</v>
      </c>
      <c r="FG178" s="1">
        <v>-5.7859008281513158E-3</v>
      </c>
      <c r="FH178" s="1">
        <v>-1.6234545349173689E-2</v>
      </c>
      <c r="FI178" s="1">
        <v>1.0455599276711594E-2</v>
      </c>
      <c r="FJ178" s="1">
        <v>-1.9436397822162312E-2</v>
      </c>
      <c r="FK178" s="1">
        <v>-6.3451154191381247E-4</v>
      </c>
      <c r="FL178" s="1">
        <v>-9.6344959256054426E-4</v>
      </c>
      <c r="FM178" s="1">
        <v>-2.5920006910664553E-2</v>
      </c>
      <c r="FN178" s="1">
        <v>-1.8772995815359159E-2</v>
      </c>
      <c r="FO178" s="1">
        <v>-4.6418412822462791E-3</v>
      </c>
      <c r="FP178" s="1">
        <v>3.4260129894413904E-2</v>
      </c>
      <c r="FQ178" s="1">
        <v>0.84814228092703514</v>
      </c>
      <c r="FR178" s="1">
        <v>0.61545348557151769</v>
      </c>
      <c r="FS178" s="1">
        <v>0.13121717765027557</v>
      </c>
      <c r="FT178" s="1">
        <v>0.71937368497020548</v>
      </c>
      <c r="FU178" s="1">
        <v>0.43923781834167297</v>
      </c>
      <c r="FV178" s="1">
        <v>1.0000000000000002</v>
      </c>
      <c r="FW178" s="1">
        <v>0.9999994120524045</v>
      </c>
      <c r="FX178" s="1">
        <v>0.99999290459701562</v>
      </c>
      <c r="FY178" s="1">
        <v>0.99998931721337347</v>
      </c>
      <c r="FZ178" s="1">
        <v>0.99998676480849491</v>
      </c>
      <c r="GA178" s="1">
        <v>0.99998344787751503</v>
      </c>
      <c r="GB178" s="1">
        <v>0.97869566410456021</v>
      </c>
      <c r="GC178" s="1">
        <v>0.97853079293700862</v>
      </c>
      <c r="GD178" s="1">
        <v>0.97864795073812672</v>
      </c>
      <c r="GE178" s="1">
        <v>0.98236044753676433</v>
      </c>
      <c r="GF178" s="1">
        <v>0.97839152853047007</v>
      </c>
      <c r="GG178" s="1">
        <v>0.97848434248129434</v>
      </c>
      <c r="GH178" s="1">
        <v>0.97794736442893759</v>
      </c>
      <c r="GI178" s="1">
        <v>0.97786623714229093</v>
      </c>
      <c r="GJ178" s="1">
        <v>0.97750286630188477</v>
      </c>
      <c r="GK178" s="1">
        <v>0.97701954317635908</v>
      </c>
      <c r="GL178" s="1">
        <v>0.97624603566246337</v>
      </c>
      <c r="GM178" s="1">
        <v>0.9769191289649477</v>
      </c>
      <c r="GN178" s="1">
        <v>0.97560058261513571</v>
      </c>
      <c r="GO178" s="1">
        <v>0.9759856122959425</v>
      </c>
      <c r="GP178" s="1">
        <v>0.97531707943375034</v>
      </c>
      <c r="GQ178" s="1">
        <v>0.97580070307003974</v>
      </c>
      <c r="GR178" s="73">
        <v>0.97543921790561627</v>
      </c>
    </row>
    <row r="179" spans="1:200" x14ac:dyDescent="0.3">
      <c r="A179" s="31" t="str">
        <v>BHYRX</v>
      </c>
      <c r="B179" s="72">
        <v>-9.947620186145846E-2</v>
      </c>
      <c r="C179" s="1">
        <v>-9.2453524187551664E-2</v>
      </c>
      <c r="D179" s="1">
        <v>-8.570977391249128E-2</v>
      </c>
      <c r="E179" s="1">
        <v>-7.5211526273175885E-2</v>
      </c>
      <c r="F179" s="1">
        <v>-0.14559203130348689</v>
      </c>
      <c r="G179" s="1">
        <v>-4.1181925470947234E-2</v>
      </c>
      <c r="H179" s="1">
        <v>4.2170073071257762E-3</v>
      </c>
      <c r="I179" s="1">
        <v>-7.9934324827505718E-2</v>
      </c>
      <c r="J179" s="1">
        <v>-6.6437487847608556E-2</v>
      </c>
      <c r="K179" s="1">
        <v>-3.0902946419294891E-2</v>
      </c>
      <c r="L179" s="1">
        <v>-6.2518859590307355E-2</v>
      </c>
      <c r="M179" s="1">
        <v>-1.3653578338316031E-2</v>
      </c>
      <c r="N179" s="1">
        <v>-9.5125479619416031E-2</v>
      </c>
      <c r="O179" s="1">
        <v>-7.5195587720868137E-2</v>
      </c>
      <c r="P179" s="1">
        <v>2.0784814441197251E-2</v>
      </c>
      <c r="Q179" s="1">
        <v>2.2604149980947917E-2</v>
      </c>
      <c r="R179" s="1">
        <v>-4.9722565028753787E-2</v>
      </c>
      <c r="S179" s="1">
        <v>-6.5160699040576989E-2</v>
      </c>
      <c r="T179" s="1">
        <v>-8.529204050098238E-2</v>
      </c>
      <c r="U179" s="1">
        <v>-0.11429401163204882</v>
      </c>
      <c r="V179" s="1">
        <v>-3.0997427964812918E-2</v>
      </c>
      <c r="W179" s="1">
        <v>-6.0070353425318523E-2</v>
      </c>
      <c r="X179" s="1">
        <v>-5.3327472172095568E-2</v>
      </c>
      <c r="Y179" s="1">
        <v>-7.1728648650172172E-2</v>
      </c>
      <c r="Z179" s="1">
        <v>-8.0264771730571033E-2</v>
      </c>
      <c r="AA179" s="1">
        <v>-0.14801665443605277</v>
      </c>
      <c r="AB179" s="1">
        <v>-0.15035620325739257</v>
      </c>
      <c r="AC179" s="1">
        <v>-5.5379996296848547E-2</v>
      </c>
      <c r="AD179" s="1">
        <v>8.7813498807057536E-2</v>
      </c>
      <c r="AE179" s="1">
        <v>4.6089139253995904E-3</v>
      </c>
      <c r="AF179" s="1">
        <v>-5.7738168161905787E-2</v>
      </c>
      <c r="AG179" s="1">
        <v>-3.37411699472452E-2</v>
      </c>
      <c r="AH179" s="1">
        <v>-7.7408884648450943E-2</v>
      </c>
      <c r="AI179" s="1">
        <v>1.8069555777596804E-2</v>
      </c>
      <c r="AJ179" s="1">
        <v>-5.7964359673168028E-2</v>
      </c>
      <c r="AK179" s="1">
        <v>-5.0222132976851727E-2</v>
      </c>
      <c r="AL179" s="1">
        <v>3.3846085079095582E-2</v>
      </c>
      <c r="AM179" s="1">
        <v>-0.14033224814485457</v>
      </c>
      <c r="AN179" s="1">
        <v>-4.9831583934866953E-2</v>
      </c>
      <c r="AO179" s="1">
        <v>-5.7271615697294782E-2</v>
      </c>
      <c r="AP179" s="1">
        <v>-0.12809541211058431</v>
      </c>
      <c r="AQ179" s="1">
        <v>-5.7520051946218294E-2</v>
      </c>
      <c r="AR179" s="1">
        <v>-0.10223947091021157</v>
      </c>
      <c r="AS179" s="1">
        <v>-8.7961592252013776E-2</v>
      </c>
      <c r="AT179" s="1">
        <v>-2.605794842204396E-2</v>
      </c>
      <c r="AU179" s="1">
        <v>-1.6555008781586597E-2</v>
      </c>
      <c r="AV179" s="1">
        <v>-4.5440762236387565E-2</v>
      </c>
      <c r="AW179" s="1">
        <v>7.634659318126856E-2</v>
      </c>
      <c r="AX179" s="1">
        <v>2.9627607106351334E-2</v>
      </c>
      <c r="AY179" s="1">
        <v>-1.2529754581105509E-3</v>
      </c>
      <c r="AZ179" s="1">
        <v>-2.6528340701263073E-2</v>
      </c>
      <c r="BA179" s="1">
        <v>-4.4548744348614999E-2</v>
      </c>
      <c r="BB179" s="1">
        <v>-5.4423267043556961E-2</v>
      </c>
      <c r="BC179" s="1">
        <v>-3.6603046464132948E-2</v>
      </c>
      <c r="BD179" s="1">
        <v>5.2133468325044653E-2</v>
      </c>
      <c r="BE179" s="1">
        <v>1.5660503265034289E-2</v>
      </c>
      <c r="BF179" s="1">
        <v>-7.5241268092413646E-2</v>
      </c>
      <c r="BG179" s="1">
        <v>-1.1486717945454399E-2</v>
      </c>
      <c r="BH179" s="1">
        <v>-6.9706280002484397E-2</v>
      </c>
      <c r="BI179" s="1">
        <v>-7.9600739690303887E-2</v>
      </c>
      <c r="BJ179" s="1">
        <v>-9.4566543899111843E-2</v>
      </c>
      <c r="BK179" s="1">
        <v>-7.6604800906135639E-2</v>
      </c>
      <c r="BL179" s="1">
        <v>-4.5964246932974967E-3</v>
      </c>
      <c r="BM179" s="1">
        <v>-6.0961419991464739E-2</v>
      </c>
      <c r="BN179" s="1">
        <v>-0.10465126556757894</v>
      </c>
      <c r="BO179" s="1">
        <v>-5.5147420827317481E-2</v>
      </c>
      <c r="BP179" s="1">
        <v>-0.1460760602754845</v>
      </c>
      <c r="BQ179" s="1">
        <v>-7.7352802777879148E-3</v>
      </c>
      <c r="BR179" s="1">
        <v>-0.10221171825526293</v>
      </c>
      <c r="BS179" s="1">
        <v>-7.1808008131381343E-2</v>
      </c>
      <c r="BT179" s="1">
        <v>1.9828895729504817E-2</v>
      </c>
      <c r="BU179" s="1">
        <v>-7.5342230983017996E-2</v>
      </c>
      <c r="BV179" s="1">
        <v>2.3059948960373465E-4</v>
      </c>
      <c r="BW179" s="1">
        <v>-8.4328590513628537E-2</v>
      </c>
      <c r="BX179" s="1">
        <v>2.5060420248709657E-2</v>
      </c>
      <c r="BY179" s="1">
        <v>-5.6810544965336614E-2</v>
      </c>
      <c r="BZ179" s="1">
        <v>-4.3329717607726942E-2</v>
      </c>
      <c r="CA179" s="1">
        <v>9.8349279831266775E-3</v>
      </c>
      <c r="CB179" s="1">
        <v>-2.5115425505575985E-3</v>
      </c>
      <c r="CC179" s="1">
        <v>-0.11200115322975311</v>
      </c>
      <c r="CD179" s="1">
        <v>-9.9249800945493086E-2</v>
      </c>
      <c r="CE179" s="1">
        <v>-7.7042148388973095E-2</v>
      </c>
      <c r="CF179" s="1">
        <v>-7.0796149994107743E-2</v>
      </c>
      <c r="CG179" s="1">
        <v>-5.3820623745104136E-2</v>
      </c>
      <c r="CH179" s="1">
        <v>6.9341791933608924E-4</v>
      </c>
      <c r="CI179" s="1">
        <v>-3.7485151304366457E-2</v>
      </c>
      <c r="CJ179" s="1">
        <v>-0.13894851419123858</v>
      </c>
      <c r="CK179" s="1">
        <v>-0.15456728511573342</v>
      </c>
      <c r="CL179" s="1">
        <v>1.352090239600023E-2</v>
      </c>
      <c r="CM179" s="1">
        <v>-5.516392771529402E-2</v>
      </c>
      <c r="CN179" s="1">
        <v>-1.6840914787219375E-2</v>
      </c>
      <c r="CO179" s="1">
        <v>-0.10466262500984119</v>
      </c>
      <c r="CP179" s="1">
        <v>-8.8052312329780308E-2</v>
      </c>
      <c r="CQ179" s="1">
        <v>9.648093628514251E-2</v>
      </c>
      <c r="CR179" s="1">
        <v>-9.7657926299355186E-2</v>
      </c>
      <c r="CS179" s="1">
        <v>-9.0605652215159038E-2</v>
      </c>
      <c r="CT179" s="1">
        <v>-2.1705148438260548E-4</v>
      </c>
      <c r="CU179" s="1">
        <v>-9.4348997352142805E-2</v>
      </c>
      <c r="CV179" s="1">
        <v>3.314212825032322E-2</v>
      </c>
      <c r="CW179" s="1">
        <v>-3.0567049933252377E-2</v>
      </c>
      <c r="CX179" s="1">
        <v>-2.8917387222734788E-2</v>
      </c>
      <c r="CY179" s="1">
        <v>1.2715065123898807E-2</v>
      </c>
      <c r="CZ179" s="1">
        <v>-4.6090667295457723E-2</v>
      </c>
      <c r="DA179" s="1">
        <v>-2.9559179077414691E-2</v>
      </c>
      <c r="DB179" s="1">
        <v>2.7834871447006859E-2</v>
      </c>
      <c r="DC179" s="1">
        <v>-2.645279313645461E-2</v>
      </c>
      <c r="DD179" s="1">
        <v>-5.7542915071847098E-2</v>
      </c>
      <c r="DE179" s="1">
        <v>-8.1788794397745571E-2</v>
      </c>
      <c r="DF179" s="1">
        <v>-0.1532025268653889</v>
      </c>
      <c r="DG179" s="1">
        <v>-9.1746356642782231E-2</v>
      </c>
      <c r="DH179" s="1">
        <v>-0.10552998541827797</v>
      </c>
      <c r="DI179" s="1">
        <v>-4.4171624221199024E-2</v>
      </c>
      <c r="DJ179" s="1">
        <v>9.7606628230799866E-2</v>
      </c>
      <c r="DK179" s="1">
        <v>-0.13002528765568361</v>
      </c>
      <c r="DL179" s="1">
        <v>-4.6304674734169764E-2</v>
      </c>
      <c r="DM179" s="1">
        <v>6.1174208746001033E-2</v>
      </c>
      <c r="DN179" s="1">
        <v>-3.3492602431679373E-3</v>
      </c>
      <c r="DO179" s="1">
        <v>7.0499148798877365E-2</v>
      </c>
      <c r="DP179" s="1">
        <v>1.9272137176546755E-2</v>
      </c>
      <c r="DQ179" s="1">
        <v>7.0679282412623431E-2</v>
      </c>
      <c r="DR179" s="1">
        <v>-1.5446481603027459E-3</v>
      </c>
      <c r="DS179" s="1">
        <v>-6.7545312458632434E-2</v>
      </c>
      <c r="DT179" s="1">
        <v>4.1384211746012284E-2</v>
      </c>
      <c r="DU179" s="1">
        <v>4.0992669003838432E-2</v>
      </c>
      <c r="DV179" s="1">
        <v>6.0068344426810029E-3</v>
      </c>
      <c r="DW179" s="1">
        <v>-5.7763342089065368E-2</v>
      </c>
      <c r="DX179" s="1">
        <v>2.9257148174698187E-2</v>
      </c>
      <c r="DY179" s="1">
        <v>1.8373672143856806E-3</v>
      </c>
      <c r="DZ179" s="1">
        <v>-4.2582318177015833E-2</v>
      </c>
      <c r="EA179" s="1">
        <v>4.9067093633524302E-2</v>
      </c>
      <c r="EB179" s="1">
        <v>-2.151216864883175E-2</v>
      </c>
      <c r="EC179" s="1">
        <v>-1.682255562416806E-3</v>
      </c>
      <c r="ED179" s="1">
        <v>3.5422883782079157E-3</v>
      </c>
      <c r="EE179" s="1">
        <v>5.8030693592244099E-3</v>
      </c>
      <c r="EF179" s="1">
        <v>-3.8336361763851017E-2</v>
      </c>
      <c r="EG179" s="1">
        <v>-0.10075723149341501</v>
      </c>
      <c r="EH179" s="1">
        <v>-1.4899712961063693E-2</v>
      </c>
      <c r="EI179" s="1">
        <v>4.9343990466331207E-2</v>
      </c>
      <c r="EJ179" s="1">
        <v>-0.11282165556766338</v>
      </c>
      <c r="EK179" s="1">
        <v>-8.2913343680178289E-2</v>
      </c>
      <c r="EL179" s="1">
        <v>-2.6014192924836234E-2</v>
      </c>
      <c r="EM179" s="1">
        <v>-1.8881005271545244E-2</v>
      </c>
      <c r="EN179" s="1">
        <v>-4.7367057474983791E-3</v>
      </c>
      <c r="EO179" s="1">
        <v>3.4292976401176942E-2</v>
      </c>
      <c r="EP179" s="1">
        <v>-4.6827430006149098E-2</v>
      </c>
      <c r="EQ179" s="1">
        <v>-1.7879533669827377E-2</v>
      </c>
      <c r="ER179" s="1">
        <v>-1.5477611544004947E-2</v>
      </c>
      <c r="ES179" s="1">
        <v>-2.0881150779178011E-2</v>
      </c>
      <c r="ET179" s="1">
        <v>-2.8048919382106238E-2</v>
      </c>
      <c r="EU179" s="1">
        <v>7.983691067887147E-2</v>
      </c>
      <c r="EV179" s="1">
        <v>-6.2669430405836474E-2</v>
      </c>
      <c r="EW179" s="1">
        <v>3.280251839501034E-2</v>
      </c>
      <c r="EX179" s="1">
        <v>3.2460593299375957E-2</v>
      </c>
      <c r="EY179" s="1">
        <v>1.4751281076212413E-2</v>
      </c>
      <c r="EZ179" s="1">
        <v>-2.4067568668659316E-2</v>
      </c>
      <c r="FA179" s="1">
        <v>4.3313240555545567E-3</v>
      </c>
      <c r="FB179" s="1">
        <v>4.5225333024063001E-2</v>
      </c>
      <c r="FC179" s="1">
        <v>-6.5370137930436251E-2</v>
      </c>
      <c r="FD179" s="1">
        <v>-1.9387762628886692E-2</v>
      </c>
      <c r="FE179" s="1">
        <v>-2.4500005177002349E-2</v>
      </c>
      <c r="FF179" s="1">
        <v>-6.8184430206189861E-2</v>
      </c>
      <c r="FG179" s="1">
        <v>-5.794677192317934E-3</v>
      </c>
      <c r="FH179" s="1">
        <v>-1.6332317712033112E-2</v>
      </c>
      <c r="FI179" s="1">
        <v>1.0271373283081892E-2</v>
      </c>
      <c r="FJ179" s="1">
        <v>-1.9580542131676783E-2</v>
      </c>
      <c r="FK179" s="1">
        <v>-5.4078549414941725E-4</v>
      </c>
      <c r="FL179" s="1">
        <v>-1.0043590705503722E-3</v>
      </c>
      <c r="FM179" s="1">
        <v>-2.6016887351673703E-2</v>
      </c>
      <c r="FN179" s="1">
        <v>-1.8877756572189694E-2</v>
      </c>
      <c r="FO179" s="1">
        <v>-4.7355582627651629E-3</v>
      </c>
      <c r="FP179" s="1">
        <v>3.4299860353794877E-2</v>
      </c>
      <c r="FQ179" s="1">
        <v>0.84792637557624062</v>
      </c>
      <c r="FR179" s="1">
        <v>0.61526552083005348</v>
      </c>
      <c r="FS179" s="1">
        <v>0.13109171297684269</v>
      </c>
      <c r="FT179" s="1">
        <v>0.71916832539814124</v>
      </c>
      <c r="FU179" s="1">
        <v>0.4390917921747583</v>
      </c>
      <c r="FV179" s="1">
        <v>0.9999994120524045</v>
      </c>
      <c r="FW179" s="1">
        <v>1</v>
      </c>
      <c r="FX179" s="1">
        <v>0.99999295402236243</v>
      </c>
      <c r="FY179" s="1">
        <v>0.999991202719272</v>
      </c>
      <c r="FZ179" s="1">
        <v>0.99998921508457028</v>
      </c>
      <c r="GA179" s="1">
        <v>0.99998803023683736</v>
      </c>
      <c r="GB179" s="1">
        <v>0.97852901271535575</v>
      </c>
      <c r="GC179" s="1">
        <v>0.97836389290465109</v>
      </c>
      <c r="GD179" s="1">
        <v>0.97848120354693113</v>
      </c>
      <c r="GE179" s="1">
        <v>0.98220901635360902</v>
      </c>
      <c r="GF179" s="1">
        <v>0.97822445659367463</v>
      </c>
      <c r="GG179" s="1">
        <v>0.9783173847571176</v>
      </c>
      <c r="GH179" s="1">
        <v>0.97777980419360244</v>
      </c>
      <c r="GI179" s="1">
        <v>0.97769859342282084</v>
      </c>
      <c r="GJ179" s="1">
        <v>0.97733485415638743</v>
      </c>
      <c r="GK179" s="1">
        <v>0.97685098810407545</v>
      </c>
      <c r="GL179" s="1">
        <v>0.9760765920337322</v>
      </c>
      <c r="GM179" s="1">
        <v>0.97675045310732056</v>
      </c>
      <c r="GN179" s="1">
        <v>0.97543049722487585</v>
      </c>
      <c r="GO179" s="1">
        <v>0.97581590663945417</v>
      </c>
      <c r="GP179" s="1">
        <v>0.97514666032061559</v>
      </c>
      <c r="GQ179" s="1">
        <v>0.97563082469456008</v>
      </c>
      <c r="GR179" s="73">
        <v>0.97526896746308067</v>
      </c>
    </row>
    <row r="180" spans="1:200" x14ac:dyDescent="0.3">
      <c r="A180" s="31" t="str">
        <v>BHYSX</v>
      </c>
      <c r="B180" s="72">
        <v>-9.9294114389292795E-2</v>
      </c>
      <c r="C180" s="1">
        <v>-9.2106391817018504E-2</v>
      </c>
      <c r="D180" s="1">
        <v>-8.5263165325173793E-2</v>
      </c>
      <c r="E180" s="1">
        <v>-7.5108327451145068E-2</v>
      </c>
      <c r="F180" s="1">
        <v>-0.14566586702536097</v>
      </c>
      <c r="G180" s="1">
        <v>-4.2008531405714519E-2</v>
      </c>
      <c r="H180" s="1">
        <v>4.711839870262002E-3</v>
      </c>
      <c r="I180" s="1">
        <v>-7.9758886763211148E-2</v>
      </c>
      <c r="J180" s="1">
        <v>-6.5695217854995325E-2</v>
      </c>
      <c r="K180" s="1">
        <v>-3.0743633050620941E-2</v>
      </c>
      <c r="L180" s="1">
        <v>-6.2129714079152278E-2</v>
      </c>
      <c r="M180" s="1">
        <v>-1.2854351627454866E-2</v>
      </c>
      <c r="N180" s="1">
        <v>-9.4902096673113959E-2</v>
      </c>
      <c r="O180" s="1">
        <v>-7.4903988903596522E-2</v>
      </c>
      <c r="P180" s="1">
        <v>2.1387270606009614E-2</v>
      </c>
      <c r="Q180" s="1">
        <v>2.2951964545576648E-2</v>
      </c>
      <c r="R180" s="1">
        <v>-4.9258814281345334E-2</v>
      </c>
      <c r="S180" s="1">
        <v>-6.5055305088521684E-2</v>
      </c>
      <c r="T180" s="1">
        <v>-8.3780778081920568E-2</v>
      </c>
      <c r="U180" s="1">
        <v>-0.1142917812526543</v>
      </c>
      <c r="V180" s="1">
        <v>-3.0259544376674795E-2</v>
      </c>
      <c r="W180" s="1">
        <v>-5.9516407790320379E-2</v>
      </c>
      <c r="X180" s="1">
        <v>-5.2738951490351349E-2</v>
      </c>
      <c r="Y180" s="1">
        <v>-7.157667549842088E-2</v>
      </c>
      <c r="Z180" s="1">
        <v>-8.1598117457638467E-2</v>
      </c>
      <c r="AA180" s="1">
        <v>-0.14861286792691189</v>
      </c>
      <c r="AB180" s="1">
        <v>-0.15100116376518832</v>
      </c>
      <c r="AC180" s="1">
        <v>-5.552400532855941E-2</v>
      </c>
      <c r="AD180" s="1">
        <v>8.8435144669446311E-2</v>
      </c>
      <c r="AE180" s="1">
        <v>3.8681542280595027E-3</v>
      </c>
      <c r="AF180" s="1">
        <v>-5.7659344748312066E-2</v>
      </c>
      <c r="AG180" s="1">
        <v>-3.3760530519247635E-2</v>
      </c>
      <c r="AH180" s="1">
        <v>-7.7482257887438594E-2</v>
      </c>
      <c r="AI180" s="1">
        <v>1.8601197152717033E-2</v>
      </c>
      <c r="AJ180" s="1">
        <v>-5.7690649035632875E-2</v>
      </c>
      <c r="AK180" s="1">
        <v>-5.0227545465318414E-2</v>
      </c>
      <c r="AL180" s="1">
        <v>3.4019994449961136E-2</v>
      </c>
      <c r="AM180" s="1">
        <v>-0.14063298818787998</v>
      </c>
      <c r="AN180" s="1">
        <v>-4.9093901011081693E-2</v>
      </c>
      <c r="AO180" s="1">
        <v>-5.6285640699000029E-2</v>
      </c>
      <c r="AP180" s="1">
        <v>-0.12829418753359234</v>
      </c>
      <c r="AQ180" s="1">
        <v>-5.7271375627706199E-2</v>
      </c>
      <c r="AR180" s="1">
        <v>-0.10190747383142613</v>
      </c>
      <c r="AS180" s="1">
        <v>-8.7776062414050837E-2</v>
      </c>
      <c r="AT180" s="1">
        <v>-2.5785722274438882E-2</v>
      </c>
      <c r="AU180" s="1">
        <v>-1.5729223533740771E-2</v>
      </c>
      <c r="AV180" s="1">
        <v>-4.5177753909162212E-2</v>
      </c>
      <c r="AW180" s="1">
        <v>7.702199358619205E-2</v>
      </c>
      <c r="AX180" s="1">
        <v>3.0057661812064422E-2</v>
      </c>
      <c r="AY180" s="1">
        <v>-9.1665140309312343E-4</v>
      </c>
      <c r="AZ180" s="1">
        <v>-2.672195699201103E-2</v>
      </c>
      <c r="BA180" s="1">
        <v>-4.4283393594659784E-2</v>
      </c>
      <c r="BB180" s="1">
        <v>-5.4518610695930447E-2</v>
      </c>
      <c r="BC180" s="1">
        <v>-3.6297811350090456E-2</v>
      </c>
      <c r="BD180" s="1">
        <v>5.2732099155726082E-2</v>
      </c>
      <c r="BE180" s="1">
        <v>1.6159361733710458E-2</v>
      </c>
      <c r="BF180" s="1">
        <v>-7.5154054254399721E-2</v>
      </c>
      <c r="BG180" s="1">
        <v>-1.1470512446804781E-2</v>
      </c>
      <c r="BH180" s="1">
        <v>-6.9663313103373092E-2</v>
      </c>
      <c r="BI180" s="1">
        <v>-7.9289587549462887E-2</v>
      </c>
      <c r="BJ180" s="1">
        <v>-9.4115431106161718E-2</v>
      </c>
      <c r="BK180" s="1">
        <v>-7.6157400805600711E-2</v>
      </c>
      <c r="BL180" s="1">
        <v>-4.317474913395904E-3</v>
      </c>
      <c r="BM180" s="1">
        <v>-6.0420414712384421E-2</v>
      </c>
      <c r="BN180" s="1">
        <v>-0.10434366126279079</v>
      </c>
      <c r="BO180" s="1">
        <v>-5.4626363917796683E-2</v>
      </c>
      <c r="BP180" s="1">
        <v>-0.14536804335506573</v>
      </c>
      <c r="BQ180" s="1">
        <v>-7.6030890864427769E-3</v>
      </c>
      <c r="BR180" s="1">
        <v>-0.10204954727278594</v>
      </c>
      <c r="BS180" s="1">
        <v>-7.1298230149931002E-2</v>
      </c>
      <c r="BT180" s="1">
        <v>2.0321255911171131E-2</v>
      </c>
      <c r="BU180" s="1">
        <v>-7.5283141752437693E-2</v>
      </c>
      <c r="BV180" s="1">
        <v>4.3718228536820426E-4</v>
      </c>
      <c r="BW180" s="1">
        <v>-8.4130499306067127E-2</v>
      </c>
      <c r="BX180" s="1">
        <v>2.5457268529084316E-2</v>
      </c>
      <c r="BY180" s="1">
        <v>-5.6520217104500302E-2</v>
      </c>
      <c r="BZ180" s="1">
        <v>-4.2941741158146418E-2</v>
      </c>
      <c r="CA180" s="1">
        <v>9.508438098853246E-3</v>
      </c>
      <c r="CB180" s="1">
        <v>-2.8474504448964188E-3</v>
      </c>
      <c r="CC180" s="1">
        <v>-0.11132932967758323</v>
      </c>
      <c r="CD180" s="1">
        <v>-9.884989431143916E-2</v>
      </c>
      <c r="CE180" s="1">
        <v>-7.6616225764530255E-2</v>
      </c>
      <c r="CF180" s="1">
        <v>-7.0642464051245996E-2</v>
      </c>
      <c r="CG180" s="1">
        <v>-5.3362602200404154E-2</v>
      </c>
      <c r="CH180" s="1">
        <v>1.2177038982798681E-3</v>
      </c>
      <c r="CI180" s="1">
        <v>-3.7252956658882799E-2</v>
      </c>
      <c r="CJ180" s="1">
        <v>-0.13800555246618612</v>
      </c>
      <c r="CK180" s="1">
        <v>-0.15375847041960813</v>
      </c>
      <c r="CL180" s="1">
        <v>1.4144795375859118E-2</v>
      </c>
      <c r="CM180" s="1">
        <v>-5.4731044206481137E-2</v>
      </c>
      <c r="CN180" s="1">
        <v>-1.6637155485792587E-2</v>
      </c>
      <c r="CO180" s="1">
        <v>-0.10485644248159641</v>
      </c>
      <c r="CP180" s="1">
        <v>-8.7599596200722288E-2</v>
      </c>
      <c r="CQ180" s="1">
        <v>9.6521281367273351E-2</v>
      </c>
      <c r="CR180" s="1">
        <v>-9.738918328648441E-2</v>
      </c>
      <c r="CS180" s="1">
        <v>-9.0420121185168886E-2</v>
      </c>
      <c r="CT180" s="1">
        <v>-3.2212470848585919E-4</v>
      </c>
      <c r="CU180" s="1">
        <v>-9.3624247829497201E-2</v>
      </c>
      <c r="CV180" s="1">
        <v>3.3740870109816343E-2</v>
      </c>
      <c r="CW180" s="1">
        <v>-3.021622439445917E-2</v>
      </c>
      <c r="CX180" s="1">
        <v>-2.8357358022299377E-2</v>
      </c>
      <c r="CY180" s="1">
        <v>1.2748990769360915E-2</v>
      </c>
      <c r="CZ180" s="1">
        <v>-4.6551574794941458E-2</v>
      </c>
      <c r="DA180" s="1">
        <v>-3.0073498615113128E-2</v>
      </c>
      <c r="DB180" s="1">
        <v>2.79037276058429E-2</v>
      </c>
      <c r="DC180" s="1">
        <v>-2.63166106295438E-2</v>
      </c>
      <c r="DD180" s="1">
        <v>-5.7204596970185255E-2</v>
      </c>
      <c r="DE180" s="1">
        <v>-8.1288419172809073E-2</v>
      </c>
      <c r="DF180" s="1">
        <v>-0.15264719617145139</v>
      </c>
      <c r="DG180" s="1">
        <v>-9.1369469743902657E-2</v>
      </c>
      <c r="DH180" s="1">
        <v>-0.10508436222701732</v>
      </c>
      <c r="DI180" s="1">
        <v>-4.346122781321464E-2</v>
      </c>
      <c r="DJ180" s="1">
        <v>9.7573458232372304E-2</v>
      </c>
      <c r="DK180" s="1">
        <v>-0.1293604916959383</v>
      </c>
      <c r="DL180" s="1">
        <v>-4.5726350416164123E-2</v>
      </c>
      <c r="DM180" s="1">
        <v>6.1858600936536147E-2</v>
      </c>
      <c r="DN180" s="1">
        <v>-2.6682240159959028E-3</v>
      </c>
      <c r="DO180" s="1">
        <v>7.1234529905380484E-2</v>
      </c>
      <c r="DP180" s="1">
        <v>2.0061455433512163E-2</v>
      </c>
      <c r="DQ180" s="1">
        <v>7.0844588093244981E-2</v>
      </c>
      <c r="DR180" s="1">
        <v>-1.253635865658324E-3</v>
      </c>
      <c r="DS180" s="1">
        <v>-6.7087260195774059E-2</v>
      </c>
      <c r="DT180" s="1">
        <v>4.137039944967693E-2</v>
      </c>
      <c r="DU180" s="1">
        <v>4.1240203593828274E-2</v>
      </c>
      <c r="DV180" s="1">
        <v>5.8703493827515513E-3</v>
      </c>
      <c r="DW180" s="1">
        <v>-5.7765782332331081E-2</v>
      </c>
      <c r="DX180" s="1">
        <v>2.9627748109011028E-2</v>
      </c>
      <c r="DY180" s="1">
        <v>2.4386112965828367E-3</v>
      </c>
      <c r="DZ180" s="1">
        <v>-4.232303246072764E-2</v>
      </c>
      <c r="EA180" s="1">
        <v>4.8903509595857909E-2</v>
      </c>
      <c r="EB180" s="1">
        <v>-2.1097773989008348E-2</v>
      </c>
      <c r="EC180" s="1">
        <v>-1.60950973276793E-3</v>
      </c>
      <c r="ED180" s="1">
        <v>3.481823826273117E-3</v>
      </c>
      <c r="EE180" s="1">
        <v>6.1018152010341824E-3</v>
      </c>
      <c r="EF180" s="1">
        <v>-3.8507114745350436E-2</v>
      </c>
      <c r="EG180" s="1">
        <v>-0.10010785762779771</v>
      </c>
      <c r="EH180" s="1">
        <v>-1.4844660549441998E-2</v>
      </c>
      <c r="EI180" s="1">
        <v>4.938148198903182E-2</v>
      </c>
      <c r="EJ180" s="1">
        <v>-0.11277422237368141</v>
      </c>
      <c r="EK180" s="1">
        <v>-8.2434907222151743E-2</v>
      </c>
      <c r="EL180" s="1">
        <v>-2.5436090263841398E-2</v>
      </c>
      <c r="EM180" s="1">
        <v>-1.8300074688274905E-2</v>
      </c>
      <c r="EN180" s="1">
        <v>-4.0552442697952881E-3</v>
      </c>
      <c r="EO180" s="1">
        <v>3.5352581203291544E-2</v>
      </c>
      <c r="EP180" s="1">
        <v>-4.603978033757769E-2</v>
      </c>
      <c r="EQ180" s="1">
        <v>-1.7366078953415586E-2</v>
      </c>
      <c r="ER180" s="1">
        <v>-1.4862883289032814E-2</v>
      </c>
      <c r="ES180" s="1">
        <v>-2.0213073974431939E-2</v>
      </c>
      <c r="ET180" s="1">
        <v>-2.7348307076210537E-2</v>
      </c>
      <c r="EU180" s="1">
        <v>8.0768606338954455E-2</v>
      </c>
      <c r="EV180" s="1">
        <v>-6.1945938831471738E-2</v>
      </c>
      <c r="EW180" s="1">
        <v>3.362456726529614E-2</v>
      </c>
      <c r="EX180" s="1">
        <v>3.3204047547631982E-2</v>
      </c>
      <c r="EY180" s="1">
        <v>1.5761221938739665E-2</v>
      </c>
      <c r="EZ180" s="1">
        <v>-2.2917035382843388E-2</v>
      </c>
      <c r="FA180" s="1">
        <v>5.4606572899888791E-3</v>
      </c>
      <c r="FB180" s="1">
        <v>4.6054026807983955E-2</v>
      </c>
      <c r="FC180" s="1">
        <v>-6.4704084582917348E-2</v>
      </c>
      <c r="FD180" s="1">
        <v>-1.849393418982254E-2</v>
      </c>
      <c r="FE180" s="1">
        <v>-2.3457413880319109E-2</v>
      </c>
      <c r="FF180" s="1">
        <v>-6.7271727400892642E-2</v>
      </c>
      <c r="FG180" s="1">
        <v>-4.8966051291003659E-3</v>
      </c>
      <c r="FH180" s="1">
        <v>-1.5235431964102125E-2</v>
      </c>
      <c r="FI180" s="1">
        <v>1.121347573519558E-2</v>
      </c>
      <c r="FJ180" s="1">
        <v>-1.8878809772849985E-2</v>
      </c>
      <c r="FK180" s="1">
        <v>-8.7518901138180011E-5</v>
      </c>
      <c r="FL180" s="1">
        <v>-2.3866716496983155E-5</v>
      </c>
      <c r="FM180" s="1">
        <v>-2.5438775001346479E-2</v>
      </c>
      <c r="FN180" s="1">
        <v>-1.8296828778122536E-2</v>
      </c>
      <c r="FO180" s="1">
        <v>-4.05410169287949E-3</v>
      </c>
      <c r="FP180" s="1">
        <v>3.5359478505715865E-2</v>
      </c>
      <c r="FQ180" s="1">
        <v>0.8483848220251704</v>
      </c>
      <c r="FR180" s="1">
        <v>0.61586891058485715</v>
      </c>
      <c r="FS180" s="1">
        <v>0.13175187152242865</v>
      </c>
      <c r="FT180" s="1">
        <v>0.71947220251359301</v>
      </c>
      <c r="FU180" s="1">
        <v>0.43985404399332007</v>
      </c>
      <c r="FV180" s="1">
        <v>0.99999290459701562</v>
      </c>
      <c r="FW180" s="1">
        <v>0.99999295402236243</v>
      </c>
      <c r="FX180" s="1">
        <v>1.0000000000000002</v>
      </c>
      <c r="FY180" s="1">
        <v>0.99999012691881695</v>
      </c>
      <c r="FZ180" s="1">
        <v>0.99999377362569142</v>
      </c>
      <c r="GA180" s="1">
        <v>0.9999844181539933</v>
      </c>
      <c r="GB180" s="1">
        <v>0.97867889483655091</v>
      </c>
      <c r="GC180" s="1">
        <v>0.97851437273525865</v>
      </c>
      <c r="GD180" s="1">
        <v>0.97863133147753723</v>
      </c>
      <c r="GE180" s="1">
        <v>0.98229836498301804</v>
      </c>
      <c r="GF180" s="1">
        <v>0.97837573878414907</v>
      </c>
      <c r="GG180" s="1">
        <v>0.97846807923340562</v>
      </c>
      <c r="GH180" s="1">
        <v>0.97793317770141797</v>
      </c>
      <c r="GI180" s="1">
        <v>0.97785258306807488</v>
      </c>
      <c r="GJ180" s="1">
        <v>0.97749051165467071</v>
      </c>
      <c r="GK180" s="1">
        <v>0.97700903965493546</v>
      </c>
      <c r="GL180" s="1">
        <v>0.97623803102514817</v>
      </c>
      <c r="GM180" s="1">
        <v>0.97690871805809676</v>
      </c>
      <c r="GN180" s="1">
        <v>0.97559506122253914</v>
      </c>
      <c r="GO180" s="1">
        <v>0.97597855385473609</v>
      </c>
      <c r="GP180" s="1">
        <v>0.97531200023099973</v>
      </c>
      <c r="GQ180" s="1">
        <v>0.97579411365403002</v>
      </c>
      <c r="GR180" s="73">
        <v>0.97543386016081624</v>
      </c>
    </row>
    <row r="181" spans="1:200" x14ac:dyDescent="0.3">
      <c r="A181" s="31" t="str">
        <v>BHYAX</v>
      </c>
      <c r="B181" s="72">
        <v>-9.9096579976553328E-2</v>
      </c>
      <c r="C181" s="1">
        <v>-9.1717003032233485E-2</v>
      </c>
      <c r="D181" s="1">
        <v>-8.5750737812337052E-2</v>
      </c>
      <c r="E181" s="1">
        <v>-7.5208113844451821E-2</v>
      </c>
      <c r="F181" s="1">
        <v>-0.14538906559499198</v>
      </c>
      <c r="G181" s="1">
        <v>-4.1406738381127565E-2</v>
      </c>
      <c r="H181" s="1">
        <v>4.6492275336249148E-3</v>
      </c>
      <c r="I181" s="1">
        <v>-7.9204101600249238E-2</v>
      </c>
      <c r="J181" s="1">
        <v>-6.5108036457036833E-2</v>
      </c>
      <c r="K181" s="1">
        <v>-3.0360380030967377E-2</v>
      </c>
      <c r="L181" s="1">
        <v>-6.2153749340983402E-2</v>
      </c>
      <c r="M181" s="1">
        <v>-1.2989429641023587E-2</v>
      </c>
      <c r="N181" s="1">
        <v>-9.4783030215409708E-2</v>
      </c>
      <c r="O181" s="1">
        <v>-7.4787592842019829E-2</v>
      </c>
      <c r="P181" s="1">
        <v>2.0709105643015147E-2</v>
      </c>
      <c r="Q181" s="1">
        <v>2.3015109651852571E-2</v>
      </c>
      <c r="R181" s="1">
        <v>-4.8862499858490782E-2</v>
      </c>
      <c r="S181" s="1">
        <v>-6.5454083484422373E-2</v>
      </c>
      <c r="T181" s="1">
        <v>-8.4824068367807787E-2</v>
      </c>
      <c r="U181" s="1">
        <v>-0.11358746304377207</v>
      </c>
      <c r="V181" s="1">
        <v>-3.027498784730456E-2</v>
      </c>
      <c r="W181" s="1">
        <v>-5.9260302615348988E-2</v>
      </c>
      <c r="X181" s="1">
        <v>-5.3206952224316394E-2</v>
      </c>
      <c r="Y181" s="1">
        <v>-7.1793970244619518E-2</v>
      </c>
      <c r="Z181" s="1">
        <v>-8.0773529499835545E-2</v>
      </c>
      <c r="AA181" s="1">
        <v>-0.14786994753414448</v>
      </c>
      <c r="AB181" s="1">
        <v>-0.15100051111125087</v>
      </c>
      <c r="AC181" s="1">
        <v>-5.5453918255413473E-2</v>
      </c>
      <c r="AD181" s="1">
        <v>8.7630844743279798E-2</v>
      </c>
      <c r="AE181" s="1">
        <v>4.2813528548939677E-3</v>
      </c>
      <c r="AF181" s="1">
        <v>-5.725314331826379E-2</v>
      </c>
      <c r="AG181" s="1">
        <v>-3.3694958059972996E-2</v>
      </c>
      <c r="AH181" s="1">
        <v>-7.7175002400132253E-2</v>
      </c>
      <c r="AI181" s="1">
        <v>1.8252899648969437E-2</v>
      </c>
      <c r="AJ181" s="1">
        <v>-5.7472839031050327E-2</v>
      </c>
      <c r="AK181" s="1">
        <v>-5.0586831132606855E-2</v>
      </c>
      <c r="AL181" s="1">
        <v>3.3180291171722574E-2</v>
      </c>
      <c r="AM181" s="1">
        <v>-0.13975480180320812</v>
      </c>
      <c r="AN181" s="1">
        <v>-4.968684114064055E-2</v>
      </c>
      <c r="AO181" s="1">
        <v>-5.6937153230938516E-2</v>
      </c>
      <c r="AP181" s="1">
        <v>-0.12859035562921417</v>
      </c>
      <c r="AQ181" s="1">
        <v>-5.7319387145568931E-2</v>
      </c>
      <c r="AR181" s="1">
        <v>-0.10128498610598989</v>
      </c>
      <c r="AS181" s="1">
        <v>-8.7183784261861685E-2</v>
      </c>
      <c r="AT181" s="1">
        <v>-2.6020298991275097E-2</v>
      </c>
      <c r="AU181" s="1">
        <v>-1.5605343445121081E-2</v>
      </c>
      <c r="AV181" s="1">
        <v>-4.455168581268619E-2</v>
      </c>
      <c r="AW181" s="1">
        <v>7.6730555971648212E-2</v>
      </c>
      <c r="AX181" s="1">
        <v>2.9704781850200583E-2</v>
      </c>
      <c r="AY181" s="1">
        <v>-5.98865208955406E-4</v>
      </c>
      <c r="AZ181" s="1">
        <v>-2.6594156397136214E-2</v>
      </c>
      <c r="BA181" s="1">
        <v>-4.4272396379710047E-2</v>
      </c>
      <c r="BB181" s="1">
        <v>-5.4003928695907741E-2</v>
      </c>
      <c r="BC181" s="1">
        <v>-3.6139491766800806E-2</v>
      </c>
      <c r="BD181" s="1">
        <v>5.2845034228888456E-2</v>
      </c>
      <c r="BE181" s="1">
        <v>1.6139007101883384E-2</v>
      </c>
      <c r="BF181" s="1">
        <v>-7.4801634225455466E-2</v>
      </c>
      <c r="BG181" s="1">
        <v>-1.10259073794864E-2</v>
      </c>
      <c r="BH181" s="1">
        <v>-6.9264345757158022E-2</v>
      </c>
      <c r="BI181" s="1">
        <v>-7.9779011889860516E-2</v>
      </c>
      <c r="BJ181" s="1">
        <v>-9.4769811987104949E-2</v>
      </c>
      <c r="BK181" s="1">
        <v>-7.6467243867786291E-2</v>
      </c>
      <c r="BL181" s="1">
        <v>-4.7327522507565785E-3</v>
      </c>
      <c r="BM181" s="1">
        <v>-6.0425313760802936E-2</v>
      </c>
      <c r="BN181" s="1">
        <v>-0.1042407918970186</v>
      </c>
      <c r="BO181" s="1">
        <v>-5.5528775373331493E-2</v>
      </c>
      <c r="BP181" s="1">
        <v>-0.14589123970810461</v>
      </c>
      <c r="BQ181" s="1">
        <v>-7.5406179674552447E-3</v>
      </c>
      <c r="BR181" s="1">
        <v>-0.10162115873425247</v>
      </c>
      <c r="BS181" s="1">
        <v>-7.1693196827128242E-2</v>
      </c>
      <c r="BT181" s="1">
        <v>1.974000389079841E-2</v>
      </c>
      <c r="BU181" s="1">
        <v>-7.4544029064218975E-2</v>
      </c>
      <c r="BV181" s="1">
        <v>6.2680561115838684E-4</v>
      </c>
      <c r="BW181" s="1">
        <v>-8.3896600670658197E-2</v>
      </c>
      <c r="BX181" s="1">
        <v>2.507420206916083E-2</v>
      </c>
      <c r="BY181" s="1">
        <v>-5.7053154616542485E-2</v>
      </c>
      <c r="BZ181" s="1">
        <v>-4.315884131317127E-2</v>
      </c>
      <c r="CA181" s="1">
        <v>9.5444512726423104E-3</v>
      </c>
      <c r="CB181" s="1">
        <v>-1.567782389947108E-3</v>
      </c>
      <c r="CC181" s="1">
        <v>-0.11229166641531438</v>
      </c>
      <c r="CD181" s="1">
        <v>-9.83636346867824E-2</v>
      </c>
      <c r="CE181" s="1">
        <v>-7.7255224593149346E-2</v>
      </c>
      <c r="CF181" s="1">
        <v>-7.0124645181673662E-2</v>
      </c>
      <c r="CG181" s="1">
        <v>-5.314222281966801E-2</v>
      </c>
      <c r="CH181" s="1">
        <v>8.2441842422918449E-4</v>
      </c>
      <c r="CI181" s="1">
        <v>-3.6449372969689288E-2</v>
      </c>
      <c r="CJ181" s="1">
        <v>-0.13793033982893829</v>
      </c>
      <c r="CK181" s="1">
        <v>-0.15400151939438145</v>
      </c>
      <c r="CL181" s="1">
        <v>1.3666476189429263E-2</v>
      </c>
      <c r="CM181" s="1">
        <v>-5.4483173696366016E-2</v>
      </c>
      <c r="CN181" s="1">
        <v>-1.6834438231451226E-2</v>
      </c>
      <c r="CO181" s="1">
        <v>-0.10419458219762451</v>
      </c>
      <c r="CP181" s="1">
        <v>-8.8182460962052261E-2</v>
      </c>
      <c r="CQ181" s="1">
        <v>9.6079375108083384E-2</v>
      </c>
      <c r="CR181" s="1">
        <v>-9.7031383169442584E-2</v>
      </c>
      <c r="CS181" s="1">
        <v>-8.9972364363732862E-2</v>
      </c>
      <c r="CT181" s="1">
        <v>3.5835387574463886E-4</v>
      </c>
      <c r="CU181" s="1">
        <v>-9.3115487951058951E-2</v>
      </c>
      <c r="CV181" s="1">
        <v>3.383683290766263E-2</v>
      </c>
      <c r="CW181" s="1">
        <v>-2.9812830736300415E-2</v>
      </c>
      <c r="CX181" s="1">
        <v>-2.8380648780132758E-2</v>
      </c>
      <c r="CY181" s="1">
        <v>1.2841727305312625E-2</v>
      </c>
      <c r="CZ181" s="1">
        <v>-4.5620588136374408E-2</v>
      </c>
      <c r="DA181" s="1">
        <v>-2.885961545398177E-2</v>
      </c>
      <c r="DB181" s="1">
        <v>2.800703473843652E-2</v>
      </c>
      <c r="DC181" s="1">
        <v>-2.5464024595116042E-2</v>
      </c>
      <c r="DD181" s="1">
        <v>-5.6759170090381186E-2</v>
      </c>
      <c r="DE181" s="1">
        <v>-8.0835052084011635E-2</v>
      </c>
      <c r="DF181" s="1">
        <v>-0.15197769637897407</v>
      </c>
      <c r="DG181" s="1">
        <v>-9.0790466922004334E-2</v>
      </c>
      <c r="DH181" s="1">
        <v>-0.10447990547108081</v>
      </c>
      <c r="DI181" s="1">
        <v>-4.4302627629417703E-2</v>
      </c>
      <c r="DJ181" s="1">
        <v>9.7316677179558761E-2</v>
      </c>
      <c r="DK181" s="1">
        <v>-0.12926411434290178</v>
      </c>
      <c r="DL181" s="1">
        <v>-4.5520506432453769E-2</v>
      </c>
      <c r="DM181" s="1">
        <v>6.2022525129673267E-2</v>
      </c>
      <c r="DN181" s="1">
        <v>-2.640224059867045E-3</v>
      </c>
      <c r="DO181" s="1">
        <v>7.1627833767555604E-2</v>
      </c>
      <c r="DP181" s="1">
        <v>1.9983962683281002E-2</v>
      </c>
      <c r="DQ181" s="1">
        <v>7.1220035434725021E-2</v>
      </c>
      <c r="DR181" s="1">
        <v>-8.1188370614004033E-4</v>
      </c>
      <c r="DS181" s="1">
        <v>-6.6822284145385949E-2</v>
      </c>
      <c r="DT181" s="1">
        <v>4.1146256712040197E-2</v>
      </c>
      <c r="DU181" s="1">
        <v>4.1109292606642533E-2</v>
      </c>
      <c r="DV181" s="1">
        <v>5.5347819387418212E-3</v>
      </c>
      <c r="DW181" s="1">
        <v>-5.8052574208543095E-2</v>
      </c>
      <c r="DX181" s="1">
        <v>3.0185157768322535E-2</v>
      </c>
      <c r="DY181" s="1">
        <v>2.8896382597211477E-3</v>
      </c>
      <c r="DZ181" s="1">
        <v>-4.229396696035808E-2</v>
      </c>
      <c r="EA181" s="1">
        <v>4.9474934709763142E-2</v>
      </c>
      <c r="EB181" s="1">
        <v>-2.1226572921367471E-2</v>
      </c>
      <c r="EC181" s="1">
        <v>-1.1129515928268625E-3</v>
      </c>
      <c r="ED181" s="1">
        <v>3.6401215849107987E-3</v>
      </c>
      <c r="EE181" s="1">
        <v>6.3028222885947796E-3</v>
      </c>
      <c r="EF181" s="1">
        <v>-3.8442066068558593E-2</v>
      </c>
      <c r="EG181" s="1">
        <v>-0.10041941138551835</v>
      </c>
      <c r="EH181" s="1">
        <v>-1.438177369508219E-2</v>
      </c>
      <c r="EI181" s="1">
        <v>4.9886554261838155E-2</v>
      </c>
      <c r="EJ181" s="1">
        <v>-0.11309536325697814</v>
      </c>
      <c r="EK181" s="1">
        <v>-8.1872883616675926E-2</v>
      </c>
      <c r="EL181" s="1">
        <v>-2.5021745833779436E-2</v>
      </c>
      <c r="EM181" s="1">
        <v>-1.7924615798298855E-2</v>
      </c>
      <c r="EN181" s="1">
        <v>-3.7561266666425413E-3</v>
      </c>
      <c r="EO181" s="1">
        <v>3.5699264325703063E-2</v>
      </c>
      <c r="EP181" s="1">
        <v>-4.5957879184435925E-2</v>
      </c>
      <c r="EQ181" s="1">
        <v>-1.707284927366164E-2</v>
      </c>
      <c r="ER181" s="1">
        <v>-1.4546109539248049E-2</v>
      </c>
      <c r="ES181" s="1">
        <v>-1.9850697961406445E-2</v>
      </c>
      <c r="ET181" s="1">
        <v>-2.6992635715684426E-2</v>
      </c>
      <c r="EU181" s="1">
        <v>8.112618278470371E-2</v>
      </c>
      <c r="EV181" s="1">
        <v>-6.2022235072330067E-2</v>
      </c>
      <c r="EW181" s="1">
        <v>3.3976400504293548E-2</v>
      </c>
      <c r="EX181" s="1">
        <v>3.3423004823337765E-2</v>
      </c>
      <c r="EY181" s="1">
        <v>1.6053226099908481E-2</v>
      </c>
      <c r="EZ181" s="1">
        <v>-2.269801715735574E-2</v>
      </c>
      <c r="FA181" s="1">
        <v>5.2216432772306956E-3</v>
      </c>
      <c r="FB181" s="1">
        <v>4.5896094004418735E-2</v>
      </c>
      <c r="FC181" s="1">
        <v>-6.4294105362022375E-2</v>
      </c>
      <c r="FD181" s="1">
        <v>-1.813294783764751E-2</v>
      </c>
      <c r="FE181" s="1">
        <v>-2.3453003909583749E-2</v>
      </c>
      <c r="FF181" s="1">
        <v>-6.735349457294923E-2</v>
      </c>
      <c r="FG181" s="1">
        <v>-4.4849528645512461E-3</v>
      </c>
      <c r="FH181" s="1">
        <v>-1.5064101308878629E-2</v>
      </c>
      <c r="FI181" s="1">
        <v>1.149906494027419E-2</v>
      </c>
      <c r="FJ181" s="1">
        <v>-1.8137934522095969E-2</v>
      </c>
      <c r="FK181" s="1">
        <v>1.0262911218652047E-3</v>
      </c>
      <c r="FL181" s="1">
        <v>2.0809091330206053E-5</v>
      </c>
      <c r="FM181" s="1">
        <v>-2.5024415578827224E-2</v>
      </c>
      <c r="FN181" s="1">
        <v>-1.7921379947832435E-2</v>
      </c>
      <c r="FO181" s="1">
        <v>-3.754983066649308E-3</v>
      </c>
      <c r="FP181" s="1">
        <v>3.5706150505881426E-2</v>
      </c>
      <c r="FQ181" s="1">
        <v>0.84837793179949073</v>
      </c>
      <c r="FR181" s="1">
        <v>0.61598078879928286</v>
      </c>
      <c r="FS181" s="1">
        <v>0.1317751929902039</v>
      </c>
      <c r="FT181" s="1">
        <v>0.71956449628469021</v>
      </c>
      <c r="FU181" s="1">
        <v>0.43992930399032926</v>
      </c>
      <c r="FV181" s="1">
        <v>0.99998931721337347</v>
      </c>
      <c r="FW181" s="1">
        <v>0.999991202719272</v>
      </c>
      <c r="FX181" s="1">
        <v>0.99999012691881695</v>
      </c>
      <c r="FY181" s="1">
        <v>1</v>
      </c>
      <c r="FZ181" s="1">
        <v>0.999990521651975</v>
      </c>
      <c r="GA181" s="1">
        <v>0.99998679983306549</v>
      </c>
      <c r="GB181" s="1">
        <v>0.97842490075178468</v>
      </c>
      <c r="GC181" s="1">
        <v>0.97826028601726334</v>
      </c>
      <c r="GD181" s="1">
        <v>0.97837726809284331</v>
      </c>
      <c r="GE181" s="1">
        <v>0.98203435777025128</v>
      </c>
      <c r="GF181" s="1">
        <v>0.97812159527122389</v>
      </c>
      <c r="GG181" s="1">
        <v>0.97821359670548469</v>
      </c>
      <c r="GH181" s="1">
        <v>0.97767912265455625</v>
      </c>
      <c r="GI181" s="1">
        <v>0.97759880375506325</v>
      </c>
      <c r="GJ181" s="1">
        <v>0.97723675951459654</v>
      </c>
      <c r="GK181" s="1">
        <v>0.97675531878953759</v>
      </c>
      <c r="GL181" s="1">
        <v>0.97598440483995896</v>
      </c>
      <c r="GM181" s="1">
        <v>0.97665527410060049</v>
      </c>
      <c r="GN181" s="1">
        <v>0.97534148164830015</v>
      </c>
      <c r="GO181" s="1">
        <v>0.97572508501337019</v>
      </c>
      <c r="GP181" s="1">
        <v>0.97505840402425159</v>
      </c>
      <c r="GQ181" s="1">
        <v>0.97554023441783633</v>
      </c>
      <c r="GR181" s="73">
        <v>0.97518006651229783</v>
      </c>
    </row>
    <row r="182" spans="1:200" x14ac:dyDescent="0.3">
      <c r="A182" s="31" t="str">
        <v>BRHYX</v>
      </c>
      <c r="B182" s="72">
        <v>-9.9877906858120521E-2</v>
      </c>
      <c r="C182" s="1">
        <v>-9.2326847206365442E-2</v>
      </c>
      <c r="D182" s="1">
        <v>-8.5187523375683735E-2</v>
      </c>
      <c r="E182" s="1">
        <v>-7.5956316429483028E-2</v>
      </c>
      <c r="F182" s="1">
        <v>-0.14584454581652131</v>
      </c>
      <c r="G182" s="1">
        <v>-4.2434029780576893E-2</v>
      </c>
      <c r="H182" s="1">
        <v>4.5824786327558356E-3</v>
      </c>
      <c r="I182" s="1">
        <v>-7.9867334200637283E-2</v>
      </c>
      <c r="J182" s="1">
        <v>-6.6358264722910273E-2</v>
      </c>
      <c r="K182" s="1">
        <v>-3.1213186420297381E-2</v>
      </c>
      <c r="L182" s="1">
        <v>-6.3032688406371162E-2</v>
      </c>
      <c r="M182" s="1">
        <v>-1.3059122041813864E-2</v>
      </c>
      <c r="N182" s="1">
        <v>-9.4939115854451611E-2</v>
      </c>
      <c r="O182" s="1">
        <v>-7.5577009929221284E-2</v>
      </c>
      <c r="P182" s="1">
        <v>2.1158565902410904E-2</v>
      </c>
      <c r="Q182" s="1">
        <v>2.2824136911099285E-2</v>
      </c>
      <c r="R182" s="1">
        <v>-4.9282048032983999E-2</v>
      </c>
      <c r="S182" s="1">
        <v>-6.5963795194465144E-2</v>
      </c>
      <c r="T182" s="1">
        <v>-8.4592927082034003E-2</v>
      </c>
      <c r="U182" s="1">
        <v>-0.11412362416047865</v>
      </c>
      <c r="V182" s="1">
        <v>-3.0575301650683437E-2</v>
      </c>
      <c r="W182" s="1">
        <v>-5.9651384399062202E-2</v>
      </c>
      <c r="X182" s="1">
        <v>-5.2313338959761022E-2</v>
      </c>
      <c r="Y182" s="1">
        <v>-7.2054535684909743E-2</v>
      </c>
      <c r="Z182" s="1">
        <v>-8.1658130374111002E-2</v>
      </c>
      <c r="AA182" s="1">
        <v>-0.14771012807365674</v>
      </c>
      <c r="AB182" s="1">
        <v>-0.15107628379666385</v>
      </c>
      <c r="AC182" s="1">
        <v>-5.5148477198531373E-2</v>
      </c>
      <c r="AD182" s="1">
        <v>8.8482492226335405E-2</v>
      </c>
      <c r="AE182" s="1">
        <v>3.6869904132251739E-3</v>
      </c>
      <c r="AF182" s="1">
        <v>-5.7502752295305881E-2</v>
      </c>
      <c r="AG182" s="1">
        <v>-3.3789939774922423E-2</v>
      </c>
      <c r="AH182" s="1">
        <v>-7.7094919373612208E-2</v>
      </c>
      <c r="AI182" s="1">
        <v>1.8886638544718812E-2</v>
      </c>
      <c r="AJ182" s="1">
        <v>-5.8028496761105101E-2</v>
      </c>
      <c r="AK182" s="1">
        <v>-5.0336776160743529E-2</v>
      </c>
      <c r="AL182" s="1">
        <v>3.3388916112822749E-2</v>
      </c>
      <c r="AM182" s="1">
        <v>-0.14040110324806629</v>
      </c>
      <c r="AN182" s="1">
        <v>-4.9575337549295433E-2</v>
      </c>
      <c r="AO182" s="1">
        <v>-5.687805419856938E-2</v>
      </c>
      <c r="AP182" s="1">
        <v>-0.12824676580576899</v>
      </c>
      <c r="AQ182" s="1">
        <v>-5.7715905572380183E-2</v>
      </c>
      <c r="AR182" s="1">
        <v>-0.10187433557999652</v>
      </c>
      <c r="AS182" s="1">
        <v>-8.7777384679077669E-2</v>
      </c>
      <c r="AT182" s="1">
        <v>-2.6031842433064934E-2</v>
      </c>
      <c r="AU182" s="1">
        <v>-1.60305774487117E-2</v>
      </c>
      <c r="AV182" s="1">
        <v>-4.426359079171726E-2</v>
      </c>
      <c r="AW182" s="1">
        <v>7.7065980378039217E-2</v>
      </c>
      <c r="AX182" s="1">
        <v>3.0079794118423372E-2</v>
      </c>
      <c r="AY182" s="1">
        <v>-7.0855135840894366E-4</v>
      </c>
      <c r="AZ182" s="1">
        <v>-2.6776518406024248E-2</v>
      </c>
      <c r="BA182" s="1">
        <v>-4.4471159701723245E-2</v>
      </c>
      <c r="BB182" s="1">
        <v>-5.432268545732559E-2</v>
      </c>
      <c r="BC182" s="1">
        <v>-3.638543476944861E-2</v>
      </c>
      <c r="BD182" s="1">
        <v>5.2300589425832711E-2</v>
      </c>
      <c r="BE182" s="1">
        <v>1.5847099960160448E-2</v>
      </c>
      <c r="BF182" s="1">
        <v>-7.5013067799383923E-2</v>
      </c>
      <c r="BG182" s="1">
        <v>-1.1302113062434872E-2</v>
      </c>
      <c r="BH182" s="1">
        <v>-6.9494688574073246E-2</v>
      </c>
      <c r="BI182" s="1">
        <v>-8.0013701107113241E-2</v>
      </c>
      <c r="BJ182" s="1">
        <v>-9.4398036562214807E-2</v>
      </c>
      <c r="BK182" s="1">
        <v>-7.6572308491091812E-2</v>
      </c>
      <c r="BL182" s="1">
        <v>-4.4474036125197319E-3</v>
      </c>
      <c r="BM182" s="1">
        <v>-6.0960403991422732E-2</v>
      </c>
      <c r="BN182" s="1">
        <v>-0.1046206879571311</v>
      </c>
      <c r="BO182" s="1">
        <v>-5.5230244862352083E-2</v>
      </c>
      <c r="BP182" s="1">
        <v>-0.14574723767567388</v>
      </c>
      <c r="BQ182" s="1">
        <v>-8.1035859383746887E-3</v>
      </c>
      <c r="BR182" s="1">
        <v>-0.10198030968168077</v>
      </c>
      <c r="BS182" s="1">
        <v>-7.1788262793418822E-2</v>
      </c>
      <c r="BT182" s="1">
        <v>1.956661453159849E-2</v>
      </c>
      <c r="BU182" s="1">
        <v>-7.4906867499765495E-2</v>
      </c>
      <c r="BV182" s="1">
        <v>6.968292100134728E-4</v>
      </c>
      <c r="BW182" s="1">
        <v>-8.3573557685153704E-2</v>
      </c>
      <c r="BX182" s="1">
        <v>2.564193254536426E-2</v>
      </c>
      <c r="BY182" s="1">
        <v>-5.6783360711480504E-2</v>
      </c>
      <c r="BZ182" s="1">
        <v>-4.3617149949048716E-2</v>
      </c>
      <c r="CA182" s="1">
        <v>9.7899303528777327E-3</v>
      </c>
      <c r="CB182" s="1">
        <v>-2.2657977598550781E-3</v>
      </c>
      <c r="CC182" s="1">
        <v>-0.11145057207422691</v>
      </c>
      <c r="CD182" s="1">
        <v>-9.8683505553029169E-2</v>
      </c>
      <c r="CE182" s="1">
        <v>-7.719901160131952E-2</v>
      </c>
      <c r="CF182" s="1">
        <v>-7.0801916678928947E-2</v>
      </c>
      <c r="CG182" s="1">
        <v>-5.307106725495879E-2</v>
      </c>
      <c r="CH182" s="1">
        <v>1.2803381837412184E-3</v>
      </c>
      <c r="CI182" s="1">
        <v>-3.6851510197176661E-2</v>
      </c>
      <c r="CJ182" s="1">
        <v>-0.13814115114757347</v>
      </c>
      <c r="CK182" s="1">
        <v>-0.15386884501888776</v>
      </c>
      <c r="CL182" s="1">
        <v>1.4191124153380407E-2</v>
      </c>
      <c r="CM182" s="1">
        <v>-5.4868706706440985E-2</v>
      </c>
      <c r="CN182" s="1">
        <v>-1.68295510409463E-2</v>
      </c>
      <c r="CO182" s="1">
        <v>-0.10472278743285848</v>
      </c>
      <c r="CP182" s="1">
        <v>-8.7892042189758948E-2</v>
      </c>
      <c r="CQ182" s="1">
        <v>9.6402817770085414E-2</v>
      </c>
      <c r="CR182" s="1">
        <v>-9.7526707896613579E-2</v>
      </c>
      <c r="CS182" s="1">
        <v>-9.0692636107680913E-2</v>
      </c>
      <c r="CT182" s="1">
        <v>-1.0849194463188891E-4</v>
      </c>
      <c r="CU182" s="1">
        <v>-9.3415108256153179E-2</v>
      </c>
      <c r="CV182" s="1">
        <v>3.343783243159356E-2</v>
      </c>
      <c r="CW182" s="1">
        <v>-3.0145874350852597E-2</v>
      </c>
      <c r="CX182" s="1">
        <v>-2.8862014545076555E-2</v>
      </c>
      <c r="CY182" s="1">
        <v>1.1982643782242453E-2</v>
      </c>
      <c r="CZ182" s="1">
        <v>-4.6524060392937341E-2</v>
      </c>
      <c r="DA182" s="1">
        <v>-2.9632192871886877E-2</v>
      </c>
      <c r="DB182" s="1">
        <v>2.8067168897820301E-2</v>
      </c>
      <c r="DC182" s="1">
        <v>-2.6066582478178908E-2</v>
      </c>
      <c r="DD182" s="1">
        <v>-5.7120729065180315E-2</v>
      </c>
      <c r="DE182" s="1">
        <v>-8.1303678687383418E-2</v>
      </c>
      <c r="DF182" s="1">
        <v>-0.15270510300116641</v>
      </c>
      <c r="DG182" s="1">
        <v>-9.1353533966156836E-2</v>
      </c>
      <c r="DH182" s="1">
        <v>-0.10502344626820848</v>
      </c>
      <c r="DI182" s="1">
        <v>-4.4086209141290848E-2</v>
      </c>
      <c r="DJ182" s="1">
        <v>9.7830724676069181E-2</v>
      </c>
      <c r="DK182" s="1">
        <v>-0.12960847139682957</v>
      </c>
      <c r="DL182" s="1">
        <v>-4.5992759690682047E-2</v>
      </c>
      <c r="DM182" s="1">
        <v>6.2868524359069464E-2</v>
      </c>
      <c r="DN182" s="1">
        <v>-2.7111892873987742E-3</v>
      </c>
      <c r="DO182" s="1">
        <v>7.152649532758043E-2</v>
      </c>
      <c r="DP182" s="1">
        <v>1.9821490187118828E-2</v>
      </c>
      <c r="DQ182" s="1">
        <v>7.0918389010438176E-2</v>
      </c>
      <c r="DR182" s="1">
        <v>-1.2025834985229756E-3</v>
      </c>
      <c r="DS182" s="1">
        <v>-6.6989607960890901E-2</v>
      </c>
      <c r="DT182" s="1">
        <v>4.1196405683380094E-2</v>
      </c>
      <c r="DU182" s="1">
        <v>4.0761850689441312E-2</v>
      </c>
      <c r="DV182" s="1">
        <v>5.1779186188595037E-3</v>
      </c>
      <c r="DW182" s="1">
        <v>-5.8137312605457736E-2</v>
      </c>
      <c r="DX182" s="1">
        <v>2.9368639001811477E-2</v>
      </c>
      <c r="DY182" s="1">
        <v>2.2975024595707394E-3</v>
      </c>
      <c r="DZ182" s="1">
        <v>-4.2352221626408768E-2</v>
      </c>
      <c r="EA182" s="1">
        <v>4.9032610212643643E-2</v>
      </c>
      <c r="EB182" s="1">
        <v>-2.0654922105397402E-2</v>
      </c>
      <c r="EC182" s="1">
        <v>-1.5423505409814912E-3</v>
      </c>
      <c r="ED182" s="1">
        <v>3.467254086220031E-3</v>
      </c>
      <c r="EE182" s="1">
        <v>5.6514385979206938E-3</v>
      </c>
      <c r="EF182" s="1">
        <v>-3.8809845022186977E-2</v>
      </c>
      <c r="EG182" s="1">
        <v>-0.10037398416840748</v>
      </c>
      <c r="EH182" s="1">
        <v>-1.452212470770488E-2</v>
      </c>
      <c r="EI182" s="1">
        <v>4.9644428460861909E-2</v>
      </c>
      <c r="EJ182" s="1">
        <v>-0.11371595739242767</v>
      </c>
      <c r="EK182" s="1">
        <v>-8.2497424132868633E-2</v>
      </c>
      <c r="EL182" s="1">
        <v>-2.557698972113507E-2</v>
      </c>
      <c r="EM182" s="1">
        <v>-1.8430624399718005E-2</v>
      </c>
      <c r="EN182" s="1">
        <v>-4.1911971531029442E-3</v>
      </c>
      <c r="EO182" s="1">
        <v>3.5505816095570228E-2</v>
      </c>
      <c r="EP182" s="1">
        <v>-4.610728733755283E-2</v>
      </c>
      <c r="EQ182" s="1">
        <v>-1.751653035037468E-2</v>
      </c>
      <c r="ER182" s="1">
        <v>-1.4953876457579675E-2</v>
      </c>
      <c r="ES182" s="1">
        <v>-2.0360435937511533E-2</v>
      </c>
      <c r="ET182" s="1">
        <v>-2.7420199343492734E-2</v>
      </c>
      <c r="EU182" s="1">
        <v>8.0745913056668284E-2</v>
      </c>
      <c r="EV182" s="1">
        <v>-6.2078975427498219E-2</v>
      </c>
      <c r="EW182" s="1">
        <v>3.3511918255865615E-2</v>
      </c>
      <c r="EX182" s="1">
        <v>3.3275818804055272E-2</v>
      </c>
      <c r="EY182" s="1">
        <v>1.5713757838029807E-2</v>
      </c>
      <c r="EZ182" s="1">
        <v>-2.3007978574459315E-2</v>
      </c>
      <c r="FA182" s="1">
        <v>4.844882600316569E-3</v>
      </c>
      <c r="FB182" s="1">
        <v>4.5741845690249146E-2</v>
      </c>
      <c r="FC182" s="1">
        <v>-6.462329736227905E-2</v>
      </c>
      <c r="FD182" s="1">
        <v>-1.8671075243056112E-2</v>
      </c>
      <c r="FE182" s="1">
        <v>-2.342202857360862E-2</v>
      </c>
      <c r="FF182" s="1">
        <v>-6.7556263581975418E-2</v>
      </c>
      <c r="FG182" s="1">
        <v>-4.802248243089312E-3</v>
      </c>
      <c r="FH182" s="1">
        <v>-1.5271416538758572E-2</v>
      </c>
      <c r="FI182" s="1">
        <v>1.1076760677198637E-2</v>
      </c>
      <c r="FJ182" s="1">
        <v>-1.86628301786789E-2</v>
      </c>
      <c r="FK182" s="1">
        <v>2.0286146514734329E-4</v>
      </c>
      <c r="FL182" s="1">
        <v>5.5929830948935696E-5</v>
      </c>
      <c r="FM182" s="1">
        <v>-2.5579666996570109E-2</v>
      </c>
      <c r="FN182" s="1">
        <v>-1.8427388763481496E-2</v>
      </c>
      <c r="FO182" s="1">
        <v>-4.1900446043109055E-3</v>
      </c>
      <c r="FP182" s="1">
        <v>3.5512714609706147E-2</v>
      </c>
      <c r="FQ182" s="1">
        <v>0.84809144805095615</v>
      </c>
      <c r="FR182" s="1">
        <v>0.61556168887541896</v>
      </c>
      <c r="FS182" s="1">
        <v>0.13153169882656257</v>
      </c>
      <c r="FT182" s="1">
        <v>0.71895239688737611</v>
      </c>
      <c r="FU182" s="1">
        <v>0.43959076322631391</v>
      </c>
      <c r="FV182" s="1">
        <v>0.99998676480849491</v>
      </c>
      <c r="FW182" s="1">
        <v>0.99998921508457028</v>
      </c>
      <c r="FX182" s="1">
        <v>0.99999377362569142</v>
      </c>
      <c r="FY182" s="1">
        <v>0.999990521651975</v>
      </c>
      <c r="FZ182" s="1">
        <v>1</v>
      </c>
      <c r="GA182" s="1">
        <v>0.99999053509826841</v>
      </c>
      <c r="GB182" s="1">
        <v>0.97828826169996641</v>
      </c>
      <c r="GC182" s="1">
        <v>0.97812335118411775</v>
      </c>
      <c r="GD182" s="1">
        <v>0.97824076227025036</v>
      </c>
      <c r="GE182" s="1">
        <v>0.98195368494846469</v>
      </c>
      <c r="GF182" s="1">
        <v>0.97798454667590995</v>
      </c>
      <c r="GG182" s="1">
        <v>0.97807653276201689</v>
      </c>
      <c r="GH182" s="1">
        <v>0.97754110169298825</v>
      </c>
      <c r="GI182" s="1">
        <v>0.97746036597322372</v>
      </c>
      <c r="GJ182" s="1">
        <v>0.97709758388660906</v>
      </c>
      <c r="GK182" s="1">
        <v>0.97661493567444269</v>
      </c>
      <c r="GL182" s="1">
        <v>0.97584217724100009</v>
      </c>
      <c r="GM182" s="1">
        <v>0.97651446245028684</v>
      </c>
      <c r="GN182" s="1">
        <v>0.97519801721982069</v>
      </c>
      <c r="GO182" s="1">
        <v>0.97558250055723228</v>
      </c>
      <c r="GP182" s="1">
        <v>0.97491395608319698</v>
      </c>
      <c r="GQ182" s="1">
        <v>0.97539704923191217</v>
      </c>
      <c r="GR182" s="73">
        <v>0.97503609698060023</v>
      </c>
    </row>
    <row r="183" spans="1:200" x14ac:dyDescent="0.3">
      <c r="A183" s="31" t="str">
        <v>BHYIX</v>
      </c>
      <c r="B183" s="72">
        <v>-0.10069840671433704</v>
      </c>
      <c r="C183" s="1">
        <v>-9.3012247393513103E-2</v>
      </c>
      <c r="D183" s="1">
        <v>-8.588746079039844E-2</v>
      </c>
      <c r="E183" s="1">
        <v>-7.6270156901700165E-2</v>
      </c>
      <c r="F183" s="1">
        <v>-0.14625286689775546</v>
      </c>
      <c r="G183" s="1">
        <v>-4.223151087693424E-2</v>
      </c>
      <c r="H183" s="1">
        <v>4.8444817073894581E-3</v>
      </c>
      <c r="I183" s="1">
        <v>-8.0050883788019639E-2</v>
      </c>
      <c r="J183" s="1">
        <v>-6.7374810305022834E-2</v>
      </c>
      <c r="K183" s="1">
        <v>-3.1750431266144685E-2</v>
      </c>
      <c r="L183" s="1">
        <v>-6.3646131122319441E-2</v>
      </c>
      <c r="M183" s="1">
        <v>-1.3415593515544371E-2</v>
      </c>
      <c r="N183" s="1">
        <v>-9.4952901735216519E-2</v>
      </c>
      <c r="O183" s="1">
        <v>-7.502852193044339E-2</v>
      </c>
      <c r="P183" s="1">
        <v>2.1054334720015024E-2</v>
      </c>
      <c r="Q183" s="1">
        <v>2.2648489891033862E-2</v>
      </c>
      <c r="R183" s="1">
        <v>-4.9190261552915067E-2</v>
      </c>
      <c r="S183" s="1">
        <v>-6.6091884778713916E-2</v>
      </c>
      <c r="T183" s="1">
        <v>-8.5774392809244579E-2</v>
      </c>
      <c r="U183" s="1">
        <v>-0.11408393505337897</v>
      </c>
      <c r="V183" s="1">
        <v>-3.0654192605656563E-2</v>
      </c>
      <c r="W183" s="1">
        <v>-5.9600416861220619E-2</v>
      </c>
      <c r="X183" s="1">
        <v>-5.2772289429017606E-2</v>
      </c>
      <c r="Y183" s="1">
        <v>-7.1969344639068067E-2</v>
      </c>
      <c r="Z183" s="1">
        <v>-8.0874490289017539E-2</v>
      </c>
      <c r="AA183" s="1">
        <v>-0.14744355591027417</v>
      </c>
      <c r="AB183" s="1">
        <v>-0.1511239958318471</v>
      </c>
      <c r="AC183" s="1">
        <v>-5.4949009478106506E-2</v>
      </c>
      <c r="AD183" s="1">
        <v>8.842869916566462E-2</v>
      </c>
      <c r="AE183" s="1">
        <v>4.5545472380608193E-3</v>
      </c>
      <c r="AF183" s="1">
        <v>-5.7593081071033107E-2</v>
      </c>
      <c r="AG183" s="1">
        <v>-3.367749551061526E-2</v>
      </c>
      <c r="AH183" s="1">
        <v>-7.6962103778680638E-2</v>
      </c>
      <c r="AI183" s="1">
        <v>1.8666402750147311E-2</v>
      </c>
      <c r="AJ183" s="1">
        <v>-5.8164570018428986E-2</v>
      </c>
      <c r="AK183" s="1">
        <v>-5.0838400763822254E-2</v>
      </c>
      <c r="AL183" s="1">
        <v>3.290832681919266E-2</v>
      </c>
      <c r="AM183" s="1">
        <v>-0.14113750999165822</v>
      </c>
      <c r="AN183" s="1">
        <v>-5.058439363324016E-2</v>
      </c>
      <c r="AO183" s="1">
        <v>-5.8197733569709899E-2</v>
      </c>
      <c r="AP183" s="1">
        <v>-0.12823561015521204</v>
      </c>
      <c r="AQ183" s="1">
        <v>-5.864590530313496E-2</v>
      </c>
      <c r="AR183" s="1">
        <v>-0.10276766057097739</v>
      </c>
      <c r="AS183" s="1">
        <v>-8.8396193034804865E-2</v>
      </c>
      <c r="AT183" s="1">
        <v>-2.6397678211839078E-2</v>
      </c>
      <c r="AU183" s="1">
        <v>-1.6656305126127986E-2</v>
      </c>
      <c r="AV183" s="1">
        <v>-4.4668639569383856E-2</v>
      </c>
      <c r="AW183" s="1">
        <v>7.6179345583864258E-2</v>
      </c>
      <c r="AX183" s="1">
        <v>3.0521952684451136E-2</v>
      </c>
      <c r="AY183" s="1">
        <v>-3.8736573919640664E-4</v>
      </c>
      <c r="AZ183" s="1">
        <v>-2.7059098301517523E-2</v>
      </c>
      <c r="BA183" s="1">
        <v>-4.477267119942089E-2</v>
      </c>
      <c r="BB183" s="1">
        <v>-5.4350413466163552E-2</v>
      </c>
      <c r="BC183" s="1">
        <v>-3.6772728224872278E-2</v>
      </c>
      <c r="BD183" s="1">
        <v>5.1536523991403807E-2</v>
      </c>
      <c r="BE183" s="1">
        <v>1.5110209456611358E-2</v>
      </c>
      <c r="BF183" s="1">
        <v>-7.5319183351386196E-2</v>
      </c>
      <c r="BG183" s="1">
        <v>-1.1536084127364597E-2</v>
      </c>
      <c r="BH183" s="1">
        <v>-6.9620087881776663E-2</v>
      </c>
      <c r="BI183" s="1">
        <v>-7.9233600446920918E-2</v>
      </c>
      <c r="BJ183" s="1">
        <v>-9.4431231830927345E-2</v>
      </c>
      <c r="BK183" s="1">
        <v>-7.6571904462022986E-2</v>
      </c>
      <c r="BL183" s="1">
        <v>-4.3478373764544928E-3</v>
      </c>
      <c r="BM183" s="1">
        <v>-6.0844140990015595E-2</v>
      </c>
      <c r="BN183" s="1">
        <v>-0.10436755322785325</v>
      </c>
      <c r="BO183" s="1">
        <v>-5.5204921129470744E-2</v>
      </c>
      <c r="BP183" s="1">
        <v>-0.14601613348849518</v>
      </c>
      <c r="BQ183" s="1">
        <v>-8.2905777013468022E-3</v>
      </c>
      <c r="BR183" s="1">
        <v>-0.10237605918490585</v>
      </c>
      <c r="BS183" s="1">
        <v>-7.1651508579957376E-2</v>
      </c>
      <c r="BT183" s="1">
        <v>1.9573623499816433E-2</v>
      </c>
      <c r="BU183" s="1">
        <v>-7.4784241113379335E-2</v>
      </c>
      <c r="BV183" s="1">
        <v>1.7288971908452594E-4</v>
      </c>
      <c r="BW183" s="1">
        <v>-8.3612878078578742E-2</v>
      </c>
      <c r="BX183" s="1">
        <v>2.5997937723256856E-2</v>
      </c>
      <c r="BY183" s="1">
        <v>-5.6895767149954264E-2</v>
      </c>
      <c r="BZ183" s="1">
        <v>-4.3530517783286725E-2</v>
      </c>
      <c r="CA183" s="1">
        <v>1.0288912762190097E-2</v>
      </c>
      <c r="CB183" s="1">
        <v>-1.4649190992519607E-3</v>
      </c>
      <c r="CC183" s="1">
        <v>-0.11138017868347572</v>
      </c>
      <c r="CD183" s="1">
        <v>-9.908804824197387E-2</v>
      </c>
      <c r="CE183" s="1">
        <v>-7.7585970870704762E-2</v>
      </c>
      <c r="CF183" s="1">
        <v>-7.100764931296101E-2</v>
      </c>
      <c r="CG183" s="1">
        <v>-5.3849439099518601E-2</v>
      </c>
      <c r="CH183" s="1">
        <v>3.9801467478238917E-4</v>
      </c>
      <c r="CI183" s="1">
        <v>-3.7301717519189134E-2</v>
      </c>
      <c r="CJ183" s="1">
        <v>-0.13945049294417661</v>
      </c>
      <c r="CK183" s="1">
        <v>-0.15478953626421396</v>
      </c>
      <c r="CL183" s="1">
        <v>1.4081555066668578E-2</v>
      </c>
      <c r="CM183" s="1">
        <v>-5.5102035055277408E-2</v>
      </c>
      <c r="CN183" s="1">
        <v>-1.6879733641303893E-2</v>
      </c>
      <c r="CO183" s="1">
        <v>-0.10511241136309028</v>
      </c>
      <c r="CP183" s="1">
        <v>-8.8768552887789356E-2</v>
      </c>
      <c r="CQ183" s="1">
        <v>9.6305134322658151E-2</v>
      </c>
      <c r="CR183" s="1">
        <v>-9.7806621542596284E-2</v>
      </c>
      <c r="CS183" s="1">
        <v>-9.0950058782255067E-2</v>
      </c>
      <c r="CT183" s="1">
        <v>-7.4255523503449089E-4</v>
      </c>
      <c r="CU183" s="1">
        <v>-9.43705343902351E-2</v>
      </c>
      <c r="CV183" s="1">
        <v>3.3483354672583281E-2</v>
      </c>
      <c r="CW183" s="1">
        <v>-3.020684562629539E-2</v>
      </c>
      <c r="CX183" s="1">
        <v>-2.9248664167679645E-2</v>
      </c>
      <c r="CY183" s="1">
        <v>1.1421591568057141E-2</v>
      </c>
      <c r="CZ183" s="1">
        <v>-4.6405976830267537E-2</v>
      </c>
      <c r="DA183" s="1">
        <v>-2.966116695799962E-2</v>
      </c>
      <c r="DB183" s="1">
        <v>2.7827999911103012E-2</v>
      </c>
      <c r="DC183" s="1">
        <v>-2.6466833640174749E-2</v>
      </c>
      <c r="DD183" s="1">
        <v>-5.7998834695169844E-2</v>
      </c>
      <c r="DE183" s="1">
        <v>-8.1941536302665902E-2</v>
      </c>
      <c r="DF183" s="1">
        <v>-0.15336504559508124</v>
      </c>
      <c r="DG183" s="1">
        <v>-9.1699862728486861E-2</v>
      </c>
      <c r="DH183" s="1">
        <v>-0.1054178885799857</v>
      </c>
      <c r="DI183" s="1">
        <v>-4.4384336663575844E-2</v>
      </c>
      <c r="DJ183" s="1">
        <v>9.771725213760539E-2</v>
      </c>
      <c r="DK183" s="1">
        <v>-0.13037179066145019</v>
      </c>
      <c r="DL183" s="1">
        <v>-4.6555352465154187E-2</v>
      </c>
      <c r="DM183" s="1">
        <v>6.254021813808669E-2</v>
      </c>
      <c r="DN183" s="1">
        <v>-3.7529090484955756E-3</v>
      </c>
      <c r="DO183" s="1">
        <v>7.0641105465554133E-2</v>
      </c>
      <c r="DP183" s="1">
        <v>1.8500990965286075E-2</v>
      </c>
      <c r="DQ183" s="1">
        <v>6.9868639462964927E-2</v>
      </c>
      <c r="DR183" s="1">
        <v>-1.6440708216288351E-3</v>
      </c>
      <c r="DS183" s="1">
        <v>-6.7790816535716045E-2</v>
      </c>
      <c r="DT183" s="1">
        <v>4.136615791064769E-2</v>
      </c>
      <c r="DU183" s="1">
        <v>4.0990942471755859E-2</v>
      </c>
      <c r="DV183" s="1">
        <v>5.3803345064556999E-3</v>
      </c>
      <c r="DW183" s="1">
        <v>-5.7598206224842706E-2</v>
      </c>
      <c r="DX183" s="1">
        <v>2.8786333555330411E-2</v>
      </c>
      <c r="DY183" s="1">
        <v>1.6597550253918847E-3</v>
      </c>
      <c r="DZ183" s="1">
        <v>-4.3223365646471883E-2</v>
      </c>
      <c r="EA183" s="1">
        <v>4.8432110791558756E-2</v>
      </c>
      <c r="EB183" s="1">
        <v>-2.178110966589468E-2</v>
      </c>
      <c r="EC183" s="1">
        <v>-1.5783480769577815E-3</v>
      </c>
      <c r="ED183" s="1">
        <v>3.1555471333785698E-3</v>
      </c>
      <c r="EE183" s="1">
        <v>5.2388826095159761E-3</v>
      </c>
      <c r="EF183" s="1">
        <v>-3.8283903472549022E-2</v>
      </c>
      <c r="EG183" s="1">
        <v>-0.1009214903705693</v>
      </c>
      <c r="EH183" s="1">
        <v>-1.43006186796013E-2</v>
      </c>
      <c r="EI183" s="1">
        <v>4.9941664785539679E-2</v>
      </c>
      <c r="EJ183" s="1">
        <v>-0.11353468198633859</v>
      </c>
      <c r="EK183" s="1">
        <v>-8.3483383243202869E-2</v>
      </c>
      <c r="EL183" s="1">
        <v>-2.5741224201956615E-2</v>
      </c>
      <c r="EM183" s="1">
        <v>-1.8648221033135858E-2</v>
      </c>
      <c r="EN183" s="1">
        <v>-4.4336330619089035E-3</v>
      </c>
      <c r="EO183" s="1">
        <v>3.5158498868252432E-2</v>
      </c>
      <c r="EP183" s="1">
        <v>-4.712455873879251E-2</v>
      </c>
      <c r="EQ183" s="1">
        <v>-1.7632632973904435E-2</v>
      </c>
      <c r="ER183" s="1">
        <v>-1.520101122462778E-2</v>
      </c>
      <c r="ES183" s="1">
        <v>-2.059776300820065E-2</v>
      </c>
      <c r="ET183" s="1">
        <v>-2.7750411641992951E-2</v>
      </c>
      <c r="EU183" s="1">
        <v>8.0043477171746411E-2</v>
      </c>
      <c r="EV183" s="1">
        <v>-6.2866301367871136E-2</v>
      </c>
      <c r="EW183" s="1">
        <v>3.2828533414832377E-2</v>
      </c>
      <c r="EX183" s="1">
        <v>3.2423435927821535E-2</v>
      </c>
      <c r="EY183" s="1">
        <v>1.5183529643802967E-2</v>
      </c>
      <c r="EZ183" s="1">
        <v>-2.3539692521030362E-2</v>
      </c>
      <c r="FA183" s="1">
        <v>4.293961567953657E-3</v>
      </c>
      <c r="FB183" s="1">
        <v>4.5489357705687135E-2</v>
      </c>
      <c r="FC183" s="1">
        <v>-6.5556489559585068E-2</v>
      </c>
      <c r="FD183" s="1">
        <v>-1.9620186333387531E-2</v>
      </c>
      <c r="FE183" s="1">
        <v>-2.4600929973370749E-2</v>
      </c>
      <c r="FF183" s="1">
        <v>-6.8638585253758003E-2</v>
      </c>
      <c r="FG183" s="1">
        <v>-5.7061652042415222E-3</v>
      </c>
      <c r="FH183" s="1">
        <v>-1.6266316673959075E-2</v>
      </c>
      <c r="FI183" s="1">
        <v>9.9905918156084662E-3</v>
      </c>
      <c r="FJ183" s="1">
        <v>-1.9556750476308997E-2</v>
      </c>
      <c r="FK183" s="1">
        <v>4.1991620122969393E-4</v>
      </c>
      <c r="FL183" s="1">
        <v>-7.3755832967813118E-4</v>
      </c>
      <c r="FM183" s="1">
        <v>-2.5743894960565086E-2</v>
      </c>
      <c r="FN183" s="1">
        <v>-1.8644983794796812E-2</v>
      </c>
      <c r="FO183" s="1">
        <v>-4.4324888547470354E-3</v>
      </c>
      <c r="FP183" s="1">
        <v>3.5165393764965171E-2</v>
      </c>
      <c r="FQ183" s="1">
        <v>0.84745848421584802</v>
      </c>
      <c r="FR183" s="1">
        <v>0.61489248347442349</v>
      </c>
      <c r="FS183" s="1">
        <v>0.13099374088262541</v>
      </c>
      <c r="FT183" s="1">
        <v>0.71845969370865881</v>
      </c>
      <c r="FU183" s="1">
        <v>0.43867615823111517</v>
      </c>
      <c r="FV183" s="1">
        <v>0.99998344787751503</v>
      </c>
      <c r="FW183" s="1">
        <v>0.99998803023683736</v>
      </c>
      <c r="FX183" s="1">
        <v>0.9999844181539933</v>
      </c>
      <c r="FY183" s="1">
        <v>0.99998679983306549</v>
      </c>
      <c r="FZ183" s="1">
        <v>0.99999053509826841</v>
      </c>
      <c r="GA183" s="1">
        <v>0.99999999999999989</v>
      </c>
      <c r="GB183" s="1">
        <v>0.97800863490487588</v>
      </c>
      <c r="GC183" s="1">
        <v>0.97784349939748039</v>
      </c>
      <c r="GD183" s="1">
        <v>0.97796095156613139</v>
      </c>
      <c r="GE183" s="1">
        <v>0.98171967580546149</v>
      </c>
      <c r="GF183" s="1">
        <v>0.97770393812768353</v>
      </c>
      <c r="GG183" s="1">
        <v>0.97779606106655481</v>
      </c>
      <c r="GH183" s="1">
        <v>0.97725919868753974</v>
      </c>
      <c r="GI183" s="1">
        <v>0.97717812979059004</v>
      </c>
      <c r="GJ183" s="1">
        <v>0.97681458162337542</v>
      </c>
      <c r="GK183" s="1">
        <v>0.97633043965176447</v>
      </c>
      <c r="GL183" s="1">
        <v>0.97555558591461655</v>
      </c>
      <c r="GM183" s="1">
        <v>0.97622977947355349</v>
      </c>
      <c r="GN183" s="1">
        <v>0.97490966350809161</v>
      </c>
      <c r="GO183" s="1">
        <v>0.97529496597491572</v>
      </c>
      <c r="GP183" s="1">
        <v>0.97462465523709307</v>
      </c>
      <c r="GQ183" s="1">
        <v>0.97510893762840056</v>
      </c>
      <c r="GR183" s="73">
        <v>0.9747470219333183</v>
      </c>
    </row>
    <row r="184" spans="1:200" x14ac:dyDescent="0.3">
      <c r="A184" s="31" t="str">
        <v>CITCX</v>
      </c>
      <c r="B184" s="72">
        <v>7.632503816424622E-3</v>
      </c>
      <c r="C184" s="1">
        <v>-5.0076750281586434E-3</v>
      </c>
      <c r="D184" s="1">
        <v>-1.2905276319649621E-2</v>
      </c>
      <c r="E184" s="1">
        <v>3.5784782432724031E-2</v>
      </c>
      <c r="F184" s="1">
        <v>-4.0927850026082339E-2</v>
      </c>
      <c r="G184" s="1">
        <v>5.7142617865818146E-2</v>
      </c>
      <c r="H184" s="1">
        <v>6.6646021167191219E-2</v>
      </c>
      <c r="I184" s="1">
        <v>2.486759959619142E-2</v>
      </c>
      <c r="J184" s="1">
        <v>6.0327197316666074E-2</v>
      </c>
      <c r="K184" s="1">
        <v>5.6559211284917747E-2</v>
      </c>
      <c r="L184" s="1">
        <v>4.1253945717188913E-2</v>
      </c>
      <c r="M184" s="1">
        <v>6.7511042211602285E-2</v>
      </c>
      <c r="N184" s="1">
        <v>-1.9185053014149328E-2</v>
      </c>
      <c r="O184" s="1">
        <v>-9.8886010725047525E-3</v>
      </c>
      <c r="P184" s="1">
        <v>0.10503426463734669</v>
      </c>
      <c r="Q184" s="1">
        <v>0.1425806070756469</v>
      </c>
      <c r="R184" s="1">
        <v>6.1070725595011678E-2</v>
      </c>
      <c r="S184" s="1">
        <v>4.1422136385259531E-2</v>
      </c>
      <c r="T184" s="1">
        <v>-1.123189234209581E-2</v>
      </c>
      <c r="U184" s="1">
        <v>-3.9838443752848916E-2</v>
      </c>
      <c r="V184" s="1">
        <v>7.1719076131308693E-2</v>
      </c>
      <c r="W184" s="1">
        <v>5.0259133694364293E-2</v>
      </c>
      <c r="X184" s="1">
        <v>-4.5334161138675623E-3</v>
      </c>
      <c r="Y184" s="1">
        <v>-1.4271383214625122E-2</v>
      </c>
      <c r="Z184" s="1">
        <v>-5.8572797257608444E-2</v>
      </c>
      <c r="AA184" s="1">
        <v>-0.11919939683140794</v>
      </c>
      <c r="AB184" s="1">
        <v>-0.12458074786557861</v>
      </c>
      <c r="AC184" s="1">
        <v>-1.0545169930145483E-2</v>
      </c>
      <c r="AD184" s="1">
        <v>8.6718834456134042E-2</v>
      </c>
      <c r="AE184" s="1">
        <v>3.3099217938502932E-3</v>
      </c>
      <c r="AF184" s="1">
        <v>4.3061267891734048E-2</v>
      </c>
      <c r="AG184" s="1">
        <v>3.9144962667609577E-2</v>
      </c>
      <c r="AH184" s="1">
        <v>-4.6685516297736269E-2</v>
      </c>
      <c r="AI184" s="1">
        <v>5.8533455404183095E-2</v>
      </c>
      <c r="AJ184" s="1">
        <v>2.7018733097651782E-2</v>
      </c>
      <c r="AK184" s="1">
        <v>3.5587834232763002E-2</v>
      </c>
      <c r="AL184" s="1">
        <v>0.13250363493792014</v>
      </c>
      <c r="AM184" s="1">
        <v>-6.9025634149459808E-2</v>
      </c>
      <c r="AN184" s="1">
        <v>8.7490140363415209E-2</v>
      </c>
      <c r="AO184" s="1">
        <v>7.6029168884541753E-2</v>
      </c>
      <c r="AP184" s="1">
        <v>-4.9879694869967489E-2</v>
      </c>
      <c r="AQ184" s="1">
        <v>3.6182579432298204E-2</v>
      </c>
      <c r="AR184" s="1">
        <v>2.4751819094311209E-2</v>
      </c>
      <c r="AS184" s="1">
        <v>4.383447936814127E-2</v>
      </c>
      <c r="AT184" s="1">
        <v>7.597038569442871E-2</v>
      </c>
      <c r="AU184" s="1">
        <v>6.8828261334273222E-2</v>
      </c>
      <c r="AV184" s="1">
        <v>-1.1387462261799272E-2</v>
      </c>
      <c r="AW184" s="1">
        <v>0.17776818351322346</v>
      </c>
      <c r="AX184" s="1">
        <v>4.8940496789316335E-2</v>
      </c>
      <c r="AY184" s="1">
        <v>5.6732535255213538E-2</v>
      </c>
      <c r="AZ184" s="1">
        <v>7.2835119970105736E-2</v>
      </c>
      <c r="BA184" s="1">
        <v>5.3237258830780364E-2</v>
      </c>
      <c r="BB184" s="1">
        <v>2.7224798086299559E-2</v>
      </c>
      <c r="BC184" s="1">
        <v>7.8796462617907778E-2</v>
      </c>
      <c r="BD184" s="1">
        <v>0.14923950494350979</v>
      </c>
      <c r="BE184" s="1">
        <v>0.12362476701622332</v>
      </c>
      <c r="BF184" s="1">
        <v>1.9804829585970307E-3</v>
      </c>
      <c r="BG184" s="1">
        <v>5.4993667214190037E-2</v>
      </c>
      <c r="BH184" s="1">
        <v>3.3086780116697335E-2</v>
      </c>
      <c r="BI184" s="1">
        <v>-7.8657851290212313E-3</v>
      </c>
      <c r="BJ184" s="1">
        <v>-2.1135957935260449E-2</v>
      </c>
      <c r="BK184" s="1">
        <v>-4.0312176748843005E-3</v>
      </c>
      <c r="BL184" s="1">
        <v>6.2241780872700193E-2</v>
      </c>
      <c r="BM184" s="1">
        <v>3.7264537515283219E-2</v>
      </c>
      <c r="BN184" s="1">
        <v>-4.1193828906829037E-2</v>
      </c>
      <c r="BO184" s="1">
        <v>3.3287396377850241E-2</v>
      </c>
      <c r="BP184" s="1">
        <v>-5.0700464383097721E-2</v>
      </c>
      <c r="BQ184" s="1">
        <v>6.8165722609711446E-2</v>
      </c>
      <c r="BR184" s="1">
        <v>-3.6507456062258262E-2</v>
      </c>
      <c r="BS184" s="1">
        <v>2.7946054212459686E-3</v>
      </c>
      <c r="BT184" s="1">
        <v>9.9586711922875826E-2</v>
      </c>
      <c r="BU184" s="1">
        <v>-9.8423820500820221E-3</v>
      </c>
      <c r="BV184" s="1">
        <v>6.3394439110020517E-2</v>
      </c>
      <c r="BW184" s="1">
        <v>-3.8139688695442521E-2</v>
      </c>
      <c r="BX184" s="1">
        <v>-2.6966843100410904E-3</v>
      </c>
      <c r="BY184" s="1">
        <v>-4.5435728574688122E-3</v>
      </c>
      <c r="BZ184" s="1">
        <v>2.4449581094397717E-2</v>
      </c>
      <c r="CA184" s="1">
        <v>6.4368487879491842E-2</v>
      </c>
      <c r="CB184" s="1">
        <v>3.9575049843221299E-2</v>
      </c>
      <c r="CC184" s="1">
        <v>-7.7415298244917122E-2</v>
      </c>
      <c r="CD184" s="1">
        <v>-2.8020862387700129E-2</v>
      </c>
      <c r="CE184" s="1">
        <v>-3.0647842605000735E-2</v>
      </c>
      <c r="CF184" s="1">
        <v>1.5281081397178559E-2</v>
      </c>
      <c r="CG184" s="1">
        <v>4.8688198823841344E-2</v>
      </c>
      <c r="CH184" s="1">
        <v>9.9951776465859815E-2</v>
      </c>
      <c r="CI184" s="1">
        <v>5.8633017719846851E-2</v>
      </c>
      <c r="CJ184" s="1">
        <v>-1.3197358029744241E-2</v>
      </c>
      <c r="CK184" s="1">
        <v>-0.12426507208131447</v>
      </c>
      <c r="CL184" s="1">
        <v>8.9186286495744227E-2</v>
      </c>
      <c r="CM184" s="1">
        <v>2.7674452927526506E-2</v>
      </c>
      <c r="CN184" s="1">
        <v>7.8167139323800622E-2</v>
      </c>
      <c r="CO184" s="1">
        <v>-1.5373989529409552E-2</v>
      </c>
      <c r="CP184" s="1">
        <v>3.3771538998592719E-2</v>
      </c>
      <c r="CQ184" s="1">
        <v>0.18324000490556563</v>
      </c>
      <c r="CR184" s="1">
        <v>2.7142837015621701E-2</v>
      </c>
      <c r="CS184" s="1">
        <v>3.0728907161891243E-2</v>
      </c>
      <c r="CT184" s="1">
        <v>9.2761148198714921E-2</v>
      </c>
      <c r="CU184" s="1">
        <v>1.7965108105191654E-2</v>
      </c>
      <c r="CV184" s="1">
        <v>0.13663112768204094</v>
      </c>
      <c r="CW184" s="1">
        <v>5.8371399486311565E-2</v>
      </c>
      <c r="CX184" s="1">
        <v>8.4782647162434652E-2</v>
      </c>
      <c r="CY184" s="1">
        <v>0.11514016512332206</v>
      </c>
      <c r="CZ184" s="1">
        <v>5.9845023198133236E-2</v>
      </c>
      <c r="DA184" s="1">
        <v>7.2639358926545702E-2</v>
      </c>
      <c r="DB184" s="1">
        <v>8.5501486895171799E-2</v>
      </c>
      <c r="DC184" s="1">
        <v>3.8771658820501757E-2</v>
      </c>
      <c r="DD184" s="1">
        <v>3.1985330957103639E-2</v>
      </c>
      <c r="DE184" s="1">
        <v>3.0296194635343041E-3</v>
      </c>
      <c r="DF184" s="1">
        <v>-6.6906431053568957E-2</v>
      </c>
      <c r="DG184" s="1">
        <v>1.1516686606216455E-3</v>
      </c>
      <c r="DH184" s="1">
        <v>-1.3276245849230308E-2</v>
      </c>
      <c r="DI184" s="1">
        <v>5.6014502476605159E-2</v>
      </c>
      <c r="DJ184" s="1">
        <v>0.13838057366257517</v>
      </c>
      <c r="DK184" s="1">
        <v>-1.8391468830941379E-2</v>
      </c>
      <c r="DL184" s="1">
        <v>4.9029659783419083E-2</v>
      </c>
      <c r="DM184" s="1">
        <v>9.3430006550461867E-2</v>
      </c>
      <c r="DN184" s="1">
        <v>0.11724645002217218</v>
      </c>
      <c r="DO184" s="1">
        <v>0.16753451905666983</v>
      </c>
      <c r="DP184" s="1">
        <v>0.14720658450154206</v>
      </c>
      <c r="DQ184" s="1">
        <v>0.17908422566873244</v>
      </c>
      <c r="DR184" s="1">
        <v>9.1915088784324916E-2</v>
      </c>
      <c r="DS184" s="1">
        <v>3.7261393123707673E-2</v>
      </c>
      <c r="DT184" s="1">
        <v>0.12134429378972425</v>
      </c>
      <c r="DU184" s="1">
        <v>0.1519258986098784</v>
      </c>
      <c r="DV184" s="1">
        <v>5.742766084845688E-2</v>
      </c>
      <c r="DW184" s="1">
        <v>-3.4709780181284011E-3</v>
      </c>
      <c r="DX184" s="1">
        <v>0.14925194308658399</v>
      </c>
      <c r="DY184" s="1">
        <v>0.12517269744737591</v>
      </c>
      <c r="DZ184" s="1">
        <v>6.7144284626711306E-2</v>
      </c>
      <c r="EA184" s="1">
        <v>0.13936607510918994</v>
      </c>
      <c r="EB184" s="1">
        <v>6.4797422948361189E-2</v>
      </c>
      <c r="EC184" s="1">
        <v>9.5332590739470105E-2</v>
      </c>
      <c r="ED184" s="1">
        <v>9.9815836910116321E-2</v>
      </c>
      <c r="EE184" s="1">
        <v>8.1387452336216887E-2</v>
      </c>
      <c r="EF184" s="1">
        <v>4.8591579071127253E-2</v>
      </c>
      <c r="EG184" s="1">
        <v>7.0924885826913033E-3</v>
      </c>
      <c r="EH184" s="1">
        <v>7.3208946311682566E-2</v>
      </c>
      <c r="EI184" s="1">
        <v>0.1021455688326063</v>
      </c>
      <c r="EJ184" s="1">
        <v>8.722220981026668E-4</v>
      </c>
      <c r="EK184" s="1">
        <v>8.4882131141272681E-3</v>
      </c>
      <c r="EL184" s="1">
        <v>5.2979739249827615E-2</v>
      </c>
      <c r="EM184" s="1">
        <v>5.863751985450022E-2</v>
      </c>
      <c r="EN184" s="1">
        <v>7.3403325811259884E-2</v>
      </c>
      <c r="EO184" s="1">
        <v>0.12047360838247087</v>
      </c>
      <c r="EP184" s="1">
        <v>7.1868794466733818E-2</v>
      </c>
      <c r="EQ184" s="1">
        <v>5.6380277352834046E-2</v>
      </c>
      <c r="ER184" s="1">
        <v>6.0008737121458419E-2</v>
      </c>
      <c r="ES184" s="1">
        <v>6.0934090589350662E-2</v>
      </c>
      <c r="ET184" s="1">
        <v>5.1594405995836722E-2</v>
      </c>
      <c r="EU184" s="1">
        <v>0.19865743619677975</v>
      </c>
      <c r="EV184" s="1">
        <v>4.5668302259208093E-2</v>
      </c>
      <c r="EW184" s="1">
        <v>0.13401561334196105</v>
      </c>
      <c r="EX184" s="1">
        <v>0.14710201805074166</v>
      </c>
      <c r="EY184" s="1">
        <v>0.11164395995355882</v>
      </c>
      <c r="EZ184" s="1">
        <v>8.073542168727911E-2</v>
      </c>
      <c r="FA184" s="1">
        <v>0.1079764261702611</v>
      </c>
      <c r="FB184" s="1">
        <v>0.10644994669102829</v>
      </c>
      <c r="FC184" s="1">
        <v>5.2376209659894181E-2</v>
      </c>
      <c r="FD184" s="1">
        <v>9.2532442894941447E-2</v>
      </c>
      <c r="FE184" s="1">
        <v>7.9312771708859059E-2</v>
      </c>
      <c r="FF184" s="1">
        <v>6.4949270569036349E-2</v>
      </c>
      <c r="FG184" s="1">
        <v>9.8037188753074808E-2</v>
      </c>
      <c r="FH184" s="1">
        <v>9.2102060472234792E-2</v>
      </c>
      <c r="FI184" s="1">
        <v>0.13389559273901797</v>
      </c>
      <c r="FJ184" s="1">
        <v>8.8395913258162373E-2</v>
      </c>
      <c r="FK184" s="1">
        <v>7.4828124895156445E-2</v>
      </c>
      <c r="FL184" s="1">
        <v>9.6010403842780548E-2</v>
      </c>
      <c r="FM184" s="1">
        <v>5.2976597872846955E-2</v>
      </c>
      <c r="FN184" s="1">
        <v>5.864057714607785E-2</v>
      </c>
      <c r="FO184" s="1">
        <v>7.3404220871172571E-2</v>
      </c>
      <c r="FP184" s="1">
        <v>0.1204802464901024</v>
      </c>
      <c r="FQ184" s="1">
        <v>0.91236467170354185</v>
      </c>
      <c r="FR184" s="1">
        <v>0.71112900739553975</v>
      </c>
      <c r="FS184" s="1">
        <v>0.24385929050920013</v>
      </c>
      <c r="FT184" s="1">
        <v>0.79633918000204862</v>
      </c>
      <c r="FU184" s="1">
        <v>0.5456966130836659</v>
      </c>
      <c r="FV184" s="1">
        <v>0.97869566410456021</v>
      </c>
      <c r="FW184" s="1">
        <v>0.97852901271535575</v>
      </c>
      <c r="FX184" s="1">
        <v>0.97867889483655091</v>
      </c>
      <c r="FY184" s="1">
        <v>0.97842490075178468</v>
      </c>
      <c r="FZ184" s="1">
        <v>0.97828826169996641</v>
      </c>
      <c r="GA184" s="1">
        <v>0.97800863490487588</v>
      </c>
      <c r="GB184" s="1">
        <v>1</v>
      </c>
      <c r="GC184" s="1">
        <v>0.99999943705160421</v>
      </c>
      <c r="GD184" s="1">
        <v>0.99999986545133401</v>
      </c>
      <c r="GE184" s="1">
        <v>0.99061719164668294</v>
      </c>
      <c r="GF184" s="1">
        <v>0.99999808826991632</v>
      </c>
      <c r="GG184" s="1">
        <v>0.99999439680650937</v>
      </c>
      <c r="GH184" s="1">
        <v>0.99998903472637757</v>
      </c>
      <c r="GI184" s="1">
        <v>0.99998633116574454</v>
      </c>
      <c r="GJ184" s="1">
        <v>0.99997226237668191</v>
      </c>
      <c r="GK184" s="1">
        <v>0.99994677115181152</v>
      </c>
      <c r="GL184" s="1">
        <v>0.99989039946090241</v>
      </c>
      <c r="GM184" s="1">
        <v>0.99994025456072766</v>
      </c>
      <c r="GN184" s="1">
        <v>0.9998281377482573</v>
      </c>
      <c r="GO184" s="1">
        <v>0.99986642219623245</v>
      </c>
      <c r="GP184" s="1">
        <v>0.99979511335561777</v>
      </c>
      <c r="GQ184" s="1">
        <v>0.9998458304163409</v>
      </c>
      <c r="GR184" s="73">
        <v>0.99980811777551626</v>
      </c>
    </row>
    <row r="185" spans="1:200" x14ac:dyDescent="0.3">
      <c r="A185" s="31" t="str">
        <v>RITBX</v>
      </c>
      <c r="B185" s="72">
        <v>8.0794879740837249E-3</v>
      </c>
      <c r="C185" s="1">
        <v>-4.5106484961692289E-3</v>
      </c>
      <c r="D185" s="1">
        <v>-1.2540189362990723E-2</v>
      </c>
      <c r="E185" s="1">
        <v>3.6297861580531859E-2</v>
      </c>
      <c r="F185" s="1">
        <v>-4.0354523627766488E-2</v>
      </c>
      <c r="G185" s="1">
        <v>5.7702094459679998E-2</v>
      </c>
      <c r="H185" s="1">
        <v>6.7125266648947607E-2</v>
      </c>
      <c r="I185" s="1">
        <v>2.5477949647813514E-2</v>
      </c>
      <c r="J185" s="1">
        <v>6.0840293010142717E-2</v>
      </c>
      <c r="K185" s="1">
        <v>5.6966387527832278E-2</v>
      </c>
      <c r="L185" s="1">
        <v>4.1667859381810328E-2</v>
      </c>
      <c r="M185" s="1">
        <v>6.7929973448437875E-2</v>
      </c>
      <c r="N185" s="1">
        <v>-1.865867277387977E-2</v>
      </c>
      <c r="O185" s="1">
        <v>-9.5270686071977952E-3</v>
      </c>
      <c r="P185" s="1">
        <v>0.10555454375093387</v>
      </c>
      <c r="Q185" s="1">
        <v>0.14325131955380838</v>
      </c>
      <c r="R185" s="1">
        <v>6.1804307250341771E-2</v>
      </c>
      <c r="S185" s="1">
        <v>4.1857000570276387E-2</v>
      </c>
      <c r="T185" s="1">
        <v>-1.1013166534146031E-2</v>
      </c>
      <c r="U185" s="1">
        <v>-3.9328646294113631E-2</v>
      </c>
      <c r="V185" s="1">
        <v>7.2374823562435159E-2</v>
      </c>
      <c r="W185" s="1">
        <v>5.0959542993377793E-2</v>
      </c>
      <c r="X185" s="1">
        <v>-4.1648441053555099E-3</v>
      </c>
      <c r="Y185" s="1">
        <v>-1.4047160294479742E-2</v>
      </c>
      <c r="Z185" s="1">
        <v>-5.8383316278326151E-2</v>
      </c>
      <c r="AA185" s="1">
        <v>-0.11889954522781075</v>
      </c>
      <c r="AB185" s="1">
        <v>-0.1244853763385535</v>
      </c>
      <c r="AC185" s="1">
        <v>-1.0183392320270204E-2</v>
      </c>
      <c r="AD185" s="1">
        <v>8.6764913465302393E-2</v>
      </c>
      <c r="AE185" s="1">
        <v>3.358536740436529E-3</v>
      </c>
      <c r="AF185" s="1">
        <v>4.361468688417923E-2</v>
      </c>
      <c r="AG185" s="1">
        <v>3.9558946699122334E-2</v>
      </c>
      <c r="AH185" s="1">
        <v>-4.6438226251653954E-2</v>
      </c>
      <c r="AI185" s="1">
        <v>5.8808115950547399E-2</v>
      </c>
      <c r="AJ185" s="1">
        <v>2.7490625638131785E-2</v>
      </c>
      <c r="AK185" s="1">
        <v>3.605327066307909E-2</v>
      </c>
      <c r="AL185" s="1">
        <v>0.13292592145627244</v>
      </c>
      <c r="AM185" s="1">
        <v>-6.8615581398131065E-2</v>
      </c>
      <c r="AN185" s="1">
        <v>8.8218162827599714E-2</v>
      </c>
      <c r="AO185" s="1">
        <v>7.6698121145010789E-2</v>
      </c>
      <c r="AP185" s="1">
        <v>-4.9327815880891648E-2</v>
      </c>
      <c r="AQ185" s="1">
        <v>3.6578777291390065E-2</v>
      </c>
      <c r="AR185" s="1">
        <v>2.5533966934901519E-2</v>
      </c>
      <c r="AS185" s="1">
        <v>4.4615367682193839E-2</v>
      </c>
      <c r="AT185" s="1">
        <v>7.6601258890072049E-2</v>
      </c>
      <c r="AU185" s="1">
        <v>6.9383233235213421E-2</v>
      </c>
      <c r="AV185" s="1">
        <v>-1.1034591263047008E-2</v>
      </c>
      <c r="AW185" s="1">
        <v>0.17845132336214814</v>
      </c>
      <c r="AX185" s="1">
        <v>4.9202006677323377E-2</v>
      </c>
      <c r="AY185" s="1">
        <v>5.7249134542389446E-2</v>
      </c>
      <c r="AZ185" s="1">
        <v>7.3377584282995845E-2</v>
      </c>
      <c r="BA185" s="1">
        <v>5.3749695642602527E-2</v>
      </c>
      <c r="BB185" s="1">
        <v>2.779811505970041E-2</v>
      </c>
      <c r="BC185" s="1">
        <v>7.946674078606332E-2</v>
      </c>
      <c r="BD185" s="1">
        <v>0.14976628537266687</v>
      </c>
      <c r="BE185" s="1">
        <v>0.12425071416626213</v>
      </c>
      <c r="BF185" s="1">
        <v>2.515341849946855E-3</v>
      </c>
      <c r="BG185" s="1">
        <v>5.5447892728723171E-2</v>
      </c>
      <c r="BH185" s="1">
        <v>3.3776318260956388E-2</v>
      </c>
      <c r="BI185" s="1">
        <v>-7.564245382608057E-3</v>
      </c>
      <c r="BJ185" s="1">
        <v>-2.0712608824170989E-2</v>
      </c>
      <c r="BK185" s="1">
        <v>-3.7027449015411256E-3</v>
      </c>
      <c r="BL185" s="1">
        <v>6.2576145960239152E-2</v>
      </c>
      <c r="BM185" s="1">
        <v>3.782233896195359E-2</v>
      </c>
      <c r="BN185" s="1">
        <v>-4.0781371178216834E-2</v>
      </c>
      <c r="BO185" s="1">
        <v>3.3687227055106281E-2</v>
      </c>
      <c r="BP185" s="1">
        <v>-5.0244527709280375E-2</v>
      </c>
      <c r="BQ185" s="1">
        <v>6.8555784537946016E-2</v>
      </c>
      <c r="BR185" s="1">
        <v>-3.6067316925145788E-2</v>
      </c>
      <c r="BS185" s="1">
        <v>3.1955462753625531E-3</v>
      </c>
      <c r="BT185" s="1">
        <v>0.10001210652105247</v>
      </c>
      <c r="BU185" s="1">
        <v>-9.2626511036739516E-3</v>
      </c>
      <c r="BV185" s="1">
        <v>6.3821742695199912E-2</v>
      </c>
      <c r="BW185" s="1">
        <v>-3.7676046824249049E-2</v>
      </c>
      <c r="BX185" s="1">
        <v>-2.7910985311121808E-3</v>
      </c>
      <c r="BY185" s="1">
        <v>-4.2306562723207382E-3</v>
      </c>
      <c r="BZ185" s="1">
        <v>2.4809552300162775E-2</v>
      </c>
      <c r="CA185" s="1">
        <v>6.4762966514595191E-2</v>
      </c>
      <c r="CB185" s="1">
        <v>4.0093132286184316E-2</v>
      </c>
      <c r="CC185" s="1">
        <v>-7.7280889236012701E-2</v>
      </c>
      <c r="CD185" s="1">
        <v>-2.7561533225578184E-2</v>
      </c>
      <c r="CE185" s="1">
        <v>-3.0449880310839485E-2</v>
      </c>
      <c r="CF185" s="1">
        <v>1.5881050466218741E-2</v>
      </c>
      <c r="CG185" s="1">
        <v>4.939916329075366E-2</v>
      </c>
      <c r="CH185" s="1">
        <v>0.1005822490093336</v>
      </c>
      <c r="CI185" s="1">
        <v>5.9362867753605171E-2</v>
      </c>
      <c r="CJ185" s="1">
        <v>-1.2515467909908823E-2</v>
      </c>
      <c r="CK185" s="1">
        <v>-0.12416434689712694</v>
      </c>
      <c r="CL185" s="1">
        <v>8.9645230299393072E-2</v>
      </c>
      <c r="CM185" s="1">
        <v>2.8209902958271554E-2</v>
      </c>
      <c r="CN185" s="1">
        <v>7.8748843303620628E-2</v>
      </c>
      <c r="CO185" s="1">
        <v>-1.4863311080993922E-2</v>
      </c>
      <c r="CP185" s="1">
        <v>3.4391730995300594E-2</v>
      </c>
      <c r="CQ185" s="1">
        <v>0.18368977284793256</v>
      </c>
      <c r="CR185" s="1">
        <v>2.7912060881110364E-2</v>
      </c>
      <c r="CS185" s="1">
        <v>3.1459319720138365E-2</v>
      </c>
      <c r="CT185" s="1">
        <v>9.3388678404469377E-2</v>
      </c>
      <c r="CU185" s="1">
        <v>1.8701007011902509E-2</v>
      </c>
      <c r="CV185" s="1">
        <v>0.13728315523949008</v>
      </c>
      <c r="CW185" s="1">
        <v>5.8978128415692423E-2</v>
      </c>
      <c r="CX185" s="1">
        <v>8.5354834837068586E-2</v>
      </c>
      <c r="CY185" s="1">
        <v>0.11556152001144199</v>
      </c>
      <c r="CZ185" s="1">
        <v>6.0498072183106204E-2</v>
      </c>
      <c r="DA185" s="1">
        <v>7.3361045686606133E-2</v>
      </c>
      <c r="DB185" s="1">
        <v>8.5908736502022937E-2</v>
      </c>
      <c r="DC185" s="1">
        <v>3.9259541626251282E-2</v>
      </c>
      <c r="DD185" s="1">
        <v>3.2506795443877627E-2</v>
      </c>
      <c r="DE185" s="1">
        <v>3.5949310201194825E-3</v>
      </c>
      <c r="DF185" s="1">
        <v>-6.6322565437772846E-2</v>
      </c>
      <c r="DG185" s="1">
        <v>1.8009407015536513E-3</v>
      </c>
      <c r="DH185" s="1">
        <v>-1.2615814230944461E-2</v>
      </c>
      <c r="DI185" s="1">
        <v>5.6489472052568344E-2</v>
      </c>
      <c r="DJ185" s="1">
        <v>0.13863951066112329</v>
      </c>
      <c r="DK185" s="1">
        <v>-1.7732772437637614E-2</v>
      </c>
      <c r="DL185" s="1">
        <v>4.9600220522856009E-2</v>
      </c>
      <c r="DM185" s="1">
        <v>9.3797521228270106E-2</v>
      </c>
      <c r="DN185" s="1">
        <v>0.1180582062631467</v>
      </c>
      <c r="DO185" s="1">
        <v>0.16822371869590971</v>
      </c>
      <c r="DP185" s="1">
        <v>0.14792473041017731</v>
      </c>
      <c r="DQ185" s="1">
        <v>0.17966438139641247</v>
      </c>
      <c r="DR185" s="1">
        <v>9.2568610429043227E-2</v>
      </c>
      <c r="DS185" s="1">
        <v>3.7993486359776174E-2</v>
      </c>
      <c r="DT185" s="1">
        <v>0.12180686741680154</v>
      </c>
      <c r="DU185" s="1">
        <v>0.15255806590269977</v>
      </c>
      <c r="DV185" s="1">
        <v>5.7589604948619151E-2</v>
      </c>
      <c r="DW185" s="1">
        <v>-3.1399279885260803E-3</v>
      </c>
      <c r="DX185" s="1">
        <v>0.15004067446243913</v>
      </c>
      <c r="DY185" s="1">
        <v>0.12599839194581958</v>
      </c>
      <c r="DZ185" s="1">
        <v>6.7799922630645368E-2</v>
      </c>
      <c r="EA185" s="1">
        <v>0.13987681377101338</v>
      </c>
      <c r="EB185" s="1">
        <v>6.5365706372874074E-2</v>
      </c>
      <c r="EC185" s="1">
        <v>9.5969578311059525E-2</v>
      </c>
      <c r="ED185" s="1">
        <v>0.10036426840237703</v>
      </c>
      <c r="EE185" s="1">
        <v>8.1733521178713825E-2</v>
      </c>
      <c r="EF185" s="1">
        <v>4.9099088193534444E-2</v>
      </c>
      <c r="EG185" s="1">
        <v>7.7170924808848259E-3</v>
      </c>
      <c r="EH185" s="1">
        <v>7.3763169966311257E-2</v>
      </c>
      <c r="EI185" s="1">
        <v>0.10250620261500586</v>
      </c>
      <c r="EJ185" s="1">
        <v>1.4056509002057032E-3</v>
      </c>
      <c r="EK185" s="1">
        <v>9.0276781715645012E-3</v>
      </c>
      <c r="EL185" s="1">
        <v>5.347555886217735E-2</v>
      </c>
      <c r="EM185" s="1">
        <v>5.9113304835916064E-2</v>
      </c>
      <c r="EN185" s="1">
        <v>7.3895805020424282E-2</v>
      </c>
      <c r="EO185" s="1">
        <v>0.12116300438885541</v>
      </c>
      <c r="EP185" s="1">
        <v>7.2672500546454064E-2</v>
      </c>
      <c r="EQ185" s="1">
        <v>5.6834990863341046E-2</v>
      </c>
      <c r="ER185" s="1">
        <v>6.0480448812635305E-2</v>
      </c>
      <c r="ES185" s="1">
        <v>6.1448068827719256E-2</v>
      </c>
      <c r="ET185" s="1">
        <v>5.2110442343929794E-2</v>
      </c>
      <c r="EU185" s="1">
        <v>0.19945263465352189</v>
      </c>
      <c r="EV185" s="1">
        <v>4.6239069288183748E-2</v>
      </c>
      <c r="EW185" s="1">
        <v>0.1347475162985601</v>
      </c>
      <c r="EX185" s="1">
        <v>0.14789546718215604</v>
      </c>
      <c r="EY185" s="1">
        <v>0.11232307143048505</v>
      </c>
      <c r="EZ185" s="1">
        <v>8.1447865583582191E-2</v>
      </c>
      <c r="FA185" s="1">
        <v>0.10857125972132242</v>
      </c>
      <c r="FB185" s="1">
        <v>0.10679593033404441</v>
      </c>
      <c r="FC185" s="1">
        <v>5.316233831982576E-2</v>
      </c>
      <c r="FD185" s="1">
        <v>9.3252325876406111E-2</v>
      </c>
      <c r="FE185" s="1">
        <v>8.0044745780969484E-2</v>
      </c>
      <c r="FF185" s="1">
        <v>6.5761171328542062E-2</v>
      </c>
      <c r="FG185" s="1">
        <v>9.8811930874902171E-2</v>
      </c>
      <c r="FH185" s="1">
        <v>9.2859630617334959E-2</v>
      </c>
      <c r="FI185" s="1">
        <v>0.13465623867080179</v>
      </c>
      <c r="FJ185" s="1">
        <v>8.9104899921447489E-2</v>
      </c>
      <c r="FK185" s="1">
        <v>7.5435716944695558E-2</v>
      </c>
      <c r="FL185" s="1">
        <v>9.6726155793298213E-2</v>
      </c>
      <c r="FM185" s="1">
        <v>5.3472419295471758E-2</v>
      </c>
      <c r="FN185" s="1">
        <v>5.9116360983545266E-2</v>
      </c>
      <c r="FO185" s="1">
        <v>7.3896698746853687E-2</v>
      </c>
      <c r="FP185" s="1">
        <v>0.1211696438268583</v>
      </c>
      <c r="FQ185" s="1">
        <v>0.91264517143489621</v>
      </c>
      <c r="FR185" s="1">
        <v>0.71167220757274297</v>
      </c>
      <c r="FS185" s="1">
        <v>0.24460435370902087</v>
      </c>
      <c r="FT185" s="1">
        <v>0.79674952943502841</v>
      </c>
      <c r="FU185" s="1">
        <v>0.5463884766884135</v>
      </c>
      <c r="FV185" s="1">
        <v>0.97853079293700862</v>
      </c>
      <c r="FW185" s="1">
        <v>0.97836389290465109</v>
      </c>
      <c r="FX185" s="1">
        <v>0.97851437273525865</v>
      </c>
      <c r="FY185" s="1">
        <v>0.97826028601726334</v>
      </c>
      <c r="FZ185" s="1">
        <v>0.97812335118411775</v>
      </c>
      <c r="GA185" s="1">
        <v>0.97784349939748039</v>
      </c>
      <c r="GB185" s="1">
        <v>0.99999943705160421</v>
      </c>
      <c r="GC185" s="1">
        <v>1</v>
      </c>
      <c r="GD185" s="1">
        <v>0.99999968371658243</v>
      </c>
      <c r="GE185" s="1">
        <v>0.99053202699010445</v>
      </c>
      <c r="GF185" s="1">
        <v>0.99999950088327383</v>
      </c>
      <c r="GG185" s="1">
        <v>0.99999492058989969</v>
      </c>
      <c r="GH185" s="1">
        <v>0.99999320263010338</v>
      </c>
      <c r="GI185" s="1">
        <v>0.99999104311581299</v>
      </c>
      <c r="GJ185" s="1">
        <v>0.99997923518291387</v>
      </c>
      <c r="GK185" s="1">
        <v>0.99995659079694932</v>
      </c>
      <c r="GL185" s="1">
        <v>0.99990471449167229</v>
      </c>
      <c r="GM185" s="1">
        <v>0.99995069302487805</v>
      </c>
      <c r="GN185" s="1">
        <v>0.99984617532126052</v>
      </c>
      <c r="GO185" s="1">
        <v>0.99988228542033186</v>
      </c>
      <c r="GP185" s="1">
        <v>0.99981442328195635</v>
      </c>
      <c r="GQ185" s="1">
        <v>0.99986243200586056</v>
      </c>
      <c r="GR185" s="73">
        <v>0.99982677536082398</v>
      </c>
    </row>
    <row r="186" spans="1:200" x14ac:dyDescent="0.3">
      <c r="A186" s="31" t="str">
        <v>RITCX</v>
      </c>
      <c r="B186" s="72">
        <v>7.7541201919054357E-3</v>
      </c>
      <c r="C186" s="1">
        <v>-4.836559651627827E-3</v>
      </c>
      <c r="D186" s="1">
        <v>-1.2742213779723255E-2</v>
      </c>
      <c r="E186" s="1">
        <v>3.592673374012513E-2</v>
      </c>
      <c r="F186" s="1">
        <v>-4.0782717263141005E-2</v>
      </c>
      <c r="G186" s="1">
        <v>5.7264798121148465E-2</v>
      </c>
      <c r="H186" s="1">
        <v>6.6756246830820806E-2</v>
      </c>
      <c r="I186" s="1">
        <v>2.5023502462405853E-2</v>
      </c>
      <c r="J186" s="1">
        <v>6.0470746126842286E-2</v>
      </c>
      <c r="K186" s="1">
        <v>5.6661353852257429E-2</v>
      </c>
      <c r="L186" s="1">
        <v>4.1367072532116578E-2</v>
      </c>
      <c r="M186" s="1">
        <v>6.7593186593199087E-2</v>
      </c>
      <c r="N186" s="1">
        <v>-1.9049627777393961E-2</v>
      </c>
      <c r="O186" s="1">
        <v>-9.7949133885733113E-3</v>
      </c>
      <c r="P186" s="1">
        <v>0.10514785327582203</v>
      </c>
      <c r="Q186" s="1">
        <v>0.14274781369202394</v>
      </c>
      <c r="R186" s="1">
        <v>6.1281317146154902E-2</v>
      </c>
      <c r="S186" s="1">
        <v>4.1529211617535068E-2</v>
      </c>
      <c r="T186" s="1">
        <v>-1.1153144902521365E-2</v>
      </c>
      <c r="U186" s="1">
        <v>-3.9735447104570297E-2</v>
      </c>
      <c r="V186" s="1">
        <v>7.1884793478930342E-2</v>
      </c>
      <c r="W186" s="1">
        <v>5.0399593799170979E-2</v>
      </c>
      <c r="X186" s="1">
        <v>-4.4800208620766994E-3</v>
      </c>
      <c r="Y186" s="1">
        <v>-1.42593644798497E-2</v>
      </c>
      <c r="Z186" s="1">
        <v>-5.8501670142357846E-2</v>
      </c>
      <c r="AA186" s="1">
        <v>-0.11917091610350557</v>
      </c>
      <c r="AB186" s="1">
        <v>-0.12455591120440974</v>
      </c>
      <c r="AC186" s="1">
        <v>-1.0386161131763442E-2</v>
      </c>
      <c r="AD186" s="1">
        <v>8.6693421702364645E-2</v>
      </c>
      <c r="AE186" s="1">
        <v>3.3522028445073762E-3</v>
      </c>
      <c r="AF186" s="1">
        <v>4.3162086497769203E-2</v>
      </c>
      <c r="AG186" s="1">
        <v>3.9190861005052334E-2</v>
      </c>
      <c r="AH186" s="1">
        <v>-4.6617507599210017E-2</v>
      </c>
      <c r="AI186" s="1">
        <v>5.8665533261954603E-2</v>
      </c>
      <c r="AJ186" s="1">
        <v>2.7138857015976847E-2</v>
      </c>
      <c r="AK186" s="1">
        <v>3.5727317233340564E-2</v>
      </c>
      <c r="AL186" s="1">
        <v>0.13264016690132252</v>
      </c>
      <c r="AM186" s="1">
        <v>-6.890140574576506E-2</v>
      </c>
      <c r="AN186" s="1">
        <v>8.7672514345388225E-2</v>
      </c>
      <c r="AO186" s="1">
        <v>7.6208885718864861E-2</v>
      </c>
      <c r="AP186" s="1">
        <v>-4.9731259440997065E-2</v>
      </c>
      <c r="AQ186" s="1">
        <v>3.6259525231285041E-2</v>
      </c>
      <c r="AR186" s="1">
        <v>2.4981782234762859E-2</v>
      </c>
      <c r="AS186" s="1">
        <v>4.4069294665232517E-2</v>
      </c>
      <c r="AT186" s="1">
        <v>7.6135633027210506E-2</v>
      </c>
      <c r="AU186" s="1">
        <v>6.8961275292910754E-2</v>
      </c>
      <c r="AV186" s="1">
        <v>-1.124671678106952E-2</v>
      </c>
      <c r="AW186" s="1">
        <v>0.17798883014532577</v>
      </c>
      <c r="AX186" s="1">
        <v>4.8968634083717939E-2</v>
      </c>
      <c r="AY186" s="1">
        <v>5.6828029762208312E-2</v>
      </c>
      <c r="AZ186" s="1">
        <v>7.3019218828874619E-2</v>
      </c>
      <c r="BA186" s="1">
        <v>5.3389592077677711E-2</v>
      </c>
      <c r="BB186" s="1">
        <v>2.7407654915542937E-2</v>
      </c>
      <c r="BC186" s="1">
        <v>7.8971342667247021E-2</v>
      </c>
      <c r="BD186" s="1">
        <v>0.14941609274474671</v>
      </c>
      <c r="BE186" s="1">
        <v>0.12379919394509371</v>
      </c>
      <c r="BF186" s="1">
        <v>2.1561488241105824E-3</v>
      </c>
      <c r="BG186" s="1">
        <v>5.5109844265537292E-2</v>
      </c>
      <c r="BH186" s="1">
        <v>3.3286519378951517E-2</v>
      </c>
      <c r="BI186" s="1">
        <v>-7.8386657364917893E-3</v>
      </c>
      <c r="BJ186" s="1">
        <v>-2.1092336786104973E-2</v>
      </c>
      <c r="BK186" s="1">
        <v>-4.0079448391422585E-3</v>
      </c>
      <c r="BL186" s="1">
        <v>6.2258477645961922E-2</v>
      </c>
      <c r="BM186" s="1">
        <v>3.7352435846275865E-2</v>
      </c>
      <c r="BN186" s="1">
        <v>-4.1115256058869405E-2</v>
      </c>
      <c r="BO186" s="1">
        <v>3.3361693560211264E-2</v>
      </c>
      <c r="BP186" s="1">
        <v>-5.0638241512595633E-2</v>
      </c>
      <c r="BQ186" s="1">
        <v>6.8332464769922496E-2</v>
      </c>
      <c r="BR186" s="1">
        <v>-3.6383749021982451E-2</v>
      </c>
      <c r="BS186" s="1">
        <v>2.8302930330208276E-3</v>
      </c>
      <c r="BT186" s="1">
        <v>9.9624352824791429E-2</v>
      </c>
      <c r="BU186" s="1">
        <v>-9.6977973972062446E-3</v>
      </c>
      <c r="BV186" s="1">
        <v>6.3442532686144262E-2</v>
      </c>
      <c r="BW186" s="1">
        <v>-3.8022384683330017E-2</v>
      </c>
      <c r="BX186" s="1">
        <v>-2.7069955222023823E-3</v>
      </c>
      <c r="BY186" s="1">
        <v>-4.4611767260372736E-3</v>
      </c>
      <c r="BZ186" s="1">
        <v>2.4548407290057164E-2</v>
      </c>
      <c r="CA186" s="1">
        <v>6.4465985377650567E-2</v>
      </c>
      <c r="CB186" s="1">
        <v>3.9661672927807382E-2</v>
      </c>
      <c r="CC186" s="1">
        <v>-7.7370096557499921E-2</v>
      </c>
      <c r="CD186" s="1">
        <v>-2.7899752956339299E-2</v>
      </c>
      <c r="CE186" s="1">
        <v>-3.0625879851757701E-2</v>
      </c>
      <c r="CF186" s="1">
        <v>1.5432083334458675E-2</v>
      </c>
      <c r="CG186" s="1">
        <v>4.8915175745188215E-2</v>
      </c>
      <c r="CH186" s="1">
        <v>0.10016348453944496</v>
      </c>
      <c r="CI186" s="1">
        <v>5.887636234204268E-2</v>
      </c>
      <c r="CJ186" s="1">
        <v>-1.2990251639091522E-2</v>
      </c>
      <c r="CK186" s="1">
        <v>-0.12430577248144163</v>
      </c>
      <c r="CL186" s="1">
        <v>8.9297187223816771E-2</v>
      </c>
      <c r="CM186" s="1">
        <v>2.7802810680882667E-2</v>
      </c>
      <c r="CN186" s="1">
        <v>7.8339850601216648E-2</v>
      </c>
      <c r="CO186" s="1">
        <v>-1.5293392372142845E-2</v>
      </c>
      <c r="CP186" s="1">
        <v>3.3931646765288793E-2</v>
      </c>
      <c r="CQ186" s="1">
        <v>0.18336470549882497</v>
      </c>
      <c r="CR186" s="1">
        <v>2.7333024477601196E-2</v>
      </c>
      <c r="CS186" s="1">
        <v>3.0897208242833648E-2</v>
      </c>
      <c r="CT186" s="1">
        <v>9.2890645596800825E-2</v>
      </c>
      <c r="CU186" s="1">
        <v>1.8171104055869844E-2</v>
      </c>
      <c r="CV186" s="1">
        <v>0.13677227570359146</v>
      </c>
      <c r="CW186" s="1">
        <v>5.8496302658168693E-2</v>
      </c>
      <c r="CX186" s="1">
        <v>8.4883160298366581E-2</v>
      </c>
      <c r="CY186" s="1">
        <v>0.11522118844820668</v>
      </c>
      <c r="CZ186" s="1">
        <v>5.999380441345304E-2</v>
      </c>
      <c r="DA186" s="1">
        <v>7.2830566205173031E-2</v>
      </c>
      <c r="DB186" s="1">
        <v>8.5557055018054093E-2</v>
      </c>
      <c r="DC186" s="1">
        <v>3.8886265008624486E-2</v>
      </c>
      <c r="DD186" s="1">
        <v>3.2127969915657244E-2</v>
      </c>
      <c r="DE186" s="1">
        <v>3.2115164734975014E-3</v>
      </c>
      <c r="DF186" s="1">
        <v>-6.6752954212123322E-2</v>
      </c>
      <c r="DG186" s="1">
        <v>1.3340789419302001E-3</v>
      </c>
      <c r="DH186" s="1">
        <v>-1.3095408534405687E-2</v>
      </c>
      <c r="DI186" s="1">
        <v>5.6097037929591191E-2</v>
      </c>
      <c r="DJ186" s="1">
        <v>0.1384149674363625</v>
      </c>
      <c r="DK186" s="1">
        <v>-1.8268096980776131E-2</v>
      </c>
      <c r="DL186" s="1">
        <v>4.9115991448420625E-2</v>
      </c>
      <c r="DM186" s="1">
        <v>9.3511432062108879E-2</v>
      </c>
      <c r="DN186" s="1">
        <v>0.11745995129431505</v>
      </c>
      <c r="DO186" s="1">
        <v>0.16768473585007013</v>
      </c>
      <c r="DP186" s="1">
        <v>0.14738131321594874</v>
      </c>
      <c r="DQ186" s="1">
        <v>0.17921410336652058</v>
      </c>
      <c r="DR186" s="1">
        <v>9.2062576564403142E-2</v>
      </c>
      <c r="DS186" s="1">
        <v>3.7466317600072657E-2</v>
      </c>
      <c r="DT186" s="1">
        <v>0.12146746948481509</v>
      </c>
      <c r="DU186" s="1">
        <v>0.15209843150788785</v>
      </c>
      <c r="DV186" s="1">
        <v>5.7411770513956718E-2</v>
      </c>
      <c r="DW186" s="1">
        <v>-3.4154035315827821E-3</v>
      </c>
      <c r="DX186" s="1">
        <v>0.14944783783503718</v>
      </c>
      <c r="DY186" s="1">
        <v>0.12537952631398505</v>
      </c>
      <c r="DZ186" s="1">
        <v>6.7338028777723838E-2</v>
      </c>
      <c r="EA186" s="1">
        <v>0.13949237850634991</v>
      </c>
      <c r="EB186" s="1">
        <v>6.4932505616401723E-2</v>
      </c>
      <c r="EC186" s="1">
        <v>9.5482281202702843E-2</v>
      </c>
      <c r="ED186" s="1">
        <v>9.9968994474163492E-2</v>
      </c>
      <c r="EE186" s="1">
        <v>8.1486977559352969E-2</v>
      </c>
      <c r="EF186" s="1">
        <v>4.8728306090171057E-2</v>
      </c>
      <c r="EG186" s="1">
        <v>7.3096252496014334E-3</v>
      </c>
      <c r="EH186" s="1">
        <v>7.3359035947161991E-2</v>
      </c>
      <c r="EI186" s="1">
        <v>0.10224311572117203</v>
      </c>
      <c r="EJ186" s="1">
        <v>1.0520949857291222E-3</v>
      </c>
      <c r="EK186" s="1">
        <v>8.6395501489985871E-3</v>
      </c>
      <c r="EL186" s="1">
        <v>5.3154535609751724E-2</v>
      </c>
      <c r="EM186" s="1">
        <v>5.8807743293450149E-2</v>
      </c>
      <c r="EN186" s="1">
        <v>7.35741534725428E-2</v>
      </c>
      <c r="EO186" s="1">
        <v>0.12070006669558854</v>
      </c>
      <c r="EP186" s="1">
        <v>7.2110425551596427E-2</v>
      </c>
      <c r="EQ186" s="1">
        <v>5.6549636473670492E-2</v>
      </c>
      <c r="ER186" s="1">
        <v>6.0191483575743485E-2</v>
      </c>
      <c r="ES186" s="1">
        <v>6.1130603050310692E-2</v>
      </c>
      <c r="ET186" s="1">
        <v>5.1786085252097595E-2</v>
      </c>
      <c r="EU186" s="1">
        <v>0.19889952857075988</v>
      </c>
      <c r="EV186" s="1">
        <v>4.5826607675224604E-2</v>
      </c>
      <c r="EW186" s="1">
        <v>0.13420117255622377</v>
      </c>
      <c r="EX186" s="1">
        <v>0.14733259397459944</v>
      </c>
      <c r="EY186" s="1">
        <v>0.11186509572340662</v>
      </c>
      <c r="EZ186" s="1">
        <v>8.0961526239292592E-2</v>
      </c>
      <c r="FA186" s="1">
        <v>0.10815321502160091</v>
      </c>
      <c r="FB186" s="1">
        <v>0.10657506290853806</v>
      </c>
      <c r="FC186" s="1">
        <v>5.2576998821382705E-2</v>
      </c>
      <c r="FD186" s="1">
        <v>9.2688956452460725E-2</v>
      </c>
      <c r="FE186" s="1">
        <v>7.9522139225915334E-2</v>
      </c>
      <c r="FF186" s="1">
        <v>6.5150519960315664E-2</v>
      </c>
      <c r="FG186" s="1">
        <v>9.8244650809382314E-2</v>
      </c>
      <c r="FH186" s="1">
        <v>9.2287050169195042E-2</v>
      </c>
      <c r="FI186" s="1">
        <v>0.13407013761808112</v>
      </c>
      <c r="FJ186" s="1">
        <v>8.8577509036761648E-2</v>
      </c>
      <c r="FK186" s="1">
        <v>7.4998550839121561E-2</v>
      </c>
      <c r="FL186" s="1">
        <v>9.6214394516727572E-2</v>
      </c>
      <c r="FM186" s="1">
        <v>5.3151394998586857E-2</v>
      </c>
      <c r="FN186" s="1">
        <v>5.8810799893220536E-2</v>
      </c>
      <c r="FO186" s="1">
        <v>7.3575048866276721E-2</v>
      </c>
      <c r="FP186" s="1">
        <v>0.12070670541018386</v>
      </c>
      <c r="FQ186" s="1">
        <v>0.91242807981162077</v>
      </c>
      <c r="FR186" s="1">
        <v>0.71123910236891508</v>
      </c>
      <c r="FS186" s="1">
        <v>0.244038879557192</v>
      </c>
      <c r="FT186" s="1">
        <v>0.79644975805936091</v>
      </c>
      <c r="FU186" s="1">
        <v>0.54587350357809417</v>
      </c>
      <c r="FV186" s="1">
        <v>0.97864795073812672</v>
      </c>
      <c r="FW186" s="1">
        <v>0.97848120354693113</v>
      </c>
      <c r="FX186" s="1">
        <v>0.97863133147753723</v>
      </c>
      <c r="FY186" s="1">
        <v>0.97837726809284331</v>
      </c>
      <c r="FZ186" s="1">
        <v>0.97824076227025036</v>
      </c>
      <c r="GA186" s="1">
        <v>0.97796095156613139</v>
      </c>
      <c r="GB186" s="1">
        <v>0.99999986545133401</v>
      </c>
      <c r="GC186" s="1">
        <v>0.99999968371658243</v>
      </c>
      <c r="GD186" s="1">
        <v>1</v>
      </c>
      <c r="GE186" s="1">
        <v>0.99059436591923478</v>
      </c>
      <c r="GF186" s="1">
        <v>0.99999869471882474</v>
      </c>
      <c r="GG186" s="1">
        <v>0.99999377118933686</v>
      </c>
      <c r="GH186" s="1">
        <v>0.99999044014746485</v>
      </c>
      <c r="GI186" s="1">
        <v>0.99998793604396463</v>
      </c>
      <c r="GJ186" s="1">
        <v>0.99997451336234511</v>
      </c>
      <c r="GK186" s="1">
        <v>0.99994979777986948</v>
      </c>
      <c r="GL186" s="1">
        <v>0.99989465947053857</v>
      </c>
      <c r="GM186" s="1">
        <v>0.99994355371078325</v>
      </c>
      <c r="GN186" s="1">
        <v>0.99983347673719636</v>
      </c>
      <c r="GO186" s="1">
        <v>0.99987126856753172</v>
      </c>
      <c r="GP186" s="1">
        <v>0.9997998615531476</v>
      </c>
      <c r="GQ186" s="1">
        <v>0.99984980577890947</v>
      </c>
      <c r="GR186" s="73">
        <v>0.99981268128391743</v>
      </c>
    </row>
    <row r="187" spans="1:200" x14ac:dyDescent="0.3">
      <c r="A187" s="31" t="str">
        <v>FTAHX</v>
      </c>
      <c r="B187" s="72">
        <v>-1.1272254750650053E-2</v>
      </c>
      <c r="C187" s="1">
        <v>-2.599995012038735E-2</v>
      </c>
      <c r="D187" s="1">
        <v>-2.1400120719296204E-2</v>
      </c>
      <c r="E187" s="1">
        <v>2.5165975250193075E-2</v>
      </c>
      <c r="F187" s="1">
        <v>-7.8930040282239308E-2</v>
      </c>
      <c r="G187" s="1">
        <v>1.037006415239991E-2</v>
      </c>
      <c r="H187" s="1">
        <v>2.0281028367235939E-2</v>
      </c>
      <c r="I187" s="1">
        <v>-2.2692316022105849E-2</v>
      </c>
      <c r="J187" s="1">
        <v>1.823016491385818E-2</v>
      </c>
      <c r="K187" s="1">
        <v>2.9407382547179534E-2</v>
      </c>
      <c r="L187" s="1">
        <v>3.2118565274039119E-2</v>
      </c>
      <c r="M187" s="1">
        <v>7.5860385548370355E-3</v>
      </c>
      <c r="N187" s="1">
        <v>-7.098599087421581E-2</v>
      </c>
      <c r="O187" s="1">
        <v>-3.6947469587714915E-2</v>
      </c>
      <c r="P187" s="1">
        <v>4.8622464446248063E-2</v>
      </c>
      <c r="Q187" s="1">
        <v>8.4512441368315344E-2</v>
      </c>
      <c r="R187" s="1">
        <v>-9.8477482088180882E-4</v>
      </c>
      <c r="S187" s="1">
        <v>4.0601529050230956E-2</v>
      </c>
      <c r="T187" s="1">
        <v>-3.2194813655743691E-2</v>
      </c>
      <c r="U187" s="1">
        <v>-6.3269255700091176E-2</v>
      </c>
      <c r="V187" s="1">
        <v>-8.3525116740101896E-3</v>
      </c>
      <c r="W187" s="1">
        <v>-2.1998958451129952E-2</v>
      </c>
      <c r="X187" s="1">
        <v>-4.9006831121144956E-2</v>
      </c>
      <c r="Y187" s="1">
        <v>-5.3496865350449375E-2</v>
      </c>
      <c r="Z187" s="1">
        <v>-8.1545723474856932E-2</v>
      </c>
      <c r="AA187" s="1">
        <v>-0.14672956682463897</v>
      </c>
      <c r="AB187" s="1">
        <v>-0.12362700577729736</v>
      </c>
      <c r="AC187" s="1">
        <v>-1.7259964032561304E-2</v>
      </c>
      <c r="AD187" s="1">
        <v>0.10175179298426507</v>
      </c>
      <c r="AE187" s="1">
        <v>1.3298641158014771E-2</v>
      </c>
      <c r="AF187" s="1">
        <v>-8.5054906033142953E-3</v>
      </c>
      <c r="AG187" s="1">
        <v>2.2547815011849815E-2</v>
      </c>
      <c r="AH187" s="1">
        <v>-8.393024739038292E-2</v>
      </c>
      <c r="AI187" s="1">
        <v>1.6126025850592658E-2</v>
      </c>
      <c r="AJ187" s="1">
        <v>1.2789761048771638E-2</v>
      </c>
      <c r="AK187" s="1">
        <v>-7.1825349647520013E-3</v>
      </c>
      <c r="AL187" s="1">
        <v>0.11140909806810347</v>
      </c>
      <c r="AM187" s="1">
        <v>-0.11414329385377998</v>
      </c>
      <c r="AN187" s="1">
        <v>1.8403650170608112E-2</v>
      </c>
      <c r="AO187" s="1">
        <v>2.1858539442949163E-2</v>
      </c>
      <c r="AP187" s="1">
        <v>-8.1266209753805357E-2</v>
      </c>
      <c r="AQ187" s="1">
        <v>-8.733497328140721E-3</v>
      </c>
      <c r="AR187" s="1">
        <v>-6.2549070845919416E-2</v>
      </c>
      <c r="AS187" s="1">
        <v>-2.7538997699725648E-2</v>
      </c>
      <c r="AT187" s="1">
        <v>4.5356615949629975E-2</v>
      </c>
      <c r="AU187" s="1">
        <v>1.8462797373836107E-2</v>
      </c>
      <c r="AV187" s="1">
        <v>-4.613535079849912E-2</v>
      </c>
      <c r="AW187" s="1">
        <v>9.8513008127927473E-2</v>
      </c>
      <c r="AX187" s="1">
        <v>2.0514936940579709E-2</v>
      </c>
      <c r="AY187" s="1">
        <v>-2.6509290449136438E-2</v>
      </c>
      <c r="AZ187" s="1">
        <v>4.5312111020266194E-2</v>
      </c>
      <c r="BA187" s="1">
        <v>4.3014764190091566E-3</v>
      </c>
      <c r="BB187" s="1">
        <v>-2.6096673064112737E-2</v>
      </c>
      <c r="BC187" s="1">
        <v>1.9321818595376287E-2</v>
      </c>
      <c r="BD187" s="1">
        <v>0.11166051964262165</v>
      </c>
      <c r="BE187" s="1">
        <v>6.1521203290270443E-2</v>
      </c>
      <c r="BF187" s="1">
        <v>-2.5848681046662846E-2</v>
      </c>
      <c r="BG187" s="1">
        <v>4.4134812823608711E-2</v>
      </c>
      <c r="BH187" s="1">
        <v>-2.3765900543408203E-2</v>
      </c>
      <c r="BI187" s="1">
        <v>-2.4179855527161842E-2</v>
      </c>
      <c r="BJ187" s="1">
        <v>-4.704068725131972E-2</v>
      </c>
      <c r="BK187" s="1">
        <v>-3.5372906014281107E-2</v>
      </c>
      <c r="BL187" s="1">
        <v>4.9083352836573169E-2</v>
      </c>
      <c r="BM187" s="1">
        <v>-1.2177466169730864E-2</v>
      </c>
      <c r="BN187" s="1">
        <v>-6.3069436978641341E-2</v>
      </c>
      <c r="BO187" s="1">
        <v>1.6579894976075493E-2</v>
      </c>
      <c r="BP187" s="1">
        <v>-8.3683506952270961E-2</v>
      </c>
      <c r="BQ187" s="1">
        <v>3.3439701422473329E-2</v>
      </c>
      <c r="BR187" s="1">
        <v>-8.3974755174879873E-2</v>
      </c>
      <c r="BS187" s="1">
        <v>-3.8871660458118525E-2</v>
      </c>
      <c r="BT187" s="1">
        <v>6.2710412389098608E-2</v>
      </c>
      <c r="BU187" s="1">
        <v>-7.2027986466891208E-2</v>
      </c>
      <c r="BV187" s="1">
        <v>1.2380532816303866E-2</v>
      </c>
      <c r="BW187" s="1">
        <v>-7.7540603347579659E-2</v>
      </c>
      <c r="BX187" s="1">
        <v>-7.7887806642220397E-3</v>
      </c>
      <c r="BY187" s="1">
        <v>-2.795974559859821E-2</v>
      </c>
      <c r="BZ187" s="1">
        <v>-1.4332094165148647E-2</v>
      </c>
      <c r="CA187" s="1">
        <v>3.0154258684552154E-2</v>
      </c>
      <c r="CB187" s="1">
        <v>-1.5890083962904506E-3</v>
      </c>
      <c r="CC187" s="1">
        <v>-7.2308197501917484E-2</v>
      </c>
      <c r="CD187" s="1">
        <v>-6.7718837952834871E-2</v>
      </c>
      <c r="CE187" s="1">
        <v>-2.0279323348438311E-2</v>
      </c>
      <c r="CF187" s="1">
        <v>-6.7844147686650577E-2</v>
      </c>
      <c r="CG187" s="1">
        <v>-1.9543279198745312E-2</v>
      </c>
      <c r="CH187" s="1">
        <v>5.0250048293741953E-2</v>
      </c>
      <c r="CI187" s="1">
        <v>-1.954475008116999E-2</v>
      </c>
      <c r="CJ187" s="1">
        <v>-8.009567202855869E-2</v>
      </c>
      <c r="CK187" s="1">
        <v>-0.12014098741495692</v>
      </c>
      <c r="CL187" s="1">
        <v>6.0260512151155465E-2</v>
      </c>
      <c r="CM187" s="1">
        <v>1.7173128577731738E-3</v>
      </c>
      <c r="CN187" s="1">
        <v>3.8623482420404386E-2</v>
      </c>
      <c r="CO187" s="1">
        <v>-8.1771726174480322E-2</v>
      </c>
      <c r="CP187" s="1">
        <v>-2.5094913739969121E-2</v>
      </c>
      <c r="CQ187" s="1">
        <v>0.13615194489796101</v>
      </c>
      <c r="CR187" s="1">
        <v>-4.5286014797788897E-2</v>
      </c>
      <c r="CS187" s="1">
        <v>-3.5150692558093409E-2</v>
      </c>
      <c r="CT187" s="1">
        <v>2.5331843089731909E-2</v>
      </c>
      <c r="CU187" s="1">
        <v>-6.4500293539239709E-2</v>
      </c>
      <c r="CV187" s="1">
        <v>4.9021462788005732E-2</v>
      </c>
      <c r="CW187" s="1">
        <v>-1.7141026150424739E-2</v>
      </c>
      <c r="CX187" s="1">
        <v>4.7866002421919289E-2</v>
      </c>
      <c r="CY187" s="1">
        <v>7.1059116748915491E-2</v>
      </c>
      <c r="CZ187" s="1">
        <v>5.7738884701609818E-3</v>
      </c>
      <c r="DA187" s="1">
        <v>1.2706000867399725E-2</v>
      </c>
      <c r="DB187" s="1">
        <v>2.2626253997768138E-2</v>
      </c>
      <c r="DC187" s="1">
        <v>-1.9872941696466764E-2</v>
      </c>
      <c r="DD187" s="1">
        <v>-3.3670948899186558E-2</v>
      </c>
      <c r="DE187" s="1">
        <v>-7.4047738111171435E-2</v>
      </c>
      <c r="DF187" s="1">
        <v>-0.14986104054853863</v>
      </c>
      <c r="DG187" s="1">
        <v>-8.6174934988470855E-2</v>
      </c>
      <c r="DH187" s="1">
        <v>-0.10107407249668475</v>
      </c>
      <c r="DI187" s="1">
        <v>1.4168318938671574E-2</v>
      </c>
      <c r="DJ187" s="1">
        <v>0.10074061151224434</v>
      </c>
      <c r="DK187" s="1">
        <v>-9.88184977883238E-2</v>
      </c>
      <c r="DL187" s="1">
        <v>-1.0121364718192269E-2</v>
      </c>
      <c r="DM187" s="1">
        <v>5.4994604170016864E-2</v>
      </c>
      <c r="DN187" s="1">
        <v>3.1262280948821768E-2</v>
      </c>
      <c r="DO187" s="1">
        <v>0.10394430182764838</v>
      </c>
      <c r="DP187" s="1">
        <v>6.6536897904041589E-2</v>
      </c>
      <c r="DQ187" s="1">
        <v>0.11178734565591177</v>
      </c>
      <c r="DR187" s="1">
        <v>2.1228074561170495E-2</v>
      </c>
      <c r="DS187" s="1">
        <v>-2.7253919189144375E-2</v>
      </c>
      <c r="DT187" s="1">
        <v>0.10718386179156493</v>
      </c>
      <c r="DU187" s="1">
        <v>0.10909479628030298</v>
      </c>
      <c r="DV187" s="1">
        <v>8.6913405622389375E-2</v>
      </c>
      <c r="DW187" s="1">
        <v>1.3135922670792948E-2</v>
      </c>
      <c r="DX187" s="1">
        <v>6.6901904801828713E-2</v>
      </c>
      <c r="DY187" s="1">
        <v>3.7681707168392004E-2</v>
      </c>
      <c r="DZ187" s="1">
        <v>8.0779625884403014E-4</v>
      </c>
      <c r="EA187" s="1">
        <v>9.4332001881822711E-2</v>
      </c>
      <c r="EB187" s="1">
        <v>8.0508375482532604E-3</v>
      </c>
      <c r="EC187" s="1">
        <v>3.8343830188433473E-2</v>
      </c>
      <c r="ED187" s="1">
        <v>5.8857282626099627E-2</v>
      </c>
      <c r="EE187" s="1">
        <v>5.6517388566768724E-2</v>
      </c>
      <c r="EF187" s="1">
        <v>1.7118111852412032E-2</v>
      </c>
      <c r="EG187" s="1">
        <v>-1.250777088626636E-2</v>
      </c>
      <c r="EH187" s="1">
        <v>3.5366036249412786E-2</v>
      </c>
      <c r="EI187" s="1">
        <v>8.4883892950574941E-2</v>
      </c>
      <c r="EJ187" s="1">
        <v>-2.6884047056984578E-2</v>
      </c>
      <c r="EK187" s="1">
        <v>-6.6165188520047435E-2</v>
      </c>
      <c r="EL187" s="1">
        <v>6.1040127230090897E-2</v>
      </c>
      <c r="EM187" s="1">
        <v>6.8471324696283586E-2</v>
      </c>
      <c r="EN187" s="1">
        <v>8.0387611276890675E-2</v>
      </c>
      <c r="EO187" s="1">
        <v>8.1596164021078998E-2</v>
      </c>
      <c r="EP187" s="1">
        <v>-8.9854188873556267E-3</v>
      </c>
      <c r="EQ187" s="1">
        <v>7.176173183589396E-2</v>
      </c>
      <c r="ER187" s="1">
        <v>7.2442367391508708E-2</v>
      </c>
      <c r="ES187" s="1">
        <v>6.673176976277502E-2</v>
      </c>
      <c r="ET187" s="1">
        <v>5.4697661075302148E-2</v>
      </c>
      <c r="EU187" s="1">
        <v>0.15051347633022114</v>
      </c>
      <c r="EV187" s="1">
        <v>2.9414385210286657E-2</v>
      </c>
      <c r="EW187" s="1">
        <v>5.5248809050824112E-2</v>
      </c>
      <c r="EX187" s="1">
        <v>6.3400587914532708E-2</v>
      </c>
      <c r="EY187" s="1">
        <v>8.3285233499278188E-2</v>
      </c>
      <c r="EZ187" s="1">
        <v>4.901796524645001E-2</v>
      </c>
      <c r="FA187" s="1">
        <v>8.1580174245370909E-2</v>
      </c>
      <c r="FB187" s="1">
        <v>0.11863533889068913</v>
      </c>
      <c r="FC187" s="1">
        <v>-1.4127726109317467E-2</v>
      </c>
      <c r="FD187" s="1">
        <v>2.7102821123828908E-2</v>
      </c>
      <c r="FE187" s="1">
        <v>-4.4327468978161344E-3</v>
      </c>
      <c r="FF187" s="1">
        <v>5.4505249992822134E-3</v>
      </c>
      <c r="FG187" s="1">
        <v>2.0485028125795512E-3</v>
      </c>
      <c r="FH187" s="1">
        <v>6.9732315340156007E-3</v>
      </c>
      <c r="FI187" s="1">
        <v>5.7932383117845321E-2</v>
      </c>
      <c r="FJ187" s="1">
        <v>1.4472107993438142E-2</v>
      </c>
      <c r="FK187" s="1">
        <v>2.8774722498595032E-2</v>
      </c>
      <c r="FL187" s="1">
        <v>1.2088437348667909E-2</v>
      </c>
      <c r="FM187" s="1">
        <v>6.103690806596538E-2</v>
      </c>
      <c r="FN187" s="1">
        <v>6.8474421624001816E-2</v>
      </c>
      <c r="FO187" s="1">
        <v>8.0388313039536155E-2</v>
      </c>
      <c r="FP187" s="1">
        <v>8.1601790494037013E-2</v>
      </c>
      <c r="FQ187" s="1">
        <v>0.8822845277857384</v>
      </c>
      <c r="FR187" s="1">
        <v>0.65735989792702743</v>
      </c>
      <c r="FS187" s="1">
        <v>0.17684481082537451</v>
      </c>
      <c r="FT187" s="1">
        <v>0.75012326521584516</v>
      </c>
      <c r="FU187" s="1">
        <v>0.46707813442187185</v>
      </c>
      <c r="FV187" s="1">
        <v>0.98236044753676433</v>
      </c>
      <c r="FW187" s="1">
        <v>0.98220901635360902</v>
      </c>
      <c r="FX187" s="1">
        <v>0.98229836498301804</v>
      </c>
      <c r="FY187" s="1">
        <v>0.98203435777025128</v>
      </c>
      <c r="FZ187" s="1">
        <v>0.98195368494846469</v>
      </c>
      <c r="GA187" s="1">
        <v>0.98171967580546149</v>
      </c>
      <c r="GB187" s="1">
        <v>0.99061719164668294</v>
      </c>
      <c r="GC187" s="1">
        <v>0.99053202699010445</v>
      </c>
      <c r="GD187" s="1">
        <v>0.99059436591923478</v>
      </c>
      <c r="GE187" s="1">
        <v>1</v>
      </c>
      <c r="GF187" s="1">
        <v>0.99045956106571365</v>
      </c>
      <c r="GG187" s="1">
        <v>0.99051591454618959</v>
      </c>
      <c r="GH187" s="1">
        <v>0.99022587360172665</v>
      </c>
      <c r="GI187" s="1">
        <v>0.99017594473390114</v>
      </c>
      <c r="GJ187" s="1">
        <v>0.98997649080505923</v>
      </c>
      <c r="GK187" s="1">
        <v>0.98971204293102744</v>
      </c>
      <c r="GL187" s="1">
        <v>0.98928829461099055</v>
      </c>
      <c r="GM187" s="1">
        <v>0.98966074642839463</v>
      </c>
      <c r="GN187" s="1">
        <v>0.98891456120016863</v>
      </c>
      <c r="GO187" s="1">
        <v>0.98913574468668108</v>
      </c>
      <c r="GP187" s="1">
        <v>0.98877307194466546</v>
      </c>
      <c r="GQ187" s="1">
        <v>0.98904190593590391</v>
      </c>
      <c r="GR187" s="73">
        <v>0.98883530806354614</v>
      </c>
    </row>
    <row r="188" spans="1:200" x14ac:dyDescent="0.3">
      <c r="A188" s="31" t="str">
        <v>CITAX</v>
      </c>
      <c r="B188" s="72">
        <v>8.4921405141743077E-3</v>
      </c>
      <c r="C188" s="1">
        <v>-4.0789363135258112E-3</v>
      </c>
      <c r="D188" s="1">
        <v>-1.2264214988870844E-2</v>
      </c>
      <c r="E188" s="1">
        <v>3.6601346303759247E-2</v>
      </c>
      <c r="F188" s="1">
        <v>-3.986055888547884E-2</v>
      </c>
      <c r="G188" s="1">
        <v>5.8114226683484725E-2</v>
      </c>
      <c r="H188" s="1">
        <v>6.7393406503060721E-2</v>
      </c>
      <c r="I188" s="1">
        <v>2.5947849738756964E-2</v>
      </c>
      <c r="J188" s="1">
        <v>6.1355787841109725E-2</v>
      </c>
      <c r="K188" s="1">
        <v>5.731221275259938E-2</v>
      </c>
      <c r="L188" s="1">
        <v>4.2035346637424705E-2</v>
      </c>
      <c r="M188" s="1">
        <v>6.8197299898349828E-2</v>
      </c>
      <c r="N188" s="1">
        <v>-1.8247500661813024E-2</v>
      </c>
      <c r="O188" s="1">
        <v>-9.2690704137724997E-3</v>
      </c>
      <c r="P188" s="1">
        <v>0.1058652543991542</v>
      </c>
      <c r="Q188" s="1">
        <v>0.14378502732638826</v>
      </c>
      <c r="R188" s="1">
        <v>6.2365004584744324E-2</v>
      </c>
      <c r="S188" s="1">
        <v>4.2155067500374108E-2</v>
      </c>
      <c r="T188" s="1">
        <v>-1.0721322313646186E-2</v>
      </c>
      <c r="U188" s="1">
        <v>-3.8930127638318199E-2</v>
      </c>
      <c r="V188" s="1">
        <v>7.2942481677426549E-2</v>
      </c>
      <c r="W188" s="1">
        <v>5.1612058652872113E-2</v>
      </c>
      <c r="X188" s="1">
        <v>-3.7563256225473843E-3</v>
      </c>
      <c r="Y188" s="1">
        <v>-1.3864874394628121E-2</v>
      </c>
      <c r="Z188" s="1">
        <v>-5.8244550522558121E-2</v>
      </c>
      <c r="AA188" s="1">
        <v>-0.1186727440686793</v>
      </c>
      <c r="AB188" s="1">
        <v>-0.124505413065317</v>
      </c>
      <c r="AC188" s="1">
        <v>-9.9396303695807337E-3</v>
      </c>
      <c r="AD188" s="1">
        <v>8.6755977920974323E-2</v>
      </c>
      <c r="AE188" s="1">
        <v>3.3652695461658753E-3</v>
      </c>
      <c r="AF188" s="1">
        <v>4.4114233463056422E-2</v>
      </c>
      <c r="AG188" s="1">
        <v>3.9907787222053959E-2</v>
      </c>
      <c r="AH188" s="1">
        <v>-4.6193336053169866E-2</v>
      </c>
      <c r="AI188" s="1">
        <v>5.9075994664514457E-2</v>
      </c>
      <c r="AJ188" s="1">
        <v>2.800088210030751E-2</v>
      </c>
      <c r="AK188" s="1">
        <v>3.6563550695629964E-2</v>
      </c>
      <c r="AL188" s="1">
        <v>0.13321779572739836</v>
      </c>
      <c r="AM188" s="1">
        <v>-6.8174200949169303E-2</v>
      </c>
      <c r="AN188" s="1">
        <v>8.8802671387217494E-2</v>
      </c>
      <c r="AO188" s="1">
        <v>7.7274245294941812E-2</v>
      </c>
      <c r="AP188" s="1">
        <v>-4.8828724131925599E-2</v>
      </c>
      <c r="AQ188" s="1">
        <v>3.6969940629267298E-2</v>
      </c>
      <c r="AR188" s="1">
        <v>2.616260416046897E-2</v>
      </c>
      <c r="AS188" s="1">
        <v>4.5255406677374571E-2</v>
      </c>
      <c r="AT188" s="1">
        <v>7.7169065106642967E-2</v>
      </c>
      <c r="AU188" s="1">
        <v>6.9923626802858851E-2</v>
      </c>
      <c r="AV188" s="1">
        <v>-1.0708784950968962E-2</v>
      </c>
      <c r="AW188" s="1">
        <v>0.17899059494632691</v>
      </c>
      <c r="AX188" s="1">
        <v>4.9341408391990617E-2</v>
      </c>
      <c r="AY188" s="1">
        <v>5.7637754717145058E-2</v>
      </c>
      <c r="AZ188" s="1">
        <v>7.3887417899356836E-2</v>
      </c>
      <c r="BA188" s="1">
        <v>5.4290286181280678E-2</v>
      </c>
      <c r="BB188" s="1">
        <v>2.8263661359045376E-2</v>
      </c>
      <c r="BC188" s="1">
        <v>8.0043611961079383E-2</v>
      </c>
      <c r="BD188" s="1">
        <v>0.15013500081562087</v>
      </c>
      <c r="BE188" s="1">
        <v>0.12477338520271719</v>
      </c>
      <c r="BF188" s="1">
        <v>3.0206813188613682E-3</v>
      </c>
      <c r="BG188" s="1">
        <v>5.5851542341912981E-2</v>
      </c>
      <c r="BH188" s="1">
        <v>3.4432815585869934E-2</v>
      </c>
      <c r="BI188" s="1">
        <v>-7.2969098844728056E-3</v>
      </c>
      <c r="BJ188" s="1">
        <v>-2.0361368448662653E-2</v>
      </c>
      <c r="BK188" s="1">
        <v>-3.4004475254648691E-3</v>
      </c>
      <c r="BL188" s="1">
        <v>6.2925079494863145E-2</v>
      </c>
      <c r="BM188" s="1">
        <v>3.8326681203453103E-2</v>
      </c>
      <c r="BN188" s="1">
        <v>-4.0478422954159717E-2</v>
      </c>
      <c r="BO188" s="1">
        <v>3.4114667147336797E-2</v>
      </c>
      <c r="BP188" s="1">
        <v>-4.9889195123327401E-2</v>
      </c>
      <c r="BQ188" s="1">
        <v>6.9054162234557265E-2</v>
      </c>
      <c r="BR188" s="1">
        <v>-3.5629452277124635E-2</v>
      </c>
      <c r="BS188" s="1">
        <v>3.6023136326941499E-3</v>
      </c>
      <c r="BT188" s="1">
        <v>0.10042777474380923</v>
      </c>
      <c r="BU188" s="1">
        <v>-8.7941438597064596E-3</v>
      </c>
      <c r="BV188" s="1">
        <v>6.4158880758764705E-2</v>
      </c>
      <c r="BW188" s="1">
        <v>-3.7257224952978944E-2</v>
      </c>
      <c r="BX188" s="1">
        <v>-2.7879877665499789E-3</v>
      </c>
      <c r="BY188" s="1">
        <v>-3.9628086944368864E-3</v>
      </c>
      <c r="BZ188" s="1">
        <v>2.5083160573711585E-2</v>
      </c>
      <c r="CA188" s="1">
        <v>6.5180513128773182E-2</v>
      </c>
      <c r="CB188" s="1">
        <v>4.0530582133644827E-2</v>
      </c>
      <c r="CC188" s="1">
        <v>-7.7103922910496558E-2</v>
      </c>
      <c r="CD188" s="1">
        <v>-2.7099763405307294E-2</v>
      </c>
      <c r="CE188" s="1">
        <v>-3.0238625841134941E-2</v>
      </c>
      <c r="CF188" s="1">
        <v>1.6411543466764274E-2</v>
      </c>
      <c r="CG188" s="1">
        <v>5.0073957976701722E-2</v>
      </c>
      <c r="CH188" s="1">
        <v>0.10115276102864301</v>
      </c>
      <c r="CI188" s="1">
        <v>6.0022349898070697E-2</v>
      </c>
      <c r="CJ188" s="1">
        <v>-1.1833896481670061E-2</v>
      </c>
      <c r="CK188" s="1">
        <v>-0.12400615957467882</v>
      </c>
      <c r="CL188" s="1">
        <v>9.0111316619201312E-2</v>
      </c>
      <c r="CM188" s="1">
        <v>2.8656316717190856E-2</v>
      </c>
      <c r="CN188" s="1">
        <v>7.9248886799345941E-2</v>
      </c>
      <c r="CO188" s="1">
        <v>-1.4366876633727115E-2</v>
      </c>
      <c r="CP188" s="1">
        <v>3.4884513808396168E-2</v>
      </c>
      <c r="CQ188" s="1">
        <v>0.18411963293970812</v>
      </c>
      <c r="CR188" s="1">
        <v>2.850253544349976E-2</v>
      </c>
      <c r="CS188" s="1">
        <v>3.2058665144203483E-2</v>
      </c>
      <c r="CT188" s="1">
        <v>9.383222566411277E-2</v>
      </c>
      <c r="CU188" s="1">
        <v>1.9349168189206126E-2</v>
      </c>
      <c r="CV188" s="1">
        <v>0.13786107131873418</v>
      </c>
      <c r="CW188" s="1">
        <v>5.9512664626733637E-2</v>
      </c>
      <c r="CX188" s="1">
        <v>8.5876478693038258E-2</v>
      </c>
      <c r="CY188" s="1">
        <v>0.11589635281600236</v>
      </c>
      <c r="CZ188" s="1">
        <v>6.0968500079267317E-2</v>
      </c>
      <c r="DA188" s="1">
        <v>7.3893311290137001E-2</v>
      </c>
      <c r="DB188" s="1">
        <v>8.6156101356759079E-2</v>
      </c>
      <c r="DC188" s="1">
        <v>3.9671820189700474E-2</v>
      </c>
      <c r="DD188" s="1">
        <v>3.2980926888988814E-2</v>
      </c>
      <c r="DE188" s="1">
        <v>4.0648507138380764E-3</v>
      </c>
      <c r="DF188" s="1">
        <v>-6.5808821571741741E-2</v>
      </c>
      <c r="DG188" s="1">
        <v>2.350642850630255E-3</v>
      </c>
      <c r="DH188" s="1">
        <v>-1.2038242665475134E-2</v>
      </c>
      <c r="DI188" s="1">
        <v>5.6892578597412383E-2</v>
      </c>
      <c r="DJ188" s="1">
        <v>0.13885410765898548</v>
      </c>
      <c r="DK188" s="1">
        <v>-1.7188889226088758E-2</v>
      </c>
      <c r="DL188" s="1">
        <v>5.0067252386090458E-2</v>
      </c>
      <c r="DM188" s="1">
        <v>9.4111509281740946E-2</v>
      </c>
      <c r="DN188" s="1">
        <v>0.11873444594397341</v>
      </c>
      <c r="DO188" s="1">
        <v>0.16885245211694391</v>
      </c>
      <c r="DP188" s="1">
        <v>0.14854176085779819</v>
      </c>
      <c r="DQ188" s="1">
        <v>0.18015058322816613</v>
      </c>
      <c r="DR188" s="1">
        <v>9.3090797717301527E-2</v>
      </c>
      <c r="DS188" s="1">
        <v>3.8566299570595611E-2</v>
      </c>
      <c r="DT188" s="1">
        <v>0.12227995404720644</v>
      </c>
      <c r="DU188" s="1">
        <v>0.15314179693263896</v>
      </c>
      <c r="DV188" s="1">
        <v>5.7724784303945405E-2</v>
      </c>
      <c r="DW188" s="1">
        <v>-2.872402063627997E-3</v>
      </c>
      <c r="DX188" s="1">
        <v>0.15065082418657341</v>
      </c>
      <c r="DY188" s="1">
        <v>0.12666242099196215</v>
      </c>
      <c r="DZ188" s="1">
        <v>6.8353462408293736E-2</v>
      </c>
      <c r="EA188" s="1">
        <v>0.14032673539979956</v>
      </c>
      <c r="EB188" s="1">
        <v>6.5835552235025463E-2</v>
      </c>
      <c r="EC188" s="1">
        <v>9.6520788019254761E-2</v>
      </c>
      <c r="ED188" s="1">
        <v>0.10085928366808852</v>
      </c>
      <c r="EE188" s="1">
        <v>8.2081688340903292E-2</v>
      </c>
      <c r="EF188" s="1">
        <v>4.9460829840045947E-2</v>
      </c>
      <c r="EG188" s="1">
        <v>8.2706514277676429E-3</v>
      </c>
      <c r="EH188" s="1">
        <v>7.4254222593866215E-2</v>
      </c>
      <c r="EI188" s="1">
        <v>0.10288437392289561</v>
      </c>
      <c r="EJ188" s="1">
        <v>1.8842177103471813E-3</v>
      </c>
      <c r="EK188" s="1">
        <v>9.5053335603595378E-3</v>
      </c>
      <c r="EL188" s="1">
        <v>5.3927076212501181E-2</v>
      </c>
      <c r="EM188" s="1">
        <v>5.9552386440794448E-2</v>
      </c>
      <c r="EN188" s="1">
        <v>7.434389493014007E-2</v>
      </c>
      <c r="EO188" s="1">
        <v>0.12178461886053073</v>
      </c>
      <c r="EP188" s="1">
        <v>7.3357855996526292E-2</v>
      </c>
      <c r="EQ188" s="1">
        <v>5.7239118851824915E-2</v>
      </c>
      <c r="ER188" s="1">
        <v>6.0919616321362419E-2</v>
      </c>
      <c r="ES188" s="1">
        <v>6.1934443941607215E-2</v>
      </c>
      <c r="ET188" s="1">
        <v>5.2593098982100447E-2</v>
      </c>
      <c r="EU188" s="1">
        <v>0.20016891279854257</v>
      </c>
      <c r="EV188" s="1">
        <v>4.6833999792229984E-2</v>
      </c>
      <c r="EW188" s="1">
        <v>0.13533918585432406</v>
      </c>
      <c r="EX188" s="1">
        <v>0.14859019185674824</v>
      </c>
      <c r="EY188" s="1">
        <v>0.11293502106722192</v>
      </c>
      <c r="EZ188" s="1">
        <v>8.2106330880711897E-2</v>
      </c>
      <c r="FA188" s="1">
        <v>0.10916988832379833</v>
      </c>
      <c r="FB188" s="1">
        <v>0.10717580010330888</v>
      </c>
      <c r="FC188" s="1">
        <v>5.3835468977944542E-2</v>
      </c>
      <c r="FD188" s="1">
        <v>9.3904498753143759E-2</v>
      </c>
      <c r="FE188" s="1">
        <v>8.0697379495859228E-2</v>
      </c>
      <c r="FF188" s="1">
        <v>6.6453101231981823E-2</v>
      </c>
      <c r="FG188" s="1">
        <v>9.9531237657499744E-2</v>
      </c>
      <c r="FH188" s="1">
        <v>9.3514720062336881E-2</v>
      </c>
      <c r="FI188" s="1">
        <v>0.13532012747751951</v>
      </c>
      <c r="FJ188" s="1">
        <v>8.9713601384598426E-2</v>
      </c>
      <c r="FK188" s="1">
        <v>7.6035117513235689E-2</v>
      </c>
      <c r="FL188" s="1">
        <v>9.7349835510673444E-2</v>
      </c>
      <c r="FM188" s="1">
        <v>5.3923937333507567E-2</v>
      </c>
      <c r="FN188" s="1">
        <v>5.9555440232279232E-2</v>
      </c>
      <c r="FO188" s="1">
        <v>7.4344787499308881E-2</v>
      </c>
      <c r="FP188" s="1">
        <v>0.12179125689653572</v>
      </c>
      <c r="FQ188" s="1">
        <v>0.91289062698004619</v>
      </c>
      <c r="FR188" s="1">
        <v>0.7121455841932427</v>
      </c>
      <c r="FS188" s="1">
        <v>0.24520670610377018</v>
      </c>
      <c r="FT188" s="1">
        <v>0.79710480630189706</v>
      </c>
      <c r="FU188" s="1">
        <v>0.54697593810129019</v>
      </c>
      <c r="FV188" s="1">
        <v>0.97839152853047007</v>
      </c>
      <c r="FW188" s="1">
        <v>0.97822445659367463</v>
      </c>
      <c r="FX188" s="1">
        <v>0.97837573878414907</v>
      </c>
      <c r="FY188" s="1">
        <v>0.97812159527122389</v>
      </c>
      <c r="FZ188" s="1">
        <v>0.97798454667590995</v>
      </c>
      <c r="GA188" s="1">
        <v>0.97770393812768353</v>
      </c>
      <c r="GB188" s="1">
        <v>0.99999808826991632</v>
      </c>
      <c r="GC188" s="1">
        <v>0.99999950088327383</v>
      </c>
      <c r="GD188" s="1">
        <v>0.99999869471882474</v>
      </c>
      <c r="GE188" s="1">
        <v>0.99045956106571365</v>
      </c>
      <c r="GF188" s="1">
        <v>1</v>
      </c>
      <c r="GG188" s="1">
        <v>0.99999332145314457</v>
      </c>
      <c r="GH188" s="1">
        <v>0.99999615308971257</v>
      </c>
      <c r="GI188" s="1">
        <v>0.99999450251519362</v>
      </c>
      <c r="GJ188" s="1">
        <v>0.99998462467840987</v>
      </c>
      <c r="GK188" s="1">
        <v>0.99996449258072428</v>
      </c>
      <c r="GL188" s="1">
        <v>0.99991647408658602</v>
      </c>
      <c r="GM188" s="1">
        <v>0.99995925402597996</v>
      </c>
      <c r="GN188" s="1">
        <v>0.99986124489774375</v>
      </c>
      <c r="GO188" s="1">
        <v>0.99989559174353781</v>
      </c>
      <c r="GP188" s="1">
        <v>0.99982935295435638</v>
      </c>
      <c r="GQ188" s="1">
        <v>0.99987499881962993</v>
      </c>
      <c r="GR188" s="73">
        <v>0.99984114826583814</v>
      </c>
    </row>
    <row r="189" spans="1:200" x14ac:dyDescent="0.3">
      <c r="A189" s="31" t="str">
        <v>AHIFX</v>
      </c>
      <c r="B189" s="72">
        <v>7.9155625081209838E-3</v>
      </c>
      <c r="C189" s="1">
        <v>-4.5593999642163374E-3</v>
      </c>
      <c r="D189" s="1">
        <v>-1.2477330985830412E-2</v>
      </c>
      <c r="E189" s="1">
        <v>3.6754663002404445E-2</v>
      </c>
      <c r="F189" s="1">
        <v>-4.0255013098203195E-2</v>
      </c>
      <c r="G189" s="1">
        <v>5.7871544593607133E-2</v>
      </c>
      <c r="H189" s="1">
        <v>6.7395013560364689E-2</v>
      </c>
      <c r="I189" s="1">
        <v>2.5892071212275998E-2</v>
      </c>
      <c r="J189" s="1">
        <v>6.0879744574451312E-2</v>
      </c>
      <c r="K189" s="1">
        <v>5.7055409668540814E-2</v>
      </c>
      <c r="L189" s="1">
        <v>4.1819322385917353E-2</v>
      </c>
      <c r="M189" s="1">
        <v>6.8299894884524981E-2</v>
      </c>
      <c r="N189" s="1">
        <v>-1.866106944314266E-2</v>
      </c>
      <c r="O189" s="1">
        <v>-9.6770204591214038E-3</v>
      </c>
      <c r="P189" s="1">
        <v>0.10605218999010832</v>
      </c>
      <c r="Q189" s="1">
        <v>0.14346460280586407</v>
      </c>
      <c r="R189" s="1">
        <v>6.1788111729017964E-2</v>
      </c>
      <c r="S189" s="1">
        <v>4.213970849341462E-2</v>
      </c>
      <c r="T189" s="1">
        <v>-1.0995453280272514E-2</v>
      </c>
      <c r="U189" s="1">
        <v>-3.9189937510929015E-2</v>
      </c>
      <c r="V189" s="1">
        <v>7.2570912280083749E-2</v>
      </c>
      <c r="W189" s="1">
        <v>5.1130234909810307E-2</v>
      </c>
      <c r="X189" s="1">
        <v>-4.1675077043553709E-3</v>
      </c>
      <c r="Y189" s="1">
        <v>-1.40530357816398E-2</v>
      </c>
      <c r="Z189" s="1">
        <v>-5.881754752083812E-2</v>
      </c>
      <c r="AA189" s="1">
        <v>-0.11887227590293006</v>
      </c>
      <c r="AB189" s="1">
        <v>-0.12457148815094186</v>
      </c>
      <c r="AC189" s="1">
        <v>-1.0311734189207932E-2</v>
      </c>
      <c r="AD189" s="1">
        <v>8.693176721887981E-2</v>
      </c>
      <c r="AE189" s="1">
        <v>3.134928137047402E-3</v>
      </c>
      <c r="AF189" s="1">
        <v>4.3933868513645724E-2</v>
      </c>
      <c r="AG189" s="1">
        <v>3.9780402669453443E-2</v>
      </c>
      <c r="AH189" s="1">
        <v>-4.6622744505938507E-2</v>
      </c>
      <c r="AI189" s="1">
        <v>5.8434942982652324E-2</v>
      </c>
      <c r="AJ189" s="1">
        <v>2.728720640441246E-2</v>
      </c>
      <c r="AK189" s="1">
        <v>3.608459435951987E-2</v>
      </c>
      <c r="AL189" s="1">
        <v>0.13287611597278273</v>
      </c>
      <c r="AM189" s="1">
        <v>-6.8932826026853508E-2</v>
      </c>
      <c r="AN189" s="1">
        <v>8.8704929961897286E-2</v>
      </c>
      <c r="AO189" s="1">
        <v>7.6941819595789218E-2</v>
      </c>
      <c r="AP189" s="1">
        <v>-4.9537604500673939E-2</v>
      </c>
      <c r="AQ189" s="1">
        <v>3.7072650453843579E-2</v>
      </c>
      <c r="AR189" s="1">
        <v>2.5953356637038728E-2</v>
      </c>
      <c r="AS189" s="1">
        <v>4.4890609499396765E-2</v>
      </c>
      <c r="AT189" s="1">
        <v>7.6646789532733364E-2</v>
      </c>
      <c r="AU189" s="1">
        <v>6.9354855495435311E-2</v>
      </c>
      <c r="AV189" s="1">
        <v>-1.0934483435682631E-2</v>
      </c>
      <c r="AW189" s="1">
        <v>0.17881919680934819</v>
      </c>
      <c r="AX189" s="1">
        <v>4.9531869985681633E-2</v>
      </c>
      <c r="AY189" s="1">
        <v>5.7526342406750017E-2</v>
      </c>
      <c r="AZ189" s="1">
        <v>7.3431911687767831E-2</v>
      </c>
      <c r="BA189" s="1">
        <v>5.3728623296447391E-2</v>
      </c>
      <c r="BB189" s="1">
        <v>2.7755150134072277E-2</v>
      </c>
      <c r="BC189" s="1">
        <v>7.945310008378477E-2</v>
      </c>
      <c r="BD189" s="1">
        <v>0.1497929192621138</v>
      </c>
      <c r="BE189" s="1">
        <v>0.12448127416893626</v>
      </c>
      <c r="BF189" s="1">
        <v>2.5798039527586605E-3</v>
      </c>
      <c r="BG189" s="1">
        <v>5.5737289004980518E-2</v>
      </c>
      <c r="BH189" s="1">
        <v>3.3992440642571307E-2</v>
      </c>
      <c r="BI189" s="1">
        <v>-7.6274874522324629E-3</v>
      </c>
      <c r="BJ189" s="1">
        <v>-2.0393391753465408E-2</v>
      </c>
      <c r="BK189" s="1">
        <v>-3.5012683571902571E-3</v>
      </c>
      <c r="BL189" s="1">
        <v>6.2936605887277619E-2</v>
      </c>
      <c r="BM189" s="1">
        <v>3.8087759242567631E-2</v>
      </c>
      <c r="BN189" s="1">
        <v>-4.0571312445265899E-2</v>
      </c>
      <c r="BO189" s="1">
        <v>3.3494776660760811E-2</v>
      </c>
      <c r="BP189" s="1">
        <v>-4.9895436291978693E-2</v>
      </c>
      <c r="BQ189" s="1">
        <v>6.7952368648882697E-2</v>
      </c>
      <c r="BR189" s="1">
        <v>-3.6474995391918348E-2</v>
      </c>
      <c r="BS189" s="1">
        <v>3.2287464951287581E-3</v>
      </c>
      <c r="BT189" s="1">
        <v>0.10017482945404406</v>
      </c>
      <c r="BU189" s="1">
        <v>-9.4130056920509967E-3</v>
      </c>
      <c r="BV189" s="1">
        <v>6.4168443126508032E-2</v>
      </c>
      <c r="BW189" s="1">
        <v>-3.7934412678806664E-2</v>
      </c>
      <c r="BX189" s="1">
        <v>-3.4998635509945479E-3</v>
      </c>
      <c r="BY189" s="1">
        <v>-4.4653873038907107E-3</v>
      </c>
      <c r="BZ189" s="1">
        <v>2.4339048883911373E-2</v>
      </c>
      <c r="CA189" s="1">
        <v>6.4722678776479844E-2</v>
      </c>
      <c r="CB189" s="1">
        <v>4.0031291620428337E-2</v>
      </c>
      <c r="CC189" s="1">
        <v>-7.7410070122808636E-2</v>
      </c>
      <c r="CD189" s="1">
        <v>-2.7860459743137386E-2</v>
      </c>
      <c r="CE189" s="1">
        <v>-3.0551825009051747E-2</v>
      </c>
      <c r="CF189" s="1">
        <v>1.596090726582354E-2</v>
      </c>
      <c r="CG189" s="1">
        <v>4.9394303712161899E-2</v>
      </c>
      <c r="CH189" s="1">
        <v>0.10050016581777073</v>
      </c>
      <c r="CI189" s="1">
        <v>5.9255252416249932E-2</v>
      </c>
      <c r="CJ189" s="1">
        <v>-1.2505561550058062E-2</v>
      </c>
      <c r="CK189" s="1">
        <v>-0.12385604943596204</v>
      </c>
      <c r="CL189" s="1">
        <v>8.9887403832538793E-2</v>
      </c>
      <c r="CM189" s="1">
        <v>2.867796074589889E-2</v>
      </c>
      <c r="CN189" s="1">
        <v>7.8674694373406351E-2</v>
      </c>
      <c r="CO189" s="1">
        <v>-1.4749185839749154E-2</v>
      </c>
      <c r="CP189" s="1">
        <v>3.4616297244614389E-2</v>
      </c>
      <c r="CQ189" s="1">
        <v>0.18401714920729453</v>
      </c>
      <c r="CR189" s="1">
        <v>2.8330204141830045E-2</v>
      </c>
      <c r="CS189" s="1">
        <v>3.1881414747322916E-2</v>
      </c>
      <c r="CT189" s="1">
        <v>9.4066999336890403E-2</v>
      </c>
      <c r="CU189" s="1">
        <v>1.8881563666693177E-2</v>
      </c>
      <c r="CV189" s="1">
        <v>0.13766599912781854</v>
      </c>
      <c r="CW189" s="1">
        <v>5.9215020305474035E-2</v>
      </c>
      <c r="CX189" s="1">
        <v>8.5737559040268502E-2</v>
      </c>
      <c r="CY189" s="1">
        <v>0.1159958869892955</v>
      </c>
      <c r="CZ189" s="1">
        <v>6.0845299572584464E-2</v>
      </c>
      <c r="DA189" s="1">
        <v>7.3684284726198465E-2</v>
      </c>
      <c r="DB189" s="1">
        <v>8.6225157512044168E-2</v>
      </c>
      <c r="DC189" s="1">
        <v>3.943529891142581E-2</v>
      </c>
      <c r="DD189" s="1">
        <v>3.2734815225151953E-2</v>
      </c>
      <c r="DE189" s="1">
        <v>3.7055819302094168E-3</v>
      </c>
      <c r="DF189" s="1">
        <v>-6.6127422776090558E-2</v>
      </c>
      <c r="DG189" s="1">
        <v>2.0179264095363924E-3</v>
      </c>
      <c r="DH189" s="1">
        <v>-1.2508740047501131E-2</v>
      </c>
      <c r="DI189" s="1">
        <v>5.6698371001239763E-2</v>
      </c>
      <c r="DJ189" s="1">
        <v>0.13880047295639852</v>
      </c>
      <c r="DK189" s="1">
        <v>-1.6970276722754252E-2</v>
      </c>
      <c r="DL189" s="1">
        <v>5.0341757240579592E-2</v>
      </c>
      <c r="DM189" s="1">
        <v>9.3726133006816426E-2</v>
      </c>
      <c r="DN189" s="1">
        <v>0.11840704268989065</v>
      </c>
      <c r="DO189" s="1">
        <v>0.16848679192216906</v>
      </c>
      <c r="DP189" s="1">
        <v>0.14814057195058344</v>
      </c>
      <c r="DQ189" s="1">
        <v>0.17986235465638645</v>
      </c>
      <c r="DR189" s="1">
        <v>9.314325468783978E-2</v>
      </c>
      <c r="DS189" s="1">
        <v>3.8460409068889714E-2</v>
      </c>
      <c r="DT189" s="1">
        <v>0.12159430783474934</v>
      </c>
      <c r="DU189" s="1">
        <v>0.15248424435437657</v>
      </c>
      <c r="DV189" s="1">
        <v>5.7721482625337502E-2</v>
      </c>
      <c r="DW189" s="1">
        <v>-3.2029855310011235E-3</v>
      </c>
      <c r="DX189" s="1">
        <v>0.15026569961728189</v>
      </c>
      <c r="DY189" s="1">
        <v>0.12621167133758007</v>
      </c>
      <c r="DZ189" s="1">
        <v>6.8271538113084229E-2</v>
      </c>
      <c r="EA189" s="1">
        <v>0.14020343558206824</v>
      </c>
      <c r="EB189" s="1">
        <v>6.6060087231724782E-2</v>
      </c>
      <c r="EC189" s="1">
        <v>9.6093777095384345E-2</v>
      </c>
      <c r="ED189" s="1">
        <v>0.10022418991451952</v>
      </c>
      <c r="EE189" s="1">
        <v>8.1614427895114333E-2</v>
      </c>
      <c r="EF189" s="1">
        <v>4.9087967592320446E-2</v>
      </c>
      <c r="EG189" s="1">
        <v>7.2558007210495904E-3</v>
      </c>
      <c r="EH189" s="1">
        <v>7.4033905681072001E-2</v>
      </c>
      <c r="EI189" s="1">
        <v>0.10251666354114536</v>
      </c>
      <c r="EJ189" s="1">
        <v>1.2392965179384018E-3</v>
      </c>
      <c r="EK189" s="1">
        <v>9.1473605688692349E-3</v>
      </c>
      <c r="EL189" s="1">
        <v>5.3122854340833879E-2</v>
      </c>
      <c r="EM189" s="1">
        <v>5.8768434239856816E-2</v>
      </c>
      <c r="EN189" s="1">
        <v>7.3543886942786504E-2</v>
      </c>
      <c r="EO189" s="1">
        <v>0.12104783259615247</v>
      </c>
      <c r="EP189" s="1">
        <v>7.2786332783091073E-2</v>
      </c>
      <c r="EQ189" s="1">
        <v>5.6534020302653323E-2</v>
      </c>
      <c r="ER189" s="1">
        <v>6.0078209299941773E-2</v>
      </c>
      <c r="ES189" s="1">
        <v>6.1052384771038901E-2</v>
      </c>
      <c r="ET189" s="1">
        <v>5.1727077491600666E-2</v>
      </c>
      <c r="EU189" s="1">
        <v>0.19934648216353332</v>
      </c>
      <c r="EV189" s="1">
        <v>4.6221144758184694E-2</v>
      </c>
      <c r="EW189" s="1">
        <v>0.1351329043467715</v>
      </c>
      <c r="EX189" s="1">
        <v>0.14807609021208218</v>
      </c>
      <c r="EY189" s="1">
        <v>0.11205096995569144</v>
      </c>
      <c r="EZ189" s="1">
        <v>8.1145030215918484E-2</v>
      </c>
      <c r="FA189" s="1">
        <v>0.10830437848077652</v>
      </c>
      <c r="FB189" s="1">
        <v>0.1064054853402757</v>
      </c>
      <c r="FC189" s="1">
        <v>5.3386108194902887E-2</v>
      </c>
      <c r="FD189" s="1">
        <v>9.340990789988822E-2</v>
      </c>
      <c r="FE189" s="1">
        <v>8.0237910400187573E-2</v>
      </c>
      <c r="FF189" s="1">
        <v>6.5946789096818129E-2</v>
      </c>
      <c r="FG189" s="1">
        <v>9.8814666657161085E-2</v>
      </c>
      <c r="FH189" s="1">
        <v>9.3038988193721167E-2</v>
      </c>
      <c r="FI189" s="1">
        <v>0.13488388940296284</v>
      </c>
      <c r="FJ189" s="1">
        <v>8.9278598042173848E-2</v>
      </c>
      <c r="FK189" s="1">
        <v>7.5479839664928175E-2</v>
      </c>
      <c r="FL189" s="1">
        <v>9.6989785489039138E-2</v>
      </c>
      <c r="FM189" s="1">
        <v>5.3119713594398411E-2</v>
      </c>
      <c r="FN189" s="1">
        <v>5.8771488954534983E-2</v>
      </c>
      <c r="FO189" s="1">
        <v>7.3544778053391477E-2</v>
      </c>
      <c r="FP189" s="1">
        <v>0.12105447319347865</v>
      </c>
      <c r="FQ189" s="1">
        <v>0.91274032855440257</v>
      </c>
      <c r="FR189" s="1">
        <v>0.71188572179754273</v>
      </c>
      <c r="FS189" s="1">
        <v>0.24488318521971414</v>
      </c>
      <c r="FT189" s="1">
        <v>0.79680128186294563</v>
      </c>
      <c r="FU189" s="1">
        <v>0.5465910565002895</v>
      </c>
      <c r="FV189" s="1">
        <v>0.97848434248129434</v>
      </c>
      <c r="FW189" s="1">
        <v>0.9783173847571176</v>
      </c>
      <c r="FX189" s="1">
        <v>0.97846807923340562</v>
      </c>
      <c r="FY189" s="1">
        <v>0.97821359670548469</v>
      </c>
      <c r="FZ189" s="1">
        <v>0.97807653276201689</v>
      </c>
      <c r="GA189" s="1">
        <v>0.97779606106655481</v>
      </c>
      <c r="GB189" s="1">
        <v>0.99999439680650937</v>
      </c>
      <c r="GC189" s="1">
        <v>0.99999492058989969</v>
      </c>
      <c r="GD189" s="1">
        <v>0.99999377118933686</v>
      </c>
      <c r="GE189" s="1">
        <v>0.99051591454618959</v>
      </c>
      <c r="GF189" s="1">
        <v>0.99999332145314457</v>
      </c>
      <c r="GG189" s="1">
        <v>1</v>
      </c>
      <c r="GH189" s="1">
        <v>0.99998727465073523</v>
      </c>
      <c r="GI189" s="1">
        <v>0.99998480778930332</v>
      </c>
      <c r="GJ189" s="1">
        <v>0.99997347142664594</v>
      </c>
      <c r="GK189" s="1">
        <v>0.9999515984752535</v>
      </c>
      <c r="GL189" s="1">
        <v>0.99990119095765695</v>
      </c>
      <c r="GM189" s="1">
        <v>0.99994470733456864</v>
      </c>
      <c r="GN189" s="1">
        <v>0.9998430666333451</v>
      </c>
      <c r="GO189" s="1">
        <v>0.99987748798495268</v>
      </c>
      <c r="GP189" s="1">
        <v>0.99982281523859295</v>
      </c>
      <c r="GQ189" s="1">
        <v>0.99987018779556103</v>
      </c>
      <c r="GR189" s="73">
        <v>0.99983489897564226</v>
      </c>
    </row>
    <row r="190" spans="1:200" x14ac:dyDescent="0.3">
      <c r="A190" s="31" t="str">
        <v>AHTFX</v>
      </c>
      <c r="B190" s="72">
        <v>9.7801325047633687E-3</v>
      </c>
      <c r="C190" s="1">
        <v>-2.7801915565124043E-3</v>
      </c>
      <c r="D190" s="1">
        <v>-1.1361829908346346E-2</v>
      </c>
      <c r="E190" s="1">
        <v>3.7835516776756312E-2</v>
      </c>
      <c r="F190" s="1">
        <v>-3.8244438310191399E-2</v>
      </c>
      <c r="G190" s="1">
        <v>5.9529183850643284E-2</v>
      </c>
      <c r="H190" s="1">
        <v>6.8469084765453908E-2</v>
      </c>
      <c r="I190" s="1">
        <v>2.757531925462671E-2</v>
      </c>
      <c r="J190" s="1">
        <v>6.293922235489996E-2</v>
      </c>
      <c r="K190" s="1">
        <v>5.846473078094859E-2</v>
      </c>
      <c r="L190" s="1">
        <v>4.3262439007467644E-2</v>
      </c>
      <c r="M190" s="1">
        <v>6.9285248627512355E-2</v>
      </c>
      <c r="N190" s="1">
        <v>-1.6988443139054142E-2</v>
      </c>
      <c r="O190" s="1">
        <v>-8.5496742648610482E-3</v>
      </c>
      <c r="P190" s="1">
        <v>0.10706353592051447</v>
      </c>
      <c r="Q190" s="1">
        <v>0.14556723600876315</v>
      </c>
      <c r="R190" s="1">
        <v>6.4164667505107964E-2</v>
      </c>
      <c r="S190" s="1">
        <v>4.3229482048846656E-2</v>
      </c>
      <c r="T190" s="1">
        <v>-1.0022067756809977E-2</v>
      </c>
      <c r="U190" s="1">
        <v>-3.7497395834365024E-2</v>
      </c>
      <c r="V190" s="1">
        <v>7.4745967619329307E-2</v>
      </c>
      <c r="W190" s="1">
        <v>5.3628910402534154E-2</v>
      </c>
      <c r="X190" s="1">
        <v>-2.5834655264465223E-3</v>
      </c>
      <c r="Y190" s="1">
        <v>-1.3232857869796772E-2</v>
      </c>
      <c r="Z190" s="1">
        <v>-5.7912094829001934E-2</v>
      </c>
      <c r="AA190" s="1">
        <v>-0.11784040034194697</v>
      </c>
      <c r="AB190" s="1">
        <v>-0.12440739678145522</v>
      </c>
      <c r="AC190" s="1">
        <v>-9.2239035489841761E-3</v>
      </c>
      <c r="AD190" s="1">
        <v>8.6827221574110602E-2</v>
      </c>
      <c r="AE190" s="1">
        <v>3.3681559995896687E-3</v>
      </c>
      <c r="AF190" s="1">
        <v>4.5753529943189736E-2</v>
      </c>
      <c r="AG190" s="1">
        <v>4.1126550989503741E-2</v>
      </c>
      <c r="AH190" s="1">
        <v>-4.5469971481432329E-2</v>
      </c>
      <c r="AI190" s="1">
        <v>5.9838438857416042E-2</v>
      </c>
      <c r="AJ190" s="1">
        <v>2.9456446108634553E-2</v>
      </c>
      <c r="AK190" s="1">
        <v>3.7948262017133208E-2</v>
      </c>
      <c r="AL190" s="1">
        <v>0.13423497233719686</v>
      </c>
      <c r="AM190" s="1">
        <v>-6.6917441168115974E-2</v>
      </c>
      <c r="AN190" s="1">
        <v>9.0768995215845263E-2</v>
      </c>
      <c r="AO190" s="1">
        <v>7.9176806163890071E-2</v>
      </c>
      <c r="AP190" s="1">
        <v>-4.7393341766805056E-2</v>
      </c>
      <c r="AQ190" s="1">
        <v>3.8228976920152667E-2</v>
      </c>
      <c r="AR190" s="1">
        <v>2.8177831211253543E-2</v>
      </c>
      <c r="AS190" s="1">
        <v>4.7308950922070846E-2</v>
      </c>
      <c r="AT190" s="1">
        <v>7.8940518470575496E-2</v>
      </c>
      <c r="AU190" s="1">
        <v>7.1567500822879701E-2</v>
      </c>
      <c r="AV190" s="1">
        <v>-9.731645551686598E-3</v>
      </c>
      <c r="AW190" s="1">
        <v>0.18070936749137903</v>
      </c>
      <c r="AX190" s="1">
        <v>4.9951903450835722E-2</v>
      </c>
      <c r="AY190" s="1">
        <v>5.8948197241360377E-2</v>
      </c>
      <c r="AZ190" s="1">
        <v>7.5357668036160327E-2</v>
      </c>
      <c r="BA190" s="1">
        <v>5.5778768445992014E-2</v>
      </c>
      <c r="BB190" s="1">
        <v>2.9729830347851881E-2</v>
      </c>
      <c r="BC190" s="1">
        <v>8.190147961691531E-2</v>
      </c>
      <c r="BD190" s="1">
        <v>0.15137715802234755</v>
      </c>
      <c r="BE190" s="1">
        <v>0.12649188012431434</v>
      </c>
      <c r="BF190" s="1">
        <v>4.5253632655498635E-3</v>
      </c>
      <c r="BG190" s="1">
        <v>5.7188800677003125E-2</v>
      </c>
      <c r="BH190" s="1">
        <v>3.6359592497510716E-2</v>
      </c>
      <c r="BI190" s="1">
        <v>-6.3549861041426762E-3</v>
      </c>
      <c r="BJ190" s="1">
        <v>-1.9100862549151755E-2</v>
      </c>
      <c r="BK190" s="1">
        <v>-2.3065539178959149E-3</v>
      </c>
      <c r="BL190" s="1">
        <v>6.4094805205142547E-2</v>
      </c>
      <c r="BM190" s="1">
        <v>4.0017295013935993E-2</v>
      </c>
      <c r="BN190" s="1">
        <v>-3.9366995730556013E-2</v>
      </c>
      <c r="BO190" s="1">
        <v>3.5379557935096562E-2</v>
      </c>
      <c r="BP190" s="1">
        <v>-4.8504627967947973E-2</v>
      </c>
      <c r="BQ190" s="1">
        <v>7.0238559976632378E-2</v>
      </c>
      <c r="BR190" s="1">
        <v>-3.4382015883836929E-2</v>
      </c>
      <c r="BS190" s="1">
        <v>4.8898887559248568E-3</v>
      </c>
      <c r="BT190" s="1">
        <v>0.10177887924306686</v>
      </c>
      <c r="BU190" s="1">
        <v>-7.3086671990800108E-3</v>
      </c>
      <c r="BV190" s="1">
        <v>6.5381716033932058E-2</v>
      </c>
      <c r="BW190" s="1">
        <v>-3.5996250098916507E-2</v>
      </c>
      <c r="BX190" s="1">
        <v>-2.9937504085556961E-3</v>
      </c>
      <c r="BY190" s="1">
        <v>-3.2619596426532488E-3</v>
      </c>
      <c r="BZ190" s="1">
        <v>2.5936463953847268E-2</v>
      </c>
      <c r="CA190" s="1">
        <v>6.6375375070286027E-2</v>
      </c>
      <c r="CB190" s="1">
        <v>4.1943189675703034E-2</v>
      </c>
      <c r="CC190" s="1">
        <v>-7.6654856567791335E-2</v>
      </c>
      <c r="CD190" s="1">
        <v>-2.5809086655392662E-2</v>
      </c>
      <c r="CE190" s="1">
        <v>-2.9675310938491607E-2</v>
      </c>
      <c r="CF190" s="1">
        <v>1.8053504818794457E-2</v>
      </c>
      <c r="CG190" s="1">
        <v>5.1979264031906787E-2</v>
      </c>
      <c r="CH190" s="1">
        <v>0.10284398959490437</v>
      </c>
      <c r="CI190" s="1">
        <v>6.1939719044093199E-2</v>
      </c>
      <c r="CJ190" s="1">
        <v>-9.9184961917311472E-3</v>
      </c>
      <c r="CK190" s="1">
        <v>-0.1235814722487507</v>
      </c>
      <c r="CL190" s="1">
        <v>9.1445658097169688E-2</v>
      </c>
      <c r="CM190" s="1">
        <v>3.0193018283562363E-2</v>
      </c>
      <c r="CN190" s="1">
        <v>8.0768238974542619E-2</v>
      </c>
      <c r="CO190" s="1">
        <v>-1.2800172747841423E-2</v>
      </c>
      <c r="CP190" s="1">
        <v>3.6508769633901227E-2</v>
      </c>
      <c r="CQ190" s="1">
        <v>0.18537019356511086</v>
      </c>
      <c r="CR190" s="1">
        <v>3.0539407620913527E-2</v>
      </c>
      <c r="CS190" s="1">
        <v>3.4071705553775651E-2</v>
      </c>
      <c r="CT190" s="1">
        <v>9.5485495920285393E-2</v>
      </c>
      <c r="CU190" s="1">
        <v>2.1385650253584524E-2</v>
      </c>
      <c r="CV190" s="1">
        <v>0.13975609788892743</v>
      </c>
      <c r="CW190" s="1">
        <v>6.1215935143221246E-2</v>
      </c>
      <c r="CX190" s="1">
        <v>8.7606957308045769E-2</v>
      </c>
      <c r="CY190" s="1">
        <v>0.11704831689558984</v>
      </c>
      <c r="CZ190" s="1">
        <v>6.2606593146667666E-2</v>
      </c>
      <c r="DA190" s="1">
        <v>7.5712700981362402E-2</v>
      </c>
      <c r="DB190" s="1">
        <v>8.71935353464173E-2</v>
      </c>
      <c r="DC190" s="1">
        <v>4.1050600918789572E-2</v>
      </c>
      <c r="DD190" s="1">
        <v>3.4465070434280147E-2</v>
      </c>
      <c r="DE190" s="1">
        <v>5.5372859319860477E-3</v>
      </c>
      <c r="DF190" s="1">
        <v>-6.4196377855199396E-2</v>
      </c>
      <c r="DG190" s="1">
        <v>4.1049095578165277E-3</v>
      </c>
      <c r="DH190" s="1">
        <v>-1.0260025346040914E-2</v>
      </c>
      <c r="DI190" s="1">
        <v>5.8209676634602324E-2</v>
      </c>
      <c r="DJ190" s="1">
        <v>0.13962174958798285</v>
      </c>
      <c r="DK190" s="1">
        <v>-1.5307068567190186E-2</v>
      </c>
      <c r="DL190" s="1">
        <v>5.1717678510619175E-2</v>
      </c>
      <c r="DM190" s="1">
        <v>9.5125266575185594E-2</v>
      </c>
      <c r="DN190" s="1">
        <v>0.12091124805852192</v>
      </c>
      <c r="DO190" s="1">
        <v>0.17083998341087139</v>
      </c>
      <c r="DP190" s="1">
        <v>0.15053447735514761</v>
      </c>
      <c r="DQ190" s="1">
        <v>0.18175137398780863</v>
      </c>
      <c r="DR190" s="1">
        <v>9.486714111690861E-2</v>
      </c>
      <c r="DS190" s="1">
        <v>4.0483296124508357E-2</v>
      </c>
      <c r="DT190" s="1">
        <v>0.12369337048891171</v>
      </c>
      <c r="DU190" s="1">
        <v>0.15494939538674354</v>
      </c>
      <c r="DV190" s="1">
        <v>5.8228188997191496E-2</v>
      </c>
      <c r="DW190" s="1">
        <v>-1.9698292771767761E-3</v>
      </c>
      <c r="DX190" s="1">
        <v>0.15269351513922802</v>
      </c>
      <c r="DY190" s="1">
        <v>0.12881606197978482</v>
      </c>
      <c r="DZ190" s="1">
        <v>7.0087221772104857E-2</v>
      </c>
      <c r="EA190" s="1">
        <v>0.14174542959099135</v>
      </c>
      <c r="EB190" s="1">
        <v>6.7396618283876122E-2</v>
      </c>
      <c r="EC190" s="1">
        <v>9.8329908485332324E-2</v>
      </c>
      <c r="ED190" s="1">
        <v>0.10235779241126476</v>
      </c>
      <c r="EE190" s="1">
        <v>8.308635157975576E-2</v>
      </c>
      <c r="EF190" s="1">
        <v>5.0718625366620591E-2</v>
      </c>
      <c r="EG190" s="1">
        <v>9.8431040283204606E-3</v>
      </c>
      <c r="EH190" s="1">
        <v>7.5847023689368007E-2</v>
      </c>
      <c r="EI190" s="1">
        <v>0.10402867313853427</v>
      </c>
      <c r="EJ190" s="1">
        <v>3.3383193735623175E-3</v>
      </c>
      <c r="EK190" s="1">
        <v>1.0987350631294652E-2</v>
      </c>
      <c r="EL190" s="1">
        <v>5.5250774415771677E-2</v>
      </c>
      <c r="EM190" s="1">
        <v>6.0830528189942223E-2</v>
      </c>
      <c r="EN190" s="1">
        <v>7.5665758692242929E-2</v>
      </c>
      <c r="EO190" s="1">
        <v>0.12365679770081194</v>
      </c>
      <c r="EP190" s="1">
        <v>7.5506052935153611E-2</v>
      </c>
      <c r="EQ190" s="1">
        <v>5.8423711236436915E-2</v>
      </c>
      <c r="ER190" s="1">
        <v>6.2167731110410573E-2</v>
      </c>
      <c r="ES190" s="1">
        <v>6.3310319492837275E-2</v>
      </c>
      <c r="ET190" s="1">
        <v>5.397210164867277E-2</v>
      </c>
      <c r="EU190" s="1">
        <v>0.20235037159860306</v>
      </c>
      <c r="EV190" s="1">
        <v>4.8579150818606941E-2</v>
      </c>
      <c r="EW190" s="1">
        <v>0.13734819150468888</v>
      </c>
      <c r="EX190" s="1">
        <v>0.1507504647229122</v>
      </c>
      <c r="EY190" s="1">
        <v>0.11476574595097271</v>
      </c>
      <c r="EZ190" s="1">
        <v>8.4070206380727583E-2</v>
      </c>
      <c r="FA190" s="1">
        <v>0.11091774614486663</v>
      </c>
      <c r="FB190" s="1">
        <v>0.10820594050517789</v>
      </c>
      <c r="FC190" s="1">
        <v>5.5998266513401139E-2</v>
      </c>
      <c r="FD190" s="1">
        <v>9.5940368045720939E-2</v>
      </c>
      <c r="FE190" s="1">
        <v>8.2693815440508134E-2</v>
      </c>
      <c r="FF190" s="1">
        <v>6.867232014342714E-2</v>
      </c>
      <c r="FG190" s="1">
        <v>0.10169622576003354</v>
      </c>
      <c r="FH190" s="1">
        <v>9.5587712820497328E-2</v>
      </c>
      <c r="FI190" s="1">
        <v>0.13744165832278091</v>
      </c>
      <c r="FJ190" s="1">
        <v>9.1642322764948672E-2</v>
      </c>
      <c r="FK190" s="1">
        <v>7.781900390790128E-2</v>
      </c>
      <c r="FL190" s="1">
        <v>9.9305086891810196E-2</v>
      </c>
      <c r="FM190" s="1">
        <v>5.5247637483007289E-2</v>
      </c>
      <c r="FN190" s="1">
        <v>6.0833575835794546E-2</v>
      </c>
      <c r="FO190" s="1">
        <v>7.5666645997829782E-2</v>
      </c>
      <c r="FP190" s="1">
        <v>0.12366343644454424</v>
      </c>
      <c r="FQ190" s="1">
        <v>0.913683971910076</v>
      </c>
      <c r="FR190" s="1">
        <v>0.71369100656549544</v>
      </c>
      <c r="FS190" s="1">
        <v>0.24722300784906115</v>
      </c>
      <c r="FT190" s="1">
        <v>0.79819652351216808</v>
      </c>
      <c r="FU190" s="1">
        <v>0.54883966509489535</v>
      </c>
      <c r="FV190" s="1">
        <v>0.97794736442893759</v>
      </c>
      <c r="FW190" s="1">
        <v>0.97777980419360244</v>
      </c>
      <c r="FX190" s="1">
        <v>0.97793317770141797</v>
      </c>
      <c r="FY190" s="1">
        <v>0.97767912265455625</v>
      </c>
      <c r="FZ190" s="1">
        <v>0.97754110169298825</v>
      </c>
      <c r="GA190" s="1">
        <v>0.97725919868753974</v>
      </c>
      <c r="GB190" s="1">
        <v>0.99998903472637757</v>
      </c>
      <c r="GC190" s="1">
        <v>0.99999320263010338</v>
      </c>
      <c r="GD190" s="1">
        <v>0.99999044014746485</v>
      </c>
      <c r="GE190" s="1">
        <v>0.99022587360172665</v>
      </c>
      <c r="GF190" s="1">
        <v>0.99999615308971257</v>
      </c>
      <c r="GG190" s="1">
        <v>0.99998727465073523</v>
      </c>
      <c r="GH190" s="1">
        <v>0.99999999999999978</v>
      </c>
      <c r="GI190" s="1">
        <v>0.99999980907519348</v>
      </c>
      <c r="GJ190" s="1">
        <v>0.99999611868293981</v>
      </c>
      <c r="GK190" s="1">
        <v>0.99998396319681659</v>
      </c>
      <c r="GL190" s="1">
        <v>0.99994836768027284</v>
      </c>
      <c r="GM190" s="1">
        <v>0.99998038515115406</v>
      </c>
      <c r="GN190" s="1">
        <v>0.99990347218636288</v>
      </c>
      <c r="GO190" s="1">
        <v>0.99993174296444065</v>
      </c>
      <c r="GP190" s="1">
        <v>0.99987535157261509</v>
      </c>
      <c r="GQ190" s="1">
        <v>0.99991351644911663</v>
      </c>
      <c r="GR190" s="73">
        <v>0.99988535910791432</v>
      </c>
    </row>
    <row r="191" spans="1:200" x14ac:dyDescent="0.3">
      <c r="A191" s="31" t="str">
        <v>CITFX</v>
      </c>
      <c r="B191" s="72">
        <v>1.002310799263457E-2</v>
      </c>
      <c r="C191" s="1">
        <v>-2.4707881420924782E-3</v>
      </c>
      <c r="D191" s="1">
        <v>-1.1191761891380804E-2</v>
      </c>
      <c r="E191" s="1">
        <v>3.809949612531964E-2</v>
      </c>
      <c r="F191" s="1">
        <v>-3.7923142206842633E-2</v>
      </c>
      <c r="G191" s="1">
        <v>5.9818853542038385E-2</v>
      </c>
      <c r="H191" s="1">
        <v>6.8667477566583299E-2</v>
      </c>
      <c r="I191" s="1">
        <v>2.7898908835386396E-2</v>
      </c>
      <c r="J191" s="1">
        <v>6.3298709187805863E-2</v>
      </c>
      <c r="K191" s="1">
        <v>5.8684543271052977E-2</v>
      </c>
      <c r="L191" s="1">
        <v>4.3525059868772337E-2</v>
      </c>
      <c r="M191" s="1">
        <v>6.950752697124965E-2</v>
      </c>
      <c r="N191" s="1">
        <v>-1.6738733790904115E-2</v>
      </c>
      <c r="O191" s="1">
        <v>-8.3645234708627815E-3</v>
      </c>
      <c r="P191" s="1">
        <v>0.10732720589846108</v>
      </c>
      <c r="Q191" s="1">
        <v>0.14592495454622015</v>
      </c>
      <c r="R191" s="1">
        <v>6.4561082915434484E-2</v>
      </c>
      <c r="S191" s="1">
        <v>4.3405887384460599E-2</v>
      </c>
      <c r="T191" s="1">
        <v>-9.8341001019924459E-3</v>
      </c>
      <c r="U191" s="1">
        <v>-3.7215000653829662E-2</v>
      </c>
      <c r="V191" s="1">
        <v>7.5077827651212875E-2</v>
      </c>
      <c r="W191" s="1">
        <v>5.3993823894076386E-2</v>
      </c>
      <c r="X191" s="1">
        <v>-2.3787901887356378E-3</v>
      </c>
      <c r="Y191" s="1">
        <v>-1.3127321886026427E-2</v>
      </c>
      <c r="Z191" s="1">
        <v>-5.7847941781840086E-2</v>
      </c>
      <c r="AA191" s="1">
        <v>-0.11770105796024399</v>
      </c>
      <c r="AB191" s="1">
        <v>-0.12441723525290942</v>
      </c>
      <c r="AC191" s="1">
        <v>-9.0660782336562176E-3</v>
      </c>
      <c r="AD191" s="1">
        <v>8.6790669717293073E-2</v>
      </c>
      <c r="AE191" s="1">
        <v>3.3664508834953836E-3</v>
      </c>
      <c r="AF191" s="1">
        <v>4.6070794232591791E-2</v>
      </c>
      <c r="AG191" s="1">
        <v>4.1331702356955144E-2</v>
      </c>
      <c r="AH191" s="1">
        <v>-4.5312331605598548E-2</v>
      </c>
      <c r="AI191" s="1">
        <v>5.9986382461343288E-2</v>
      </c>
      <c r="AJ191" s="1">
        <v>2.9753864847185341E-2</v>
      </c>
      <c r="AK191" s="1">
        <v>3.8246433946002606E-2</v>
      </c>
      <c r="AL191" s="1">
        <v>0.1344231067890399</v>
      </c>
      <c r="AM191" s="1">
        <v>-6.6632544473401764E-2</v>
      </c>
      <c r="AN191" s="1">
        <v>9.1148799604192282E-2</v>
      </c>
      <c r="AO191" s="1">
        <v>7.9552179923393071E-2</v>
      </c>
      <c r="AP191" s="1">
        <v>-4.7102206556361999E-2</v>
      </c>
      <c r="AQ191" s="1">
        <v>3.8434831925568777E-2</v>
      </c>
      <c r="AR191" s="1">
        <v>2.8590013750126167E-2</v>
      </c>
      <c r="AS191" s="1">
        <v>4.7705156110576033E-2</v>
      </c>
      <c r="AT191" s="1">
        <v>7.930499179011305E-2</v>
      </c>
      <c r="AU191" s="1">
        <v>7.1916052414010972E-2</v>
      </c>
      <c r="AV191" s="1">
        <v>-9.505951335931925E-3</v>
      </c>
      <c r="AW191" s="1">
        <v>0.18102218340690371</v>
      </c>
      <c r="AX191" s="1">
        <v>5.005316049365021E-2</v>
      </c>
      <c r="AY191" s="1">
        <v>5.9197008991560114E-2</v>
      </c>
      <c r="AZ191" s="1">
        <v>7.5678827026065945E-2</v>
      </c>
      <c r="BA191" s="1">
        <v>5.6127596906595204E-2</v>
      </c>
      <c r="BB191" s="1">
        <v>3.0056027628135612E-2</v>
      </c>
      <c r="BC191" s="1">
        <v>8.2255502353827545E-2</v>
      </c>
      <c r="BD191" s="1">
        <v>0.15169264595774709</v>
      </c>
      <c r="BE191" s="1">
        <v>0.12681044937633643</v>
      </c>
      <c r="BF191" s="1">
        <v>4.8576729731842168E-3</v>
      </c>
      <c r="BG191" s="1">
        <v>5.7407660906592627E-2</v>
      </c>
      <c r="BH191" s="1">
        <v>3.6749017360070621E-2</v>
      </c>
      <c r="BI191" s="1">
        <v>-6.1953525947253067E-3</v>
      </c>
      <c r="BJ191" s="1">
        <v>-1.8899287680519631E-2</v>
      </c>
      <c r="BK191" s="1">
        <v>-2.1410512055900608E-3</v>
      </c>
      <c r="BL191" s="1">
        <v>6.4309181165192894E-2</v>
      </c>
      <c r="BM191" s="1">
        <v>4.0294465300178238E-2</v>
      </c>
      <c r="BN191" s="1">
        <v>-3.9165325635798089E-2</v>
      </c>
      <c r="BO191" s="1">
        <v>3.5598872570796102E-2</v>
      </c>
      <c r="BP191" s="1">
        <v>-4.827291552077876E-2</v>
      </c>
      <c r="BQ191" s="1">
        <v>7.0508591646581742E-2</v>
      </c>
      <c r="BR191" s="1">
        <v>-3.4070688516802512E-2</v>
      </c>
      <c r="BS191" s="1">
        <v>5.0977795890996477E-3</v>
      </c>
      <c r="BT191" s="1">
        <v>0.10200497018002815</v>
      </c>
      <c r="BU191" s="1">
        <v>-7.0052293501318211E-3</v>
      </c>
      <c r="BV191" s="1">
        <v>6.5583121705296968E-2</v>
      </c>
      <c r="BW191" s="1">
        <v>-3.5759412062164944E-2</v>
      </c>
      <c r="BX191" s="1">
        <v>-2.9865661647834182E-3</v>
      </c>
      <c r="BY191" s="1">
        <v>-3.1419580091659001E-3</v>
      </c>
      <c r="BZ191" s="1">
        <v>2.6108473065130148E-2</v>
      </c>
      <c r="CA191" s="1">
        <v>6.6579268719213436E-2</v>
      </c>
      <c r="CB191" s="1">
        <v>4.2227704746372823E-2</v>
      </c>
      <c r="CC191" s="1">
        <v>-7.6551066654859765E-2</v>
      </c>
      <c r="CD191" s="1">
        <v>-2.5503601915038462E-2</v>
      </c>
      <c r="CE191" s="1">
        <v>-2.9572071864308658E-2</v>
      </c>
      <c r="CF191" s="1">
        <v>1.835783318115413E-2</v>
      </c>
      <c r="CG191" s="1">
        <v>5.2412167823175253E-2</v>
      </c>
      <c r="CH191" s="1">
        <v>0.10316700781424117</v>
      </c>
      <c r="CI191" s="1">
        <v>6.2370982210820956E-2</v>
      </c>
      <c r="CJ191" s="1">
        <v>-9.479991223295953E-3</v>
      </c>
      <c r="CK191" s="1">
        <v>-0.12345545826478038</v>
      </c>
      <c r="CL191" s="1">
        <v>9.1703063849639374E-2</v>
      </c>
      <c r="CM191" s="1">
        <v>3.0469927513574371E-2</v>
      </c>
      <c r="CN191" s="1">
        <v>8.1095982748728451E-2</v>
      </c>
      <c r="CO191" s="1">
        <v>-1.2490575923969321E-2</v>
      </c>
      <c r="CP191" s="1">
        <v>3.6799895434235175E-2</v>
      </c>
      <c r="CQ191" s="1">
        <v>0.18557867924593885</v>
      </c>
      <c r="CR191" s="1">
        <v>3.0909208414138724E-2</v>
      </c>
      <c r="CS191" s="1">
        <v>3.4454194750807556E-2</v>
      </c>
      <c r="CT191" s="1">
        <v>9.576758105232315E-2</v>
      </c>
      <c r="CU191" s="1">
        <v>2.181013821872857E-2</v>
      </c>
      <c r="CV191" s="1">
        <v>0.14007523976655542</v>
      </c>
      <c r="CW191" s="1">
        <v>6.1526424686640879E-2</v>
      </c>
      <c r="CX191" s="1">
        <v>8.7932141871744696E-2</v>
      </c>
      <c r="CY191" s="1">
        <v>0.11723944113234384</v>
      </c>
      <c r="CZ191" s="1">
        <v>6.2917190145619389E-2</v>
      </c>
      <c r="DA191" s="1">
        <v>7.6062900338428968E-2</v>
      </c>
      <c r="DB191" s="1">
        <v>8.7401155066112152E-2</v>
      </c>
      <c r="DC191" s="1">
        <v>4.132609893533621E-2</v>
      </c>
      <c r="DD191" s="1">
        <v>3.4770216984871781E-2</v>
      </c>
      <c r="DE191" s="1">
        <v>5.8511052354743489E-3</v>
      </c>
      <c r="DF191" s="1">
        <v>-6.3853218630847378E-2</v>
      </c>
      <c r="DG191" s="1">
        <v>4.4584980427268212E-3</v>
      </c>
      <c r="DH191" s="1">
        <v>-9.883709206617311E-3</v>
      </c>
      <c r="DI191" s="1">
        <v>5.8527098389948594E-2</v>
      </c>
      <c r="DJ191" s="1">
        <v>0.13981833602198795</v>
      </c>
      <c r="DK191" s="1">
        <v>-1.4979369429558917E-2</v>
      </c>
      <c r="DL191" s="1">
        <v>5.2032812021946206E-2</v>
      </c>
      <c r="DM191" s="1">
        <v>9.5293049546561814E-2</v>
      </c>
      <c r="DN191" s="1">
        <v>0.12131430593735144</v>
      </c>
      <c r="DO191" s="1">
        <v>0.17124138565713798</v>
      </c>
      <c r="DP191" s="1">
        <v>0.15091365084941152</v>
      </c>
      <c r="DQ191" s="1">
        <v>0.18204533675847903</v>
      </c>
      <c r="DR191" s="1">
        <v>9.5218222004707198E-2</v>
      </c>
      <c r="DS191" s="1">
        <v>4.084337610826249E-2</v>
      </c>
      <c r="DT191" s="1">
        <v>0.12395164026406183</v>
      </c>
      <c r="DU191" s="1">
        <v>0.15528907292441713</v>
      </c>
      <c r="DV191" s="1">
        <v>5.8311238797441142E-2</v>
      </c>
      <c r="DW191" s="1">
        <v>-1.8203047559728442E-3</v>
      </c>
      <c r="DX191" s="1">
        <v>0.15308686809094019</v>
      </c>
      <c r="DY191" s="1">
        <v>0.12925362809727409</v>
      </c>
      <c r="DZ191" s="1">
        <v>7.0419206628513503E-2</v>
      </c>
      <c r="EA191" s="1">
        <v>0.14203188249966736</v>
      </c>
      <c r="EB191" s="1">
        <v>6.7687823076413287E-2</v>
      </c>
      <c r="EC191" s="1">
        <v>9.8685367766841905E-2</v>
      </c>
      <c r="ED191" s="1">
        <v>0.10266802013930558</v>
      </c>
      <c r="EE191" s="1">
        <v>8.3339176546394084E-2</v>
      </c>
      <c r="EF191" s="1">
        <v>5.1035473376317184E-2</v>
      </c>
      <c r="EG191" s="1">
        <v>1.0182963249662183E-2</v>
      </c>
      <c r="EH191" s="1">
        <v>7.6162332160081517E-2</v>
      </c>
      <c r="EI191" s="1">
        <v>0.10425354601597248</v>
      </c>
      <c r="EJ191" s="1">
        <v>3.6396131929540563E-3</v>
      </c>
      <c r="EK191" s="1">
        <v>1.1305859956089041E-2</v>
      </c>
      <c r="EL191" s="1">
        <v>5.5562062769939205E-2</v>
      </c>
      <c r="EM191" s="1">
        <v>6.1129803951665937E-2</v>
      </c>
      <c r="EN191" s="1">
        <v>7.5971468876580198E-2</v>
      </c>
      <c r="EO191" s="1">
        <v>0.12405958645232153</v>
      </c>
      <c r="EP191" s="1">
        <v>7.5904254816524741E-2</v>
      </c>
      <c r="EQ191" s="1">
        <v>5.8705496350957377E-2</v>
      </c>
      <c r="ER191" s="1">
        <v>6.2465586249812036E-2</v>
      </c>
      <c r="ES191" s="1">
        <v>6.3640188402975612E-2</v>
      </c>
      <c r="ET191" s="1">
        <v>5.4299090689793127E-2</v>
      </c>
      <c r="EU191" s="1">
        <v>0.20281261987511254</v>
      </c>
      <c r="EV191" s="1">
        <v>4.8951058731818826E-2</v>
      </c>
      <c r="EW191" s="1">
        <v>0.1377133673171522</v>
      </c>
      <c r="EX191" s="1">
        <v>0.151154503256756</v>
      </c>
      <c r="EY191" s="1">
        <v>0.11517381717429666</v>
      </c>
      <c r="EZ191" s="1">
        <v>8.45020184898405E-2</v>
      </c>
      <c r="FA191" s="1">
        <v>0.11128895310486317</v>
      </c>
      <c r="FB191" s="1">
        <v>0.10844925578737868</v>
      </c>
      <c r="FC191" s="1">
        <v>5.6418523173426209E-2</v>
      </c>
      <c r="FD191" s="1">
        <v>9.6360846223865343E-2</v>
      </c>
      <c r="FE191" s="1">
        <v>8.3116445367166933E-2</v>
      </c>
      <c r="FF191" s="1">
        <v>6.9131611223208503E-2</v>
      </c>
      <c r="FG191" s="1">
        <v>0.10213092675451063</v>
      </c>
      <c r="FH191" s="1">
        <v>9.5996618250155596E-2</v>
      </c>
      <c r="FI191" s="1">
        <v>0.13787448417680084</v>
      </c>
      <c r="FJ191" s="1">
        <v>9.2042116441043251E-2</v>
      </c>
      <c r="FK191" s="1">
        <v>7.8199695806489861E-2</v>
      </c>
      <c r="FL191" s="1">
        <v>9.9681161208218419E-2</v>
      </c>
      <c r="FM191" s="1">
        <v>5.5558927298882801E-2</v>
      </c>
      <c r="FN191" s="1">
        <v>6.1132851003793398E-2</v>
      </c>
      <c r="FO191" s="1">
        <v>7.597235557425415E-2</v>
      </c>
      <c r="FP191" s="1">
        <v>0.12406622493569372</v>
      </c>
      <c r="FQ191" s="1">
        <v>0.91383440617498246</v>
      </c>
      <c r="FR191" s="1">
        <v>0.71399129586203647</v>
      </c>
      <c r="FS191" s="1">
        <v>0.24762019612357014</v>
      </c>
      <c r="FT191" s="1">
        <v>0.79841216453617736</v>
      </c>
      <c r="FU191" s="1">
        <v>0.54919506970392284</v>
      </c>
      <c r="FV191" s="1">
        <v>0.97786623714229093</v>
      </c>
      <c r="FW191" s="1">
        <v>0.97769859342282084</v>
      </c>
      <c r="FX191" s="1">
        <v>0.97785258306807488</v>
      </c>
      <c r="FY191" s="1">
        <v>0.97759880375506325</v>
      </c>
      <c r="FZ191" s="1">
        <v>0.97746036597322372</v>
      </c>
      <c r="GA191" s="1">
        <v>0.97717812979059004</v>
      </c>
      <c r="GB191" s="1">
        <v>0.99998633116574454</v>
      </c>
      <c r="GC191" s="1">
        <v>0.99999104311581299</v>
      </c>
      <c r="GD191" s="1">
        <v>0.99998793604396463</v>
      </c>
      <c r="GE191" s="1">
        <v>0.99017594473390114</v>
      </c>
      <c r="GF191" s="1">
        <v>0.99999450251519362</v>
      </c>
      <c r="GG191" s="1">
        <v>0.99998480778930332</v>
      </c>
      <c r="GH191" s="1">
        <v>0.99999980907519348</v>
      </c>
      <c r="GI191" s="1">
        <v>0.99999999999999978</v>
      </c>
      <c r="GJ191" s="1">
        <v>0.9999974664666853</v>
      </c>
      <c r="GK191" s="1">
        <v>0.99998685038941704</v>
      </c>
      <c r="GL191" s="1">
        <v>0.99995362584817093</v>
      </c>
      <c r="GM191" s="1">
        <v>0.99998362453940626</v>
      </c>
      <c r="GN191" s="1">
        <v>0.99991072997791886</v>
      </c>
      <c r="GO191" s="1">
        <v>0.99993785939240043</v>
      </c>
      <c r="GP191" s="1">
        <v>0.99988293466478739</v>
      </c>
      <c r="GQ191" s="1">
        <v>0.99991965841285724</v>
      </c>
      <c r="GR191" s="73">
        <v>0.99989260156427029</v>
      </c>
    </row>
    <row r="192" spans="1:200" x14ac:dyDescent="0.3">
      <c r="A192" s="31" t="str">
        <v>RITEX</v>
      </c>
      <c r="B192" s="72">
        <v>1.1042333168913272E-2</v>
      </c>
      <c r="C192" s="1">
        <v>-1.4332953509203108E-3</v>
      </c>
      <c r="D192" s="1">
        <v>-1.0406747726228151E-2</v>
      </c>
      <c r="E192" s="1">
        <v>3.9061198589552676E-2</v>
      </c>
      <c r="F192" s="1">
        <v>-3.6663004090868652E-2</v>
      </c>
      <c r="G192" s="1">
        <v>6.0981827997421925E-2</v>
      </c>
      <c r="H192" s="1">
        <v>6.9661498523830551E-2</v>
      </c>
      <c r="I192" s="1">
        <v>2.9255704170779839E-2</v>
      </c>
      <c r="J192" s="1">
        <v>6.4535831099639354E-2</v>
      </c>
      <c r="K192" s="1">
        <v>5.9594109560612424E-2</v>
      </c>
      <c r="L192" s="1">
        <v>4.4426783544377534E-2</v>
      </c>
      <c r="M192" s="1">
        <v>7.0416429535042069E-2</v>
      </c>
      <c r="N192" s="1">
        <v>-1.5618597361083258E-2</v>
      </c>
      <c r="O192" s="1">
        <v>-7.6947062459793965E-3</v>
      </c>
      <c r="P192" s="1">
        <v>0.10832996800146488</v>
      </c>
      <c r="Q192" s="1">
        <v>0.14736145657494845</v>
      </c>
      <c r="R192" s="1">
        <v>6.6049273999862754E-2</v>
      </c>
      <c r="S192" s="1">
        <v>4.4260792112829912E-2</v>
      </c>
      <c r="T192" s="1">
        <v>-9.2900422373522439E-3</v>
      </c>
      <c r="U192" s="1">
        <v>-3.6030132255612315E-2</v>
      </c>
      <c r="V192" s="1">
        <v>7.6585352549026625E-2</v>
      </c>
      <c r="W192" s="1">
        <v>5.5688866749618107E-2</v>
      </c>
      <c r="X192" s="1">
        <v>-1.4531060677485711E-3</v>
      </c>
      <c r="Y192" s="1">
        <v>-1.2599530271292899E-2</v>
      </c>
      <c r="Z192" s="1">
        <v>-5.7505990904881892E-2</v>
      </c>
      <c r="AA192" s="1">
        <v>-0.11697592245500973</v>
      </c>
      <c r="AB192" s="1">
        <v>-0.12430361935614993</v>
      </c>
      <c r="AC192" s="1">
        <v>-8.4240778195992586E-3</v>
      </c>
      <c r="AD192" s="1">
        <v>8.6903720673009943E-2</v>
      </c>
      <c r="AE192" s="1">
        <v>3.3846447220698254E-3</v>
      </c>
      <c r="AF192" s="1">
        <v>4.736498303492271E-2</v>
      </c>
      <c r="AG192" s="1">
        <v>4.2320035270868681E-2</v>
      </c>
      <c r="AH192" s="1">
        <v>-4.4692622901552508E-2</v>
      </c>
      <c r="AI192" s="1">
        <v>6.0661031256610216E-2</v>
      </c>
      <c r="AJ192" s="1">
        <v>3.0895541273032394E-2</v>
      </c>
      <c r="AK192" s="1">
        <v>3.93580500618455E-2</v>
      </c>
      <c r="AL192" s="1">
        <v>0.13523873317114671</v>
      </c>
      <c r="AM192" s="1">
        <v>-6.5719132158181329E-2</v>
      </c>
      <c r="AN192" s="1">
        <v>9.2732334366475169E-2</v>
      </c>
      <c r="AO192" s="1">
        <v>8.1074621040745198E-2</v>
      </c>
      <c r="AP192" s="1">
        <v>-4.5930030647420975E-2</v>
      </c>
      <c r="AQ192" s="1">
        <v>3.9436729774047573E-2</v>
      </c>
      <c r="AR192" s="1">
        <v>3.0253161786881658E-2</v>
      </c>
      <c r="AS192" s="1">
        <v>4.9398108019592164E-2</v>
      </c>
      <c r="AT192" s="1">
        <v>8.0695047133906128E-2</v>
      </c>
      <c r="AU192" s="1">
        <v>7.3170266285549901E-2</v>
      </c>
      <c r="AV192" s="1">
        <v>-8.7445973470475849E-3</v>
      </c>
      <c r="AW192" s="1">
        <v>0.18248401997437583</v>
      </c>
      <c r="AX192" s="1">
        <v>5.0625121084626905E-2</v>
      </c>
      <c r="AY192" s="1">
        <v>6.036177195546235E-2</v>
      </c>
      <c r="AZ192" s="1">
        <v>7.6864444287348233E-2</v>
      </c>
      <c r="BA192" s="1">
        <v>5.7314489588100447E-2</v>
      </c>
      <c r="BB192" s="1">
        <v>3.1283778110592284E-2</v>
      </c>
      <c r="BC192" s="1">
        <v>8.3767227071531739E-2</v>
      </c>
      <c r="BD192" s="1">
        <v>0.15267675786118365</v>
      </c>
      <c r="BE192" s="1">
        <v>0.12821410004125813</v>
      </c>
      <c r="BF192" s="1">
        <v>6.0784468671112998E-3</v>
      </c>
      <c r="BG192" s="1">
        <v>5.848878358405056E-2</v>
      </c>
      <c r="BH192" s="1">
        <v>3.8293903349177094E-2</v>
      </c>
      <c r="BI192" s="1">
        <v>-5.4040851450311792E-3</v>
      </c>
      <c r="BJ192" s="1">
        <v>-1.7794723041279336E-2</v>
      </c>
      <c r="BK192" s="1">
        <v>-1.1830989784821697E-3</v>
      </c>
      <c r="BL192" s="1">
        <v>6.5258739938248669E-2</v>
      </c>
      <c r="BM192" s="1">
        <v>4.172961074294218E-2</v>
      </c>
      <c r="BN192" s="1">
        <v>-3.815898142748099E-2</v>
      </c>
      <c r="BO192" s="1">
        <v>3.6641593572543499E-2</v>
      </c>
      <c r="BP192" s="1">
        <v>-4.709209759774851E-2</v>
      </c>
      <c r="BQ192" s="1">
        <v>7.1430087019063254E-2</v>
      </c>
      <c r="BR192" s="1">
        <v>-3.3140303944143551E-2</v>
      </c>
      <c r="BS192" s="1">
        <v>6.2123976461062715E-3</v>
      </c>
      <c r="BT192" s="1">
        <v>0.10314299702780358</v>
      </c>
      <c r="BU192" s="1">
        <v>-5.7191299501643785E-3</v>
      </c>
      <c r="BV192" s="1">
        <v>6.6607187524190314E-2</v>
      </c>
      <c r="BW192" s="1">
        <v>-3.4708872523973616E-2</v>
      </c>
      <c r="BX192" s="1">
        <v>-3.1306369215559934E-3</v>
      </c>
      <c r="BY192" s="1">
        <v>-2.5185746961211746E-3</v>
      </c>
      <c r="BZ192" s="1">
        <v>2.6834816915327263E-2</v>
      </c>
      <c r="CA192" s="1">
        <v>6.7546875284526769E-2</v>
      </c>
      <c r="CB192" s="1">
        <v>4.3412658853046848E-2</v>
      </c>
      <c r="CC192" s="1">
        <v>-7.6176792416861677E-2</v>
      </c>
      <c r="CD192" s="1">
        <v>-2.4483555310447096E-2</v>
      </c>
      <c r="CE192" s="1">
        <v>-2.9134872932929552E-2</v>
      </c>
      <c r="CF192" s="1">
        <v>1.9759431578493806E-2</v>
      </c>
      <c r="CG192" s="1">
        <v>5.3963811895900576E-2</v>
      </c>
      <c r="CH192" s="1">
        <v>0.10454997148475507</v>
      </c>
      <c r="CI192" s="1">
        <v>6.3945509328004857E-2</v>
      </c>
      <c r="CJ192" s="1">
        <v>-7.9430257050223871E-3</v>
      </c>
      <c r="CK192" s="1">
        <v>-0.12307232973894905</v>
      </c>
      <c r="CL192" s="1">
        <v>9.2802915007064501E-2</v>
      </c>
      <c r="CM192" s="1">
        <v>3.1726121998057001E-2</v>
      </c>
      <c r="CN192" s="1">
        <v>8.2365066464076139E-2</v>
      </c>
      <c r="CO192" s="1">
        <v>-1.1262789141374687E-2</v>
      </c>
      <c r="CP192" s="1">
        <v>3.8108174362884897E-2</v>
      </c>
      <c r="CQ192" s="1">
        <v>0.18663411908589733</v>
      </c>
      <c r="CR192" s="1">
        <v>3.258026054864218E-2</v>
      </c>
      <c r="CS192" s="1">
        <v>3.6094117038621303E-2</v>
      </c>
      <c r="CT192" s="1">
        <v>9.7145651093185459E-2</v>
      </c>
      <c r="CU192" s="1">
        <v>2.3467291587603221E-2</v>
      </c>
      <c r="CV192" s="1">
        <v>0.14165537004800316</v>
      </c>
      <c r="CW192" s="1">
        <v>6.2920887902929254E-2</v>
      </c>
      <c r="CX192" s="1">
        <v>8.9335369788321128E-2</v>
      </c>
      <c r="CY192" s="1">
        <v>0.11817098986759075</v>
      </c>
      <c r="CZ192" s="1">
        <v>6.4295520292682026E-2</v>
      </c>
      <c r="DA192" s="1">
        <v>7.7571793875027356E-2</v>
      </c>
      <c r="DB192" s="1">
        <v>8.8302021825077126E-2</v>
      </c>
      <c r="DC192" s="1">
        <v>4.2462604429434066E-2</v>
      </c>
      <c r="DD192" s="1">
        <v>3.5973759751191742E-2</v>
      </c>
      <c r="DE192" s="1">
        <v>7.0818842661092693E-3</v>
      </c>
      <c r="DF192" s="1">
        <v>-6.2500922706715423E-2</v>
      </c>
      <c r="DG192" s="1">
        <v>5.9257167876544982E-3</v>
      </c>
      <c r="DH192" s="1">
        <v>-8.4172221329379803E-3</v>
      </c>
      <c r="DI192" s="1">
        <v>5.9620354453256613E-2</v>
      </c>
      <c r="DJ192" s="1">
        <v>0.14039104152154083</v>
      </c>
      <c r="DK192" s="1">
        <v>-1.3376416177483299E-2</v>
      </c>
      <c r="DL192" s="1">
        <v>5.3394892714967578E-2</v>
      </c>
      <c r="DM192" s="1">
        <v>9.6174344680529836E-2</v>
      </c>
      <c r="DN192" s="1">
        <v>0.1230946438871985</v>
      </c>
      <c r="DO192" s="1">
        <v>0.17287727401029651</v>
      </c>
      <c r="DP192" s="1">
        <v>0.15253229362677667</v>
      </c>
      <c r="DQ192" s="1">
        <v>0.18336884609925386</v>
      </c>
      <c r="DR192" s="1">
        <v>9.6703375451911627E-2</v>
      </c>
      <c r="DS192" s="1">
        <v>4.2413066678636605E-2</v>
      </c>
      <c r="DT192" s="1">
        <v>0.12509111625189889</v>
      </c>
      <c r="DU192" s="1">
        <v>0.15676765160934641</v>
      </c>
      <c r="DV192" s="1">
        <v>5.8711464039136727E-2</v>
      </c>
      <c r="DW192" s="1">
        <v>-1.0538018634826862E-3</v>
      </c>
      <c r="DX192" s="1">
        <v>0.15477781845471428</v>
      </c>
      <c r="DY192" s="1">
        <v>0.13104303573413797</v>
      </c>
      <c r="DZ192" s="1">
        <v>7.1847556187356318E-2</v>
      </c>
      <c r="EA192" s="1">
        <v>0.14318584316199337</v>
      </c>
      <c r="EB192" s="1">
        <v>6.8988298873072326E-2</v>
      </c>
      <c r="EC192" s="1">
        <v>0.10017699897331696</v>
      </c>
      <c r="ED192" s="1">
        <v>0.10387433450486062</v>
      </c>
      <c r="EE192" s="1">
        <v>8.4129363620376429E-2</v>
      </c>
      <c r="EF192" s="1">
        <v>5.2084611554639712E-2</v>
      </c>
      <c r="EG192" s="1">
        <v>1.1482942005440795E-2</v>
      </c>
      <c r="EH192" s="1">
        <v>7.7459933495807709E-2</v>
      </c>
      <c r="EI192" s="1">
        <v>0.10513835998927286</v>
      </c>
      <c r="EJ192" s="1">
        <v>4.7482214430338964E-3</v>
      </c>
      <c r="EK192" s="1">
        <v>1.2512195319545033E-2</v>
      </c>
      <c r="EL192" s="1">
        <v>5.6637651459161983E-2</v>
      </c>
      <c r="EM192" s="1">
        <v>6.2164000724722307E-2</v>
      </c>
      <c r="EN192" s="1">
        <v>7.7041745497839528E-2</v>
      </c>
      <c r="EO192" s="1">
        <v>0.12558356199206019</v>
      </c>
      <c r="EP192" s="1">
        <v>7.7664810920175617E-2</v>
      </c>
      <c r="EQ192" s="1">
        <v>5.9675549586103514E-2</v>
      </c>
      <c r="ER192" s="1">
        <v>6.3473323142386073E-2</v>
      </c>
      <c r="ES192" s="1">
        <v>6.4749918100568099E-2</v>
      </c>
      <c r="ET192" s="1">
        <v>5.5413117236407912E-2</v>
      </c>
      <c r="EU192" s="1">
        <v>0.20454799120976994</v>
      </c>
      <c r="EV192" s="1">
        <v>5.0336080203271065E-2</v>
      </c>
      <c r="EW192" s="1">
        <v>0.13935850335912495</v>
      </c>
      <c r="EX192" s="1">
        <v>0.152919059644405</v>
      </c>
      <c r="EY192" s="1">
        <v>0.11665840537539256</v>
      </c>
      <c r="EZ192" s="1">
        <v>8.608455737260555E-2</v>
      </c>
      <c r="FA192" s="1">
        <v>0.11267352113705272</v>
      </c>
      <c r="FB192" s="1">
        <v>0.10926673777260802</v>
      </c>
      <c r="FC192" s="1">
        <v>5.8160150255902751E-2</v>
      </c>
      <c r="FD192" s="1">
        <v>9.7975135706997965E-2</v>
      </c>
      <c r="FE192" s="1">
        <v>8.4745001265941214E-2</v>
      </c>
      <c r="FF192" s="1">
        <v>7.0891592326418923E-2</v>
      </c>
      <c r="FG192" s="1">
        <v>0.10388964132789139</v>
      </c>
      <c r="FH192" s="1">
        <v>9.7672155651078604E-2</v>
      </c>
      <c r="FI192" s="1">
        <v>0.13956567164917588</v>
      </c>
      <c r="FJ192" s="1">
        <v>9.3582667040376169E-2</v>
      </c>
      <c r="FK192" s="1">
        <v>7.9632803263581076E-2</v>
      </c>
      <c r="FL192" s="1">
        <v>0.10126287499477089</v>
      </c>
      <c r="FM192" s="1">
        <v>5.6634517384185359E-2</v>
      </c>
      <c r="FN192" s="1">
        <v>6.2167043238571744E-2</v>
      </c>
      <c r="FO192" s="1">
        <v>7.7042628440721614E-2</v>
      </c>
      <c r="FP192" s="1">
        <v>0.12559020051959802</v>
      </c>
      <c r="FQ192" s="1">
        <v>0.91446754427977017</v>
      </c>
      <c r="FR192" s="1">
        <v>0.71522550256831274</v>
      </c>
      <c r="FS192" s="1">
        <v>0.24926640962362928</v>
      </c>
      <c r="FT192" s="1">
        <v>0.79931241304713951</v>
      </c>
      <c r="FU192" s="1">
        <v>0.55071264956764232</v>
      </c>
      <c r="FV192" s="1">
        <v>0.97750286630188477</v>
      </c>
      <c r="FW192" s="1">
        <v>0.97733485415638743</v>
      </c>
      <c r="FX192" s="1">
        <v>0.97749051165467071</v>
      </c>
      <c r="FY192" s="1">
        <v>0.97723675951459654</v>
      </c>
      <c r="FZ192" s="1">
        <v>0.97709758388660906</v>
      </c>
      <c r="GA192" s="1">
        <v>0.97681458162337542</v>
      </c>
      <c r="GB192" s="1">
        <v>0.99997226237668191</v>
      </c>
      <c r="GC192" s="1">
        <v>0.99997923518291387</v>
      </c>
      <c r="GD192" s="1">
        <v>0.99997451336234511</v>
      </c>
      <c r="GE192" s="1">
        <v>0.98997649080505923</v>
      </c>
      <c r="GF192" s="1">
        <v>0.99998462467840987</v>
      </c>
      <c r="GG192" s="1">
        <v>0.99997347142664594</v>
      </c>
      <c r="GH192" s="1">
        <v>0.99999611868293981</v>
      </c>
      <c r="GI192" s="1">
        <v>0.9999974664666853</v>
      </c>
      <c r="GJ192" s="1">
        <v>0.99999999999999978</v>
      </c>
      <c r="GK192" s="1">
        <v>0.99999581449445596</v>
      </c>
      <c r="GL192" s="1">
        <v>0.99997265276092473</v>
      </c>
      <c r="GM192" s="1">
        <v>0.99999388949823187</v>
      </c>
      <c r="GN192" s="1">
        <v>0.99993811520548948</v>
      </c>
      <c r="GO192" s="1">
        <v>0.99996027352191552</v>
      </c>
      <c r="GP192" s="1">
        <v>0.99991368581140827</v>
      </c>
      <c r="GQ192" s="1">
        <v>0.99994434244572505</v>
      </c>
      <c r="GR192" s="73">
        <v>0.99992188895895007</v>
      </c>
    </row>
    <row r="193" spans="1:200" x14ac:dyDescent="0.3">
      <c r="A193" s="31" t="str">
        <v>CITEX</v>
      </c>
      <c r="B193" s="72">
        <v>1.2316441074672125E-2</v>
      </c>
      <c r="C193" s="1">
        <v>-7.0286929498348337E-5</v>
      </c>
      <c r="D193" s="1">
        <v>-9.4928441282628156E-3</v>
      </c>
      <c r="E193" s="1">
        <v>4.034336378558797E-2</v>
      </c>
      <c r="F193" s="1">
        <v>-3.4985980643912715E-2</v>
      </c>
      <c r="G193" s="1">
        <v>6.2443784243261524E-2</v>
      </c>
      <c r="H193" s="1">
        <v>7.0839895149656759E-2</v>
      </c>
      <c r="I193" s="1">
        <v>3.0970606280477729E-2</v>
      </c>
      <c r="J193" s="1">
        <v>6.6195994087499363E-2</v>
      </c>
      <c r="K193" s="1">
        <v>6.0807171512159121E-2</v>
      </c>
      <c r="L193" s="1">
        <v>4.5695530147886687E-2</v>
      </c>
      <c r="M193" s="1">
        <v>7.1555834050845257E-2</v>
      </c>
      <c r="N193" s="1">
        <v>-1.4260151521248753E-2</v>
      </c>
      <c r="O193" s="1">
        <v>-6.8744990377803371E-3</v>
      </c>
      <c r="P193" s="1">
        <v>0.10961042133059916</v>
      </c>
      <c r="Q193" s="1">
        <v>0.14919012243008756</v>
      </c>
      <c r="R193" s="1">
        <v>6.7966136880014627E-2</v>
      </c>
      <c r="S193" s="1">
        <v>4.5379388510188627E-2</v>
      </c>
      <c r="T193" s="1">
        <v>-8.4989159135260336E-3</v>
      </c>
      <c r="U193" s="1">
        <v>-3.4541088431682299E-2</v>
      </c>
      <c r="V193" s="1">
        <v>7.8461583072311603E-2</v>
      </c>
      <c r="W193" s="1">
        <v>5.7817128980617978E-2</v>
      </c>
      <c r="X193" s="1">
        <v>-2.660424974079194E-4</v>
      </c>
      <c r="Y193" s="1">
        <v>-1.1866200576089897E-2</v>
      </c>
      <c r="Z193" s="1">
        <v>-5.7192151139109949E-2</v>
      </c>
      <c r="AA193" s="1">
        <v>-0.11609872375938544</v>
      </c>
      <c r="AB193" s="1">
        <v>-0.12428430353721331</v>
      </c>
      <c r="AC193" s="1">
        <v>-7.6504360153693959E-3</v>
      </c>
      <c r="AD193" s="1">
        <v>8.7010301832938508E-2</v>
      </c>
      <c r="AE193" s="1">
        <v>3.3359934372501829E-3</v>
      </c>
      <c r="AF193" s="1">
        <v>4.9080028825735783E-2</v>
      </c>
      <c r="AG193" s="1">
        <v>4.3594660279398033E-2</v>
      </c>
      <c r="AH193" s="1">
        <v>-4.3946699433178422E-2</v>
      </c>
      <c r="AI193" s="1">
        <v>6.1412078272600028E-2</v>
      </c>
      <c r="AJ193" s="1">
        <v>3.2442860130564556E-2</v>
      </c>
      <c r="AK193" s="1">
        <v>4.0824466630590611E-2</v>
      </c>
      <c r="AL193" s="1">
        <v>0.13628232418695119</v>
      </c>
      <c r="AM193" s="1">
        <v>-6.444142057604467E-2</v>
      </c>
      <c r="AN193" s="1">
        <v>9.4830191092959912E-2</v>
      </c>
      <c r="AO193" s="1">
        <v>8.3074714126964475E-2</v>
      </c>
      <c r="AP193" s="1">
        <v>-4.4464129411118623E-2</v>
      </c>
      <c r="AQ193" s="1">
        <v>4.0751711856847263E-2</v>
      </c>
      <c r="AR193" s="1">
        <v>3.238498139799692E-2</v>
      </c>
      <c r="AS193" s="1">
        <v>5.1537544103754031E-2</v>
      </c>
      <c r="AT193" s="1">
        <v>8.252798893755095E-2</v>
      </c>
      <c r="AU193" s="1">
        <v>7.4874389269589545E-2</v>
      </c>
      <c r="AV193" s="1">
        <v>-7.734819130201815E-3</v>
      </c>
      <c r="AW193" s="1">
        <v>0.18427508916129592</v>
      </c>
      <c r="AX193" s="1">
        <v>5.1309146098734174E-2</v>
      </c>
      <c r="AY193" s="1">
        <v>6.1753708750089405E-2</v>
      </c>
      <c r="AZ193" s="1">
        <v>7.8424436960720614E-2</v>
      </c>
      <c r="BA193" s="1">
        <v>5.8920978553049022E-2</v>
      </c>
      <c r="BB193" s="1">
        <v>3.279416713425385E-2</v>
      </c>
      <c r="BC193" s="1">
        <v>8.5671960268218952E-2</v>
      </c>
      <c r="BD193" s="1">
        <v>0.15400829456057791</v>
      </c>
      <c r="BE193" s="1">
        <v>0.12997020619706595</v>
      </c>
      <c r="BF193" s="1">
        <v>7.6826353622363661E-3</v>
      </c>
      <c r="BG193" s="1">
        <v>5.9857825115779639E-2</v>
      </c>
      <c r="BH193" s="1">
        <v>4.0332366480687332E-2</v>
      </c>
      <c r="BI193" s="1">
        <v>-4.4175342987607773E-3</v>
      </c>
      <c r="BJ193" s="1">
        <v>-1.6439502752145778E-2</v>
      </c>
      <c r="BK193" s="1">
        <v>-1.4622856665790097E-5</v>
      </c>
      <c r="BL193" s="1">
        <v>6.6503432722371844E-2</v>
      </c>
      <c r="BM193" s="1">
        <v>4.3513302167697727E-2</v>
      </c>
      <c r="BN193" s="1">
        <v>-3.6992312646067747E-2</v>
      </c>
      <c r="BO193" s="1">
        <v>3.7972731414182455E-2</v>
      </c>
      <c r="BP193" s="1">
        <v>-4.5635251023188848E-2</v>
      </c>
      <c r="BQ193" s="1">
        <v>7.2674446813056071E-2</v>
      </c>
      <c r="BR193" s="1">
        <v>-3.1850686691133556E-2</v>
      </c>
      <c r="BS193" s="1">
        <v>7.5633359479627795E-3</v>
      </c>
      <c r="BT193" s="1">
        <v>0.10460493143796795</v>
      </c>
      <c r="BU193" s="1">
        <v>-4.1736699638839454E-3</v>
      </c>
      <c r="BV193" s="1">
        <v>6.790320128026972E-2</v>
      </c>
      <c r="BW193" s="1">
        <v>-3.3429095592818495E-2</v>
      </c>
      <c r="BX193" s="1">
        <v>-3.3335120960072814E-3</v>
      </c>
      <c r="BY193" s="1">
        <v>-1.7474735998646033E-3</v>
      </c>
      <c r="BZ193" s="1">
        <v>2.7732691646457874E-2</v>
      </c>
      <c r="CA193" s="1">
        <v>6.8777793621241423E-2</v>
      </c>
      <c r="CB193" s="1">
        <v>4.4896395430063865E-2</v>
      </c>
      <c r="CC193" s="1">
        <v>-7.5718969250968035E-2</v>
      </c>
      <c r="CD193" s="1">
        <v>-2.3155021439334348E-2</v>
      </c>
      <c r="CE193" s="1">
        <v>-2.8525706318429489E-2</v>
      </c>
      <c r="CF193" s="1">
        <v>2.1481487415850629E-2</v>
      </c>
      <c r="CG193" s="1">
        <v>5.5997523307647117E-2</v>
      </c>
      <c r="CH193" s="1">
        <v>0.10632279193513498</v>
      </c>
      <c r="CI193" s="1">
        <v>6.5953615303932178E-2</v>
      </c>
      <c r="CJ193" s="1">
        <v>-5.9109630974976124E-3</v>
      </c>
      <c r="CK193" s="1">
        <v>-0.12250797006625146</v>
      </c>
      <c r="CL193" s="1">
        <v>9.4205766981603406E-2</v>
      </c>
      <c r="CM193" s="1">
        <v>3.3315074576135119E-2</v>
      </c>
      <c r="CN193" s="1">
        <v>8.400010806708226E-2</v>
      </c>
      <c r="CO193" s="1">
        <v>-9.618951127803468E-3</v>
      </c>
      <c r="CP193" s="1">
        <v>3.9793840214772232E-2</v>
      </c>
      <c r="CQ193" s="1">
        <v>0.18794939789426224</v>
      </c>
      <c r="CR193" s="1">
        <v>3.4716012415785161E-2</v>
      </c>
      <c r="CS193" s="1">
        <v>3.821297384310661E-2</v>
      </c>
      <c r="CT193" s="1">
        <v>9.8853697172247498E-2</v>
      </c>
      <c r="CU193" s="1">
        <v>2.5610432303050972E-2</v>
      </c>
      <c r="CV193" s="1">
        <v>0.14364280636821938</v>
      </c>
      <c r="CW193" s="1">
        <v>6.4724014133761609E-2</v>
      </c>
      <c r="CX193" s="1">
        <v>9.1170640821004401E-2</v>
      </c>
      <c r="CY193" s="1">
        <v>0.11938908687572374</v>
      </c>
      <c r="CZ193" s="1">
        <v>6.6011502375280084E-2</v>
      </c>
      <c r="DA193" s="1">
        <v>7.9474624176839093E-2</v>
      </c>
      <c r="DB193" s="1">
        <v>8.9357064736095226E-2</v>
      </c>
      <c r="DC193" s="1">
        <v>4.3885461572878787E-2</v>
      </c>
      <c r="DD193" s="1">
        <v>3.7532991929479127E-2</v>
      </c>
      <c r="DE193" s="1">
        <v>8.6303532953863737E-3</v>
      </c>
      <c r="DF193" s="1">
        <v>-6.0787630950845044E-2</v>
      </c>
      <c r="DG193" s="1">
        <v>7.7804964031154503E-3</v>
      </c>
      <c r="DH193" s="1">
        <v>-6.5268866660493979E-3</v>
      </c>
      <c r="DI193" s="1">
        <v>6.1052771468494652E-2</v>
      </c>
      <c r="DJ193" s="1">
        <v>0.141184532927039</v>
      </c>
      <c r="DK193" s="1">
        <v>-1.1366109903332561E-2</v>
      </c>
      <c r="DL193" s="1">
        <v>5.5195043457881975E-2</v>
      </c>
      <c r="DM193" s="1">
        <v>9.7168085102476223E-2</v>
      </c>
      <c r="DN193" s="1">
        <v>0.12535968593585256</v>
      </c>
      <c r="DO193" s="1">
        <v>0.17495746402693699</v>
      </c>
      <c r="DP193" s="1">
        <v>0.15460318089270306</v>
      </c>
      <c r="DQ193" s="1">
        <v>0.1850083127845559</v>
      </c>
      <c r="DR193" s="1">
        <v>9.8585389357235043E-2</v>
      </c>
      <c r="DS193" s="1">
        <v>4.4426261608415236E-2</v>
      </c>
      <c r="DT193" s="1">
        <v>0.12654144078413437</v>
      </c>
      <c r="DU193" s="1">
        <v>0.15862715375465433</v>
      </c>
      <c r="DV193" s="1">
        <v>5.9252092072248227E-2</v>
      </c>
      <c r="DW193" s="1">
        <v>-1.3065943543575851E-4</v>
      </c>
      <c r="DX193" s="1">
        <v>0.15690482001104214</v>
      </c>
      <c r="DY193" s="1">
        <v>0.13331561022447955</v>
      </c>
      <c r="DZ193" s="1">
        <v>7.3672522594106463E-2</v>
      </c>
      <c r="EA193" s="1">
        <v>0.14468805854564254</v>
      </c>
      <c r="EB193" s="1">
        <v>7.0628171407239829E-2</v>
      </c>
      <c r="EC193" s="1">
        <v>0.10206654599144031</v>
      </c>
      <c r="ED193" s="1">
        <v>0.10542760054962376</v>
      </c>
      <c r="EE193" s="1">
        <v>8.5181315933853599E-2</v>
      </c>
      <c r="EF193" s="1">
        <v>5.3433607908278967E-2</v>
      </c>
      <c r="EG193" s="1">
        <v>1.3130926252622081E-2</v>
      </c>
      <c r="EH193" s="1">
        <v>7.9111995438368193E-2</v>
      </c>
      <c r="EI193" s="1">
        <v>0.10631993674727792</v>
      </c>
      <c r="EJ193" s="1">
        <v>6.2608161428338981E-3</v>
      </c>
      <c r="EK193" s="1">
        <v>1.4063875474588282E-2</v>
      </c>
      <c r="EL193" s="1">
        <v>5.8021188696512356E-2</v>
      </c>
      <c r="EM193" s="1">
        <v>6.3495842521445814E-2</v>
      </c>
      <c r="EN193" s="1">
        <v>7.8421480844094185E-2</v>
      </c>
      <c r="EO193" s="1">
        <v>0.12754955091848813</v>
      </c>
      <c r="EP193" s="1">
        <v>7.9878453535969091E-2</v>
      </c>
      <c r="EQ193" s="1">
        <v>6.0912002416760681E-2</v>
      </c>
      <c r="ER193" s="1">
        <v>6.4767985007853329E-2</v>
      </c>
      <c r="ES193" s="1">
        <v>6.6183761518385856E-2</v>
      </c>
      <c r="ET193" s="1">
        <v>5.6854193897557533E-2</v>
      </c>
      <c r="EU193" s="1">
        <v>0.20682127067328554</v>
      </c>
      <c r="EV193" s="1">
        <v>5.2177482984308896E-2</v>
      </c>
      <c r="EW193" s="1">
        <v>0.14143558133692063</v>
      </c>
      <c r="EX193" s="1">
        <v>0.15516251844322568</v>
      </c>
      <c r="EY193" s="1">
        <v>0.11856531651004013</v>
      </c>
      <c r="EZ193" s="1">
        <v>8.8140492925264963E-2</v>
      </c>
      <c r="FA193" s="1">
        <v>0.11451266559270611</v>
      </c>
      <c r="FB193" s="1">
        <v>0.11034254581938147</v>
      </c>
      <c r="FC193" s="1">
        <v>6.0421618860041201E-2</v>
      </c>
      <c r="FD193" s="1">
        <v>0.1001475168377893</v>
      </c>
      <c r="FE193" s="1">
        <v>8.6828493798373041E-2</v>
      </c>
      <c r="FF193" s="1">
        <v>7.3241660404308934E-2</v>
      </c>
      <c r="FG193" s="1">
        <v>0.10615198633637486</v>
      </c>
      <c r="FH193" s="1">
        <v>9.9862259380078991E-2</v>
      </c>
      <c r="FI193" s="1">
        <v>0.14181627463110899</v>
      </c>
      <c r="FJ193" s="1">
        <v>9.560449223104793E-2</v>
      </c>
      <c r="FK193" s="1">
        <v>8.1512510843911687E-2</v>
      </c>
      <c r="FL193" s="1">
        <v>0.10332517812044771</v>
      </c>
      <c r="FM193" s="1">
        <v>5.8018056633966551E-2</v>
      </c>
      <c r="FN193" s="1">
        <v>6.3498878885866833E-2</v>
      </c>
      <c r="FO193" s="1">
        <v>7.8422358686060387E-2</v>
      </c>
      <c r="FP193" s="1">
        <v>0.12755618897046009</v>
      </c>
      <c r="FQ193" s="1">
        <v>0.91529259796472495</v>
      </c>
      <c r="FR193" s="1">
        <v>0.71685522400092017</v>
      </c>
      <c r="FS193" s="1">
        <v>0.251366584588954</v>
      </c>
      <c r="FT193" s="1">
        <v>0.80044041236326957</v>
      </c>
      <c r="FU193" s="1">
        <v>0.55265651148958561</v>
      </c>
      <c r="FV193" s="1">
        <v>0.97701954317635908</v>
      </c>
      <c r="FW193" s="1">
        <v>0.97685098810407545</v>
      </c>
      <c r="FX193" s="1">
        <v>0.97700903965493546</v>
      </c>
      <c r="FY193" s="1">
        <v>0.97675531878953759</v>
      </c>
      <c r="FZ193" s="1">
        <v>0.97661493567444269</v>
      </c>
      <c r="GA193" s="1">
        <v>0.97633043965176447</v>
      </c>
      <c r="GB193" s="1">
        <v>0.99994677115181152</v>
      </c>
      <c r="GC193" s="1">
        <v>0.99995659079694932</v>
      </c>
      <c r="GD193" s="1">
        <v>0.99994979777986948</v>
      </c>
      <c r="GE193" s="1">
        <v>0.98971204293102744</v>
      </c>
      <c r="GF193" s="1">
        <v>0.99996449258072428</v>
      </c>
      <c r="GG193" s="1">
        <v>0.9999515984752535</v>
      </c>
      <c r="GH193" s="1">
        <v>0.99998396319681659</v>
      </c>
      <c r="GI193" s="1">
        <v>0.99998685038941704</v>
      </c>
      <c r="GJ193" s="1">
        <v>0.99999581449445596</v>
      </c>
      <c r="GK193" s="1">
        <v>0.99999999999999978</v>
      </c>
      <c r="GL193" s="1">
        <v>0.99998982846371776</v>
      </c>
      <c r="GM193" s="1">
        <v>0.9999997404448997</v>
      </c>
      <c r="GN193" s="1">
        <v>0.99996606474902561</v>
      </c>
      <c r="GO193" s="1">
        <v>0.99998179875369231</v>
      </c>
      <c r="GP193" s="1">
        <v>0.99994613073850891</v>
      </c>
      <c r="GQ193" s="1">
        <v>0.99996896670617952</v>
      </c>
      <c r="GR193" s="73">
        <v>0.99995245475961281</v>
      </c>
    </row>
    <row r="194" spans="1:200" x14ac:dyDescent="0.3">
      <c r="A194" s="31" t="str">
        <v>AHTCX</v>
      </c>
      <c r="B194" s="72">
        <v>1.4360006594190219E-2</v>
      </c>
      <c r="C194" s="1">
        <v>2.1003631355731535E-3</v>
      </c>
      <c r="D194" s="1">
        <v>-7.9814709321954901E-3</v>
      </c>
      <c r="E194" s="1">
        <v>4.241706988102939E-2</v>
      </c>
      <c r="F194" s="1">
        <v>-3.2298492780876771E-2</v>
      </c>
      <c r="G194" s="1">
        <v>6.483857683840423E-2</v>
      </c>
      <c r="H194" s="1">
        <v>7.2666898349971337E-2</v>
      </c>
      <c r="I194" s="1">
        <v>3.3715274636367351E-2</v>
      </c>
      <c r="J194" s="1">
        <v>6.877167985704094E-2</v>
      </c>
      <c r="K194" s="1">
        <v>6.2595622666274289E-2</v>
      </c>
      <c r="L194" s="1">
        <v>4.7685248120019071E-2</v>
      </c>
      <c r="M194" s="1">
        <v>7.3362136088780686E-2</v>
      </c>
      <c r="N194" s="1">
        <v>-1.2153114563069795E-2</v>
      </c>
      <c r="O194" s="1">
        <v>-5.6458932151787671E-3</v>
      </c>
      <c r="P194" s="1">
        <v>0.11169598797079444</v>
      </c>
      <c r="Q194" s="1">
        <v>0.15210010923376449</v>
      </c>
      <c r="R194" s="1">
        <v>7.0926488815705568E-2</v>
      </c>
      <c r="S194" s="1">
        <v>4.7201489245156505E-2</v>
      </c>
      <c r="T194" s="1">
        <v>-7.3171754586568681E-3</v>
      </c>
      <c r="U194" s="1">
        <v>-3.2154032487378845E-2</v>
      </c>
      <c r="V194" s="1">
        <v>8.1435815656999311E-2</v>
      </c>
      <c r="W194" s="1">
        <v>6.1158132686991475E-2</v>
      </c>
      <c r="X194" s="1">
        <v>1.685756293354783E-3</v>
      </c>
      <c r="Y194" s="1">
        <v>-1.0746126955781339E-2</v>
      </c>
      <c r="Z194" s="1">
        <v>-5.6643431069067336E-2</v>
      </c>
      <c r="AA194" s="1">
        <v>-0.11471592742907986</v>
      </c>
      <c r="AB194" s="1">
        <v>-0.12414611252722851</v>
      </c>
      <c r="AC194" s="1">
        <v>-6.3680732311033007E-3</v>
      </c>
      <c r="AD194" s="1">
        <v>8.7199844152364814E-2</v>
      </c>
      <c r="AE194" s="1">
        <v>3.3449364961456777E-3</v>
      </c>
      <c r="AF194" s="1">
        <v>5.1711668624372327E-2</v>
      </c>
      <c r="AG194" s="1">
        <v>4.5572308206979079E-2</v>
      </c>
      <c r="AH194" s="1">
        <v>-4.2725688930682862E-2</v>
      </c>
      <c r="AI194" s="1">
        <v>6.2602446279006421E-2</v>
      </c>
      <c r="AJ194" s="1">
        <v>3.4814704295930504E-2</v>
      </c>
      <c r="AK194" s="1">
        <v>4.3081657547179984E-2</v>
      </c>
      <c r="AL194" s="1">
        <v>0.1379290299342083</v>
      </c>
      <c r="AM194" s="1">
        <v>-6.242831214927605E-2</v>
      </c>
      <c r="AN194" s="1">
        <v>9.8096687026945698E-2</v>
      </c>
      <c r="AO194" s="1">
        <v>8.6194882799366337E-2</v>
      </c>
      <c r="AP194" s="1">
        <v>-4.2129785027016538E-2</v>
      </c>
      <c r="AQ194" s="1">
        <v>4.2831024398265687E-2</v>
      </c>
      <c r="AR194" s="1">
        <v>3.5733867324866851E-2</v>
      </c>
      <c r="AS194" s="1">
        <v>5.4911446742691286E-2</v>
      </c>
      <c r="AT194" s="1">
        <v>8.5387689786336776E-2</v>
      </c>
      <c r="AU194" s="1">
        <v>7.7532594702901372E-2</v>
      </c>
      <c r="AV194" s="1">
        <v>-6.136459838601162E-3</v>
      </c>
      <c r="AW194" s="1">
        <v>0.18715473483872996</v>
      </c>
      <c r="AX194" s="1">
        <v>5.2444863278089629E-2</v>
      </c>
      <c r="AY194" s="1">
        <v>6.3965364862811666E-2</v>
      </c>
      <c r="AZ194" s="1">
        <v>8.0882252549433917E-2</v>
      </c>
      <c r="BA194" s="1">
        <v>6.1398244299584404E-2</v>
      </c>
      <c r="BB194" s="1">
        <v>3.523020745679855E-2</v>
      </c>
      <c r="BC194" s="1">
        <v>8.8687880418082218E-2</v>
      </c>
      <c r="BD194" s="1">
        <v>0.15607815843382297</v>
      </c>
      <c r="BE194" s="1">
        <v>0.13277511661612135</v>
      </c>
      <c r="BF194" s="1">
        <v>1.0219887643148969E-2</v>
      </c>
      <c r="BG194" s="1">
        <v>6.2027547037467635E-2</v>
      </c>
      <c r="BH194" s="1">
        <v>4.3491966306825829E-2</v>
      </c>
      <c r="BI194" s="1">
        <v>-2.8378160126554496E-3</v>
      </c>
      <c r="BJ194" s="1">
        <v>-1.4341187067874957E-2</v>
      </c>
      <c r="BK194" s="1">
        <v>1.7770811006703909E-3</v>
      </c>
      <c r="BL194" s="1">
        <v>6.8443771458753702E-2</v>
      </c>
      <c r="BM194" s="1">
        <v>4.6303797910759892E-2</v>
      </c>
      <c r="BN194" s="1">
        <v>-3.5082640514515373E-2</v>
      </c>
      <c r="BO194" s="1">
        <v>4.0063084838058184E-2</v>
      </c>
      <c r="BP194" s="1">
        <v>-4.3294602739065123E-2</v>
      </c>
      <c r="BQ194" s="1">
        <v>7.4608006272989816E-2</v>
      </c>
      <c r="BR194" s="1">
        <v>-2.9800849804064698E-2</v>
      </c>
      <c r="BS194" s="1">
        <v>9.7032817893028724E-3</v>
      </c>
      <c r="BT194" s="1">
        <v>0.106815349994067</v>
      </c>
      <c r="BU194" s="1">
        <v>-1.7165190961830213E-3</v>
      </c>
      <c r="BV194" s="1">
        <v>6.9976495429373481E-2</v>
      </c>
      <c r="BW194" s="1">
        <v>-3.1399161503204154E-2</v>
      </c>
      <c r="BX194" s="1">
        <v>-3.698859342760606E-3</v>
      </c>
      <c r="BY194" s="1">
        <v>-5.5724926485146878E-4</v>
      </c>
      <c r="BZ194" s="1">
        <v>2.9117967997706842E-2</v>
      </c>
      <c r="CA194" s="1">
        <v>7.0746978432243174E-2</v>
      </c>
      <c r="CB194" s="1">
        <v>4.7238169583417138E-2</v>
      </c>
      <c r="CC194" s="1">
        <v>-7.4933157706627923E-2</v>
      </c>
      <c r="CD194" s="1">
        <v>-2.1081335767205465E-2</v>
      </c>
      <c r="CE194" s="1">
        <v>-2.759151764841104E-2</v>
      </c>
      <c r="CF194" s="1">
        <v>2.4197453861312123E-2</v>
      </c>
      <c r="CG194" s="1">
        <v>5.9136476254336219E-2</v>
      </c>
      <c r="CH194" s="1">
        <v>0.10910779787980741</v>
      </c>
      <c r="CI194" s="1">
        <v>6.9066803551945277E-2</v>
      </c>
      <c r="CJ194" s="1">
        <v>-2.7207639636866246E-3</v>
      </c>
      <c r="CK194" s="1">
        <v>-0.12162438324236191</v>
      </c>
      <c r="CL194" s="1">
        <v>9.6431613553758067E-2</v>
      </c>
      <c r="CM194" s="1">
        <v>3.5837385276541192E-2</v>
      </c>
      <c r="CN194" s="1">
        <v>8.6486948679709033E-2</v>
      </c>
      <c r="CO194" s="1">
        <v>-7.0590554162310469E-3</v>
      </c>
      <c r="CP194" s="1">
        <v>4.2432536694001509E-2</v>
      </c>
      <c r="CQ194" s="1">
        <v>0.19008936128323947</v>
      </c>
      <c r="CR194" s="1">
        <v>3.8073698096289584E-2</v>
      </c>
      <c r="CS194" s="1">
        <v>4.1541315636102763E-2</v>
      </c>
      <c r="CT194" s="1">
        <v>0.10157260920607064</v>
      </c>
      <c r="CU194" s="1">
        <v>2.8930262908856825E-2</v>
      </c>
      <c r="CV194" s="1">
        <v>0.14673118841467725</v>
      </c>
      <c r="CW194" s="1">
        <v>6.7496586773696216E-2</v>
      </c>
      <c r="CX194" s="1">
        <v>9.4061671057970739E-2</v>
      </c>
      <c r="CY194" s="1">
        <v>0.12132119378147818</v>
      </c>
      <c r="CZ194" s="1">
        <v>6.8743189985121161E-2</v>
      </c>
      <c r="DA194" s="1">
        <v>8.2483119144265288E-2</v>
      </c>
      <c r="DB194" s="1">
        <v>9.1044305481643259E-2</v>
      </c>
      <c r="DC194" s="1">
        <v>4.6149776535357817E-2</v>
      </c>
      <c r="DD194" s="1">
        <v>4.0033676670118652E-2</v>
      </c>
      <c r="DE194" s="1">
        <v>1.1083622592154067E-2</v>
      </c>
      <c r="DF194" s="1">
        <v>-5.8082833721079877E-2</v>
      </c>
      <c r="DG194" s="1">
        <v>1.0706737498902419E-2</v>
      </c>
      <c r="DH194" s="1">
        <v>-3.5546080030647324E-3</v>
      </c>
      <c r="DI194" s="1">
        <v>6.3265872492054495E-2</v>
      </c>
      <c r="DJ194" s="1">
        <v>0.14245864427729568</v>
      </c>
      <c r="DK194" s="1">
        <v>-8.1880137332612495E-3</v>
      </c>
      <c r="DL194" s="1">
        <v>5.7961905141914731E-2</v>
      </c>
      <c r="DM194" s="1">
        <v>9.8725891458527684E-2</v>
      </c>
      <c r="DN194" s="1">
        <v>0.1289052278639331</v>
      </c>
      <c r="DO194" s="1">
        <v>0.17820766617775952</v>
      </c>
      <c r="DP194" s="1">
        <v>0.15781200500501844</v>
      </c>
      <c r="DQ194" s="1">
        <v>0.18759225246319447</v>
      </c>
      <c r="DR194" s="1">
        <v>0.10155952215873507</v>
      </c>
      <c r="DS194" s="1">
        <v>4.7585705530393339E-2</v>
      </c>
      <c r="DT194" s="1">
        <v>0.12880218675588664</v>
      </c>
      <c r="DU194" s="1">
        <v>0.16158209878580959</v>
      </c>
      <c r="DV194" s="1">
        <v>6.0089944854370518E-2</v>
      </c>
      <c r="DW194" s="1">
        <v>1.3327241000306374E-3</v>
      </c>
      <c r="DX194" s="1">
        <v>0.16021901311437878</v>
      </c>
      <c r="DY194" s="1">
        <v>0.1368316653332485</v>
      </c>
      <c r="DZ194" s="1">
        <v>7.6549044799159069E-2</v>
      </c>
      <c r="EA194" s="1">
        <v>0.14701587395283799</v>
      </c>
      <c r="EB194" s="1">
        <v>7.3231740595280065E-2</v>
      </c>
      <c r="EC194" s="1">
        <v>0.10503745420534673</v>
      </c>
      <c r="ED194" s="1">
        <v>0.10786093769784792</v>
      </c>
      <c r="EE194" s="1">
        <v>8.6846983492529353E-2</v>
      </c>
      <c r="EF194" s="1">
        <v>5.5532415615627412E-2</v>
      </c>
      <c r="EG194" s="1">
        <v>1.571786925903677E-2</v>
      </c>
      <c r="EH194" s="1">
        <v>8.1759739255810066E-2</v>
      </c>
      <c r="EI194" s="1">
        <v>0.10818354917392706</v>
      </c>
      <c r="EJ194" s="1">
        <v>8.6096748568833346E-3</v>
      </c>
      <c r="EK194" s="1">
        <v>1.6520577965182349E-2</v>
      </c>
      <c r="EL194" s="1">
        <v>6.0148261383771662E-2</v>
      </c>
      <c r="EM194" s="1">
        <v>6.5542669555799848E-2</v>
      </c>
      <c r="EN194" s="1">
        <v>8.0533522654023165E-2</v>
      </c>
      <c r="EO194" s="1">
        <v>0.13052912858710275</v>
      </c>
      <c r="EP194" s="1">
        <v>8.3348033169118929E-2</v>
      </c>
      <c r="EQ194" s="1">
        <v>6.2836261966382104E-2</v>
      </c>
      <c r="ER194" s="1">
        <v>6.6771545035962221E-2</v>
      </c>
      <c r="ES194" s="1">
        <v>6.8396595817676153E-2</v>
      </c>
      <c r="ET194" s="1">
        <v>5.9063430023298363E-2</v>
      </c>
      <c r="EU194" s="1">
        <v>0.21030354663163309</v>
      </c>
      <c r="EV194" s="1">
        <v>5.4969004376818592E-2</v>
      </c>
      <c r="EW194" s="1">
        <v>0.14466148696187903</v>
      </c>
      <c r="EX194" s="1">
        <v>0.15863814551770333</v>
      </c>
      <c r="EY194" s="1">
        <v>0.12148949840890587</v>
      </c>
      <c r="EZ194" s="1">
        <v>9.1273996668575288E-2</v>
      </c>
      <c r="FA194" s="1">
        <v>0.11728331210870807</v>
      </c>
      <c r="FB194" s="1">
        <v>0.11195081635762834</v>
      </c>
      <c r="FC194" s="1">
        <v>6.3927181647071771E-2</v>
      </c>
      <c r="FD194" s="1">
        <v>0.1034445739110712</v>
      </c>
      <c r="FE194" s="1">
        <v>9.0074129447172843E-2</v>
      </c>
      <c r="FF194" s="1">
        <v>7.6852987431079961E-2</v>
      </c>
      <c r="FG194" s="1">
        <v>0.10964168434712639</v>
      </c>
      <c r="FH194" s="1">
        <v>0.10321907363295436</v>
      </c>
      <c r="FI194" s="1">
        <v>0.14526732149780724</v>
      </c>
      <c r="FJ194" s="1">
        <v>9.8735340674293362E-2</v>
      </c>
      <c r="FK194" s="1">
        <v>8.4435676500045825E-2</v>
      </c>
      <c r="FL194" s="1">
        <v>0.10647258183303708</v>
      </c>
      <c r="FM194" s="1">
        <v>6.0145132954459272E-2</v>
      </c>
      <c r="FN194" s="1">
        <v>6.5545696571744291E-2</v>
      </c>
      <c r="FO194" s="1">
        <v>8.0534392779038899E-2</v>
      </c>
      <c r="FP194" s="1">
        <v>0.13053576542375411</v>
      </c>
      <c r="FQ194" s="1">
        <v>0.91653472977194084</v>
      </c>
      <c r="FR194" s="1">
        <v>0.71933564094285485</v>
      </c>
      <c r="FS194" s="1">
        <v>0.25465085001028293</v>
      </c>
      <c r="FT194" s="1">
        <v>0.80219548165082699</v>
      </c>
      <c r="FU194" s="1">
        <v>0.55566178145765754</v>
      </c>
      <c r="FV194" s="1">
        <v>0.97624603566246337</v>
      </c>
      <c r="FW194" s="1">
        <v>0.9760765920337322</v>
      </c>
      <c r="FX194" s="1">
        <v>0.97623803102514817</v>
      </c>
      <c r="FY194" s="1">
        <v>0.97598440483995896</v>
      </c>
      <c r="FZ194" s="1">
        <v>0.97584217724100009</v>
      </c>
      <c r="GA194" s="1">
        <v>0.97555558591461655</v>
      </c>
      <c r="GB194" s="1">
        <v>0.99989039946090241</v>
      </c>
      <c r="GC194" s="1">
        <v>0.99990471449167229</v>
      </c>
      <c r="GD194" s="1">
        <v>0.99989465947053857</v>
      </c>
      <c r="GE194" s="1">
        <v>0.98928829461099055</v>
      </c>
      <c r="GF194" s="1">
        <v>0.99991647408658602</v>
      </c>
      <c r="GG194" s="1">
        <v>0.99990119095765695</v>
      </c>
      <c r="GH194" s="1">
        <v>0.99994836768027284</v>
      </c>
      <c r="GI194" s="1">
        <v>0.99995362584817093</v>
      </c>
      <c r="GJ194" s="1">
        <v>0.99997265276092473</v>
      </c>
      <c r="GK194" s="1">
        <v>0.99998982846371776</v>
      </c>
      <c r="GL194" s="1">
        <v>1</v>
      </c>
      <c r="GM194" s="1">
        <v>0.99999217421763165</v>
      </c>
      <c r="GN194" s="1">
        <v>0.99999299158676291</v>
      </c>
      <c r="GO194" s="1">
        <v>0.99999868354902255</v>
      </c>
      <c r="GP194" s="1">
        <v>0.99998043248865764</v>
      </c>
      <c r="GQ194" s="1">
        <v>0.99999104586883858</v>
      </c>
      <c r="GR194" s="73">
        <v>0.99998379784875269</v>
      </c>
    </row>
    <row r="195" spans="1:200" x14ac:dyDescent="0.3">
      <c r="A195" s="31" t="str">
        <v>RITFX</v>
      </c>
      <c r="B195" s="72">
        <v>1.2658221584913873E-2</v>
      </c>
      <c r="C195" s="1">
        <v>2.546501445383877E-4</v>
      </c>
      <c r="D195" s="1">
        <v>-9.3220827991232144E-3</v>
      </c>
      <c r="E195" s="1">
        <v>4.0604891795479492E-2</v>
      </c>
      <c r="F195" s="1">
        <v>-3.4562895629985768E-2</v>
      </c>
      <c r="G195" s="1">
        <v>6.2777442602584804E-2</v>
      </c>
      <c r="H195" s="1">
        <v>7.0994185953992414E-2</v>
      </c>
      <c r="I195" s="1">
        <v>3.1279114724213589E-2</v>
      </c>
      <c r="J195" s="1">
        <v>6.6563837332741516E-2</v>
      </c>
      <c r="K195" s="1">
        <v>6.1020778015845774E-2</v>
      </c>
      <c r="L195" s="1">
        <v>4.5998588317467837E-2</v>
      </c>
      <c r="M195" s="1">
        <v>7.1766886070977712E-2</v>
      </c>
      <c r="N195" s="1">
        <v>-1.4015214439732917E-2</v>
      </c>
      <c r="O195" s="1">
        <v>-6.7102414366258653E-3</v>
      </c>
      <c r="P195" s="1">
        <v>0.10984077821255371</v>
      </c>
      <c r="Q195" s="1">
        <v>0.14955546240891046</v>
      </c>
      <c r="R195" s="1">
        <v>6.8334796655566132E-2</v>
      </c>
      <c r="S195" s="1">
        <v>4.5640988969721734E-2</v>
      </c>
      <c r="T195" s="1">
        <v>-8.2929813497102274E-3</v>
      </c>
      <c r="U195" s="1">
        <v>-3.4210648738520283E-2</v>
      </c>
      <c r="V195" s="1">
        <v>7.8818086536446758E-2</v>
      </c>
      <c r="W195" s="1">
        <v>5.8228662414894987E-2</v>
      </c>
      <c r="X195" s="1">
        <v>3.3563198241752065E-5</v>
      </c>
      <c r="Y195" s="1">
        <v>-1.1742102445248094E-2</v>
      </c>
      <c r="Z195" s="1">
        <v>-5.7084648461365572E-2</v>
      </c>
      <c r="AA195" s="1">
        <v>-0.11594263093455814</v>
      </c>
      <c r="AB195" s="1">
        <v>-0.12424685504857962</v>
      </c>
      <c r="AC195" s="1">
        <v>-7.4681823169525062E-3</v>
      </c>
      <c r="AD195" s="1">
        <v>8.6980141251987386E-2</v>
      </c>
      <c r="AE195" s="1">
        <v>3.4184682951536927E-3</v>
      </c>
      <c r="AF195" s="1">
        <v>4.939571916993684E-2</v>
      </c>
      <c r="AG195" s="1">
        <v>4.3825287585826447E-2</v>
      </c>
      <c r="AH195" s="1">
        <v>-4.3787822759760953E-2</v>
      </c>
      <c r="AI195" s="1">
        <v>6.1562716207957301E-2</v>
      </c>
      <c r="AJ195" s="1">
        <v>3.2794816404006964E-2</v>
      </c>
      <c r="AK195" s="1">
        <v>4.1125515134552461E-2</v>
      </c>
      <c r="AL195" s="1">
        <v>0.13652194229863085</v>
      </c>
      <c r="AM195" s="1">
        <v>-6.407216430015425E-2</v>
      </c>
      <c r="AN195" s="1">
        <v>9.5183219683621728E-2</v>
      </c>
      <c r="AO195" s="1">
        <v>8.3427767563292884E-2</v>
      </c>
      <c r="AP195" s="1">
        <v>-4.4101711097426326E-2</v>
      </c>
      <c r="AQ195" s="1">
        <v>4.1005105948267721E-2</v>
      </c>
      <c r="AR195" s="1">
        <v>3.2776165626559495E-2</v>
      </c>
      <c r="AS195" s="1">
        <v>5.1955881348813862E-2</v>
      </c>
      <c r="AT195" s="1">
        <v>8.2912683675915505E-2</v>
      </c>
      <c r="AU195" s="1">
        <v>7.5294941116792677E-2</v>
      </c>
      <c r="AV195" s="1">
        <v>-7.5444546645286161E-3</v>
      </c>
      <c r="AW195" s="1">
        <v>0.18461334758079434</v>
      </c>
      <c r="AX195" s="1">
        <v>5.139642208628957E-2</v>
      </c>
      <c r="AY195" s="1">
        <v>6.2002730323968372E-2</v>
      </c>
      <c r="AZ195" s="1">
        <v>7.8685078876911327E-2</v>
      </c>
      <c r="BA195" s="1">
        <v>5.922832711115885E-2</v>
      </c>
      <c r="BB195" s="1">
        <v>3.3110672939026663E-2</v>
      </c>
      <c r="BC195" s="1">
        <v>8.6047992438022081E-2</v>
      </c>
      <c r="BD195" s="1">
        <v>0.1542273238648853</v>
      </c>
      <c r="BE195" s="1">
        <v>0.13029268902526059</v>
      </c>
      <c r="BF195" s="1">
        <v>8.0027403566549117E-3</v>
      </c>
      <c r="BG195" s="1">
        <v>6.0093402055208973E-2</v>
      </c>
      <c r="BH195" s="1">
        <v>4.0708875351369418E-2</v>
      </c>
      <c r="BI195" s="1">
        <v>-4.1914279224006656E-3</v>
      </c>
      <c r="BJ195" s="1">
        <v>-1.624802048431535E-2</v>
      </c>
      <c r="BK195" s="1">
        <v>1.5300295790469939E-4</v>
      </c>
      <c r="BL195" s="1">
        <v>6.670688097166616E-2</v>
      </c>
      <c r="BM195" s="1">
        <v>4.3827821490865032E-2</v>
      </c>
      <c r="BN195" s="1">
        <v>-3.6801793942934126E-2</v>
      </c>
      <c r="BO195" s="1">
        <v>3.8266136739195739E-2</v>
      </c>
      <c r="BP195" s="1">
        <v>-4.5390629619598957E-2</v>
      </c>
      <c r="BQ195" s="1">
        <v>7.3046577098678137E-2</v>
      </c>
      <c r="BR195" s="1">
        <v>-3.150767857976651E-2</v>
      </c>
      <c r="BS195" s="1">
        <v>7.7968235338115302E-3</v>
      </c>
      <c r="BT195" s="1">
        <v>0.10483588835421678</v>
      </c>
      <c r="BU195" s="1">
        <v>-3.8463757096865473E-3</v>
      </c>
      <c r="BV195" s="1">
        <v>6.813143316503685E-2</v>
      </c>
      <c r="BW195" s="1">
        <v>-3.3146228204748204E-2</v>
      </c>
      <c r="BX195" s="1">
        <v>-3.3373542284312416E-3</v>
      </c>
      <c r="BY195" s="1">
        <v>-1.568227047361602E-3</v>
      </c>
      <c r="BZ195" s="1">
        <v>2.7933243164916074E-2</v>
      </c>
      <c r="CA195" s="1">
        <v>6.9021652457732549E-2</v>
      </c>
      <c r="CB195" s="1">
        <v>4.521174456957372E-2</v>
      </c>
      <c r="CC195" s="1">
        <v>-7.5621414862222777E-2</v>
      </c>
      <c r="CD195" s="1">
        <v>-2.284538107965213E-2</v>
      </c>
      <c r="CE195" s="1">
        <v>-2.8412566945028441E-2</v>
      </c>
      <c r="CF195" s="1">
        <v>2.1831389563386282E-2</v>
      </c>
      <c r="CG195" s="1">
        <v>5.6392296790633296E-2</v>
      </c>
      <c r="CH195" s="1">
        <v>0.10669253969182187</v>
      </c>
      <c r="CI195" s="1">
        <v>6.6351334082735094E-2</v>
      </c>
      <c r="CJ195" s="1">
        <v>-5.4667236555426347E-3</v>
      </c>
      <c r="CK195" s="1">
        <v>-0.12242144719083699</v>
      </c>
      <c r="CL195" s="1">
        <v>9.4432720179885785E-2</v>
      </c>
      <c r="CM195" s="1">
        <v>3.356965008768821E-2</v>
      </c>
      <c r="CN195" s="1">
        <v>8.4306179558767208E-2</v>
      </c>
      <c r="CO195" s="1">
        <v>-9.2751932313204933E-3</v>
      </c>
      <c r="CP195" s="1">
        <v>4.0100314117129748E-2</v>
      </c>
      <c r="CQ195" s="1">
        <v>0.18815844179961846</v>
      </c>
      <c r="CR195" s="1">
        <v>3.5079231087440932E-2</v>
      </c>
      <c r="CS195" s="1">
        <v>3.8601953000766388E-2</v>
      </c>
      <c r="CT195" s="1">
        <v>9.9129619366125174E-2</v>
      </c>
      <c r="CU195" s="1">
        <v>2.6010185936353694E-2</v>
      </c>
      <c r="CV195" s="1">
        <v>0.14397282185124211</v>
      </c>
      <c r="CW195" s="1">
        <v>6.5029798829245047E-2</v>
      </c>
      <c r="CX195" s="1">
        <v>9.1490939180695313E-2</v>
      </c>
      <c r="CY195" s="1">
        <v>0.11959559191929577</v>
      </c>
      <c r="CZ195" s="1">
        <v>6.6357305065428682E-2</v>
      </c>
      <c r="DA195" s="1">
        <v>7.9851571958071313E-2</v>
      </c>
      <c r="DB195" s="1">
        <v>8.9503461248852306E-2</v>
      </c>
      <c r="DC195" s="1">
        <v>4.4143626473513109E-2</v>
      </c>
      <c r="DD195" s="1">
        <v>3.7821947252725759E-2</v>
      </c>
      <c r="DE195" s="1">
        <v>8.9325307878309231E-3</v>
      </c>
      <c r="DF195" s="1">
        <v>-6.0472158759501154E-2</v>
      </c>
      <c r="DG195" s="1">
        <v>8.119340333371328E-3</v>
      </c>
      <c r="DH195" s="1">
        <v>-6.1509546712610426E-3</v>
      </c>
      <c r="DI195" s="1">
        <v>6.1327991617924849E-2</v>
      </c>
      <c r="DJ195" s="1">
        <v>0.14138162222143683</v>
      </c>
      <c r="DK195" s="1">
        <v>-1.1067431211867304E-2</v>
      </c>
      <c r="DL195" s="1">
        <v>5.5452384694940203E-2</v>
      </c>
      <c r="DM195" s="1">
        <v>9.7388373651929622E-2</v>
      </c>
      <c r="DN195" s="1">
        <v>0.12579494346984318</v>
      </c>
      <c r="DO195" s="1">
        <v>0.17536188049994439</v>
      </c>
      <c r="DP195" s="1">
        <v>0.15500369232528086</v>
      </c>
      <c r="DQ195" s="1">
        <v>0.18532264263375264</v>
      </c>
      <c r="DR195" s="1">
        <v>9.8914877907402568E-2</v>
      </c>
      <c r="DS195" s="1">
        <v>4.4801990268267415E-2</v>
      </c>
      <c r="DT195" s="1">
        <v>0.12685411743164476</v>
      </c>
      <c r="DU195" s="1">
        <v>0.1590281957463914</v>
      </c>
      <c r="DV195" s="1">
        <v>5.933410818220871E-2</v>
      </c>
      <c r="DW195" s="1">
        <v>7.8257386396740728E-5</v>
      </c>
      <c r="DX195" s="1">
        <v>0.15732002454142069</v>
      </c>
      <c r="DY195" s="1">
        <v>0.13376395542469346</v>
      </c>
      <c r="DZ195" s="1">
        <v>7.3998270244637815E-2</v>
      </c>
      <c r="EA195" s="1">
        <v>0.14493536384464858</v>
      </c>
      <c r="EB195" s="1">
        <v>7.0869355294955264E-2</v>
      </c>
      <c r="EC195" s="1">
        <v>0.10241706497738551</v>
      </c>
      <c r="ED195" s="1">
        <v>0.10575986007544053</v>
      </c>
      <c r="EE195" s="1">
        <v>8.5419387563600485E-2</v>
      </c>
      <c r="EF195" s="1">
        <v>5.3694606818643194E-2</v>
      </c>
      <c r="EG195" s="1">
        <v>1.3494560401635483E-2</v>
      </c>
      <c r="EH195" s="1">
        <v>7.941544039801024E-2</v>
      </c>
      <c r="EI195" s="1">
        <v>0.10654781651994778</v>
      </c>
      <c r="EJ195" s="1">
        <v>6.6015613922507143E-3</v>
      </c>
      <c r="EK195" s="1">
        <v>1.4354431734262773E-2</v>
      </c>
      <c r="EL195" s="1">
        <v>5.8357594567708254E-2</v>
      </c>
      <c r="EM195" s="1">
        <v>6.3821320319271568E-2</v>
      </c>
      <c r="EN195" s="1">
        <v>7.875750032403242E-2</v>
      </c>
      <c r="EO195" s="1">
        <v>0.12795857687276954</v>
      </c>
      <c r="EP195" s="1">
        <v>8.0331646007601523E-2</v>
      </c>
      <c r="EQ195" s="1">
        <v>6.1213887846753183E-2</v>
      </c>
      <c r="ER195" s="1">
        <v>6.5092100981996651E-2</v>
      </c>
      <c r="ES195" s="1">
        <v>6.6535620046379862E-2</v>
      </c>
      <c r="ET195" s="1">
        <v>5.7204858022492873E-2</v>
      </c>
      <c r="EU195" s="1">
        <v>0.20732067285309411</v>
      </c>
      <c r="EV195" s="1">
        <v>5.2544611639171436E-2</v>
      </c>
      <c r="EW195" s="1">
        <v>0.14183334017391594</v>
      </c>
      <c r="EX195" s="1">
        <v>0.15561609580041305</v>
      </c>
      <c r="EY195" s="1">
        <v>0.1190110143572152</v>
      </c>
      <c r="EZ195" s="1">
        <v>8.8610934820152268E-2</v>
      </c>
      <c r="FA195" s="1">
        <v>0.11492229488303723</v>
      </c>
      <c r="FB195" s="1">
        <v>0.11060599631212999</v>
      </c>
      <c r="FC195" s="1">
        <v>6.0850550122639381E-2</v>
      </c>
      <c r="FD195" s="1">
        <v>0.10055550485631766</v>
      </c>
      <c r="FE195" s="1">
        <v>8.7228252137611234E-2</v>
      </c>
      <c r="FF195" s="1">
        <v>7.3673508691268916E-2</v>
      </c>
      <c r="FG195" s="1">
        <v>0.10661478525385075</v>
      </c>
      <c r="FH195" s="1">
        <v>0.10029570459264171</v>
      </c>
      <c r="FI195" s="1">
        <v>0.14225517503191026</v>
      </c>
      <c r="FJ195" s="1">
        <v>9.6022557651003523E-2</v>
      </c>
      <c r="FK195" s="1">
        <v>8.1916287465494897E-2</v>
      </c>
      <c r="FL195" s="1">
        <v>0.10372591138442441</v>
      </c>
      <c r="FM195" s="1">
        <v>5.8354463574359965E-2</v>
      </c>
      <c r="FN195" s="1">
        <v>6.3824355358378701E-2</v>
      </c>
      <c r="FO195" s="1">
        <v>7.8758377816801062E-2</v>
      </c>
      <c r="FP195" s="1">
        <v>0.12796521605345546</v>
      </c>
      <c r="FQ195" s="1">
        <v>0.91543014271842327</v>
      </c>
      <c r="FR195" s="1">
        <v>0.71714564353981969</v>
      </c>
      <c r="FS195" s="1">
        <v>0.25175136845783269</v>
      </c>
      <c r="FT195" s="1">
        <v>0.80067465947007888</v>
      </c>
      <c r="FU195" s="1">
        <v>0.55304067243987143</v>
      </c>
      <c r="FV195" s="1">
        <v>0.9769191289649477</v>
      </c>
      <c r="FW195" s="1">
        <v>0.97675045310732056</v>
      </c>
      <c r="FX195" s="1">
        <v>0.97690871805809676</v>
      </c>
      <c r="FY195" s="1">
        <v>0.97665527410060049</v>
      </c>
      <c r="FZ195" s="1">
        <v>0.97651446245028684</v>
      </c>
      <c r="GA195" s="1">
        <v>0.97622977947355349</v>
      </c>
      <c r="GB195" s="1">
        <v>0.99994025456072766</v>
      </c>
      <c r="GC195" s="1">
        <v>0.99995069302487805</v>
      </c>
      <c r="GD195" s="1">
        <v>0.99994355371078325</v>
      </c>
      <c r="GE195" s="1">
        <v>0.98966074642839463</v>
      </c>
      <c r="GF195" s="1">
        <v>0.99995925402597996</v>
      </c>
      <c r="GG195" s="1">
        <v>0.99994470733456864</v>
      </c>
      <c r="GH195" s="1">
        <v>0.99998038515115406</v>
      </c>
      <c r="GI195" s="1">
        <v>0.99998362453940626</v>
      </c>
      <c r="GJ195" s="1">
        <v>0.99999388949823187</v>
      </c>
      <c r="GK195" s="1">
        <v>0.9999997404448997</v>
      </c>
      <c r="GL195" s="1">
        <v>0.99999217421763165</v>
      </c>
      <c r="GM195" s="1">
        <v>1.0000000000000002</v>
      </c>
      <c r="GN195" s="1">
        <v>0.99997063007746156</v>
      </c>
      <c r="GO195" s="1">
        <v>0.99998521384632222</v>
      </c>
      <c r="GP195" s="1">
        <v>0.99995038863111541</v>
      </c>
      <c r="GQ195" s="1">
        <v>0.99997162041352539</v>
      </c>
      <c r="GR195" s="73">
        <v>0.99995632553316471</v>
      </c>
    </row>
    <row r="196" spans="1:200" x14ac:dyDescent="0.3">
      <c r="A196" s="31" t="str">
        <v>RITAX</v>
      </c>
      <c r="B196" s="72">
        <v>1.6037199839463886E-2</v>
      </c>
      <c r="C196" s="1">
        <v>3.8462347248663163E-3</v>
      </c>
      <c r="D196" s="1">
        <v>-6.8237286231545118E-3</v>
      </c>
      <c r="E196" s="1">
        <v>4.4041687314205179E-2</v>
      </c>
      <c r="F196" s="1">
        <v>-3.0166678315551282E-2</v>
      </c>
      <c r="G196" s="1">
        <v>6.6695457312563725E-2</v>
      </c>
      <c r="H196" s="1">
        <v>7.4185112866974642E-2</v>
      </c>
      <c r="I196" s="1">
        <v>3.5902230358898633E-2</v>
      </c>
      <c r="J196" s="1">
        <v>7.0902838006316166E-2</v>
      </c>
      <c r="K196" s="1">
        <v>6.4116483872637811E-2</v>
      </c>
      <c r="L196" s="1">
        <v>4.9246616338825711E-2</v>
      </c>
      <c r="M196" s="1">
        <v>7.4840337261527459E-2</v>
      </c>
      <c r="N196" s="1">
        <v>-1.035568512321835E-2</v>
      </c>
      <c r="O196" s="1">
        <v>-4.5518148401864252E-3</v>
      </c>
      <c r="P196" s="1">
        <v>0.11333416387354746</v>
      </c>
      <c r="Q196" s="1">
        <v>0.15446411144107475</v>
      </c>
      <c r="R196" s="1">
        <v>7.3372996542556954E-2</v>
      </c>
      <c r="S196" s="1">
        <v>4.864118280577627E-2</v>
      </c>
      <c r="T196" s="1">
        <v>-6.3478162025524375E-3</v>
      </c>
      <c r="U196" s="1">
        <v>-3.027956392854431E-2</v>
      </c>
      <c r="V196" s="1">
        <v>8.3881808734382612E-2</v>
      </c>
      <c r="W196" s="1">
        <v>6.3892429614223589E-2</v>
      </c>
      <c r="X196" s="1">
        <v>3.259775374393608E-3</v>
      </c>
      <c r="Y196" s="1">
        <v>-9.8435662629567794E-3</v>
      </c>
      <c r="Z196" s="1">
        <v>-5.6160068801199121E-2</v>
      </c>
      <c r="AA196" s="1">
        <v>-0.11356401718438275</v>
      </c>
      <c r="AB196" s="1">
        <v>-0.1240137140480551</v>
      </c>
      <c r="AC196" s="1">
        <v>-5.3702067682174911E-3</v>
      </c>
      <c r="AD196" s="1">
        <v>8.7323535956338072E-2</v>
      </c>
      <c r="AE196" s="1">
        <v>3.3423193346870509E-3</v>
      </c>
      <c r="AF196" s="1">
        <v>5.392488145613291E-2</v>
      </c>
      <c r="AG196" s="1">
        <v>4.7226814712903936E-2</v>
      </c>
      <c r="AH196" s="1">
        <v>-4.1757333645238745E-2</v>
      </c>
      <c r="AI196" s="1">
        <v>6.3591859670236894E-2</v>
      </c>
      <c r="AJ196" s="1">
        <v>3.6784824612828948E-2</v>
      </c>
      <c r="AK196" s="1">
        <v>4.4947013483044779E-2</v>
      </c>
      <c r="AL196" s="1">
        <v>0.1392662060854914</v>
      </c>
      <c r="AM196" s="1">
        <v>-6.081063614030429E-2</v>
      </c>
      <c r="AN196" s="1">
        <v>0.10076329649145936</v>
      </c>
      <c r="AO196" s="1">
        <v>8.8740754207963096E-2</v>
      </c>
      <c r="AP196" s="1">
        <v>-4.019147779568772E-2</v>
      </c>
      <c r="AQ196" s="1">
        <v>4.449737282773291E-2</v>
      </c>
      <c r="AR196" s="1">
        <v>3.8500492138967349E-2</v>
      </c>
      <c r="AS196" s="1">
        <v>5.7692744207387667E-2</v>
      </c>
      <c r="AT196" s="1">
        <v>8.7727727605464365E-2</v>
      </c>
      <c r="AU196" s="1">
        <v>7.9689501310506131E-2</v>
      </c>
      <c r="AV196" s="1">
        <v>-4.8170837351206629E-3</v>
      </c>
      <c r="AW196" s="1">
        <v>0.18946706505265473</v>
      </c>
      <c r="AX196" s="1">
        <v>5.3301792648568803E-2</v>
      </c>
      <c r="AY196" s="1">
        <v>6.5825267537219595E-2</v>
      </c>
      <c r="AZ196" s="1">
        <v>8.2855544426535407E-2</v>
      </c>
      <c r="BA196" s="1">
        <v>6.3426232711142755E-2</v>
      </c>
      <c r="BB196" s="1">
        <v>3.7203559206783164E-2</v>
      </c>
      <c r="BC196" s="1">
        <v>9.1151194740153263E-2</v>
      </c>
      <c r="BD196" s="1">
        <v>0.15772008405437546</v>
      </c>
      <c r="BE196" s="1">
        <v>0.13505260581972595</v>
      </c>
      <c r="BF196" s="1">
        <v>1.2244262997841144E-2</v>
      </c>
      <c r="BG196" s="1">
        <v>6.3725051598912744E-2</v>
      </c>
      <c r="BH196" s="1">
        <v>4.6099648394193185E-2</v>
      </c>
      <c r="BI196" s="1">
        <v>-1.5365133667696199E-3</v>
      </c>
      <c r="BJ196" s="1">
        <v>-1.2622679809328933E-2</v>
      </c>
      <c r="BK196" s="1">
        <v>3.2592145811430689E-3</v>
      </c>
      <c r="BL196" s="1">
        <v>7.0023102401598453E-2</v>
      </c>
      <c r="BM196" s="1">
        <v>4.8567677140748326E-2</v>
      </c>
      <c r="BN196" s="1">
        <v>-3.3585355919405709E-2</v>
      </c>
      <c r="BO196" s="1">
        <v>4.1770775196831464E-2</v>
      </c>
      <c r="BP196" s="1">
        <v>-4.1436427965293419E-2</v>
      </c>
      <c r="BQ196" s="1">
        <v>7.6217536284223494E-2</v>
      </c>
      <c r="BR196" s="1">
        <v>-2.8120175140041136E-2</v>
      </c>
      <c r="BS196" s="1">
        <v>1.1460482115873416E-2</v>
      </c>
      <c r="BT196" s="1">
        <v>0.10863207301248362</v>
      </c>
      <c r="BU196" s="1">
        <v>3.3528816354012376E-4</v>
      </c>
      <c r="BV196" s="1">
        <v>7.1602247537967331E-2</v>
      </c>
      <c r="BW196" s="1">
        <v>-2.970548679949046E-2</v>
      </c>
      <c r="BX196" s="1">
        <v>-3.9408478964460735E-3</v>
      </c>
      <c r="BY196" s="1">
        <v>4.3990881789277372E-4</v>
      </c>
      <c r="BZ196" s="1">
        <v>3.0282864578528166E-2</v>
      </c>
      <c r="CA196" s="1">
        <v>7.231143698321181E-2</v>
      </c>
      <c r="CB196" s="1">
        <v>4.9170031146576171E-2</v>
      </c>
      <c r="CC196" s="1">
        <v>-7.434756466210013E-2</v>
      </c>
      <c r="CD196" s="1">
        <v>-1.9338188574174318E-2</v>
      </c>
      <c r="CE196" s="1">
        <v>-2.6815071152112756E-2</v>
      </c>
      <c r="CF196" s="1">
        <v>2.6431053750525506E-2</v>
      </c>
      <c r="CG196" s="1">
        <v>6.1705639121908906E-2</v>
      </c>
      <c r="CH196" s="1">
        <v>0.11135288106340872</v>
      </c>
      <c r="CI196" s="1">
        <v>7.163711407233507E-2</v>
      </c>
      <c r="CJ196" s="1">
        <v>-1.1588686002242248E-4</v>
      </c>
      <c r="CK196" s="1">
        <v>-0.12098939590162182</v>
      </c>
      <c r="CL196" s="1">
        <v>9.8195584789117232E-2</v>
      </c>
      <c r="CM196" s="1">
        <v>3.7831294957321127E-2</v>
      </c>
      <c r="CN196" s="1">
        <v>8.8528540951790691E-2</v>
      </c>
      <c r="CO196" s="1">
        <v>-4.9762591123809659E-3</v>
      </c>
      <c r="CP196" s="1">
        <v>4.4625613056782483E-2</v>
      </c>
      <c r="CQ196" s="1">
        <v>0.19174302635090323</v>
      </c>
      <c r="CR196" s="1">
        <v>4.0804739238023094E-2</v>
      </c>
      <c r="CS196" s="1">
        <v>4.4222584500870486E-2</v>
      </c>
      <c r="CT196" s="1">
        <v>0.10375660714860983</v>
      </c>
      <c r="CU196" s="1">
        <v>3.1677505487211995E-2</v>
      </c>
      <c r="CV196" s="1">
        <v>0.14928676968565754</v>
      </c>
      <c r="CW196" s="1">
        <v>6.9805087987205167E-2</v>
      </c>
      <c r="CX196" s="1">
        <v>9.6366486151276784E-2</v>
      </c>
      <c r="CY196" s="1">
        <v>0.12283918279096916</v>
      </c>
      <c r="CZ196" s="1">
        <v>7.0968549897029609E-2</v>
      </c>
      <c r="DA196" s="1">
        <v>8.4949506920922041E-2</v>
      </c>
      <c r="DB196" s="1">
        <v>9.2490737340763324E-2</v>
      </c>
      <c r="DC196" s="1">
        <v>4.801691656690605E-2</v>
      </c>
      <c r="DD196" s="1">
        <v>4.204707113259662E-2</v>
      </c>
      <c r="DE196" s="1">
        <v>1.3100445024441489E-2</v>
      </c>
      <c r="DF196" s="1">
        <v>-5.5864599016974124E-2</v>
      </c>
      <c r="DG196" s="1">
        <v>1.3118164537492658E-2</v>
      </c>
      <c r="DH196" s="1">
        <v>-1.1030602567676461E-3</v>
      </c>
      <c r="DI196" s="1">
        <v>6.5091769109961492E-2</v>
      </c>
      <c r="DJ196" s="1">
        <v>0.1434612996061419</v>
      </c>
      <c r="DK196" s="1">
        <v>-5.6146173681656513E-3</v>
      </c>
      <c r="DL196" s="1">
        <v>6.0232240433535103E-2</v>
      </c>
      <c r="DM196" s="1">
        <v>0.10012223591316113</v>
      </c>
      <c r="DN196" s="1">
        <v>0.1318550874563473</v>
      </c>
      <c r="DO196" s="1">
        <v>0.18091966892121863</v>
      </c>
      <c r="DP196" s="1">
        <v>0.16051562123552451</v>
      </c>
      <c r="DQ196" s="1">
        <v>0.1897531692214918</v>
      </c>
      <c r="DR196" s="1">
        <v>0.10398616016870023</v>
      </c>
      <c r="DS196" s="1">
        <v>5.0161979743503692E-2</v>
      </c>
      <c r="DT196" s="1">
        <v>0.13065952396398942</v>
      </c>
      <c r="DU196" s="1">
        <v>0.16400382216020254</v>
      </c>
      <c r="DV196" s="1">
        <v>6.0735471187435212E-2</v>
      </c>
      <c r="DW196" s="1">
        <v>2.5331465982812119E-3</v>
      </c>
      <c r="DX196" s="1">
        <v>0.16298001614470475</v>
      </c>
      <c r="DY196" s="1">
        <v>0.13978672824464111</v>
      </c>
      <c r="DZ196" s="1">
        <v>7.8889914386417334E-2</v>
      </c>
      <c r="EA196" s="1">
        <v>0.14890522232426048</v>
      </c>
      <c r="EB196" s="1">
        <v>7.5315896847321304E-2</v>
      </c>
      <c r="EC196" s="1">
        <v>0.10746851947821817</v>
      </c>
      <c r="ED196" s="1">
        <v>0.10983984522550846</v>
      </c>
      <c r="EE196" s="1">
        <v>8.8148072023377308E-2</v>
      </c>
      <c r="EF196" s="1">
        <v>5.7249792620496009E-2</v>
      </c>
      <c r="EG196" s="1">
        <v>1.7809018092779676E-2</v>
      </c>
      <c r="EH196" s="1">
        <v>8.3879154376114956E-2</v>
      </c>
      <c r="EI196" s="1">
        <v>0.10967921179881139</v>
      </c>
      <c r="EJ196" s="1">
        <v>1.0542582605563927E-2</v>
      </c>
      <c r="EK196" s="1">
        <v>1.8550014326043418E-2</v>
      </c>
      <c r="EL196" s="1">
        <v>6.1948753420164274E-2</v>
      </c>
      <c r="EM196" s="1">
        <v>6.7277425070519675E-2</v>
      </c>
      <c r="EN196" s="1">
        <v>8.2331128209850724E-2</v>
      </c>
      <c r="EO196" s="1">
        <v>0.13311283661506321</v>
      </c>
      <c r="EP196" s="1">
        <v>8.6270852551948635E-2</v>
      </c>
      <c r="EQ196" s="1">
        <v>6.4437864064193037E-2</v>
      </c>
      <c r="ER196" s="1">
        <v>6.8456707148037296E-2</v>
      </c>
      <c r="ES196" s="1">
        <v>7.0262316232897734E-2</v>
      </c>
      <c r="ET196" s="1">
        <v>6.0944011544872757E-2</v>
      </c>
      <c r="EU196" s="1">
        <v>0.21323945145839937</v>
      </c>
      <c r="EV196" s="1">
        <v>5.7335048925657467E-2</v>
      </c>
      <c r="EW196" s="1">
        <v>0.14735786227114356</v>
      </c>
      <c r="EX196" s="1">
        <v>0.16157192558330979</v>
      </c>
      <c r="EY196" s="1">
        <v>0.12399063247000176</v>
      </c>
      <c r="EZ196" s="1">
        <v>9.395856140627204E-2</v>
      </c>
      <c r="FA196" s="1">
        <v>0.11966520889612589</v>
      </c>
      <c r="FB196" s="1">
        <v>0.11336532031613854</v>
      </c>
      <c r="FC196" s="1">
        <v>6.6851134001663995E-2</v>
      </c>
      <c r="FD196" s="1">
        <v>0.10621147533535701</v>
      </c>
      <c r="FE196" s="1">
        <v>9.277610619330863E-2</v>
      </c>
      <c r="FF196" s="1">
        <v>7.9854558101015619E-2</v>
      </c>
      <c r="FG196" s="1">
        <v>0.1125822629854184</v>
      </c>
      <c r="FH196" s="1">
        <v>0.10604002224259496</v>
      </c>
      <c r="FI196" s="1">
        <v>0.14813763023342685</v>
      </c>
      <c r="FJ196" s="1">
        <v>0.10136106260047599</v>
      </c>
      <c r="FK196" s="1">
        <v>8.6849791040461741E-2</v>
      </c>
      <c r="FL196" s="1">
        <v>0.10915601578665034</v>
      </c>
      <c r="FM196" s="1">
        <v>6.1945627890823342E-2</v>
      </c>
      <c r="FN196" s="1">
        <v>6.7280443709825666E-2</v>
      </c>
      <c r="FO196" s="1">
        <v>8.2331991988512876E-2</v>
      </c>
      <c r="FP196" s="1">
        <v>0.13311947250092376</v>
      </c>
      <c r="FQ196" s="1">
        <v>0.91756151402718789</v>
      </c>
      <c r="FR196" s="1">
        <v>0.72138581105325572</v>
      </c>
      <c r="FS196" s="1">
        <v>0.25736311359529268</v>
      </c>
      <c r="FT196" s="1">
        <v>0.80361920192106129</v>
      </c>
      <c r="FU196" s="1">
        <v>0.5581652784665535</v>
      </c>
      <c r="FV196" s="1">
        <v>0.97560058261513571</v>
      </c>
      <c r="FW196" s="1">
        <v>0.97543049722487585</v>
      </c>
      <c r="FX196" s="1">
        <v>0.97559506122253914</v>
      </c>
      <c r="FY196" s="1">
        <v>0.97534148164830015</v>
      </c>
      <c r="FZ196" s="1">
        <v>0.97519801721982069</v>
      </c>
      <c r="GA196" s="1">
        <v>0.97490966350809161</v>
      </c>
      <c r="GB196" s="1">
        <v>0.9998281377482573</v>
      </c>
      <c r="GC196" s="1">
        <v>0.99984617532126052</v>
      </c>
      <c r="GD196" s="1">
        <v>0.99983347673719636</v>
      </c>
      <c r="GE196" s="1">
        <v>0.98891456120016863</v>
      </c>
      <c r="GF196" s="1">
        <v>0.99986124489774375</v>
      </c>
      <c r="GG196" s="1">
        <v>0.9998430666333451</v>
      </c>
      <c r="GH196" s="1">
        <v>0.99990347218636288</v>
      </c>
      <c r="GI196" s="1">
        <v>0.99991072997791886</v>
      </c>
      <c r="GJ196" s="1">
        <v>0.99993811520548948</v>
      </c>
      <c r="GK196" s="1">
        <v>0.99996606474902561</v>
      </c>
      <c r="GL196" s="1">
        <v>0.99999299158676291</v>
      </c>
      <c r="GM196" s="1">
        <v>0.99997063007746156</v>
      </c>
      <c r="GN196" s="1">
        <v>1</v>
      </c>
      <c r="GO196" s="1">
        <v>0.99999740966668738</v>
      </c>
      <c r="GP196" s="1">
        <v>0.9999925651757734</v>
      </c>
      <c r="GQ196" s="1">
        <v>0.99999307224023282</v>
      </c>
      <c r="GR196" s="73">
        <v>0.99999351066084219</v>
      </c>
    </row>
    <row r="197" spans="1:200" x14ac:dyDescent="0.3">
      <c r="A197" s="31" t="str">
        <v>AHITX</v>
      </c>
      <c r="B197" s="72">
        <v>1.5085483009695692E-2</v>
      </c>
      <c r="C197" s="1">
        <v>2.8666208812862079E-3</v>
      </c>
      <c r="D197" s="1">
        <v>-7.51050230932899E-3</v>
      </c>
      <c r="E197" s="1">
        <v>4.3030040385411431E-2</v>
      </c>
      <c r="F197" s="1">
        <v>-3.1432094579245257E-2</v>
      </c>
      <c r="G197" s="1">
        <v>6.5576388414126469E-2</v>
      </c>
      <c r="H197" s="1">
        <v>7.3236355218819785E-2</v>
      </c>
      <c r="I197" s="1">
        <v>3.4575394530905634E-2</v>
      </c>
      <c r="J197" s="1">
        <v>6.9647222360770408E-2</v>
      </c>
      <c r="K197" s="1">
        <v>6.3211932723679046E-2</v>
      </c>
      <c r="L197" s="1">
        <v>4.8332992259500024E-2</v>
      </c>
      <c r="M197" s="1">
        <v>7.3969745897917286E-2</v>
      </c>
      <c r="N197" s="1">
        <v>-1.1445102570204559E-2</v>
      </c>
      <c r="O197" s="1">
        <v>-5.2006492720946852E-3</v>
      </c>
      <c r="P197" s="1">
        <v>0.11229531315745349</v>
      </c>
      <c r="Q197" s="1">
        <v>0.15306736119729097</v>
      </c>
      <c r="R197" s="1">
        <v>7.1930011514726847E-2</v>
      </c>
      <c r="S197" s="1">
        <v>4.7798188326242302E-2</v>
      </c>
      <c r="T197" s="1">
        <v>-6.8897391921270102E-3</v>
      </c>
      <c r="U197" s="1">
        <v>-3.1400997273447973E-2</v>
      </c>
      <c r="V197" s="1">
        <v>8.2404976110178885E-2</v>
      </c>
      <c r="W197" s="1">
        <v>6.2246078722590151E-2</v>
      </c>
      <c r="X197" s="1">
        <v>2.301792011505579E-3</v>
      </c>
      <c r="Y197" s="1">
        <v>-1.0432190760119768E-2</v>
      </c>
      <c r="Z197" s="1">
        <v>-5.6441056171148966E-2</v>
      </c>
      <c r="AA197" s="1">
        <v>-0.11428861196686253</v>
      </c>
      <c r="AB197" s="1">
        <v>-0.12407413674760615</v>
      </c>
      <c r="AC197" s="1">
        <v>-5.9744292377615776E-3</v>
      </c>
      <c r="AD197" s="1">
        <v>8.7156765039820311E-2</v>
      </c>
      <c r="AE197" s="1">
        <v>3.3352270594071611E-3</v>
      </c>
      <c r="AF197" s="1">
        <v>5.2580203242941256E-2</v>
      </c>
      <c r="AG197" s="1">
        <v>4.6176273474876843E-2</v>
      </c>
      <c r="AH197" s="1">
        <v>-4.2319500488791413E-2</v>
      </c>
      <c r="AI197" s="1">
        <v>6.3060489408180986E-2</v>
      </c>
      <c r="AJ197" s="1">
        <v>3.5605766875266245E-2</v>
      </c>
      <c r="AK197" s="1">
        <v>4.3837405159561915E-2</v>
      </c>
      <c r="AL197" s="1">
        <v>0.1384781049836791</v>
      </c>
      <c r="AM197" s="1">
        <v>-6.1679892890795444E-2</v>
      </c>
      <c r="AN197" s="1">
        <v>9.9131906556515395E-2</v>
      </c>
      <c r="AO197" s="1">
        <v>8.7218457934329155E-2</v>
      </c>
      <c r="AP197" s="1">
        <v>-4.131903981436659E-2</v>
      </c>
      <c r="AQ197" s="1">
        <v>4.344895107592335E-2</v>
      </c>
      <c r="AR197" s="1">
        <v>3.6847109825963849E-2</v>
      </c>
      <c r="AS197" s="1">
        <v>5.6036562842334506E-2</v>
      </c>
      <c r="AT197" s="1">
        <v>8.6327695003454219E-2</v>
      </c>
      <c r="AU197" s="1">
        <v>7.8456748236348739E-2</v>
      </c>
      <c r="AV197" s="1">
        <v>-5.572882387171808E-3</v>
      </c>
      <c r="AW197" s="1">
        <v>0.18812542659855722</v>
      </c>
      <c r="AX197" s="1">
        <v>5.2685404040209091E-2</v>
      </c>
      <c r="AY197" s="1">
        <v>6.4675069874035665E-2</v>
      </c>
      <c r="AZ197" s="1">
        <v>8.1691620938289203E-2</v>
      </c>
      <c r="BA197" s="1">
        <v>6.2212176827192663E-2</v>
      </c>
      <c r="BB197" s="1">
        <v>3.6054469673404296E-2</v>
      </c>
      <c r="BC197" s="1">
        <v>8.9692471338976357E-2</v>
      </c>
      <c r="BD197" s="1">
        <v>0.15675573306821922</v>
      </c>
      <c r="BE197" s="1">
        <v>0.13370421242284489</v>
      </c>
      <c r="BF197" s="1">
        <v>1.1022111412091215E-2</v>
      </c>
      <c r="BG197" s="1">
        <v>6.2727715733948738E-2</v>
      </c>
      <c r="BH197" s="1">
        <v>4.4574924154050032E-2</v>
      </c>
      <c r="BI197" s="1">
        <v>-2.3843183408468814E-3</v>
      </c>
      <c r="BJ197" s="1">
        <v>-1.378034705576788E-2</v>
      </c>
      <c r="BK197" s="1">
        <v>2.2846703516214151E-3</v>
      </c>
      <c r="BL197" s="1">
        <v>6.8991918382849085E-2</v>
      </c>
      <c r="BM197" s="1">
        <v>4.7109641947861755E-2</v>
      </c>
      <c r="BN197" s="1">
        <v>-3.4575541833867365E-2</v>
      </c>
      <c r="BO197" s="1">
        <v>4.0732875191411652E-2</v>
      </c>
      <c r="BP197" s="1">
        <v>-4.2631713184324925E-2</v>
      </c>
      <c r="BQ197" s="1">
        <v>7.5339132698269015E-2</v>
      </c>
      <c r="BR197" s="1">
        <v>-2.9066451826714121E-2</v>
      </c>
      <c r="BS197" s="1">
        <v>1.0316790825491914E-2</v>
      </c>
      <c r="BT197" s="1">
        <v>0.10745675055015284</v>
      </c>
      <c r="BU197" s="1">
        <v>-8.8119879429987178E-4</v>
      </c>
      <c r="BV197" s="1">
        <v>7.0559434879922528E-2</v>
      </c>
      <c r="BW197" s="1">
        <v>-3.0693881229017901E-2</v>
      </c>
      <c r="BX197" s="1">
        <v>-3.7945750666147355E-3</v>
      </c>
      <c r="BY197" s="1">
        <v>-1.5183232748652251E-4</v>
      </c>
      <c r="BZ197" s="1">
        <v>2.9628609058630413E-2</v>
      </c>
      <c r="CA197" s="1">
        <v>7.1362391110135912E-2</v>
      </c>
      <c r="CB197" s="1">
        <v>4.8011381968102E-2</v>
      </c>
      <c r="CC197" s="1">
        <v>-7.4788639405429652E-2</v>
      </c>
      <c r="CD197" s="1">
        <v>-2.0329832793308498E-2</v>
      </c>
      <c r="CE197" s="1">
        <v>-2.7294491744102846E-2</v>
      </c>
      <c r="CF197" s="1">
        <v>2.5108093276092491E-2</v>
      </c>
      <c r="CG197" s="1">
        <v>6.0206702439427225E-2</v>
      </c>
      <c r="CH197" s="1">
        <v>0.11002661446194441</v>
      </c>
      <c r="CI197" s="1">
        <v>7.0172887663974504E-2</v>
      </c>
      <c r="CJ197" s="1">
        <v>-1.6339459733201774E-3</v>
      </c>
      <c r="CK197" s="1">
        <v>-0.12151772426766165</v>
      </c>
      <c r="CL197" s="1">
        <v>9.7143208681963633E-2</v>
      </c>
      <c r="CM197" s="1">
        <v>3.6625830529641898E-2</v>
      </c>
      <c r="CN197" s="1">
        <v>8.7343242111407177E-2</v>
      </c>
      <c r="CO197" s="1">
        <v>-6.2037133265676987E-3</v>
      </c>
      <c r="CP197" s="1">
        <v>4.334537466196324E-2</v>
      </c>
      <c r="CQ197" s="1">
        <v>0.1907030990063921</v>
      </c>
      <c r="CR197" s="1">
        <v>3.9178383313920762E-2</v>
      </c>
      <c r="CS197" s="1">
        <v>4.2627124226932274E-2</v>
      </c>
      <c r="CT197" s="1">
        <v>0.10245600919531131</v>
      </c>
      <c r="CU197" s="1">
        <v>3.0088447258213184E-2</v>
      </c>
      <c r="CV197" s="1">
        <v>0.14774459277190141</v>
      </c>
      <c r="CW197" s="1">
        <v>6.8436058664632246E-2</v>
      </c>
      <c r="CX197" s="1">
        <v>9.4959893827003788E-2</v>
      </c>
      <c r="CY197" s="1">
        <v>0.12195938171150805</v>
      </c>
      <c r="CZ197" s="1">
        <v>6.9625664757777261E-2</v>
      </c>
      <c r="DA197" s="1">
        <v>8.3468655425487398E-2</v>
      </c>
      <c r="DB197" s="1">
        <v>9.1596352528636141E-2</v>
      </c>
      <c r="DC197" s="1">
        <v>4.6882187444036903E-2</v>
      </c>
      <c r="DD197" s="1">
        <v>4.0814001032788608E-2</v>
      </c>
      <c r="DE197" s="1">
        <v>1.191994944905302E-2</v>
      </c>
      <c r="DF197" s="1">
        <v>-5.7199421578298763E-2</v>
      </c>
      <c r="DG197" s="1">
        <v>1.1670905842067432E-2</v>
      </c>
      <c r="DH197" s="1">
        <v>-2.5745498216237471E-3</v>
      </c>
      <c r="DI197" s="1">
        <v>6.394181902818602E-2</v>
      </c>
      <c r="DJ197" s="1">
        <v>0.14285448125750061</v>
      </c>
      <c r="DK197" s="1">
        <v>-7.2324805413024884E-3</v>
      </c>
      <c r="DL197" s="1">
        <v>5.877444154273722E-2</v>
      </c>
      <c r="DM197" s="1">
        <v>9.9339715443633209E-2</v>
      </c>
      <c r="DN197" s="1">
        <v>0.13011553675552329</v>
      </c>
      <c r="DO197" s="1">
        <v>0.17929313297198576</v>
      </c>
      <c r="DP197" s="1">
        <v>0.15891510692771391</v>
      </c>
      <c r="DQ197" s="1">
        <v>0.1884759508876844</v>
      </c>
      <c r="DR197" s="1">
        <v>0.10249772451833573</v>
      </c>
      <c r="DS197" s="1">
        <v>4.8627435236459411E-2</v>
      </c>
      <c r="DT197" s="1">
        <v>0.12955482406206928</v>
      </c>
      <c r="DU197" s="1">
        <v>0.16255702088482943</v>
      </c>
      <c r="DV197" s="1">
        <v>6.0308785491498054E-2</v>
      </c>
      <c r="DW197" s="1">
        <v>1.7942268921707152E-3</v>
      </c>
      <c r="DX197" s="1">
        <v>0.16131729771577893</v>
      </c>
      <c r="DY197" s="1">
        <v>0.13801069400247509</v>
      </c>
      <c r="DZ197" s="1">
        <v>7.7504815036755173E-2</v>
      </c>
      <c r="EA197" s="1">
        <v>0.14781192553898337</v>
      </c>
      <c r="EB197" s="1">
        <v>7.4053799524590624E-2</v>
      </c>
      <c r="EC197" s="1">
        <v>0.1060098147324422</v>
      </c>
      <c r="ED197" s="1">
        <v>0.10871186214292217</v>
      </c>
      <c r="EE197" s="1">
        <v>8.7434715497289706E-2</v>
      </c>
      <c r="EF197" s="1">
        <v>5.6207462559979694E-2</v>
      </c>
      <c r="EG197" s="1">
        <v>1.6652856133292572E-2</v>
      </c>
      <c r="EH197" s="1">
        <v>8.2610657036152238E-2</v>
      </c>
      <c r="EI197" s="1">
        <v>0.10881717999389585</v>
      </c>
      <c r="EJ197" s="1">
        <v>9.4307770592242535E-3</v>
      </c>
      <c r="EK197" s="1">
        <v>1.7352856249956198E-2</v>
      </c>
      <c r="EL197" s="1">
        <v>6.0916133028954288E-2</v>
      </c>
      <c r="EM197" s="1">
        <v>6.6289212526501856E-2</v>
      </c>
      <c r="EN197" s="1">
        <v>8.1301054684061722E-2</v>
      </c>
      <c r="EO197" s="1">
        <v>0.1316008740477432</v>
      </c>
      <c r="EP197" s="1">
        <v>8.4570090852719312E-2</v>
      </c>
      <c r="EQ197" s="1">
        <v>6.3517604938750666E-2</v>
      </c>
      <c r="ER197" s="1">
        <v>6.750470495683987E-2</v>
      </c>
      <c r="ES197" s="1">
        <v>6.9204544991060657E-2</v>
      </c>
      <c r="ET197" s="1">
        <v>5.9877672951158187E-2</v>
      </c>
      <c r="EU197" s="1">
        <v>0.21153124268723056</v>
      </c>
      <c r="EV197" s="1">
        <v>5.5957677140984936E-2</v>
      </c>
      <c r="EW197" s="1">
        <v>0.1457710303709758</v>
      </c>
      <c r="EX197" s="1">
        <v>0.1598636452047355</v>
      </c>
      <c r="EY197" s="1">
        <v>0.12254871483915761</v>
      </c>
      <c r="EZ197" s="1">
        <v>9.2400754560505644E-2</v>
      </c>
      <c r="FA197" s="1">
        <v>0.1182689313375999</v>
      </c>
      <c r="FB197" s="1">
        <v>0.11255178655950972</v>
      </c>
      <c r="FC197" s="1">
        <v>6.51416520339404E-2</v>
      </c>
      <c r="FD197" s="1">
        <v>0.10457704307470556</v>
      </c>
      <c r="FE197" s="1">
        <v>9.1225750474665468E-2</v>
      </c>
      <c r="FF197" s="1">
        <v>7.8076698541935122E-2</v>
      </c>
      <c r="FG197" s="1">
        <v>0.11087171615287819</v>
      </c>
      <c r="FH197" s="1">
        <v>0.10437655869615439</v>
      </c>
      <c r="FI197" s="1">
        <v>0.14642375098088989</v>
      </c>
      <c r="FJ197" s="1">
        <v>9.9854130128096658E-2</v>
      </c>
      <c r="FK197" s="1">
        <v>8.545045678442903E-2</v>
      </c>
      <c r="FL197" s="1">
        <v>0.10755680502017327</v>
      </c>
      <c r="FM197" s="1">
        <v>6.0913006482419062E-2</v>
      </c>
      <c r="FN197" s="1">
        <v>6.6292235913071151E-2</v>
      </c>
      <c r="FO197" s="1">
        <v>8.1301923312283239E-2</v>
      </c>
      <c r="FP197" s="1">
        <v>0.13160751187028186</v>
      </c>
      <c r="FQ197" s="1">
        <v>0.91695777442012261</v>
      </c>
      <c r="FR197" s="1">
        <v>0.72015455434532549</v>
      </c>
      <c r="FS197" s="1">
        <v>0.25574430984329311</v>
      </c>
      <c r="FT197" s="1">
        <v>0.80279430168569377</v>
      </c>
      <c r="FU197" s="1">
        <v>0.55668488329966681</v>
      </c>
      <c r="FV197" s="1">
        <v>0.9759856122959425</v>
      </c>
      <c r="FW197" s="1">
        <v>0.97581590663945417</v>
      </c>
      <c r="FX197" s="1">
        <v>0.97597855385473609</v>
      </c>
      <c r="FY197" s="1">
        <v>0.97572508501337019</v>
      </c>
      <c r="FZ197" s="1">
        <v>0.97558250055723228</v>
      </c>
      <c r="GA197" s="1">
        <v>0.97529496597491572</v>
      </c>
      <c r="GB197" s="1">
        <v>0.99986642219623245</v>
      </c>
      <c r="GC197" s="1">
        <v>0.99988228542033186</v>
      </c>
      <c r="GD197" s="1">
        <v>0.99987126856753172</v>
      </c>
      <c r="GE197" s="1">
        <v>0.98913574468668108</v>
      </c>
      <c r="GF197" s="1">
        <v>0.99989559174353781</v>
      </c>
      <c r="GG197" s="1">
        <v>0.99987748798495268</v>
      </c>
      <c r="GH197" s="1">
        <v>0.99993174296444065</v>
      </c>
      <c r="GI197" s="1">
        <v>0.99993785939240043</v>
      </c>
      <c r="GJ197" s="1">
        <v>0.99996027352191552</v>
      </c>
      <c r="GK197" s="1">
        <v>0.99998179875369231</v>
      </c>
      <c r="GL197" s="1">
        <v>0.99999868354902255</v>
      </c>
      <c r="GM197" s="1">
        <v>0.99998521384632222</v>
      </c>
      <c r="GN197" s="1">
        <v>0.99999740966668738</v>
      </c>
      <c r="GO197" s="1">
        <v>0.99999999999999989</v>
      </c>
      <c r="GP197" s="1">
        <v>0.99998537248274633</v>
      </c>
      <c r="GQ197" s="1">
        <v>0.99999189937777799</v>
      </c>
      <c r="GR197" s="73">
        <v>0.99998778385911224</v>
      </c>
    </row>
    <row r="198" spans="1:200" x14ac:dyDescent="0.3">
      <c r="A198" s="31" t="str">
        <v>RTEHX</v>
      </c>
      <c r="B198" s="72">
        <v>1.6419247228300984E-2</v>
      </c>
      <c r="C198" s="1">
        <v>4.392168056888409E-3</v>
      </c>
      <c r="D198" s="1">
        <v>-6.341305214624067E-3</v>
      </c>
      <c r="E198" s="1">
        <v>4.5080369026051011E-2</v>
      </c>
      <c r="F198" s="1">
        <v>-2.9257884369063583E-2</v>
      </c>
      <c r="G198" s="1">
        <v>6.7591035116560116E-2</v>
      </c>
      <c r="H198" s="1">
        <v>7.5007457074926148E-2</v>
      </c>
      <c r="I198" s="1">
        <v>3.7129628576561671E-2</v>
      </c>
      <c r="J198" s="1">
        <v>7.1606189395093486E-2</v>
      </c>
      <c r="K198" s="1">
        <v>6.4651432420537544E-2</v>
      </c>
      <c r="L198" s="1">
        <v>4.995018900772618E-2</v>
      </c>
      <c r="M198" s="1">
        <v>7.5804831178215792E-2</v>
      </c>
      <c r="N198" s="1">
        <v>-9.7568899000842913E-3</v>
      </c>
      <c r="O198" s="1">
        <v>-4.3437623833115242E-3</v>
      </c>
      <c r="P198" s="1">
        <v>0.11447684602594517</v>
      </c>
      <c r="Q198" s="1">
        <v>0.15556888041995856</v>
      </c>
      <c r="R198" s="1">
        <v>7.4190347471273108E-2</v>
      </c>
      <c r="S198" s="1">
        <v>4.9502237946377148E-2</v>
      </c>
      <c r="T198" s="1">
        <v>-5.9287002740759688E-3</v>
      </c>
      <c r="U198" s="1">
        <v>-2.9363275343589467E-2</v>
      </c>
      <c r="V198" s="1">
        <v>8.4908952786951652E-2</v>
      </c>
      <c r="W198" s="1">
        <v>6.504821282619698E-2</v>
      </c>
      <c r="X198" s="1">
        <v>3.8087842982366849E-3</v>
      </c>
      <c r="Y198" s="1">
        <v>-9.5587103533800542E-3</v>
      </c>
      <c r="Z198" s="1">
        <v>-5.643963676617246E-2</v>
      </c>
      <c r="AA198" s="1">
        <v>-0.11310354809754349</v>
      </c>
      <c r="AB198" s="1">
        <v>-0.124026417120538</v>
      </c>
      <c r="AC198" s="1">
        <v>-5.0412911596253657E-3</v>
      </c>
      <c r="AD198" s="1">
        <v>8.7472019406194257E-2</v>
      </c>
      <c r="AE198" s="1">
        <v>3.1245742880854329E-3</v>
      </c>
      <c r="AF198" s="1">
        <v>5.4981467705020812E-2</v>
      </c>
      <c r="AG198" s="1">
        <v>4.798691655963052E-2</v>
      </c>
      <c r="AH198" s="1">
        <v>-4.1593888998006603E-2</v>
      </c>
      <c r="AI198" s="1">
        <v>6.3488379535303216E-2</v>
      </c>
      <c r="AJ198" s="1">
        <v>3.7240994385127145E-2</v>
      </c>
      <c r="AK198" s="1">
        <v>4.5604776891015941E-2</v>
      </c>
      <c r="AL198" s="1">
        <v>0.13966760756023638</v>
      </c>
      <c r="AM198" s="1">
        <v>-6.0603418442943084E-2</v>
      </c>
      <c r="AN198" s="1">
        <v>0.10218604470334279</v>
      </c>
      <c r="AO198" s="1">
        <v>8.9918472613324391E-2</v>
      </c>
      <c r="AP198" s="1">
        <v>-3.9728788843460906E-2</v>
      </c>
      <c r="AQ198" s="1">
        <v>4.5580423712224136E-2</v>
      </c>
      <c r="AR198" s="1">
        <v>3.9882440540743767E-2</v>
      </c>
      <c r="AS198" s="1">
        <v>5.8949979303594496E-2</v>
      </c>
      <c r="AT198" s="1">
        <v>8.8592139111972376E-2</v>
      </c>
      <c r="AU198" s="1">
        <v>8.0425178548689913E-2</v>
      </c>
      <c r="AV198" s="1">
        <v>-4.2088964967921033E-3</v>
      </c>
      <c r="AW198" s="1">
        <v>0.19069422678977593</v>
      </c>
      <c r="AX198" s="1">
        <v>5.3981006579257106E-2</v>
      </c>
      <c r="AY198" s="1">
        <v>6.674825113330296E-2</v>
      </c>
      <c r="AZ198" s="1">
        <v>8.3623784111552635E-2</v>
      </c>
      <c r="BA198" s="1">
        <v>6.4084802187602305E-2</v>
      </c>
      <c r="BB198" s="1">
        <v>3.7831420996193368E-2</v>
      </c>
      <c r="BC198" s="1">
        <v>9.1978730798548722E-2</v>
      </c>
      <c r="BD198" s="1">
        <v>0.15833403226815693</v>
      </c>
      <c r="BE198" s="1">
        <v>0.13606449766701179</v>
      </c>
      <c r="BF198" s="1">
        <v>1.3043201063918876E-2</v>
      </c>
      <c r="BG198" s="1">
        <v>6.4714916303643219E-2</v>
      </c>
      <c r="BH198" s="1">
        <v>4.7204914046702462E-2</v>
      </c>
      <c r="BI198" s="1">
        <v>-1.123800203704173E-3</v>
      </c>
      <c r="BJ198" s="1">
        <v>-1.1675456500117818E-2</v>
      </c>
      <c r="BK198" s="1">
        <v>4.0168821442515979E-3</v>
      </c>
      <c r="BL198" s="1">
        <v>7.0968650742719533E-2</v>
      </c>
      <c r="BM198" s="1">
        <v>4.9626764153451429E-2</v>
      </c>
      <c r="BN198" s="1">
        <v>-3.2834139422577735E-2</v>
      </c>
      <c r="BO198" s="1">
        <v>4.2161201429154013E-2</v>
      </c>
      <c r="BP198" s="1">
        <v>-4.0389228567178109E-2</v>
      </c>
      <c r="BQ198" s="1">
        <v>7.6135389309887155E-2</v>
      </c>
      <c r="BR198" s="1">
        <v>-2.8002950044696311E-2</v>
      </c>
      <c r="BS198" s="1">
        <v>1.2073553198900593E-2</v>
      </c>
      <c r="BT198" s="1">
        <v>0.10943635383131334</v>
      </c>
      <c r="BU198" s="1">
        <v>9.3208815986473752E-4</v>
      </c>
      <c r="BV198" s="1">
        <v>7.2627436152296942E-2</v>
      </c>
      <c r="BW198" s="1">
        <v>-2.9397149350191554E-2</v>
      </c>
      <c r="BX198" s="1">
        <v>-4.8294558795810658E-3</v>
      </c>
      <c r="BY198" s="1">
        <v>6.3242120331842284E-4</v>
      </c>
      <c r="BZ198" s="1">
        <v>3.0220282247296348E-2</v>
      </c>
      <c r="CA198" s="1">
        <v>7.2824903528052945E-2</v>
      </c>
      <c r="CB198" s="1">
        <v>4.9843878454242659E-2</v>
      </c>
      <c r="CC198" s="1">
        <v>-7.4342649634311905E-2</v>
      </c>
      <c r="CD198" s="1">
        <v>-1.9044534818313735E-2</v>
      </c>
      <c r="CE198" s="1">
        <v>-2.6673073301460792E-2</v>
      </c>
      <c r="CF198" s="1">
        <v>2.7353398027581969E-2</v>
      </c>
      <c r="CG198" s="1">
        <v>6.261650587018848E-2</v>
      </c>
      <c r="CH198" s="1">
        <v>0.11207047138277806</v>
      </c>
      <c r="CI198" s="1">
        <v>7.2440592925713643E-2</v>
      </c>
      <c r="CJ198" s="1">
        <v>8.341883134791384E-4</v>
      </c>
      <c r="CK198" s="1">
        <v>-0.12037711498685251</v>
      </c>
      <c r="CL198" s="1">
        <v>9.9087290205280371E-2</v>
      </c>
      <c r="CM198" s="1">
        <v>3.9116207668651128E-2</v>
      </c>
      <c r="CN198" s="1">
        <v>8.9231949499354937E-2</v>
      </c>
      <c r="CO198" s="1">
        <v>-4.1726504968838032E-3</v>
      </c>
      <c r="CP198" s="1">
        <v>4.5587764426641406E-2</v>
      </c>
      <c r="CQ198" s="1">
        <v>0.19266085562815616</v>
      </c>
      <c r="CR198" s="1">
        <v>4.2203492788079326E-2</v>
      </c>
      <c r="CS198" s="1">
        <v>4.5648753201009619E-2</v>
      </c>
      <c r="CT198" s="1">
        <v>0.1052816451246899</v>
      </c>
      <c r="CU198" s="1">
        <v>3.2799889699907464E-2</v>
      </c>
      <c r="CV198" s="1">
        <v>0.15056336159993844</v>
      </c>
      <c r="CW198" s="1">
        <v>7.0853267145517568E-2</v>
      </c>
      <c r="CX198" s="1">
        <v>9.756723518596927E-2</v>
      </c>
      <c r="CY198" s="1">
        <v>0.12388669926752191</v>
      </c>
      <c r="CZ198" s="1">
        <v>7.2174708576470001E-2</v>
      </c>
      <c r="DA198" s="1">
        <v>8.6206618071901969E-2</v>
      </c>
      <c r="DB198" s="1">
        <v>9.3229660631168193E-2</v>
      </c>
      <c r="DC198" s="1">
        <v>4.8881275262674252E-2</v>
      </c>
      <c r="DD198" s="1">
        <v>4.298462915496621E-2</v>
      </c>
      <c r="DE198" s="1">
        <v>1.3916327836571828E-2</v>
      </c>
      <c r="DF198" s="1">
        <v>-5.4892736333343933E-2</v>
      </c>
      <c r="DG198" s="1">
        <v>1.4164108496292002E-2</v>
      </c>
      <c r="DH198" s="1">
        <v>-1.4379268955025729E-4</v>
      </c>
      <c r="DI198" s="1">
        <v>6.59667580041121E-2</v>
      </c>
      <c r="DJ198" s="1">
        <v>0.14399403623411475</v>
      </c>
      <c r="DK198" s="1">
        <v>-3.9228497626808013E-3</v>
      </c>
      <c r="DL198" s="1">
        <v>6.17976606212952E-2</v>
      </c>
      <c r="DM198" s="1">
        <v>0.10052530790043344</v>
      </c>
      <c r="DN198" s="1">
        <v>0.13320049683485949</v>
      </c>
      <c r="DO198" s="1">
        <v>0.18209978185741918</v>
      </c>
      <c r="DP198" s="1">
        <v>0.16158646790760103</v>
      </c>
      <c r="DQ198" s="1">
        <v>0.19063068027647509</v>
      </c>
      <c r="DR198" s="1">
        <v>0.10540457966499327</v>
      </c>
      <c r="DS198" s="1">
        <v>5.1564454055149561E-2</v>
      </c>
      <c r="DT198" s="1">
        <v>0.13103236598973431</v>
      </c>
      <c r="DU198" s="1">
        <v>0.16474246016085295</v>
      </c>
      <c r="DV198" s="1">
        <v>6.1086972851748529E-2</v>
      </c>
      <c r="DW198" s="1">
        <v>2.8754406025119743E-3</v>
      </c>
      <c r="DX198" s="1">
        <v>0.16414439314141177</v>
      </c>
      <c r="DY198" s="1">
        <v>0.14100877886793489</v>
      </c>
      <c r="DZ198" s="1">
        <v>8.0248610416149446E-2</v>
      </c>
      <c r="EA198" s="1">
        <v>0.14992815861793266</v>
      </c>
      <c r="EB198" s="1">
        <v>7.6797244604101408E-2</v>
      </c>
      <c r="EC198" s="1">
        <v>0.10843626385017859</v>
      </c>
      <c r="ED198" s="1">
        <v>0.11042253541319243</v>
      </c>
      <c r="EE198" s="1">
        <v>8.8569365381762952E-2</v>
      </c>
      <c r="EF198" s="1">
        <v>5.7902325412234605E-2</v>
      </c>
      <c r="EG198" s="1">
        <v>1.8125539813723973E-2</v>
      </c>
      <c r="EH198" s="1">
        <v>8.4896531019451008E-2</v>
      </c>
      <c r="EI198" s="1">
        <v>0.11014508999259554</v>
      </c>
      <c r="EJ198" s="1">
        <v>1.0998084886395405E-2</v>
      </c>
      <c r="EK198" s="1">
        <v>1.9361139489486874E-2</v>
      </c>
      <c r="EL198" s="1">
        <v>6.2155834807135497E-2</v>
      </c>
      <c r="EM198" s="1">
        <v>6.7468043207627157E-2</v>
      </c>
      <c r="EN198" s="1">
        <v>8.252898652616536E-2</v>
      </c>
      <c r="EO198" s="1">
        <v>0.13377277376627766</v>
      </c>
      <c r="EP198" s="1">
        <v>8.734097387221923E-2</v>
      </c>
      <c r="EQ198" s="1">
        <v>6.4658491760391484E-2</v>
      </c>
      <c r="ER198" s="1">
        <v>6.8580526833352667E-2</v>
      </c>
      <c r="ES198" s="1">
        <v>7.0444273576533073E-2</v>
      </c>
      <c r="ET198" s="1">
        <v>6.1135408774782705E-2</v>
      </c>
      <c r="EU198" s="1">
        <v>0.21406412401279995</v>
      </c>
      <c r="EV198" s="1">
        <v>5.8045725934468884E-2</v>
      </c>
      <c r="EW198" s="1">
        <v>0.14868565445377008</v>
      </c>
      <c r="EX198" s="1">
        <v>0.16270876237977827</v>
      </c>
      <c r="EY198" s="1">
        <v>0.12450453107287239</v>
      </c>
      <c r="EZ198" s="1">
        <v>9.4481424985317988E-2</v>
      </c>
      <c r="FA198" s="1">
        <v>0.12005155126751399</v>
      </c>
      <c r="FB198" s="1">
        <v>0.11330620519018865</v>
      </c>
      <c r="FC198" s="1">
        <v>6.8090050502541064E-2</v>
      </c>
      <c r="FD198" s="1">
        <v>0.10729983680000291</v>
      </c>
      <c r="FE198" s="1">
        <v>9.3876245515813694E-2</v>
      </c>
      <c r="FF198" s="1">
        <v>8.1058532404128775E-2</v>
      </c>
      <c r="FG198" s="1">
        <v>0.11353349408391161</v>
      </c>
      <c r="FH198" s="1">
        <v>0.1071844323579243</v>
      </c>
      <c r="FI198" s="1">
        <v>0.14937359249765875</v>
      </c>
      <c r="FJ198" s="1">
        <v>0.10244700235247481</v>
      </c>
      <c r="FK198" s="1">
        <v>8.770196957255387E-2</v>
      </c>
      <c r="FL198" s="1">
        <v>0.11029384988182246</v>
      </c>
      <c r="FM198" s="1">
        <v>6.2152710425288069E-2</v>
      </c>
      <c r="FN198" s="1">
        <v>6.7471058573570775E-2</v>
      </c>
      <c r="FO198" s="1">
        <v>8.2529845800905832E-2</v>
      </c>
      <c r="FP198" s="1">
        <v>0.13377941127359583</v>
      </c>
      <c r="FQ198" s="1">
        <v>0.91799899938437779</v>
      </c>
      <c r="FR198" s="1">
        <v>0.72230632505202952</v>
      </c>
      <c r="FS198" s="1">
        <v>0.25855442025499287</v>
      </c>
      <c r="FT198" s="1">
        <v>0.80419783104787301</v>
      </c>
      <c r="FU198" s="1">
        <v>0.5592192573836996</v>
      </c>
      <c r="FV198" s="1">
        <v>0.97531707943375034</v>
      </c>
      <c r="FW198" s="1">
        <v>0.97514666032061559</v>
      </c>
      <c r="FX198" s="1">
        <v>0.97531200023099973</v>
      </c>
      <c r="FY198" s="1">
        <v>0.97505840402425159</v>
      </c>
      <c r="FZ198" s="1">
        <v>0.97491395608319698</v>
      </c>
      <c r="GA198" s="1">
        <v>0.97462465523709307</v>
      </c>
      <c r="GB198" s="1">
        <v>0.99979511335561777</v>
      </c>
      <c r="GC198" s="1">
        <v>0.99981442328195635</v>
      </c>
      <c r="GD198" s="1">
        <v>0.9997998615531476</v>
      </c>
      <c r="GE198" s="1">
        <v>0.98877307194466546</v>
      </c>
      <c r="GF198" s="1">
        <v>0.99982935295435638</v>
      </c>
      <c r="GG198" s="1">
        <v>0.99982281523859295</v>
      </c>
      <c r="GH198" s="1">
        <v>0.99987535157261509</v>
      </c>
      <c r="GI198" s="1">
        <v>0.99988293466478739</v>
      </c>
      <c r="GJ198" s="1">
        <v>0.99991368581140827</v>
      </c>
      <c r="GK198" s="1">
        <v>0.99994613073850891</v>
      </c>
      <c r="GL198" s="1">
        <v>0.99998043248865764</v>
      </c>
      <c r="GM198" s="1">
        <v>0.99995038863111541</v>
      </c>
      <c r="GN198" s="1">
        <v>0.9999925651757734</v>
      </c>
      <c r="GO198" s="1">
        <v>0.99998537248274633</v>
      </c>
      <c r="GP198" s="1">
        <v>1</v>
      </c>
      <c r="GQ198" s="1">
        <v>0.9999962843603647</v>
      </c>
      <c r="GR198" s="73">
        <v>0.99999974744328113</v>
      </c>
    </row>
    <row r="199" spans="1:200" x14ac:dyDescent="0.3">
      <c r="A199" s="31" t="str">
        <v>RITGX</v>
      </c>
      <c r="B199" s="72">
        <v>1.5186967838305854E-2</v>
      </c>
      <c r="C199" s="1">
        <v>3.1219862020711647E-3</v>
      </c>
      <c r="D199" s="1">
        <v>-7.23127729810663E-3</v>
      </c>
      <c r="E199" s="1">
        <v>4.3901980104328428E-2</v>
      </c>
      <c r="F199" s="1">
        <v>-3.0842824835580904E-2</v>
      </c>
      <c r="G199" s="1">
        <v>6.6193851932628264E-2</v>
      </c>
      <c r="H199" s="1">
        <v>7.3919587281802826E-2</v>
      </c>
      <c r="I199" s="1">
        <v>3.5527978497276347E-2</v>
      </c>
      <c r="J199" s="1">
        <v>7.0023993582604166E-2</v>
      </c>
      <c r="K199" s="1">
        <v>6.3552189622018515E-2</v>
      </c>
      <c r="L199" s="1">
        <v>4.8784444868361143E-2</v>
      </c>
      <c r="M199" s="1">
        <v>7.4756920136498026E-2</v>
      </c>
      <c r="N199" s="1">
        <v>-1.1044607937689663E-2</v>
      </c>
      <c r="O199" s="1">
        <v>-5.1374110464182292E-3</v>
      </c>
      <c r="P199" s="1">
        <v>0.11326469419793252</v>
      </c>
      <c r="Q199" s="1">
        <v>0.15377648161047394</v>
      </c>
      <c r="R199" s="1">
        <v>7.2404435444616555E-2</v>
      </c>
      <c r="S199" s="1">
        <v>4.8429473974562307E-2</v>
      </c>
      <c r="T199" s="1">
        <v>-6.6971011742856922E-3</v>
      </c>
      <c r="U199" s="1">
        <v>-3.0796973183928496E-2</v>
      </c>
      <c r="V199" s="1">
        <v>8.313589282446153E-2</v>
      </c>
      <c r="W199" s="1">
        <v>6.3027153522963314E-2</v>
      </c>
      <c r="X199" s="1">
        <v>2.6747983889595364E-3</v>
      </c>
      <c r="Y199" s="1">
        <v>-1.0175644616479164E-2</v>
      </c>
      <c r="Z199" s="1">
        <v>-5.6827005038115018E-2</v>
      </c>
      <c r="AA199" s="1">
        <v>-0.11393999570339018</v>
      </c>
      <c r="AB199" s="1">
        <v>-0.124097877187757</v>
      </c>
      <c r="AC199" s="1">
        <v>-5.8436254476864086E-3</v>
      </c>
      <c r="AD199" s="1">
        <v>8.7435579136930716E-2</v>
      </c>
      <c r="AE199" s="1">
        <v>3.0998845098329634E-3</v>
      </c>
      <c r="AF199" s="1">
        <v>5.3368906458130673E-2</v>
      </c>
      <c r="AG199" s="1">
        <v>4.6823374980720742E-2</v>
      </c>
      <c r="AH199" s="1">
        <v>-4.2318538389542373E-2</v>
      </c>
      <c r="AI199" s="1">
        <v>6.2783285941999264E-2</v>
      </c>
      <c r="AJ199" s="1">
        <v>3.5812300748320702E-2</v>
      </c>
      <c r="AK199" s="1">
        <v>4.4217087485488547E-2</v>
      </c>
      <c r="AL199" s="1">
        <v>0.13869775007455432</v>
      </c>
      <c r="AM199" s="1">
        <v>-6.1746275114323727E-2</v>
      </c>
      <c r="AN199" s="1">
        <v>0.10026611986356829</v>
      </c>
      <c r="AO199" s="1">
        <v>8.8051850048625535E-2</v>
      </c>
      <c r="AP199" s="1">
        <v>-4.1141333302781281E-2</v>
      </c>
      <c r="AQ199" s="1">
        <v>4.4361087735076882E-2</v>
      </c>
      <c r="AR199" s="1">
        <v>3.7854693546597304E-2</v>
      </c>
      <c r="AS199" s="1">
        <v>5.6890828952517909E-2</v>
      </c>
      <c r="AT199" s="1">
        <v>8.6891361767809108E-2</v>
      </c>
      <c r="AU199" s="1">
        <v>7.8872104566033316E-2</v>
      </c>
      <c r="AV199" s="1">
        <v>-5.1766459905943415E-3</v>
      </c>
      <c r="AW199" s="1">
        <v>0.18899292056527239</v>
      </c>
      <c r="AX199" s="1">
        <v>5.333860902993455E-2</v>
      </c>
      <c r="AY199" s="1">
        <v>6.5398968870460997E-2</v>
      </c>
      <c r="AZ199" s="1">
        <v>8.2156066010123222E-2</v>
      </c>
      <c r="BA199" s="1">
        <v>6.258412058007673E-2</v>
      </c>
      <c r="BB199" s="1">
        <v>3.6401349624920795E-2</v>
      </c>
      <c r="BC199" s="1">
        <v>9.0194290736218832E-2</v>
      </c>
      <c r="BD199" s="1">
        <v>0.15709231618780276</v>
      </c>
      <c r="BE199" s="1">
        <v>0.13437858792587945</v>
      </c>
      <c r="BF199" s="1">
        <v>1.1521746732974944E-2</v>
      </c>
      <c r="BG199" s="1">
        <v>6.3431759537132704E-2</v>
      </c>
      <c r="BH199" s="1">
        <v>4.5331183304770609E-2</v>
      </c>
      <c r="BI199" s="1">
        <v>-2.1092554090198583E-3</v>
      </c>
      <c r="BJ199" s="1">
        <v>-1.2969846850070875E-2</v>
      </c>
      <c r="BK199" s="1">
        <v>2.8699441122137874E-3</v>
      </c>
      <c r="BL199" s="1">
        <v>6.9779127646559469E-2</v>
      </c>
      <c r="BM199" s="1">
        <v>4.7929858145577174E-2</v>
      </c>
      <c r="BN199" s="1">
        <v>-3.3962896303255975E-2</v>
      </c>
      <c r="BO199" s="1">
        <v>4.0903736064492158E-2</v>
      </c>
      <c r="BP199" s="1">
        <v>-4.1786758183252032E-2</v>
      </c>
      <c r="BQ199" s="1">
        <v>7.4920285837513964E-2</v>
      </c>
      <c r="BR199" s="1">
        <v>-2.9162612123265437E-2</v>
      </c>
      <c r="BS199" s="1">
        <v>1.0769411406941602E-2</v>
      </c>
      <c r="BT199" s="1">
        <v>0.10808375021415292</v>
      </c>
      <c r="BU199" s="1">
        <v>-6.1246945805633096E-4</v>
      </c>
      <c r="BV199" s="1">
        <v>7.1355365567921603E-2</v>
      </c>
      <c r="BW199" s="1">
        <v>-3.0646515226825693E-2</v>
      </c>
      <c r="BX199" s="1">
        <v>-4.6580552082700127E-3</v>
      </c>
      <c r="BY199" s="1">
        <v>-1.8142954592806517E-4</v>
      </c>
      <c r="BZ199" s="1">
        <v>2.9334694079947054E-2</v>
      </c>
      <c r="CA199" s="1">
        <v>7.1638615756157112E-2</v>
      </c>
      <c r="CB199" s="1">
        <v>4.8397111830738269E-2</v>
      </c>
      <c r="CC199" s="1">
        <v>-7.4820901597155112E-2</v>
      </c>
      <c r="CD199" s="1">
        <v>-2.0350013965096721E-2</v>
      </c>
      <c r="CE199" s="1">
        <v>-2.718661989817827E-2</v>
      </c>
      <c r="CF199" s="1">
        <v>2.5669265206622528E-2</v>
      </c>
      <c r="CG199" s="1">
        <v>6.0700472786725655E-2</v>
      </c>
      <c r="CH199" s="1">
        <v>0.11041978249438263</v>
      </c>
      <c r="CI199" s="1">
        <v>7.054129439481252E-2</v>
      </c>
      <c r="CJ199" s="1">
        <v>-1.1245777470584026E-3</v>
      </c>
      <c r="CK199" s="1">
        <v>-0.12094082442254209</v>
      </c>
      <c r="CL199" s="1">
        <v>9.7751751873080217E-2</v>
      </c>
      <c r="CM199" s="1">
        <v>3.7607664900695691E-2</v>
      </c>
      <c r="CN199" s="1">
        <v>8.7689037229790309E-2</v>
      </c>
      <c r="CO199" s="1">
        <v>-5.6384285627052297E-3</v>
      </c>
      <c r="CP199" s="1">
        <v>4.403796306183419E-2</v>
      </c>
      <c r="CQ199" s="1">
        <v>0.19142358481356836</v>
      </c>
      <c r="CR199" s="1">
        <v>4.0216284195526489E-2</v>
      </c>
      <c r="CS199" s="1">
        <v>4.3661466503595085E-2</v>
      </c>
      <c r="CT199" s="1">
        <v>0.10368151551218112</v>
      </c>
      <c r="CU199" s="1">
        <v>3.0783180819753564E-2</v>
      </c>
      <c r="CV199" s="1">
        <v>0.14870941333008356</v>
      </c>
      <c r="CW199" s="1">
        <v>6.9183957247137801E-2</v>
      </c>
      <c r="CX199" s="1">
        <v>9.5882924585969975E-2</v>
      </c>
      <c r="CY199" s="1">
        <v>0.12276791835921717</v>
      </c>
      <c r="CZ199" s="1">
        <v>7.0507875348269564E-2</v>
      </c>
      <c r="DA199" s="1">
        <v>8.4382473843533923E-2</v>
      </c>
      <c r="DB199" s="1">
        <v>9.2242782238367044E-2</v>
      </c>
      <c r="DC199" s="1">
        <v>4.7500871614688474E-2</v>
      </c>
      <c r="DD199" s="1">
        <v>4.1499232494766447E-2</v>
      </c>
      <c r="DE199" s="1">
        <v>1.2435767849646274E-2</v>
      </c>
      <c r="DF199" s="1">
        <v>-5.6527273843222758E-2</v>
      </c>
      <c r="DG199" s="1">
        <v>1.2401029732510676E-2</v>
      </c>
      <c r="DH199" s="1">
        <v>-1.9503429518355128E-3</v>
      </c>
      <c r="DI199" s="1">
        <v>6.4602601732790949E-2</v>
      </c>
      <c r="DJ199" s="1">
        <v>0.1432741856954923</v>
      </c>
      <c r="DK199" s="1">
        <v>-5.7970406477189824E-3</v>
      </c>
      <c r="DL199" s="1">
        <v>6.0150517884712991E-2</v>
      </c>
      <c r="DM199" s="1">
        <v>9.9553544100435321E-2</v>
      </c>
      <c r="DN199" s="1">
        <v>0.13108916648649735</v>
      </c>
      <c r="DO199" s="1">
        <v>0.18014608954285175</v>
      </c>
      <c r="DP199" s="1">
        <v>0.15966987769813823</v>
      </c>
      <c r="DQ199" s="1">
        <v>0.18909696745908666</v>
      </c>
      <c r="DR199" s="1">
        <v>0.10366169815487167</v>
      </c>
      <c r="DS199" s="1">
        <v>4.9708973693257927E-2</v>
      </c>
      <c r="DT199" s="1">
        <v>0.12970658652001074</v>
      </c>
      <c r="DU199" s="1">
        <v>0.16297595539156132</v>
      </c>
      <c r="DV199" s="1">
        <v>6.0622810800800488E-2</v>
      </c>
      <c r="DW199" s="1">
        <v>2.0267589225266575E-3</v>
      </c>
      <c r="DX199" s="1">
        <v>0.16215328834537787</v>
      </c>
      <c r="DY199" s="1">
        <v>0.13888346353017134</v>
      </c>
      <c r="DZ199" s="1">
        <v>7.8509189986129685E-2</v>
      </c>
      <c r="EA199" s="1">
        <v>0.14856137275315001</v>
      </c>
      <c r="EB199" s="1">
        <v>7.5266511172069325E-2</v>
      </c>
      <c r="EC199" s="1">
        <v>0.10668019527380923</v>
      </c>
      <c r="ED199" s="1">
        <v>0.10893896702713134</v>
      </c>
      <c r="EE199" s="1">
        <v>8.7550100989686047E-2</v>
      </c>
      <c r="EF199" s="1">
        <v>5.6620424261606024E-2</v>
      </c>
      <c r="EG199" s="1">
        <v>1.6546234100139012E-2</v>
      </c>
      <c r="EH199" s="1">
        <v>8.3343621761056433E-2</v>
      </c>
      <c r="EI199" s="1">
        <v>0.10908580257890414</v>
      </c>
      <c r="EJ199" s="1">
        <v>9.5904674942471624E-3</v>
      </c>
      <c r="EK199" s="1">
        <v>1.788385963309972E-2</v>
      </c>
      <c r="EL199" s="1">
        <v>6.0864535782098543E-2</v>
      </c>
      <c r="EM199" s="1">
        <v>6.6226401456876208E-2</v>
      </c>
      <c r="EN199" s="1">
        <v>8.1249373758070079E-2</v>
      </c>
      <c r="EO199" s="1">
        <v>0.13196084396703781</v>
      </c>
      <c r="EP199" s="1">
        <v>8.5271225000118481E-2</v>
      </c>
      <c r="EQ199" s="1">
        <v>6.3494407994281965E-2</v>
      </c>
      <c r="ER199" s="1">
        <v>6.7364378581813697E-2</v>
      </c>
      <c r="ES199" s="1">
        <v>6.910210403150846E-2</v>
      </c>
      <c r="ET199" s="1">
        <v>5.9796294832494497E-2</v>
      </c>
      <c r="EU199" s="1">
        <v>0.21197623310670841</v>
      </c>
      <c r="EV199" s="1">
        <v>5.6366984217700422E-2</v>
      </c>
      <c r="EW199" s="1">
        <v>0.14675430287868069</v>
      </c>
      <c r="EX199" s="1">
        <v>0.16061627141353441</v>
      </c>
      <c r="EY199" s="1">
        <v>0.12272697792647549</v>
      </c>
      <c r="EZ199" s="1">
        <v>9.257543620638399E-2</v>
      </c>
      <c r="FA199" s="1">
        <v>0.11840700016794371</v>
      </c>
      <c r="FB199" s="1">
        <v>0.11235067707697066</v>
      </c>
      <c r="FC199" s="1">
        <v>6.5994324076660754E-2</v>
      </c>
      <c r="FD199" s="1">
        <v>0.10532673224301108</v>
      </c>
      <c r="FE199" s="1">
        <v>9.1945180122770087E-2</v>
      </c>
      <c r="FF199" s="1">
        <v>7.8909256385612789E-2</v>
      </c>
      <c r="FG199" s="1">
        <v>0.11143421559379039</v>
      </c>
      <c r="FH199" s="1">
        <v>0.10516280859884014</v>
      </c>
      <c r="FI199" s="1">
        <v>0.14728822588299889</v>
      </c>
      <c r="FJ199" s="1">
        <v>0.10056206330165389</v>
      </c>
      <c r="FK199" s="1">
        <v>8.5978260622227659E-2</v>
      </c>
      <c r="FL199" s="1">
        <v>0.10838948062435723</v>
      </c>
      <c r="FM199" s="1">
        <v>6.0861408745976217E-2</v>
      </c>
      <c r="FN199" s="1">
        <v>6.6229422943813607E-2</v>
      </c>
      <c r="FO199" s="1">
        <v>8.1250237554701232E-2</v>
      </c>
      <c r="FP199" s="1">
        <v>0.13196748334902017</v>
      </c>
      <c r="FQ199" s="1">
        <v>0.91727419910376806</v>
      </c>
      <c r="FR199" s="1">
        <v>0.72083049859116555</v>
      </c>
      <c r="FS199" s="1">
        <v>0.25661526867017825</v>
      </c>
      <c r="FT199" s="1">
        <v>0.80315150595943652</v>
      </c>
      <c r="FU199" s="1">
        <v>0.55742225299277914</v>
      </c>
      <c r="FV199" s="1">
        <v>0.97580070307003974</v>
      </c>
      <c r="FW199" s="1">
        <v>0.97563082469456008</v>
      </c>
      <c r="FX199" s="1">
        <v>0.97579411365403002</v>
      </c>
      <c r="FY199" s="1">
        <v>0.97554023441783633</v>
      </c>
      <c r="FZ199" s="1">
        <v>0.97539704923191217</v>
      </c>
      <c r="GA199" s="1">
        <v>0.97510893762840056</v>
      </c>
      <c r="GB199" s="1">
        <v>0.9998458304163409</v>
      </c>
      <c r="GC199" s="1">
        <v>0.99986243200586056</v>
      </c>
      <c r="GD199" s="1">
        <v>0.99984980577890947</v>
      </c>
      <c r="GE199" s="1">
        <v>0.98904190593590391</v>
      </c>
      <c r="GF199" s="1">
        <v>0.99987499881962993</v>
      </c>
      <c r="GG199" s="1">
        <v>0.99987018779556103</v>
      </c>
      <c r="GH199" s="1">
        <v>0.99991351644911663</v>
      </c>
      <c r="GI199" s="1">
        <v>0.99991965841285724</v>
      </c>
      <c r="GJ199" s="1">
        <v>0.99994434244572505</v>
      </c>
      <c r="GK199" s="1">
        <v>0.99996896670617952</v>
      </c>
      <c r="GL199" s="1">
        <v>0.99999104586883858</v>
      </c>
      <c r="GM199" s="1">
        <v>0.99997162041352539</v>
      </c>
      <c r="GN199" s="1">
        <v>0.99999307224023282</v>
      </c>
      <c r="GO199" s="1">
        <v>0.99999189937777799</v>
      </c>
      <c r="GP199" s="1">
        <v>0.9999962843603647</v>
      </c>
      <c r="GQ199" s="1">
        <v>0.99999999999999989</v>
      </c>
      <c r="GR199" s="73">
        <v>0.99999788063321515</v>
      </c>
    </row>
    <row r="200" spans="1:200" ht="15" thickBot="1" x14ac:dyDescent="0.35">
      <c r="A200" s="31" t="str">
        <v>HIGFX</v>
      </c>
      <c r="B200" s="74">
        <v>1.6119269432681358E-2</v>
      </c>
      <c r="C200" s="75">
        <v>4.1054676532259792E-3</v>
      </c>
      <c r="D200" s="75">
        <v>-6.5559968542577641E-3</v>
      </c>
      <c r="E200" s="75">
        <v>4.4819003892808837E-2</v>
      </c>
      <c r="F200" s="75">
        <v>-2.9638847550352003E-2</v>
      </c>
      <c r="G200" s="75">
        <v>6.7258743297821819E-2</v>
      </c>
      <c r="H200" s="75">
        <v>7.4753334353575215E-2</v>
      </c>
      <c r="I200" s="75">
        <v>3.6758586029452645E-2</v>
      </c>
      <c r="J200" s="75">
        <v>7.1195922992157545E-2</v>
      </c>
      <c r="K200" s="75">
        <v>6.4387054345905359E-2</v>
      </c>
      <c r="L200" s="75">
        <v>4.9677385466373791E-2</v>
      </c>
      <c r="M200" s="75">
        <v>7.5578883952996875E-2</v>
      </c>
      <c r="N200" s="75">
        <v>-1.007138554452792E-2</v>
      </c>
      <c r="O200" s="75">
        <v>-4.5531326593476621E-3</v>
      </c>
      <c r="P200" s="75">
        <v>0.11418517384084449</v>
      </c>
      <c r="Q200" s="75">
        <v>0.1550961320188384</v>
      </c>
      <c r="R200" s="75">
        <v>7.3763192282157691E-2</v>
      </c>
      <c r="S200" s="75">
        <v>4.9234663321673998E-2</v>
      </c>
      <c r="T200" s="75">
        <v>-6.146900624721811E-3</v>
      </c>
      <c r="U200" s="75">
        <v>-2.9722909616336345E-2</v>
      </c>
      <c r="V200" s="75">
        <v>8.4484352066592966E-2</v>
      </c>
      <c r="W200" s="75">
        <v>6.4544597392443726E-2</v>
      </c>
      <c r="X200" s="75">
        <v>3.5436138362740835E-3</v>
      </c>
      <c r="Y200" s="75">
        <v>-9.6856723982358256E-3</v>
      </c>
      <c r="Z200" s="75">
        <v>-5.6569110571486191E-2</v>
      </c>
      <c r="AA200" s="75">
        <v>-0.1133082893851652</v>
      </c>
      <c r="AB200" s="75">
        <v>-0.12403567267853448</v>
      </c>
      <c r="AC200" s="75">
        <v>-5.2711399984167262E-3</v>
      </c>
      <c r="AD200" s="75">
        <v>8.7498099027380399E-2</v>
      </c>
      <c r="AE200" s="75">
        <v>3.0975884663959094E-3</v>
      </c>
      <c r="AF200" s="75">
        <v>5.4578765889261756E-2</v>
      </c>
      <c r="AG200" s="75">
        <v>4.772415643742501E-2</v>
      </c>
      <c r="AH200" s="75">
        <v>-4.1770155385110516E-2</v>
      </c>
      <c r="AI200" s="75">
        <v>6.3336801783296884E-2</v>
      </c>
      <c r="AJ200" s="75">
        <v>3.6898640871575829E-2</v>
      </c>
      <c r="AK200" s="75">
        <v>4.5258657836349261E-2</v>
      </c>
      <c r="AL200" s="75">
        <v>0.13944132182558713</v>
      </c>
      <c r="AM200" s="75">
        <v>-6.0830773766147199E-2</v>
      </c>
      <c r="AN200" s="75">
        <v>0.10174224980867998</v>
      </c>
      <c r="AO200" s="75">
        <v>8.9467767382154978E-2</v>
      </c>
      <c r="AP200" s="75">
        <v>-4.0067516049148155E-2</v>
      </c>
      <c r="AQ200" s="75">
        <v>4.5291871102741507E-2</v>
      </c>
      <c r="AR200" s="75">
        <v>3.9378575667191863E-2</v>
      </c>
      <c r="AS200" s="75">
        <v>5.842714957409665E-2</v>
      </c>
      <c r="AT200" s="75">
        <v>8.8196656165357407E-2</v>
      </c>
      <c r="AU200" s="75">
        <v>8.008316479797517E-2</v>
      </c>
      <c r="AV200" s="75">
        <v>-4.4425609591707618E-3</v>
      </c>
      <c r="AW200" s="75">
        <v>0.19028987826312707</v>
      </c>
      <c r="AX200" s="75">
        <v>5.3823712409884428E-2</v>
      </c>
      <c r="AY200" s="75">
        <v>6.6406560210627213E-2</v>
      </c>
      <c r="AZ200" s="75">
        <v>8.3267292199958987E-2</v>
      </c>
      <c r="BA200" s="75">
        <v>6.3714404552558682E-2</v>
      </c>
      <c r="BB200" s="75">
        <v>3.7506406901529704E-2</v>
      </c>
      <c r="BC200" s="75">
        <v>9.1562964247766054E-2</v>
      </c>
      <c r="BD200" s="75">
        <v>0.15802533979266783</v>
      </c>
      <c r="BE200" s="75">
        <v>0.13564339348825924</v>
      </c>
      <c r="BF200" s="75">
        <v>1.2665422812013365E-2</v>
      </c>
      <c r="BG200" s="75">
        <v>6.4411867454381114E-2</v>
      </c>
      <c r="BH200" s="75">
        <v>4.677755558086652E-2</v>
      </c>
      <c r="BI200" s="75">
        <v>-1.4041291335704438E-3</v>
      </c>
      <c r="BJ200" s="75">
        <v>-1.2019798859154083E-2</v>
      </c>
      <c r="BK200" s="75">
        <v>3.6857006582979414E-3</v>
      </c>
      <c r="BL200" s="75">
        <v>7.0653206177881803E-2</v>
      </c>
      <c r="BM200" s="75">
        <v>4.9187084882583824E-2</v>
      </c>
      <c r="BN200" s="75">
        <v>-3.3116994569498598E-2</v>
      </c>
      <c r="BO200" s="75">
        <v>4.1846693614355508E-2</v>
      </c>
      <c r="BP200" s="75">
        <v>-4.0749878167830551E-2</v>
      </c>
      <c r="BQ200" s="75">
        <v>7.5807426855145521E-2</v>
      </c>
      <c r="BR200" s="75">
        <v>-2.8235615109920079E-2</v>
      </c>
      <c r="BS200" s="75">
        <v>1.1730773377852959E-2</v>
      </c>
      <c r="BT200" s="75">
        <v>0.10909117319939066</v>
      </c>
      <c r="BU200" s="75">
        <v>5.1324539205598073E-4</v>
      </c>
      <c r="BV200" s="75">
        <v>7.2273661572102327E-2</v>
      </c>
      <c r="BW200" s="75">
        <v>-2.9713569438471994E-2</v>
      </c>
      <c r="BX200" s="75">
        <v>-4.8053361667326055E-3</v>
      </c>
      <c r="BY200" s="75">
        <v>3.6832950144779483E-4</v>
      </c>
      <c r="BZ200" s="75">
        <v>2.997339205987324E-2</v>
      </c>
      <c r="CA200" s="75">
        <v>7.2520764966170187E-2</v>
      </c>
      <c r="CB200" s="75">
        <v>4.9464679461640924E-2</v>
      </c>
      <c r="CC200" s="75">
        <v>-7.4484616442859891E-2</v>
      </c>
      <c r="CD200" s="75">
        <v>-1.9388996217132533E-2</v>
      </c>
      <c r="CE200" s="75">
        <v>-2.6760347976717801E-2</v>
      </c>
      <c r="CF200" s="75">
        <v>2.6909665075972051E-2</v>
      </c>
      <c r="CG200" s="75">
        <v>6.214470954719651E-2</v>
      </c>
      <c r="CH200" s="75">
        <v>0.11168244762309373</v>
      </c>
      <c r="CI200" s="75">
        <v>7.1981734287932753E-2</v>
      </c>
      <c r="CJ200" s="75">
        <v>3.2999562295827663E-4</v>
      </c>
      <c r="CK200" s="75">
        <v>-0.12056403629628558</v>
      </c>
      <c r="CL200" s="75">
        <v>9.8754790366279488E-2</v>
      </c>
      <c r="CM200" s="75">
        <v>3.8747568026903725E-2</v>
      </c>
      <c r="CN200" s="75">
        <v>8.8840094134276765E-2</v>
      </c>
      <c r="CO200" s="75">
        <v>-4.4791587137056809E-3</v>
      </c>
      <c r="CP200" s="75">
        <v>4.5241009748658308E-2</v>
      </c>
      <c r="CQ200" s="75">
        <v>0.19236497113663176</v>
      </c>
      <c r="CR200" s="75">
        <v>4.1735207443554176E-2</v>
      </c>
      <c r="CS200" s="75">
        <v>4.5167105294168473E-2</v>
      </c>
      <c r="CT200" s="75">
        <v>0.10490994695645767</v>
      </c>
      <c r="CU200" s="75">
        <v>3.2306119844356697E-2</v>
      </c>
      <c r="CV200" s="75">
        <v>0.15011483438021783</v>
      </c>
      <c r="CW200" s="75">
        <v>7.0454770308615244E-2</v>
      </c>
      <c r="CX200" s="75">
        <v>9.7176311578730967E-2</v>
      </c>
      <c r="CY200" s="75">
        <v>0.12362780127999114</v>
      </c>
      <c r="CZ200" s="75">
        <v>7.1745005025062356E-2</v>
      </c>
      <c r="DA200" s="75">
        <v>8.575023727580991E-2</v>
      </c>
      <c r="DB200" s="75">
        <v>9.3013617813797023E-2</v>
      </c>
      <c r="DC200" s="75">
        <v>4.8529464616943414E-2</v>
      </c>
      <c r="DD200" s="75">
        <v>4.2616503230688385E-2</v>
      </c>
      <c r="DE200" s="75">
        <v>1.3551638765969244E-2</v>
      </c>
      <c r="DF200" s="75">
        <v>-5.529926010795122E-2</v>
      </c>
      <c r="DG200" s="75">
        <v>1.3727704872333241E-2</v>
      </c>
      <c r="DH200" s="75">
        <v>-6.0136564514433409E-4</v>
      </c>
      <c r="DI200" s="75">
        <v>6.5614817668816841E-2</v>
      </c>
      <c r="DJ200" s="75">
        <v>0.14384418224382234</v>
      </c>
      <c r="DK200" s="75">
        <v>-4.3702196518278979E-3</v>
      </c>
      <c r="DL200" s="75">
        <v>6.1403048889926697E-2</v>
      </c>
      <c r="DM200" s="75">
        <v>0.10029365831799611</v>
      </c>
      <c r="DN200" s="75">
        <v>0.13270837327540402</v>
      </c>
      <c r="DO200" s="75">
        <v>0.18163251997548732</v>
      </c>
      <c r="DP200" s="75">
        <v>0.16114199473338944</v>
      </c>
      <c r="DQ200" s="75">
        <v>0.19027631996755567</v>
      </c>
      <c r="DR200" s="75">
        <v>0.10500556720893887</v>
      </c>
      <c r="DS200" s="75">
        <v>5.1145476336214149E-2</v>
      </c>
      <c r="DT200" s="75">
        <v>0.13073914304215115</v>
      </c>
      <c r="DU200" s="75">
        <v>0.16431366541570688</v>
      </c>
      <c r="DV200" s="75">
        <v>6.0993721357515726E-2</v>
      </c>
      <c r="DW200" s="75">
        <v>2.6946710633788964E-3</v>
      </c>
      <c r="DX200" s="75">
        <v>0.1636702309577005</v>
      </c>
      <c r="DY200" s="75">
        <v>0.14050048446852209</v>
      </c>
      <c r="DZ200" s="75">
        <v>7.9817092138092946E-2</v>
      </c>
      <c r="EA200" s="75">
        <v>0.14962546894563147</v>
      </c>
      <c r="EB200" s="75">
        <v>7.6443355555816481E-2</v>
      </c>
      <c r="EC200" s="75">
        <v>0.10802910771142632</v>
      </c>
      <c r="ED200" s="75">
        <v>0.11005082168971481</v>
      </c>
      <c r="EE200" s="75">
        <v>8.8305863374187735E-2</v>
      </c>
      <c r="EF200" s="75">
        <v>5.7582969434622627E-2</v>
      </c>
      <c r="EG200" s="75">
        <v>1.7732088902343068E-2</v>
      </c>
      <c r="EH200" s="75">
        <v>8.4532167960882976E-2</v>
      </c>
      <c r="EI200" s="75">
        <v>0.10992211653474106</v>
      </c>
      <c r="EJ200" s="75">
        <v>1.0658735918738683E-2</v>
      </c>
      <c r="EK200" s="75">
        <v>1.8998299360760008E-2</v>
      </c>
      <c r="EL200" s="75">
        <v>6.1855510737349552E-2</v>
      </c>
      <c r="EM200" s="75">
        <v>6.7181070612459898E-2</v>
      </c>
      <c r="EN200" s="75">
        <v>8.2235304710084958E-2</v>
      </c>
      <c r="EO200" s="75">
        <v>0.13335551385303629</v>
      </c>
      <c r="EP200" s="75">
        <v>8.6863413826551758E-2</v>
      </c>
      <c r="EQ200" s="75">
        <v>6.438564112347829E-2</v>
      </c>
      <c r="ER200" s="75">
        <v>6.8296932762102469E-2</v>
      </c>
      <c r="ES200" s="75">
        <v>7.0132136451582325E-2</v>
      </c>
      <c r="ET200" s="75">
        <v>6.0828580672200115E-2</v>
      </c>
      <c r="EU200" s="75">
        <v>0.21358820064458631</v>
      </c>
      <c r="EV200" s="75">
        <v>5.7663199823632091E-2</v>
      </c>
      <c r="EW200" s="75">
        <v>0.14823626897194034</v>
      </c>
      <c r="EX200" s="75">
        <v>0.16221711111335027</v>
      </c>
      <c r="EY200" s="75">
        <v>0.12409132337664495</v>
      </c>
      <c r="EZ200" s="75">
        <v>9.4036881877277489E-2</v>
      </c>
      <c r="FA200" s="75">
        <v>0.1196967219967644</v>
      </c>
      <c r="FB200" s="75">
        <v>0.11311028384669472</v>
      </c>
      <c r="FC200" s="75">
        <v>6.7601982083945897E-2</v>
      </c>
      <c r="FD200" s="75">
        <v>0.10684516307168748</v>
      </c>
      <c r="FE200" s="75">
        <v>9.3438711229434493E-2</v>
      </c>
      <c r="FF200" s="75">
        <v>8.0562038823953297E-2</v>
      </c>
      <c r="FG200" s="75">
        <v>0.11304339697396398</v>
      </c>
      <c r="FH200" s="75">
        <v>0.10670843497946669</v>
      </c>
      <c r="FI200" s="75">
        <v>0.14886914857612632</v>
      </c>
      <c r="FJ200" s="75">
        <v>0.10200090690522973</v>
      </c>
      <c r="FK200" s="75">
        <v>8.7315981405550538E-2</v>
      </c>
      <c r="FL200" s="75">
        <v>0.10984417064311325</v>
      </c>
      <c r="FM200" s="75">
        <v>6.1852385507945952E-2</v>
      </c>
      <c r="FN200" s="75">
        <v>6.7184087768043327E-2</v>
      </c>
      <c r="FO200" s="75">
        <v>8.2236165004985221E-2</v>
      </c>
      <c r="FP200" s="75">
        <v>0.133362152921738</v>
      </c>
      <c r="FQ200" s="75">
        <v>0.91783505097040585</v>
      </c>
      <c r="FR200" s="75">
        <v>0.72195901991298217</v>
      </c>
      <c r="FS200" s="75">
        <v>0.25811018317729945</v>
      </c>
      <c r="FT200" s="75">
        <v>0.8039469411598853</v>
      </c>
      <c r="FU200" s="75">
        <v>0.55879528522903643</v>
      </c>
      <c r="FV200" s="75">
        <v>0.97543921790561627</v>
      </c>
      <c r="FW200" s="75">
        <v>0.97526896746308067</v>
      </c>
      <c r="FX200" s="75">
        <v>0.97543386016081624</v>
      </c>
      <c r="FY200" s="75">
        <v>0.97518006651229783</v>
      </c>
      <c r="FZ200" s="75">
        <v>0.97503609698060023</v>
      </c>
      <c r="GA200" s="75">
        <v>0.9747470219333183</v>
      </c>
      <c r="GB200" s="75">
        <v>0.99980811777551626</v>
      </c>
      <c r="GC200" s="75">
        <v>0.99982677536082398</v>
      </c>
      <c r="GD200" s="75">
        <v>0.99981268128391743</v>
      </c>
      <c r="GE200" s="75">
        <v>0.98883530806354614</v>
      </c>
      <c r="GF200" s="75">
        <v>0.99984114826583814</v>
      </c>
      <c r="GG200" s="75">
        <v>0.99983489897564226</v>
      </c>
      <c r="GH200" s="75">
        <v>0.99988535910791432</v>
      </c>
      <c r="GI200" s="75">
        <v>0.99989260156427029</v>
      </c>
      <c r="GJ200" s="75">
        <v>0.99992188895895007</v>
      </c>
      <c r="GK200" s="75">
        <v>0.99995245475961281</v>
      </c>
      <c r="GL200" s="75">
        <v>0.99998379784875269</v>
      </c>
      <c r="GM200" s="75">
        <v>0.99995632553316471</v>
      </c>
      <c r="GN200" s="75">
        <v>0.99999351066084219</v>
      </c>
      <c r="GO200" s="75">
        <v>0.99998778385911224</v>
      </c>
      <c r="GP200" s="75">
        <v>0.99999974744328113</v>
      </c>
      <c r="GQ200" s="75">
        <v>0.99999788063321515</v>
      </c>
      <c r="GR200" s="76">
        <v>0.99999999999999989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DA0AD-1AC3-47F5-9D9B-722FF4D54A15}">
  <sheetPr codeName="Sheet6"/>
  <dimension ref="A1:GR201"/>
  <sheetViews>
    <sheetView showGridLines="0" zoomScale="77" zoomScaleNormal="77" workbookViewId="0">
      <selection activeCell="F14" sqref="F14"/>
    </sheetView>
  </sheetViews>
  <sheetFormatPr defaultColWidth="8.77734375" defaultRowHeight="14.4" x14ac:dyDescent="0.3"/>
  <cols>
    <col min="1" max="1" width="8.77734375" style="20"/>
    <col min="2" max="5" width="9.109375" style="1" bestFit="1" customWidth="1"/>
    <col min="6" max="7" width="11.77734375" style="1" bestFit="1" customWidth="1"/>
    <col min="8" max="14" width="9.109375" style="1" bestFit="1" customWidth="1"/>
    <col min="15" max="15" width="13.6640625" style="1" bestFit="1" customWidth="1"/>
    <col min="16" max="17" width="9.109375" style="1" bestFit="1" customWidth="1"/>
    <col min="18" max="18" width="13" style="1" bestFit="1" customWidth="1"/>
    <col min="19" max="19" width="11.77734375" style="1" bestFit="1" customWidth="1"/>
    <col min="20" max="27" width="9.109375" style="1" bestFit="1" customWidth="1"/>
    <col min="28" max="28" width="13.6640625" style="1" bestFit="1" customWidth="1"/>
    <col min="29" max="29" width="6.6640625" style="1" customWidth="1"/>
    <col min="30" max="30" width="9.109375" style="1" bestFit="1" customWidth="1"/>
    <col min="31" max="31" width="13.6640625" style="1" bestFit="1" customWidth="1"/>
    <col min="32" max="56" width="9" style="1" bestFit="1" customWidth="1"/>
    <col min="57" max="57" width="13.6640625" style="1" bestFit="1" customWidth="1"/>
    <col min="58" max="120" width="9" style="1" bestFit="1" customWidth="1"/>
    <col min="121" max="121" width="13.6640625" style="1" bestFit="1" customWidth="1"/>
    <col min="122" max="200" width="9" style="1" bestFit="1" customWidth="1"/>
    <col min="201" max="16384" width="8.77734375" style="1"/>
  </cols>
  <sheetData>
    <row r="1" spans="1:200" ht="31.2" x14ac:dyDescent="0.6">
      <c r="B1" s="85" t="s">
        <v>205</v>
      </c>
      <c r="C1" s="86"/>
      <c r="D1" s="86"/>
      <c r="E1" s="86"/>
      <c r="F1" s="85">
        <f>AVERAGE(B3:GR201)</f>
        <v>0.30788102327863853</v>
      </c>
    </row>
    <row r="2" spans="1:200" s="10" customFormat="1" x14ac:dyDescent="0.3">
      <c r="A2" s="20"/>
      <c r="B2" s="18" t="s">
        <v>1</v>
      </c>
      <c r="C2" s="18" t="s">
        <v>24</v>
      </c>
      <c r="D2" s="18" t="s">
        <v>25</v>
      </c>
      <c r="E2" s="18" t="s">
        <v>26</v>
      </c>
      <c r="F2" s="18" t="s">
        <v>4</v>
      </c>
      <c r="G2" s="18" t="s">
        <v>2</v>
      </c>
      <c r="H2" s="18" t="s">
        <v>10</v>
      </c>
      <c r="I2" s="18" t="s">
        <v>27</v>
      </c>
      <c r="J2" s="18" t="s">
        <v>28</v>
      </c>
      <c r="K2" s="18" t="s">
        <v>13</v>
      </c>
      <c r="L2" s="18" t="s">
        <v>12</v>
      </c>
      <c r="M2" s="18" t="s">
        <v>29</v>
      </c>
      <c r="N2" s="18" t="s">
        <v>20</v>
      </c>
      <c r="O2" s="18" t="s">
        <v>18</v>
      </c>
      <c r="P2" s="18" t="s">
        <v>30</v>
      </c>
      <c r="Q2" s="18" t="s">
        <v>31</v>
      </c>
      <c r="R2" s="18" t="s">
        <v>32</v>
      </c>
      <c r="S2" s="18" t="s">
        <v>15</v>
      </c>
      <c r="T2" s="18" t="s">
        <v>33</v>
      </c>
      <c r="U2" s="18" t="s">
        <v>34</v>
      </c>
      <c r="V2" s="18" t="s">
        <v>35</v>
      </c>
      <c r="W2" s="18" t="s">
        <v>36</v>
      </c>
      <c r="X2" s="18" t="s">
        <v>37</v>
      </c>
      <c r="Y2" s="18" t="s">
        <v>7</v>
      </c>
      <c r="Z2" s="18" t="s">
        <v>17</v>
      </c>
      <c r="AA2" s="18" t="s">
        <v>16</v>
      </c>
      <c r="AB2" s="18" t="s">
        <v>38</v>
      </c>
      <c r="AC2" s="18" t="s">
        <v>39</v>
      </c>
      <c r="AD2" s="18" t="s">
        <v>40</v>
      </c>
      <c r="AE2" s="18" t="s">
        <v>41</v>
      </c>
      <c r="AF2" s="18" t="s">
        <v>42</v>
      </c>
      <c r="AG2" s="18" t="s">
        <v>43</v>
      </c>
      <c r="AH2" s="18" t="s">
        <v>44</v>
      </c>
      <c r="AI2" s="18" t="s">
        <v>45</v>
      </c>
      <c r="AJ2" s="18" t="s">
        <v>46</v>
      </c>
      <c r="AK2" s="18" t="s">
        <v>47</v>
      </c>
      <c r="AL2" s="18" t="s">
        <v>48</v>
      </c>
      <c r="AM2" s="18" t="s">
        <v>14</v>
      </c>
      <c r="AN2" s="18" t="s">
        <v>49</v>
      </c>
      <c r="AO2" s="18" t="s">
        <v>50</v>
      </c>
      <c r="AP2" s="18" t="s">
        <v>51</v>
      </c>
      <c r="AQ2" s="18" t="s">
        <v>52</v>
      </c>
      <c r="AR2" s="18" t="s">
        <v>53</v>
      </c>
      <c r="AS2" s="18" t="s">
        <v>54</v>
      </c>
      <c r="AT2" s="18" t="s">
        <v>55</v>
      </c>
      <c r="AU2" s="18" t="s">
        <v>56</v>
      </c>
      <c r="AV2" s="18" t="s">
        <v>57</v>
      </c>
      <c r="AW2" s="18" t="s">
        <v>58</v>
      </c>
      <c r="AX2" s="18" t="s">
        <v>59</v>
      </c>
      <c r="AY2" s="18" t="s">
        <v>60</v>
      </c>
      <c r="AZ2" s="18" t="s">
        <v>61</v>
      </c>
      <c r="BA2" s="18" t="s">
        <v>62</v>
      </c>
      <c r="BB2" s="18" t="s">
        <v>63</v>
      </c>
      <c r="BC2" s="18" t="s">
        <v>64</v>
      </c>
      <c r="BD2" s="18" t="s">
        <v>65</v>
      </c>
      <c r="BE2" s="18" t="s">
        <v>5</v>
      </c>
      <c r="BF2" s="18" t="s">
        <v>66</v>
      </c>
      <c r="BG2" s="18" t="s">
        <v>67</v>
      </c>
      <c r="BH2" s="18" t="s">
        <v>68</v>
      </c>
      <c r="BI2" s="18" t="s">
        <v>69</v>
      </c>
      <c r="BJ2" s="18" t="s">
        <v>70</v>
      </c>
      <c r="BK2" s="18" t="s">
        <v>71</v>
      </c>
      <c r="BL2" s="18" t="s">
        <v>72</v>
      </c>
      <c r="BM2" s="18" t="s">
        <v>73</v>
      </c>
      <c r="BN2" s="18" t="s">
        <v>74</v>
      </c>
      <c r="BO2" s="18" t="s">
        <v>75</v>
      </c>
      <c r="BP2" s="18" t="s">
        <v>76</v>
      </c>
      <c r="BQ2" s="18" t="s">
        <v>77</v>
      </c>
      <c r="BR2" s="18" t="s">
        <v>78</v>
      </c>
      <c r="BS2" s="18" t="s">
        <v>79</v>
      </c>
      <c r="BT2" s="15" t="s">
        <v>80</v>
      </c>
      <c r="BU2" s="15" t="s">
        <v>21</v>
      </c>
      <c r="BV2" s="15" t="s">
        <v>81</v>
      </c>
      <c r="BW2" s="15" t="s">
        <v>82</v>
      </c>
      <c r="BX2" s="15" t="s">
        <v>83</v>
      </c>
      <c r="BY2" s="15" t="s">
        <v>22</v>
      </c>
      <c r="BZ2" s="15" t="s">
        <v>84</v>
      </c>
      <c r="CA2" s="15" t="s">
        <v>85</v>
      </c>
      <c r="CB2" s="15" t="s">
        <v>86</v>
      </c>
      <c r="CC2" s="15" t="s">
        <v>87</v>
      </c>
      <c r="CD2" s="15" t="s">
        <v>88</v>
      </c>
      <c r="CE2" s="15" t="s">
        <v>89</v>
      </c>
      <c r="CF2" s="15" t="s">
        <v>90</v>
      </c>
      <c r="CG2" s="15" t="s">
        <v>91</v>
      </c>
      <c r="CH2" s="15" t="s">
        <v>92</v>
      </c>
      <c r="CI2" s="15" t="s">
        <v>93</v>
      </c>
      <c r="CJ2" s="15" t="s">
        <v>94</v>
      </c>
      <c r="CK2" s="15" t="s">
        <v>95</v>
      </c>
      <c r="CL2" s="15" t="s">
        <v>96</v>
      </c>
      <c r="CM2" s="15" t="s">
        <v>97</v>
      </c>
      <c r="CN2" s="15" t="s">
        <v>98</v>
      </c>
      <c r="CO2" s="15" t="s">
        <v>99</v>
      </c>
      <c r="CP2" s="15" t="s">
        <v>100</v>
      </c>
      <c r="CQ2" s="15" t="s">
        <v>3</v>
      </c>
      <c r="CR2" s="15" t="s">
        <v>101</v>
      </c>
      <c r="CS2" s="15" t="s">
        <v>6</v>
      </c>
      <c r="CT2" s="15" t="s">
        <v>102</v>
      </c>
      <c r="CU2" s="15" t="s">
        <v>11</v>
      </c>
      <c r="CV2" s="15" t="s">
        <v>103</v>
      </c>
      <c r="CW2" s="15" t="s">
        <v>104</v>
      </c>
      <c r="CX2" s="15" t="s">
        <v>105</v>
      </c>
      <c r="CY2" s="15" t="s">
        <v>106</v>
      </c>
      <c r="CZ2" s="15" t="s">
        <v>9</v>
      </c>
      <c r="DA2" s="15" t="s">
        <v>107</v>
      </c>
      <c r="DB2" s="15" t="s">
        <v>108</v>
      </c>
      <c r="DC2" s="15" t="s">
        <v>8</v>
      </c>
      <c r="DD2" s="15" t="s">
        <v>109</v>
      </c>
      <c r="DE2" s="15" t="s">
        <v>110</v>
      </c>
      <c r="DF2" s="15" t="s">
        <v>111</v>
      </c>
      <c r="DG2" s="15" t="s">
        <v>112</v>
      </c>
      <c r="DH2" s="15" t="s">
        <v>113</v>
      </c>
      <c r="DI2" s="15" t="s">
        <v>114</v>
      </c>
      <c r="DJ2" s="15" t="s">
        <v>115</v>
      </c>
      <c r="DK2" s="15" t="s">
        <v>116</v>
      </c>
      <c r="DL2" s="15" t="s">
        <v>117</v>
      </c>
      <c r="DM2" s="15" t="s">
        <v>118</v>
      </c>
      <c r="DN2" s="15" t="s">
        <v>119</v>
      </c>
      <c r="DO2" s="15" t="s">
        <v>120</v>
      </c>
      <c r="DP2" s="15" t="s">
        <v>121</v>
      </c>
      <c r="DQ2" s="15" t="s">
        <v>122</v>
      </c>
      <c r="DR2" s="15" t="s">
        <v>123</v>
      </c>
      <c r="DS2" s="15" t="s">
        <v>124</v>
      </c>
      <c r="DT2" s="15" t="s">
        <v>125</v>
      </c>
      <c r="DU2" s="15" t="s">
        <v>126</v>
      </c>
      <c r="DV2" s="15" t="s">
        <v>127</v>
      </c>
      <c r="DW2" s="15" t="s">
        <v>128</v>
      </c>
      <c r="DX2" s="15" t="s">
        <v>129</v>
      </c>
      <c r="DY2" s="15" t="s">
        <v>130</v>
      </c>
      <c r="DZ2" s="15" t="s">
        <v>131</v>
      </c>
      <c r="EA2" s="15" t="s">
        <v>132</v>
      </c>
      <c r="EB2" s="15" t="s">
        <v>133</v>
      </c>
      <c r="EC2" s="15" t="s">
        <v>134</v>
      </c>
      <c r="ED2" s="15" t="s">
        <v>135</v>
      </c>
      <c r="EE2" s="15" t="s">
        <v>136</v>
      </c>
      <c r="EF2" s="15" t="s">
        <v>137</v>
      </c>
      <c r="EG2" s="15" t="s">
        <v>138</v>
      </c>
      <c r="EH2" s="15" t="s">
        <v>139</v>
      </c>
      <c r="EI2" s="15" t="s">
        <v>140</v>
      </c>
      <c r="EJ2" s="15" t="s">
        <v>141</v>
      </c>
      <c r="EK2" s="15" t="s">
        <v>142</v>
      </c>
      <c r="EL2" s="15" t="s">
        <v>143</v>
      </c>
      <c r="EM2" s="15" t="s">
        <v>144</v>
      </c>
      <c r="EN2" s="15" t="s">
        <v>145</v>
      </c>
      <c r="EO2" s="15" t="s">
        <v>146</v>
      </c>
      <c r="EP2" s="15" t="s">
        <v>147</v>
      </c>
      <c r="EQ2" s="15" t="s">
        <v>148</v>
      </c>
      <c r="ER2" s="15" t="s">
        <v>149</v>
      </c>
      <c r="ES2" s="15" t="s">
        <v>150</v>
      </c>
      <c r="ET2" s="15" t="s">
        <v>151</v>
      </c>
      <c r="EU2" s="15" t="s">
        <v>152</v>
      </c>
      <c r="EV2" s="15" t="s">
        <v>153</v>
      </c>
      <c r="EW2" s="15" t="s">
        <v>154</v>
      </c>
      <c r="EX2" s="15" t="s">
        <v>155</v>
      </c>
      <c r="EY2" s="15" t="s">
        <v>156</v>
      </c>
      <c r="EZ2" s="15" t="s">
        <v>157</v>
      </c>
      <c r="FA2" s="15" t="s">
        <v>158</v>
      </c>
      <c r="FB2" s="15" t="s">
        <v>159</v>
      </c>
      <c r="FC2" s="15" t="s">
        <v>160</v>
      </c>
      <c r="FD2" s="15" t="s">
        <v>161</v>
      </c>
      <c r="FE2" s="15" t="s">
        <v>162</v>
      </c>
      <c r="FF2" s="15" t="s">
        <v>163</v>
      </c>
      <c r="FG2" s="15" t="s">
        <v>164</v>
      </c>
      <c r="FH2" s="15" t="s">
        <v>165</v>
      </c>
      <c r="FI2" s="15" t="s">
        <v>166</v>
      </c>
      <c r="FJ2" s="15" t="s">
        <v>167</v>
      </c>
      <c r="FK2" s="15" t="s">
        <v>168</v>
      </c>
      <c r="FL2" s="15" t="s">
        <v>169</v>
      </c>
      <c r="FM2" s="15" t="s">
        <v>143</v>
      </c>
      <c r="FN2" s="15" t="s">
        <v>144</v>
      </c>
      <c r="FO2" s="15" t="s">
        <v>145</v>
      </c>
      <c r="FP2" s="15" t="s">
        <v>146</v>
      </c>
      <c r="FQ2" s="15" t="s">
        <v>170</v>
      </c>
      <c r="FR2" s="15" t="s">
        <v>171</v>
      </c>
      <c r="FS2" s="15" t="s">
        <v>172</v>
      </c>
      <c r="FT2" s="15" t="s">
        <v>173</v>
      </c>
      <c r="FU2" s="15" t="s">
        <v>174</v>
      </c>
      <c r="FV2" s="19" t="s">
        <v>175</v>
      </c>
      <c r="FW2" s="19" t="s">
        <v>176</v>
      </c>
      <c r="FX2" s="19" t="s">
        <v>177</v>
      </c>
      <c r="FY2" s="19" t="s">
        <v>178</v>
      </c>
      <c r="FZ2" s="19" t="s">
        <v>179</v>
      </c>
      <c r="GA2" s="19" t="s">
        <v>180</v>
      </c>
      <c r="GB2" s="19" t="s">
        <v>182</v>
      </c>
      <c r="GC2" s="19" t="s">
        <v>183</v>
      </c>
      <c r="GD2" s="19" t="s">
        <v>184</v>
      </c>
      <c r="GE2" s="19" t="s">
        <v>185</v>
      </c>
      <c r="GF2" s="19" t="s">
        <v>186</v>
      </c>
      <c r="GG2" s="19" t="s">
        <v>187</v>
      </c>
      <c r="GH2" s="19" t="s">
        <v>188</v>
      </c>
      <c r="GI2" s="19" t="s">
        <v>189</v>
      </c>
      <c r="GJ2" s="19" t="s">
        <v>190</v>
      </c>
      <c r="GK2" s="19" t="s">
        <v>191</v>
      </c>
      <c r="GL2" s="19" t="s">
        <v>192</v>
      </c>
      <c r="GM2" s="19" t="s">
        <v>193</v>
      </c>
      <c r="GN2" s="19" t="s">
        <v>194</v>
      </c>
      <c r="GO2" s="19" t="s">
        <v>195</v>
      </c>
      <c r="GP2" s="19" t="s">
        <v>196</v>
      </c>
      <c r="GQ2" s="19" t="s">
        <v>197</v>
      </c>
      <c r="GR2" s="19" t="s">
        <v>198</v>
      </c>
    </row>
    <row r="3" spans="1:200" x14ac:dyDescent="0.3">
      <c r="A3" s="20" t="str" cm="1">
        <f t="array" ref="A3:A201">TRANSPOSE(B2:GR2)</f>
        <v>MSFT</v>
      </c>
      <c r="B3" s="1" cm="1">
        <f t="array" ref="B3:GR201">CorrMatrixTriangular(Returns!B3:GR61)</f>
        <v>1</v>
      </c>
      <c r="C3" s="1">
        <v>0.70281705939630257</v>
      </c>
      <c r="D3" s="1">
        <v>0.48059479499714391</v>
      </c>
      <c r="E3" s="1">
        <v>0.65292470986444584</v>
      </c>
      <c r="F3" s="1">
        <v>0.6976359343583598</v>
      </c>
      <c r="G3" s="1">
        <v>0.46022615221229746</v>
      </c>
      <c r="H3" s="1">
        <v>0.2337384156355721</v>
      </c>
      <c r="I3" s="1">
        <v>0.66669868097540474</v>
      </c>
      <c r="J3" s="1">
        <v>0.67554603793181012</v>
      </c>
      <c r="K3" s="1">
        <v>0.54391492432743471</v>
      </c>
      <c r="L3" s="1">
        <v>0.69441036978205495</v>
      </c>
      <c r="M3" s="1">
        <v>0.42591023559632013</v>
      </c>
      <c r="N3" s="1">
        <v>0.19314066442959923</v>
      </c>
      <c r="O3" s="1">
        <v>0.33792448207630144</v>
      </c>
      <c r="P3" s="1">
        <v>0.14166749360320441</v>
      </c>
      <c r="Q3" s="1">
        <v>0.4349498421985496</v>
      </c>
      <c r="R3" s="1">
        <v>0.39739474995450347</v>
      </c>
      <c r="S3" s="1">
        <v>0.54924337820225988</v>
      </c>
      <c r="T3" s="1">
        <v>0.24269275937712104</v>
      </c>
      <c r="U3" s="1">
        <v>0.48968908308379111</v>
      </c>
      <c r="V3" s="1">
        <v>0.27636351638384127</v>
      </c>
      <c r="W3" s="1">
        <v>0.37144204573221573</v>
      </c>
      <c r="X3" s="1">
        <v>0.1691362483380448</v>
      </c>
      <c r="Y3" s="1">
        <v>0.23695667851115665</v>
      </c>
      <c r="Z3" s="1">
        <v>0.26356460299397888</v>
      </c>
      <c r="AA3" s="1">
        <v>0.31185449036885382</v>
      </c>
      <c r="AB3" s="1">
        <v>0.4188936640312893</v>
      </c>
      <c r="AC3" s="1">
        <v>0.22009487171026779</v>
      </c>
      <c r="AD3" s="1">
        <v>8.7160167105445191E-2</v>
      </c>
      <c r="AE3" s="1">
        <v>2.9276717241909014E-2</v>
      </c>
      <c r="AF3" s="1">
        <v>0.33582368276432639</v>
      </c>
      <c r="AG3" s="1">
        <v>0.5275976791045659</v>
      </c>
      <c r="AH3" s="1">
        <v>0.33549140856961257</v>
      </c>
      <c r="AI3" s="1">
        <v>0.14842281930147766</v>
      </c>
      <c r="AJ3" s="1">
        <v>0.46130050895970154</v>
      </c>
      <c r="AK3" s="1">
        <v>0.38870225619317661</v>
      </c>
      <c r="AL3" s="1">
        <v>0.54483778970465191</v>
      </c>
      <c r="AM3" s="1">
        <v>0.50952764485993818</v>
      </c>
      <c r="AN3" s="1">
        <v>0.28427637279136703</v>
      </c>
      <c r="AO3" s="1">
        <v>0.40999121174715608</v>
      </c>
      <c r="AP3" s="1">
        <v>0.47000365948856393</v>
      </c>
      <c r="AQ3" s="1">
        <v>0.52620998090136495</v>
      </c>
      <c r="AR3" s="1">
        <v>0.3384677685862324</v>
      </c>
      <c r="AS3" s="1">
        <v>0.38038712304163591</v>
      </c>
      <c r="AT3" s="1">
        <v>0.52330192810582088</v>
      </c>
      <c r="AU3" s="1">
        <v>0.44382942573377948</v>
      </c>
      <c r="AV3" s="1">
        <v>0.11697952508318615</v>
      </c>
      <c r="AW3" s="1">
        <v>0.33638515091829924</v>
      </c>
      <c r="AX3" s="1">
        <v>2.6881907855012259E-2</v>
      </c>
      <c r="AY3" s="1">
        <v>0.1782293233078748</v>
      </c>
      <c r="AZ3" s="1">
        <v>0.20755849625790745</v>
      </c>
      <c r="BA3" s="1">
        <v>0.25581612925365571</v>
      </c>
      <c r="BB3" s="1">
        <v>0.54014513699832112</v>
      </c>
      <c r="BC3" s="1">
        <v>0.61010715679686189</v>
      </c>
      <c r="BD3" s="1">
        <v>0.42868681535692027</v>
      </c>
      <c r="BE3" s="1">
        <v>0.28370967875661912</v>
      </c>
      <c r="BF3" s="1">
        <v>0.24023429373270996</v>
      </c>
      <c r="BG3" s="1">
        <v>0.41192747771452842</v>
      </c>
      <c r="BH3" s="1">
        <v>0.2952848584509869</v>
      </c>
      <c r="BI3" s="1">
        <v>0.33025633363406759</v>
      </c>
      <c r="BJ3" s="1">
        <v>0.19979359172385475</v>
      </c>
      <c r="BK3" s="1">
        <v>0.2692687173484693</v>
      </c>
      <c r="BL3" s="1">
        <v>0.17033108698743038</v>
      </c>
      <c r="BM3" s="1">
        <v>0.32105769016295715</v>
      </c>
      <c r="BN3" s="1">
        <v>0.37797035473095303</v>
      </c>
      <c r="BO3" s="1">
        <v>0.42401238435358762</v>
      </c>
      <c r="BP3" s="1">
        <v>0.42351248331588787</v>
      </c>
      <c r="BQ3" s="1">
        <v>0.37787339597863134</v>
      </c>
      <c r="BR3" s="1">
        <v>0.26651896575731981</v>
      </c>
      <c r="BS3" s="1">
        <v>0.26931110879225528</v>
      </c>
      <c r="BT3" s="1">
        <v>0.31177968179383242</v>
      </c>
      <c r="BU3" s="1">
        <v>0.30312685061515959</v>
      </c>
      <c r="BV3" s="1">
        <v>0.35433005715667365</v>
      </c>
      <c r="BW3" s="1">
        <v>0.3593885253759404</v>
      </c>
      <c r="BX3" s="1">
        <v>3.8811932315966413E-2</v>
      </c>
      <c r="BY3" s="1">
        <v>0.35955792471031395</v>
      </c>
      <c r="BZ3" s="1">
        <v>0.34049034374667647</v>
      </c>
      <c r="CA3" s="1">
        <v>0.19445114441835698</v>
      </c>
      <c r="CB3" s="1">
        <v>0.14190239867430191</v>
      </c>
      <c r="CC3" s="1">
        <v>0.30338372438687172</v>
      </c>
      <c r="CD3" s="1">
        <v>0.32093087404232329</v>
      </c>
      <c r="CE3" s="1">
        <v>0.24901084487383116</v>
      </c>
      <c r="CF3" s="1">
        <v>0.35384522161624515</v>
      </c>
      <c r="CG3" s="1">
        <v>0.24664066572117591</v>
      </c>
      <c r="CH3" s="1">
        <v>0.34872977572164643</v>
      </c>
      <c r="CI3" s="1">
        <v>0.18954450653376462</v>
      </c>
      <c r="CJ3" s="1">
        <v>0.38768143418900453</v>
      </c>
      <c r="CK3" s="1">
        <v>9.308541300060362E-2</v>
      </c>
      <c r="CL3" s="1">
        <v>0.3228761195610238</v>
      </c>
      <c r="CM3" s="1">
        <v>0.40287975948041543</v>
      </c>
      <c r="CN3" s="1">
        <v>0.26327803626361751</v>
      </c>
      <c r="CO3" s="1">
        <v>0.2367388524109727</v>
      </c>
      <c r="CP3" s="1">
        <v>0.54404425293151737</v>
      </c>
      <c r="CQ3" s="1">
        <v>0.26717428748541278</v>
      </c>
      <c r="CR3" s="1">
        <v>0.29445233057083126</v>
      </c>
      <c r="CS3" s="1">
        <v>0.32862191262125007</v>
      </c>
      <c r="CT3" s="1">
        <v>0.19474736063075282</v>
      </c>
      <c r="CU3" s="1">
        <v>0.35110642349960897</v>
      </c>
      <c r="CV3" s="1">
        <v>0.1444022788141584</v>
      </c>
      <c r="CW3" s="1">
        <v>9.7251511124328852E-2</v>
      </c>
      <c r="CX3" s="1">
        <v>0.56925531543318197</v>
      </c>
      <c r="CY3" s="1">
        <v>0.11079188881820358</v>
      </c>
      <c r="CZ3" s="1">
        <v>0.43069126685614473</v>
      </c>
      <c r="DA3" s="1">
        <v>0.39372892404635423</v>
      </c>
      <c r="DB3" s="1">
        <v>0.34919426820243105</v>
      </c>
      <c r="DC3" s="1">
        <v>0.12321287953676656</v>
      </c>
      <c r="DD3" s="1">
        <v>0.20918431529116219</v>
      </c>
      <c r="DE3" s="1">
        <v>0.15779385715821762</v>
      </c>
      <c r="DF3" s="1">
        <v>0.15212223544528664</v>
      </c>
      <c r="DG3" s="1">
        <v>0.12437556540818952</v>
      </c>
      <c r="DH3" s="1">
        <v>0.18226129576321717</v>
      </c>
      <c r="DI3" s="1">
        <v>0.45211151775610486</v>
      </c>
      <c r="DJ3" s="1">
        <v>0.30141900334848176</v>
      </c>
      <c r="DK3" s="1">
        <v>0.25296889807718553</v>
      </c>
      <c r="DL3" s="1">
        <v>0.28765648646666037</v>
      </c>
      <c r="DM3" s="1">
        <v>9.2062108310285842E-2</v>
      </c>
      <c r="DN3" s="1">
        <v>0.39005003419946432</v>
      </c>
      <c r="DO3" s="1">
        <v>0.43248021998481018</v>
      </c>
      <c r="DP3" s="1">
        <v>0.46518058129064715</v>
      </c>
      <c r="DQ3" s="1">
        <v>0.48042959367568805</v>
      </c>
      <c r="DR3" s="1">
        <v>0.20356778355464161</v>
      </c>
      <c r="DS3" s="1">
        <v>0.24206502774578748</v>
      </c>
      <c r="DT3" s="1">
        <v>0.52477085463965423</v>
      </c>
      <c r="DU3" s="1">
        <v>0.5516367647025362</v>
      </c>
      <c r="DV3" s="1">
        <v>0.50450864417462893</v>
      </c>
      <c r="DW3" s="1">
        <v>0.62459720258108464</v>
      </c>
      <c r="DX3" s="1">
        <v>0.41994217600855088</v>
      </c>
      <c r="DY3" s="1">
        <v>0.3008558024451618</v>
      </c>
      <c r="DZ3" s="1">
        <v>0.17821896247088514</v>
      </c>
      <c r="EA3" s="1">
        <v>0.24355632047922188</v>
      </c>
      <c r="EB3" s="1">
        <v>0.27632818329998443</v>
      </c>
      <c r="EC3" s="1">
        <v>0.51067727851246703</v>
      </c>
      <c r="ED3" s="1">
        <v>0.54489969341199052</v>
      </c>
      <c r="EE3" s="1">
        <v>0.43697761647227951</v>
      </c>
      <c r="EF3" s="1">
        <v>0.31637784776513445</v>
      </c>
      <c r="EG3" s="1">
        <v>0.49150816458852886</v>
      </c>
      <c r="EH3" s="1">
        <v>0.48239918525002601</v>
      </c>
      <c r="EI3" s="1">
        <v>0.40786004708994722</v>
      </c>
      <c r="EJ3" s="1">
        <v>0.25495092973167527</v>
      </c>
      <c r="EK3" s="1">
        <v>0.20444301149881258</v>
      </c>
      <c r="EL3" s="1">
        <v>0.50036812277610654</v>
      </c>
      <c r="EM3" s="1">
        <v>0.49453587500295043</v>
      </c>
      <c r="EN3" s="1">
        <v>0.49928574512993118</v>
      </c>
      <c r="EO3" s="1">
        <v>0.39722733324828036</v>
      </c>
      <c r="EP3" s="1">
        <v>0.31619287313585842</v>
      </c>
      <c r="EQ3" s="1">
        <v>0.47666228974239688</v>
      </c>
      <c r="ER3" s="1">
        <v>0.47085161834369821</v>
      </c>
      <c r="ES3" s="1">
        <v>0.47328666251814183</v>
      </c>
      <c r="ET3" s="1">
        <v>0.47428549295754446</v>
      </c>
      <c r="EU3" s="1">
        <v>0.48476077372741638</v>
      </c>
      <c r="EV3" s="1">
        <v>0.57553249040520904</v>
      </c>
      <c r="EW3" s="1">
        <v>0.31056364500461392</v>
      </c>
      <c r="EX3" s="1">
        <v>0.41446815363417527</v>
      </c>
      <c r="EY3" s="1">
        <v>0.48208660628584366</v>
      </c>
      <c r="EZ3" s="1">
        <v>0.49534399827075504</v>
      </c>
      <c r="FA3" s="1">
        <v>0.52093110568086376</v>
      </c>
      <c r="FB3" s="1">
        <v>0.44654403993778435</v>
      </c>
      <c r="FC3" s="1">
        <v>0.36824999292992727</v>
      </c>
      <c r="FD3" s="1">
        <v>0.37786991921731788</v>
      </c>
      <c r="FE3" s="1">
        <v>0.24825192993039993</v>
      </c>
      <c r="FF3" s="1">
        <v>0.41190627336272495</v>
      </c>
      <c r="FG3" s="1">
        <v>0.30458694386310242</v>
      </c>
      <c r="FH3" s="1">
        <v>0.34984042016963401</v>
      </c>
      <c r="FI3" s="1">
        <v>0.42746248606043796</v>
      </c>
      <c r="FJ3" s="1">
        <v>0.28494983771094617</v>
      </c>
      <c r="FK3" s="1">
        <v>0.20781339250757871</v>
      </c>
      <c r="FL3" s="1">
        <v>0.23429481714904243</v>
      </c>
      <c r="FM3" s="1">
        <v>0.50036663468079401</v>
      </c>
      <c r="FN3" s="1">
        <v>0.49453529376884525</v>
      </c>
      <c r="FO3" s="1">
        <v>0.49928657381013425</v>
      </c>
      <c r="FP3" s="1">
        <v>0.39722430933353847</v>
      </c>
      <c r="FQ3" s="1">
        <v>0.15191614021775338</v>
      </c>
      <c r="FR3" s="1">
        <v>0.27926410310047778</v>
      </c>
      <c r="FS3" s="1">
        <v>0.33463714543221157</v>
      </c>
      <c r="FT3" s="1">
        <v>0.22650548990290889</v>
      </c>
      <c r="FU3" s="1">
        <v>0.28090000989572617</v>
      </c>
      <c r="FV3" s="1">
        <v>-9.909164482835188E-2</v>
      </c>
      <c r="FW3" s="1">
        <v>-9.947620186145846E-2</v>
      </c>
      <c r="FX3" s="1">
        <v>-9.9294114389292795E-2</v>
      </c>
      <c r="FY3" s="1">
        <v>-9.9096579976553328E-2</v>
      </c>
      <c r="FZ3" s="1">
        <v>-9.9877906858120521E-2</v>
      </c>
      <c r="GA3" s="1">
        <v>-0.10069840671433704</v>
      </c>
      <c r="GB3" s="1">
        <v>7.632503816424622E-3</v>
      </c>
      <c r="GC3" s="1">
        <v>8.0794879740837249E-3</v>
      </c>
      <c r="GD3" s="1">
        <v>7.7541201919054357E-3</v>
      </c>
      <c r="GE3" s="1">
        <v>-1.1272254750650053E-2</v>
      </c>
      <c r="GF3" s="1">
        <v>8.4921405141743077E-3</v>
      </c>
      <c r="GG3" s="1">
        <v>7.9155625081209838E-3</v>
      </c>
      <c r="GH3" s="1">
        <v>9.7801325047633687E-3</v>
      </c>
      <c r="GI3" s="1">
        <v>1.002310799263457E-2</v>
      </c>
      <c r="GJ3" s="1">
        <v>1.1042333168913272E-2</v>
      </c>
      <c r="GK3" s="1">
        <v>1.2316441074672125E-2</v>
      </c>
      <c r="GL3" s="1">
        <v>1.4360006594190219E-2</v>
      </c>
      <c r="GM3" s="1">
        <v>1.2658221584913873E-2</v>
      </c>
      <c r="GN3" s="1">
        <v>1.6037199839463886E-2</v>
      </c>
      <c r="GO3" s="1">
        <v>1.5085483009695692E-2</v>
      </c>
      <c r="GP3" s="1">
        <v>1.6419247228300984E-2</v>
      </c>
      <c r="GQ3" s="1">
        <v>1.5186967838305854E-2</v>
      </c>
      <c r="GR3" s="1">
        <v>1.6119269432681358E-2</v>
      </c>
    </row>
    <row r="4" spans="1:200" x14ac:dyDescent="0.3">
      <c r="A4" s="20" t="str">
        <v>ADBE</v>
      </c>
      <c r="B4" s="1" t="str">
        <v/>
      </c>
      <c r="C4" s="1">
        <v>1</v>
      </c>
      <c r="D4" s="1">
        <v>0.40556362147199237</v>
      </c>
      <c r="E4" s="1">
        <v>0.59419580451336473</v>
      </c>
      <c r="F4" s="1">
        <v>0.66159820344234088</v>
      </c>
      <c r="G4" s="1">
        <v>0.41620749805506496</v>
      </c>
      <c r="H4" s="1">
        <v>0.28704730765156783</v>
      </c>
      <c r="I4" s="1">
        <v>0.63251797591722791</v>
      </c>
      <c r="J4" s="1">
        <v>0.54423207930381678</v>
      </c>
      <c r="K4" s="1">
        <v>0.37564013465055873</v>
      </c>
      <c r="L4" s="1">
        <v>0.55887915379195419</v>
      </c>
      <c r="M4" s="1">
        <v>0.41956382884651444</v>
      </c>
      <c r="N4" s="1">
        <v>0.2706849966804486</v>
      </c>
      <c r="O4" s="1">
        <v>0.29591391229816616</v>
      </c>
      <c r="P4" s="1">
        <v>0.25784335454679136</v>
      </c>
      <c r="Q4" s="1">
        <v>0.35594315905948798</v>
      </c>
      <c r="R4" s="1">
        <v>0.5353259344956135</v>
      </c>
      <c r="S4" s="1">
        <v>0.48474932828876804</v>
      </c>
      <c r="T4" s="1">
        <v>0.17506259463823703</v>
      </c>
      <c r="U4" s="1">
        <v>0.54934816946669252</v>
      </c>
      <c r="V4" s="1">
        <v>0.22552676238326089</v>
      </c>
      <c r="W4" s="1">
        <v>0.31888453592327126</v>
      </c>
      <c r="X4" s="1">
        <v>0.11032789315392295</v>
      </c>
      <c r="Y4" s="1">
        <v>0.18352245865688999</v>
      </c>
      <c r="Z4" s="1">
        <v>0.20061940661813485</v>
      </c>
      <c r="AA4" s="1">
        <v>0.22091675624900628</v>
      </c>
      <c r="AB4" s="1">
        <v>0.2424667442661316</v>
      </c>
      <c r="AC4" s="1">
        <v>0.27632826600323174</v>
      </c>
      <c r="AD4" s="1">
        <v>0.2092514357502033</v>
      </c>
      <c r="AE4" s="1">
        <v>-1.3636072507427228E-2</v>
      </c>
      <c r="AF4" s="1">
        <v>0.34520623307061887</v>
      </c>
      <c r="AG4" s="1">
        <v>0.37864902375175397</v>
      </c>
      <c r="AH4" s="1">
        <v>0.25974395204725215</v>
      </c>
      <c r="AI4" s="1">
        <v>1.4911053372302949E-2</v>
      </c>
      <c r="AJ4" s="1">
        <v>0.36276769503733608</v>
      </c>
      <c r="AK4" s="1">
        <v>0.30328905136884488</v>
      </c>
      <c r="AL4" s="1">
        <v>0.41422851729028454</v>
      </c>
      <c r="AM4" s="1">
        <v>0.40635492733376394</v>
      </c>
      <c r="AN4" s="1">
        <v>0.35673966515598349</v>
      </c>
      <c r="AO4" s="1">
        <v>0.40456026027386355</v>
      </c>
      <c r="AP4" s="1">
        <v>0.4936413618251852</v>
      </c>
      <c r="AQ4" s="1">
        <v>0.48828147759038154</v>
      </c>
      <c r="AR4" s="1">
        <v>0.33411819737541615</v>
      </c>
      <c r="AS4" s="1">
        <v>0.31369948190590902</v>
      </c>
      <c r="AT4" s="1">
        <v>0.42563173859137798</v>
      </c>
      <c r="AU4" s="1">
        <v>0.40052087174744305</v>
      </c>
      <c r="AV4" s="1">
        <v>0.14036807025985679</v>
      </c>
      <c r="AW4" s="1">
        <v>0.44314376739993094</v>
      </c>
      <c r="AX4" s="1">
        <v>0.13874566716150383</v>
      </c>
      <c r="AY4" s="1">
        <v>0.15781874651559158</v>
      </c>
      <c r="AZ4" s="1">
        <v>0.31077208730114014</v>
      </c>
      <c r="BA4" s="1">
        <v>0.37671866531340942</v>
      </c>
      <c r="BB4" s="1">
        <v>0.49169381151731384</v>
      </c>
      <c r="BC4" s="1">
        <v>0.47475465557687879</v>
      </c>
      <c r="BD4" s="1">
        <v>0.54766556060099481</v>
      </c>
      <c r="BE4" s="1">
        <v>0.30646387824245375</v>
      </c>
      <c r="BF4" s="1">
        <v>0.35944020502087398</v>
      </c>
      <c r="BG4" s="1">
        <v>0.27716452466967612</v>
      </c>
      <c r="BH4" s="1">
        <v>0.34034151928968731</v>
      </c>
      <c r="BI4" s="1">
        <v>0.12478067688050214</v>
      </c>
      <c r="BJ4" s="1">
        <v>0.19050144434522095</v>
      </c>
      <c r="BK4" s="1">
        <v>0.16379313268474971</v>
      </c>
      <c r="BL4" s="1">
        <v>0.17656955882197073</v>
      </c>
      <c r="BM4" s="1">
        <v>0.21872253389344978</v>
      </c>
      <c r="BN4" s="1">
        <v>0.30351415640824358</v>
      </c>
      <c r="BO4" s="1">
        <v>0.37680605458423577</v>
      </c>
      <c r="BP4" s="1">
        <v>0.34629218448294419</v>
      </c>
      <c r="BQ4" s="1">
        <v>0.2452075363730723</v>
      </c>
      <c r="BR4" s="1">
        <v>0.24255508169247045</v>
      </c>
      <c r="BS4" s="1">
        <v>0.18905284531776306</v>
      </c>
      <c r="BT4" s="1">
        <v>0.17406602565054158</v>
      </c>
      <c r="BU4" s="1">
        <v>0.31965819857869138</v>
      </c>
      <c r="BV4" s="1">
        <v>0.29982982572457112</v>
      </c>
      <c r="BW4" s="1">
        <v>0.37311381865347593</v>
      </c>
      <c r="BX4" s="1">
        <v>-0.16902436019614522</v>
      </c>
      <c r="BY4" s="1">
        <v>0.29698103035278139</v>
      </c>
      <c r="BZ4" s="1">
        <v>0.29510161017176295</v>
      </c>
      <c r="CA4" s="1">
        <v>0.21957017594280553</v>
      </c>
      <c r="CB4" s="1">
        <v>0.33532493357390702</v>
      </c>
      <c r="CC4" s="1">
        <v>0.17058705705370047</v>
      </c>
      <c r="CD4" s="1">
        <v>0.22576960931658416</v>
      </c>
      <c r="CE4" s="1">
        <v>0.27753285681429485</v>
      </c>
      <c r="CF4" s="1">
        <v>0.28771187655708308</v>
      </c>
      <c r="CG4" s="1">
        <v>0.31631277606550534</v>
      </c>
      <c r="CH4" s="1">
        <v>0.2581844468498517</v>
      </c>
      <c r="CI4" s="1">
        <v>0.267229545244482</v>
      </c>
      <c r="CJ4" s="1">
        <v>0.29113033092517526</v>
      </c>
      <c r="CK4" s="1">
        <v>6.6154440869073849E-2</v>
      </c>
      <c r="CL4" s="1">
        <v>0.33591078946915964</v>
      </c>
      <c r="CM4" s="1">
        <v>0.28472762010447356</v>
      </c>
      <c r="CN4" s="1">
        <v>0.35432602951213998</v>
      </c>
      <c r="CO4" s="1">
        <v>0.27281549795320698</v>
      </c>
      <c r="CP4" s="1">
        <v>0.47009800607019869</v>
      </c>
      <c r="CQ4" s="1">
        <v>0.24689016374068895</v>
      </c>
      <c r="CR4" s="1">
        <v>0.34868942227041738</v>
      </c>
      <c r="CS4" s="1">
        <v>0.35360896693333865</v>
      </c>
      <c r="CT4" s="1">
        <v>0.22177200091097127</v>
      </c>
      <c r="CU4" s="1">
        <v>0.39207778614152244</v>
      </c>
      <c r="CV4" s="1">
        <v>0.15249936357812913</v>
      </c>
      <c r="CW4" s="1">
        <v>0.12673134454871582</v>
      </c>
      <c r="CX4" s="1">
        <v>0.60541116353717905</v>
      </c>
      <c r="CY4" s="1">
        <v>9.2534183223411642E-2</v>
      </c>
      <c r="CZ4" s="1">
        <v>0.48961480950868269</v>
      </c>
      <c r="DA4" s="1">
        <v>0.45586162121064033</v>
      </c>
      <c r="DB4" s="1">
        <v>0.25717283087800641</v>
      </c>
      <c r="DC4" s="1">
        <v>0.15288219002833206</v>
      </c>
      <c r="DD4" s="1">
        <v>0.21715417680837579</v>
      </c>
      <c r="DE4" s="1">
        <v>0.24978964746508867</v>
      </c>
      <c r="DF4" s="1">
        <v>0.24521063597086448</v>
      </c>
      <c r="DG4" s="1">
        <v>0.26015347819523754</v>
      </c>
      <c r="DH4" s="1">
        <v>0.27353679759679933</v>
      </c>
      <c r="DI4" s="1">
        <v>0.2866779867598464</v>
      </c>
      <c r="DJ4" s="1">
        <v>0.18466278226717003</v>
      </c>
      <c r="DK4" s="1">
        <v>0.2917360646192087</v>
      </c>
      <c r="DL4" s="1">
        <v>0.35060033232524662</v>
      </c>
      <c r="DM4" s="1">
        <v>1.0035555996313268E-2</v>
      </c>
      <c r="DN4" s="1">
        <v>0.36964225175932774</v>
      </c>
      <c r="DO4" s="1">
        <v>0.46098258495247374</v>
      </c>
      <c r="DP4" s="1">
        <v>0.38082594812007942</v>
      </c>
      <c r="DQ4" s="1">
        <v>0.35654142526653299</v>
      </c>
      <c r="DR4" s="1">
        <v>0.26058107304093914</v>
      </c>
      <c r="DS4" s="1">
        <v>0.25386950374627859</v>
      </c>
      <c r="DT4" s="1">
        <v>0.41986148617045427</v>
      </c>
      <c r="DU4" s="1">
        <v>0.49232793688483539</v>
      </c>
      <c r="DV4" s="1">
        <v>0.46651458623061576</v>
      </c>
      <c r="DW4" s="1">
        <v>0.4856991754922676</v>
      </c>
      <c r="DX4" s="1">
        <v>0.35565833477546865</v>
      </c>
      <c r="DY4" s="1">
        <v>0.30961568702147424</v>
      </c>
      <c r="DZ4" s="1">
        <v>0.20145610414886236</v>
      </c>
      <c r="EA4" s="1">
        <v>0.35053231029181164</v>
      </c>
      <c r="EB4" s="1">
        <v>0.26011078579832653</v>
      </c>
      <c r="EC4" s="1">
        <v>0.41819380547192064</v>
      </c>
      <c r="ED4" s="1">
        <v>0.44484760807871587</v>
      </c>
      <c r="EE4" s="1">
        <v>0.38490503350412009</v>
      </c>
      <c r="EF4" s="1">
        <v>0.31638939777132469</v>
      </c>
      <c r="EG4" s="1">
        <v>0.50903139160240818</v>
      </c>
      <c r="EH4" s="1">
        <v>0.48107964549599047</v>
      </c>
      <c r="EI4" s="1">
        <v>0.42198684449791474</v>
      </c>
      <c r="EJ4" s="1">
        <v>0.2694750351115065</v>
      </c>
      <c r="EK4" s="1">
        <v>0.12808649397665967</v>
      </c>
      <c r="EL4" s="1">
        <v>0.51984070775962543</v>
      </c>
      <c r="EM4" s="1">
        <v>0.50478985145700617</v>
      </c>
      <c r="EN4" s="1">
        <v>0.51384598012328864</v>
      </c>
      <c r="EO4" s="1">
        <v>0.39176641608106777</v>
      </c>
      <c r="EP4" s="1">
        <v>0.3359367427082578</v>
      </c>
      <c r="EQ4" s="1">
        <v>0.51303955378959409</v>
      </c>
      <c r="ER4" s="1">
        <v>0.49127823599370091</v>
      </c>
      <c r="ES4" s="1">
        <v>0.50089112796754831</v>
      </c>
      <c r="ET4" s="1">
        <v>0.48791817853255448</v>
      </c>
      <c r="EU4" s="1">
        <v>0.48818821221087638</v>
      </c>
      <c r="EV4" s="1">
        <v>0.55711662206923318</v>
      </c>
      <c r="EW4" s="1">
        <v>0.29832691766773439</v>
      </c>
      <c r="EX4" s="1">
        <v>0.39172842863565921</v>
      </c>
      <c r="EY4" s="1">
        <v>0.47996698170357538</v>
      </c>
      <c r="EZ4" s="1">
        <v>0.52948420501399085</v>
      </c>
      <c r="FA4" s="1">
        <v>0.50938055581695663</v>
      </c>
      <c r="FB4" s="1">
        <v>0.41309096566886194</v>
      </c>
      <c r="FC4" s="1">
        <v>0.42400996699257676</v>
      </c>
      <c r="FD4" s="1">
        <v>0.39333013303423703</v>
      </c>
      <c r="FE4" s="1">
        <v>0.39736826765209776</v>
      </c>
      <c r="FF4" s="1">
        <v>0.48251799613885987</v>
      </c>
      <c r="FG4" s="1">
        <v>0.35635443144193024</v>
      </c>
      <c r="FH4" s="1">
        <v>0.3550176756360453</v>
      </c>
      <c r="FI4" s="1">
        <v>0.38714900306017785</v>
      </c>
      <c r="FJ4" s="1">
        <v>0.38869810622870765</v>
      </c>
      <c r="FK4" s="1">
        <v>0.40020030198298501</v>
      </c>
      <c r="FL4" s="1">
        <v>0.22851385633860266</v>
      </c>
      <c r="FM4" s="1">
        <v>0.51983963694876112</v>
      </c>
      <c r="FN4" s="1">
        <v>0.50478950670993517</v>
      </c>
      <c r="FO4" s="1">
        <v>0.51384688499684839</v>
      </c>
      <c r="FP4" s="1">
        <v>0.39176387520332012</v>
      </c>
      <c r="FQ4" s="1">
        <v>0.17036860748811178</v>
      </c>
      <c r="FR4" s="1">
        <v>0.3426289913660075</v>
      </c>
      <c r="FS4" s="1">
        <v>0.51685928023379002</v>
      </c>
      <c r="FT4" s="1">
        <v>0.26454750696288643</v>
      </c>
      <c r="FU4" s="1">
        <v>0.32071452296110248</v>
      </c>
      <c r="FV4" s="1">
        <v>-9.2215247640854037E-2</v>
      </c>
      <c r="FW4" s="1">
        <v>-9.2453524187551664E-2</v>
      </c>
      <c r="FX4" s="1">
        <v>-9.2106391817018504E-2</v>
      </c>
      <c r="FY4" s="1">
        <v>-9.1717003032233485E-2</v>
      </c>
      <c r="FZ4" s="1">
        <v>-9.2326847206365442E-2</v>
      </c>
      <c r="GA4" s="1">
        <v>-9.3012247393513103E-2</v>
      </c>
      <c r="GB4" s="1">
        <v>-5.0076750281586434E-3</v>
      </c>
      <c r="GC4" s="1">
        <v>-4.5106484961692289E-3</v>
      </c>
      <c r="GD4" s="1">
        <v>-4.836559651627827E-3</v>
      </c>
      <c r="GE4" s="1">
        <v>-2.599995012038735E-2</v>
      </c>
      <c r="GF4" s="1">
        <v>-4.0789363135258112E-3</v>
      </c>
      <c r="GG4" s="1">
        <v>-4.5593999642163374E-3</v>
      </c>
      <c r="GH4" s="1">
        <v>-2.7801915565124043E-3</v>
      </c>
      <c r="GI4" s="1">
        <v>-2.4707881420924782E-3</v>
      </c>
      <c r="GJ4" s="1">
        <v>-1.4332953509203108E-3</v>
      </c>
      <c r="GK4" s="1">
        <v>-7.0286929498348337E-5</v>
      </c>
      <c r="GL4" s="1">
        <v>2.1003631355731535E-3</v>
      </c>
      <c r="GM4" s="1">
        <v>2.546501445383877E-4</v>
      </c>
      <c r="GN4" s="1">
        <v>3.8462347248663163E-3</v>
      </c>
      <c r="GO4" s="1">
        <v>2.8666208812862079E-3</v>
      </c>
      <c r="GP4" s="1">
        <v>4.392168056888409E-3</v>
      </c>
      <c r="GQ4" s="1">
        <v>3.1219862020711647E-3</v>
      </c>
      <c r="GR4" s="1">
        <v>4.1054676532259792E-3</v>
      </c>
    </row>
    <row r="5" spans="1:200" x14ac:dyDescent="0.3">
      <c r="A5" s="20" t="str">
        <v>INTC</v>
      </c>
      <c r="B5" s="1" t="str">
        <v/>
      </c>
      <c r="C5" s="1" t="str">
        <v/>
      </c>
      <c r="D5" s="1">
        <v>1.0000000000000002</v>
      </c>
      <c r="E5" s="1">
        <v>0.32285216667395489</v>
      </c>
      <c r="F5" s="1">
        <v>0.32896215987898303</v>
      </c>
      <c r="G5" s="1">
        <v>0.36016775579087718</v>
      </c>
      <c r="H5" s="1">
        <v>0.41971540232336207</v>
      </c>
      <c r="I5" s="1">
        <v>0.45915925012973341</v>
      </c>
      <c r="J5" s="1">
        <v>0.36405632370077129</v>
      </c>
      <c r="K5" s="1">
        <v>0.23091609806779126</v>
      </c>
      <c r="L5" s="1">
        <v>0.3364234000227157</v>
      </c>
      <c r="M5" s="1">
        <v>0.1853012637732652</v>
      </c>
      <c r="N5" s="1">
        <v>0.34050869401522388</v>
      </c>
      <c r="O5" s="1">
        <v>0.26682910484390909</v>
      </c>
      <c r="P5" s="1">
        <v>0.1774213098707218</v>
      </c>
      <c r="Q5" s="1">
        <v>0.3841985846633042</v>
      </c>
      <c r="R5" s="1">
        <v>0.47097847203171017</v>
      </c>
      <c r="S5" s="1">
        <v>0.23345726325904714</v>
      </c>
      <c r="T5" s="1">
        <v>0.25958820071108729</v>
      </c>
      <c r="U5" s="1">
        <v>0.40975541797854381</v>
      </c>
      <c r="V5" s="1">
        <v>0.31265036453856138</v>
      </c>
      <c r="W5" s="1">
        <v>0.3294607258073472</v>
      </c>
      <c r="X5" s="1">
        <v>8.7939023285153448E-2</v>
      </c>
      <c r="Y5" s="1">
        <v>0.19497017374538009</v>
      </c>
      <c r="Z5" s="1">
        <v>2.2214550532404141E-2</v>
      </c>
      <c r="AA5" s="1">
        <v>0.33667436271631884</v>
      </c>
      <c r="AB5" s="1">
        <v>0.17973231784137583</v>
      </c>
      <c r="AC5" s="1">
        <v>0.3732158357099129</v>
      </c>
      <c r="AD5" s="1">
        <v>0.31942385854305938</v>
      </c>
      <c r="AE5" s="1">
        <v>2.4342708479322513E-2</v>
      </c>
      <c r="AF5" s="1">
        <v>0.21456564949267637</v>
      </c>
      <c r="AG5" s="1">
        <v>0.31427646047706798</v>
      </c>
      <c r="AH5" s="1">
        <v>0.15956467430296586</v>
      </c>
      <c r="AI5" s="1">
        <v>0.35968561583082187</v>
      </c>
      <c r="AJ5" s="1">
        <v>0.24355949994665599</v>
      </c>
      <c r="AK5" s="1">
        <v>0.28084574786081723</v>
      </c>
      <c r="AL5" s="1">
        <v>0.23003093903497729</v>
      </c>
      <c r="AM5" s="1">
        <v>0.24379584955851827</v>
      </c>
      <c r="AN5" s="1">
        <v>0.25725733365674519</v>
      </c>
      <c r="AO5" s="1">
        <v>0.35901345064824919</v>
      </c>
      <c r="AP5" s="1">
        <v>0.26500772074527551</v>
      </c>
      <c r="AQ5" s="1">
        <v>0.32900038980031393</v>
      </c>
      <c r="AR5" s="1">
        <v>0.31054307253993274</v>
      </c>
      <c r="AS5" s="1">
        <v>0.31801530493025648</v>
      </c>
      <c r="AT5" s="1">
        <v>0.31945234611445261</v>
      </c>
      <c r="AU5" s="1">
        <v>0.23802810074037989</v>
      </c>
      <c r="AV5" s="1">
        <v>0.10366697646201752</v>
      </c>
      <c r="AW5" s="1">
        <v>0.43508727643649958</v>
      </c>
      <c r="AX5" s="1">
        <v>0.19688357493484465</v>
      </c>
      <c r="AY5" s="1">
        <v>0.15143253600686105</v>
      </c>
      <c r="AZ5" s="1">
        <v>0.38697415334330382</v>
      </c>
      <c r="BA5" s="1">
        <v>0.28829634045286673</v>
      </c>
      <c r="BB5" s="1">
        <v>0.34180763714109968</v>
      </c>
      <c r="BC5" s="1">
        <v>0.40884254134775944</v>
      </c>
      <c r="BD5" s="1">
        <v>0.33763740663987996</v>
      </c>
      <c r="BE5" s="1">
        <v>0.29510171500935839</v>
      </c>
      <c r="BF5" s="1">
        <v>0.29607068149993976</v>
      </c>
      <c r="BG5" s="1">
        <v>0.33591931414977277</v>
      </c>
      <c r="BH5" s="1">
        <v>0.31582904670454387</v>
      </c>
      <c r="BI5" s="1">
        <v>6.7767097443104704E-2</v>
      </c>
      <c r="BJ5" s="1">
        <v>0.19571464928311505</v>
      </c>
      <c r="BK5" s="1">
        <v>0.21643858570116353</v>
      </c>
      <c r="BL5" s="1">
        <v>0.19005770541375755</v>
      </c>
      <c r="BM5" s="1">
        <v>0.22805362658815281</v>
      </c>
      <c r="BN5" s="1">
        <v>0.2880077062514802</v>
      </c>
      <c r="BO5" s="1">
        <v>0.26638895559338338</v>
      </c>
      <c r="BP5" s="1">
        <v>0.34998712724879472</v>
      </c>
      <c r="BQ5" s="1">
        <v>0.1122839568736541</v>
      </c>
      <c r="BR5" s="1">
        <v>0.12712120999685503</v>
      </c>
      <c r="BS5" s="1">
        <v>0.14739464582354039</v>
      </c>
      <c r="BT5" s="1">
        <v>0.13618937342093024</v>
      </c>
      <c r="BU5" s="1">
        <v>9.157393955260909E-2</v>
      </c>
      <c r="BV5" s="1">
        <v>0.18292619786352829</v>
      </c>
      <c r="BW5" s="1">
        <v>0.17699872480458664</v>
      </c>
      <c r="BX5" s="1">
        <v>6.8029809388317174E-3</v>
      </c>
      <c r="BY5" s="1">
        <v>8.3267422067195104E-2</v>
      </c>
      <c r="BZ5" s="1">
        <v>7.316307864709154E-2</v>
      </c>
      <c r="CA5" s="1">
        <v>0.14238388202725785</v>
      </c>
      <c r="CB5" s="1">
        <v>9.2542649157977178E-2</v>
      </c>
      <c r="CC5" s="1">
        <v>0.37546641539614994</v>
      </c>
      <c r="CD5" s="1">
        <v>0.2615441150319936</v>
      </c>
      <c r="CE5" s="1">
        <v>3.9860971821269159E-2</v>
      </c>
      <c r="CF5" s="1">
        <v>0.23354109114756594</v>
      </c>
      <c r="CG5" s="1">
        <v>0.37116160027252243</v>
      </c>
      <c r="CH5" s="1">
        <v>0.38484685716454747</v>
      </c>
      <c r="CI5" s="1">
        <v>0.30761659753993903</v>
      </c>
      <c r="CJ5" s="1">
        <v>0.30029519312976893</v>
      </c>
      <c r="CK5" s="1">
        <v>0.16287774538027192</v>
      </c>
      <c r="CL5" s="1">
        <v>0.3393317990103642</v>
      </c>
      <c r="CM5" s="1">
        <v>0.3301257923793347</v>
      </c>
      <c r="CN5" s="1">
        <v>0.40055230389374974</v>
      </c>
      <c r="CO5" s="1">
        <v>0.20751869901563799</v>
      </c>
      <c r="CP5" s="1">
        <v>0.34517411174814749</v>
      </c>
      <c r="CQ5" s="1">
        <v>0.30125811629791249</v>
      </c>
      <c r="CR5" s="1">
        <v>0.30466792177653657</v>
      </c>
      <c r="CS5" s="1">
        <v>0.27428891930347443</v>
      </c>
      <c r="CT5" s="1">
        <v>0.18365589704194021</v>
      </c>
      <c r="CU5" s="1">
        <v>0.33760124615467585</v>
      </c>
      <c r="CV5" s="1">
        <v>0.13763404823410771</v>
      </c>
      <c r="CW5" s="1">
        <v>0.20001854398631908</v>
      </c>
      <c r="CX5" s="1">
        <v>0.42670124575746782</v>
      </c>
      <c r="CY5" s="1">
        <v>7.1998096781705975E-2</v>
      </c>
      <c r="CZ5" s="1">
        <v>0.39050805047692932</v>
      </c>
      <c r="DA5" s="1">
        <v>0.37669990806454096</v>
      </c>
      <c r="DB5" s="1">
        <v>0.20999513726819213</v>
      </c>
      <c r="DC5" s="1">
        <v>0.23337218167082946</v>
      </c>
      <c r="DD5" s="1">
        <v>0.35072212270518432</v>
      </c>
      <c r="DE5" s="1">
        <v>0.29744431038806723</v>
      </c>
      <c r="DF5" s="1">
        <v>0.24818797464392639</v>
      </c>
      <c r="DG5" s="1">
        <v>0.2921492331813158</v>
      </c>
      <c r="DH5" s="1">
        <v>0.22662037034535834</v>
      </c>
      <c r="DI5" s="1">
        <v>0.39229076687957465</v>
      </c>
      <c r="DJ5" s="1">
        <v>0.21281831593462597</v>
      </c>
      <c r="DK5" s="1">
        <v>0.36857000591883454</v>
      </c>
      <c r="DL5" s="1">
        <v>0.25375357872393256</v>
      </c>
      <c r="DM5" s="1">
        <v>0.13603755895094621</v>
      </c>
      <c r="DN5" s="1">
        <v>0.27501882216599954</v>
      </c>
      <c r="DO5" s="1">
        <v>0.20782933307618084</v>
      </c>
      <c r="DP5" s="1">
        <v>0.1951006507315117</v>
      </c>
      <c r="DQ5" s="1">
        <v>0.23749220031788423</v>
      </c>
      <c r="DR5" s="1">
        <v>0.23180618329077959</v>
      </c>
      <c r="DS5" s="1">
        <v>0.29378732473840952</v>
      </c>
      <c r="DT5" s="1">
        <v>0.38651822963387045</v>
      </c>
      <c r="DU5" s="1">
        <v>0.29429369274019052</v>
      </c>
      <c r="DV5" s="1">
        <v>0.19370147178901653</v>
      </c>
      <c r="DW5" s="1">
        <v>0.32703004191872687</v>
      </c>
      <c r="DX5" s="1">
        <v>0.2412734804034177</v>
      </c>
      <c r="DY5" s="1">
        <v>0.16979401417782924</v>
      </c>
      <c r="DZ5" s="1">
        <v>0.30147865410438029</v>
      </c>
      <c r="EA5" s="1">
        <v>0.34805997976856717</v>
      </c>
      <c r="EB5" s="1">
        <v>0.38740893822039402</v>
      </c>
      <c r="EC5" s="1">
        <v>0.35887435056465444</v>
      </c>
      <c r="ED5" s="1">
        <v>0.39513315737343979</v>
      </c>
      <c r="EE5" s="1">
        <v>0.20747747548935591</v>
      </c>
      <c r="EF5" s="1">
        <v>0.15613131898793309</v>
      </c>
      <c r="EG5" s="1">
        <v>0.44264238635856445</v>
      </c>
      <c r="EH5" s="1">
        <v>0.44352141554635599</v>
      </c>
      <c r="EI5" s="1">
        <v>0.39216099454045267</v>
      </c>
      <c r="EJ5" s="1">
        <v>0.18679734586242491</v>
      </c>
      <c r="EK5" s="1">
        <v>0.17256132620429085</v>
      </c>
      <c r="EL5" s="1">
        <v>0.41927016549692814</v>
      </c>
      <c r="EM5" s="1">
        <v>0.4247209193108416</v>
      </c>
      <c r="EN5" s="1">
        <v>0.42608087505579861</v>
      </c>
      <c r="EO5" s="1">
        <v>0.31045844715654169</v>
      </c>
      <c r="EP5" s="1">
        <v>0.21250294946812881</v>
      </c>
      <c r="EQ5" s="1">
        <v>0.43891092132965215</v>
      </c>
      <c r="ER5" s="1">
        <v>0.44872997717435992</v>
      </c>
      <c r="ES5" s="1">
        <v>0.44170303447924714</v>
      </c>
      <c r="ET5" s="1">
        <v>0.42139210010626166</v>
      </c>
      <c r="EU5" s="1">
        <v>0.34978823968064138</v>
      </c>
      <c r="EV5" s="1">
        <v>0.40325181834707796</v>
      </c>
      <c r="EW5" s="1">
        <v>0.12652121839056926</v>
      </c>
      <c r="EX5" s="1">
        <v>0.19779526352262317</v>
      </c>
      <c r="EY5" s="1">
        <v>0.34443361943933132</v>
      </c>
      <c r="EZ5" s="1">
        <v>0.36852777702302475</v>
      </c>
      <c r="FA5" s="1">
        <v>0.38301774557855844</v>
      </c>
      <c r="FB5" s="1">
        <v>0.40684820148270218</v>
      </c>
      <c r="FC5" s="1">
        <v>0.28758171678220912</v>
      </c>
      <c r="FD5" s="1">
        <v>0.23217574664350682</v>
      </c>
      <c r="FE5" s="1">
        <v>0.2571119139779155</v>
      </c>
      <c r="FF5" s="1">
        <v>0.31982767693173747</v>
      </c>
      <c r="FG5" s="1">
        <v>0.17212791416015241</v>
      </c>
      <c r="FH5" s="1">
        <v>0.20189380302386004</v>
      </c>
      <c r="FI5" s="1">
        <v>0.22351953183750378</v>
      </c>
      <c r="FJ5" s="1">
        <v>0.20090492482014985</v>
      </c>
      <c r="FK5" s="1">
        <v>0.17661240487405891</v>
      </c>
      <c r="FL5" s="1">
        <v>6.9466492501457852E-2</v>
      </c>
      <c r="FM5" s="1">
        <v>0.4192672343395466</v>
      </c>
      <c r="FN5" s="1">
        <v>0.42472036408253377</v>
      </c>
      <c r="FO5" s="1">
        <v>0.4260822446753606</v>
      </c>
      <c r="FP5" s="1">
        <v>0.31045685817943258</v>
      </c>
      <c r="FQ5" s="1">
        <v>0.11151799490937593</v>
      </c>
      <c r="FR5" s="1">
        <v>0.14748432382701082</v>
      </c>
      <c r="FS5" s="1">
        <v>0.25462968882342807</v>
      </c>
      <c r="FT5" s="1">
        <v>0.12546667081230206</v>
      </c>
      <c r="FU5" s="1">
        <v>0.12098069857143512</v>
      </c>
      <c r="FV5" s="1">
        <v>-8.5475061627623222E-2</v>
      </c>
      <c r="FW5" s="1">
        <v>-8.570977391249128E-2</v>
      </c>
      <c r="FX5" s="1">
        <v>-8.5263165325173793E-2</v>
      </c>
      <c r="FY5" s="1">
        <v>-8.5750737812337052E-2</v>
      </c>
      <c r="FZ5" s="1">
        <v>-8.5187523375683735E-2</v>
      </c>
      <c r="GA5" s="1">
        <v>-8.588746079039844E-2</v>
      </c>
      <c r="GB5" s="1">
        <v>-1.2905276319649621E-2</v>
      </c>
      <c r="GC5" s="1">
        <v>-1.2540189362990723E-2</v>
      </c>
      <c r="GD5" s="1">
        <v>-1.2742213779723255E-2</v>
      </c>
      <c r="GE5" s="1">
        <v>-2.1400120719296204E-2</v>
      </c>
      <c r="GF5" s="1">
        <v>-1.2264214988870844E-2</v>
      </c>
      <c r="GG5" s="1">
        <v>-1.2477330985830412E-2</v>
      </c>
      <c r="GH5" s="1">
        <v>-1.1361829908346346E-2</v>
      </c>
      <c r="GI5" s="1">
        <v>-1.1191761891380804E-2</v>
      </c>
      <c r="GJ5" s="1">
        <v>-1.0406747726228151E-2</v>
      </c>
      <c r="GK5" s="1">
        <v>-9.4928441282628156E-3</v>
      </c>
      <c r="GL5" s="1">
        <v>-7.9814709321954901E-3</v>
      </c>
      <c r="GM5" s="1">
        <v>-9.3220827991232144E-3</v>
      </c>
      <c r="GN5" s="1">
        <v>-6.8237286231545118E-3</v>
      </c>
      <c r="GO5" s="1">
        <v>-7.51050230932899E-3</v>
      </c>
      <c r="GP5" s="1">
        <v>-6.341305214624067E-3</v>
      </c>
      <c r="GQ5" s="1">
        <v>-7.23127729810663E-3</v>
      </c>
      <c r="GR5" s="1">
        <v>-6.5559968542577641E-3</v>
      </c>
    </row>
    <row r="6" spans="1:200" x14ac:dyDescent="0.3">
      <c r="A6" s="20" t="str">
        <v>NVDA</v>
      </c>
      <c r="B6" s="1" t="str">
        <v/>
      </c>
      <c r="C6" s="1" t="str">
        <v/>
      </c>
      <c r="D6" s="1" t="str">
        <v/>
      </c>
      <c r="E6" s="1">
        <v>0.99999999999999978</v>
      </c>
      <c r="F6" s="1">
        <v>0.5380748143624694</v>
      </c>
      <c r="G6" s="1">
        <v>0.44603460437571307</v>
      </c>
      <c r="H6" s="1">
        <v>9.2342085422572551E-2</v>
      </c>
      <c r="I6" s="1">
        <v>0.51907672174784203</v>
      </c>
      <c r="J6" s="1">
        <v>0.58572598713135193</v>
      </c>
      <c r="K6" s="1">
        <v>0.49164974289736418</v>
      </c>
      <c r="L6" s="1">
        <v>0.65884709274708275</v>
      </c>
      <c r="M6" s="1">
        <v>0.39511829598306053</v>
      </c>
      <c r="N6" s="1">
        <v>8.3690491726677668E-2</v>
      </c>
      <c r="O6" s="1">
        <v>0.22759650502862178</v>
      </c>
      <c r="P6" s="1">
        <v>0.23996443467040779</v>
      </c>
      <c r="Q6" s="1">
        <v>0.35061224640385408</v>
      </c>
      <c r="R6" s="1">
        <v>0.44936239950397466</v>
      </c>
      <c r="S6" s="1">
        <v>0.66098158257503858</v>
      </c>
      <c r="T6" s="1">
        <v>0.13966903583543772</v>
      </c>
      <c r="U6" s="1">
        <v>0.25019716112623558</v>
      </c>
      <c r="V6" s="1">
        <v>0.26945784791631727</v>
      </c>
      <c r="W6" s="1">
        <v>0.27874531742965397</v>
      </c>
      <c r="X6" s="1">
        <v>6.8216375344528429E-2</v>
      </c>
      <c r="Y6" s="1">
        <v>0.22360694647073595</v>
      </c>
      <c r="Z6" s="1">
        <v>4.1844975927364088E-2</v>
      </c>
      <c r="AA6" s="1">
        <v>-1.6589770652178086E-2</v>
      </c>
      <c r="AB6" s="1">
        <v>0.17718978259907656</v>
      </c>
      <c r="AC6" s="1">
        <v>8.695443096563206E-2</v>
      </c>
      <c r="AD6" s="1">
        <v>3.0968568189140193E-3</v>
      </c>
      <c r="AE6" s="1">
        <v>7.1793221197094997E-2</v>
      </c>
      <c r="AF6" s="1">
        <v>0.2258730416959196</v>
      </c>
      <c r="AG6" s="1">
        <v>0.26409346168099734</v>
      </c>
      <c r="AH6" s="1">
        <v>1.8036220799381858E-2</v>
      </c>
      <c r="AI6" s="1">
        <v>-3.9376731280487395E-2</v>
      </c>
      <c r="AJ6" s="1">
        <v>0.38836131660631329</v>
      </c>
      <c r="AK6" s="1">
        <v>0.30972565191877627</v>
      </c>
      <c r="AL6" s="1">
        <v>0.56035364248197006</v>
      </c>
      <c r="AM6" s="1">
        <v>0.40852612676879207</v>
      </c>
      <c r="AN6" s="1">
        <v>0.4273543294999807</v>
      </c>
      <c r="AO6" s="1">
        <v>0.43470674213779836</v>
      </c>
      <c r="AP6" s="1">
        <v>0.36616588723833277</v>
      </c>
      <c r="AQ6" s="1">
        <v>0.35840040915104848</v>
      </c>
      <c r="AR6" s="1">
        <v>0.28239418001555128</v>
      </c>
      <c r="AS6" s="1">
        <v>0.30848128097884453</v>
      </c>
      <c r="AT6" s="1">
        <v>0.49564435095186254</v>
      </c>
      <c r="AU6" s="1">
        <v>0.37759426046276146</v>
      </c>
      <c r="AV6" s="1">
        <v>0.11693689199538061</v>
      </c>
      <c r="AW6" s="1">
        <v>0.28307187445161214</v>
      </c>
      <c r="AX6" s="1">
        <v>-4.5058634298616076E-2</v>
      </c>
      <c r="AY6" s="1">
        <v>4.7662721483165769E-2</v>
      </c>
      <c r="AZ6" s="1">
        <v>0.3546480434878525</v>
      </c>
      <c r="BA6" s="1">
        <v>0.28390817076416586</v>
      </c>
      <c r="BB6" s="1">
        <v>0.43083727640081398</v>
      </c>
      <c r="BC6" s="1">
        <v>0.44073679388727144</v>
      </c>
      <c r="BD6" s="1">
        <v>0.47531204601123822</v>
      </c>
      <c r="BE6" s="1">
        <v>0.36023096646594804</v>
      </c>
      <c r="BF6" s="1">
        <v>0.18933445127078405</v>
      </c>
      <c r="BG6" s="1">
        <v>0.40215396030817957</v>
      </c>
      <c r="BH6" s="1">
        <v>0.40079374772471582</v>
      </c>
      <c r="BI6" s="1">
        <v>0.25997380275279119</v>
      </c>
      <c r="BJ6" s="1">
        <v>3.5804521861215037E-3</v>
      </c>
      <c r="BK6" s="1">
        <v>-4.0147580176796885E-2</v>
      </c>
      <c r="BL6" s="1">
        <v>6.7251786618902201E-2</v>
      </c>
      <c r="BM6" s="1">
        <v>0.1256004581465463</v>
      </c>
      <c r="BN6" s="1">
        <v>0.22016978766713263</v>
      </c>
      <c r="BO6" s="1">
        <v>0.23556046617083945</v>
      </c>
      <c r="BP6" s="1">
        <v>0.24242788537708077</v>
      </c>
      <c r="BQ6" s="1">
        <v>0.34974450644885247</v>
      </c>
      <c r="BR6" s="1">
        <v>0.34072203737604639</v>
      </c>
      <c r="BS6" s="1">
        <v>7.8469623876778319E-2</v>
      </c>
      <c r="BT6" s="1">
        <v>0.13918282026784642</v>
      </c>
      <c r="BU6" s="1">
        <v>2.1729586517862255E-2</v>
      </c>
      <c r="BV6" s="1">
        <v>8.0948694606594832E-2</v>
      </c>
      <c r="BW6" s="1">
        <v>9.5128371104818435E-2</v>
      </c>
      <c r="BX6" s="1">
        <v>-0.1897154620270293</v>
      </c>
      <c r="BY6" s="1">
        <v>6.9249969706022999E-2</v>
      </c>
      <c r="BZ6" s="1">
        <v>3.3478263282472213E-2</v>
      </c>
      <c r="CA6" s="1">
        <v>7.6247706943705723E-2</v>
      </c>
      <c r="CB6" s="1">
        <v>2.6300266573877195E-3</v>
      </c>
      <c r="CC6" s="1">
        <v>0.28202445416243466</v>
      </c>
      <c r="CD6" s="1">
        <v>0.18398669957524363</v>
      </c>
      <c r="CE6" s="1">
        <v>0.1809366819694255</v>
      </c>
      <c r="CF6" s="1">
        <v>0.13321875164764449</v>
      </c>
      <c r="CG6" s="1">
        <v>0.24719898871249182</v>
      </c>
      <c r="CH6" s="1">
        <v>0.32374727604796572</v>
      </c>
      <c r="CI6" s="1">
        <v>0.21736243654326712</v>
      </c>
      <c r="CJ6" s="1">
        <v>0.35680895743471597</v>
      </c>
      <c r="CK6" s="1">
        <v>4.5492982860241941E-3</v>
      </c>
      <c r="CL6" s="1">
        <v>0.34705971164054467</v>
      </c>
      <c r="CM6" s="1">
        <v>0.42750813688314099</v>
      </c>
      <c r="CN6" s="1">
        <v>0.26968191222717908</v>
      </c>
      <c r="CO6" s="1">
        <v>0.36318452012973657</v>
      </c>
      <c r="CP6" s="1">
        <v>0.44640255675056473</v>
      </c>
      <c r="CQ6" s="1">
        <v>0.2628741562158361</v>
      </c>
      <c r="CR6" s="1">
        <v>0.37350898148146761</v>
      </c>
      <c r="CS6" s="1">
        <v>0.34078928038122402</v>
      </c>
      <c r="CT6" s="1">
        <v>0.24552851488073188</v>
      </c>
      <c r="CU6" s="1">
        <v>0.27239785174302023</v>
      </c>
      <c r="CV6" s="1">
        <v>0.12788549028480387</v>
      </c>
      <c r="CW6" s="1">
        <v>2.3312611086008354E-2</v>
      </c>
      <c r="CX6" s="1">
        <v>0.47430735812842056</v>
      </c>
      <c r="CY6" s="1">
        <v>0.16354859410526254</v>
      </c>
      <c r="CZ6" s="1">
        <v>0.31545504962989601</v>
      </c>
      <c r="DA6" s="1">
        <v>0.29642962099389464</v>
      </c>
      <c r="DB6" s="1">
        <v>0.26827306618770985</v>
      </c>
      <c r="DC6" s="1">
        <v>-2.6295919307310961E-3</v>
      </c>
      <c r="DD6" s="1">
        <v>0.13766563056065356</v>
      </c>
      <c r="DE6" s="1">
        <v>6.5185796370456808E-2</v>
      </c>
      <c r="DF6" s="1">
        <v>6.0144848767333572E-2</v>
      </c>
      <c r="DG6" s="1">
        <v>9.5222324610495249E-2</v>
      </c>
      <c r="DH6" s="1">
        <v>9.4146032967019233E-2</v>
      </c>
      <c r="DI6" s="1">
        <v>0.36739530342981092</v>
      </c>
      <c r="DJ6" s="1">
        <v>0.28932692763991763</v>
      </c>
      <c r="DK6" s="1">
        <v>0.22193223837824894</v>
      </c>
      <c r="DL6" s="1">
        <v>0.24528514302321455</v>
      </c>
      <c r="DM6" s="1">
        <v>3.2047720900192866E-2</v>
      </c>
      <c r="DN6" s="1">
        <v>0.31184040801865243</v>
      </c>
      <c r="DO6" s="1">
        <v>0.23544567148413797</v>
      </c>
      <c r="DP6" s="1">
        <v>0.33152574558220937</v>
      </c>
      <c r="DQ6" s="1">
        <v>0.31622393596776238</v>
      </c>
      <c r="DR6" s="1">
        <v>0.19891480455516783</v>
      </c>
      <c r="DS6" s="1">
        <v>0.28977812032962819</v>
      </c>
      <c r="DT6" s="1">
        <v>0.40100855809595587</v>
      </c>
      <c r="DU6" s="1">
        <v>0.45770233252337911</v>
      </c>
      <c r="DV6" s="1">
        <v>0.45049662787765182</v>
      </c>
      <c r="DW6" s="1">
        <v>0.51408717762664136</v>
      </c>
      <c r="DX6" s="1">
        <v>0.32052351052723194</v>
      </c>
      <c r="DY6" s="1">
        <v>0.20732868996618831</v>
      </c>
      <c r="DZ6" s="1">
        <v>0.25755745429966614</v>
      </c>
      <c r="EA6" s="1">
        <v>0.30654156356648099</v>
      </c>
      <c r="EB6" s="1">
        <v>0.25690940602570012</v>
      </c>
      <c r="EC6" s="1">
        <v>0.33980431366638414</v>
      </c>
      <c r="ED6" s="1">
        <v>0.4271726104433351</v>
      </c>
      <c r="EE6" s="1">
        <v>0.39742729587277281</v>
      </c>
      <c r="EF6" s="1">
        <v>0.32172765867788328</v>
      </c>
      <c r="EG6" s="1">
        <v>0.40644050330418741</v>
      </c>
      <c r="EH6" s="1">
        <v>0.44594236472590243</v>
      </c>
      <c r="EI6" s="1">
        <v>0.47445316457483439</v>
      </c>
      <c r="EJ6" s="1">
        <v>0.35585510020084399</v>
      </c>
      <c r="EK6" s="1">
        <v>0.20832341750943034</v>
      </c>
      <c r="EL6" s="1">
        <v>0.46298472296874832</v>
      </c>
      <c r="EM6" s="1">
        <v>0.46687023885169804</v>
      </c>
      <c r="EN6" s="1">
        <v>0.44934133423327866</v>
      </c>
      <c r="EO6" s="1">
        <v>0.33431832679057422</v>
      </c>
      <c r="EP6" s="1">
        <v>0.31335813810313162</v>
      </c>
      <c r="EQ6" s="1">
        <v>0.46234709106018729</v>
      </c>
      <c r="ER6" s="1">
        <v>0.4383083380702939</v>
      </c>
      <c r="ES6" s="1">
        <v>0.45061332333955617</v>
      </c>
      <c r="ET6" s="1">
        <v>0.42349904187420356</v>
      </c>
      <c r="EU6" s="1">
        <v>0.50415818026640113</v>
      </c>
      <c r="EV6" s="1">
        <v>0.51776991354086332</v>
      </c>
      <c r="EW6" s="1">
        <v>0.28656830704969072</v>
      </c>
      <c r="EX6" s="1">
        <v>0.28982948118668933</v>
      </c>
      <c r="EY6" s="1">
        <v>0.43325557752444505</v>
      </c>
      <c r="EZ6" s="1">
        <v>0.46637388631507848</v>
      </c>
      <c r="FA6" s="1">
        <v>0.46164457268871883</v>
      </c>
      <c r="FB6" s="1">
        <v>0.37733410078545238</v>
      </c>
      <c r="FC6" s="1">
        <v>0.36252605453460396</v>
      </c>
      <c r="FD6" s="1">
        <v>0.2808889541113207</v>
      </c>
      <c r="FE6" s="1">
        <v>0.1940183954673442</v>
      </c>
      <c r="FF6" s="1">
        <v>0.4132973012550849</v>
      </c>
      <c r="FG6" s="1">
        <v>0.1538440331378686</v>
      </c>
      <c r="FH6" s="1">
        <v>0.21646584336019142</v>
      </c>
      <c r="FI6" s="1">
        <v>0.34367354014759294</v>
      </c>
      <c r="FJ6" s="1">
        <v>0.21842060368821911</v>
      </c>
      <c r="FK6" s="1">
        <v>0.2111400013131467</v>
      </c>
      <c r="FL6" s="1">
        <v>0.19352430143268998</v>
      </c>
      <c r="FM6" s="1">
        <v>0.46298381154830243</v>
      </c>
      <c r="FN6" s="1">
        <v>0.46687040777764466</v>
      </c>
      <c r="FO6" s="1">
        <v>0.44934039132433673</v>
      </c>
      <c r="FP6" s="1">
        <v>0.33432045751646922</v>
      </c>
      <c r="FQ6" s="1">
        <v>0.18035486115251237</v>
      </c>
      <c r="FR6" s="1">
        <v>0.25286688169267796</v>
      </c>
      <c r="FS6" s="1">
        <v>0.36586542603469452</v>
      </c>
      <c r="FT6" s="1">
        <v>0.17862506442735449</v>
      </c>
      <c r="FU6" s="1">
        <v>0.22725306027943226</v>
      </c>
      <c r="FV6" s="1">
        <v>-7.4793591291649614E-2</v>
      </c>
      <c r="FW6" s="1">
        <v>-7.5211526273175885E-2</v>
      </c>
      <c r="FX6" s="1">
        <v>-7.5108327451145068E-2</v>
      </c>
      <c r="FY6" s="1">
        <v>-7.5208113844451821E-2</v>
      </c>
      <c r="FZ6" s="1">
        <v>-7.5956316429483028E-2</v>
      </c>
      <c r="GA6" s="1">
        <v>-7.6270156901700165E-2</v>
      </c>
      <c r="GB6" s="1">
        <v>3.5784782432724031E-2</v>
      </c>
      <c r="GC6" s="1">
        <v>3.6297861580531859E-2</v>
      </c>
      <c r="GD6" s="1">
        <v>3.592673374012513E-2</v>
      </c>
      <c r="GE6" s="1">
        <v>2.5165975250193075E-2</v>
      </c>
      <c r="GF6" s="1">
        <v>3.6601346303759247E-2</v>
      </c>
      <c r="GG6" s="1">
        <v>3.6754663002404445E-2</v>
      </c>
      <c r="GH6" s="1">
        <v>3.7835516776756312E-2</v>
      </c>
      <c r="GI6" s="1">
        <v>3.809949612531964E-2</v>
      </c>
      <c r="GJ6" s="1">
        <v>3.9061198589552676E-2</v>
      </c>
      <c r="GK6" s="1">
        <v>4.034336378558797E-2</v>
      </c>
      <c r="GL6" s="1">
        <v>4.241706988102939E-2</v>
      </c>
      <c r="GM6" s="1">
        <v>4.0604891795479492E-2</v>
      </c>
      <c r="GN6" s="1">
        <v>4.4041687314205179E-2</v>
      </c>
      <c r="GO6" s="1">
        <v>4.3030040385411431E-2</v>
      </c>
      <c r="GP6" s="1">
        <v>4.5080369026051011E-2</v>
      </c>
      <c r="GQ6" s="1">
        <v>4.3901980104328428E-2</v>
      </c>
      <c r="GR6" s="1">
        <v>4.4819003892808837E-2</v>
      </c>
    </row>
    <row r="7" spans="1:200" x14ac:dyDescent="0.3">
      <c r="A7" s="20" t="str">
        <v>AAPL</v>
      </c>
      <c r="B7" s="1" t="str">
        <v/>
      </c>
      <c r="C7" s="1" t="str">
        <v/>
      </c>
      <c r="D7" s="1" t="str">
        <v/>
      </c>
      <c r="E7" s="1" t="str">
        <v/>
      </c>
      <c r="F7" s="1">
        <v>0.99999999999999989</v>
      </c>
      <c r="G7" s="1">
        <v>0.53964219549866876</v>
      </c>
      <c r="H7" s="1">
        <v>0.28972926127865289</v>
      </c>
      <c r="I7" s="1">
        <v>0.68581927015593358</v>
      </c>
      <c r="J7" s="1">
        <v>0.54913898632402292</v>
      </c>
      <c r="K7" s="1">
        <v>0.38977643979106386</v>
      </c>
      <c r="L7" s="1">
        <v>0.68823720189433735</v>
      </c>
      <c r="M7" s="1">
        <v>0.56633796976487349</v>
      </c>
      <c r="N7" s="1">
        <v>0.24737045677290598</v>
      </c>
      <c r="O7" s="1">
        <v>0.19165432040220806</v>
      </c>
      <c r="P7" s="1">
        <v>0.33745362314771793</v>
      </c>
      <c r="Q7" s="1">
        <v>0.48557855592297938</v>
      </c>
      <c r="R7" s="1">
        <v>0.44376312972873999</v>
      </c>
      <c r="S7" s="1">
        <v>0.44444102858996659</v>
      </c>
      <c r="T7" s="1">
        <v>0.25221434998935649</v>
      </c>
      <c r="U7" s="1">
        <v>0.57073350506456721</v>
      </c>
      <c r="V7" s="1">
        <v>0.35826386241306418</v>
      </c>
      <c r="W7" s="1">
        <v>0.4096530945201482</v>
      </c>
      <c r="X7" s="1">
        <v>0.40767227398901862</v>
      </c>
      <c r="Y7" s="1">
        <v>0.34387765039198931</v>
      </c>
      <c r="Z7" s="1">
        <v>0.14882440176068382</v>
      </c>
      <c r="AA7" s="1">
        <v>0.40594395609773154</v>
      </c>
      <c r="AB7" s="1">
        <v>0.19423012647803237</v>
      </c>
      <c r="AC7" s="1">
        <v>0.34917443829458333</v>
      </c>
      <c r="AD7" s="1">
        <v>8.3320084957511253E-2</v>
      </c>
      <c r="AE7" s="1">
        <v>2.1368171118903337E-2</v>
      </c>
      <c r="AF7" s="1">
        <v>0.50332070752414848</v>
      </c>
      <c r="AG7" s="1">
        <v>0.46504394296092988</v>
      </c>
      <c r="AH7" s="1">
        <v>0.38483917040255972</v>
      </c>
      <c r="AI7" s="1">
        <v>0.12883555325143323</v>
      </c>
      <c r="AJ7" s="1">
        <v>0.50365772787502572</v>
      </c>
      <c r="AK7" s="1">
        <v>0.45508229410225509</v>
      </c>
      <c r="AL7" s="1">
        <v>0.5812002793452935</v>
      </c>
      <c r="AM7" s="1">
        <v>0.69494806772921214</v>
      </c>
      <c r="AN7" s="1">
        <v>0.4231591020542993</v>
      </c>
      <c r="AO7" s="1">
        <v>0.47015908253836408</v>
      </c>
      <c r="AP7" s="1">
        <v>0.45379317119419754</v>
      </c>
      <c r="AQ7" s="1">
        <v>0.52929328157717037</v>
      </c>
      <c r="AR7" s="1">
        <v>0.42117230147259987</v>
      </c>
      <c r="AS7" s="1">
        <v>0.45935768737307214</v>
      </c>
      <c r="AT7" s="1">
        <v>0.47081853434176663</v>
      </c>
      <c r="AU7" s="1">
        <v>0.41436159776648768</v>
      </c>
      <c r="AV7" s="1">
        <v>0.25004726400282135</v>
      </c>
      <c r="AW7" s="1">
        <v>0.39843535578035227</v>
      </c>
      <c r="AX7" s="1">
        <v>0.2794048334225826</v>
      </c>
      <c r="AY7" s="1">
        <v>0.22978800929432996</v>
      </c>
      <c r="AZ7" s="1">
        <v>0.28083145746551041</v>
      </c>
      <c r="BA7" s="1">
        <v>0.40555487607775464</v>
      </c>
      <c r="BB7" s="1">
        <v>0.53658577919317951</v>
      </c>
      <c r="BC7" s="1">
        <v>0.5229515308745456</v>
      </c>
      <c r="BD7" s="1">
        <v>0.42068095053309668</v>
      </c>
      <c r="BE7" s="1">
        <v>0.27254583338404842</v>
      </c>
      <c r="BF7" s="1">
        <v>0.44215280325463496</v>
      </c>
      <c r="BG7" s="1">
        <v>0.35916038934652589</v>
      </c>
      <c r="BH7" s="1">
        <v>0.38932303019635783</v>
      </c>
      <c r="BI7" s="1">
        <v>0.35883879021635623</v>
      </c>
      <c r="BJ7" s="1">
        <v>0.23351988310436878</v>
      </c>
      <c r="BK7" s="1">
        <v>0.31840136843944411</v>
      </c>
      <c r="BL7" s="1">
        <v>0.3584140758019933</v>
      </c>
      <c r="BM7" s="1">
        <v>0.45375576071698409</v>
      </c>
      <c r="BN7" s="1">
        <v>0.46204943396785153</v>
      </c>
      <c r="BO7" s="1">
        <v>0.53299373241200743</v>
      </c>
      <c r="BP7" s="1">
        <v>0.52537422338272599</v>
      </c>
      <c r="BQ7" s="1">
        <v>0.46662055385603796</v>
      </c>
      <c r="BR7" s="1">
        <v>0.31427285073528799</v>
      </c>
      <c r="BS7" s="1">
        <v>0.28464909388563692</v>
      </c>
      <c r="BT7" s="1">
        <v>0.37732270922343975</v>
      </c>
      <c r="BU7" s="1">
        <v>0.39880201940302001</v>
      </c>
      <c r="BV7" s="1">
        <v>0.50013604488745333</v>
      </c>
      <c r="BW7" s="1">
        <v>0.45844682674913845</v>
      </c>
      <c r="BX7" s="1">
        <v>5.7906684741301749E-2</v>
      </c>
      <c r="BY7" s="1">
        <v>0.36319617702969259</v>
      </c>
      <c r="BZ7" s="1">
        <v>0.33733250602514775</v>
      </c>
      <c r="CA7" s="1">
        <v>0.42117475625716394</v>
      </c>
      <c r="CB7" s="1">
        <v>0.35406176958702246</v>
      </c>
      <c r="CC7" s="1">
        <v>0.29866408327597421</v>
      </c>
      <c r="CD7" s="1">
        <v>0.26069739190587765</v>
      </c>
      <c r="CE7" s="1">
        <v>0.3395667410314574</v>
      </c>
      <c r="CF7" s="1">
        <v>0.44374713511856079</v>
      </c>
      <c r="CG7" s="1">
        <v>0.37387881633783426</v>
      </c>
      <c r="CH7" s="1">
        <v>0.44635995052292082</v>
      </c>
      <c r="CI7" s="1">
        <v>0.26130270072469464</v>
      </c>
      <c r="CJ7" s="1">
        <v>0.41731925191654867</v>
      </c>
      <c r="CK7" s="1">
        <v>0.21075129498868914</v>
      </c>
      <c r="CL7" s="1">
        <v>0.34656824879769238</v>
      </c>
      <c r="CM7" s="1">
        <v>0.33708284111719167</v>
      </c>
      <c r="CN7" s="1">
        <v>0.33986457192213881</v>
      </c>
      <c r="CO7" s="1">
        <v>0.4103789609895967</v>
      </c>
      <c r="CP7" s="1">
        <v>0.53522453981319129</v>
      </c>
      <c r="CQ7" s="1">
        <v>0.29034431285536266</v>
      </c>
      <c r="CR7" s="1">
        <v>0.33242488581449864</v>
      </c>
      <c r="CS7" s="1">
        <v>0.41910008852832464</v>
      </c>
      <c r="CT7" s="1">
        <v>0.26763392439043227</v>
      </c>
      <c r="CU7" s="1">
        <v>0.39498863216240748</v>
      </c>
      <c r="CV7" s="1">
        <v>0.17078151072625616</v>
      </c>
      <c r="CW7" s="1">
        <v>0.23332660310124839</v>
      </c>
      <c r="CX7" s="1">
        <v>0.5793600676431776</v>
      </c>
      <c r="CY7" s="1">
        <v>0.13864368603335939</v>
      </c>
      <c r="CZ7" s="1">
        <v>0.55863921033606345</v>
      </c>
      <c r="DA7" s="1">
        <v>0.54398550513092192</v>
      </c>
      <c r="DB7" s="1">
        <v>0.29657229206397318</v>
      </c>
      <c r="DC7" s="1">
        <v>0.20488991692290673</v>
      </c>
      <c r="DD7" s="1">
        <v>0.29027008096891727</v>
      </c>
      <c r="DE7" s="1">
        <v>0.21838279084946366</v>
      </c>
      <c r="DF7" s="1">
        <v>0.22731571472356735</v>
      </c>
      <c r="DG7" s="1">
        <v>0.26170115682214845</v>
      </c>
      <c r="DH7" s="1">
        <v>0.31493988890202673</v>
      </c>
      <c r="DI7" s="1">
        <v>0.45145927920207285</v>
      </c>
      <c r="DJ7" s="1">
        <v>0.3362705578616329</v>
      </c>
      <c r="DK7" s="1">
        <v>0.33055857619981061</v>
      </c>
      <c r="DL7" s="1">
        <v>0.35267536598095706</v>
      </c>
      <c r="DM7" s="1">
        <v>0.10899111001556841</v>
      </c>
      <c r="DN7" s="1">
        <v>0.39895228889021656</v>
      </c>
      <c r="DO7" s="1">
        <v>0.53354579993895146</v>
      </c>
      <c r="DP7" s="1">
        <v>0.51362876823673342</v>
      </c>
      <c r="DQ7" s="1">
        <v>0.47629292718611171</v>
      </c>
      <c r="DR7" s="1">
        <v>0.3395434336777316</v>
      </c>
      <c r="DS7" s="1">
        <v>0.36147945704895029</v>
      </c>
      <c r="DT7" s="1">
        <v>0.58353850799317319</v>
      </c>
      <c r="DU7" s="1">
        <v>0.64769575593487716</v>
      </c>
      <c r="DV7" s="1">
        <v>0.44018830519904617</v>
      </c>
      <c r="DW7" s="1">
        <v>0.50747097493148408</v>
      </c>
      <c r="DX7" s="1">
        <v>0.47349468648692072</v>
      </c>
      <c r="DY7" s="1">
        <v>0.39241780670255744</v>
      </c>
      <c r="DZ7" s="1">
        <v>0.30986549614881326</v>
      </c>
      <c r="EA7" s="1">
        <v>0.33618980053261593</v>
      </c>
      <c r="EB7" s="1">
        <v>0.35053723158627137</v>
      </c>
      <c r="EC7" s="1">
        <v>0.5024759304763543</v>
      </c>
      <c r="ED7" s="1">
        <v>0.50581649976157117</v>
      </c>
      <c r="EE7" s="1">
        <v>0.49088474155409145</v>
      </c>
      <c r="EF7" s="1">
        <v>0.51330610416585865</v>
      </c>
      <c r="EG7" s="1">
        <v>0.48670234708140797</v>
      </c>
      <c r="EH7" s="1">
        <v>0.52111669330779664</v>
      </c>
      <c r="EI7" s="1">
        <v>0.41590048224715359</v>
      </c>
      <c r="EJ7" s="1">
        <v>0.40729981331516185</v>
      </c>
      <c r="EK7" s="1">
        <v>0.28533403031621357</v>
      </c>
      <c r="EL7" s="1">
        <v>0.41529205429788651</v>
      </c>
      <c r="EM7" s="1">
        <v>0.40361249661662685</v>
      </c>
      <c r="EN7" s="1">
        <v>0.41586158120951344</v>
      </c>
      <c r="EO7" s="1">
        <v>0.33624955458238881</v>
      </c>
      <c r="EP7" s="1">
        <v>0.3369772511282586</v>
      </c>
      <c r="EQ7" s="1">
        <v>0.40770730578452036</v>
      </c>
      <c r="ER7" s="1">
        <v>0.37890803149337121</v>
      </c>
      <c r="ES7" s="1">
        <v>0.3950507120633503</v>
      </c>
      <c r="ET7" s="1">
        <v>0.39027240280221231</v>
      </c>
      <c r="EU7" s="1">
        <v>0.51592961230454704</v>
      </c>
      <c r="EV7" s="1">
        <v>0.50685432514260398</v>
      </c>
      <c r="EW7" s="1">
        <v>0.28804124879300613</v>
      </c>
      <c r="EX7" s="1">
        <v>0.38685660703019231</v>
      </c>
      <c r="EY7" s="1">
        <v>0.42448856665378304</v>
      </c>
      <c r="EZ7" s="1">
        <v>0.46833568262965725</v>
      </c>
      <c r="FA7" s="1">
        <v>0.42411134506694592</v>
      </c>
      <c r="FB7" s="1">
        <v>0.29677294720577907</v>
      </c>
      <c r="FC7" s="1">
        <v>0.42549264487548499</v>
      </c>
      <c r="FD7" s="1">
        <v>0.43415502721609872</v>
      </c>
      <c r="FE7" s="1">
        <v>0.35039022844973983</v>
      </c>
      <c r="FF7" s="1">
        <v>0.45543555940949043</v>
      </c>
      <c r="FG7" s="1">
        <v>0.38782818229618432</v>
      </c>
      <c r="FH7" s="1">
        <v>0.43085664878052371</v>
      </c>
      <c r="FI7" s="1">
        <v>0.46948943955866368</v>
      </c>
      <c r="FJ7" s="1">
        <v>0.40015840726728308</v>
      </c>
      <c r="FK7" s="1">
        <v>0.46854840687526672</v>
      </c>
      <c r="FL7" s="1">
        <v>0.29767340985903451</v>
      </c>
      <c r="FM7" s="1">
        <v>0.41529029118812022</v>
      </c>
      <c r="FN7" s="1">
        <v>0.40361095238910089</v>
      </c>
      <c r="FO7" s="1">
        <v>0.41586384513580998</v>
      </c>
      <c r="FP7" s="1">
        <v>0.33624883977591685</v>
      </c>
      <c r="FQ7" s="1">
        <v>0.10865895707518861</v>
      </c>
      <c r="FR7" s="1">
        <v>0.31502960930113499</v>
      </c>
      <c r="FS7" s="1">
        <v>0.45144822636809756</v>
      </c>
      <c r="FT7" s="1">
        <v>0.22290756259988798</v>
      </c>
      <c r="FU7" s="1">
        <v>0.33402311381506683</v>
      </c>
      <c r="FV7" s="1">
        <v>-0.14537286227949667</v>
      </c>
      <c r="FW7" s="1">
        <v>-0.14559203130348689</v>
      </c>
      <c r="FX7" s="1">
        <v>-0.14566586702536097</v>
      </c>
      <c r="FY7" s="1">
        <v>-0.14538906559499198</v>
      </c>
      <c r="FZ7" s="1">
        <v>-0.14584454581652131</v>
      </c>
      <c r="GA7" s="1">
        <v>-0.14625286689775546</v>
      </c>
      <c r="GB7" s="1">
        <v>-4.0927850026082339E-2</v>
      </c>
      <c r="GC7" s="1">
        <v>-4.0354523627766488E-2</v>
      </c>
      <c r="GD7" s="1">
        <v>-4.0782717263141005E-2</v>
      </c>
      <c r="GE7" s="1">
        <v>-7.8930040282239308E-2</v>
      </c>
      <c r="GF7" s="1">
        <v>-3.986055888547884E-2</v>
      </c>
      <c r="GG7" s="1">
        <v>-4.0255013098203195E-2</v>
      </c>
      <c r="GH7" s="1">
        <v>-3.8244438310191399E-2</v>
      </c>
      <c r="GI7" s="1">
        <v>-3.7923142206842633E-2</v>
      </c>
      <c r="GJ7" s="1">
        <v>-3.6663004090868652E-2</v>
      </c>
      <c r="GK7" s="1">
        <v>-3.4985980643912715E-2</v>
      </c>
      <c r="GL7" s="1">
        <v>-3.2298492780876771E-2</v>
      </c>
      <c r="GM7" s="1">
        <v>-3.4562895629985768E-2</v>
      </c>
      <c r="GN7" s="1">
        <v>-3.0166678315551282E-2</v>
      </c>
      <c r="GO7" s="1">
        <v>-3.1432094579245257E-2</v>
      </c>
      <c r="GP7" s="1">
        <v>-2.9257884369063583E-2</v>
      </c>
      <c r="GQ7" s="1">
        <v>-3.0842824835580904E-2</v>
      </c>
      <c r="GR7" s="1">
        <v>-2.9638847550352003E-2</v>
      </c>
    </row>
    <row r="8" spans="1:200" x14ac:dyDescent="0.3">
      <c r="A8" s="20" t="str">
        <v>HPQ</v>
      </c>
      <c r="B8" s="1" t="str">
        <v/>
      </c>
      <c r="C8" s="1" t="str">
        <v/>
      </c>
      <c r="D8" s="1" t="str">
        <v/>
      </c>
      <c r="E8" s="1" t="str">
        <v/>
      </c>
      <c r="F8" s="1" t="str">
        <v/>
      </c>
      <c r="G8" s="1">
        <v>0.99999999999999978</v>
      </c>
      <c r="H8" s="1">
        <v>0.33202508498192501</v>
      </c>
      <c r="I8" s="1">
        <v>0.4521972786957818</v>
      </c>
      <c r="J8" s="1">
        <v>0.3754902865226552</v>
      </c>
      <c r="K8" s="1">
        <v>0.25356665483590901</v>
      </c>
      <c r="L8" s="1">
        <v>0.25670203482076442</v>
      </c>
      <c r="M8" s="1">
        <v>0.23645810940631221</v>
      </c>
      <c r="N8" s="1">
        <v>0.42418670044644696</v>
      </c>
      <c r="O8" s="1">
        <v>0.27240384850987009</v>
      </c>
      <c r="P8" s="1">
        <v>0.25820630023454855</v>
      </c>
      <c r="Q8" s="1">
        <v>0.38453522481476049</v>
      </c>
      <c r="R8" s="1">
        <v>0.50827981681719236</v>
      </c>
      <c r="S8" s="1">
        <v>0.22597050352712228</v>
      </c>
      <c r="T8" s="1">
        <v>6.0192305301195133E-2</v>
      </c>
      <c r="U8" s="1">
        <v>0.33711216672985889</v>
      </c>
      <c r="V8" s="1">
        <v>0.51596140512894129</v>
      </c>
      <c r="W8" s="1">
        <v>0.52130802644139806</v>
      </c>
      <c r="X8" s="1">
        <v>0.19065483461237051</v>
      </c>
      <c r="Y8" s="1">
        <v>0.29486924101571138</v>
      </c>
      <c r="Z8" s="1">
        <v>0.10745941741274159</v>
      </c>
      <c r="AA8" s="1">
        <v>0.21743516575725777</v>
      </c>
      <c r="AB8" s="1">
        <v>4.7408646452155256E-2</v>
      </c>
      <c r="AC8" s="1">
        <v>0.22347138962838434</v>
      </c>
      <c r="AD8" s="1">
        <v>8.7724610176257198E-2</v>
      </c>
      <c r="AE8" s="1">
        <v>-2.4250054008074701E-2</v>
      </c>
      <c r="AF8" s="1">
        <v>0.39525532043124406</v>
      </c>
      <c r="AG8" s="1">
        <v>0.25753174847080135</v>
      </c>
      <c r="AH8" s="1">
        <v>0.22944111311293144</v>
      </c>
      <c r="AI8" s="1">
        <v>0.13455821569980164</v>
      </c>
      <c r="AJ8" s="1">
        <v>0.19472762615701986</v>
      </c>
      <c r="AK8" s="1">
        <v>0.32669504553285705</v>
      </c>
      <c r="AL8" s="1">
        <v>0.33057866285365767</v>
      </c>
      <c r="AM8" s="1">
        <v>0.32633500198270604</v>
      </c>
      <c r="AN8" s="1">
        <v>0.42731209454267377</v>
      </c>
      <c r="AO8" s="1">
        <v>0.36257796910227524</v>
      </c>
      <c r="AP8" s="1">
        <v>0.44698985057073715</v>
      </c>
      <c r="AQ8" s="1">
        <v>0.19600570369255119</v>
      </c>
      <c r="AR8" s="1">
        <v>0.48528668204012976</v>
      </c>
      <c r="AS8" s="1">
        <v>0.50269008014916805</v>
      </c>
      <c r="AT8" s="1">
        <v>0.31163316925907775</v>
      </c>
      <c r="AU8" s="1">
        <v>0.34277913886648942</v>
      </c>
      <c r="AV8" s="1">
        <v>0.23096599458260539</v>
      </c>
      <c r="AW8" s="1">
        <v>0.52319858159894517</v>
      </c>
      <c r="AX8" s="1">
        <v>0.23337912474761277</v>
      </c>
      <c r="AY8" s="1">
        <v>0.39835860595936018</v>
      </c>
      <c r="AZ8" s="1">
        <v>0.46773702815341361</v>
      </c>
      <c r="BA8" s="1">
        <v>0.48191583640526153</v>
      </c>
      <c r="BB8" s="1">
        <v>0.46035958615699724</v>
      </c>
      <c r="BC8" s="1">
        <v>0.48895604639708834</v>
      </c>
      <c r="BD8" s="1">
        <v>0.41773022224239875</v>
      </c>
      <c r="BE8" s="1">
        <v>0.4937706781984636</v>
      </c>
      <c r="BF8" s="1">
        <v>0.46607435397196001</v>
      </c>
      <c r="BG8" s="1">
        <v>0.39296085719001767</v>
      </c>
      <c r="BH8" s="1">
        <v>0.41396227852341866</v>
      </c>
      <c r="BI8" s="1">
        <v>0.32394952976895242</v>
      </c>
      <c r="BJ8" s="1">
        <v>0.27325936949157098</v>
      </c>
      <c r="BK8" s="1">
        <v>0.32340725438411699</v>
      </c>
      <c r="BL8" s="1">
        <v>0.28001375061864936</v>
      </c>
      <c r="BM8" s="1">
        <v>0.38181327978643997</v>
      </c>
      <c r="BN8" s="1">
        <v>0.4267321599951388</v>
      </c>
      <c r="BO8" s="1">
        <v>0.34942922762062356</v>
      </c>
      <c r="BP8" s="1">
        <v>0.3844003749496715</v>
      </c>
      <c r="BQ8" s="1">
        <v>0.25009439381677923</v>
      </c>
      <c r="BR8" s="1">
        <v>0.22499570245631489</v>
      </c>
      <c r="BS8" s="1">
        <v>0.3493420973527267</v>
      </c>
      <c r="BT8" s="1">
        <v>0.3397292489331401</v>
      </c>
      <c r="BU8" s="1">
        <v>0.41648000668122975</v>
      </c>
      <c r="BV8" s="1">
        <v>0.36394288822658</v>
      </c>
      <c r="BW8" s="1">
        <v>0.32107027697368223</v>
      </c>
      <c r="BX8" s="1">
        <v>-6.5993538028906479E-2</v>
      </c>
      <c r="BY8" s="1">
        <v>0.25159190061670261</v>
      </c>
      <c r="BZ8" s="1">
        <v>0.26526312650283379</v>
      </c>
      <c r="CA8" s="1">
        <v>0.45904919220463525</v>
      </c>
      <c r="CB8" s="1">
        <v>0.47118673434085256</v>
      </c>
      <c r="CC8" s="1">
        <v>0.18580910019424807</v>
      </c>
      <c r="CD8" s="1">
        <v>0.30825921434559489</v>
      </c>
      <c r="CE8" s="1">
        <v>5.6965189736885184E-2</v>
      </c>
      <c r="CF8" s="1">
        <v>0.46071521419105799</v>
      </c>
      <c r="CG8" s="1">
        <v>0.49125789251495933</v>
      </c>
      <c r="CH8" s="1">
        <v>0.36661701613076192</v>
      </c>
      <c r="CI8" s="1">
        <v>0.4711095572048874</v>
      </c>
      <c r="CJ8" s="1">
        <v>0.50532834237399471</v>
      </c>
      <c r="CK8" s="1">
        <v>9.3442400971916931E-2</v>
      </c>
      <c r="CL8" s="1">
        <v>0.38751878314501004</v>
      </c>
      <c r="CM8" s="1">
        <v>0.43978070191048169</v>
      </c>
      <c r="CN8" s="1">
        <v>0.51548851846185417</v>
      </c>
      <c r="CO8" s="1">
        <v>0.40776765823775357</v>
      </c>
      <c r="CP8" s="1">
        <v>0.3811745410715443</v>
      </c>
      <c r="CQ8" s="1">
        <v>0.27145726462527792</v>
      </c>
      <c r="CR8" s="1">
        <v>0.54234505773759378</v>
      </c>
      <c r="CS8" s="1">
        <v>0.58194844873887952</v>
      </c>
      <c r="CT8" s="1">
        <v>0.52506142220200402</v>
      </c>
      <c r="CU8" s="1">
        <v>0.51477899040306074</v>
      </c>
      <c r="CV8" s="1">
        <v>0.39868004546988267</v>
      </c>
      <c r="CW8" s="1">
        <v>0.42885686539097284</v>
      </c>
      <c r="CX8" s="1">
        <v>0.46965072249391765</v>
      </c>
      <c r="CY8" s="1">
        <v>0.33691607489340863</v>
      </c>
      <c r="CZ8" s="1">
        <v>0.49275242724309298</v>
      </c>
      <c r="DA8" s="1">
        <v>0.49517244999392035</v>
      </c>
      <c r="DB8" s="1">
        <v>0.29871751754643777</v>
      </c>
      <c r="DC8" s="1">
        <v>0.31009203964561849</v>
      </c>
      <c r="DD8" s="1">
        <v>0.36171420729092252</v>
      </c>
      <c r="DE8" s="1">
        <v>0.3051801918583027</v>
      </c>
      <c r="DF8" s="1">
        <v>0.36115505855773478</v>
      </c>
      <c r="DG8" s="1">
        <v>0.37790606125993331</v>
      </c>
      <c r="DH8" s="1">
        <v>0.36243454374501538</v>
      </c>
      <c r="DI8" s="1">
        <v>0.40737715422117526</v>
      </c>
      <c r="DJ8" s="1">
        <v>0.32878202149328939</v>
      </c>
      <c r="DK8" s="1">
        <v>0.46584321278290275</v>
      </c>
      <c r="DL8" s="1">
        <v>0.32102044557883125</v>
      </c>
      <c r="DM8" s="1">
        <v>6.9151668911528311E-2</v>
      </c>
      <c r="DN8" s="1">
        <v>0.59240745826354491</v>
      </c>
      <c r="DO8" s="1">
        <v>0.55773576371810918</v>
      </c>
      <c r="DP8" s="1">
        <v>0.46541255264066966</v>
      </c>
      <c r="DQ8" s="1">
        <v>0.50163118290361342</v>
      </c>
      <c r="DR8" s="1">
        <v>0.49064724445296148</v>
      </c>
      <c r="DS8" s="1">
        <v>0.46330040082550655</v>
      </c>
      <c r="DT8" s="1">
        <v>0.41325587483577148</v>
      </c>
      <c r="DU8" s="1">
        <v>0.51383071586245199</v>
      </c>
      <c r="DV8" s="1">
        <v>0.32090148266021706</v>
      </c>
      <c r="DW8" s="1">
        <v>0.25204979925694143</v>
      </c>
      <c r="DX8" s="1">
        <v>0.57251207486191424</v>
      </c>
      <c r="DY8" s="1">
        <v>0.50065951500143369</v>
      </c>
      <c r="DZ8" s="1">
        <v>0.56245689810247679</v>
      </c>
      <c r="EA8" s="1">
        <v>0.55543770631599243</v>
      </c>
      <c r="EB8" s="1">
        <v>0.47123143234167614</v>
      </c>
      <c r="EC8" s="1">
        <v>0.45859306600546729</v>
      </c>
      <c r="ED8" s="1">
        <v>0.45727690212677702</v>
      </c>
      <c r="EE8" s="1">
        <v>0.3165834885263335</v>
      </c>
      <c r="EF8" s="1">
        <v>0.49190045850576097</v>
      </c>
      <c r="EG8" s="1">
        <v>0.45668756162202934</v>
      </c>
      <c r="EH8" s="1">
        <v>0.42399042279658622</v>
      </c>
      <c r="EI8" s="1">
        <v>0.31133928652546972</v>
      </c>
      <c r="EJ8" s="1">
        <v>0.40433833856477858</v>
      </c>
      <c r="EK8" s="1">
        <v>0.43713111262367627</v>
      </c>
      <c r="EL8" s="1">
        <v>0.35260168631463418</v>
      </c>
      <c r="EM8" s="1">
        <v>0.3528711027222769</v>
      </c>
      <c r="EN8" s="1">
        <v>0.34209855019469276</v>
      </c>
      <c r="EO8" s="1">
        <v>0.31634742422810297</v>
      </c>
      <c r="EP8" s="1">
        <v>0.51136122676884732</v>
      </c>
      <c r="EQ8" s="1">
        <v>0.34808508161232221</v>
      </c>
      <c r="ER8" s="1">
        <v>0.35179724575285937</v>
      </c>
      <c r="ES8" s="1">
        <v>0.36523396039315603</v>
      </c>
      <c r="ET8" s="1">
        <v>0.3453842477450329</v>
      </c>
      <c r="EU8" s="1">
        <v>0.44870449057468043</v>
      </c>
      <c r="EV8" s="1">
        <v>0.32260677746044403</v>
      </c>
      <c r="EW8" s="1">
        <v>0.47130130785154434</v>
      </c>
      <c r="EX8" s="1">
        <v>0.41712729658503761</v>
      </c>
      <c r="EY8" s="1">
        <v>0.37490568252002332</v>
      </c>
      <c r="EZ8" s="1">
        <v>0.37210330079072695</v>
      </c>
      <c r="FA8" s="1">
        <v>0.30645458325429115</v>
      </c>
      <c r="FB8" s="1">
        <v>0.26071000591628007</v>
      </c>
      <c r="FC8" s="1">
        <v>0.54744309737035224</v>
      </c>
      <c r="FD8" s="1">
        <v>0.45254275790348103</v>
      </c>
      <c r="FE8" s="1">
        <v>0.47780883617455716</v>
      </c>
      <c r="FF8" s="1">
        <v>0.46567367270314364</v>
      </c>
      <c r="FG8" s="1">
        <v>0.42730705907564814</v>
      </c>
      <c r="FH8" s="1">
        <v>0.36285520762990708</v>
      </c>
      <c r="FI8" s="1">
        <v>0.38111929973467001</v>
      </c>
      <c r="FJ8" s="1">
        <v>0.40703793725053139</v>
      </c>
      <c r="FK8" s="1">
        <v>0.4643601910355098</v>
      </c>
      <c r="FL8" s="1">
        <v>0.22166681504518143</v>
      </c>
      <c r="FM8" s="1">
        <v>0.3526013635936715</v>
      </c>
      <c r="FN8" s="1">
        <v>0.35287033849011706</v>
      </c>
      <c r="FO8" s="1">
        <v>0.34209899982108161</v>
      </c>
      <c r="FP8" s="1">
        <v>0.31634783018926727</v>
      </c>
      <c r="FQ8" s="1">
        <v>0.21764282808610425</v>
      </c>
      <c r="FR8" s="1">
        <v>0.37300591560591434</v>
      </c>
      <c r="FS8" s="1">
        <v>0.59901188238346381</v>
      </c>
      <c r="FT8" s="1">
        <v>0.36522040892296986</v>
      </c>
      <c r="FU8" s="1">
        <v>0.45607604037818134</v>
      </c>
      <c r="FV8" s="1">
        <v>-4.0952945673810942E-2</v>
      </c>
      <c r="FW8" s="1">
        <v>-4.1181925470947234E-2</v>
      </c>
      <c r="FX8" s="1">
        <v>-4.2008531405714519E-2</v>
      </c>
      <c r="FY8" s="1">
        <v>-4.1406738381127565E-2</v>
      </c>
      <c r="FZ8" s="1">
        <v>-4.2434029780576893E-2</v>
      </c>
      <c r="GA8" s="1">
        <v>-4.223151087693424E-2</v>
      </c>
      <c r="GB8" s="1">
        <v>5.7142617865818146E-2</v>
      </c>
      <c r="GC8" s="1">
        <v>5.7702094459679998E-2</v>
      </c>
      <c r="GD8" s="1">
        <v>5.7264798121148465E-2</v>
      </c>
      <c r="GE8" s="1">
        <v>1.037006415239991E-2</v>
      </c>
      <c r="GF8" s="1">
        <v>5.8114226683484725E-2</v>
      </c>
      <c r="GG8" s="1">
        <v>5.7871544593607133E-2</v>
      </c>
      <c r="GH8" s="1">
        <v>5.9529183850643284E-2</v>
      </c>
      <c r="GI8" s="1">
        <v>5.9818853542038385E-2</v>
      </c>
      <c r="GJ8" s="1">
        <v>6.0981827997421925E-2</v>
      </c>
      <c r="GK8" s="1">
        <v>6.2443784243261524E-2</v>
      </c>
      <c r="GL8" s="1">
        <v>6.483857683840423E-2</v>
      </c>
      <c r="GM8" s="1">
        <v>6.2777442602584804E-2</v>
      </c>
      <c r="GN8" s="1">
        <v>6.6695457312563725E-2</v>
      </c>
      <c r="GO8" s="1">
        <v>6.5576388414126469E-2</v>
      </c>
      <c r="GP8" s="1">
        <v>6.7591035116560116E-2</v>
      </c>
      <c r="GQ8" s="1">
        <v>6.6193851932628264E-2</v>
      </c>
      <c r="GR8" s="1">
        <v>6.7258743297821819E-2</v>
      </c>
    </row>
    <row r="9" spans="1:200" x14ac:dyDescent="0.3">
      <c r="A9" s="20" t="str">
        <v>IBM</v>
      </c>
      <c r="B9" s="1" t="str">
        <v/>
      </c>
      <c r="C9" s="1" t="str">
        <v/>
      </c>
      <c r="D9" s="1" t="str">
        <v/>
      </c>
      <c r="E9" s="1" t="str">
        <v/>
      </c>
      <c r="F9" s="1" t="str">
        <v/>
      </c>
      <c r="G9" s="1" t="str">
        <v/>
      </c>
      <c r="H9" s="1">
        <v>1</v>
      </c>
      <c r="I9" s="1">
        <v>0.56984140788087578</v>
      </c>
      <c r="J9" s="1">
        <v>0.18111160341369834</v>
      </c>
      <c r="K9" s="1">
        <v>0.26679958588664526</v>
      </c>
      <c r="L9" s="1">
        <v>9.6431866744215305E-2</v>
      </c>
      <c r="M9" s="1">
        <v>0.27567386643275082</v>
      </c>
      <c r="N9" s="1">
        <v>0.66106875253447339</v>
      </c>
      <c r="O9" s="1">
        <v>0.4672324770208085</v>
      </c>
      <c r="P9" s="1">
        <v>0.36745353529940439</v>
      </c>
      <c r="Q9" s="1">
        <v>0.33779783840844851</v>
      </c>
      <c r="R9" s="1">
        <v>0.5669163019334188</v>
      </c>
      <c r="S9" s="1">
        <v>0.1073412883974328</v>
      </c>
      <c r="T9" s="1">
        <v>7.7681676112446627E-2</v>
      </c>
      <c r="U9" s="1">
        <v>0.39933094282583936</v>
      </c>
      <c r="V9" s="1">
        <v>0.47432006842380936</v>
      </c>
      <c r="W9" s="1">
        <v>0.44811474660535422</v>
      </c>
      <c r="X9" s="1">
        <v>8.2035693843935543E-3</v>
      </c>
      <c r="Y9" s="1">
        <v>0.43662707136015461</v>
      </c>
      <c r="Z9" s="1">
        <v>0.29151421362578317</v>
      </c>
      <c r="AA9" s="1">
        <v>0.59622147110606549</v>
      </c>
      <c r="AB9" s="1">
        <v>0.14555922923271125</v>
      </c>
      <c r="AC9" s="1">
        <v>0.53491253107467307</v>
      </c>
      <c r="AD9" s="1">
        <v>0.42291684990314576</v>
      </c>
      <c r="AE9" s="1">
        <v>-9.5111247598949497E-2</v>
      </c>
      <c r="AF9" s="1">
        <v>0.41244962585710293</v>
      </c>
      <c r="AG9" s="1">
        <v>0.34633680601819516</v>
      </c>
      <c r="AH9" s="1">
        <v>0.38440496353736248</v>
      </c>
      <c r="AI9" s="1">
        <v>0.35645465931853326</v>
      </c>
      <c r="AJ9" s="1">
        <v>0.24056127053383483</v>
      </c>
      <c r="AK9" s="1">
        <v>0.22555442025749128</v>
      </c>
      <c r="AL9" s="1">
        <v>0.23903466566647699</v>
      </c>
      <c r="AM9" s="1">
        <v>7.884506793433671E-2</v>
      </c>
      <c r="AN9" s="1">
        <v>0.31383229998084289</v>
      </c>
      <c r="AO9" s="1">
        <v>0.20152016975746675</v>
      </c>
      <c r="AP9" s="1">
        <v>0.14591908300057635</v>
      </c>
      <c r="AQ9" s="1">
        <v>0.19140281885047361</v>
      </c>
      <c r="AR9" s="1">
        <v>0.4223027671927494</v>
      </c>
      <c r="AS9" s="1">
        <v>0.38820711111717532</v>
      </c>
      <c r="AT9" s="1">
        <v>0.23341236645509958</v>
      </c>
      <c r="AU9" s="1">
        <v>6.4455970200101562E-2</v>
      </c>
      <c r="AV9" s="1">
        <v>0.16536565492703165</v>
      </c>
      <c r="AW9" s="1">
        <v>0.41676274803234253</v>
      </c>
      <c r="AX9" s="1">
        <v>0.58985688098761713</v>
      </c>
      <c r="AY9" s="1">
        <v>0.50712016195182452</v>
      </c>
      <c r="AZ9" s="1">
        <v>0.38421343527356738</v>
      </c>
      <c r="BA9" s="1">
        <v>0.28568521359742688</v>
      </c>
      <c r="BB9" s="1">
        <v>0.41678879519919199</v>
      </c>
      <c r="BC9" s="1">
        <v>0.44414704884886447</v>
      </c>
      <c r="BD9" s="1">
        <v>0.35194097451424883</v>
      </c>
      <c r="BE9" s="1">
        <v>0.24103764935428393</v>
      </c>
      <c r="BF9" s="1">
        <v>0.37945562434497832</v>
      </c>
      <c r="BG9" s="1">
        <v>0.20587378789253952</v>
      </c>
      <c r="BH9" s="1">
        <v>0.29668278707990814</v>
      </c>
      <c r="BI9" s="1">
        <v>0.14308520392713706</v>
      </c>
      <c r="BJ9" s="1">
        <v>0.43842784116475636</v>
      </c>
      <c r="BK9" s="1">
        <v>0.45708531699493193</v>
      </c>
      <c r="BL9" s="1">
        <v>0.32235990272154963</v>
      </c>
      <c r="BM9" s="1">
        <v>0.4743593566812348</v>
      </c>
      <c r="BN9" s="1">
        <v>0.55781971241960437</v>
      </c>
      <c r="BO9" s="1">
        <v>0.37673158348245811</v>
      </c>
      <c r="BP9" s="1">
        <v>0.45480110601094659</v>
      </c>
      <c r="BQ9" s="1">
        <v>-1.6968638831642069E-2</v>
      </c>
      <c r="BR9" s="1">
        <v>-4.4927097953399381E-3</v>
      </c>
      <c r="BS9" s="1">
        <v>0.3660586669832474</v>
      </c>
      <c r="BT9" s="1">
        <v>0.39883277793300909</v>
      </c>
      <c r="BU9" s="1">
        <v>0.53433805268296697</v>
      </c>
      <c r="BV9" s="1">
        <v>0.53719192385710968</v>
      </c>
      <c r="BW9" s="1">
        <v>0.50216581420996476</v>
      </c>
      <c r="BX9" s="1">
        <v>0.28082141836231217</v>
      </c>
      <c r="BY9" s="1">
        <v>0.47610672283795297</v>
      </c>
      <c r="BZ9" s="1">
        <v>0.55109300825544238</v>
      </c>
      <c r="CA9" s="1">
        <v>0.34025699232583279</v>
      </c>
      <c r="CB9" s="1">
        <v>0.44194310477440357</v>
      </c>
      <c r="CC9" s="1">
        <v>0.24735985752404194</v>
      </c>
      <c r="CD9" s="1">
        <v>0.15469084841991235</v>
      </c>
      <c r="CE9" s="1">
        <v>0.27171070509326894</v>
      </c>
      <c r="CF9" s="1">
        <v>0.52579726204404342</v>
      </c>
      <c r="CG9" s="1">
        <v>0.41345230978133218</v>
      </c>
      <c r="CH9" s="1">
        <v>0.31656875022891384</v>
      </c>
      <c r="CI9" s="1">
        <v>0.33296617624668817</v>
      </c>
      <c r="CJ9" s="1">
        <v>0.22268462879161594</v>
      </c>
      <c r="CK9" s="1">
        <v>0.23250032454405417</v>
      </c>
      <c r="CL9" s="1">
        <v>0.26117408595036185</v>
      </c>
      <c r="CM9" s="1">
        <v>0.18505732063761024</v>
      </c>
      <c r="CN9" s="1">
        <v>0.4582683676931345</v>
      </c>
      <c r="CO9" s="1">
        <v>0.10310143018426957</v>
      </c>
      <c r="CP9" s="1">
        <v>0.42956742401394998</v>
      </c>
      <c r="CQ9" s="1">
        <v>0.19958735417789883</v>
      </c>
      <c r="CR9" s="1">
        <v>0.4456363561591597</v>
      </c>
      <c r="CS9" s="1">
        <v>0.42445474675115979</v>
      </c>
      <c r="CT9" s="1">
        <v>0.32541028693466578</v>
      </c>
      <c r="CU9" s="1">
        <v>0.45297317452501407</v>
      </c>
      <c r="CV9" s="1">
        <v>0.39560165958538385</v>
      </c>
      <c r="CW9" s="1">
        <v>0.53914334859726665</v>
      </c>
      <c r="CX9" s="1">
        <v>0.47936848770825558</v>
      </c>
      <c r="CY9" s="1">
        <v>0.22724233327698112</v>
      </c>
      <c r="CZ9" s="1">
        <v>0.59460501693329648</v>
      </c>
      <c r="DA9" s="1">
        <v>0.59820264105729748</v>
      </c>
      <c r="DB9" s="1">
        <v>0.3176345366568607</v>
      </c>
      <c r="DC9" s="1">
        <v>0.35101873616200002</v>
      </c>
      <c r="DD9" s="1">
        <v>0.34430496576384007</v>
      </c>
      <c r="DE9" s="1">
        <v>0.3816984246850752</v>
      </c>
      <c r="DF9" s="1">
        <v>0.3941572268196708</v>
      </c>
      <c r="DG9" s="1">
        <v>0.43276566235855757</v>
      </c>
      <c r="DH9" s="1">
        <v>0.43313775633537421</v>
      </c>
      <c r="DI9" s="1">
        <v>0.20247649095336537</v>
      </c>
      <c r="DJ9" s="1">
        <v>-7.254172955219125E-2</v>
      </c>
      <c r="DK9" s="1">
        <v>0.51935117210048876</v>
      </c>
      <c r="DL9" s="1">
        <v>0.40083308207914642</v>
      </c>
      <c r="DM9" s="1">
        <v>0.19661397131098973</v>
      </c>
      <c r="DN9" s="1">
        <v>0.42259396037996583</v>
      </c>
      <c r="DO9" s="1">
        <v>0.50216867573557467</v>
      </c>
      <c r="DP9" s="1">
        <v>0.33511428471184418</v>
      </c>
      <c r="DQ9" s="1">
        <v>0.34644564695396468</v>
      </c>
      <c r="DR9" s="1">
        <v>0.4290417624766274</v>
      </c>
      <c r="DS9" s="1">
        <v>0.42609216966501057</v>
      </c>
      <c r="DT9" s="1">
        <v>0.35076266692951374</v>
      </c>
      <c r="DU9" s="1">
        <v>0.34470770871848661</v>
      </c>
      <c r="DV9" s="1">
        <v>0.23117835705721237</v>
      </c>
      <c r="DW9" s="1">
        <v>0.29702018443474221</v>
      </c>
      <c r="DX9" s="1">
        <v>0.49362466850669273</v>
      </c>
      <c r="DY9" s="1">
        <v>0.44859997660290668</v>
      </c>
      <c r="DZ9" s="1">
        <v>0.33354419505337324</v>
      </c>
      <c r="EA9" s="1">
        <v>0.36925718082782061</v>
      </c>
      <c r="EB9" s="1">
        <v>0.37964477482585957</v>
      </c>
      <c r="EC9" s="1">
        <v>0.52781109202430454</v>
      </c>
      <c r="ED9" s="1">
        <v>0.29758728317208299</v>
      </c>
      <c r="EE9" s="1">
        <v>0.18828762175894381</v>
      </c>
      <c r="EF9" s="1">
        <v>0.33121741736161903</v>
      </c>
      <c r="EG9" s="1">
        <v>0.46429506310685881</v>
      </c>
      <c r="EH9" s="1">
        <v>0.32718792237179711</v>
      </c>
      <c r="EI9" s="1">
        <v>0.18245973358050518</v>
      </c>
      <c r="EJ9" s="1">
        <v>5.1878186340389675E-2</v>
      </c>
      <c r="EK9" s="1">
        <v>0.30406732106142192</v>
      </c>
      <c r="EL9" s="1">
        <v>0.21594306466246052</v>
      </c>
      <c r="EM9" s="1">
        <v>0.18754546260603713</v>
      </c>
      <c r="EN9" s="1">
        <v>0.2244200921056167</v>
      </c>
      <c r="EO9" s="1">
        <v>0.3772105774962885</v>
      </c>
      <c r="EP9" s="1">
        <v>0.38090130166530362</v>
      </c>
      <c r="EQ9" s="1">
        <v>0.1970041084080067</v>
      </c>
      <c r="ER9" s="1">
        <v>0.17591493492263008</v>
      </c>
      <c r="ES9" s="1">
        <v>0.19057165771628234</v>
      </c>
      <c r="ET9" s="1">
        <v>0.2154133470529882</v>
      </c>
      <c r="EU9" s="1">
        <v>0.30270863348213162</v>
      </c>
      <c r="EV9" s="1">
        <v>0.26698418308570177</v>
      </c>
      <c r="EW9" s="1">
        <v>0.34421636972128866</v>
      </c>
      <c r="EX9" s="1">
        <v>0.41900870353170766</v>
      </c>
      <c r="EY9" s="1">
        <v>0.25565330303673223</v>
      </c>
      <c r="EZ9" s="1">
        <v>0.30094960621350203</v>
      </c>
      <c r="FA9" s="1">
        <v>0.22890882417936478</v>
      </c>
      <c r="FB9" s="1">
        <v>0.13111513246431383</v>
      </c>
      <c r="FC9" s="1">
        <v>0.44742364058579392</v>
      </c>
      <c r="FD9" s="1">
        <v>0.47167261030999552</v>
      </c>
      <c r="FE9" s="1">
        <v>0.42360185958619545</v>
      </c>
      <c r="FF9" s="1">
        <v>0.44486022144442788</v>
      </c>
      <c r="FG9" s="1">
        <v>0.43020754386551907</v>
      </c>
      <c r="FH9" s="1">
        <v>0.48240950857077231</v>
      </c>
      <c r="FI9" s="1">
        <v>0.42843029969764901</v>
      </c>
      <c r="FJ9" s="1">
        <v>0.42590630898559634</v>
      </c>
      <c r="FK9" s="1">
        <v>0.35363831050908373</v>
      </c>
      <c r="FL9" s="1">
        <v>0.34500116939492642</v>
      </c>
      <c r="FM9" s="1">
        <v>0.2159430734932071</v>
      </c>
      <c r="FN9" s="1">
        <v>0.18754598262715344</v>
      </c>
      <c r="FO9" s="1">
        <v>0.22442377845412731</v>
      </c>
      <c r="FP9" s="1">
        <v>0.37720856504357048</v>
      </c>
      <c r="FQ9" s="1">
        <v>0.23740609945193686</v>
      </c>
      <c r="FR9" s="1">
        <v>0.37392193817242164</v>
      </c>
      <c r="FS9" s="1">
        <v>0.41239636184213185</v>
      </c>
      <c r="FT9" s="1">
        <v>0.29080835614455164</v>
      </c>
      <c r="FU9" s="1">
        <v>0.40482163063369009</v>
      </c>
      <c r="FV9" s="1">
        <v>4.2722659418353891E-3</v>
      </c>
      <c r="FW9" s="1">
        <v>4.2170073071257762E-3</v>
      </c>
      <c r="FX9" s="1">
        <v>4.711839870262002E-3</v>
      </c>
      <c r="FY9" s="1">
        <v>4.6492275336249148E-3</v>
      </c>
      <c r="FZ9" s="1">
        <v>4.5824786327558356E-3</v>
      </c>
      <c r="GA9" s="1">
        <v>4.8444817073894581E-3</v>
      </c>
      <c r="GB9" s="1">
        <v>6.6646021167191219E-2</v>
      </c>
      <c r="GC9" s="1">
        <v>6.7125266648947607E-2</v>
      </c>
      <c r="GD9" s="1">
        <v>6.6756246830820806E-2</v>
      </c>
      <c r="GE9" s="1">
        <v>2.0281028367235939E-2</v>
      </c>
      <c r="GF9" s="1">
        <v>6.7393406503060721E-2</v>
      </c>
      <c r="GG9" s="1">
        <v>6.7395013560364689E-2</v>
      </c>
      <c r="GH9" s="1">
        <v>6.8469084765453908E-2</v>
      </c>
      <c r="GI9" s="1">
        <v>6.8667477566583299E-2</v>
      </c>
      <c r="GJ9" s="1">
        <v>6.9661498523830551E-2</v>
      </c>
      <c r="GK9" s="1">
        <v>7.0839895149656759E-2</v>
      </c>
      <c r="GL9" s="1">
        <v>7.2666898349971337E-2</v>
      </c>
      <c r="GM9" s="1">
        <v>7.0994185953992414E-2</v>
      </c>
      <c r="GN9" s="1">
        <v>7.4185112866974642E-2</v>
      </c>
      <c r="GO9" s="1">
        <v>7.3236355218819785E-2</v>
      </c>
      <c r="GP9" s="1">
        <v>7.5007457074926148E-2</v>
      </c>
      <c r="GQ9" s="1">
        <v>7.3919587281802826E-2</v>
      </c>
      <c r="GR9" s="1">
        <v>7.4753334353575215E-2</v>
      </c>
    </row>
    <row r="10" spans="1:200" x14ac:dyDescent="0.3">
      <c r="A10" s="20" t="str">
        <v>ACN</v>
      </c>
      <c r="B10" s="1" t="str">
        <v/>
      </c>
      <c r="C10" s="1" t="str">
        <v/>
      </c>
      <c r="D10" s="1" t="str">
        <v/>
      </c>
      <c r="E10" s="1" t="str">
        <v/>
      </c>
      <c r="F10" s="1" t="str">
        <v/>
      </c>
      <c r="G10" s="1" t="str">
        <v/>
      </c>
      <c r="H10" s="1" t="str">
        <v/>
      </c>
      <c r="I10" s="1">
        <v>0.99999999999999989</v>
      </c>
      <c r="J10" s="1">
        <v>0.58365968763228548</v>
      </c>
      <c r="K10" s="1">
        <v>0.45216003643032254</v>
      </c>
      <c r="L10" s="1">
        <v>0.54564876420458885</v>
      </c>
      <c r="M10" s="1">
        <v>0.52464871249143841</v>
      </c>
      <c r="N10" s="1">
        <v>0.35715268355715674</v>
      </c>
      <c r="O10" s="1">
        <v>0.30421153811595336</v>
      </c>
      <c r="P10" s="1">
        <v>0.35915968819693633</v>
      </c>
      <c r="Q10" s="1">
        <v>0.55686874262739894</v>
      </c>
      <c r="R10" s="1">
        <v>0.56786384988313565</v>
      </c>
      <c r="S10" s="1">
        <v>0.49295500894921135</v>
      </c>
      <c r="T10" s="1">
        <v>0.17184161928687783</v>
      </c>
      <c r="U10" s="1">
        <v>0.54672873817601919</v>
      </c>
      <c r="V10" s="1">
        <v>0.44249933372983608</v>
      </c>
      <c r="W10" s="1">
        <v>0.59752165665739099</v>
      </c>
      <c r="X10" s="1">
        <v>0.23945355959548803</v>
      </c>
      <c r="Y10" s="1">
        <v>0.45106027008250121</v>
      </c>
      <c r="Z10" s="1">
        <v>0.26322689189193571</v>
      </c>
      <c r="AA10" s="1">
        <v>0.48454473106390383</v>
      </c>
      <c r="AB10" s="1">
        <v>0.26986672618893781</v>
      </c>
      <c r="AC10" s="1">
        <v>0.38161909942556843</v>
      </c>
      <c r="AD10" s="1">
        <v>0.21959957037147496</v>
      </c>
      <c r="AE10" s="1">
        <v>-3.5953051380773211E-2</v>
      </c>
      <c r="AF10" s="1">
        <v>0.45349958691891712</v>
      </c>
      <c r="AG10" s="1">
        <v>0.5771136746682255</v>
      </c>
      <c r="AH10" s="1">
        <v>0.56220858335674717</v>
      </c>
      <c r="AI10" s="1">
        <v>0.38231583980961059</v>
      </c>
      <c r="AJ10" s="1">
        <v>0.56114253915057299</v>
      </c>
      <c r="AK10" s="1">
        <v>0.45554690270435044</v>
      </c>
      <c r="AL10" s="1">
        <v>0.59131730106061142</v>
      </c>
      <c r="AM10" s="1">
        <v>0.47730092171048949</v>
      </c>
      <c r="AN10" s="1">
        <v>0.47513463606622053</v>
      </c>
      <c r="AO10" s="1">
        <v>0.50554596097923088</v>
      </c>
      <c r="AP10" s="1">
        <v>0.45339796425110901</v>
      </c>
      <c r="AQ10" s="1">
        <v>0.56647309265644874</v>
      </c>
      <c r="AR10" s="1">
        <v>0.57132870180884765</v>
      </c>
      <c r="AS10" s="1">
        <v>0.58661095573550848</v>
      </c>
      <c r="AT10" s="1">
        <v>0.5227160858564448</v>
      </c>
      <c r="AU10" s="1">
        <v>0.39344142041315849</v>
      </c>
      <c r="AV10" s="1">
        <v>0.31760877104715796</v>
      </c>
      <c r="AW10" s="1">
        <v>0.49297296818132286</v>
      </c>
      <c r="AX10" s="1">
        <v>0.25331247555454034</v>
      </c>
      <c r="AY10" s="1">
        <v>0.3201629144161065</v>
      </c>
      <c r="AZ10" s="1">
        <v>0.50531641969846519</v>
      </c>
      <c r="BA10" s="1">
        <v>0.39792318459518999</v>
      </c>
      <c r="BB10" s="1">
        <v>0.68882774657479251</v>
      </c>
      <c r="BC10" s="1">
        <v>0.72369496605201777</v>
      </c>
      <c r="BD10" s="1">
        <v>0.49801978901606569</v>
      </c>
      <c r="BE10" s="1">
        <v>0.36537450043402492</v>
      </c>
      <c r="BF10" s="1">
        <v>0.45293283614769336</v>
      </c>
      <c r="BG10" s="1">
        <v>0.53895826228815003</v>
      </c>
      <c r="BH10" s="1">
        <v>0.53749292627337464</v>
      </c>
      <c r="BI10" s="1">
        <v>0.27135235972357657</v>
      </c>
      <c r="BJ10" s="1">
        <v>0.30899723662152245</v>
      </c>
      <c r="BK10" s="1">
        <v>0.3372314315125039</v>
      </c>
      <c r="BL10" s="1">
        <v>0.33881000759282276</v>
      </c>
      <c r="BM10" s="1">
        <v>0.43552652671180325</v>
      </c>
      <c r="BN10" s="1">
        <v>0.59616099897207253</v>
      </c>
      <c r="BO10" s="1">
        <v>0.54296983228637785</v>
      </c>
      <c r="BP10" s="1">
        <v>0.58587851738331043</v>
      </c>
      <c r="BQ10" s="1">
        <v>0.28088278268545058</v>
      </c>
      <c r="BR10" s="1">
        <v>0.29483802070624626</v>
      </c>
      <c r="BS10" s="1">
        <v>0.37166890280285664</v>
      </c>
      <c r="BT10" s="1">
        <v>0.36579512463213421</v>
      </c>
      <c r="BU10" s="1">
        <v>0.48121227772751551</v>
      </c>
      <c r="BV10" s="1">
        <v>0.54736169098485321</v>
      </c>
      <c r="BW10" s="1">
        <v>0.51823599704916756</v>
      </c>
      <c r="BX10" s="1">
        <v>0.1169833869785592</v>
      </c>
      <c r="BY10" s="1">
        <v>0.39209991349178253</v>
      </c>
      <c r="BZ10" s="1">
        <v>0.41700149976428325</v>
      </c>
      <c r="CA10" s="1">
        <v>0.35642241425144972</v>
      </c>
      <c r="CB10" s="1">
        <v>0.30638365344360841</v>
      </c>
      <c r="CC10" s="1">
        <v>0.33435682102842873</v>
      </c>
      <c r="CD10" s="1">
        <v>0.41609685536925711</v>
      </c>
      <c r="CE10" s="1">
        <v>0.35801555935465224</v>
      </c>
      <c r="CF10" s="1">
        <v>0.46341279424841847</v>
      </c>
      <c r="CG10" s="1">
        <v>0.45213537453163322</v>
      </c>
      <c r="CH10" s="1">
        <v>0.44720625423076782</v>
      </c>
      <c r="CI10" s="1">
        <v>0.41430551076822519</v>
      </c>
      <c r="CJ10" s="1">
        <v>0.43996358167275668</v>
      </c>
      <c r="CK10" s="1">
        <v>0.12605547728274705</v>
      </c>
      <c r="CL10" s="1">
        <v>0.51329397567970081</v>
      </c>
      <c r="CM10" s="1">
        <v>0.55406108132083753</v>
      </c>
      <c r="CN10" s="1">
        <v>0.35822145500411479</v>
      </c>
      <c r="CO10" s="1">
        <v>0.41555847852248468</v>
      </c>
      <c r="CP10" s="1">
        <v>0.67608119925735533</v>
      </c>
      <c r="CQ10" s="1">
        <v>0.47571476614434022</v>
      </c>
      <c r="CR10" s="1">
        <v>0.52351704818208822</v>
      </c>
      <c r="CS10" s="1">
        <v>0.51953620646810228</v>
      </c>
      <c r="CT10" s="1">
        <v>0.39807444798820679</v>
      </c>
      <c r="CU10" s="1">
        <v>0.47978338146911625</v>
      </c>
      <c r="CV10" s="1">
        <v>0.38763005318089799</v>
      </c>
      <c r="CW10" s="1">
        <v>0.37268115437524868</v>
      </c>
      <c r="CX10" s="1">
        <v>0.7430277785008601</v>
      </c>
      <c r="CY10" s="1">
        <v>0.29707075685307488</v>
      </c>
      <c r="CZ10" s="1">
        <v>0.6274793268423291</v>
      </c>
      <c r="DA10" s="1">
        <v>0.62043571888759474</v>
      </c>
      <c r="DB10" s="1">
        <v>0.38819743407600726</v>
      </c>
      <c r="DC10" s="1">
        <v>0.25011245356581069</v>
      </c>
      <c r="DD10" s="1">
        <v>0.39715081615852249</v>
      </c>
      <c r="DE10" s="1">
        <v>0.32790047225224894</v>
      </c>
      <c r="DF10" s="1">
        <v>0.32235147192052299</v>
      </c>
      <c r="DG10" s="1">
        <v>0.33697041606074413</v>
      </c>
      <c r="DH10" s="1">
        <v>0.3412013567269912</v>
      </c>
      <c r="DI10" s="1">
        <v>0.34403507445446724</v>
      </c>
      <c r="DJ10" s="1">
        <v>0.1411049222247111</v>
      </c>
      <c r="DK10" s="1">
        <v>0.43375010662408198</v>
      </c>
      <c r="DL10" s="1">
        <v>0.34732007641000628</v>
      </c>
      <c r="DM10" s="1">
        <v>8.5425070499204711E-2</v>
      </c>
      <c r="DN10" s="1">
        <v>0.49288055139795972</v>
      </c>
      <c r="DO10" s="1">
        <v>0.57979476650508177</v>
      </c>
      <c r="DP10" s="1">
        <v>0.52375110005777503</v>
      </c>
      <c r="DQ10" s="1">
        <v>0.53454738942900326</v>
      </c>
      <c r="DR10" s="1">
        <v>0.46011722770953439</v>
      </c>
      <c r="DS10" s="1">
        <v>0.40801306669017018</v>
      </c>
      <c r="DT10" s="1">
        <v>0.64622249308860347</v>
      </c>
      <c r="DU10" s="1">
        <v>0.70826969038605347</v>
      </c>
      <c r="DV10" s="1">
        <v>0.46140197412490691</v>
      </c>
      <c r="DW10" s="1">
        <v>0.56149187955559143</v>
      </c>
      <c r="DX10" s="1">
        <v>0.5122581244337393</v>
      </c>
      <c r="DY10" s="1">
        <v>0.40757087689096666</v>
      </c>
      <c r="DZ10" s="1">
        <v>0.34751038173383142</v>
      </c>
      <c r="EA10" s="1">
        <v>0.45007886845528611</v>
      </c>
      <c r="EB10" s="1">
        <v>0.48330512326687269</v>
      </c>
      <c r="EC10" s="1">
        <v>0.71979721285086118</v>
      </c>
      <c r="ED10" s="1">
        <v>0.57352244766586813</v>
      </c>
      <c r="EE10" s="1">
        <v>0.51437892828973664</v>
      </c>
      <c r="EF10" s="1">
        <v>0.47680702846165318</v>
      </c>
      <c r="EG10" s="1">
        <v>0.62409449709923626</v>
      </c>
      <c r="EH10" s="1">
        <v>0.73490590017537338</v>
      </c>
      <c r="EI10" s="1">
        <v>0.59725223799739646</v>
      </c>
      <c r="EJ10" s="1">
        <v>0.31807673524885866</v>
      </c>
      <c r="EK10" s="1">
        <v>0.36484103941014978</v>
      </c>
      <c r="EL10" s="1">
        <v>0.43618515146603137</v>
      </c>
      <c r="EM10" s="1">
        <v>0.41114681531638436</v>
      </c>
      <c r="EN10" s="1">
        <v>0.41004821166967353</v>
      </c>
      <c r="EO10" s="1">
        <v>0.38052662505776508</v>
      </c>
      <c r="EP10" s="1">
        <v>0.36782374193014361</v>
      </c>
      <c r="EQ10" s="1">
        <v>0.42923431307345766</v>
      </c>
      <c r="ER10" s="1">
        <v>0.39721248363174871</v>
      </c>
      <c r="ES10" s="1">
        <v>0.41775805116785808</v>
      </c>
      <c r="ET10" s="1">
        <v>0.41189084467543352</v>
      </c>
      <c r="EU10" s="1">
        <v>0.46744375545853195</v>
      </c>
      <c r="EV10" s="1">
        <v>0.52732891029006268</v>
      </c>
      <c r="EW10" s="1">
        <v>0.36412998112990114</v>
      </c>
      <c r="EX10" s="1">
        <v>0.47446190178737435</v>
      </c>
      <c r="EY10" s="1">
        <v>0.42282507483870585</v>
      </c>
      <c r="EZ10" s="1">
        <v>0.43899372304869927</v>
      </c>
      <c r="FA10" s="1">
        <v>0.40870430264090007</v>
      </c>
      <c r="FB10" s="1">
        <v>0.3042385582431118</v>
      </c>
      <c r="FC10" s="1">
        <v>0.48781289851107273</v>
      </c>
      <c r="FD10" s="1">
        <v>0.45821331337055049</v>
      </c>
      <c r="FE10" s="1">
        <v>0.44194218038946315</v>
      </c>
      <c r="FF10" s="1">
        <v>0.54430010308450649</v>
      </c>
      <c r="FG10" s="1">
        <v>0.44659811199590554</v>
      </c>
      <c r="FH10" s="1">
        <v>0.42678185537873259</v>
      </c>
      <c r="FI10" s="1">
        <v>0.47163081680259106</v>
      </c>
      <c r="FJ10" s="1">
        <v>0.45747728251073327</v>
      </c>
      <c r="FK10" s="1">
        <v>0.45811626150523393</v>
      </c>
      <c r="FL10" s="1">
        <v>0.29742498257999089</v>
      </c>
      <c r="FM10" s="1">
        <v>0.43618513205637871</v>
      </c>
      <c r="FN10" s="1">
        <v>0.41114608226389759</v>
      </c>
      <c r="FO10" s="1">
        <v>0.41005141446616888</v>
      </c>
      <c r="FP10" s="1">
        <v>0.38052141510165693</v>
      </c>
      <c r="FQ10" s="1">
        <v>0.2075465016372364</v>
      </c>
      <c r="FR10" s="1">
        <v>0.36854275145849275</v>
      </c>
      <c r="FS10" s="1">
        <v>0.49807233123591255</v>
      </c>
      <c r="FT10" s="1">
        <v>0.28720665109997434</v>
      </c>
      <c r="FU10" s="1">
        <v>0.39445833960087606</v>
      </c>
      <c r="FV10" s="1">
        <v>-7.9730800105144176E-2</v>
      </c>
      <c r="FW10" s="1">
        <v>-7.9934324827505718E-2</v>
      </c>
      <c r="FX10" s="1">
        <v>-7.9758886763211148E-2</v>
      </c>
      <c r="FY10" s="1">
        <v>-7.9204101600249238E-2</v>
      </c>
      <c r="FZ10" s="1">
        <v>-7.9867334200637283E-2</v>
      </c>
      <c r="GA10" s="1">
        <v>-8.0050883788019639E-2</v>
      </c>
      <c r="GB10" s="1">
        <v>2.486759959619142E-2</v>
      </c>
      <c r="GC10" s="1">
        <v>2.5477949647813514E-2</v>
      </c>
      <c r="GD10" s="1">
        <v>2.5023502462405853E-2</v>
      </c>
      <c r="GE10" s="1">
        <v>-2.2692316022105849E-2</v>
      </c>
      <c r="GF10" s="1">
        <v>2.5947849738756964E-2</v>
      </c>
      <c r="GG10" s="1">
        <v>2.5892071212275998E-2</v>
      </c>
      <c r="GH10" s="1">
        <v>2.757531925462671E-2</v>
      </c>
      <c r="GI10" s="1">
        <v>2.7898908835386396E-2</v>
      </c>
      <c r="GJ10" s="1">
        <v>2.9255704170779839E-2</v>
      </c>
      <c r="GK10" s="1">
        <v>3.0970606280477729E-2</v>
      </c>
      <c r="GL10" s="1">
        <v>3.3715274636367351E-2</v>
      </c>
      <c r="GM10" s="1">
        <v>3.1279114724213589E-2</v>
      </c>
      <c r="GN10" s="1">
        <v>3.5902230358898633E-2</v>
      </c>
      <c r="GO10" s="1">
        <v>3.4575394530905634E-2</v>
      </c>
      <c r="GP10" s="1">
        <v>3.7129628576561671E-2</v>
      </c>
      <c r="GQ10" s="1">
        <v>3.5527978497276347E-2</v>
      </c>
      <c r="GR10" s="1">
        <v>3.6758586029452645E-2</v>
      </c>
    </row>
    <row r="11" spans="1:200" x14ac:dyDescent="0.3">
      <c r="A11" s="20" t="str">
        <v>GOOGL</v>
      </c>
      <c r="B11" s="1" t="str">
        <v/>
      </c>
      <c r="C11" s="1" t="str">
        <v/>
      </c>
      <c r="D11" s="1" t="str">
        <v/>
      </c>
      <c r="E11" s="1" t="str">
        <v/>
      </c>
      <c r="F11" s="1" t="str">
        <v/>
      </c>
      <c r="G11" s="1" t="str">
        <v/>
      </c>
      <c r="H11" s="1" t="str">
        <v/>
      </c>
      <c r="I11" s="1" t="str">
        <v/>
      </c>
      <c r="J11" s="1">
        <v>1.0000000000000002</v>
      </c>
      <c r="K11" s="1">
        <v>0.44026807703239818</v>
      </c>
      <c r="L11" s="1">
        <v>0.64545765484797479</v>
      </c>
      <c r="M11" s="1">
        <v>0.40400993471358998</v>
      </c>
      <c r="N11" s="1">
        <v>0.2033995373742076</v>
      </c>
      <c r="O11" s="1">
        <v>0.23000599849252523</v>
      </c>
      <c r="P11" s="1">
        <v>0.22634043350101535</v>
      </c>
      <c r="Q11" s="1">
        <v>0.50416918488830098</v>
      </c>
      <c r="R11" s="1">
        <v>0.50592079139952983</v>
      </c>
      <c r="S11" s="1">
        <v>0.46219139370711554</v>
      </c>
      <c r="T11" s="1">
        <v>0.44635322018532153</v>
      </c>
      <c r="U11" s="1">
        <v>0.39216889057193799</v>
      </c>
      <c r="V11" s="1">
        <v>0.32520904089150238</v>
      </c>
      <c r="W11" s="1">
        <v>0.49820799800689902</v>
      </c>
      <c r="X11" s="1">
        <v>0.24354779431621254</v>
      </c>
      <c r="Y11" s="1">
        <v>0.26040547062541231</v>
      </c>
      <c r="Z11" s="1">
        <v>2.9225554897252662E-2</v>
      </c>
      <c r="AA11" s="1">
        <v>0.14471642036788288</v>
      </c>
      <c r="AB11" s="1">
        <v>0.15611463958158378</v>
      </c>
      <c r="AC11" s="1">
        <v>0.15216006042782082</v>
      </c>
      <c r="AD11" s="1">
        <v>-8.1101762759355281E-2</v>
      </c>
      <c r="AE11" s="1">
        <v>4.8608896809786792E-2</v>
      </c>
      <c r="AF11" s="1">
        <v>0.41555190706026279</v>
      </c>
      <c r="AG11" s="1">
        <v>0.34760413677511648</v>
      </c>
      <c r="AH11" s="1">
        <v>0.28999715157462497</v>
      </c>
      <c r="AI11" s="1">
        <v>0.13522425916261802</v>
      </c>
      <c r="AJ11" s="1">
        <v>0.4400956005293814</v>
      </c>
      <c r="AK11" s="1">
        <v>0.31268240344282872</v>
      </c>
      <c r="AL11" s="1">
        <v>0.52232414830767049</v>
      </c>
      <c r="AM11" s="1">
        <v>0.47516981564106076</v>
      </c>
      <c r="AN11" s="1">
        <v>0.43717105429633607</v>
      </c>
      <c r="AO11" s="1">
        <v>0.49343761880652776</v>
      </c>
      <c r="AP11" s="1">
        <v>0.27643171126413663</v>
      </c>
      <c r="AQ11" s="1">
        <v>0.39812415060249839</v>
      </c>
      <c r="AR11" s="1">
        <v>0.49424579236521693</v>
      </c>
      <c r="AS11" s="1">
        <v>0.49134493214198327</v>
      </c>
      <c r="AT11" s="1">
        <v>0.4664352253365584</v>
      </c>
      <c r="AU11" s="1">
        <v>0.42774708817745255</v>
      </c>
      <c r="AV11" s="1">
        <v>0.303721694565186</v>
      </c>
      <c r="AW11" s="1">
        <v>0.38332202365138074</v>
      </c>
      <c r="AX11" s="1">
        <v>5.8985606864267376E-2</v>
      </c>
      <c r="AY11" s="1">
        <v>0.25408647895846648</v>
      </c>
      <c r="AZ11" s="1">
        <v>0.28162738611771349</v>
      </c>
      <c r="BA11" s="1">
        <v>0.33813799691818697</v>
      </c>
      <c r="BB11" s="1">
        <v>0.47991901175104151</v>
      </c>
      <c r="BC11" s="1">
        <v>0.53642000534295597</v>
      </c>
      <c r="BD11" s="1">
        <v>0.4622771907965858</v>
      </c>
      <c r="BE11" s="1">
        <v>0.47683231852673469</v>
      </c>
      <c r="BF11" s="1">
        <v>0.33873938753767396</v>
      </c>
      <c r="BG11" s="1">
        <v>0.38043758273044409</v>
      </c>
      <c r="BH11" s="1">
        <v>0.34983055526867562</v>
      </c>
      <c r="BI11" s="1">
        <v>0.38223220688131337</v>
      </c>
      <c r="BJ11" s="1">
        <v>0.27909310222734907</v>
      </c>
      <c r="BK11" s="1">
        <v>0.32007825461887196</v>
      </c>
      <c r="BL11" s="1">
        <v>0.33066692164081984</v>
      </c>
      <c r="BM11" s="1">
        <v>0.46660537984764811</v>
      </c>
      <c r="BN11" s="1">
        <v>0.40478577463703086</v>
      </c>
      <c r="BO11" s="1">
        <v>0.45487006557245924</v>
      </c>
      <c r="BP11" s="1">
        <v>0.49192530373489024</v>
      </c>
      <c r="BQ11" s="1">
        <v>0.46250619380029245</v>
      </c>
      <c r="BR11" s="1">
        <v>0.33134148204788094</v>
      </c>
      <c r="BS11" s="1">
        <v>0.32807086280212444</v>
      </c>
      <c r="BT11" s="1">
        <v>0.36003413120451555</v>
      </c>
      <c r="BU11" s="1">
        <v>0.33492600775487635</v>
      </c>
      <c r="BV11" s="1">
        <v>0.30980788956637234</v>
      </c>
      <c r="BW11" s="1">
        <v>0.2784955608070197</v>
      </c>
      <c r="BX11" s="1">
        <v>-6.2217754478347272E-2</v>
      </c>
      <c r="BY11" s="1">
        <v>0.14479855772317804</v>
      </c>
      <c r="BZ11" s="1">
        <v>0.18599157713541739</v>
      </c>
      <c r="CA11" s="1">
        <v>0.170953258918491</v>
      </c>
      <c r="CB11" s="1">
        <v>0.23980042609196892</v>
      </c>
      <c r="CC11" s="1">
        <v>0.24280619209910742</v>
      </c>
      <c r="CD11" s="1">
        <v>0.35831331610657369</v>
      </c>
      <c r="CE11" s="1">
        <v>1.0728451376394884E-2</v>
      </c>
      <c r="CF11" s="1">
        <v>0.30711864515332599</v>
      </c>
      <c r="CG11" s="1">
        <v>0.3461514746698513</v>
      </c>
      <c r="CH11" s="1">
        <v>0.39144749260444528</v>
      </c>
      <c r="CI11" s="1">
        <v>0.32032865916991909</v>
      </c>
      <c r="CJ11" s="1">
        <v>0.5671701863136196</v>
      </c>
      <c r="CK11" s="1">
        <v>0.21137485100420672</v>
      </c>
      <c r="CL11" s="1">
        <v>0.36856682763945825</v>
      </c>
      <c r="CM11" s="1">
        <v>0.43304593131601626</v>
      </c>
      <c r="CN11" s="1">
        <v>0.34990994226913452</v>
      </c>
      <c r="CO11" s="1">
        <v>0.43524426041808489</v>
      </c>
      <c r="CP11" s="1">
        <v>0.47148759758523157</v>
      </c>
      <c r="CQ11" s="1">
        <v>0.33787009095085352</v>
      </c>
      <c r="CR11" s="1">
        <v>0.43326530867402169</v>
      </c>
      <c r="CS11" s="1">
        <v>0.49792999559056894</v>
      </c>
      <c r="CT11" s="1">
        <v>0.3620778381538744</v>
      </c>
      <c r="CU11" s="1">
        <v>0.4683032591844804</v>
      </c>
      <c r="CV11" s="1">
        <v>0.38438922400134717</v>
      </c>
      <c r="CW11" s="1">
        <v>0.27084652538252291</v>
      </c>
      <c r="CX11" s="1">
        <v>0.57914648441384264</v>
      </c>
      <c r="CY11" s="1">
        <v>0.31778723748198168</v>
      </c>
      <c r="CZ11" s="1">
        <v>0.43451967950823028</v>
      </c>
      <c r="DA11" s="1">
        <v>0.37396488928428462</v>
      </c>
      <c r="DB11" s="1">
        <v>0.37019971571593813</v>
      </c>
      <c r="DC11" s="1">
        <v>0.23953096834412643</v>
      </c>
      <c r="DD11" s="1">
        <v>0.36254619739014954</v>
      </c>
      <c r="DE11" s="1">
        <v>0.32500211509341104</v>
      </c>
      <c r="DF11" s="1">
        <v>0.34933590368282819</v>
      </c>
      <c r="DG11" s="1">
        <v>0.30740360016336021</v>
      </c>
      <c r="DH11" s="1">
        <v>0.35580713586876689</v>
      </c>
      <c r="DI11" s="1">
        <v>0.4862886862859897</v>
      </c>
      <c r="DJ11" s="1">
        <v>0.22080440335402909</v>
      </c>
      <c r="DK11" s="1">
        <v>0.39415763394492515</v>
      </c>
      <c r="DL11" s="1">
        <v>0.37815778487279883</v>
      </c>
      <c r="DM11" s="1">
        <v>0.14597317180883979</v>
      </c>
      <c r="DN11" s="1">
        <v>0.43455944578812988</v>
      </c>
      <c r="DO11" s="1">
        <v>0.49557896319820932</v>
      </c>
      <c r="DP11" s="1">
        <v>0.59709511945039906</v>
      </c>
      <c r="DQ11" s="1">
        <v>0.56961504073582292</v>
      </c>
      <c r="DR11" s="1">
        <v>0.38423856568493275</v>
      </c>
      <c r="DS11" s="1">
        <v>0.39695138269321539</v>
      </c>
      <c r="DT11" s="1">
        <v>0.42057554371930833</v>
      </c>
      <c r="DU11" s="1">
        <v>0.55788694431302699</v>
      </c>
      <c r="DV11" s="1">
        <v>0.37419338456302043</v>
      </c>
      <c r="DW11" s="1">
        <v>0.33853623040673181</v>
      </c>
      <c r="DX11" s="1">
        <v>0.51499626427620138</v>
      </c>
      <c r="DY11" s="1">
        <v>0.46210185766813622</v>
      </c>
      <c r="DZ11" s="1">
        <v>0.30186499119150212</v>
      </c>
      <c r="EA11" s="1">
        <v>0.29348409882699661</v>
      </c>
      <c r="EB11" s="1">
        <v>0.27532153601085235</v>
      </c>
      <c r="EC11" s="1">
        <v>0.49442656705264704</v>
      </c>
      <c r="ED11" s="1">
        <v>0.46196454249297902</v>
      </c>
      <c r="EE11" s="1">
        <v>0.43092256568621584</v>
      </c>
      <c r="EF11" s="1">
        <v>0.30110367836654678</v>
      </c>
      <c r="EG11" s="1">
        <v>0.41523128977549739</v>
      </c>
      <c r="EH11" s="1">
        <v>0.48278805909866063</v>
      </c>
      <c r="EI11" s="1">
        <v>0.42966922760783371</v>
      </c>
      <c r="EJ11" s="1">
        <v>0.42819135085524246</v>
      </c>
      <c r="EK11" s="1">
        <v>0.45582270823051591</v>
      </c>
      <c r="EL11" s="1">
        <v>0.46095651260256526</v>
      </c>
      <c r="EM11" s="1">
        <v>0.45083210826960213</v>
      </c>
      <c r="EN11" s="1">
        <v>0.45031526186523307</v>
      </c>
      <c r="EO11" s="1">
        <v>0.43699479813469772</v>
      </c>
      <c r="EP11" s="1">
        <v>0.42424631097958104</v>
      </c>
      <c r="EQ11" s="1">
        <v>0.42160955634844083</v>
      </c>
      <c r="ER11" s="1">
        <v>0.42117593606945036</v>
      </c>
      <c r="ES11" s="1">
        <v>0.45021216458590463</v>
      </c>
      <c r="ET11" s="1">
        <v>0.42665921171266991</v>
      </c>
      <c r="EU11" s="1">
        <v>0.58819625048615787</v>
      </c>
      <c r="EV11" s="1">
        <v>0.58433512850033964</v>
      </c>
      <c r="EW11" s="1">
        <v>0.4304119571059814</v>
      </c>
      <c r="EX11" s="1">
        <v>0.47983116281835436</v>
      </c>
      <c r="EY11" s="1">
        <v>0.48110577170859165</v>
      </c>
      <c r="EZ11" s="1">
        <v>0.52619794832523559</v>
      </c>
      <c r="FA11" s="1">
        <v>0.52679542845792771</v>
      </c>
      <c r="FB11" s="1">
        <v>0.38947986901963316</v>
      </c>
      <c r="FC11" s="1">
        <v>0.48922811829808149</v>
      </c>
      <c r="FD11" s="1">
        <v>0.50480974136883916</v>
      </c>
      <c r="FE11" s="1">
        <v>0.40092812519184728</v>
      </c>
      <c r="FF11" s="1">
        <v>0.53602432733788663</v>
      </c>
      <c r="FG11" s="1">
        <v>0.47133327434755945</v>
      </c>
      <c r="FH11" s="1">
        <v>0.48314362653225329</v>
      </c>
      <c r="FI11" s="1">
        <v>0.53998605855835424</v>
      </c>
      <c r="FJ11" s="1">
        <v>0.46755244708749616</v>
      </c>
      <c r="FK11" s="1">
        <v>0.44785712112006931</v>
      </c>
      <c r="FL11" s="1">
        <v>0.37323052252118322</v>
      </c>
      <c r="FM11" s="1">
        <v>0.46095659796532495</v>
      </c>
      <c r="FN11" s="1">
        <v>0.45083011882158397</v>
      </c>
      <c r="FO11" s="1">
        <v>0.45031626572108746</v>
      </c>
      <c r="FP11" s="1">
        <v>0.43699024584304441</v>
      </c>
      <c r="FQ11" s="1">
        <v>0.25004345613417089</v>
      </c>
      <c r="FR11" s="1">
        <v>0.41121237142713307</v>
      </c>
      <c r="FS11" s="1">
        <v>0.46312182461459978</v>
      </c>
      <c r="FT11" s="1">
        <v>0.26502685388859171</v>
      </c>
      <c r="FU11" s="1">
        <v>0.39799122564606854</v>
      </c>
      <c r="FV11" s="1">
        <v>-6.6032297164147755E-2</v>
      </c>
      <c r="FW11" s="1">
        <v>-6.6437487847608556E-2</v>
      </c>
      <c r="FX11" s="1">
        <v>-6.5695217854995325E-2</v>
      </c>
      <c r="FY11" s="1">
        <v>-6.5108036457036833E-2</v>
      </c>
      <c r="FZ11" s="1">
        <v>-6.6358264722910273E-2</v>
      </c>
      <c r="GA11" s="1">
        <v>-6.7374810305022834E-2</v>
      </c>
      <c r="GB11" s="1">
        <v>6.0327197316666074E-2</v>
      </c>
      <c r="GC11" s="1">
        <v>6.0840293010142717E-2</v>
      </c>
      <c r="GD11" s="1">
        <v>6.0470746126842286E-2</v>
      </c>
      <c r="GE11" s="1">
        <v>1.823016491385818E-2</v>
      </c>
      <c r="GF11" s="1">
        <v>6.1355787841109725E-2</v>
      </c>
      <c r="GG11" s="1">
        <v>6.0879744574451312E-2</v>
      </c>
      <c r="GH11" s="1">
        <v>6.293922235489996E-2</v>
      </c>
      <c r="GI11" s="1">
        <v>6.3298709187805863E-2</v>
      </c>
      <c r="GJ11" s="1">
        <v>6.4535831099639354E-2</v>
      </c>
      <c r="GK11" s="1">
        <v>6.6195994087499363E-2</v>
      </c>
      <c r="GL11" s="1">
        <v>6.877167985704094E-2</v>
      </c>
      <c r="GM11" s="1">
        <v>6.6563837332741516E-2</v>
      </c>
      <c r="GN11" s="1">
        <v>7.0902838006316166E-2</v>
      </c>
      <c r="GO11" s="1">
        <v>6.9647222360770408E-2</v>
      </c>
      <c r="GP11" s="1">
        <v>7.1606189395093486E-2</v>
      </c>
      <c r="GQ11" s="1">
        <v>7.0023993582604166E-2</v>
      </c>
      <c r="GR11" s="1">
        <v>7.1195922992157545E-2</v>
      </c>
    </row>
    <row r="12" spans="1:200" x14ac:dyDescent="0.3">
      <c r="A12" s="20" t="str">
        <v>META</v>
      </c>
      <c r="B12" s="1" t="str">
        <v/>
      </c>
      <c r="C12" s="1" t="str">
        <v/>
      </c>
      <c r="D12" s="1" t="str">
        <v/>
      </c>
      <c r="E12" s="1" t="str">
        <v/>
      </c>
      <c r="F12" s="1" t="str">
        <v/>
      </c>
      <c r="G12" s="1" t="str">
        <v/>
      </c>
      <c r="H12" s="1" t="str">
        <v/>
      </c>
      <c r="I12" s="1" t="str">
        <v/>
      </c>
      <c r="J12" s="1" t="str">
        <v/>
      </c>
      <c r="K12" s="1">
        <v>1</v>
      </c>
      <c r="L12" s="1">
        <v>0.46041979155953167</v>
      </c>
      <c r="M12" s="1">
        <v>0.22340278535885005</v>
      </c>
      <c r="N12" s="1">
        <v>0.16084375253282829</v>
      </c>
      <c r="O12" s="1">
        <v>0.26031919592747832</v>
      </c>
      <c r="P12" s="1">
        <v>3.8942817628665041E-2</v>
      </c>
      <c r="Q12" s="1">
        <v>0.29302888058770449</v>
      </c>
      <c r="R12" s="1">
        <v>0.45477941485710299</v>
      </c>
      <c r="S12" s="1">
        <v>0.2296892395601193</v>
      </c>
      <c r="T12" s="1">
        <v>8.6266784210374758E-2</v>
      </c>
      <c r="U12" s="1">
        <v>0.26237748609191064</v>
      </c>
      <c r="V12" s="1">
        <v>0.1492566151279909</v>
      </c>
      <c r="W12" s="1">
        <v>0.20841014102640645</v>
      </c>
      <c r="X12" s="1">
        <v>-8.4962775690035783E-2</v>
      </c>
      <c r="Y12" s="1">
        <v>0.19690245721222729</v>
      </c>
      <c r="Z12" s="1">
        <v>5.9043948561700373E-2</v>
      </c>
      <c r="AA12" s="1">
        <v>0.17835937458672571</v>
      </c>
      <c r="AB12" s="1">
        <v>-1.1090720952058385E-2</v>
      </c>
      <c r="AC12" s="1">
        <v>-1.5403596004871276E-2</v>
      </c>
      <c r="AD12" s="1">
        <v>-2.3501149722055054E-2</v>
      </c>
      <c r="AE12" s="1">
        <v>-5.0188770724718265E-2</v>
      </c>
      <c r="AF12" s="1">
        <v>0.26873432211057158</v>
      </c>
      <c r="AG12" s="1">
        <v>0.40115694322437107</v>
      </c>
      <c r="AH12" s="1">
        <v>4.1222176887046304E-2</v>
      </c>
      <c r="AI12" s="1">
        <v>0.17170213670140527</v>
      </c>
      <c r="AJ12" s="1">
        <v>0.33207526607065291</v>
      </c>
      <c r="AK12" s="1">
        <v>0.30485585099118617</v>
      </c>
      <c r="AL12" s="1">
        <v>0.3312460013441485</v>
      </c>
      <c r="AM12" s="1">
        <v>0.30590874084136643</v>
      </c>
      <c r="AN12" s="1">
        <v>0.29325017098667128</v>
      </c>
      <c r="AO12" s="1">
        <v>0.28358396070341663</v>
      </c>
      <c r="AP12" s="1">
        <v>0.30556041363436642</v>
      </c>
      <c r="AQ12" s="1">
        <v>0.28848882015000271</v>
      </c>
      <c r="AR12" s="1">
        <v>0.28665929024806469</v>
      </c>
      <c r="AS12" s="1">
        <v>0.32750911782528258</v>
      </c>
      <c r="AT12" s="1">
        <v>0.43062731948782801</v>
      </c>
      <c r="AU12" s="1">
        <v>0.27738393797340938</v>
      </c>
      <c r="AV12" s="1">
        <v>0.11922005121867282</v>
      </c>
      <c r="AW12" s="1">
        <v>0.22285808712377564</v>
      </c>
      <c r="AX12" s="1">
        <v>-0.13568756361649009</v>
      </c>
      <c r="AY12" s="1">
        <v>-6.3189858607185997E-3</v>
      </c>
      <c r="AZ12" s="1">
        <v>0.17379771778520428</v>
      </c>
      <c r="BA12" s="1">
        <v>0.18763370701520649</v>
      </c>
      <c r="BB12" s="1">
        <v>0.36284829399831792</v>
      </c>
      <c r="BC12" s="1">
        <v>0.39450832043319128</v>
      </c>
      <c r="BD12" s="1">
        <v>0.42915540922099743</v>
      </c>
      <c r="BE12" s="1">
        <v>0.20589258556095197</v>
      </c>
      <c r="BF12" s="1">
        <v>0.1577992525380465</v>
      </c>
      <c r="BG12" s="1">
        <v>0.30552250697825362</v>
      </c>
      <c r="BH12" s="1">
        <v>0.28092540314123826</v>
      </c>
      <c r="BI12" s="1">
        <v>0.13311763510754845</v>
      </c>
      <c r="BJ12" s="1">
        <v>0.24805293269170747</v>
      </c>
      <c r="BK12" s="1">
        <v>0.32166270749906239</v>
      </c>
      <c r="BL12" s="1">
        <v>0.18157369379460264</v>
      </c>
      <c r="BM12" s="1">
        <v>0.31002012052517569</v>
      </c>
      <c r="BN12" s="1">
        <v>0.25737549817215333</v>
      </c>
      <c r="BO12" s="1">
        <v>0.17925839283153375</v>
      </c>
      <c r="BP12" s="1">
        <v>0.21370547562865663</v>
      </c>
      <c r="BQ12" s="1">
        <v>0.26899375238576773</v>
      </c>
      <c r="BR12" s="1">
        <v>4.6061715075565272E-2</v>
      </c>
      <c r="BS12" s="1">
        <v>0.2076756794909097</v>
      </c>
      <c r="BT12" s="1">
        <v>0.38024959145145332</v>
      </c>
      <c r="BU12" s="1">
        <v>0.19892140889850482</v>
      </c>
      <c r="BV12" s="1">
        <v>0.17395646154524025</v>
      </c>
      <c r="BW12" s="1">
        <v>0.2286371628696271</v>
      </c>
      <c r="BX12" s="1">
        <v>2.118068272286433E-2</v>
      </c>
      <c r="BY12" s="1">
        <v>0.31028821991311578</v>
      </c>
      <c r="BZ12" s="1">
        <v>0.31943399785552118</v>
      </c>
      <c r="CA12" s="1">
        <v>0.1708479837661438</v>
      </c>
      <c r="CB12" s="1">
        <v>0.16939903566408035</v>
      </c>
      <c r="CC12" s="1">
        <v>0.18107463894488804</v>
      </c>
      <c r="CD12" s="1">
        <v>0.34926252915261413</v>
      </c>
      <c r="CE12" s="1">
        <v>0.23760047064502526</v>
      </c>
      <c r="CF12" s="1">
        <v>0.28178827852952387</v>
      </c>
      <c r="CG12" s="1">
        <v>0.38092485800700088</v>
      </c>
      <c r="CH12" s="1">
        <v>0.32998263954041956</v>
      </c>
      <c r="CI12" s="1">
        <v>0.33139021184550377</v>
      </c>
      <c r="CJ12" s="1">
        <v>0.20117853668494826</v>
      </c>
      <c r="CK12" s="1">
        <v>9.5794703225179287E-2</v>
      </c>
      <c r="CL12" s="1">
        <v>0.1639620019552443</v>
      </c>
      <c r="CM12" s="1">
        <v>0.25431347044164987</v>
      </c>
      <c r="CN12" s="1">
        <v>0.36837173047057986</v>
      </c>
      <c r="CO12" s="1">
        <v>0.22876573601768382</v>
      </c>
      <c r="CP12" s="1">
        <v>0.42523197158353859</v>
      </c>
      <c r="CQ12" s="1">
        <v>0.19475269387672106</v>
      </c>
      <c r="CR12" s="1">
        <v>0.2805807450615993</v>
      </c>
      <c r="CS12" s="1">
        <v>0.23019990173563901</v>
      </c>
      <c r="CT12" s="1">
        <v>0.16451877744611623</v>
      </c>
      <c r="CU12" s="1">
        <v>0.34198003288283996</v>
      </c>
      <c r="CV12" s="1">
        <v>0.12591057845948067</v>
      </c>
      <c r="CW12" s="1">
        <v>8.8835504387913336E-2</v>
      </c>
      <c r="CX12" s="1">
        <v>0.37504768337591143</v>
      </c>
      <c r="CY12" s="1">
        <v>8.8589334970861508E-2</v>
      </c>
      <c r="CZ12" s="1">
        <v>0.30091345770213002</v>
      </c>
      <c r="DA12" s="1">
        <v>0.33869482918124666</v>
      </c>
      <c r="DB12" s="1">
        <v>0.29341031325035205</v>
      </c>
      <c r="DC12" s="1">
        <v>-2.5365490109911151E-2</v>
      </c>
      <c r="DD12" s="1">
        <v>8.43142541345622E-3</v>
      </c>
      <c r="DE12" s="1">
        <v>3.615920322612616E-2</v>
      </c>
      <c r="DF12" s="1">
        <v>9.9779412609663609E-2</v>
      </c>
      <c r="DG12" s="1">
        <v>7.2486961905849454E-2</v>
      </c>
      <c r="DH12" s="1">
        <v>0.10819216275731654</v>
      </c>
      <c r="DI12" s="1">
        <v>0.25322854213657658</v>
      </c>
      <c r="DJ12" s="1">
        <v>0.1059281114741016</v>
      </c>
      <c r="DK12" s="1">
        <v>0.24263993835959233</v>
      </c>
      <c r="DL12" s="1">
        <v>0.20639052572849975</v>
      </c>
      <c r="DM12" s="1">
        <v>3.6675877401383193E-2</v>
      </c>
      <c r="DN12" s="1">
        <v>0.27605424980307885</v>
      </c>
      <c r="DO12" s="1">
        <v>0.28326847455710608</v>
      </c>
      <c r="DP12" s="1">
        <v>0.3959545933875544</v>
      </c>
      <c r="DQ12" s="1">
        <v>0.38593799333148771</v>
      </c>
      <c r="DR12" s="1">
        <v>0.17211697360223582</v>
      </c>
      <c r="DS12" s="1">
        <v>0.21542918656296095</v>
      </c>
      <c r="DT12" s="1">
        <v>0.3663702868219253</v>
      </c>
      <c r="DU12" s="1">
        <v>0.33523971322566054</v>
      </c>
      <c r="DV12" s="1">
        <v>0.38791265276159914</v>
      </c>
      <c r="DW12" s="1">
        <v>0.48940338445623865</v>
      </c>
      <c r="DX12" s="1">
        <v>0.49834131612055993</v>
      </c>
      <c r="DY12" s="1">
        <v>0.34758142118223584</v>
      </c>
      <c r="DZ12" s="1">
        <v>0.19377309363970943</v>
      </c>
      <c r="EA12" s="1">
        <v>0.23719186747838292</v>
      </c>
      <c r="EB12" s="1">
        <v>0.20710649314357155</v>
      </c>
      <c r="EC12" s="1">
        <v>0.33964606863300628</v>
      </c>
      <c r="ED12" s="1">
        <v>0.23240945861333731</v>
      </c>
      <c r="EE12" s="1">
        <v>0.29181176566279649</v>
      </c>
      <c r="EF12" s="1">
        <v>0.35686259339424581</v>
      </c>
      <c r="EG12" s="1">
        <v>0.43213770043195471</v>
      </c>
      <c r="EH12" s="1">
        <v>0.31185798379896329</v>
      </c>
      <c r="EI12" s="1">
        <v>0.26214744116145705</v>
      </c>
      <c r="EJ12" s="1">
        <v>8.0783463833253591E-2</v>
      </c>
      <c r="EK12" s="1">
        <v>0.19235000469546448</v>
      </c>
      <c r="EL12" s="1">
        <v>0.36470561896039327</v>
      </c>
      <c r="EM12" s="1">
        <v>0.3666313020176622</v>
      </c>
      <c r="EN12" s="1">
        <v>0.36259688688791503</v>
      </c>
      <c r="EO12" s="1">
        <v>0.4693791095567601</v>
      </c>
      <c r="EP12" s="1">
        <v>0.29874375008554965</v>
      </c>
      <c r="EQ12" s="1">
        <v>0.31278610193263029</v>
      </c>
      <c r="ER12" s="1">
        <v>0.33413239747545859</v>
      </c>
      <c r="ES12" s="1">
        <v>0.34690363884739012</v>
      </c>
      <c r="ET12" s="1">
        <v>0.37305641822026003</v>
      </c>
      <c r="EU12" s="1">
        <v>0.49358135049106522</v>
      </c>
      <c r="EV12" s="1">
        <v>0.4971332791887666</v>
      </c>
      <c r="EW12" s="1">
        <v>0.36605751227390315</v>
      </c>
      <c r="EX12" s="1">
        <v>0.43451428725604024</v>
      </c>
      <c r="EY12" s="1">
        <v>0.4346930343117808</v>
      </c>
      <c r="EZ12" s="1">
        <v>0.47505067859181671</v>
      </c>
      <c r="FA12" s="1">
        <v>0.42255056656584833</v>
      </c>
      <c r="FB12" s="1">
        <v>0.28839978420616619</v>
      </c>
      <c r="FC12" s="1">
        <v>0.32297598291576957</v>
      </c>
      <c r="FD12" s="1">
        <v>0.3759743584211131</v>
      </c>
      <c r="FE12" s="1">
        <v>0.13339521606692245</v>
      </c>
      <c r="FF12" s="1">
        <v>0.38055298159981643</v>
      </c>
      <c r="FG12" s="1">
        <v>0.22346308302986112</v>
      </c>
      <c r="FH12" s="1">
        <v>0.26437960724754822</v>
      </c>
      <c r="FI12" s="1">
        <v>0.38731401458839121</v>
      </c>
      <c r="FJ12" s="1">
        <v>0.19669427185097524</v>
      </c>
      <c r="FK12" s="1">
        <v>7.7224581909696027E-2</v>
      </c>
      <c r="FL12" s="1">
        <v>0.36247740547077706</v>
      </c>
      <c r="FM12" s="1">
        <v>0.36470509873135404</v>
      </c>
      <c r="FN12" s="1">
        <v>0.36663180457965683</v>
      </c>
      <c r="FO12" s="1">
        <v>0.36259627190450872</v>
      </c>
      <c r="FP12" s="1">
        <v>0.46937687199460743</v>
      </c>
      <c r="FQ12" s="1">
        <v>0.24762169792806424</v>
      </c>
      <c r="FR12" s="1">
        <v>0.29652662956060472</v>
      </c>
      <c r="FS12" s="1">
        <v>0.219335894274859</v>
      </c>
      <c r="FT12" s="1">
        <v>0.17573747327084452</v>
      </c>
      <c r="FU12" s="1">
        <v>0.24769143652948153</v>
      </c>
      <c r="FV12" s="1">
        <v>-3.0642969994129798E-2</v>
      </c>
      <c r="FW12" s="1">
        <v>-3.0902946419294891E-2</v>
      </c>
      <c r="FX12" s="1">
        <v>-3.0743633050620941E-2</v>
      </c>
      <c r="FY12" s="1">
        <v>-3.0360380030967377E-2</v>
      </c>
      <c r="FZ12" s="1">
        <v>-3.1213186420297381E-2</v>
      </c>
      <c r="GA12" s="1">
        <v>-3.1750431266144685E-2</v>
      </c>
      <c r="GB12" s="1">
        <v>5.6559211284917747E-2</v>
      </c>
      <c r="GC12" s="1">
        <v>5.6966387527832278E-2</v>
      </c>
      <c r="GD12" s="1">
        <v>5.6661353852257429E-2</v>
      </c>
      <c r="GE12" s="1">
        <v>2.9407382547179534E-2</v>
      </c>
      <c r="GF12" s="1">
        <v>5.731221275259938E-2</v>
      </c>
      <c r="GG12" s="1">
        <v>5.7055409668540814E-2</v>
      </c>
      <c r="GH12" s="1">
        <v>5.846473078094859E-2</v>
      </c>
      <c r="GI12" s="1">
        <v>5.8684543271052977E-2</v>
      </c>
      <c r="GJ12" s="1">
        <v>5.9594109560612424E-2</v>
      </c>
      <c r="GK12" s="1">
        <v>6.0807171512159121E-2</v>
      </c>
      <c r="GL12" s="1">
        <v>6.2595622666274289E-2</v>
      </c>
      <c r="GM12" s="1">
        <v>6.1020778015845774E-2</v>
      </c>
      <c r="GN12" s="1">
        <v>6.4116483872637811E-2</v>
      </c>
      <c r="GO12" s="1">
        <v>6.3211932723679046E-2</v>
      </c>
      <c r="GP12" s="1">
        <v>6.4651432420537544E-2</v>
      </c>
      <c r="GQ12" s="1">
        <v>6.3552189622018515E-2</v>
      </c>
      <c r="GR12" s="1">
        <v>6.4387054345905359E-2</v>
      </c>
    </row>
    <row r="13" spans="1:200" x14ac:dyDescent="0.3">
      <c r="A13" s="20" t="str">
        <v>AMZN</v>
      </c>
      <c r="B13" s="1" t="str">
        <v/>
      </c>
      <c r="C13" s="1" t="str">
        <v/>
      </c>
      <c r="D13" s="1" t="str">
        <v/>
      </c>
      <c r="E13" s="1" t="str">
        <v/>
      </c>
      <c r="F13" s="1" t="str">
        <v/>
      </c>
      <c r="G13" s="1" t="str">
        <v/>
      </c>
      <c r="H13" s="1" t="str">
        <v/>
      </c>
      <c r="I13" s="1" t="str">
        <v/>
      </c>
      <c r="J13" s="1" t="str">
        <v/>
      </c>
      <c r="K13" s="1" t="str">
        <v/>
      </c>
      <c r="L13" s="1">
        <v>1</v>
      </c>
      <c r="M13" s="1">
        <v>0.41400723625368541</v>
      </c>
      <c r="N13" s="1">
        <v>-2.2598424331018913E-2</v>
      </c>
      <c r="O13" s="1">
        <v>0.2179771298356051</v>
      </c>
      <c r="P13" s="1">
        <v>0.23192535200182804</v>
      </c>
      <c r="Q13" s="1">
        <v>0.49815265198017239</v>
      </c>
      <c r="R13" s="1">
        <v>0.33292438057026735</v>
      </c>
      <c r="S13" s="1">
        <v>0.64318128682951781</v>
      </c>
      <c r="T13" s="1">
        <v>0.31225747141929466</v>
      </c>
      <c r="U13" s="1">
        <v>0.46240004236154947</v>
      </c>
      <c r="V13" s="1">
        <v>0.23955498642747225</v>
      </c>
      <c r="W13" s="1">
        <v>0.23135995283223521</v>
      </c>
      <c r="X13" s="1">
        <v>0.16673659210011277</v>
      </c>
      <c r="Y13" s="1">
        <v>0.13691886556920468</v>
      </c>
      <c r="Z13" s="1">
        <v>-6.1855447985232868E-2</v>
      </c>
      <c r="AA13" s="1">
        <v>9.9148408032513208E-2</v>
      </c>
      <c r="AB13" s="1">
        <v>0.1998558784055601</v>
      </c>
      <c r="AC13" s="1">
        <v>0.12088120138805632</v>
      </c>
      <c r="AD13" s="1">
        <v>-7.1476392483917142E-2</v>
      </c>
      <c r="AE13" s="1">
        <v>-3.9715494165813658E-2</v>
      </c>
      <c r="AF13" s="1">
        <v>0.33754444946920237</v>
      </c>
      <c r="AG13" s="1">
        <v>0.35842114777482825</v>
      </c>
      <c r="AH13" s="1">
        <v>0.14658512811247323</v>
      </c>
      <c r="AI13" s="1">
        <v>4.8729905818161195E-2</v>
      </c>
      <c r="AJ13" s="1">
        <v>0.45215546456379963</v>
      </c>
      <c r="AK13" s="1">
        <v>0.30396657068289079</v>
      </c>
      <c r="AL13" s="1">
        <v>0.55436643839017863</v>
      </c>
      <c r="AM13" s="1">
        <v>0.62773348837162035</v>
      </c>
      <c r="AN13" s="1">
        <v>0.2677347592843044</v>
      </c>
      <c r="AO13" s="1">
        <v>0.35584147075713235</v>
      </c>
      <c r="AP13" s="1">
        <v>0.22473148205571447</v>
      </c>
      <c r="AQ13" s="1">
        <v>0.36608902210792715</v>
      </c>
      <c r="AR13" s="1">
        <v>0.2984502579168099</v>
      </c>
      <c r="AS13" s="1">
        <v>0.30110629457621074</v>
      </c>
      <c r="AT13" s="1">
        <v>0.48614234242436682</v>
      </c>
      <c r="AU13" s="1">
        <v>0.46934797423976299</v>
      </c>
      <c r="AV13" s="1">
        <v>0.10459434198524953</v>
      </c>
      <c r="AW13" s="1">
        <v>0.20562994457473296</v>
      </c>
      <c r="AX13" s="1">
        <v>3.5206369868010047E-2</v>
      </c>
      <c r="AY13" s="1">
        <v>9.7197388164863424E-3</v>
      </c>
      <c r="AZ13" s="1">
        <v>0.18483471975323112</v>
      </c>
      <c r="BA13" s="1">
        <v>0.21244649016006542</v>
      </c>
      <c r="BB13" s="1">
        <v>0.4032686431075036</v>
      </c>
      <c r="BC13" s="1">
        <v>0.39618515799022097</v>
      </c>
      <c r="BD13" s="1">
        <v>0.32349219897637699</v>
      </c>
      <c r="BE13" s="1">
        <v>0.24643042811262633</v>
      </c>
      <c r="BF13" s="1">
        <v>0.20573296059103641</v>
      </c>
      <c r="BG13" s="1">
        <v>0.41754998436399976</v>
      </c>
      <c r="BH13" s="1">
        <v>0.36734084618456808</v>
      </c>
      <c r="BI13" s="1">
        <v>0.21990930445628359</v>
      </c>
      <c r="BJ13" s="1">
        <v>6.2125464733126794E-2</v>
      </c>
      <c r="BK13" s="1">
        <v>0.13526651330528056</v>
      </c>
      <c r="BL13" s="1">
        <v>0.23815044829825782</v>
      </c>
      <c r="BM13" s="1">
        <v>0.30434572826839235</v>
      </c>
      <c r="BN13" s="1">
        <v>0.34628761880596476</v>
      </c>
      <c r="BO13" s="1">
        <v>0.32221842944432066</v>
      </c>
      <c r="BP13" s="1">
        <v>0.35125016493235878</v>
      </c>
      <c r="BQ13" s="1">
        <v>0.36976260321626292</v>
      </c>
      <c r="BR13" s="1">
        <v>0.25308375144446077</v>
      </c>
      <c r="BS13" s="1">
        <v>0.10469730226057797</v>
      </c>
      <c r="BT13" s="1">
        <v>0.28617307009368714</v>
      </c>
      <c r="BU13" s="1">
        <v>3.2562670388052689E-2</v>
      </c>
      <c r="BV13" s="1">
        <v>0.12343302677055022</v>
      </c>
      <c r="BW13" s="1">
        <v>8.8347158385385746E-2</v>
      </c>
      <c r="BX13" s="1">
        <v>-0.14579423595493884</v>
      </c>
      <c r="BY13" s="1">
        <v>4.97382502904027E-2</v>
      </c>
      <c r="BZ13" s="1">
        <v>8.9464741643845311E-2</v>
      </c>
      <c r="CA13" s="1">
        <v>9.2611027675288088E-2</v>
      </c>
      <c r="CB13" s="1">
        <v>9.9797278183071016E-4</v>
      </c>
      <c r="CC13" s="1">
        <v>0.28031087084303502</v>
      </c>
      <c r="CD13" s="1">
        <v>0.22823272530985733</v>
      </c>
      <c r="CE13" s="1">
        <v>0.16317055849933468</v>
      </c>
      <c r="CF13" s="1">
        <v>0.14178126532291738</v>
      </c>
      <c r="CG13" s="1">
        <v>0.22826157392949012</v>
      </c>
      <c r="CH13" s="1">
        <v>0.31865575593243489</v>
      </c>
      <c r="CI13" s="1">
        <v>0.14934466037706062</v>
      </c>
      <c r="CJ13" s="1">
        <v>0.34740287099986489</v>
      </c>
      <c r="CK13" s="1">
        <v>0.14588262556213408</v>
      </c>
      <c r="CL13" s="1">
        <v>0.30806904230571625</v>
      </c>
      <c r="CM13" s="1">
        <v>0.37375541793358658</v>
      </c>
      <c r="CN13" s="1">
        <v>0.20842441079848772</v>
      </c>
      <c r="CO13" s="1">
        <v>0.34242930518556858</v>
      </c>
      <c r="CP13" s="1">
        <v>0.45262566329414861</v>
      </c>
      <c r="CQ13" s="1">
        <v>0.25973887974127863</v>
      </c>
      <c r="CR13" s="1">
        <v>0.18736561943263533</v>
      </c>
      <c r="CS13" s="1">
        <v>0.29147645770485509</v>
      </c>
      <c r="CT13" s="1">
        <v>0.19747737737768961</v>
      </c>
      <c r="CU13" s="1">
        <v>0.28538259680237454</v>
      </c>
      <c r="CV13" s="1">
        <v>3.0805214506392609E-2</v>
      </c>
      <c r="CW13" s="1">
        <v>6.0524133474783144E-2</v>
      </c>
      <c r="CX13" s="1">
        <v>0.51433243884868662</v>
      </c>
      <c r="CY13" s="1">
        <v>0.15567047397320244</v>
      </c>
      <c r="CZ13" s="1">
        <v>0.35835878367594948</v>
      </c>
      <c r="DA13" s="1">
        <v>0.30971384064146307</v>
      </c>
      <c r="DB13" s="1">
        <v>0.21349661985740437</v>
      </c>
      <c r="DC13" s="1">
        <v>4.9423976707074865E-2</v>
      </c>
      <c r="DD13" s="1">
        <v>0.15886179970022196</v>
      </c>
      <c r="DE13" s="1">
        <v>0.13771189557695027</v>
      </c>
      <c r="DF13" s="1">
        <v>7.8020848010668331E-2</v>
      </c>
      <c r="DG13" s="1">
        <v>4.6650346303659856E-2</v>
      </c>
      <c r="DH13" s="1">
        <v>9.4496878214029981E-2</v>
      </c>
      <c r="DI13" s="1">
        <v>0.39419643935620213</v>
      </c>
      <c r="DJ13" s="1">
        <v>0.3204973724020509</v>
      </c>
      <c r="DK13" s="1">
        <v>0.17570021572004013</v>
      </c>
      <c r="DL13" s="1">
        <v>0.22873934132083767</v>
      </c>
      <c r="DM13" s="1">
        <v>-1.006047024330992E-3</v>
      </c>
      <c r="DN13" s="1">
        <v>0.23703528790677195</v>
      </c>
      <c r="DO13" s="1">
        <v>0.27346452376524788</v>
      </c>
      <c r="DP13" s="1">
        <v>0.41325226128455489</v>
      </c>
      <c r="DQ13" s="1">
        <v>0.38881692573137017</v>
      </c>
      <c r="DR13" s="1">
        <v>0.30410573382315764</v>
      </c>
      <c r="DS13" s="1">
        <v>0.37019025692235713</v>
      </c>
      <c r="DT13" s="1">
        <v>0.44676526818932888</v>
      </c>
      <c r="DU13" s="1">
        <v>0.46143898321176624</v>
      </c>
      <c r="DV13" s="1">
        <v>0.51377264530849631</v>
      </c>
      <c r="DW13" s="1">
        <v>0.52321275912720644</v>
      </c>
      <c r="DX13" s="1">
        <v>0.32330739723598717</v>
      </c>
      <c r="DY13" s="1">
        <v>0.20538805449735625</v>
      </c>
      <c r="DZ13" s="1">
        <v>0.1571625661252411</v>
      </c>
      <c r="EA13" s="1">
        <v>0.17932068414620822</v>
      </c>
      <c r="EB13" s="1">
        <v>0.25665496900897283</v>
      </c>
      <c r="EC13" s="1">
        <v>0.37888387629214432</v>
      </c>
      <c r="ED13" s="1">
        <v>0.41122621363182382</v>
      </c>
      <c r="EE13" s="1">
        <v>0.44653630689513257</v>
      </c>
      <c r="EF13" s="1">
        <v>0.24032838987820848</v>
      </c>
      <c r="EG13" s="1">
        <v>0.29161620495571206</v>
      </c>
      <c r="EH13" s="1">
        <v>0.43359089452294547</v>
      </c>
      <c r="EI13" s="1">
        <v>0.44363112018494255</v>
      </c>
      <c r="EJ13" s="1">
        <v>0.38259003466318053</v>
      </c>
      <c r="EK13" s="1">
        <v>0.17852429797753666</v>
      </c>
      <c r="EL13" s="1">
        <v>0.46335662285804652</v>
      </c>
      <c r="EM13" s="1">
        <v>0.46744212395528939</v>
      </c>
      <c r="EN13" s="1">
        <v>0.46907499267278391</v>
      </c>
      <c r="EO13" s="1">
        <v>0.35588744232866865</v>
      </c>
      <c r="EP13" s="1">
        <v>0.19253999429627647</v>
      </c>
      <c r="EQ13" s="1">
        <v>0.46308947282701785</v>
      </c>
      <c r="ER13" s="1">
        <v>0.43571487768644729</v>
      </c>
      <c r="ES13" s="1">
        <v>0.44467035759832607</v>
      </c>
      <c r="ET13" s="1">
        <v>0.43358802883892783</v>
      </c>
      <c r="EU13" s="1">
        <v>0.51598160896539602</v>
      </c>
      <c r="EV13" s="1">
        <v>0.52133314710083711</v>
      </c>
      <c r="EW13" s="1">
        <v>0.20794442341622307</v>
      </c>
      <c r="EX13" s="1">
        <v>0.31235280271479338</v>
      </c>
      <c r="EY13" s="1">
        <v>0.4274226365349636</v>
      </c>
      <c r="EZ13" s="1">
        <v>0.47262186321018868</v>
      </c>
      <c r="FA13" s="1">
        <v>0.48552104730366663</v>
      </c>
      <c r="FB13" s="1">
        <v>0.37218082271170422</v>
      </c>
      <c r="FC13" s="1">
        <v>0.28338285194458246</v>
      </c>
      <c r="FD13" s="1">
        <v>0.36663194365387969</v>
      </c>
      <c r="FE13" s="1">
        <v>0.2161929347787129</v>
      </c>
      <c r="FF13" s="1">
        <v>0.33711666344532032</v>
      </c>
      <c r="FG13" s="1">
        <v>0.22954129430760109</v>
      </c>
      <c r="FH13" s="1">
        <v>0.28159888267029298</v>
      </c>
      <c r="FI13" s="1">
        <v>0.38061019535176616</v>
      </c>
      <c r="FJ13" s="1">
        <v>0.24271221031865026</v>
      </c>
      <c r="FK13" s="1">
        <v>0.31359874940942067</v>
      </c>
      <c r="FL13" s="1">
        <v>0.17798092232912771</v>
      </c>
      <c r="FM13" s="1">
        <v>0.46335558574661029</v>
      </c>
      <c r="FN13" s="1">
        <v>0.46744310206050771</v>
      </c>
      <c r="FO13" s="1">
        <v>0.4690762441189808</v>
      </c>
      <c r="FP13" s="1">
        <v>0.35588991038055817</v>
      </c>
      <c r="FQ13" s="1">
        <v>0.15805218676213109</v>
      </c>
      <c r="FR13" s="1">
        <v>0.27892659465534031</v>
      </c>
      <c r="FS13" s="1">
        <v>0.25728434572631675</v>
      </c>
      <c r="FT13" s="1">
        <v>0.20433405738964577</v>
      </c>
      <c r="FU13" s="1">
        <v>0.20479620298869913</v>
      </c>
      <c r="FV13" s="1">
        <v>-6.2152348249531593E-2</v>
      </c>
      <c r="FW13" s="1">
        <v>-6.2518859590307355E-2</v>
      </c>
      <c r="FX13" s="1">
        <v>-6.2129714079152278E-2</v>
      </c>
      <c r="FY13" s="1">
        <v>-6.2153749340983402E-2</v>
      </c>
      <c r="FZ13" s="1">
        <v>-6.3032688406371162E-2</v>
      </c>
      <c r="GA13" s="1">
        <v>-6.3646131122319441E-2</v>
      </c>
      <c r="GB13" s="1">
        <v>4.1253945717188913E-2</v>
      </c>
      <c r="GC13" s="1">
        <v>4.1667859381810328E-2</v>
      </c>
      <c r="GD13" s="1">
        <v>4.1367072532116578E-2</v>
      </c>
      <c r="GE13" s="1">
        <v>3.2118565274039119E-2</v>
      </c>
      <c r="GF13" s="1">
        <v>4.2035346637424705E-2</v>
      </c>
      <c r="GG13" s="1">
        <v>4.1819322385917353E-2</v>
      </c>
      <c r="GH13" s="1">
        <v>4.3262439007467644E-2</v>
      </c>
      <c r="GI13" s="1">
        <v>4.3525059868772337E-2</v>
      </c>
      <c r="GJ13" s="1">
        <v>4.4426783544377534E-2</v>
      </c>
      <c r="GK13" s="1">
        <v>4.5695530147886687E-2</v>
      </c>
      <c r="GL13" s="1">
        <v>4.7685248120019071E-2</v>
      </c>
      <c r="GM13" s="1">
        <v>4.5998588317467837E-2</v>
      </c>
      <c r="GN13" s="1">
        <v>4.9246616338825711E-2</v>
      </c>
      <c r="GO13" s="1">
        <v>4.8332992259500024E-2</v>
      </c>
      <c r="GP13" s="1">
        <v>4.995018900772618E-2</v>
      </c>
      <c r="GQ13" s="1">
        <v>4.8784444868361143E-2</v>
      </c>
      <c r="GR13" s="1">
        <v>4.9677385466373791E-2</v>
      </c>
    </row>
    <row r="14" spans="1:200" x14ac:dyDescent="0.3">
      <c r="A14" s="20" t="str">
        <v>PANW</v>
      </c>
      <c r="B14" s="1" t="str">
        <v/>
      </c>
      <c r="C14" s="1" t="str">
        <v/>
      </c>
      <c r="D14" s="1" t="str">
        <v/>
      </c>
      <c r="E14" s="1" t="str">
        <v/>
      </c>
      <c r="F14" s="1" t="str">
        <v/>
      </c>
      <c r="G14" s="1" t="str">
        <v/>
      </c>
      <c r="H14" s="1" t="str">
        <v/>
      </c>
      <c r="I14" s="1" t="str">
        <v/>
      </c>
      <c r="J14" s="1" t="str">
        <v/>
      </c>
      <c r="K14" s="1" t="str">
        <v/>
      </c>
      <c r="L14" s="1" t="str">
        <v/>
      </c>
      <c r="M14" s="1">
        <v>1</v>
      </c>
      <c r="N14" s="1">
        <v>0.20139516175788347</v>
      </c>
      <c r="O14" s="1">
        <v>0.24110125197698282</v>
      </c>
      <c r="P14" s="1">
        <v>0.27232038997606933</v>
      </c>
      <c r="Q14" s="1">
        <v>0.48680968974844163</v>
      </c>
      <c r="R14" s="1">
        <v>0.35770545375676732</v>
      </c>
      <c r="S14" s="1">
        <v>0.33533623205227342</v>
      </c>
      <c r="T14" s="1">
        <v>0.44866335202786284</v>
      </c>
      <c r="U14" s="1">
        <v>0.31835319618548713</v>
      </c>
      <c r="V14" s="1">
        <v>0.40329244119939789</v>
      </c>
      <c r="W14" s="1">
        <v>0.37455072450823929</v>
      </c>
      <c r="X14" s="1">
        <v>0.204150993171968</v>
      </c>
      <c r="Y14" s="1">
        <v>0.14719030338365835</v>
      </c>
      <c r="Z14" s="1">
        <v>7.8944114473593091E-2</v>
      </c>
      <c r="AA14" s="1">
        <v>0.20703692893187334</v>
      </c>
      <c r="AB14" s="1">
        <v>0.20399481745544673</v>
      </c>
      <c r="AC14" s="1">
        <v>0.11712084247085294</v>
      </c>
      <c r="AD14" s="1">
        <v>-9.7092211864911113E-2</v>
      </c>
      <c r="AE14" s="1">
        <v>-0.17087083172593576</v>
      </c>
      <c r="AF14" s="1">
        <v>0.43501430022392568</v>
      </c>
      <c r="AG14" s="1">
        <v>0.27407192211191589</v>
      </c>
      <c r="AH14" s="1">
        <v>0.24218071025023621</v>
      </c>
      <c r="AI14" s="1">
        <v>0.15325810738789389</v>
      </c>
      <c r="AJ14" s="1">
        <v>0.16055310239703929</v>
      </c>
      <c r="AK14" s="1">
        <v>0.28427577135653787</v>
      </c>
      <c r="AL14" s="1">
        <v>0.48021608491837747</v>
      </c>
      <c r="AM14" s="1">
        <v>0.44604554461386114</v>
      </c>
      <c r="AN14" s="1">
        <v>0.4063012937641079</v>
      </c>
      <c r="AO14" s="1">
        <v>0.38056918219629832</v>
      </c>
      <c r="AP14" s="1">
        <v>0.18941924173510091</v>
      </c>
      <c r="AQ14" s="1">
        <v>0.44132957383073051</v>
      </c>
      <c r="AR14" s="1">
        <v>0.43745682432781835</v>
      </c>
      <c r="AS14" s="1">
        <v>0.44446250028623735</v>
      </c>
      <c r="AT14" s="1">
        <v>0.18178158332949176</v>
      </c>
      <c r="AU14" s="1">
        <v>0.28069021225990137</v>
      </c>
      <c r="AV14" s="1">
        <v>0.19675926491262732</v>
      </c>
      <c r="AW14" s="1">
        <v>0.3375579181469579</v>
      </c>
      <c r="AX14" s="1">
        <v>0.21248754004467077</v>
      </c>
      <c r="AY14" s="1">
        <v>0.34352715976373371</v>
      </c>
      <c r="AZ14" s="1">
        <v>0.11025644628333701</v>
      </c>
      <c r="BA14" s="1">
        <v>0.23300335473379438</v>
      </c>
      <c r="BB14" s="1">
        <v>0.46803184606724857</v>
      </c>
      <c r="BC14" s="1">
        <v>0.44074349035326943</v>
      </c>
      <c r="BD14" s="1">
        <v>0.1791016283931148</v>
      </c>
      <c r="BE14" s="1">
        <v>0.26600473348439285</v>
      </c>
      <c r="BF14" s="1">
        <v>3.7025712686676482E-2</v>
      </c>
      <c r="BG14" s="1">
        <v>0.2191331991498276</v>
      </c>
      <c r="BH14" s="1">
        <v>0.32951345289191275</v>
      </c>
      <c r="BI14" s="1">
        <v>0.12368839100436609</v>
      </c>
      <c r="BJ14" s="1">
        <v>-9.1251949297995062E-3</v>
      </c>
      <c r="BK14" s="1">
        <v>0.103277310117616</v>
      </c>
      <c r="BL14" s="1">
        <v>8.7683132396200389E-2</v>
      </c>
      <c r="BM14" s="1">
        <v>0.24602763195271715</v>
      </c>
      <c r="BN14" s="1">
        <v>0.22175838022473707</v>
      </c>
      <c r="BO14" s="1">
        <v>0.19600157571648966</v>
      </c>
      <c r="BP14" s="1">
        <v>0.29646609966499204</v>
      </c>
      <c r="BQ14" s="1">
        <v>0.16400528078647109</v>
      </c>
      <c r="BR14" s="1">
        <v>0.17465883201254062</v>
      </c>
      <c r="BS14" s="1">
        <v>8.3003568376245604E-2</v>
      </c>
      <c r="BT14" s="1">
        <v>0.16115959209427316</v>
      </c>
      <c r="BU14" s="1">
        <v>0.25852403626515724</v>
      </c>
      <c r="BV14" s="1">
        <v>0.24367054989798567</v>
      </c>
      <c r="BW14" s="1">
        <v>0.23295235317533275</v>
      </c>
      <c r="BX14" s="1">
        <v>-5.216758134188839E-2</v>
      </c>
      <c r="BY14" s="1">
        <v>0.18416872507311602</v>
      </c>
      <c r="BZ14" s="1">
        <v>0.21781546911496333</v>
      </c>
      <c r="CA14" s="1">
        <v>0.22295610382138487</v>
      </c>
      <c r="CB14" s="1">
        <v>0.13154795561195012</v>
      </c>
      <c r="CC14" s="1">
        <v>4.4188323209434888E-2</v>
      </c>
      <c r="CD14" s="1">
        <v>9.4558326655544131E-2</v>
      </c>
      <c r="CE14" s="1">
        <v>0.1712399305733894</v>
      </c>
      <c r="CF14" s="1">
        <v>0.32985535785321257</v>
      </c>
      <c r="CG14" s="1">
        <v>0.28168002854648577</v>
      </c>
      <c r="CH14" s="1">
        <v>0.22262451805672742</v>
      </c>
      <c r="CI14" s="1">
        <v>0.28496831317052801</v>
      </c>
      <c r="CJ14" s="1">
        <v>0.3477238823040627</v>
      </c>
      <c r="CK14" s="1">
        <v>3.6629793137527698E-2</v>
      </c>
      <c r="CL14" s="1">
        <v>0.35011278893437359</v>
      </c>
      <c r="CM14" s="1">
        <v>0.29370271040474605</v>
      </c>
      <c r="CN14" s="1">
        <v>0.15414851722217207</v>
      </c>
      <c r="CO14" s="1">
        <v>0.3050837257439587</v>
      </c>
      <c r="CP14" s="1">
        <v>0.54511912911852911</v>
      </c>
      <c r="CQ14" s="1">
        <v>0.31083924806648755</v>
      </c>
      <c r="CR14" s="1">
        <v>0.40721220324537183</v>
      </c>
      <c r="CS14" s="1">
        <v>0.39750261296147754</v>
      </c>
      <c r="CT14" s="1">
        <v>0.37112432184809357</v>
      </c>
      <c r="CU14" s="1">
        <v>0.38818157124291691</v>
      </c>
      <c r="CV14" s="1">
        <v>0.33902953124939528</v>
      </c>
      <c r="CW14" s="1">
        <v>0.28345696525645753</v>
      </c>
      <c r="CX14" s="1">
        <v>0.35979568084780739</v>
      </c>
      <c r="CY14" s="1">
        <v>0.22333297904807006</v>
      </c>
      <c r="CZ14" s="1">
        <v>0.41936520852610282</v>
      </c>
      <c r="DA14" s="1">
        <v>0.3556568269198942</v>
      </c>
      <c r="DB14" s="1">
        <v>0.49879047062953907</v>
      </c>
      <c r="DC14" s="1">
        <v>0.17708174783900144</v>
      </c>
      <c r="DD14" s="1">
        <v>0.21256942818166139</v>
      </c>
      <c r="DE14" s="1">
        <v>0.29562694530638373</v>
      </c>
      <c r="DF14" s="1">
        <v>0.26876887082361567</v>
      </c>
      <c r="DG14" s="1">
        <v>0.26121821079927654</v>
      </c>
      <c r="DH14" s="1">
        <v>0.29840173863405373</v>
      </c>
      <c r="DI14" s="1">
        <v>0.29633301387704897</v>
      </c>
      <c r="DJ14" s="1">
        <v>0.21069028559744912</v>
      </c>
      <c r="DK14" s="1">
        <v>0.29414455960863983</v>
      </c>
      <c r="DL14" s="1">
        <v>0.31475597332030997</v>
      </c>
      <c r="DM14" s="1">
        <v>0.36467517504856362</v>
      </c>
      <c r="DN14" s="1">
        <v>0.31792698082624377</v>
      </c>
      <c r="DO14" s="1">
        <v>0.32017721586811076</v>
      </c>
      <c r="DP14" s="1">
        <v>0.45446188153100431</v>
      </c>
      <c r="DQ14" s="1">
        <v>0.43326275394660624</v>
      </c>
      <c r="DR14" s="1">
        <v>0.31620299629788362</v>
      </c>
      <c r="DS14" s="1">
        <v>0.32648077450305824</v>
      </c>
      <c r="DT14" s="1">
        <v>0.29162543994725504</v>
      </c>
      <c r="DU14" s="1">
        <v>0.39519698213643811</v>
      </c>
      <c r="DV14" s="1">
        <v>0.2317467785875211</v>
      </c>
      <c r="DW14" s="1">
        <v>0.23498903593557702</v>
      </c>
      <c r="DX14" s="1">
        <v>0.34356153037095477</v>
      </c>
      <c r="DY14" s="1">
        <v>0.33397132115531669</v>
      </c>
      <c r="DZ14" s="1">
        <v>0.30308028720571656</v>
      </c>
      <c r="EA14" s="1">
        <v>0.34515622050896078</v>
      </c>
      <c r="EB14" s="1">
        <v>0.40370592927593185</v>
      </c>
      <c r="EC14" s="1">
        <v>0.37688112138828561</v>
      </c>
      <c r="ED14" s="1">
        <v>0.36817322269428432</v>
      </c>
      <c r="EE14" s="1">
        <v>0.31399360726948033</v>
      </c>
      <c r="EF14" s="1">
        <v>0.32591397221116325</v>
      </c>
      <c r="EG14" s="1">
        <v>0.21791185478694541</v>
      </c>
      <c r="EH14" s="1">
        <v>0.3819992331938728</v>
      </c>
      <c r="EI14" s="1">
        <v>0.24999693448929119</v>
      </c>
      <c r="EJ14" s="1">
        <v>0.1941014847313631</v>
      </c>
      <c r="EK14" s="1">
        <v>0.32744918238599086</v>
      </c>
      <c r="EL14" s="1">
        <v>0.13386317988583779</v>
      </c>
      <c r="EM14" s="1">
        <v>0.13040905744628159</v>
      </c>
      <c r="EN14" s="1">
        <v>0.14247258990762171</v>
      </c>
      <c r="EO14" s="1">
        <v>0.19832912747394976</v>
      </c>
      <c r="EP14" s="1">
        <v>0.2225696914888767</v>
      </c>
      <c r="EQ14" s="1">
        <v>0.13643214389316938</v>
      </c>
      <c r="ER14" s="1">
        <v>9.4948734087259207E-2</v>
      </c>
      <c r="ES14" s="1">
        <v>0.11530668311352892</v>
      </c>
      <c r="ET14" s="1">
        <v>0.10739236760696515</v>
      </c>
      <c r="EU14" s="1">
        <v>0.35439226992781758</v>
      </c>
      <c r="EV14" s="1">
        <v>0.24176465081513374</v>
      </c>
      <c r="EW14" s="1">
        <v>0.2882078527429956</v>
      </c>
      <c r="EX14" s="1">
        <v>0.32822966381862312</v>
      </c>
      <c r="EY14" s="1">
        <v>0.20393470218531842</v>
      </c>
      <c r="EZ14" s="1">
        <v>0.26612939510974232</v>
      </c>
      <c r="FA14" s="1">
        <v>0.16201532141245228</v>
      </c>
      <c r="FB14" s="1">
        <v>2.185336085911915E-2</v>
      </c>
      <c r="FC14" s="1">
        <v>0.24885084442349406</v>
      </c>
      <c r="FD14" s="1">
        <v>0.29997982976735088</v>
      </c>
      <c r="FE14" s="1">
        <v>0.32938740662869509</v>
      </c>
      <c r="FF14" s="1">
        <v>0.25588597864247714</v>
      </c>
      <c r="FG14" s="1">
        <v>0.31374948020686017</v>
      </c>
      <c r="FH14" s="1">
        <v>0.37634712050268809</v>
      </c>
      <c r="FI14" s="1">
        <v>0.38085421026788158</v>
      </c>
      <c r="FJ14" s="1">
        <v>0.34888254104484084</v>
      </c>
      <c r="FK14" s="1">
        <v>0.33967634597941948</v>
      </c>
      <c r="FL14" s="1">
        <v>0.30357756427848376</v>
      </c>
      <c r="FM14" s="1">
        <v>0.13386418508543954</v>
      </c>
      <c r="FN14" s="1">
        <v>0.13040879131731137</v>
      </c>
      <c r="FO14" s="1">
        <v>0.14247539262710462</v>
      </c>
      <c r="FP14" s="1">
        <v>0.19833542560464743</v>
      </c>
      <c r="FQ14" s="1">
        <v>0.15984756046407342</v>
      </c>
      <c r="FR14" s="1">
        <v>0.26252780432380513</v>
      </c>
      <c r="FS14" s="1">
        <v>0.31090822985987621</v>
      </c>
      <c r="FT14" s="1">
        <v>0.22609533817794561</v>
      </c>
      <c r="FU14" s="1">
        <v>0.28114969908440229</v>
      </c>
      <c r="FV14" s="1">
        <v>-1.3414843890327861E-2</v>
      </c>
      <c r="FW14" s="1">
        <v>-1.3653578338316031E-2</v>
      </c>
      <c r="FX14" s="1">
        <v>-1.2854351627454866E-2</v>
      </c>
      <c r="FY14" s="1">
        <v>-1.2989429641023587E-2</v>
      </c>
      <c r="FZ14" s="1">
        <v>-1.3059122041813864E-2</v>
      </c>
      <c r="GA14" s="1">
        <v>-1.3415593515544371E-2</v>
      </c>
      <c r="GB14" s="1">
        <v>6.7511042211602285E-2</v>
      </c>
      <c r="GC14" s="1">
        <v>6.7929973448437875E-2</v>
      </c>
      <c r="GD14" s="1">
        <v>6.7593186593199087E-2</v>
      </c>
      <c r="GE14" s="1">
        <v>7.5860385548370355E-3</v>
      </c>
      <c r="GF14" s="1">
        <v>6.8197299898349828E-2</v>
      </c>
      <c r="GG14" s="1">
        <v>6.8299894884524981E-2</v>
      </c>
      <c r="GH14" s="1">
        <v>6.9285248627512355E-2</v>
      </c>
      <c r="GI14" s="1">
        <v>6.950752697124965E-2</v>
      </c>
      <c r="GJ14" s="1">
        <v>7.0416429535042069E-2</v>
      </c>
      <c r="GK14" s="1">
        <v>7.1555834050845257E-2</v>
      </c>
      <c r="GL14" s="1">
        <v>7.3362136088780686E-2</v>
      </c>
      <c r="GM14" s="1">
        <v>7.1766886070977712E-2</v>
      </c>
      <c r="GN14" s="1">
        <v>7.4840337261527459E-2</v>
      </c>
      <c r="GO14" s="1">
        <v>7.3969745897917286E-2</v>
      </c>
      <c r="GP14" s="1">
        <v>7.5804831178215792E-2</v>
      </c>
      <c r="GQ14" s="1">
        <v>7.4756920136498026E-2</v>
      </c>
      <c r="GR14" s="1">
        <v>7.5578883952996875E-2</v>
      </c>
    </row>
    <row r="15" spans="1:200" x14ac:dyDescent="0.3">
      <c r="A15" s="20" t="str">
        <v>T</v>
      </c>
      <c r="B15" s="1" t="str">
        <v/>
      </c>
      <c r="C15" s="1" t="str">
        <v/>
      </c>
      <c r="D15" s="1" t="str">
        <v/>
      </c>
      <c r="E15" s="1" t="str">
        <v/>
      </c>
      <c r="F15" s="1" t="str">
        <v/>
      </c>
      <c r="G15" s="1" t="str">
        <v/>
      </c>
      <c r="H15" s="1" t="str">
        <v/>
      </c>
      <c r="I15" s="1" t="str">
        <v/>
      </c>
      <c r="J15" s="1" t="str">
        <v/>
      </c>
      <c r="K15" s="1" t="str">
        <v/>
      </c>
      <c r="L15" s="1" t="str">
        <v/>
      </c>
      <c r="M15" s="1" t="str">
        <v/>
      </c>
      <c r="N15" s="1">
        <v>0.99999999999999978</v>
      </c>
      <c r="O15" s="1">
        <v>0.63765969269686629</v>
      </c>
      <c r="P15" s="1">
        <v>0.48168533301973154</v>
      </c>
      <c r="Q15" s="1">
        <v>0.41934956572929732</v>
      </c>
      <c r="R15" s="1">
        <v>0.56143945274416007</v>
      </c>
      <c r="S15" s="1">
        <v>3.3021402088115742E-2</v>
      </c>
      <c r="T15" s="1">
        <v>6.2535784504943279E-2</v>
      </c>
      <c r="U15" s="1">
        <v>0.39817675088433441</v>
      </c>
      <c r="V15" s="1">
        <v>0.52568645752752108</v>
      </c>
      <c r="W15" s="1">
        <v>0.50243123153611102</v>
      </c>
      <c r="X15" s="1">
        <v>0.19452635443590097</v>
      </c>
      <c r="Y15" s="1">
        <v>0.24101507628989408</v>
      </c>
      <c r="Z15" s="1">
        <v>0.35216543447650961</v>
      </c>
      <c r="AA15" s="1">
        <v>0.31912526080316617</v>
      </c>
      <c r="AB15" s="1">
        <v>6.8353540717049702E-2</v>
      </c>
      <c r="AC15" s="1">
        <v>0.50554544646668165</v>
      </c>
      <c r="AD15" s="1">
        <v>0.36202249918424112</v>
      </c>
      <c r="AE15" s="1">
        <v>-3.2925920415155338E-2</v>
      </c>
      <c r="AF15" s="1">
        <v>0.39414298629548217</v>
      </c>
      <c r="AG15" s="1">
        <v>0.24492662317545927</v>
      </c>
      <c r="AH15" s="1">
        <v>0.22404508878281953</v>
      </c>
      <c r="AI15" s="1">
        <v>0.1906284095691286</v>
      </c>
      <c r="AJ15" s="1">
        <v>0.16004378020649812</v>
      </c>
      <c r="AK15" s="1">
        <v>0.22481740433273209</v>
      </c>
      <c r="AL15" s="1">
        <v>0.13456715477474163</v>
      </c>
      <c r="AM15" s="1">
        <v>5.0297352820418438E-2</v>
      </c>
      <c r="AN15" s="1">
        <v>0.42413545352987447</v>
      </c>
      <c r="AO15" s="1">
        <v>0.30081115017126264</v>
      </c>
      <c r="AP15" s="1">
        <v>0.27816337441101163</v>
      </c>
      <c r="AQ15" s="1">
        <v>0.15138628459731535</v>
      </c>
      <c r="AR15" s="1">
        <v>0.46286269214044173</v>
      </c>
      <c r="AS15" s="1">
        <v>0.42869939205955726</v>
      </c>
      <c r="AT15" s="1">
        <v>0.3357849473420999</v>
      </c>
      <c r="AU15" s="1">
        <v>3.6505462247618845E-2</v>
      </c>
      <c r="AV15" s="1">
        <v>0.1881208782967633</v>
      </c>
      <c r="AW15" s="1">
        <v>0.38239311844380997</v>
      </c>
      <c r="AX15" s="1">
        <v>0.44989227456341918</v>
      </c>
      <c r="AY15" s="1">
        <v>0.54613685396703171</v>
      </c>
      <c r="AZ15" s="1">
        <v>0.40958119857438824</v>
      </c>
      <c r="BA15" s="1">
        <v>0.30289312435149718</v>
      </c>
      <c r="BB15" s="1">
        <v>0.1989463931937597</v>
      </c>
      <c r="BC15" s="1">
        <v>0.33515929443912396</v>
      </c>
      <c r="BD15" s="1">
        <v>0.37503063109630652</v>
      </c>
      <c r="BE15" s="1">
        <v>0.37796952133231543</v>
      </c>
      <c r="BF15" s="1">
        <v>0.36996627651202202</v>
      </c>
      <c r="BG15" s="1">
        <v>3.4366702693158516E-2</v>
      </c>
      <c r="BH15" s="1">
        <v>0.35951111908013017</v>
      </c>
      <c r="BI15" s="1">
        <v>8.228844928908248E-2</v>
      </c>
      <c r="BJ15" s="1">
        <v>0.3797938592372318</v>
      </c>
      <c r="BK15" s="1">
        <v>0.30640755349023302</v>
      </c>
      <c r="BL15" s="1">
        <v>0.34095810386868708</v>
      </c>
      <c r="BM15" s="1">
        <v>0.45187280564758486</v>
      </c>
      <c r="BN15" s="1">
        <v>0.3881878157136775</v>
      </c>
      <c r="BO15" s="1">
        <v>0.26541604619252984</v>
      </c>
      <c r="BP15" s="1">
        <v>0.26831874507134751</v>
      </c>
      <c r="BQ15" s="1">
        <v>0.11103109789884312</v>
      </c>
      <c r="BR15" s="1">
        <v>1.3952250855917014E-2</v>
      </c>
      <c r="BS15" s="1">
        <v>0.3529438482728085</v>
      </c>
      <c r="BT15" s="1">
        <v>0.35438224349964681</v>
      </c>
      <c r="BU15" s="1">
        <v>0.46932910704688108</v>
      </c>
      <c r="BV15" s="1">
        <v>0.30818296576523008</v>
      </c>
      <c r="BW15" s="1">
        <v>0.41105047036842979</v>
      </c>
      <c r="BX15" s="1">
        <v>0.14903840902274007</v>
      </c>
      <c r="BY15" s="1">
        <v>0.33423874401019921</v>
      </c>
      <c r="BZ15" s="1">
        <v>0.42693903618039764</v>
      </c>
      <c r="CA15" s="1">
        <v>0.36685066770468194</v>
      </c>
      <c r="CB15" s="1">
        <v>0.58719876986279229</v>
      </c>
      <c r="CC15" s="1">
        <v>0.17974481054573027</v>
      </c>
      <c r="CD15" s="1">
        <v>0.24793904115916998</v>
      </c>
      <c r="CE15" s="1">
        <v>0.25674227506407665</v>
      </c>
      <c r="CF15" s="1">
        <v>0.58734147280707638</v>
      </c>
      <c r="CG15" s="1">
        <v>0.51701135613959293</v>
      </c>
      <c r="CH15" s="1">
        <v>0.37944804535562315</v>
      </c>
      <c r="CI15" s="1">
        <v>0.46692324260131673</v>
      </c>
      <c r="CJ15" s="1">
        <v>0.35256829081741387</v>
      </c>
      <c r="CK15" s="1">
        <v>0.24143981735939674</v>
      </c>
      <c r="CL15" s="1">
        <v>0.28897758483125774</v>
      </c>
      <c r="CM15" s="1">
        <v>8.668261660849591E-2</v>
      </c>
      <c r="CN15" s="1">
        <v>0.60526209542166332</v>
      </c>
      <c r="CO15" s="1">
        <v>0.23616907106237711</v>
      </c>
      <c r="CP15" s="1">
        <v>0.38842960208820215</v>
      </c>
      <c r="CQ15" s="1">
        <v>0.22283067528729048</v>
      </c>
      <c r="CR15" s="1">
        <v>0.46921312397507398</v>
      </c>
      <c r="CS15" s="1">
        <v>0.45553183466589492</v>
      </c>
      <c r="CT15" s="1">
        <v>0.3761600980902427</v>
      </c>
      <c r="CU15" s="1">
        <v>0.55483873098261172</v>
      </c>
      <c r="CV15" s="1">
        <v>0.42644504714524872</v>
      </c>
      <c r="CW15" s="1">
        <v>0.52165067979467306</v>
      </c>
      <c r="CX15" s="1">
        <v>0.38114548852164248</v>
      </c>
      <c r="CY15" s="1">
        <v>0.11243064736092219</v>
      </c>
      <c r="CZ15" s="1">
        <v>0.57767713018374911</v>
      </c>
      <c r="DA15" s="1">
        <v>0.55216172253459439</v>
      </c>
      <c r="DB15" s="1">
        <v>0.22797705712525512</v>
      </c>
      <c r="DC15" s="1">
        <v>0.48935943713051233</v>
      </c>
      <c r="DD15" s="1">
        <v>0.4176740399409169</v>
      </c>
      <c r="DE15" s="1">
        <v>0.40164848165056077</v>
      </c>
      <c r="DF15" s="1">
        <v>0.48264977914341284</v>
      </c>
      <c r="DG15" s="1">
        <v>0.5040671781966285</v>
      </c>
      <c r="DH15" s="1">
        <v>0.50117556541835273</v>
      </c>
      <c r="DI15" s="1">
        <v>0.29334540929008024</v>
      </c>
      <c r="DJ15" s="1">
        <v>-6.2901263678779601E-2</v>
      </c>
      <c r="DK15" s="1">
        <v>0.59011372625923098</v>
      </c>
      <c r="DL15" s="1">
        <v>0.48763868890002265</v>
      </c>
      <c r="DM15" s="1">
        <v>0.24465236789944581</v>
      </c>
      <c r="DN15" s="1">
        <v>0.46322676964943438</v>
      </c>
      <c r="DO15" s="1">
        <v>0.48455078340687957</v>
      </c>
      <c r="DP15" s="1">
        <v>0.30914053244929124</v>
      </c>
      <c r="DQ15" s="1">
        <v>0.30135589657796524</v>
      </c>
      <c r="DR15" s="1">
        <v>0.31120629230992647</v>
      </c>
      <c r="DS15" s="1">
        <v>0.33317009568095463</v>
      </c>
      <c r="DT15" s="1">
        <v>0.19300159444865791</v>
      </c>
      <c r="DU15" s="1">
        <v>0.25416275322370735</v>
      </c>
      <c r="DV15" s="1">
        <v>0.15128725817648636</v>
      </c>
      <c r="DW15" s="1">
        <v>0.18644048320895015</v>
      </c>
      <c r="DX15" s="1">
        <v>0.5051633180509264</v>
      </c>
      <c r="DY15" s="1">
        <v>0.52805689056263183</v>
      </c>
      <c r="DZ15" s="1">
        <v>0.45958724731471245</v>
      </c>
      <c r="EA15" s="1">
        <v>0.4379225674677607</v>
      </c>
      <c r="EB15" s="1">
        <v>0.38177904340880425</v>
      </c>
      <c r="EC15" s="1">
        <v>0.32138757188083622</v>
      </c>
      <c r="ED15" s="1">
        <v>0.23607318408879369</v>
      </c>
      <c r="EE15" s="1">
        <v>0.19517592611527382</v>
      </c>
      <c r="EF15" s="1">
        <v>0.37201860475009918</v>
      </c>
      <c r="EG15" s="1">
        <v>0.44023639739745923</v>
      </c>
      <c r="EH15" s="1">
        <v>0.25230619105713625</v>
      </c>
      <c r="EI15" s="1">
        <v>8.6994674111436465E-2</v>
      </c>
      <c r="EJ15" s="1">
        <v>0.10666189610243865</v>
      </c>
      <c r="EK15" s="1">
        <v>0.41800759038328167</v>
      </c>
      <c r="EL15" s="1">
        <v>0.2917325083454384</v>
      </c>
      <c r="EM15" s="1">
        <v>0.26750895485102638</v>
      </c>
      <c r="EN15" s="1">
        <v>0.2867544763529738</v>
      </c>
      <c r="EO15" s="1">
        <v>0.41446137499407582</v>
      </c>
      <c r="EP15" s="1">
        <v>0.44872297516905418</v>
      </c>
      <c r="EQ15" s="1">
        <v>0.27121996433810852</v>
      </c>
      <c r="ER15" s="1">
        <v>0.26268904704909662</v>
      </c>
      <c r="ES15" s="1">
        <v>0.28135482631503317</v>
      </c>
      <c r="ET15" s="1">
        <v>0.27498952400433868</v>
      </c>
      <c r="EU15" s="1">
        <v>0.39844766943463567</v>
      </c>
      <c r="EV15" s="1">
        <v>0.30721990548138101</v>
      </c>
      <c r="EW15" s="1">
        <v>0.32709964216094789</v>
      </c>
      <c r="EX15" s="1">
        <v>0.43958769825428251</v>
      </c>
      <c r="EY15" s="1">
        <v>0.32685138238840183</v>
      </c>
      <c r="EZ15" s="1">
        <v>0.38058827977008303</v>
      </c>
      <c r="FA15" s="1">
        <v>0.29948363392961702</v>
      </c>
      <c r="FB15" s="1">
        <v>0.22570604212177642</v>
      </c>
      <c r="FC15" s="1">
        <v>0.50988105307140197</v>
      </c>
      <c r="FD15" s="1">
        <v>0.49845098798276344</v>
      </c>
      <c r="FE15" s="1">
        <v>0.47109283270357571</v>
      </c>
      <c r="FF15" s="1">
        <v>0.53508334979658956</v>
      </c>
      <c r="FG15" s="1">
        <v>0.46039024440560228</v>
      </c>
      <c r="FH15" s="1">
        <v>0.50245188851007483</v>
      </c>
      <c r="FI15" s="1">
        <v>0.45406200283594805</v>
      </c>
      <c r="FJ15" s="1">
        <v>0.45068047252743865</v>
      </c>
      <c r="FK15" s="1">
        <v>0.3946601004590703</v>
      </c>
      <c r="FL15" s="1">
        <v>0.37220029456658821</v>
      </c>
      <c r="FM15" s="1">
        <v>0.29173294468209898</v>
      </c>
      <c r="FN15" s="1">
        <v>0.26750867771101328</v>
      </c>
      <c r="FO15" s="1">
        <v>0.28675434626866581</v>
      </c>
      <c r="FP15" s="1">
        <v>0.4144586888199383</v>
      </c>
      <c r="FQ15" s="1">
        <v>0.18600975674192124</v>
      </c>
      <c r="FR15" s="1">
        <v>0.34831329817184686</v>
      </c>
      <c r="FS15" s="1">
        <v>0.49772157260241323</v>
      </c>
      <c r="FT15" s="1">
        <v>0.30939499205908821</v>
      </c>
      <c r="FU15" s="1">
        <v>0.40775401681938134</v>
      </c>
      <c r="FV15" s="1">
        <v>-9.4982278312228871E-2</v>
      </c>
      <c r="FW15" s="1">
        <v>-9.5125479619416031E-2</v>
      </c>
      <c r="FX15" s="1">
        <v>-9.4902096673113959E-2</v>
      </c>
      <c r="FY15" s="1">
        <v>-9.4783030215409708E-2</v>
      </c>
      <c r="FZ15" s="1">
        <v>-9.4939115854451611E-2</v>
      </c>
      <c r="GA15" s="1">
        <v>-9.4952901735216519E-2</v>
      </c>
      <c r="GB15" s="1">
        <v>-1.9185053014149328E-2</v>
      </c>
      <c r="GC15" s="1">
        <v>-1.865867277387977E-2</v>
      </c>
      <c r="GD15" s="1">
        <v>-1.9049627777393961E-2</v>
      </c>
      <c r="GE15" s="1">
        <v>-7.098599087421581E-2</v>
      </c>
      <c r="GF15" s="1">
        <v>-1.8247500661813024E-2</v>
      </c>
      <c r="GG15" s="1">
        <v>-1.866106944314266E-2</v>
      </c>
      <c r="GH15" s="1">
        <v>-1.6988443139054142E-2</v>
      </c>
      <c r="GI15" s="1">
        <v>-1.6738733790904115E-2</v>
      </c>
      <c r="GJ15" s="1">
        <v>-1.5618597361083258E-2</v>
      </c>
      <c r="GK15" s="1">
        <v>-1.4260151521248753E-2</v>
      </c>
      <c r="GL15" s="1">
        <v>-1.2153114563069795E-2</v>
      </c>
      <c r="GM15" s="1">
        <v>-1.4015214439732917E-2</v>
      </c>
      <c r="GN15" s="1">
        <v>-1.035568512321835E-2</v>
      </c>
      <c r="GO15" s="1">
        <v>-1.1445102570204559E-2</v>
      </c>
      <c r="GP15" s="1">
        <v>-9.7568899000842913E-3</v>
      </c>
      <c r="GQ15" s="1">
        <v>-1.1044607937689663E-2</v>
      </c>
      <c r="GR15" s="1">
        <v>-1.007138554452792E-2</v>
      </c>
    </row>
    <row r="16" spans="1:200" x14ac:dyDescent="0.3">
      <c r="A16" s="20" t="str">
        <v>VZ</v>
      </c>
      <c r="B16" s="1" t="str">
        <v/>
      </c>
      <c r="C16" s="1" t="str">
        <v/>
      </c>
      <c r="D16" s="1" t="str">
        <v/>
      </c>
      <c r="E16" s="1" t="str">
        <v/>
      </c>
      <c r="F16" s="1" t="str">
        <v/>
      </c>
      <c r="G16" s="1" t="str">
        <v/>
      </c>
      <c r="H16" s="1" t="str">
        <v/>
      </c>
      <c r="I16" s="1" t="str">
        <v/>
      </c>
      <c r="J16" s="1" t="str">
        <v/>
      </c>
      <c r="K16" s="1" t="str">
        <v/>
      </c>
      <c r="L16" s="1" t="str">
        <v/>
      </c>
      <c r="M16" s="1" t="str">
        <v/>
      </c>
      <c r="N16" s="1" t="str">
        <v/>
      </c>
      <c r="O16" s="1">
        <v>1.0000000000000002</v>
      </c>
      <c r="P16" s="1">
        <v>0.29407267434760687</v>
      </c>
      <c r="Q16" s="1">
        <v>0.40899828225503521</v>
      </c>
      <c r="R16" s="1">
        <v>0.57897252928539289</v>
      </c>
      <c r="S16" s="1">
        <v>0.26088037811519327</v>
      </c>
      <c r="T16" s="1">
        <v>8.2525972567773623E-2</v>
      </c>
      <c r="U16" s="1">
        <v>0.33880445560561179</v>
      </c>
      <c r="V16" s="1">
        <v>0.4033115264072149</v>
      </c>
      <c r="W16" s="1">
        <v>0.35006909117039497</v>
      </c>
      <c r="X16" s="1">
        <v>-3.6073093266734302E-2</v>
      </c>
      <c r="Y16" s="1">
        <v>0.27560728087780573</v>
      </c>
      <c r="Z16" s="1">
        <v>0.3361613203913853</v>
      </c>
      <c r="AA16" s="1">
        <v>0.28513052459438037</v>
      </c>
      <c r="AB16" s="1">
        <v>0.12452566316767012</v>
      </c>
      <c r="AC16" s="1">
        <v>0.38492224607538028</v>
      </c>
      <c r="AD16" s="1">
        <v>0.10044524431262609</v>
      </c>
      <c r="AE16" s="1">
        <v>-0.11484829738601671</v>
      </c>
      <c r="AF16" s="1">
        <v>0.4072673374588851</v>
      </c>
      <c r="AG16" s="1">
        <v>0.40087705580307925</v>
      </c>
      <c r="AH16" s="1">
        <v>0.16775929761884192</v>
      </c>
      <c r="AI16" s="1">
        <v>0.13728749960777881</v>
      </c>
      <c r="AJ16" s="1">
        <v>0.19242236061249574</v>
      </c>
      <c r="AK16" s="1">
        <v>0.13595589480311293</v>
      </c>
      <c r="AL16" s="1">
        <v>0.17525790456054371</v>
      </c>
      <c r="AM16" s="1">
        <v>-3.3315483783688031E-2</v>
      </c>
      <c r="AN16" s="1">
        <v>0.16481110467688956</v>
      </c>
      <c r="AO16" s="1">
        <v>0.11344262398856256</v>
      </c>
      <c r="AP16" s="1">
        <v>0.32900610755681337</v>
      </c>
      <c r="AQ16" s="1">
        <v>2.4902837886653231E-2</v>
      </c>
      <c r="AR16" s="1">
        <v>0.26216637331673309</v>
      </c>
      <c r="AS16" s="1">
        <v>0.22069975900528635</v>
      </c>
      <c r="AT16" s="1">
        <v>0.20146798639754862</v>
      </c>
      <c r="AU16" s="1">
        <v>1.0511237625143282E-2</v>
      </c>
      <c r="AV16" s="1">
        <v>0.17020826567379446</v>
      </c>
      <c r="AW16" s="1">
        <v>0.19235896830184163</v>
      </c>
      <c r="AX16" s="1">
        <v>0.3663661738406378</v>
      </c>
      <c r="AY16" s="1">
        <v>0.48466659662701567</v>
      </c>
      <c r="AZ16" s="1">
        <v>0.22296135175757345</v>
      </c>
      <c r="BA16" s="1">
        <v>0.18779985479621158</v>
      </c>
      <c r="BB16" s="1">
        <v>0.28811363411135188</v>
      </c>
      <c r="BC16" s="1">
        <v>0.25249600388255827</v>
      </c>
      <c r="BD16" s="1">
        <v>0.3724305471495557</v>
      </c>
      <c r="BE16" s="1">
        <v>0.21101787050740184</v>
      </c>
      <c r="BF16" s="1">
        <v>0.21487025447152036</v>
      </c>
      <c r="BG16" s="1">
        <v>6.1990945194365994E-2</v>
      </c>
      <c r="BH16" s="1">
        <v>0.27309394775986318</v>
      </c>
      <c r="BI16" s="1">
        <v>0.21033176462501996</v>
      </c>
      <c r="BJ16" s="1">
        <v>0.26499896725597971</v>
      </c>
      <c r="BK16" s="1">
        <v>0.28841599915461441</v>
      </c>
      <c r="BL16" s="1">
        <v>0.25655025770406414</v>
      </c>
      <c r="BM16" s="1">
        <v>0.29048977585998076</v>
      </c>
      <c r="BN16" s="1">
        <v>0.38782639935747776</v>
      </c>
      <c r="BO16" s="1">
        <v>0.20344369930557887</v>
      </c>
      <c r="BP16" s="1">
        <v>0.23643294938243326</v>
      </c>
      <c r="BQ16" s="1">
        <v>-8.0326321924191382E-4</v>
      </c>
      <c r="BR16" s="1">
        <v>-7.5545775822985758E-2</v>
      </c>
      <c r="BS16" s="1">
        <v>0.27110127026957453</v>
      </c>
      <c r="BT16" s="1">
        <v>0.33718920917595446</v>
      </c>
      <c r="BU16" s="1">
        <v>0.35751645484775874</v>
      </c>
      <c r="BV16" s="1">
        <v>0.15141854448125006</v>
      </c>
      <c r="BW16" s="1">
        <v>0.33880099854251861</v>
      </c>
      <c r="BX16" s="1">
        <v>0.18123421590742184</v>
      </c>
      <c r="BY16" s="1">
        <v>0.42176544098600094</v>
      </c>
      <c r="BZ16" s="1">
        <v>0.48841831915416289</v>
      </c>
      <c r="CA16" s="1">
        <v>0.22918426604115966</v>
      </c>
      <c r="CB16" s="1">
        <v>0.37279606743932575</v>
      </c>
      <c r="CC16" s="1">
        <v>0.10990712790833035</v>
      </c>
      <c r="CD16" s="1">
        <v>0.28097027489610737</v>
      </c>
      <c r="CE16" s="1">
        <v>0.21700991615403092</v>
      </c>
      <c r="CF16" s="1">
        <v>0.47355370698134053</v>
      </c>
      <c r="CG16" s="1">
        <v>0.34645238693790192</v>
      </c>
      <c r="CH16" s="1">
        <v>0.22119631035614817</v>
      </c>
      <c r="CI16" s="1">
        <v>0.29858219436659805</v>
      </c>
      <c r="CJ16" s="1">
        <v>0.28167834162699207</v>
      </c>
      <c r="CK16" s="1">
        <v>0.2389529918372981</v>
      </c>
      <c r="CL16" s="1">
        <v>0.24979333281576011</v>
      </c>
      <c r="CM16" s="1">
        <v>9.5647906009168962E-2</v>
      </c>
      <c r="CN16" s="1">
        <v>0.40358349188802495</v>
      </c>
      <c r="CO16" s="1">
        <v>1.2873173695652022E-2</v>
      </c>
      <c r="CP16" s="1">
        <v>0.33766401345296765</v>
      </c>
      <c r="CQ16" s="1">
        <v>0.15130437426648008</v>
      </c>
      <c r="CR16" s="1">
        <v>0.32943434158141693</v>
      </c>
      <c r="CS16" s="1">
        <v>0.31113655675849416</v>
      </c>
      <c r="CT16" s="1">
        <v>0.19952080460125265</v>
      </c>
      <c r="CU16" s="1">
        <v>0.38577294909007259</v>
      </c>
      <c r="CV16" s="1">
        <v>0.18600656282411168</v>
      </c>
      <c r="CW16" s="1">
        <v>0.32387464548186662</v>
      </c>
      <c r="CX16" s="1">
        <v>0.37934663109516814</v>
      </c>
      <c r="CY16" s="1">
        <v>0.13267453625504275</v>
      </c>
      <c r="CZ16" s="1">
        <v>0.4807294121135785</v>
      </c>
      <c r="DA16" s="1">
        <v>0.41475132633416323</v>
      </c>
      <c r="DB16" s="1">
        <v>0.27812145718637105</v>
      </c>
      <c r="DC16" s="1">
        <v>0.19165803133437664</v>
      </c>
      <c r="DD16" s="1">
        <v>0.17295806508832406</v>
      </c>
      <c r="DE16" s="1">
        <v>0.19614013511413292</v>
      </c>
      <c r="DF16" s="1">
        <v>0.20012038794621462</v>
      </c>
      <c r="DG16" s="1">
        <v>0.19708833298029585</v>
      </c>
      <c r="DH16" s="1">
        <v>0.23138219759348252</v>
      </c>
      <c r="DI16" s="1">
        <v>0.37209506429140621</v>
      </c>
      <c r="DJ16" s="1">
        <v>-9.6399731061520319E-2</v>
      </c>
      <c r="DK16" s="1">
        <v>0.29976131506756359</v>
      </c>
      <c r="DL16" s="1">
        <v>0.31377484395416005</v>
      </c>
      <c r="DM16" s="1">
        <v>7.3876103748424238E-2</v>
      </c>
      <c r="DN16" s="1">
        <v>0.18424158924285819</v>
      </c>
      <c r="DO16" s="1">
        <v>0.23723803104441452</v>
      </c>
      <c r="DP16" s="1">
        <v>0.22271463529182597</v>
      </c>
      <c r="DQ16" s="1">
        <v>0.25693060529955208</v>
      </c>
      <c r="DR16" s="1">
        <v>0.22801994713947352</v>
      </c>
      <c r="DS16" s="1">
        <v>0.17895467077235297</v>
      </c>
      <c r="DT16" s="1">
        <v>0.10133646834642449</v>
      </c>
      <c r="DU16" s="1">
        <v>0.14472251532665728</v>
      </c>
      <c r="DV16" s="1">
        <v>0.23716924600039418</v>
      </c>
      <c r="DW16" s="1">
        <v>0.30428033907365176</v>
      </c>
      <c r="DX16" s="1">
        <v>0.33941721053116897</v>
      </c>
      <c r="DY16" s="1">
        <v>0.34287056704728741</v>
      </c>
      <c r="DZ16" s="1">
        <v>0.20735374791560973</v>
      </c>
      <c r="EA16" s="1">
        <v>0.22099716909780917</v>
      </c>
      <c r="EB16" s="1">
        <v>0.15251319083781395</v>
      </c>
      <c r="EC16" s="1">
        <v>0.24401479212355562</v>
      </c>
      <c r="ED16" s="1">
        <v>0.33867046891635078</v>
      </c>
      <c r="EE16" s="1">
        <v>0.30441669673377808</v>
      </c>
      <c r="EF16" s="1">
        <v>0.32688803913198544</v>
      </c>
      <c r="EG16" s="1">
        <v>0.38143125434809694</v>
      </c>
      <c r="EH16" s="1">
        <v>0.28985891926799945</v>
      </c>
      <c r="EI16" s="1">
        <v>9.693418191063724E-2</v>
      </c>
      <c r="EJ16" s="1">
        <v>0.22885710379383495</v>
      </c>
      <c r="EK16" s="1">
        <v>0.16045925728925203</v>
      </c>
      <c r="EL16" s="1">
        <v>0.45413612978616186</v>
      </c>
      <c r="EM16" s="1">
        <v>0.44490042755382281</v>
      </c>
      <c r="EN16" s="1">
        <v>0.45367158853217127</v>
      </c>
      <c r="EO16" s="1">
        <v>0.38391414315780442</v>
      </c>
      <c r="EP16" s="1">
        <v>0.10487274980956517</v>
      </c>
      <c r="EQ16" s="1">
        <v>0.45358526784730413</v>
      </c>
      <c r="ER16" s="1">
        <v>0.43200838791719831</v>
      </c>
      <c r="ES16" s="1">
        <v>0.44783951817544393</v>
      </c>
      <c r="ET16" s="1">
        <v>0.43366013402405262</v>
      </c>
      <c r="EU16" s="1">
        <v>0.32409025932246294</v>
      </c>
      <c r="EV16" s="1">
        <v>0.34029569082098554</v>
      </c>
      <c r="EW16" s="1">
        <v>7.0911480768616753E-2</v>
      </c>
      <c r="EX16" s="1">
        <v>0.20419563823325282</v>
      </c>
      <c r="EY16" s="1">
        <v>0.38618954704224878</v>
      </c>
      <c r="EZ16" s="1">
        <v>0.40510017128313458</v>
      </c>
      <c r="FA16" s="1">
        <v>0.37313103431263062</v>
      </c>
      <c r="FB16" s="1">
        <v>0.37841181298285564</v>
      </c>
      <c r="FC16" s="1">
        <v>0.20540946267713495</v>
      </c>
      <c r="FD16" s="1">
        <v>0.26985843116480024</v>
      </c>
      <c r="FE16" s="1">
        <v>0.1654172715249633</v>
      </c>
      <c r="FF16" s="1">
        <v>0.28119131882225629</v>
      </c>
      <c r="FG16" s="1">
        <v>0.14875077782592414</v>
      </c>
      <c r="FH16" s="1">
        <v>0.23286163104210789</v>
      </c>
      <c r="FI16" s="1">
        <v>0.25018973993421323</v>
      </c>
      <c r="FJ16" s="1">
        <v>0.22965689373264989</v>
      </c>
      <c r="FK16" s="1">
        <v>0.23788356685224615</v>
      </c>
      <c r="FL16" s="1">
        <v>0.10984081566117349</v>
      </c>
      <c r="FM16" s="1">
        <v>0.45413662746871647</v>
      </c>
      <c r="FN16" s="1">
        <v>0.44490119813932788</v>
      </c>
      <c r="FO16" s="1">
        <v>0.45367191655253253</v>
      </c>
      <c r="FP16" s="1">
        <v>0.38391145433492502</v>
      </c>
      <c r="FQ16" s="1">
        <v>0.13772447446693861</v>
      </c>
      <c r="FR16" s="1">
        <v>0.20193228218156825</v>
      </c>
      <c r="FS16" s="1">
        <v>0.20167887011239577</v>
      </c>
      <c r="FT16" s="1">
        <v>0.13602200068575182</v>
      </c>
      <c r="FU16" s="1">
        <v>0.13157962118551236</v>
      </c>
      <c r="FV16" s="1">
        <v>-7.4947314004955232E-2</v>
      </c>
      <c r="FW16" s="1">
        <v>-7.5195587720868137E-2</v>
      </c>
      <c r="FX16" s="1">
        <v>-7.4903988903596522E-2</v>
      </c>
      <c r="FY16" s="1">
        <v>-7.4787592842019829E-2</v>
      </c>
      <c r="FZ16" s="1">
        <v>-7.5577009929221284E-2</v>
      </c>
      <c r="GA16" s="1">
        <v>-7.502852193044339E-2</v>
      </c>
      <c r="GB16" s="1">
        <v>-9.8886010725047525E-3</v>
      </c>
      <c r="GC16" s="1">
        <v>-9.5270686071977952E-3</v>
      </c>
      <c r="GD16" s="1">
        <v>-9.7949133885733113E-3</v>
      </c>
      <c r="GE16" s="1">
        <v>-3.6947469587714915E-2</v>
      </c>
      <c r="GF16" s="1">
        <v>-9.2690704137724997E-3</v>
      </c>
      <c r="GG16" s="1">
        <v>-9.6770204591214038E-3</v>
      </c>
      <c r="GH16" s="1">
        <v>-8.5496742648610482E-3</v>
      </c>
      <c r="GI16" s="1">
        <v>-8.3645234708627815E-3</v>
      </c>
      <c r="GJ16" s="1">
        <v>-7.6947062459793965E-3</v>
      </c>
      <c r="GK16" s="1">
        <v>-6.8744990377803371E-3</v>
      </c>
      <c r="GL16" s="1">
        <v>-5.6458932151787671E-3</v>
      </c>
      <c r="GM16" s="1">
        <v>-6.7102414366258653E-3</v>
      </c>
      <c r="GN16" s="1">
        <v>-4.5518148401864252E-3</v>
      </c>
      <c r="GO16" s="1">
        <v>-5.2006492720946852E-3</v>
      </c>
      <c r="GP16" s="1">
        <v>-4.3437623833115242E-3</v>
      </c>
      <c r="GQ16" s="1">
        <v>-5.1374110464182292E-3</v>
      </c>
      <c r="GR16" s="1">
        <v>-4.5531326593476621E-3</v>
      </c>
    </row>
    <row r="17" spans="1:200" x14ac:dyDescent="0.3">
      <c r="A17" s="20" t="str">
        <v>TMUS</v>
      </c>
      <c r="B17" s="1" t="str">
        <v/>
      </c>
      <c r="C17" s="1" t="str">
        <v/>
      </c>
      <c r="D17" s="1" t="str">
        <v/>
      </c>
      <c r="E17" s="1" t="str">
        <v/>
      </c>
      <c r="F17" s="1" t="str">
        <v/>
      </c>
      <c r="G17" s="1" t="str">
        <v/>
      </c>
      <c r="H17" s="1" t="str">
        <v/>
      </c>
      <c r="I17" s="1" t="str">
        <v/>
      </c>
      <c r="J17" s="1" t="str">
        <v/>
      </c>
      <c r="K17" s="1" t="str">
        <v/>
      </c>
      <c r="L17" s="1" t="str">
        <v/>
      </c>
      <c r="M17" s="1" t="str">
        <v/>
      </c>
      <c r="N17" s="1" t="str">
        <v/>
      </c>
      <c r="O17" s="1" t="str">
        <v/>
      </c>
      <c r="P17" s="1">
        <v>0.99999999999999989</v>
      </c>
      <c r="Q17" s="1">
        <v>0.46953844062190359</v>
      </c>
      <c r="R17" s="1">
        <v>0.45016747447013739</v>
      </c>
      <c r="S17" s="1">
        <v>0.25619070568452329</v>
      </c>
      <c r="T17" s="1">
        <v>9.6409527843110659E-2</v>
      </c>
      <c r="U17" s="1">
        <v>0.44429653963071636</v>
      </c>
      <c r="V17" s="1">
        <v>0.45306372768789582</v>
      </c>
      <c r="W17" s="1">
        <v>0.41009042702432547</v>
      </c>
      <c r="X17" s="1">
        <v>0.38271131786429707</v>
      </c>
      <c r="Y17" s="1">
        <v>0.11716743274849027</v>
      </c>
      <c r="Z17" s="1">
        <v>6.5662760811147289E-2</v>
      </c>
      <c r="AA17" s="1">
        <v>0.18006559613016562</v>
      </c>
      <c r="AB17" s="1">
        <v>4.8745965087777364E-2</v>
      </c>
      <c r="AC17" s="1">
        <v>0.34522593992516493</v>
      </c>
      <c r="AD17" s="1">
        <v>0.210077896519417</v>
      </c>
      <c r="AE17" s="1">
        <v>0.10382513616227412</v>
      </c>
      <c r="AF17" s="1">
        <v>0.39728087177423638</v>
      </c>
      <c r="AG17" s="1">
        <v>0.1305861227389439</v>
      </c>
      <c r="AH17" s="1">
        <v>0.27188707601337109</v>
      </c>
      <c r="AI17" s="1">
        <v>0.21745567635211407</v>
      </c>
      <c r="AJ17" s="1">
        <v>0.10579885356024753</v>
      </c>
      <c r="AK17" s="1">
        <v>0.26241696398606001</v>
      </c>
      <c r="AL17" s="1">
        <v>0.33598636772169438</v>
      </c>
      <c r="AM17" s="1">
        <v>0.20795950265464527</v>
      </c>
      <c r="AN17" s="1">
        <v>0.40061643362133559</v>
      </c>
      <c r="AO17" s="1">
        <v>0.21764640759267531</v>
      </c>
      <c r="AP17" s="1">
        <v>0.31738242215368911</v>
      </c>
      <c r="AQ17" s="1">
        <v>0.34057316707225727</v>
      </c>
      <c r="AR17" s="1">
        <v>0.38190357144239717</v>
      </c>
      <c r="AS17" s="1">
        <v>0.34923815466536634</v>
      </c>
      <c r="AT17" s="1">
        <v>0.35196504060697054</v>
      </c>
      <c r="AU17" s="1">
        <v>0.24328561300862811</v>
      </c>
      <c r="AV17" s="1">
        <v>8.832285064451692E-2</v>
      </c>
      <c r="AW17" s="1">
        <v>0.42485683791342693</v>
      </c>
      <c r="AX17" s="1">
        <v>0.33936759660322219</v>
      </c>
      <c r="AY17" s="1">
        <v>0.43672140719708807</v>
      </c>
      <c r="AZ17" s="1">
        <v>0.28967403303169031</v>
      </c>
      <c r="BA17" s="1">
        <v>0.25017461689053133</v>
      </c>
      <c r="BB17" s="1">
        <v>0.29199062480453264</v>
      </c>
      <c r="BC17" s="1">
        <v>0.34088237678602606</v>
      </c>
      <c r="BD17" s="1">
        <v>0.35463816000299242</v>
      </c>
      <c r="BE17" s="1">
        <v>0.32775109712564604</v>
      </c>
      <c r="BF17" s="1">
        <v>0.35030836174818331</v>
      </c>
      <c r="BG17" s="1">
        <v>-7.015151272597718E-2</v>
      </c>
      <c r="BH17" s="1">
        <v>0.32947960799331288</v>
      </c>
      <c r="BI17" s="1">
        <v>0.19798808855633881</v>
      </c>
      <c r="BJ17" s="1">
        <v>0.21444226187217663</v>
      </c>
      <c r="BK17" s="1">
        <v>9.4845528983244651E-2</v>
      </c>
      <c r="BL17" s="1">
        <v>0.30133255717675411</v>
      </c>
      <c r="BM17" s="1">
        <v>0.33337824138722821</v>
      </c>
      <c r="BN17" s="1">
        <v>0.30070939875241653</v>
      </c>
      <c r="BO17" s="1">
        <v>0.25443336447069265</v>
      </c>
      <c r="BP17" s="1">
        <v>0.32069366979743658</v>
      </c>
      <c r="BQ17" s="1">
        <v>0.17935352950187625</v>
      </c>
      <c r="BR17" s="1">
        <v>0.34984598390616672</v>
      </c>
      <c r="BS17" s="1">
        <v>0.14969695976821587</v>
      </c>
      <c r="BT17" s="1">
        <v>0.10823529307482276</v>
      </c>
      <c r="BU17" s="1">
        <v>0.34431666110873416</v>
      </c>
      <c r="BV17" s="1">
        <v>0.27374159548938204</v>
      </c>
      <c r="BW17" s="1">
        <v>0.32651121875679451</v>
      </c>
      <c r="BX17" s="1">
        <v>0.10997484202862674</v>
      </c>
      <c r="BY17" s="1">
        <v>0.11426381610605367</v>
      </c>
      <c r="BZ17" s="1">
        <v>0.3214282141706008</v>
      </c>
      <c r="CA17" s="1">
        <v>0.21034740495558332</v>
      </c>
      <c r="CB17" s="1">
        <v>0.35530856513454379</v>
      </c>
      <c r="CC17" s="1">
        <v>0.28597581591355148</v>
      </c>
      <c r="CD17" s="1">
        <v>0.23643276979474351</v>
      </c>
      <c r="CE17" s="1">
        <v>0.17682621754100647</v>
      </c>
      <c r="CF17" s="1">
        <v>0.38614592851481983</v>
      </c>
      <c r="CG17" s="1">
        <v>0.3373197953999354</v>
      </c>
      <c r="CH17" s="1">
        <v>0.29599448285071528</v>
      </c>
      <c r="CI17" s="1">
        <v>0.33548512309071127</v>
      </c>
      <c r="CJ17" s="1">
        <v>0.38868113141442612</v>
      </c>
      <c r="CK17" s="1">
        <v>0.21448639545669743</v>
      </c>
      <c r="CL17" s="1">
        <v>0.33588713008358095</v>
      </c>
      <c r="CM17" s="1">
        <v>1.3813701879913372E-2</v>
      </c>
      <c r="CN17" s="1">
        <v>0.36835594779835051</v>
      </c>
      <c r="CO17" s="1">
        <v>0.35148341075800144</v>
      </c>
      <c r="CP17" s="1">
        <v>0.42031473968572208</v>
      </c>
      <c r="CQ17" s="1">
        <v>0.36932617202755569</v>
      </c>
      <c r="CR17" s="1">
        <v>0.34272026815559309</v>
      </c>
      <c r="CS17" s="1">
        <v>0.30650901718640122</v>
      </c>
      <c r="CT17" s="1">
        <v>0.27018843103523854</v>
      </c>
      <c r="CU17" s="1">
        <v>0.36828563524792429</v>
      </c>
      <c r="CV17" s="1">
        <v>0.27419467402478737</v>
      </c>
      <c r="CW17" s="1">
        <v>0.29433246807236574</v>
      </c>
      <c r="CX17" s="1">
        <v>0.38540933302212205</v>
      </c>
      <c r="CY17" s="1">
        <v>0.11645473683470349</v>
      </c>
      <c r="CZ17" s="1">
        <v>0.54118825756154643</v>
      </c>
      <c r="DA17" s="1">
        <v>0.45164353737661661</v>
      </c>
      <c r="DB17" s="1">
        <v>0.23107134795232931</v>
      </c>
      <c r="DC17" s="1">
        <v>0.16254715676781159</v>
      </c>
      <c r="DD17" s="1">
        <v>0.2901443283220892</v>
      </c>
      <c r="DE17" s="1">
        <v>0.24017077827493155</v>
      </c>
      <c r="DF17" s="1">
        <v>0.26597740922877972</v>
      </c>
      <c r="DG17" s="1">
        <v>0.28181681487699795</v>
      </c>
      <c r="DH17" s="1">
        <v>0.29105417430195885</v>
      </c>
      <c r="DI17" s="1">
        <v>0.41830784023436712</v>
      </c>
      <c r="DJ17" s="1">
        <v>0.22961733646061494</v>
      </c>
      <c r="DK17" s="1">
        <v>0.46845258800368705</v>
      </c>
      <c r="DL17" s="1">
        <v>0.28793887345645464</v>
      </c>
      <c r="DM17" s="1">
        <v>0.21922381967347371</v>
      </c>
      <c r="DN17" s="1">
        <v>0.31666772757277428</v>
      </c>
      <c r="DO17" s="1">
        <v>0.3541345772375592</v>
      </c>
      <c r="DP17" s="1">
        <v>0.33047108800571251</v>
      </c>
      <c r="DQ17" s="1">
        <v>0.28804650172569796</v>
      </c>
      <c r="DR17" s="1">
        <v>0.38831971794938247</v>
      </c>
      <c r="DS17" s="1">
        <v>0.29297677503662478</v>
      </c>
      <c r="DT17" s="1">
        <v>0.13187662396205896</v>
      </c>
      <c r="DU17" s="1">
        <v>0.2513454323109991</v>
      </c>
      <c r="DV17" s="1">
        <v>4.9848075086533362E-2</v>
      </c>
      <c r="DW17" s="1">
        <v>0.21274117744285417</v>
      </c>
      <c r="DX17" s="1">
        <v>0.35870448506019914</v>
      </c>
      <c r="DY17" s="1">
        <v>0.44520951878576998</v>
      </c>
      <c r="DZ17" s="1">
        <v>0.29512587365214871</v>
      </c>
      <c r="EA17" s="1">
        <v>0.29382354886402995</v>
      </c>
      <c r="EB17" s="1">
        <v>0.24405826917079967</v>
      </c>
      <c r="EC17" s="1">
        <v>0.29725941895676578</v>
      </c>
      <c r="ED17" s="1">
        <v>0.2911743726967399</v>
      </c>
      <c r="EE17" s="1">
        <v>0.31003113463713783</v>
      </c>
      <c r="EF17" s="1">
        <v>0.37527006946369879</v>
      </c>
      <c r="EG17" s="1">
        <v>0.37387571911287926</v>
      </c>
      <c r="EH17" s="1">
        <v>0.35910757078749711</v>
      </c>
      <c r="EI17" s="1">
        <v>0.20594614522116289</v>
      </c>
      <c r="EJ17" s="1">
        <v>0.18185524180304574</v>
      </c>
      <c r="EK17" s="1">
        <v>0.27432169679442003</v>
      </c>
      <c r="EL17" s="1">
        <v>0.25590502411623767</v>
      </c>
      <c r="EM17" s="1">
        <v>0.23805960966403056</v>
      </c>
      <c r="EN17" s="1">
        <v>0.24505468632218896</v>
      </c>
      <c r="EO17" s="1">
        <v>0.29309383541600631</v>
      </c>
      <c r="EP17" s="1">
        <v>0.26000435313489845</v>
      </c>
      <c r="EQ17" s="1">
        <v>0.27287457038033136</v>
      </c>
      <c r="ER17" s="1">
        <v>0.25317576524623558</v>
      </c>
      <c r="ES17" s="1">
        <v>0.27230893201517092</v>
      </c>
      <c r="ET17" s="1">
        <v>0.25236031160656686</v>
      </c>
      <c r="EU17" s="1">
        <v>0.34141805349846999</v>
      </c>
      <c r="EV17" s="1">
        <v>0.29546122714436385</v>
      </c>
      <c r="EW17" s="1">
        <v>0.172914714329932</v>
      </c>
      <c r="EX17" s="1">
        <v>0.27938823351884062</v>
      </c>
      <c r="EY17" s="1">
        <v>0.31792805430008075</v>
      </c>
      <c r="EZ17" s="1">
        <v>0.32252208365719509</v>
      </c>
      <c r="FA17" s="1">
        <v>0.29123411034137159</v>
      </c>
      <c r="FB17" s="1">
        <v>0.20632611611128679</v>
      </c>
      <c r="FC17" s="1">
        <v>0.29741611014541169</v>
      </c>
      <c r="FD17" s="1">
        <v>0.29737385160200264</v>
      </c>
      <c r="FE17" s="1">
        <v>0.35498782992206745</v>
      </c>
      <c r="FF17" s="1">
        <v>0.34992991407788443</v>
      </c>
      <c r="FG17" s="1">
        <v>0.32247213881775144</v>
      </c>
      <c r="FH17" s="1">
        <v>0.34857807009688185</v>
      </c>
      <c r="FI17" s="1">
        <v>0.34736604403824278</v>
      </c>
      <c r="FJ17" s="1">
        <v>0.33090247199424822</v>
      </c>
      <c r="FK17" s="1">
        <v>0.35572013155005849</v>
      </c>
      <c r="FL17" s="1">
        <v>0.24993188969652441</v>
      </c>
      <c r="FM17" s="1">
        <v>0.25590536185727175</v>
      </c>
      <c r="FN17" s="1">
        <v>0.23805857436875888</v>
      </c>
      <c r="FO17" s="1">
        <v>0.24505445217775804</v>
      </c>
      <c r="FP17" s="1">
        <v>0.29309848543115402</v>
      </c>
      <c r="FQ17" s="1">
        <v>0.19994310670980556</v>
      </c>
      <c r="FR17" s="1">
        <v>0.28917371877602971</v>
      </c>
      <c r="FS17" s="1">
        <v>0.38457905058073699</v>
      </c>
      <c r="FT17" s="1">
        <v>0.281853400102895</v>
      </c>
      <c r="FU17" s="1">
        <v>0.33313806899159648</v>
      </c>
      <c r="FV17" s="1">
        <v>2.0961529795388796E-2</v>
      </c>
      <c r="FW17" s="1">
        <v>2.0784814441197251E-2</v>
      </c>
      <c r="FX17" s="1">
        <v>2.1387270606009614E-2</v>
      </c>
      <c r="FY17" s="1">
        <v>2.0709105643015147E-2</v>
      </c>
      <c r="FZ17" s="1">
        <v>2.1158565902410904E-2</v>
      </c>
      <c r="GA17" s="1">
        <v>2.1054334720015024E-2</v>
      </c>
      <c r="GB17" s="1">
        <v>0.10503426463734669</v>
      </c>
      <c r="GC17" s="1">
        <v>0.10555454375093387</v>
      </c>
      <c r="GD17" s="1">
        <v>0.10514785327582203</v>
      </c>
      <c r="GE17" s="1">
        <v>4.8622464446248063E-2</v>
      </c>
      <c r="GF17" s="1">
        <v>0.1058652543991542</v>
      </c>
      <c r="GG17" s="1">
        <v>0.10605218999010832</v>
      </c>
      <c r="GH17" s="1">
        <v>0.10706353592051447</v>
      </c>
      <c r="GI17" s="1">
        <v>0.10732720589846108</v>
      </c>
      <c r="GJ17" s="1">
        <v>0.10832996800146488</v>
      </c>
      <c r="GK17" s="1">
        <v>0.10961042133059916</v>
      </c>
      <c r="GL17" s="1">
        <v>0.11169598797079444</v>
      </c>
      <c r="GM17" s="1">
        <v>0.10984077821255371</v>
      </c>
      <c r="GN17" s="1">
        <v>0.11333416387354746</v>
      </c>
      <c r="GO17" s="1">
        <v>0.11229531315745349</v>
      </c>
      <c r="GP17" s="1">
        <v>0.11447684602594517</v>
      </c>
      <c r="GQ17" s="1">
        <v>0.11326469419793252</v>
      </c>
      <c r="GR17" s="1">
        <v>0.11418517384084449</v>
      </c>
    </row>
    <row r="18" spans="1:200" x14ac:dyDescent="0.3">
      <c r="A18" s="20" t="str">
        <v>DIS</v>
      </c>
      <c r="B18" s="1" t="str">
        <v/>
      </c>
      <c r="C18" s="1" t="str">
        <v/>
      </c>
      <c r="D18" s="1" t="str">
        <v/>
      </c>
      <c r="E18" s="1" t="str">
        <v/>
      </c>
      <c r="F18" s="1" t="str">
        <v/>
      </c>
      <c r="G18" s="1" t="str">
        <v/>
      </c>
      <c r="H18" s="1" t="str">
        <v/>
      </c>
      <c r="I18" s="1" t="str">
        <v/>
      </c>
      <c r="J18" s="1" t="str">
        <v/>
      </c>
      <c r="K18" s="1" t="str">
        <v/>
      </c>
      <c r="L18" s="1" t="str">
        <v/>
      </c>
      <c r="M18" s="1" t="str">
        <v/>
      </c>
      <c r="N18" s="1" t="str">
        <v/>
      </c>
      <c r="O18" s="1" t="str">
        <v/>
      </c>
      <c r="P18" s="1" t="str">
        <v/>
      </c>
      <c r="Q18" s="1">
        <v>1.0000000000000002</v>
      </c>
      <c r="R18" s="1">
        <v>0.58358265687857869</v>
      </c>
      <c r="S18" s="1">
        <v>0.45104651498250181</v>
      </c>
      <c r="T18" s="1">
        <v>0.27609420907470261</v>
      </c>
      <c r="U18" s="1">
        <v>0.51480006296781788</v>
      </c>
      <c r="V18" s="1">
        <v>0.55638134118611227</v>
      </c>
      <c r="W18" s="1">
        <v>0.55314291238340807</v>
      </c>
      <c r="X18" s="1">
        <v>0.25774995991587762</v>
      </c>
      <c r="Y18" s="1">
        <v>6.0429002558235974E-2</v>
      </c>
      <c r="Z18" s="1">
        <v>0.22779171557919778</v>
      </c>
      <c r="AA18" s="1">
        <v>0.2730114315182729</v>
      </c>
      <c r="AB18" s="1">
        <v>0.10815798982010832</v>
      </c>
      <c r="AC18" s="1">
        <v>0.20517999542703433</v>
      </c>
      <c r="AD18" s="1">
        <v>-2.3621908424635275E-2</v>
      </c>
      <c r="AE18" s="1">
        <v>-9.5887309352334277E-2</v>
      </c>
      <c r="AF18" s="1">
        <v>0.67268553688076205</v>
      </c>
      <c r="AG18" s="1">
        <v>0.4348869851686476</v>
      </c>
      <c r="AH18" s="1">
        <v>0.30931557537955712</v>
      </c>
      <c r="AI18" s="1">
        <v>0.33439255715717986</v>
      </c>
      <c r="AJ18" s="1">
        <v>0.28968505911667919</v>
      </c>
      <c r="AK18" s="1">
        <v>0.53904727082338311</v>
      </c>
      <c r="AL18" s="1">
        <v>0.37029051455492884</v>
      </c>
      <c r="AM18" s="1">
        <v>0.35455811742373661</v>
      </c>
      <c r="AN18" s="1">
        <v>0.54732832687342503</v>
      </c>
      <c r="AO18" s="1">
        <v>0.50904874341904593</v>
      </c>
      <c r="AP18" s="1">
        <v>0.4797647378680055</v>
      </c>
      <c r="AQ18" s="1">
        <v>0.36736275751322395</v>
      </c>
      <c r="AR18" s="1">
        <v>0.68176023200040614</v>
      </c>
      <c r="AS18" s="1">
        <v>0.72551368226746438</v>
      </c>
      <c r="AT18" s="1">
        <v>0.50806750598250172</v>
      </c>
      <c r="AU18" s="1">
        <v>0.43455405544176101</v>
      </c>
      <c r="AV18" s="1">
        <v>0.28857562425953165</v>
      </c>
      <c r="AW18" s="1">
        <v>0.46485995655766438</v>
      </c>
      <c r="AX18" s="1">
        <v>0.28961801738580722</v>
      </c>
      <c r="AY18" s="1">
        <v>0.47174956897669346</v>
      </c>
      <c r="AZ18" s="1">
        <v>0.4985761611629782</v>
      </c>
      <c r="BA18" s="1">
        <v>0.47978166157778007</v>
      </c>
      <c r="BB18" s="1">
        <v>0.50087898538054576</v>
      </c>
      <c r="BC18" s="1">
        <v>0.58891441796637189</v>
      </c>
      <c r="BD18" s="1">
        <v>0.42936823118246037</v>
      </c>
      <c r="BE18" s="1">
        <v>0.63266271994173007</v>
      </c>
      <c r="BF18" s="1">
        <v>0.35602876481941798</v>
      </c>
      <c r="BG18" s="1">
        <v>0.43705358734042576</v>
      </c>
      <c r="BH18" s="1">
        <v>0.6014244599820795</v>
      </c>
      <c r="BI18" s="1">
        <v>0.16927541513642666</v>
      </c>
      <c r="BJ18" s="1">
        <v>0.19142908473872369</v>
      </c>
      <c r="BK18" s="1">
        <v>0.2569045259895556</v>
      </c>
      <c r="BL18" s="1">
        <v>0.42551142645798073</v>
      </c>
      <c r="BM18" s="1">
        <v>0.43393190728484077</v>
      </c>
      <c r="BN18" s="1">
        <v>0.34699533777637426</v>
      </c>
      <c r="BO18" s="1">
        <v>0.28411277320384926</v>
      </c>
      <c r="BP18" s="1">
        <v>0.39682245265712779</v>
      </c>
      <c r="BQ18" s="1">
        <v>0.31110881810540836</v>
      </c>
      <c r="BR18" s="1">
        <v>0.25812327668364304</v>
      </c>
      <c r="BS18" s="1">
        <v>0.31319974644901449</v>
      </c>
      <c r="BT18" s="1">
        <v>0.35735593677206479</v>
      </c>
      <c r="BU18" s="1">
        <v>0.46239353575641257</v>
      </c>
      <c r="BV18" s="1">
        <v>0.37582319749162496</v>
      </c>
      <c r="BW18" s="1">
        <v>0.37338113626955699</v>
      </c>
      <c r="BX18" s="1">
        <v>1.3296855842985636E-2</v>
      </c>
      <c r="BY18" s="1">
        <v>0.26112892069208488</v>
      </c>
      <c r="BZ18" s="1">
        <v>0.32820146941198303</v>
      </c>
      <c r="CA18" s="1">
        <v>0.45301522371712022</v>
      </c>
      <c r="CB18" s="1">
        <v>0.44009135526278798</v>
      </c>
      <c r="CC18" s="1">
        <v>0.23392137115340803</v>
      </c>
      <c r="CD18" s="1">
        <v>0.55158507670094759</v>
      </c>
      <c r="CE18" s="1">
        <v>0.17072976764547934</v>
      </c>
      <c r="CF18" s="1">
        <v>0.48992538864132018</v>
      </c>
      <c r="CG18" s="1">
        <v>0.60106960524997322</v>
      </c>
      <c r="CH18" s="1">
        <v>0.45069790316538605</v>
      </c>
      <c r="CI18" s="1">
        <v>0.59685971558524176</v>
      </c>
      <c r="CJ18" s="1">
        <v>0.60135121774694544</v>
      </c>
      <c r="CK18" s="1">
        <v>5.7541564182167826E-2</v>
      </c>
      <c r="CL18" s="1">
        <v>0.5733875605972143</v>
      </c>
      <c r="CM18" s="1">
        <v>0.48940160102476393</v>
      </c>
      <c r="CN18" s="1">
        <v>0.46056771221395953</v>
      </c>
      <c r="CO18" s="1">
        <v>0.44743850443927824</v>
      </c>
      <c r="CP18" s="1">
        <v>0.62185370157287712</v>
      </c>
      <c r="CQ18" s="1">
        <v>0.43045058707817258</v>
      </c>
      <c r="CR18" s="1">
        <v>0.65197417118345924</v>
      </c>
      <c r="CS18" s="1">
        <v>0.67572088832737931</v>
      </c>
      <c r="CT18" s="1">
        <v>0.61522608221354125</v>
      </c>
      <c r="CU18" s="1">
        <v>0.66943236757691149</v>
      </c>
      <c r="CV18" s="1">
        <v>0.51002704356470718</v>
      </c>
      <c r="CW18" s="1">
        <v>0.58403580489082707</v>
      </c>
      <c r="CX18" s="1">
        <v>0.6130750657567553</v>
      </c>
      <c r="CY18" s="1">
        <v>0.45696724163358121</v>
      </c>
      <c r="CZ18" s="1">
        <v>0.69545279239728353</v>
      </c>
      <c r="DA18" s="1">
        <v>0.64267830702017537</v>
      </c>
      <c r="DB18" s="1">
        <v>0.51083130941855071</v>
      </c>
      <c r="DC18" s="1">
        <v>0.49889565135997038</v>
      </c>
      <c r="DD18" s="1">
        <v>0.49257270455286356</v>
      </c>
      <c r="DE18" s="1">
        <v>0.52097998040535864</v>
      </c>
      <c r="DF18" s="1">
        <v>0.49148991818227822</v>
      </c>
      <c r="DG18" s="1">
        <v>0.53959655165609022</v>
      </c>
      <c r="DH18" s="1">
        <v>0.53700062726817632</v>
      </c>
      <c r="DI18" s="1">
        <v>0.40541828769330074</v>
      </c>
      <c r="DJ18" s="1">
        <v>0.25572195143662396</v>
      </c>
      <c r="DK18" s="1">
        <v>0.4833310175806802</v>
      </c>
      <c r="DL18" s="1">
        <v>0.46774403674257653</v>
      </c>
      <c r="DM18" s="1">
        <v>0.3033640754062833</v>
      </c>
      <c r="DN18" s="1">
        <v>0.55041875607443502</v>
      </c>
      <c r="DO18" s="1">
        <v>0.48475847452862375</v>
      </c>
      <c r="DP18" s="1">
        <v>0.5087198692524405</v>
      </c>
      <c r="DQ18" s="1">
        <v>0.50571705771981978</v>
      </c>
      <c r="DR18" s="1">
        <v>0.4478426091653272</v>
      </c>
      <c r="DS18" s="1">
        <v>0.46433047259724719</v>
      </c>
      <c r="DT18" s="1">
        <v>0.34906889642600014</v>
      </c>
      <c r="DU18" s="1">
        <v>0.50240230145121945</v>
      </c>
      <c r="DV18" s="1">
        <v>0.21228684581468518</v>
      </c>
      <c r="DW18" s="1">
        <v>0.24734236009669142</v>
      </c>
      <c r="DX18" s="1">
        <v>0.51773665669688818</v>
      </c>
      <c r="DY18" s="1">
        <v>0.49414683223497569</v>
      </c>
      <c r="DZ18" s="1">
        <v>0.5562228852097526</v>
      </c>
      <c r="EA18" s="1">
        <v>0.48913503790200674</v>
      </c>
      <c r="EB18" s="1">
        <v>0.55776289499706244</v>
      </c>
      <c r="EC18" s="1">
        <v>0.54752870188189839</v>
      </c>
      <c r="ED18" s="1">
        <v>0.56898603140562243</v>
      </c>
      <c r="EE18" s="1">
        <v>0.46192585413496379</v>
      </c>
      <c r="EF18" s="1">
        <v>0.37152861196521902</v>
      </c>
      <c r="EG18" s="1">
        <v>0.4262439035589346</v>
      </c>
      <c r="EH18" s="1">
        <v>0.61780321965026741</v>
      </c>
      <c r="EI18" s="1">
        <v>0.43040983752690093</v>
      </c>
      <c r="EJ18" s="1">
        <v>0.44155460038888827</v>
      </c>
      <c r="EK18" s="1">
        <v>0.51483162695104367</v>
      </c>
      <c r="EL18" s="1">
        <v>0.295043249382406</v>
      </c>
      <c r="EM18" s="1">
        <v>0.29306743292730292</v>
      </c>
      <c r="EN18" s="1">
        <v>0.28970071901761146</v>
      </c>
      <c r="EO18" s="1">
        <v>0.3476061729428474</v>
      </c>
      <c r="EP18" s="1">
        <v>0.38088506852376258</v>
      </c>
      <c r="EQ18" s="1">
        <v>0.29553653406806346</v>
      </c>
      <c r="ER18" s="1">
        <v>0.2943879101161368</v>
      </c>
      <c r="ES18" s="1">
        <v>0.31394976191201113</v>
      </c>
      <c r="ET18" s="1">
        <v>0.28014662434267112</v>
      </c>
      <c r="EU18" s="1">
        <v>0.53255938762127009</v>
      </c>
      <c r="EV18" s="1">
        <v>0.39447350549895821</v>
      </c>
      <c r="EW18" s="1">
        <v>0.37984068769762813</v>
      </c>
      <c r="EX18" s="1">
        <v>0.51090050064999049</v>
      </c>
      <c r="EY18" s="1">
        <v>0.35337275164365883</v>
      </c>
      <c r="EZ18" s="1">
        <v>0.41113922969766864</v>
      </c>
      <c r="FA18" s="1">
        <v>0.27598521493593542</v>
      </c>
      <c r="FB18" s="1">
        <v>0.14598132314828657</v>
      </c>
      <c r="FC18" s="1">
        <v>0.45280718061071557</v>
      </c>
      <c r="FD18" s="1">
        <v>0.45644720483964529</v>
      </c>
      <c r="FE18" s="1">
        <v>0.51539088450394988</v>
      </c>
      <c r="FF18" s="1">
        <v>0.53346252016223938</v>
      </c>
      <c r="FG18" s="1">
        <v>0.50288639633163013</v>
      </c>
      <c r="FH18" s="1">
        <v>0.4808803119110005</v>
      </c>
      <c r="FI18" s="1">
        <v>0.5667488230822042</v>
      </c>
      <c r="FJ18" s="1">
        <v>0.46784024939839614</v>
      </c>
      <c r="FK18" s="1">
        <v>0.45054700205491266</v>
      </c>
      <c r="FL18" s="1">
        <v>0.36411497210135341</v>
      </c>
      <c r="FM18" s="1">
        <v>0.29504404798014233</v>
      </c>
      <c r="FN18" s="1">
        <v>0.29306671140302581</v>
      </c>
      <c r="FO18" s="1">
        <v>0.28970057280583161</v>
      </c>
      <c r="FP18" s="1">
        <v>0.3476045308921239</v>
      </c>
      <c r="FQ18" s="1">
        <v>0.30472005246469203</v>
      </c>
      <c r="FR18" s="1">
        <v>0.46345507779217676</v>
      </c>
      <c r="FS18" s="1">
        <v>0.53744671634991814</v>
      </c>
      <c r="FT18" s="1">
        <v>0.37251910935848748</v>
      </c>
      <c r="FU18" s="1">
        <v>0.46542115562843217</v>
      </c>
      <c r="FV18" s="1">
        <v>2.2892545377488381E-2</v>
      </c>
      <c r="FW18" s="1">
        <v>2.2604149980947917E-2</v>
      </c>
      <c r="FX18" s="1">
        <v>2.2951964545576648E-2</v>
      </c>
      <c r="FY18" s="1">
        <v>2.3015109651852571E-2</v>
      </c>
      <c r="FZ18" s="1">
        <v>2.2824136911099285E-2</v>
      </c>
      <c r="GA18" s="1">
        <v>2.2648489891033862E-2</v>
      </c>
      <c r="GB18" s="1">
        <v>0.1425806070756469</v>
      </c>
      <c r="GC18" s="1">
        <v>0.14325131955380838</v>
      </c>
      <c r="GD18" s="1">
        <v>0.14274781369202394</v>
      </c>
      <c r="GE18" s="1">
        <v>8.4512441368315344E-2</v>
      </c>
      <c r="GF18" s="1">
        <v>0.14378502732638826</v>
      </c>
      <c r="GG18" s="1">
        <v>0.14346460280586407</v>
      </c>
      <c r="GH18" s="1">
        <v>0.14556723600876315</v>
      </c>
      <c r="GI18" s="1">
        <v>0.14592495454622015</v>
      </c>
      <c r="GJ18" s="1">
        <v>0.14736145657494845</v>
      </c>
      <c r="GK18" s="1">
        <v>0.14919012243008756</v>
      </c>
      <c r="GL18" s="1">
        <v>0.15210010923376449</v>
      </c>
      <c r="GM18" s="1">
        <v>0.14955546240891046</v>
      </c>
      <c r="GN18" s="1">
        <v>0.15446411144107475</v>
      </c>
      <c r="GO18" s="1">
        <v>0.15306736119729097</v>
      </c>
      <c r="GP18" s="1">
        <v>0.15556888041995856</v>
      </c>
      <c r="GQ18" s="1">
        <v>0.15377648161047394</v>
      </c>
      <c r="GR18" s="1">
        <v>0.1550961320188384</v>
      </c>
    </row>
    <row r="19" spans="1:200" x14ac:dyDescent="0.3">
      <c r="A19" s="20" t="str">
        <v>CMCSA</v>
      </c>
      <c r="B19" s="1" t="str">
        <v/>
      </c>
      <c r="C19" s="1" t="str">
        <v/>
      </c>
      <c r="D19" s="1" t="str">
        <v/>
      </c>
      <c r="E19" s="1" t="str">
        <v/>
      </c>
      <c r="F19" s="1" t="str">
        <v/>
      </c>
      <c r="G19" s="1" t="str">
        <v/>
      </c>
      <c r="H19" s="1" t="str">
        <v/>
      </c>
      <c r="I19" s="1" t="str">
        <v/>
      </c>
      <c r="J19" s="1" t="str">
        <v/>
      </c>
      <c r="K19" s="1" t="str">
        <v/>
      </c>
      <c r="L19" s="1" t="str">
        <v/>
      </c>
      <c r="M19" s="1" t="str">
        <v/>
      </c>
      <c r="N19" s="1" t="str">
        <v/>
      </c>
      <c r="O19" s="1" t="str">
        <v/>
      </c>
      <c r="P19" s="1" t="str">
        <v/>
      </c>
      <c r="Q19" s="1" t="str">
        <v/>
      </c>
      <c r="R19" s="1">
        <v>0.99999999999999989</v>
      </c>
      <c r="S19" s="1">
        <v>0.31990044971871195</v>
      </c>
      <c r="T19" s="1">
        <v>0.15174027880114563</v>
      </c>
      <c r="U19" s="1">
        <v>0.53102499906209333</v>
      </c>
      <c r="V19" s="1">
        <v>0.54628475711729596</v>
      </c>
      <c r="W19" s="1">
        <v>0.58528881141918088</v>
      </c>
      <c r="X19" s="1">
        <v>0.24279627674502613</v>
      </c>
      <c r="Y19" s="1">
        <v>0.39636786260090484</v>
      </c>
      <c r="Z19" s="1">
        <v>0.21097177544875462</v>
      </c>
      <c r="AA19" s="1">
        <v>0.3853615244033804</v>
      </c>
      <c r="AB19" s="1">
        <v>3.4858023544913817E-2</v>
      </c>
      <c r="AC19" s="1">
        <v>0.48520716433642802</v>
      </c>
      <c r="AD19" s="1">
        <v>0.26868043127496333</v>
      </c>
      <c r="AE19" s="1">
        <v>-2.4373625001843608E-2</v>
      </c>
      <c r="AF19" s="1">
        <v>0.58586612767973911</v>
      </c>
      <c r="AG19" s="1">
        <v>0.44462940979514626</v>
      </c>
      <c r="AH19" s="1">
        <v>0.25458245284187259</v>
      </c>
      <c r="AI19" s="1">
        <v>0.34299790698588017</v>
      </c>
      <c r="AJ19" s="1">
        <v>0.36522761254760994</v>
      </c>
      <c r="AK19" s="1">
        <v>0.30300170352372691</v>
      </c>
      <c r="AL19" s="1">
        <v>0.32873868325674638</v>
      </c>
      <c r="AM19" s="1">
        <v>0.21863354993453371</v>
      </c>
      <c r="AN19" s="1">
        <v>0.44654184838257516</v>
      </c>
      <c r="AO19" s="1">
        <v>0.42054103194093134</v>
      </c>
      <c r="AP19" s="1">
        <v>0.50561372919138992</v>
      </c>
      <c r="AQ19" s="1">
        <v>0.27552980873483007</v>
      </c>
      <c r="AR19" s="1">
        <v>0.54166283006882487</v>
      </c>
      <c r="AS19" s="1">
        <v>0.49165436506589688</v>
      </c>
      <c r="AT19" s="1">
        <v>0.50353149517921869</v>
      </c>
      <c r="AU19" s="1">
        <v>0.34914695335960577</v>
      </c>
      <c r="AV19" s="1">
        <v>0.34103737341589563</v>
      </c>
      <c r="AW19" s="1">
        <v>0.54486739127760453</v>
      </c>
      <c r="AX19" s="1">
        <v>0.3261336118218206</v>
      </c>
      <c r="AY19" s="1">
        <v>0.44943056311642793</v>
      </c>
      <c r="AZ19" s="1">
        <v>0.55785764859261633</v>
      </c>
      <c r="BA19" s="1">
        <v>0.55176432129852926</v>
      </c>
      <c r="BB19" s="1">
        <v>0.53330236152712196</v>
      </c>
      <c r="BC19" s="1">
        <v>0.5509937562341356</v>
      </c>
      <c r="BD19" s="1">
        <v>0.60661550681044774</v>
      </c>
      <c r="BE19" s="1">
        <v>0.47706686556614042</v>
      </c>
      <c r="BF19" s="1">
        <v>0.43604884642996228</v>
      </c>
      <c r="BG19" s="1">
        <v>0.34067647458750422</v>
      </c>
      <c r="BH19" s="1">
        <v>0.55202521674510641</v>
      </c>
      <c r="BI19" s="1">
        <v>0.25830141929005629</v>
      </c>
      <c r="BJ19" s="1">
        <v>0.41085924624036074</v>
      </c>
      <c r="BK19" s="1">
        <v>0.35305744063235572</v>
      </c>
      <c r="BL19" s="1">
        <v>0.31684690372997154</v>
      </c>
      <c r="BM19" s="1">
        <v>0.45811071915290269</v>
      </c>
      <c r="BN19" s="1">
        <v>0.46722297308708538</v>
      </c>
      <c r="BO19" s="1">
        <v>0.40329127949145976</v>
      </c>
      <c r="BP19" s="1">
        <v>0.458877032373882</v>
      </c>
      <c r="BQ19" s="1">
        <v>0.19647598374787212</v>
      </c>
      <c r="BR19" s="1">
        <v>0.19448512971896939</v>
      </c>
      <c r="BS19" s="1">
        <v>0.36287938705160244</v>
      </c>
      <c r="BT19" s="1">
        <v>0.40792182359154239</v>
      </c>
      <c r="BU19" s="1">
        <v>0.45654198977292687</v>
      </c>
      <c r="BV19" s="1">
        <v>0.39665691412863119</v>
      </c>
      <c r="BW19" s="1">
        <v>0.51079540250125988</v>
      </c>
      <c r="BX19" s="1">
        <v>2.0502912617769431E-2</v>
      </c>
      <c r="BY19" s="1">
        <v>0.35282147857185986</v>
      </c>
      <c r="BZ19" s="1">
        <v>0.37104624742336001</v>
      </c>
      <c r="CA19" s="1">
        <v>0.4064063760079572</v>
      </c>
      <c r="CB19" s="1">
        <v>0.56900955756833294</v>
      </c>
      <c r="CC19" s="1">
        <v>0.29086458904828799</v>
      </c>
      <c r="CD19" s="1">
        <v>0.43654053418351452</v>
      </c>
      <c r="CE19" s="1">
        <v>0.1484023446713314</v>
      </c>
      <c r="CF19" s="1">
        <v>0.54952197351755694</v>
      </c>
      <c r="CG19" s="1">
        <v>0.67358852796494717</v>
      </c>
      <c r="CH19" s="1">
        <v>0.52148285374370729</v>
      </c>
      <c r="CI19" s="1">
        <v>0.64275929909422669</v>
      </c>
      <c r="CJ19" s="1">
        <v>0.57103128539806891</v>
      </c>
      <c r="CK19" s="1">
        <v>0.21105954821646855</v>
      </c>
      <c r="CL19" s="1">
        <v>0.46878866285472948</v>
      </c>
      <c r="CM19" s="1">
        <v>0.35750103199944711</v>
      </c>
      <c r="CN19" s="1">
        <v>0.65810604218353186</v>
      </c>
      <c r="CO19" s="1">
        <v>0.4481590568342087</v>
      </c>
      <c r="CP19" s="1">
        <v>0.46172047082221307</v>
      </c>
      <c r="CQ19" s="1">
        <v>0.3887282382109713</v>
      </c>
      <c r="CR19" s="1">
        <v>0.66642762222910212</v>
      </c>
      <c r="CS19" s="1">
        <v>0.60848962020203667</v>
      </c>
      <c r="CT19" s="1">
        <v>0.49326069207473089</v>
      </c>
      <c r="CU19" s="1">
        <v>0.64872276750561497</v>
      </c>
      <c r="CV19" s="1">
        <v>0.48692094161433641</v>
      </c>
      <c r="CW19" s="1">
        <v>0.5978402521581444</v>
      </c>
      <c r="CX19" s="1">
        <v>0.64695978187947956</v>
      </c>
      <c r="CY19" s="1">
        <v>0.30618825839303454</v>
      </c>
      <c r="CZ19" s="1">
        <v>0.64213658235886351</v>
      </c>
      <c r="DA19" s="1">
        <v>0.64069855995542069</v>
      </c>
      <c r="DB19" s="1">
        <v>0.35273495148334622</v>
      </c>
      <c r="DC19" s="1">
        <v>0.40559313399868996</v>
      </c>
      <c r="DD19" s="1">
        <v>0.46223106945746734</v>
      </c>
      <c r="DE19" s="1">
        <v>0.45426505764958897</v>
      </c>
      <c r="DF19" s="1">
        <v>0.46134681612398182</v>
      </c>
      <c r="DG19" s="1">
        <v>0.54481266747937351</v>
      </c>
      <c r="DH19" s="1">
        <v>0.54040672812000734</v>
      </c>
      <c r="DI19" s="1">
        <v>0.47679302922448058</v>
      </c>
      <c r="DJ19" s="1">
        <v>0.24089243104243169</v>
      </c>
      <c r="DK19" s="1">
        <v>0.53073757379131892</v>
      </c>
      <c r="DL19" s="1">
        <v>0.47722016599223677</v>
      </c>
      <c r="DM19" s="1">
        <v>0.36054199991446018</v>
      </c>
      <c r="DN19" s="1">
        <v>0.52442551816720584</v>
      </c>
      <c r="DO19" s="1">
        <v>0.49153425318366833</v>
      </c>
      <c r="DP19" s="1">
        <v>0.49332187328966981</v>
      </c>
      <c r="DQ19" s="1">
        <v>0.47581979207835434</v>
      </c>
      <c r="DR19" s="1">
        <v>0.5302538579051419</v>
      </c>
      <c r="DS19" s="1">
        <v>0.5139719713681784</v>
      </c>
      <c r="DT19" s="1">
        <v>0.40887994941875394</v>
      </c>
      <c r="DU19" s="1">
        <v>0.46374695244777803</v>
      </c>
      <c r="DV19" s="1">
        <v>0.31287987358997876</v>
      </c>
      <c r="DW19" s="1">
        <v>0.38041135393797798</v>
      </c>
      <c r="DX19" s="1">
        <v>0.61873368801912632</v>
      </c>
      <c r="DY19" s="1">
        <v>0.62374791685591657</v>
      </c>
      <c r="DZ19" s="1">
        <v>0.44145990437290378</v>
      </c>
      <c r="EA19" s="1">
        <v>0.44871250149344832</v>
      </c>
      <c r="EB19" s="1">
        <v>0.39715706943255918</v>
      </c>
      <c r="EC19" s="1">
        <v>0.49621566122448779</v>
      </c>
      <c r="ED19" s="1">
        <v>0.52620605587098102</v>
      </c>
      <c r="EE19" s="1">
        <v>0.44656711399568066</v>
      </c>
      <c r="EF19" s="1">
        <v>0.55060954952248753</v>
      </c>
      <c r="EG19" s="1">
        <v>0.66122987981084114</v>
      </c>
      <c r="EH19" s="1">
        <v>0.58039794422642454</v>
      </c>
      <c r="EI19" s="1">
        <v>0.36879444979418574</v>
      </c>
      <c r="EJ19" s="1">
        <v>0.42883361332886627</v>
      </c>
      <c r="EK19" s="1">
        <v>0.44889164871116671</v>
      </c>
      <c r="EL19" s="1">
        <v>0.52452110599493207</v>
      </c>
      <c r="EM19" s="1">
        <v>0.51408368539252969</v>
      </c>
      <c r="EN19" s="1">
        <v>0.5195257954521143</v>
      </c>
      <c r="EO19" s="1">
        <v>0.54902337756400399</v>
      </c>
      <c r="EP19" s="1">
        <v>0.47432083131462338</v>
      </c>
      <c r="EQ19" s="1">
        <v>0.49318151571195817</v>
      </c>
      <c r="ER19" s="1">
        <v>0.50963901132358935</v>
      </c>
      <c r="ES19" s="1">
        <v>0.5299273987004357</v>
      </c>
      <c r="ET19" s="1">
        <v>0.51376076954543226</v>
      </c>
      <c r="EU19" s="1">
        <v>0.61307547605540924</v>
      </c>
      <c r="EV19" s="1">
        <v>0.54511259527541245</v>
      </c>
      <c r="EW19" s="1">
        <v>0.45882559724087324</v>
      </c>
      <c r="EX19" s="1">
        <v>0.46701407836325121</v>
      </c>
      <c r="EY19" s="1">
        <v>0.54426081221891409</v>
      </c>
      <c r="EZ19" s="1">
        <v>0.60785805995941256</v>
      </c>
      <c r="FA19" s="1">
        <v>0.54091047437086415</v>
      </c>
      <c r="FB19" s="1">
        <v>0.40155179502888244</v>
      </c>
      <c r="FC19" s="1">
        <v>0.57758403263235281</v>
      </c>
      <c r="FD19" s="1">
        <v>0.57060203177179603</v>
      </c>
      <c r="FE19" s="1">
        <v>0.51639199828915761</v>
      </c>
      <c r="FF19" s="1">
        <v>0.63319444312095896</v>
      </c>
      <c r="FG19" s="1">
        <v>0.50457615621232865</v>
      </c>
      <c r="FH19" s="1">
        <v>0.51926007845338107</v>
      </c>
      <c r="FI19" s="1">
        <v>0.57021485400973282</v>
      </c>
      <c r="FJ19" s="1">
        <v>0.60729730015209216</v>
      </c>
      <c r="FK19" s="1">
        <v>0.52350316442153544</v>
      </c>
      <c r="FL19" s="1">
        <v>0.38582745704307747</v>
      </c>
      <c r="FM19" s="1">
        <v>0.52452140255268598</v>
      </c>
      <c r="FN19" s="1">
        <v>0.51408411160477863</v>
      </c>
      <c r="FO19" s="1">
        <v>0.51952474957300876</v>
      </c>
      <c r="FP19" s="1">
        <v>0.54902291499934019</v>
      </c>
      <c r="FQ19" s="1">
        <v>0.32926473751747282</v>
      </c>
      <c r="FR19" s="1">
        <v>0.51937408954967146</v>
      </c>
      <c r="FS19" s="1">
        <v>0.59149504599065028</v>
      </c>
      <c r="FT19" s="1">
        <v>0.35422621114209618</v>
      </c>
      <c r="FU19" s="1">
        <v>0.46026652957755781</v>
      </c>
      <c r="FV19" s="1">
        <v>-4.9518380267562598E-2</v>
      </c>
      <c r="FW19" s="1">
        <v>-4.9722565028753787E-2</v>
      </c>
      <c r="FX19" s="1">
        <v>-4.9258814281345334E-2</v>
      </c>
      <c r="FY19" s="1">
        <v>-4.8862499858490782E-2</v>
      </c>
      <c r="FZ19" s="1">
        <v>-4.9282048032983999E-2</v>
      </c>
      <c r="GA19" s="1">
        <v>-4.9190261552915067E-2</v>
      </c>
      <c r="GB19" s="1">
        <v>6.1070725595011678E-2</v>
      </c>
      <c r="GC19" s="1">
        <v>6.1804307250341771E-2</v>
      </c>
      <c r="GD19" s="1">
        <v>6.1281317146154902E-2</v>
      </c>
      <c r="GE19" s="1">
        <v>-9.8477482088180882E-4</v>
      </c>
      <c r="GF19" s="1">
        <v>6.2365004584744324E-2</v>
      </c>
      <c r="GG19" s="1">
        <v>6.1788111729017964E-2</v>
      </c>
      <c r="GH19" s="1">
        <v>6.4164667505107964E-2</v>
      </c>
      <c r="GI19" s="1">
        <v>6.4561082915434484E-2</v>
      </c>
      <c r="GJ19" s="1">
        <v>6.6049273999862754E-2</v>
      </c>
      <c r="GK19" s="1">
        <v>6.7966136880014627E-2</v>
      </c>
      <c r="GL19" s="1">
        <v>7.0926488815705568E-2</v>
      </c>
      <c r="GM19" s="1">
        <v>6.8334796655566132E-2</v>
      </c>
      <c r="GN19" s="1">
        <v>7.3372996542556954E-2</v>
      </c>
      <c r="GO19" s="1">
        <v>7.1930011514726847E-2</v>
      </c>
      <c r="GP19" s="1">
        <v>7.4190347471273108E-2</v>
      </c>
      <c r="GQ19" s="1">
        <v>7.2404435444616555E-2</v>
      </c>
      <c r="GR19" s="1">
        <v>7.3763192282157691E-2</v>
      </c>
    </row>
    <row r="20" spans="1:200" x14ac:dyDescent="0.3">
      <c r="A20" s="20" t="str">
        <v>NFLX</v>
      </c>
      <c r="B20" s="1" t="str">
        <v/>
      </c>
      <c r="C20" s="1" t="str">
        <v/>
      </c>
      <c r="D20" s="1" t="str">
        <v/>
      </c>
      <c r="E20" s="1" t="str">
        <v/>
      </c>
      <c r="F20" s="1" t="str">
        <v/>
      </c>
      <c r="G20" s="1" t="str">
        <v/>
      </c>
      <c r="H20" s="1" t="str">
        <v/>
      </c>
      <c r="I20" s="1" t="str">
        <v/>
      </c>
      <c r="J20" s="1" t="str">
        <v/>
      </c>
      <c r="K20" s="1" t="str">
        <v/>
      </c>
      <c r="L20" s="1" t="str">
        <v/>
      </c>
      <c r="M20" s="1" t="str">
        <v/>
      </c>
      <c r="N20" s="1" t="str">
        <v/>
      </c>
      <c r="O20" s="1" t="str">
        <v/>
      </c>
      <c r="P20" s="1" t="str">
        <v/>
      </c>
      <c r="Q20" s="1" t="str">
        <v/>
      </c>
      <c r="R20" s="1" t="str">
        <v/>
      </c>
      <c r="S20" s="1">
        <v>0.99999999999999978</v>
      </c>
      <c r="T20" s="1">
        <v>0.20590810061935155</v>
      </c>
      <c r="U20" s="1">
        <v>0.39372097341763496</v>
      </c>
      <c r="V20" s="1">
        <v>0.24928732589505645</v>
      </c>
      <c r="W20" s="1">
        <v>0.33808636496139699</v>
      </c>
      <c r="X20" s="1">
        <v>0.21391023923906954</v>
      </c>
      <c r="Y20" s="1">
        <v>0.10180432596075838</v>
      </c>
      <c r="Z20" s="1">
        <v>2.6665699838041797E-2</v>
      </c>
      <c r="AA20" s="1">
        <v>5.3878209830540431E-2</v>
      </c>
      <c r="AB20" s="1">
        <v>0.25141697110001165</v>
      </c>
      <c r="AC20" s="1">
        <v>0.14833509317210278</v>
      </c>
      <c r="AD20" s="1">
        <v>0.13518721034506062</v>
      </c>
      <c r="AE20" s="1">
        <v>0.12666430566926132</v>
      </c>
      <c r="AF20" s="1">
        <v>0.23145622192558524</v>
      </c>
      <c r="AG20" s="1">
        <v>0.31616579754171209</v>
      </c>
      <c r="AH20" s="1">
        <v>9.3369718453476469E-2</v>
      </c>
      <c r="AI20" s="1">
        <v>-2.8006797608964122E-2</v>
      </c>
      <c r="AJ20" s="1">
        <v>0.33470161768838769</v>
      </c>
      <c r="AK20" s="1">
        <v>0.14410562443447897</v>
      </c>
      <c r="AL20" s="1">
        <v>0.42433663842096375</v>
      </c>
      <c r="AM20" s="1">
        <v>0.33881931866147746</v>
      </c>
      <c r="AN20" s="1">
        <v>0.352245091473667</v>
      </c>
      <c r="AO20" s="1">
        <v>0.33863825154872601</v>
      </c>
      <c r="AP20" s="1">
        <v>0.28060133793158282</v>
      </c>
      <c r="AQ20" s="1">
        <v>0.25531869761848897</v>
      </c>
      <c r="AR20" s="1">
        <v>0.22764952712361611</v>
      </c>
      <c r="AS20" s="1">
        <v>0.24449989833531152</v>
      </c>
      <c r="AT20" s="1">
        <v>0.3816811420248038</v>
      </c>
      <c r="AU20" s="1">
        <v>0.41223606581553557</v>
      </c>
      <c r="AV20" s="1">
        <v>-8.9819320905552294E-2</v>
      </c>
      <c r="AW20" s="1">
        <v>0.27131162318218488</v>
      </c>
      <c r="AX20" s="1">
        <v>-5.6644362611293847E-3</v>
      </c>
      <c r="AY20" s="1">
        <v>9.225105591519793E-2</v>
      </c>
      <c r="AZ20" s="1">
        <v>0.27223367492006989</v>
      </c>
      <c r="BA20" s="1">
        <v>0.21483598748518679</v>
      </c>
      <c r="BB20" s="1">
        <v>0.33041955484072216</v>
      </c>
      <c r="BC20" s="1">
        <v>0.34015808456390789</v>
      </c>
      <c r="BD20" s="1">
        <v>0.21355473013891263</v>
      </c>
      <c r="BE20" s="1">
        <v>0.35410402967087601</v>
      </c>
      <c r="BF20" s="1">
        <v>0.15608348211960696</v>
      </c>
      <c r="BG20" s="1">
        <v>0.33440840280524931</v>
      </c>
      <c r="BH20" s="1">
        <v>0.36562945452015294</v>
      </c>
      <c r="BI20" s="1">
        <v>0.35908807936716186</v>
      </c>
      <c r="BJ20" s="1">
        <v>-2.2534007193513061E-2</v>
      </c>
      <c r="BK20" s="1">
        <v>-2.7816170179745595E-2</v>
      </c>
      <c r="BL20" s="1">
        <v>4.8967969483899192E-2</v>
      </c>
      <c r="BM20" s="1">
        <v>8.7620899343395314E-2</v>
      </c>
      <c r="BN20" s="1">
        <v>0.15147028051723196</v>
      </c>
      <c r="BO20" s="1">
        <v>0.3168665530539268</v>
      </c>
      <c r="BP20" s="1">
        <v>0.29094565359822466</v>
      </c>
      <c r="BQ20" s="1">
        <v>0.40008914759056424</v>
      </c>
      <c r="BR20" s="1">
        <v>0.30474290863401932</v>
      </c>
      <c r="BS20" s="1">
        <v>2.8874993628358594E-3</v>
      </c>
      <c r="BT20" s="1">
        <v>5.009730972890384E-2</v>
      </c>
      <c r="BU20" s="1">
        <v>-2.338646047092344E-2</v>
      </c>
      <c r="BV20" s="1">
        <v>3.6393914307740055E-2</v>
      </c>
      <c r="BW20" s="1">
        <v>1.2419468074654886E-2</v>
      </c>
      <c r="BX20" s="1">
        <v>-0.1502240577201048</v>
      </c>
      <c r="BY20" s="1">
        <v>3.8294361455000598E-3</v>
      </c>
      <c r="BZ20" s="1">
        <v>5.6225957753572142E-2</v>
      </c>
      <c r="CA20" s="1">
        <v>-2.0297452366812706E-2</v>
      </c>
      <c r="CB20" s="1">
        <v>-5.2132734644980742E-2</v>
      </c>
      <c r="CC20" s="1">
        <v>0.10372585166051115</v>
      </c>
      <c r="CD20" s="1">
        <v>8.4989168857479966E-2</v>
      </c>
      <c r="CE20" s="1">
        <v>0.16456794107861394</v>
      </c>
      <c r="CF20" s="1">
        <v>9.2703641503703069E-2</v>
      </c>
      <c r="CG20" s="1">
        <v>4.8952990991443568E-2</v>
      </c>
      <c r="CH20" s="1">
        <v>0.23116471899627938</v>
      </c>
      <c r="CI20" s="1">
        <v>3.2454178860975048E-2</v>
      </c>
      <c r="CJ20" s="1">
        <v>0.30457104408507513</v>
      </c>
      <c r="CK20" s="1">
        <v>2.1608152172109225E-2</v>
      </c>
      <c r="CL20" s="1">
        <v>0.195321454301187</v>
      </c>
      <c r="CM20" s="1">
        <v>0.33915781805168588</v>
      </c>
      <c r="CN20" s="1">
        <v>0.12738993425632036</v>
      </c>
      <c r="CO20" s="1">
        <v>0.28161790963063804</v>
      </c>
      <c r="CP20" s="1">
        <v>0.40053797011390829</v>
      </c>
      <c r="CQ20" s="1">
        <v>0.22388131026170188</v>
      </c>
      <c r="CR20" s="1">
        <v>0.40103548547271078</v>
      </c>
      <c r="CS20" s="1">
        <v>0.35689896080497935</v>
      </c>
      <c r="CT20" s="1">
        <v>0.21914619746997735</v>
      </c>
      <c r="CU20" s="1">
        <v>0.26310521709805385</v>
      </c>
      <c r="CV20" s="1">
        <v>0.1205895153594233</v>
      </c>
      <c r="CW20" s="1">
        <v>8.7419857374289908E-2</v>
      </c>
      <c r="CX20" s="1">
        <v>0.5297747410672673</v>
      </c>
      <c r="CY20" s="1">
        <v>0.29940864491597829</v>
      </c>
      <c r="CZ20" s="1">
        <v>0.28696188681822227</v>
      </c>
      <c r="DA20" s="1">
        <v>0.18978905924418718</v>
      </c>
      <c r="DB20" s="1">
        <v>0.15783933289644439</v>
      </c>
      <c r="DC20" s="1">
        <v>-1.7609766222388006E-2</v>
      </c>
      <c r="DD20" s="1">
        <v>7.6359145647936236E-2</v>
      </c>
      <c r="DE20" s="1">
        <v>0.1032855400205549</v>
      </c>
      <c r="DF20" s="1">
        <v>3.904421180131095E-2</v>
      </c>
      <c r="DG20" s="1">
        <v>7.0919954979182992E-2</v>
      </c>
      <c r="DH20" s="1">
        <v>5.7791427893066141E-2</v>
      </c>
      <c r="DI20" s="1">
        <v>0.36721512608025925</v>
      </c>
      <c r="DJ20" s="1">
        <v>0.2762672706720386</v>
      </c>
      <c r="DK20" s="1">
        <v>0.14172323724666694</v>
      </c>
      <c r="DL20" s="1">
        <v>9.9620004585397853E-2</v>
      </c>
      <c r="DM20" s="1">
        <v>7.5012892814951939E-3</v>
      </c>
      <c r="DN20" s="1">
        <v>0.28419841185891792</v>
      </c>
      <c r="DO20" s="1">
        <v>0.15906987103128575</v>
      </c>
      <c r="DP20" s="1">
        <v>0.24022791896195747</v>
      </c>
      <c r="DQ20" s="1">
        <v>0.24344607790835687</v>
      </c>
      <c r="DR20" s="1">
        <v>0.16719479505676957</v>
      </c>
      <c r="DS20" s="1">
        <v>0.2233976013830625</v>
      </c>
      <c r="DT20" s="1">
        <v>0.24099476858431701</v>
      </c>
      <c r="DU20" s="1">
        <v>0.36457778977576449</v>
      </c>
      <c r="DV20" s="1">
        <v>0.28649263219531346</v>
      </c>
      <c r="DW20" s="1">
        <v>0.41523500834701399</v>
      </c>
      <c r="DX20" s="1">
        <v>0.12484477964507819</v>
      </c>
      <c r="DY20" s="1">
        <v>0.13779973093944303</v>
      </c>
      <c r="DZ20" s="1">
        <v>0.14207329364718105</v>
      </c>
      <c r="EA20" s="1">
        <v>0.17684033013984046</v>
      </c>
      <c r="EB20" s="1">
        <v>0.21551034157298463</v>
      </c>
      <c r="EC20" s="1">
        <v>0.34790176941070622</v>
      </c>
      <c r="ED20" s="1">
        <v>0.45077719772947278</v>
      </c>
      <c r="EE20" s="1">
        <v>0.30518321939029652</v>
      </c>
      <c r="EF20" s="1">
        <v>0.19531036699071902</v>
      </c>
      <c r="EG20" s="1">
        <v>0.3419368252972978</v>
      </c>
      <c r="EH20" s="1">
        <v>0.42788463350384975</v>
      </c>
      <c r="EI20" s="1">
        <v>0.35597899550054418</v>
      </c>
      <c r="EJ20" s="1">
        <v>0.40215565931519315</v>
      </c>
      <c r="EK20" s="1">
        <v>0.10423575994547749</v>
      </c>
      <c r="EL20" s="1">
        <v>0.43445534580045159</v>
      </c>
      <c r="EM20" s="1">
        <v>0.43090858994316511</v>
      </c>
      <c r="EN20" s="1">
        <v>0.42226665292654714</v>
      </c>
      <c r="EO20" s="1">
        <v>0.25378882657942559</v>
      </c>
      <c r="EP20" s="1">
        <v>0.21856542483733343</v>
      </c>
      <c r="EQ20" s="1">
        <v>0.43836484988738234</v>
      </c>
      <c r="ER20" s="1">
        <v>0.40782401231909399</v>
      </c>
      <c r="ES20" s="1">
        <v>0.4106133849519959</v>
      </c>
      <c r="ET20" s="1">
        <v>0.38454301542799557</v>
      </c>
      <c r="EU20" s="1">
        <v>0.36622813894730649</v>
      </c>
      <c r="EV20" s="1">
        <v>0.44236208928936238</v>
      </c>
      <c r="EW20" s="1">
        <v>0.18255623182128491</v>
      </c>
      <c r="EX20" s="1">
        <v>0.25727564960174748</v>
      </c>
      <c r="EY20" s="1">
        <v>0.36440786853545659</v>
      </c>
      <c r="EZ20" s="1">
        <v>0.39449341603543253</v>
      </c>
      <c r="FA20" s="1">
        <v>0.39117556510983054</v>
      </c>
      <c r="FB20" s="1">
        <v>0.32063301468334543</v>
      </c>
      <c r="FC20" s="1">
        <v>0.25934453083583564</v>
      </c>
      <c r="FD20" s="1">
        <v>0.17042984880457204</v>
      </c>
      <c r="FE20" s="1">
        <v>0.14032459016452731</v>
      </c>
      <c r="FF20" s="1">
        <v>0.30314677986277483</v>
      </c>
      <c r="FG20" s="1">
        <v>0.15168262127885737</v>
      </c>
      <c r="FH20" s="1">
        <v>0.16724937684854574</v>
      </c>
      <c r="FI20" s="1">
        <v>0.26346824892338799</v>
      </c>
      <c r="FJ20" s="1">
        <v>0.2203777136875493</v>
      </c>
      <c r="FK20" s="1">
        <v>0.20301654332997932</v>
      </c>
      <c r="FL20" s="1">
        <v>9.7551729957757627E-2</v>
      </c>
      <c r="FM20" s="1">
        <v>0.43445395071636472</v>
      </c>
      <c r="FN20" s="1">
        <v>0.43090967317647927</v>
      </c>
      <c r="FO20" s="1">
        <v>0.42226718185240236</v>
      </c>
      <c r="FP20" s="1">
        <v>0.25378869301527701</v>
      </c>
      <c r="FQ20" s="1">
        <v>0.12921582074017363</v>
      </c>
      <c r="FR20" s="1">
        <v>0.16970584945308445</v>
      </c>
      <c r="FS20" s="1">
        <v>0.24433851990018354</v>
      </c>
      <c r="FT20" s="1">
        <v>0.1759324962023176</v>
      </c>
      <c r="FU20" s="1">
        <v>0.16753410774791203</v>
      </c>
      <c r="FV20" s="1">
        <v>-6.4763696392914322E-2</v>
      </c>
      <c r="FW20" s="1">
        <v>-6.5160699040576989E-2</v>
      </c>
      <c r="FX20" s="1">
        <v>-6.5055305088521684E-2</v>
      </c>
      <c r="FY20" s="1">
        <v>-6.5454083484422373E-2</v>
      </c>
      <c r="FZ20" s="1">
        <v>-6.5963795194465144E-2</v>
      </c>
      <c r="GA20" s="1">
        <v>-6.6091884778713916E-2</v>
      </c>
      <c r="GB20" s="1">
        <v>4.1422136385259531E-2</v>
      </c>
      <c r="GC20" s="1">
        <v>4.1857000570276387E-2</v>
      </c>
      <c r="GD20" s="1">
        <v>4.1529211617535068E-2</v>
      </c>
      <c r="GE20" s="1">
        <v>4.0601529050230956E-2</v>
      </c>
      <c r="GF20" s="1">
        <v>4.2155067500374108E-2</v>
      </c>
      <c r="GG20" s="1">
        <v>4.213970849341462E-2</v>
      </c>
      <c r="GH20" s="1">
        <v>4.3229482048846656E-2</v>
      </c>
      <c r="GI20" s="1">
        <v>4.3405887384460599E-2</v>
      </c>
      <c r="GJ20" s="1">
        <v>4.4260792112829912E-2</v>
      </c>
      <c r="GK20" s="1">
        <v>4.5379388510188627E-2</v>
      </c>
      <c r="GL20" s="1">
        <v>4.7201489245156505E-2</v>
      </c>
      <c r="GM20" s="1">
        <v>4.5640988969721734E-2</v>
      </c>
      <c r="GN20" s="1">
        <v>4.864118280577627E-2</v>
      </c>
      <c r="GO20" s="1">
        <v>4.7798188326242302E-2</v>
      </c>
      <c r="GP20" s="1">
        <v>4.9502237946377148E-2</v>
      </c>
      <c r="GQ20" s="1">
        <v>4.8429473974562307E-2</v>
      </c>
      <c r="GR20" s="1">
        <v>4.9234663321673998E-2</v>
      </c>
    </row>
    <row r="21" spans="1:200" x14ac:dyDescent="0.3">
      <c r="A21" s="20" t="str">
        <v>SNAP</v>
      </c>
      <c r="B21" s="1" t="str">
        <v/>
      </c>
      <c r="C21" s="1" t="str">
        <v/>
      </c>
      <c r="D21" s="1" t="str">
        <v/>
      </c>
      <c r="E21" s="1" t="str">
        <v/>
      </c>
      <c r="F21" s="1" t="str">
        <v/>
      </c>
      <c r="G21" s="1" t="str">
        <v/>
      </c>
      <c r="H21" s="1" t="str">
        <v/>
      </c>
      <c r="I21" s="1" t="str">
        <v/>
      </c>
      <c r="J21" s="1" t="str">
        <v/>
      </c>
      <c r="K21" s="1" t="str">
        <v/>
      </c>
      <c r="L21" s="1" t="str">
        <v/>
      </c>
      <c r="M21" s="1" t="str">
        <v/>
      </c>
      <c r="N21" s="1" t="str">
        <v/>
      </c>
      <c r="O21" s="1" t="str">
        <v/>
      </c>
      <c r="P21" s="1" t="str">
        <v/>
      </c>
      <c r="Q21" s="1" t="str">
        <v/>
      </c>
      <c r="R21" s="1" t="str">
        <v/>
      </c>
      <c r="S21" s="1" t="str">
        <v/>
      </c>
      <c r="T21" s="1">
        <v>1</v>
      </c>
      <c r="U21" s="1">
        <v>2.3959703283423384E-2</v>
      </c>
      <c r="V21" s="1">
        <v>0.20859148251738199</v>
      </c>
      <c r="W21" s="1">
        <v>0.30295515474170936</v>
      </c>
      <c r="X21" s="1">
        <v>0.21515875156023356</v>
      </c>
      <c r="Y21" s="1">
        <v>-7.9643263405919859E-2</v>
      </c>
      <c r="Z21" s="1">
        <v>-0.25802576994764492</v>
      </c>
      <c r="AA21" s="1">
        <v>-7.4771887768073683E-2</v>
      </c>
      <c r="AB21" s="1">
        <v>-3.4873093287395109E-2</v>
      </c>
      <c r="AC21" s="1">
        <v>-4.5029867898367971E-2</v>
      </c>
      <c r="AD21" s="1">
        <v>-0.10843081458143644</v>
      </c>
      <c r="AE21" s="1">
        <v>-3.3921126601152783E-2</v>
      </c>
      <c r="AF21" s="1">
        <v>0.18530742363121738</v>
      </c>
      <c r="AG21" s="1">
        <v>5.9837792998736448E-2</v>
      </c>
      <c r="AH21" s="1">
        <v>-1.3572400134512634E-2</v>
      </c>
      <c r="AI21" s="1">
        <v>-2.1332042419255137E-2</v>
      </c>
      <c r="AJ21" s="1">
        <v>0.13158439835312863</v>
      </c>
      <c r="AK21" s="1">
        <v>0.28360755772443541</v>
      </c>
      <c r="AL21" s="1">
        <v>0.24319300726308002</v>
      </c>
      <c r="AM21" s="1">
        <v>0.25346344431996853</v>
      </c>
      <c r="AN21" s="1">
        <v>0.22299732159919428</v>
      </c>
      <c r="AO21" s="1">
        <v>0.20932228455211324</v>
      </c>
      <c r="AP21" s="1">
        <v>0.10178856778155837</v>
      </c>
      <c r="AQ21" s="1">
        <v>0.26497010629752488</v>
      </c>
      <c r="AR21" s="1">
        <v>0.24326390165193248</v>
      </c>
      <c r="AS21" s="1">
        <v>0.2827482034974888</v>
      </c>
      <c r="AT21" s="1">
        <v>0.13158809489535198</v>
      </c>
      <c r="AU21" s="1">
        <v>0.35840636719308638</v>
      </c>
      <c r="AV21" s="1">
        <v>0.11059091940505449</v>
      </c>
      <c r="AW21" s="1">
        <v>0.24713979651860662</v>
      </c>
      <c r="AX21" s="1">
        <v>4.6507882281737009E-2</v>
      </c>
      <c r="AY21" s="1">
        <v>0.15755989224053685</v>
      </c>
      <c r="AZ21" s="1">
        <v>4.6491710183736878E-2</v>
      </c>
      <c r="BA21" s="1">
        <v>0.18916361479697411</v>
      </c>
      <c r="BB21" s="1">
        <v>0.11745542189402218</v>
      </c>
      <c r="BC21" s="1">
        <v>0.21272177297059441</v>
      </c>
      <c r="BD21" s="1">
        <v>4.4054661442026272E-2</v>
      </c>
      <c r="BE21" s="1">
        <v>0.22054650304730192</v>
      </c>
      <c r="BF21" s="1">
        <v>6.6393563501028846E-2</v>
      </c>
      <c r="BG21" s="1">
        <v>0.25107716601710972</v>
      </c>
      <c r="BH21" s="1">
        <v>0.20620383707158302</v>
      </c>
      <c r="BI21" s="1">
        <v>7.0742610209616183E-2</v>
      </c>
      <c r="BJ21" s="1">
        <v>2.8879859325475429E-2</v>
      </c>
      <c r="BK21" s="1">
        <v>5.0299818280790554E-2</v>
      </c>
      <c r="BL21" s="1">
        <v>1.9605822352239548E-2</v>
      </c>
      <c r="BM21" s="1">
        <v>0.10608673319208255</v>
      </c>
      <c r="BN21" s="1">
        <v>2.6727615940350009E-3</v>
      </c>
      <c r="BO21" s="1">
        <v>0.23824227573432341</v>
      </c>
      <c r="BP21" s="1">
        <v>0.15863099839712197</v>
      </c>
      <c r="BQ21" s="1">
        <v>0.18118026682236368</v>
      </c>
      <c r="BR21" s="1">
        <v>3.54490746676571E-2</v>
      </c>
      <c r="BS21" s="1">
        <v>-4.0529175940321932E-2</v>
      </c>
      <c r="BT21" s="1">
        <v>0.1367118948288841</v>
      </c>
      <c r="BU21" s="1">
        <v>2.4422511376921086E-2</v>
      </c>
      <c r="BV21" s="1">
        <v>-1.758077092044973E-3</v>
      </c>
      <c r="BW21" s="1">
        <v>-3.5398218034257377E-2</v>
      </c>
      <c r="BX21" s="1">
        <v>-0.17144364503632134</v>
      </c>
      <c r="BY21" s="1">
        <v>8.974920618856469E-2</v>
      </c>
      <c r="BZ21" s="1">
        <v>1.9664750027030303E-2</v>
      </c>
      <c r="CA21" s="1">
        <v>-9.0350073181167292E-2</v>
      </c>
      <c r="CB21" s="1">
        <v>-5.0379215916969998E-2</v>
      </c>
      <c r="CC21" s="1">
        <v>3.0349648739293428E-2</v>
      </c>
      <c r="CD21" s="1">
        <v>0.20737728237192088</v>
      </c>
      <c r="CE21" s="1">
        <v>-6.76085867226454E-2</v>
      </c>
      <c r="CF21" s="1">
        <v>0.12292324956275942</v>
      </c>
      <c r="CG21" s="1">
        <v>0.21366303480649598</v>
      </c>
      <c r="CH21" s="1">
        <v>0.16604828508341313</v>
      </c>
      <c r="CI21" s="1">
        <v>0.12608552601813375</v>
      </c>
      <c r="CJ21" s="1">
        <v>0.45167037558732281</v>
      </c>
      <c r="CK21" s="1">
        <v>0.27592798645672406</v>
      </c>
      <c r="CL21" s="1">
        <v>0.22723680310302097</v>
      </c>
      <c r="CM21" s="1">
        <v>0.31825747548178041</v>
      </c>
      <c r="CN21" s="1">
        <v>0.17115144002889679</v>
      </c>
      <c r="CO21" s="1">
        <v>6.4794155795056887E-2</v>
      </c>
      <c r="CP21" s="1">
        <v>0.24239091248474448</v>
      </c>
      <c r="CQ21" s="1">
        <v>0.20035859780482304</v>
      </c>
      <c r="CR21" s="1">
        <v>0.11121572152247494</v>
      </c>
      <c r="CS21" s="1">
        <v>0.15839944581938772</v>
      </c>
      <c r="CT21" s="1">
        <v>8.3332684331796733E-2</v>
      </c>
      <c r="CU21" s="1">
        <v>0.16590871456337986</v>
      </c>
      <c r="CV21" s="1">
        <v>0.1991919250665925</v>
      </c>
      <c r="CW21" s="1">
        <v>0.14681563739131875</v>
      </c>
      <c r="CX21" s="1">
        <v>0.18958323991428963</v>
      </c>
      <c r="CY21" s="1">
        <v>0.1707784173536008</v>
      </c>
      <c r="CZ21" s="1">
        <v>0.17704128685068884</v>
      </c>
      <c r="DA21" s="1">
        <v>6.2118368180319038E-2</v>
      </c>
      <c r="DB21" s="1">
        <v>7.2412643086083833E-2</v>
      </c>
      <c r="DC21" s="1">
        <v>-5.7448385017560055E-2</v>
      </c>
      <c r="DD21" s="1">
        <v>-2.4478911135244245E-3</v>
      </c>
      <c r="DE21" s="1">
        <v>4.7968126512706544E-2</v>
      </c>
      <c r="DF21" s="1">
        <v>3.3394908055490613E-2</v>
      </c>
      <c r="DG21" s="1">
        <v>4.187400663547447E-2</v>
      </c>
      <c r="DH21" s="1">
        <v>0.12458765265969055</v>
      </c>
      <c r="DI21" s="1">
        <v>0.29353942210450629</v>
      </c>
      <c r="DJ21" s="1">
        <v>0.19729158526732646</v>
      </c>
      <c r="DK21" s="1">
        <v>3.8013564909762702E-2</v>
      </c>
      <c r="DL21" s="1">
        <v>4.6403778011681177E-2</v>
      </c>
      <c r="DM21" s="1">
        <v>0.12191634845735605</v>
      </c>
      <c r="DN21" s="1">
        <v>0.20441157992558481</v>
      </c>
      <c r="DO21" s="1">
        <v>0.18182853826098033</v>
      </c>
      <c r="DP21" s="1">
        <v>0.24814255293700163</v>
      </c>
      <c r="DQ21" s="1">
        <v>0.15349374784510761</v>
      </c>
      <c r="DR21" s="1">
        <v>0.20002552350831629</v>
      </c>
      <c r="DS21" s="1">
        <v>0.27422101608921085</v>
      </c>
      <c r="DT21" s="1">
        <v>0.17869538454544731</v>
      </c>
      <c r="DU21" s="1">
        <v>0.24934007569568187</v>
      </c>
      <c r="DV21" s="1">
        <v>0.13406787789370223</v>
      </c>
      <c r="DW21" s="1">
        <v>9.3582095526110839E-2</v>
      </c>
      <c r="DX21" s="1">
        <v>0.1964274893743396</v>
      </c>
      <c r="DY21" s="1">
        <v>0.23170869183411089</v>
      </c>
      <c r="DZ21" s="1">
        <v>0.27442146789561694</v>
      </c>
      <c r="EA21" s="1">
        <v>0.18242945951262407</v>
      </c>
      <c r="EB21" s="1">
        <v>0.26018365576388197</v>
      </c>
      <c r="EC21" s="1">
        <v>0.17178152834381377</v>
      </c>
      <c r="ED21" s="1">
        <v>8.332301201862656E-2</v>
      </c>
      <c r="EE21" s="1">
        <v>0.15242851634698867</v>
      </c>
      <c r="EF21" s="1">
        <v>-6.1988872192833437E-2</v>
      </c>
      <c r="EG21" s="1">
        <v>0.10558059951951784</v>
      </c>
      <c r="EH21" s="1">
        <v>1.8786312071818041E-2</v>
      </c>
      <c r="EI21" s="1">
        <v>0.11131831097123258</v>
      </c>
      <c r="EJ21" s="1">
        <v>0.13320728157653916</v>
      </c>
      <c r="EK21" s="1">
        <v>0.18457133489568248</v>
      </c>
      <c r="EL21" s="1">
        <v>0.15370023348502163</v>
      </c>
      <c r="EM21" s="1">
        <v>0.16312831424993313</v>
      </c>
      <c r="EN21" s="1">
        <v>0.17304916940457665</v>
      </c>
      <c r="EO21" s="1">
        <v>0.24521592942851711</v>
      </c>
      <c r="EP21" s="1">
        <v>0.14787674095366418</v>
      </c>
      <c r="EQ21" s="1">
        <v>0.13243630308427209</v>
      </c>
      <c r="ER21" s="1">
        <v>0.14116448029002721</v>
      </c>
      <c r="ES21" s="1">
        <v>0.15788985432179736</v>
      </c>
      <c r="ET21" s="1">
        <v>0.16262099298626251</v>
      </c>
      <c r="EU21" s="1">
        <v>0.31683369321266047</v>
      </c>
      <c r="EV21" s="1">
        <v>0.25645644832379538</v>
      </c>
      <c r="EW21" s="1">
        <v>0.23439357648362441</v>
      </c>
      <c r="EX21" s="1">
        <v>0.27035132869625111</v>
      </c>
      <c r="EY21" s="1">
        <v>0.24887329095732549</v>
      </c>
      <c r="EZ21" s="1">
        <v>0.27690318681320869</v>
      </c>
      <c r="FA21" s="1">
        <v>0.21459812006662821</v>
      </c>
      <c r="FB21" s="1">
        <v>0.13356272743498918</v>
      </c>
      <c r="FC21" s="1">
        <v>0.1786446402551205</v>
      </c>
      <c r="FD21" s="1">
        <v>0.28720894594719565</v>
      </c>
      <c r="FE21" s="1">
        <v>0.24807451356593382</v>
      </c>
      <c r="FF21" s="1">
        <v>0.1783386659290912</v>
      </c>
      <c r="FG21" s="1">
        <v>0.24663222377834337</v>
      </c>
      <c r="FH21" s="1">
        <v>0.30271323840044656</v>
      </c>
      <c r="FI21" s="1">
        <v>0.27421777191376961</v>
      </c>
      <c r="FJ21" s="1">
        <v>0.22203552446806241</v>
      </c>
      <c r="FK21" s="1">
        <v>0.20320378912282644</v>
      </c>
      <c r="FL21" s="1">
        <v>0.26846184312007504</v>
      </c>
      <c r="FM21" s="1">
        <v>0.15370379925836342</v>
      </c>
      <c r="FN21" s="1">
        <v>0.16312787158876607</v>
      </c>
      <c r="FO21" s="1">
        <v>0.17305113360182184</v>
      </c>
      <c r="FP21" s="1">
        <v>0.24521855264360884</v>
      </c>
      <c r="FQ21" s="1">
        <v>2.8466289993540502E-2</v>
      </c>
      <c r="FR21" s="1">
        <v>0.11156299035150524</v>
      </c>
      <c r="FS21" s="1">
        <v>0.13090598556240413</v>
      </c>
      <c r="FT21" s="1">
        <v>9.9764870944979947E-2</v>
      </c>
      <c r="FU21" s="1">
        <v>0.18121593923831611</v>
      </c>
      <c r="FV21" s="1">
        <v>-8.4997559562512676E-2</v>
      </c>
      <c r="FW21" s="1">
        <v>-8.529204050098238E-2</v>
      </c>
      <c r="FX21" s="1">
        <v>-8.3780778081920568E-2</v>
      </c>
      <c r="FY21" s="1">
        <v>-8.4824068367807787E-2</v>
      </c>
      <c r="FZ21" s="1">
        <v>-8.4592927082034003E-2</v>
      </c>
      <c r="GA21" s="1">
        <v>-8.5774392809244579E-2</v>
      </c>
      <c r="GB21" s="1">
        <v>-1.123189234209581E-2</v>
      </c>
      <c r="GC21" s="1">
        <v>-1.1013166534146031E-2</v>
      </c>
      <c r="GD21" s="1">
        <v>-1.1153144902521365E-2</v>
      </c>
      <c r="GE21" s="1">
        <v>-3.2194813655743691E-2</v>
      </c>
      <c r="GF21" s="1">
        <v>-1.0721322313646186E-2</v>
      </c>
      <c r="GG21" s="1">
        <v>-1.0995453280272514E-2</v>
      </c>
      <c r="GH21" s="1">
        <v>-1.0022067756809977E-2</v>
      </c>
      <c r="GI21" s="1">
        <v>-9.8341001019924459E-3</v>
      </c>
      <c r="GJ21" s="1">
        <v>-9.2900422373522439E-3</v>
      </c>
      <c r="GK21" s="1">
        <v>-8.4989159135260336E-3</v>
      </c>
      <c r="GL21" s="1">
        <v>-7.3171754586568681E-3</v>
      </c>
      <c r="GM21" s="1">
        <v>-8.2929813497102274E-3</v>
      </c>
      <c r="GN21" s="1">
        <v>-6.3478162025524375E-3</v>
      </c>
      <c r="GO21" s="1">
        <v>-6.8897391921270102E-3</v>
      </c>
      <c r="GP21" s="1">
        <v>-5.9287002740759688E-3</v>
      </c>
      <c r="GQ21" s="1">
        <v>-6.6971011742856922E-3</v>
      </c>
      <c r="GR21" s="1">
        <v>-6.146900624721811E-3</v>
      </c>
    </row>
    <row r="22" spans="1:200" x14ac:dyDescent="0.3">
      <c r="A22" s="20" t="str">
        <v>EA</v>
      </c>
      <c r="B22" s="1" t="str">
        <v/>
      </c>
      <c r="C22" s="1" t="str">
        <v/>
      </c>
      <c r="D22" s="1" t="str">
        <v/>
      </c>
      <c r="E22" s="1" t="str">
        <v/>
      </c>
      <c r="F22" s="1" t="str">
        <v/>
      </c>
      <c r="G22" s="1" t="str">
        <v/>
      </c>
      <c r="H22" s="1" t="str">
        <v/>
      </c>
      <c r="I22" s="1" t="str">
        <v/>
      </c>
      <c r="J22" s="1" t="str">
        <v/>
      </c>
      <c r="K22" s="1" t="str">
        <v/>
      </c>
      <c r="L22" s="1" t="str">
        <v/>
      </c>
      <c r="M22" s="1" t="str">
        <v/>
      </c>
      <c r="N22" s="1" t="str">
        <v/>
      </c>
      <c r="O22" s="1" t="str">
        <v/>
      </c>
      <c r="P22" s="1" t="str">
        <v/>
      </c>
      <c r="Q22" s="1" t="str">
        <v/>
      </c>
      <c r="R22" s="1" t="str">
        <v/>
      </c>
      <c r="S22" s="1" t="str">
        <v/>
      </c>
      <c r="T22" s="1" t="str">
        <v/>
      </c>
      <c r="U22" s="1">
        <v>1</v>
      </c>
      <c r="V22" s="1">
        <v>0.32701329078004765</v>
      </c>
      <c r="W22" s="1">
        <v>0.45223213497117709</v>
      </c>
      <c r="X22" s="1">
        <v>0.25634834890338981</v>
      </c>
      <c r="Y22" s="1">
        <v>0.22699080448760522</v>
      </c>
      <c r="Z22" s="1">
        <v>0.25003342271563533</v>
      </c>
      <c r="AA22" s="1">
        <v>0.49568049696604211</v>
      </c>
      <c r="AB22" s="1">
        <v>0.24778717238701009</v>
      </c>
      <c r="AC22" s="1">
        <v>0.50544184002445958</v>
      </c>
      <c r="AD22" s="1">
        <v>0.26280034000409536</v>
      </c>
      <c r="AE22" s="1">
        <v>2.9253330811587219E-2</v>
      </c>
      <c r="AF22" s="1">
        <v>0.43110747994090642</v>
      </c>
      <c r="AG22" s="1">
        <v>0.54490652146613305</v>
      </c>
      <c r="AH22" s="1">
        <v>0.44227699348572891</v>
      </c>
      <c r="AI22" s="1">
        <v>0.28467807337067363</v>
      </c>
      <c r="AJ22" s="1">
        <v>0.40919231922025229</v>
      </c>
      <c r="AK22" s="1">
        <v>0.18830212398788101</v>
      </c>
      <c r="AL22" s="1">
        <v>0.23901808256454213</v>
      </c>
      <c r="AM22" s="1">
        <v>0.26776383517486269</v>
      </c>
      <c r="AN22" s="1">
        <v>0.30469697337885132</v>
      </c>
      <c r="AO22" s="1">
        <v>0.30630585415513006</v>
      </c>
      <c r="AP22" s="1">
        <v>0.35579740670726079</v>
      </c>
      <c r="AQ22" s="1">
        <v>0.26243395866642405</v>
      </c>
      <c r="AR22" s="1">
        <v>0.31350022313231929</v>
      </c>
      <c r="AS22" s="1">
        <v>0.33096323750699413</v>
      </c>
      <c r="AT22" s="1">
        <v>0.44858294347122629</v>
      </c>
      <c r="AU22" s="1">
        <v>0.35103488680453948</v>
      </c>
      <c r="AV22" s="1">
        <v>0.10911029638534818</v>
      </c>
      <c r="AW22" s="1">
        <v>0.31852964751984497</v>
      </c>
      <c r="AX22" s="1">
        <v>0.25426339826970296</v>
      </c>
      <c r="AY22" s="1">
        <v>0.24580427613673528</v>
      </c>
      <c r="AZ22" s="1">
        <v>0.27031659712430223</v>
      </c>
      <c r="BA22" s="1">
        <v>0.18598227396650754</v>
      </c>
      <c r="BB22" s="1">
        <v>0.37821420379526566</v>
      </c>
      <c r="BC22" s="1">
        <v>0.40343786394296954</v>
      </c>
      <c r="BD22" s="1">
        <v>0.31640655386768185</v>
      </c>
      <c r="BE22" s="1">
        <v>0.26856540860608985</v>
      </c>
      <c r="BF22" s="1">
        <v>0.44589247194203846</v>
      </c>
      <c r="BG22" s="1">
        <v>0.24933837693937053</v>
      </c>
      <c r="BH22" s="1">
        <v>0.29497519514882309</v>
      </c>
      <c r="BI22" s="1">
        <v>0.23995553288196061</v>
      </c>
      <c r="BJ22" s="1">
        <v>0.35612448955646275</v>
      </c>
      <c r="BK22" s="1">
        <v>0.36846267371497921</v>
      </c>
      <c r="BL22" s="1">
        <v>0.43587132806023859</v>
      </c>
      <c r="BM22" s="1">
        <v>0.46506338293271243</v>
      </c>
      <c r="BN22" s="1">
        <v>0.48537017433738899</v>
      </c>
      <c r="BO22" s="1">
        <v>0.46486258678001496</v>
      </c>
      <c r="BP22" s="1">
        <v>0.55209156322321518</v>
      </c>
      <c r="BQ22" s="1">
        <v>0.24189873632296641</v>
      </c>
      <c r="BR22" s="1">
        <v>0.18118829913095055</v>
      </c>
      <c r="BS22" s="1">
        <v>0.31487049889095398</v>
      </c>
      <c r="BT22" s="1">
        <v>0.33731132004421499</v>
      </c>
      <c r="BU22" s="1">
        <v>0.39437652433668297</v>
      </c>
      <c r="BV22" s="1">
        <v>0.4017860871531993</v>
      </c>
      <c r="BW22" s="1">
        <v>0.48060370967068267</v>
      </c>
      <c r="BX22" s="1">
        <v>0.14439913492773737</v>
      </c>
      <c r="BY22" s="1">
        <v>0.25399923012658104</v>
      </c>
      <c r="BZ22" s="1">
        <v>0.40125324211680907</v>
      </c>
      <c r="CA22" s="1">
        <v>0.4158769529362254</v>
      </c>
      <c r="CB22" s="1">
        <v>0.54888310477203861</v>
      </c>
      <c r="CC22" s="1">
        <v>0.25327545240842475</v>
      </c>
      <c r="CD22" s="1">
        <v>0.17709099302851936</v>
      </c>
      <c r="CE22" s="1">
        <v>0.28097947629772108</v>
      </c>
      <c r="CF22" s="1">
        <v>0.41081233555452107</v>
      </c>
      <c r="CG22" s="1">
        <v>0.39526734294756055</v>
      </c>
      <c r="CH22" s="1">
        <v>0.43705840976186411</v>
      </c>
      <c r="CI22" s="1">
        <v>0.38745792547700741</v>
      </c>
      <c r="CJ22" s="1">
        <v>0.34362091777990639</v>
      </c>
      <c r="CK22" s="1">
        <v>0.31707083299347044</v>
      </c>
      <c r="CL22" s="1">
        <v>0.2546352719859864</v>
      </c>
      <c r="CM22" s="1">
        <v>0.21099778889752177</v>
      </c>
      <c r="CN22" s="1">
        <v>0.45634249664223819</v>
      </c>
      <c r="CO22" s="1">
        <v>0.30425379228276883</v>
      </c>
      <c r="CP22" s="1">
        <v>0.35179004553644366</v>
      </c>
      <c r="CQ22" s="1">
        <v>0.17964030485673954</v>
      </c>
      <c r="CR22" s="1">
        <v>0.48089398150270773</v>
      </c>
      <c r="CS22" s="1">
        <v>0.48901631651778049</v>
      </c>
      <c r="CT22" s="1">
        <v>0.35928786274092789</v>
      </c>
      <c r="CU22" s="1">
        <v>0.50935724028571694</v>
      </c>
      <c r="CV22" s="1">
        <v>0.27912276495137628</v>
      </c>
      <c r="CW22" s="1">
        <v>0.28508812603368755</v>
      </c>
      <c r="CX22" s="1">
        <v>0.61619734155624184</v>
      </c>
      <c r="CY22" s="1">
        <v>0.15847200017476878</v>
      </c>
      <c r="CZ22" s="1">
        <v>0.53569969148479901</v>
      </c>
      <c r="DA22" s="1">
        <v>0.50257407597644455</v>
      </c>
      <c r="DB22" s="1">
        <v>0.10258217422863002</v>
      </c>
      <c r="DC22" s="1">
        <v>0.35813493011134678</v>
      </c>
      <c r="DD22" s="1">
        <v>0.3895479651129467</v>
      </c>
      <c r="DE22" s="1">
        <v>0.37819385219971469</v>
      </c>
      <c r="DF22" s="1">
        <v>0.40115499907903962</v>
      </c>
      <c r="DG22" s="1">
        <v>0.36512852281933433</v>
      </c>
      <c r="DH22" s="1">
        <v>0.38347775314642496</v>
      </c>
      <c r="DI22" s="1">
        <v>0.36102251224653742</v>
      </c>
      <c r="DJ22" s="1">
        <v>0.14268979066429335</v>
      </c>
      <c r="DK22" s="1">
        <v>0.45281461697986469</v>
      </c>
      <c r="DL22" s="1">
        <v>0.43659292647634773</v>
      </c>
      <c r="DM22" s="1">
        <v>0.22693390377365022</v>
      </c>
      <c r="DN22" s="1">
        <v>0.30525613278392294</v>
      </c>
      <c r="DO22" s="1">
        <v>0.38193699691668459</v>
      </c>
      <c r="DP22" s="1">
        <v>0.25482415907497791</v>
      </c>
      <c r="DQ22" s="1">
        <v>0.2598516997307127</v>
      </c>
      <c r="DR22" s="1">
        <v>0.30445752467281406</v>
      </c>
      <c r="DS22" s="1">
        <v>0.30997750843365773</v>
      </c>
      <c r="DT22" s="1">
        <v>0.33226864403736106</v>
      </c>
      <c r="DU22" s="1">
        <v>0.3070397772956216</v>
      </c>
      <c r="DV22" s="1">
        <v>0.32516607771643746</v>
      </c>
      <c r="DW22" s="1">
        <v>0.49114529836081289</v>
      </c>
      <c r="DX22" s="1">
        <v>0.30075604105320125</v>
      </c>
      <c r="DY22" s="1">
        <v>0.36596992269252926</v>
      </c>
      <c r="DZ22" s="1">
        <v>0.18383086700566104</v>
      </c>
      <c r="EA22" s="1">
        <v>0.24271231724709888</v>
      </c>
      <c r="EB22" s="1">
        <v>0.27305491326493148</v>
      </c>
      <c r="EC22" s="1">
        <v>0.46205691696066137</v>
      </c>
      <c r="ED22" s="1">
        <v>0.41383021665948061</v>
      </c>
      <c r="EE22" s="1">
        <v>0.37569227721157955</v>
      </c>
      <c r="EF22" s="1">
        <v>0.41126742431426272</v>
      </c>
      <c r="EG22" s="1">
        <v>0.56024436178501891</v>
      </c>
      <c r="EH22" s="1">
        <v>0.53613093711955295</v>
      </c>
      <c r="EI22" s="1">
        <v>0.23945514264943804</v>
      </c>
      <c r="EJ22" s="1">
        <v>0.309170832025148</v>
      </c>
      <c r="EK22" s="1">
        <v>0.25182448904036381</v>
      </c>
      <c r="EL22" s="1">
        <v>0.48839093953559976</v>
      </c>
      <c r="EM22" s="1">
        <v>0.46010816938369409</v>
      </c>
      <c r="EN22" s="1">
        <v>0.47053189088418312</v>
      </c>
      <c r="EO22" s="1">
        <v>0.34005874180329698</v>
      </c>
      <c r="EP22" s="1">
        <v>0.21852691664256058</v>
      </c>
      <c r="EQ22" s="1">
        <v>0.49269765140722616</v>
      </c>
      <c r="ER22" s="1">
        <v>0.45901574537324519</v>
      </c>
      <c r="ES22" s="1">
        <v>0.46359499459165254</v>
      </c>
      <c r="ET22" s="1">
        <v>0.44858961787813417</v>
      </c>
      <c r="EU22" s="1">
        <v>0.40837042347226737</v>
      </c>
      <c r="EV22" s="1">
        <v>0.45248159344145394</v>
      </c>
      <c r="EW22" s="1">
        <v>0.19698423891066241</v>
      </c>
      <c r="EX22" s="1">
        <v>0.26661430662457725</v>
      </c>
      <c r="EY22" s="1">
        <v>0.39603050274559964</v>
      </c>
      <c r="EZ22" s="1">
        <v>0.46107397911584846</v>
      </c>
      <c r="FA22" s="1">
        <v>0.43453361957859005</v>
      </c>
      <c r="FB22" s="1">
        <v>0.35480043038941783</v>
      </c>
      <c r="FC22" s="1">
        <v>0.32958492017126345</v>
      </c>
      <c r="FD22" s="1">
        <v>0.33942635139099603</v>
      </c>
      <c r="FE22" s="1">
        <v>0.28427402569734317</v>
      </c>
      <c r="FF22" s="1">
        <v>0.42154672761516654</v>
      </c>
      <c r="FG22" s="1">
        <v>0.32703268238974487</v>
      </c>
      <c r="FH22" s="1">
        <v>0.34064293857379091</v>
      </c>
      <c r="FI22" s="1">
        <v>0.3922064230161848</v>
      </c>
      <c r="FJ22" s="1">
        <v>0.3224677960942321</v>
      </c>
      <c r="FK22" s="1">
        <v>0.41193574270249866</v>
      </c>
      <c r="FL22" s="1">
        <v>0.18109104742307514</v>
      </c>
      <c r="FM22" s="1">
        <v>0.48838957439041975</v>
      </c>
      <c r="FN22" s="1">
        <v>0.46010838762607326</v>
      </c>
      <c r="FO22" s="1">
        <v>0.4705323550427627</v>
      </c>
      <c r="FP22" s="1">
        <v>0.34005506696714238</v>
      </c>
      <c r="FQ22" s="1">
        <v>0.11520312933425139</v>
      </c>
      <c r="FR22" s="1">
        <v>0.29797977597562764</v>
      </c>
      <c r="FS22" s="1">
        <v>0.31521034552731109</v>
      </c>
      <c r="FT22" s="1">
        <v>0.20902663368539043</v>
      </c>
      <c r="FU22" s="1">
        <v>0.23785354044449636</v>
      </c>
      <c r="FV22" s="1">
        <v>-0.11424247694662597</v>
      </c>
      <c r="FW22" s="1">
        <v>-0.11429401163204882</v>
      </c>
      <c r="FX22" s="1">
        <v>-0.1142917812526543</v>
      </c>
      <c r="FY22" s="1">
        <v>-0.11358746304377207</v>
      </c>
      <c r="FZ22" s="1">
        <v>-0.11412362416047865</v>
      </c>
      <c r="GA22" s="1">
        <v>-0.11408393505337897</v>
      </c>
      <c r="GB22" s="1">
        <v>-3.9838443752848916E-2</v>
      </c>
      <c r="GC22" s="1">
        <v>-3.9328646294113631E-2</v>
      </c>
      <c r="GD22" s="1">
        <v>-3.9735447104570297E-2</v>
      </c>
      <c r="GE22" s="1">
        <v>-6.3269255700091176E-2</v>
      </c>
      <c r="GF22" s="1">
        <v>-3.8930127638318199E-2</v>
      </c>
      <c r="GG22" s="1">
        <v>-3.9189937510929015E-2</v>
      </c>
      <c r="GH22" s="1">
        <v>-3.7497395834365024E-2</v>
      </c>
      <c r="GI22" s="1">
        <v>-3.7215000653829662E-2</v>
      </c>
      <c r="GJ22" s="1">
        <v>-3.6030132255612315E-2</v>
      </c>
      <c r="GK22" s="1">
        <v>-3.4541088431682299E-2</v>
      </c>
      <c r="GL22" s="1">
        <v>-3.2154032487378845E-2</v>
      </c>
      <c r="GM22" s="1">
        <v>-3.4210648738520283E-2</v>
      </c>
      <c r="GN22" s="1">
        <v>-3.027956392854431E-2</v>
      </c>
      <c r="GO22" s="1">
        <v>-3.1400997273447973E-2</v>
      </c>
      <c r="GP22" s="1">
        <v>-2.9363275343589467E-2</v>
      </c>
      <c r="GQ22" s="1">
        <v>-3.0796973183928496E-2</v>
      </c>
      <c r="GR22" s="1">
        <v>-2.9722909616336345E-2</v>
      </c>
    </row>
    <row r="23" spans="1:200" x14ac:dyDescent="0.3">
      <c r="A23" s="20" t="str">
        <v>OMC</v>
      </c>
      <c r="B23" s="1" t="str">
        <v/>
      </c>
      <c r="C23" s="1" t="str">
        <v/>
      </c>
      <c r="D23" s="1" t="str">
        <v/>
      </c>
      <c r="E23" s="1" t="str">
        <v/>
      </c>
      <c r="F23" s="1" t="str">
        <v/>
      </c>
      <c r="G23" s="1" t="str">
        <v/>
      </c>
      <c r="H23" s="1" t="str">
        <v/>
      </c>
      <c r="I23" s="1" t="str">
        <v/>
      </c>
      <c r="J23" s="1" t="str">
        <v/>
      </c>
      <c r="K23" s="1" t="str">
        <v/>
      </c>
      <c r="L23" s="1" t="str">
        <v/>
      </c>
      <c r="M23" s="1" t="str">
        <v/>
      </c>
      <c r="N23" s="1" t="str">
        <v/>
      </c>
      <c r="O23" s="1" t="str">
        <v/>
      </c>
      <c r="P23" s="1" t="str">
        <v/>
      </c>
      <c r="Q23" s="1" t="str">
        <v/>
      </c>
      <c r="R23" s="1" t="str">
        <v/>
      </c>
      <c r="S23" s="1" t="str">
        <v/>
      </c>
      <c r="T23" s="1" t="str">
        <v/>
      </c>
      <c r="U23" s="1" t="str">
        <v/>
      </c>
      <c r="V23" s="1">
        <v>0.99999999999999989</v>
      </c>
      <c r="W23" s="1">
        <v>0.81901860585279862</v>
      </c>
      <c r="X23" s="1">
        <v>0.34476910372473729</v>
      </c>
      <c r="Y23" s="1">
        <v>0.23468792305579564</v>
      </c>
      <c r="Z23" s="1">
        <v>0.21623565591405616</v>
      </c>
      <c r="AA23" s="1">
        <v>0.27757137231062451</v>
      </c>
      <c r="AB23" s="1">
        <v>-1.1359577671364057E-2</v>
      </c>
      <c r="AC23" s="1">
        <v>0.29099554767815555</v>
      </c>
      <c r="AD23" s="1">
        <v>0.19677788154693249</v>
      </c>
      <c r="AE23" s="1">
        <v>-6.8350170625164311E-2</v>
      </c>
      <c r="AF23" s="1">
        <v>0.55938373844410438</v>
      </c>
      <c r="AG23" s="1">
        <v>0.23081540892304026</v>
      </c>
      <c r="AH23" s="1">
        <v>0.27672389303134115</v>
      </c>
      <c r="AI23" s="1">
        <v>0.36220200615038683</v>
      </c>
      <c r="AJ23" s="1">
        <v>0.17142794550537069</v>
      </c>
      <c r="AK23" s="1">
        <v>0.40086174779229888</v>
      </c>
      <c r="AL23" s="1">
        <v>0.21802388199728454</v>
      </c>
      <c r="AM23" s="1">
        <v>0.19663668090118866</v>
      </c>
      <c r="AN23" s="1">
        <v>0.56136174835929353</v>
      </c>
      <c r="AO23" s="1">
        <v>0.49635426046067743</v>
      </c>
      <c r="AP23" s="1">
        <v>0.32417264827560804</v>
      </c>
      <c r="AQ23" s="1">
        <v>0.25088961313281699</v>
      </c>
      <c r="AR23" s="1">
        <v>0.67329665226971613</v>
      </c>
      <c r="AS23" s="1">
        <v>0.60821868927254441</v>
      </c>
      <c r="AT23" s="1">
        <v>0.34886015132784676</v>
      </c>
      <c r="AU23" s="1">
        <v>0.30897762281425756</v>
      </c>
      <c r="AV23" s="1">
        <v>0.25489438065078063</v>
      </c>
      <c r="AW23" s="1">
        <v>0.624745175064085</v>
      </c>
      <c r="AX23" s="1">
        <v>0.51902472562573609</v>
      </c>
      <c r="AY23" s="1">
        <v>0.76982060283374731</v>
      </c>
      <c r="AZ23" s="1">
        <v>0.51921672133006846</v>
      </c>
      <c r="BA23" s="1">
        <v>0.57264965329904094</v>
      </c>
      <c r="BB23" s="1">
        <v>0.46465055165709734</v>
      </c>
      <c r="BC23" s="1">
        <v>0.55436776798984011</v>
      </c>
      <c r="BD23" s="1">
        <v>0.32844651725146884</v>
      </c>
      <c r="BE23" s="1">
        <v>0.6731614512122196</v>
      </c>
      <c r="BF23" s="1">
        <v>0.45748783434654527</v>
      </c>
      <c r="BG23" s="1">
        <v>0.36483107635605011</v>
      </c>
      <c r="BH23" s="1">
        <v>0.66668097217462452</v>
      </c>
      <c r="BI23" s="1">
        <v>0.17459393583354921</v>
      </c>
      <c r="BJ23" s="1">
        <v>0.25551034918674559</v>
      </c>
      <c r="BK23" s="1">
        <v>0.30508811909297046</v>
      </c>
      <c r="BL23" s="1">
        <v>0.24132349172491499</v>
      </c>
      <c r="BM23" s="1">
        <v>0.50307591876952706</v>
      </c>
      <c r="BN23" s="1">
        <v>0.47212537609975291</v>
      </c>
      <c r="BO23" s="1">
        <v>0.21080473942990527</v>
      </c>
      <c r="BP23" s="1">
        <v>0.39781893336579205</v>
      </c>
      <c r="BQ23" s="1">
        <v>0.19814514090793878</v>
      </c>
      <c r="BR23" s="1">
        <v>0.17662416831559574</v>
      </c>
      <c r="BS23" s="1">
        <v>0.38523564395413551</v>
      </c>
      <c r="BT23" s="1">
        <v>0.3675656978260588</v>
      </c>
      <c r="BU23" s="1">
        <v>0.46620856610758005</v>
      </c>
      <c r="BV23" s="1">
        <v>0.42903542307446829</v>
      </c>
      <c r="BW23" s="1">
        <v>0.43085341584071291</v>
      </c>
      <c r="BX23" s="1">
        <v>0.15180403414355592</v>
      </c>
      <c r="BY23" s="1">
        <v>0.23774057366805409</v>
      </c>
      <c r="BZ23" s="1">
        <v>0.32023965497127838</v>
      </c>
      <c r="CA23" s="1">
        <v>0.54442335584684143</v>
      </c>
      <c r="CB23" s="1">
        <v>0.49034597226356913</v>
      </c>
      <c r="CC23" s="1">
        <v>0.2712638393638786</v>
      </c>
      <c r="CD23" s="1">
        <v>0.35120901294628876</v>
      </c>
      <c r="CE23" s="1">
        <v>5.1305653595217486E-2</v>
      </c>
      <c r="CF23" s="1">
        <v>0.67415072460171721</v>
      </c>
      <c r="CG23" s="1">
        <v>0.62866330337198506</v>
      </c>
      <c r="CH23" s="1">
        <v>0.49729559293968517</v>
      </c>
      <c r="CI23" s="1">
        <v>0.63367697981994686</v>
      </c>
      <c r="CJ23" s="1">
        <v>0.66077924502780072</v>
      </c>
      <c r="CK23" s="1">
        <v>0.18435368044139819</v>
      </c>
      <c r="CL23" s="1">
        <v>0.5583499975450108</v>
      </c>
      <c r="CM23" s="1">
        <v>0.42892008411734311</v>
      </c>
      <c r="CN23" s="1">
        <v>0.43595371682088213</v>
      </c>
      <c r="CO23" s="1">
        <v>0.34337129413311701</v>
      </c>
      <c r="CP23" s="1">
        <v>0.47461283722335973</v>
      </c>
      <c r="CQ23" s="1">
        <v>0.51069206388740307</v>
      </c>
      <c r="CR23" s="1">
        <v>0.66609057860507448</v>
      </c>
      <c r="CS23" s="1">
        <v>0.64310153588709873</v>
      </c>
      <c r="CT23" s="1">
        <v>0.64638142126906173</v>
      </c>
      <c r="CU23" s="1">
        <v>0.71122087648588705</v>
      </c>
      <c r="CV23" s="1">
        <v>0.61671186971110259</v>
      </c>
      <c r="CW23" s="1">
        <v>0.63950233071131501</v>
      </c>
      <c r="CX23" s="1">
        <v>0.48839823517801212</v>
      </c>
      <c r="CY23" s="1">
        <v>0.40698043456231525</v>
      </c>
      <c r="CZ23" s="1">
        <v>0.61418135011570163</v>
      </c>
      <c r="DA23" s="1">
        <v>0.6078124100006459</v>
      </c>
      <c r="DB23" s="1">
        <v>0.3861686251353581</v>
      </c>
      <c r="DC23" s="1">
        <v>0.59659780132924611</v>
      </c>
      <c r="DD23" s="1">
        <v>0.64315532148366261</v>
      </c>
      <c r="DE23" s="1">
        <v>0.59085870169077481</v>
      </c>
      <c r="DF23" s="1">
        <v>0.6054231042771514</v>
      </c>
      <c r="DG23" s="1">
        <v>0.63929233034820288</v>
      </c>
      <c r="DH23" s="1">
        <v>0.57966014253246279</v>
      </c>
      <c r="DI23" s="1">
        <v>0.30018668755201172</v>
      </c>
      <c r="DJ23" s="1">
        <v>0.15174570930032838</v>
      </c>
      <c r="DK23" s="1">
        <v>0.72486185072857401</v>
      </c>
      <c r="DL23" s="1">
        <v>0.53403811811064872</v>
      </c>
      <c r="DM23" s="1">
        <v>0.30678201839818159</v>
      </c>
      <c r="DN23" s="1">
        <v>0.68555923538672925</v>
      </c>
      <c r="DO23" s="1">
        <v>0.52686484778485887</v>
      </c>
      <c r="DP23" s="1">
        <v>0.59745841371854147</v>
      </c>
      <c r="DQ23" s="1">
        <v>0.59353467866776621</v>
      </c>
      <c r="DR23" s="1">
        <v>0.63869079612978175</v>
      </c>
      <c r="DS23" s="1">
        <v>0.57146181096606441</v>
      </c>
      <c r="DT23" s="1">
        <v>0.31428640704760069</v>
      </c>
      <c r="DU23" s="1">
        <v>0.40361205582915072</v>
      </c>
      <c r="DV23" s="1">
        <v>-2.7974426098163405E-2</v>
      </c>
      <c r="DW23" s="1">
        <v>9.2118687699747112E-2</v>
      </c>
      <c r="DX23" s="1">
        <v>0.5783841188421216</v>
      </c>
      <c r="DY23" s="1">
        <v>0.59223037731075057</v>
      </c>
      <c r="DZ23" s="1">
        <v>0.67285944907108708</v>
      </c>
      <c r="EA23" s="1">
        <v>0.54653630232819261</v>
      </c>
      <c r="EB23" s="1">
        <v>0.64164441655652493</v>
      </c>
      <c r="EC23" s="1">
        <v>0.53485020923526461</v>
      </c>
      <c r="ED23" s="1">
        <v>0.4301973955393506</v>
      </c>
      <c r="EE23" s="1">
        <v>0.34451149088411509</v>
      </c>
      <c r="EF23" s="1">
        <v>0.28913386307897432</v>
      </c>
      <c r="EG23" s="1">
        <v>0.34336598087208464</v>
      </c>
      <c r="EH23" s="1">
        <v>0.47267600563611378</v>
      </c>
      <c r="EI23" s="1">
        <v>0.29938761779298723</v>
      </c>
      <c r="EJ23" s="1">
        <v>0.40047289919314616</v>
      </c>
      <c r="EK23" s="1">
        <v>0.64131542053523771</v>
      </c>
      <c r="EL23" s="1">
        <v>0.27126444209397627</v>
      </c>
      <c r="EM23" s="1">
        <v>0.26678965254835041</v>
      </c>
      <c r="EN23" s="1">
        <v>0.27771520569265545</v>
      </c>
      <c r="EO23" s="1">
        <v>0.38479528417262499</v>
      </c>
      <c r="EP23" s="1">
        <v>0.52854327526779077</v>
      </c>
      <c r="EQ23" s="1">
        <v>0.27781091064101709</v>
      </c>
      <c r="ER23" s="1">
        <v>0.27576578991121664</v>
      </c>
      <c r="ES23" s="1">
        <v>0.30522179079642686</v>
      </c>
      <c r="ET23" s="1">
        <v>0.28087112112553175</v>
      </c>
      <c r="EU23" s="1">
        <v>0.44104997804044371</v>
      </c>
      <c r="EV23" s="1">
        <v>0.29553093860316521</v>
      </c>
      <c r="EW23" s="1">
        <v>0.44573890243844194</v>
      </c>
      <c r="EX23" s="1">
        <v>0.50407239035536699</v>
      </c>
      <c r="EY23" s="1">
        <v>0.33674531116120354</v>
      </c>
      <c r="EZ23" s="1">
        <v>0.40174596526024803</v>
      </c>
      <c r="FA23" s="1">
        <v>0.36091449295269196</v>
      </c>
      <c r="FB23" s="1">
        <v>0.20966219773029321</v>
      </c>
      <c r="FC23" s="1">
        <v>0.55156807063853297</v>
      </c>
      <c r="FD23" s="1">
        <v>0.50229342009055855</v>
      </c>
      <c r="FE23" s="1">
        <v>0.55749128519264879</v>
      </c>
      <c r="FF23" s="1">
        <v>0.47538169249307777</v>
      </c>
      <c r="FG23" s="1">
        <v>0.59501083368389818</v>
      </c>
      <c r="FH23" s="1">
        <v>0.56963616137252726</v>
      </c>
      <c r="FI23" s="1">
        <v>0.52877299477747619</v>
      </c>
      <c r="FJ23" s="1">
        <v>0.51751864673041348</v>
      </c>
      <c r="FK23" s="1">
        <v>0.51337021199260091</v>
      </c>
      <c r="FL23" s="1">
        <v>0.37882803377168417</v>
      </c>
      <c r="FM23" s="1">
        <v>0.27126362282683142</v>
      </c>
      <c r="FN23" s="1">
        <v>0.26678828730096921</v>
      </c>
      <c r="FO23" s="1">
        <v>0.27771383431161167</v>
      </c>
      <c r="FP23" s="1">
        <v>0.38479803081203379</v>
      </c>
      <c r="FQ23" s="1">
        <v>0.25805139515795394</v>
      </c>
      <c r="FR23" s="1">
        <v>0.42315861838554025</v>
      </c>
      <c r="FS23" s="1">
        <v>0.54565255420289827</v>
      </c>
      <c r="FT23" s="1">
        <v>0.34923198128694749</v>
      </c>
      <c r="FU23" s="1">
        <v>0.52322545857816394</v>
      </c>
      <c r="FV23" s="1">
        <v>-3.086284734315177E-2</v>
      </c>
      <c r="FW23" s="1">
        <v>-3.0997427964812918E-2</v>
      </c>
      <c r="FX23" s="1">
        <v>-3.0259544376674795E-2</v>
      </c>
      <c r="FY23" s="1">
        <v>-3.027498784730456E-2</v>
      </c>
      <c r="FZ23" s="1">
        <v>-3.0575301650683437E-2</v>
      </c>
      <c r="GA23" s="1">
        <v>-3.0654192605656563E-2</v>
      </c>
      <c r="GB23" s="1">
        <v>7.1719076131308693E-2</v>
      </c>
      <c r="GC23" s="1">
        <v>7.2374823562435159E-2</v>
      </c>
      <c r="GD23" s="1">
        <v>7.1884793478930342E-2</v>
      </c>
      <c r="GE23" s="1">
        <v>-8.3525116740101896E-3</v>
      </c>
      <c r="GF23" s="1">
        <v>7.2942481677426549E-2</v>
      </c>
      <c r="GG23" s="1">
        <v>7.2570912280083749E-2</v>
      </c>
      <c r="GH23" s="1">
        <v>7.4745967619329307E-2</v>
      </c>
      <c r="GI23" s="1">
        <v>7.5077827651212875E-2</v>
      </c>
      <c r="GJ23" s="1">
        <v>7.6585352549026625E-2</v>
      </c>
      <c r="GK23" s="1">
        <v>7.8461583072311603E-2</v>
      </c>
      <c r="GL23" s="1">
        <v>8.1435815656999311E-2</v>
      </c>
      <c r="GM23" s="1">
        <v>7.8818086536446758E-2</v>
      </c>
      <c r="GN23" s="1">
        <v>8.3881808734382612E-2</v>
      </c>
      <c r="GO23" s="1">
        <v>8.2404976110178885E-2</v>
      </c>
      <c r="GP23" s="1">
        <v>8.4908952786951652E-2</v>
      </c>
      <c r="GQ23" s="1">
        <v>8.313589282446153E-2</v>
      </c>
      <c r="GR23" s="1">
        <v>8.4484352066592966E-2</v>
      </c>
    </row>
    <row r="24" spans="1:200" x14ac:dyDescent="0.3">
      <c r="A24" s="20" t="str">
        <v>IPG</v>
      </c>
      <c r="B24" s="1" t="str">
        <v/>
      </c>
      <c r="C24" s="1" t="str">
        <v/>
      </c>
      <c r="D24" s="1" t="str">
        <v/>
      </c>
      <c r="E24" s="1" t="str">
        <v/>
      </c>
      <c r="F24" s="1" t="str">
        <v/>
      </c>
      <c r="G24" s="1" t="str">
        <v/>
      </c>
      <c r="H24" s="1" t="str">
        <v/>
      </c>
      <c r="I24" s="1" t="str">
        <v/>
      </c>
      <c r="J24" s="1" t="str">
        <v/>
      </c>
      <c r="K24" s="1" t="str">
        <v/>
      </c>
      <c r="L24" s="1" t="str">
        <v/>
      </c>
      <c r="M24" s="1" t="str">
        <v/>
      </c>
      <c r="N24" s="1" t="str">
        <v/>
      </c>
      <c r="O24" s="1" t="str">
        <v/>
      </c>
      <c r="P24" s="1" t="str">
        <v/>
      </c>
      <c r="Q24" s="1" t="str">
        <v/>
      </c>
      <c r="R24" s="1" t="str">
        <v/>
      </c>
      <c r="S24" s="1" t="str">
        <v/>
      </c>
      <c r="T24" s="1" t="str">
        <v/>
      </c>
      <c r="U24" s="1" t="str">
        <v/>
      </c>
      <c r="V24" s="1" t="str">
        <v/>
      </c>
      <c r="W24" s="1">
        <v>1.0000000000000002</v>
      </c>
      <c r="X24" s="1">
        <v>0.46342233873040634</v>
      </c>
      <c r="Y24" s="1">
        <v>0.31149914312163651</v>
      </c>
      <c r="Z24" s="1">
        <v>0.20898061242196186</v>
      </c>
      <c r="AA24" s="1">
        <v>0.35681165678855764</v>
      </c>
      <c r="AB24" s="1">
        <v>2.3739077596111182E-2</v>
      </c>
      <c r="AC24" s="1">
        <v>0.26252193497544407</v>
      </c>
      <c r="AD24" s="1">
        <v>0.17793334675173195</v>
      </c>
      <c r="AE24" s="1">
        <v>-1.6568309794782069E-3</v>
      </c>
      <c r="AF24" s="1">
        <v>0.51974158088896516</v>
      </c>
      <c r="AG24" s="1">
        <v>0.34984010703056301</v>
      </c>
      <c r="AH24" s="1">
        <v>0.36118729830226209</v>
      </c>
      <c r="AI24" s="1">
        <v>0.32658689995567641</v>
      </c>
      <c r="AJ24" s="1">
        <v>0.3806130448497399</v>
      </c>
      <c r="AK24" s="1">
        <v>0.42455320742612157</v>
      </c>
      <c r="AL24" s="1">
        <v>0.29973974247059998</v>
      </c>
      <c r="AM24" s="1">
        <v>0.24098597577094558</v>
      </c>
      <c r="AN24" s="1">
        <v>0.58585196418840635</v>
      </c>
      <c r="AO24" s="1">
        <v>0.56647199737789944</v>
      </c>
      <c r="AP24" s="1">
        <v>0.42049430870021576</v>
      </c>
      <c r="AQ24" s="1">
        <v>0.28984931614821707</v>
      </c>
      <c r="AR24" s="1">
        <v>0.6444094313850306</v>
      </c>
      <c r="AS24" s="1">
        <v>0.63353340146128023</v>
      </c>
      <c r="AT24" s="1">
        <v>0.43848121960162695</v>
      </c>
      <c r="AU24" s="1">
        <v>0.37069957795330749</v>
      </c>
      <c r="AV24" s="1">
        <v>0.2817622466285844</v>
      </c>
      <c r="AW24" s="1">
        <v>0.6300776451676261</v>
      </c>
      <c r="AX24" s="1">
        <v>0.38389636466767435</v>
      </c>
      <c r="AY24" s="1">
        <v>0.68752310450989129</v>
      </c>
      <c r="AZ24" s="1">
        <v>0.51898336303522563</v>
      </c>
      <c r="BA24" s="1">
        <v>0.51314601291491546</v>
      </c>
      <c r="BB24" s="1">
        <v>0.46233999540526782</v>
      </c>
      <c r="BC24" s="1">
        <v>0.63280943954023883</v>
      </c>
      <c r="BD24" s="1">
        <v>0.36184927099517483</v>
      </c>
      <c r="BE24" s="1">
        <v>0.6549043450041605</v>
      </c>
      <c r="BF24" s="1">
        <v>0.49100125336798089</v>
      </c>
      <c r="BG24" s="1">
        <v>0.51386147951964567</v>
      </c>
      <c r="BH24" s="1">
        <v>0.64595494180892177</v>
      </c>
      <c r="BI24" s="1">
        <v>0.35609101151016592</v>
      </c>
      <c r="BJ24" s="1">
        <v>0.42311489736486585</v>
      </c>
      <c r="BK24" s="1">
        <v>0.41022355978112252</v>
      </c>
      <c r="BL24" s="1">
        <v>0.31857176885430244</v>
      </c>
      <c r="BM24" s="1">
        <v>0.57567131716911379</v>
      </c>
      <c r="BN24" s="1">
        <v>0.53028358488760352</v>
      </c>
      <c r="BO24" s="1">
        <v>0.48841548875828272</v>
      </c>
      <c r="BP24" s="1">
        <v>0.54983218804157352</v>
      </c>
      <c r="BQ24" s="1">
        <v>0.33649303324620078</v>
      </c>
      <c r="BR24" s="1">
        <v>0.29878463151798823</v>
      </c>
      <c r="BS24" s="1">
        <v>0.52745240239731439</v>
      </c>
      <c r="BT24" s="1">
        <v>0.47645162343573988</v>
      </c>
      <c r="BU24" s="1">
        <v>0.57744904868395919</v>
      </c>
      <c r="BV24" s="1">
        <v>0.53157927404403993</v>
      </c>
      <c r="BW24" s="1">
        <v>0.49391989559338101</v>
      </c>
      <c r="BX24" s="1">
        <v>0.11628931010336217</v>
      </c>
      <c r="BY24" s="1">
        <v>0.31106546971481824</v>
      </c>
      <c r="BZ24" s="1">
        <v>0.33871637041357938</v>
      </c>
      <c r="CA24" s="1">
        <v>0.50630314866743464</v>
      </c>
      <c r="CB24" s="1">
        <v>0.55382131377959776</v>
      </c>
      <c r="CC24" s="1">
        <v>0.24316764633798438</v>
      </c>
      <c r="CD24" s="1">
        <v>0.42387951845086363</v>
      </c>
      <c r="CE24" s="1">
        <v>0.12148846336600524</v>
      </c>
      <c r="CF24" s="1">
        <v>0.60378690337519558</v>
      </c>
      <c r="CG24" s="1">
        <v>0.61023520640475737</v>
      </c>
      <c r="CH24" s="1">
        <v>0.54544492366441377</v>
      </c>
      <c r="CI24" s="1">
        <v>0.6145904052387805</v>
      </c>
      <c r="CJ24" s="1">
        <v>0.67789244723845954</v>
      </c>
      <c r="CK24" s="1">
        <v>0.26230968338175314</v>
      </c>
      <c r="CL24" s="1">
        <v>0.61910502025878711</v>
      </c>
      <c r="CM24" s="1">
        <v>0.58525335248180121</v>
      </c>
      <c r="CN24" s="1">
        <v>0.50265781761105721</v>
      </c>
      <c r="CO24" s="1">
        <v>0.47773326805401556</v>
      </c>
      <c r="CP24" s="1">
        <v>0.48183816947988334</v>
      </c>
      <c r="CQ24" s="1">
        <v>0.56841870342723788</v>
      </c>
      <c r="CR24" s="1">
        <v>0.69582230173309412</v>
      </c>
      <c r="CS24" s="1">
        <v>0.65352944015079806</v>
      </c>
      <c r="CT24" s="1">
        <v>0.58530073478773237</v>
      </c>
      <c r="CU24" s="1">
        <v>0.68109623302864675</v>
      </c>
      <c r="CV24" s="1">
        <v>0.69195086000958672</v>
      </c>
      <c r="CW24" s="1">
        <v>0.56061901532779512</v>
      </c>
      <c r="CX24" s="1">
        <v>0.60479917553128237</v>
      </c>
      <c r="CY24" s="1">
        <v>0.38246126783879603</v>
      </c>
      <c r="CZ24" s="1">
        <v>0.59390015560745946</v>
      </c>
      <c r="DA24" s="1">
        <v>0.57429376917720798</v>
      </c>
      <c r="DB24" s="1">
        <v>0.32036654537947068</v>
      </c>
      <c r="DC24" s="1">
        <v>0.44617300683538752</v>
      </c>
      <c r="DD24" s="1">
        <v>0.50507326287009557</v>
      </c>
      <c r="DE24" s="1">
        <v>0.45777141218814593</v>
      </c>
      <c r="DF24" s="1">
        <v>0.50844290178258189</v>
      </c>
      <c r="DG24" s="1">
        <v>0.55338252452383596</v>
      </c>
      <c r="DH24" s="1">
        <v>0.53823731117001883</v>
      </c>
      <c r="DI24" s="1">
        <v>0.43103098936367634</v>
      </c>
      <c r="DJ24" s="1">
        <v>0.15745699285171549</v>
      </c>
      <c r="DK24" s="1">
        <v>0.64341597731969447</v>
      </c>
      <c r="DL24" s="1">
        <v>0.45854531052092112</v>
      </c>
      <c r="DM24" s="1">
        <v>0.31291972534756268</v>
      </c>
      <c r="DN24" s="1">
        <v>0.67213699592701093</v>
      </c>
      <c r="DO24" s="1">
        <v>0.63435796567806757</v>
      </c>
      <c r="DP24" s="1">
        <v>0.60936051887542053</v>
      </c>
      <c r="DQ24" s="1">
        <v>0.58115674401778172</v>
      </c>
      <c r="DR24" s="1">
        <v>0.59159913623869609</v>
      </c>
      <c r="DS24" s="1">
        <v>0.52658113754864611</v>
      </c>
      <c r="DT24" s="1">
        <v>0.48716661981892495</v>
      </c>
      <c r="DU24" s="1">
        <v>0.58978803732577312</v>
      </c>
      <c r="DV24" s="1">
        <v>0.12448674539119609</v>
      </c>
      <c r="DW24" s="1">
        <v>0.2867298951765162</v>
      </c>
      <c r="DX24" s="1">
        <v>0.59195959064048975</v>
      </c>
      <c r="DY24" s="1">
        <v>0.62521919234374423</v>
      </c>
      <c r="DZ24" s="1">
        <v>0.60288431692195577</v>
      </c>
      <c r="EA24" s="1">
        <v>0.53043429121968944</v>
      </c>
      <c r="EB24" s="1">
        <v>0.6221009328046323</v>
      </c>
      <c r="EC24" s="1">
        <v>0.63853460312202504</v>
      </c>
      <c r="ED24" s="1">
        <v>0.51979937840140666</v>
      </c>
      <c r="EE24" s="1">
        <v>0.34458314590584482</v>
      </c>
      <c r="EF24" s="1">
        <v>0.31151432959400877</v>
      </c>
      <c r="EG24" s="1">
        <v>0.5335012537956515</v>
      </c>
      <c r="EH24" s="1">
        <v>0.54764604019004315</v>
      </c>
      <c r="EI24" s="1">
        <v>0.41978012850049318</v>
      </c>
      <c r="EJ24" s="1">
        <v>0.41657381987735048</v>
      </c>
      <c r="EK24" s="1">
        <v>0.52539495718584217</v>
      </c>
      <c r="EL24" s="1">
        <v>0.41707465925068093</v>
      </c>
      <c r="EM24" s="1">
        <v>0.39531202346777489</v>
      </c>
      <c r="EN24" s="1">
        <v>0.4066069869538706</v>
      </c>
      <c r="EO24" s="1">
        <v>0.46906985867426354</v>
      </c>
      <c r="EP24" s="1">
        <v>0.553808858589796</v>
      </c>
      <c r="EQ24" s="1">
        <v>0.3987831092070141</v>
      </c>
      <c r="ER24" s="1">
        <v>0.39187249365032184</v>
      </c>
      <c r="ES24" s="1">
        <v>0.42027991112094604</v>
      </c>
      <c r="ET24" s="1">
        <v>0.40780561383170866</v>
      </c>
      <c r="EU24" s="1">
        <v>0.54630601346936258</v>
      </c>
      <c r="EV24" s="1">
        <v>0.47207015517775547</v>
      </c>
      <c r="EW24" s="1">
        <v>0.50180014426276476</v>
      </c>
      <c r="EX24" s="1">
        <v>0.55744577303266496</v>
      </c>
      <c r="EY24" s="1">
        <v>0.48266742223271936</v>
      </c>
      <c r="EZ24" s="1">
        <v>0.52127950314874105</v>
      </c>
      <c r="FA24" s="1">
        <v>0.46050795386602555</v>
      </c>
      <c r="FB24" s="1">
        <v>0.31432146815346568</v>
      </c>
      <c r="FC24" s="1">
        <v>0.6287017680175796</v>
      </c>
      <c r="FD24" s="1">
        <v>0.56727048619756471</v>
      </c>
      <c r="FE24" s="1">
        <v>0.57974326848530311</v>
      </c>
      <c r="FF24" s="1">
        <v>0.59584264930428976</v>
      </c>
      <c r="FG24" s="1">
        <v>0.66196375307627064</v>
      </c>
      <c r="FH24" s="1">
        <v>0.60172750422332799</v>
      </c>
      <c r="FI24" s="1">
        <v>0.57569606466065881</v>
      </c>
      <c r="FJ24" s="1">
        <v>0.52830311152066245</v>
      </c>
      <c r="FK24" s="1">
        <v>0.57124235729829853</v>
      </c>
      <c r="FL24" s="1">
        <v>0.4198846600748366</v>
      </c>
      <c r="FM24" s="1">
        <v>0.41707518624900225</v>
      </c>
      <c r="FN24" s="1">
        <v>0.39530977423598634</v>
      </c>
      <c r="FO24" s="1">
        <v>0.40660711664860322</v>
      </c>
      <c r="FP24" s="1">
        <v>0.46906740757924326</v>
      </c>
      <c r="FQ24" s="1">
        <v>0.26151388816701066</v>
      </c>
      <c r="FR24" s="1">
        <v>0.47134789865048099</v>
      </c>
      <c r="FS24" s="1">
        <v>0.60603615954222745</v>
      </c>
      <c r="FT24" s="1">
        <v>0.36882770665316428</v>
      </c>
      <c r="FU24" s="1">
        <v>0.57405537950316932</v>
      </c>
      <c r="FV24" s="1">
        <v>-6.0000582244971505E-2</v>
      </c>
      <c r="FW24" s="1">
        <v>-6.0070353425318523E-2</v>
      </c>
      <c r="FX24" s="1">
        <v>-5.9516407790320379E-2</v>
      </c>
      <c r="FY24" s="1">
        <v>-5.9260302615348988E-2</v>
      </c>
      <c r="FZ24" s="1">
        <v>-5.9651384399062202E-2</v>
      </c>
      <c r="GA24" s="1">
        <v>-5.9600416861220619E-2</v>
      </c>
      <c r="GB24" s="1">
        <v>5.0259133694364293E-2</v>
      </c>
      <c r="GC24" s="1">
        <v>5.0959542993377793E-2</v>
      </c>
      <c r="GD24" s="1">
        <v>5.0399593799170979E-2</v>
      </c>
      <c r="GE24" s="1">
        <v>-2.1998958451129952E-2</v>
      </c>
      <c r="GF24" s="1">
        <v>5.1612058652872113E-2</v>
      </c>
      <c r="GG24" s="1">
        <v>5.1130234909810307E-2</v>
      </c>
      <c r="GH24" s="1">
        <v>5.3628910402534154E-2</v>
      </c>
      <c r="GI24" s="1">
        <v>5.3993823894076386E-2</v>
      </c>
      <c r="GJ24" s="1">
        <v>5.5688866749618107E-2</v>
      </c>
      <c r="GK24" s="1">
        <v>5.7817128980617978E-2</v>
      </c>
      <c r="GL24" s="1">
        <v>6.1158132686991475E-2</v>
      </c>
      <c r="GM24" s="1">
        <v>5.8228662414894987E-2</v>
      </c>
      <c r="GN24" s="1">
        <v>6.3892429614223589E-2</v>
      </c>
      <c r="GO24" s="1">
        <v>6.2246078722590151E-2</v>
      </c>
      <c r="GP24" s="1">
        <v>6.504821282619698E-2</v>
      </c>
      <c r="GQ24" s="1">
        <v>6.3027153522963314E-2</v>
      </c>
      <c r="GR24" s="1">
        <v>6.4544597392443726E-2</v>
      </c>
    </row>
    <row r="25" spans="1:200" x14ac:dyDescent="0.3">
      <c r="A25" s="20" t="str">
        <v>IRDM</v>
      </c>
      <c r="B25" s="1" t="str">
        <v/>
      </c>
      <c r="C25" s="1" t="str">
        <v/>
      </c>
      <c r="D25" s="1" t="str">
        <v/>
      </c>
      <c r="E25" s="1" t="str">
        <v/>
      </c>
      <c r="F25" s="1" t="str">
        <v/>
      </c>
      <c r="G25" s="1" t="str">
        <v/>
      </c>
      <c r="H25" s="1" t="str">
        <v/>
      </c>
      <c r="I25" s="1" t="str">
        <v/>
      </c>
      <c r="J25" s="1" t="str">
        <v/>
      </c>
      <c r="K25" s="1" t="str">
        <v/>
      </c>
      <c r="L25" s="1" t="str">
        <v/>
      </c>
      <c r="M25" s="1" t="str">
        <v/>
      </c>
      <c r="N25" s="1" t="str">
        <v/>
      </c>
      <c r="O25" s="1" t="str">
        <v/>
      </c>
      <c r="P25" s="1" t="str">
        <v/>
      </c>
      <c r="Q25" s="1" t="str">
        <v/>
      </c>
      <c r="R25" s="1" t="str">
        <v/>
      </c>
      <c r="S25" s="1" t="str">
        <v/>
      </c>
      <c r="T25" s="1" t="str">
        <v/>
      </c>
      <c r="U25" s="1" t="str">
        <v/>
      </c>
      <c r="V25" s="1" t="str">
        <v/>
      </c>
      <c r="W25" s="1" t="str">
        <v/>
      </c>
      <c r="X25" s="1">
        <v>1</v>
      </c>
      <c r="Y25" s="1">
        <v>0.12269841860793361</v>
      </c>
      <c r="Z25" s="1">
        <v>2.9978841327658073E-2</v>
      </c>
      <c r="AA25" s="1">
        <v>0.17524835799230576</v>
      </c>
      <c r="AB25" s="1">
        <v>4.2631049227625756E-2</v>
      </c>
      <c r="AC25" s="1">
        <v>0.2187019322100042</v>
      </c>
      <c r="AD25" s="1">
        <v>0.17565277389409695</v>
      </c>
      <c r="AE25" s="1">
        <v>0.28755746843668306</v>
      </c>
      <c r="AF25" s="1">
        <v>0.21834680274272328</v>
      </c>
      <c r="AG25" s="1">
        <v>0.20292626218697882</v>
      </c>
      <c r="AH25" s="1">
        <v>0.14585833416818592</v>
      </c>
      <c r="AI25" s="1">
        <v>0.17263458485739991</v>
      </c>
      <c r="AJ25" s="1">
        <v>0.36446976316319796</v>
      </c>
      <c r="AK25" s="1">
        <v>0.14732983782956197</v>
      </c>
      <c r="AL25" s="1">
        <v>0.15316521327474691</v>
      </c>
      <c r="AM25" s="1">
        <v>0.45102179610590487</v>
      </c>
      <c r="AN25" s="1">
        <v>0.3054834246175781</v>
      </c>
      <c r="AO25" s="1">
        <v>0.30706130493309197</v>
      </c>
      <c r="AP25" s="1">
        <v>0.27575608781348065</v>
      </c>
      <c r="AQ25" s="1">
        <v>0.24328045875313092</v>
      </c>
      <c r="AR25" s="1">
        <v>0.17943397471267375</v>
      </c>
      <c r="AS25" s="1">
        <v>0.12554616422709403</v>
      </c>
      <c r="AT25" s="1">
        <v>0.37458053310822914</v>
      </c>
      <c r="AU25" s="1">
        <v>0.38460773753412464</v>
      </c>
      <c r="AV25" s="1">
        <v>0.2378560563920287</v>
      </c>
      <c r="AW25" s="1">
        <v>0.31593679711851785</v>
      </c>
      <c r="AX25" s="1">
        <v>5.8574945164853197E-2</v>
      </c>
      <c r="AY25" s="1">
        <v>0.21866426587764215</v>
      </c>
      <c r="AZ25" s="1">
        <v>0.18855321968172969</v>
      </c>
      <c r="BA25" s="1">
        <v>0.24829092425141955</v>
      </c>
      <c r="BB25" s="1">
        <v>0.16438813150361967</v>
      </c>
      <c r="BC25" s="1">
        <v>0.24660964177940597</v>
      </c>
      <c r="BD25" s="1">
        <v>5.7561425963020683E-2</v>
      </c>
      <c r="BE25" s="1">
        <v>0.30665700204659946</v>
      </c>
      <c r="BF25" s="1">
        <v>0.28747943882054794</v>
      </c>
      <c r="BG25" s="1">
        <v>0.12325500268815232</v>
      </c>
      <c r="BH25" s="1">
        <v>0.32388551035744406</v>
      </c>
      <c r="BI25" s="1">
        <v>0.38485789062341375</v>
      </c>
      <c r="BJ25" s="1">
        <v>0.25492802227409977</v>
      </c>
      <c r="BK25" s="1">
        <v>0.1249009790119962</v>
      </c>
      <c r="BL25" s="1">
        <v>0.22041279996528737</v>
      </c>
      <c r="BM25" s="1">
        <v>0.30302468424307033</v>
      </c>
      <c r="BN25" s="1">
        <v>0.26064158845096502</v>
      </c>
      <c r="BO25" s="1">
        <v>0.45007328557228032</v>
      </c>
      <c r="BP25" s="1">
        <v>0.38416431112267641</v>
      </c>
      <c r="BQ25" s="1">
        <v>0.39543441892853365</v>
      </c>
      <c r="BR25" s="1">
        <v>0.42305843075690203</v>
      </c>
      <c r="BS25" s="1">
        <v>0.2890571058784005</v>
      </c>
      <c r="BT25" s="1">
        <v>0.14482934016254945</v>
      </c>
      <c r="BU25" s="1">
        <v>0.15683277440762378</v>
      </c>
      <c r="BV25" s="1">
        <v>0.31381917303565254</v>
      </c>
      <c r="BW25" s="1">
        <v>0.32537049479247676</v>
      </c>
      <c r="BX25" s="1">
        <v>3.4815388299171038E-2</v>
      </c>
      <c r="BY25" s="1">
        <v>-3.006213828448007E-2</v>
      </c>
      <c r="BZ25" s="1">
        <v>-2.0845156381966653E-2</v>
      </c>
      <c r="CA25" s="1">
        <v>0.15762433502014192</v>
      </c>
      <c r="CB25" s="1">
        <v>0.23290005337447262</v>
      </c>
      <c r="CC25" s="1">
        <v>0.23051679230706595</v>
      </c>
      <c r="CD25" s="1">
        <v>0.2489016511646403</v>
      </c>
      <c r="CE25" s="1">
        <v>0.18865919752572613</v>
      </c>
      <c r="CF25" s="1">
        <v>0.30776045780518968</v>
      </c>
      <c r="CG25" s="1">
        <v>0.20615469213902246</v>
      </c>
      <c r="CH25" s="1">
        <v>0.34193857544567691</v>
      </c>
      <c r="CI25" s="1">
        <v>0.1602562823441486</v>
      </c>
      <c r="CJ25" s="1">
        <v>0.38025950110432249</v>
      </c>
      <c r="CK25" s="1">
        <v>0.17862449080760351</v>
      </c>
      <c r="CL25" s="1">
        <v>0.21863877287866368</v>
      </c>
      <c r="CM25" s="1">
        <v>0.17802743864676904</v>
      </c>
      <c r="CN25" s="1">
        <v>0.12189927677097401</v>
      </c>
      <c r="CO25" s="1">
        <v>0.46379837612106201</v>
      </c>
      <c r="CP25" s="1">
        <v>0.16118895033211605</v>
      </c>
      <c r="CQ25" s="1">
        <v>0.37741262158679589</v>
      </c>
      <c r="CR25" s="1">
        <v>0.19522437489322508</v>
      </c>
      <c r="CS25" s="1">
        <v>0.21093845066948971</v>
      </c>
      <c r="CT25" s="1">
        <v>0.15843302895090677</v>
      </c>
      <c r="CU25" s="1">
        <v>0.28353492578896955</v>
      </c>
      <c r="CV25" s="1">
        <v>0.1966195061169527</v>
      </c>
      <c r="CW25" s="1">
        <v>0.20993860019575761</v>
      </c>
      <c r="CX25" s="1">
        <v>0.31833474923317129</v>
      </c>
      <c r="CY25" s="1">
        <v>9.5151356374691853E-2</v>
      </c>
      <c r="CZ25" s="1">
        <v>0.1227535851626235</v>
      </c>
      <c r="DA25" s="1">
        <v>0.11177210672666475</v>
      </c>
      <c r="DB25" s="1">
        <v>2.5814851344133596E-2</v>
      </c>
      <c r="DC25" s="1">
        <v>0.18350072555216954</v>
      </c>
      <c r="DD25" s="1">
        <v>0.23813601362236442</v>
      </c>
      <c r="DE25" s="1">
        <v>7.5898676713295463E-2</v>
      </c>
      <c r="DF25" s="1">
        <v>0.13118330362518138</v>
      </c>
      <c r="DG25" s="1">
        <v>0.17278762244227658</v>
      </c>
      <c r="DH25" s="1">
        <v>0.21270065151419246</v>
      </c>
      <c r="DI25" s="1">
        <v>0.43503823759999721</v>
      </c>
      <c r="DJ25" s="1">
        <v>0.43891125218454541</v>
      </c>
      <c r="DK25" s="1">
        <v>0.22955664778846938</v>
      </c>
      <c r="DL25" s="1">
        <v>5.1020810316049305E-2</v>
      </c>
      <c r="DM25" s="1">
        <v>0.28882771427396547</v>
      </c>
      <c r="DN25" s="1">
        <v>0.27766431618443749</v>
      </c>
      <c r="DO25" s="1">
        <v>0.36175512317927494</v>
      </c>
      <c r="DP25" s="1">
        <v>0.30233293870391248</v>
      </c>
      <c r="DQ25" s="1">
        <v>0.30361506513036463</v>
      </c>
      <c r="DR25" s="1">
        <v>0.27678835706383104</v>
      </c>
      <c r="DS25" s="1">
        <v>0.26751057331276473</v>
      </c>
      <c r="DT25" s="1">
        <v>0.20268810001011744</v>
      </c>
      <c r="DU25" s="1">
        <v>0.2947314708872717</v>
      </c>
      <c r="DV25" s="1">
        <v>4.5850959995131189E-2</v>
      </c>
      <c r="DW25" s="1">
        <v>0.19145671217289503</v>
      </c>
      <c r="DX25" s="1">
        <v>0.23586577633300121</v>
      </c>
      <c r="DY25" s="1">
        <v>0.2912026284037611</v>
      </c>
      <c r="DZ25" s="1">
        <v>0.24423427915543749</v>
      </c>
      <c r="EA25" s="1">
        <v>6.3401098713994894E-2</v>
      </c>
      <c r="EB25" s="1">
        <v>0.28298051210412745</v>
      </c>
      <c r="EC25" s="1">
        <v>0.23087829880997765</v>
      </c>
      <c r="ED25" s="1">
        <v>0.22017329993575119</v>
      </c>
      <c r="EE25" s="1">
        <v>0.22641459940408112</v>
      </c>
      <c r="EF25" s="1">
        <v>0.12226341100216044</v>
      </c>
      <c r="EG25" s="1">
        <v>0.27361415306297043</v>
      </c>
      <c r="EH25" s="1">
        <v>0.23427612403933251</v>
      </c>
      <c r="EI25" s="1">
        <v>0.16936336578630592</v>
      </c>
      <c r="EJ25" s="1">
        <v>0.19729191061893256</v>
      </c>
      <c r="EK25" s="1">
        <v>0.20499923176903362</v>
      </c>
      <c r="EL25" s="1">
        <v>0.23918839549415788</v>
      </c>
      <c r="EM25" s="1">
        <v>0.23094335913773376</v>
      </c>
      <c r="EN25" s="1">
        <v>0.23622874387194148</v>
      </c>
      <c r="EO25" s="1">
        <v>0.22319456288557385</v>
      </c>
      <c r="EP25" s="1">
        <v>0.37232315702368096</v>
      </c>
      <c r="EQ25" s="1">
        <v>0.22305422725287755</v>
      </c>
      <c r="ER25" s="1">
        <v>0.21570944213249388</v>
      </c>
      <c r="ES25" s="1">
        <v>0.22735259308521627</v>
      </c>
      <c r="ET25" s="1">
        <v>0.23247297188112306</v>
      </c>
      <c r="EU25" s="1">
        <v>0.31540876556958436</v>
      </c>
      <c r="EV25" s="1">
        <v>0.30300553748964748</v>
      </c>
      <c r="EW25" s="1">
        <v>0.2315774254637657</v>
      </c>
      <c r="EX25" s="1">
        <v>0.23247485168462606</v>
      </c>
      <c r="EY25" s="1">
        <v>0.29768730492552076</v>
      </c>
      <c r="EZ25" s="1">
        <v>0.30747685159932459</v>
      </c>
      <c r="FA25" s="1">
        <v>0.29453316267333646</v>
      </c>
      <c r="FB25" s="1">
        <v>0.19626715152528801</v>
      </c>
      <c r="FC25" s="1">
        <v>0.37584083010093339</v>
      </c>
      <c r="FD25" s="1">
        <v>0.30593404441896738</v>
      </c>
      <c r="FE25" s="1">
        <v>0.37640829864499542</v>
      </c>
      <c r="FF25" s="1">
        <v>0.33427434210035872</v>
      </c>
      <c r="FG25" s="1">
        <v>0.38507064224871235</v>
      </c>
      <c r="FH25" s="1">
        <v>0.30680749868989216</v>
      </c>
      <c r="FI25" s="1">
        <v>0.31586029652424535</v>
      </c>
      <c r="FJ25" s="1">
        <v>0.42619761096339864</v>
      </c>
      <c r="FK25" s="1">
        <v>0.34197824643665348</v>
      </c>
      <c r="FL25" s="1">
        <v>0.2157759106463765</v>
      </c>
      <c r="FM25" s="1">
        <v>0.2391897088047342</v>
      </c>
      <c r="FN25" s="1">
        <v>0.23094437595746567</v>
      </c>
      <c r="FO25" s="1">
        <v>0.23622854369240442</v>
      </c>
      <c r="FP25" s="1">
        <v>0.22319848600952572</v>
      </c>
      <c r="FQ25" s="1">
        <v>0.10795425907507793</v>
      </c>
      <c r="FR25" s="1">
        <v>0.22771643419940452</v>
      </c>
      <c r="FS25" s="1">
        <v>0.32635470523687782</v>
      </c>
      <c r="FT25" s="1">
        <v>0.17314470254010209</v>
      </c>
      <c r="FU25" s="1">
        <v>0.27436868783914958</v>
      </c>
      <c r="FV25" s="1">
        <v>-5.3415932366369386E-2</v>
      </c>
      <c r="FW25" s="1">
        <v>-5.3327472172095568E-2</v>
      </c>
      <c r="FX25" s="1">
        <v>-5.2738951490351349E-2</v>
      </c>
      <c r="FY25" s="1">
        <v>-5.3206952224316394E-2</v>
      </c>
      <c r="FZ25" s="1">
        <v>-5.2313338959761022E-2</v>
      </c>
      <c r="GA25" s="1">
        <v>-5.2772289429017606E-2</v>
      </c>
      <c r="GB25" s="1">
        <v>-4.5334161138675623E-3</v>
      </c>
      <c r="GC25" s="1">
        <v>-4.1648441053555099E-3</v>
      </c>
      <c r="GD25" s="1">
        <v>-4.4800208620766994E-3</v>
      </c>
      <c r="GE25" s="1">
        <v>-4.9006831121144956E-2</v>
      </c>
      <c r="GF25" s="1">
        <v>-3.7563256225473843E-3</v>
      </c>
      <c r="GG25" s="1">
        <v>-4.1675077043553709E-3</v>
      </c>
      <c r="GH25" s="1">
        <v>-2.5834655264465223E-3</v>
      </c>
      <c r="GI25" s="1">
        <v>-2.3787901887356378E-3</v>
      </c>
      <c r="GJ25" s="1">
        <v>-1.4531060677485711E-3</v>
      </c>
      <c r="GK25" s="1">
        <v>-2.660424974079194E-4</v>
      </c>
      <c r="GL25" s="1">
        <v>1.685756293354783E-3</v>
      </c>
      <c r="GM25" s="1">
        <v>3.3563198241752065E-5</v>
      </c>
      <c r="GN25" s="1">
        <v>3.259775374393608E-3</v>
      </c>
      <c r="GO25" s="1">
        <v>2.301792011505579E-3</v>
      </c>
      <c r="GP25" s="1">
        <v>3.8087842982366849E-3</v>
      </c>
      <c r="GQ25" s="1">
        <v>2.6747983889595364E-3</v>
      </c>
      <c r="GR25" s="1">
        <v>3.5436138362740835E-3</v>
      </c>
    </row>
    <row r="26" spans="1:200" x14ac:dyDescent="0.3">
      <c r="A26" s="20" t="str">
        <v>PFE</v>
      </c>
      <c r="B26" s="1" t="str">
        <v/>
      </c>
      <c r="C26" s="1" t="str">
        <v/>
      </c>
      <c r="D26" s="1" t="str">
        <v/>
      </c>
      <c r="E26" s="1" t="str">
        <v/>
      </c>
      <c r="F26" s="1" t="str">
        <v/>
      </c>
      <c r="G26" s="1" t="str">
        <v/>
      </c>
      <c r="H26" s="1" t="str">
        <v/>
      </c>
      <c r="I26" s="1" t="str">
        <v/>
      </c>
      <c r="J26" s="1" t="str">
        <v/>
      </c>
      <c r="K26" s="1" t="str">
        <v/>
      </c>
      <c r="L26" s="1" t="str">
        <v/>
      </c>
      <c r="M26" s="1" t="str">
        <v/>
      </c>
      <c r="N26" s="1" t="str">
        <v/>
      </c>
      <c r="O26" s="1" t="str">
        <v/>
      </c>
      <c r="P26" s="1" t="str">
        <v/>
      </c>
      <c r="Q26" s="1" t="str">
        <v/>
      </c>
      <c r="R26" s="1" t="str">
        <v/>
      </c>
      <c r="S26" s="1" t="str">
        <v/>
      </c>
      <c r="T26" s="1" t="str">
        <v/>
      </c>
      <c r="U26" s="1" t="str">
        <v/>
      </c>
      <c r="V26" s="1" t="str">
        <v/>
      </c>
      <c r="W26" s="1" t="str">
        <v/>
      </c>
      <c r="X26" s="1" t="str">
        <v/>
      </c>
      <c r="Y26" s="1">
        <v>1.0000000000000002</v>
      </c>
      <c r="Z26" s="1">
        <v>0.1397232650842192</v>
      </c>
      <c r="AA26" s="1">
        <v>0.54350823832908124</v>
      </c>
      <c r="AB26" s="1">
        <v>0.16040189648663214</v>
      </c>
      <c r="AC26" s="1">
        <v>0.3921190919296636</v>
      </c>
      <c r="AD26" s="1">
        <v>0.32935065309867984</v>
      </c>
      <c r="AE26" s="1">
        <v>2.6132038266339294E-2</v>
      </c>
      <c r="AF26" s="1">
        <v>0.19188066822502031</v>
      </c>
      <c r="AG26" s="1">
        <v>0.45141078437778853</v>
      </c>
      <c r="AH26" s="1">
        <v>0.50385543276396749</v>
      </c>
      <c r="AI26" s="1">
        <v>0.28158733598630337</v>
      </c>
      <c r="AJ26" s="1">
        <v>0.50260907475862659</v>
      </c>
      <c r="AK26" s="1">
        <v>0.16700905977852282</v>
      </c>
      <c r="AL26" s="1">
        <v>0.34114763507650819</v>
      </c>
      <c r="AM26" s="1">
        <v>0.11750705529096947</v>
      </c>
      <c r="AN26" s="1">
        <v>0.13863641407386496</v>
      </c>
      <c r="AO26" s="1">
        <v>0.15941714748029101</v>
      </c>
      <c r="AP26" s="1">
        <v>0.24546159991459857</v>
      </c>
      <c r="AQ26" s="1">
        <v>0.15705310425914107</v>
      </c>
      <c r="AR26" s="1">
        <v>0.10314803732081639</v>
      </c>
      <c r="AS26" s="1">
        <v>0.10896779052063188</v>
      </c>
      <c r="AT26" s="1">
        <v>0.20299038438689404</v>
      </c>
      <c r="AU26" s="1">
        <v>0.15536204323710012</v>
      </c>
      <c r="AV26" s="1">
        <v>0.23020424412458526</v>
      </c>
      <c r="AW26" s="1">
        <v>9.154970122955465E-2</v>
      </c>
      <c r="AX26" s="1">
        <v>0.3282838265798651</v>
      </c>
      <c r="AY26" s="1">
        <v>0.20551889249521249</v>
      </c>
      <c r="AZ26" s="1">
        <v>0.24630960968342966</v>
      </c>
      <c r="BA26" s="1">
        <v>0.230502977502482</v>
      </c>
      <c r="BB26" s="1">
        <v>0.3303476785313908</v>
      </c>
      <c r="BC26" s="1">
        <v>0.3463795501448268</v>
      </c>
      <c r="BD26" s="1">
        <v>0.28244873666414094</v>
      </c>
      <c r="BE26" s="1">
        <v>-7.4986878791526601E-2</v>
      </c>
      <c r="BF26" s="1">
        <v>0.3872060195292823</v>
      </c>
      <c r="BG26" s="1">
        <v>0.17946998899160183</v>
      </c>
      <c r="BH26" s="1">
        <v>0.14689960773210359</v>
      </c>
      <c r="BI26" s="1">
        <v>0.50587297017268784</v>
      </c>
      <c r="BJ26" s="1">
        <v>0.42004192477401364</v>
      </c>
      <c r="BK26" s="1">
        <v>0.47168672037978188</v>
      </c>
      <c r="BL26" s="1">
        <v>0.26975931175855145</v>
      </c>
      <c r="BM26" s="1">
        <v>0.34178574779250731</v>
      </c>
      <c r="BN26" s="1">
        <v>0.42894772613971377</v>
      </c>
      <c r="BO26" s="1">
        <v>0.54089809671598399</v>
      </c>
      <c r="BP26" s="1">
        <v>0.5588310372123777</v>
      </c>
      <c r="BQ26" s="1">
        <v>0.15852762267353035</v>
      </c>
      <c r="BR26" s="1">
        <v>0.28979142688895243</v>
      </c>
      <c r="BS26" s="1">
        <v>0.4450069897499882</v>
      </c>
      <c r="BT26" s="1">
        <v>0.46502914105120913</v>
      </c>
      <c r="BU26" s="1">
        <v>0.31646780892352561</v>
      </c>
      <c r="BV26" s="1">
        <v>0.48422327770799911</v>
      </c>
      <c r="BW26" s="1">
        <v>0.31863803131746316</v>
      </c>
      <c r="BX26" s="1">
        <v>0.33538417872484305</v>
      </c>
      <c r="BY26" s="1">
        <v>0.3851814021938853</v>
      </c>
      <c r="BZ26" s="1">
        <v>0.37380060904441953</v>
      </c>
      <c r="CA26" s="1">
        <v>0.24388682425286481</v>
      </c>
      <c r="CB26" s="1">
        <v>0.27508834602883081</v>
      </c>
      <c r="CC26" s="1">
        <v>0.35164934568737027</v>
      </c>
      <c r="CD26" s="1">
        <v>0.2736504491663081</v>
      </c>
      <c r="CE26" s="1">
        <v>0.10782800312017543</v>
      </c>
      <c r="CF26" s="1">
        <v>0.33260099193329162</v>
      </c>
      <c r="CG26" s="1">
        <v>0.22376041618838427</v>
      </c>
      <c r="CH26" s="1">
        <v>0.42375921339501299</v>
      </c>
      <c r="CI26" s="1">
        <v>0.14228315813320572</v>
      </c>
      <c r="CJ26" s="1">
        <v>0.20900751347677496</v>
      </c>
      <c r="CK26" s="1">
        <v>0.30465843655587405</v>
      </c>
      <c r="CL26" s="1">
        <v>0.1742128268785168</v>
      </c>
      <c r="CM26" s="1">
        <v>0.14443772585994991</v>
      </c>
      <c r="CN26" s="1">
        <v>0.2697199334014741</v>
      </c>
      <c r="CO26" s="1">
        <v>0.27083008093275507</v>
      </c>
      <c r="CP26" s="1">
        <v>0.35787595649537124</v>
      </c>
      <c r="CQ26" s="1">
        <v>0.18607847211616493</v>
      </c>
      <c r="CR26" s="1">
        <v>0.25663731152471941</v>
      </c>
      <c r="CS26" s="1">
        <v>0.21724747352076196</v>
      </c>
      <c r="CT26" s="1">
        <v>3.3817273158244912E-2</v>
      </c>
      <c r="CU26" s="1">
        <v>0.14002635348938214</v>
      </c>
      <c r="CV26" s="1">
        <v>0.1704171788802934</v>
      </c>
      <c r="CW26" s="1">
        <v>0.23582886518042134</v>
      </c>
      <c r="CX26" s="1">
        <v>0.44135960603207064</v>
      </c>
      <c r="CY26" s="1">
        <v>0.16757157976254322</v>
      </c>
      <c r="CZ26" s="1">
        <v>0.18823556400625974</v>
      </c>
      <c r="DA26" s="1">
        <v>0.23366350681209955</v>
      </c>
      <c r="DB26" s="1">
        <v>9.1167783632415303E-2</v>
      </c>
      <c r="DC26" s="1">
        <v>0.10955646485157798</v>
      </c>
      <c r="DD26" s="1">
        <v>0.29364349593791328</v>
      </c>
      <c r="DE26" s="1">
        <v>0.11541499085651546</v>
      </c>
      <c r="DF26" s="1">
        <v>0.12503979315375929</v>
      </c>
      <c r="DG26" s="1">
        <v>0.16910311475558937</v>
      </c>
      <c r="DH26" s="1">
        <v>0.17348132659232904</v>
      </c>
      <c r="DI26" s="1">
        <v>0.22890179563144472</v>
      </c>
      <c r="DJ26" s="1">
        <v>-4.0765103230170414E-2</v>
      </c>
      <c r="DK26" s="1">
        <v>0.225557927867992</v>
      </c>
      <c r="DL26" s="1">
        <v>0.25400830559342208</v>
      </c>
      <c r="DM26" s="1">
        <v>9.19229553690111E-2</v>
      </c>
      <c r="DN26" s="1">
        <v>0.17467381438853968</v>
      </c>
      <c r="DO26" s="1">
        <v>0.27351956832860314</v>
      </c>
      <c r="DP26" s="1">
        <v>0.23302581268804576</v>
      </c>
      <c r="DQ26" s="1">
        <v>0.22119244816209735</v>
      </c>
      <c r="DR26" s="1">
        <v>0.18241983065888495</v>
      </c>
      <c r="DS26" s="1">
        <v>0.11848312041487964</v>
      </c>
      <c r="DT26" s="1">
        <v>0.3944139302964057</v>
      </c>
      <c r="DU26" s="1">
        <v>0.36113850627186089</v>
      </c>
      <c r="DV26" s="1">
        <v>0.31566946283697167</v>
      </c>
      <c r="DW26" s="1">
        <v>0.33087608336760604</v>
      </c>
      <c r="DX26" s="1">
        <v>0.25462857021858787</v>
      </c>
      <c r="DY26" s="1">
        <v>0.17106250293890446</v>
      </c>
      <c r="DZ26" s="1">
        <v>-4.6002218792720477E-2</v>
      </c>
      <c r="EA26" s="1">
        <v>-3.6145166670398333E-2</v>
      </c>
      <c r="EB26" s="1">
        <v>-6.1806392705959945E-2</v>
      </c>
      <c r="EC26" s="1">
        <v>0.37307289110902814</v>
      </c>
      <c r="ED26" s="1">
        <v>0.27779298697383747</v>
      </c>
      <c r="EE26" s="1">
        <v>0.26159848008792946</v>
      </c>
      <c r="EF26" s="1">
        <v>0.35281738227795145</v>
      </c>
      <c r="EG26" s="1">
        <v>0.4160561810726684</v>
      </c>
      <c r="EH26" s="1">
        <v>0.32487208351144597</v>
      </c>
      <c r="EI26" s="1">
        <v>0.28092088249436148</v>
      </c>
      <c r="EJ26" s="1">
        <v>0.17103833035498872</v>
      </c>
      <c r="EK26" s="1">
        <v>0.17283105124557374</v>
      </c>
      <c r="EL26" s="1">
        <v>0.18881467347746475</v>
      </c>
      <c r="EM26" s="1">
        <v>0.16539991088356262</v>
      </c>
      <c r="EN26" s="1">
        <v>0.17990366645101277</v>
      </c>
      <c r="EO26" s="1">
        <v>0.10231485304970091</v>
      </c>
      <c r="EP26" s="1">
        <v>5.5798418209681594E-2</v>
      </c>
      <c r="EQ26" s="1">
        <v>0.16692109511083544</v>
      </c>
      <c r="ER26" s="1">
        <v>0.16394318444068104</v>
      </c>
      <c r="ES26" s="1">
        <v>0.16725596955304672</v>
      </c>
      <c r="ET26" s="1">
        <v>0.19006750590202096</v>
      </c>
      <c r="EU26" s="1">
        <v>3.6911196508846146E-2</v>
      </c>
      <c r="EV26" s="1">
        <v>0.21539554662983548</v>
      </c>
      <c r="EW26" s="1">
        <v>4.8916203502964391E-2</v>
      </c>
      <c r="EX26" s="1">
        <v>6.4990507919144805E-2</v>
      </c>
      <c r="EY26" s="1">
        <v>0.12571182206976461</v>
      </c>
      <c r="EZ26" s="1">
        <v>0.13966247356359893</v>
      </c>
      <c r="FA26" s="1">
        <v>0.21977365083433198</v>
      </c>
      <c r="FB26" s="1">
        <v>0.15339027260277907</v>
      </c>
      <c r="FC26" s="1">
        <v>0.15509831797999088</v>
      </c>
      <c r="FD26" s="1">
        <v>0.23580004250197048</v>
      </c>
      <c r="FE26" s="1">
        <v>-2.2057696383568973E-2</v>
      </c>
      <c r="FF26" s="1">
        <v>0.23950338750425745</v>
      </c>
      <c r="FG26" s="1">
        <v>0.10599186386438218</v>
      </c>
      <c r="FH26" s="1">
        <v>0.1938770114663706</v>
      </c>
      <c r="FI26" s="1">
        <v>0.23595899034412574</v>
      </c>
      <c r="FJ26" s="1">
        <v>0.17572481615066768</v>
      </c>
      <c r="FK26" s="1">
        <v>0.12107372227870852</v>
      </c>
      <c r="FL26" s="1">
        <v>5.0882340756880771E-2</v>
      </c>
      <c r="FM26" s="1">
        <v>0.18881210785227806</v>
      </c>
      <c r="FN26" s="1">
        <v>0.16539919236719119</v>
      </c>
      <c r="FO26" s="1">
        <v>0.17990794814303152</v>
      </c>
      <c r="FP26" s="1">
        <v>0.10231340427713687</v>
      </c>
      <c r="FQ26" s="1">
        <v>0.10474787267511036</v>
      </c>
      <c r="FR26" s="1">
        <v>0.17896715317945414</v>
      </c>
      <c r="FS26" s="1">
        <v>9.6792964141376045E-2</v>
      </c>
      <c r="FT26" s="1">
        <v>-5.3086064304564286E-2</v>
      </c>
      <c r="FU26" s="1">
        <v>7.3057971057484891E-2</v>
      </c>
      <c r="FV26" s="1">
        <v>-7.1551597854695045E-2</v>
      </c>
      <c r="FW26" s="1">
        <v>-7.1728648650172172E-2</v>
      </c>
      <c r="FX26" s="1">
        <v>-7.157667549842088E-2</v>
      </c>
      <c r="FY26" s="1">
        <v>-7.1793970244619518E-2</v>
      </c>
      <c r="FZ26" s="1">
        <v>-7.2054535684909743E-2</v>
      </c>
      <c r="GA26" s="1">
        <v>-7.1969344639068067E-2</v>
      </c>
      <c r="GB26" s="1">
        <v>-1.4271383214625122E-2</v>
      </c>
      <c r="GC26" s="1">
        <v>-1.4047160294479742E-2</v>
      </c>
      <c r="GD26" s="1">
        <v>-1.42593644798497E-2</v>
      </c>
      <c r="GE26" s="1">
        <v>-5.3496865350449375E-2</v>
      </c>
      <c r="GF26" s="1">
        <v>-1.3864874394628121E-2</v>
      </c>
      <c r="GG26" s="1">
        <v>-1.40530357816398E-2</v>
      </c>
      <c r="GH26" s="1">
        <v>-1.3232857869796772E-2</v>
      </c>
      <c r="GI26" s="1">
        <v>-1.3127321886026427E-2</v>
      </c>
      <c r="GJ26" s="1">
        <v>-1.2599530271292899E-2</v>
      </c>
      <c r="GK26" s="1">
        <v>-1.1866200576089897E-2</v>
      </c>
      <c r="GL26" s="1">
        <v>-1.0746126955781339E-2</v>
      </c>
      <c r="GM26" s="1">
        <v>-1.1742102445248094E-2</v>
      </c>
      <c r="GN26" s="1">
        <v>-9.8435662629567794E-3</v>
      </c>
      <c r="GO26" s="1">
        <v>-1.0432190760119768E-2</v>
      </c>
      <c r="GP26" s="1">
        <v>-9.5587103533800542E-3</v>
      </c>
      <c r="GQ26" s="1">
        <v>-1.0175644616479164E-2</v>
      </c>
      <c r="GR26" s="1">
        <v>-9.6856723982358256E-3</v>
      </c>
    </row>
    <row r="27" spans="1:200" x14ac:dyDescent="0.3">
      <c r="A27" s="20" t="str">
        <v>MRK</v>
      </c>
      <c r="B27" s="1" t="str">
        <v/>
      </c>
      <c r="C27" s="1" t="str">
        <v/>
      </c>
      <c r="D27" s="1" t="str">
        <v/>
      </c>
      <c r="E27" s="1" t="str">
        <v/>
      </c>
      <c r="F27" s="1" t="str">
        <v/>
      </c>
      <c r="G27" s="1" t="str">
        <v/>
      </c>
      <c r="H27" s="1" t="str">
        <v/>
      </c>
      <c r="I27" s="1" t="str">
        <v/>
      </c>
      <c r="J27" s="1" t="str">
        <v/>
      </c>
      <c r="K27" s="1" t="str">
        <v/>
      </c>
      <c r="L27" s="1" t="str">
        <v/>
      </c>
      <c r="M27" s="1" t="str">
        <v/>
      </c>
      <c r="N27" s="1" t="str">
        <v/>
      </c>
      <c r="O27" s="1" t="str">
        <v/>
      </c>
      <c r="P27" s="1" t="str">
        <v/>
      </c>
      <c r="Q27" s="1" t="str">
        <v/>
      </c>
      <c r="R27" s="1" t="str">
        <v/>
      </c>
      <c r="S27" s="1" t="str">
        <v/>
      </c>
      <c r="T27" s="1" t="str">
        <v/>
      </c>
      <c r="U27" s="1" t="str">
        <v/>
      </c>
      <c r="V27" s="1" t="str">
        <v/>
      </c>
      <c r="W27" s="1" t="str">
        <v/>
      </c>
      <c r="X27" s="1" t="str">
        <v/>
      </c>
      <c r="Y27" s="1" t="str">
        <v/>
      </c>
      <c r="Z27" s="1">
        <v>1</v>
      </c>
      <c r="AA27" s="1">
        <v>0.4895911515857721</v>
      </c>
      <c r="AB27" s="1">
        <v>0.41064236576445262</v>
      </c>
      <c r="AC27" s="1">
        <v>0.39911630639045298</v>
      </c>
      <c r="AD27" s="1">
        <v>0.11355304478808524</v>
      </c>
      <c r="AE27" s="1">
        <v>0.23356035836025785</v>
      </c>
      <c r="AF27" s="1">
        <v>0.33356266569379833</v>
      </c>
      <c r="AG27" s="1">
        <v>0.37298351984247879</v>
      </c>
      <c r="AH27" s="1">
        <v>0.33095050979358959</v>
      </c>
      <c r="AI27" s="1">
        <v>0.22216599544682158</v>
      </c>
      <c r="AJ27" s="1">
        <v>0.21777223743285481</v>
      </c>
      <c r="AK27" s="1">
        <v>0.35270143266301768</v>
      </c>
      <c r="AL27" s="1">
        <v>0.17737975715338264</v>
      </c>
      <c r="AM27" s="1">
        <v>-1.9833472154050839E-2</v>
      </c>
      <c r="AN27" s="1">
        <v>0.14043742955881702</v>
      </c>
      <c r="AO27" s="1">
        <v>0.17720842885965971</v>
      </c>
      <c r="AP27" s="1">
        <v>0.31938433035350594</v>
      </c>
      <c r="AQ27" s="1">
        <v>0.31512219138697423</v>
      </c>
      <c r="AR27" s="1">
        <v>0.26044860206048132</v>
      </c>
      <c r="AS27" s="1">
        <v>0.23682707098907993</v>
      </c>
      <c r="AT27" s="1">
        <v>0.28253599744982377</v>
      </c>
      <c r="AU27" s="1">
        <v>-0.11234619494323184</v>
      </c>
      <c r="AV27" s="1">
        <v>0.15830281591637962</v>
      </c>
      <c r="AW27" s="1">
        <v>5.618509256999224E-2</v>
      </c>
      <c r="AX27" s="1">
        <v>0.27456678851816191</v>
      </c>
      <c r="AY27" s="1">
        <v>0.34651679194024776</v>
      </c>
      <c r="AZ27" s="1">
        <v>0.33328743696646124</v>
      </c>
      <c r="BA27" s="1">
        <v>0.23169635532214355</v>
      </c>
      <c r="BB27" s="1">
        <v>0.33831638234677713</v>
      </c>
      <c r="BC27" s="1">
        <v>0.33124386972083891</v>
      </c>
      <c r="BD27" s="1">
        <v>0.18041066244932799</v>
      </c>
      <c r="BE27" s="1">
        <v>9.6960271794092626E-2</v>
      </c>
      <c r="BF27" s="1">
        <v>0.21236275099554039</v>
      </c>
      <c r="BG27" s="1">
        <v>9.3126317485379306E-2</v>
      </c>
      <c r="BH27" s="1">
        <v>0.23194996052727759</v>
      </c>
      <c r="BI27" s="1">
        <v>3.3566605532172604E-2</v>
      </c>
      <c r="BJ27" s="1">
        <v>0.2014332561521601</v>
      </c>
      <c r="BK27" s="1">
        <v>0.14331381579301236</v>
      </c>
      <c r="BL27" s="1">
        <v>0.14160184337142873</v>
      </c>
      <c r="BM27" s="1">
        <v>0.23735622802010026</v>
      </c>
      <c r="BN27" s="1">
        <v>0.28899671873557303</v>
      </c>
      <c r="BO27" s="1">
        <v>0.1228134811800518</v>
      </c>
      <c r="BP27" s="1">
        <v>0.13296691023570387</v>
      </c>
      <c r="BQ27" s="1">
        <v>0.15333908694114493</v>
      </c>
      <c r="BR27" s="1">
        <v>5.8873615655550778E-2</v>
      </c>
      <c r="BS27" s="1">
        <v>0.22824532634709221</v>
      </c>
      <c r="BT27" s="1">
        <v>0.18284620412045599</v>
      </c>
      <c r="BU27" s="1">
        <v>0.46124348131295345</v>
      </c>
      <c r="BV27" s="1">
        <v>0.47786169100589876</v>
      </c>
      <c r="BW27" s="1">
        <v>0.50828062366444327</v>
      </c>
      <c r="BX27" s="1">
        <v>0.37631285945319215</v>
      </c>
      <c r="BY27" s="1">
        <v>0.45946593664196927</v>
      </c>
      <c r="BZ27" s="1">
        <v>0.42264257331733668</v>
      </c>
      <c r="CA27" s="1">
        <v>0.39306470684027928</v>
      </c>
      <c r="CB27" s="1">
        <v>0.3519741515900901</v>
      </c>
      <c r="CC27" s="1">
        <v>0.14260847030668719</v>
      </c>
      <c r="CD27" s="1">
        <v>0.21161439194358797</v>
      </c>
      <c r="CE27" s="1">
        <v>0.2925566749654131</v>
      </c>
      <c r="CF27" s="1">
        <v>0.44178786432712092</v>
      </c>
      <c r="CG27" s="1">
        <v>0.2665118200188421</v>
      </c>
      <c r="CH27" s="1">
        <v>0.1581515685616085</v>
      </c>
      <c r="CI27" s="1">
        <v>0.22252496661771767</v>
      </c>
      <c r="CJ27" s="1">
        <v>0.11599404609110939</v>
      </c>
      <c r="CK27" s="1">
        <v>2.1093663320374045E-2</v>
      </c>
      <c r="CL27" s="1">
        <v>0.23924376656025398</v>
      </c>
      <c r="CM27" s="1">
        <v>4.8678505026041367E-2</v>
      </c>
      <c r="CN27" s="1">
        <v>0.11876233677998906</v>
      </c>
      <c r="CO27" s="1">
        <v>6.1274981101488803E-2</v>
      </c>
      <c r="CP27" s="1">
        <v>0.25722563800187564</v>
      </c>
      <c r="CQ27" s="1">
        <v>0.20367553158654586</v>
      </c>
      <c r="CR27" s="1">
        <v>0.2755169699987402</v>
      </c>
      <c r="CS27" s="1">
        <v>0.28641075555541101</v>
      </c>
      <c r="CT27" s="1">
        <v>0.22986930276378434</v>
      </c>
      <c r="CU27" s="1">
        <v>0.23609606408356448</v>
      </c>
      <c r="CV27" s="1">
        <v>0.1797689488340897</v>
      </c>
      <c r="CW27" s="1">
        <v>0.25462599270612324</v>
      </c>
      <c r="CX27" s="1">
        <v>0.22752630825753378</v>
      </c>
      <c r="CY27" s="1">
        <v>0.1399996765108498</v>
      </c>
      <c r="CZ27" s="1">
        <v>0.40245318498195065</v>
      </c>
      <c r="DA27" s="1">
        <v>0.40006365702115071</v>
      </c>
      <c r="DB27" s="1">
        <v>0.18811557400493409</v>
      </c>
      <c r="DC27" s="1">
        <v>0.41133090014977003</v>
      </c>
      <c r="DD27" s="1">
        <v>0.36250265803385606</v>
      </c>
      <c r="DE27" s="1">
        <v>0.31411282333416113</v>
      </c>
      <c r="DF27" s="1">
        <v>0.30502200349503716</v>
      </c>
      <c r="DG27" s="1">
        <v>0.32634756626917633</v>
      </c>
      <c r="DH27" s="1">
        <v>0.3373623365623169</v>
      </c>
      <c r="DI27" s="1">
        <v>1.019968575345837E-2</v>
      </c>
      <c r="DJ27" s="1">
        <v>-0.136798969914461</v>
      </c>
      <c r="DK27" s="1">
        <v>0.21166454786871869</v>
      </c>
      <c r="DL27" s="1">
        <v>0.31576964061377549</v>
      </c>
      <c r="DM27" s="1">
        <v>6.9490107245566118E-2</v>
      </c>
      <c r="DN27" s="1">
        <v>0.14631517561056373</v>
      </c>
      <c r="DO27" s="1">
        <v>0.18433164390716683</v>
      </c>
      <c r="DP27" s="1">
        <v>0.14177865567209999</v>
      </c>
      <c r="DQ27" s="1">
        <v>0.22459021790410871</v>
      </c>
      <c r="DR27" s="1">
        <v>9.1738239750842498E-2</v>
      </c>
      <c r="DS27" s="1">
        <v>2.9420761950492636E-2</v>
      </c>
      <c r="DT27" s="1">
        <v>0.18780769075880743</v>
      </c>
      <c r="DU27" s="1">
        <v>0.1435810840353085</v>
      </c>
      <c r="DV27" s="1">
        <v>0.10260734071574364</v>
      </c>
      <c r="DW27" s="1">
        <v>0.19973052098146768</v>
      </c>
      <c r="DX27" s="1">
        <v>0.1550063986371539</v>
      </c>
      <c r="DY27" s="1">
        <v>0.15370220501451232</v>
      </c>
      <c r="DZ27" s="1">
        <v>0.17438264490453123</v>
      </c>
      <c r="EA27" s="1">
        <v>0.17828890429810235</v>
      </c>
      <c r="EB27" s="1">
        <v>0.19015122473860202</v>
      </c>
      <c r="EC27" s="1">
        <v>0.32493149317115838</v>
      </c>
      <c r="ED27" s="1">
        <v>0.40038871201611753</v>
      </c>
      <c r="EE27" s="1">
        <v>0.25757652057120206</v>
      </c>
      <c r="EF27" s="1">
        <v>0.25398578392594978</v>
      </c>
      <c r="EG27" s="1">
        <v>0.28526057534656224</v>
      </c>
      <c r="EH27" s="1">
        <v>0.24286385131323751</v>
      </c>
      <c r="EI27" s="1">
        <v>3.5837954007953345E-2</v>
      </c>
      <c r="EJ27" s="1">
        <v>3.3478574707843989E-2</v>
      </c>
      <c r="EK27" s="1">
        <v>0.16284130000852817</v>
      </c>
      <c r="EL27" s="1">
        <v>1.7447607114633366E-4</v>
      </c>
      <c r="EM27" s="1">
        <v>-2.705298876379067E-2</v>
      </c>
      <c r="EN27" s="1">
        <v>-2.1031589484187339E-2</v>
      </c>
      <c r="EO27" s="1">
        <v>-5.9049924743782491E-2</v>
      </c>
      <c r="EP27" s="1">
        <v>3.3878696609453494E-2</v>
      </c>
      <c r="EQ27" s="1">
        <v>7.1575393166081391E-3</v>
      </c>
      <c r="ER27" s="1">
        <v>-2.8112800977313692E-2</v>
      </c>
      <c r="ES27" s="1">
        <v>-1.9659370087559282E-2</v>
      </c>
      <c r="ET27" s="1">
        <v>-3.1016983188793069E-2</v>
      </c>
      <c r="EU27" s="1">
        <v>-7.9236943264645601E-2</v>
      </c>
      <c r="EV27" s="1">
        <v>5.9820210347295871E-2</v>
      </c>
      <c r="EW27" s="1">
        <v>-5.7330993013371634E-2</v>
      </c>
      <c r="EX27" s="1">
        <v>6.7612082852486335E-2</v>
      </c>
      <c r="EY27" s="1">
        <v>-8.6322659532284199E-2</v>
      </c>
      <c r="EZ27" s="1">
        <v>-4.8071577107862161E-2</v>
      </c>
      <c r="FA27" s="1">
        <v>-3.1160705325190437E-2</v>
      </c>
      <c r="FB27" s="1">
        <v>-7.4712728407273485E-2</v>
      </c>
      <c r="FC27" s="1">
        <v>8.7496405885799308E-2</v>
      </c>
      <c r="FD27" s="1">
        <v>0.10009066422915845</v>
      </c>
      <c r="FE27" s="1">
        <v>5.4338901860768986E-2</v>
      </c>
      <c r="FF27" s="1">
        <v>0.17210267528734477</v>
      </c>
      <c r="FG27" s="1">
        <v>0.1294248814793523</v>
      </c>
      <c r="FH27" s="1">
        <v>0.12524259675349272</v>
      </c>
      <c r="FI27" s="1">
        <v>0.16928804876129483</v>
      </c>
      <c r="FJ27" s="1">
        <v>0.13015980479337358</v>
      </c>
      <c r="FK27" s="1">
        <v>-2.9505826386398274E-3</v>
      </c>
      <c r="FL27" s="1">
        <v>2.9428379538929586E-2</v>
      </c>
      <c r="FM27" s="1">
        <v>1.726262570593186E-4</v>
      </c>
      <c r="FN27" s="1">
        <v>-2.7052000559262372E-2</v>
      </c>
      <c r="FO27" s="1">
        <v>-2.1031237580263058E-2</v>
      </c>
      <c r="FP27" s="1">
        <v>-5.9058285904629193E-2</v>
      </c>
      <c r="FQ27" s="1">
        <v>-1.2391155960102877E-2</v>
      </c>
      <c r="FR27" s="1">
        <v>9.9256878881886793E-2</v>
      </c>
      <c r="FS27" s="1">
        <v>7.5888912330250996E-2</v>
      </c>
      <c r="FT27" s="1">
        <v>7.5856473929944809E-2</v>
      </c>
      <c r="FU27" s="1">
        <v>6.66514868716888E-2</v>
      </c>
      <c r="FV27" s="1">
        <v>-8.0173596874288211E-2</v>
      </c>
      <c r="FW27" s="1">
        <v>-8.0264771730571033E-2</v>
      </c>
      <c r="FX27" s="1">
        <v>-8.1598117457638467E-2</v>
      </c>
      <c r="FY27" s="1">
        <v>-8.0773529499835545E-2</v>
      </c>
      <c r="FZ27" s="1">
        <v>-8.1658130374111002E-2</v>
      </c>
      <c r="GA27" s="1">
        <v>-8.0874490289017539E-2</v>
      </c>
      <c r="GB27" s="1">
        <v>-5.8572797257608444E-2</v>
      </c>
      <c r="GC27" s="1">
        <v>-5.8383316278326151E-2</v>
      </c>
      <c r="GD27" s="1">
        <v>-5.8501670142357846E-2</v>
      </c>
      <c r="GE27" s="1">
        <v>-8.1545723474856932E-2</v>
      </c>
      <c r="GF27" s="1">
        <v>-5.8244550522558121E-2</v>
      </c>
      <c r="GG27" s="1">
        <v>-5.881754752083812E-2</v>
      </c>
      <c r="GH27" s="1">
        <v>-5.7912094829001934E-2</v>
      </c>
      <c r="GI27" s="1">
        <v>-5.7847941781840086E-2</v>
      </c>
      <c r="GJ27" s="1">
        <v>-5.7505990904881892E-2</v>
      </c>
      <c r="GK27" s="1">
        <v>-5.7192151139109949E-2</v>
      </c>
      <c r="GL27" s="1">
        <v>-5.6643431069067336E-2</v>
      </c>
      <c r="GM27" s="1">
        <v>-5.7084648461365572E-2</v>
      </c>
      <c r="GN27" s="1">
        <v>-5.6160068801199121E-2</v>
      </c>
      <c r="GO27" s="1">
        <v>-5.6441056171148966E-2</v>
      </c>
      <c r="GP27" s="1">
        <v>-5.643963676617246E-2</v>
      </c>
      <c r="GQ27" s="1">
        <v>-5.6827005038115018E-2</v>
      </c>
      <c r="GR27" s="1">
        <v>-5.6569110571486191E-2</v>
      </c>
    </row>
    <row r="28" spans="1:200" x14ac:dyDescent="0.3">
      <c r="A28" s="20" t="str">
        <v>JNJ</v>
      </c>
      <c r="B28" s="1" t="str">
        <v/>
      </c>
      <c r="C28" s="1" t="str">
        <v/>
      </c>
      <c r="D28" s="1" t="str">
        <v/>
      </c>
      <c r="E28" s="1" t="str">
        <v/>
      </c>
      <c r="F28" s="1" t="str">
        <v/>
      </c>
      <c r="G28" s="1" t="str">
        <v/>
      </c>
      <c r="H28" s="1" t="str">
        <v/>
      </c>
      <c r="I28" s="1" t="str">
        <v/>
      </c>
      <c r="J28" s="1" t="str">
        <v/>
      </c>
      <c r="K28" s="1" t="str">
        <v/>
      </c>
      <c r="L28" s="1" t="str">
        <v/>
      </c>
      <c r="M28" s="1" t="str">
        <v/>
      </c>
      <c r="N28" s="1" t="str">
        <v/>
      </c>
      <c r="O28" s="1" t="str">
        <v/>
      </c>
      <c r="P28" s="1" t="str">
        <v/>
      </c>
      <c r="Q28" s="1" t="str">
        <v/>
      </c>
      <c r="R28" s="1" t="str">
        <v/>
      </c>
      <c r="S28" s="1" t="str">
        <v/>
      </c>
      <c r="T28" s="1" t="str">
        <v/>
      </c>
      <c r="U28" s="1" t="str">
        <v/>
      </c>
      <c r="V28" s="1" t="str">
        <v/>
      </c>
      <c r="W28" s="1" t="str">
        <v/>
      </c>
      <c r="X28" s="1" t="str">
        <v/>
      </c>
      <c r="Y28" s="1" t="str">
        <v/>
      </c>
      <c r="Z28" s="1" t="str">
        <v/>
      </c>
      <c r="AA28" s="1">
        <v>1.0000000000000002</v>
      </c>
      <c r="AB28" s="1">
        <v>0.47226586747299892</v>
      </c>
      <c r="AC28" s="1">
        <v>0.57264464599965748</v>
      </c>
      <c r="AD28" s="1">
        <v>0.296378982497782</v>
      </c>
      <c r="AE28" s="1">
        <v>0.14461297533622697</v>
      </c>
      <c r="AF28" s="1">
        <v>0.5238706356599041</v>
      </c>
      <c r="AG28" s="1">
        <v>0.68013039423310551</v>
      </c>
      <c r="AH28" s="1">
        <v>0.59199951802056805</v>
      </c>
      <c r="AI28" s="1">
        <v>0.38380733250391175</v>
      </c>
      <c r="AJ28" s="1">
        <v>0.44151887571124154</v>
      </c>
      <c r="AK28" s="1">
        <v>0.35349966566960989</v>
      </c>
      <c r="AL28" s="1">
        <v>0.25435068991948812</v>
      </c>
      <c r="AM28" s="1">
        <v>0.20364312214143662</v>
      </c>
      <c r="AN28" s="1">
        <v>0.16903103601977687</v>
      </c>
      <c r="AO28" s="1">
        <v>0.17335319400091417</v>
      </c>
      <c r="AP28" s="1">
        <v>0.29276369104705929</v>
      </c>
      <c r="AQ28" s="1">
        <v>0.26485583003106777</v>
      </c>
      <c r="AR28" s="1">
        <v>0.29727935645426262</v>
      </c>
      <c r="AS28" s="1">
        <v>0.31191144607666837</v>
      </c>
      <c r="AT28" s="1">
        <v>0.32679243186498508</v>
      </c>
      <c r="AU28" s="1">
        <v>7.2957382415948402E-2</v>
      </c>
      <c r="AV28" s="1">
        <v>0.27405777960972971</v>
      </c>
      <c r="AW28" s="1">
        <v>0.16089967210948145</v>
      </c>
      <c r="AX28" s="1">
        <v>0.41939202989324548</v>
      </c>
      <c r="AY28" s="1">
        <v>0.36232329676295683</v>
      </c>
      <c r="AZ28" s="1">
        <v>0.387237895656104</v>
      </c>
      <c r="BA28" s="1">
        <v>0.30212325643476107</v>
      </c>
      <c r="BB28" s="1">
        <v>0.49434124468889606</v>
      </c>
      <c r="BC28" s="1">
        <v>0.47008553149920884</v>
      </c>
      <c r="BD28" s="1">
        <v>0.22648895203978217</v>
      </c>
      <c r="BE28" s="1">
        <v>-2.8519060636699196E-3</v>
      </c>
      <c r="BF28" s="1">
        <v>0.49371763940032265</v>
      </c>
      <c r="BG28" s="1">
        <v>0.25397165626444851</v>
      </c>
      <c r="BH28" s="1">
        <v>0.3167650490032452</v>
      </c>
      <c r="BI28" s="1">
        <v>0.25199905617109475</v>
      </c>
      <c r="BJ28" s="1">
        <v>0.466155985354053</v>
      </c>
      <c r="BK28" s="1">
        <v>0.47244735264131388</v>
      </c>
      <c r="BL28" s="1">
        <v>0.38559835560408012</v>
      </c>
      <c r="BM28" s="1">
        <v>0.44298164364646336</v>
      </c>
      <c r="BN28" s="1">
        <v>0.47399246252843613</v>
      </c>
      <c r="BO28" s="1">
        <v>0.44943469470143527</v>
      </c>
      <c r="BP28" s="1">
        <v>0.49110584435772642</v>
      </c>
      <c r="BQ28" s="1">
        <v>3.4692910894510751E-2</v>
      </c>
      <c r="BR28" s="1">
        <v>0.19356755505519049</v>
      </c>
      <c r="BS28" s="1">
        <v>0.36489812839271152</v>
      </c>
      <c r="BT28" s="1">
        <v>0.36174340549710221</v>
      </c>
      <c r="BU28" s="1">
        <v>0.56095335166497118</v>
      </c>
      <c r="BV28" s="1">
        <v>0.6156673339483032</v>
      </c>
      <c r="BW28" s="1">
        <v>0.5562472708836822</v>
      </c>
      <c r="BX28" s="1">
        <v>0.36700327333039534</v>
      </c>
      <c r="BY28" s="1">
        <v>0.50417395012653499</v>
      </c>
      <c r="BZ28" s="1">
        <v>0.47748296504294385</v>
      </c>
      <c r="CA28" s="1">
        <v>0.4738552480036814</v>
      </c>
      <c r="CB28" s="1">
        <v>0.4857250320947562</v>
      </c>
      <c r="CC28" s="1">
        <v>0.32273063424854997</v>
      </c>
      <c r="CD28" s="1">
        <v>0.27431407049785594</v>
      </c>
      <c r="CE28" s="1">
        <v>0.24476311244302651</v>
      </c>
      <c r="CF28" s="1">
        <v>0.45990344958573076</v>
      </c>
      <c r="CG28" s="1">
        <v>0.39222755933227688</v>
      </c>
      <c r="CH28" s="1">
        <v>0.40451771950932358</v>
      </c>
      <c r="CI28" s="1">
        <v>0.31297631085681188</v>
      </c>
      <c r="CJ28" s="1">
        <v>0.25896876807805708</v>
      </c>
      <c r="CK28" s="1">
        <v>0.4205968690784363</v>
      </c>
      <c r="CL28" s="1">
        <v>0.28871881639488811</v>
      </c>
      <c r="CM28" s="1">
        <v>0.16760210985300847</v>
      </c>
      <c r="CN28" s="1">
        <v>0.30203096039984295</v>
      </c>
      <c r="CO28" s="1">
        <v>0.15580185534074018</v>
      </c>
      <c r="CP28" s="1">
        <v>0.41969181455131804</v>
      </c>
      <c r="CQ28" s="1">
        <v>0.27060995202484928</v>
      </c>
      <c r="CR28" s="1">
        <v>0.3620576677530119</v>
      </c>
      <c r="CS28" s="1">
        <v>0.32437140458262387</v>
      </c>
      <c r="CT28" s="1">
        <v>0.191912597149522</v>
      </c>
      <c r="CU28" s="1">
        <v>0.29712630890159836</v>
      </c>
      <c r="CV28" s="1">
        <v>0.2202414574496887</v>
      </c>
      <c r="CW28" s="1">
        <v>0.44155074924696636</v>
      </c>
      <c r="CX28" s="1">
        <v>0.44172648885501248</v>
      </c>
      <c r="CY28" s="1">
        <v>0.19059592548033324</v>
      </c>
      <c r="CZ28" s="1">
        <v>0.47299647975903419</v>
      </c>
      <c r="DA28" s="1">
        <v>0.51141904908065072</v>
      </c>
      <c r="DB28" s="1">
        <v>0.29997756667870967</v>
      </c>
      <c r="DC28" s="1">
        <v>0.34324755001116214</v>
      </c>
      <c r="DD28" s="1">
        <v>0.38986779281568545</v>
      </c>
      <c r="DE28" s="1">
        <v>0.27725251788179917</v>
      </c>
      <c r="DF28" s="1">
        <v>0.27952152601460822</v>
      </c>
      <c r="DG28" s="1">
        <v>0.33489502644394015</v>
      </c>
      <c r="DH28" s="1">
        <v>0.35440631552629509</v>
      </c>
      <c r="DI28" s="1">
        <v>0.22559397622832503</v>
      </c>
      <c r="DJ28" s="1">
        <v>1.2340518597343485E-2</v>
      </c>
      <c r="DK28" s="1">
        <v>0.34035213222631006</v>
      </c>
      <c r="DL28" s="1">
        <v>0.38389064422079033</v>
      </c>
      <c r="DM28" s="1">
        <v>0.3159920448591837</v>
      </c>
      <c r="DN28" s="1">
        <v>0.27221020543237356</v>
      </c>
      <c r="DO28" s="1">
        <v>0.40352206658603862</v>
      </c>
      <c r="DP28" s="1">
        <v>0.34957878447409552</v>
      </c>
      <c r="DQ28" s="1">
        <v>0.40690231962575069</v>
      </c>
      <c r="DR28" s="1">
        <v>0.37549885222464313</v>
      </c>
      <c r="DS28" s="1">
        <v>0.32470175148119734</v>
      </c>
      <c r="DT28" s="1">
        <v>0.43310016642110483</v>
      </c>
      <c r="DU28" s="1">
        <v>0.31423255126558686</v>
      </c>
      <c r="DV28" s="1">
        <v>0.23861948293491203</v>
      </c>
      <c r="DW28" s="1">
        <v>0.37018417202214621</v>
      </c>
      <c r="DX28" s="1">
        <v>0.3335780270340144</v>
      </c>
      <c r="DY28" s="1">
        <v>0.32541504645285901</v>
      </c>
      <c r="DZ28" s="1">
        <v>0.1398767544917642</v>
      </c>
      <c r="EA28" s="1">
        <v>0.20862363275987608</v>
      </c>
      <c r="EB28" s="1">
        <v>0.27374977891343205</v>
      </c>
      <c r="EC28" s="1">
        <v>0.56379373885283068</v>
      </c>
      <c r="ED28" s="1">
        <v>0.44718740457324785</v>
      </c>
      <c r="EE28" s="1">
        <v>0.20114585979311361</v>
      </c>
      <c r="EF28" s="1">
        <v>0.34098859971507589</v>
      </c>
      <c r="EG28" s="1">
        <v>0.42403774662781146</v>
      </c>
      <c r="EH28" s="1">
        <v>0.44055143839274136</v>
      </c>
      <c r="EI28" s="1">
        <v>0.23532764766606301</v>
      </c>
      <c r="EJ28" s="1">
        <v>0.15969149442469577</v>
      </c>
      <c r="EK28" s="1">
        <v>0.2157083415579939</v>
      </c>
      <c r="EL28" s="1">
        <v>0.19148640450481411</v>
      </c>
      <c r="EM28" s="1">
        <v>0.16352180729983568</v>
      </c>
      <c r="EN28" s="1">
        <v>0.1897890374835467</v>
      </c>
      <c r="EO28" s="1">
        <v>0.17525460355504993</v>
      </c>
      <c r="EP28" s="1">
        <v>9.6856419425214349E-2</v>
      </c>
      <c r="EQ28" s="1">
        <v>0.17780741665293265</v>
      </c>
      <c r="ER28" s="1">
        <v>0.15798112085745342</v>
      </c>
      <c r="ES28" s="1">
        <v>0.16307494947656673</v>
      </c>
      <c r="ET28" s="1">
        <v>0.19607426264334032</v>
      </c>
      <c r="EU28" s="1">
        <v>0.12207879056928672</v>
      </c>
      <c r="EV28" s="1">
        <v>0.30864669687492097</v>
      </c>
      <c r="EW28" s="1">
        <v>4.2705400826897513E-2</v>
      </c>
      <c r="EX28" s="1">
        <v>0.16814372914013914</v>
      </c>
      <c r="EY28" s="1">
        <v>0.14363742356831341</v>
      </c>
      <c r="EZ28" s="1">
        <v>0.16901307552115186</v>
      </c>
      <c r="FA28" s="1">
        <v>0.15748496255729866</v>
      </c>
      <c r="FB28" s="1">
        <v>0.10928829086471792</v>
      </c>
      <c r="FC28" s="1">
        <v>0.23990787578928136</v>
      </c>
      <c r="FD28" s="1">
        <v>0.3260670747796745</v>
      </c>
      <c r="FE28" s="1">
        <v>9.4436209996272794E-2</v>
      </c>
      <c r="FF28" s="1">
        <v>0.28018775634561188</v>
      </c>
      <c r="FG28" s="1">
        <v>0.25507206304693242</v>
      </c>
      <c r="FH28" s="1">
        <v>0.3100928480224972</v>
      </c>
      <c r="FI28" s="1">
        <v>0.31898010893201656</v>
      </c>
      <c r="FJ28" s="1">
        <v>0.30788560663236081</v>
      </c>
      <c r="FK28" s="1">
        <v>0.18998156918216802</v>
      </c>
      <c r="FL28" s="1">
        <v>0.14197765195593434</v>
      </c>
      <c r="FM28" s="1">
        <v>0.19148459530492751</v>
      </c>
      <c r="FN28" s="1">
        <v>0.16352080185349813</v>
      </c>
      <c r="FO28" s="1">
        <v>0.1897924074765989</v>
      </c>
      <c r="FP28" s="1">
        <v>0.17524937763696241</v>
      </c>
      <c r="FQ28" s="1">
        <v>1.5118705362193369E-2</v>
      </c>
      <c r="FR28" s="1">
        <v>0.14758443735926879</v>
      </c>
      <c r="FS28" s="1">
        <v>0.13391299177214638</v>
      </c>
      <c r="FT28" s="1">
        <v>-3.4730537306189926E-2</v>
      </c>
      <c r="FU28" s="1">
        <v>0.10384351604773558</v>
      </c>
      <c r="FV28" s="1">
        <v>-0.14809676031817362</v>
      </c>
      <c r="FW28" s="1">
        <v>-0.14801665443605277</v>
      </c>
      <c r="FX28" s="1">
        <v>-0.14861286792691189</v>
      </c>
      <c r="FY28" s="1">
        <v>-0.14786994753414448</v>
      </c>
      <c r="FZ28" s="1">
        <v>-0.14771012807365674</v>
      </c>
      <c r="GA28" s="1">
        <v>-0.14744355591027417</v>
      </c>
      <c r="GB28" s="1">
        <v>-0.11919939683140794</v>
      </c>
      <c r="GC28" s="1">
        <v>-0.11889954522781075</v>
      </c>
      <c r="GD28" s="1">
        <v>-0.11917091610350557</v>
      </c>
      <c r="GE28" s="1">
        <v>-0.14672956682463897</v>
      </c>
      <c r="GF28" s="1">
        <v>-0.1186727440686793</v>
      </c>
      <c r="GG28" s="1">
        <v>-0.11887227590293006</v>
      </c>
      <c r="GH28" s="1">
        <v>-0.11784040034194697</v>
      </c>
      <c r="GI28" s="1">
        <v>-0.11770105796024399</v>
      </c>
      <c r="GJ28" s="1">
        <v>-0.11697592245500973</v>
      </c>
      <c r="GK28" s="1">
        <v>-0.11609872375938544</v>
      </c>
      <c r="GL28" s="1">
        <v>-0.11471592742907986</v>
      </c>
      <c r="GM28" s="1">
        <v>-0.11594263093455814</v>
      </c>
      <c r="GN28" s="1">
        <v>-0.11356401718438275</v>
      </c>
      <c r="GO28" s="1">
        <v>-0.11428861196686253</v>
      </c>
      <c r="GP28" s="1">
        <v>-0.11310354809754349</v>
      </c>
      <c r="GQ28" s="1">
        <v>-0.11393999570339018</v>
      </c>
      <c r="GR28" s="1">
        <v>-0.1133082893851652</v>
      </c>
    </row>
    <row r="29" spans="1:200" x14ac:dyDescent="0.3">
      <c r="A29" s="20" t="str">
        <v>LLY</v>
      </c>
      <c r="B29" s="1" t="str">
        <v/>
      </c>
      <c r="C29" s="1" t="str">
        <v/>
      </c>
      <c r="D29" s="1" t="str">
        <v/>
      </c>
      <c r="E29" s="1" t="str">
        <v/>
      </c>
      <c r="F29" s="1" t="str">
        <v/>
      </c>
      <c r="G29" s="1" t="str">
        <v/>
      </c>
      <c r="H29" s="1" t="str">
        <v/>
      </c>
      <c r="I29" s="1" t="str">
        <v/>
      </c>
      <c r="J29" s="1" t="str">
        <v/>
      </c>
      <c r="K29" s="1" t="str">
        <v/>
      </c>
      <c r="L29" s="1" t="str">
        <v/>
      </c>
      <c r="M29" s="1" t="str">
        <v/>
      </c>
      <c r="N29" s="1" t="str">
        <v/>
      </c>
      <c r="O29" s="1" t="str">
        <v/>
      </c>
      <c r="P29" s="1" t="str">
        <v/>
      </c>
      <c r="Q29" s="1" t="str">
        <v/>
      </c>
      <c r="R29" s="1" t="str">
        <v/>
      </c>
      <c r="S29" s="1" t="str">
        <v/>
      </c>
      <c r="T29" s="1" t="str">
        <v/>
      </c>
      <c r="U29" s="1" t="str">
        <v/>
      </c>
      <c r="V29" s="1" t="str">
        <v/>
      </c>
      <c r="W29" s="1" t="str">
        <v/>
      </c>
      <c r="X29" s="1" t="str">
        <v/>
      </c>
      <c r="Y29" s="1" t="str">
        <v/>
      </c>
      <c r="Z29" s="1" t="str">
        <v/>
      </c>
      <c r="AA29" s="1" t="str">
        <v/>
      </c>
      <c r="AB29" s="1">
        <v>1.0000000000000002</v>
      </c>
      <c r="AC29" s="1">
        <v>0.31677884842506437</v>
      </c>
      <c r="AD29" s="1">
        <v>0.17190473033251502</v>
      </c>
      <c r="AE29" s="1">
        <v>0.27126459059225538</v>
      </c>
      <c r="AF29" s="1">
        <v>9.4413368862425628E-2</v>
      </c>
      <c r="AG29" s="1">
        <v>0.38657010811700221</v>
      </c>
      <c r="AH29" s="1">
        <v>0.1501580617240528</v>
      </c>
      <c r="AI29" s="1">
        <v>-1.4007344273391184E-2</v>
      </c>
      <c r="AJ29" s="1">
        <v>0.19063539984164729</v>
      </c>
      <c r="AK29" s="1">
        <v>4.3753979894816157E-2</v>
      </c>
      <c r="AL29" s="1">
        <v>0.20186450258985425</v>
      </c>
      <c r="AM29" s="1">
        <v>3.3914374146724227E-2</v>
      </c>
      <c r="AN29" s="1">
        <v>-8.9269934576739188E-4</v>
      </c>
      <c r="AO29" s="1">
        <v>9.8867994404871581E-2</v>
      </c>
      <c r="AP29" s="1">
        <v>0.13102837085903701</v>
      </c>
      <c r="AQ29" s="1">
        <v>0.15846381445332763</v>
      </c>
      <c r="AR29" s="1">
        <v>2.7759752486021295E-2</v>
      </c>
      <c r="AS29" s="1">
        <v>-5.4371160863970359E-3</v>
      </c>
      <c r="AT29" s="1">
        <v>0.24549320767821498</v>
      </c>
      <c r="AU29" s="1">
        <v>-6.9377563846482415E-2</v>
      </c>
      <c r="AV29" s="1">
        <v>0.17005746929241311</v>
      </c>
      <c r="AW29" s="1">
        <v>-5.5483182801817528E-2</v>
      </c>
      <c r="AX29" s="1">
        <v>-3.6932509934849422E-2</v>
      </c>
      <c r="AY29" s="1">
        <v>5.4680846026372638E-2</v>
      </c>
      <c r="AZ29" s="1">
        <v>0.11214695111676512</v>
      </c>
      <c r="BA29" s="1">
        <v>-8.0996763764802499E-2</v>
      </c>
      <c r="BB29" s="1">
        <v>0.12801446922758111</v>
      </c>
      <c r="BC29" s="1">
        <v>9.1782241586694222E-2</v>
      </c>
      <c r="BD29" s="1">
        <v>-4.2843269737486339E-2</v>
      </c>
      <c r="BE29" s="1">
        <v>7.6252102674338054E-5</v>
      </c>
      <c r="BF29" s="1">
        <v>6.9804882749728459E-2</v>
      </c>
      <c r="BG29" s="1">
        <v>0.10174753727966862</v>
      </c>
      <c r="BH29" s="1">
        <v>-2.951882459620456E-2</v>
      </c>
      <c r="BI29" s="1">
        <v>6.8461077786753907E-2</v>
      </c>
      <c r="BJ29" s="1">
        <v>-1.5773705553141212E-2</v>
      </c>
      <c r="BK29" s="1">
        <v>9.6683561554650362E-3</v>
      </c>
      <c r="BL29" s="1">
        <v>-5.3599154759004668E-2</v>
      </c>
      <c r="BM29" s="1">
        <v>-4.5944260112680414E-2</v>
      </c>
      <c r="BN29" s="1">
        <v>4.7185320280391845E-2</v>
      </c>
      <c r="BO29" s="1">
        <v>0.16837180540320484</v>
      </c>
      <c r="BP29" s="1">
        <v>0.10323881735132551</v>
      </c>
      <c r="BQ29" s="1">
        <v>-5.6259481198183386E-2</v>
      </c>
      <c r="BR29" s="1">
        <v>3.7259047908901916E-2</v>
      </c>
      <c r="BS29" s="1">
        <v>-3.0547220664691691E-2</v>
      </c>
      <c r="BT29" s="1">
        <v>-8.2253199565451782E-2</v>
      </c>
      <c r="BU29" s="1">
        <v>7.1328797029262356E-2</v>
      </c>
      <c r="BV29" s="1">
        <v>8.1063620110385967E-2</v>
      </c>
      <c r="BW29" s="1">
        <v>9.7037613444540913E-2</v>
      </c>
      <c r="BX29" s="1">
        <v>-2.0539709777202726E-2</v>
      </c>
      <c r="BY29" s="1">
        <v>0.16753024998674992</v>
      </c>
      <c r="BZ29" s="1">
        <v>0.17888061558605714</v>
      </c>
      <c r="CA29" s="1">
        <v>0.10419289972253577</v>
      </c>
      <c r="CB29" s="1">
        <v>-2.4077662505736116E-2</v>
      </c>
      <c r="CC29" s="1">
        <v>0.15664077766792475</v>
      </c>
      <c r="CD29" s="1">
        <v>-2.2008357922355674E-2</v>
      </c>
      <c r="CE29" s="1">
        <v>0.22787077595477401</v>
      </c>
      <c r="CF29" s="1">
        <v>4.7025256409999737E-2</v>
      </c>
      <c r="CG29" s="1">
        <v>-2.6397008054509105E-2</v>
      </c>
      <c r="CH29" s="1">
        <v>0.11451399326659781</v>
      </c>
      <c r="CI29" s="1">
        <v>2.8109223036497989E-3</v>
      </c>
      <c r="CJ29" s="1">
        <v>2.3434852470512725E-2</v>
      </c>
      <c r="CK29" s="1">
        <v>3.6898621569610983E-2</v>
      </c>
      <c r="CL29" s="1">
        <v>-4.123587484175145E-3</v>
      </c>
      <c r="CM29" s="1">
        <v>9.6304231992953418E-2</v>
      </c>
      <c r="CN29" s="1">
        <v>-3.2370651822875574E-2</v>
      </c>
      <c r="CO29" s="1">
        <v>2.7092866896714519E-2</v>
      </c>
      <c r="CP29" s="1">
        <v>0.32046070844948293</v>
      </c>
      <c r="CQ29" s="1">
        <v>2.611697872071957E-2</v>
      </c>
      <c r="CR29" s="1">
        <v>8.6244163818970529E-2</v>
      </c>
      <c r="CS29" s="1">
        <v>-3.0965069535892193E-2</v>
      </c>
      <c r="CT29" s="1">
        <v>-2.3828313931820243E-2</v>
      </c>
      <c r="CU29" s="1">
        <v>-3.7010761048950111E-2</v>
      </c>
      <c r="CV29" s="1">
        <v>-5.8678498769791219E-2</v>
      </c>
      <c r="CW29" s="1">
        <v>-2.2389780162032798E-2</v>
      </c>
      <c r="CX29" s="1">
        <v>0.12948853554980524</v>
      </c>
      <c r="CY29" s="1">
        <v>-3.6525249142536263E-2</v>
      </c>
      <c r="CZ29" s="1">
        <v>0.18446560591788158</v>
      </c>
      <c r="DA29" s="1">
        <v>0.11781624243890589</v>
      </c>
      <c r="DB29" s="1">
        <v>0.14020407130004553</v>
      </c>
      <c r="DC29" s="1">
        <v>0.14758837932843943</v>
      </c>
      <c r="DD29" s="1">
        <v>0.10783443311141841</v>
      </c>
      <c r="DE29" s="1">
        <v>0.12366133474056511</v>
      </c>
      <c r="DF29" s="1">
        <v>3.8385173763287969E-2</v>
      </c>
      <c r="DG29" s="1">
        <v>2.6593485224629114E-2</v>
      </c>
      <c r="DH29" s="1">
        <v>1.1574397493987608E-2</v>
      </c>
      <c r="DI29" s="1">
        <v>1.3191709227737053E-2</v>
      </c>
      <c r="DJ29" s="1">
        <v>-1.9746299842087662E-2</v>
      </c>
      <c r="DK29" s="1">
        <v>4.7313165007377644E-2</v>
      </c>
      <c r="DL29" s="1">
        <v>7.351498644850317E-2</v>
      </c>
      <c r="DM29" s="1">
        <v>0.23394430559564941</v>
      </c>
      <c r="DN29" s="1">
        <v>8.5905132505164489E-2</v>
      </c>
      <c r="DO29" s="1">
        <v>1.9179794071956004E-2</v>
      </c>
      <c r="DP29" s="1">
        <v>0.15341536342759723</v>
      </c>
      <c r="DQ29" s="1">
        <v>0.24226165960844098</v>
      </c>
      <c r="DR29" s="1">
        <v>4.993317488474025E-2</v>
      </c>
      <c r="DS29" s="1">
        <v>9.4510637584529364E-2</v>
      </c>
      <c r="DT29" s="1">
        <v>9.8685293972031463E-2</v>
      </c>
      <c r="DU29" s="1">
        <v>4.4723628684770561E-2</v>
      </c>
      <c r="DV29" s="1">
        <v>0.24111049362900813</v>
      </c>
      <c r="DW29" s="1">
        <v>0.25656466357326285</v>
      </c>
      <c r="DX29" s="1">
        <v>6.0776050461838184E-2</v>
      </c>
      <c r="DY29" s="1">
        <v>-3.4909378549344124E-2</v>
      </c>
      <c r="DZ29" s="1">
        <v>-2.5963842755258218E-2</v>
      </c>
      <c r="EA29" s="1">
        <v>2.8772153674142126E-3</v>
      </c>
      <c r="EB29" s="1">
        <v>0.1366840803353879</v>
      </c>
      <c r="EC29" s="1">
        <v>8.8700536420512496E-2</v>
      </c>
      <c r="ED29" s="1">
        <v>0.1116963699886093</v>
      </c>
      <c r="EE29" s="1">
        <v>-5.6244728295074202E-2</v>
      </c>
      <c r="EF29" s="1">
        <v>-6.6884067963093971E-2</v>
      </c>
      <c r="EG29" s="1">
        <v>5.1129380136204862E-2</v>
      </c>
      <c r="EH29" s="1">
        <v>1.5581668519729844E-2</v>
      </c>
      <c r="EI29" s="1">
        <v>-8.9499569569568893E-2</v>
      </c>
      <c r="EJ29" s="1">
        <v>-2.8637241707320019E-2</v>
      </c>
      <c r="EK29" s="1">
        <v>0.10127002140404454</v>
      </c>
      <c r="EL29" s="1">
        <v>3.8422562063421269E-2</v>
      </c>
      <c r="EM29" s="1">
        <v>1.8663448192370917E-2</v>
      </c>
      <c r="EN29" s="1">
        <v>3.4718233315884521E-2</v>
      </c>
      <c r="EO29" s="1">
        <v>-7.4070790009964887E-2</v>
      </c>
      <c r="EP29" s="1">
        <v>9.6356215803674195E-3</v>
      </c>
      <c r="EQ29" s="1">
        <v>4.0815010783031416E-2</v>
      </c>
      <c r="ER29" s="1">
        <v>5.2521457010564106E-3</v>
      </c>
      <c r="ES29" s="1">
        <v>-2.3435034421446016E-3</v>
      </c>
      <c r="ET29" s="1">
        <v>-5.0417713147811851E-3</v>
      </c>
      <c r="EU29" s="1">
        <v>-7.9055165938450092E-2</v>
      </c>
      <c r="EV29" s="1">
        <v>0.11913165408683342</v>
      </c>
      <c r="EW29" s="1">
        <v>-6.0708704485201243E-2</v>
      </c>
      <c r="EX29" s="1">
        <v>8.8455474109143135E-3</v>
      </c>
      <c r="EY29" s="1">
        <v>-3.3388408128141138E-2</v>
      </c>
      <c r="EZ29" s="1">
        <v>-4.9729251563186812E-2</v>
      </c>
      <c r="FA29" s="1">
        <v>1.0250760883716133E-2</v>
      </c>
      <c r="FB29" s="1">
        <v>1.8897632161852543E-2</v>
      </c>
      <c r="FC29" s="1">
        <v>3.3767463404690792E-2</v>
      </c>
      <c r="FD29" s="1">
        <v>-1.2039063277920988E-4</v>
      </c>
      <c r="FE29" s="1">
        <v>-7.4537337262563369E-2</v>
      </c>
      <c r="FF29" s="1">
        <v>1.7810746568542816E-2</v>
      </c>
      <c r="FG29" s="1">
        <v>-7.3633293545353317E-3</v>
      </c>
      <c r="FH29" s="1">
        <v>3.1903321375369095E-2</v>
      </c>
      <c r="FI29" s="1">
        <v>-3.5582799127503305E-2</v>
      </c>
      <c r="FJ29" s="1">
        <v>6.1772012909816331E-3</v>
      </c>
      <c r="FK29" s="1">
        <v>-0.18654860433687143</v>
      </c>
      <c r="FL29" s="1">
        <v>-5.9656740830129437E-2</v>
      </c>
      <c r="FM29" s="1">
        <v>3.8421699111039369E-2</v>
      </c>
      <c r="FN29" s="1">
        <v>1.8664226900637869E-2</v>
      </c>
      <c r="FO29" s="1">
        <v>3.4719601922275051E-2</v>
      </c>
      <c r="FP29" s="1">
        <v>-7.406948204683815E-2</v>
      </c>
      <c r="FQ29" s="1">
        <v>-0.14270351246266311</v>
      </c>
      <c r="FR29" s="1">
        <v>-0.1002828207017766</v>
      </c>
      <c r="FS29" s="1">
        <v>-5.9525383059475682E-2</v>
      </c>
      <c r="FT29" s="1">
        <v>-3.221621655419251E-2</v>
      </c>
      <c r="FU29" s="1">
        <v>-6.155628287632426E-2</v>
      </c>
      <c r="FV29" s="1">
        <v>-0.15013185575096621</v>
      </c>
      <c r="FW29" s="1">
        <v>-0.15035620325739257</v>
      </c>
      <c r="FX29" s="1">
        <v>-0.15100116376518832</v>
      </c>
      <c r="FY29" s="1">
        <v>-0.15100051111125087</v>
      </c>
      <c r="FZ29" s="1">
        <v>-0.15107628379666385</v>
      </c>
      <c r="GA29" s="1">
        <v>-0.1511239958318471</v>
      </c>
      <c r="GB29" s="1">
        <v>-0.12458074786557861</v>
      </c>
      <c r="GC29" s="1">
        <v>-0.1244853763385535</v>
      </c>
      <c r="GD29" s="1">
        <v>-0.12455591120440974</v>
      </c>
      <c r="GE29" s="1">
        <v>-0.12362700577729736</v>
      </c>
      <c r="GF29" s="1">
        <v>-0.124505413065317</v>
      </c>
      <c r="GG29" s="1">
        <v>-0.12457148815094186</v>
      </c>
      <c r="GH29" s="1">
        <v>-0.12440739678145522</v>
      </c>
      <c r="GI29" s="1">
        <v>-0.12441723525290942</v>
      </c>
      <c r="GJ29" s="1">
        <v>-0.12430361935614993</v>
      </c>
      <c r="GK29" s="1">
        <v>-0.12428430353721331</v>
      </c>
      <c r="GL29" s="1">
        <v>-0.12414611252722851</v>
      </c>
      <c r="GM29" s="1">
        <v>-0.12424685504857962</v>
      </c>
      <c r="GN29" s="1">
        <v>-0.1240137140480551</v>
      </c>
      <c r="GO29" s="1">
        <v>-0.12407413674760615</v>
      </c>
      <c r="GP29" s="1">
        <v>-0.124026417120538</v>
      </c>
      <c r="GQ29" s="1">
        <v>-0.124097877187757</v>
      </c>
      <c r="GR29" s="1">
        <v>-0.12403567267853448</v>
      </c>
    </row>
    <row r="30" spans="1:200" x14ac:dyDescent="0.3">
      <c r="A30" s="20" t="str">
        <v>AMGN</v>
      </c>
      <c r="B30" s="1" t="str">
        <v/>
      </c>
      <c r="C30" s="1" t="str">
        <v/>
      </c>
      <c r="D30" s="1" t="str">
        <v/>
      </c>
      <c r="E30" s="1" t="str">
        <v/>
      </c>
      <c r="F30" s="1" t="str">
        <v/>
      </c>
      <c r="G30" s="1" t="str">
        <v/>
      </c>
      <c r="H30" s="1" t="str">
        <v/>
      </c>
      <c r="I30" s="1" t="str">
        <v/>
      </c>
      <c r="J30" s="1" t="str">
        <v/>
      </c>
      <c r="K30" s="1" t="str">
        <v/>
      </c>
      <c r="L30" s="1" t="str">
        <v/>
      </c>
      <c r="M30" s="1" t="str">
        <v/>
      </c>
      <c r="N30" s="1" t="str">
        <v/>
      </c>
      <c r="O30" s="1" t="str">
        <v/>
      </c>
      <c r="P30" s="1" t="str">
        <v/>
      </c>
      <c r="Q30" s="1" t="str">
        <v/>
      </c>
      <c r="R30" s="1" t="str">
        <v/>
      </c>
      <c r="S30" s="1" t="str">
        <v/>
      </c>
      <c r="T30" s="1" t="str">
        <v/>
      </c>
      <c r="U30" s="1" t="str">
        <v/>
      </c>
      <c r="V30" s="1" t="str">
        <v/>
      </c>
      <c r="W30" s="1" t="str">
        <v/>
      </c>
      <c r="X30" s="1" t="str">
        <v/>
      </c>
      <c r="Y30" s="1" t="str">
        <v/>
      </c>
      <c r="Z30" s="1" t="str">
        <v/>
      </c>
      <c r="AA30" s="1" t="str">
        <v/>
      </c>
      <c r="AB30" s="1" t="str">
        <v/>
      </c>
      <c r="AC30" s="1">
        <v>1.0000000000000002</v>
      </c>
      <c r="AD30" s="1">
        <v>0.48903627578487718</v>
      </c>
      <c r="AE30" s="1">
        <v>0.22535998072360058</v>
      </c>
      <c r="AF30" s="1">
        <v>0.29523249465357204</v>
      </c>
      <c r="AG30" s="1">
        <v>0.37904563031996796</v>
      </c>
      <c r="AH30" s="1">
        <v>0.45310298399289228</v>
      </c>
      <c r="AI30" s="1">
        <v>0.27424441055116799</v>
      </c>
      <c r="AJ30" s="1">
        <v>0.38866972643194653</v>
      </c>
      <c r="AK30" s="1">
        <v>0.20537407923263001</v>
      </c>
      <c r="AL30" s="1">
        <v>0.26579502708118313</v>
      </c>
      <c r="AM30" s="1">
        <v>2.8650517253676452E-2</v>
      </c>
      <c r="AN30" s="1">
        <v>0.23196851222782727</v>
      </c>
      <c r="AO30" s="1">
        <v>0.1970667892230904</v>
      </c>
      <c r="AP30" s="1">
        <v>0.19305292036901739</v>
      </c>
      <c r="AQ30" s="1">
        <v>0.10748051179715085</v>
      </c>
      <c r="AR30" s="1">
        <v>0.22022714862567569</v>
      </c>
      <c r="AS30" s="1">
        <v>0.17503767538358581</v>
      </c>
      <c r="AT30" s="1">
        <v>0.35108132562752464</v>
      </c>
      <c r="AU30" s="1">
        <v>4.2932880906471705E-3</v>
      </c>
      <c r="AV30" s="1">
        <v>0.19663719663187565</v>
      </c>
      <c r="AW30" s="1">
        <v>0.19222890103544804</v>
      </c>
      <c r="AX30" s="1">
        <v>0.39016790227671866</v>
      </c>
      <c r="AY30" s="1">
        <v>0.23492361076707768</v>
      </c>
      <c r="AZ30" s="1">
        <v>0.39768053738589537</v>
      </c>
      <c r="BA30" s="1">
        <v>0.31940300669953969</v>
      </c>
      <c r="BB30" s="1">
        <v>0.33630531178244666</v>
      </c>
      <c r="BC30" s="1">
        <v>0.2495555250707982</v>
      </c>
      <c r="BD30" s="1">
        <v>0.31170254031590017</v>
      </c>
      <c r="BE30" s="1">
        <v>-4.2475686073474572E-3</v>
      </c>
      <c r="BF30" s="1">
        <v>0.47497457566731904</v>
      </c>
      <c r="BG30" s="1">
        <v>5.6802853809001332E-2</v>
      </c>
      <c r="BH30" s="1">
        <v>0.27262283750959104</v>
      </c>
      <c r="BI30" s="1">
        <v>0.16572272657369602</v>
      </c>
      <c r="BJ30" s="1">
        <v>0.38998580729908866</v>
      </c>
      <c r="BK30" s="1">
        <v>0.25092399434877549</v>
      </c>
      <c r="BL30" s="1">
        <v>0.25670644886322613</v>
      </c>
      <c r="BM30" s="1">
        <v>0.35079443983875669</v>
      </c>
      <c r="BN30" s="1">
        <v>0.41825689159538476</v>
      </c>
      <c r="BO30" s="1">
        <v>0.33447317568567686</v>
      </c>
      <c r="BP30" s="1">
        <v>0.35521065441545674</v>
      </c>
      <c r="BQ30" s="1">
        <v>0.1485245752164864</v>
      </c>
      <c r="BR30" s="1">
        <v>5.0590263368898783E-2</v>
      </c>
      <c r="BS30" s="1">
        <v>0.14828894983965962</v>
      </c>
      <c r="BT30" s="1">
        <v>0.20852226095257981</v>
      </c>
      <c r="BU30" s="1">
        <v>0.29720433550007014</v>
      </c>
      <c r="BV30" s="1">
        <v>0.42605207735211964</v>
      </c>
      <c r="BW30" s="1">
        <v>0.44026028758232555</v>
      </c>
      <c r="BX30" s="1">
        <v>0.30529489225565132</v>
      </c>
      <c r="BY30" s="1">
        <v>0.38319371531914609</v>
      </c>
      <c r="BZ30" s="1">
        <v>0.29964634498566661</v>
      </c>
      <c r="CA30" s="1">
        <v>0.42479037486283389</v>
      </c>
      <c r="CB30" s="1">
        <v>0.40218970367507312</v>
      </c>
      <c r="CC30" s="1">
        <v>0.38585146626965544</v>
      </c>
      <c r="CD30" s="1">
        <v>1.5973177026344879E-2</v>
      </c>
      <c r="CE30" s="1">
        <v>0.21970797880562887</v>
      </c>
      <c r="CF30" s="1">
        <v>0.38480978157109136</v>
      </c>
      <c r="CG30" s="1">
        <v>0.36744164384117856</v>
      </c>
      <c r="CH30" s="1">
        <v>0.43154804703951699</v>
      </c>
      <c r="CI30" s="1">
        <v>0.25811973741087929</v>
      </c>
      <c r="CJ30" s="1">
        <v>0.28321603290330116</v>
      </c>
      <c r="CK30" s="1">
        <v>0.34565027130590048</v>
      </c>
      <c r="CL30" s="1">
        <v>0.27909392620249485</v>
      </c>
      <c r="CM30" s="1">
        <v>2.2993309701887763E-2</v>
      </c>
      <c r="CN30" s="1">
        <v>0.46352912114973099</v>
      </c>
      <c r="CO30" s="1">
        <v>-1.4245105816290717E-2</v>
      </c>
      <c r="CP30" s="1">
        <v>0.20826230605478652</v>
      </c>
      <c r="CQ30" s="1">
        <v>0.31178432536909745</v>
      </c>
      <c r="CR30" s="1">
        <v>0.27443732864759318</v>
      </c>
      <c r="CS30" s="1">
        <v>0.31923853020731319</v>
      </c>
      <c r="CT30" s="1">
        <v>0.16775337089271367</v>
      </c>
      <c r="CU30" s="1">
        <v>0.28327197064600518</v>
      </c>
      <c r="CV30" s="1">
        <v>8.4087020508542817E-2</v>
      </c>
      <c r="CW30" s="1">
        <v>0.34798083000587815</v>
      </c>
      <c r="CX30" s="1">
        <v>0.33308328145483995</v>
      </c>
      <c r="CY30" s="1">
        <v>5.1766049693479699E-2</v>
      </c>
      <c r="CZ30" s="1">
        <v>0.38158352693528474</v>
      </c>
      <c r="DA30" s="1">
        <v>0.39824733510772159</v>
      </c>
      <c r="DB30" s="1">
        <v>2.9881947328015603E-3</v>
      </c>
      <c r="DC30" s="1">
        <v>0.42198577762716555</v>
      </c>
      <c r="DD30" s="1">
        <v>0.46525826921707797</v>
      </c>
      <c r="DE30" s="1">
        <v>0.32210832638577208</v>
      </c>
      <c r="DF30" s="1">
        <v>0.29156595426753013</v>
      </c>
      <c r="DG30" s="1">
        <v>0.3115429201933107</v>
      </c>
      <c r="DH30" s="1">
        <v>0.31774388504900525</v>
      </c>
      <c r="DI30" s="1">
        <v>0.26694834565244341</v>
      </c>
      <c r="DJ30" s="1">
        <v>4.7584947645492301E-2</v>
      </c>
      <c r="DK30" s="1">
        <v>0.33458609812448686</v>
      </c>
      <c r="DL30" s="1">
        <v>0.38690496956611203</v>
      </c>
      <c r="DM30" s="1">
        <v>0.26074118085678444</v>
      </c>
      <c r="DN30" s="1">
        <v>0.20632472130984775</v>
      </c>
      <c r="DO30" s="1">
        <v>0.22394056187985473</v>
      </c>
      <c r="DP30" s="1">
        <v>0.15347940973707233</v>
      </c>
      <c r="DQ30" s="1">
        <v>0.20759585042826226</v>
      </c>
      <c r="DR30" s="1">
        <v>0.23014398930426563</v>
      </c>
      <c r="DS30" s="1">
        <v>0.28726690310983138</v>
      </c>
      <c r="DT30" s="1">
        <v>0.2808378033698179</v>
      </c>
      <c r="DU30" s="1">
        <v>0.19409418801814807</v>
      </c>
      <c r="DV30" s="1">
        <v>0.22749060260667703</v>
      </c>
      <c r="DW30" s="1">
        <v>0.2832456636432637</v>
      </c>
      <c r="DX30" s="1">
        <v>0.18732205626292817</v>
      </c>
      <c r="DY30" s="1">
        <v>0.23620562662334046</v>
      </c>
      <c r="DZ30" s="1">
        <v>6.8845252516058303E-2</v>
      </c>
      <c r="EA30" s="1">
        <v>7.2897597432503722E-2</v>
      </c>
      <c r="EB30" s="1">
        <v>0.15112482193028975</v>
      </c>
      <c r="EC30" s="1">
        <v>0.29415447800702582</v>
      </c>
      <c r="ED30" s="1">
        <v>0.2957203454798305</v>
      </c>
      <c r="EE30" s="1">
        <v>0.24654995379567138</v>
      </c>
      <c r="EF30" s="1">
        <v>0.43794302319192979</v>
      </c>
      <c r="EG30" s="1">
        <v>0.51705203157914359</v>
      </c>
      <c r="EH30" s="1">
        <v>0.35788820449963871</v>
      </c>
      <c r="EI30" s="1">
        <v>5.9437197869429359E-2</v>
      </c>
      <c r="EJ30" s="1">
        <v>0.20188882643292091</v>
      </c>
      <c r="EK30" s="1">
        <v>0.25708760863251456</v>
      </c>
      <c r="EL30" s="1">
        <v>0.29141748448695798</v>
      </c>
      <c r="EM30" s="1">
        <v>0.26154564244704592</v>
      </c>
      <c r="EN30" s="1">
        <v>0.27699973658459864</v>
      </c>
      <c r="EO30" s="1">
        <v>0.18266014634307401</v>
      </c>
      <c r="EP30" s="1">
        <v>0.11492595806466599</v>
      </c>
      <c r="EQ30" s="1">
        <v>0.31465797143885466</v>
      </c>
      <c r="ER30" s="1">
        <v>0.27682011177469734</v>
      </c>
      <c r="ES30" s="1">
        <v>0.27488690917336761</v>
      </c>
      <c r="ET30" s="1">
        <v>0.25794824529995314</v>
      </c>
      <c r="EU30" s="1">
        <v>0.15438433418911812</v>
      </c>
      <c r="EV30" s="1">
        <v>0.27719019010627888</v>
      </c>
      <c r="EW30" s="1">
        <v>3.9819824586299077E-3</v>
      </c>
      <c r="EX30" s="1">
        <v>6.9297690795732544E-2</v>
      </c>
      <c r="EY30" s="1">
        <v>0.14290257598508041</v>
      </c>
      <c r="EZ30" s="1">
        <v>0.19075036738984708</v>
      </c>
      <c r="FA30" s="1">
        <v>0.24035826027930463</v>
      </c>
      <c r="FB30" s="1">
        <v>0.23501201627957907</v>
      </c>
      <c r="FC30" s="1">
        <v>0.20101365562310577</v>
      </c>
      <c r="FD30" s="1">
        <v>0.25118529694893504</v>
      </c>
      <c r="FE30" s="1">
        <v>0.1115151916347956</v>
      </c>
      <c r="FF30" s="1">
        <v>0.27254475229791081</v>
      </c>
      <c r="FG30" s="1">
        <v>0.15708515929799707</v>
      </c>
      <c r="FH30" s="1">
        <v>0.2596235157547071</v>
      </c>
      <c r="FI30" s="1">
        <v>0.26091343796188293</v>
      </c>
      <c r="FJ30" s="1">
        <v>0.32731370878193228</v>
      </c>
      <c r="FK30" s="1">
        <v>0.25485631845039858</v>
      </c>
      <c r="FL30" s="1">
        <v>6.7446429481169537E-2</v>
      </c>
      <c r="FM30" s="1">
        <v>0.29141525065807822</v>
      </c>
      <c r="FN30" s="1">
        <v>0.26154798186166134</v>
      </c>
      <c r="FO30" s="1">
        <v>0.277000516021633</v>
      </c>
      <c r="FP30" s="1">
        <v>0.18265572495661447</v>
      </c>
      <c r="FQ30" s="1">
        <v>8.2835753793424297E-2</v>
      </c>
      <c r="FR30" s="1">
        <v>0.19840972767586204</v>
      </c>
      <c r="FS30" s="1">
        <v>0.1572227672759299</v>
      </c>
      <c r="FT30" s="1">
        <v>0.12226079276061617</v>
      </c>
      <c r="FU30" s="1">
        <v>0.11128574780066453</v>
      </c>
      <c r="FV30" s="1">
        <v>-5.528581946215292E-2</v>
      </c>
      <c r="FW30" s="1">
        <v>-5.5379996296848547E-2</v>
      </c>
      <c r="FX30" s="1">
        <v>-5.552400532855941E-2</v>
      </c>
      <c r="FY30" s="1">
        <v>-5.5453918255413473E-2</v>
      </c>
      <c r="FZ30" s="1">
        <v>-5.5148477198531373E-2</v>
      </c>
      <c r="GA30" s="1">
        <v>-5.4949009478106506E-2</v>
      </c>
      <c r="GB30" s="1">
        <v>-1.0545169930145483E-2</v>
      </c>
      <c r="GC30" s="1">
        <v>-1.0183392320270204E-2</v>
      </c>
      <c r="GD30" s="1">
        <v>-1.0386161131763442E-2</v>
      </c>
      <c r="GE30" s="1">
        <v>-1.7259964032561304E-2</v>
      </c>
      <c r="GF30" s="1">
        <v>-9.9396303695807337E-3</v>
      </c>
      <c r="GG30" s="1">
        <v>-1.0311734189207932E-2</v>
      </c>
      <c r="GH30" s="1">
        <v>-9.2239035489841761E-3</v>
      </c>
      <c r="GI30" s="1">
        <v>-9.0660782336562176E-3</v>
      </c>
      <c r="GJ30" s="1">
        <v>-8.4240778195992586E-3</v>
      </c>
      <c r="GK30" s="1">
        <v>-7.6504360153693959E-3</v>
      </c>
      <c r="GL30" s="1">
        <v>-6.3680732311033007E-3</v>
      </c>
      <c r="GM30" s="1">
        <v>-7.4681823169525062E-3</v>
      </c>
      <c r="GN30" s="1">
        <v>-5.3702067682174911E-3</v>
      </c>
      <c r="GO30" s="1">
        <v>-5.9744292377615776E-3</v>
      </c>
      <c r="GP30" s="1">
        <v>-5.0412911596253657E-3</v>
      </c>
      <c r="GQ30" s="1">
        <v>-5.8436254476864086E-3</v>
      </c>
      <c r="GR30" s="1">
        <v>-5.2711399984167262E-3</v>
      </c>
    </row>
    <row r="31" spans="1:200" x14ac:dyDescent="0.3">
      <c r="A31" s="20" t="str">
        <v>GILD</v>
      </c>
      <c r="B31" s="1" t="str">
        <v/>
      </c>
      <c r="C31" s="1" t="str">
        <v/>
      </c>
      <c r="D31" s="1" t="str">
        <v/>
      </c>
      <c r="E31" s="1" t="str">
        <v/>
      </c>
      <c r="F31" s="1" t="str">
        <v/>
      </c>
      <c r="G31" s="1" t="str">
        <v/>
      </c>
      <c r="H31" s="1" t="str">
        <v/>
      </c>
      <c r="I31" s="1" t="str">
        <v/>
      </c>
      <c r="J31" s="1" t="str">
        <v/>
      </c>
      <c r="K31" s="1" t="str">
        <v/>
      </c>
      <c r="L31" s="1" t="str">
        <v/>
      </c>
      <c r="M31" s="1" t="str">
        <v/>
      </c>
      <c r="N31" s="1" t="str">
        <v/>
      </c>
      <c r="O31" s="1" t="str">
        <v/>
      </c>
      <c r="P31" s="1" t="str">
        <v/>
      </c>
      <c r="Q31" s="1" t="str">
        <v/>
      </c>
      <c r="R31" s="1" t="str">
        <v/>
      </c>
      <c r="S31" s="1" t="str">
        <v/>
      </c>
      <c r="T31" s="1" t="str">
        <v/>
      </c>
      <c r="U31" s="1" t="str">
        <v/>
      </c>
      <c r="V31" s="1" t="str">
        <v/>
      </c>
      <c r="W31" s="1" t="str">
        <v/>
      </c>
      <c r="X31" s="1" t="str">
        <v/>
      </c>
      <c r="Y31" s="1" t="str">
        <v/>
      </c>
      <c r="Z31" s="1" t="str">
        <v/>
      </c>
      <c r="AA31" s="1" t="str">
        <v/>
      </c>
      <c r="AB31" s="1" t="str">
        <v/>
      </c>
      <c r="AC31" s="1" t="str">
        <v/>
      </c>
      <c r="AD31" s="1">
        <v>0.99999999999999978</v>
      </c>
      <c r="AE31" s="1">
        <v>0.22108812654419899</v>
      </c>
      <c r="AF31" s="1">
        <v>-1.0631368027745277E-2</v>
      </c>
      <c r="AG31" s="1">
        <v>0.28119528976985847</v>
      </c>
      <c r="AH31" s="1">
        <v>0.18040496294155567</v>
      </c>
      <c r="AI31" s="1">
        <v>0.29398329662945211</v>
      </c>
      <c r="AJ31" s="1">
        <v>0.14873607697637156</v>
      </c>
      <c r="AK31" s="1">
        <v>7.0362151753707164E-2</v>
      </c>
      <c r="AL31" s="1">
        <v>2.2161705455017423E-2</v>
      </c>
      <c r="AM31" s="1">
        <v>-0.13039995667661883</v>
      </c>
      <c r="AN31" s="1">
        <v>0.13256526212578801</v>
      </c>
      <c r="AO31" s="1">
        <v>5.8951805717632602E-2</v>
      </c>
      <c r="AP31" s="1">
        <v>0.11176778324770738</v>
      </c>
      <c r="AQ31" s="1">
        <v>7.6800160373100959E-2</v>
      </c>
      <c r="AR31" s="1">
        <v>-4.2588251697434708E-2</v>
      </c>
      <c r="AS31" s="1">
        <v>-5.9776105455031404E-2</v>
      </c>
      <c r="AT31" s="1">
        <v>0.26517953521549947</v>
      </c>
      <c r="AU31" s="1">
        <v>8.7365456772843908E-2</v>
      </c>
      <c r="AV31" s="1">
        <v>-8.7307305053734685E-2</v>
      </c>
      <c r="AW31" s="1">
        <v>8.0287281947190148E-2</v>
      </c>
      <c r="AX31" s="1">
        <v>0.29080306134015749</v>
      </c>
      <c r="AY31" s="1">
        <v>9.2378405872772282E-2</v>
      </c>
      <c r="AZ31" s="1">
        <v>0.19719151430213008</v>
      </c>
      <c r="BA31" s="1">
        <v>0.19750146361447321</v>
      </c>
      <c r="BB31" s="1">
        <v>-2.3873120395918241E-3</v>
      </c>
      <c r="BC31" s="1">
        <v>4.2777565750193973E-2</v>
      </c>
      <c r="BD31" s="1">
        <v>6.1700884766045891E-2</v>
      </c>
      <c r="BE31" s="1">
        <v>-1.9900757261804316E-2</v>
      </c>
      <c r="BF31" s="1">
        <v>0.34351058501424286</v>
      </c>
      <c r="BG31" s="1">
        <v>-4.9310481911837109E-2</v>
      </c>
      <c r="BH31" s="1">
        <v>8.5045282730712324E-2</v>
      </c>
      <c r="BI31" s="1">
        <v>3.3213228202258201E-2</v>
      </c>
      <c r="BJ31" s="1">
        <v>0.15509801463330289</v>
      </c>
      <c r="BK31" s="1">
        <v>2.2255913276608242E-2</v>
      </c>
      <c r="BL31" s="1">
        <v>1.0679734002250271E-2</v>
      </c>
      <c r="BM31" s="1">
        <v>4.9669611969509746E-2</v>
      </c>
      <c r="BN31" s="1">
        <v>0.162994393710582</v>
      </c>
      <c r="BO31" s="1">
        <v>0.22037718461115482</v>
      </c>
      <c r="BP31" s="1">
        <v>0.16879738002618092</v>
      </c>
      <c r="BQ31" s="1">
        <v>-4.3232753314862017E-2</v>
      </c>
      <c r="BR31" s="1">
        <v>-5.9353608987088552E-2</v>
      </c>
      <c r="BS31" s="1">
        <v>1.5069217203616092E-2</v>
      </c>
      <c r="BT31" s="1">
        <v>3.397300552121655E-2</v>
      </c>
      <c r="BU31" s="1">
        <v>-3.6355731821075356E-2</v>
      </c>
      <c r="BV31" s="1">
        <v>0.22017787912683673</v>
      </c>
      <c r="BW31" s="1">
        <v>0.1901082914397916</v>
      </c>
      <c r="BX31" s="1">
        <v>0.28781428212194599</v>
      </c>
      <c r="BY31" s="1">
        <v>0.1306737736163896</v>
      </c>
      <c r="BZ31" s="1">
        <v>0.15619141386558261</v>
      </c>
      <c r="CA31" s="1">
        <v>0.21330750803589232</v>
      </c>
      <c r="CB31" s="1">
        <v>0.23850770913525915</v>
      </c>
      <c r="CC31" s="1">
        <v>0.3878951441199428</v>
      </c>
      <c r="CD31" s="1">
        <v>-3.3379164550566116E-2</v>
      </c>
      <c r="CE31" s="1">
        <v>0.30558659318229231</v>
      </c>
      <c r="CF31" s="1">
        <v>5.7848214179614131E-2</v>
      </c>
      <c r="CG31" s="1">
        <v>6.5976448269228341E-2</v>
      </c>
      <c r="CH31" s="1">
        <v>0.27805326932605434</v>
      </c>
      <c r="CI31" s="1">
        <v>-2.256943166513084E-2</v>
      </c>
      <c r="CJ31" s="1">
        <v>-2.0699338594942499E-2</v>
      </c>
      <c r="CK31" s="1">
        <v>0.21262391916354267</v>
      </c>
      <c r="CL31" s="1">
        <v>7.1286404480434384E-2</v>
      </c>
      <c r="CM31" s="1">
        <v>-0.10228551401313063</v>
      </c>
      <c r="CN31" s="1">
        <v>0.20931352261028641</v>
      </c>
      <c r="CO31" s="1">
        <v>3.0650256744010791E-2</v>
      </c>
      <c r="CP31" s="1">
        <v>0.13371407246186298</v>
      </c>
      <c r="CQ31" s="1">
        <v>9.4932702745806438E-2</v>
      </c>
      <c r="CR31" s="1">
        <v>0.14998799805737253</v>
      </c>
      <c r="CS31" s="1">
        <v>0.10833428576957758</v>
      </c>
      <c r="CT31" s="1">
        <v>3.5282860126571339E-3</v>
      </c>
      <c r="CU31" s="1">
        <v>0.10348907086591123</v>
      </c>
      <c r="CV31" s="1">
        <v>-4.0069129016973355E-2</v>
      </c>
      <c r="CW31" s="1">
        <v>0.15425218740864391</v>
      </c>
      <c r="CX31" s="1">
        <v>0.30944891659526491</v>
      </c>
      <c r="CY31" s="1">
        <v>-3.7957563381505882E-2</v>
      </c>
      <c r="CZ31" s="1">
        <v>0.10951823485320905</v>
      </c>
      <c r="DA31" s="1">
        <v>9.2623129948533209E-2</v>
      </c>
      <c r="DB31" s="1">
        <v>-0.12890315197293006</v>
      </c>
      <c r="DC31" s="1">
        <v>0.15381714040227953</v>
      </c>
      <c r="DD31" s="1">
        <v>0.17235431318383132</v>
      </c>
      <c r="DE31" s="1">
        <v>0.13828556653481966</v>
      </c>
      <c r="DF31" s="1">
        <v>0.11825878170291539</v>
      </c>
      <c r="DG31" s="1">
        <v>0.14415970488153043</v>
      </c>
      <c r="DH31" s="1">
        <v>4.5179074797579606E-2</v>
      </c>
      <c r="DI31" s="1">
        <v>-2.5339456635873042E-2</v>
      </c>
      <c r="DJ31" s="1">
        <v>3.698435904864672E-2</v>
      </c>
      <c r="DK31" s="1">
        <v>0.18713894192945174</v>
      </c>
      <c r="DL31" s="1">
        <v>0.17636788326129874</v>
      </c>
      <c r="DM31" s="1">
        <v>8.2993400576951329E-2</v>
      </c>
      <c r="DN31" s="1">
        <v>0.16445853212576189</v>
      </c>
      <c r="DO31" s="1">
        <v>6.5756243139139872E-2</v>
      </c>
      <c r="DP31" s="1">
        <v>1.6573032924137743E-2</v>
      </c>
      <c r="DQ31" s="1">
        <v>7.4875269339368986E-2</v>
      </c>
      <c r="DR31" s="1">
        <v>7.2544108862851994E-2</v>
      </c>
      <c r="DS31" s="1">
        <v>5.4474399249865649E-2</v>
      </c>
      <c r="DT31" s="1">
        <v>0.18902529395684481</v>
      </c>
      <c r="DU31" s="1">
        <v>5.0031087685859392E-2</v>
      </c>
      <c r="DV31" s="1">
        <v>0.23453554220766831</v>
      </c>
      <c r="DW31" s="1">
        <v>0.23330076302934111</v>
      </c>
      <c r="DX31" s="1">
        <v>-5.0140246260027492E-2</v>
      </c>
      <c r="DY31" s="1">
        <v>-3.5407039576985426E-2</v>
      </c>
      <c r="DZ31" s="1">
        <v>-5.7250019904631577E-2</v>
      </c>
      <c r="EA31" s="1">
        <v>-2.8893391065721061E-2</v>
      </c>
      <c r="EB31" s="1">
        <v>3.7044644007700314E-2</v>
      </c>
      <c r="EC31" s="1">
        <v>6.6966685626446976E-2</v>
      </c>
      <c r="ED31" s="1">
        <v>-4.2629271986029005E-2</v>
      </c>
      <c r="EE31" s="1">
        <v>-6.9343903148639377E-2</v>
      </c>
      <c r="EF31" s="1">
        <v>9.4746527794037361E-2</v>
      </c>
      <c r="EG31" s="1">
        <v>0.29548032721454065</v>
      </c>
      <c r="EH31" s="1">
        <v>0.11442595367409106</v>
      </c>
      <c r="EI31" s="1">
        <v>9.9845843821366007E-2</v>
      </c>
      <c r="EJ31" s="1">
        <v>-9.6986399778401872E-2</v>
      </c>
      <c r="EK31" s="1">
        <v>2.0676600698865611E-2</v>
      </c>
      <c r="EL31" s="1">
        <v>0.235408659919461</v>
      </c>
      <c r="EM31" s="1">
        <v>0.21724860385207453</v>
      </c>
      <c r="EN31" s="1">
        <v>0.24272590503719765</v>
      </c>
      <c r="EO31" s="1">
        <v>0.1180995377103649</v>
      </c>
      <c r="EP31" s="1">
        <v>-1.3278358326346409E-2</v>
      </c>
      <c r="EQ31" s="1">
        <v>0.24117114835193587</v>
      </c>
      <c r="ER31" s="1">
        <v>0.24254900865716786</v>
      </c>
      <c r="ES31" s="1">
        <v>0.21740452197338994</v>
      </c>
      <c r="ET31" s="1">
        <v>0.21408039032157633</v>
      </c>
      <c r="EU31" s="1">
        <v>4.6698881281701188E-2</v>
      </c>
      <c r="EV31" s="1">
        <v>0.14009410960264834</v>
      </c>
      <c r="EW31" s="1">
        <v>-5.9764910513512966E-2</v>
      </c>
      <c r="EX31" s="1">
        <v>8.4504327184324705E-3</v>
      </c>
      <c r="EY31" s="1">
        <v>0.10535085853021486</v>
      </c>
      <c r="EZ31" s="1">
        <v>0.15791411509083536</v>
      </c>
      <c r="FA31" s="1">
        <v>0.27765874167154031</v>
      </c>
      <c r="FB31" s="1">
        <v>0.30745545309632011</v>
      </c>
      <c r="FC31" s="1">
        <v>2.9527557713144005E-2</v>
      </c>
      <c r="FD31" s="1">
        <v>6.0570428277546523E-2</v>
      </c>
      <c r="FE31" s="1">
        <v>-1.9500341769038938E-2</v>
      </c>
      <c r="FF31" s="1">
        <v>0.10976464141798432</v>
      </c>
      <c r="FG31" s="1">
        <v>1.364183062054849E-2</v>
      </c>
      <c r="FH31" s="1">
        <v>6.9729727149466972E-2</v>
      </c>
      <c r="FI31" s="1">
        <v>4.3679299811427666E-2</v>
      </c>
      <c r="FJ31" s="1">
        <v>8.7722843107918849E-2</v>
      </c>
      <c r="FK31" s="1">
        <v>0.10838971752454604</v>
      </c>
      <c r="FL31" s="1">
        <v>-9.0986474354581126E-2</v>
      </c>
      <c r="FM31" s="1">
        <v>0.23540606246032619</v>
      </c>
      <c r="FN31" s="1">
        <v>0.21724975018283343</v>
      </c>
      <c r="FO31" s="1">
        <v>0.24272446707051809</v>
      </c>
      <c r="FP31" s="1">
        <v>0.11809955712611381</v>
      </c>
      <c r="FQ31" s="1">
        <v>0.10496232780033288</v>
      </c>
      <c r="FR31" s="1">
        <v>0.12202143914044804</v>
      </c>
      <c r="FS31" s="1">
        <v>0.13971935225582716</v>
      </c>
      <c r="FT31" s="1">
        <v>0.10092877020740762</v>
      </c>
      <c r="FU31" s="1">
        <v>5.4061324606905888E-2</v>
      </c>
      <c r="FV31" s="1">
        <v>8.7775244580364384E-2</v>
      </c>
      <c r="FW31" s="1">
        <v>8.7813498807057536E-2</v>
      </c>
      <c r="FX31" s="1">
        <v>8.8435144669446311E-2</v>
      </c>
      <c r="FY31" s="1">
        <v>8.7630844743279798E-2</v>
      </c>
      <c r="FZ31" s="1">
        <v>8.8482492226335405E-2</v>
      </c>
      <c r="GA31" s="1">
        <v>8.842869916566462E-2</v>
      </c>
      <c r="GB31" s="1">
        <v>8.6718834456134042E-2</v>
      </c>
      <c r="GC31" s="1">
        <v>8.6764913465302393E-2</v>
      </c>
      <c r="GD31" s="1">
        <v>8.6693421702364645E-2</v>
      </c>
      <c r="GE31" s="1">
        <v>0.10175179298426507</v>
      </c>
      <c r="GF31" s="1">
        <v>8.6755977920974323E-2</v>
      </c>
      <c r="GG31" s="1">
        <v>8.693176721887981E-2</v>
      </c>
      <c r="GH31" s="1">
        <v>8.6827221574110602E-2</v>
      </c>
      <c r="GI31" s="1">
        <v>8.6790669717293073E-2</v>
      </c>
      <c r="GJ31" s="1">
        <v>8.6903720673009943E-2</v>
      </c>
      <c r="GK31" s="1">
        <v>8.7010301832938508E-2</v>
      </c>
      <c r="GL31" s="1">
        <v>8.7199844152364814E-2</v>
      </c>
      <c r="GM31" s="1">
        <v>8.6980141251987386E-2</v>
      </c>
      <c r="GN31" s="1">
        <v>8.7323535956338072E-2</v>
      </c>
      <c r="GO31" s="1">
        <v>8.7156765039820311E-2</v>
      </c>
      <c r="GP31" s="1">
        <v>8.7472019406194257E-2</v>
      </c>
      <c r="GQ31" s="1">
        <v>8.7435579136930716E-2</v>
      </c>
      <c r="GR31" s="1">
        <v>8.7498099027380399E-2</v>
      </c>
    </row>
    <row r="32" spans="1:200" x14ac:dyDescent="0.3">
      <c r="A32" s="20" t="str">
        <v>BIIB</v>
      </c>
      <c r="B32" s="1" t="str">
        <v/>
      </c>
      <c r="C32" s="1" t="str">
        <v/>
      </c>
      <c r="D32" s="1" t="str">
        <v/>
      </c>
      <c r="E32" s="1" t="str">
        <v/>
      </c>
      <c r="F32" s="1" t="str">
        <v/>
      </c>
      <c r="G32" s="1" t="str">
        <v/>
      </c>
      <c r="H32" s="1" t="str">
        <v/>
      </c>
      <c r="I32" s="1" t="str">
        <v/>
      </c>
      <c r="J32" s="1" t="str">
        <v/>
      </c>
      <c r="K32" s="1" t="str">
        <v/>
      </c>
      <c r="L32" s="1" t="str">
        <v/>
      </c>
      <c r="M32" s="1" t="str">
        <v/>
      </c>
      <c r="N32" s="1" t="str">
        <v/>
      </c>
      <c r="O32" s="1" t="str">
        <v/>
      </c>
      <c r="P32" s="1" t="str">
        <v/>
      </c>
      <c r="Q32" s="1" t="str">
        <v/>
      </c>
      <c r="R32" s="1" t="str">
        <v/>
      </c>
      <c r="S32" s="1" t="str">
        <v/>
      </c>
      <c r="T32" s="1" t="str">
        <v/>
      </c>
      <c r="U32" s="1" t="str">
        <v/>
      </c>
      <c r="V32" s="1" t="str">
        <v/>
      </c>
      <c r="W32" s="1" t="str">
        <v/>
      </c>
      <c r="X32" s="1" t="str">
        <v/>
      </c>
      <c r="Y32" s="1" t="str">
        <v/>
      </c>
      <c r="Z32" s="1" t="str">
        <v/>
      </c>
      <c r="AA32" s="1" t="str">
        <v/>
      </c>
      <c r="AB32" s="1" t="str">
        <v/>
      </c>
      <c r="AC32" s="1" t="str">
        <v/>
      </c>
      <c r="AD32" s="1" t="str">
        <v/>
      </c>
      <c r="AE32" s="1">
        <v>1.0000000000000002</v>
      </c>
      <c r="AF32" s="1">
        <v>-2.3599445234223415E-2</v>
      </c>
      <c r="AG32" s="1">
        <v>8.9968896446709454E-2</v>
      </c>
      <c r="AH32" s="1">
        <v>-3.3638015693963109E-2</v>
      </c>
      <c r="AI32" s="1">
        <v>-3.6337860733201728E-3</v>
      </c>
      <c r="AJ32" s="1">
        <v>6.0038773006305377E-2</v>
      </c>
      <c r="AK32" s="1">
        <v>0.10933426204815189</v>
      </c>
      <c r="AL32" s="1">
        <v>3.3191528547128112E-2</v>
      </c>
      <c r="AM32" s="1">
        <v>-1.6467063363480545E-2</v>
      </c>
      <c r="AN32" s="1">
        <v>-4.3747645603775254E-2</v>
      </c>
      <c r="AO32" s="1">
        <v>-8.3099261836738145E-2</v>
      </c>
      <c r="AP32" s="1">
        <v>-1.4228694419494429E-2</v>
      </c>
      <c r="AQ32" s="1">
        <v>8.1267022884492987E-2</v>
      </c>
      <c r="AR32" s="1">
        <v>-0.13927300399394318</v>
      </c>
      <c r="AS32" s="1">
        <v>-8.5334068009170552E-2</v>
      </c>
      <c r="AT32" s="1">
        <v>0.19115129446856299</v>
      </c>
      <c r="AU32" s="1">
        <v>7.1743761869277917E-2</v>
      </c>
      <c r="AV32" s="1">
        <v>-0.14334135935378198</v>
      </c>
      <c r="AW32" s="1">
        <v>-0.11306692552260418</v>
      </c>
      <c r="AX32" s="1">
        <v>-0.22684855810485985</v>
      </c>
      <c r="AY32" s="1">
        <v>-0.18840753074211247</v>
      </c>
      <c r="AZ32" s="1">
        <v>-2.1143848551395675E-2</v>
      </c>
      <c r="BA32" s="1">
        <v>4.6390971240200557E-2</v>
      </c>
      <c r="BB32" s="1">
        <v>-0.13821451007202873</v>
      </c>
      <c r="BC32" s="1">
        <v>-0.14969379012970058</v>
      </c>
      <c r="BD32" s="1">
        <v>-0.11774985169349335</v>
      </c>
      <c r="BE32" s="1">
        <v>-0.19675964590187173</v>
      </c>
      <c r="BF32" s="1">
        <v>6.5270240387932693E-2</v>
      </c>
      <c r="BG32" s="1">
        <v>-0.14813011371309151</v>
      </c>
      <c r="BH32" s="1">
        <v>-2.1531687861755557E-2</v>
      </c>
      <c r="BI32" s="1">
        <v>5.6561962789731142E-2</v>
      </c>
      <c r="BJ32" s="1">
        <v>-7.5041528084962353E-2</v>
      </c>
      <c r="BK32" s="1">
        <v>-0.2245226379053103</v>
      </c>
      <c r="BL32" s="1">
        <v>-0.18532084792083764</v>
      </c>
      <c r="BM32" s="1">
        <v>-8.0483072009740267E-2</v>
      </c>
      <c r="BN32" s="1">
        <v>-7.3963442047960321E-2</v>
      </c>
      <c r="BO32" s="1">
        <v>2.2458365829203023E-2</v>
      </c>
      <c r="BP32" s="1">
        <v>-0.13990742925028068</v>
      </c>
      <c r="BQ32" s="1">
        <v>0.17191590268786253</v>
      </c>
      <c r="BR32" s="1">
        <v>0.15374238186978764</v>
      </c>
      <c r="BS32" s="1">
        <v>-0.3103115717587655</v>
      </c>
      <c r="BT32" s="1">
        <v>-0.28506320924191408</v>
      </c>
      <c r="BU32" s="1">
        <v>-0.14094119876289002</v>
      </c>
      <c r="BV32" s="1">
        <v>-8.0179602734088751E-2</v>
      </c>
      <c r="BW32" s="1">
        <v>-2.7548204594155988E-2</v>
      </c>
      <c r="BX32" s="1">
        <v>-8.663442104629774E-3</v>
      </c>
      <c r="BY32" s="1">
        <v>-0.1694242159742152</v>
      </c>
      <c r="BZ32" s="1">
        <v>-0.26297567375049319</v>
      </c>
      <c r="CA32" s="1">
        <v>-7.8353430139079375E-2</v>
      </c>
      <c r="CB32" s="1">
        <v>1.7287721657760834E-2</v>
      </c>
      <c r="CC32" s="1">
        <v>0.10512041648907347</v>
      </c>
      <c r="CD32" s="1">
        <v>1.9972027759615311E-2</v>
      </c>
      <c r="CE32" s="1">
        <v>3.4141439262595655E-4</v>
      </c>
      <c r="CF32" s="1">
        <v>-8.2272248568711515E-2</v>
      </c>
      <c r="CG32" s="1">
        <v>-0.13341595809870252</v>
      </c>
      <c r="CH32" s="1">
        <v>-2.39224289745502E-2</v>
      </c>
      <c r="CI32" s="1">
        <v>-0.10759486980111956</v>
      </c>
      <c r="CJ32" s="1">
        <v>-8.3833576456214851E-2</v>
      </c>
      <c r="CK32" s="1">
        <v>-2.3262360223356354E-2</v>
      </c>
      <c r="CL32" s="1">
        <v>-6.5547712137545427E-2</v>
      </c>
      <c r="CM32" s="1">
        <v>-0.1301660549027534</v>
      </c>
      <c r="CN32" s="1">
        <v>-0.11450007472029662</v>
      </c>
      <c r="CO32" s="1">
        <v>2.1365690982756442E-2</v>
      </c>
      <c r="CP32" s="1">
        <v>-0.13793963011499119</v>
      </c>
      <c r="CQ32" s="1">
        <v>-1.2853120138081995E-2</v>
      </c>
      <c r="CR32" s="1">
        <v>-9.813761900655972E-2</v>
      </c>
      <c r="CS32" s="1">
        <v>-6.2716557183361665E-2</v>
      </c>
      <c r="CT32" s="1">
        <v>-8.9440468447907373E-2</v>
      </c>
      <c r="CU32" s="1">
        <v>-0.14094459337619519</v>
      </c>
      <c r="CV32" s="1">
        <v>-0.20995949759205837</v>
      </c>
      <c r="CW32" s="1">
        <v>-0.16223844415518726</v>
      </c>
      <c r="CX32" s="1">
        <v>-0.11312361405720103</v>
      </c>
      <c r="CY32" s="1">
        <v>-6.5682217624264738E-2</v>
      </c>
      <c r="CZ32" s="1">
        <v>-5.9471830627950389E-2</v>
      </c>
      <c r="DA32" s="1">
        <v>-7.9320801231820434E-2</v>
      </c>
      <c r="DB32" s="1">
        <v>-0.20922803816201554</v>
      </c>
      <c r="DC32" s="1">
        <v>-5.1642319021004197E-2</v>
      </c>
      <c r="DD32" s="1">
        <v>-0.10111497544551776</v>
      </c>
      <c r="DE32" s="1">
        <v>-0.12899607486388617</v>
      </c>
      <c r="DF32" s="1">
        <v>-0.12680491657557699</v>
      </c>
      <c r="DG32" s="1">
        <v>-8.2157882113221017E-2</v>
      </c>
      <c r="DH32" s="1">
        <v>-0.17467606683200496</v>
      </c>
      <c r="DI32" s="1">
        <v>6.6565299734756625E-2</v>
      </c>
      <c r="DJ32" s="1">
        <v>-3.1434156658129028E-2</v>
      </c>
      <c r="DK32" s="1">
        <v>-0.13071799344231066</v>
      </c>
      <c r="DL32" s="1">
        <v>-0.16619653356827385</v>
      </c>
      <c r="DM32" s="1">
        <v>0.15790760073737045</v>
      </c>
      <c r="DN32" s="1">
        <v>-7.3254397168665483E-2</v>
      </c>
      <c r="DO32" s="1">
        <v>-0.13079378392047566</v>
      </c>
      <c r="DP32" s="1">
        <v>-2.0815564748034681E-2</v>
      </c>
      <c r="DQ32" s="1">
        <v>8.4857061744043232E-5</v>
      </c>
      <c r="DR32" s="1">
        <v>-9.8988876675647069E-2</v>
      </c>
      <c r="DS32" s="1">
        <v>-7.6498943679656178E-2</v>
      </c>
      <c r="DT32" s="1">
        <v>-1.5371091472515645E-2</v>
      </c>
      <c r="DU32" s="1">
        <v>-1.7982474940685448E-2</v>
      </c>
      <c r="DV32" s="1">
        <v>-4.2767169374866222E-2</v>
      </c>
      <c r="DW32" s="1">
        <v>0.12261010773209061</v>
      </c>
      <c r="DX32" s="1">
        <v>-7.8427371658752618E-2</v>
      </c>
      <c r="DY32" s="1">
        <v>-5.1194511985453321E-2</v>
      </c>
      <c r="DZ32" s="1">
        <v>-0.12893930249419858</v>
      </c>
      <c r="EA32" s="1">
        <v>-0.17995363966051259</v>
      </c>
      <c r="EB32" s="1">
        <v>-0.13918848653551907</v>
      </c>
      <c r="EC32" s="1">
        <v>-0.13746264341750228</v>
      </c>
      <c r="ED32" s="1">
        <v>-6.8594190591988582E-2</v>
      </c>
      <c r="EE32" s="1">
        <v>-6.9809577300848011E-2</v>
      </c>
      <c r="EF32" s="1">
        <v>2.4059812833689735E-2</v>
      </c>
      <c r="EG32" s="1">
        <v>0.11170300241602454</v>
      </c>
      <c r="EH32" s="1">
        <v>-2.8938420773972521E-2</v>
      </c>
      <c r="EI32" s="1">
        <v>-7.4809941037364977E-2</v>
      </c>
      <c r="EJ32" s="1">
        <v>-6.5321135341366618E-2</v>
      </c>
      <c r="EK32" s="1">
        <v>-0.18380612401543894</v>
      </c>
      <c r="EL32" s="1">
        <v>7.9538939479376417E-2</v>
      </c>
      <c r="EM32" s="1">
        <v>7.520168120745209E-2</v>
      </c>
      <c r="EN32" s="1">
        <v>6.4378529800547271E-2</v>
      </c>
      <c r="EO32" s="1">
        <v>-6.1126641721621952E-2</v>
      </c>
      <c r="EP32" s="1">
        <v>-7.0611499205006603E-2</v>
      </c>
      <c r="EQ32" s="1">
        <v>7.1565917057220582E-2</v>
      </c>
      <c r="ER32" s="1">
        <v>5.8483620623906295E-2</v>
      </c>
      <c r="ES32" s="1">
        <v>6.8836476112798653E-2</v>
      </c>
      <c r="ET32" s="1">
        <v>6.7059989586922025E-2</v>
      </c>
      <c r="EU32" s="1">
        <v>-3.9378302182852827E-2</v>
      </c>
      <c r="EV32" s="1">
        <v>6.3788802501052136E-2</v>
      </c>
      <c r="EW32" s="1">
        <v>-0.11532666675316516</v>
      </c>
      <c r="EX32" s="1">
        <v>-0.14107879128056069</v>
      </c>
      <c r="EY32" s="1">
        <v>4.369878521261799E-2</v>
      </c>
      <c r="EZ32" s="1">
        <v>1.1268144737600244E-2</v>
      </c>
      <c r="FA32" s="1">
        <v>8.4840685509707081E-2</v>
      </c>
      <c r="FB32" s="1">
        <v>9.6034249539188127E-2</v>
      </c>
      <c r="FC32" s="1">
        <v>-0.13308465589772661</v>
      </c>
      <c r="FD32" s="1">
        <v>-0.21067518073214928</v>
      </c>
      <c r="FE32" s="1">
        <v>-0.17586206823998116</v>
      </c>
      <c r="FF32" s="1">
        <v>-0.16195560201409934</v>
      </c>
      <c r="FG32" s="1">
        <v>-8.4484145642929831E-2</v>
      </c>
      <c r="FH32" s="1">
        <v>-0.12893506459095663</v>
      </c>
      <c r="FI32" s="1">
        <v>-0.13031315595600074</v>
      </c>
      <c r="FJ32" s="1">
        <v>1.7008956237822535E-2</v>
      </c>
      <c r="FK32" s="1">
        <v>-0.10270937371220062</v>
      </c>
      <c r="FL32" s="1">
        <v>-0.11816896131051262</v>
      </c>
      <c r="FM32" s="1">
        <v>7.953967234290435E-2</v>
      </c>
      <c r="FN32" s="1">
        <v>7.5202833079546505E-2</v>
      </c>
      <c r="FO32" s="1">
        <v>6.4378247450016385E-2</v>
      </c>
      <c r="FP32" s="1">
        <v>-6.1121844877812033E-2</v>
      </c>
      <c r="FQ32" s="1">
        <v>-9.185561792911219E-2</v>
      </c>
      <c r="FR32" s="1">
        <v>-0.15452529037230373</v>
      </c>
      <c r="FS32" s="1">
        <v>-0.12390497953607958</v>
      </c>
      <c r="FT32" s="1">
        <v>-5.9325430348117235E-2</v>
      </c>
      <c r="FU32" s="1">
        <v>-0.10879174776707329</v>
      </c>
      <c r="FV32" s="1">
        <v>4.5265848154984502E-3</v>
      </c>
      <c r="FW32" s="1">
        <v>4.6089139253995904E-3</v>
      </c>
      <c r="FX32" s="1">
        <v>3.8681542280595027E-3</v>
      </c>
      <c r="FY32" s="1">
        <v>4.2813528548939677E-3</v>
      </c>
      <c r="FZ32" s="1">
        <v>3.6869904132251739E-3</v>
      </c>
      <c r="GA32" s="1">
        <v>4.5545472380608193E-3</v>
      </c>
      <c r="GB32" s="1">
        <v>3.3099217938502932E-3</v>
      </c>
      <c r="GC32" s="1">
        <v>3.358536740436529E-3</v>
      </c>
      <c r="GD32" s="1">
        <v>3.3522028445073762E-3</v>
      </c>
      <c r="GE32" s="1">
        <v>1.3298641158014771E-2</v>
      </c>
      <c r="GF32" s="1">
        <v>3.3652695461658753E-3</v>
      </c>
      <c r="GG32" s="1">
        <v>3.134928137047402E-3</v>
      </c>
      <c r="GH32" s="1">
        <v>3.3681559995896687E-3</v>
      </c>
      <c r="GI32" s="1">
        <v>3.3664508834953836E-3</v>
      </c>
      <c r="GJ32" s="1">
        <v>3.3846447220698254E-3</v>
      </c>
      <c r="GK32" s="1">
        <v>3.3359934372501829E-3</v>
      </c>
      <c r="GL32" s="1">
        <v>3.3449364961456777E-3</v>
      </c>
      <c r="GM32" s="1">
        <v>3.4184682951536927E-3</v>
      </c>
      <c r="GN32" s="1">
        <v>3.3423193346870509E-3</v>
      </c>
      <c r="GO32" s="1">
        <v>3.3352270594071611E-3</v>
      </c>
      <c r="GP32" s="1">
        <v>3.1245742880854329E-3</v>
      </c>
      <c r="GQ32" s="1">
        <v>3.0998845098329634E-3</v>
      </c>
      <c r="GR32" s="1">
        <v>3.0975884663959094E-3</v>
      </c>
    </row>
    <row r="33" spans="1:200" x14ac:dyDescent="0.3">
      <c r="A33" s="20" t="str">
        <v>MDT</v>
      </c>
      <c r="B33" s="1" t="str">
        <v/>
      </c>
      <c r="C33" s="1" t="str">
        <v/>
      </c>
      <c r="D33" s="1" t="str">
        <v/>
      </c>
      <c r="E33" s="1" t="str">
        <v/>
      </c>
      <c r="F33" s="1" t="str">
        <v/>
      </c>
      <c r="G33" s="1" t="str">
        <v/>
      </c>
      <c r="H33" s="1" t="str">
        <v/>
      </c>
      <c r="I33" s="1" t="str">
        <v/>
      </c>
      <c r="J33" s="1" t="str">
        <v/>
      </c>
      <c r="K33" s="1" t="str">
        <v/>
      </c>
      <c r="L33" s="1" t="str">
        <v/>
      </c>
      <c r="M33" s="1" t="str">
        <v/>
      </c>
      <c r="N33" s="1" t="str">
        <v/>
      </c>
      <c r="O33" s="1" t="str">
        <v/>
      </c>
      <c r="P33" s="1" t="str">
        <v/>
      </c>
      <c r="Q33" s="1" t="str">
        <v/>
      </c>
      <c r="R33" s="1" t="str">
        <v/>
      </c>
      <c r="S33" s="1" t="str">
        <v/>
      </c>
      <c r="T33" s="1" t="str">
        <v/>
      </c>
      <c r="U33" s="1" t="str">
        <v/>
      </c>
      <c r="V33" s="1" t="str">
        <v/>
      </c>
      <c r="W33" s="1" t="str">
        <v/>
      </c>
      <c r="X33" s="1" t="str">
        <v/>
      </c>
      <c r="Y33" s="1" t="str">
        <v/>
      </c>
      <c r="Z33" s="1" t="str">
        <v/>
      </c>
      <c r="AA33" s="1" t="str">
        <v/>
      </c>
      <c r="AB33" s="1" t="str">
        <v/>
      </c>
      <c r="AC33" s="1" t="str">
        <v/>
      </c>
      <c r="AD33" s="1" t="str">
        <v/>
      </c>
      <c r="AE33" s="1" t="str">
        <v/>
      </c>
      <c r="AF33" s="1">
        <v>1</v>
      </c>
      <c r="AG33" s="1">
        <v>0.48999038051982891</v>
      </c>
      <c r="AH33" s="1">
        <v>0.36631423520927908</v>
      </c>
      <c r="AI33" s="1">
        <v>0.206788182802328</v>
      </c>
      <c r="AJ33" s="1">
        <v>0.30898620880771793</v>
      </c>
      <c r="AK33" s="1">
        <v>0.53345480892446684</v>
      </c>
      <c r="AL33" s="1">
        <v>0.38681310576760064</v>
      </c>
      <c r="AM33" s="1">
        <v>0.30175015784288134</v>
      </c>
      <c r="AN33" s="1">
        <v>0.45761792133739304</v>
      </c>
      <c r="AO33" s="1">
        <v>0.34774549671230831</v>
      </c>
      <c r="AP33" s="1">
        <v>0.41207479079743686</v>
      </c>
      <c r="AQ33" s="1">
        <v>0.37228222731666455</v>
      </c>
      <c r="AR33" s="1">
        <v>0.60835699843022406</v>
      </c>
      <c r="AS33" s="1">
        <v>0.62913955568055446</v>
      </c>
      <c r="AT33" s="1">
        <v>0.36951925908692018</v>
      </c>
      <c r="AU33" s="1">
        <v>0.18722014057259675</v>
      </c>
      <c r="AV33" s="1">
        <v>0.4066299437447527</v>
      </c>
      <c r="AW33" s="1">
        <v>0.32897918650120722</v>
      </c>
      <c r="AX33" s="1">
        <v>0.3933038285392253</v>
      </c>
      <c r="AY33" s="1">
        <v>0.51337972938862386</v>
      </c>
      <c r="AZ33" s="1">
        <v>0.48745726205240569</v>
      </c>
      <c r="BA33" s="1">
        <v>0.49637501495325254</v>
      </c>
      <c r="BB33" s="1">
        <v>0.46612770782251906</v>
      </c>
      <c r="BC33" s="1">
        <v>0.55023912023503085</v>
      </c>
      <c r="BD33" s="1">
        <v>0.36312755295301513</v>
      </c>
      <c r="BE33" s="1">
        <v>0.44026253966787809</v>
      </c>
      <c r="BF33" s="1">
        <v>0.46535002438113088</v>
      </c>
      <c r="BG33" s="1">
        <v>0.27610349601749112</v>
      </c>
      <c r="BH33" s="1">
        <v>0.55778217613217218</v>
      </c>
      <c r="BI33" s="1">
        <v>0.19656310625675538</v>
      </c>
      <c r="BJ33" s="1">
        <v>0.39061254002225237</v>
      </c>
      <c r="BK33" s="1">
        <v>0.42979694322389489</v>
      </c>
      <c r="BL33" s="1">
        <v>0.56985140183921512</v>
      </c>
      <c r="BM33" s="1">
        <v>0.50982318855920006</v>
      </c>
      <c r="BN33" s="1">
        <v>0.39693158072821022</v>
      </c>
      <c r="BO33" s="1">
        <v>0.38318934389420078</v>
      </c>
      <c r="BP33" s="1">
        <v>0.40850308185861128</v>
      </c>
      <c r="BQ33" s="1">
        <v>0.16744281680744291</v>
      </c>
      <c r="BR33" s="1">
        <v>0.19831332627780029</v>
      </c>
      <c r="BS33" s="1">
        <v>0.32881395580811729</v>
      </c>
      <c r="BT33" s="1">
        <v>0.36941507993011746</v>
      </c>
      <c r="BU33" s="1">
        <v>0.53972920508890221</v>
      </c>
      <c r="BV33" s="1">
        <v>0.51510325750327279</v>
      </c>
      <c r="BW33" s="1">
        <v>0.50915371355340733</v>
      </c>
      <c r="BX33" s="1">
        <v>7.5048031941929147E-2</v>
      </c>
      <c r="BY33" s="1">
        <v>0.30796125306216204</v>
      </c>
      <c r="BZ33" s="1">
        <v>0.3602904575253833</v>
      </c>
      <c r="CA33" s="1">
        <v>0.56604974502572725</v>
      </c>
      <c r="CB33" s="1">
        <v>0.53573074245469587</v>
      </c>
      <c r="CC33" s="1">
        <v>0.18753356436361118</v>
      </c>
      <c r="CD33" s="1">
        <v>0.35521576929429211</v>
      </c>
      <c r="CE33" s="1">
        <v>0.19620384506969499</v>
      </c>
      <c r="CF33" s="1">
        <v>0.4901310564734464</v>
      </c>
      <c r="CG33" s="1">
        <v>0.55744864791629811</v>
      </c>
      <c r="CH33" s="1">
        <v>0.27222625954787655</v>
      </c>
      <c r="CI33" s="1">
        <v>0.49534498550863088</v>
      </c>
      <c r="CJ33" s="1">
        <v>0.48606300693979948</v>
      </c>
      <c r="CK33" s="1">
        <v>0.19350028309900011</v>
      </c>
      <c r="CL33" s="1">
        <v>0.5176277202471905</v>
      </c>
      <c r="CM33" s="1">
        <v>0.29668454640689235</v>
      </c>
      <c r="CN33" s="1">
        <v>0.45822229434544137</v>
      </c>
      <c r="CO33" s="1">
        <v>0.35424890849373097</v>
      </c>
      <c r="CP33" s="1">
        <v>0.58251608297186896</v>
      </c>
      <c r="CQ33" s="1">
        <v>0.34853007551117932</v>
      </c>
      <c r="CR33" s="1">
        <v>0.60042820416659626</v>
      </c>
      <c r="CS33" s="1">
        <v>0.61302394511332914</v>
      </c>
      <c r="CT33" s="1">
        <v>0.52881591084965152</v>
      </c>
      <c r="CU33" s="1">
        <v>0.57736922081180542</v>
      </c>
      <c r="CV33" s="1">
        <v>0.45581004774923273</v>
      </c>
      <c r="CW33" s="1">
        <v>0.61497024432693914</v>
      </c>
      <c r="CX33" s="1">
        <v>0.57012433133301221</v>
      </c>
      <c r="CY33" s="1">
        <v>0.39144282772810329</v>
      </c>
      <c r="CZ33" s="1">
        <v>0.69819820429785751</v>
      </c>
      <c r="DA33" s="1">
        <v>0.66393007763171097</v>
      </c>
      <c r="DB33" s="1">
        <v>0.39622195920829911</v>
      </c>
      <c r="DC33" s="1">
        <v>0.45406923304358937</v>
      </c>
      <c r="DD33" s="1">
        <v>0.4680181176588763</v>
      </c>
      <c r="DE33" s="1">
        <v>0.41331144196896608</v>
      </c>
      <c r="DF33" s="1">
        <v>0.38277068459132502</v>
      </c>
      <c r="DG33" s="1">
        <v>0.46508556486228841</v>
      </c>
      <c r="DH33" s="1">
        <v>0.4628536337236947</v>
      </c>
      <c r="DI33" s="1">
        <v>0.42743577778218717</v>
      </c>
      <c r="DJ33" s="1">
        <v>0.12549096448653496</v>
      </c>
      <c r="DK33" s="1">
        <v>0.47229065034782219</v>
      </c>
      <c r="DL33" s="1">
        <v>0.49648278727309969</v>
      </c>
      <c r="DM33" s="1">
        <v>0.27423186025973012</v>
      </c>
      <c r="DN33" s="1">
        <v>0.47357479120102908</v>
      </c>
      <c r="DO33" s="1">
        <v>0.5765799821041061</v>
      </c>
      <c r="DP33" s="1">
        <v>0.59402243902992924</v>
      </c>
      <c r="DQ33" s="1">
        <v>0.57868339333280272</v>
      </c>
      <c r="DR33" s="1">
        <v>0.57917098873863171</v>
      </c>
      <c r="DS33" s="1">
        <v>0.50122372821391792</v>
      </c>
      <c r="DT33" s="1">
        <v>0.44172274317580101</v>
      </c>
      <c r="DU33" s="1">
        <v>0.48818222470690331</v>
      </c>
      <c r="DV33" s="1">
        <v>0.18942900242290972</v>
      </c>
      <c r="DW33" s="1">
        <v>0.22304794071372497</v>
      </c>
      <c r="DX33" s="1">
        <v>0.53494199366163575</v>
      </c>
      <c r="DY33" s="1">
        <v>0.56952837684794333</v>
      </c>
      <c r="DZ33" s="1">
        <v>0.51602845648953533</v>
      </c>
      <c r="EA33" s="1">
        <v>0.50762325641854689</v>
      </c>
      <c r="EB33" s="1">
        <v>0.47932655942817026</v>
      </c>
      <c r="EC33" s="1">
        <v>0.536705937275893</v>
      </c>
      <c r="ED33" s="1">
        <v>0.52465387444311051</v>
      </c>
      <c r="EE33" s="1">
        <v>0.33330284491363227</v>
      </c>
      <c r="EF33" s="1">
        <v>0.47695840724960697</v>
      </c>
      <c r="EG33" s="1">
        <v>0.35870357431126398</v>
      </c>
      <c r="EH33" s="1">
        <v>0.53774892099340521</v>
      </c>
      <c r="EI33" s="1">
        <v>0.30729402852701082</v>
      </c>
      <c r="EJ33" s="1">
        <v>0.51635777666039107</v>
      </c>
      <c r="EK33" s="1">
        <v>0.40524649996784173</v>
      </c>
      <c r="EL33" s="1">
        <v>0.33217564832116508</v>
      </c>
      <c r="EM33" s="1">
        <v>0.32440461255190806</v>
      </c>
      <c r="EN33" s="1">
        <v>0.33823402845631279</v>
      </c>
      <c r="EO33" s="1">
        <v>0.41644612605553033</v>
      </c>
      <c r="EP33" s="1">
        <v>0.33427054508648912</v>
      </c>
      <c r="EQ33" s="1">
        <v>0.3216899642255015</v>
      </c>
      <c r="ER33" s="1">
        <v>0.30788728522577002</v>
      </c>
      <c r="ES33" s="1">
        <v>0.33756131083298108</v>
      </c>
      <c r="ET33" s="1">
        <v>0.3346658817982382</v>
      </c>
      <c r="EU33" s="1">
        <v>0.49319596690944845</v>
      </c>
      <c r="EV33" s="1">
        <v>0.49888352534505354</v>
      </c>
      <c r="EW33" s="1">
        <v>0.29975763347822026</v>
      </c>
      <c r="EX33" s="1">
        <v>0.38095291042212714</v>
      </c>
      <c r="EY33" s="1">
        <v>0.36276874447307994</v>
      </c>
      <c r="EZ33" s="1">
        <v>0.43247936747946442</v>
      </c>
      <c r="FA33" s="1">
        <v>0.3417023195761793</v>
      </c>
      <c r="FB33" s="1">
        <v>0.22859381951825603</v>
      </c>
      <c r="FC33" s="1">
        <v>0.46477906424075238</v>
      </c>
      <c r="FD33" s="1">
        <v>0.50703517504264051</v>
      </c>
      <c r="FE33" s="1">
        <v>0.44791831355844142</v>
      </c>
      <c r="FF33" s="1">
        <v>0.48483585659602224</v>
      </c>
      <c r="FG33" s="1">
        <v>0.4722400708125884</v>
      </c>
      <c r="FH33" s="1">
        <v>0.4761584610233674</v>
      </c>
      <c r="FI33" s="1">
        <v>0.52985132937066326</v>
      </c>
      <c r="FJ33" s="1">
        <v>0.57388705328728884</v>
      </c>
      <c r="FK33" s="1">
        <v>0.58621178494121062</v>
      </c>
      <c r="FL33" s="1">
        <v>0.31769812973594908</v>
      </c>
      <c r="FM33" s="1">
        <v>0.33217484785974977</v>
      </c>
      <c r="FN33" s="1">
        <v>0.3244025332723473</v>
      </c>
      <c r="FO33" s="1">
        <v>0.33823493393270465</v>
      </c>
      <c r="FP33" s="1">
        <v>0.41644280475320783</v>
      </c>
      <c r="FQ33" s="1">
        <v>0.23020442153016005</v>
      </c>
      <c r="FR33" s="1">
        <v>0.41933539408258091</v>
      </c>
      <c r="FS33" s="1">
        <v>0.49531421617546678</v>
      </c>
      <c r="FT33" s="1">
        <v>0.22175976893562335</v>
      </c>
      <c r="FU33" s="1">
        <v>0.3918501266679702</v>
      </c>
      <c r="FV33" s="1">
        <v>-5.757259685040577E-2</v>
      </c>
      <c r="FW33" s="1">
        <v>-5.7738168161905787E-2</v>
      </c>
      <c r="FX33" s="1">
        <v>-5.7659344748312066E-2</v>
      </c>
      <c r="FY33" s="1">
        <v>-5.725314331826379E-2</v>
      </c>
      <c r="FZ33" s="1">
        <v>-5.7502752295305881E-2</v>
      </c>
      <c r="GA33" s="1">
        <v>-5.7593081071033107E-2</v>
      </c>
      <c r="GB33" s="1">
        <v>4.3061267891734048E-2</v>
      </c>
      <c r="GC33" s="1">
        <v>4.361468688417923E-2</v>
      </c>
      <c r="GD33" s="1">
        <v>4.3162086497769203E-2</v>
      </c>
      <c r="GE33" s="1">
        <v>-8.5054906033142953E-3</v>
      </c>
      <c r="GF33" s="1">
        <v>4.4114233463056422E-2</v>
      </c>
      <c r="GG33" s="1">
        <v>4.3933868513645724E-2</v>
      </c>
      <c r="GH33" s="1">
        <v>4.5753529943189736E-2</v>
      </c>
      <c r="GI33" s="1">
        <v>4.6070794232591791E-2</v>
      </c>
      <c r="GJ33" s="1">
        <v>4.736498303492271E-2</v>
      </c>
      <c r="GK33" s="1">
        <v>4.9080028825735783E-2</v>
      </c>
      <c r="GL33" s="1">
        <v>5.1711668624372327E-2</v>
      </c>
      <c r="GM33" s="1">
        <v>4.939571916993684E-2</v>
      </c>
      <c r="GN33" s="1">
        <v>5.392488145613291E-2</v>
      </c>
      <c r="GO33" s="1">
        <v>5.2580203242941256E-2</v>
      </c>
      <c r="GP33" s="1">
        <v>5.4981467705020812E-2</v>
      </c>
      <c r="GQ33" s="1">
        <v>5.3368906458130673E-2</v>
      </c>
      <c r="GR33" s="1">
        <v>5.4578765889261756E-2</v>
      </c>
    </row>
    <row r="34" spans="1:200" x14ac:dyDescent="0.3">
      <c r="A34" s="20" t="str">
        <v>ABT</v>
      </c>
      <c r="B34" s="1" t="str">
        <v/>
      </c>
      <c r="C34" s="1" t="str">
        <v/>
      </c>
      <c r="D34" s="1" t="str">
        <v/>
      </c>
      <c r="E34" s="1" t="str">
        <v/>
      </c>
      <c r="F34" s="1" t="str">
        <v/>
      </c>
      <c r="G34" s="1" t="str">
        <v/>
      </c>
      <c r="H34" s="1" t="str">
        <v/>
      </c>
      <c r="I34" s="1" t="str">
        <v/>
      </c>
      <c r="J34" s="1" t="str">
        <v/>
      </c>
      <c r="K34" s="1" t="str">
        <v/>
      </c>
      <c r="L34" s="1" t="str">
        <v/>
      </c>
      <c r="M34" s="1" t="str">
        <v/>
      </c>
      <c r="N34" s="1" t="str">
        <v/>
      </c>
      <c r="O34" s="1" t="str">
        <v/>
      </c>
      <c r="P34" s="1" t="str">
        <v/>
      </c>
      <c r="Q34" s="1" t="str">
        <v/>
      </c>
      <c r="R34" s="1" t="str">
        <v/>
      </c>
      <c r="S34" s="1" t="str">
        <v/>
      </c>
      <c r="T34" s="1" t="str">
        <v/>
      </c>
      <c r="U34" s="1" t="str">
        <v/>
      </c>
      <c r="V34" s="1" t="str">
        <v/>
      </c>
      <c r="W34" s="1" t="str">
        <v/>
      </c>
      <c r="X34" s="1" t="str">
        <v/>
      </c>
      <c r="Y34" s="1" t="str">
        <v/>
      </c>
      <c r="Z34" s="1" t="str">
        <v/>
      </c>
      <c r="AA34" s="1" t="str">
        <v/>
      </c>
      <c r="AB34" s="1" t="str">
        <v/>
      </c>
      <c r="AC34" s="1" t="str">
        <v/>
      </c>
      <c r="AD34" s="1" t="str">
        <v/>
      </c>
      <c r="AE34" s="1" t="str">
        <v/>
      </c>
      <c r="AF34" s="1" t="str">
        <v/>
      </c>
      <c r="AG34" s="1">
        <v>0.99999999999999989</v>
      </c>
      <c r="AH34" s="1">
        <v>0.43086164509118019</v>
      </c>
      <c r="AI34" s="1">
        <v>0.38825145062179395</v>
      </c>
      <c r="AJ34" s="1">
        <v>0.66066023125296269</v>
      </c>
      <c r="AK34" s="1">
        <v>0.40507265516808644</v>
      </c>
      <c r="AL34" s="1">
        <v>0.41198688771313258</v>
      </c>
      <c r="AM34" s="1">
        <v>0.2485715535390364</v>
      </c>
      <c r="AN34" s="1">
        <v>0.36280467270353267</v>
      </c>
      <c r="AO34" s="1">
        <v>0.34569735949956759</v>
      </c>
      <c r="AP34" s="1">
        <v>0.515828441263257</v>
      </c>
      <c r="AQ34" s="1">
        <v>0.38965106591569348</v>
      </c>
      <c r="AR34" s="1">
        <v>0.29279704955845642</v>
      </c>
      <c r="AS34" s="1">
        <v>0.36765237716764176</v>
      </c>
      <c r="AT34" s="1">
        <v>0.497777711871561</v>
      </c>
      <c r="AU34" s="1">
        <v>0.3726180292137396</v>
      </c>
      <c r="AV34" s="1">
        <v>0.36710391280363769</v>
      </c>
      <c r="AW34" s="1">
        <v>0.14448359791764254</v>
      </c>
      <c r="AX34" s="1">
        <v>0.17506596207155578</v>
      </c>
      <c r="AY34" s="1">
        <v>0.18461894098396309</v>
      </c>
      <c r="AZ34" s="1">
        <v>0.39431819796012785</v>
      </c>
      <c r="BA34" s="1">
        <v>0.32685841556507123</v>
      </c>
      <c r="BB34" s="1">
        <v>0.53698148265473011</v>
      </c>
      <c r="BC34" s="1">
        <v>0.54929546345470515</v>
      </c>
      <c r="BD34" s="1">
        <v>0.37564229456000603</v>
      </c>
      <c r="BE34" s="1">
        <v>9.9946552922949627E-2</v>
      </c>
      <c r="BF34" s="1">
        <v>0.45055451640658839</v>
      </c>
      <c r="BG34" s="1">
        <v>0.41898385583226211</v>
      </c>
      <c r="BH34" s="1">
        <v>0.38972065061350047</v>
      </c>
      <c r="BI34" s="1">
        <v>0.36072505494178209</v>
      </c>
      <c r="BJ34" s="1">
        <v>0.4351233336136599</v>
      </c>
      <c r="BK34" s="1">
        <v>0.37598223798914521</v>
      </c>
      <c r="BL34" s="1">
        <v>0.44958029126929422</v>
      </c>
      <c r="BM34" s="1">
        <v>0.39022501049117092</v>
      </c>
      <c r="BN34" s="1">
        <v>0.4366810736317735</v>
      </c>
      <c r="BO34" s="1">
        <v>0.55188425907223393</v>
      </c>
      <c r="BP34" s="1">
        <v>0.50835426516339333</v>
      </c>
      <c r="BQ34" s="1">
        <v>0.13239236996365719</v>
      </c>
      <c r="BR34" s="1">
        <v>0.1935517442792839</v>
      </c>
      <c r="BS34" s="1">
        <v>0.35258045045286796</v>
      </c>
      <c r="BT34" s="1">
        <v>0.41917606085130132</v>
      </c>
      <c r="BU34" s="1">
        <v>0.39312813581751244</v>
      </c>
      <c r="BV34" s="1">
        <v>0.41934082920631194</v>
      </c>
      <c r="BW34" s="1">
        <v>0.53235849911258126</v>
      </c>
      <c r="BX34" s="1">
        <v>0.25126790641966645</v>
      </c>
      <c r="BY34" s="1">
        <v>0.49837372350371706</v>
      </c>
      <c r="BZ34" s="1">
        <v>0.48117329039060669</v>
      </c>
      <c r="CA34" s="1">
        <v>0.39720038738865909</v>
      </c>
      <c r="CB34" s="1">
        <v>0.41886239305079181</v>
      </c>
      <c r="CC34" s="1">
        <v>0.30362431470841517</v>
      </c>
      <c r="CD34" s="1">
        <v>0.48347288533277738</v>
      </c>
      <c r="CE34" s="1">
        <v>0.42627424172020939</v>
      </c>
      <c r="CF34" s="1">
        <v>0.38007745484771543</v>
      </c>
      <c r="CG34" s="1">
        <v>0.37046207896619765</v>
      </c>
      <c r="CH34" s="1">
        <v>0.4723815422858243</v>
      </c>
      <c r="CI34" s="1">
        <v>0.29071630244136937</v>
      </c>
      <c r="CJ34" s="1">
        <v>0.36861829731822271</v>
      </c>
      <c r="CK34" s="1">
        <v>0.31642359686683191</v>
      </c>
      <c r="CL34" s="1">
        <v>0.3421396529850671</v>
      </c>
      <c r="CM34" s="1">
        <v>0.3519888682259022</v>
      </c>
      <c r="CN34" s="1">
        <v>0.3037566496515855</v>
      </c>
      <c r="CO34" s="1">
        <v>0.2580743103407635</v>
      </c>
      <c r="CP34" s="1">
        <v>0.55150648002293912</v>
      </c>
      <c r="CQ34" s="1">
        <v>0.28969796891516819</v>
      </c>
      <c r="CR34" s="1">
        <v>0.44368347865689783</v>
      </c>
      <c r="CS34" s="1">
        <v>0.39649900962401308</v>
      </c>
      <c r="CT34" s="1">
        <v>0.22035406312265868</v>
      </c>
      <c r="CU34" s="1">
        <v>0.27686880857029417</v>
      </c>
      <c r="CV34" s="1">
        <v>0.21979505628210644</v>
      </c>
      <c r="CW34" s="1">
        <v>0.35398065186083416</v>
      </c>
      <c r="CX34" s="1">
        <v>0.63862953391485566</v>
      </c>
      <c r="CY34" s="1">
        <v>0.29798418990135095</v>
      </c>
      <c r="CZ34" s="1">
        <v>0.39978232657757057</v>
      </c>
      <c r="DA34" s="1">
        <v>0.43080093027619754</v>
      </c>
      <c r="DB34" s="1">
        <v>0.29553763903426683</v>
      </c>
      <c r="DC34" s="1">
        <v>0.16924973507854166</v>
      </c>
      <c r="DD34" s="1">
        <v>0.26147985467743262</v>
      </c>
      <c r="DE34" s="1">
        <v>0.15888213140924626</v>
      </c>
      <c r="DF34" s="1">
        <v>0.14729027556015789</v>
      </c>
      <c r="DG34" s="1">
        <v>0.17821306230427633</v>
      </c>
      <c r="DH34" s="1">
        <v>0.20300382615967894</v>
      </c>
      <c r="DI34" s="1">
        <v>0.30186489679285805</v>
      </c>
      <c r="DJ34" s="1">
        <v>0.15400847419522176</v>
      </c>
      <c r="DK34" s="1">
        <v>0.21784585279446109</v>
      </c>
      <c r="DL34" s="1">
        <v>0.36692992417112424</v>
      </c>
      <c r="DM34" s="1">
        <v>0.14133441329767749</v>
      </c>
      <c r="DN34" s="1">
        <v>0.31949041752480439</v>
      </c>
      <c r="DO34" s="1">
        <v>0.39809179460779687</v>
      </c>
      <c r="DP34" s="1">
        <v>0.37923531595546639</v>
      </c>
      <c r="DQ34" s="1">
        <v>0.40162808010687717</v>
      </c>
      <c r="DR34" s="1">
        <v>0.34162126423018346</v>
      </c>
      <c r="DS34" s="1">
        <v>0.30596037196895043</v>
      </c>
      <c r="DT34" s="1">
        <v>0.52845655147945336</v>
      </c>
      <c r="DU34" s="1">
        <v>0.43397707975149119</v>
      </c>
      <c r="DV34" s="1">
        <v>0.52899982877852547</v>
      </c>
      <c r="DW34" s="1">
        <v>0.61606301784334194</v>
      </c>
      <c r="DX34" s="1">
        <v>0.30103236498926322</v>
      </c>
      <c r="DY34" s="1">
        <v>0.30081120592786481</v>
      </c>
      <c r="DZ34" s="1">
        <v>0.16683451109431019</v>
      </c>
      <c r="EA34" s="1">
        <v>0.24609821808473548</v>
      </c>
      <c r="EB34" s="1">
        <v>0.27093035660508691</v>
      </c>
      <c r="EC34" s="1">
        <v>0.61899522505756388</v>
      </c>
      <c r="ED34" s="1">
        <v>0.46952244230137674</v>
      </c>
      <c r="EE34" s="1">
        <v>0.4404812235973633</v>
      </c>
      <c r="EF34" s="1">
        <v>0.40015976692118721</v>
      </c>
      <c r="EG34" s="1">
        <v>0.51625927119178516</v>
      </c>
      <c r="EH34" s="1">
        <v>0.60299163733174888</v>
      </c>
      <c r="EI34" s="1">
        <v>0.42345752078405313</v>
      </c>
      <c r="EJ34" s="1">
        <v>0.30317791921862769</v>
      </c>
      <c r="EK34" s="1">
        <v>0.11721291342358077</v>
      </c>
      <c r="EL34" s="1">
        <v>0.46545575809879919</v>
      </c>
      <c r="EM34" s="1">
        <v>0.4499777733279956</v>
      </c>
      <c r="EN34" s="1">
        <v>0.46180121420974585</v>
      </c>
      <c r="EO34" s="1">
        <v>0.34831259701487288</v>
      </c>
      <c r="EP34" s="1">
        <v>0.10958803394794968</v>
      </c>
      <c r="EQ34" s="1">
        <v>0.44300797397489977</v>
      </c>
      <c r="ER34" s="1">
        <v>0.43054503585731474</v>
      </c>
      <c r="ES34" s="1">
        <v>0.44022020648213389</v>
      </c>
      <c r="ET34" s="1">
        <v>0.4528700792783405</v>
      </c>
      <c r="EU34" s="1">
        <v>0.36573439374585198</v>
      </c>
      <c r="EV34" s="1">
        <v>0.48530625918847337</v>
      </c>
      <c r="EW34" s="1">
        <v>0.10518040123646505</v>
      </c>
      <c r="EX34" s="1">
        <v>0.25785467277885077</v>
      </c>
      <c r="EY34" s="1">
        <v>0.38531718105324403</v>
      </c>
      <c r="EZ34" s="1">
        <v>0.41190585487421932</v>
      </c>
      <c r="FA34" s="1">
        <v>0.49347458873476174</v>
      </c>
      <c r="FB34" s="1">
        <v>0.4501229851327902</v>
      </c>
      <c r="FC34" s="1">
        <v>0.26966644045249816</v>
      </c>
      <c r="FD34" s="1">
        <v>0.38119806172790588</v>
      </c>
      <c r="FE34" s="1">
        <v>8.1770234859739471E-2</v>
      </c>
      <c r="FF34" s="1">
        <v>0.4035646660323155</v>
      </c>
      <c r="FG34" s="1">
        <v>0.1990704526116521</v>
      </c>
      <c r="FH34" s="1">
        <v>0.23591158885762384</v>
      </c>
      <c r="FI34" s="1">
        <v>0.32680680883417035</v>
      </c>
      <c r="FJ34" s="1">
        <v>0.25774544163953644</v>
      </c>
      <c r="FK34" s="1">
        <v>0.23697846669890488</v>
      </c>
      <c r="FL34" s="1">
        <v>0.1491902741593365</v>
      </c>
      <c r="FM34" s="1">
        <v>0.46545411885211474</v>
      </c>
      <c r="FN34" s="1">
        <v>0.44997767952622525</v>
      </c>
      <c r="FO34" s="1">
        <v>0.46180156384841092</v>
      </c>
      <c r="FP34" s="1">
        <v>0.34830602724447796</v>
      </c>
      <c r="FQ34" s="1">
        <v>0.19914195431416484</v>
      </c>
      <c r="FR34" s="1">
        <v>0.29221445469883167</v>
      </c>
      <c r="FS34" s="1">
        <v>0.19542171765345753</v>
      </c>
      <c r="FT34" s="1">
        <v>9.451883920029118E-2</v>
      </c>
      <c r="FU34" s="1">
        <v>0.15711468079092608</v>
      </c>
      <c r="FV34" s="1">
        <v>-3.3620806586016017E-2</v>
      </c>
      <c r="FW34" s="1">
        <v>-3.37411699472452E-2</v>
      </c>
      <c r="FX34" s="1">
        <v>-3.3760530519247635E-2</v>
      </c>
      <c r="FY34" s="1">
        <v>-3.3694958059972996E-2</v>
      </c>
      <c r="FZ34" s="1">
        <v>-3.3789939774922423E-2</v>
      </c>
      <c r="GA34" s="1">
        <v>-3.367749551061526E-2</v>
      </c>
      <c r="GB34" s="1">
        <v>3.9144962667609577E-2</v>
      </c>
      <c r="GC34" s="1">
        <v>3.9558946699122334E-2</v>
      </c>
      <c r="GD34" s="1">
        <v>3.9190861005052334E-2</v>
      </c>
      <c r="GE34" s="1">
        <v>2.2547815011849815E-2</v>
      </c>
      <c r="GF34" s="1">
        <v>3.9907787222053959E-2</v>
      </c>
      <c r="GG34" s="1">
        <v>3.9780402669453443E-2</v>
      </c>
      <c r="GH34" s="1">
        <v>4.1126550989503741E-2</v>
      </c>
      <c r="GI34" s="1">
        <v>4.1331702356955144E-2</v>
      </c>
      <c r="GJ34" s="1">
        <v>4.2320035270868681E-2</v>
      </c>
      <c r="GK34" s="1">
        <v>4.3594660279398033E-2</v>
      </c>
      <c r="GL34" s="1">
        <v>4.5572308206979079E-2</v>
      </c>
      <c r="GM34" s="1">
        <v>4.3825287585826447E-2</v>
      </c>
      <c r="GN34" s="1">
        <v>4.7226814712903936E-2</v>
      </c>
      <c r="GO34" s="1">
        <v>4.6176273474876843E-2</v>
      </c>
      <c r="GP34" s="1">
        <v>4.798691655963052E-2</v>
      </c>
      <c r="GQ34" s="1">
        <v>4.6823374980720742E-2</v>
      </c>
      <c r="GR34" s="1">
        <v>4.772415643742501E-2</v>
      </c>
    </row>
    <row r="35" spans="1:200" x14ac:dyDescent="0.3">
      <c r="A35" s="20" t="str">
        <v>UNH</v>
      </c>
      <c r="B35" s="1" t="str">
        <v/>
      </c>
      <c r="C35" s="1" t="str">
        <v/>
      </c>
      <c r="D35" s="1" t="str">
        <v/>
      </c>
      <c r="E35" s="1" t="str">
        <v/>
      </c>
      <c r="F35" s="1" t="str">
        <v/>
      </c>
      <c r="G35" s="1" t="str">
        <v/>
      </c>
      <c r="H35" s="1" t="str">
        <v/>
      </c>
      <c r="I35" s="1" t="str">
        <v/>
      </c>
      <c r="J35" s="1" t="str">
        <v/>
      </c>
      <c r="K35" s="1" t="str">
        <v/>
      </c>
      <c r="L35" s="1" t="str">
        <v/>
      </c>
      <c r="M35" s="1" t="str">
        <v/>
      </c>
      <c r="N35" s="1" t="str">
        <v/>
      </c>
      <c r="O35" s="1" t="str">
        <v/>
      </c>
      <c r="P35" s="1" t="str">
        <v/>
      </c>
      <c r="Q35" s="1" t="str">
        <v/>
      </c>
      <c r="R35" s="1" t="str">
        <v/>
      </c>
      <c r="S35" s="1" t="str">
        <v/>
      </c>
      <c r="T35" s="1" t="str">
        <v/>
      </c>
      <c r="U35" s="1" t="str">
        <v/>
      </c>
      <c r="V35" s="1" t="str">
        <v/>
      </c>
      <c r="W35" s="1" t="str">
        <v/>
      </c>
      <c r="X35" s="1" t="str">
        <v/>
      </c>
      <c r="Y35" s="1" t="str">
        <v/>
      </c>
      <c r="Z35" s="1" t="str">
        <v/>
      </c>
      <c r="AA35" s="1" t="str">
        <v/>
      </c>
      <c r="AB35" s="1" t="str">
        <v/>
      </c>
      <c r="AC35" s="1" t="str">
        <v/>
      </c>
      <c r="AD35" s="1" t="str">
        <v/>
      </c>
      <c r="AE35" s="1" t="str">
        <v/>
      </c>
      <c r="AF35" s="1" t="str">
        <v/>
      </c>
      <c r="AG35" s="1" t="str">
        <v/>
      </c>
      <c r="AH35" s="1">
        <v>1.0000000000000002</v>
      </c>
      <c r="AI35" s="1">
        <v>0.42764249073335148</v>
      </c>
      <c r="AJ35" s="1">
        <v>0.34383783202909873</v>
      </c>
      <c r="AK35" s="1">
        <v>0.41074786443906869</v>
      </c>
      <c r="AL35" s="1">
        <v>0.36057668780582658</v>
      </c>
      <c r="AM35" s="1">
        <v>0.21277555906180715</v>
      </c>
      <c r="AN35" s="1">
        <v>0.16751033608903371</v>
      </c>
      <c r="AO35" s="1">
        <v>0.14543650615670287</v>
      </c>
      <c r="AP35" s="1">
        <v>0.36257308627606577</v>
      </c>
      <c r="AQ35" s="1">
        <v>0.28348247391862075</v>
      </c>
      <c r="AR35" s="1">
        <v>0.3246270990459687</v>
      </c>
      <c r="AS35" s="1">
        <v>0.37038820444615594</v>
      </c>
      <c r="AT35" s="1">
        <v>0.29962306746326628</v>
      </c>
      <c r="AU35" s="1">
        <v>0.21110826207043298</v>
      </c>
      <c r="AV35" s="1">
        <v>0.14084495761912755</v>
      </c>
      <c r="AW35" s="1">
        <v>0.21647432253650761</v>
      </c>
      <c r="AX35" s="1">
        <v>0.41517313699878639</v>
      </c>
      <c r="AY35" s="1">
        <v>0.39498234084689826</v>
      </c>
      <c r="AZ35" s="1">
        <v>0.24985884434108302</v>
      </c>
      <c r="BA35" s="1">
        <v>0.23892703467133672</v>
      </c>
      <c r="BB35" s="1">
        <v>0.61813713007616666</v>
      </c>
      <c r="BC35" s="1">
        <v>0.59179587350738194</v>
      </c>
      <c r="BD35" s="1">
        <v>0.3216848830857999</v>
      </c>
      <c r="BE35" s="1">
        <v>3.7896586005933791E-2</v>
      </c>
      <c r="BF35" s="1">
        <v>0.53283459921156928</v>
      </c>
      <c r="BG35" s="1">
        <v>0.24826216782789889</v>
      </c>
      <c r="BH35" s="1">
        <v>0.29392366686254229</v>
      </c>
      <c r="BI35" s="1">
        <v>0.271463922337351</v>
      </c>
      <c r="BJ35" s="1">
        <v>0.44455424801427351</v>
      </c>
      <c r="BK35" s="1">
        <v>0.4391556081979906</v>
      </c>
      <c r="BL35" s="1">
        <v>0.3925046283973479</v>
      </c>
      <c r="BM35" s="1">
        <v>0.47585065610635563</v>
      </c>
      <c r="BN35" s="1">
        <v>0.53670577447056722</v>
      </c>
      <c r="BO35" s="1">
        <v>0.44727065069135247</v>
      </c>
      <c r="BP35" s="1">
        <v>0.51766996870116466</v>
      </c>
      <c r="BQ35" s="1">
        <v>0.1674477393801152</v>
      </c>
      <c r="BR35" s="1">
        <v>0.23367646691818575</v>
      </c>
      <c r="BS35" s="1">
        <v>0.4524080893524729</v>
      </c>
      <c r="BT35" s="1">
        <v>0.46153701431718347</v>
      </c>
      <c r="BU35" s="1">
        <v>0.58379133361893787</v>
      </c>
      <c r="BV35" s="1">
        <v>0.63921815373142177</v>
      </c>
      <c r="BW35" s="1">
        <v>0.52147684718693366</v>
      </c>
      <c r="BX35" s="1">
        <v>0.45155891010581739</v>
      </c>
      <c r="BY35" s="1">
        <v>0.40421200766668303</v>
      </c>
      <c r="BZ35" s="1">
        <v>0.45675512316805605</v>
      </c>
      <c r="CA35" s="1">
        <v>0.39767667291193881</v>
      </c>
      <c r="CB35" s="1">
        <v>0.40189285951915121</v>
      </c>
      <c r="CC35" s="1">
        <v>0.28856026351469422</v>
      </c>
      <c r="CD35" s="1">
        <v>0.24880756608537322</v>
      </c>
      <c r="CE35" s="1">
        <v>2.4467396423944486E-2</v>
      </c>
      <c r="CF35" s="1">
        <v>0.4712239252846252</v>
      </c>
      <c r="CG35" s="1">
        <v>0.33480845721718461</v>
      </c>
      <c r="CH35" s="1">
        <v>0.42724559331261686</v>
      </c>
      <c r="CI35" s="1">
        <v>0.31596160582640642</v>
      </c>
      <c r="CJ35" s="1">
        <v>0.34280454625812051</v>
      </c>
      <c r="CK35" s="1">
        <v>0.32716984146939199</v>
      </c>
      <c r="CL35" s="1">
        <v>0.42764012749074498</v>
      </c>
      <c r="CM35" s="1">
        <v>0.24727102755667729</v>
      </c>
      <c r="CN35" s="1">
        <v>0.31212004627885487</v>
      </c>
      <c r="CO35" s="1">
        <v>6.8991893676286609E-2</v>
      </c>
      <c r="CP35" s="1">
        <v>0.448446567578486</v>
      </c>
      <c r="CQ35" s="1">
        <v>0.39501048755382712</v>
      </c>
      <c r="CR35" s="1">
        <v>0.324708303316043</v>
      </c>
      <c r="CS35" s="1">
        <v>0.41784762712599771</v>
      </c>
      <c r="CT35" s="1">
        <v>0.27719458103504108</v>
      </c>
      <c r="CU35" s="1">
        <v>0.2904269384467239</v>
      </c>
      <c r="CV35" s="1">
        <v>0.34053133072841396</v>
      </c>
      <c r="CW35" s="1">
        <v>0.39432317955410562</v>
      </c>
      <c r="CX35" s="1">
        <v>0.49165513323857546</v>
      </c>
      <c r="CY35" s="1">
        <v>0.27266350430401526</v>
      </c>
      <c r="CZ35" s="1">
        <v>0.35694613394474983</v>
      </c>
      <c r="DA35" s="1">
        <v>0.33537387927439322</v>
      </c>
      <c r="DB35" s="1">
        <v>0.32417384441114117</v>
      </c>
      <c r="DC35" s="1">
        <v>0.31011564703293842</v>
      </c>
      <c r="DD35" s="1">
        <v>0.43118093758090376</v>
      </c>
      <c r="DE35" s="1">
        <v>0.30814839188538473</v>
      </c>
      <c r="DF35" s="1">
        <v>0.3404746560301789</v>
      </c>
      <c r="DG35" s="1">
        <v>0.31820989827275908</v>
      </c>
      <c r="DH35" s="1">
        <v>0.35871492088229745</v>
      </c>
      <c r="DI35" s="1">
        <v>0.22945366504480616</v>
      </c>
      <c r="DJ35" s="1">
        <v>1.5194239868399606E-2</v>
      </c>
      <c r="DK35" s="1">
        <v>0.30753789016531441</v>
      </c>
      <c r="DL35" s="1">
        <v>0.41017373260357276</v>
      </c>
      <c r="DM35" s="1">
        <v>8.7916085217478804E-2</v>
      </c>
      <c r="DN35" s="1">
        <v>0.30861404287553557</v>
      </c>
      <c r="DO35" s="1">
        <v>0.44645203710273501</v>
      </c>
      <c r="DP35" s="1">
        <v>0.34587425360024715</v>
      </c>
      <c r="DQ35" s="1">
        <v>0.33924394676324443</v>
      </c>
      <c r="DR35" s="1">
        <v>0.29320612942123903</v>
      </c>
      <c r="DS35" s="1">
        <v>0.18542249727762189</v>
      </c>
      <c r="DT35" s="1">
        <v>0.42037497360161641</v>
      </c>
      <c r="DU35" s="1">
        <v>0.49638629125711753</v>
      </c>
      <c r="DV35" s="1">
        <v>0.25298105916642133</v>
      </c>
      <c r="DW35" s="1">
        <v>0.28689376127320615</v>
      </c>
      <c r="DX35" s="1">
        <v>0.28648238813574067</v>
      </c>
      <c r="DY35" s="1">
        <v>0.31633933655036606</v>
      </c>
      <c r="DZ35" s="1">
        <v>2.6408273936856441E-3</v>
      </c>
      <c r="EA35" s="1">
        <v>-6.1821187181218002E-3</v>
      </c>
      <c r="EB35" s="1">
        <v>8.4261473368795275E-2</v>
      </c>
      <c r="EC35" s="1">
        <v>0.61780444894908459</v>
      </c>
      <c r="ED35" s="1">
        <v>0.43084949581452153</v>
      </c>
      <c r="EE35" s="1">
        <v>0.37430952575937204</v>
      </c>
      <c r="EF35" s="1">
        <v>0.47411669948375473</v>
      </c>
      <c r="EG35" s="1">
        <v>0.4568100021367586</v>
      </c>
      <c r="EH35" s="1">
        <v>0.55094580732645793</v>
      </c>
      <c r="EI35" s="1">
        <v>0.37332476156048805</v>
      </c>
      <c r="EJ35" s="1">
        <v>0.22928871922369626</v>
      </c>
      <c r="EK35" s="1">
        <v>0.34826942992721382</v>
      </c>
      <c r="EL35" s="1">
        <v>7.1313597500398188E-2</v>
      </c>
      <c r="EM35" s="1">
        <v>3.7931274099071204E-2</v>
      </c>
      <c r="EN35" s="1">
        <v>4.1405560205280363E-2</v>
      </c>
      <c r="EO35" s="1">
        <v>5.1797085340615057E-2</v>
      </c>
      <c r="EP35" s="1">
        <v>2.2846630408063479E-2</v>
      </c>
      <c r="EQ35" s="1">
        <v>8.0963220836064539E-2</v>
      </c>
      <c r="ER35" s="1">
        <v>5.1758663951342126E-2</v>
      </c>
      <c r="ES35" s="1">
        <v>6.0725248216546693E-2</v>
      </c>
      <c r="ET35" s="1">
        <v>6.3178840585392707E-2</v>
      </c>
      <c r="EU35" s="1">
        <v>3.2711753428474162E-2</v>
      </c>
      <c r="EV35" s="1">
        <v>0.19671723307470937</v>
      </c>
      <c r="EW35" s="1">
        <v>8.7524220047559664E-2</v>
      </c>
      <c r="EX35" s="1">
        <v>0.21106266544539917</v>
      </c>
      <c r="EY35" s="1">
        <v>1.8075891289567814E-2</v>
      </c>
      <c r="EZ35" s="1">
        <v>2.7760047574677486E-2</v>
      </c>
      <c r="FA35" s="1">
        <v>4.8099781918603958E-2</v>
      </c>
      <c r="FB35" s="1">
        <v>-8.676253028157355E-3</v>
      </c>
      <c r="FC35" s="1">
        <v>8.8970276171461568E-2</v>
      </c>
      <c r="FD35" s="1">
        <v>0.24231574196651906</v>
      </c>
      <c r="FE35" s="1">
        <v>0.17636290619501457</v>
      </c>
      <c r="FF35" s="1">
        <v>0.22227293847700971</v>
      </c>
      <c r="FG35" s="1">
        <v>0.31717817534782494</v>
      </c>
      <c r="FH35" s="1">
        <v>0.35315664553369208</v>
      </c>
      <c r="FI35" s="1">
        <v>0.36631443105739536</v>
      </c>
      <c r="FJ35" s="1">
        <v>0.27823347473993731</v>
      </c>
      <c r="FK35" s="1">
        <v>0.33053721239718631</v>
      </c>
      <c r="FL35" s="1">
        <v>0.15815924968335773</v>
      </c>
      <c r="FM35" s="1">
        <v>7.1312645673519318E-2</v>
      </c>
      <c r="FN35" s="1">
        <v>3.7931188580171388E-2</v>
      </c>
      <c r="FO35" s="1">
        <v>4.1408336802876658E-2</v>
      </c>
      <c r="FP35" s="1">
        <v>5.1788939549523426E-2</v>
      </c>
      <c r="FQ35" s="1">
        <v>2.67998580601213E-2</v>
      </c>
      <c r="FR35" s="1">
        <v>0.17236881142919952</v>
      </c>
      <c r="FS35" s="1">
        <v>0.23050233335543147</v>
      </c>
      <c r="FT35" s="1">
        <v>2.2804396422749507E-3</v>
      </c>
      <c r="FU35" s="1">
        <v>0.16323239408517309</v>
      </c>
      <c r="FV35" s="1">
        <v>-7.7455515138498993E-2</v>
      </c>
      <c r="FW35" s="1">
        <v>-7.7408884648450943E-2</v>
      </c>
      <c r="FX35" s="1">
        <v>-7.7482257887438594E-2</v>
      </c>
      <c r="FY35" s="1">
        <v>-7.7175002400132253E-2</v>
      </c>
      <c r="FZ35" s="1">
        <v>-7.7094919373612208E-2</v>
      </c>
      <c r="GA35" s="1">
        <v>-7.6962103778680638E-2</v>
      </c>
      <c r="GB35" s="1">
        <v>-4.6685516297736269E-2</v>
      </c>
      <c r="GC35" s="1">
        <v>-4.6438226251653954E-2</v>
      </c>
      <c r="GD35" s="1">
        <v>-4.6617507599210017E-2</v>
      </c>
      <c r="GE35" s="1">
        <v>-8.393024739038292E-2</v>
      </c>
      <c r="GF35" s="1">
        <v>-4.6193336053169866E-2</v>
      </c>
      <c r="GG35" s="1">
        <v>-4.6622744505938507E-2</v>
      </c>
      <c r="GH35" s="1">
        <v>-4.5469971481432329E-2</v>
      </c>
      <c r="GI35" s="1">
        <v>-4.5312331605598548E-2</v>
      </c>
      <c r="GJ35" s="1">
        <v>-4.4692622901552508E-2</v>
      </c>
      <c r="GK35" s="1">
        <v>-4.3946699433178422E-2</v>
      </c>
      <c r="GL35" s="1">
        <v>-4.2725688930682862E-2</v>
      </c>
      <c r="GM35" s="1">
        <v>-4.3787822759760953E-2</v>
      </c>
      <c r="GN35" s="1">
        <v>-4.1757333645238745E-2</v>
      </c>
      <c r="GO35" s="1">
        <v>-4.2319500488791413E-2</v>
      </c>
      <c r="GP35" s="1">
        <v>-4.1593888998006603E-2</v>
      </c>
      <c r="GQ35" s="1">
        <v>-4.2318538389542373E-2</v>
      </c>
      <c r="GR35" s="1">
        <v>-4.1770155385110516E-2</v>
      </c>
    </row>
    <row r="36" spans="1:200" x14ac:dyDescent="0.3">
      <c r="A36" s="20" t="str">
        <v>CVS</v>
      </c>
      <c r="B36" s="1" t="str">
        <v/>
      </c>
      <c r="C36" s="1" t="str">
        <v/>
      </c>
      <c r="D36" s="1" t="str">
        <v/>
      </c>
      <c r="E36" s="1" t="str">
        <v/>
      </c>
      <c r="F36" s="1" t="str">
        <v/>
      </c>
      <c r="G36" s="1" t="str">
        <v/>
      </c>
      <c r="H36" s="1" t="str">
        <v/>
      </c>
      <c r="I36" s="1" t="str">
        <v/>
      </c>
      <c r="J36" s="1" t="str">
        <v/>
      </c>
      <c r="K36" s="1" t="str">
        <v/>
      </c>
      <c r="L36" s="1" t="str">
        <v/>
      </c>
      <c r="M36" s="1" t="str">
        <v/>
      </c>
      <c r="N36" s="1" t="str">
        <v/>
      </c>
      <c r="O36" s="1" t="str">
        <v/>
      </c>
      <c r="P36" s="1" t="str">
        <v/>
      </c>
      <c r="Q36" s="1" t="str">
        <v/>
      </c>
      <c r="R36" s="1" t="str">
        <v/>
      </c>
      <c r="S36" s="1" t="str">
        <v/>
      </c>
      <c r="T36" s="1" t="str">
        <v/>
      </c>
      <c r="U36" s="1" t="str">
        <v/>
      </c>
      <c r="V36" s="1" t="str">
        <v/>
      </c>
      <c r="W36" s="1" t="str">
        <v/>
      </c>
      <c r="X36" s="1" t="str">
        <v/>
      </c>
      <c r="Y36" s="1" t="str">
        <v/>
      </c>
      <c r="Z36" s="1" t="str">
        <v/>
      </c>
      <c r="AA36" s="1" t="str">
        <v/>
      </c>
      <c r="AB36" s="1" t="str">
        <v/>
      </c>
      <c r="AC36" s="1" t="str">
        <v/>
      </c>
      <c r="AD36" s="1" t="str">
        <v/>
      </c>
      <c r="AE36" s="1" t="str">
        <v/>
      </c>
      <c r="AF36" s="1" t="str">
        <v/>
      </c>
      <c r="AG36" s="1" t="str">
        <v/>
      </c>
      <c r="AH36" s="1" t="str">
        <v/>
      </c>
      <c r="AI36" s="1">
        <v>1.0000000000000002</v>
      </c>
      <c r="AJ36" s="1">
        <v>0.21594872304798846</v>
      </c>
      <c r="AK36" s="1">
        <v>0.36313609434491184</v>
      </c>
      <c r="AL36" s="1">
        <v>0.24872038395633553</v>
      </c>
      <c r="AM36" s="1">
        <v>0.13926815639577558</v>
      </c>
      <c r="AN36" s="1">
        <v>0.32718768869875514</v>
      </c>
      <c r="AO36" s="1">
        <v>0.37268044399244254</v>
      </c>
      <c r="AP36" s="1">
        <v>0.20703518468846227</v>
      </c>
      <c r="AQ36" s="1">
        <v>0.22759777527347008</v>
      </c>
      <c r="AR36" s="1">
        <v>0.28384114081060563</v>
      </c>
      <c r="AS36" s="1">
        <v>0.30759127026534921</v>
      </c>
      <c r="AT36" s="1">
        <v>0.32975224754543142</v>
      </c>
      <c r="AU36" s="1">
        <v>0.235600248988206</v>
      </c>
      <c r="AV36" s="1">
        <v>0.23843508114108458</v>
      </c>
      <c r="AW36" s="1">
        <v>0.30221409101679519</v>
      </c>
      <c r="AX36" s="1">
        <v>0.16218806278448983</v>
      </c>
      <c r="AY36" s="1">
        <v>0.23256039699972117</v>
      </c>
      <c r="AZ36" s="1">
        <v>0.3809303713552612</v>
      </c>
      <c r="BA36" s="1">
        <v>0.37881046407989022</v>
      </c>
      <c r="BB36" s="1">
        <v>0.46254039355017218</v>
      </c>
      <c r="BC36" s="1">
        <v>0.42370337332357294</v>
      </c>
      <c r="BD36" s="1">
        <v>0.2258180967892896</v>
      </c>
      <c r="BE36" s="1">
        <v>0.16067112975780642</v>
      </c>
      <c r="BF36" s="1">
        <v>0.3718995555270217</v>
      </c>
      <c r="BG36" s="1">
        <v>0.25071762025176358</v>
      </c>
      <c r="BH36" s="1">
        <v>0.37423931275079797</v>
      </c>
      <c r="BI36" s="1">
        <v>0.10711376193702586</v>
      </c>
      <c r="BJ36" s="1">
        <v>0.24546629297855332</v>
      </c>
      <c r="BK36" s="1">
        <v>0.17963059201352713</v>
      </c>
      <c r="BL36" s="1">
        <v>0.22822101093646185</v>
      </c>
      <c r="BM36" s="1">
        <v>0.3008636928785578</v>
      </c>
      <c r="BN36" s="1">
        <v>0.41278468888147457</v>
      </c>
      <c r="BO36" s="1">
        <v>0.18138255988125904</v>
      </c>
      <c r="BP36" s="1">
        <v>0.43140238704293732</v>
      </c>
      <c r="BQ36" s="1">
        <v>7.6316507639393849E-2</v>
      </c>
      <c r="BR36" s="1">
        <v>9.7798633590728226E-2</v>
      </c>
      <c r="BS36" s="1">
        <v>0.26462233330264245</v>
      </c>
      <c r="BT36" s="1">
        <v>0.1907571844211389</v>
      </c>
      <c r="BU36" s="1">
        <v>0.2403654870756938</v>
      </c>
      <c r="BV36" s="1">
        <v>0.34725775657162317</v>
      </c>
      <c r="BW36" s="1">
        <v>0.33849104500888727</v>
      </c>
      <c r="BX36" s="1">
        <v>0.38700682282880183</v>
      </c>
      <c r="BY36" s="1">
        <v>0.17496192307759512</v>
      </c>
      <c r="BZ36" s="1">
        <v>0.29798828697285329</v>
      </c>
      <c r="CA36" s="1">
        <v>0.3191195515388392</v>
      </c>
      <c r="CB36" s="1">
        <v>0.21300566168200802</v>
      </c>
      <c r="CC36" s="1">
        <v>0.37246580810617863</v>
      </c>
      <c r="CD36" s="1">
        <v>0.39351137837224598</v>
      </c>
      <c r="CE36" s="1">
        <v>6.6350284057326736E-2</v>
      </c>
      <c r="CF36" s="1">
        <v>0.41574967943032554</v>
      </c>
      <c r="CG36" s="1">
        <v>0.38283933728471381</v>
      </c>
      <c r="CH36" s="1">
        <v>0.49553512554252388</v>
      </c>
      <c r="CI36" s="1">
        <v>0.34651198589641707</v>
      </c>
      <c r="CJ36" s="1">
        <v>0.37971635894649314</v>
      </c>
      <c r="CK36" s="1">
        <v>0.11651595573891195</v>
      </c>
      <c r="CL36" s="1">
        <v>0.36662169846503695</v>
      </c>
      <c r="CM36" s="1">
        <v>0.21647264078906156</v>
      </c>
      <c r="CN36" s="1">
        <v>0.31651959006685426</v>
      </c>
      <c r="CO36" s="1">
        <v>0.29788467314088185</v>
      </c>
      <c r="CP36" s="1">
        <v>0.20786030816565237</v>
      </c>
      <c r="CQ36" s="1">
        <v>0.40164110081578125</v>
      </c>
      <c r="CR36" s="1">
        <v>0.39785501749369756</v>
      </c>
      <c r="CS36" s="1">
        <v>0.4599416833124102</v>
      </c>
      <c r="CT36" s="1">
        <v>0.40995656563371435</v>
      </c>
      <c r="CU36" s="1">
        <v>0.45289659793072251</v>
      </c>
      <c r="CV36" s="1">
        <v>0.35531017887568461</v>
      </c>
      <c r="CW36" s="1">
        <v>0.46147915529342448</v>
      </c>
      <c r="CX36" s="1">
        <v>0.44432403362166017</v>
      </c>
      <c r="CY36" s="1">
        <v>0.44548043211312854</v>
      </c>
      <c r="CZ36" s="1">
        <v>0.19171792123123502</v>
      </c>
      <c r="DA36" s="1">
        <v>0.22608320663435996</v>
      </c>
      <c r="DB36" s="1">
        <v>0.24862645961761809</v>
      </c>
      <c r="DC36" s="1">
        <v>0.28731639775642231</v>
      </c>
      <c r="DD36" s="1">
        <v>0.38460556960440601</v>
      </c>
      <c r="DE36" s="1">
        <v>0.37373449886816101</v>
      </c>
      <c r="DF36" s="1">
        <v>0.36188333762835612</v>
      </c>
      <c r="DG36" s="1">
        <v>0.3824899672586522</v>
      </c>
      <c r="DH36" s="1">
        <v>0.30598454812519571</v>
      </c>
      <c r="DI36" s="1">
        <v>9.2732957755759945E-2</v>
      </c>
      <c r="DJ36" s="1">
        <v>0.26182262140757218</v>
      </c>
      <c r="DK36" s="1">
        <v>0.34725824762261698</v>
      </c>
      <c r="DL36" s="1">
        <v>0.22412640714968285</v>
      </c>
      <c r="DM36" s="1">
        <v>0.25613064263037821</v>
      </c>
      <c r="DN36" s="1">
        <v>0.30543380165431028</v>
      </c>
      <c r="DO36" s="1">
        <v>0.20396567261341611</v>
      </c>
      <c r="DP36" s="1">
        <v>0.31174166367873052</v>
      </c>
      <c r="DQ36" s="1">
        <v>0.38733556856546836</v>
      </c>
      <c r="DR36" s="1">
        <v>0.41671321520323507</v>
      </c>
      <c r="DS36" s="1">
        <v>0.36535749680202928</v>
      </c>
      <c r="DT36" s="1">
        <v>0.31795730388145504</v>
      </c>
      <c r="DU36" s="1">
        <v>0.25396800669640879</v>
      </c>
      <c r="DV36" s="1">
        <v>7.9741024032324859E-2</v>
      </c>
      <c r="DW36" s="1">
        <v>0.18402344299365161</v>
      </c>
      <c r="DX36" s="1">
        <v>0.19181470520557831</v>
      </c>
      <c r="DY36" s="1">
        <v>0.20354357032317358</v>
      </c>
      <c r="DZ36" s="1">
        <v>0.23361453204375313</v>
      </c>
      <c r="EA36" s="1">
        <v>0.18838261972083817</v>
      </c>
      <c r="EB36" s="1">
        <v>0.31725297120867774</v>
      </c>
      <c r="EC36" s="1">
        <v>0.44663424783044187</v>
      </c>
      <c r="ED36" s="1">
        <v>0.35191957551761299</v>
      </c>
      <c r="EE36" s="1">
        <v>0.41282175037064511</v>
      </c>
      <c r="EF36" s="1">
        <v>0.30952620852328599</v>
      </c>
      <c r="EG36" s="1">
        <v>0.43547813930447288</v>
      </c>
      <c r="EH36" s="1">
        <v>0.58105120848636638</v>
      </c>
      <c r="EI36" s="1">
        <v>0.35427563995579997</v>
      </c>
      <c r="EJ36" s="1">
        <v>0.21312618526284507</v>
      </c>
      <c r="EK36" s="1">
        <v>0.27710429823136667</v>
      </c>
      <c r="EL36" s="1">
        <v>0.16800308993349566</v>
      </c>
      <c r="EM36" s="1">
        <v>0.16591281806862493</v>
      </c>
      <c r="EN36" s="1">
        <v>0.1620360172928452</v>
      </c>
      <c r="EO36" s="1">
        <v>8.755922275303421E-2</v>
      </c>
      <c r="EP36" s="1">
        <v>0.12945548352185421</v>
      </c>
      <c r="EQ36" s="1">
        <v>0.17209077701023251</v>
      </c>
      <c r="ER36" s="1">
        <v>0.18703897072287387</v>
      </c>
      <c r="ES36" s="1">
        <v>0.18828814572130292</v>
      </c>
      <c r="ET36" s="1">
        <v>0.18522919332516538</v>
      </c>
      <c r="EU36" s="1">
        <v>0.14902621310637862</v>
      </c>
      <c r="EV36" s="1">
        <v>0.18547506000966343</v>
      </c>
      <c r="EW36" s="1">
        <v>0.15943186262573825</v>
      </c>
      <c r="EX36" s="1">
        <v>0.1891013119900854</v>
      </c>
      <c r="EY36" s="1">
        <v>0.14164951645748666</v>
      </c>
      <c r="EZ36" s="1">
        <v>0.15634475239537024</v>
      </c>
      <c r="FA36" s="1">
        <v>0.20535923859379959</v>
      </c>
      <c r="FB36" s="1">
        <v>0.16730355352237311</v>
      </c>
      <c r="FC36" s="1">
        <v>0.11331505254040049</v>
      </c>
      <c r="FD36" s="1">
        <v>0.14619791891213288</v>
      </c>
      <c r="FE36" s="1">
        <v>0.24289425443601409</v>
      </c>
      <c r="FF36" s="1">
        <v>0.16651663711549078</v>
      </c>
      <c r="FG36" s="1">
        <v>0.17177997839610953</v>
      </c>
      <c r="FH36" s="1">
        <v>0.13482038876490704</v>
      </c>
      <c r="FI36" s="1">
        <v>0.17733327478091052</v>
      </c>
      <c r="FJ36" s="1">
        <v>0.24777448689933843</v>
      </c>
      <c r="FK36" s="1">
        <v>0.27447986500967619</v>
      </c>
      <c r="FL36" s="1">
        <v>4.5511328442304849E-2</v>
      </c>
      <c r="FM36" s="1">
        <v>0.16800104856173059</v>
      </c>
      <c r="FN36" s="1">
        <v>0.16591266484177875</v>
      </c>
      <c r="FO36" s="1">
        <v>0.16203588632756549</v>
      </c>
      <c r="FP36" s="1">
        <v>8.75611923032735E-2</v>
      </c>
      <c r="FQ36" s="1">
        <v>0.15768249729367209</v>
      </c>
      <c r="FR36" s="1">
        <v>0.15961303715427988</v>
      </c>
      <c r="FS36" s="1">
        <v>0.21770973179697251</v>
      </c>
      <c r="FT36" s="1">
        <v>0.13368417272709321</v>
      </c>
      <c r="FU36" s="1">
        <v>0.11411920558547901</v>
      </c>
      <c r="FV36" s="1">
        <v>1.8103530722164071E-2</v>
      </c>
      <c r="FW36" s="1">
        <v>1.8069555777596804E-2</v>
      </c>
      <c r="FX36" s="1">
        <v>1.8601197152717033E-2</v>
      </c>
      <c r="FY36" s="1">
        <v>1.8252899648969437E-2</v>
      </c>
      <c r="FZ36" s="1">
        <v>1.8886638544718812E-2</v>
      </c>
      <c r="GA36" s="1">
        <v>1.8666402750147311E-2</v>
      </c>
      <c r="GB36" s="1">
        <v>5.8533455404183095E-2</v>
      </c>
      <c r="GC36" s="1">
        <v>5.8808115950547399E-2</v>
      </c>
      <c r="GD36" s="1">
        <v>5.8665533261954603E-2</v>
      </c>
      <c r="GE36" s="1">
        <v>1.6126025850592658E-2</v>
      </c>
      <c r="GF36" s="1">
        <v>5.9075994664514457E-2</v>
      </c>
      <c r="GG36" s="1">
        <v>5.8434942982652324E-2</v>
      </c>
      <c r="GH36" s="1">
        <v>5.9838438857416042E-2</v>
      </c>
      <c r="GI36" s="1">
        <v>5.9986382461343288E-2</v>
      </c>
      <c r="GJ36" s="1">
        <v>6.0661031256610216E-2</v>
      </c>
      <c r="GK36" s="1">
        <v>6.1412078272600028E-2</v>
      </c>
      <c r="GL36" s="1">
        <v>6.2602446279006421E-2</v>
      </c>
      <c r="GM36" s="1">
        <v>6.1562716207957301E-2</v>
      </c>
      <c r="GN36" s="1">
        <v>6.3591859670236894E-2</v>
      </c>
      <c r="GO36" s="1">
        <v>6.3060489408180986E-2</v>
      </c>
      <c r="GP36" s="1">
        <v>6.3488379535303216E-2</v>
      </c>
      <c r="GQ36" s="1">
        <v>6.2783285941999264E-2</v>
      </c>
      <c r="GR36" s="1">
        <v>6.3336801783296884E-2</v>
      </c>
    </row>
    <row r="37" spans="1:200" x14ac:dyDescent="0.3">
      <c r="A37" s="20" t="str">
        <v>TMO</v>
      </c>
      <c r="B37" s="1" t="str">
        <v/>
      </c>
      <c r="C37" s="1" t="str">
        <v/>
      </c>
      <c r="D37" s="1" t="str">
        <v/>
      </c>
      <c r="E37" s="1" t="str">
        <v/>
      </c>
      <c r="F37" s="1" t="str">
        <v/>
      </c>
      <c r="G37" s="1" t="str">
        <v/>
      </c>
      <c r="H37" s="1" t="str">
        <v/>
      </c>
      <c r="I37" s="1" t="str">
        <v/>
      </c>
      <c r="J37" s="1" t="str">
        <v/>
      </c>
      <c r="K37" s="1" t="str">
        <v/>
      </c>
      <c r="L37" s="1" t="str">
        <v/>
      </c>
      <c r="M37" s="1" t="str">
        <v/>
      </c>
      <c r="N37" s="1" t="str">
        <v/>
      </c>
      <c r="O37" s="1" t="str">
        <v/>
      </c>
      <c r="P37" s="1" t="str">
        <v/>
      </c>
      <c r="Q37" s="1" t="str">
        <v/>
      </c>
      <c r="R37" s="1" t="str">
        <v/>
      </c>
      <c r="S37" s="1" t="str">
        <v/>
      </c>
      <c r="T37" s="1" t="str">
        <v/>
      </c>
      <c r="U37" s="1" t="str">
        <v/>
      </c>
      <c r="V37" s="1" t="str">
        <v/>
      </c>
      <c r="W37" s="1" t="str">
        <v/>
      </c>
      <c r="X37" s="1" t="str">
        <v/>
      </c>
      <c r="Y37" s="1" t="str">
        <v/>
      </c>
      <c r="Z37" s="1" t="str">
        <v/>
      </c>
      <c r="AA37" s="1" t="str">
        <v/>
      </c>
      <c r="AB37" s="1" t="str">
        <v/>
      </c>
      <c r="AC37" s="1" t="str">
        <v/>
      </c>
      <c r="AD37" s="1" t="str">
        <v/>
      </c>
      <c r="AE37" s="1" t="str">
        <v/>
      </c>
      <c r="AF37" s="1" t="str">
        <v/>
      </c>
      <c r="AG37" s="1" t="str">
        <v/>
      </c>
      <c r="AH37" s="1" t="str">
        <v/>
      </c>
      <c r="AI37" s="1" t="str">
        <v/>
      </c>
      <c r="AJ37" s="1">
        <v>1.0000000000000002</v>
      </c>
      <c r="AK37" s="1">
        <v>0.4793310089887996</v>
      </c>
      <c r="AL37" s="1">
        <v>0.49104790493418438</v>
      </c>
      <c r="AM37" s="1">
        <v>0.4116512756303996</v>
      </c>
      <c r="AN37" s="1">
        <v>0.39371524055296209</v>
      </c>
      <c r="AO37" s="1">
        <v>0.4244697778753469</v>
      </c>
      <c r="AP37" s="1">
        <v>0.46286266267278559</v>
      </c>
      <c r="AQ37" s="1">
        <v>0.41393644226442478</v>
      </c>
      <c r="AR37" s="1">
        <v>0.21055733702756893</v>
      </c>
      <c r="AS37" s="1">
        <v>0.25635718587367029</v>
      </c>
      <c r="AT37" s="1">
        <v>0.59670251167850386</v>
      </c>
      <c r="AU37" s="1">
        <v>0.47884388258617178</v>
      </c>
      <c r="AV37" s="1">
        <v>0.3531426855714575</v>
      </c>
      <c r="AW37" s="1">
        <v>0.16546255149381842</v>
      </c>
      <c r="AX37" s="1">
        <v>3.1012545283751813E-2</v>
      </c>
      <c r="AY37" s="1">
        <v>6.6638630751053377E-2</v>
      </c>
      <c r="AZ37" s="1">
        <v>0.42249176000735356</v>
      </c>
      <c r="BA37" s="1">
        <v>0.28982793159211467</v>
      </c>
      <c r="BB37" s="1">
        <v>0.47344755347253231</v>
      </c>
      <c r="BC37" s="1">
        <v>0.47634653236627811</v>
      </c>
      <c r="BD37" s="1">
        <v>0.37977121256622798</v>
      </c>
      <c r="BE37" s="1">
        <v>0.12204476613907977</v>
      </c>
      <c r="BF37" s="1">
        <v>0.528351590939798</v>
      </c>
      <c r="BG37" s="1">
        <v>0.42844279116997142</v>
      </c>
      <c r="BH37" s="1">
        <v>0.45921810216496156</v>
      </c>
      <c r="BI37" s="1">
        <v>0.50078870889755778</v>
      </c>
      <c r="BJ37" s="1">
        <v>0.51381843803594185</v>
      </c>
      <c r="BK37" s="1">
        <v>0.36454138217708287</v>
      </c>
      <c r="BL37" s="1">
        <v>0.4818255760122247</v>
      </c>
      <c r="BM37" s="1">
        <v>0.42982975823227054</v>
      </c>
      <c r="BN37" s="1">
        <v>0.41319066929399917</v>
      </c>
      <c r="BO37" s="1">
        <v>0.6923264966000312</v>
      </c>
      <c r="BP37" s="1">
        <v>0.56973468962087348</v>
      </c>
      <c r="BQ37" s="1">
        <v>0.47969338741484502</v>
      </c>
      <c r="BR37" s="1">
        <v>0.44375643880463456</v>
      </c>
      <c r="BS37" s="1">
        <v>0.46818587910131898</v>
      </c>
      <c r="BT37" s="1">
        <v>0.49335527069831464</v>
      </c>
      <c r="BU37" s="1">
        <v>0.27470454562719543</v>
      </c>
      <c r="BV37" s="1">
        <v>0.43881547747092442</v>
      </c>
      <c r="BW37" s="1">
        <v>0.36270471347739386</v>
      </c>
      <c r="BX37" s="1">
        <v>0.20314996691924744</v>
      </c>
      <c r="BY37" s="1">
        <v>0.34433312670981209</v>
      </c>
      <c r="BZ37" s="1">
        <v>0.27007601173292378</v>
      </c>
      <c r="CA37" s="1">
        <v>0.17831075663635279</v>
      </c>
      <c r="CB37" s="1">
        <v>0.24888364100938065</v>
      </c>
      <c r="CC37" s="1">
        <v>0.39394110280678296</v>
      </c>
      <c r="CD37" s="1">
        <v>0.43219652373982248</v>
      </c>
      <c r="CE37" s="1">
        <v>0.41779342384602314</v>
      </c>
      <c r="CF37" s="1">
        <v>0.34625100511040202</v>
      </c>
      <c r="CG37" s="1">
        <v>0.35404789960435912</v>
      </c>
      <c r="CH37" s="1">
        <v>0.51889441310717077</v>
      </c>
      <c r="CI37" s="1">
        <v>0.26051435225232589</v>
      </c>
      <c r="CJ37" s="1">
        <v>0.3948861418790105</v>
      </c>
      <c r="CK37" s="1">
        <v>0.33281216272354874</v>
      </c>
      <c r="CL37" s="1">
        <v>0.3417738575553963</v>
      </c>
      <c r="CM37" s="1">
        <v>0.41440165408700613</v>
      </c>
      <c r="CN37" s="1">
        <v>0.41231070331048886</v>
      </c>
      <c r="CO37" s="1">
        <v>0.39097710968780452</v>
      </c>
      <c r="CP37" s="1">
        <v>0.4202616325882913</v>
      </c>
      <c r="CQ37" s="1">
        <v>0.3493243402246754</v>
      </c>
      <c r="CR37" s="1">
        <v>0.28937775577948788</v>
      </c>
      <c r="CS37" s="1">
        <v>0.29270600382538436</v>
      </c>
      <c r="CT37" s="1">
        <v>6.4340877558349469E-2</v>
      </c>
      <c r="CU37" s="1">
        <v>0.20194769501276097</v>
      </c>
      <c r="CV37" s="1">
        <v>0.16507649076774067</v>
      </c>
      <c r="CW37" s="1">
        <v>0.23202963192040391</v>
      </c>
      <c r="CX37" s="1">
        <v>0.60699112060303839</v>
      </c>
      <c r="CY37" s="1">
        <v>0.14293113881983871</v>
      </c>
      <c r="CZ37" s="1">
        <v>0.24434762263673562</v>
      </c>
      <c r="DA37" s="1">
        <v>0.2816652771793815</v>
      </c>
      <c r="DB37" s="1">
        <v>6.0682902407862872E-2</v>
      </c>
      <c r="DC37" s="1">
        <v>0.14996610179898226</v>
      </c>
      <c r="DD37" s="1">
        <v>0.27261828656604253</v>
      </c>
      <c r="DE37" s="1">
        <v>6.9306759320584582E-2</v>
      </c>
      <c r="DF37" s="1">
        <v>9.2301350495654758E-2</v>
      </c>
      <c r="DG37" s="1">
        <v>0.12483097448605432</v>
      </c>
      <c r="DH37" s="1">
        <v>0.17471722173369572</v>
      </c>
      <c r="DI37" s="1">
        <v>0.42777162237927996</v>
      </c>
      <c r="DJ37" s="1">
        <v>0.25221662303341041</v>
      </c>
      <c r="DK37" s="1">
        <v>0.19974231623487845</v>
      </c>
      <c r="DL37" s="1">
        <v>0.30175466022703634</v>
      </c>
      <c r="DM37" s="1">
        <v>0.11286212892730983</v>
      </c>
      <c r="DN37" s="1">
        <v>0.27423669541684087</v>
      </c>
      <c r="DO37" s="1">
        <v>0.44686131323235795</v>
      </c>
      <c r="DP37" s="1">
        <v>0.32083095775974457</v>
      </c>
      <c r="DQ37" s="1">
        <v>0.29234403062873909</v>
      </c>
      <c r="DR37" s="1">
        <v>0.29113390812338874</v>
      </c>
      <c r="DS37" s="1">
        <v>0.33693014586277564</v>
      </c>
      <c r="DT37" s="1">
        <v>0.64164940838002527</v>
      </c>
      <c r="DU37" s="1">
        <v>0.56646493837522327</v>
      </c>
      <c r="DV37" s="1">
        <v>0.48277337991153657</v>
      </c>
      <c r="DW37" s="1">
        <v>0.6430744323388109</v>
      </c>
      <c r="DX37" s="1">
        <v>0.31022360660732162</v>
      </c>
      <c r="DY37" s="1">
        <v>0.27108204492838744</v>
      </c>
      <c r="DZ37" s="1">
        <v>8.1174710194738195E-2</v>
      </c>
      <c r="EA37" s="1">
        <v>0.11709567360900032</v>
      </c>
      <c r="EB37" s="1">
        <v>0.15201105780791446</v>
      </c>
      <c r="EC37" s="1">
        <v>0.56212492864770147</v>
      </c>
      <c r="ED37" s="1">
        <v>0.45052259800780325</v>
      </c>
      <c r="EE37" s="1">
        <v>0.48603126512186934</v>
      </c>
      <c r="EF37" s="1">
        <v>0.3374546359871069</v>
      </c>
      <c r="EG37" s="1">
        <v>0.52946704879843653</v>
      </c>
      <c r="EH37" s="1">
        <v>0.49684792523448107</v>
      </c>
      <c r="EI37" s="1">
        <v>0.51282327629418445</v>
      </c>
      <c r="EJ37" s="1">
        <v>0.32348036444430833</v>
      </c>
      <c r="EK37" s="1">
        <v>0.1329982132235539</v>
      </c>
      <c r="EL37" s="1">
        <v>0.56014131991140681</v>
      </c>
      <c r="EM37" s="1">
        <v>0.53350488061854906</v>
      </c>
      <c r="EN37" s="1">
        <v>0.54073538476089233</v>
      </c>
      <c r="EO37" s="1">
        <v>0.43863578003010212</v>
      </c>
      <c r="EP37" s="1">
        <v>0.27352049424664138</v>
      </c>
      <c r="EQ37" s="1">
        <v>0.53102198854710136</v>
      </c>
      <c r="ER37" s="1">
        <v>0.51075294332637389</v>
      </c>
      <c r="ES37" s="1">
        <v>0.52592221652701676</v>
      </c>
      <c r="ET37" s="1">
        <v>0.54057308239106938</v>
      </c>
      <c r="EU37" s="1">
        <v>0.47022118485288972</v>
      </c>
      <c r="EV37" s="1">
        <v>0.62882883656360344</v>
      </c>
      <c r="EW37" s="1">
        <v>0.21946861195056702</v>
      </c>
      <c r="EX37" s="1">
        <v>0.2620372141035851</v>
      </c>
      <c r="EY37" s="1">
        <v>0.50917753053820292</v>
      </c>
      <c r="EZ37" s="1">
        <v>0.53228089694300085</v>
      </c>
      <c r="FA37" s="1">
        <v>0.59587474961459319</v>
      </c>
      <c r="FB37" s="1">
        <v>0.50808174241706627</v>
      </c>
      <c r="FC37" s="1">
        <v>0.41632342464248162</v>
      </c>
      <c r="FD37" s="1">
        <v>0.49527241399743821</v>
      </c>
      <c r="FE37" s="1">
        <v>0.17771736687997261</v>
      </c>
      <c r="FF37" s="1">
        <v>0.52223202236128763</v>
      </c>
      <c r="FG37" s="1">
        <v>0.29025018489949256</v>
      </c>
      <c r="FH37" s="1">
        <v>0.30928422750941792</v>
      </c>
      <c r="FI37" s="1">
        <v>0.43745411030267545</v>
      </c>
      <c r="FJ37" s="1">
        <v>0.32247902102661941</v>
      </c>
      <c r="FK37" s="1">
        <v>0.30994580301132424</v>
      </c>
      <c r="FL37" s="1">
        <v>0.21200577777609914</v>
      </c>
      <c r="FM37" s="1">
        <v>0.56013991457898005</v>
      </c>
      <c r="FN37" s="1">
        <v>0.53350671895687374</v>
      </c>
      <c r="FO37" s="1">
        <v>0.54073629672052859</v>
      </c>
      <c r="FP37" s="1">
        <v>0.43863072903995348</v>
      </c>
      <c r="FQ37" s="1">
        <v>0.21739659819779739</v>
      </c>
      <c r="FR37" s="1">
        <v>0.35254337400340197</v>
      </c>
      <c r="FS37" s="1">
        <v>0.29545422932861404</v>
      </c>
      <c r="FT37" s="1">
        <v>0.14624426460958834</v>
      </c>
      <c r="FU37" s="1">
        <v>0.23406936786159266</v>
      </c>
      <c r="FV37" s="1">
        <v>-5.7895503439010718E-2</v>
      </c>
      <c r="FW37" s="1">
        <v>-5.7964359673168028E-2</v>
      </c>
      <c r="FX37" s="1">
        <v>-5.7690649035632875E-2</v>
      </c>
      <c r="FY37" s="1">
        <v>-5.7472839031050327E-2</v>
      </c>
      <c r="FZ37" s="1">
        <v>-5.8028496761105101E-2</v>
      </c>
      <c r="GA37" s="1">
        <v>-5.8164570018428986E-2</v>
      </c>
      <c r="GB37" s="1">
        <v>2.7018733097651782E-2</v>
      </c>
      <c r="GC37" s="1">
        <v>2.7490625638131785E-2</v>
      </c>
      <c r="GD37" s="1">
        <v>2.7138857015976847E-2</v>
      </c>
      <c r="GE37" s="1">
        <v>1.2789761048771638E-2</v>
      </c>
      <c r="GF37" s="1">
        <v>2.800088210030751E-2</v>
      </c>
      <c r="GG37" s="1">
        <v>2.728720640441246E-2</v>
      </c>
      <c r="GH37" s="1">
        <v>2.9456446108634553E-2</v>
      </c>
      <c r="GI37" s="1">
        <v>2.9753864847185341E-2</v>
      </c>
      <c r="GJ37" s="1">
        <v>3.0895541273032394E-2</v>
      </c>
      <c r="GK37" s="1">
        <v>3.2442860130564556E-2</v>
      </c>
      <c r="GL37" s="1">
        <v>3.4814704295930504E-2</v>
      </c>
      <c r="GM37" s="1">
        <v>3.2794816404006964E-2</v>
      </c>
      <c r="GN37" s="1">
        <v>3.6784824612828948E-2</v>
      </c>
      <c r="GO37" s="1">
        <v>3.5605766875266245E-2</v>
      </c>
      <c r="GP37" s="1">
        <v>3.7240994385127145E-2</v>
      </c>
      <c r="GQ37" s="1">
        <v>3.5812300748320702E-2</v>
      </c>
      <c r="GR37" s="1">
        <v>3.6898640871575829E-2</v>
      </c>
    </row>
    <row r="38" spans="1:200" x14ac:dyDescent="0.3">
      <c r="A38" s="20" t="str">
        <v>TGT</v>
      </c>
      <c r="B38" s="1" t="str">
        <v/>
      </c>
      <c r="C38" s="1" t="str">
        <v/>
      </c>
      <c r="D38" s="1" t="str">
        <v/>
      </c>
      <c r="E38" s="1" t="str">
        <v/>
      </c>
      <c r="F38" s="1" t="str">
        <v/>
      </c>
      <c r="G38" s="1" t="str">
        <v/>
      </c>
      <c r="H38" s="1" t="str">
        <v/>
      </c>
      <c r="I38" s="1" t="str">
        <v/>
      </c>
      <c r="J38" s="1" t="str">
        <v/>
      </c>
      <c r="K38" s="1" t="str">
        <v/>
      </c>
      <c r="L38" s="1" t="str">
        <v/>
      </c>
      <c r="M38" s="1" t="str">
        <v/>
      </c>
      <c r="N38" s="1" t="str">
        <v/>
      </c>
      <c r="O38" s="1" t="str">
        <v/>
      </c>
      <c r="P38" s="1" t="str">
        <v/>
      </c>
      <c r="Q38" s="1" t="str">
        <v/>
      </c>
      <c r="R38" s="1" t="str">
        <v/>
      </c>
      <c r="S38" s="1" t="str">
        <v/>
      </c>
      <c r="T38" s="1" t="str">
        <v/>
      </c>
      <c r="U38" s="1" t="str">
        <v/>
      </c>
      <c r="V38" s="1" t="str">
        <v/>
      </c>
      <c r="W38" s="1" t="str">
        <v/>
      </c>
      <c r="X38" s="1" t="str">
        <v/>
      </c>
      <c r="Y38" s="1" t="str">
        <v/>
      </c>
      <c r="Z38" s="1" t="str">
        <v/>
      </c>
      <c r="AA38" s="1" t="str">
        <v/>
      </c>
      <c r="AB38" s="1" t="str">
        <v/>
      </c>
      <c r="AC38" s="1" t="str">
        <v/>
      </c>
      <c r="AD38" s="1" t="str">
        <v/>
      </c>
      <c r="AE38" s="1" t="str">
        <v/>
      </c>
      <c r="AF38" s="1" t="str">
        <v/>
      </c>
      <c r="AG38" s="1" t="str">
        <v/>
      </c>
      <c r="AH38" s="1" t="str">
        <v/>
      </c>
      <c r="AI38" s="1" t="str">
        <v/>
      </c>
      <c r="AJ38" s="1" t="str">
        <v/>
      </c>
      <c r="AK38" s="1">
        <v>1</v>
      </c>
      <c r="AL38" s="1">
        <v>0.49170456891110309</v>
      </c>
      <c r="AM38" s="1">
        <v>0.37658326716685669</v>
      </c>
      <c r="AN38" s="1">
        <v>0.51795881603135008</v>
      </c>
      <c r="AO38" s="1">
        <v>0.45158057064613205</v>
      </c>
      <c r="AP38" s="1">
        <v>0.57104610606405803</v>
      </c>
      <c r="AQ38" s="1">
        <v>0.55985735820324734</v>
      </c>
      <c r="AR38" s="1">
        <v>0.50610925405151486</v>
      </c>
      <c r="AS38" s="1">
        <v>0.59806366024355961</v>
      </c>
      <c r="AT38" s="1">
        <v>0.59695108876586711</v>
      </c>
      <c r="AU38" s="1">
        <v>0.43952837313461668</v>
      </c>
      <c r="AV38" s="1">
        <v>0.23798797427891422</v>
      </c>
      <c r="AW38" s="1">
        <v>0.36459629447492292</v>
      </c>
      <c r="AX38" s="1">
        <v>0.1851177203975081</v>
      </c>
      <c r="AY38" s="1">
        <v>0.32989773908759051</v>
      </c>
      <c r="AZ38" s="1">
        <v>0.48750812451452752</v>
      </c>
      <c r="BA38" s="1">
        <v>0.56979641892020949</v>
      </c>
      <c r="BB38" s="1">
        <v>0.56325610170172025</v>
      </c>
      <c r="BC38" s="1">
        <v>0.55748026776959447</v>
      </c>
      <c r="BD38" s="1">
        <v>0.35587229594695535</v>
      </c>
      <c r="BE38" s="1">
        <v>0.28104071456089241</v>
      </c>
      <c r="BF38" s="1">
        <v>0.53296966850575067</v>
      </c>
      <c r="BG38" s="1">
        <v>0.39135889778885413</v>
      </c>
      <c r="BH38" s="1">
        <v>0.63375935909933279</v>
      </c>
      <c r="BI38" s="1">
        <v>0.10460987500283808</v>
      </c>
      <c r="BJ38" s="1">
        <v>0.29510178507911555</v>
      </c>
      <c r="BK38" s="1">
        <v>0.1905823465313406</v>
      </c>
      <c r="BL38" s="1">
        <v>0.35451630405072104</v>
      </c>
      <c r="BM38" s="1">
        <v>0.35041872906018295</v>
      </c>
      <c r="BN38" s="1">
        <v>0.2894453237714682</v>
      </c>
      <c r="BO38" s="1">
        <v>0.32523738742704389</v>
      </c>
      <c r="BP38" s="1">
        <v>0.28200445896750764</v>
      </c>
      <c r="BQ38" s="1">
        <v>0.40768205863517604</v>
      </c>
      <c r="BR38" s="1">
        <v>0.32224425264850204</v>
      </c>
      <c r="BS38" s="1">
        <v>0.21760639672878956</v>
      </c>
      <c r="BT38" s="1">
        <v>0.38224970231020833</v>
      </c>
      <c r="BU38" s="1">
        <v>0.3990112667688776</v>
      </c>
      <c r="BV38" s="1">
        <v>0.49424901171750224</v>
      </c>
      <c r="BW38" s="1">
        <v>0.37185259256717285</v>
      </c>
      <c r="BX38" s="1">
        <v>0.25176346222455503</v>
      </c>
      <c r="BY38" s="1">
        <v>0.37710532900588928</v>
      </c>
      <c r="BZ38" s="1">
        <v>0.22915157056202257</v>
      </c>
      <c r="CA38" s="1">
        <v>0.43530559030940136</v>
      </c>
      <c r="CB38" s="1">
        <v>0.30614111400025246</v>
      </c>
      <c r="CC38" s="1">
        <v>0.35655543318015614</v>
      </c>
      <c r="CD38" s="1">
        <v>0.5020217043562295</v>
      </c>
      <c r="CE38" s="1">
        <v>0.28296465710961649</v>
      </c>
      <c r="CF38" s="1">
        <v>0.44981490298864729</v>
      </c>
      <c r="CG38" s="1">
        <v>0.58358081370709214</v>
      </c>
      <c r="CH38" s="1">
        <v>0.46621017323346298</v>
      </c>
      <c r="CI38" s="1">
        <v>0.4832239085942906</v>
      </c>
      <c r="CJ38" s="1">
        <v>0.5186729813149088</v>
      </c>
      <c r="CK38" s="1">
        <v>0.22754540924584288</v>
      </c>
      <c r="CL38" s="1">
        <v>0.63046316514528367</v>
      </c>
      <c r="CM38" s="1">
        <v>0.41283356016474276</v>
      </c>
      <c r="CN38" s="1">
        <v>0.47052348455117898</v>
      </c>
      <c r="CO38" s="1">
        <v>0.32077405668437503</v>
      </c>
      <c r="CP38" s="1">
        <v>0.56984575992612074</v>
      </c>
      <c r="CQ38" s="1">
        <v>0.47314843569881704</v>
      </c>
      <c r="CR38" s="1">
        <v>0.38055004564795697</v>
      </c>
      <c r="CS38" s="1">
        <v>0.49460238268942291</v>
      </c>
      <c r="CT38" s="1">
        <v>0.39246798132815858</v>
      </c>
      <c r="CU38" s="1">
        <v>0.41376298078280355</v>
      </c>
      <c r="CV38" s="1">
        <v>0.29388185808126971</v>
      </c>
      <c r="CW38" s="1">
        <v>0.40107633438901319</v>
      </c>
      <c r="CX38" s="1">
        <v>0.4819751185603724</v>
      </c>
      <c r="CY38" s="1">
        <v>0.28396597980093996</v>
      </c>
      <c r="CZ38" s="1">
        <v>0.486442185930758</v>
      </c>
      <c r="DA38" s="1">
        <v>0.49706932058611708</v>
      </c>
      <c r="DB38" s="1">
        <v>0.4087119046062459</v>
      </c>
      <c r="DC38" s="1">
        <v>0.28884251019314983</v>
      </c>
      <c r="DD38" s="1">
        <v>0.34203255238690577</v>
      </c>
      <c r="DE38" s="1">
        <v>0.29836599871341002</v>
      </c>
      <c r="DF38" s="1">
        <v>0.30657330502434249</v>
      </c>
      <c r="DG38" s="1">
        <v>0.34231950703666481</v>
      </c>
      <c r="DH38" s="1">
        <v>0.32266031938379169</v>
      </c>
      <c r="DI38" s="1">
        <v>0.36661568536714056</v>
      </c>
      <c r="DJ38" s="1">
        <v>0.26616728884300017</v>
      </c>
      <c r="DK38" s="1">
        <v>0.37017552366509676</v>
      </c>
      <c r="DL38" s="1">
        <v>0.45465495774091935</v>
      </c>
      <c r="DM38" s="1">
        <v>0.15983049525436896</v>
      </c>
      <c r="DN38" s="1">
        <v>0.46990465050969954</v>
      </c>
      <c r="DO38" s="1">
        <v>0.48190262807273732</v>
      </c>
      <c r="DP38" s="1">
        <v>0.52221261657576068</v>
      </c>
      <c r="DQ38" s="1">
        <v>0.48475798461420155</v>
      </c>
      <c r="DR38" s="1">
        <v>0.41229691039122585</v>
      </c>
      <c r="DS38" s="1">
        <v>0.42008188826885867</v>
      </c>
      <c r="DT38" s="1">
        <v>0.61444256554213517</v>
      </c>
      <c r="DU38" s="1">
        <v>0.58044995322074677</v>
      </c>
      <c r="DV38" s="1">
        <v>0.29337707668692015</v>
      </c>
      <c r="DW38" s="1">
        <v>0.37622192385060405</v>
      </c>
      <c r="DX38" s="1">
        <v>0.39796241966987</v>
      </c>
      <c r="DY38" s="1">
        <v>0.37721844286817419</v>
      </c>
      <c r="DZ38" s="1">
        <v>0.41972354875166357</v>
      </c>
      <c r="EA38" s="1">
        <v>0.3577482234010248</v>
      </c>
      <c r="EB38" s="1">
        <v>0.42556621903534686</v>
      </c>
      <c r="EC38" s="1">
        <v>0.57150438898489664</v>
      </c>
      <c r="ED38" s="1">
        <v>0.52154194264914677</v>
      </c>
      <c r="EE38" s="1">
        <v>0.42380474593852013</v>
      </c>
      <c r="EF38" s="1">
        <v>0.42083757805956873</v>
      </c>
      <c r="EG38" s="1">
        <v>0.41963253935170042</v>
      </c>
      <c r="EH38" s="1">
        <v>0.50321480957669162</v>
      </c>
      <c r="EI38" s="1">
        <v>0.49270846993631195</v>
      </c>
      <c r="EJ38" s="1">
        <v>0.20660119725487247</v>
      </c>
      <c r="EK38" s="1">
        <v>0.31103653729598518</v>
      </c>
      <c r="EL38" s="1">
        <v>0.27305150535787842</v>
      </c>
      <c r="EM38" s="1">
        <v>0.27217844289421594</v>
      </c>
      <c r="EN38" s="1">
        <v>0.26769500117843753</v>
      </c>
      <c r="EO38" s="1">
        <v>0.32641413578822437</v>
      </c>
      <c r="EP38" s="1">
        <v>0.23714373025444951</v>
      </c>
      <c r="EQ38" s="1">
        <v>0.27165080331910407</v>
      </c>
      <c r="ER38" s="1">
        <v>0.26315817524873164</v>
      </c>
      <c r="ES38" s="1">
        <v>0.28779206681536085</v>
      </c>
      <c r="ET38" s="1">
        <v>0.28808849180349788</v>
      </c>
      <c r="EU38" s="1">
        <v>0.43390950206303947</v>
      </c>
      <c r="EV38" s="1">
        <v>0.50095903096178673</v>
      </c>
      <c r="EW38" s="1">
        <v>0.2415700242310411</v>
      </c>
      <c r="EX38" s="1">
        <v>0.38540217114954028</v>
      </c>
      <c r="EY38" s="1">
        <v>0.33294181692885033</v>
      </c>
      <c r="EZ38" s="1">
        <v>0.36409143076269312</v>
      </c>
      <c r="FA38" s="1">
        <v>0.3549177691360535</v>
      </c>
      <c r="FB38" s="1">
        <v>0.24864524255207782</v>
      </c>
      <c r="FC38" s="1">
        <v>0.29503008093161576</v>
      </c>
      <c r="FD38" s="1">
        <v>0.38591940316628504</v>
      </c>
      <c r="FE38" s="1">
        <v>0.32375501474144197</v>
      </c>
      <c r="FF38" s="1">
        <v>0.38012716775225985</v>
      </c>
      <c r="FG38" s="1">
        <v>0.38720676663204623</v>
      </c>
      <c r="FH38" s="1">
        <v>0.37176966820489249</v>
      </c>
      <c r="FI38" s="1">
        <v>0.48842672790045044</v>
      </c>
      <c r="FJ38" s="1">
        <v>0.27223582024763382</v>
      </c>
      <c r="FK38" s="1">
        <v>0.34551341865616603</v>
      </c>
      <c r="FL38" s="1">
        <v>0.28793103358330796</v>
      </c>
      <c r="FM38" s="1">
        <v>0.27304960705460429</v>
      </c>
      <c r="FN38" s="1">
        <v>0.27217851401914417</v>
      </c>
      <c r="FO38" s="1">
        <v>0.26769574154138737</v>
      </c>
      <c r="FP38" s="1">
        <v>0.32641219850335246</v>
      </c>
      <c r="FQ38" s="1">
        <v>0.14694462452109885</v>
      </c>
      <c r="FR38" s="1">
        <v>0.3048739854334952</v>
      </c>
      <c r="FS38" s="1">
        <v>0.40633596836598534</v>
      </c>
      <c r="FT38" s="1">
        <v>0.18894884819958901</v>
      </c>
      <c r="FU38" s="1">
        <v>0.31197485588833002</v>
      </c>
      <c r="FV38" s="1">
        <v>-5.0114421990419863E-2</v>
      </c>
      <c r="FW38" s="1">
        <v>-5.0222132976851727E-2</v>
      </c>
      <c r="FX38" s="1">
        <v>-5.0227545465318414E-2</v>
      </c>
      <c r="FY38" s="1">
        <v>-5.0586831132606855E-2</v>
      </c>
      <c r="FZ38" s="1">
        <v>-5.0336776160743529E-2</v>
      </c>
      <c r="GA38" s="1">
        <v>-5.0838400763822254E-2</v>
      </c>
      <c r="GB38" s="1">
        <v>3.5587834232763002E-2</v>
      </c>
      <c r="GC38" s="1">
        <v>3.605327066307909E-2</v>
      </c>
      <c r="GD38" s="1">
        <v>3.5727317233340564E-2</v>
      </c>
      <c r="GE38" s="1">
        <v>-7.1825349647520013E-3</v>
      </c>
      <c r="GF38" s="1">
        <v>3.6563550695629964E-2</v>
      </c>
      <c r="GG38" s="1">
        <v>3.608459435951987E-2</v>
      </c>
      <c r="GH38" s="1">
        <v>3.7948262017133208E-2</v>
      </c>
      <c r="GI38" s="1">
        <v>3.8246433946002606E-2</v>
      </c>
      <c r="GJ38" s="1">
        <v>3.93580500618455E-2</v>
      </c>
      <c r="GK38" s="1">
        <v>4.0824466630590611E-2</v>
      </c>
      <c r="GL38" s="1">
        <v>4.3081657547179984E-2</v>
      </c>
      <c r="GM38" s="1">
        <v>4.1125515134552461E-2</v>
      </c>
      <c r="GN38" s="1">
        <v>4.4947013483044779E-2</v>
      </c>
      <c r="GO38" s="1">
        <v>4.3837405159561915E-2</v>
      </c>
      <c r="GP38" s="1">
        <v>4.5604776891015941E-2</v>
      </c>
      <c r="GQ38" s="1">
        <v>4.4217087485488547E-2</v>
      </c>
      <c r="GR38" s="1">
        <v>4.5258657836349261E-2</v>
      </c>
    </row>
    <row r="39" spans="1:200" x14ac:dyDescent="0.3">
      <c r="A39" s="20" t="str">
        <v>COST</v>
      </c>
      <c r="B39" s="1" t="str">
        <v/>
      </c>
      <c r="C39" s="1" t="str">
        <v/>
      </c>
      <c r="D39" s="1" t="str">
        <v/>
      </c>
      <c r="E39" s="1" t="str">
        <v/>
      </c>
      <c r="F39" s="1" t="str">
        <v/>
      </c>
      <c r="G39" s="1" t="str">
        <v/>
      </c>
      <c r="H39" s="1" t="str">
        <v/>
      </c>
      <c r="I39" s="1" t="str">
        <v/>
      </c>
      <c r="J39" s="1" t="str">
        <v/>
      </c>
      <c r="K39" s="1" t="str">
        <v/>
      </c>
      <c r="L39" s="1" t="str">
        <v/>
      </c>
      <c r="M39" s="1" t="str">
        <v/>
      </c>
      <c r="N39" s="1" t="str">
        <v/>
      </c>
      <c r="O39" s="1" t="str">
        <v/>
      </c>
      <c r="P39" s="1" t="str">
        <v/>
      </c>
      <c r="Q39" s="1" t="str">
        <v/>
      </c>
      <c r="R39" s="1" t="str">
        <v/>
      </c>
      <c r="S39" s="1" t="str">
        <v/>
      </c>
      <c r="T39" s="1" t="str">
        <v/>
      </c>
      <c r="U39" s="1" t="str">
        <v/>
      </c>
      <c r="V39" s="1" t="str">
        <v/>
      </c>
      <c r="W39" s="1" t="str">
        <v/>
      </c>
      <c r="X39" s="1" t="str">
        <v/>
      </c>
      <c r="Y39" s="1" t="str">
        <v/>
      </c>
      <c r="Z39" s="1" t="str">
        <v/>
      </c>
      <c r="AA39" s="1" t="str">
        <v/>
      </c>
      <c r="AB39" s="1" t="str">
        <v/>
      </c>
      <c r="AC39" s="1" t="str">
        <v/>
      </c>
      <c r="AD39" s="1" t="str">
        <v/>
      </c>
      <c r="AE39" s="1" t="str">
        <v/>
      </c>
      <c r="AF39" s="1" t="str">
        <v/>
      </c>
      <c r="AG39" s="1" t="str">
        <v/>
      </c>
      <c r="AH39" s="1" t="str">
        <v/>
      </c>
      <c r="AI39" s="1" t="str">
        <v/>
      </c>
      <c r="AJ39" s="1" t="str">
        <v/>
      </c>
      <c r="AK39" s="1" t="str">
        <v/>
      </c>
      <c r="AL39" s="1">
        <v>0.99999999999999978</v>
      </c>
      <c r="AM39" s="1">
        <v>0.40610631319297896</v>
      </c>
      <c r="AN39" s="1">
        <v>0.42712492734699153</v>
      </c>
      <c r="AO39" s="1">
        <v>0.45942886926863369</v>
      </c>
      <c r="AP39" s="1">
        <v>0.40404508798784389</v>
      </c>
      <c r="AQ39" s="1">
        <v>0.5069722786936206</v>
      </c>
      <c r="AR39" s="1">
        <v>0.32809303149965663</v>
      </c>
      <c r="AS39" s="1">
        <v>0.41065008669775427</v>
      </c>
      <c r="AT39" s="1">
        <v>0.42513397377833634</v>
      </c>
      <c r="AU39" s="1">
        <v>0.2875377703049859</v>
      </c>
      <c r="AV39" s="1">
        <v>0.21019683612721213</v>
      </c>
      <c r="AW39" s="1">
        <v>0.29076399549760551</v>
      </c>
      <c r="AX39" s="1">
        <v>8.9701262031480114E-2</v>
      </c>
      <c r="AY39" s="1">
        <v>0.13269429462696097</v>
      </c>
      <c r="AZ39" s="1">
        <v>0.3156962508584224</v>
      </c>
      <c r="BA39" s="1">
        <v>0.24818851208695347</v>
      </c>
      <c r="BB39" s="1">
        <v>0.54308185091158445</v>
      </c>
      <c r="BC39" s="1">
        <v>0.58798853578294064</v>
      </c>
      <c r="BD39" s="1">
        <v>0.38110703233028337</v>
      </c>
      <c r="BE39" s="1">
        <v>0.23324455591066812</v>
      </c>
      <c r="BF39" s="1">
        <v>0.23865409520715572</v>
      </c>
      <c r="BG39" s="1">
        <v>0.34354948132362195</v>
      </c>
      <c r="BH39" s="1">
        <v>0.33730549757570016</v>
      </c>
      <c r="BI39" s="1">
        <v>0.34723801652043168</v>
      </c>
      <c r="BJ39" s="1">
        <v>0.3206055860306769</v>
      </c>
      <c r="BK39" s="1">
        <v>0.25328619321644702</v>
      </c>
      <c r="BL39" s="1">
        <v>0.33097263128898502</v>
      </c>
      <c r="BM39" s="1">
        <v>0.4253355694747562</v>
      </c>
      <c r="BN39" s="1">
        <v>0.452645435968274</v>
      </c>
      <c r="BO39" s="1">
        <v>0.50912553411162276</v>
      </c>
      <c r="BP39" s="1">
        <v>0.5048609603431542</v>
      </c>
      <c r="BQ39" s="1">
        <v>0.39645717816295128</v>
      </c>
      <c r="BR39" s="1">
        <v>0.29667910758933186</v>
      </c>
      <c r="BS39" s="1">
        <v>0.23234398298317724</v>
      </c>
      <c r="BT39" s="1">
        <v>0.33954287150173812</v>
      </c>
      <c r="BU39" s="1">
        <v>0.29763213796531252</v>
      </c>
      <c r="BV39" s="1">
        <v>0.36116708338874021</v>
      </c>
      <c r="BW39" s="1">
        <v>0.35406993426145317</v>
      </c>
      <c r="BX39" s="1">
        <v>9.2994442764443658E-2</v>
      </c>
      <c r="BY39" s="1">
        <v>0.36534378661133154</v>
      </c>
      <c r="BZ39" s="1">
        <v>0.31804309078246673</v>
      </c>
      <c r="CA39" s="1">
        <v>0.1945716020688254</v>
      </c>
      <c r="CB39" s="1">
        <v>8.958236342593523E-2</v>
      </c>
      <c r="CC39" s="1">
        <v>0.31353906506568141</v>
      </c>
      <c r="CD39" s="1">
        <v>0.28116933640171254</v>
      </c>
      <c r="CE39" s="1">
        <v>0.18144699592485275</v>
      </c>
      <c r="CF39" s="1">
        <v>0.27360614418225743</v>
      </c>
      <c r="CG39" s="1">
        <v>0.2195932602358418</v>
      </c>
      <c r="CH39" s="1">
        <v>0.31151064853339783</v>
      </c>
      <c r="CI39" s="1">
        <v>0.11668490422268887</v>
      </c>
      <c r="CJ39" s="1">
        <v>0.3125375680262058</v>
      </c>
      <c r="CK39" s="1">
        <v>0.13018333810065069</v>
      </c>
      <c r="CL39" s="1">
        <v>0.49939962846671565</v>
      </c>
      <c r="CM39" s="1">
        <v>0.34287314762764404</v>
      </c>
      <c r="CN39" s="1">
        <v>0.36806892710780909</v>
      </c>
      <c r="CO39" s="1">
        <v>0.28893696249410616</v>
      </c>
      <c r="CP39" s="1">
        <v>0.53457106351845851</v>
      </c>
      <c r="CQ39" s="1">
        <v>0.45363388737827243</v>
      </c>
      <c r="CR39" s="1">
        <v>0.2645234298336277</v>
      </c>
      <c r="CS39" s="1">
        <v>0.33369445741672904</v>
      </c>
      <c r="CT39" s="1">
        <v>0.23610907761468491</v>
      </c>
      <c r="CU39" s="1">
        <v>0.20947783512943668</v>
      </c>
      <c r="CV39" s="1">
        <v>0.16361708968706509</v>
      </c>
      <c r="CW39" s="1">
        <v>0.16602862907337393</v>
      </c>
      <c r="CX39" s="1">
        <v>0.51411518158776526</v>
      </c>
      <c r="CY39" s="1">
        <v>0.16373696046993089</v>
      </c>
      <c r="CZ39" s="1">
        <v>0.37195607698449457</v>
      </c>
      <c r="DA39" s="1">
        <v>0.30741866327269546</v>
      </c>
      <c r="DB39" s="1">
        <v>0.36198678719460631</v>
      </c>
      <c r="DC39" s="1">
        <v>-1.8311962475120732E-2</v>
      </c>
      <c r="DD39" s="1">
        <v>0.16204719706365531</v>
      </c>
      <c r="DE39" s="1">
        <v>3.1619872157818862E-2</v>
      </c>
      <c r="DF39" s="1">
        <v>-7.1080665826292353E-3</v>
      </c>
      <c r="DG39" s="1">
        <v>-2.2125884299920288E-2</v>
      </c>
      <c r="DH39" s="1">
        <v>2.9409189824224323E-2</v>
      </c>
      <c r="DI39" s="1">
        <v>0.44166222622098661</v>
      </c>
      <c r="DJ39" s="1">
        <v>0.25119944649219611</v>
      </c>
      <c r="DK39" s="1">
        <v>0.16698811305034544</v>
      </c>
      <c r="DL39" s="1">
        <v>0.17332670142076623</v>
      </c>
      <c r="DM39" s="1">
        <v>7.6028758536043184E-2</v>
      </c>
      <c r="DN39" s="1">
        <v>0.2737040915845777</v>
      </c>
      <c r="DO39" s="1">
        <v>0.35960113366217178</v>
      </c>
      <c r="DP39" s="1">
        <v>0.51127889070993149</v>
      </c>
      <c r="DQ39" s="1">
        <v>0.505668208154613</v>
      </c>
      <c r="DR39" s="1">
        <v>0.33316363907925589</v>
      </c>
      <c r="DS39" s="1">
        <v>0.34391288883961385</v>
      </c>
      <c r="DT39" s="1">
        <v>0.66136556597157248</v>
      </c>
      <c r="DU39" s="1">
        <v>0.63065198695590141</v>
      </c>
      <c r="DV39" s="1">
        <v>0.55944601206178857</v>
      </c>
      <c r="DW39" s="1">
        <v>0.5984230411371172</v>
      </c>
      <c r="DX39" s="1">
        <v>0.38907192767959131</v>
      </c>
      <c r="DY39" s="1">
        <v>0.26811020416765902</v>
      </c>
      <c r="DZ39" s="1">
        <v>0.16887712527809356</v>
      </c>
      <c r="EA39" s="1">
        <v>0.32242352305992977</v>
      </c>
      <c r="EB39" s="1">
        <v>0.22731424823318244</v>
      </c>
      <c r="EC39" s="1">
        <v>0.51603730414343485</v>
      </c>
      <c r="ED39" s="1">
        <v>0.5882796915499191</v>
      </c>
      <c r="EE39" s="1">
        <v>0.46494478347262402</v>
      </c>
      <c r="EF39" s="1">
        <v>0.4692219985614392</v>
      </c>
      <c r="EG39" s="1">
        <v>0.46978517979510903</v>
      </c>
      <c r="EH39" s="1">
        <v>0.51350072311369688</v>
      </c>
      <c r="EI39" s="1">
        <v>0.49205226188168033</v>
      </c>
      <c r="EJ39" s="1">
        <v>0.36078476761533607</v>
      </c>
      <c r="EK39" s="1">
        <v>0.17421012400574884</v>
      </c>
      <c r="EL39" s="1">
        <v>0.43786198750401872</v>
      </c>
      <c r="EM39" s="1">
        <v>0.43169366639571172</v>
      </c>
      <c r="EN39" s="1">
        <v>0.43150283287538854</v>
      </c>
      <c r="EO39" s="1">
        <v>0.28575119019159045</v>
      </c>
      <c r="EP39" s="1">
        <v>0.18793548990814143</v>
      </c>
      <c r="EQ39" s="1">
        <v>0.44704095146682987</v>
      </c>
      <c r="ER39" s="1">
        <v>0.39670295695251434</v>
      </c>
      <c r="ES39" s="1">
        <v>0.39750728206551933</v>
      </c>
      <c r="ET39" s="1">
        <v>0.38680569769787171</v>
      </c>
      <c r="EU39" s="1">
        <v>0.41496763607180653</v>
      </c>
      <c r="EV39" s="1">
        <v>0.51351372987260724</v>
      </c>
      <c r="EW39" s="1">
        <v>0.16629268039955525</v>
      </c>
      <c r="EX39" s="1">
        <v>0.22040189533580876</v>
      </c>
      <c r="EY39" s="1">
        <v>0.3792964956467243</v>
      </c>
      <c r="EZ39" s="1">
        <v>0.41153548727648215</v>
      </c>
      <c r="FA39" s="1">
        <v>0.40517526881998411</v>
      </c>
      <c r="FB39" s="1">
        <v>0.37364436668816847</v>
      </c>
      <c r="FC39" s="1">
        <v>0.29942412351948361</v>
      </c>
      <c r="FD39" s="1">
        <v>0.33269251284345336</v>
      </c>
      <c r="FE39" s="1">
        <v>0.12933562994122355</v>
      </c>
      <c r="FF39" s="1">
        <v>0.32573052705143113</v>
      </c>
      <c r="FG39" s="1">
        <v>0.18157325899550447</v>
      </c>
      <c r="FH39" s="1">
        <v>0.21122991766534513</v>
      </c>
      <c r="FI39" s="1">
        <v>0.29959411093916233</v>
      </c>
      <c r="FJ39" s="1">
        <v>0.21528997989896506</v>
      </c>
      <c r="FK39" s="1">
        <v>0.25118842976360289</v>
      </c>
      <c r="FL39" s="1">
        <v>8.5457882272524377E-2</v>
      </c>
      <c r="FM39" s="1">
        <v>0.43785978376660412</v>
      </c>
      <c r="FN39" s="1">
        <v>0.4316949078249307</v>
      </c>
      <c r="FO39" s="1">
        <v>0.43150585308233103</v>
      </c>
      <c r="FP39" s="1">
        <v>0.28575447489583278</v>
      </c>
      <c r="FQ39" s="1">
        <v>0.23705703925019914</v>
      </c>
      <c r="FR39" s="1">
        <v>0.33258894446046172</v>
      </c>
      <c r="FS39" s="1">
        <v>0.36919747645261414</v>
      </c>
      <c r="FT39" s="1">
        <v>0.22453765051036906</v>
      </c>
      <c r="FU39" s="1">
        <v>0.2446797427018719</v>
      </c>
      <c r="FV39" s="1">
        <v>3.4222999325510123E-2</v>
      </c>
      <c r="FW39" s="1">
        <v>3.3846085079095582E-2</v>
      </c>
      <c r="FX39" s="1">
        <v>3.4019994449961136E-2</v>
      </c>
      <c r="FY39" s="1">
        <v>3.3180291171722574E-2</v>
      </c>
      <c r="FZ39" s="1">
        <v>3.3388916112822749E-2</v>
      </c>
      <c r="GA39" s="1">
        <v>3.290832681919266E-2</v>
      </c>
      <c r="GB39" s="1">
        <v>0.13250363493792014</v>
      </c>
      <c r="GC39" s="1">
        <v>0.13292592145627244</v>
      </c>
      <c r="GD39" s="1">
        <v>0.13264016690132252</v>
      </c>
      <c r="GE39" s="1">
        <v>0.11140909806810347</v>
      </c>
      <c r="GF39" s="1">
        <v>0.13321779572739836</v>
      </c>
      <c r="GG39" s="1">
        <v>0.13287611597278273</v>
      </c>
      <c r="GH39" s="1">
        <v>0.13423497233719686</v>
      </c>
      <c r="GI39" s="1">
        <v>0.1344231067890399</v>
      </c>
      <c r="GJ39" s="1">
        <v>0.13523873317114671</v>
      </c>
      <c r="GK39" s="1">
        <v>0.13628232418695119</v>
      </c>
      <c r="GL39" s="1">
        <v>0.1379290299342083</v>
      </c>
      <c r="GM39" s="1">
        <v>0.13652194229863085</v>
      </c>
      <c r="GN39" s="1">
        <v>0.1392662060854914</v>
      </c>
      <c r="GO39" s="1">
        <v>0.1384781049836791</v>
      </c>
      <c r="GP39" s="1">
        <v>0.13966760756023638</v>
      </c>
      <c r="GQ39" s="1">
        <v>0.13869775007455432</v>
      </c>
      <c r="GR39" s="1">
        <v>0.13944132182558713</v>
      </c>
    </row>
    <row r="40" spans="1:200" x14ac:dyDescent="0.3">
      <c r="A40" s="20" t="str">
        <v>TSLA</v>
      </c>
      <c r="B40" s="1" t="str">
        <v/>
      </c>
      <c r="C40" s="1" t="str">
        <v/>
      </c>
      <c r="D40" s="1" t="str">
        <v/>
      </c>
      <c r="E40" s="1" t="str">
        <v/>
      </c>
      <c r="F40" s="1" t="str">
        <v/>
      </c>
      <c r="G40" s="1" t="str">
        <v/>
      </c>
      <c r="H40" s="1" t="str">
        <v/>
      </c>
      <c r="I40" s="1" t="str">
        <v/>
      </c>
      <c r="J40" s="1" t="str">
        <v/>
      </c>
      <c r="K40" s="1" t="str">
        <v/>
      </c>
      <c r="L40" s="1" t="str">
        <v/>
      </c>
      <c r="M40" s="1" t="str">
        <v/>
      </c>
      <c r="N40" s="1" t="str">
        <v/>
      </c>
      <c r="O40" s="1" t="str">
        <v/>
      </c>
      <c r="P40" s="1" t="str">
        <v/>
      </c>
      <c r="Q40" s="1" t="str">
        <v/>
      </c>
      <c r="R40" s="1" t="str">
        <v/>
      </c>
      <c r="S40" s="1" t="str">
        <v/>
      </c>
      <c r="T40" s="1" t="str">
        <v/>
      </c>
      <c r="U40" s="1" t="str">
        <v/>
      </c>
      <c r="V40" s="1" t="str">
        <v/>
      </c>
      <c r="W40" s="1" t="str">
        <v/>
      </c>
      <c r="X40" s="1" t="str">
        <v/>
      </c>
      <c r="Y40" s="1" t="str">
        <v/>
      </c>
      <c r="Z40" s="1" t="str">
        <v/>
      </c>
      <c r="AA40" s="1" t="str">
        <v/>
      </c>
      <c r="AB40" s="1" t="str">
        <v/>
      </c>
      <c r="AC40" s="1" t="str">
        <v/>
      </c>
      <c r="AD40" s="1" t="str">
        <v/>
      </c>
      <c r="AE40" s="1" t="str">
        <v/>
      </c>
      <c r="AF40" s="1" t="str">
        <v/>
      </c>
      <c r="AG40" s="1" t="str">
        <v/>
      </c>
      <c r="AH40" s="1" t="str">
        <v/>
      </c>
      <c r="AI40" s="1" t="str">
        <v/>
      </c>
      <c r="AJ40" s="1" t="str">
        <v/>
      </c>
      <c r="AK40" s="1" t="str">
        <v/>
      </c>
      <c r="AL40" s="1" t="str">
        <v/>
      </c>
      <c r="AM40" s="1">
        <v>1</v>
      </c>
      <c r="AN40" s="1">
        <v>0.36271299126356804</v>
      </c>
      <c r="AO40" s="1">
        <v>0.35739114438808178</v>
      </c>
      <c r="AP40" s="1">
        <v>0.22640582304813575</v>
      </c>
      <c r="AQ40" s="1">
        <v>0.4484346004581598</v>
      </c>
      <c r="AR40" s="1">
        <v>0.38845133931906023</v>
      </c>
      <c r="AS40" s="1">
        <v>0.38290765245067726</v>
      </c>
      <c r="AT40" s="1">
        <v>0.41494986764676201</v>
      </c>
      <c r="AU40" s="1">
        <v>0.52150866791419315</v>
      </c>
      <c r="AV40" s="1">
        <v>0.19847792237064135</v>
      </c>
      <c r="AW40" s="1">
        <v>0.25409266677147341</v>
      </c>
      <c r="AX40" s="1">
        <v>2.4555300258151697E-2</v>
      </c>
      <c r="AY40" s="1">
        <v>7.4828177349212419E-2</v>
      </c>
      <c r="AZ40" s="1">
        <v>0.17225088936060579</v>
      </c>
      <c r="BA40" s="1">
        <v>0.29759892672300881</v>
      </c>
      <c r="BB40" s="1">
        <v>0.47650965190954753</v>
      </c>
      <c r="BC40" s="1">
        <v>0.45978007110307023</v>
      </c>
      <c r="BD40" s="1">
        <v>0.27633487145345448</v>
      </c>
      <c r="BE40" s="1">
        <v>0.21987773190462212</v>
      </c>
      <c r="BF40" s="1">
        <v>0.23644969406980967</v>
      </c>
      <c r="BG40" s="1">
        <v>0.28394342552843099</v>
      </c>
      <c r="BH40" s="1">
        <v>0.40756536696142637</v>
      </c>
      <c r="BI40" s="1">
        <v>0.1691174762717173</v>
      </c>
      <c r="BJ40" s="1">
        <v>4.0899234860365473E-2</v>
      </c>
      <c r="BK40" s="1">
        <v>3.2029109000273462E-2</v>
      </c>
      <c r="BL40" s="1">
        <v>0.15568123282283769</v>
      </c>
      <c r="BM40" s="1">
        <v>0.26537125516880739</v>
      </c>
      <c r="BN40" s="1">
        <v>0.20723562428222178</v>
      </c>
      <c r="BO40" s="1">
        <v>0.27384383720353928</v>
      </c>
      <c r="BP40" s="1">
        <v>0.23626281992664891</v>
      </c>
      <c r="BQ40" s="1">
        <v>0.45426355915754629</v>
      </c>
      <c r="BR40" s="1">
        <v>0.54755428036753451</v>
      </c>
      <c r="BS40" s="1">
        <v>0.11404355982206288</v>
      </c>
      <c r="BT40" s="1">
        <v>0.14748345231156143</v>
      </c>
      <c r="BU40" s="1">
        <v>0.14367798993607722</v>
      </c>
      <c r="BV40" s="1">
        <v>0.25164207456359233</v>
      </c>
      <c r="BW40" s="1">
        <v>0.16164953675575164</v>
      </c>
      <c r="BX40" s="1">
        <v>-9.3820882626272778E-2</v>
      </c>
      <c r="BY40" s="1">
        <v>-3.2197789019940658E-2</v>
      </c>
      <c r="BZ40" s="1">
        <v>1.5224566737359132E-2</v>
      </c>
      <c r="CA40" s="1">
        <v>8.8393502823018291E-2</v>
      </c>
      <c r="CB40" s="1">
        <v>7.0380678611191239E-2</v>
      </c>
      <c r="CC40" s="1">
        <v>0.14210986620274688</v>
      </c>
      <c r="CD40" s="1">
        <v>0.23211076626410793</v>
      </c>
      <c r="CE40" s="1">
        <v>0.14442539252590664</v>
      </c>
      <c r="CF40" s="1">
        <v>0.23696022371847006</v>
      </c>
      <c r="CG40" s="1">
        <v>0.26424593428921495</v>
      </c>
      <c r="CH40" s="1">
        <v>0.2806301626886476</v>
      </c>
      <c r="CI40" s="1">
        <v>0.20675676311366389</v>
      </c>
      <c r="CJ40" s="1">
        <v>0.37719412926651197</v>
      </c>
      <c r="CK40" s="1">
        <v>0.12661745645344472</v>
      </c>
      <c r="CL40" s="1">
        <v>0.20030279187100453</v>
      </c>
      <c r="CM40" s="1">
        <v>0.23710156584808853</v>
      </c>
      <c r="CN40" s="1">
        <v>0.14593396841883749</v>
      </c>
      <c r="CO40" s="1">
        <v>0.58433950192478357</v>
      </c>
      <c r="CP40" s="1">
        <v>0.4100446714565229</v>
      </c>
      <c r="CQ40" s="1">
        <v>0.27229248040201515</v>
      </c>
      <c r="CR40" s="1">
        <v>0.19928438830885728</v>
      </c>
      <c r="CS40" s="1">
        <v>0.30218803555445262</v>
      </c>
      <c r="CT40" s="1">
        <v>0.20271427596543076</v>
      </c>
      <c r="CU40" s="1">
        <v>0.30028984074104231</v>
      </c>
      <c r="CV40" s="1">
        <v>9.4002064836343144E-2</v>
      </c>
      <c r="CW40" s="1">
        <v>0.18273943175541071</v>
      </c>
      <c r="CX40" s="1">
        <v>0.37864293025598594</v>
      </c>
      <c r="CY40" s="1">
        <v>0.18037086415471545</v>
      </c>
      <c r="CZ40" s="1">
        <v>0.28095682338954631</v>
      </c>
      <c r="DA40" s="1">
        <v>0.32342821516179365</v>
      </c>
      <c r="DB40" s="1">
        <v>0.35037077976602266</v>
      </c>
      <c r="DC40" s="1">
        <v>7.5833107281592316E-2</v>
      </c>
      <c r="DD40" s="1">
        <v>0.19464797121992522</v>
      </c>
      <c r="DE40" s="1">
        <v>0.18026362038110141</v>
      </c>
      <c r="DF40" s="1">
        <v>0.17781097186847369</v>
      </c>
      <c r="DG40" s="1">
        <v>0.17119445632925653</v>
      </c>
      <c r="DH40" s="1">
        <v>0.24679363879126545</v>
      </c>
      <c r="DI40" s="1">
        <v>0.38610492062162882</v>
      </c>
      <c r="DJ40" s="1">
        <v>0.54265212704803278</v>
      </c>
      <c r="DK40" s="1">
        <v>0.23350693401493183</v>
      </c>
      <c r="DL40" s="1">
        <v>0.19010896353999793</v>
      </c>
      <c r="DM40" s="1">
        <v>7.0354757808360716E-2</v>
      </c>
      <c r="DN40" s="1">
        <v>0.311228207223881</v>
      </c>
      <c r="DO40" s="1">
        <v>0.38356259989491931</v>
      </c>
      <c r="DP40" s="1">
        <v>0.45932426907789853</v>
      </c>
      <c r="DQ40" s="1">
        <v>0.43660490833887472</v>
      </c>
      <c r="DR40" s="1">
        <v>0.37411311142162762</v>
      </c>
      <c r="DS40" s="1">
        <v>0.43109251644110785</v>
      </c>
      <c r="DT40" s="1">
        <v>0.38409638661965839</v>
      </c>
      <c r="DU40" s="1">
        <v>0.43834577142524117</v>
      </c>
      <c r="DV40" s="1">
        <v>0.24690923279472166</v>
      </c>
      <c r="DW40" s="1">
        <v>0.29802535651976986</v>
      </c>
      <c r="DX40" s="1">
        <v>0.37259472577352776</v>
      </c>
      <c r="DY40" s="1">
        <v>0.31403989128833498</v>
      </c>
      <c r="DZ40" s="1">
        <v>0.28821104751024157</v>
      </c>
      <c r="EA40" s="1">
        <v>0.26268002341826668</v>
      </c>
      <c r="EB40" s="1">
        <v>0.34048495581462879</v>
      </c>
      <c r="EC40" s="1">
        <v>0.48048366256199426</v>
      </c>
      <c r="ED40" s="1">
        <v>0.40317504975410823</v>
      </c>
      <c r="EE40" s="1">
        <v>0.37928036490014799</v>
      </c>
      <c r="EF40" s="1">
        <v>0.26584977756723727</v>
      </c>
      <c r="EG40" s="1">
        <v>0.23240840520548176</v>
      </c>
      <c r="EH40" s="1">
        <v>0.36360722193770745</v>
      </c>
      <c r="EI40" s="1">
        <v>0.44869944002437795</v>
      </c>
      <c r="EJ40" s="1">
        <v>0.21733639089253556</v>
      </c>
      <c r="EK40" s="1">
        <v>0.19631315387620904</v>
      </c>
      <c r="EL40" s="1">
        <v>0.23745622838105609</v>
      </c>
      <c r="EM40" s="1">
        <v>0.23966195403491772</v>
      </c>
      <c r="EN40" s="1">
        <v>0.24259800958165298</v>
      </c>
      <c r="EO40" s="1">
        <v>0.29282239718217939</v>
      </c>
      <c r="EP40" s="1">
        <v>0.34301267667131813</v>
      </c>
      <c r="EQ40" s="1">
        <v>0.20872899001808137</v>
      </c>
      <c r="ER40" s="1">
        <v>0.19582876027221902</v>
      </c>
      <c r="ES40" s="1">
        <v>0.21845881500399894</v>
      </c>
      <c r="ET40" s="1">
        <v>0.23889045244522672</v>
      </c>
      <c r="EU40" s="1">
        <v>0.50479598012620353</v>
      </c>
      <c r="EV40" s="1">
        <v>0.37574217319087128</v>
      </c>
      <c r="EW40" s="1">
        <v>0.2697476496567075</v>
      </c>
      <c r="EX40" s="1">
        <v>0.38638484819350372</v>
      </c>
      <c r="EY40" s="1">
        <v>0.32861707083729302</v>
      </c>
      <c r="EZ40" s="1">
        <v>0.35113736057477191</v>
      </c>
      <c r="FA40" s="1">
        <v>0.33711210334554237</v>
      </c>
      <c r="FB40" s="1">
        <v>0.1772138598414244</v>
      </c>
      <c r="FC40" s="1">
        <v>0.38463730621743553</v>
      </c>
      <c r="FD40" s="1">
        <v>0.4352964162535467</v>
      </c>
      <c r="FE40" s="1">
        <v>0.38336237307367249</v>
      </c>
      <c r="FF40" s="1">
        <v>0.36410839835078868</v>
      </c>
      <c r="FG40" s="1">
        <v>0.39945119167716547</v>
      </c>
      <c r="FH40" s="1">
        <v>0.37841355599558302</v>
      </c>
      <c r="FI40" s="1">
        <v>0.45472498665203021</v>
      </c>
      <c r="FJ40" s="1">
        <v>0.40693007752615745</v>
      </c>
      <c r="FK40" s="1">
        <v>0.45546127422682198</v>
      </c>
      <c r="FL40" s="1">
        <v>0.30036301335382554</v>
      </c>
      <c r="FM40" s="1">
        <v>0.23745617285653137</v>
      </c>
      <c r="FN40" s="1">
        <v>0.23966257828996476</v>
      </c>
      <c r="FO40" s="1">
        <v>0.24260054648503424</v>
      </c>
      <c r="FP40" s="1">
        <v>0.29282588736463844</v>
      </c>
      <c r="FQ40" s="1">
        <v>7.5578445917579395E-2</v>
      </c>
      <c r="FR40" s="1">
        <v>0.20148677051875616</v>
      </c>
      <c r="FS40" s="1">
        <v>0.32161040929948126</v>
      </c>
      <c r="FT40" s="1">
        <v>0.15112626732524545</v>
      </c>
      <c r="FU40" s="1">
        <v>0.24685231013731612</v>
      </c>
      <c r="FV40" s="1">
        <v>-0.14024044026851473</v>
      </c>
      <c r="FW40" s="1">
        <v>-0.14033224814485457</v>
      </c>
      <c r="FX40" s="1">
        <v>-0.14063298818787998</v>
      </c>
      <c r="FY40" s="1">
        <v>-0.13975480180320812</v>
      </c>
      <c r="FZ40" s="1">
        <v>-0.14040110324806629</v>
      </c>
      <c r="GA40" s="1">
        <v>-0.14113750999165822</v>
      </c>
      <c r="GB40" s="1">
        <v>-6.9025634149459808E-2</v>
      </c>
      <c r="GC40" s="1">
        <v>-6.8615581398131065E-2</v>
      </c>
      <c r="GD40" s="1">
        <v>-6.890140574576506E-2</v>
      </c>
      <c r="GE40" s="1">
        <v>-0.11414329385377998</v>
      </c>
      <c r="GF40" s="1">
        <v>-6.8174200949169303E-2</v>
      </c>
      <c r="GG40" s="1">
        <v>-6.8932826026853508E-2</v>
      </c>
      <c r="GH40" s="1">
        <v>-6.6917441168115974E-2</v>
      </c>
      <c r="GI40" s="1">
        <v>-6.6632544473401764E-2</v>
      </c>
      <c r="GJ40" s="1">
        <v>-6.5719132158181329E-2</v>
      </c>
      <c r="GK40" s="1">
        <v>-6.444142057604467E-2</v>
      </c>
      <c r="GL40" s="1">
        <v>-6.242831214927605E-2</v>
      </c>
      <c r="GM40" s="1">
        <v>-6.407216430015425E-2</v>
      </c>
      <c r="GN40" s="1">
        <v>-6.081063614030429E-2</v>
      </c>
      <c r="GO40" s="1">
        <v>-6.1679892890795444E-2</v>
      </c>
      <c r="GP40" s="1">
        <v>-6.0603418442943084E-2</v>
      </c>
      <c r="GQ40" s="1">
        <v>-6.1746275114323727E-2</v>
      </c>
      <c r="GR40" s="1">
        <v>-6.0830773766147199E-2</v>
      </c>
    </row>
    <row r="41" spans="1:200" x14ac:dyDescent="0.3">
      <c r="A41" s="20" t="str">
        <v>GM</v>
      </c>
      <c r="B41" s="1" t="str">
        <v/>
      </c>
      <c r="C41" s="1" t="str">
        <v/>
      </c>
      <c r="D41" s="1" t="str">
        <v/>
      </c>
      <c r="E41" s="1" t="str">
        <v/>
      </c>
      <c r="F41" s="1" t="str">
        <v/>
      </c>
      <c r="G41" s="1" t="str">
        <v/>
      </c>
      <c r="H41" s="1" t="str">
        <v/>
      </c>
      <c r="I41" s="1" t="str">
        <v/>
      </c>
      <c r="J41" s="1" t="str">
        <v/>
      </c>
      <c r="K41" s="1" t="str">
        <v/>
      </c>
      <c r="L41" s="1" t="str">
        <v/>
      </c>
      <c r="M41" s="1" t="str">
        <v/>
      </c>
      <c r="N41" s="1" t="str">
        <v/>
      </c>
      <c r="O41" s="1" t="str">
        <v/>
      </c>
      <c r="P41" s="1" t="str">
        <v/>
      </c>
      <c r="Q41" s="1" t="str">
        <v/>
      </c>
      <c r="R41" s="1" t="str">
        <v/>
      </c>
      <c r="S41" s="1" t="str">
        <v/>
      </c>
      <c r="T41" s="1" t="str">
        <v/>
      </c>
      <c r="U41" s="1" t="str">
        <v/>
      </c>
      <c r="V41" s="1" t="str">
        <v/>
      </c>
      <c r="W41" s="1" t="str">
        <v/>
      </c>
      <c r="X41" s="1" t="str">
        <v/>
      </c>
      <c r="Y41" s="1" t="str">
        <v/>
      </c>
      <c r="Z41" s="1" t="str">
        <v/>
      </c>
      <c r="AA41" s="1" t="str">
        <v/>
      </c>
      <c r="AB41" s="1" t="str">
        <v/>
      </c>
      <c r="AC41" s="1" t="str">
        <v/>
      </c>
      <c r="AD41" s="1" t="str">
        <v/>
      </c>
      <c r="AE41" s="1" t="str">
        <v/>
      </c>
      <c r="AF41" s="1" t="str">
        <v/>
      </c>
      <c r="AG41" s="1" t="str">
        <v/>
      </c>
      <c r="AH41" s="1" t="str">
        <v/>
      </c>
      <c r="AI41" s="1" t="str">
        <v/>
      </c>
      <c r="AJ41" s="1" t="str">
        <v/>
      </c>
      <c r="AK41" s="1" t="str">
        <v/>
      </c>
      <c r="AL41" s="1" t="str">
        <v/>
      </c>
      <c r="AM41" s="1" t="str">
        <v/>
      </c>
      <c r="AN41" s="1">
        <v>1</v>
      </c>
      <c r="AO41" s="1">
        <v>0.82710363122720931</v>
      </c>
      <c r="AP41" s="1">
        <v>0.36294761671522419</v>
      </c>
      <c r="AQ41" s="1">
        <v>0.39685512003843437</v>
      </c>
      <c r="AR41" s="1">
        <v>0.65540672547207046</v>
      </c>
      <c r="AS41" s="1">
        <v>0.64734051978876983</v>
      </c>
      <c r="AT41" s="1">
        <v>0.48213672207720865</v>
      </c>
      <c r="AU41" s="1">
        <v>0.42377793575864942</v>
      </c>
      <c r="AV41" s="1">
        <v>0.35847091731390907</v>
      </c>
      <c r="AW41" s="1">
        <v>0.53499166239885398</v>
      </c>
      <c r="AX41" s="1">
        <v>0.15721456386026941</v>
      </c>
      <c r="AY41" s="1">
        <v>0.41146035063984082</v>
      </c>
      <c r="AZ41" s="1">
        <v>0.54620626213472567</v>
      </c>
      <c r="BA41" s="1">
        <v>0.55313036156950068</v>
      </c>
      <c r="BB41" s="1">
        <v>0.44124779062917463</v>
      </c>
      <c r="BC41" s="1">
        <v>0.57607257669871903</v>
      </c>
      <c r="BD41" s="1">
        <v>0.49323902825877314</v>
      </c>
      <c r="BE41" s="1">
        <v>0.60709455822207203</v>
      </c>
      <c r="BF41" s="1">
        <v>0.46379160018803384</v>
      </c>
      <c r="BG41" s="1">
        <v>0.39733251419799859</v>
      </c>
      <c r="BH41" s="1">
        <v>0.64249837276564292</v>
      </c>
      <c r="BI41" s="1">
        <v>0.16782892580517572</v>
      </c>
      <c r="BJ41" s="1">
        <v>0.28190066044753087</v>
      </c>
      <c r="BK41" s="1">
        <v>0.15267229155731524</v>
      </c>
      <c r="BL41" s="1">
        <v>0.32807522840867265</v>
      </c>
      <c r="BM41" s="1">
        <v>0.40984066193436897</v>
      </c>
      <c r="BN41" s="1">
        <v>0.22074422900936394</v>
      </c>
      <c r="BO41" s="1">
        <v>0.24445535812263325</v>
      </c>
      <c r="BP41" s="1">
        <v>0.34921163638581471</v>
      </c>
      <c r="BQ41" s="1">
        <v>0.38902607411265716</v>
      </c>
      <c r="BR41" s="1">
        <v>0.39422313457197733</v>
      </c>
      <c r="BS41" s="1">
        <v>0.25452011732934759</v>
      </c>
      <c r="BT41" s="1">
        <v>0.24657902610071361</v>
      </c>
      <c r="BU41" s="1">
        <v>0.28254480139700328</v>
      </c>
      <c r="BV41" s="1">
        <v>0.34623526511122465</v>
      </c>
      <c r="BW41" s="1">
        <v>0.27169626108818623</v>
      </c>
      <c r="BX41" s="1">
        <v>-1.8467887215303578E-3</v>
      </c>
      <c r="BY41" s="1">
        <v>0.16524227097920227</v>
      </c>
      <c r="BZ41" s="1">
        <v>0.25797780576740953</v>
      </c>
      <c r="CA41" s="1">
        <v>0.37551382418682555</v>
      </c>
      <c r="CB41" s="1">
        <v>0.30123536866896711</v>
      </c>
      <c r="CC41" s="1">
        <v>0.11951787605466317</v>
      </c>
      <c r="CD41" s="1">
        <v>0.31440384310906866</v>
      </c>
      <c r="CE41" s="1">
        <v>0.27538989888278947</v>
      </c>
      <c r="CF41" s="1">
        <v>0.40305241772668704</v>
      </c>
      <c r="CG41" s="1">
        <v>0.56460186616058994</v>
      </c>
      <c r="CH41" s="1">
        <v>0.53788775571580838</v>
      </c>
      <c r="CI41" s="1">
        <v>0.52797024879243093</v>
      </c>
      <c r="CJ41" s="1">
        <v>0.58718557790458004</v>
      </c>
      <c r="CK41" s="1">
        <v>6.9183850043304518E-2</v>
      </c>
      <c r="CL41" s="1">
        <v>0.47280480243335948</v>
      </c>
      <c r="CM41" s="1">
        <v>0.47812178160462482</v>
      </c>
      <c r="CN41" s="1">
        <v>0.52600635687484654</v>
      </c>
      <c r="CO41" s="1">
        <v>0.56318896475774405</v>
      </c>
      <c r="CP41" s="1">
        <v>0.56839032417532165</v>
      </c>
      <c r="CQ41" s="1">
        <v>0.48875042700046539</v>
      </c>
      <c r="CR41" s="1">
        <v>0.72145517179209373</v>
      </c>
      <c r="CS41" s="1">
        <v>0.68656246075760796</v>
      </c>
      <c r="CT41" s="1">
        <v>0.61508161647496118</v>
      </c>
      <c r="CU41" s="1">
        <v>0.64362865635222244</v>
      </c>
      <c r="CV41" s="1">
        <v>0.56648036419841452</v>
      </c>
      <c r="CW41" s="1">
        <v>0.54170607252067282</v>
      </c>
      <c r="CX41" s="1">
        <v>0.5381781611818347</v>
      </c>
      <c r="CY41" s="1">
        <v>0.48998894255154601</v>
      </c>
      <c r="CZ41" s="1">
        <v>0.45736517535063581</v>
      </c>
      <c r="DA41" s="1">
        <v>0.48196785274182974</v>
      </c>
      <c r="DB41" s="1">
        <v>0.34807176013574975</v>
      </c>
      <c r="DC41" s="1">
        <v>0.45761914353303207</v>
      </c>
      <c r="DD41" s="1">
        <v>0.51421751124102821</v>
      </c>
      <c r="DE41" s="1">
        <v>0.50895025182585574</v>
      </c>
      <c r="DF41" s="1">
        <v>0.55318353003740905</v>
      </c>
      <c r="DG41" s="1">
        <v>0.56322917961272712</v>
      </c>
      <c r="DH41" s="1">
        <v>0.52080247235890742</v>
      </c>
      <c r="DI41" s="1">
        <v>0.32851836868634399</v>
      </c>
      <c r="DJ41" s="1">
        <v>0.37428816422432137</v>
      </c>
      <c r="DK41" s="1">
        <v>0.64901009223879469</v>
      </c>
      <c r="DL41" s="1">
        <v>0.5853305245062238</v>
      </c>
      <c r="DM41" s="1">
        <v>0.12671912369583407</v>
      </c>
      <c r="DN41" s="1">
        <v>0.67879526297147508</v>
      </c>
      <c r="DO41" s="1">
        <v>0.48735518164834851</v>
      </c>
      <c r="DP41" s="1">
        <v>0.60060380716372941</v>
      </c>
      <c r="DQ41" s="1">
        <v>0.55738230424046287</v>
      </c>
      <c r="DR41" s="1">
        <v>0.48232112912087194</v>
      </c>
      <c r="DS41" s="1">
        <v>0.61076222329268126</v>
      </c>
      <c r="DT41" s="1">
        <v>0.33326398831749698</v>
      </c>
      <c r="DU41" s="1">
        <v>0.46529761610078507</v>
      </c>
      <c r="DV41" s="1">
        <v>0.11320564816881062</v>
      </c>
      <c r="DW41" s="1">
        <v>0.15210973423216895</v>
      </c>
      <c r="DX41" s="1">
        <v>0.49239189351859886</v>
      </c>
      <c r="DY41" s="1">
        <v>0.546211074376168</v>
      </c>
      <c r="DZ41" s="1">
        <v>0.64303902376929734</v>
      </c>
      <c r="EA41" s="1">
        <v>0.61692793265025192</v>
      </c>
      <c r="EB41" s="1">
        <v>0.63541111686855034</v>
      </c>
      <c r="EC41" s="1">
        <v>0.57264718099284495</v>
      </c>
      <c r="ED41" s="1">
        <v>0.39896535334578975</v>
      </c>
      <c r="EE41" s="1">
        <v>0.30813819350026694</v>
      </c>
      <c r="EF41" s="1">
        <v>0.34075861949467756</v>
      </c>
      <c r="EG41" s="1">
        <v>0.47728839692428165</v>
      </c>
      <c r="EH41" s="1">
        <v>0.52325886887851658</v>
      </c>
      <c r="EI41" s="1">
        <v>0.39146922299158826</v>
      </c>
      <c r="EJ41" s="1">
        <v>0.39151794642593141</v>
      </c>
      <c r="EK41" s="1">
        <v>0.53642186189408791</v>
      </c>
      <c r="EL41" s="1">
        <v>0.29633516981328589</v>
      </c>
      <c r="EM41" s="1">
        <v>0.28559182257310739</v>
      </c>
      <c r="EN41" s="1">
        <v>0.29761893794470257</v>
      </c>
      <c r="EO41" s="1">
        <v>0.37178448908112449</v>
      </c>
      <c r="EP41" s="1">
        <v>0.63761567276137654</v>
      </c>
      <c r="EQ41" s="1">
        <v>0.28230822828923413</v>
      </c>
      <c r="ER41" s="1">
        <v>0.2627044063123013</v>
      </c>
      <c r="ES41" s="1">
        <v>0.29640351705215812</v>
      </c>
      <c r="ET41" s="1">
        <v>0.27503608205075458</v>
      </c>
      <c r="EU41" s="1">
        <v>0.61217898732108911</v>
      </c>
      <c r="EV41" s="1">
        <v>0.46089899784250632</v>
      </c>
      <c r="EW41" s="1">
        <v>0.511799836147388</v>
      </c>
      <c r="EX41" s="1">
        <v>0.60334228471682105</v>
      </c>
      <c r="EY41" s="1">
        <v>0.38013509949390845</v>
      </c>
      <c r="EZ41" s="1">
        <v>0.47094416873621914</v>
      </c>
      <c r="FA41" s="1">
        <v>0.44223824428616276</v>
      </c>
      <c r="FB41" s="1">
        <v>0.2509833739875108</v>
      </c>
      <c r="FC41" s="1">
        <v>0.62961407612121989</v>
      </c>
      <c r="FD41" s="1">
        <v>0.57320680947909874</v>
      </c>
      <c r="FE41" s="1">
        <v>0.58091385683007868</v>
      </c>
      <c r="FF41" s="1">
        <v>0.66834286266287346</v>
      </c>
      <c r="FG41" s="1">
        <v>0.57360912480651827</v>
      </c>
      <c r="FH41" s="1">
        <v>0.56562609241857142</v>
      </c>
      <c r="FI41" s="1">
        <v>0.58151220811373139</v>
      </c>
      <c r="FJ41" s="1">
        <v>0.53019533312127209</v>
      </c>
      <c r="FK41" s="1">
        <v>0.52757312661887812</v>
      </c>
      <c r="FL41" s="1">
        <v>0.50743777928987532</v>
      </c>
      <c r="FM41" s="1">
        <v>0.29633329895316179</v>
      </c>
      <c r="FN41" s="1">
        <v>0.28559169614299063</v>
      </c>
      <c r="FO41" s="1">
        <v>0.29761670570104509</v>
      </c>
      <c r="FP41" s="1">
        <v>0.37178449979910194</v>
      </c>
      <c r="FQ41" s="1">
        <v>0.3153071021897218</v>
      </c>
      <c r="FR41" s="1">
        <v>0.47236185705932521</v>
      </c>
      <c r="FS41" s="1">
        <v>0.66265722170853592</v>
      </c>
      <c r="FT41" s="1">
        <v>0.37535827573203945</v>
      </c>
      <c r="FU41" s="1">
        <v>0.53871547064107062</v>
      </c>
      <c r="FV41" s="1">
        <v>-4.9491837218354567E-2</v>
      </c>
      <c r="FW41" s="1">
        <v>-4.9831583934866953E-2</v>
      </c>
      <c r="FX41" s="1">
        <v>-4.9093901011081693E-2</v>
      </c>
      <c r="FY41" s="1">
        <v>-4.968684114064055E-2</v>
      </c>
      <c r="FZ41" s="1">
        <v>-4.9575337549295433E-2</v>
      </c>
      <c r="GA41" s="1">
        <v>-5.058439363324016E-2</v>
      </c>
      <c r="GB41" s="1">
        <v>8.7490140363415209E-2</v>
      </c>
      <c r="GC41" s="1">
        <v>8.8218162827599714E-2</v>
      </c>
      <c r="GD41" s="1">
        <v>8.7672514345388225E-2</v>
      </c>
      <c r="GE41" s="1">
        <v>1.8403650170608112E-2</v>
      </c>
      <c r="GF41" s="1">
        <v>8.8802671387217494E-2</v>
      </c>
      <c r="GG41" s="1">
        <v>8.8704929961897286E-2</v>
      </c>
      <c r="GH41" s="1">
        <v>9.0768995215845263E-2</v>
      </c>
      <c r="GI41" s="1">
        <v>9.1148799604192282E-2</v>
      </c>
      <c r="GJ41" s="1">
        <v>9.2732334366475169E-2</v>
      </c>
      <c r="GK41" s="1">
        <v>9.4830191092959912E-2</v>
      </c>
      <c r="GL41" s="1">
        <v>9.8096687026945698E-2</v>
      </c>
      <c r="GM41" s="1">
        <v>9.5183219683621728E-2</v>
      </c>
      <c r="GN41" s="1">
        <v>0.10076329649145936</v>
      </c>
      <c r="GO41" s="1">
        <v>9.9131906556515395E-2</v>
      </c>
      <c r="GP41" s="1">
        <v>0.10218604470334279</v>
      </c>
      <c r="GQ41" s="1">
        <v>0.10026611986356829</v>
      </c>
      <c r="GR41" s="1">
        <v>0.10174224980867998</v>
      </c>
    </row>
    <row r="42" spans="1:200" x14ac:dyDescent="0.3">
      <c r="A42" s="20" t="str">
        <v>F</v>
      </c>
      <c r="B42" s="1" t="str">
        <v/>
      </c>
      <c r="C42" s="1" t="str">
        <v/>
      </c>
      <c r="D42" s="1" t="str">
        <v/>
      </c>
      <c r="E42" s="1" t="str">
        <v/>
      </c>
      <c r="F42" s="1" t="str">
        <v/>
      </c>
      <c r="G42" s="1" t="str">
        <v/>
      </c>
      <c r="H42" s="1" t="str">
        <v/>
      </c>
      <c r="I42" s="1" t="str">
        <v/>
      </c>
      <c r="J42" s="1" t="str">
        <v/>
      </c>
      <c r="K42" s="1" t="str">
        <v/>
      </c>
      <c r="L42" s="1" t="str">
        <v/>
      </c>
      <c r="M42" s="1" t="str">
        <v/>
      </c>
      <c r="N42" s="1" t="str">
        <v/>
      </c>
      <c r="O42" s="1" t="str">
        <v/>
      </c>
      <c r="P42" s="1" t="str">
        <v/>
      </c>
      <c r="Q42" s="1" t="str">
        <v/>
      </c>
      <c r="R42" s="1" t="str">
        <v/>
      </c>
      <c r="S42" s="1" t="str">
        <v/>
      </c>
      <c r="T42" s="1" t="str">
        <v/>
      </c>
      <c r="U42" s="1" t="str">
        <v/>
      </c>
      <c r="V42" s="1" t="str">
        <v/>
      </c>
      <c r="W42" s="1" t="str">
        <v/>
      </c>
      <c r="X42" s="1" t="str">
        <v/>
      </c>
      <c r="Y42" s="1" t="str">
        <v/>
      </c>
      <c r="Z42" s="1" t="str">
        <v/>
      </c>
      <c r="AA42" s="1" t="str">
        <v/>
      </c>
      <c r="AB42" s="1" t="str">
        <v/>
      </c>
      <c r="AC42" s="1" t="str">
        <v/>
      </c>
      <c r="AD42" s="1" t="str">
        <v/>
      </c>
      <c r="AE42" s="1" t="str">
        <v/>
      </c>
      <c r="AF42" s="1" t="str">
        <v/>
      </c>
      <c r="AG42" s="1" t="str">
        <v/>
      </c>
      <c r="AH42" s="1" t="str">
        <v/>
      </c>
      <c r="AI42" s="1" t="str">
        <v/>
      </c>
      <c r="AJ42" s="1" t="str">
        <v/>
      </c>
      <c r="AK42" s="1" t="str">
        <v/>
      </c>
      <c r="AL42" s="1" t="str">
        <v/>
      </c>
      <c r="AM42" s="1" t="str">
        <v/>
      </c>
      <c r="AN42" s="1" t="str">
        <v/>
      </c>
      <c r="AO42" s="1">
        <v>0.99999999999999978</v>
      </c>
      <c r="AP42" s="1">
        <v>0.3802621734652552</v>
      </c>
      <c r="AQ42" s="1">
        <v>0.41787198924038016</v>
      </c>
      <c r="AR42" s="1">
        <v>0.57792993785477154</v>
      </c>
      <c r="AS42" s="1">
        <v>0.56595817201256449</v>
      </c>
      <c r="AT42" s="1">
        <v>0.55148192361954806</v>
      </c>
      <c r="AU42" s="1">
        <v>0.36598806607575207</v>
      </c>
      <c r="AV42" s="1">
        <v>0.3840867566184526</v>
      </c>
      <c r="AW42" s="1">
        <v>0.51729393730288054</v>
      </c>
      <c r="AX42" s="1">
        <v>9.6599031534299232E-2</v>
      </c>
      <c r="AY42" s="1">
        <v>0.29005065964308696</v>
      </c>
      <c r="AZ42" s="1">
        <v>0.58756857695363363</v>
      </c>
      <c r="BA42" s="1">
        <v>0.53423213125145075</v>
      </c>
      <c r="BB42" s="1">
        <v>0.42288355141254147</v>
      </c>
      <c r="BC42" s="1">
        <v>0.61362659403183928</v>
      </c>
      <c r="BD42" s="1">
        <v>0.51137669340382297</v>
      </c>
      <c r="BE42" s="1">
        <v>0.5801298392092904</v>
      </c>
      <c r="BF42" s="1">
        <v>0.36534385772717021</v>
      </c>
      <c r="BG42" s="1">
        <v>0.52381351555464084</v>
      </c>
      <c r="BH42" s="1">
        <v>0.57348546837921821</v>
      </c>
      <c r="BI42" s="1">
        <v>0.19297791063372924</v>
      </c>
      <c r="BJ42" s="1">
        <v>0.27617399007706245</v>
      </c>
      <c r="BK42" s="1">
        <v>0.21764050301322693</v>
      </c>
      <c r="BL42" s="1">
        <v>0.31773946691957466</v>
      </c>
      <c r="BM42" s="1">
        <v>0.40870922998182613</v>
      </c>
      <c r="BN42" s="1">
        <v>0.25544218632954557</v>
      </c>
      <c r="BO42" s="1">
        <v>0.30418192512790398</v>
      </c>
      <c r="BP42" s="1">
        <v>0.41085826267271475</v>
      </c>
      <c r="BQ42" s="1">
        <v>0.41414222899898867</v>
      </c>
      <c r="BR42" s="1">
        <v>0.3601382249904676</v>
      </c>
      <c r="BS42" s="1">
        <v>0.32657493516944031</v>
      </c>
      <c r="BT42" s="1">
        <v>0.30445633319471388</v>
      </c>
      <c r="BU42" s="1">
        <v>0.28470858807734395</v>
      </c>
      <c r="BV42" s="1">
        <v>0.36200402573132406</v>
      </c>
      <c r="BW42" s="1">
        <v>0.30543389630461998</v>
      </c>
      <c r="BX42" s="1">
        <v>-1.9834095211460515E-2</v>
      </c>
      <c r="BY42" s="1">
        <v>0.20257824828066959</v>
      </c>
      <c r="BZ42" s="1">
        <v>0.24251198045872938</v>
      </c>
      <c r="CA42" s="1">
        <v>0.34626727369541443</v>
      </c>
      <c r="CB42" s="1">
        <v>0.25972076730326066</v>
      </c>
      <c r="CC42" s="1">
        <v>0.1423810014274855</v>
      </c>
      <c r="CD42" s="1">
        <v>0.39888953972471541</v>
      </c>
      <c r="CE42" s="1">
        <v>0.23105603453881507</v>
      </c>
      <c r="CF42" s="1">
        <v>0.41226877064061307</v>
      </c>
      <c r="CG42" s="1">
        <v>0.540085547729935</v>
      </c>
      <c r="CH42" s="1">
        <v>0.53513334758766951</v>
      </c>
      <c r="CI42" s="1">
        <v>0.48385257839837198</v>
      </c>
      <c r="CJ42" s="1">
        <v>0.5808937060819338</v>
      </c>
      <c r="CK42" s="1">
        <v>7.2075758488190422E-2</v>
      </c>
      <c r="CL42" s="1">
        <v>0.51048303350555502</v>
      </c>
      <c r="CM42" s="1">
        <v>0.58713404981262363</v>
      </c>
      <c r="CN42" s="1">
        <v>0.48169323804012804</v>
      </c>
      <c r="CO42" s="1">
        <v>0.52403473199096695</v>
      </c>
      <c r="CP42" s="1">
        <v>0.46834681687833718</v>
      </c>
      <c r="CQ42" s="1">
        <v>0.43665665860967373</v>
      </c>
      <c r="CR42" s="1">
        <v>0.60200950478290072</v>
      </c>
      <c r="CS42" s="1">
        <v>0.60882307872347718</v>
      </c>
      <c r="CT42" s="1">
        <v>0.52463142966372112</v>
      </c>
      <c r="CU42" s="1">
        <v>0.59753587785021745</v>
      </c>
      <c r="CV42" s="1">
        <v>0.5285000803284583</v>
      </c>
      <c r="CW42" s="1">
        <v>0.44949984198416815</v>
      </c>
      <c r="CX42" s="1">
        <v>0.55096677403391903</v>
      </c>
      <c r="CY42" s="1">
        <v>0.39920489007896626</v>
      </c>
      <c r="CZ42" s="1">
        <v>0.38752595552217789</v>
      </c>
      <c r="DA42" s="1">
        <v>0.43288940014698085</v>
      </c>
      <c r="DB42" s="1">
        <v>0.34589850938829031</v>
      </c>
      <c r="DC42" s="1">
        <v>0.51349150678036637</v>
      </c>
      <c r="DD42" s="1">
        <v>0.55309046720257371</v>
      </c>
      <c r="DE42" s="1">
        <v>0.50772592726128063</v>
      </c>
      <c r="DF42" s="1">
        <v>0.52469570598477411</v>
      </c>
      <c r="DG42" s="1">
        <v>0.54611745755541008</v>
      </c>
      <c r="DH42" s="1">
        <v>0.50855990303221832</v>
      </c>
      <c r="DI42" s="1">
        <v>0.36559072951579219</v>
      </c>
      <c r="DJ42" s="1">
        <v>0.34718130694970811</v>
      </c>
      <c r="DK42" s="1">
        <v>0.57853872343544555</v>
      </c>
      <c r="DL42" s="1">
        <v>0.53516732425324454</v>
      </c>
      <c r="DM42" s="1">
        <v>0.18793377821558002</v>
      </c>
      <c r="DN42" s="1">
        <v>0.61698901428520614</v>
      </c>
      <c r="DO42" s="1">
        <v>0.47531681763850203</v>
      </c>
      <c r="DP42" s="1">
        <v>0.60912510609825599</v>
      </c>
      <c r="DQ42" s="1">
        <v>0.52820385969737182</v>
      </c>
      <c r="DR42" s="1">
        <v>0.42392418188775105</v>
      </c>
      <c r="DS42" s="1">
        <v>0.5296128225007346</v>
      </c>
      <c r="DT42" s="1">
        <v>0.47249077862881944</v>
      </c>
      <c r="DU42" s="1">
        <v>0.55648541900845161</v>
      </c>
      <c r="DV42" s="1">
        <v>0.16873960063113505</v>
      </c>
      <c r="DW42" s="1">
        <v>0.21946437740076394</v>
      </c>
      <c r="DX42" s="1">
        <v>0.47325647423605444</v>
      </c>
      <c r="DY42" s="1">
        <v>0.46252530067413677</v>
      </c>
      <c r="DZ42" s="1">
        <v>0.59372178552606514</v>
      </c>
      <c r="EA42" s="1">
        <v>0.57768530409442764</v>
      </c>
      <c r="EB42" s="1">
        <v>0.60949559211499937</v>
      </c>
      <c r="EC42" s="1">
        <v>0.56837354903724568</v>
      </c>
      <c r="ED42" s="1">
        <v>0.54045037860895706</v>
      </c>
      <c r="EE42" s="1">
        <v>0.43407616253395975</v>
      </c>
      <c r="EF42" s="1">
        <v>0.37898354253635103</v>
      </c>
      <c r="EG42" s="1">
        <v>0.53912781461875292</v>
      </c>
      <c r="EH42" s="1">
        <v>0.54324503538488678</v>
      </c>
      <c r="EI42" s="1">
        <v>0.41621124426750777</v>
      </c>
      <c r="EJ42" s="1">
        <v>0.44637727021062068</v>
      </c>
      <c r="EK42" s="1">
        <v>0.5176536873635541</v>
      </c>
      <c r="EL42" s="1">
        <v>0.34653464551613039</v>
      </c>
      <c r="EM42" s="1">
        <v>0.34273579806654075</v>
      </c>
      <c r="EN42" s="1">
        <v>0.35130406456592317</v>
      </c>
      <c r="EO42" s="1">
        <v>0.3455379974019957</v>
      </c>
      <c r="EP42" s="1">
        <v>0.59309280223776761</v>
      </c>
      <c r="EQ42" s="1">
        <v>0.32980877559697941</v>
      </c>
      <c r="ER42" s="1">
        <v>0.32985581119214846</v>
      </c>
      <c r="ES42" s="1">
        <v>0.35499471319242348</v>
      </c>
      <c r="ET42" s="1">
        <v>0.32656361644563314</v>
      </c>
      <c r="EU42" s="1">
        <v>0.56430550333069585</v>
      </c>
      <c r="EV42" s="1">
        <v>0.51027979319374672</v>
      </c>
      <c r="EW42" s="1">
        <v>0.46995361133320307</v>
      </c>
      <c r="EX42" s="1">
        <v>0.51061985508915664</v>
      </c>
      <c r="EY42" s="1">
        <v>0.41444032711855316</v>
      </c>
      <c r="EZ42" s="1">
        <v>0.48133094004791549</v>
      </c>
      <c r="FA42" s="1">
        <v>0.46691183666658381</v>
      </c>
      <c r="FB42" s="1">
        <v>0.3028330773832712</v>
      </c>
      <c r="FC42" s="1">
        <v>0.65269243951863487</v>
      </c>
      <c r="FD42" s="1">
        <v>0.55773048239458189</v>
      </c>
      <c r="FE42" s="1">
        <v>0.55967499875840088</v>
      </c>
      <c r="FF42" s="1">
        <v>0.68667914269371511</v>
      </c>
      <c r="FG42" s="1">
        <v>0.51908064229495376</v>
      </c>
      <c r="FH42" s="1">
        <v>0.51681835326609782</v>
      </c>
      <c r="FI42" s="1">
        <v>0.54446725792473383</v>
      </c>
      <c r="FJ42" s="1">
        <v>0.49350169847105962</v>
      </c>
      <c r="FK42" s="1">
        <v>0.44158595559662717</v>
      </c>
      <c r="FL42" s="1">
        <v>0.40298514855699985</v>
      </c>
      <c r="FM42" s="1">
        <v>0.34653188056124079</v>
      </c>
      <c r="FN42" s="1">
        <v>0.34273596910716897</v>
      </c>
      <c r="FO42" s="1">
        <v>0.35130101953687493</v>
      </c>
      <c r="FP42" s="1">
        <v>0.34553719474100519</v>
      </c>
      <c r="FQ42" s="1">
        <v>0.3137452448265961</v>
      </c>
      <c r="FR42" s="1">
        <v>0.48488368690829414</v>
      </c>
      <c r="FS42" s="1">
        <v>0.64617784119418253</v>
      </c>
      <c r="FT42" s="1">
        <v>0.40100915450234348</v>
      </c>
      <c r="FU42" s="1">
        <v>0.50001585242361135</v>
      </c>
      <c r="FV42" s="1">
        <v>-5.6883733578794372E-2</v>
      </c>
      <c r="FW42" s="1">
        <v>-5.7271615697294782E-2</v>
      </c>
      <c r="FX42" s="1">
        <v>-5.6285640699000029E-2</v>
      </c>
      <c r="FY42" s="1">
        <v>-5.6937153230938516E-2</v>
      </c>
      <c r="FZ42" s="1">
        <v>-5.687805419856938E-2</v>
      </c>
      <c r="GA42" s="1">
        <v>-5.8197733569709899E-2</v>
      </c>
      <c r="GB42" s="1">
        <v>7.6029168884541753E-2</v>
      </c>
      <c r="GC42" s="1">
        <v>7.6698121145010789E-2</v>
      </c>
      <c r="GD42" s="1">
        <v>7.6208885718864861E-2</v>
      </c>
      <c r="GE42" s="1">
        <v>2.1858539442949163E-2</v>
      </c>
      <c r="GF42" s="1">
        <v>7.7274245294941812E-2</v>
      </c>
      <c r="GG42" s="1">
        <v>7.6941819595789218E-2</v>
      </c>
      <c r="GH42" s="1">
        <v>7.9176806163890071E-2</v>
      </c>
      <c r="GI42" s="1">
        <v>7.9552179923393071E-2</v>
      </c>
      <c r="GJ42" s="1">
        <v>8.1074621040745198E-2</v>
      </c>
      <c r="GK42" s="1">
        <v>8.3074714126964475E-2</v>
      </c>
      <c r="GL42" s="1">
        <v>8.6194882799366337E-2</v>
      </c>
      <c r="GM42" s="1">
        <v>8.3427767563292884E-2</v>
      </c>
      <c r="GN42" s="1">
        <v>8.8740754207963096E-2</v>
      </c>
      <c r="GO42" s="1">
        <v>8.7218457934329155E-2</v>
      </c>
      <c r="GP42" s="1">
        <v>8.9918472613324391E-2</v>
      </c>
      <c r="GQ42" s="1">
        <v>8.8051850048625535E-2</v>
      </c>
      <c r="GR42" s="1">
        <v>8.9467767382154978E-2</v>
      </c>
    </row>
    <row r="43" spans="1:200" x14ac:dyDescent="0.3">
      <c r="A43" s="20" t="str">
        <v>NKE</v>
      </c>
      <c r="B43" s="1" t="str">
        <v/>
      </c>
      <c r="C43" s="1" t="str">
        <v/>
      </c>
      <c r="D43" s="1" t="str">
        <v/>
      </c>
      <c r="E43" s="1" t="str">
        <v/>
      </c>
      <c r="F43" s="1" t="str">
        <v/>
      </c>
      <c r="G43" s="1" t="str">
        <v/>
      </c>
      <c r="H43" s="1" t="str">
        <v/>
      </c>
      <c r="I43" s="1" t="str">
        <v/>
      </c>
      <c r="J43" s="1" t="str">
        <v/>
      </c>
      <c r="K43" s="1" t="str">
        <v/>
      </c>
      <c r="L43" s="1" t="str">
        <v/>
      </c>
      <c r="M43" s="1" t="str">
        <v/>
      </c>
      <c r="N43" s="1" t="str">
        <v/>
      </c>
      <c r="O43" s="1" t="str">
        <v/>
      </c>
      <c r="P43" s="1" t="str">
        <v/>
      </c>
      <c r="Q43" s="1" t="str">
        <v/>
      </c>
      <c r="R43" s="1" t="str">
        <v/>
      </c>
      <c r="S43" s="1" t="str">
        <v/>
      </c>
      <c r="T43" s="1" t="str">
        <v/>
      </c>
      <c r="U43" s="1" t="str">
        <v/>
      </c>
      <c r="V43" s="1" t="str">
        <v/>
      </c>
      <c r="W43" s="1" t="str">
        <v/>
      </c>
      <c r="X43" s="1" t="str">
        <v/>
      </c>
      <c r="Y43" s="1" t="str">
        <v/>
      </c>
      <c r="Z43" s="1" t="str">
        <v/>
      </c>
      <c r="AA43" s="1" t="str">
        <v/>
      </c>
      <c r="AB43" s="1" t="str">
        <v/>
      </c>
      <c r="AC43" s="1" t="str">
        <v/>
      </c>
      <c r="AD43" s="1" t="str">
        <v/>
      </c>
      <c r="AE43" s="1" t="str">
        <v/>
      </c>
      <c r="AF43" s="1" t="str">
        <v/>
      </c>
      <c r="AG43" s="1" t="str">
        <v/>
      </c>
      <c r="AH43" s="1" t="str">
        <v/>
      </c>
      <c r="AI43" s="1" t="str">
        <v/>
      </c>
      <c r="AJ43" s="1" t="str">
        <v/>
      </c>
      <c r="AK43" s="1" t="str">
        <v/>
      </c>
      <c r="AL43" s="1" t="str">
        <v/>
      </c>
      <c r="AM43" s="1" t="str">
        <v/>
      </c>
      <c r="AN43" s="1" t="str">
        <v/>
      </c>
      <c r="AO43" s="1" t="str">
        <v/>
      </c>
      <c r="AP43" s="1">
        <v>1</v>
      </c>
      <c r="AQ43" s="1">
        <v>0.52759841596860835</v>
      </c>
      <c r="AR43" s="1">
        <v>0.36100073749131062</v>
      </c>
      <c r="AS43" s="1">
        <v>0.41062683911584841</v>
      </c>
      <c r="AT43" s="1">
        <v>0.53302437214129839</v>
      </c>
      <c r="AU43" s="1">
        <v>0.4766021378517184</v>
      </c>
      <c r="AV43" s="1">
        <v>0.22767091956857993</v>
      </c>
      <c r="AW43" s="1">
        <v>0.38510162937429088</v>
      </c>
      <c r="AX43" s="1">
        <v>0.19893135355215202</v>
      </c>
      <c r="AY43" s="1">
        <v>0.33269187392245381</v>
      </c>
      <c r="AZ43" s="1">
        <v>0.42727271110920384</v>
      </c>
      <c r="BA43" s="1">
        <v>0.46865656949255291</v>
      </c>
      <c r="BB43" s="1">
        <v>0.58367561937012191</v>
      </c>
      <c r="BC43" s="1">
        <v>0.58377649726884473</v>
      </c>
      <c r="BD43" s="1">
        <v>0.38655623799198918</v>
      </c>
      <c r="BE43" s="1">
        <v>0.38608475397100123</v>
      </c>
      <c r="BF43" s="1">
        <v>0.46338612707111521</v>
      </c>
      <c r="BG43" s="1">
        <v>0.37059280657519317</v>
      </c>
      <c r="BH43" s="1">
        <v>0.46634763362869208</v>
      </c>
      <c r="BI43" s="1">
        <v>0.36141719638561093</v>
      </c>
      <c r="BJ43" s="1">
        <v>0.43032458935308909</v>
      </c>
      <c r="BK43" s="1">
        <v>0.34474535539804763</v>
      </c>
      <c r="BL43" s="1">
        <v>0.36616262921852</v>
      </c>
      <c r="BM43" s="1">
        <v>0.35199956093686269</v>
      </c>
      <c r="BN43" s="1">
        <v>0.33100761152023894</v>
      </c>
      <c r="BO43" s="1">
        <v>0.43979568966858673</v>
      </c>
      <c r="BP43" s="1">
        <v>0.40798592830223152</v>
      </c>
      <c r="BQ43" s="1">
        <v>0.35004356780350465</v>
      </c>
      <c r="BR43" s="1">
        <v>0.36498561162438953</v>
      </c>
      <c r="BS43" s="1">
        <v>0.46201305772515827</v>
      </c>
      <c r="BT43" s="1">
        <v>0.43811053619303647</v>
      </c>
      <c r="BU43" s="1">
        <v>0.48366862629169211</v>
      </c>
      <c r="BV43" s="1">
        <v>0.41819183429125284</v>
      </c>
      <c r="BW43" s="1">
        <v>0.5443616256881243</v>
      </c>
      <c r="BX43" s="1">
        <v>0.160187023917093</v>
      </c>
      <c r="BY43" s="1">
        <v>0.46397257937895847</v>
      </c>
      <c r="BZ43" s="1">
        <v>0.36400324990389082</v>
      </c>
      <c r="CA43" s="1">
        <v>0.3442357020527208</v>
      </c>
      <c r="CB43" s="1">
        <v>0.44055691536569414</v>
      </c>
      <c r="CC43" s="1">
        <v>0.25378685367854437</v>
      </c>
      <c r="CD43" s="1">
        <v>0.62992039056524107</v>
      </c>
      <c r="CE43" s="1">
        <v>0.22625814575597747</v>
      </c>
      <c r="CF43" s="1">
        <v>0.50383390566463049</v>
      </c>
      <c r="CG43" s="1">
        <v>0.52748905915043398</v>
      </c>
      <c r="CH43" s="1">
        <v>0.4622155620051252</v>
      </c>
      <c r="CI43" s="1">
        <v>0.48122962866384772</v>
      </c>
      <c r="CJ43" s="1">
        <v>0.48055751182480078</v>
      </c>
      <c r="CK43" s="1">
        <v>0.14842678287921576</v>
      </c>
      <c r="CL43" s="1">
        <v>0.47077240420163374</v>
      </c>
      <c r="CM43" s="1">
        <v>0.40433370726394186</v>
      </c>
      <c r="CN43" s="1">
        <v>0.47568575772721899</v>
      </c>
      <c r="CO43" s="1">
        <v>0.37324214685995738</v>
      </c>
      <c r="CP43" s="1">
        <v>0.52634145440401114</v>
      </c>
      <c r="CQ43" s="1">
        <v>0.38849147291893954</v>
      </c>
      <c r="CR43" s="1">
        <v>0.40648705800037588</v>
      </c>
      <c r="CS43" s="1">
        <v>0.37690445368568481</v>
      </c>
      <c r="CT43" s="1">
        <v>0.27220523751511799</v>
      </c>
      <c r="CU43" s="1">
        <v>0.31720519984039464</v>
      </c>
      <c r="CV43" s="1">
        <v>0.26280807031475051</v>
      </c>
      <c r="CW43" s="1">
        <v>0.29330290764762268</v>
      </c>
      <c r="CX43" s="1">
        <v>0.56058643605795677</v>
      </c>
      <c r="CY43" s="1">
        <v>0.19594121410611179</v>
      </c>
      <c r="CZ43" s="1">
        <v>0.53570679614304695</v>
      </c>
      <c r="DA43" s="1">
        <v>0.49306085423999668</v>
      </c>
      <c r="DB43" s="1">
        <v>0.39857161069715508</v>
      </c>
      <c r="DC43" s="1">
        <v>0.21641143487478853</v>
      </c>
      <c r="DD43" s="1">
        <v>0.29160232841747807</v>
      </c>
      <c r="DE43" s="1">
        <v>0.22004344301355516</v>
      </c>
      <c r="DF43" s="1">
        <v>0.22429382750249513</v>
      </c>
      <c r="DG43" s="1">
        <v>0.24762259767619796</v>
      </c>
      <c r="DH43" s="1">
        <v>0.29096558547465506</v>
      </c>
      <c r="DI43" s="1">
        <v>0.41525027370241219</v>
      </c>
      <c r="DJ43" s="1">
        <v>0.26793883510897604</v>
      </c>
      <c r="DK43" s="1">
        <v>0.29030945467370428</v>
      </c>
      <c r="DL43" s="1">
        <v>0.34892952792937598</v>
      </c>
      <c r="DM43" s="1">
        <v>0.15110032536252097</v>
      </c>
      <c r="DN43" s="1">
        <v>0.42478977351522484</v>
      </c>
      <c r="DO43" s="1">
        <v>0.47055828693480489</v>
      </c>
      <c r="DP43" s="1">
        <v>0.3645933305394094</v>
      </c>
      <c r="DQ43" s="1">
        <v>0.32934304037641932</v>
      </c>
      <c r="DR43" s="1">
        <v>0.27913104452411341</v>
      </c>
      <c r="DS43" s="1">
        <v>0.19235584624758831</v>
      </c>
      <c r="DT43" s="1">
        <v>0.43732830551771323</v>
      </c>
      <c r="DU43" s="1">
        <v>0.48203841192071378</v>
      </c>
      <c r="DV43" s="1">
        <v>0.33053390739574079</v>
      </c>
      <c r="DW43" s="1">
        <v>0.50520663848517977</v>
      </c>
      <c r="DX43" s="1">
        <v>0.45865146876001378</v>
      </c>
      <c r="DY43" s="1">
        <v>0.4321895258205275</v>
      </c>
      <c r="DZ43" s="1">
        <v>0.31149771110599722</v>
      </c>
      <c r="EA43" s="1">
        <v>0.2987257599406678</v>
      </c>
      <c r="EB43" s="1">
        <v>0.24855756879602992</v>
      </c>
      <c r="EC43" s="1">
        <v>0.51379414433265236</v>
      </c>
      <c r="ED43" s="1">
        <v>0.56813234818001646</v>
      </c>
      <c r="EE43" s="1">
        <v>0.44830425308699512</v>
      </c>
      <c r="EF43" s="1">
        <v>0.45738553035620449</v>
      </c>
      <c r="EG43" s="1">
        <v>0.55215426804411372</v>
      </c>
      <c r="EH43" s="1">
        <v>0.48646166685085107</v>
      </c>
      <c r="EI43" s="1">
        <v>0.3807941052582921</v>
      </c>
      <c r="EJ43" s="1">
        <v>0.28820274105819227</v>
      </c>
      <c r="EK43" s="1">
        <v>0.22469275423320781</v>
      </c>
      <c r="EL43" s="1">
        <v>0.41524342348003257</v>
      </c>
      <c r="EM43" s="1">
        <v>0.40064458958092292</v>
      </c>
      <c r="EN43" s="1">
        <v>0.39780487909250606</v>
      </c>
      <c r="EO43" s="1">
        <v>0.31348332072462459</v>
      </c>
      <c r="EP43" s="1">
        <v>0.26127404182835173</v>
      </c>
      <c r="EQ43" s="1">
        <v>0.41248249157302697</v>
      </c>
      <c r="ER43" s="1">
        <v>0.41555617938085043</v>
      </c>
      <c r="ES43" s="1">
        <v>0.42352908852995447</v>
      </c>
      <c r="ET43" s="1">
        <v>0.39825460053124995</v>
      </c>
      <c r="EU43" s="1">
        <v>0.36266361794821256</v>
      </c>
      <c r="EV43" s="1">
        <v>0.45232385253063506</v>
      </c>
      <c r="EW43" s="1">
        <v>0.21963907941474942</v>
      </c>
      <c r="EX43" s="1">
        <v>0.31278041671846107</v>
      </c>
      <c r="EY43" s="1">
        <v>0.39753151431901856</v>
      </c>
      <c r="EZ43" s="1">
        <v>0.41828898135864584</v>
      </c>
      <c r="FA43" s="1">
        <v>0.38742100935554052</v>
      </c>
      <c r="FB43" s="1">
        <v>0.32782769052551886</v>
      </c>
      <c r="FC43" s="1">
        <v>0.32145719850834054</v>
      </c>
      <c r="FD43" s="1">
        <v>0.3397093573116014</v>
      </c>
      <c r="FE43" s="1">
        <v>0.29312982877257304</v>
      </c>
      <c r="FF43" s="1">
        <v>0.44348809428857594</v>
      </c>
      <c r="FG43" s="1">
        <v>0.31938424562573303</v>
      </c>
      <c r="FH43" s="1">
        <v>0.30003723887043199</v>
      </c>
      <c r="FI43" s="1">
        <v>0.36560479657184375</v>
      </c>
      <c r="FJ43" s="1">
        <v>0.24866403162817388</v>
      </c>
      <c r="FK43" s="1">
        <v>0.28750621814778438</v>
      </c>
      <c r="FL43" s="1">
        <v>0.20721709038028266</v>
      </c>
      <c r="FM43" s="1">
        <v>0.4152416872948187</v>
      </c>
      <c r="FN43" s="1">
        <v>0.4006446613177968</v>
      </c>
      <c r="FO43" s="1">
        <v>0.39780337043070541</v>
      </c>
      <c r="FP43" s="1">
        <v>0.31347948857670888</v>
      </c>
      <c r="FQ43" s="1">
        <v>0.11807933002387475</v>
      </c>
      <c r="FR43" s="1">
        <v>0.28571757404076381</v>
      </c>
      <c r="FS43" s="1">
        <v>0.41946517390547877</v>
      </c>
      <c r="FT43" s="1">
        <v>0.14395471069334295</v>
      </c>
      <c r="FU43" s="1">
        <v>0.27058129675511167</v>
      </c>
      <c r="FV43" s="1">
        <v>-0.12802639081561132</v>
      </c>
      <c r="FW43" s="1">
        <v>-0.12809541211058431</v>
      </c>
      <c r="FX43" s="1">
        <v>-0.12829418753359234</v>
      </c>
      <c r="FY43" s="1">
        <v>-0.12859035562921417</v>
      </c>
      <c r="FZ43" s="1">
        <v>-0.12824676580576899</v>
      </c>
      <c r="GA43" s="1">
        <v>-0.12823561015521204</v>
      </c>
      <c r="GB43" s="1">
        <v>-4.9879694869967489E-2</v>
      </c>
      <c r="GC43" s="1">
        <v>-4.9327815880891648E-2</v>
      </c>
      <c r="GD43" s="1">
        <v>-4.9731259440997065E-2</v>
      </c>
      <c r="GE43" s="1">
        <v>-8.1266209753805357E-2</v>
      </c>
      <c r="GF43" s="1">
        <v>-4.8828724131925599E-2</v>
      </c>
      <c r="GG43" s="1">
        <v>-4.9537604500673939E-2</v>
      </c>
      <c r="GH43" s="1">
        <v>-4.7393341766805056E-2</v>
      </c>
      <c r="GI43" s="1">
        <v>-4.7102206556361999E-2</v>
      </c>
      <c r="GJ43" s="1">
        <v>-4.5930030647420975E-2</v>
      </c>
      <c r="GK43" s="1">
        <v>-4.4464129411118623E-2</v>
      </c>
      <c r="GL43" s="1">
        <v>-4.2129785027016538E-2</v>
      </c>
      <c r="GM43" s="1">
        <v>-4.4101711097426326E-2</v>
      </c>
      <c r="GN43" s="1">
        <v>-4.019147779568772E-2</v>
      </c>
      <c r="GO43" s="1">
        <v>-4.131903981436659E-2</v>
      </c>
      <c r="GP43" s="1">
        <v>-3.9728788843460906E-2</v>
      </c>
      <c r="GQ43" s="1">
        <v>-4.1141333302781281E-2</v>
      </c>
      <c r="GR43" s="1">
        <v>-4.0067516049148155E-2</v>
      </c>
    </row>
    <row r="44" spans="1:200" x14ac:dyDescent="0.3">
      <c r="A44" s="20" t="str">
        <v>LULU</v>
      </c>
      <c r="B44" s="1" t="str">
        <v/>
      </c>
      <c r="C44" s="1" t="str">
        <v/>
      </c>
      <c r="D44" s="1" t="str">
        <v/>
      </c>
      <c r="E44" s="1" t="str">
        <v/>
      </c>
      <c r="F44" s="1" t="str">
        <v/>
      </c>
      <c r="G44" s="1" t="str">
        <v/>
      </c>
      <c r="H44" s="1" t="str">
        <v/>
      </c>
      <c r="I44" s="1" t="str">
        <v/>
      </c>
      <c r="J44" s="1" t="str">
        <v/>
      </c>
      <c r="K44" s="1" t="str">
        <v/>
      </c>
      <c r="L44" s="1" t="str">
        <v/>
      </c>
      <c r="M44" s="1" t="str">
        <v/>
      </c>
      <c r="N44" s="1" t="str">
        <v/>
      </c>
      <c r="O44" s="1" t="str">
        <v/>
      </c>
      <c r="P44" s="1" t="str">
        <v/>
      </c>
      <c r="Q44" s="1" t="str">
        <v/>
      </c>
      <c r="R44" s="1" t="str">
        <v/>
      </c>
      <c r="S44" s="1" t="str">
        <v/>
      </c>
      <c r="T44" s="1" t="str">
        <v/>
      </c>
      <c r="U44" s="1" t="str">
        <v/>
      </c>
      <c r="V44" s="1" t="str">
        <v/>
      </c>
      <c r="W44" s="1" t="str">
        <v/>
      </c>
      <c r="X44" s="1" t="str">
        <v/>
      </c>
      <c r="Y44" s="1" t="str">
        <v/>
      </c>
      <c r="Z44" s="1" t="str">
        <v/>
      </c>
      <c r="AA44" s="1" t="str">
        <v/>
      </c>
      <c r="AB44" s="1" t="str">
        <v/>
      </c>
      <c r="AC44" s="1" t="str">
        <v/>
      </c>
      <c r="AD44" s="1" t="str">
        <v/>
      </c>
      <c r="AE44" s="1" t="str">
        <v/>
      </c>
      <c r="AF44" s="1" t="str">
        <v/>
      </c>
      <c r="AG44" s="1" t="str">
        <v/>
      </c>
      <c r="AH44" s="1" t="str">
        <v/>
      </c>
      <c r="AI44" s="1" t="str">
        <v/>
      </c>
      <c r="AJ44" s="1" t="str">
        <v/>
      </c>
      <c r="AK44" s="1" t="str">
        <v/>
      </c>
      <c r="AL44" s="1" t="str">
        <v/>
      </c>
      <c r="AM44" s="1" t="str">
        <v/>
      </c>
      <c r="AN44" s="1" t="str">
        <v/>
      </c>
      <c r="AO44" s="1" t="str">
        <v/>
      </c>
      <c r="AP44" s="1" t="str">
        <v/>
      </c>
      <c r="AQ44" s="1">
        <v>1</v>
      </c>
      <c r="AR44" s="1">
        <v>0.43516575401782054</v>
      </c>
      <c r="AS44" s="1">
        <v>0.46651208599670113</v>
      </c>
      <c r="AT44" s="1">
        <v>0.44803614120840307</v>
      </c>
      <c r="AU44" s="1">
        <v>0.48372196908329418</v>
      </c>
      <c r="AV44" s="1">
        <v>0.10922088697699897</v>
      </c>
      <c r="AW44" s="1">
        <v>0.35992699861999777</v>
      </c>
      <c r="AX44" s="1">
        <v>0.14127543345937218</v>
      </c>
      <c r="AY44" s="1">
        <v>0.19051961539141102</v>
      </c>
      <c r="AZ44" s="1">
        <v>0.29369859475538634</v>
      </c>
      <c r="BA44" s="1">
        <v>0.37576121684987224</v>
      </c>
      <c r="BB44" s="1">
        <v>0.48967933530314472</v>
      </c>
      <c r="BC44" s="1">
        <v>0.57360750917081282</v>
      </c>
      <c r="BD44" s="1">
        <v>0.23122210603446933</v>
      </c>
      <c r="BE44" s="1">
        <v>0.20701874755579511</v>
      </c>
      <c r="BF44" s="1">
        <v>0.24807950267472892</v>
      </c>
      <c r="BG44" s="1">
        <v>0.21437664146998803</v>
      </c>
      <c r="BH44" s="1">
        <v>0.40454267961893736</v>
      </c>
      <c r="BI44" s="1">
        <v>0.16126804106237438</v>
      </c>
      <c r="BJ44" s="1">
        <v>0.16005960266837752</v>
      </c>
      <c r="BK44" s="1">
        <v>0.11240328165009053</v>
      </c>
      <c r="BL44" s="1">
        <v>0.18280284478777073</v>
      </c>
      <c r="BM44" s="1">
        <v>0.32427775376728901</v>
      </c>
      <c r="BN44" s="1">
        <v>0.21122200719118334</v>
      </c>
      <c r="BO44" s="1">
        <v>0.2755107412476695</v>
      </c>
      <c r="BP44" s="1">
        <v>0.29645990516521825</v>
      </c>
      <c r="BQ44" s="1">
        <v>0.33624826185360485</v>
      </c>
      <c r="BR44" s="1">
        <v>0.38365155217142094</v>
      </c>
      <c r="BS44" s="1">
        <v>0.22087860787346711</v>
      </c>
      <c r="BT44" s="1">
        <v>0.21010260120687735</v>
      </c>
      <c r="BU44" s="1">
        <v>0.28460705982438494</v>
      </c>
      <c r="BV44" s="1">
        <v>0.41646864652471738</v>
      </c>
      <c r="BW44" s="1">
        <v>0.36156304241941645</v>
      </c>
      <c r="BX44" s="1">
        <v>9.3001735852586725E-2</v>
      </c>
      <c r="BY44" s="1">
        <v>0.29645687835372525</v>
      </c>
      <c r="BZ44" s="1">
        <v>0.20213823797095068</v>
      </c>
      <c r="CA44" s="1">
        <v>0.12506899659470228</v>
      </c>
      <c r="CB44" s="1">
        <v>8.8526121615796705E-2</v>
      </c>
      <c r="CC44" s="1">
        <v>0.24473272792535172</v>
      </c>
      <c r="CD44" s="1">
        <v>0.42691118817993295</v>
      </c>
      <c r="CE44" s="1">
        <v>0.27781134812000929</v>
      </c>
      <c r="CF44" s="1">
        <v>0.41903642244676725</v>
      </c>
      <c r="CG44" s="1">
        <v>0.30371653281452454</v>
      </c>
      <c r="CH44" s="1">
        <v>0.30034562657756647</v>
      </c>
      <c r="CI44" s="1">
        <v>0.24279666889170801</v>
      </c>
      <c r="CJ44" s="1">
        <v>0.35496646866439246</v>
      </c>
      <c r="CK44" s="1">
        <v>8.7998498869015312E-2</v>
      </c>
      <c r="CL44" s="1">
        <v>0.37796014410769613</v>
      </c>
      <c r="CM44" s="1">
        <v>0.26039158381807165</v>
      </c>
      <c r="CN44" s="1">
        <v>0.1001539430231452</v>
      </c>
      <c r="CO44" s="1">
        <v>0.39525592324681591</v>
      </c>
      <c r="CP44" s="1">
        <v>0.53910791830004989</v>
      </c>
      <c r="CQ44" s="1">
        <v>0.40977618501025759</v>
      </c>
      <c r="CR44" s="1">
        <v>0.28088176659683445</v>
      </c>
      <c r="CS44" s="1">
        <v>0.29002797009625875</v>
      </c>
      <c r="CT44" s="1">
        <v>0.18736156791752678</v>
      </c>
      <c r="CU44" s="1">
        <v>0.22930683464905488</v>
      </c>
      <c r="CV44" s="1">
        <v>0.26990576980034076</v>
      </c>
      <c r="CW44" s="1">
        <v>0.24638683681082829</v>
      </c>
      <c r="CX44" s="1">
        <v>0.44655491553995774</v>
      </c>
      <c r="CY44" s="1">
        <v>0.12944916423317518</v>
      </c>
      <c r="CZ44" s="1">
        <v>0.48856621088954172</v>
      </c>
      <c r="DA44" s="1">
        <v>0.45645345769665363</v>
      </c>
      <c r="DB44" s="1">
        <v>0.35121704208505028</v>
      </c>
      <c r="DC44" s="1">
        <v>0.19214004013664096</v>
      </c>
      <c r="DD44" s="1">
        <v>0.34736327034158643</v>
      </c>
      <c r="DE44" s="1">
        <v>0.24976674983891387</v>
      </c>
      <c r="DF44" s="1">
        <v>0.27484219063993504</v>
      </c>
      <c r="DG44" s="1">
        <v>0.26713128911894957</v>
      </c>
      <c r="DH44" s="1">
        <v>0.29906386589435141</v>
      </c>
      <c r="DI44" s="1">
        <v>0.23602976156945582</v>
      </c>
      <c r="DJ44" s="1">
        <v>0.2015655239198775</v>
      </c>
      <c r="DK44" s="1">
        <v>0.3247454798505171</v>
      </c>
      <c r="DL44" s="1">
        <v>0.36147952254230853</v>
      </c>
      <c r="DM44" s="1">
        <v>0.12515392005016762</v>
      </c>
      <c r="DN44" s="1">
        <v>0.33408712113069805</v>
      </c>
      <c r="DO44" s="1">
        <v>0.36826865119920627</v>
      </c>
      <c r="DP44" s="1">
        <v>0.39123366813239369</v>
      </c>
      <c r="DQ44" s="1">
        <v>0.32618469125772748</v>
      </c>
      <c r="DR44" s="1">
        <v>0.26312501979834724</v>
      </c>
      <c r="DS44" s="1">
        <v>0.1942373230178539</v>
      </c>
      <c r="DT44" s="1">
        <v>0.41437596531993354</v>
      </c>
      <c r="DU44" s="1">
        <v>0.46698562515894493</v>
      </c>
      <c r="DV44" s="1">
        <v>0.22392157774509674</v>
      </c>
      <c r="DW44" s="1">
        <v>0.3853485449286484</v>
      </c>
      <c r="DX44" s="1">
        <v>0.36768123037668676</v>
      </c>
      <c r="DY44" s="1">
        <v>0.32719978832351798</v>
      </c>
      <c r="DZ44" s="1">
        <v>0.25584099070213839</v>
      </c>
      <c r="EA44" s="1">
        <v>0.35647427193509712</v>
      </c>
      <c r="EB44" s="1">
        <v>0.28641497250724718</v>
      </c>
      <c r="EC44" s="1">
        <v>0.4630396783485286</v>
      </c>
      <c r="ED44" s="1">
        <v>0.52500894525274899</v>
      </c>
      <c r="EE44" s="1">
        <v>0.40587112797082908</v>
      </c>
      <c r="EF44" s="1">
        <v>0.2484859605000436</v>
      </c>
      <c r="EG44" s="1">
        <v>0.35111269352298302</v>
      </c>
      <c r="EH44" s="1">
        <v>0.49540210899670345</v>
      </c>
      <c r="EI44" s="1">
        <v>0.48950598662000128</v>
      </c>
      <c r="EJ44" s="1">
        <v>0.1057324265807404</v>
      </c>
      <c r="EK44" s="1">
        <v>0.15974576320626621</v>
      </c>
      <c r="EL44" s="1">
        <v>0.16555666505029099</v>
      </c>
      <c r="EM44" s="1">
        <v>0.15390819948475884</v>
      </c>
      <c r="EN44" s="1">
        <v>0.15958895248101895</v>
      </c>
      <c r="EO44" s="1">
        <v>0.17249530558171233</v>
      </c>
      <c r="EP44" s="1">
        <v>0.22636178052496109</v>
      </c>
      <c r="EQ44" s="1">
        <v>0.15856145834731161</v>
      </c>
      <c r="ER44" s="1">
        <v>0.15678588575884866</v>
      </c>
      <c r="ES44" s="1">
        <v>0.17644804441536016</v>
      </c>
      <c r="ET44" s="1">
        <v>0.16131379181636604</v>
      </c>
      <c r="EU44" s="1">
        <v>0.28348557976890565</v>
      </c>
      <c r="EV44" s="1">
        <v>0.32297558072213384</v>
      </c>
      <c r="EW44" s="1">
        <v>0.2205207295930032</v>
      </c>
      <c r="EX44" s="1">
        <v>0.33508106158819628</v>
      </c>
      <c r="EY44" s="1">
        <v>0.22776801704912827</v>
      </c>
      <c r="EZ44" s="1">
        <v>0.26532275985102577</v>
      </c>
      <c r="FA44" s="1">
        <v>0.2950908672384816</v>
      </c>
      <c r="FB44" s="1">
        <v>0.14634166892984488</v>
      </c>
      <c r="FC44" s="1">
        <v>0.23974433783541485</v>
      </c>
      <c r="FD44" s="1">
        <v>0.31071717771088209</v>
      </c>
      <c r="FE44" s="1">
        <v>0.27631764724942504</v>
      </c>
      <c r="FF44" s="1">
        <v>0.35212926194931132</v>
      </c>
      <c r="FG44" s="1">
        <v>0.31972097957380752</v>
      </c>
      <c r="FH44" s="1">
        <v>0.32940774587420579</v>
      </c>
      <c r="FI44" s="1">
        <v>0.38028798555096094</v>
      </c>
      <c r="FJ44" s="1">
        <v>0.27324892086129959</v>
      </c>
      <c r="FK44" s="1">
        <v>0.19818427250480969</v>
      </c>
      <c r="FL44" s="1">
        <v>0.30557103530172314</v>
      </c>
      <c r="FM44" s="1">
        <v>0.16555463437994489</v>
      </c>
      <c r="FN44" s="1">
        <v>0.15390560665839637</v>
      </c>
      <c r="FO44" s="1">
        <v>0.15958985102683715</v>
      </c>
      <c r="FP44" s="1">
        <v>0.17249595082392638</v>
      </c>
      <c r="FQ44" s="1">
        <v>0.13369889480033309</v>
      </c>
      <c r="FR44" s="1">
        <v>0.25456722075275295</v>
      </c>
      <c r="FS44" s="1">
        <v>0.32892460539528945</v>
      </c>
      <c r="FT44" s="1">
        <v>0.22174879471406572</v>
      </c>
      <c r="FU44" s="1">
        <v>0.28206475821783916</v>
      </c>
      <c r="FV44" s="1">
        <v>-5.727642532638505E-2</v>
      </c>
      <c r="FW44" s="1">
        <v>-5.7520051946218294E-2</v>
      </c>
      <c r="FX44" s="1">
        <v>-5.7271375627706199E-2</v>
      </c>
      <c r="FY44" s="1">
        <v>-5.7319387145568931E-2</v>
      </c>
      <c r="FZ44" s="1">
        <v>-5.7715905572380183E-2</v>
      </c>
      <c r="GA44" s="1">
        <v>-5.864590530313496E-2</v>
      </c>
      <c r="GB44" s="1">
        <v>3.6182579432298204E-2</v>
      </c>
      <c r="GC44" s="1">
        <v>3.6578777291390065E-2</v>
      </c>
      <c r="GD44" s="1">
        <v>3.6259525231285041E-2</v>
      </c>
      <c r="GE44" s="1">
        <v>-8.733497328140721E-3</v>
      </c>
      <c r="GF44" s="1">
        <v>3.6969940629267298E-2</v>
      </c>
      <c r="GG44" s="1">
        <v>3.7072650453843579E-2</v>
      </c>
      <c r="GH44" s="1">
        <v>3.8228976920152667E-2</v>
      </c>
      <c r="GI44" s="1">
        <v>3.8434831925568777E-2</v>
      </c>
      <c r="GJ44" s="1">
        <v>3.9436729774047573E-2</v>
      </c>
      <c r="GK44" s="1">
        <v>4.0751711856847263E-2</v>
      </c>
      <c r="GL44" s="1">
        <v>4.2831024398265687E-2</v>
      </c>
      <c r="GM44" s="1">
        <v>4.1005105948267721E-2</v>
      </c>
      <c r="GN44" s="1">
        <v>4.449737282773291E-2</v>
      </c>
      <c r="GO44" s="1">
        <v>4.344895107592335E-2</v>
      </c>
      <c r="GP44" s="1">
        <v>4.5580423712224136E-2</v>
      </c>
      <c r="GQ44" s="1">
        <v>4.4361087735076882E-2</v>
      </c>
      <c r="GR44" s="1">
        <v>4.5291871102741507E-2</v>
      </c>
    </row>
    <row r="45" spans="1:200" x14ac:dyDescent="0.3">
      <c r="A45" s="20" t="str">
        <v>MAR</v>
      </c>
      <c r="B45" s="1" t="str">
        <v/>
      </c>
      <c r="C45" s="1" t="str">
        <v/>
      </c>
      <c r="D45" s="1" t="str">
        <v/>
      </c>
      <c r="E45" s="1" t="str">
        <v/>
      </c>
      <c r="F45" s="1" t="str">
        <v/>
      </c>
      <c r="G45" s="1" t="str">
        <v/>
      </c>
      <c r="H45" s="1" t="str">
        <v/>
      </c>
      <c r="I45" s="1" t="str">
        <v/>
      </c>
      <c r="J45" s="1" t="str">
        <v/>
      </c>
      <c r="K45" s="1" t="str">
        <v/>
      </c>
      <c r="L45" s="1" t="str">
        <v/>
      </c>
      <c r="M45" s="1" t="str">
        <v/>
      </c>
      <c r="N45" s="1" t="str">
        <v/>
      </c>
      <c r="O45" s="1" t="str">
        <v/>
      </c>
      <c r="P45" s="1" t="str">
        <v/>
      </c>
      <c r="Q45" s="1" t="str">
        <v/>
      </c>
      <c r="R45" s="1" t="str">
        <v/>
      </c>
      <c r="S45" s="1" t="str">
        <v/>
      </c>
      <c r="T45" s="1" t="str">
        <v/>
      </c>
      <c r="U45" s="1" t="str">
        <v/>
      </c>
      <c r="V45" s="1" t="str">
        <v/>
      </c>
      <c r="W45" s="1" t="str">
        <v/>
      </c>
      <c r="X45" s="1" t="str">
        <v/>
      </c>
      <c r="Y45" s="1" t="str">
        <v/>
      </c>
      <c r="Z45" s="1" t="str">
        <v/>
      </c>
      <c r="AA45" s="1" t="str">
        <v/>
      </c>
      <c r="AB45" s="1" t="str">
        <v/>
      </c>
      <c r="AC45" s="1" t="str">
        <v/>
      </c>
      <c r="AD45" s="1" t="str">
        <v/>
      </c>
      <c r="AE45" s="1" t="str">
        <v/>
      </c>
      <c r="AF45" s="1" t="str">
        <v/>
      </c>
      <c r="AG45" s="1" t="str">
        <v/>
      </c>
      <c r="AH45" s="1" t="str">
        <v/>
      </c>
      <c r="AI45" s="1" t="str">
        <v/>
      </c>
      <c r="AJ45" s="1" t="str">
        <v/>
      </c>
      <c r="AK45" s="1" t="str">
        <v/>
      </c>
      <c r="AL45" s="1" t="str">
        <v/>
      </c>
      <c r="AM45" s="1" t="str">
        <v/>
      </c>
      <c r="AN45" s="1" t="str">
        <v/>
      </c>
      <c r="AO45" s="1" t="str">
        <v/>
      </c>
      <c r="AP45" s="1" t="str">
        <v/>
      </c>
      <c r="AQ45" s="1" t="str">
        <v/>
      </c>
      <c r="AR45" s="1">
        <v>0.99999999999999989</v>
      </c>
      <c r="AS45" s="1">
        <v>0.9357498252655968</v>
      </c>
      <c r="AT45" s="1">
        <v>0.40444024955035451</v>
      </c>
      <c r="AU45" s="1">
        <v>0.37426788263219152</v>
      </c>
      <c r="AV45" s="1">
        <v>0.32967413832058445</v>
      </c>
      <c r="AW45" s="1">
        <v>0.60467539813417748</v>
      </c>
      <c r="AX45" s="1">
        <v>0.30555005049592843</v>
      </c>
      <c r="AY45" s="1">
        <v>0.6146344956362717</v>
      </c>
      <c r="AZ45" s="1">
        <v>0.53332156869628866</v>
      </c>
      <c r="BA45" s="1">
        <v>0.54971153077847335</v>
      </c>
      <c r="BB45" s="1">
        <v>0.54525723603827969</v>
      </c>
      <c r="BC45" s="1">
        <v>0.65966239442304375</v>
      </c>
      <c r="BD45" s="1">
        <v>0.38802303885490563</v>
      </c>
      <c r="BE45" s="1">
        <v>0.61099252839175811</v>
      </c>
      <c r="BF45" s="1">
        <v>0.39598360797184384</v>
      </c>
      <c r="BG45" s="1">
        <v>0.42347036820138639</v>
      </c>
      <c r="BH45" s="1">
        <v>0.71630408751575547</v>
      </c>
      <c r="BI45" s="1">
        <v>-3.0930003036676357E-2</v>
      </c>
      <c r="BJ45" s="1">
        <v>0.1908586862892043</v>
      </c>
      <c r="BK45" s="1">
        <v>0.23665093122645639</v>
      </c>
      <c r="BL45" s="1">
        <v>0.23911895839427336</v>
      </c>
      <c r="BM45" s="1">
        <v>0.50081758151437761</v>
      </c>
      <c r="BN45" s="1">
        <v>0.32147330009337677</v>
      </c>
      <c r="BO45" s="1">
        <v>9.8026528157051818E-2</v>
      </c>
      <c r="BP45" s="1">
        <v>0.26313278383730165</v>
      </c>
      <c r="BQ45" s="1">
        <v>0.28616876342007008</v>
      </c>
      <c r="BR45" s="1">
        <v>0.28507400550917938</v>
      </c>
      <c r="BS45" s="1">
        <v>0.30708570453000028</v>
      </c>
      <c r="BT45" s="1">
        <v>0.31574544356138073</v>
      </c>
      <c r="BU45" s="1">
        <v>0.57557015236576103</v>
      </c>
      <c r="BV45" s="1">
        <v>0.44280735704149699</v>
      </c>
      <c r="BW45" s="1">
        <v>0.36750329645625046</v>
      </c>
      <c r="BX45" s="1">
        <v>-7.4065236181166019E-2</v>
      </c>
      <c r="BY45" s="1">
        <v>0.28428551177141947</v>
      </c>
      <c r="BZ45" s="1">
        <v>0.25379039264753345</v>
      </c>
      <c r="CA45" s="1">
        <v>0.45220459861438228</v>
      </c>
      <c r="CB45" s="1">
        <v>0.4277412083384633</v>
      </c>
      <c r="CC45" s="1">
        <v>3.6009347086128393E-2</v>
      </c>
      <c r="CD45" s="1">
        <v>0.44108537542089482</v>
      </c>
      <c r="CE45" s="1">
        <v>-8.2548847509032925E-4</v>
      </c>
      <c r="CF45" s="1">
        <v>0.54663630003425423</v>
      </c>
      <c r="CG45" s="1">
        <v>0.74716906714864484</v>
      </c>
      <c r="CH45" s="1">
        <v>0.47571993270037477</v>
      </c>
      <c r="CI45" s="1">
        <v>0.76287344895071285</v>
      </c>
      <c r="CJ45" s="1">
        <v>0.71188955045343638</v>
      </c>
      <c r="CK45" s="1">
        <v>5.8227408816648923E-2</v>
      </c>
      <c r="CL45" s="1">
        <v>0.58857761911037165</v>
      </c>
      <c r="CM45" s="1">
        <v>0.47215089872517324</v>
      </c>
      <c r="CN45" s="1">
        <v>0.42876193328907991</v>
      </c>
      <c r="CO45" s="1">
        <v>0.46319694087768171</v>
      </c>
      <c r="CP45" s="1">
        <v>0.61862268593089664</v>
      </c>
      <c r="CQ45" s="1">
        <v>0.51751478137688911</v>
      </c>
      <c r="CR45" s="1">
        <v>0.71389484499190592</v>
      </c>
      <c r="CS45" s="1">
        <v>0.73128337048296077</v>
      </c>
      <c r="CT45" s="1">
        <v>0.73359578327238317</v>
      </c>
      <c r="CU45" s="1">
        <v>0.74817123035106103</v>
      </c>
      <c r="CV45" s="1">
        <v>0.66426790208028152</v>
      </c>
      <c r="CW45" s="1">
        <v>0.69884247912272801</v>
      </c>
      <c r="CX45" s="1">
        <v>0.43404107741166181</v>
      </c>
      <c r="CY45" s="1">
        <v>0.51645590264004082</v>
      </c>
      <c r="CZ45" s="1">
        <v>0.70605211368111687</v>
      </c>
      <c r="DA45" s="1">
        <v>0.75204451515386472</v>
      </c>
      <c r="DB45" s="1">
        <v>0.51732655932783289</v>
      </c>
      <c r="DC45" s="1">
        <v>0.63558639562984631</v>
      </c>
      <c r="DD45" s="1">
        <v>0.71668908591271074</v>
      </c>
      <c r="DE45" s="1">
        <v>0.7447767516400513</v>
      </c>
      <c r="DF45" s="1">
        <v>0.73705892215378555</v>
      </c>
      <c r="DG45" s="1">
        <v>0.75452248710683956</v>
      </c>
      <c r="DH45" s="1">
        <v>0.75150507980475023</v>
      </c>
      <c r="DI45" s="1">
        <v>0.29469257193280185</v>
      </c>
      <c r="DJ45" s="1">
        <v>0.20845484493463973</v>
      </c>
      <c r="DK45" s="1">
        <v>0.71558139932003129</v>
      </c>
      <c r="DL45" s="1">
        <v>0.67222842079792966</v>
      </c>
      <c r="DM45" s="1">
        <v>0.29266166694177037</v>
      </c>
      <c r="DN45" s="1">
        <v>0.80102964724063053</v>
      </c>
      <c r="DO45" s="1">
        <v>0.61298476123727141</v>
      </c>
      <c r="DP45" s="1">
        <v>0.73387527549140563</v>
      </c>
      <c r="DQ45" s="1">
        <v>0.67415668599409773</v>
      </c>
      <c r="DR45" s="1">
        <v>0.70445176466888604</v>
      </c>
      <c r="DS45" s="1">
        <v>0.68775508468593904</v>
      </c>
      <c r="DT45" s="1">
        <v>0.31526577193580696</v>
      </c>
      <c r="DU45" s="1">
        <v>0.47208846365433316</v>
      </c>
      <c r="DV45" s="1">
        <v>3.9461386321037392E-2</v>
      </c>
      <c r="DW45" s="1">
        <v>5.0820154711542533E-2</v>
      </c>
      <c r="DX45" s="1">
        <v>0.71617708325150531</v>
      </c>
      <c r="DY45" s="1">
        <v>0.74301535714530464</v>
      </c>
      <c r="DZ45" s="1">
        <v>0.77980432951624523</v>
      </c>
      <c r="EA45" s="1">
        <v>0.66989891298401327</v>
      </c>
      <c r="EB45" s="1">
        <v>0.73939090547683939</v>
      </c>
      <c r="EC45" s="1">
        <v>0.60538334835966023</v>
      </c>
      <c r="ED45" s="1">
        <v>0.50108492200119092</v>
      </c>
      <c r="EE45" s="1">
        <v>0.26541358294906459</v>
      </c>
      <c r="EF45" s="1">
        <v>0.37757658853866621</v>
      </c>
      <c r="EG45" s="1">
        <v>0.39025980549977585</v>
      </c>
      <c r="EH45" s="1">
        <v>0.53990140197157244</v>
      </c>
      <c r="EI45" s="1">
        <v>0.37278127202265632</v>
      </c>
      <c r="EJ45" s="1">
        <v>0.42749511594632439</v>
      </c>
      <c r="EK45" s="1">
        <v>0.71183276133459272</v>
      </c>
      <c r="EL45" s="1">
        <v>0.16011809922651449</v>
      </c>
      <c r="EM45" s="1">
        <v>0.14955813289369121</v>
      </c>
      <c r="EN45" s="1">
        <v>0.15574877874081722</v>
      </c>
      <c r="EO45" s="1">
        <v>0.40274628415733277</v>
      </c>
      <c r="EP45" s="1">
        <v>0.63346463526829089</v>
      </c>
      <c r="EQ45" s="1">
        <v>0.14074672416109291</v>
      </c>
      <c r="ER45" s="1">
        <v>0.14840410165218709</v>
      </c>
      <c r="ES45" s="1">
        <v>0.18972615507491253</v>
      </c>
      <c r="ET45" s="1">
        <v>0.18482291467139661</v>
      </c>
      <c r="EU45" s="1">
        <v>0.53480004863401021</v>
      </c>
      <c r="EV45" s="1">
        <v>0.31093893637308334</v>
      </c>
      <c r="EW45" s="1">
        <v>0.56609850867482092</v>
      </c>
      <c r="EX45" s="1">
        <v>0.70948207938941288</v>
      </c>
      <c r="EY45" s="1">
        <v>0.30272149849741714</v>
      </c>
      <c r="EZ45" s="1">
        <v>0.36032180620485627</v>
      </c>
      <c r="FA45" s="1">
        <v>0.24305620009173462</v>
      </c>
      <c r="FB45" s="1">
        <v>3.860480586750669E-2</v>
      </c>
      <c r="FC45" s="1">
        <v>0.63584288459972849</v>
      </c>
      <c r="FD45" s="1">
        <v>0.66326817667515969</v>
      </c>
      <c r="FE45" s="1">
        <v>0.6886344173347495</v>
      </c>
      <c r="FF45" s="1">
        <v>0.63894075235630798</v>
      </c>
      <c r="FG45" s="1">
        <v>0.73987407057970767</v>
      </c>
      <c r="FH45" s="1">
        <v>0.71610631296640892</v>
      </c>
      <c r="FI45" s="1">
        <v>0.69388035531517633</v>
      </c>
      <c r="FJ45" s="1">
        <v>0.69235485435820365</v>
      </c>
      <c r="FK45" s="1">
        <v>0.55899602959046857</v>
      </c>
      <c r="FL45" s="1">
        <v>0.61355976402278745</v>
      </c>
      <c r="FM45" s="1">
        <v>0.16011967945031674</v>
      </c>
      <c r="FN45" s="1">
        <v>0.14955541401967179</v>
      </c>
      <c r="FO45" s="1">
        <v>0.15574890371330369</v>
      </c>
      <c r="FP45" s="1">
        <v>0.40274404276313464</v>
      </c>
      <c r="FQ45" s="1">
        <v>0.23603349417858882</v>
      </c>
      <c r="FR45" s="1">
        <v>0.46908538453514431</v>
      </c>
      <c r="FS45" s="1">
        <v>0.62245205897069489</v>
      </c>
      <c r="FT45" s="1">
        <v>0.35200226696124221</v>
      </c>
      <c r="FU45" s="1">
        <v>0.62598292662033828</v>
      </c>
      <c r="FV45" s="1">
        <v>-0.10195474396831643</v>
      </c>
      <c r="FW45" s="1">
        <v>-0.10223947091021157</v>
      </c>
      <c r="FX45" s="1">
        <v>-0.10190747383142613</v>
      </c>
      <c r="FY45" s="1">
        <v>-0.10128498610598989</v>
      </c>
      <c r="FZ45" s="1">
        <v>-0.10187433557999652</v>
      </c>
      <c r="GA45" s="1">
        <v>-0.10276766057097739</v>
      </c>
      <c r="GB45" s="1">
        <v>2.4751819094311209E-2</v>
      </c>
      <c r="GC45" s="1">
        <v>2.5533966934901519E-2</v>
      </c>
      <c r="GD45" s="1">
        <v>2.4981782234762859E-2</v>
      </c>
      <c r="GE45" s="1">
        <v>-6.2549070845919416E-2</v>
      </c>
      <c r="GF45" s="1">
        <v>2.616260416046897E-2</v>
      </c>
      <c r="GG45" s="1">
        <v>2.5953356637038728E-2</v>
      </c>
      <c r="GH45" s="1">
        <v>2.8177831211253543E-2</v>
      </c>
      <c r="GI45" s="1">
        <v>2.8590013750126167E-2</v>
      </c>
      <c r="GJ45" s="1">
        <v>3.0253161786881658E-2</v>
      </c>
      <c r="GK45" s="1">
        <v>3.238498139799692E-2</v>
      </c>
      <c r="GL45" s="1">
        <v>3.5733867324866851E-2</v>
      </c>
      <c r="GM45" s="1">
        <v>3.2776165626559495E-2</v>
      </c>
      <c r="GN45" s="1">
        <v>3.8500492138967349E-2</v>
      </c>
      <c r="GO45" s="1">
        <v>3.6847109825963849E-2</v>
      </c>
      <c r="GP45" s="1">
        <v>3.9882440540743767E-2</v>
      </c>
      <c r="GQ45" s="1">
        <v>3.7854693546597304E-2</v>
      </c>
      <c r="GR45" s="1">
        <v>3.9378575667191863E-2</v>
      </c>
    </row>
    <row r="46" spans="1:200" x14ac:dyDescent="0.3">
      <c r="A46" s="20" t="str">
        <v>HLT</v>
      </c>
      <c r="B46" s="1" t="str">
        <v/>
      </c>
      <c r="C46" s="1" t="str">
        <v/>
      </c>
      <c r="D46" s="1" t="str">
        <v/>
      </c>
      <c r="E46" s="1" t="str">
        <v/>
      </c>
      <c r="F46" s="1" t="str">
        <v/>
      </c>
      <c r="G46" s="1" t="str">
        <v/>
      </c>
      <c r="H46" s="1" t="str">
        <v/>
      </c>
      <c r="I46" s="1" t="str">
        <v/>
      </c>
      <c r="J46" s="1" t="str">
        <v/>
      </c>
      <c r="K46" s="1" t="str">
        <v/>
      </c>
      <c r="L46" s="1" t="str">
        <v/>
      </c>
      <c r="M46" s="1" t="str">
        <v/>
      </c>
      <c r="N46" s="1" t="str">
        <v/>
      </c>
      <c r="O46" s="1" t="str">
        <v/>
      </c>
      <c r="P46" s="1" t="str">
        <v/>
      </c>
      <c r="Q46" s="1" t="str">
        <v/>
      </c>
      <c r="R46" s="1" t="str">
        <v/>
      </c>
      <c r="S46" s="1" t="str">
        <v/>
      </c>
      <c r="T46" s="1" t="str">
        <v/>
      </c>
      <c r="U46" s="1" t="str">
        <v/>
      </c>
      <c r="V46" s="1" t="str">
        <v/>
      </c>
      <c r="W46" s="1" t="str">
        <v/>
      </c>
      <c r="X46" s="1" t="str">
        <v/>
      </c>
      <c r="Y46" s="1" t="str">
        <v/>
      </c>
      <c r="Z46" s="1" t="str">
        <v/>
      </c>
      <c r="AA46" s="1" t="str">
        <v/>
      </c>
      <c r="AB46" s="1" t="str">
        <v/>
      </c>
      <c r="AC46" s="1" t="str">
        <v/>
      </c>
      <c r="AD46" s="1" t="str">
        <v/>
      </c>
      <c r="AE46" s="1" t="str">
        <v/>
      </c>
      <c r="AF46" s="1" t="str">
        <v/>
      </c>
      <c r="AG46" s="1" t="str">
        <v/>
      </c>
      <c r="AH46" s="1" t="str">
        <v/>
      </c>
      <c r="AI46" s="1" t="str">
        <v/>
      </c>
      <c r="AJ46" s="1" t="str">
        <v/>
      </c>
      <c r="AK46" s="1" t="str">
        <v/>
      </c>
      <c r="AL46" s="1" t="str">
        <v/>
      </c>
      <c r="AM46" s="1" t="str">
        <v/>
      </c>
      <c r="AN46" s="1" t="str">
        <v/>
      </c>
      <c r="AO46" s="1" t="str">
        <v/>
      </c>
      <c r="AP46" s="1" t="str">
        <v/>
      </c>
      <c r="AQ46" s="1" t="str">
        <v/>
      </c>
      <c r="AR46" s="1" t="str">
        <v/>
      </c>
      <c r="AS46" s="1">
        <v>1</v>
      </c>
      <c r="AT46" s="1">
        <v>0.40049078882842187</v>
      </c>
      <c r="AU46" s="1">
        <v>0.38025513410035372</v>
      </c>
      <c r="AV46" s="1">
        <v>0.2919161993710091</v>
      </c>
      <c r="AW46" s="1">
        <v>0.51121617154203303</v>
      </c>
      <c r="AX46" s="1">
        <v>0.27162797740721545</v>
      </c>
      <c r="AY46" s="1">
        <v>0.52571627508574714</v>
      </c>
      <c r="AZ46" s="1">
        <v>0.53385205259384105</v>
      </c>
      <c r="BA46" s="1">
        <v>0.54770096650429634</v>
      </c>
      <c r="BB46" s="1">
        <v>0.54433580965922634</v>
      </c>
      <c r="BC46" s="1">
        <v>0.71228256174490989</v>
      </c>
      <c r="BD46" s="1">
        <v>0.39676639053808532</v>
      </c>
      <c r="BE46" s="1">
        <v>0.57125665040974993</v>
      </c>
      <c r="BF46" s="1">
        <v>0.4148088215619945</v>
      </c>
      <c r="BG46" s="1">
        <v>0.50351320729978744</v>
      </c>
      <c r="BH46" s="1">
        <v>0.67953041749226539</v>
      </c>
      <c r="BI46" s="1">
        <v>5.8104488809000973E-2</v>
      </c>
      <c r="BJ46" s="1">
        <v>0.24075209560741037</v>
      </c>
      <c r="BK46" s="1">
        <v>0.28799000527845747</v>
      </c>
      <c r="BL46" s="1">
        <v>0.27920199840457371</v>
      </c>
      <c r="BM46" s="1">
        <v>0.52991778795074818</v>
      </c>
      <c r="BN46" s="1">
        <v>0.3496782449661297</v>
      </c>
      <c r="BO46" s="1">
        <v>0.19416066376629967</v>
      </c>
      <c r="BP46" s="1">
        <v>0.3202728616148256</v>
      </c>
      <c r="BQ46" s="1">
        <v>0.28247075856279596</v>
      </c>
      <c r="BR46" s="1">
        <v>0.27075421672137628</v>
      </c>
      <c r="BS46" s="1">
        <v>0.32465294543113321</v>
      </c>
      <c r="BT46" s="1">
        <v>0.37101936822547255</v>
      </c>
      <c r="BU46" s="1">
        <v>0.60287222822177622</v>
      </c>
      <c r="BV46" s="1">
        <v>0.43658967295064666</v>
      </c>
      <c r="BW46" s="1">
        <v>0.38341175668110705</v>
      </c>
      <c r="BX46" s="1">
        <v>-7.0041715019639503E-2</v>
      </c>
      <c r="BY46" s="1">
        <v>0.32904533124080154</v>
      </c>
      <c r="BZ46" s="1">
        <v>0.2992749297869669</v>
      </c>
      <c r="CA46" s="1">
        <v>0.4765240243507477</v>
      </c>
      <c r="CB46" s="1">
        <v>0.45070132755878062</v>
      </c>
      <c r="CC46" s="1">
        <v>7.8949104148336599E-2</v>
      </c>
      <c r="CD46" s="1">
        <v>0.49058021613574737</v>
      </c>
      <c r="CE46" s="1">
        <v>2.7441914708945938E-2</v>
      </c>
      <c r="CF46" s="1">
        <v>0.51225481030463882</v>
      </c>
      <c r="CG46" s="1">
        <v>0.69189405448899111</v>
      </c>
      <c r="CH46" s="1">
        <v>0.46218554018093932</v>
      </c>
      <c r="CI46" s="1">
        <v>0.71530733009272485</v>
      </c>
      <c r="CJ46" s="1">
        <v>0.68562233336659339</v>
      </c>
      <c r="CK46" s="1">
        <v>8.0104278962469938E-2</v>
      </c>
      <c r="CL46" s="1">
        <v>0.61915549540944503</v>
      </c>
      <c r="CM46" s="1">
        <v>0.54139075635117129</v>
      </c>
      <c r="CN46" s="1">
        <v>0.43510928478488897</v>
      </c>
      <c r="CO46" s="1">
        <v>0.42127995227024739</v>
      </c>
      <c r="CP46" s="1">
        <v>0.62793207372711557</v>
      </c>
      <c r="CQ46" s="1">
        <v>0.49983293688128572</v>
      </c>
      <c r="CR46" s="1">
        <v>0.69610312684140063</v>
      </c>
      <c r="CS46" s="1">
        <v>0.71761030039408502</v>
      </c>
      <c r="CT46" s="1">
        <v>0.68997966567441404</v>
      </c>
      <c r="CU46" s="1">
        <v>0.66542199158693016</v>
      </c>
      <c r="CV46" s="1">
        <v>0.64168777946130462</v>
      </c>
      <c r="CW46" s="1">
        <v>0.65006749543375886</v>
      </c>
      <c r="CX46" s="1">
        <v>0.4581034040234459</v>
      </c>
      <c r="CY46" s="1">
        <v>0.49744631047668769</v>
      </c>
      <c r="CZ46" s="1">
        <v>0.69990717176350647</v>
      </c>
      <c r="DA46" s="1">
        <v>0.74430606012122946</v>
      </c>
      <c r="DB46" s="1">
        <v>0.50946187652294983</v>
      </c>
      <c r="DC46" s="1">
        <v>0.52239117262346557</v>
      </c>
      <c r="DD46" s="1">
        <v>0.5927306956155155</v>
      </c>
      <c r="DE46" s="1">
        <v>0.59841937957084756</v>
      </c>
      <c r="DF46" s="1">
        <v>0.60930811438686905</v>
      </c>
      <c r="DG46" s="1">
        <v>0.65177200632489984</v>
      </c>
      <c r="DH46" s="1">
        <v>0.64001092642867241</v>
      </c>
      <c r="DI46" s="1">
        <v>0.28197728174304609</v>
      </c>
      <c r="DJ46" s="1">
        <v>0.15922460851729317</v>
      </c>
      <c r="DK46" s="1">
        <v>0.61645651734471107</v>
      </c>
      <c r="DL46" s="1">
        <v>0.59488966216974237</v>
      </c>
      <c r="DM46" s="1">
        <v>0.29153783723579968</v>
      </c>
      <c r="DN46" s="1">
        <v>0.73322792921487367</v>
      </c>
      <c r="DO46" s="1">
        <v>0.59643934504767593</v>
      </c>
      <c r="DP46" s="1">
        <v>0.69336870912789861</v>
      </c>
      <c r="DQ46" s="1">
        <v>0.62639103340943003</v>
      </c>
      <c r="DR46" s="1">
        <v>0.63415632681809675</v>
      </c>
      <c r="DS46" s="1">
        <v>0.62035764168061858</v>
      </c>
      <c r="DT46" s="1">
        <v>0.42438915667116389</v>
      </c>
      <c r="DU46" s="1">
        <v>0.58818302519783072</v>
      </c>
      <c r="DV46" s="1">
        <v>0.14726939473653772</v>
      </c>
      <c r="DW46" s="1">
        <v>0.16131482619499982</v>
      </c>
      <c r="DX46" s="1">
        <v>0.67955240348247237</v>
      </c>
      <c r="DY46" s="1">
        <v>0.69410644392038068</v>
      </c>
      <c r="DZ46" s="1">
        <v>0.72814168544353119</v>
      </c>
      <c r="EA46" s="1">
        <v>0.66027800651764723</v>
      </c>
      <c r="EB46" s="1">
        <v>0.66985027706170519</v>
      </c>
      <c r="EC46" s="1">
        <v>0.64494692957097755</v>
      </c>
      <c r="ED46" s="1">
        <v>0.50826019033211078</v>
      </c>
      <c r="EE46" s="1">
        <v>0.30268416590120789</v>
      </c>
      <c r="EF46" s="1">
        <v>0.43883313766281318</v>
      </c>
      <c r="EG46" s="1">
        <v>0.46785859850095407</v>
      </c>
      <c r="EH46" s="1">
        <v>0.57811333844638235</v>
      </c>
      <c r="EI46" s="1">
        <v>0.44824353038191372</v>
      </c>
      <c r="EJ46" s="1">
        <v>0.42863043066345191</v>
      </c>
      <c r="EK46" s="1">
        <v>0.60673762161586164</v>
      </c>
      <c r="EL46" s="1">
        <v>0.20924138409810711</v>
      </c>
      <c r="EM46" s="1">
        <v>0.20276670862039456</v>
      </c>
      <c r="EN46" s="1">
        <v>0.20026143386774087</v>
      </c>
      <c r="EO46" s="1">
        <v>0.40018260249867232</v>
      </c>
      <c r="EP46" s="1">
        <v>0.54498045331733247</v>
      </c>
      <c r="EQ46" s="1">
        <v>0.19062842303880415</v>
      </c>
      <c r="ER46" s="1">
        <v>0.19743284571130282</v>
      </c>
      <c r="ES46" s="1">
        <v>0.23364409589623958</v>
      </c>
      <c r="ET46" s="1">
        <v>0.22755570316733392</v>
      </c>
      <c r="EU46" s="1">
        <v>0.55386252896799126</v>
      </c>
      <c r="EV46" s="1">
        <v>0.3417077683412208</v>
      </c>
      <c r="EW46" s="1">
        <v>0.51818419884169231</v>
      </c>
      <c r="EX46" s="1">
        <v>0.66946186352455761</v>
      </c>
      <c r="EY46" s="1">
        <v>0.34111868433619413</v>
      </c>
      <c r="EZ46" s="1">
        <v>0.38797930922443197</v>
      </c>
      <c r="FA46" s="1">
        <v>0.25103634951661813</v>
      </c>
      <c r="FB46" s="1">
        <v>8.1192356024834919E-2</v>
      </c>
      <c r="FC46" s="1">
        <v>0.55590041435922266</v>
      </c>
      <c r="FD46" s="1">
        <v>0.57623763750364809</v>
      </c>
      <c r="FE46" s="1">
        <v>0.58421625881564565</v>
      </c>
      <c r="FF46" s="1">
        <v>0.57035463755603888</v>
      </c>
      <c r="FG46" s="1">
        <v>0.64682683290591958</v>
      </c>
      <c r="FH46" s="1">
        <v>0.61821409203193156</v>
      </c>
      <c r="FI46" s="1">
        <v>0.63246307093126986</v>
      </c>
      <c r="FJ46" s="1">
        <v>0.58290898474664676</v>
      </c>
      <c r="FK46" s="1">
        <v>0.54998110404510592</v>
      </c>
      <c r="FL46" s="1">
        <v>0.54894283283804768</v>
      </c>
      <c r="FM46" s="1">
        <v>0.20924272124372853</v>
      </c>
      <c r="FN46" s="1">
        <v>0.20276295519540316</v>
      </c>
      <c r="FO46" s="1">
        <v>0.20026138517906567</v>
      </c>
      <c r="FP46" s="1">
        <v>0.40017930231595494</v>
      </c>
      <c r="FQ46" s="1">
        <v>0.22878340826843521</v>
      </c>
      <c r="FR46" s="1">
        <v>0.43358784335763983</v>
      </c>
      <c r="FS46" s="1">
        <v>0.59677000333908581</v>
      </c>
      <c r="FT46" s="1">
        <v>0.31944091251422008</v>
      </c>
      <c r="FU46" s="1">
        <v>0.570394636088011</v>
      </c>
      <c r="FV46" s="1">
        <v>-8.7673166236197406E-2</v>
      </c>
      <c r="FW46" s="1">
        <v>-8.7961592252013776E-2</v>
      </c>
      <c r="FX46" s="1">
        <v>-8.7776062414050837E-2</v>
      </c>
      <c r="FY46" s="1">
        <v>-8.7183784261861685E-2</v>
      </c>
      <c r="FZ46" s="1">
        <v>-8.7777384679077669E-2</v>
      </c>
      <c r="GA46" s="1">
        <v>-8.8396193034804865E-2</v>
      </c>
      <c r="GB46" s="1">
        <v>4.383447936814127E-2</v>
      </c>
      <c r="GC46" s="1">
        <v>4.4615367682193839E-2</v>
      </c>
      <c r="GD46" s="1">
        <v>4.4069294665232517E-2</v>
      </c>
      <c r="GE46" s="1">
        <v>-2.7538997699725648E-2</v>
      </c>
      <c r="GF46" s="1">
        <v>4.5255406677374571E-2</v>
      </c>
      <c r="GG46" s="1">
        <v>4.4890609499396765E-2</v>
      </c>
      <c r="GH46" s="1">
        <v>4.7308950922070846E-2</v>
      </c>
      <c r="GI46" s="1">
        <v>4.7705156110576033E-2</v>
      </c>
      <c r="GJ46" s="1">
        <v>4.9398108019592164E-2</v>
      </c>
      <c r="GK46" s="1">
        <v>5.1537544103754031E-2</v>
      </c>
      <c r="GL46" s="1">
        <v>5.4911446742691286E-2</v>
      </c>
      <c r="GM46" s="1">
        <v>5.1955881348813862E-2</v>
      </c>
      <c r="GN46" s="1">
        <v>5.7692744207387667E-2</v>
      </c>
      <c r="GO46" s="1">
        <v>5.6036562842334506E-2</v>
      </c>
      <c r="GP46" s="1">
        <v>5.8949979303594496E-2</v>
      </c>
      <c r="GQ46" s="1">
        <v>5.6890828952517909E-2</v>
      </c>
      <c r="GR46" s="1">
        <v>5.842714957409665E-2</v>
      </c>
    </row>
    <row r="47" spans="1:200" x14ac:dyDescent="0.3">
      <c r="A47" s="20" t="str">
        <v>EBAY</v>
      </c>
      <c r="B47" s="1" t="str">
        <v/>
      </c>
      <c r="C47" s="1" t="str">
        <v/>
      </c>
      <c r="D47" s="1" t="str">
        <v/>
      </c>
      <c r="E47" s="1" t="str">
        <v/>
      </c>
      <c r="F47" s="1" t="str">
        <v/>
      </c>
      <c r="G47" s="1" t="str">
        <v/>
      </c>
      <c r="H47" s="1" t="str">
        <v/>
      </c>
      <c r="I47" s="1" t="str">
        <v/>
      </c>
      <c r="J47" s="1" t="str">
        <v/>
      </c>
      <c r="K47" s="1" t="str">
        <v/>
      </c>
      <c r="L47" s="1" t="str">
        <v/>
      </c>
      <c r="M47" s="1" t="str">
        <v/>
      </c>
      <c r="N47" s="1" t="str">
        <v/>
      </c>
      <c r="O47" s="1" t="str">
        <v/>
      </c>
      <c r="P47" s="1" t="str">
        <v/>
      </c>
      <c r="Q47" s="1" t="str">
        <v/>
      </c>
      <c r="R47" s="1" t="str">
        <v/>
      </c>
      <c r="S47" s="1" t="str">
        <v/>
      </c>
      <c r="T47" s="1" t="str">
        <v/>
      </c>
      <c r="U47" s="1" t="str">
        <v/>
      </c>
      <c r="V47" s="1" t="str">
        <v/>
      </c>
      <c r="W47" s="1" t="str">
        <v/>
      </c>
      <c r="X47" s="1" t="str">
        <v/>
      </c>
      <c r="Y47" s="1" t="str">
        <v/>
      </c>
      <c r="Z47" s="1" t="str">
        <v/>
      </c>
      <c r="AA47" s="1" t="str">
        <v/>
      </c>
      <c r="AB47" s="1" t="str">
        <v/>
      </c>
      <c r="AC47" s="1" t="str">
        <v/>
      </c>
      <c r="AD47" s="1" t="str">
        <v/>
      </c>
      <c r="AE47" s="1" t="str">
        <v/>
      </c>
      <c r="AF47" s="1" t="str">
        <v/>
      </c>
      <c r="AG47" s="1" t="str">
        <v/>
      </c>
      <c r="AH47" s="1" t="str">
        <v/>
      </c>
      <c r="AI47" s="1" t="str">
        <v/>
      </c>
      <c r="AJ47" s="1" t="str">
        <v/>
      </c>
      <c r="AK47" s="1" t="str">
        <v/>
      </c>
      <c r="AL47" s="1" t="str">
        <v/>
      </c>
      <c r="AM47" s="1" t="str">
        <v/>
      </c>
      <c r="AN47" s="1" t="str">
        <v/>
      </c>
      <c r="AO47" s="1" t="str">
        <v/>
      </c>
      <c r="AP47" s="1" t="str">
        <v/>
      </c>
      <c r="AQ47" s="1" t="str">
        <v/>
      </c>
      <c r="AR47" s="1" t="str">
        <v/>
      </c>
      <c r="AS47" s="1" t="str">
        <v/>
      </c>
      <c r="AT47" s="1">
        <v>1</v>
      </c>
      <c r="AU47" s="1">
        <v>0.60797015897033735</v>
      </c>
      <c r="AV47" s="1">
        <v>0.28055148023869114</v>
      </c>
      <c r="AW47" s="1">
        <v>0.38268318289927422</v>
      </c>
      <c r="AX47" s="1">
        <v>0.10956677233108075</v>
      </c>
      <c r="AY47" s="1">
        <v>0.19974599261240958</v>
      </c>
      <c r="AZ47" s="1">
        <v>0.54576693075107163</v>
      </c>
      <c r="BA47" s="1">
        <v>0.45338639014532728</v>
      </c>
      <c r="BB47" s="1">
        <v>0.48810422625098404</v>
      </c>
      <c r="BC47" s="1">
        <v>0.5601525593973451</v>
      </c>
      <c r="BD47" s="1">
        <v>0.41198335743633308</v>
      </c>
      <c r="BE47" s="1">
        <v>0.34464491619260079</v>
      </c>
      <c r="BF47" s="1">
        <v>0.55051553978253442</v>
      </c>
      <c r="BG47" s="1">
        <v>0.40645065352760623</v>
      </c>
      <c r="BH47" s="1">
        <v>0.66134048365706388</v>
      </c>
      <c r="BI47" s="1">
        <v>0.21752887795632514</v>
      </c>
      <c r="BJ47" s="1">
        <v>0.34607930446062363</v>
      </c>
      <c r="BK47" s="1">
        <v>0.14748648479612536</v>
      </c>
      <c r="BL47" s="1">
        <v>0.39747109579672529</v>
      </c>
      <c r="BM47" s="1">
        <v>0.41826834430448329</v>
      </c>
      <c r="BN47" s="1">
        <v>0.35486454274224222</v>
      </c>
      <c r="BO47" s="1">
        <v>0.41497888787799503</v>
      </c>
      <c r="BP47" s="1">
        <v>0.33841455311572655</v>
      </c>
      <c r="BQ47" s="1">
        <v>0.455143103369122</v>
      </c>
      <c r="BR47" s="1">
        <v>0.38624376793984871</v>
      </c>
      <c r="BS47" s="1">
        <v>0.30578665763606977</v>
      </c>
      <c r="BT47" s="1">
        <v>0.42586439811618293</v>
      </c>
      <c r="BU47" s="1">
        <v>0.26517421102542721</v>
      </c>
      <c r="BV47" s="1">
        <v>0.36856644159159313</v>
      </c>
      <c r="BW47" s="1">
        <v>0.31197499078224999</v>
      </c>
      <c r="BX47" s="1">
        <v>0.12797639713745662</v>
      </c>
      <c r="BY47" s="1">
        <v>0.23879259636980787</v>
      </c>
      <c r="BZ47" s="1">
        <v>0.18758848461712763</v>
      </c>
      <c r="CA47" s="1">
        <v>0.39467026519105791</v>
      </c>
      <c r="CB47" s="1">
        <v>0.37453034851523231</v>
      </c>
      <c r="CC47" s="1">
        <v>0.43237929154221355</v>
      </c>
      <c r="CD47" s="1">
        <v>0.46585431551113637</v>
      </c>
      <c r="CE47" s="1">
        <v>0.35194940950108433</v>
      </c>
      <c r="CF47" s="1">
        <v>0.37072219505967818</v>
      </c>
      <c r="CG47" s="1">
        <v>0.60067262057399606</v>
      </c>
      <c r="CH47" s="1">
        <v>0.6482295246528359</v>
      </c>
      <c r="CI47" s="1">
        <v>0.50964797733594047</v>
      </c>
      <c r="CJ47" s="1">
        <v>0.52541348875669658</v>
      </c>
      <c r="CK47" s="1">
        <v>0.27792912157129801</v>
      </c>
      <c r="CL47" s="1">
        <v>0.51907041911648888</v>
      </c>
      <c r="CM47" s="1">
        <v>0.40217746578077213</v>
      </c>
      <c r="CN47" s="1">
        <v>0.54050308778443046</v>
      </c>
      <c r="CO47" s="1">
        <v>0.4447752722272269</v>
      </c>
      <c r="CP47" s="1">
        <v>0.52413633813073313</v>
      </c>
      <c r="CQ47" s="1">
        <v>0.4489778456945111</v>
      </c>
      <c r="CR47" s="1">
        <v>0.47476642226429167</v>
      </c>
      <c r="CS47" s="1">
        <v>0.54230674621054453</v>
      </c>
      <c r="CT47" s="1">
        <v>0.36156652988334892</v>
      </c>
      <c r="CU47" s="1">
        <v>0.50994196599195352</v>
      </c>
      <c r="CV47" s="1">
        <v>0.38782931213330657</v>
      </c>
      <c r="CW47" s="1">
        <v>0.43782209141223571</v>
      </c>
      <c r="CX47" s="1">
        <v>0.61296661096730976</v>
      </c>
      <c r="CY47" s="1">
        <v>0.26856809822971522</v>
      </c>
      <c r="CZ47" s="1">
        <v>0.40160431937994945</v>
      </c>
      <c r="DA47" s="1">
        <v>0.43169443921541095</v>
      </c>
      <c r="DB47" s="1">
        <v>0.24873729635896771</v>
      </c>
      <c r="DC47" s="1">
        <v>0.42373301896244642</v>
      </c>
      <c r="DD47" s="1">
        <v>0.45759789598801998</v>
      </c>
      <c r="DE47" s="1">
        <v>0.37797663041796215</v>
      </c>
      <c r="DF47" s="1">
        <v>0.38672771259118521</v>
      </c>
      <c r="DG47" s="1">
        <v>0.39085195864754274</v>
      </c>
      <c r="DH47" s="1">
        <v>0.42609103919950131</v>
      </c>
      <c r="DI47" s="1">
        <v>0.40760339630484183</v>
      </c>
      <c r="DJ47" s="1">
        <v>0.36127834332776948</v>
      </c>
      <c r="DK47" s="1">
        <v>0.46267248312622888</v>
      </c>
      <c r="DL47" s="1">
        <v>0.5188201418035282</v>
      </c>
      <c r="DM47" s="1">
        <v>0.29456659587788936</v>
      </c>
      <c r="DN47" s="1">
        <v>0.53212102848194609</v>
      </c>
      <c r="DO47" s="1">
        <v>0.50568960502017379</v>
      </c>
      <c r="DP47" s="1">
        <v>0.53967754553586977</v>
      </c>
      <c r="DQ47" s="1">
        <v>0.48460119812817065</v>
      </c>
      <c r="DR47" s="1">
        <v>0.42924569403905333</v>
      </c>
      <c r="DS47" s="1">
        <v>0.51638080285542831</v>
      </c>
      <c r="DT47" s="1">
        <v>0.55421890799231177</v>
      </c>
      <c r="DU47" s="1">
        <v>0.5166605043541288</v>
      </c>
      <c r="DV47" s="1">
        <v>0.4078909784136705</v>
      </c>
      <c r="DW47" s="1">
        <v>0.5355966586398373</v>
      </c>
      <c r="DX47" s="1">
        <v>0.53630875512572629</v>
      </c>
      <c r="DY47" s="1">
        <v>0.50393681438444438</v>
      </c>
      <c r="DZ47" s="1">
        <v>0.3605512371316536</v>
      </c>
      <c r="EA47" s="1">
        <v>0.26582360233297647</v>
      </c>
      <c r="EB47" s="1">
        <v>0.39440050098078533</v>
      </c>
      <c r="EC47" s="1">
        <v>0.54529915722457567</v>
      </c>
      <c r="ED47" s="1">
        <v>0.55307091360736083</v>
      </c>
      <c r="EE47" s="1">
        <v>0.4109444946384132</v>
      </c>
      <c r="EF47" s="1">
        <v>0.4591857600736875</v>
      </c>
      <c r="EG47" s="1">
        <v>0.54896515301188653</v>
      </c>
      <c r="EH47" s="1">
        <v>0.56187610654850317</v>
      </c>
      <c r="EI47" s="1">
        <v>0.48529391522316834</v>
      </c>
      <c r="EJ47" s="1">
        <v>0.31240109944082445</v>
      </c>
      <c r="EK47" s="1">
        <v>0.40561306393931462</v>
      </c>
      <c r="EL47" s="1">
        <v>0.44855710650813835</v>
      </c>
      <c r="EM47" s="1">
        <v>0.43467567669296298</v>
      </c>
      <c r="EN47" s="1">
        <v>0.44031394706352878</v>
      </c>
      <c r="EO47" s="1">
        <v>0.49288269165634563</v>
      </c>
      <c r="EP47" s="1">
        <v>0.4448155266747218</v>
      </c>
      <c r="EQ47" s="1">
        <v>0.41961961311456314</v>
      </c>
      <c r="ER47" s="1">
        <v>0.43011111003193875</v>
      </c>
      <c r="ES47" s="1">
        <v>0.44941187743204442</v>
      </c>
      <c r="ET47" s="1">
        <v>0.44481408648691351</v>
      </c>
      <c r="EU47" s="1">
        <v>0.60505245451409817</v>
      </c>
      <c r="EV47" s="1">
        <v>0.64986575957139447</v>
      </c>
      <c r="EW47" s="1">
        <v>0.43752988036626445</v>
      </c>
      <c r="EX47" s="1">
        <v>0.51423869197601013</v>
      </c>
      <c r="EY47" s="1">
        <v>0.49566905862619093</v>
      </c>
      <c r="EZ47" s="1">
        <v>0.54482580041641737</v>
      </c>
      <c r="FA47" s="1">
        <v>0.57458933141291713</v>
      </c>
      <c r="FB47" s="1">
        <v>0.40959054625276031</v>
      </c>
      <c r="FC47" s="1">
        <v>0.52188312949105331</v>
      </c>
      <c r="FD47" s="1">
        <v>0.58780368254692283</v>
      </c>
      <c r="FE47" s="1">
        <v>0.39176781441411035</v>
      </c>
      <c r="FF47" s="1">
        <v>0.68314782563552068</v>
      </c>
      <c r="FG47" s="1">
        <v>0.48575828196956722</v>
      </c>
      <c r="FH47" s="1">
        <v>0.52265440837471289</v>
      </c>
      <c r="FI47" s="1">
        <v>0.66018113800786837</v>
      </c>
      <c r="FJ47" s="1">
        <v>0.46923458349330904</v>
      </c>
      <c r="FK47" s="1">
        <v>0.3783155491410895</v>
      </c>
      <c r="FL47" s="1">
        <v>0.44136281049025994</v>
      </c>
      <c r="FM47" s="1">
        <v>0.44855712201932307</v>
      </c>
      <c r="FN47" s="1">
        <v>0.43467814118606651</v>
      </c>
      <c r="FO47" s="1">
        <v>0.4403110877024613</v>
      </c>
      <c r="FP47" s="1">
        <v>0.49288244731484765</v>
      </c>
      <c r="FQ47" s="1">
        <v>0.29136060781806711</v>
      </c>
      <c r="FR47" s="1">
        <v>0.47608483424842979</v>
      </c>
      <c r="FS47" s="1">
        <v>0.53252439785728167</v>
      </c>
      <c r="FT47" s="1">
        <v>0.37199966017808062</v>
      </c>
      <c r="FU47" s="1">
        <v>0.43525251688386041</v>
      </c>
      <c r="FV47" s="1">
        <v>-2.5912280810635728E-2</v>
      </c>
      <c r="FW47" s="1">
        <v>-2.605794842204396E-2</v>
      </c>
      <c r="FX47" s="1">
        <v>-2.5785722274438882E-2</v>
      </c>
      <c r="FY47" s="1">
        <v>-2.6020298991275097E-2</v>
      </c>
      <c r="FZ47" s="1">
        <v>-2.6031842433064934E-2</v>
      </c>
      <c r="GA47" s="1">
        <v>-2.6397678211839078E-2</v>
      </c>
      <c r="GB47" s="1">
        <v>7.597038569442871E-2</v>
      </c>
      <c r="GC47" s="1">
        <v>7.6601258890072049E-2</v>
      </c>
      <c r="GD47" s="1">
        <v>7.6135633027210506E-2</v>
      </c>
      <c r="GE47" s="1">
        <v>4.5356615949629975E-2</v>
      </c>
      <c r="GF47" s="1">
        <v>7.7169065106642967E-2</v>
      </c>
      <c r="GG47" s="1">
        <v>7.6646789532733364E-2</v>
      </c>
      <c r="GH47" s="1">
        <v>7.8940518470575496E-2</v>
      </c>
      <c r="GI47" s="1">
        <v>7.930499179011305E-2</v>
      </c>
      <c r="GJ47" s="1">
        <v>8.0695047133906128E-2</v>
      </c>
      <c r="GK47" s="1">
        <v>8.252798893755095E-2</v>
      </c>
      <c r="GL47" s="1">
        <v>8.5387689786336776E-2</v>
      </c>
      <c r="GM47" s="1">
        <v>8.2912683675915505E-2</v>
      </c>
      <c r="GN47" s="1">
        <v>8.7727727605464365E-2</v>
      </c>
      <c r="GO47" s="1">
        <v>8.6327695003454219E-2</v>
      </c>
      <c r="GP47" s="1">
        <v>8.8592139111972376E-2</v>
      </c>
      <c r="GQ47" s="1">
        <v>8.6891361767809108E-2</v>
      </c>
      <c r="GR47" s="1">
        <v>8.8196656165357407E-2</v>
      </c>
    </row>
    <row r="48" spans="1:200" x14ac:dyDescent="0.3">
      <c r="A48" s="20" t="str">
        <v>ETSY</v>
      </c>
      <c r="B48" s="1" t="str">
        <v/>
      </c>
      <c r="C48" s="1" t="str">
        <v/>
      </c>
      <c r="D48" s="1" t="str">
        <v/>
      </c>
      <c r="E48" s="1" t="str">
        <v/>
      </c>
      <c r="F48" s="1" t="str">
        <v/>
      </c>
      <c r="G48" s="1" t="str">
        <v/>
      </c>
      <c r="H48" s="1" t="str">
        <v/>
      </c>
      <c r="I48" s="1" t="str">
        <v/>
      </c>
      <c r="J48" s="1" t="str">
        <v/>
      </c>
      <c r="K48" s="1" t="str">
        <v/>
      </c>
      <c r="L48" s="1" t="str">
        <v/>
      </c>
      <c r="M48" s="1" t="str">
        <v/>
      </c>
      <c r="N48" s="1" t="str">
        <v/>
      </c>
      <c r="O48" s="1" t="str">
        <v/>
      </c>
      <c r="P48" s="1" t="str">
        <v/>
      </c>
      <c r="Q48" s="1" t="str">
        <v/>
      </c>
      <c r="R48" s="1" t="str">
        <v/>
      </c>
      <c r="S48" s="1" t="str">
        <v/>
      </c>
      <c r="T48" s="1" t="str">
        <v/>
      </c>
      <c r="U48" s="1" t="str">
        <v/>
      </c>
      <c r="V48" s="1" t="str">
        <v/>
      </c>
      <c r="W48" s="1" t="str">
        <v/>
      </c>
      <c r="X48" s="1" t="str">
        <v/>
      </c>
      <c r="Y48" s="1" t="str">
        <v/>
      </c>
      <c r="Z48" s="1" t="str">
        <v/>
      </c>
      <c r="AA48" s="1" t="str">
        <v/>
      </c>
      <c r="AB48" s="1" t="str">
        <v/>
      </c>
      <c r="AC48" s="1" t="str">
        <v/>
      </c>
      <c r="AD48" s="1" t="str">
        <v/>
      </c>
      <c r="AE48" s="1" t="str">
        <v/>
      </c>
      <c r="AF48" s="1" t="str">
        <v/>
      </c>
      <c r="AG48" s="1" t="str">
        <v/>
      </c>
      <c r="AH48" s="1" t="str">
        <v/>
      </c>
      <c r="AI48" s="1" t="str">
        <v/>
      </c>
      <c r="AJ48" s="1" t="str">
        <v/>
      </c>
      <c r="AK48" s="1" t="str">
        <v/>
      </c>
      <c r="AL48" s="1" t="str">
        <v/>
      </c>
      <c r="AM48" s="1" t="str">
        <v/>
      </c>
      <c r="AN48" s="1" t="str">
        <v/>
      </c>
      <c r="AO48" s="1" t="str">
        <v/>
      </c>
      <c r="AP48" s="1" t="str">
        <v/>
      </c>
      <c r="AQ48" s="1" t="str">
        <v/>
      </c>
      <c r="AR48" s="1" t="str">
        <v/>
      </c>
      <c r="AS48" s="1" t="str">
        <v/>
      </c>
      <c r="AT48" s="1" t="str">
        <v/>
      </c>
      <c r="AU48" s="1">
        <v>1</v>
      </c>
      <c r="AV48" s="1">
        <v>9.0566253080008471E-2</v>
      </c>
      <c r="AW48" s="1">
        <v>0.4775199579714185</v>
      </c>
      <c r="AX48" s="1">
        <v>-6.3831766698873799E-3</v>
      </c>
      <c r="AY48" s="1">
        <v>0.17880863540762584</v>
      </c>
      <c r="AZ48" s="1">
        <v>0.20393933160807354</v>
      </c>
      <c r="BA48" s="1">
        <v>0.37840866194335687</v>
      </c>
      <c r="BB48" s="1">
        <v>0.48414388496322308</v>
      </c>
      <c r="BC48" s="1">
        <v>0.51601009027802647</v>
      </c>
      <c r="BD48" s="1">
        <v>0.23668034952685227</v>
      </c>
      <c r="BE48" s="1">
        <v>0.27905526056129504</v>
      </c>
      <c r="BF48" s="1">
        <v>0.34041687674108551</v>
      </c>
      <c r="BG48" s="1">
        <v>0.35936071791560786</v>
      </c>
      <c r="BH48" s="1">
        <v>0.52015599442313354</v>
      </c>
      <c r="BI48" s="1">
        <v>0.26613449493536884</v>
      </c>
      <c r="BJ48" s="1">
        <v>0.15609226506621524</v>
      </c>
      <c r="BK48" s="1">
        <v>5.2102762882910186E-2</v>
      </c>
      <c r="BL48" s="1">
        <v>0.16434551262241121</v>
      </c>
      <c r="BM48" s="1">
        <v>0.26917853106814704</v>
      </c>
      <c r="BN48" s="1">
        <v>0.15021526412640993</v>
      </c>
      <c r="BO48" s="1">
        <v>0.28809564667770965</v>
      </c>
      <c r="BP48" s="1">
        <v>0.3106449786311401</v>
      </c>
      <c r="BQ48" s="1">
        <v>0.45065150015686578</v>
      </c>
      <c r="BR48" s="1">
        <v>0.58053826780983775</v>
      </c>
      <c r="BS48" s="1">
        <v>0.15437303195908864</v>
      </c>
      <c r="BT48" s="1">
        <v>0.25167150722829157</v>
      </c>
      <c r="BU48" s="1">
        <v>0.17030400152651379</v>
      </c>
      <c r="BV48" s="1">
        <v>0.24557345057119576</v>
      </c>
      <c r="BW48" s="1">
        <v>0.13900204198937186</v>
      </c>
      <c r="BX48" s="1">
        <v>-8.5852777256594784E-4</v>
      </c>
      <c r="BY48" s="1">
        <v>6.4041388869487459E-2</v>
      </c>
      <c r="BZ48" s="1">
        <v>6.2693192425892524E-2</v>
      </c>
      <c r="CA48" s="1">
        <v>3.2978363123992688E-2</v>
      </c>
      <c r="CB48" s="1">
        <v>0.18773144372796402</v>
      </c>
      <c r="CC48" s="1">
        <v>0.11715182057895354</v>
      </c>
      <c r="CD48" s="1">
        <v>0.52796190990512926</v>
      </c>
      <c r="CE48" s="1">
        <v>8.9210165072978173E-2</v>
      </c>
      <c r="CF48" s="1">
        <v>0.28966218515778658</v>
      </c>
      <c r="CG48" s="1">
        <v>0.40097243768001611</v>
      </c>
      <c r="CH48" s="1">
        <v>0.46812754402182966</v>
      </c>
      <c r="CI48" s="1">
        <v>0.39263630067907118</v>
      </c>
      <c r="CJ48" s="1">
        <v>0.54355327295098399</v>
      </c>
      <c r="CK48" s="1">
        <v>0.11082977789165194</v>
      </c>
      <c r="CL48" s="1">
        <v>0.30145156714745969</v>
      </c>
      <c r="CM48" s="1">
        <v>0.39523344616692746</v>
      </c>
      <c r="CN48" s="1">
        <v>0.25832232498329716</v>
      </c>
      <c r="CO48" s="1">
        <v>0.4896671149580421</v>
      </c>
      <c r="CP48" s="1">
        <v>0.422016896734421</v>
      </c>
      <c r="CQ48" s="1">
        <v>0.28342758412610675</v>
      </c>
      <c r="CR48" s="1">
        <v>0.40804795861707838</v>
      </c>
      <c r="CS48" s="1">
        <v>0.48630942550762324</v>
      </c>
      <c r="CT48" s="1">
        <v>0.33543233078706908</v>
      </c>
      <c r="CU48" s="1">
        <v>0.44218185976780716</v>
      </c>
      <c r="CV48" s="1">
        <v>0.35839332641220828</v>
      </c>
      <c r="CW48" s="1">
        <v>0.37104976152658181</v>
      </c>
      <c r="CX48" s="1">
        <v>0.50602026783585752</v>
      </c>
      <c r="CY48" s="1">
        <v>0.36849389748080225</v>
      </c>
      <c r="CZ48" s="1">
        <v>0.24242578226938791</v>
      </c>
      <c r="DA48" s="1">
        <v>0.274351666390309</v>
      </c>
      <c r="DB48" s="1">
        <v>0.21455197707313758</v>
      </c>
      <c r="DC48" s="1">
        <v>0.20364398483595889</v>
      </c>
      <c r="DD48" s="1">
        <v>0.30356173231374906</v>
      </c>
      <c r="DE48" s="1">
        <v>0.3159909161895465</v>
      </c>
      <c r="DF48" s="1">
        <v>0.33394540951823504</v>
      </c>
      <c r="DG48" s="1">
        <v>0.29503029294790184</v>
      </c>
      <c r="DH48" s="1">
        <v>0.35110029925386715</v>
      </c>
      <c r="DI48" s="1">
        <v>0.35604069104459418</v>
      </c>
      <c r="DJ48" s="1">
        <v>0.52383484919764411</v>
      </c>
      <c r="DK48" s="1">
        <v>0.29649126160861972</v>
      </c>
      <c r="DL48" s="1">
        <v>0.32761846729425104</v>
      </c>
      <c r="DM48" s="1">
        <v>0.17135905903999135</v>
      </c>
      <c r="DN48" s="1">
        <v>0.54814682908646739</v>
      </c>
      <c r="DO48" s="1">
        <v>0.4655096652699458</v>
      </c>
      <c r="DP48" s="1">
        <v>0.42899616226754389</v>
      </c>
      <c r="DQ48" s="1">
        <v>0.32606992665138329</v>
      </c>
      <c r="DR48" s="1">
        <v>0.37530322444903558</v>
      </c>
      <c r="DS48" s="1">
        <v>0.45448636078040805</v>
      </c>
      <c r="DT48" s="1">
        <v>0.3443280424047272</v>
      </c>
      <c r="DU48" s="1">
        <v>0.40751182009612791</v>
      </c>
      <c r="DV48" s="1">
        <v>0.18303373658703015</v>
      </c>
      <c r="DW48" s="1">
        <v>0.32917564202347727</v>
      </c>
      <c r="DX48" s="1">
        <v>0.41188011691563953</v>
      </c>
      <c r="DY48" s="1">
        <v>0.46630381986724306</v>
      </c>
      <c r="DZ48" s="1">
        <v>0.24219711875340777</v>
      </c>
      <c r="EA48" s="1">
        <v>0.18048285036265571</v>
      </c>
      <c r="EB48" s="1">
        <v>0.24514517180596668</v>
      </c>
      <c r="EC48" s="1">
        <v>0.51368140733171819</v>
      </c>
      <c r="ED48" s="1">
        <v>0.45514644821546979</v>
      </c>
      <c r="EE48" s="1">
        <v>0.34449664899166677</v>
      </c>
      <c r="EF48" s="1">
        <v>0.2145924135664101</v>
      </c>
      <c r="EG48" s="1">
        <v>0.33643358874682316</v>
      </c>
      <c r="EH48" s="1">
        <v>0.46931114400010304</v>
      </c>
      <c r="EI48" s="1">
        <v>0.49443842387176756</v>
      </c>
      <c r="EJ48" s="1">
        <v>0.19303538084142458</v>
      </c>
      <c r="EK48" s="1">
        <v>0.27227357186598899</v>
      </c>
      <c r="EL48" s="1">
        <v>0.37296501943983479</v>
      </c>
      <c r="EM48" s="1">
        <v>0.37269396447084524</v>
      </c>
      <c r="EN48" s="1">
        <v>0.38205012016257744</v>
      </c>
      <c r="EO48" s="1">
        <v>0.45939569458742402</v>
      </c>
      <c r="EP48" s="1">
        <v>0.45589614682453133</v>
      </c>
      <c r="EQ48" s="1">
        <v>0.32660355062843366</v>
      </c>
      <c r="ER48" s="1">
        <v>0.36805582421561595</v>
      </c>
      <c r="ES48" s="1">
        <v>0.38931168773274499</v>
      </c>
      <c r="ET48" s="1">
        <v>0.40409954680454585</v>
      </c>
      <c r="EU48" s="1">
        <v>0.57056963121973336</v>
      </c>
      <c r="EV48" s="1">
        <v>0.43384666128252131</v>
      </c>
      <c r="EW48" s="1">
        <v>0.54629424004144045</v>
      </c>
      <c r="EX48" s="1">
        <v>0.56088459256122281</v>
      </c>
      <c r="EY48" s="1">
        <v>0.51154156201035406</v>
      </c>
      <c r="EZ48" s="1">
        <v>0.54138627027877373</v>
      </c>
      <c r="FA48" s="1">
        <v>0.53829050783017951</v>
      </c>
      <c r="FB48" s="1">
        <v>0.34173241818981381</v>
      </c>
      <c r="FC48" s="1">
        <v>0.44158865348771292</v>
      </c>
      <c r="FD48" s="1">
        <v>0.54154912920557652</v>
      </c>
      <c r="FE48" s="1">
        <v>0.41652460235130584</v>
      </c>
      <c r="FF48" s="1">
        <v>0.52829112434310221</v>
      </c>
      <c r="FG48" s="1">
        <v>0.53458115702196551</v>
      </c>
      <c r="FH48" s="1">
        <v>0.5081882150399103</v>
      </c>
      <c r="FI48" s="1">
        <v>0.62226868611082475</v>
      </c>
      <c r="FJ48" s="1">
        <v>0.46332112896265548</v>
      </c>
      <c r="FK48" s="1">
        <v>0.3715619641335523</v>
      </c>
      <c r="FL48" s="1">
        <v>0.48012159722996289</v>
      </c>
      <c r="FM48" s="1">
        <v>0.37296777295478267</v>
      </c>
      <c r="FN48" s="1">
        <v>0.37269500609163519</v>
      </c>
      <c r="FO48" s="1">
        <v>0.38204952442851753</v>
      </c>
      <c r="FP48" s="1">
        <v>0.45940197300236008</v>
      </c>
      <c r="FQ48" s="1">
        <v>0.24799906448232359</v>
      </c>
      <c r="FR48" s="1">
        <v>0.39838650119848773</v>
      </c>
      <c r="FS48" s="1">
        <v>0.42346774452992619</v>
      </c>
      <c r="FT48" s="1">
        <v>0.28710225457548338</v>
      </c>
      <c r="FU48" s="1">
        <v>0.43069231877313829</v>
      </c>
      <c r="FV48" s="1">
        <v>-1.6542193821655712E-2</v>
      </c>
      <c r="FW48" s="1">
        <v>-1.6555008781586597E-2</v>
      </c>
      <c r="FX48" s="1">
        <v>-1.5729223533740771E-2</v>
      </c>
      <c r="FY48" s="1">
        <v>-1.5605343445121081E-2</v>
      </c>
      <c r="FZ48" s="1">
        <v>-1.60305774487117E-2</v>
      </c>
      <c r="GA48" s="1">
        <v>-1.6656305126127986E-2</v>
      </c>
      <c r="GB48" s="1">
        <v>6.8828261334273222E-2</v>
      </c>
      <c r="GC48" s="1">
        <v>6.9383233235213421E-2</v>
      </c>
      <c r="GD48" s="1">
        <v>6.8961275292910754E-2</v>
      </c>
      <c r="GE48" s="1">
        <v>1.8462797373836107E-2</v>
      </c>
      <c r="GF48" s="1">
        <v>6.9923626802858851E-2</v>
      </c>
      <c r="GG48" s="1">
        <v>6.9354855495435311E-2</v>
      </c>
      <c r="GH48" s="1">
        <v>7.1567500822879701E-2</v>
      </c>
      <c r="GI48" s="1">
        <v>7.1916052414010972E-2</v>
      </c>
      <c r="GJ48" s="1">
        <v>7.3170266285549901E-2</v>
      </c>
      <c r="GK48" s="1">
        <v>7.4874389269589545E-2</v>
      </c>
      <c r="GL48" s="1">
        <v>7.7532594702901372E-2</v>
      </c>
      <c r="GM48" s="1">
        <v>7.5294941116792677E-2</v>
      </c>
      <c r="GN48" s="1">
        <v>7.9689501310506131E-2</v>
      </c>
      <c r="GO48" s="1">
        <v>7.8456748236348739E-2</v>
      </c>
      <c r="GP48" s="1">
        <v>8.0425178548689913E-2</v>
      </c>
      <c r="GQ48" s="1">
        <v>7.8872104566033316E-2</v>
      </c>
      <c r="GR48" s="1">
        <v>8.008316479797517E-2</v>
      </c>
    </row>
    <row r="49" spans="1:200" x14ac:dyDescent="0.3">
      <c r="A49" s="20" t="str">
        <v>HAS</v>
      </c>
      <c r="B49" s="1" t="str">
        <v/>
      </c>
      <c r="C49" s="1" t="str">
        <v/>
      </c>
      <c r="D49" s="1" t="str">
        <v/>
      </c>
      <c r="E49" s="1" t="str">
        <v/>
      </c>
      <c r="F49" s="1" t="str">
        <v/>
      </c>
      <c r="G49" s="1" t="str">
        <v/>
      </c>
      <c r="H49" s="1" t="str">
        <v/>
      </c>
      <c r="I49" s="1" t="str">
        <v/>
      </c>
      <c r="J49" s="1" t="str">
        <v/>
      </c>
      <c r="K49" s="1" t="str">
        <v/>
      </c>
      <c r="L49" s="1" t="str">
        <v/>
      </c>
      <c r="M49" s="1" t="str">
        <v/>
      </c>
      <c r="N49" s="1" t="str">
        <v/>
      </c>
      <c r="O49" s="1" t="str">
        <v/>
      </c>
      <c r="P49" s="1" t="str">
        <v/>
      </c>
      <c r="Q49" s="1" t="str">
        <v/>
      </c>
      <c r="R49" s="1" t="str">
        <v/>
      </c>
      <c r="S49" s="1" t="str">
        <v/>
      </c>
      <c r="T49" s="1" t="str">
        <v/>
      </c>
      <c r="U49" s="1" t="str">
        <v/>
      </c>
      <c r="V49" s="1" t="str">
        <v/>
      </c>
      <c r="W49" s="1" t="str">
        <v/>
      </c>
      <c r="X49" s="1" t="str">
        <v/>
      </c>
      <c r="Y49" s="1" t="str">
        <v/>
      </c>
      <c r="Z49" s="1" t="str">
        <v/>
      </c>
      <c r="AA49" s="1" t="str">
        <v/>
      </c>
      <c r="AB49" s="1" t="str">
        <v/>
      </c>
      <c r="AC49" s="1" t="str">
        <v/>
      </c>
      <c r="AD49" s="1" t="str">
        <v/>
      </c>
      <c r="AE49" s="1" t="str">
        <v/>
      </c>
      <c r="AF49" s="1" t="str">
        <v/>
      </c>
      <c r="AG49" s="1" t="str">
        <v/>
      </c>
      <c r="AH49" s="1" t="str">
        <v/>
      </c>
      <c r="AI49" s="1" t="str">
        <v/>
      </c>
      <c r="AJ49" s="1" t="str">
        <v/>
      </c>
      <c r="AK49" s="1" t="str">
        <v/>
      </c>
      <c r="AL49" s="1" t="str">
        <v/>
      </c>
      <c r="AM49" s="1" t="str">
        <v/>
      </c>
      <c r="AN49" s="1" t="str">
        <v/>
      </c>
      <c r="AO49" s="1" t="str">
        <v/>
      </c>
      <c r="AP49" s="1" t="str">
        <v/>
      </c>
      <c r="AQ49" s="1" t="str">
        <v/>
      </c>
      <c r="AR49" s="1" t="str">
        <v/>
      </c>
      <c r="AS49" s="1" t="str">
        <v/>
      </c>
      <c r="AT49" s="1" t="str">
        <v/>
      </c>
      <c r="AU49" s="1" t="str">
        <v/>
      </c>
      <c r="AV49" s="1">
        <v>0.99999999999999989</v>
      </c>
      <c r="AW49" s="1">
        <v>0.21780135465372441</v>
      </c>
      <c r="AX49" s="1">
        <v>0.17521935513591846</v>
      </c>
      <c r="AY49" s="1">
        <v>0.28148772646476977</v>
      </c>
      <c r="AZ49" s="1">
        <v>0.39972368822611204</v>
      </c>
      <c r="BA49" s="1">
        <v>0.21071681720356131</v>
      </c>
      <c r="BB49" s="1">
        <v>0.28634822569748852</v>
      </c>
      <c r="BC49" s="1">
        <v>0.29974175117707508</v>
      </c>
      <c r="BD49" s="1">
        <v>0.28955036781470589</v>
      </c>
      <c r="BE49" s="1">
        <v>0.33596477285498777</v>
      </c>
      <c r="BF49" s="1">
        <v>0.43895218252782214</v>
      </c>
      <c r="BG49" s="1">
        <v>0.39229703743474492</v>
      </c>
      <c r="BH49" s="1">
        <v>0.29260215658524852</v>
      </c>
      <c r="BI49" s="1">
        <v>0.18455656201873122</v>
      </c>
      <c r="BJ49" s="1">
        <v>0.23123346917846441</v>
      </c>
      <c r="BK49" s="1">
        <v>0.24484933224630984</v>
      </c>
      <c r="BL49" s="1">
        <v>0.41611536645235297</v>
      </c>
      <c r="BM49" s="1">
        <v>0.17095540908731094</v>
      </c>
      <c r="BN49" s="1">
        <v>0.26675718752688521</v>
      </c>
      <c r="BO49" s="1">
        <v>0.28959976748369598</v>
      </c>
      <c r="BP49" s="1">
        <v>0.27603530780977587</v>
      </c>
      <c r="BQ49" s="1">
        <v>0.11404329192303553</v>
      </c>
      <c r="BR49" s="1">
        <v>0.14933202259421088</v>
      </c>
      <c r="BS49" s="1">
        <v>0.23753384490996235</v>
      </c>
      <c r="BT49" s="1">
        <v>0.23773387774240412</v>
      </c>
      <c r="BU49" s="1">
        <v>0.3512418230302139</v>
      </c>
      <c r="BV49" s="1">
        <v>0.35680036553387801</v>
      </c>
      <c r="BW49" s="1">
        <v>0.39926807417849014</v>
      </c>
      <c r="BX49" s="1">
        <v>7.4900748163455488E-2</v>
      </c>
      <c r="BY49" s="1">
        <v>0.27639858502007503</v>
      </c>
      <c r="BZ49" s="1">
        <v>0.26519649918180449</v>
      </c>
      <c r="CA49" s="1">
        <v>0.37904173533349222</v>
      </c>
      <c r="CB49" s="1">
        <v>0.35713363624063282</v>
      </c>
      <c r="CC49" s="1">
        <v>9.5066297976081973E-2</v>
      </c>
      <c r="CD49" s="1">
        <v>0.37847651172122965</v>
      </c>
      <c r="CE49" s="1">
        <v>0.23740060384616507</v>
      </c>
      <c r="CF49" s="1">
        <v>0.31809843957446871</v>
      </c>
      <c r="CG49" s="1">
        <v>0.38182547415810519</v>
      </c>
      <c r="CH49" s="1">
        <v>0.35311346240581254</v>
      </c>
      <c r="CI49" s="1">
        <v>0.33991471225080439</v>
      </c>
      <c r="CJ49" s="1">
        <v>0.37698793283553794</v>
      </c>
      <c r="CK49" s="1">
        <v>7.3178417339983329E-2</v>
      </c>
      <c r="CL49" s="1">
        <v>0.29143572747573548</v>
      </c>
      <c r="CM49" s="1">
        <v>0.38333046408663407</v>
      </c>
      <c r="CN49" s="1">
        <v>0.28242047063506587</v>
      </c>
      <c r="CO49" s="1">
        <v>0.32415251161859726</v>
      </c>
      <c r="CP49" s="1">
        <v>0.41246479635371169</v>
      </c>
      <c r="CQ49" s="1">
        <v>0.19102175299311158</v>
      </c>
      <c r="CR49" s="1">
        <v>0.35771845188445811</v>
      </c>
      <c r="CS49" s="1">
        <v>0.32197582594822288</v>
      </c>
      <c r="CT49" s="1">
        <v>0.30961199332094219</v>
      </c>
      <c r="CU49" s="1">
        <v>0.29700526255744991</v>
      </c>
      <c r="CV49" s="1">
        <v>0.2571534732552907</v>
      </c>
      <c r="CW49" s="1">
        <v>0.33039405801682942</v>
      </c>
      <c r="CX49" s="1">
        <v>0.36227025856224615</v>
      </c>
      <c r="CY49" s="1">
        <v>0.22244271293256268</v>
      </c>
      <c r="CZ49" s="1">
        <v>0.2462129661273629</v>
      </c>
      <c r="DA49" s="1">
        <v>0.35143344521118314</v>
      </c>
      <c r="DB49" s="1">
        <v>0.14373082002135815</v>
      </c>
      <c r="DC49" s="1">
        <v>0.27589612930898233</v>
      </c>
      <c r="DD49" s="1">
        <v>0.32037569171096325</v>
      </c>
      <c r="DE49" s="1">
        <v>0.22431042834388029</v>
      </c>
      <c r="DF49" s="1">
        <v>0.2130871976870389</v>
      </c>
      <c r="DG49" s="1">
        <v>0.21031123809268293</v>
      </c>
      <c r="DH49" s="1">
        <v>0.20978861190596065</v>
      </c>
      <c r="DI49" s="1">
        <v>0.13808705865274701</v>
      </c>
      <c r="DJ49" s="1">
        <v>0.10988363621512222</v>
      </c>
      <c r="DK49" s="1">
        <v>0.27167100771515235</v>
      </c>
      <c r="DL49" s="1">
        <v>0.22090604934865507</v>
      </c>
      <c r="DM49" s="1">
        <v>4.8212303700960461E-2</v>
      </c>
      <c r="DN49" s="1">
        <v>0.25864013811953396</v>
      </c>
      <c r="DO49" s="1">
        <v>0.36152888006369488</v>
      </c>
      <c r="DP49" s="1">
        <v>0.36035613550332274</v>
      </c>
      <c r="DQ49" s="1">
        <v>0.40195854085010468</v>
      </c>
      <c r="DR49" s="1">
        <v>0.41876112699002804</v>
      </c>
      <c r="DS49" s="1">
        <v>0.43207004615030054</v>
      </c>
      <c r="DT49" s="1">
        <v>0.27280643607069266</v>
      </c>
      <c r="DU49" s="1">
        <v>0.27777342174483122</v>
      </c>
      <c r="DV49" s="1">
        <v>0.15746971058336315</v>
      </c>
      <c r="DW49" s="1">
        <v>9.3037403783180761E-2</v>
      </c>
      <c r="DX49" s="1">
        <v>0.27998088903724588</v>
      </c>
      <c r="DY49" s="1">
        <v>0.21941840137723381</v>
      </c>
      <c r="DZ49" s="1">
        <v>0.45635192745648823</v>
      </c>
      <c r="EA49" s="1">
        <v>0.36370370152691162</v>
      </c>
      <c r="EB49" s="1">
        <v>0.36947075157388098</v>
      </c>
      <c r="EC49" s="1">
        <v>0.30549644424174366</v>
      </c>
      <c r="ED49" s="1">
        <v>0.18869658193577718</v>
      </c>
      <c r="EE49" s="1">
        <v>0.31197383136997803</v>
      </c>
      <c r="EF49" s="1">
        <v>0.20577445752576079</v>
      </c>
      <c r="EG49" s="1">
        <v>0.26556779545661829</v>
      </c>
      <c r="EH49" s="1">
        <v>0.31513218915200902</v>
      </c>
      <c r="EI49" s="1">
        <v>0.25869843136809628</v>
      </c>
      <c r="EJ49" s="1">
        <v>0.16172598051240031</v>
      </c>
      <c r="EK49" s="1">
        <v>0.3467325269084261</v>
      </c>
      <c r="EL49" s="1">
        <v>0.25016949510420178</v>
      </c>
      <c r="EM49" s="1">
        <v>0.25206795328460135</v>
      </c>
      <c r="EN49" s="1">
        <v>0.25391053854428086</v>
      </c>
      <c r="EO49" s="1">
        <v>0.3331420735895112</v>
      </c>
      <c r="EP49" s="1">
        <v>0.28759183710210035</v>
      </c>
      <c r="EQ49" s="1">
        <v>0.24754042811033994</v>
      </c>
      <c r="ER49" s="1">
        <v>0.25956122584632718</v>
      </c>
      <c r="ES49" s="1">
        <v>0.27853343428292937</v>
      </c>
      <c r="ET49" s="1">
        <v>0.27415252529635525</v>
      </c>
      <c r="EU49" s="1">
        <v>0.33144694958697418</v>
      </c>
      <c r="EV49" s="1">
        <v>0.2953378618525348</v>
      </c>
      <c r="EW49" s="1">
        <v>0.25354640872254897</v>
      </c>
      <c r="EX49" s="1">
        <v>0.26559885245912807</v>
      </c>
      <c r="EY49" s="1">
        <v>0.29395504695249491</v>
      </c>
      <c r="EZ49" s="1">
        <v>0.29119086556142387</v>
      </c>
      <c r="FA49" s="1">
        <v>0.22331320675798924</v>
      </c>
      <c r="FB49" s="1">
        <v>0.21240137767521119</v>
      </c>
      <c r="FC49" s="1">
        <v>0.41214904701048444</v>
      </c>
      <c r="FD49" s="1">
        <v>0.3557433150970431</v>
      </c>
      <c r="FE49" s="1">
        <v>0.27944874514839202</v>
      </c>
      <c r="FF49" s="1">
        <v>0.36038970807497689</v>
      </c>
      <c r="FG49" s="1">
        <v>0.21979678959373292</v>
      </c>
      <c r="FH49" s="1">
        <v>0.22712250274456722</v>
      </c>
      <c r="FI49" s="1">
        <v>0.23774119091162921</v>
      </c>
      <c r="FJ49" s="1">
        <v>0.31050590754199775</v>
      </c>
      <c r="FK49" s="1">
        <v>0.37487781488273619</v>
      </c>
      <c r="FL49" s="1">
        <v>0.17921323600769323</v>
      </c>
      <c r="FM49" s="1">
        <v>0.25017250994561413</v>
      </c>
      <c r="FN49" s="1">
        <v>0.25206595109950591</v>
      </c>
      <c r="FO49" s="1">
        <v>0.25391277880194107</v>
      </c>
      <c r="FP49" s="1">
        <v>0.3331387241344157</v>
      </c>
      <c r="FQ49" s="1">
        <v>0.15414462814366783</v>
      </c>
      <c r="FR49" s="1">
        <v>0.2476527952415381</v>
      </c>
      <c r="FS49" s="1">
        <v>0.26413023097391186</v>
      </c>
      <c r="FT49" s="1">
        <v>9.4131978595429919E-2</v>
      </c>
      <c r="FU49" s="1">
        <v>0.18834740374084755</v>
      </c>
      <c r="FV49" s="1">
        <v>-4.5462868319920101E-2</v>
      </c>
      <c r="FW49" s="1">
        <v>-4.5440762236387565E-2</v>
      </c>
      <c r="FX49" s="1">
        <v>-4.5177753909162212E-2</v>
      </c>
      <c r="FY49" s="1">
        <v>-4.455168581268619E-2</v>
      </c>
      <c r="FZ49" s="1">
        <v>-4.426359079171726E-2</v>
      </c>
      <c r="GA49" s="1">
        <v>-4.4668639569383856E-2</v>
      </c>
      <c r="GB49" s="1">
        <v>-1.1387462261799272E-2</v>
      </c>
      <c r="GC49" s="1">
        <v>-1.1034591263047008E-2</v>
      </c>
      <c r="GD49" s="1">
        <v>-1.124671678106952E-2</v>
      </c>
      <c r="GE49" s="1">
        <v>-4.613535079849912E-2</v>
      </c>
      <c r="GF49" s="1">
        <v>-1.0708784950968962E-2</v>
      </c>
      <c r="GG49" s="1">
        <v>-1.0934483435682631E-2</v>
      </c>
      <c r="GH49" s="1">
        <v>-9.731645551686598E-3</v>
      </c>
      <c r="GI49" s="1">
        <v>-9.505951335931925E-3</v>
      </c>
      <c r="GJ49" s="1">
        <v>-8.7445973470475849E-3</v>
      </c>
      <c r="GK49" s="1">
        <v>-7.734819130201815E-3</v>
      </c>
      <c r="GL49" s="1">
        <v>-6.136459838601162E-3</v>
      </c>
      <c r="GM49" s="1">
        <v>-7.5444546645286161E-3</v>
      </c>
      <c r="GN49" s="1">
        <v>-4.8170837351206629E-3</v>
      </c>
      <c r="GO49" s="1">
        <v>-5.572882387171808E-3</v>
      </c>
      <c r="GP49" s="1">
        <v>-4.2088964967921033E-3</v>
      </c>
      <c r="GQ49" s="1">
        <v>-5.1766459905943415E-3</v>
      </c>
      <c r="GR49" s="1">
        <v>-4.4425609591707618E-3</v>
      </c>
    </row>
    <row r="50" spans="1:200" x14ac:dyDescent="0.3">
      <c r="A50" s="20" t="str">
        <v>BA</v>
      </c>
      <c r="B50" s="1" t="str">
        <v/>
      </c>
      <c r="C50" s="1" t="str">
        <v/>
      </c>
      <c r="D50" s="1" t="str">
        <v/>
      </c>
      <c r="E50" s="1" t="str">
        <v/>
      </c>
      <c r="F50" s="1" t="str">
        <v/>
      </c>
      <c r="G50" s="1" t="str">
        <v/>
      </c>
      <c r="H50" s="1" t="str">
        <v/>
      </c>
      <c r="I50" s="1" t="str">
        <v/>
      </c>
      <c r="J50" s="1" t="str">
        <v/>
      </c>
      <c r="K50" s="1" t="str">
        <v/>
      </c>
      <c r="L50" s="1" t="str">
        <v/>
      </c>
      <c r="M50" s="1" t="str">
        <v/>
      </c>
      <c r="N50" s="1" t="str">
        <v/>
      </c>
      <c r="O50" s="1" t="str">
        <v/>
      </c>
      <c r="P50" s="1" t="str">
        <v/>
      </c>
      <c r="Q50" s="1" t="str">
        <v/>
      </c>
      <c r="R50" s="1" t="str">
        <v/>
      </c>
      <c r="S50" s="1" t="str">
        <v/>
      </c>
      <c r="T50" s="1" t="str">
        <v/>
      </c>
      <c r="U50" s="1" t="str">
        <v/>
      </c>
      <c r="V50" s="1" t="str">
        <v/>
      </c>
      <c r="W50" s="1" t="str">
        <v/>
      </c>
      <c r="X50" s="1" t="str">
        <v/>
      </c>
      <c r="Y50" s="1" t="str">
        <v/>
      </c>
      <c r="Z50" s="1" t="str">
        <v/>
      </c>
      <c r="AA50" s="1" t="str">
        <v/>
      </c>
      <c r="AB50" s="1" t="str">
        <v/>
      </c>
      <c r="AC50" s="1" t="str">
        <v/>
      </c>
      <c r="AD50" s="1" t="str">
        <v/>
      </c>
      <c r="AE50" s="1" t="str">
        <v/>
      </c>
      <c r="AF50" s="1" t="str">
        <v/>
      </c>
      <c r="AG50" s="1" t="str">
        <v/>
      </c>
      <c r="AH50" s="1" t="str">
        <v/>
      </c>
      <c r="AI50" s="1" t="str">
        <v/>
      </c>
      <c r="AJ50" s="1" t="str">
        <v/>
      </c>
      <c r="AK50" s="1" t="str">
        <v/>
      </c>
      <c r="AL50" s="1" t="str">
        <v/>
      </c>
      <c r="AM50" s="1" t="str">
        <v/>
      </c>
      <c r="AN50" s="1" t="str">
        <v/>
      </c>
      <c r="AO50" s="1" t="str">
        <v/>
      </c>
      <c r="AP50" s="1" t="str">
        <v/>
      </c>
      <c r="AQ50" s="1" t="str">
        <v/>
      </c>
      <c r="AR50" s="1" t="str">
        <v/>
      </c>
      <c r="AS50" s="1" t="str">
        <v/>
      </c>
      <c r="AT50" s="1" t="str">
        <v/>
      </c>
      <c r="AU50" s="1" t="str">
        <v/>
      </c>
      <c r="AV50" s="1" t="str">
        <v/>
      </c>
      <c r="AW50" s="1">
        <v>0.99999999999999978</v>
      </c>
      <c r="AX50" s="1">
        <v>0.33081685946575151</v>
      </c>
      <c r="AY50" s="1">
        <v>0.59610525974770134</v>
      </c>
      <c r="AZ50" s="1">
        <v>0.41169735534178575</v>
      </c>
      <c r="BA50" s="1">
        <v>0.42999409488670842</v>
      </c>
      <c r="BB50" s="1">
        <v>0.57744349980992848</v>
      </c>
      <c r="BC50" s="1">
        <v>0.55044437131207447</v>
      </c>
      <c r="BD50" s="1">
        <v>0.48637383509806037</v>
      </c>
      <c r="BE50" s="1">
        <v>0.63801984605611117</v>
      </c>
      <c r="BF50" s="1">
        <v>0.39275418024733466</v>
      </c>
      <c r="BG50" s="1">
        <v>0.35746534496718585</v>
      </c>
      <c r="BH50" s="1">
        <v>0.53502559296984542</v>
      </c>
      <c r="BI50" s="1">
        <v>0.12609983834138036</v>
      </c>
      <c r="BJ50" s="1">
        <v>0.27280869008872255</v>
      </c>
      <c r="BK50" s="1">
        <v>0.23779186503451863</v>
      </c>
      <c r="BL50" s="1">
        <v>0.2161627266106147</v>
      </c>
      <c r="BM50" s="1">
        <v>0.42432709263229257</v>
      </c>
      <c r="BN50" s="1">
        <v>0.36797404312695647</v>
      </c>
      <c r="BO50" s="1">
        <v>0.29292430452780321</v>
      </c>
      <c r="BP50" s="1">
        <v>0.42614525959519839</v>
      </c>
      <c r="BQ50" s="1">
        <v>0.31874059080010686</v>
      </c>
      <c r="BR50" s="1">
        <v>0.24766923708058572</v>
      </c>
      <c r="BS50" s="1">
        <v>0.29234301129521434</v>
      </c>
      <c r="BT50" s="1">
        <v>0.26151897174020622</v>
      </c>
      <c r="BU50" s="1">
        <v>0.48298920392917954</v>
      </c>
      <c r="BV50" s="1">
        <v>0.41890500608404557</v>
      </c>
      <c r="BW50" s="1">
        <v>0.37539120707650836</v>
      </c>
      <c r="BX50" s="1">
        <v>-1.2908564784517473E-2</v>
      </c>
      <c r="BY50" s="1">
        <v>0.23450609261239558</v>
      </c>
      <c r="BZ50" s="1">
        <v>0.28037488034126951</v>
      </c>
      <c r="CA50" s="1">
        <v>0.30563144492127664</v>
      </c>
      <c r="CB50" s="1">
        <v>0.36292359738543617</v>
      </c>
      <c r="CC50" s="1">
        <v>3.335195343207796E-2</v>
      </c>
      <c r="CD50" s="1">
        <v>0.33114051945802875</v>
      </c>
      <c r="CE50" s="1">
        <v>3.4950350966027312E-2</v>
      </c>
      <c r="CF50" s="1">
        <v>0.58998794226280415</v>
      </c>
      <c r="CG50" s="1">
        <v>0.55762622972652887</v>
      </c>
      <c r="CH50" s="1">
        <v>0.48480634363743041</v>
      </c>
      <c r="CI50" s="1">
        <v>0.55037584505854675</v>
      </c>
      <c r="CJ50" s="1">
        <v>0.54404174896440249</v>
      </c>
      <c r="CK50" s="1">
        <v>5.9523940280769419E-2</v>
      </c>
      <c r="CL50" s="1">
        <v>0.45269871335781653</v>
      </c>
      <c r="CM50" s="1">
        <v>0.41697985593840309</v>
      </c>
      <c r="CN50" s="1">
        <v>0.47083454470492186</v>
      </c>
      <c r="CO50" s="1">
        <v>0.32924436395000317</v>
      </c>
      <c r="CP50" s="1">
        <v>0.43066102447097898</v>
      </c>
      <c r="CQ50" s="1">
        <v>0.49301266880435463</v>
      </c>
      <c r="CR50" s="1">
        <v>0.61554156523550474</v>
      </c>
      <c r="CS50" s="1">
        <v>0.59463439465709256</v>
      </c>
      <c r="CT50" s="1">
        <v>0.59381344856988239</v>
      </c>
      <c r="CU50" s="1">
        <v>0.67321309785240246</v>
      </c>
      <c r="CV50" s="1">
        <v>0.61095110988468093</v>
      </c>
      <c r="CW50" s="1">
        <v>0.52670414817954692</v>
      </c>
      <c r="CX50" s="1">
        <v>0.53258987501867916</v>
      </c>
      <c r="CY50" s="1">
        <v>0.41661921691244935</v>
      </c>
      <c r="CZ50" s="1">
        <v>0.53576493846794715</v>
      </c>
      <c r="DA50" s="1">
        <v>0.53074425449300033</v>
      </c>
      <c r="DB50" s="1">
        <v>0.4311050444489844</v>
      </c>
      <c r="DC50" s="1">
        <v>0.40099887227783426</v>
      </c>
      <c r="DD50" s="1">
        <v>0.45900572559127079</v>
      </c>
      <c r="DE50" s="1">
        <v>0.52051195003338024</v>
      </c>
      <c r="DF50" s="1">
        <v>0.53112001441391388</v>
      </c>
      <c r="DG50" s="1">
        <v>0.57395226959238954</v>
      </c>
      <c r="DH50" s="1">
        <v>0.55805946023664055</v>
      </c>
      <c r="DI50" s="1">
        <v>0.37006838903582179</v>
      </c>
      <c r="DJ50" s="1">
        <v>0.30902824208281532</v>
      </c>
      <c r="DK50" s="1">
        <v>0.65357519182532087</v>
      </c>
      <c r="DL50" s="1">
        <v>0.40286062993901028</v>
      </c>
      <c r="DM50" s="1">
        <v>0.22435448446498274</v>
      </c>
      <c r="DN50" s="1">
        <v>0.73161093242702091</v>
      </c>
      <c r="DO50" s="1">
        <v>0.66042861367861749</v>
      </c>
      <c r="DP50" s="1">
        <v>0.60691767096336968</v>
      </c>
      <c r="DQ50" s="1">
        <v>0.56888510308489004</v>
      </c>
      <c r="DR50" s="1">
        <v>0.5610204792426664</v>
      </c>
      <c r="DS50" s="1">
        <v>0.57828749179306393</v>
      </c>
      <c r="DT50" s="1">
        <v>0.37068474491796688</v>
      </c>
      <c r="DU50" s="1">
        <v>0.48033131098229997</v>
      </c>
      <c r="DV50" s="1">
        <v>-4.2314653029852219E-2</v>
      </c>
      <c r="DW50" s="1">
        <v>0.13337470522346528</v>
      </c>
      <c r="DX50" s="1">
        <v>0.64490775393217747</v>
      </c>
      <c r="DY50" s="1">
        <v>0.66271674467135799</v>
      </c>
      <c r="DZ50" s="1">
        <v>0.58089445993129674</v>
      </c>
      <c r="EA50" s="1">
        <v>0.55104892812360173</v>
      </c>
      <c r="EB50" s="1">
        <v>0.59410228553119715</v>
      </c>
      <c r="EC50" s="1">
        <v>0.56413395624256291</v>
      </c>
      <c r="ED50" s="1">
        <v>0.54148857668883554</v>
      </c>
      <c r="EE50" s="1">
        <v>0.35583854575846219</v>
      </c>
      <c r="EF50" s="1">
        <v>0.26948872682894642</v>
      </c>
      <c r="EG50" s="1">
        <v>0.3909306831938667</v>
      </c>
      <c r="EH50" s="1">
        <v>0.49986403452129546</v>
      </c>
      <c r="EI50" s="1">
        <v>0.3466344222172168</v>
      </c>
      <c r="EJ50" s="1">
        <v>0.27682453047556893</v>
      </c>
      <c r="EK50" s="1">
        <v>0.50383033743014871</v>
      </c>
      <c r="EL50" s="1">
        <v>0.32341940884243309</v>
      </c>
      <c r="EM50" s="1">
        <v>0.3228358765994323</v>
      </c>
      <c r="EN50" s="1">
        <v>0.33302307706991313</v>
      </c>
      <c r="EO50" s="1">
        <v>0.48610764362914222</v>
      </c>
      <c r="EP50" s="1">
        <v>0.71298298172966956</v>
      </c>
      <c r="EQ50" s="1">
        <v>0.3101225943441045</v>
      </c>
      <c r="ER50" s="1">
        <v>0.33339346017145716</v>
      </c>
      <c r="ES50" s="1">
        <v>0.35999319169486682</v>
      </c>
      <c r="ET50" s="1">
        <v>0.35150986463955863</v>
      </c>
      <c r="EU50" s="1">
        <v>0.55083729298410922</v>
      </c>
      <c r="EV50" s="1">
        <v>0.44316293745003238</v>
      </c>
      <c r="EW50" s="1">
        <v>0.66242136967750953</v>
      </c>
      <c r="EX50" s="1">
        <v>0.66569828786745811</v>
      </c>
      <c r="EY50" s="1">
        <v>0.47927556859773562</v>
      </c>
      <c r="EZ50" s="1">
        <v>0.47750856518315066</v>
      </c>
      <c r="FA50" s="1">
        <v>0.4084154813197996</v>
      </c>
      <c r="FB50" s="1">
        <v>0.25599369694756136</v>
      </c>
      <c r="FC50" s="1">
        <v>0.7109876991639752</v>
      </c>
      <c r="FD50" s="1">
        <v>0.58088409911315098</v>
      </c>
      <c r="FE50" s="1">
        <v>0.68579405807366012</v>
      </c>
      <c r="FF50" s="1">
        <v>0.63047532398525041</v>
      </c>
      <c r="FG50" s="1">
        <v>0.70191576413501444</v>
      </c>
      <c r="FH50" s="1">
        <v>0.62428674116878335</v>
      </c>
      <c r="FI50" s="1">
        <v>0.59211630479371979</v>
      </c>
      <c r="FJ50" s="1">
        <v>0.56329242457669138</v>
      </c>
      <c r="FK50" s="1">
        <v>0.44226214501959638</v>
      </c>
      <c r="FL50" s="1">
        <v>0.53450728374528444</v>
      </c>
      <c r="FM50" s="1">
        <v>0.32341926646576086</v>
      </c>
      <c r="FN50" s="1">
        <v>0.32283550244943293</v>
      </c>
      <c r="FO50" s="1">
        <v>0.33302370192798014</v>
      </c>
      <c r="FP50" s="1">
        <v>0.48610983749640169</v>
      </c>
      <c r="FQ50" s="1">
        <v>0.40801505840402352</v>
      </c>
      <c r="FR50" s="1">
        <v>0.55835349482348084</v>
      </c>
      <c r="FS50" s="1">
        <v>0.69865396730266394</v>
      </c>
      <c r="FT50" s="1">
        <v>0.53004659018277378</v>
      </c>
      <c r="FU50" s="1">
        <v>0.67704246871836726</v>
      </c>
      <c r="FV50" s="1">
        <v>7.6481487094158793E-2</v>
      </c>
      <c r="FW50" s="1">
        <v>7.634659318126856E-2</v>
      </c>
      <c r="FX50" s="1">
        <v>7.702199358619205E-2</v>
      </c>
      <c r="FY50" s="1">
        <v>7.6730555971648212E-2</v>
      </c>
      <c r="FZ50" s="1">
        <v>7.7065980378039217E-2</v>
      </c>
      <c r="GA50" s="1">
        <v>7.6179345583864258E-2</v>
      </c>
      <c r="GB50" s="1">
        <v>0.17776818351322346</v>
      </c>
      <c r="GC50" s="1">
        <v>0.17845132336214814</v>
      </c>
      <c r="GD50" s="1">
        <v>0.17798883014532577</v>
      </c>
      <c r="GE50" s="1">
        <v>9.8513008127927473E-2</v>
      </c>
      <c r="GF50" s="1">
        <v>0.17899059494632691</v>
      </c>
      <c r="GG50" s="1">
        <v>0.17881919680934819</v>
      </c>
      <c r="GH50" s="1">
        <v>0.18070936749137903</v>
      </c>
      <c r="GI50" s="1">
        <v>0.18102218340690371</v>
      </c>
      <c r="GJ50" s="1">
        <v>0.18248401997437583</v>
      </c>
      <c r="GK50" s="1">
        <v>0.18427508916129592</v>
      </c>
      <c r="GL50" s="1">
        <v>0.18715473483872996</v>
      </c>
      <c r="GM50" s="1">
        <v>0.18461334758079434</v>
      </c>
      <c r="GN50" s="1">
        <v>0.18946706505265473</v>
      </c>
      <c r="GO50" s="1">
        <v>0.18812542659855722</v>
      </c>
      <c r="GP50" s="1">
        <v>0.19069422678977593</v>
      </c>
      <c r="GQ50" s="1">
        <v>0.18899292056527239</v>
      </c>
      <c r="GR50" s="1">
        <v>0.19028987826312707</v>
      </c>
    </row>
    <row r="51" spans="1:200" x14ac:dyDescent="0.3">
      <c r="A51" s="20" t="str">
        <v>LMT</v>
      </c>
      <c r="B51" s="1" t="str">
        <v/>
      </c>
      <c r="C51" s="1" t="str">
        <v/>
      </c>
      <c r="D51" s="1" t="str">
        <v/>
      </c>
      <c r="E51" s="1" t="str">
        <v/>
      </c>
      <c r="F51" s="1" t="str">
        <v/>
      </c>
      <c r="G51" s="1" t="str">
        <v/>
      </c>
      <c r="H51" s="1" t="str">
        <v/>
      </c>
      <c r="I51" s="1" t="str">
        <v/>
      </c>
      <c r="J51" s="1" t="str">
        <v/>
      </c>
      <c r="K51" s="1" t="str">
        <v/>
      </c>
      <c r="L51" s="1" t="str">
        <v/>
      </c>
      <c r="M51" s="1" t="str">
        <v/>
      </c>
      <c r="N51" s="1" t="str">
        <v/>
      </c>
      <c r="O51" s="1" t="str">
        <v/>
      </c>
      <c r="P51" s="1" t="str">
        <v/>
      </c>
      <c r="Q51" s="1" t="str">
        <v/>
      </c>
      <c r="R51" s="1" t="str">
        <v/>
      </c>
      <c r="S51" s="1" t="str">
        <v/>
      </c>
      <c r="T51" s="1" t="str">
        <v/>
      </c>
      <c r="U51" s="1" t="str">
        <v/>
      </c>
      <c r="V51" s="1" t="str">
        <v/>
      </c>
      <c r="W51" s="1" t="str">
        <v/>
      </c>
      <c r="X51" s="1" t="str">
        <v/>
      </c>
      <c r="Y51" s="1" t="str">
        <v/>
      </c>
      <c r="Z51" s="1" t="str">
        <v/>
      </c>
      <c r="AA51" s="1" t="str">
        <v/>
      </c>
      <c r="AB51" s="1" t="str">
        <v/>
      </c>
      <c r="AC51" s="1" t="str">
        <v/>
      </c>
      <c r="AD51" s="1" t="str">
        <v/>
      </c>
      <c r="AE51" s="1" t="str">
        <v/>
      </c>
      <c r="AF51" s="1" t="str">
        <v/>
      </c>
      <c r="AG51" s="1" t="str">
        <v/>
      </c>
      <c r="AH51" s="1" t="str">
        <v/>
      </c>
      <c r="AI51" s="1" t="str">
        <v/>
      </c>
      <c r="AJ51" s="1" t="str">
        <v/>
      </c>
      <c r="AK51" s="1" t="str">
        <v/>
      </c>
      <c r="AL51" s="1" t="str">
        <v/>
      </c>
      <c r="AM51" s="1" t="str">
        <v/>
      </c>
      <c r="AN51" s="1" t="str">
        <v/>
      </c>
      <c r="AO51" s="1" t="str">
        <v/>
      </c>
      <c r="AP51" s="1" t="str">
        <v/>
      </c>
      <c r="AQ51" s="1" t="str">
        <v/>
      </c>
      <c r="AR51" s="1" t="str">
        <v/>
      </c>
      <c r="AS51" s="1" t="str">
        <v/>
      </c>
      <c r="AT51" s="1" t="str">
        <v/>
      </c>
      <c r="AU51" s="1" t="str">
        <v/>
      </c>
      <c r="AV51" s="1" t="str">
        <v/>
      </c>
      <c r="AW51" s="1" t="str">
        <v/>
      </c>
      <c r="AX51" s="1">
        <v>0.99999999999999978</v>
      </c>
      <c r="AY51" s="1">
        <v>0.67962176617307468</v>
      </c>
      <c r="AZ51" s="1">
        <v>0.23312098648100688</v>
      </c>
      <c r="BA51" s="1">
        <v>0.31646770216659925</v>
      </c>
      <c r="BB51" s="1">
        <v>0.3938614469543254</v>
      </c>
      <c r="BC51" s="1">
        <v>0.33322777953934268</v>
      </c>
      <c r="BD51" s="1">
        <v>0.23629168211193902</v>
      </c>
      <c r="BE51" s="1">
        <v>0.26195571553743791</v>
      </c>
      <c r="BF51" s="1">
        <v>0.43595273231599896</v>
      </c>
      <c r="BG51" s="1">
        <v>0.13821953314400123</v>
      </c>
      <c r="BH51" s="1">
        <v>0.21100565514832112</v>
      </c>
      <c r="BI51" s="1">
        <v>0.20163258138305612</v>
      </c>
      <c r="BJ51" s="1">
        <v>0.36610021070351545</v>
      </c>
      <c r="BK51" s="1">
        <v>0.40616747685759264</v>
      </c>
      <c r="BL51" s="1">
        <v>0.3761666335196161</v>
      </c>
      <c r="BM51" s="1">
        <v>0.50854160534643023</v>
      </c>
      <c r="BN51" s="1">
        <v>0.54090611167604341</v>
      </c>
      <c r="BO51" s="1">
        <v>0.27140992539796055</v>
      </c>
      <c r="BP51" s="1">
        <v>0.39340452319424996</v>
      </c>
      <c r="BQ51" s="1">
        <v>-1.9314808266430391E-2</v>
      </c>
      <c r="BR51" s="1">
        <v>1.6976115711846023E-3</v>
      </c>
      <c r="BS51" s="1">
        <v>0.42150396376368993</v>
      </c>
      <c r="BT51" s="1">
        <v>0.49775248977162129</v>
      </c>
      <c r="BU51" s="1">
        <v>0.58022282378152112</v>
      </c>
      <c r="BV51" s="1">
        <v>0.5696351042545259</v>
      </c>
      <c r="BW51" s="1">
        <v>0.47449240748578292</v>
      </c>
      <c r="BX51" s="1">
        <v>0.41899548377726864</v>
      </c>
      <c r="BY51" s="1">
        <v>0.41388803399274876</v>
      </c>
      <c r="BZ51" s="1">
        <v>0.46498149027487023</v>
      </c>
      <c r="CA51" s="1">
        <v>0.52581044132016863</v>
      </c>
      <c r="CB51" s="1">
        <v>0.49891631010700083</v>
      </c>
      <c r="CC51" s="1">
        <v>0.24721756283426091</v>
      </c>
      <c r="CD51" s="1">
        <v>0.10649327440140743</v>
      </c>
      <c r="CE51" s="1">
        <v>0.1064169532548269</v>
      </c>
      <c r="CF51" s="1">
        <v>0.47605165633348773</v>
      </c>
      <c r="CG51" s="1">
        <v>0.35452930038174785</v>
      </c>
      <c r="CH51" s="1">
        <v>0.32434925252973679</v>
      </c>
      <c r="CI51" s="1">
        <v>0.23975279539760935</v>
      </c>
      <c r="CJ51" s="1">
        <v>0.24071554991615998</v>
      </c>
      <c r="CK51" s="1">
        <v>0.39097012496028871</v>
      </c>
      <c r="CL51" s="1">
        <v>0.31763360298811322</v>
      </c>
      <c r="CM51" s="1">
        <v>0.1003699447003736</v>
      </c>
      <c r="CN51" s="1">
        <v>0.21061960561468482</v>
      </c>
      <c r="CO51" s="1">
        <v>2.5868045607356886E-2</v>
      </c>
      <c r="CP51" s="1">
        <v>0.33084740737766816</v>
      </c>
      <c r="CQ51" s="1">
        <v>0.23405077547774075</v>
      </c>
      <c r="CR51" s="1">
        <v>0.33503820128837297</v>
      </c>
      <c r="CS51" s="1">
        <v>0.37416393551844002</v>
      </c>
      <c r="CT51" s="1">
        <v>0.27952511873324637</v>
      </c>
      <c r="CU51" s="1">
        <v>0.29470801033511129</v>
      </c>
      <c r="CV51" s="1">
        <v>0.35602241560244269</v>
      </c>
      <c r="CW51" s="1">
        <v>0.48053655535243978</v>
      </c>
      <c r="CX51" s="1">
        <v>0.34755825975215521</v>
      </c>
      <c r="CY51" s="1">
        <v>0.20439050208210555</v>
      </c>
      <c r="CZ51" s="1">
        <v>0.52344605691501178</v>
      </c>
      <c r="DA51" s="1">
        <v>0.49013643664194095</v>
      </c>
      <c r="DB51" s="1">
        <v>0.35490908273408023</v>
      </c>
      <c r="DC51" s="1">
        <v>0.41411789242413471</v>
      </c>
      <c r="DD51" s="1">
        <v>0.43808953201937129</v>
      </c>
      <c r="DE51" s="1">
        <v>0.42285070335994079</v>
      </c>
      <c r="DF51" s="1">
        <v>0.40794279339111622</v>
      </c>
      <c r="DG51" s="1">
        <v>0.43752305870981623</v>
      </c>
      <c r="DH51" s="1">
        <v>0.46663008544688672</v>
      </c>
      <c r="DI51" s="1">
        <v>8.4796500423672441E-2</v>
      </c>
      <c r="DJ51" s="1">
        <v>-0.1672540998154087</v>
      </c>
      <c r="DK51" s="1">
        <v>0.4704307024418653</v>
      </c>
      <c r="DL51" s="1">
        <v>0.46609376641361344</v>
      </c>
      <c r="DM51" s="1">
        <v>8.483737474131807E-2</v>
      </c>
      <c r="DN51" s="1">
        <v>0.27218784178208311</v>
      </c>
      <c r="DO51" s="1">
        <v>0.42062020866027006</v>
      </c>
      <c r="DP51" s="1">
        <v>0.27766385681270667</v>
      </c>
      <c r="DQ51" s="1">
        <v>0.25288805290373573</v>
      </c>
      <c r="DR51" s="1">
        <v>0.3493187651487506</v>
      </c>
      <c r="DS51" s="1">
        <v>0.22269699813928723</v>
      </c>
      <c r="DT51" s="1">
        <v>0.19571285417099027</v>
      </c>
      <c r="DU51" s="1">
        <v>0.24628924725246565</v>
      </c>
      <c r="DV51" s="1">
        <v>-1.7980687515705754E-3</v>
      </c>
      <c r="DW51" s="1">
        <v>1.1305400694288756E-3</v>
      </c>
      <c r="DX51" s="1">
        <v>0.34561230069452192</v>
      </c>
      <c r="DY51" s="1">
        <v>0.36233018844241527</v>
      </c>
      <c r="DZ51" s="1">
        <v>0.25584771947335549</v>
      </c>
      <c r="EA51" s="1">
        <v>0.22021814693423819</v>
      </c>
      <c r="EB51" s="1">
        <v>0.2466506338695145</v>
      </c>
      <c r="EC51" s="1">
        <v>0.39704371920604126</v>
      </c>
      <c r="ED51" s="1">
        <v>0.32702483863345638</v>
      </c>
      <c r="EE51" s="1">
        <v>0.19810696849297402</v>
      </c>
      <c r="EF51" s="1">
        <v>0.258234821775019</v>
      </c>
      <c r="EG51" s="1">
        <v>0.18924150859050043</v>
      </c>
      <c r="EH51" s="1">
        <v>0.24253569844204156</v>
      </c>
      <c r="EI51" s="1">
        <v>0.14028316265779106</v>
      </c>
      <c r="EJ51" s="1">
        <v>0.11309746263700335</v>
      </c>
      <c r="EK51" s="1">
        <v>0.307871909727155</v>
      </c>
      <c r="EL51" s="1">
        <v>-1.6074755919346533E-2</v>
      </c>
      <c r="EM51" s="1">
        <v>-3.8270236444433468E-2</v>
      </c>
      <c r="EN51" s="1">
        <v>4.1357475602823096E-3</v>
      </c>
      <c r="EO51" s="1">
        <v>0.10312187896795069</v>
      </c>
      <c r="EP51" s="1">
        <v>0.10063169813639</v>
      </c>
      <c r="EQ51" s="1">
        <v>9.3093562876209856E-3</v>
      </c>
      <c r="ER51" s="1">
        <v>-4.670656738514173E-3</v>
      </c>
      <c r="ES51" s="1">
        <v>8.7821600815216044E-3</v>
      </c>
      <c r="ET51" s="1">
        <v>-1.528515986511964E-2</v>
      </c>
      <c r="EU51" s="1">
        <v>8.2245499233537286E-2</v>
      </c>
      <c r="EV51" s="1">
        <v>-9.9877305988283881E-3</v>
      </c>
      <c r="EW51" s="1">
        <v>9.0700850409070291E-2</v>
      </c>
      <c r="EX51" s="1">
        <v>0.21915580865429035</v>
      </c>
      <c r="EY51" s="1">
        <v>-3.5496879661788849E-3</v>
      </c>
      <c r="EZ51" s="1">
        <v>4.8071578472450666E-2</v>
      </c>
      <c r="FA51" s="1">
        <v>3.0097645425469329E-2</v>
      </c>
      <c r="FB51" s="1">
        <v>-5.1252759545750294E-2</v>
      </c>
      <c r="FC51" s="1">
        <v>0.16982953852882293</v>
      </c>
      <c r="FD51" s="1">
        <v>0.2622316600622499</v>
      </c>
      <c r="FE51" s="1">
        <v>0.23451119342502633</v>
      </c>
      <c r="FF51" s="1">
        <v>0.26267523114021613</v>
      </c>
      <c r="FG51" s="1">
        <v>0.30694475769706547</v>
      </c>
      <c r="FH51" s="1">
        <v>0.39874653269086269</v>
      </c>
      <c r="FI51" s="1">
        <v>0.32134887810727614</v>
      </c>
      <c r="FJ51" s="1">
        <v>0.18617001389532192</v>
      </c>
      <c r="FK51" s="1">
        <v>0.33433535202029718</v>
      </c>
      <c r="FL51" s="1">
        <v>0.21670572059485996</v>
      </c>
      <c r="FM51" s="1">
        <v>-1.6076416080028508E-2</v>
      </c>
      <c r="FN51" s="1">
        <v>-3.8272200724077679E-2</v>
      </c>
      <c r="FO51" s="1">
        <v>4.1376435075759594E-3</v>
      </c>
      <c r="FP51" s="1">
        <v>0.10311613947202976</v>
      </c>
      <c r="FQ51" s="1">
        <v>0.12769303181197272</v>
      </c>
      <c r="FR51" s="1">
        <v>0.26400557685277271</v>
      </c>
      <c r="FS51" s="1">
        <v>0.27125409604013956</v>
      </c>
      <c r="FT51" s="1">
        <v>0.16419386849774911</v>
      </c>
      <c r="FU51" s="1">
        <v>0.2656997269930973</v>
      </c>
      <c r="FV51" s="1">
        <v>2.9561616409896685E-2</v>
      </c>
      <c r="FW51" s="1">
        <v>2.9627607106351334E-2</v>
      </c>
      <c r="FX51" s="1">
        <v>3.0057661812064422E-2</v>
      </c>
      <c r="FY51" s="1">
        <v>2.9704781850200583E-2</v>
      </c>
      <c r="FZ51" s="1">
        <v>3.0079794118423372E-2</v>
      </c>
      <c r="GA51" s="1">
        <v>3.0521952684451136E-2</v>
      </c>
      <c r="GB51" s="1">
        <v>4.8940496789316335E-2</v>
      </c>
      <c r="GC51" s="1">
        <v>4.9202006677323377E-2</v>
      </c>
      <c r="GD51" s="1">
        <v>4.8968634083717939E-2</v>
      </c>
      <c r="GE51" s="1">
        <v>2.0514936940579709E-2</v>
      </c>
      <c r="GF51" s="1">
        <v>4.9341408391990617E-2</v>
      </c>
      <c r="GG51" s="1">
        <v>4.9531869985681633E-2</v>
      </c>
      <c r="GH51" s="1">
        <v>4.9951903450835722E-2</v>
      </c>
      <c r="GI51" s="1">
        <v>5.005316049365021E-2</v>
      </c>
      <c r="GJ51" s="1">
        <v>5.0625121084626905E-2</v>
      </c>
      <c r="GK51" s="1">
        <v>5.1309146098734174E-2</v>
      </c>
      <c r="GL51" s="1">
        <v>5.2444863278089629E-2</v>
      </c>
      <c r="GM51" s="1">
        <v>5.139642208628957E-2</v>
      </c>
      <c r="GN51" s="1">
        <v>5.3301792648568803E-2</v>
      </c>
      <c r="GO51" s="1">
        <v>5.2685404040209091E-2</v>
      </c>
      <c r="GP51" s="1">
        <v>5.3981006579257106E-2</v>
      </c>
      <c r="GQ51" s="1">
        <v>5.333860902993455E-2</v>
      </c>
      <c r="GR51" s="1">
        <v>5.3823712409884428E-2</v>
      </c>
    </row>
    <row r="52" spans="1:200" x14ac:dyDescent="0.3">
      <c r="A52" s="20" t="str">
        <v>RTX</v>
      </c>
      <c r="B52" s="1" t="str">
        <v/>
      </c>
      <c r="C52" s="1" t="str">
        <v/>
      </c>
      <c r="D52" s="1" t="str">
        <v/>
      </c>
      <c r="E52" s="1" t="str">
        <v/>
      </c>
      <c r="F52" s="1" t="str">
        <v/>
      </c>
      <c r="G52" s="1" t="str">
        <v/>
      </c>
      <c r="H52" s="1" t="str">
        <v/>
      </c>
      <c r="I52" s="1" t="str">
        <v/>
      </c>
      <c r="J52" s="1" t="str">
        <v/>
      </c>
      <c r="K52" s="1" t="str">
        <v/>
      </c>
      <c r="L52" s="1" t="str">
        <v/>
      </c>
      <c r="M52" s="1" t="str">
        <v/>
      </c>
      <c r="N52" s="1" t="str">
        <v/>
      </c>
      <c r="O52" s="1" t="str">
        <v/>
      </c>
      <c r="P52" s="1" t="str">
        <v/>
      </c>
      <c r="Q52" s="1" t="str">
        <v/>
      </c>
      <c r="R52" s="1" t="str">
        <v/>
      </c>
      <c r="S52" s="1" t="str">
        <v/>
      </c>
      <c r="T52" s="1" t="str">
        <v/>
      </c>
      <c r="U52" s="1" t="str">
        <v/>
      </c>
      <c r="V52" s="1" t="str">
        <v/>
      </c>
      <c r="W52" s="1" t="str">
        <v/>
      </c>
      <c r="X52" s="1" t="str">
        <v/>
      </c>
      <c r="Y52" s="1" t="str">
        <v/>
      </c>
      <c r="Z52" s="1" t="str">
        <v/>
      </c>
      <c r="AA52" s="1" t="str">
        <v/>
      </c>
      <c r="AB52" s="1" t="str">
        <v/>
      </c>
      <c r="AC52" s="1" t="str">
        <v/>
      </c>
      <c r="AD52" s="1" t="str">
        <v/>
      </c>
      <c r="AE52" s="1" t="str">
        <v/>
      </c>
      <c r="AF52" s="1" t="str">
        <v/>
      </c>
      <c r="AG52" s="1" t="str">
        <v/>
      </c>
      <c r="AH52" s="1" t="str">
        <v/>
      </c>
      <c r="AI52" s="1" t="str">
        <v/>
      </c>
      <c r="AJ52" s="1" t="str">
        <v/>
      </c>
      <c r="AK52" s="1" t="str">
        <v/>
      </c>
      <c r="AL52" s="1" t="str">
        <v/>
      </c>
      <c r="AM52" s="1" t="str">
        <v/>
      </c>
      <c r="AN52" s="1" t="str">
        <v/>
      </c>
      <c r="AO52" s="1" t="str">
        <v/>
      </c>
      <c r="AP52" s="1" t="str">
        <v/>
      </c>
      <c r="AQ52" s="1" t="str">
        <v/>
      </c>
      <c r="AR52" s="1" t="str">
        <v/>
      </c>
      <c r="AS52" s="1" t="str">
        <v/>
      </c>
      <c r="AT52" s="1" t="str">
        <v/>
      </c>
      <c r="AU52" s="1" t="str">
        <v/>
      </c>
      <c r="AV52" s="1" t="str">
        <v/>
      </c>
      <c r="AW52" s="1" t="str">
        <v/>
      </c>
      <c r="AX52" s="1" t="str">
        <v/>
      </c>
      <c r="AY52" s="1">
        <v>1.0000000000000002</v>
      </c>
      <c r="AZ52" s="1">
        <v>0.26956889703230308</v>
      </c>
      <c r="BA52" s="1">
        <v>0.3461539183560996</v>
      </c>
      <c r="BB52" s="1">
        <v>0.48963828331832493</v>
      </c>
      <c r="BC52" s="1">
        <v>0.49062112000572322</v>
      </c>
      <c r="BD52" s="1">
        <v>0.24529695769523435</v>
      </c>
      <c r="BE52" s="1">
        <v>0.55467884582912708</v>
      </c>
      <c r="BF52" s="1">
        <v>0.43467521866080355</v>
      </c>
      <c r="BG52" s="1">
        <v>0.21663401730366585</v>
      </c>
      <c r="BH52" s="1">
        <v>0.46120676248683362</v>
      </c>
      <c r="BI52" s="1">
        <v>0.2207751664944845</v>
      </c>
      <c r="BJ52" s="1">
        <v>0.32968774401979645</v>
      </c>
      <c r="BK52" s="1">
        <v>0.36781134159084211</v>
      </c>
      <c r="BL52" s="1">
        <v>0.30398767314681174</v>
      </c>
      <c r="BM52" s="1">
        <v>0.49389303839649967</v>
      </c>
      <c r="BN52" s="1">
        <v>0.39598050769414028</v>
      </c>
      <c r="BO52" s="1">
        <v>0.18630343077447137</v>
      </c>
      <c r="BP52" s="1">
        <v>0.35663336357965131</v>
      </c>
      <c r="BQ52" s="1">
        <v>0.10824929414396961</v>
      </c>
      <c r="BR52" s="1">
        <v>0.13497471043021567</v>
      </c>
      <c r="BS52" s="1">
        <v>0.44373891116487607</v>
      </c>
      <c r="BT52" s="1">
        <v>0.41498262340809594</v>
      </c>
      <c r="BU52" s="1">
        <v>0.67433936799985517</v>
      </c>
      <c r="BV52" s="1">
        <v>0.53382201185113043</v>
      </c>
      <c r="BW52" s="1">
        <v>0.45421747544594365</v>
      </c>
      <c r="BX52" s="1">
        <v>0.27356246383753846</v>
      </c>
      <c r="BY52" s="1">
        <v>0.35913190815071122</v>
      </c>
      <c r="BZ52" s="1">
        <v>0.47221607361923962</v>
      </c>
      <c r="CA52" s="1">
        <v>0.44196908502691329</v>
      </c>
      <c r="CB52" s="1">
        <v>0.5400534676159735</v>
      </c>
      <c r="CC52" s="1">
        <v>9.110058580809352E-2</v>
      </c>
      <c r="CD52" s="1">
        <v>0.31263615381079812</v>
      </c>
      <c r="CE52" s="1">
        <v>-6.9039986132306747E-2</v>
      </c>
      <c r="CF52" s="1">
        <v>0.66172701049483862</v>
      </c>
      <c r="CG52" s="1">
        <v>0.52196906475167004</v>
      </c>
      <c r="CH52" s="1">
        <v>0.36389829977293842</v>
      </c>
      <c r="CI52" s="1">
        <v>0.53354854360841708</v>
      </c>
      <c r="CJ52" s="1">
        <v>0.50825387062152261</v>
      </c>
      <c r="CK52" s="1">
        <v>0.22259726545688277</v>
      </c>
      <c r="CL52" s="1">
        <v>0.41672657581226807</v>
      </c>
      <c r="CM52" s="1">
        <v>0.2899543826635515</v>
      </c>
      <c r="CN52" s="1">
        <v>0.34791377221022307</v>
      </c>
      <c r="CO52" s="1">
        <v>0.23223342351221188</v>
      </c>
      <c r="CP52" s="1">
        <v>0.47850799222419443</v>
      </c>
      <c r="CQ52" s="1">
        <v>0.38600172846576453</v>
      </c>
      <c r="CR52" s="1">
        <v>0.5808165210243631</v>
      </c>
      <c r="CS52" s="1">
        <v>0.55902217635954932</v>
      </c>
      <c r="CT52" s="1">
        <v>0.57219904737925176</v>
      </c>
      <c r="CU52" s="1">
        <v>0.6118610172208</v>
      </c>
      <c r="CV52" s="1">
        <v>0.63663158815396248</v>
      </c>
      <c r="CW52" s="1">
        <v>0.64420873560414171</v>
      </c>
      <c r="CX52" s="1">
        <v>0.37074139177777871</v>
      </c>
      <c r="CY52" s="1">
        <v>0.33592147000050998</v>
      </c>
      <c r="CZ52" s="1">
        <v>0.62349751002765841</v>
      </c>
      <c r="DA52" s="1">
        <v>0.56975627047017552</v>
      </c>
      <c r="DB52" s="1">
        <v>0.5073759856298532</v>
      </c>
      <c r="DC52" s="1">
        <v>0.55142981186066342</v>
      </c>
      <c r="DD52" s="1">
        <v>0.5510944361274529</v>
      </c>
      <c r="DE52" s="1">
        <v>0.5964793705092416</v>
      </c>
      <c r="DF52" s="1">
        <v>0.61990727133326096</v>
      </c>
      <c r="DG52" s="1">
        <v>0.62238539351419375</v>
      </c>
      <c r="DH52" s="1">
        <v>0.6357194607174198</v>
      </c>
      <c r="DI52" s="1">
        <v>0.27402017451106814</v>
      </c>
      <c r="DJ52" s="1">
        <v>9.1408214801842372E-2</v>
      </c>
      <c r="DK52" s="1">
        <v>0.67340669995916613</v>
      </c>
      <c r="DL52" s="1">
        <v>0.55385503640001599</v>
      </c>
      <c r="DM52" s="1">
        <v>0.28978105436691171</v>
      </c>
      <c r="DN52" s="1">
        <v>0.62720200570501561</v>
      </c>
      <c r="DO52" s="1">
        <v>0.58805611336916941</v>
      </c>
      <c r="DP52" s="1">
        <v>0.58706730776870486</v>
      </c>
      <c r="DQ52" s="1">
        <v>0.58626059564400934</v>
      </c>
      <c r="DR52" s="1">
        <v>0.58444473000315478</v>
      </c>
      <c r="DS52" s="1">
        <v>0.45620165852436234</v>
      </c>
      <c r="DT52" s="1">
        <v>0.15023937103852469</v>
      </c>
      <c r="DU52" s="1">
        <v>0.32859490968115534</v>
      </c>
      <c r="DV52" s="1">
        <v>-0.14870332753191473</v>
      </c>
      <c r="DW52" s="1">
        <v>-5.4193319778645076E-2</v>
      </c>
      <c r="DX52" s="1">
        <v>0.58828354371284275</v>
      </c>
      <c r="DY52" s="1">
        <v>0.6468156566413219</v>
      </c>
      <c r="DZ52" s="1">
        <v>0.52580893147948227</v>
      </c>
      <c r="EA52" s="1">
        <v>0.41396988842164328</v>
      </c>
      <c r="EB52" s="1">
        <v>0.48571893836508678</v>
      </c>
      <c r="EC52" s="1">
        <v>0.51113565841807718</v>
      </c>
      <c r="ED52" s="1">
        <v>0.41097419268746049</v>
      </c>
      <c r="EE52" s="1">
        <v>0.18054726841502974</v>
      </c>
      <c r="EF52" s="1">
        <v>0.21728547291827705</v>
      </c>
      <c r="EG52" s="1">
        <v>0.20040014169787559</v>
      </c>
      <c r="EH52" s="1">
        <v>0.30839683342636209</v>
      </c>
      <c r="EI52" s="1">
        <v>0.16969134489426077</v>
      </c>
      <c r="EJ52" s="1">
        <v>0.18891604356224456</v>
      </c>
      <c r="EK52" s="1">
        <v>0.57886195036969268</v>
      </c>
      <c r="EL52" s="1">
        <v>9.5421095465725164E-2</v>
      </c>
      <c r="EM52" s="1">
        <v>7.8635296031835361E-2</v>
      </c>
      <c r="EN52" s="1">
        <v>0.10768889573049209</v>
      </c>
      <c r="EO52" s="1">
        <v>0.32366682248350664</v>
      </c>
      <c r="EP52" s="1">
        <v>0.45585242316522673</v>
      </c>
      <c r="EQ52" s="1">
        <v>8.505442566528279E-2</v>
      </c>
      <c r="ER52" s="1">
        <v>8.6223293294825365E-2</v>
      </c>
      <c r="ES52" s="1">
        <v>0.11856186912998674</v>
      </c>
      <c r="ET52" s="1">
        <v>0.10639642580674313</v>
      </c>
      <c r="EU52" s="1">
        <v>0.31178641482746872</v>
      </c>
      <c r="EV52" s="1">
        <v>0.16388049294843235</v>
      </c>
      <c r="EW52" s="1">
        <v>0.4385204968257892</v>
      </c>
      <c r="EX52" s="1">
        <v>0.56245486463405137</v>
      </c>
      <c r="EY52" s="1">
        <v>0.23584499274456666</v>
      </c>
      <c r="EZ52" s="1">
        <v>0.26553488065999281</v>
      </c>
      <c r="FA52" s="1">
        <v>0.17653837787333546</v>
      </c>
      <c r="FB52" s="1">
        <v>3.270072262474031E-2</v>
      </c>
      <c r="FC52" s="1">
        <v>0.45647657736015307</v>
      </c>
      <c r="FD52" s="1">
        <v>0.45975180303315688</v>
      </c>
      <c r="FE52" s="1">
        <v>0.51476729502870289</v>
      </c>
      <c r="FF52" s="1">
        <v>0.41386006912890944</v>
      </c>
      <c r="FG52" s="1">
        <v>0.61884127169683223</v>
      </c>
      <c r="FH52" s="1">
        <v>0.62810341710687001</v>
      </c>
      <c r="FI52" s="1">
        <v>0.5177914021898733</v>
      </c>
      <c r="FJ52" s="1">
        <v>0.47150281570597952</v>
      </c>
      <c r="FK52" s="1">
        <v>0.44124009859793895</v>
      </c>
      <c r="FL52" s="1">
        <v>0.46954509077636242</v>
      </c>
      <c r="FM52" s="1">
        <v>9.5421642442401047E-2</v>
      </c>
      <c r="FN52" s="1">
        <v>7.8633304941551616E-2</v>
      </c>
      <c r="FO52" s="1">
        <v>0.10768934227397094</v>
      </c>
      <c r="FP52" s="1">
        <v>0.32366614142537042</v>
      </c>
      <c r="FQ52" s="1">
        <v>0.20971029790516488</v>
      </c>
      <c r="FR52" s="1">
        <v>0.38990895136216774</v>
      </c>
      <c r="FS52" s="1">
        <v>0.50818757985969853</v>
      </c>
      <c r="FT52" s="1">
        <v>0.3083443842966796</v>
      </c>
      <c r="FU52" s="1">
        <v>0.51899089438611801</v>
      </c>
      <c r="FV52" s="1">
        <v>-1.2817306075539789E-3</v>
      </c>
      <c r="FW52" s="1">
        <v>-1.2529754581105509E-3</v>
      </c>
      <c r="FX52" s="1">
        <v>-9.1665140309312343E-4</v>
      </c>
      <c r="FY52" s="1">
        <v>-5.98865208955406E-4</v>
      </c>
      <c r="FZ52" s="1">
        <v>-7.0855135840894366E-4</v>
      </c>
      <c r="GA52" s="1">
        <v>-3.8736573919640664E-4</v>
      </c>
      <c r="GB52" s="1">
        <v>5.6732535255213538E-2</v>
      </c>
      <c r="GC52" s="1">
        <v>5.7249134542389446E-2</v>
      </c>
      <c r="GD52" s="1">
        <v>5.6828029762208312E-2</v>
      </c>
      <c r="GE52" s="1">
        <v>-2.6509290449136438E-2</v>
      </c>
      <c r="GF52" s="1">
        <v>5.7637754717145058E-2</v>
      </c>
      <c r="GG52" s="1">
        <v>5.7526342406750017E-2</v>
      </c>
      <c r="GH52" s="1">
        <v>5.8948197241360377E-2</v>
      </c>
      <c r="GI52" s="1">
        <v>5.9197008991560114E-2</v>
      </c>
      <c r="GJ52" s="1">
        <v>6.036177195546235E-2</v>
      </c>
      <c r="GK52" s="1">
        <v>6.1753708750089405E-2</v>
      </c>
      <c r="GL52" s="1">
        <v>6.3965364862811666E-2</v>
      </c>
      <c r="GM52" s="1">
        <v>6.2002730323968372E-2</v>
      </c>
      <c r="GN52" s="1">
        <v>6.5825267537219595E-2</v>
      </c>
      <c r="GO52" s="1">
        <v>6.4675069874035665E-2</v>
      </c>
      <c r="GP52" s="1">
        <v>6.674825113330296E-2</v>
      </c>
      <c r="GQ52" s="1">
        <v>6.5398968870460997E-2</v>
      </c>
      <c r="GR52" s="1">
        <v>6.6406560210627213E-2</v>
      </c>
    </row>
    <row r="53" spans="1:200" x14ac:dyDescent="0.3">
      <c r="A53" s="20" t="str">
        <v>CAT</v>
      </c>
      <c r="B53" s="1" t="str">
        <v/>
      </c>
      <c r="C53" s="1" t="str">
        <v/>
      </c>
      <c r="D53" s="1" t="str">
        <v/>
      </c>
      <c r="E53" s="1" t="str">
        <v/>
      </c>
      <c r="F53" s="1" t="str">
        <v/>
      </c>
      <c r="G53" s="1" t="str">
        <v/>
      </c>
      <c r="H53" s="1" t="str">
        <v/>
      </c>
      <c r="I53" s="1" t="str">
        <v/>
      </c>
      <c r="J53" s="1" t="str">
        <v/>
      </c>
      <c r="K53" s="1" t="str">
        <v/>
      </c>
      <c r="L53" s="1" t="str">
        <v/>
      </c>
      <c r="M53" s="1" t="str">
        <v/>
      </c>
      <c r="N53" s="1" t="str">
        <v/>
      </c>
      <c r="O53" s="1" t="str">
        <v/>
      </c>
      <c r="P53" s="1" t="str">
        <v/>
      </c>
      <c r="Q53" s="1" t="str">
        <v/>
      </c>
      <c r="R53" s="1" t="str">
        <v/>
      </c>
      <c r="S53" s="1" t="str">
        <v/>
      </c>
      <c r="T53" s="1" t="str">
        <v/>
      </c>
      <c r="U53" s="1" t="str">
        <v/>
      </c>
      <c r="V53" s="1" t="str">
        <v/>
      </c>
      <c r="W53" s="1" t="str">
        <v/>
      </c>
      <c r="X53" s="1" t="str">
        <v/>
      </c>
      <c r="Y53" s="1" t="str">
        <v/>
      </c>
      <c r="Z53" s="1" t="str">
        <v/>
      </c>
      <c r="AA53" s="1" t="str">
        <v/>
      </c>
      <c r="AB53" s="1" t="str">
        <v/>
      </c>
      <c r="AC53" s="1" t="str">
        <v/>
      </c>
      <c r="AD53" s="1" t="str">
        <v/>
      </c>
      <c r="AE53" s="1" t="str">
        <v/>
      </c>
      <c r="AF53" s="1" t="str">
        <v/>
      </c>
      <c r="AG53" s="1" t="str">
        <v/>
      </c>
      <c r="AH53" s="1" t="str">
        <v/>
      </c>
      <c r="AI53" s="1" t="str">
        <v/>
      </c>
      <c r="AJ53" s="1" t="str">
        <v/>
      </c>
      <c r="AK53" s="1" t="str">
        <v/>
      </c>
      <c r="AL53" s="1" t="str">
        <v/>
      </c>
      <c r="AM53" s="1" t="str">
        <v/>
      </c>
      <c r="AN53" s="1" t="str">
        <v/>
      </c>
      <c r="AO53" s="1" t="str">
        <v/>
      </c>
      <c r="AP53" s="1" t="str">
        <v/>
      </c>
      <c r="AQ53" s="1" t="str">
        <v/>
      </c>
      <c r="AR53" s="1" t="str">
        <v/>
      </c>
      <c r="AS53" s="1" t="str">
        <v/>
      </c>
      <c r="AT53" s="1" t="str">
        <v/>
      </c>
      <c r="AU53" s="1" t="str">
        <v/>
      </c>
      <c r="AV53" s="1" t="str">
        <v/>
      </c>
      <c r="AW53" s="1" t="str">
        <v/>
      </c>
      <c r="AX53" s="1" t="str">
        <v/>
      </c>
      <c r="AY53" s="1" t="str">
        <v/>
      </c>
      <c r="AZ53" s="1">
        <v>1.0000000000000002</v>
      </c>
      <c r="BA53" s="1">
        <v>0.7348747148863024</v>
      </c>
      <c r="BB53" s="1">
        <v>0.51159823631116164</v>
      </c>
      <c r="BC53" s="1">
        <v>0.60501150022221506</v>
      </c>
      <c r="BD53" s="1">
        <v>0.53931061842637174</v>
      </c>
      <c r="BE53" s="1">
        <v>0.53902493634876691</v>
      </c>
      <c r="BF53" s="1">
        <v>0.60201107399351239</v>
      </c>
      <c r="BG53" s="1">
        <v>0.58504921693248202</v>
      </c>
      <c r="BH53" s="1">
        <v>0.76233606405502685</v>
      </c>
      <c r="BI53" s="1">
        <v>0.15397948068230918</v>
      </c>
      <c r="BJ53" s="1">
        <v>0.31869392777755351</v>
      </c>
      <c r="BK53" s="1">
        <v>0.22283693063447202</v>
      </c>
      <c r="BL53" s="1">
        <v>0.39193407415276255</v>
      </c>
      <c r="BM53" s="1">
        <v>0.3506641434629294</v>
      </c>
      <c r="BN53" s="1">
        <v>0.39109652798670264</v>
      </c>
      <c r="BO53" s="1">
        <v>0.3605248370173999</v>
      </c>
      <c r="BP53" s="1">
        <v>0.37297733929841398</v>
      </c>
      <c r="BQ53" s="1">
        <v>0.24870241566277593</v>
      </c>
      <c r="BR53" s="1">
        <v>0.27369395184330347</v>
      </c>
      <c r="BS53" s="1">
        <v>0.34113628335710555</v>
      </c>
      <c r="BT53" s="1">
        <v>0.31927247748589627</v>
      </c>
      <c r="BU53" s="1">
        <v>0.34509051976554905</v>
      </c>
      <c r="BV53" s="1">
        <v>0.34721465710553157</v>
      </c>
      <c r="BW53" s="1">
        <v>0.34478313890676376</v>
      </c>
      <c r="BX53" s="1">
        <v>-2.1414610185880877E-2</v>
      </c>
      <c r="BY53" s="1">
        <v>0.25060516584861758</v>
      </c>
      <c r="BZ53" s="1">
        <v>0.23894938380446071</v>
      </c>
      <c r="CA53" s="1">
        <v>0.50147202572343386</v>
      </c>
      <c r="CB53" s="1">
        <v>0.41915878330072226</v>
      </c>
      <c r="CC53" s="1">
        <v>0.36797833587359724</v>
      </c>
      <c r="CD53" s="1">
        <v>0.43574386328104087</v>
      </c>
      <c r="CE53" s="1">
        <v>0.23369412412650378</v>
      </c>
      <c r="CF53" s="1">
        <v>0.4517908081627165</v>
      </c>
      <c r="CG53" s="1">
        <v>0.68292182629821296</v>
      </c>
      <c r="CH53" s="1">
        <v>0.52919577788600025</v>
      </c>
      <c r="CI53" s="1">
        <v>0.61846368147391251</v>
      </c>
      <c r="CJ53" s="1">
        <v>0.62380834997729251</v>
      </c>
      <c r="CK53" s="1">
        <v>0.1718894728327528</v>
      </c>
      <c r="CL53" s="1">
        <v>0.65145081319256548</v>
      </c>
      <c r="CM53" s="1">
        <v>0.58043875953858948</v>
      </c>
      <c r="CN53" s="1">
        <v>0.59244475421059262</v>
      </c>
      <c r="CO53" s="1">
        <v>0.42663593996735188</v>
      </c>
      <c r="CP53" s="1">
        <v>0.44306056029605517</v>
      </c>
      <c r="CQ53" s="1">
        <v>0.55351389539170415</v>
      </c>
      <c r="CR53" s="1">
        <v>0.65089849842391145</v>
      </c>
      <c r="CS53" s="1">
        <v>0.60361952784596518</v>
      </c>
      <c r="CT53" s="1">
        <v>0.49205075184145158</v>
      </c>
      <c r="CU53" s="1">
        <v>0.5280479739067212</v>
      </c>
      <c r="CV53" s="1">
        <v>0.49403689347675722</v>
      </c>
      <c r="CW53" s="1">
        <v>0.61517712332533836</v>
      </c>
      <c r="CX53" s="1">
        <v>0.63539564784678582</v>
      </c>
      <c r="CY53" s="1">
        <v>0.50332342132884311</v>
      </c>
      <c r="CZ53" s="1">
        <v>0.48829975919169949</v>
      </c>
      <c r="DA53" s="1">
        <v>0.52104540146499556</v>
      </c>
      <c r="DB53" s="1">
        <v>0.19826369494695886</v>
      </c>
      <c r="DC53" s="1">
        <v>0.45622478146078965</v>
      </c>
      <c r="DD53" s="1">
        <v>0.56970631334182142</v>
      </c>
      <c r="DE53" s="1">
        <v>0.37675075911332906</v>
      </c>
      <c r="DF53" s="1">
        <v>0.37972198459041712</v>
      </c>
      <c r="DG53" s="1">
        <v>0.51866269002884768</v>
      </c>
      <c r="DH53" s="1">
        <v>0.45117381806444634</v>
      </c>
      <c r="DI53" s="1">
        <v>0.27221764010447425</v>
      </c>
      <c r="DJ53" s="1">
        <v>0.17262605773259926</v>
      </c>
      <c r="DK53" s="1">
        <v>0.48997804767960901</v>
      </c>
      <c r="DL53" s="1">
        <v>0.43588366540761603</v>
      </c>
      <c r="DM53" s="1">
        <v>0.16383024888451758</v>
      </c>
      <c r="DN53" s="1">
        <v>0.50951497549539571</v>
      </c>
      <c r="DO53" s="1">
        <v>0.44377916803526568</v>
      </c>
      <c r="DP53" s="1">
        <v>0.35758354699474026</v>
      </c>
      <c r="DQ53" s="1">
        <v>0.38476759539062327</v>
      </c>
      <c r="DR53" s="1">
        <v>0.52048460392803342</v>
      </c>
      <c r="DS53" s="1">
        <v>0.51728551153109259</v>
      </c>
      <c r="DT53" s="1">
        <v>0.48365485722983886</v>
      </c>
      <c r="DU53" s="1">
        <v>0.46854442188992373</v>
      </c>
      <c r="DV53" s="1">
        <v>0.29096787174629851</v>
      </c>
      <c r="DW53" s="1">
        <v>0.25635650294211537</v>
      </c>
      <c r="DX53" s="1">
        <v>0.39042787297462439</v>
      </c>
      <c r="DY53" s="1">
        <v>0.37608582474949082</v>
      </c>
      <c r="DZ53" s="1">
        <v>0.64130246272819036</v>
      </c>
      <c r="EA53" s="1">
        <v>0.67152797746360637</v>
      </c>
      <c r="EB53" s="1">
        <v>0.59250942391271566</v>
      </c>
      <c r="EC53" s="1">
        <v>0.59952053119679394</v>
      </c>
      <c r="ED53" s="1">
        <v>0.59272148271117076</v>
      </c>
      <c r="EE53" s="1">
        <v>0.49041123249371094</v>
      </c>
      <c r="EF53" s="1">
        <v>0.43506067805795307</v>
      </c>
      <c r="EG53" s="1">
        <v>0.57962859951667955</v>
      </c>
      <c r="EH53" s="1">
        <v>0.62480520928020788</v>
      </c>
      <c r="EI53" s="1">
        <v>0.48913164825986477</v>
      </c>
      <c r="EJ53" s="1">
        <v>0.54004543771341829</v>
      </c>
      <c r="EK53" s="1">
        <v>0.51272900408008615</v>
      </c>
      <c r="EL53" s="1">
        <v>0.32404496120610815</v>
      </c>
      <c r="EM53" s="1">
        <v>0.31997684301330881</v>
      </c>
      <c r="EN53" s="1">
        <v>0.29618247555701321</v>
      </c>
      <c r="EO53" s="1">
        <v>0.26567628818061839</v>
      </c>
      <c r="EP53" s="1">
        <v>0.39588773658950449</v>
      </c>
      <c r="EQ53" s="1">
        <v>0.33904073636143134</v>
      </c>
      <c r="ER53" s="1">
        <v>0.33873435025876519</v>
      </c>
      <c r="ES53" s="1">
        <v>0.35606714799640254</v>
      </c>
      <c r="ET53" s="1">
        <v>0.32320839120808131</v>
      </c>
      <c r="EU53" s="1">
        <v>0.35214842955955089</v>
      </c>
      <c r="EV53" s="1">
        <v>0.45330094681010002</v>
      </c>
      <c r="EW53" s="1">
        <v>0.27412764971742615</v>
      </c>
      <c r="EX53" s="1">
        <v>0.28699126022833782</v>
      </c>
      <c r="EY53" s="1">
        <v>0.25457193013177593</v>
      </c>
      <c r="EZ53" s="1">
        <v>0.29934066613792532</v>
      </c>
      <c r="FA53" s="1">
        <v>0.27762275651158141</v>
      </c>
      <c r="FB53" s="1">
        <v>0.22572538273579504</v>
      </c>
      <c r="FC53" s="1">
        <v>0.56332546078386991</v>
      </c>
      <c r="FD53" s="1">
        <v>0.49171523590817579</v>
      </c>
      <c r="FE53" s="1">
        <v>0.43859847932727919</v>
      </c>
      <c r="FF53" s="1">
        <v>0.59782016056263643</v>
      </c>
      <c r="FG53" s="1">
        <v>0.34498092944389008</v>
      </c>
      <c r="FH53" s="1">
        <v>0.30705042437448204</v>
      </c>
      <c r="FI53" s="1">
        <v>0.41322445370868871</v>
      </c>
      <c r="FJ53" s="1">
        <v>0.4434105846731814</v>
      </c>
      <c r="FK53" s="1">
        <v>0.41773781160283685</v>
      </c>
      <c r="FL53" s="1">
        <v>0.1670404478426252</v>
      </c>
      <c r="FM53" s="1">
        <v>0.3240429188093652</v>
      </c>
      <c r="FN53" s="1">
        <v>0.31997652088550277</v>
      </c>
      <c r="FO53" s="1">
        <v>0.29618018493753284</v>
      </c>
      <c r="FP53" s="1">
        <v>0.26566953020313394</v>
      </c>
      <c r="FQ53" s="1">
        <v>0.2922799907795981</v>
      </c>
      <c r="FR53" s="1">
        <v>0.40748433736180828</v>
      </c>
      <c r="FS53" s="1">
        <v>0.51695525563821254</v>
      </c>
      <c r="FT53" s="1">
        <v>0.31281537057991604</v>
      </c>
      <c r="FU53" s="1">
        <v>0.35582861780716885</v>
      </c>
      <c r="FV53" s="1">
        <v>-2.6265084070663476E-2</v>
      </c>
      <c r="FW53" s="1">
        <v>-2.6528340701263073E-2</v>
      </c>
      <c r="FX53" s="1">
        <v>-2.672195699201103E-2</v>
      </c>
      <c r="FY53" s="1">
        <v>-2.6594156397136214E-2</v>
      </c>
      <c r="FZ53" s="1">
        <v>-2.6776518406024248E-2</v>
      </c>
      <c r="GA53" s="1">
        <v>-2.7059098301517523E-2</v>
      </c>
      <c r="GB53" s="1">
        <v>7.2835119970105736E-2</v>
      </c>
      <c r="GC53" s="1">
        <v>7.3377584282995845E-2</v>
      </c>
      <c r="GD53" s="1">
        <v>7.3019218828874619E-2</v>
      </c>
      <c r="GE53" s="1">
        <v>4.5312111020266194E-2</v>
      </c>
      <c r="GF53" s="1">
        <v>7.3887417899356836E-2</v>
      </c>
      <c r="GG53" s="1">
        <v>7.3431911687767831E-2</v>
      </c>
      <c r="GH53" s="1">
        <v>7.5357668036160327E-2</v>
      </c>
      <c r="GI53" s="1">
        <v>7.5678827026065945E-2</v>
      </c>
      <c r="GJ53" s="1">
        <v>7.6864444287348233E-2</v>
      </c>
      <c r="GK53" s="1">
        <v>7.8424436960720614E-2</v>
      </c>
      <c r="GL53" s="1">
        <v>8.0882252549433917E-2</v>
      </c>
      <c r="GM53" s="1">
        <v>7.8685078876911327E-2</v>
      </c>
      <c r="GN53" s="1">
        <v>8.2855544426535407E-2</v>
      </c>
      <c r="GO53" s="1">
        <v>8.1691620938289203E-2</v>
      </c>
      <c r="GP53" s="1">
        <v>8.3623784111552635E-2</v>
      </c>
      <c r="GQ53" s="1">
        <v>8.2156066010123222E-2</v>
      </c>
      <c r="GR53" s="1">
        <v>8.3267292199958987E-2</v>
      </c>
    </row>
    <row r="54" spans="1:200" x14ac:dyDescent="0.3">
      <c r="A54" s="20" t="str">
        <v>DE</v>
      </c>
      <c r="B54" s="1" t="str">
        <v/>
      </c>
      <c r="C54" s="1" t="str">
        <v/>
      </c>
      <c r="D54" s="1" t="str">
        <v/>
      </c>
      <c r="E54" s="1" t="str">
        <v/>
      </c>
      <c r="F54" s="1" t="str">
        <v/>
      </c>
      <c r="G54" s="1" t="str">
        <v/>
      </c>
      <c r="H54" s="1" t="str">
        <v/>
      </c>
      <c r="I54" s="1" t="str">
        <v/>
      </c>
      <c r="J54" s="1" t="str">
        <v/>
      </c>
      <c r="K54" s="1" t="str">
        <v/>
      </c>
      <c r="L54" s="1" t="str">
        <v/>
      </c>
      <c r="M54" s="1" t="str">
        <v/>
      </c>
      <c r="N54" s="1" t="str">
        <v/>
      </c>
      <c r="O54" s="1" t="str">
        <v/>
      </c>
      <c r="P54" s="1" t="str">
        <v/>
      </c>
      <c r="Q54" s="1" t="str">
        <v/>
      </c>
      <c r="R54" s="1" t="str">
        <v/>
      </c>
      <c r="S54" s="1" t="str">
        <v/>
      </c>
      <c r="T54" s="1" t="str">
        <v/>
      </c>
      <c r="U54" s="1" t="str">
        <v/>
      </c>
      <c r="V54" s="1" t="str">
        <v/>
      </c>
      <c r="W54" s="1" t="str">
        <v/>
      </c>
      <c r="X54" s="1" t="str">
        <v/>
      </c>
      <c r="Y54" s="1" t="str">
        <v/>
      </c>
      <c r="Z54" s="1" t="str">
        <v/>
      </c>
      <c r="AA54" s="1" t="str">
        <v/>
      </c>
      <c r="AB54" s="1" t="str">
        <v/>
      </c>
      <c r="AC54" s="1" t="str">
        <v/>
      </c>
      <c r="AD54" s="1" t="str">
        <v/>
      </c>
      <c r="AE54" s="1" t="str">
        <v/>
      </c>
      <c r="AF54" s="1" t="str">
        <v/>
      </c>
      <c r="AG54" s="1" t="str">
        <v/>
      </c>
      <c r="AH54" s="1" t="str">
        <v/>
      </c>
      <c r="AI54" s="1" t="str">
        <v/>
      </c>
      <c r="AJ54" s="1" t="str">
        <v/>
      </c>
      <c r="AK54" s="1" t="str">
        <v/>
      </c>
      <c r="AL54" s="1" t="str">
        <v/>
      </c>
      <c r="AM54" s="1" t="str">
        <v/>
      </c>
      <c r="AN54" s="1" t="str">
        <v/>
      </c>
      <c r="AO54" s="1" t="str">
        <v/>
      </c>
      <c r="AP54" s="1" t="str">
        <v/>
      </c>
      <c r="AQ54" s="1" t="str">
        <v/>
      </c>
      <c r="AR54" s="1" t="str">
        <v/>
      </c>
      <c r="AS54" s="1" t="str">
        <v/>
      </c>
      <c r="AT54" s="1" t="str">
        <v/>
      </c>
      <c r="AU54" s="1" t="str">
        <v/>
      </c>
      <c r="AV54" s="1" t="str">
        <v/>
      </c>
      <c r="AW54" s="1" t="str">
        <v/>
      </c>
      <c r="AX54" s="1" t="str">
        <v/>
      </c>
      <c r="AY54" s="1" t="str">
        <v/>
      </c>
      <c r="AZ54" s="1" t="str">
        <v/>
      </c>
      <c r="BA54" s="1">
        <v>1.0000000000000002</v>
      </c>
      <c r="BB54" s="1">
        <v>0.56183247968786953</v>
      </c>
      <c r="BC54" s="1">
        <v>0.56360756174862603</v>
      </c>
      <c r="BD54" s="1">
        <v>0.50490565926197517</v>
      </c>
      <c r="BE54" s="1">
        <v>0.43246775275031141</v>
      </c>
      <c r="BF54" s="1">
        <v>0.53697826012047978</v>
      </c>
      <c r="BG54" s="1">
        <v>0.42655571568582362</v>
      </c>
      <c r="BH54" s="1">
        <v>0.69798119879418885</v>
      </c>
      <c r="BI54" s="1">
        <v>0.25271491846712163</v>
      </c>
      <c r="BJ54" s="1">
        <v>0.32090231198697139</v>
      </c>
      <c r="BK54" s="1">
        <v>0.26299339202450933</v>
      </c>
      <c r="BL54" s="1">
        <v>0.25631022591053382</v>
      </c>
      <c r="BM54" s="1">
        <v>0.41513168189831801</v>
      </c>
      <c r="BN54" s="1">
        <v>0.34736676297096775</v>
      </c>
      <c r="BO54" s="1">
        <v>0.26520396871986612</v>
      </c>
      <c r="BP54" s="1">
        <v>0.32365352812452225</v>
      </c>
      <c r="BQ54" s="1">
        <v>0.33048657182260965</v>
      </c>
      <c r="BR54" s="1">
        <v>0.3071063680391698</v>
      </c>
      <c r="BS54" s="1">
        <v>0.32463975063514972</v>
      </c>
      <c r="BT54" s="1">
        <v>0.3495051742336816</v>
      </c>
      <c r="BU54" s="1">
        <v>0.36598248953115664</v>
      </c>
      <c r="BV54" s="1">
        <v>0.37422601826531704</v>
      </c>
      <c r="BW54" s="1">
        <v>0.30861012999909471</v>
      </c>
      <c r="BX54" s="1">
        <v>4.9247730185282106E-2</v>
      </c>
      <c r="BY54" s="1">
        <v>0.29343078653971472</v>
      </c>
      <c r="BZ54" s="1">
        <v>0.15547765294457108</v>
      </c>
      <c r="CA54" s="1">
        <v>0.51880052966314916</v>
      </c>
      <c r="CB54" s="1">
        <v>0.41753311073575367</v>
      </c>
      <c r="CC54" s="1">
        <v>0.43130931523948773</v>
      </c>
      <c r="CD54" s="1">
        <v>0.44245541736202104</v>
      </c>
      <c r="CE54" s="1">
        <v>8.0396295080988611E-2</v>
      </c>
      <c r="CF54" s="1">
        <v>0.42957530046184028</v>
      </c>
      <c r="CG54" s="1">
        <v>0.65502521584137585</v>
      </c>
      <c r="CH54" s="1">
        <v>0.46774072479629575</v>
      </c>
      <c r="CI54" s="1">
        <v>0.57048892999162493</v>
      </c>
      <c r="CJ54" s="1">
        <v>0.67276028432941648</v>
      </c>
      <c r="CK54" s="1">
        <v>0.16134975163344892</v>
      </c>
      <c r="CL54" s="1">
        <v>0.57854520813630606</v>
      </c>
      <c r="CM54" s="1">
        <v>0.44485900337114526</v>
      </c>
      <c r="CN54" s="1">
        <v>0.48402567106631961</v>
      </c>
      <c r="CO54" s="1">
        <v>0.44336150750203768</v>
      </c>
      <c r="CP54" s="1">
        <v>0.35220316367285526</v>
      </c>
      <c r="CQ54" s="1">
        <v>0.51709071137018148</v>
      </c>
      <c r="CR54" s="1">
        <v>0.53262321473588314</v>
      </c>
      <c r="CS54" s="1">
        <v>0.5840155011292727</v>
      </c>
      <c r="CT54" s="1">
        <v>0.45833267645774606</v>
      </c>
      <c r="CU54" s="1">
        <v>0.51797207072651241</v>
      </c>
      <c r="CV54" s="1">
        <v>0.44003286351243454</v>
      </c>
      <c r="CW54" s="1">
        <v>0.60869056360816309</v>
      </c>
      <c r="CX54" s="1">
        <v>0.49106414872504717</v>
      </c>
      <c r="CY54" s="1">
        <v>0.48319299244689928</v>
      </c>
      <c r="CZ54" s="1">
        <v>0.44999176522238243</v>
      </c>
      <c r="DA54" s="1">
        <v>0.48919005057678444</v>
      </c>
      <c r="DB54" s="1">
        <v>0.29004251722188418</v>
      </c>
      <c r="DC54" s="1">
        <v>0.43159764803489981</v>
      </c>
      <c r="DD54" s="1">
        <v>0.52585469926938211</v>
      </c>
      <c r="DE54" s="1">
        <v>0.45594341665895749</v>
      </c>
      <c r="DF54" s="1">
        <v>0.4561955080100622</v>
      </c>
      <c r="DG54" s="1">
        <v>0.55794996570724886</v>
      </c>
      <c r="DH54" s="1">
        <v>0.50946200591019319</v>
      </c>
      <c r="DI54" s="1">
        <v>0.34973830924037297</v>
      </c>
      <c r="DJ54" s="1">
        <v>0.33331762176803764</v>
      </c>
      <c r="DK54" s="1">
        <v>0.48221951109697492</v>
      </c>
      <c r="DL54" s="1">
        <v>0.51169163541976082</v>
      </c>
      <c r="DM54" s="1">
        <v>0.25112150532223981</v>
      </c>
      <c r="DN54" s="1">
        <v>0.53857333149816156</v>
      </c>
      <c r="DO54" s="1">
        <v>0.4529185654863872</v>
      </c>
      <c r="DP54" s="1">
        <v>0.46468115063186538</v>
      </c>
      <c r="DQ54" s="1">
        <v>0.45164126999195714</v>
      </c>
      <c r="DR54" s="1">
        <v>0.46786572189156511</v>
      </c>
      <c r="DS54" s="1">
        <v>0.43350764084931165</v>
      </c>
      <c r="DT54" s="1">
        <v>0.35405016924531357</v>
      </c>
      <c r="DU54" s="1">
        <v>0.42519470771241291</v>
      </c>
      <c r="DV54" s="1">
        <v>0.13539950843775711</v>
      </c>
      <c r="DW54" s="1">
        <v>0.10610374389128338</v>
      </c>
      <c r="DX54" s="1">
        <v>0.43645570399245259</v>
      </c>
      <c r="DY54" s="1">
        <v>0.48235158292985614</v>
      </c>
      <c r="DZ54" s="1">
        <v>0.57235533334160726</v>
      </c>
      <c r="EA54" s="1">
        <v>0.55605102014048757</v>
      </c>
      <c r="EB54" s="1">
        <v>0.50369440468432181</v>
      </c>
      <c r="EC54" s="1">
        <v>0.54802904346134751</v>
      </c>
      <c r="ED54" s="1">
        <v>0.57493253863329252</v>
      </c>
      <c r="EE54" s="1">
        <v>0.47903991784161781</v>
      </c>
      <c r="EF54" s="1">
        <v>0.48284335128590211</v>
      </c>
      <c r="EG54" s="1">
        <v>0.46005246567446451</v>
      </c>
      <c r="EH54" s="1">
        <v>0.54176216183054271</v>
      </c>
      <c r="EI54" s="1">
        <v>0.35846982717106241</v>
      </c>
      <c r="EJ54" s="1">
        <v>0.49783337688905444</v>
      </c>
      <c r="EK54" s="1">
        <v>0.43443407738629108</v>
      </c>
      <c r="EL54" s="1">
        <v>0.20647238499042242</v>
      </c>
      <c r="EM54" s="1">
        <v>0.20707014717393449</v>
      </c>
      <c r="EN54" s="1">
        <v>0.19851109920117313</v>
      </c>
      <c r="EO54" s="1">
        <v>0.19487944316986638</v>
      </c>
      <c r="EP54" s="1">
        <v>0.39102144497178798</v>
      </c>
      <c r="EQ54" s="1">
        <v>0.20576637660262179</v>
      </c>
      <c r="ER54" s="1">
        <v>0.2191991203648968</v>
      </c>
      <c r="ES54" s="1">
        <v>0.24244607688504277</v>
      </c>
      <c r="ET54" s="1">
        <v>0.21543223319851429</v>
      </c>
      <c r="EU54" s="1">
        <v>0.35972456589994944</v>
      </c>
      <c r="EV54" s="1">
        <v>0.31557697056093093</v>
      </c>
      <c r="EW54" s="1">
        <v>0.3111213209168745</v>
      </c>
      <c r="EX54" s="1">
        <v>0.34350975608961731</v>
      </c>
      <c r="EY54" s="1">
        <v>0.21095181965869342</v>
      </c>
      <c r="EZ54" s="1">
        <v>0.28412140214573434</v>
      </c>
      <c r="FA54" s="1">
        <v>0.29952887233714742</v>
      </c>
      <c r="FB54" s="1">
        <v>0.16222129063632418</v>
      </c>
      <c r="FC54" s="1">
        <v>0.4468757148711936</v>
      </c>
      <c r="FD54" s="1">
        <v>0.4381573810963576</v>
      </c>
      <c r="FE54" s="1">
        <v>0.45924435188657498</v>
      </c>
      <c r="FF54" s="1">
        <v>0.4751210486111484</v>
      </c>
      <c r="FG54" s="1">
        <v>0.43863938906461536</v>
      </c>
      <c r="FH54" s="1">
        <v>0.39653817288511073</v>
      </c>
      <c r="FI54" s="1">
        <v>0.47004174622087025</v>
      </c>
      <c r="FJ54" s="1">
        <v>0.4463468932272695</v>
      </c>
      <c r="FK54" s="1">
        <v>0.44339539908507442</v>
      </c>
      <c r="FL54" s="1">
        <v>0.26156193439047998</v>
      </c>
      <c r="FM54" s="1">
        <v>0.20646881083239754</v>
      </c>
      <c r="FN54" s="1">
        <v>0.20706882099057969</v>
      </c>
      <c r="FO54" s="1">
        <v>0.19850784015702</v>
      </c>
      <c r="FP54" s="1">
        <v>0.19487453616418943</v>
      </c>
      <c r="FQ54" s="1">
        <v>0.23154816799663047</v>
      </c>
      <c r="FR54" s="1">
        <v>0.3714816092862539</v>
      </c>
      <c r="FS54" s="1">
        <v>0.49983063147917695</v>
      </c>
      <c r="FT54" s="1">
        <v>0.29283964064014256</v>
      </c>
      <c r="FU54" s="1">
        <v>0.38324527227459604</v>
      </c>
      <c r="FV54" s="1">
        <v>-4.4340986228219019E-2</v>
      </c>
      <c r="FW54" s="1">
        <v>-4.4548744348614999E-2</v>
      </c>
      <c r="FX54" s="1">
        <v>-4.4283393594659784E-2</v>
      </c>
      <c r="FY54" s="1">
        <v>-4.4272396379710047E-2</v>
      </c>
      <c r="FZ54" s="1">
        <v>-4.4471159701723245E-2</v>
      </c>
      <c r="GA54" s="1">
        <v>-4.477267119942089E-2</v>
      </c>
      <c r="GB54" s="1">
        <v>5.3237258830780364E-2</v>
      </c>
      <c r="GC54" s="1">
        <v>5.3749695642602527E-2</v>
      </c>
      <c r="GD54" s="1">
        <v>5.3389592077677711E-2</v>
      </c>
      <c r="GE54" s="1">
        <v>4.3014764190091566E-3</v>
      </c>
      <c r="GF54" s="1">
        <v>5.4290286181280678E-2</v>
      </c>
      <c r="GG54" s="1">
        <v>5.3728623296447391E-2</v>
      </c>
      <c r="GH54" s="1">
        <v>5.5778768445992014E-2</v>
      </c>
      <c r="GI54" s="1">
        <v>5.6127596906595204E-2</v>
      </c>
      <c r="GJ54" s="1">
        <v>5.7314489588100447E-2</v>
      </c>
      <c r="GK54" s="1">
        <v>5.8920978553049022E-2</v>
      </c>
      <c r="GL54" s="1">
        <v>6.1398244299584404E-2</v>
      </c>
      <c r="GM54" s="1">
        <v>5.922832711115885E-2</v>
      </c>
      <c r="GN54" s="1">
        <v>6.3426232711142755E-2</v>
      </c>
      <c r="GO54" s="1">
        <v>6.2212176827192663E-2</v>
      </c>
      <c r="GP54" s="1">
        <v>6.4084802187602305E-2</v>
      </c>
      <c r="GQ54" s="1">
        <v>6.258412058007673E-2</v>
      </c>
      <c r="GR54" s="1">
        <v>6.3714404552558682E-2</v>
      </c>
    </row>
    <row r="55" spans="1:200" x14ac:dyDescent="0.3">
      <c r="A55" s="20" t="str">
        <v>UNP</v>
      </c>
      <c r="B55" s="1" t="str">
        <v/>
      </c>
      <c r="C55" s="1" t="str">
        <v/>
      </c>
      <c r="D55" s="1" t="str">
        <v/>
      </c>
      <c r="E55" s="1" t="str">
        <v/>
      </c>
      <c r="F55" s="1" t="str">
        <v/>
      </c>
      <c r="G55" s="1" t="str">
        <v/>
      </c>
      <c r="H55" s="1" t="str">
        <v/>
      </c>
      <c r="I55" s="1" t="str">
        <v/>
      </c>
      <c r="J55" s="1" t="str">
        <v/>
      </c>
      <c r="K55" s="1" t="str">
        <v/>
      </c>
      <c r="L55" s="1" t="str">
        <v/>
      </c>
      <c r="M55" s="1" t="str">
        <v/>
      </c>
      <c r="N55" s="1" t="str">
        <v/>
      </c>
      <c r="O55" s="1" t="str">
        <v/>
      </c>
      <c r="P55" s="1" t="str">
        <v/>
      </c>
      <c r="Q55" s="1" t="str">
        <v/>
      </c>
      <c r="R55" s="1" t="str">
        <v/>
      </c>
      <c r="S55" s="1" t="str">
        <v/>
      </c>
      <c r="T55" s="1" t="str">
        <v/>
      </c>
      <c r="U55" s="1" t="str">
        <v/>
      </c>
      <c r="V55" s="1" t="str">
        <v/>
      </c>
      <c r="W55" s="1" t="str">
        <v/>
      </c>
      <c r="X55" s="1" t="str">
        <v/>
      </c>
      <c r="Y55" s="1" t="str">
        <v/>
      </c>
      <c r="Z55" s="1" t="str">
        <v/>
      </c>
      <c r="AA55" s="1" t="str">
        <v/>
      </c>
      <c r="AB55" s="1" t="str">
        <v/>
      </c>
      <c r="AC55" s="1" t="str">
        <v/>
      </c>
      <c r="AD55" s="1" t="str">
        <v/>
      </c>
      <c r="AE55" s="1" t="str">
        <v/>
      </c>
      <c r="AF55" s="1" t="str">
        <v/>
      </c>
      <c r="AG55" s="1" t="str">
        <v/>
      </c>
      <c r="AH55" s="1" t="str">
        <v/>
      </c>
      <c r="AI55" s="1" t="str">
        <v/>
      </c>
      <c r="AJ55" s="1" t="str">
        <v/>
      </c>
      <c r="AK55" s="1" t="str">
        <v/>
      </c>
      <c r="AL55" s="1" t="str">
        <v/>
      </c>
      <c r="AM55" s="1" t="str">
        <v/>
      </c>
      <c r="AN55" s="1" t="str">
        <v/>
      </c>
      <c r="AO55" s="1" t="str">
        <v/>
      </c>
      <c r="AP55" s="1" t="str">
        <v/>
      </c>
      <c r="AQ55" s="1" t="str">
        <v/>
      </c>
      <c r="AR55" s="1" t="str">
        <v/>
      </c>
      <c r="AS55" s="1" t="str">
        <v/>
      </c>
      <c r="AT55" s="1" t="str">
        <v/>
      </c>
      <c r="AU55" s="1" t="str">
        <v/>
      </c>
      <c r="AV55" s="1" t="str">
        <v/>
      </c>
      <c r="AW55" s="1" t="str">
        <v/>
      </c>
      <c r="AX55" s="1" t="str">
        <v/>
      </c>
      <c r="AY55" s="1" t="str">
        <v/>
      </c>
      <c r="AZ55" s="1" t="str">
        <v/>
      </c>
      <c r="BA55" s="1" t="str">
        <v/>
      </c>
      <c r="BB55" s="1">
        <v>1</v>
      </c>
      <c r="BC55" s="1">
        <v>0.81812115701892085</v>
      </c>
      <c r="BD55" s="1">
        <v>0.55343203235818617</v>
      </c>
      <c r="BE55" s="1">
        <v>0.37479777035938688</v>
      </c>
      <c r="BF55" s="1">
        <v>0.5277665751113485</v>
      </c>
      <c r="BG55" s="1">
        <v>0.5169861336240652</v>
      </c>
      <c r="BH55" s="1">
        <v>0.60856070840483723</v>
      </c>
      <c r="BI55" s="1">
        <v>0.34740857611995896</v>
      </c>
      <c r="BJ55" s="1">
        <v>0.44843755865573248</v>
      </c>
      <c r="BK55" s="1">
        <v>0.38058545781006453</v>
      </c>
      <c r="BL55" s="1">
        <v>0.41028635219339754</v>
      </c>
      <c r="BM55" s="1">
        <v>0.54111814447426676</v>
      </c>
      <c r="BN55" s="1">
        <v>0.59999151143641505</v>
      </c>
      <c r="BO55" s="1">
        <v>0.41745960179906105</v>
      </c>
      <c r="BP55" s="1">
        <v>0.56244169409450573</v>
      </c>
      <c r="BQ55" s="1">
        <v>0.32239047680541866</v>
      </c>
      <c r="BR55" s="1">
        <v>0.42412847590081737</v>
      </c>
      <c r="BS55" s="1">
        <v>0.44059159277527721</v>
      </c>
      <c r="BT55" s="1">
        <v>0.46785336584951942</v>
      </c>
      <c r="BU55" s="1">
        <v>0.61217326997378974</v>
      </c>
      <c r="BV55" s="1">
        <v>0.57108497954291593</v>
      </c>
      <c r="BW55" s="1">
        <v>0.53594602204674324</v>
      </c>
      <c r="BX55" s="1">
        <v>0.23219077257868653</v>
      </c>
      <c r="BY55" s="1">
        <v>0.40612040191852644</v>
      </c>
      <c r="BZ55" s="1">
        <v>0.43292784253649913</v>
      </c>
      <c r="CA55" s="1">
        <v>0.39405181755502883</v>
      </c>
      <c r="CB55" s="1">
        <v>0.37538673052402471</v>
      </c>
      <c r="CC55" s="1">
        <v>0.32341080434048114</v>
      </c>
      <c r="CD55" s="1">
        <v>0.46658359161718282</v>
      </c>
      <c r="CE55" s="1">
        <v>0.11917500463134859</v>
      </c>
      <c r="CF55" s="1">
        <v>0.58227978097304922</v>
      </c>
      <c r="CG55" s="1">
        <v>0.56853514291700158</v>
      </c>
      <c r="CH55" s="1">
        <v>0.5092564002786153</v>
      </c>
      <c r="CI55" s="1">
        <v>0.52503098042072527</v>
      </c>
      <c r="CJ55" s="1">
        <v>0.58118373637322562</v>
      </c>
      <c r="CK55" s="1">
        <v>0.24590433610009488</v>
      </c>
      <c r="CL55" s="1">
        <v>0.56084045484265632</v>
      </c>
      <c r="CM55" s="1">
        <v>0.51207947748774663</v>
      </c>
      <c r="CN55" s="1">
        <v>0.40849530716598215</v>
      </c>
      <c r="CO55" s="1">
        <v>0.36958740273942225</v>
      </c>
      <c r="CP55" s="1">
        <v>0.61293166262803123</v>
      </c>
      <c r="CQ55" s="1">
        <v>0.58920946481237457</v>
      </c>
      <c r="CR55" s="1">
        <v>0.56072175960044179</v>
      </c>
      <c r="CS55" s="1">
        <v>0.61042747194365354</v>
      </c>
      <c r="CT55" s="1">
        <v>0.49774673406249981</v>
      </c>
      <c r="CU55" s="1">
        <v>0.49464765047497417</v>
      </c>
      <c r="CV55" s="1">
        <v>0.45625002232070089</v>
      </c>
      <c r="CW55" s="1">
        <v>0.52860124949372023</v>
      </c>
      <c r="CX55" s="1">
        <v>0.67602910236774727</v>
      </c>
      <c r="CY55" s="1">
        <v>0.49253069255864507</v>
      </c>
      <c r="CZ55" s="1">
        <v>0.54884864288746193</v>
      </c>
      <c r="DA55" s="1">
        <v>0.5449583654541269</v>
      </c>
      <c r="DB55" s="1">
        <v>0.65335197360100772</v>
      </c>
      <c r="DC55" s="1">
        <v>0.30199834091449318</v>
      </c>
      <c r="DD55" s="1">
        <v>0.46925298433021384</v>
      </c>
      <c r="DE55" s="1">
        <v>0.4197655797713436</v>
      </c>
      <c r="DF55" s="1">
        <v>0.4191222265900294</v>
      </c>
      <c r="DG55" s="1">
        <v>0.42312949551016948</v>
      </c>
      <c r="DH55" s="1">
        <v>0.47175102469547875</v>
      </c>
      <c r="DI55" s="1">
        <v>0.41874786906656258</v>
      </c>
      <c r="DJ55" s="1">
        <v>0.32325925734542899</v>
      </c>
      <c r="DK55" s="1">
        <v>0.48598311094392388</v>
      </c>
      <c r="DL55" s="1">
        <v>0.47004638011601224</v>
      </c>
      <c r="DM55" s="1">
        <v>0.19801166155495567</v>
      </c>
      <c r="DN55" s="1">
        <v>0.53985476943579713</v>
      </c>
      <c r="DO55" s="1">
        <v>0.62495582389440352</v>
      </c>
      <c r="DP55" s="1">
        <v>0.59860758240935075</v>
      </c>
      <c r="DQ55" s="1">
        <v>0.61916569834569768</v>
      </c>
      <c r="DR55" s="1">
        <v>0.57804375425840304</v>
      </c>
      <c r="DS55" s="1">
        <v>0.50092868463262019</v>
      </c>
      <c r="DT55" s="1">
        <v>0.56485743525670506</v>
      </c>
      <c r="DU55" s="1">
        <v>0.6193046646102538</v>
      </c>
      <c r="DV55" s="1">
        <v>0.30602517901379372</v>
      </c>
      <c r="DW55" s="1">
        <v>0.40431406336941184</v>
      </c>
      <c r="DX55" s="1">
        <v>0.56403455476216979</v>
      </c>
      <c r="DY55" s="1">
        <v>0.55208123239091922</v>
      </c>
      <c r="DZ55" s="1">
        <v>0.33089931471269574</v>
      </c>
      <c r="EA55" s="1">
        <v>0.39038977673687769</v>
      </c>
      <c r="EB55" s="1">
        <v>0.40106575882680812</v>
      </c>
      <c r="EC55" s="1">
        <v>0.85108692114764817</v>
      </c>
      <c r="ED55" s="1">
        <v>0.75213938748067644</v>
      </c>
      <c r="EE55" s="1">
        <v>0.61323172578925655</v>
      </c>
      <c r="EF55" s="1">
        <v>0.55994156766302261</v>
      </c>
      <c r="EG55" s="1">
        <v>0.51193928226561458</v>
      </c>
      <c r="EH55" s="1">
        <v>0.73000339625894906</v>
      </c>
      <c r="EI55" s="1">
        <v>0.53297289537243708</v>
      </c>
      <c r="EJ55" s="1">
        <v>0.35774678137507709</v>
      </c>
      <c r="EK55" s="1">
        <v>0.46687358233019638</v>
      </c>
      <c r="EL55" s="1">
        <v>0.32017804582139608</v>
      </c>
      <c r="EM55" s="1">
        <v>0.30912960632011899</v>
      </c>
      <c r="EN55" s="1">
        <v>0.30532821340677746</v>
      </c>
      <c r="EO55" s="1">
        <v>0.35231597472386245</v>
      </c>
      <c r="EP55" s="1">
        <v>0.37498058357777581</v>
      </c>
      <c r="EQ55" s="1">
        <v>0.31626516465931043</v>
      </c>
      <c r="ER55" s="1">
        <v>0.30715717327460507</v>
      </c>
      <c r="ES55" s="1">
        <v>0.33284430043618801</v>
      </c>
      <c r="ET55" s="1">
        <v>0.32263620582275787</v>
      </c>
      <c r="EU55" s="1">
        <v>0.42701989988360689</v>
      </c>
      <c r="EV55" s="1">
        <v>0.45650117133770096</v>
      </c>
      <c r="EW55" s="1">
        <v>0.39945604499030807</v>
      </c>
      <c r="EX55" s="1">
        <v>0.47595904604482858</v>
      </c>
      <c r="EY55" s="1">
        <v>0.34801473896327184</v>
      </c>
      <c r="EZ55" s="1">
        <v>0.36431992961497778</v>
      </c>
      <c r="FA55" s="1">
        <v>0.3567899331977667</v>
      </c>
      <c r="FB55" s="1">
        <v>0.22276091812637699</v>
      </c>
      <c r="FC55" s="1">
        <v>0.44124599686090488</v>
      </c>
      <c r="FD55" s="1">
        <v>0.4974833503084643</v>
      </c>
      <c r="FE55" s="1">
        <v>0.41754866564999632</v>
      </c>
      <c r="FF55" s="1">
        <v>0.50043161337027309</v>
      </c>
      <c r="FG55" s="1">
        <v>0.47717961526198333</v>
      </c>
      <c r="FH55" s="1">
        <v>0.46555022303552646</v>
      </c>
      <c r="FI55" s="1">
        <v>0.55651050079851327</v>
      </c>
      <c r="FJ55" s="1">
        <v>0.44127888011041644</v>
      </c>
      <c r="FK55" s="1">
        <v>0.43808782357453996</v>
      </c>
      <c r="FL55" s="1">
        <v>0.35127483206186771</v>
      </c>
      <c r="FM55" s="1">
        <v>0.32017635536694444</v>
      </c>
      <c r="FN55" s="1">
        <v>0.30913058263307541</v>
      </c>
      <c r="FO55" s="1">
        <v>0.30532881503060305</v>
      </c>
      <c r="FP55" s="1">
        <v>0.35230988626942017</v>
      </c>
      <c r="FQ55" s="1">
        <v>0.24382518840712247</v>
      </c>
      <c r="FR55" s="1">
        <v>0.38626356799946543</v>
      </c>
      <c r="FS55" s="1">
        <v>0.45291383536631885</v>
      </c>
      <c r="FT55" s="1">
        <v>0.24188873056725269</v>
      </c>
      <c r="FU55" s="1">
        <v>0.36928399510017657</v>
      </c>
      <c r="FV55" s="1">
        <v>-5.4332088229404864E-2</v>
      </c>
      <c r="FW55" s="1">
        <v>-5.4423267043556961E-2</v>
      </c>
      <c r="FX55" s="1">
        <v>-5.4518610695930447E-2</v>
      </c>
      <c r="FY55" s="1">
        <v>-5.4003928695907741E-2</v>
      </c>
      <c r="FZ55" s="1">
        <v>-5.432268545732559E-2</v>
      </c>
      <c r="GA55" s="1">
        <v>-5.4350413466163552E-2</v>
      </c>
      <c r="GB55" s="1">
        <v>2.7224798086299559E-2</v>
      </c>
      <c r="GC55" s="1">
        <v>2.779811505970041E-2</v>
      </c>
      <c r="GD55" s="1">
        <v>2.7407654915542937E-2</v>
      </c>
      <c r="GE55" s="1">
        <v>-2.6096673064112737E-2</v>
      </c>
      <c r="GF55" s="1">
        <v>2.8263661359045376E-2</v>
      </c>
      <c r="GG55" s="1">
        <v>2.7755150134072277E-2</v>
      </c>
      <c r="GH55" s="1">
        <v>2.9729830347851881E-2</v>
      </c>
      <c r="GI55" s="1">
        <v>3.0056027628135612E-2</v>
      </c>
      <c r="GJ55" s="1">
        <v>3.1283778110592284E-2</v>
      </c>
      <c r="GK55" s="1">
        <v>3.279416713425385E-2</v>
      </c>
      <c r="GL55" s="1">
        <v>3.523020745679855E-2</v>
      </c>
      <c r="GM55" s="1">
        <v>3.3110672939026663E-2</v>
      </c>
      <c r="GN55" s="1">
        <v>3.7203559206783164E-2</v>
      </c>
      <c r="GO55" s="1">
        <v>3.6054469673404296E-2</v>
      </c>
      <c r="GP55" s="1">
        <v>3.7831420996193368E-2</v>
      </c>
      <c r="GQ55" s="1">
        <v>3.6401349624920795E-2</v>
      </c>
      <c r="GR55" s="1">
        <v>3.7506406901529704E-2</v>
      </c>
    </row>
    <row r="56" spans="1:200" x14ac:dyDescent="0.3">
      <c r="A56" s="20" t="str">
        <v>CSX</v>
      </c>
      <c r="B56" s="1" t="str">
        <v/>
      </c>
      <c r="C56" s="1" t="str">
        <v/>
      </c>
      <c r="D56" s="1" t="str">
        <v/>
      </c>
      <c r="E56" s="1" t="str">
        <v/>
      </c>
      <c r="F56" s="1" t="str">
        <v/>
      </c>
      <c r="G56" s="1" t="str">
        <v/>
      </c>
      <c r="H56" s="1" t="str">
        <v/>
      </c>
      <c r="I56" s="1" t="str">
        <v/>
      </c>
      <c r="J56" s="1" t="str">
        <v/>
      </c>
      <c r="K56" s="1" t="str">
        <v/>
      </c>
      <c r="L56" s="1" t="str">
        <v/>
      </c>
      <c r="M56" s="1" t="str">
        <v/>
      </c>
      <c r="N56" s="1" t="str">
        <v/>
      </c>
      <c r="O56" s="1" t="str">
        <v/>
      </c>
      <c r="P56" s="1" t="str">
        <v/>
      </c>
      <c r="Q56" s="1" t="str">
        <v/>
      </c>
      <c r="R56" s="1" t="str">
        <v/>
      </c>
      <c r="S56" s="1" t="str">
        <v/>
      </c>
      <c r="T56" s="1" t="str">
        <v/>
      </c>
      <c r="U56" s="1" t="str">
        <v/>
      </c>
      <c r="V56" s="1" t="str">
        <v/>
      </c>
      <c r="W56" s="1" t="str">
        <v/>
      </c>
      <c r="X56" s="1" t="str">
        <v/>
      </c>
      <c r="Y56" s="1" t="str">
        <v/>
      </c>
      <c r="Z56" s="1" t="str">
        <v/>
      </c>
      <c r="AA56" s="1" t="str">
        <v/>
      </c>
      <c r="AB56" s="1" t="str">
        <v/>
      </c>
      <c r="AC56" s="1" t="str">
        <v/>
      </c>
      <c r="AD56" s="1" t="str">
        <v/>
      </c>
      <c r="AE56" s="1" t="str">
        <v/>
      </c>
      <c r="AF56" s="1" t="str">
        <v/>
      </c>
      <c r="AG56" s="1" t="str">
        <v/>
      </c>
      <c r="AH56" s="1" t="str">
        <v/>
      </c>
      <c r="AI56" s="1" t="str">
        <v/>
      </c>
      <c r="AJ56" s="1" t="str">
        <v/>
      </c>
      <c r="AK56" s="1" t="str">
        <v/>
      </c>
      <c r="AL56" s="1" t="str">
        <v/>
      </c>
      <c r="AM56" s="1" t="str">
        <v/>
      </c>
      <c r="AN56" s="1" t="str">
        <v/>
      </c>
      <c r="AO56" s="1" t="str">
        <v/>
      </c>
      <c r="AP56" s="1" t="str">
        <v/>
      </c>
      <c r="AQ56" s="1" t="str">
        <v/>
      </c>
      <c r="AR56" s="1" t="str">
        <v/>
      </c>
      <c r="AS56" s="1" t="str">
        <v/>
      </c>
      <c r="AT56" s="1" t="str">
        <v/>
      </c>
      <c r="AU56" s="1" t="str">
        <v/>
      </c>
      <c r="AV56" s="1" t="str">
        <v/>
      </c>
      <c r="AW56" s="1" t="str">
        <v/>
      </c>
      <c r="AX56" s="1" t="str">
        <v/>
      </c>
      <c r="AY56" s="1" t="str">
        <v/>
      </c>
      <c r="AZ56" s="1" t="str">
        <v/>
      </c>
      <c r="BA56" s="1" t="str">
        <v/>
      </c>
      <c r="BB56" s="1" t="str">
        <v/>
      </c>
      <c r="BC56" s="1">
        <v>1</v>
      </c>
      <c r="BD56" s="1">
        <v>0.57111835968248337</v>
      </c>
      <c r="BE56" s="1">
        <v>0.4902694270502152</v>
      </c>
      <c r="BF56" s="1">
        <v>0.45282418332306162</v>
      </c>
      <c r="BG56" s="1">
        <v>0.65492013709679353</v>
      </c>
      <c r="BH56" s="1">
        <v>0.6687366620692976</v>
      </c>
      <c r="BI56" s="1">
        <v>0.34734558881987426</v>
      </c>
      <c r="BJ56" s="1">
        <v>0.4988889458738287</v>
      </c>
      <c r="BK56" s="1">
        <v>0.45872938961782822</v>
      </c>
      <c r="BL56" s="1">
        <v>0.44319708762412746</v>
      </c>
      <c r="BM56" s="1">
        <v>0.62447520344568563</v>
      </c>
      <c r="BN56" s="1">
        <v>0.54784832142102002</v>
      </c>
      <c r="BO56" s="1">
        <v>0.48346325020246506</v>
      </c>
      <c r="BP56" s="1">
        <v>0.58581006961784132</v>
      </c>
      <c r="BQ56" s="1">
        <v>0.34616137272406439</v>
      </c>
      <c r="BR56" s="1">
        <v>0.49991203953936764</v>
      </c>
      <c r="BS56" s="1">
        <v>0.53020609735544477</v>
      </c>
      <c r="BT56" s="1">
        <v>0.54110923642522479</v>
      </c>
      <c r="BU56" s="1">
        <v>0.6253267165803168</v>
      </c>
      <c r="BV56" s="1">
        <v>0.60746170333362437</v>
      </c>
      <c r="BW56" s="1">
        <v>0.53764745022465688</v>
      </c>
      <c r="BX56" s="1">
        <v>0.11901661066929244</v>
      </c>
      <c r="BY56" s="1">
        <v>0.40523156097243623</v>
      </c>
      <c r="BZ56" s="1">
        <v>0.47276312136579879</v>
      </c>
      <c r="CA56" s="1">
        <v>0.3959386799286172</v>
      </c>
      <c r="CB56" s="1">
        <v>0.40457749485077416</v>
      </c>
      <c r="CC56" s="1">
        <v>0.27860891926016174</v>
      </c>
      <c r="CD56" s="1">
        <v>0.5566784839595158</v>
      </c>
      <c r="CE56" s="1">
        <v>0.11579136196322899</v>
      </c>
      <c r="CF56" s="1">
        <v>0.55941817812258854</v>
      </c>
      <c r="CG56" s="1">
        <v>0.60902204766389867</v>
      </c>
      <c r="CH56" s="1">
        <v>0.5240778203281975</v>
      </c>
      <c r="CI56" s="1">
        <v>0.57065377385854743</v>
      </c>
      <c r="CJ56" s="1">
        <v>0.63284026247610725</v>
      </c>
      <c r="CK56" s="1">
        <v>0.16242340991705617</v>
      </c>
      <c r="CL56" s="1">
        <v>0.66066499315799632</v>
      </c>
      <c r="CM56" s="1">
        <v>0.66121605171606812</v>
      </c>
      <c r="CN56" s="1">
        <v>0.47619242736556489</v>
      </c>
      <c r="CO56" s="1">
        <v>0.46093119735532373</v>
      </c>
      <c r="CP56" s="1">
        <v>0.69952866095194766</v>
      </c>
      <c r="CQ56" s="1">
        <v>0.62796848514194681</v>
      </c>
      <c r="CR56" s="1">
        <v>0.6343937735305516</v>
      </c>
      <c r="CS56" s="1">
        <v>0.64437426939614795</v>
      </c>
      <c r="CT56" s="1">
        <v>0.51898438294720117</v>
      </c>
      <c r="CU56" s="1">
        <v>0.56620219327192234</v>
      </c>
      <c r="CV56" s="1">
        <v>0.63291697982076889</v>
      </c>
      <c r="CW56" s="1">
        <v>0.58745683486681299</v>
      </c>
      <c r="CX56" s="1">
        <v>0.72185337783118719</v>
      </c>
      <c r="CY56" s="1">
        <v>0.47748114807643227</v>
      </c>
      <c r="CZ56" s="1">
        <v>0.60020201226652115</v>
      </c>
      <c r="DA56" s="1">
        <v>0.61853335214252558</v>
      </c>
      <c r="DB56" s="1">
        <v>0.51597053626687317</v>
      </c>
      <c r="DC56" s="1">
        <v>0.38315641238208931</v>
      </c>
      <c r="DD56" s="1">
        <v>0.55371035169203275</v>
      </c>
      <c r="DE56" s="1">
        <v>0.41299400821718735</v>
      </c>
      <c r="DF56" s="1">
        <v>0.43215051304709845</v>
      </c>
      <c r="DG56" s="1">
        <v>0.47637298523536731</v>
      </c>
      <c r="DH56" s="1">
        <v>0.53456767928893079</v>
      </c>
      <c r="DI56" s="1">
        <v>0.45833367384288132</v>
      </c>
      <c r="DJ56" s="1">
        <v>0.31405495503667291</v>
      </c>
      <c r="DK56" s="1">
        <v>0.54101064744213623</v>
      </c>
      <c r="DL56" s="1">
        <v>0.53488353028342461</v>
      </c>
      <c r="DM56" s="1">
        <v>0.18926003539730185</v>
      </c>
      <c r="DN56" s="1">
        <v>0.6394851645242221</v>
      </c>
      <c r="DO56" s="1">
        <v>0.67920594814012081</v>
      </c>
      <c r="DP56" s="1">
        <v>0.63399399589088468</v>
      </c>
      <c r="DQ56" s="1">
        <v>0.5878562300089899</v>
      </c>
      <c r="DR56" s="1">
        <v>0.54223978917228344</v>
      </c>
      <c r="DS56" s="1">
        <v>0.52038626860385462</v>
      </c>
      <c r="DT56" s="1">
        <v>0.6556684008777649</v>
      </c>
      <c r="DU56" s="1">
        <v>0.7347395489230174</v>
      </c>
      <c r="DV56" s="1">
        <v>0.33500129499363218</v>
      </c>
      <c r="DW56" s="1">
        <v>0.4430972186276827</v>
      </c>
      <c r="DX56" s="1">
        <v>0.63994659962661449</v>
      </c>
      <c r="DY56" s="1">
        <v>0.6255068650020349</v>
      </c>
      <c r="DZ56" s="1">
        <v>0.48195558070252226</v>
      </c>
      <c r="EA56" s="1">
        <v>0.54072684364534851</v>
      </c>
      <c r="EB56" s="1">
        <v>0.49514921421490754</v>
      </c>
      <c r="EC56" s="1">
        <v>0.91097932888228139</v>
      </c>
      <c r="ED56" s="1">
        <v>0.7576106542421025</v>
      </c>
      <c r="EE56" s="1">
        <v>0.51468767476983923</v>
      </c>
      <c r="EF56" s="1">
        <v>0.51408598604560807</v>
      </c>
      <c r="EG56" s="1">
        <v>0.61488008974784913</v>
      </c>
      <c r="EH56" s="1">
        <v>0.73297237798426174</v>
      </c>
      <c r="EI56" s="1">
        <v>0.60547701228992423</v>
      </c>
      <c r="EJ56" s="1">
        <v>0.4052844971249549</v>
      </c>
      <c r="EK56" s="1">
        <v>0.52059027188600671</v>
      </c>
      <c r="EL56" s="1">
        <v>0.34428528322747459</v>
      </c>
      <c r="EM56" s="1">
        <v>0.33322566266303527</v>
      </c>
      <c r="EN56" s="1">
        <v>0.33782060690331761</v>
      </c>
      <c r="EO56" s="1">
        <v>0.44299315375199155</v>
      </c>
      <c r="EP56" s="1">
        <v>0.5054309084855676</v>
      </c>
      <c r="EQ56" s="1">
        <v>0.32047298513052574</v>
      </c>
      <c r="ER56" s="1">
        <v>0.32621999242162292</v>
      </c>
      <c r="ES56" s="1">
        <v>0.34770361614876683</v>
      </c>
      <c r="ET56" s="1">
        <v>0.35092036841909102</v>
      </c>
      <c r="EU56" s="1">
        <v>0.52930741507875423</v>
      </c>
      <c r="EV56" s="1">
        <v>0.52196137001802234</v>
      </c>
      <c r="EW56" s="1">
        <v>0.49860660357961545</v>
      </c>
      <c r="EX56" s="1">
        <v>0.59369822159275398</v>
      </c>
      <c r="EY56" s="1">
        <v>0.41228836102966671</v>
      </c>
      <c r="EZ56" s="1">
        <v>0.45669886729380388</v>
      </c>
      <c r="FA56" s="1">
        <v>0.41119074111295639</v>
      </c>
      <c r="FB56" s="1">
        <v>0.25147595050709953</v>
      </c>
      <c r="FC56" s="1">
        <v>0.59781741241905018</v>
      </c>
      <c r="FD56" s="1">
        <v>0.64446377040909053</v>
      </c>
      <c r="FE56" s="1">
        <v>0.50580949088427163</v>
      </c>
      <c r="FF56" s="1">
        <v>0.66285345579157595</v>
      </c>
      <c r="FG56" s="1">
        <v>0.58568353796822992</v>
      </c>
      <c r="FH56" s="1">
        <v>0.59500086750516068</v>
      </c>
      <c r="FI56" s="1">
        <v>0.68861087390816855</v>
      </c>
      <c r="FJ56" s="1">
        <v>0.53845402335348436</v>
      </c>
      <c r="FK56" s="1">
        <v>0.48880855250181704</v>
      </c>
      <c r="FL56" s="1">
        <v>0.47114062800543538</v>
      </c>
      <c r="FM56" s="1">
        <v>0.34428441471930477</v>
      </c>
      <c r="FN56" s="1">
        <v>0.33322498742828865</v>
      </c>
      <c r="FO56" s="1">
        <v>0.33781991154801377</v>
      </c>
      <c r="FP56" s="1">
        <v>0.44298721833797672</v>
      </c>
      <c r="FQ56" s="1">
        <v>0.33431082049321209</v>
      </c>
      <c r="FR56" s="1">
        <v>0.51946797599110162</v>
      </c>
      <c r="FS56" s="1">
        <v>0.57562709254592215</v>
      </c>
      <c r="FT56" s="1">
        <v>0.33338418240082673</v>
      </c>
      <c r="FU56" s="1">
        <v>0.51916802771490034</v>
      </c>
      <c r="FV56" s="1">
        <v>-3.6373078649519774E-2</v>
      </c>
      <c r="FW56" s="1">
        <v>-3.6603046464132948E-2</v>
      </c>
      <c r="FX56" s="1">
        <v>-3.6297811350090456E-2</v>
      </c>
      <c r="FY56" s="1">
        <v>-3.6139491766800806E-2</v>
      </c>
      <c r="FZ56" s="1">
        <v>-3.638543476944861E-2</v>
      </c>
      <c r="GA56" s="1">
        <v>-3.6772728224872278E-2</v>
      </c>
      <c r="GB56" s="1">
        <v>7.8796462617907778E-2</v>
      </c>
      <c r="GC56" s="1">
        <v>7.946674078606332E-2</v>
      </c>
      <c r="GD56" s="1">
        <v>7.8971342667247021E-2</v>
      </c>
      <c r="GE56" s="1">
        <v>1.9321818595376287E-2</v>
      </c>
      <c r="GF56" s="1">
        <v>8.0043611961079383E-2</v>
      </c>
      <c r="GG56" s="1">
        <v>7.945310008378477E-2</v>
      </c>
      <c r="GH56" s="1">
        <v>8.190147961691531E-2</v>
      </c>
      <c r="GI56" s="1">
        <v>8.2255502353827545E-2</v>
      </c>
      <c r="GJ56" s="1">
        <v>8.3767227071531739E-2</v>
      </c>
      <c r="GK56" s="1">
        <v>8.5671960268218952E-2</v>
      </c>
      <c r="GL56" s="1">
        <v>8.8687880418082218E-2</v>
      </c>
      <c r="GM56" s="1">
        <v>8.6047992438022081E-2</v>
      </c>
      <c r="GN56" s="1">
        <v>9.1151194740153263E-2</v>
      </c>
      <c r="GO56" s="1">
        <v>8.9692471338976357E-2</v>
      </c>
      <c r="GP56" s="1">
        <v>9.1978730798548722E-2</v>
      </c>
      <c r="GQ56" s="1">
        <v>9.0194290736218832E-2</v>
      </c>
      <c r="GR56" s="1">
        <v>9.1562964247766054E-2</v>
      </c>
    </row>
    <row r="57" spans="1:200" x14ac:dyDescent="0.3">
      <c r="A57" s="20" t="str">
        <v>FDX</v>
      </c>
      <c r="B57" s="1" t="str">
        <v/>
      </c>
      <c r="C57" s="1" t="str">
        <v/>
      </c>
      <c r="D57" s="1" t="str">
        <v/>
      </c>
      <c r="E57" s="1" t="str">
        <v/>
      </c>
      <c r="F57" s="1" t="str">
        <v/>
      </c>
      <c r="G57" s="1" t="str">
        <v/>
      </c>
      <c r="H57" s="1" t="str">
        <v/>
      </c>
      <c r="I57" s="1" t="str">
        <v/>
      </c>
      <c r="J57" s="1" t="str">
        <v/>
      </c>
      <c r="K57" s="1" t="str">
        <v/>
      </c>
      <c r="L57" s="1" t="str">
        <v/>
      </c>
      <c r="M57" s="1" t="str">
        <v/>
      </c>
      <c r="N57" s="1" t="str">
        <v/>
      </c>
      <c r="O57" s="1" t="str">
        <v/>
      </c>
      <c r="P57" s="1" t="str">
        <v/>
      </c>
      <c r="Q57" s="1" t="str">
        <v/>
      </c>
      <c r="R57" s="1" t="str">
        <v/>
      </c>
      <c r="S57" s="1" t="str">
        <v/>
      </c>
      <c r="T57" s="1" t="str">
        <v/>
      </c>
      <c r="U57" s="1" t="str">
        <v/>
      </c>
      <c r="V57" s="1" t="str">
        <v/>
      </c>
      <c r="W57" s="1" t="str">
        <v/>
      </c>
      <c r="X57" s="1" t="str">
        <v/>
      </c>
      <c r="Y57" s="1" t="str">
        <v/>
      </c>
      <c r="Z57" s="1" t="str">
        <v/>
      </c>
      <c r="AA57" s="1" t="str">
        <v/>
      </c>
      <c r="AB57" s="1" t="str">
        <v/>
      </c>
      <c r="AC57" s="1" t="str">
        <v/>
      </c>
      <c r="AD57" s="1" t="str">
        <v/>
      </c>
      <c r="AE57" s="1" t="str">
        <v/>
      </c>
      <c r="AF57" s="1" t="str">
        <v/>
      </c>
      <c r="AG57" s="1" t="str">
        <v/>
      </c>
      <c r="AH57" s="1" t="str">
        <v/>
      </c>
      <c r="AI57" s="1" t="str">
        <v/>
      </c>
      <c r="AJ57" s="1" t="str">
        <v/>
      </c>
      <c r="AK57" s="1" t="str">
        <v/>
      </c>
      <c r="AL57" s="1" t="str">
        <v/>
      </c>
      <c r="AM57" s="1" t="str">
        <v/>
      </c>
      <c r="AN57" s="1" t="str">
        <v/>
      </c>
      <c r="AO57" s="1" t="str">
        <v/>
      </c>
      <c r="AP57" s="1" t="str">
        <v/>
      </c>
      <c r="AQ57" s="1" t="str">
        <v/>
      </c>
      <c r="AR57" s="1" t="str">
        <v/>
      </c>
      <c r="AS57" s="1" t="str">
        <v/>
      </c>
      <c r="AT57" s="1" t="str">
        <v/>
      </c>
      <c r="AU57" s="1" t="str">
        <v/>
      </c>
      <c r="AV57" s="1" t="str">
        <v/>
      </c>
      <c r="AW57" s="1" t="str">
        <v/>
      </c>
      <c r="AX57" s="1" t="str">
        <v/>
      </c>
      <c r="AY57" s="1" t="str">
        <v/>
      </c>
      <c r="AZ57" s="1" t="str">
        <v/>
      </c>
      <c r="BA57" s="1" t="str">
        <v/>
      </c>
      <c r="BB57" s="1" t="str">
        <v/>
      </c>
      <c r="BC57" s="1" t="str">
        <v/>
      </c>
      <c r="BD57" s="1">
        <v>1</v>
      </c>
      <c r="BE57" s="1">
        <v>0.40493600207708608</v>
      </c>
      <c r="BF57" s="1">
        <v>0.46270272738817214</v>
      </c>
      <c r="BG57" s="1">
        <v>0.37811059588790785</v>
      </c>
      <c r="BH57" s="1">
        <v>0.40983354026677743</v>
      </c>
      <c r="BI57" s="1">
        <v>0.20475062160185287</v>
      </c>
      <c r="BJ57" s="1">
        <v>0.38218000737917457</v>
      </c>
      <c r="BK57" s="1">
        <v>0.28886366740442276</v>
      </c>
      <c r="BL57" s="1">
        <v>0.29978386763470877</v>
      </c>
      <c r="BM57" s="1">
        <v>0.35846923022435501</v>
      </c>
      <c r="BN57" s="1">
        <v>0.41831875988653522</v>
      </c>
      <c r="BO57" s="1">
        <v>0.38501698814220192</v>
      </c>
      <c r="BP57" s="1">
        <v>0.4114901230860486</v>
      </c>
      <c r="BQ57" s="1">
        <v>0.19530975939566705</v>
      </c>
      <c r="BR57" s="1">
        <v>0.20531258028436836</v>
      </c>
      <c r="BS57" s="1">
        <v>0.33011834237094106</v>
      </c>
      <c r="BT57" s="1">
        <v>0.36120704408953513</v>
      </c>
      <c r="BU57" s="1">
        <v>0.45168112001836669</v>
      </c>
      <c r="BV57" s="1">
        <v>0.4128815718300029</v>
      </c>
      <c r="BW57" s="1">
        <v>0.44349095000160182</v>
      </c>
      <c r="BX57" s="1">
        <v>5.3160167612910821E-2</v>
      </c>
      <c r="BY57" s="1">
        <v>0.40377511533058075</v>
      </c>
      <c r="BZ57" s="1">
        <v>0.48993339756324816</v>
      </c>
      <c r="CA57" s="1">
        <v>0.29488863536851284</v>
      </c>
      <c r="CB57" s="1">
        <v>0.41455941107338989</v>
      </c>
      <c r="CC57" s="1">
        <v>0.26315523682813491</v>
      </c>
      <c r="CD57" s="1">
        <v>0.41724032832108982</v>
      </c>
      <c r="CE57" s="1">
        <v>0.20323400827018498</v>
      </c>
      <c r="CF57" s="1">
        <v>0.46456270901834912</v>
      </c>
      <c r="CG57" s="1">
        <v>0.49756692342988035</v>
      </c>
      <c r="CH57" s="1">
        <v>0.4194837755139228</v>
      </c>
      <c r="CI57" s="1">
        <v>0.4513041160443132</v>
      </c>
      <c r="CJ57" s="1">
        <v>0.47873985735963909</v>
      </c>
      <c r="CK57" s="1">
        <v>0.19246381728771014</v>
      </c>
      <c r="CL57" s="1">
        <v>0.4496178487043489</v>
      </c>
      <c r="CM57" s="1">
        <v>0.40011702030002511</v>
      </c>
      <c r="CN57" s="1">
        <v>0.56606304740726932</v>
      </c>
      <c r="CO57" s="1">
        <v>0.21857191734663803</v>
      </c>
      <c r="CP57" s="1">
        <v>0.42938979974377062</v>
      </c>
      <c r="CQ57" s="1">
        <v>0.33078970437060423</v>
      </c>
      <c r="CR57" s="1">
        <v>0.458580876289433</v>
      </c>
      <c r="CS57" s="1">
        <v>0.41593777681662247</v>
      </c>
      <c r="CT57" s="1">
        <v>0.29866237202422918</v>
      </c>
      <c r="CU57" s="1">
        <v>0.43653880581711224</v>
      </c>
      <c r="CV57" s="1">
        <v>0.3042419086258239</v>
      </c>
      <c r="CW57" s="1">
        <v>0.34838060148269684</v>
      </c>
      <c r="CX57" s="1">
        <v>0.56310280221723663</v>
      </c>
      <c r="CY57" s="1">
        <v>0.26708205093814363</v>
      </c>
      <c r="CZ57" s="1">
        <v>0.43546090473653831</v>
      </c>
      <c r="DA57" s="1">
        <v>0.459030827997715</v>
      </c>
      <c r="DB57" s="1">
        <v>0.34245817401841305</v>
      </c>
      <c r="DC57" s="1">
        <v>0.19982443636081021</v>
      </c>
      <c r="DD57" s="1">
        <v>0.28299083581474893</v>
      </c>
      <c r="DE57" s="1">
        <v>0.20065766440154761</v>
      </c>
      <c r="DF57" s="1">
        <v>0.23392618967792861</v>
      </c>
      <c r="DG57" s="1">
        <v>0.33715526226838605</v>
      </c>
      <c r="DH57" s="1">
        <v>0.33877356282764615</v>
      </c>
      <c r="DI57" s="1">
        <v>0.36173640461610929</v>
      </c>
      <c r="DJ57" s="1">
        <v>0.16201391695013967</v>
      </c>
      <c r="DK57" s="1">
        <v>0.34906539411134568</v>
      </c>
      <c r="DL57" s="1">
        <v>0.374201618776208</v>
      </c>
      <c r="DM57" s="1">
        <v>-3.7041390118692008E-2</v>
      </c>
      <c r="DN57" s="1">
        <v>0.40050295738782676</v>
      </c>
      <c r="DO57" s="1">
        <v>0.49548609881315558</v>
      </c>
      <c r="DP57" s="1">
        <v>0.417044720122904</v>
      </c>
      <c r="DQ57" s="1">
        <v>0.36937058554661517</v>
      </c>
      <c r="DR57" s="1">
        <v>0.28510443425437154</v>
      </c>
      <c r="DS57" s="1">
        <v>0.30401823032748609</v>
      </c>
      <c r="DT57" s="1">
        <v>0.38637611560700352</v>
      </c>
      <c r="DU57" s="1">
        <v>0.49112249484607062</v>
      </c>
      <c r="DV57" s="1">
        <v>0.31416530379724267</v>
      </c>
      <c r="DW57" s="1">
        <v>0.31102431451044088</v>
      </c>
      <c r="DX57" s="1">
        <v>0.48073622734338967</v>
      </c>
      <c r="DY57" s="1">
        <v>0.44172984952609129</v>
      </c>
      <c r="DZ57" s="1">
        <v>0.33507880101669735</v>
      </c>
      <c r="EA57" s="1">
        <v>0.39927967992754099</v>
      </c>
      <c r="EB57" s="1">
        <v>0.29882964407154311</v>
      </c>
      <c r="EC57" s="1">
        <v>0.55697206376766661</v>
      </c>
      <c r="ED57" s="1">
        <v>0.50881793086119032</v>
      </c>
      <c r="EE57" s="1">
        <v>0.65485598966907799</v>
      </c>
      <c r="EF57" s="1">
        <v>0.49432028434833619</v>
      </c>
      <c r="EG57" s="1">
        <v>0.62340775959195471</v>
      </c>
      <c r="EH57" s="1">
        <v>0.51697366867232497</v>
      </c>
      <c r="EI57" s="1">
        <v>0.44447316831968009</v>
      </c>
      <c r="EJ57" s="1">
        <v>0.37554579768681512</v>
      </c>
      <c r="EK57" s="1">
        <v>0.29456917859387821</v>
      </c>
      <c r="EL57" s="1">
        <v>0.39933160627200581</v>
      </c>
      <c r="EM57" s="1">
        <v>0.3928884523300667</v>
      </c>
      <c r="EN57" s="1">
        <v>0.38667058710380064</v>
      </c>
      <c r="EO57" s="1">
        <v>0.35193128144132646</v>
      </c>
      <c r="EP57" s="1">
        <v>0.35448885292165899</v>
      </c>
      <c r="EQ57" s="1">
        <v>0.38635536971633122</v>
      </c>
      <c r="ER57" s="1">
        <v>0.3841090853528723</v>
      </c>
      <c r="ES57" s="1">
        <v>0.40115185798385466</v>
      </c>
      <c r="ET57" s="1">
        <v>0.38892406549225655</v>
      </c>
      <c r="EU57" s="1">
        <v>0.46829466494198452</v>
      </c>
      <c r="EV57" s="1">
        <v>0.4627185965140751</v>
      </c>
      <c r="EW57" s="1">
        <v>0.29392515235531907</v>
      </c>
      <c r="EX57" s="1">
        <v>0.34793635769574188</v>
      </c>
      <c r="EY57" s="1">
        <v>0.39484138290532994</v>
      </c>
      <c r="EZ57" s="1">
        <v>0.40110727753442271</v>
      </c>
      <c r="FA57" s="1">
        <v>0.42594406181728278</v>
      </c>
      <c r="FB57" s="1">
        <v>0.34242256540784843</v>
      </c>
      <c r="FC57" s="1">
        <v>0.51596054686743631</v>
      </c>
      <c r="FD57" s="1">
        <v>0.49879874193393037</v>
      </c>
      <c r="FE57" s="1">
        <v>0.40661540796306506</v>
      </c>
      <c r="FF57" s="1">
        <v>0.60664791702171528</v>
      </c>
      <c r="FG57" s="1">
        <v>0.37805662535956436</v>
      </c>
      <c r="FH57" s="1">
        <v>0.39112104129352215</v>
      </c>
      <c r="FI57" s="1">
        <v>0.47877272258821368</v>
      </c>
      <c r="FJ57" s="1">
        <v>0.39234170630539539</v>
      </c>
      <c r="FK57" s="1">
        <v>0.33079241320110453</v>
      </c>
      <c r="FL57" s="1">
        <v>0.25489965068668924</v>
      </c>
      <c r="FM57" s="1">
        <v>0.39932984934303861</v>
      </c>
      <c r="FN57" s="1">
        <v>0.39288921270050231</v>
      </c>
      <c r="FO57" s="1">
        <v>0.38666882716706619</v>
      </c>
      <c r="FP57" s="1">
        <v>0.35192479693815393</v>
      </c>
      <c r="FQ57" s="1">
        <v>0.37940090420873063</v>
      </c>
      <c r="FR57" s="1">
        <v>0.47321289747760081</v>
      </c>
      <c r="FS57" s="1">
        <v>0.54547673238834959</v>
      </c>
      <c r="FT57" s="1">
        <v>0.343816283582908</v>
      </c>
      <c r="FU57" s="1">
        <v>0.40737886036602161</v>
      </c>
      <c r="FV57" s="1">
        <v>5.2450454638829594E-2</v>
      </c>
      <c r="FW57" s="1">
        <v>5.2133468325044653E-2</v>
      </c>
      <c r="FX57" s="1">
        <v>5.2732099155726082E-2</v>
      </c>
      <c r="FY57" s="1">
        <v>5.2845034228888456E-2</v>
      </c>
      <c r="FZ57" s="1">
        <v>5.2300589425832711E-2</v>
      </c>
      <c r="GA57" s="1">
        <v>5.1536523991403807E-2</v>
      </c>
      <c r="GB57" s="1">
        <v>0.14923950494350979</v>
      </c>
      <c r="GC57" s="1">
        <v>0.14976628537266687</v>
      </c>
      <c r="GD57" s="1">
        <v>0.14941609274474671</v>
      </c>
      <c r="GE57" s="1">
        <v>0.11166051964262165</v>
      </c>
      <c r="GF57" s="1">
        <v>0.15013500081562087</v>
      </c>
      <c r="GG57" s="1">
        <v>0.1497929192621138</v>
      </c>
      <c r="GH57" s="1">
        <v>0.15137715802234755</v>
      </c>
      <c r="GI57" s="1">
        <v>0.15169264595774709</v>
      </c>
      <c r="GJ57" s="1">
        <v>0.15267675786118365</v>
      </c>
      <c r="GK57" s="1">
        <v>0.15400829456057791</v>
      </c>
      <c r="GL57" s="1">
        <v>0.15607815843382297</v>
      </c>
      <c r="GM57" s="1">
        <v>0.1542273238648853</v>
      </c>
      <c r="GN57" s="1">
        <v>0.15772008405437546</v>
      </c>
      <c r="GO57" s="1">
        <v>0.15675573306821922</v>
      </c>
      <c r="GP57" s="1">
        <v>0.15833403226815693</v>
      </c>
      <c r="GQ57" s="1">
        <v>0.15709231618780276</v>
      </c>
      <c r="GR57" s="1">
        <v>0.15802533979266783</v>
      </c>
    </row>
    <row r="58" spans="1:200" x14ac:dyDescent="0.3">
      <c r="A58" s="20" t="str">
        <v>GE</v>
      </c>
      <c r="B58" s="1" t="str">
        <v/>
      </c>
      <c r="C58" s="1" t="str">
        <v/>
      </c>
      <c r="D58" s="1" t="str">
        <v/>
      </c>
      <c r="E58" s="1" t="str">
        <v/>
      </c>
      <c r="F58" s="1" t="str">
        <v/>
      </c>
      <c r="G58" s="1" t="str">
        <v/>
      </c>
      <c r="H58" s="1" t="str">
        <v/>
      </c>
      <c r="I58" s="1" t="str">
        <v/>
      </c>
      <c r="J58" s="1" t="str">
        <v/>
      </c>
      <c r="K58" s="1" t="str">
        <v/>
      </c>
      <c r="L58" s="1" t="str">
        <v/>
      </c>
      <c r="M58" s="1" t="str">
        <v/>
      </c>
      <c r="N58" s="1" t="str">
        <v/>
      </c>
      <c r="O58" s="1" t="str">
        <v/>
      </c>
      <c r="P58" s="1" t="str">
        <v/>
      </c>
      <c r="Q58" s="1" t="str">
        <v/>
      </c>
      <c r="R58" s="1" t="str">
        <v/>
      </c>
      <c r="S58" s="1" t="str">
        <v/>
      </c>
      <c r="T58" s="1" t="str">
        <v/>
      </c>
      <c r="U58" s="1" t="str">
        <v/>
      </c>
      <c r="V58" s="1" t="str">
        <v/>
      </c>
      <c r="W58" s="1" t="str">
        <v/>
      </c>
      <c r="X58" s="1" t="str">
        <v/>
      </c>
      <c r="Y58" s="1" t="str">
        <v/>
      </c>
      <c r="Z58" s="1" t="str">
        <v/>
      </c>
      <c r="AA58" s="1" t="str">
        <v/>
      </c>
      <c r="AB58" s="1" t="str">
        <v/>
      </c>
      <c r="AC58" s="1" t="str">
        <v/>
      </c>
      <c r="AD58" s="1" t="str">
        <v/>
      </c>
      <c r="AE58" s="1" t="str">
        <v/>
      </c>
      <c r="AF58" s="1" t="str">
        <v/>
      </c>
      <c r="AG58" s="1" t="str">
        <v/>
      </c>
      <c r="AH58" s="1" t="str">
        <v/>
      </c>
      <c r="AI58" s="1" t="str">
        <v/>
      </c>
      <c r="AJ58" s="1" t="str">
        <v/>
      </c>
      <c r="AK58" s="1" t="str">
        <v/>
      </c>
      <c r="AL58" s="1" t="str">
        <v/>
      </c>
      <c r="AM58" s="1" t="str">
        <v/>
      </c>
      <c r="AN58" s="1" t="str">
        <v/>
      </c>
      <c r="AO58" s="1" t="str">
        <v/>
      </c>
      <c r="AP58" s="1" t="str">
        <v/>
      </c>
      <c r="AQ58" s="1" t="str">
        <v/>
      </c>
      <c r="AR58" s="1" t="str">
        <v/>
      </c>
      <c r="AS58" s="1" t="str">
        <v/>
      </c>
      <c r="AT58" s="1" t="str">
        <v/>
      </c>
      <c r="AU58" s="1" t="str">
        <v/>
      </c>
      <c r="AV58" s="1" t="str">
        <v/>
      </c>
      <c r="AW58" s="1" t="str">
        <v/>
      </c>
      <c r="AX58" s="1" t="str">
        <v/>
      </c>
      <c r="AY58" s="1" t="str">
        <v/>
      </c>
      <c r="AZ58" s="1" t="str">
        <v/>
      </c>
      <c r="BA58" s="1" t="str">
        <v/>
      </c>
      <c r="BB58" s="1" t="str">
        <v/>
      </c>
      <c r="BC58" s="1" t="str">
        <v/>
      </c>
      <c r="BD58" s="1" t="str">
        <v/>
      </c>
      <c r="BE58" s="1">
        <v>1.0000000000000002</v>
      </c>
      <c r="BF58" s="1">
        <v>0.3971112692552658</v>
      </c>
      <c r="BG58" s="1">
        <v>0.46924824525913811</v>
      </c>
      <c r="BH58" s="1">
        <v>0.53403929740755729</v>
      </c>
      <c r="BI58" s="1">
        <v>0.17164594475285211</v>
      </c>
      <c r="BJ58" s="1">
        <v>0.23078775571613866</v>
      </c>
      <c r="BK58" s="1">
        <v>0.28320140045572156</v>
      </c>
      <c r="BL58" s="1">
        <v>0.2853450273596192</v>
      </c>
      <c r="BM58" s="1">
        <v>0.40772540136286939</v>
      </c>
      <c r="BN58" s="1">
        <v>0.32688414030798396</v>
      </c>
      <c r="BO58" s="1">
        <v>0.24656478125606923</v>
      </c>
      <c r="BP58" s="1">
        <v>0.37638995173757445</v>
      </c>
      <c r="BQ58" s="1">
        <v>0.3097253398301662</v>
      </c>
      <c r="BR58" s="1">
        <v>0.18526327008716476</v>
      </c>
      <c r="BS58" s="1">
        <v>0.40224663711809244</v>
      </c>
      <c r="BT58" s="1">
        <v>0.32125776885141805</v>
      </c>
      <c r="BU58" s="1">
        <v>0.40123116209130427</v>
      </c>
      <c r="BV58" s="1">
        <v>0.29757165544307634</v>
      </c>
      <c r="BW58" s="1">
        <v>0.33474933603184598</v>
      </c>
      <c r="BX58" s="1">
        <v>-0.14949572910642162</v>
      </c>
      <c r="BY58" s="1">
        <v>0.11365025834732095</v>
      </c>
      <c r="BZ58" s="1">
        <v>0.26560031191396166</v>
      </c>
      <c r="CA58" s="1">
        <v>0.42229858862433495</v>
      </c>
      <c r="CB58" s="1">
        <v>0.37574718958636039</v>
      </c>
      <c r="CC58" s="1">
        <v>8.9369872219986962E-2</v>
      </c>
      <c r="CD58" s="1">
        <v>0.29555867405336084</v>
      </c>
      <c r="CE58" s="1">
        <v>4.1306501234447728E-2</v>
      </c>
      <c r="CF58" s="1">
        <v>0.49916084857461546</v>
      </c>
      <c r="CG58" s="1">
        <v>0.51322685966559922</v>
      </c>
      <c r="CH58" s="1">
        <v>0.37518007135387377</v>
      </c>
      <c r="CI58" s="1">
        <v>0.5620841399507609</v>
      </c>
      <c r="CJ58" s="1">
        <v>0.55716845884266497</v>
      </c>
      <c r="CK58" s="1">
        <v>-7.4815421028307976E-3</v>
      </c>
      <c r="CL58" s="1">
        <v>0.44852421933448861</v>
      </c>
      <c r="CM58" s="1">
        <v>0.54835050610309277</v>
      </c>
      <c r="CN58" s="1">
        <v>0.45081919950134236</v>
      </c>
      <c r="CO58" s="1">
        <v>0.42303320856727827</v>
      </c>
      <c r="CP58" s="1">
        <v>0.43396335027423977</v>
      </c>
      <c r="CQ58" s="1">
        <v>0.43693093730675731</v>
      </c>
      <c r="CR58" s="1">
        <v>0.7020845464392883</v>
      </c>
      <c r="CS58" s="1">
        <v>0.61343381750627191</v>
      </c>
      <c r="CT58" s="1">
        <v>0.64206627172451136</v>
      </c>
      <c r="CU58" s="1">
        <v>0.67879031871155859</v>
      </c>
      <c r="CV58" s="1">
        <v>0.61328037920523026</v>
      </c>
      <c r="CW58" s="1">
        <v>0.51060455267283467</v>
      </c>
      <c r="CX58" s="1">
        <v>0.53999099041859655</v>
      </c>
      <c r="CY58" s="1">
        <v>0.42883909879631515</v>
      </c>
      <c r="CZ58" s="1">
        <v>0.51959985194879754</v>
      </c>
      <c r="DA58" s="1">
        <v>0.46599211120117917</v>
      </c>
      <c r="DB58" s="1">
        <v>0.4291975761532551</v>
      </c>
      <c r="DC58" s="1">
        <v>0.46239556424875489</v>
      </c>
      <c r="DD58" s="1">
        <v>0.48085829359932802</v>
      </c>
      <c r="DE58" s="1">
        <v>0.47329364225605658</v>
      </c>
      <c r="DF58" s="1">
        <v>0.49772479127663122</v>
      </c>
      <c r="DG58" s="1">
        <v>0.53019803018938427</v>
      </c>
      <c r="DH58" s="1">
        <v>0.48223920545042454</v>
      </c>
      <c r="DI58" s="1">
        <v>0.30000979146045104</v>
      </c>
      <c r="DJ58" s="1">
        <v>0.19757592679894526</v>
      </c>
      <c r="DK58" s="1">
        <v>0.63356049810961157</v>
      </c>
      <c r="DL58" s="1">
        <v>0.3632199021619637</v>
      </c>
      <c r="DM58" s="1">
        <v>0.11882206045687725</v>
      </c>
      <c r="DN58" s="1">
        <v>0.62689609134700397</v>
      </c>
      <c r="DO58" s="1">
        <v>0.4778824400717967</v>
      </c>
      <c r="DP58" s="1">
        <v>0.5288654268228028</v>
      </c>
      <c r="DQ58" s="1">
        <v>0.54980072605955466</v>
      </c>
      <c r="DR58" s="1">
        <v>0.5189875521884465</v>
      </c>
      <c r="DS58" s="1">
        <v>0.50911513408149434</v>
      </c>
      <c r="DT58" s="1">
        <v>0.18812210773639476</v>
      </c>
      <c r="DU58" s="1">
        <v>0.36376733008341305</v>
      </c>
      <c r="DV58" s="1">
        <v>1.6535409524166413E-2</v>
      </c>
      <c r="DW58" s="1">
        <v>2.2666252082401493E-2</v>
      </c>
      <c r="DX58" s="1">
        <v>0.56122923101178768</v>
      </c>
      <c r="DY58" s="1">
        <v>0.49826494118480458</v>
      </c>
      <c r="DZ58" s="1">
        <v>0.73023804297011141</v>
      </c>
      <c r="EA58" s="1">
        <v>0.64049482022577131</v>
      </c>
      <c r="EB58" s="1">
        <v>0.64479342145711394</v>
      </c>
      <c r="EC58" s="1">
        <v>0.44626719042279056</v>
      </c>
      <c r="ED58" s="1">
        <v>0.43518583064789468</v>
      </c>
      <c r="EE58" s="1">
        <v>0.26688848231574069</v>
      </c>
      <c r="EF58" s="1">
        <v>0.1110816034670891</v>
      </c>
      <c r="EG58" s="1">
        <v>0.30277329971392419</v>
      </c>
      <c r="EH58" s="1">
        <v>0.35655219931865234</v>
      </c>
      <c r="EI58" s="1">
        <v>0.28223221869346948</v>
      </c>
      <c r="EJ58" s="1">
        <v>0.44798109727110408</v>
      </c>
      <c r="EK58" s="1">
        <v>0.61827209704894726</v>
      </c>
      <c r="EL58" s="1">
        <v>0.28364893761751442</v>
      </c>
      <c r="EM58" s="1">
        <v>0.28497900613970878</v>
      </c>
      <c r="EN58" s="1">
        <v>0.27829246002970331</v>
      </c>
      <c r="EO58" s="1">
        <v>0.35511658933260942</v>
      </c>
      <c r="EP58" s="1">
        <v>0.62050601827522456</v>
      </c>
      <c r="EQ58" s="1">
        <v>0.28644468677060408</v>
      </c>
      <c r="ER58" s="1">
        <v>0.28337397688803934</v>
      </c>
      <c r="ES58" s="1">
        <v>0.30707785901063611</v>
      </c>
      <c r="ET58" s="1">
        <v>0.25637626918724199</v>
      </c>
      <c r="EU58" s="1">
        <v>0.50927900447727592</v>
      </c>
      <c r="EV58" s="1">
        <v>0.35530523115378881</v>
      </c>
      <c r="EW58" s="1">
        <v>0.52300812649873751</v>
      </c>
      <c r="EX58" s="1">
        <v>0.5217837645388631</v>
      </c>
      <c r="EY58" s="1">
        <v>0.34522799267105858</v>
      </c>
      <c r="EZ58" s="1">
        <v>0.40389851540006783</v>
      </c>
      <c r="FA58" s="1">
        <v>0.30633062543838868</v>
      </c>
      <c r="FB58" s="1">
        <v>0.18330398840433471</v>
      </c>
      <c r="FC58" s="1">
        <v>0.63549133118039935</v>
      </c>
      <c r="FD58" s="1">
        <v>0.44096159805863866</v>
      </c>
      <c r="FE58" s="1">
        <v>0.61540433305666808</v>
      </c>
      <c r="FF58" s="1">
        <v>0.55770311975104647</v>
      </c>
      <c r="FG58" s="1">
        <v>0.56679214686125978</v>
      </c>
      <c r="FH58" s="1">
        <v>0.44493890131214242</v>
      </c>
      <c r="FI58" s="1">
        <v>0.43940739336897239</v>
      </c>
      <c r="FJ58" s="1">
        <v>0.42439433582661523</v>
      </c>
      <c r="FK58" s="1">
        <v>0.44225002066655988</v>
      </c>
      <c r="FL58" s="1">
        <v>0.34033153856801518</v>
      </c>
      <c r="FM58" s="1">
        <v>0.28364819002046293</v>
      </c>
      <c r="FN58" s="1">
        <v>0.28497825997456661</v>
      </c>
      <c r="FO58" s="1">
        <v>0.27829013964630561</v>
      </c>
      <c r="FP58" s="1">
        <v>0.35511596296313602</v>
      </c>
      <c r="FQ58" s="1">
        <v>0.31902669447208065</v>
      </c>
      <c r="FR58" s="1">
        <v>0.46610580328123563</v>
      </c>
      <c r="FS58" s="1">
        <v>0.67522236392776558</v>
      </c>
      <c r="FT58" s="1">
        <v>0.43104044912272482</v>
      </c>
      <c r="FU58" s="1">
        <v>0.56310748473288985</v>
      </c>
      <c r="FV58" s="1">
        <v>1.5887898437146407E-2</v>
      </c>
      <c r="FW58" s="1">
        <v>1.5660503265034289E-2</v>
      </c>
      <c r="FX58" s="1">
        <v>1.6159361733710458E-2</v>
      </c>
      <c r="FY58" s="1">
        <v>1.6139007101883384E-2</v>
      </c>
      <c r="FZ58" s="1">
        <v>1.5847099960160448E-2</v>
      </c>
      <c r="GA58" s="1">
        <v>1.5110209456611358E-2</v>
      </c>
      <c r="GB58" s="1">
        <v>0.12362476701622332</v>
      </c>
      <c r="GC58" s="1">
        <v>0.12425071416626213</v>
      </c>
      <c r="GD58" s="1">
        <v>0.12379919394509371</v>
      </c>
      <c r="GE58" s="1">
        <v>6.1521203290270443E-2</v>
      </c>
      <c r="GF58" s="1">
        <v>0.12477338520271719</v>
      </c>
      <c r="GG58" s="1">
        <v>0.12448127416893626</v>
      </c>
      <c r="GH58" s="1">
        <v>0.12649188012431434</v>
      </c>
      <c r="GI58" s="1">
        <v>0.12681044937633643</v>
      </c>
      <c r="GJ58" s="1">
        <v>0.12821410004125813</v>
      </c>
      <c r="GK58" s="1">
        <v>0.12997020619706595</v>
      </c>
      <c r="GL58" s="1">
        <v>0.13277511661612135</v>
      </c>
      <c r="GM58" s="1">
        <v>0.13029268902526059</v>
      </c>
      <c r="GN58" s="1">
        <v>0.13505260581972595</v>
      </c>
      <c r="GO58" s="1">
        <v>0.13370421242284489</v>
      </c>
      <c r="GP58" s="1">
        <v>0.13606449766701179</v>
      </c>
      <c r="GQ58" s="1">
        <v>0.13437858792587945</v>
      </c>
      <c r="GR58" s="1">
        <v>0.13564339348825924</v>
      </c>
    </row>
    <row r="59" spans="1:200" x14ac:dyDescent="0.3">
      <c r="A59" s="20" t="str">
        <v>MMM</v>
      </c>
      <c r="B59" s="1" t="str">
        <v/>
      </c>
      <c r="C59" s="1" t="str">
        <v/>
      </c>
      <c r="D59" s="1" t="str">
        <v/>
      </c>
      <c r="E59" s="1" t="str">
        <v/>
      </c>
      <c r="F59" s="1" t="str">
        <v/>
      </c>
      <c r="G59" s="1" t="str">
        <v/>
      </c>
      <c r="H59" s="1" t="str">
        <v/>
      </c>
      <c r="I59" s="1" t="str">
        <v/>
      </c>
      <c r="J59" s="1" t="str">
        <v/>
      </c>
      <c r="K59" s="1" t="str">
        <v/>
      </c>
      <c r="L59" s="1" t="str">
        <v/>
      </c>
      <c r="M59" s="1" t="str">
        <v/>
      </c>
      <c r="N59" s="1" t="str">
        <v/>
      </c>
      <c r="O59" s="1" t="str">
        <v/>
      </c>
      <c r="P59" s="1" t="str">
        <v/>
      </c>
      <c r="Q59" s="1" t="str">
        <v/>
      </c>
      <c r="R59" s="1" t="str">
        <v/>
      </c>
      <c r="S59" s="1" t="str">
        <v/>
      </c>
      <c r="T59" s="1" t="str">
        <v/>
      </c>
      <c r="U59" s="1" t="str">
        <v/>
      </c>
      <c r="V59" s="1" t="str">
        <v/>
      </c>
      <c r="W59" s="1" t="str">
        <v/>
      </c>
      <c r="X59" s="1" t="str">
        <v/>
      </c>
      <c r="Y59" s="1" t="str">
        <v/>
      </c>
      <c r="Z59" s="1" t="str">
        <v/>
      </c>
      <c r="AA59" s="1" t="str">
        <v/>
      </c>
      <c r="AB59" s="1" t="str">
        <v/>
      </c>
      <c r="AC59" s="1" t="str">
        <v/>
      </c>
      <c r="AD59" s="1" t="str">
        <v/>
      </c>
      <c r="AE59" s="1" t="str">
        <v/>
      </c>
      <c r="AF59" s="1" t="str">
        <v/>
      </c>
      <c r="AG59" s="1" t="str">
        <v/>
      </c>
      <c r="AH59" s="1" t="str">
        <v/>
      </c>
      <c r="AI59" s="1" t="str">
        <v/>
      </c>
      <c r="AJ59" s="1" t="str">
        <v/>
      </c>
      <c r="AK59" s="1" t="str">
        <v/>
      </c>
      <c r="AL59" s="1" t="str">
        <v/>
      </c>
      <c r="AM59" s="1" t="str">
        <v/>
      </c>
      <c r="AN59" s="1" t="str">
        <v/>
      </c>
      <c r="AO59" s="1" t="str">
        <v/>
      </c>
      <c r="AP59" s="1" t="str">
        <v/>
      </c>
      <c r="AQ59" s="1" t="str">
        <v/>
      </c>
      <c r="AR59" s="1" t="str">
        <v/>
      </c>
      <c r="AS59" s="1" t="str">
        <v/>
      </c>
      <c r="AT59" s="1" t="str">
        <v/>
      </c>
      <c r="AU59" s="1" t="str">
        <v/>
      </c>
      <c r="AV59" s="1" t="str">
        <v/>
      </c>
      <c r="AW59" s="1" t="str">
        <v/>
      </c>
      <c r="AX59" s="1" t="str">
        <v/>
      </c>
      <c r="AY59" s="1" t="str">
        <v/>
      </c>
      <c r="AZ59" s="1" t="str">
        <v/>
      </c>
      <c r="BA59" s="1" t="str">
        <v/>
      </c>
      <c r="BB59" s="1" t="str">
        <v/>
      </c>
      <c r="BC59" s="1" t="str">
        <v/>
      </c>
      <c r="BD59" s="1" t="str">
        <v/>
      </c>
      <c r="BE59" s="1" t="str">
        <v/>
      </c>
      <c r="BF59" s="1">
        <v>1</v>
      </c>
      <c r="BG59" s="1">
        <v>0.38540355516770469</v>
      </c>
      <c r="BH59" s="1">
        <v>0.57337352151534882</v>
      </c>
      <c r="BI59" s="1">
        <v>0.37571511297545002</v>
      </c>
      <c r="BJ59" s="1">
        <v>0.53350609742723754</v>
      </c>
      <c r="BK59" s="1">
        <v>0.45019673836935303</v>
      </c>
      <c r="BL59" s="1">
        <v>0.55414540720554861</v>
      </c>
      <c r="BM59" s="1">
        <v>0.4764675533092651</v>
      </c>
      <c r="BN59" s="1">
        <v>0.52481319476725274</v>
      </c>
      <c r="BO59" s="1">
        <v>0.52002106039310514</v>
      </c>
      <c r="BP59" s="1">
        <v>0.54882288742581908</v>
      </c>
      <c r="BQ59" s="1">
        <v>0.27763406777921967</v>
      </c>
      <c r="BR59" s="1">
        <v>0.25978528052236843</v>
      </c>
      <c r="BS59" s="1">
        <v>0.44013491274866862</v>
      </c>
      <c r="BT59" s="1">
        <v>0.50040349722782096</v>
      </c>
      <c r="BU59" s="1">
        <v>0.50648752067210756</v>
      </c>
      <c r="BV59" s="1">
        <v>0.57526977705699689</v>
      </c>
      <c r="BW59" s="1">
        <v>0.45057527937702546</v>
      </c>
      <c r="BX59" s="1">
        <v>0.27242612342243872</v>
      </c>
      <c r="BY59" s="1">
        <v>0.31717987457205427</v>
      </c>
      <c r="BZ59" s="1">
        <v>0.41605783884173941</v>
      </c>
      <c r="CA59" s="1">
        <v>0.54382751070130497</v>
      </c>
      <c r="CB59" s="1">
        <v>0.59966136150542382</v>
      </c>
      <c r="CC59" s="1">
        <v>0.39681902120548912</v>
      </c>
      <c r="CD59" s="1">
        <v>0.3859578461482045</v>
      </c>
      <c r="CE59" s="1">
        <v>0.24333684977392561</v>
      </c>
      <c r="CF59" s="1">
        <v>0.50564478075755459</v>
      </c>
      <c r="CG59" s="1">
        <v>0.58041259601144723</v>
      </c>
      <c r="CH59" s="1">
        <v>0.63113695551255689</v>
      </c>
      <c r="CI59" s="1">
        <v>0.51505514760936211</v>
      </c>
      <c r="CJ59" s="1">
        <v>0.52188258076039928</v>
      </c>
      <c r="CK59" s="1">
        <v>0.43619044485082092</v>
      </c>
      <c r="CL59" s="1">
        <v>0.43457291379945445</v>
      </c>
      <c r="CM59" s="1">
        <v>0.39549526544198027</v>
      </c>
      <c r="CN59" s="1">
        <v>0.56482527050544862</v>
      </c>
      <c r="CO59" s="1">
        <v>0.29147381812308004</v>
      </c>
      <c r="CP59" s="1">
        <v>0.49338456367306122</v>
      </c>
      <c r="CQ59" s="1">
        <v>0.41005844229031474</v>
      </c>
      <c r="CR59" s="1">
        <v>0.54398164550151507</v>
      </c>
      <c r="CS59" s="1">
        <v>0.57204608270305457</v>
      </c>
      <c r="CT59" s="1">
        <v>0.41035959553406548</v>
      </c>
      <c r="CU59" s="1">
        <v>0.50776261841675474</v>
      </c>
      <c r="CV59" s="1">
        <v>0.35201542396209312</v>
      </c>
      <c r="CW59" s="1">
        <v>0.51217107797361028</v>
      </c>
      <c r="CX59" s="1">
        <v>0.63486723179130378</v>
      </c>
      <c r="CY59" s="1">
        <v>0.39350923551124262</v>
      </c>
      <c r="CZ59" s="1">
        <v>0.44724661447785036</v>
      </c>
      <c r="DA59" s="1">
        <v>0.46549197958302346</v>
      </c>
      <c r="DB59" s="1">
        <v>0.14475915332923139</v>
      </c>
      <c r="DC59" s="1">
        <v>0.39359490522090851</v>
      </c>
      <c r="DD59" s="1">
        <v>0.48265455949714553</v>
      </c>
      <c r="DE59" s="1">
        <v>0.3528703881793826</v>
      </c>
      <c r="DF59" s="1">
        <v>0.40313880021142379</v>
      </c>
      <c r="DG59" s="1">
        <v>0.4251626717069264</v>
      </c>
      <c r="DH59" s="1">
        <v>0.37831606011996943</v>
      </c>
      <c r="DI59" s="1">
        <v>0.29060092893223682</v>
      </c>
      <c r="DJ59" s="1">
        <v>9.4599959117356261E-2</v>
      </c>
      <c r="DK59" s="1">
        <v>0.52405852524997998</v>
      </c>
      <c r="DL59" s="1">
        <v>0.49634148897277786</v>
      </c>
      <c r="DM59" s="1">
        <v>6.0895274658842091E-2</v>
      </c>
      <c r="DN59" s="1">
        <v>0.48873616604622128</v>
      </c>
      <c r="DO59" s="1">
        <v>0.58362791712423245</v>
      </c>
      <c r="DP59" s="1">
        <v>0.48412379049144055</v>
      </c>
      <c r="DQ59" s="1">
        <v>0.50212490177097702</v>
      </c>
      <c r="DR59" s="1">
        <v>0.54725116175020938</v>
      </c>
      <c r="DS59" s="1">
        <v>0.4775239150880129</v>
      </c>
      <c r="DT59" s="1">
        <v>0.40487060085317522</v>
      </c>
      <c r="DU59" s="1">
        <v>0.44576840639604209</v>
      </c>
      <c r="DV59" s="1">
        <v>0.26106086901943987</v>
      </c>
      <c r="DW59" s="1">
        <v>0.23633484390348283</v>
      </c>
      <c r="DX59" s="1">
        <v>0.43422086912824576</v>
      </c>
      <c r="DY59" s="1">
        <v>0.45767573574626197</v>
      </c>
      <c r="DZ59" s="1">
        <v>0.4077173113290023</v>
      </c>
      <c r="EA59" s="1">
        <v>0.30653157132108438</v>
      </c>
      <c r="EB59" s="1">
        <v>0.32854449563701421</v>
      </c>
      <c r="EC59" s="1">
        <v>0.54879335543648322</v>
      </c>
      <c r="ED59" s="1">
        <v>0.41513735527554008</v>
      </c>
      <c r="EE59" s="1">
        <v>0.37542336886158123</v>
      </c>
      <c r="EF59" s="1">
        <v>0.44396389667741287</v>
      </c>
      <c r="EG59" s="1">
        <v>0.56855454656914639</v>
      </c>
      <c r="EH59" s="1">
        <v>0.4887348716911275</v>
      </c>
      <c r="EI59" s="1">
        <v>0.3980220627823971</v>
      </c>
      <c r="EJ59" s="1">
        <v>0.40563988503641629</v>
      </c>
      <c r="EK59" s="1">
        <v>0.43125902821947421</v>
      </c>
      <c r="EL59" s="1">
        <v>0.43080175736587606</v>
      </c>
      <c r="EM59" s="1">
        <v>0.40902035678951931</v>
      </c>
      <c r="EN59" s="1">
        <v>0.40839103915061403</v>
      </c>
      <c r="EO59" s="1">
        <v>0.36872459631351334</v>
      </c>
      <c r="EP59" s="1">
        <v>0.30284814994596387</v>
      </c>
      <c r="EQ59" s="1">
        <v>0.44284856596871447</v>
      </c>
      <c r="ER59" s="1">
        <v>0.43908067268990297</v>
      </c>
      <c r="ES59" s="1">
        <v>0.45978602758500181</v>
      </c>
      <c r="ET59" s="1">
        <v>0.44383542988043845</v>
      </c>
      <c r="EU59" s="1">
        <v>0.38034361212629786</v>
      </c>
      <c r="EV59" s="1">
        <v>0.48539686429532375</v>
      </c>
      <c r="EW59" s="1">
        <v>0.2760931736842509</v>
      </c>
      <c r="EX59" s="1">
        <v>0.35936097876188217</v>
      </c>
      <c r="EY59" s="1">
        <v>0.37964857280537839</v>
      </c>
      <c r="EZ59" s="1">
        <v>0.39944381932056483</v>
      </c>
      <c r="FA59" s="1">
        <v>0.40845409192087939</v>
      </c>
      <c r="FB59" s="1">
        <v>0.34184430455054332</v>
      </c>
      <c r="FC59" s="1">
        <v>0.41121492623426592</v>
      </c>
      <c r="FD59" s="1">
        <v>0.43925593819448838</v>
      </c>
      <c r="FE59" s="1">
        <v>0.35744883443604542</v>
      </c>
      <c r="FF59" s="1">
        <v>0.5077570052440239</v>
      </c>
      <c r="FG59" s="1">
        <v>0.39472761101589643</v>
      </c>
      <c r="FH59" s="1">
        <v>0.3985664731604292</v>
      </c>
      <c r="FI59" s="1">
        <v>0.44411540795727805</v>
      </c>
      <c r="FJ59" s="1">
        <v>0.40284136586692332</v>
      </c>
      <c r="FK59" s="1">
        <v>0.52998835939850253</v>
      </c>
      <c r="FL59" s="1">
        <v>0.23018650333250357</v>
      </c>
      <c r="FM59" s="1">
        <v>0.43080014540958089</v>
      </c>
      <c r="FN59" s="1">
        <v>0.40901874267854693</v>
      </c>
      <c r="FO59" s="1">
        <v>0.40839073177292951</v>
      </c>
      <c r="FP59" s="1">
        <v>0.36871749287091837</v>
      </c>
      <c r="FQ59" s="1">
        <v>0.1852875343285556</v>
      </c>
      <c r="FR59" s="1">
        <v>0.33950919517506822</v>
      </c>
      <c r="FS59" s="1">
        <v>0.48796356986882616</v>
      </c>
      <c r="FT59" s="1">
        <v>0.17590889900258982</v>
      </c>
      <c r="FU59" s="1">
        <v>0.31670314820398943</v>
      </c>
      <c r="FV59" s="1">
        <v>-7.5227300668248384E-2</v>
      </c>
      <c r="FW59" s="1">
        <v>-7.5241268092413646E-2</v>
      </c>
      <c r="FX59" s="1">
        <v>-7.5154054254399721E-2</v>
      </c>
      <c r="FY59" s="1">
        <v>-7.4801634225455466E-2</v>
      </c>
      <c r="FZ59" s="1">
        <v>-7.5013067799383923E-2</v>
      </c>
      <c r="GA59" s="1">
        <v>-7.5319183351386196E-2</v>
      </c>
      <c r="GB59" s="1">
        <v>1.9804829585970307E-3</v>
      </c>
      <c r="GC59" s="1">
        <v>2.515341849946855E-3</v>
      </c>
      <c r="GD59" s="1">
        <v>2.1561488241105824E-3</v>
      </c>
      <c r="GE59" s="1">
        <v>-2.5848681046662846E-2</v>
      </c>
      <c r="GF59" s="1">
        <v>3.0206813188613682E-3</v>
      </c>
      <c r="GG59" s="1">
        <v>2.5798039527586605E-3</v>
      </c>
      <c r="GH59" s="1">
        <v>4.5253632655498635E-3</v>
      </c>
      <c r="GI59" s="1">
        <v>4.8576729731842168E-3</v>
      </c>
      <c r="GJ59" s="1">
        <v>6.0784468671112998E-3</v>
      </c>
      <c r="GK59" s="1">
        <v>7.6826353622363661E-3</v>
      </c>
      <c r="GL59" s="1">
        <v>1.0219887643148969E-2</v>
      </c>
      <c r="GM59" s="1">
        <v>8.0027403566549117E-3</v>
      </c>
      <c r="GN59" s="1">
        <v>1.2244262997841144E-2</v>
      </c>
      <c r="GO59" s="1">
        <v>1.1022111412091215E-2</v>
      </c>
      <c r="GP59" s="1">
        <v>1.3043201063918876E-2</v>
      </c>
      <c r="GQ59" s="1">
        <v>1.1521746732974944E-2</v>
      </c>
      <c r="GR59" s="1">
        <v>1.2665422812013365E-2</v>
      </c>
    </row>
    <row r="60" spans="1:200" x14ac:dyDescent="0.3">
      <c r="A60" s="20" t="str">
        <v>VMC</v>
      </c>
      <c r="B60" s="1" t="str">
        <v/>
      </c>
      <c r="C60" s="1" t="str">
        <v/>
      </c>
      <c r="D60" s="1" t="str">
        <v/>
      </c>
      <c r="E60" s="1" t="str">
        <v/>
      </c>
      <c r="F60" s="1" t="str">
        <v/>
      </c>
      <c r="G60" s="1" t="str">
        <v/>
      </c>
      <c r="H60" s="1" t="str">
        <v/>
      </c>
      <c r="I60" s="1" t="str">
        <v/>
      </c>
      <c r="J60" s="1" t="str">
        <v/>
      </c>
      <c r="K60" s="1" t="str">
        <v/>
      </c>
      <c r="L60" s="1" t="str">
        <v/>
      </c>
      <c r="M60" s="1" t="str">
        <v/>
      </c>
      <c r="N60" s="1" t="str">
        <v/>
      </c>
      <c r="O60" s="1" t="str">
        <v/>
      </c>
      <c r="P60" s="1" t="str">
        <v/>
      </c>
      <c r="Q60" s="1" t="str">
        <v/>
      </c>
      <c r="R60" s="1" t="str">
        <v/>
      </c>
      <c r="S60" s="1" t="str">
        <v/>
      </c>
      <c r="T60" s="1" t="str">
        <v/>
      </c>
      <c r="U60" s="1" t="str">
        <v/>
      </c>
      <c r="V60" s="1" t="str">
        <v/>
      </c>
      <c r="W60" s="1" t="str">
        <v/>
      </c>
      <c r="X60" s="1" t="str">
        <v/>
      </c>
      <c r="Y60" s="1" t="str">
        <v/>
      </c>
      <c r="Z60" s="1" t="str">
        <v/>
      </c>
      <c r="AA60" s="1" t="str">
        <v/>
      </c>
      <c r="AB60" s="1" t="str">
        <v/>
      </c>
      <c r="AC60" s="1" t="str">
        <v/>
      </c>
      <c r="AD60" s="1" t="str">
        <v/>
      </c>
      <c r="AE60" s="1" t="str">
        <v/>
      </c>
      <c r="AF60" s="1" t="str">
        <v/>
      </c>
      <c r="AG60" s="1" t="str">
        <v/>
      </c>
      <c r="AH60" s="1" t="str">
        <v/>
      </c>
      <c r="AI60" s="1" t="str">
        <v/>
      </c>
      <c r="AJ60" s="1" t="str">
        <v/>
      </c>
      <c r="AK60" s="1" t="str">
        <v/>
      </c>
      <c r="AL60" s="1" t="str">
        <v/>
      </c>
      <c r="AM60" s="1" t="str">
        <v/>
      </c>
      <c r="AN60" s="1" t="str">
        <v/>
      </c>
      <c r="AO60" s="1" t="str">
        <v/>
      </c>
      <c r="AP60" s="1" t="str">
        <v/>
      </c>
      <c r="AQ60" s="1" t="str">
        <v/>
      </c>
      <c r="AR60" s="1" t="str">
        <v/>
      </c>
      <c r="AS60" s="1" t="str">
        <v/>
      </c>
      <c r="AT60" s="1" t="str">
        <v/>
      </c>
      <c r="AU60" s="1" t="str">
        <v/>
      </c>
      <c r="AV60" s="1" t="str">
        <v/>
      </c>
      <c r="AW60" s="1" t="str">
        <v/>
      </c>
      <c r="AX60" s="1" t="str">
        <v/>
      </c>
      <c r="AY60" s="1" t="str">
        <v/>
      </c>
      <c r="AZ60" s="1" t="str">
        <v/>
      </c>
      <c r="BA60" s="1" t="str">
        <v/>
      </c>
      <c r="BB60" s="1" t="str">
        <v/>
      </c>
      <c r="BC60" s="1" t="str">
        <v/>
      </c>
      <c r="BD60" s="1" t="str">
        <v/>
      </c>
      <c r="BE60" s="1" t="str">
        <v/>
      </c>
      <c r="BF60" s="1" t="str">
        <v/>
      </c>
      <c r="BG60" s="1">
        <v>0.99999999999999978</v>
      </c>
      <c r="BH60" s="1">
        <v>0.59039692574929958</v>
      </c>
      <c r="BI60" s="1">
        <v>0.21614691860788809</v>
      </c>
      <c r="BJ60" s="1">
        <v>0.2720213753861575</v>
      </c>
      <c r="BK60" s="1">
        <v>0.29955575096481574</v>
      </c>
      <c r="BL60" s="1">
        <v>0.26504706374894471</v>
      </c>
      <c r="BM60" s="1">
        <v>0.36291844720737026</v>
      </c>
      <c r="BN60" s="1">
        <v>0.40974513648705491</v>
      </c>
      <c r="BO60" s="1">
        <v>0.36718039174331613</v>
      </c>
      <c r="BP60" s="1">
        <v>0.40711199623829353</v>
      </c>
      <c r="BQ60" s="1">
        <v>0.22917914301805495</v>
      </c>
      <c r="BR60" s="1">
        <v>0.19874615336229856</v>
      </c>
      <c r="BS60" s="1">
        <v>0.32799501812743415</v>
      </c>
      <c r="BT60" s="1">
        <v>0.47965638970706276</v>
      </c>
      <c r="BU60" s="1">
        <v>0.29478762168085154</v>
      </c>
      <c r="BV60" s="1">
        <v>0.32929411258762287</v>
      </c>
      <c r="BW60" s="1">
        <v>0.23530938898910148</v>
      </c>
      <c r="BX60" s="1">
        <v>-0.16583207230862729</v>
      </c>
      <c r="BY60" s="1">
        <v>0.20279858487341418</v>
      </c>
      <c r="BZ60" s="1">
        <v>0.15331422257946423</v>
      </c>
      <c r="CA60" s="1">
        <v>0.30568324368511746</v>
      </c>
      <c r="CB60" s="1">
        <v>0.21976911577731442</v>
      </c>
      <c r="CC60" s="1">
        <v>0.17306004138963654</v>
      </c>
      <c r="CD60" s="1">
        <v>0.41315774058148597</v>
      </c>
      <c r="CE60" s="1">
        <v>3.7597499048177455E-2</v>
      </c>
      <c r="CF60" s="1">
        <v>0.27851563401032337</v>
      </c>
      <c r="CG60" s="1">
        <v>0.50470017898909347</v>
      </c>
      <c r="CH60" s="1">
        <v>0.48703090889513173</v>
      </c>
      <c r="CI60" s="1">
        <v>0.47870647521253845</v>
      </c>
      <c r="CJ60" s="1">
        <v>0.51451621024899619</v>
      </c>
      <c r="CK60" s="1">
        <v>5.4036097965976686E-2</v>
      </c>
      <c r="CL60" s="1">
        <v>0.58204214435987078</v>
      </c>
      <c r="CM60" s="1">
        <v>0.94527965290126215</v>
      </c>
      <c r="CN60" s="1">
        <v>0.36218253371646952</v>
      </c>
      <c r="CO60" s="1">
        <v>0.38690302629663026</v>
      </c>
      <c r="CP60" s="1">
        <v>0.43968279818304767</v>
      </c>
      <c r="CQ60" s="1">
        <v>0.43516008603553546</v>
      </c>
      <c r="CR60" s="1">
        <v>0.49992477488332554</v>
      </c>
      <c r="CS60" s="1">
        <v>0.49342265273127817</v>
      </c>
      <c r="CT60" s="1">
        <v>0.50158882318905795</v>
      </c>
      <c r="CU60" s="1">
        <v>0.37987187935556871</v>
      </c>
      <c r="CV60" s="1">
        <v>0.46576843174748483</v>
      </c>
      <c r="CW60" s="1">
        <v>0.3929099959059858</v>
      </c>
      <c r="CX60" s="1">
        <v>0.56399123762653203</v>
      </c>
      <c r="CY60" s="1">
        <v>0.46658749909289343</v>
      </c>
      <c r="CZ60" s="1">
        <v>0.33349401477404811</v>
      </c>
      <c r="DA60" s="1">
        <v>0.36812475433567682</v>
      </c>
      <c r="DB60" s="1">
        <v>0.17443678078862884</v>
      </c>
      <c r="DC60" s="1">
        <v>0.20712784741441936</v>
      </c>
      <c r="DD60" s="1">
        <v>0.28309309983913478</v>
      </c>
      <c r="DE60" s="1">
        <v>0.19038620091666816</v>
      </c>
      <c r="DF60" s="1">
        <v>0.16794010637711121</v>
      </c>
      <c r="DG60" s="1">
        <v>0.2609847499343747</v>
      </c>
      <c r="DH60" s="1">
        <v>0.249146311143642</v>
      </c>
      <c r="DI60" s="1">
        <v>0.1989387254093577</v>
      </c>
      <c r="DJ60" s="1">
        <v>0.18796287583569424</v>
      </c>
      <c r="DK60" s="1">
        <v>0.28780865256937005</v>
      </c>
      <c r="DL60" s="1">
        <v>0.2930758311216371</v>
      </c>
      <c r="DM60" s="1">
        <v>0.11851308581738695</v>
      </c>
      <c r="DN60" s="1">
        <v>0.48506178975174263</v>
      </c>
      <c r="DO60" s="1">
        <v>0.44426901416078013</v>
      </c>
      <c r="DP60" s="1">
        <v>0.39552461569302794</v>
      </c>
      <c r="DQ60" s="1">
        <v>0.38368364563268798</v>
      </c>
      <c r="DR60" s="1">
        <v>0.41990603186951148</v>
      </c>
      <c r="DS60" s="1">
        <v>0.50947899742375891</v>
      </c>
      <c r="DT60" s="1">
        <v>0.53212769754523259</v>
      </c>
      <c r="DU60" s="1">
        <v>0.56321820589358318</v>
      </c>
      <c r="DV60" s="1">
        <v>0.39013430932898779</v>
      </c>
      <c r="DW60" s="1">
        <v>0.36598201451140644</v>
      </c>
      <c r="DX60" s="1">
        <v>0.41527012292268878</v>
      </c>
      <c r="DY60" s="1">
        <v>0.31221475149788708</v>
      </c>
      <c r="DZ60" s="1">
        <v>0.5162784139529768</v>
      </c>
      <c r="EA60" s="1">
        <v>0.50045145165033444</v>
      </c>
      <c r="EB60" s="1">
        <v>0.57090134382871793</v>
      </c>
      <c r="EC60" s="1">
        <v>0.64861278504069297</v>
      </c>
      <c r="ED60" s="1">
        <v>0.49478356567258991</v>
      </c>
      <c r="EE60" s="1">
        <v>0.39960698086551083</v>
      </c>
      <c r="EF60" s="1">
        <v>0.17959593542439148</v>
      </c>
      <c r="EG60" s="1">
        <v>0.46037189789843508</v>
      </c>
      <c r="EH60" s="1">
        <v>0.49056451098259213</v>
      </c>
      <c r="EI60" s="1">
        <v>0.49769159636953247</v>
      </c>
      <c r="EJ60" s="1">
        <v>0.36221297464727348</v>
      </c>
      <c r="EK60" s="1">
        <v>0.40198095080674179</v>
      </c>
      <c r="EL60" s="1">
        <v>0.27269892608127022</v>
      </c>
      <c r="EM60" s="1">
        <v>0.28013533801282708</v>
      </c>
      <c r="EN60" s="1">
        <v>0.26518597831485041</v>
      </c>
      <c r="EO60" s="1">
        <v>0.27800729277171771</v>
      </c>
      <c r="EP60" s="1">
        <v>0.36795704129216666</v>
      </c>
      <c r="EQ60" s="1">
        <v>0.26622739712773658</v>
      </c>
      <c r="ER60" s="1">
        <v>0.26521706903655162</v>
      </c>
      <c r="ES60" s="1">
        <v>0.27523655521009693</v>
      </c>
      <c r="ET60" s="1">
        <v>0.26869717267101145</v>
      </c>
      <c r="EU60" s="1">
        <v>0.40418178924613229</v>
      </c>
      <c r="EV60" s="1">
        <v>0.38493316498016822</v>
      </c>
      <c r="EW60" s="1">
        <v>0.43140081292128785</v>
      </c>
      <c r="EX60" s="1">
        <v>0.41696593223898382</v>
      </c>
      <c r="EY60" s="1">
        <v>0.28317425345160346</v>
      </c>
      <c r="EZ60" s="1">
        <v>0.29501453669194005</v>
      </c>
      <c r="FA60" s="1">
        <v>0.23480139191193861</v>
      </c>
      <c r="FB60" s="1">
        <v>0.15163192239054232</v>
      </c>
      <c r="FC60" s="1">
        <v>0.48048675203925872</v>
      </c>
      <c r="FD60" s="1">
        <v>0.44031703838656744</v>
      </c>
      <c r="FE60" s="1">
        <v>0.3824363883728425</v>
      </c>
      <c r="FF60" s="1">
        <v>0.45323406154575158</v>
      </c>
      <c r="FG60" s="1">
        <v>0.36237774967799397</v>
      </c>
      <c r="FH60" s="1">
        <v>0.34245449320349075</v>
      </c>
      <c r="FI60" s="1">
        <v>0.38976693384015421</v>
      </c>
      <c r="FJ60" s="1">
        <v>0.27616043139523794</v>
      </c>
      <c r="FK60" s="1">
        <v>0.38056501864908515</v>
      </c>
      <c r="FL60" s="1">
        <v>0.26057162637254577</v>
      </c>
      <c r="FM60" s="1">
        <v>0.27269922071341712</v>
      </c>
      <c r="FN60" s="1">
        <v>0.28013472855004523</v>
      </c>
      <c r="FO60" s="1">
        <v>0.2651848966104639</v>
      </c>
      <c r="FP60" s="1">
        <v>0.27800179284622273</v>
      </c>
      <c r="FQ60" s="1">
        <v>0.23818634351000548</v>
      </c>
      <c r="FR60" s="1">
        <v>0.36657314053797768</v>
      </c>
      <c r="FS60" s="1">
        <v>0.39011728303758025</v>
      </c>
      <c r="FT60" s="1">
        <v>0.26826288008544713</v>
      </c>
      <c r="FU60" s="1">
        <v>0.3708082159871956</v>
      </c>
      <c r="FV60" s="1">
        <v>-1.1436914012165586E-2</v>
      </c>
      <c r="FW60" s="1">
        <v>-1.1486717945454399E-2</v>
      </c>
      <c r="FX60" s="1">
        <v>-1.1470512446804781E-2</v>
      </c>
      <c r="FY60" s="1">
        <v>-1.10259073794864E-2</v>
      </c>
      <c r="FZ60" s="1">
        <v>-1.1302113062434872E-2</v>
      </c>
      <c r="GA60" s="1">
        <v>-1.1536084127364597E-2</v>
      </c>
      <c r="GB60" s="1">
        <v>5.4993667214190037E-2</v>
      </c>
      <c r="GC60" s="1">
        <v>5.5447892728723171E-2</v>
      </c>
      <c r="GD60" s="1">
        <v>5.5109844265537292E-2</v>
      </c>
      <c r="GE60" s="1">
        <v>4.4134812823608711E-2</v>
      </c>
      <c r="GF60" s="1">
        <v>5.5851542341912981E-2</v>
      </c>
      <c r="GG60" s="1">
        <v>5.5737289004980518E-2</v>
      </c>
      <c r="GH60" s="1">
        <v>5.7188800677003125E-2</v>
      </c>
      <c r="GI60" s="1">
        <v>5.7407660906592627E-2</v>
      </c>
      <c r="GJ60" s="1">
        <v>5.848878358405056E-2</v>
      </c>
      <c r="GK60" s="1">
        <v>5.9857825115779639E-2</v>
      </c>
      <c r="GL60" s="1">
        <v>6.2027547037467635E-2</v>
      </c>
      <c r="GM60" s="1">
        <v>6.0093402055208973E-2</v>
      </c>
      <c r="GN60" s="1">
        <v>6.3725051598912744E-2</v>
      </c>
      <c r="GO60" s="1">
        <v>6.2727715733948738E-2</v>
      </c>
      <c r="GP60" s="1">
        <v>6.4714916303643219E-2</v>
      </c>
      <c r="GQ60" s="1">
        <v>6.3431759537132704E-2</v>
      </c>
      <c r="GR60" s="1">
        <v>6.4411867454381114E-2</v>
      </c>
    </row>
    <row r="61" spans="1:200" x14ac:dyDescent="0.3">
      <c r="A61" s="20" t="str">
        <v>URI</v>
      </c>
      <c r="B61" s="1" t="str">
        <v/>
      </c>
      <c r="C61" s="1" t="str">
        <v/>
      </c>
      <c r="D61" s="1" t="str">
        <v/>
      </c>
      <c r="E61" s="1" t="str">
        <v/>
      </c>
      <c r="F61" s="1" t="str">
        <v/>
      </c>
      <c r="G61" s="1" t="str">
        <v/>
      </c>
      <c r="H61" s="1" t="str">
        <v/>
      </c>
      <c r="I61" s="1" t="str">
        <v/>
      </c>
      <c r="J61" s="1" t="str">
        <v/>
      </c>
      <c r="K61" s="1" t="str">
        <v/>
      </c>
      <c r="L61" s="1" t="str">
        <v/>
      </c>
      <c r="M61" s="1" t="str">
        <v/>
      </c>
      <c r="N61" s="1" t="str">
        <v/>
      </c>
      <c r="O61" s="1" t="str">
        <v/>
      </c>
      <c r="P61" s="1" t="str">
        <v/>
      </c>
      <c r="Q61" s="1" t="str">
        <v/>
      </c>
      <c r="R61" s="1" t="str">
        <v/>
      </c>
      <c r="S61" s="1" t="str">
        <v/>
      </c>
      <c r="T61" s="1" t="str">
        <v/>
      </c>
      <c r="U61" s="1" t="str">
        <v/>
      </c>
      <c r="V61" s="1" t="str">
        <v/>
      </c>
      <c r="W61" s="1" t="str">
        <v/>
      </c>
      <c r="X61" s="1" t="str">
        <v/>
      </c>
      <c r="Y61" s="1" t="str">
        <v/>
      </c>
      <c r="Z61" s="1" t="str">
        <v/>
      </c>
      <c r="AA61" s="1" t="str">
        <v/>
      </c>
      <c r="AB61" s="1" t="str">
        <v/>
      </c>
      <c r="AC61" s="1" t="str">
        <v/>
      </c>
      <c r="AD61" s="1" t="str">
        <v/>
      </c>
      <c r="AE61" s="1" t="str">
        <v/>
      </c>
      <c r="AF61" s="1" t="str">
        <v/>
      </c>
      <c r="AG61" s="1" t="str">
        <v/>
      </c>
      <c r="AH61" s="1" t="str">
        <v/>
      </c>
      <c r="AI61" s="1" t="str">
        <v/>
      </c>
      <c r="AJ61" s="1" t="str">
        <v/>
      </c>
      <c r="AK61" s="1" t="str">
        <v/>
      </c>
      <c r="AL61" s="1" t="str">
        <v/>
      </c>
      <c r="AM61" s="1" t="str">
        <v/>
      </c>
      <c r="AN61" s="1" t="str">
        <v/>
      </c>
      <c r="AO61" s="1" t="str">
        <v/>
      </c>
      <c r="AP61" s="1" t="str">
        <v/>
      </c>
      <c r="AQ61" s="1" t="str">
        <v/>
      </c>
      <c r="AR61" s="1" t="str">
        <v/>
      </c>
      <c r="AS61" s="1" t="str">
        <v/>
      </c>
      <c r="AT61" s="1" t="str">
        <v/>
      </c>
      <c r="AU61" s="1" t="str">
        <v/>
      </c>
      <c r="AV61" s="1" t="str">
        <v/>
      </c>
      <c r="AW61" s="1" t="str">
        <v/>
      </c>
      <c r="AX61" s="1" t="str">
        <v/>
      </c>
      <c r="AY61" s="1" t="str">
        <v/>
      </c>
      <c r="AZ61" s="1" t="str">
        <v/>
      </c>
      <c r="BA61" s="1" t="str">
        <v/>
      </c>
      <c r="BB61" s="1" t="str">
        <v/>
      </c>
      <c r="BC61" s="1" t="str">
        <v/>
      </c>
      <c r="BD61" s="1" t="str">
        <v/>
      </c>
      <c r="BE61" s="1" t="str">
        <v/>
      </c>
      <c r="BF61" s="1" t="str">
        <v/>
      </c>
      <c r="BG61" s="1" t="str">
        <v/>
      </c>
      <c r="BH61" s="1">
        <v>1</v>
      </c>
      <c r="BI61" s="1">
        <v>7.2018776688357419E-2</v>
      </c>
      <c r="BJ61" s="1">
        <v>0.23000529079855861</v>
      </c>
      <c r="BK61" s="1">
        <v>0.11424419106204547</v>
      </c>
      <c r="BL61" s="1">
        <v>0.30957762678311163</v>
      </c>
      <c r="BM61" s="1">
        <v>0.40845892064712808</v>
      </c>
      <c r="BN61" s="1">
        <v>0.33471376615297299</v>
      </c>
      <c r="BO61" s="1">
        <v>0.21872020266989523</v>
      </c>
      <c r="BP61" s="1">
        <v>0.29872075623460353</v>
      </c>
      <c r="BQ61" s="1">
        <v>0.33925831949676793</v>
      </c>
      <c r="BR61" s="1">
        <v>0.37241521304122699</v>
      </c>
      <c r="BS61" s="1">
        <v>0.27310911526752485</v>
      </c>
      <c r="BT61" s="1">
        <v>0.34740350251671415</v>
      </c>
      <c r="BU61" s="1">
        <v>0.32342996815408376</v>
      </c>
      <c r="BV61" s="1">
        <v>0.32642871283861785</v>
      </c>
      <c r="BW61" s="1">
        <v>0.25427222004187755</v>
      </c>
      <c r="BX61" s="1">
        <v>-8.4010142733650303E-2</v>
      </c>
      <c r="BY61" s="1">
        <v>0.14262718891687629</v>
      </c>
      <c r="BZ61" s="1">
        <v>0.10703142407105565</v>
      </c>
      <c r="CA61" s="1">
        <v>0.44569712429463154</v>
      </c>
      <c r="CB61" s="1">
        <v>0.39086103206179618</v>
      </c>
      <c r="CC61" s="1">
        <v>0.24215748571964901</v>
      </c>
      <c r="CD61" s="1">
        <v>0.48739386733323981</v>
      </c>
      <c r="CE61" s="1">
        <v>0.11328745285719082</v>
      </c>
      <c r="CF61" s="1">
        <v>0.4817491479397939</v>
      </c>
      <c r="CG61" s="1">
        <v>0.76834347282530158</v>
      </c>
      <c r="CH61" s="1">
        <v>0.58799945490878203</v>
      </c>
      <c r="CI61" s="1">
        <v>0.73603929117172318</v>
      </c>
      <c r="CJ61" s="1">
        <v>0.70022580550938518</v>
      </c>
      <c r="CK61" s="1">
        <v>0.11110713588894151</v>
      </c>
      <c r="CL61" s="1">
        <v>0.74061667281254506</v>
      </c>
      <c r="CM61" s="1">
        <v>0.61047102390412467</v>
      </c>
      <c r="CN61" s="1">
        <v>0.53748834364277231</v>
      </c>
      <c r="CO61" s="1">
        <v>0.52092062876819911</v>
      </c>
      <c r="CP61" s="1">
        <v>0.56649080306121991</v>
      </c>
      <c r="CQ61" s="1">
        <v>0.68337327522425351</v>
      </c>
      <c r="CR61" s="1">
        <v>0.69475024193685808</v>
      </c>
      <c r="CS61" s="1">
        <v>0.71133979637683165</v>
      </c>
      <c r="CT61" s="1">
        <v>0.64742737754735757</v>
      </c>
      <c r="CU61" s="1">
        <v>0.6977028860022445</v>
      </c>
      <c r="CV61" s="1">
        <v>0.59740119364055266</v>
      </c>
      <c r="CW61" s="1">
        <v>0.70097583283290754</v>
      </c>
      <c r="CX61" s="1">
        <v>0.59351984971816052</v>
      </c>
      <c r="CY61" s="1">
        <v>0.54272141791923845</v>
      </c>
      <c r="CZ61" s="1">
        <v>0.54704117301759581</v>
      </c>
      <c r="DA61" s="1">
        <v>0.57835961399845071</v>
      </c>
      <c r="DB61" s="1">
        <v>0.32369976444386628</v>
      </c>
      <c r="DC61" s="1">
        <v>0.50805233294480157</v>
      </c>
      <c r="DD61" s="1">
        <v>0.60933961302604567</v>
      </c>
      <c r="DE61" s="1">
        <v>0.50130860258051846</v>
      </c>
      <c r="DF61" s="1">
        <v>0.49766691176072764</v>
      </c>
      <c r="DG61" s="1">
        <v>0.6000894118397988</v>
      </c>
      <c r="DH61" s="1">
        <v>0.56586938275936838</v>
      </c>
      <c r="DI61" s="1">
        <v>0.32269754798521494</v>
      </c>
      <c r="DJ61" s="1">
        <v>0.34036520168896223</v>
      </c>
      <c r="DK61" s="1">
        <v>0.58823054901629279</v>
      </c>
      <c r="DL61" s="1">
        <v>0.58139990795608965</v>
      </c>
      <c r="DM61" s="1">
        <v>0.2950925260562613</v>
      </c>
      <c r="DN61" s="1">
        <v>0.68510144186980471</v>
      </c>
      <c r="DO61" s="1">
        <v>0.52737267709352142</v>
      </c>
      <c r="DP61" s="1">
        <v>0.5877016363918236</v>
      </c>
      <c r="DQ61" s="1">
        <v>0.5698976022392398</v>
      </c>
      <c r="DR61" s="1">
        <v>0.67455915349097906</v>
      </c>
      <c r="DS61" s="1">
        <v>0.691524775168192</v>
      </c>
      <c r="DT61" s="1">
        <v>0.46271538166780035</v>
      </c>
      <c r="DU61" s="1">
        <v>0.51220633324565334</v>
      </c>
      <c r="DV61" s="1">
        <v>0.1994184048549309</v>
      </c>
      <c r="DW61" s="1">
        <v>0.26566236634146534</v>
      </c>
      <c r="DX61" s="1">
        <v>0.55616819245893523</v>
      </c>
      <c r="DY61" s="1">
        <v>0.58498325905124104</v>
      </c>
      <c r="DZ61" s="1">
        <v>0.66839845799557718</v>
      </c>
      <c r="EA61" s="1">
        <v>0.60250438607748058</v>
      </c>
      <c r="EB61" s="1">
        <v>0.67914866863826739</v>
      </c>
      <c r="EC61" s="1">
        <v>0.65850310647432475</v>
      </c>
      <c r="ED61" s="1">
        <v>0.6067197578258523</v>
      </c>
      <c r="EE61" s="1">
        <v>0.4032688781595804</v>
      </c>
      <c r="EF61" s="1">
        <v>0.37244784056119445</v>
      </c>
      <c r="EG61" s="1">
        <v>0.47704786647393566</v>
      </c>
      <c r="EH61" s="1">
        <v>0.69618625814630097</v>
      </c>
      <c r="EI61" s="1">
        <v>0.61387284446039259</v>
      </c>
      <c r="EJ61" s="1">
        <v>0.53913076000672966</v>
      </c>
      <c r="EK61" s="1">
        <v>0.58610931024810731</v>
      </c>
      <c r="EL61" s="1">
        <v>0.33619530562824929</v>
      </c>
      <c r="EM61" s="1">
        <v>0.33625919819179489</v>
      </c>
      <c r="EN61" s="1">
        <v>0.32327835400433219</v>
      </c>
      <c r="EO61" s="1">
        <v>0.42114994630923935</v>
      </c>
      <c r="EP61" s="1">
        <v>0.51328363714358116</v>
      </c>
      <c r="EQ61" s="1">
        <v>0.33121994367599689</v>
      </c>
      <c r="ER61" s="1">
        <v>0.32993428813171727</v>
      </c>
      <c r="ES61" s="1">
        <v>0.36322350786946217</v>
      </c>
      <c r="ET61" s="1">
        <v>0.35447146030404425</v>
      </c>
      <c r="EU61" s="1">
        <v>0.55299497457579561</v>
      </c>
      <c r="EV61" s="1">
        <v>0.51971332009544258</v>
      </c>
      <c r="EW61" s="1">
        <v>0.47583317817349291</v>
      </c>
      <c r="EX61" s="1">
        <v>0.5598573755884011</v>
      </c>
      <c r="EY61" s="1">
        <v>0.37368562377433917</v>
      </c>
      <c r="EZ61" s="1">
        <v>0.44124528439536781</v>
      </c>
      <c r="FA61" s="1">
        <v>0.40145291355683771</v>
      </c>
      <c r="FB61" s="1">
        <v>0.23124246125611905</v>
      </c>
      <c r="FC61" s="1">
        <v>0.58922847625759056</v>
      </c>
      <c r="FD61" s="1">
        <v>0.62852215945361312</v>
      </c>
      <c r="FE61" s="1">
        <v>0.56961942077031102</v>
      </c>
      <c r="FF61" s="1">
        <v>0.64206297959723924</v>
      </c>
      <c r="FG61" s="1">
        <v>0.57644368826412773</v>
      </c>
      <c r="FH61" s="1">
        <v>0.55436120229206243</v>
      </c>
      <c r="FI61" s="1">
        <v>0.63796378298365586</v>
      </c>
      <c r="FJ61" s="1">
        <v>0.62492192275172265</v>
      </c>
      <c r="FK61" s="1">
        <v>0.58090337829709238</v>
      </c>
      <c r="FL61" s="1">
        <v>0.45058101036769937</v>
      </c>
      <c r="FM61" s="1">
        <v>0.33619525593042443</v>
      </c>
      <c r="FN61" s="1">
        <v>0.33625914609101115</v>
      </c>
      <c r="FO61" s="1">
        <v>0.32327602391972332</v>
      </c>
      <c r="FP61" s="1">
        <v>0.42114903391444991</v>
      </c>
      <c r="FQ61" s="1">
        <v>0.27466891016689093</v>
      </c>
      <c r="FR61" s="1">
        <v>0.45179209360048306</v>
      </c>
      <c r="FS61" s="1">
        <v>0.59790833560491496</v>
      </c>
      <c r="FT61" s="1">
        <v>0.32223466804455347</v>
      </c>
      <c r="FU61" s="1">
        <v>0.47882349099534588</v>
      </c>
      <c r="FV61" s="1">
        <v>-6.9628376432236877E-2</v>
      </c>
      <c r="FW61" s="1">
        <v>-6.9706280002484397E-2</v>
      </c>
      <c r="FX61" s="1">
        <v>-6.9663313103373092E-2</v>
      </c>
      <c r="FY61" s="1">
        <v>-6.9264345757158022E-2</v>
      </c>
      <c r="FZ61" s="1">
        <v>-6.9494688574073246E-2</v>
      </c>
      <c r="GA61" s="1">
        <v>-6.9620087881776663E-2</v>
      </c>
      <c r="GB61" s="1">
        <v>3.3086780116697335E-2</v>
      </c>
      <c r="GC61" s="1">
        <v>3.3776318260956388E-2</v>
      </c>
      <c r="GD61" s="1">
        <v>3.3286519378951517E-2</v>
      </c>
      <c r="GE61" s="1">
        <v>-2.3765900543408203E-2</v>
      </c>
      <c r="GF61" s="1">
        <v>3.4432815585869934E-2</v>
      </c>
      <c r="GG61" s="1">
        <v>3.3992440642571307E-2</v>
      </c>
      <c r="GH61" s="1">
        <v>3.6359592497510716E-2</v>
      </c>
      <c r="GI61" s="1">
        <v>3.6749017360070621E-2</v>
      </c>
      <c r="GJ61" s="1">
        <v>3.8293903349177094E-2</v>
      </c>
      <c r="GK61" s="1">
        <v>4.0332366480687332E-2</v>
      </c>
      <c r="GL61" s="1">
        <v>4.3491966306825829E-2</v>
      </c>
      <c r="GM61" s="1">
        <v>4.0708875351369418E-2</v>
      </c>
      <c r="GN61" s="1">
        <v>4.6099648394193185E-2</v>
      </c>
      <c r="GO61" s="1">
        <v>4.4574924154050032E-2</v>
      </c>
      <c r="GP61" s="1">
        <v>4.7204914046702462E-2</v>
      </c>
      <c r="GQ61" s="1">
        <v>4.5331183304770609E-2</v>
      </c>
      <c r="GR61" s="1">
        <v>4.677755558086652E-2</v>
      </c>
    </row>
    <row r="62" spans="1:200" x14ac:dyDescent="0.3">
      <c r="A62" s="20" t="str">
        <v>NEE</v>
      </c>
      <c r="B62" s="1" t="str">
        <v/>
      </c>
      <c r="C62" s="1" t="str">
        <v/>
      </c>
      <c r="D62" s="1" t="str">
        <v/>
      </c>
      <c r="E62" s="1" t="str">
        <v/>
      </c>
      <c r="F62" s="1" t="str">
        <v/>
      </c>
      <c r="G62" s="1" t="str">
        <v/>
      </c>
      <c r="H62" s="1" t="str">
        <v/>
      </c>
      <c r="I62" s="1" t="str">
        <v/>
      </c>
      <c r="J62" s="1" t="str">
        <v/>
      </c>
      <c r="K62" s="1" t="str">
        <v/>
      </c>
      <c r="L62" s="1" t="str">
        <v/>
      </c>
      <c r="M62" s="1" t="str">
        <v/>
      </c>
      <c r="N62" s="1" t="str">
        <v/>
      </c>
      <c r="O62" s="1" t="str">
        <v/>
      </c>
      <c r="P62" s="1" t="str">
        <v/>
      </c>
      <c r="Q62" s="1" t="str">
        <v/>
      </c>
      <c r="R62" s="1" t="str">
        <v/>
      </c>
      <c r="S62" s="1" t="str">
        <v/>
      </c>
      <c r="T62" s="1" t="str">
        <v/>
      </c>
      <c r="U62" s="1" t="str">
        <v/>
      </c>
      <c r="V62" s="1" t="str">
        <v/>
      </c>
      <c r="W62" s="1" t="str">
        <v/>
      </c>
      <c r="X62" s="1" t="str">
        <v/>
      </c>
      <c r="Y62" s="1" t="str">
        <v/>
      </c>
      <c r="Z62" s="1" t="str">
        <v/>
      </c>
      <c r="AA62" s="1" t="str">
        <v/>
      </c>
      <c r="AB62" s="1" t="str">
        <v/>
      </c>
      <c r="AC62" s="1" t="str">
        <v/>
      </c>
      <c r="AD62" s="1" t="str">
        <v/>
      </c>
      <c r="AE62" s="1" t="str">
        <v/>
      </c>
      <c r="AF62" s="1" t="str">
        <v/>
      </c>
      <c r="AG62" s="1" t="str">
        <v/>
      </c>
      <c r="AH62" s="1" t="str">
        <v/>
      </c>
      <c r="AI62" s="1" t="str">
        <v/>
      </c>
      <c r="AJ62" s="1" t="str">
        <v/>
      </c>
      <c r="AK62" s="1" t="str">
        <v/>
      </c>
      <c r="AL62" s="1" t="str">
        <v/>
      </c>
      <c r="AM62" s="1" t="str">
        <v/>
      </c>
      <c r="AN62" s="1" t="str">
        <v/>
      </c>
      <c r="AO62" s="1" t="str">
        <v/>
      </c>
      <c r="AP62" s="1" t="str">
        <v/>
      </c>
      <c r="AQ62" s="1" t="str">
        <v/>
      </c>
      <c r="AR62" s="1" t="str">
        <v/>
      </c>
      <c r="AS62" s="1" t="str">
        <v/>
      </c>
      <c r="AT62" s="1" t="str">
        <v/>
      </c>
      <c r="AU62" s="1" t="str">
        <v/>
      </c>
      <c r="AV62" s="1" t="str">
        <v/>
      </c>
      <c r="AW62" s="1" t="str">
        <v/>
      </c>
      <c r="AX62" s="1" t="str">
        <v/>
      </c>
      <c r="AY62" s="1" t="str">
        <v/>
      </c>
      <c r="AZ62" s="1" t="str">
        <v/>
      </c>
      <c r="BA62" s="1" t="str">
        <v/>
      </c>
      <c r="BB62" s="1" t="str">
        <v/>
      </c>
      <c r="BC62" s="1" t="str">
        <v/>
      </c>
      <c r="BD62" s="1" t="str">
        <v/>
      </c>
      <c r="BE62" s="1" t="str">
        <v/>
      </c>
      <c r="BF62" s="1" t="str">
        <v/>
      </c>
      <c r="BG62" s="1" t="str">
        <v/>
      </c>
      <c r="BH62" s="1" t="str">
        <v/>
      </c>
      <c r="BI62" s="1">
        <v>1</v>
      </c>
      <c r="BJ62" s="1">
        <v>0.57326085289212059</v>
      </c>
      <c r="BK62" s="1">
        <v>0.60664477115617588</v>
      </c>
      <c r="BL62" s="1">
        <v>0.44245297066034622</v>
      </c>
      <c r="BM62" s="1">
        <v>0.46905032088790688</v>
      </c>
      <c r="BN62" s="1">
        <v>0.47241171368863749</v>
      </c>
      <c r="BO62" s="1">
        <v>0.71640958752399719</v>
      </c>
      <c r="BP62" s="1">
        <v>0.69313877588263617</v>
      </c>
      <c r="BQ62" s="1">
        <v>0.45193712523767571</v>
      </c>
      <c r="BR62" s="1">
        <v>0.38964833340086841</v>
      </c>
      <c r="BS62" s="1">
        <v>0.57749825986901904</v>
      </c>
      <c r="BT62" s="1">
        <v>0.52579921806767072</v>
      </c>
      <c r="BU62" s="1">
        <v>0.34587641641787115</v>
      </c>
      <c r="BV62" s="1">
        <v>0.374552946477407</v>
      </c>
      <c r="BW62" s="1">
        <v>0.2739164906780352</v>
      </c>
      <c r="BX62" s="1">
        <v>0.28926928226574694</v>
      </c>
      <c r="BY62" s="1">
        <v>0.27486620076083434</v>
      </c>
      <c r="BZ62" s="1">
        <v>0.34018977815506113</v>
      </c>
      <c r="CA62" s="1">
        <v>0.12232070247363727</v>
      </c>
      <c r="CB62" s="1">
        <v>0.21482066661430546</v>
      </c>
      <c r="CC62" s="1">
        <v>0.37175590875590359</v>
      </c>
      <c r="CD62" s="1">
        <v>0.27678676670070074</v>
      </c>
      <c r="CE62" s="1">
        <v>0.10811856789529585</v>
      </c>
      <c r="CF62" s="1">
        <v>0.27420869694587086</v>
      </c>
      <c r="CG62" s="1">
        <v>1.3896528802206327E-2</v>
      </c>
      <c r="CH62" s="1">
        <v>0.26557395372287179</v>
      </c>
      <c r="CI62" s="1">
        <v>-3.6845298769184506E-2</v>
      </c>
      <c r="CJ62" s="1">
        <v>0.26620430675501205</v>
      </c>
      <c r="CK62" s="1">
        <v>0.26818967992674941</v>
      </c>
      <c r="CL62" s="1">
        <v>9.2796209403775351E-2</v>
      </c>
      <c r="CM62" s="1">
        <v>0.27073940926011336</v>
      </c>
      <c r="CN62" s="1">
        <v>0.21036993272608351</v>
      </c>
      <c r="CO62" s="1">
        <v>0.28903077343014044</v>
      </c>
      <c r="CP62" s="1">
        <v>0.2484804971947375</v>
      </c>
      <c r="CQ62" s="1">
        <v>0.15824329744042245</v>
      </c>
      <c r="CR62" s="1">
        <v>0.20731707532625943</v>
      </c>
      <c r="CS62" s="1">
        <v>0.17541698016625709</v>
      </c>
      <c r="CT62" s="1">
        <v>-5.7239443566869087E-2</v>
      </c>
      <c r="CU62" s="1">
        <v>6.799141475432928E-2</v>
      </c>
      <c r="CV62" s="1">
        <v>0.17319663867057919</v>
      </c>
      <c r="CW62" s="1">
        <v>9.2687630709547372E-2</v>
      </c>
      <c r="CX62" s="1">
        <v>0.43281307057155627</v>
      </c>
      <c r="CY62" s="1">
        <v>0.10801055366458011</v>
      </c>
      <c r="CZ62" s="1">
        <v>9.2321933600002709E-2</v>
      </c>
      <c r="DA62" s="1">
        <v>5.3692279434004855E-2</v>
      </c>
      <c r="DB62" s="1">
        <v>0.10611430939320789</v>
      </c>
      <c r="DC62" s="1">
        <v>-9.7077664421463067E-2</v>
      </c>
      <c r="DD62" s="1">
        <v>1.691974361383496E-2</v>
      </c>
      <c r="DE62" s="1">
        <v>-0.11241738464339812</v>
      </c>
      <c r="DF62" s="1">
        <v>-5.3501637168540193E-2</v>
      </c>
      <c r="DG62" s="1">
        <v>-5.0779640793842923E-2</v>
      </c>
      <c r="DH62" s="1">
        <v>6.0846100388592325E-3</v>
      </c>
      <c r="DI62" s="1">
        <v>0.57201718599891449</v>
      </c>
      <c r="DJ62" s="1">
        <v>0.21621375745334021</v>
      </c>
      <c r="DK62" s="1">
        <v>0.13528204092884677</v>
      </c>
      <c r="DL62" s="1">
        <v>4.7380377580066323E-2</v>
      </c>
      <c r="DM62" s="1">
        <v>8.1312081161358005E-2</v>
      </c>
      <c r="DN62" s="1">
        <v>9.0658775990005477E-2</v>
      </c>
      <c r="DO62" s="1">
        <v>0.34077700546202522</v>
      </c>
      <c r="DP62" s="1">
        <v>0.20072653944264973</v>
      </c>
      <c r="DQ62" s="1">
        <v>0.19558122730153996</v>
      </c>
      <c r="DR62" s="1">
        <v>9.9056398695670844E-2</v>
      </c>
      <c r="DS62" s="1">
        <v>1.0492677732462454E-2</v>
      </c>
      <c r="DT62" s="1">
        <v>0.30483504381233428</v>
      </c>
      <c r="DU62" s="1">
        <v>0.43557385065252568</v>
      </c>
      <c r="DV62" s="1">
        <v>0.25781874380084929</v>
      </c>
      <c r="DW62" s="1">
        <v>0.3820024683740707</v>
      </c>
      <c r="DX62" s="1">
        <v>0.21154091967203872</v>
      </c>
      <c r="DY62" s="1">
        <v>0.22261220226610401</v>
      </c>
      <c r="DZ62" s="1">
        <v>-1.5078869599446185E-2</v>
      </c>
      <c r="EA62" s="1">
        <v>-5.5730865669542703E-2</v>
      </c>
      <c r="EB62" s="1">
        <v>-0.11590806959321887</v>
      </c>
      <c r="EC62" s="1">
        <v>0.38960125563316544</v>
      </c>
      <c r="ED62" s="1">
        <v>0.41936123491974653</v>
      </c>
      <c r="EE62" s="1">
        <v>0.34753646760380036</v>
      </c>
      <c r="EF62" s="1">
        <v>0.40958307762465096</v>
      </c>
      <c r="EG62" s="1">
        <v>0.390014546152046</v>
      </c>
      <c r="EH62" s="1">
        <v>0.27277728257801825</v>
      </c>
      <c r="EI62" s="1">
        <v>0.20082726524335923</v>
      </c>
      <c r="EJ62" s="1">
        <v>0.2654535502398544</v>
      </c>
      <c r="EK62" s="1">
        <v>2.0229949506247093E-2</v>
      </c>
      <c r="EL62" s="1">
        <v>0.37626171164981692</v>
      </c>
      <c r="EM62" s="1">
        <v>0.36053623843102145</v>
      </c>
      <c r="EN62" s="1">
        <v>0.36255982345668025</v>
      </c>
      <c r="EO62" s="1">
        <v>0.2502404742546302</v>
      </c>
      <c r="EP62" s="1">
        <v>0.16928133118547761</v>
      </c>
      <c r="EQ62" s="1">
        <v>0.35735075371475727</v>
      </c>
      <c r="ER62" s="1">
        <v>0.35492727731887469</v>
      </c>
      <c r="ES62" s="1">
        <v>0.35806017167713172</v>
      </c>
      <c r="ET62" s="1">
        <v>0.35293610821737526</v>
      </c>
      <c r="EU62" s="1">
        <v>0.20012178608248413</v>
      </c>
      <c r="EV62" s="1">
        <v>0.3360785358135408</v>
      </c>
      <c r="EW62" s="1">
        <v>0.14730587351594418</v>
      </c>
      <c r="EX62" s="1">
        <v>0.10374127477978355</v>
      </c>
      <c r="EY62" s="1">
        <v>0.35034395263913681</v>
      </c>
      <c r="EZ62" s="1">
        <v>0.34077290493163542</v>
      </c>
      <c r="FA62" s="1">
        <v>0.35397763326509007</v>
      </c>
      <c r="FB62" s="1">
        <v>0.32782907240528658</v>
      </c>
      <c r="FC62" s="1">
        <v>0.2112475477133412</v>
      </c>
      <c r="FD62" s="1">
        <v>0.16513479941868162</v>
      </c>
      <c r="FE62" s="1">
        <v>-1.2011799390321369E-4</v>
      </c>
      <c r="FF62" s="1">
        <v>0.23616535357153803</v>
      </c>
      <c r="FG62" s="1">
        <v>9.0509887409108786E-2</v>
      </c>
      <c r="FH62" s="1">
        <v>9.4790626492405286E-2</v>
      </c>
      <c r="FI62" s="1">
        <v>0.19330834226947652</v>
      </c>
      <c r="FJ62" s="1">
        <v>4.6234478896215028E-2</v>
      </c>
      <c r="FK62" s="1">
        <v>0.15410075568678797</v>
      </c>
      <c r="FL62" s="1">
        <v>5.5652247913875477E-2</v>
      </c>
      <c r="FM62" s="1">
        <v>0.37625922755795488</v>
      </c>
      <c r="FN62" s="1">
        <v>0.36053459618581574</v>
      </c>
      <c r="FO62" s="1">
        <v>0.36256085362321722</v>
      </c>
      <c r="FP62" s="1">
        <v>0.25023535968099753</v>
      </c>
      <c r="FQ62" s="1">
        <v>0.10436369401943361</v>
      </c>
      <c r="FR62" s="1">
        <v>0.15633056267081019</v>
      </c>
      <c r="FS62" s="1">
        <v>0.15358525775497603</v>
      </c>
      <c r="FT62" s="1">
        <v>3.7904010402354547E-2</v>
      </c>
      <c r="FU62" s="1">
        <v>8.111281642074758E-2</v>
      </c>
      <c r="FV62" s="1">
        <v>-7.9499797752899296E-2</v>
      </c>
      <c r="FW62" s="1">
        <v>-7.9600739690303887E-2</v>
      </c>
      <c r="FX62" s="1">
        <v>-7.9289587549462887E-2</v>
      </c>
      <c r="FY62" s="1">
        <v>-7.9779011889860516E-2</v>
      </c>
      <c r="FZ62" s="1">
        <v>-8.0013701107113241E-2</v>
      </c>
      <c r="GA62" s="1">
        <v>-7.9233600446920918E-2</v>
      </c>
      <c r="GB62" s="1">
        <v>-7.8657851290212313E-3</v>
      </c>
      <c r="GC62" s="1">
        <v>-7.564245382608057E-3</v>
      </c>
      <c r="GD62" s="1">
        <v>-7.8386657364917893E-3</v>
      </c>
      <c r="GE62" s="1">
        <v>-2.4179855527161842E-2</v>
      </c>
      <c r="GF62" s="1">
        <v>-7.2969098844728056E-3</v>
      </c>
      <c r="GG62" s="1">
        <v>-7.6274874522324629E-3</v>
      </c>
      <c r="GH62" s="1">
        <v>-6.3549861041426762E-3</v>
      </c>
      <c r="GI62" s="1">
        <v>-6.1953525947253067E-3</v>
      </c>
      <c r="GJ62" s="1">
        <v>-5.4040851450311792E-3</v>
      </c>
      <c r="GK62" s="1">
        <v>-4.4175342987607773E-3</v>
      </c>
      <c r="GL62" s="1">
        <v>-2.8378160126554496E-3</v>
      </c>
      <c r="GM62" s="1">
        <v>-4.1914279224006656E-3</v>
      </c>
      <c r="GN62" s="1">
        <v>-1.5365133667696199E-3</v>
      </c>
      <c r="GO62" s="1">
        <v>-2.3843183408468814E-3</v>
      </c>
      <c r="GP62" s="1">
        <v>-1.123800203704173E-3</v>
      </c>
      <c r="GQ62" s="1">
        <v>-2.1092554090198583E-3</v>
      </c>
      <c r="GR62" s="1">
        <v>-1.4041291335704438E-3</v>
      </c>
    </row>
    <row r="63" spans="1:200" x14ac:dyDescent="0.3">
      <c r="A63" s="20" t="str">
        <v>DUK</v>
      </c>
      <c r="B63" s="1" t="str">
        <v/>
      </c>
      <c r="C63" s="1" t="str">
        <v/>
      </c>
      <c r="D63" s="1" t="str">
        <v/>
      </c>
      <c r="E63" s="1" t="str">
        <v/>
      </c>
      <c r="F63" s="1" t="str">
        <v/>
      </c>
      <c r="G63" s="1" t="str">
        <v/>
      </c>
      <c r="H63" s="1" t="str">
        <v/>
      </c>
      <c r="I63" s="1" t="str">
        <v/>
      </c>
      <c r="J63" s="1" t="str">
        <v/>
      </c>
      <c r="K63" s="1" t="str">
        <v/>
      </c>
      <c r="L63" s="1" t="str">
        <v/>
      </c>
      <c r="M63" s="1" t="str">
        <v/>
      </c>
      <c r="N63" s="1" t="str">
        <v/>
      </c>
      <c r="O63" s="1" t="str">
        <v/>
      </c>
      <c r="P63" s="1" t="str">
        <v/>
      </c>
      <c r="Q63" s="1" t="str">
        <v/>
      </c>
      <c r="R63" s="1" t="str">
        <v/>
      </c>
      <c r="S63" s="1" t="str">
        <v/>
      </c>
      <c r="T63" s="1" t="str">
        <v/>
      </c>
      <c r="U63" s="1" t="str">
        <v/>
      </c>
      <c r="V63" s="1" t="str">
        <v/>
      </c>
      <c r="W63" s="1" t="str">
        <v/>
      </c>
      <c r="X63" s="1" t="str">
        <v/>
      </c>
      <c r="Y63" s="1" t="str">
        <v/>
      </c>
      <c r="Z63" s="1" t="str">
        <v/>
      </c>
      <c r="AA63" s="1" t="str">
        <v/>
      </c>
      <c r="AB63" s="1" t="str">
        <v/>
      </c>
      <c r="AC63" s="1" t="str">
        <v/>
      </c>
      <c r="AD63" s="1" t="str">
        <v/>
      </c>
      <c r="AE63" s="1" t="str">
        <v/>
      </c>
      <c r="AF63" s="1" t="str">
        <v/>
      </c>
      <c r="AG63" s="1" t="str">
        <v/>
      </c>
      <c r="AH63" s="1" t="str">
        <v/>
      </c>
      <c r="AI63" s="1" t="str">
        <v/>
      </c>
      <c r="AJ63" s="1" t="str">
        <v/>
      </c>
      <c r="AK63" s="1" t="str">
        <v/>
      </c>
      <c r="AL63" s="1" t="str">
        <v/>
      </c>
      <c r="AM63" s="1" t="str">
        <v/>
      </c>
      <c r="AN63" s="1" t="str">
        <v/>
      </c>
      <c r="AO63" s="1" t="str">
        <v/>
      </c>
      <c r="AP63" s="1" t="str">
        <v/>
      </c>
      <c r="AQ63" s="1" t="str">
        <v/>
      </c>
      <c r="AR63" s="1" t="str">
        <v/>
      </c>
      <c r="AS63" s="1" t="str">
        <v/>
      </c>
      <c r="AT63" s="1" t="str">
        <v/>
      </c>
      <c r="AU63" s="1" t="str">
        <v/>
      </c>
      <c r="AV63" s="1" t="str">
        <v/>
      </c>
      <c r="AW63" s="1" t="str">
        <v/>
      </c>
      <c r="AX63" s="1" t="str">
        <v/>
      </c>
      <c r="AY63" s="1" t="str">
        <v/>
      </c>
      <c r="AZ63" s="1" t="str">
        <v/>
      </c>
      <c r="BA63" s="1" t="str">
        <v/>
      </c>
      <c r="BB63" s="1" t="str">
        <v/>
      </c>
      <c r="BC63" s="1" t="str">
        <v/>
      </c>
      <c r="BD63" s="1" t="str">
        <v/>
      </c>
      <c r="BE63" s="1" t="str">
        <v/>
      </c>
      <c r="BF63" s="1" t="str">
        <v/>
      </c>
      <c r="BG63" s="1" t="str">
        <v/>
      </c>
      <c r="BH63" s="1" t="str">
        <v/>
      </c>
      <c r="BI63" s="1" t="str">
        <v/>
      </c>
      <c r="BJ63" s="1">
        <v>1</v>
      </c>
      <c r="BK63" s="1">
        <v>0.84387966873423426</v>
      </c>
      <c r="BL63" s="1">
        <v>0.70669998332382422</v>
      </c>
      <c r="BM63" s="1">
        <v>0.76209504517730231</v>
      </c>
      <c r="BN63" s="1">
        <v>0.66291701378843648</v>
      </c>
      <c r="BO63" s="1">
        <v>0.69799725969377224</v>
      </c>
      <c r="BP63" s="1">
        <v>0.70996861183802318</v>
      </c>
      <c r="BQ63" s="1">
        <v>0.17769726177658823</v>
      </c>
      <c r="BR63" s="1">
        <v>0.17252117462925415</v>
      </c>
      <c r="BS63" s="1">
        <v>0.76217814199604395</v>
      </c>
      <c r="BT63" s="1">
        <v>0.75747257399962675</v>
      </c>
      <c r="BU63" s="1">
        <v>0.5992736107929354</v>
      </c>
      <c r="BV63" s="1">
        <v>0.59021715750706094</v>
      </c>
      <c r="BW63" s="1">
        <v>0.50837071807576206</v>
      </c>
      <c r="BX63" s="1">
        <v>0.22792665836895998</v>
      </c>
      <c r="BY63" s="1">
        <v>0.43430004985468895</v>
      </c>
      <c r="BZ63" s="1">
        <v>0.4528111811399832</v>
      </c>
      <c r="CA63" s="1">
        <v>0.32873530121279193</v>
      </c>
      <c r="CB63" s="1">
        <v>0.49310439891820729</v>
      </c>
      <c r="CC63" s="1">
        <v>0.35957846663414206</v>
      </c>
      <c r="CD63" s="1">
        <v>0.30017731284600124</v>
      </c>
      <c r="CE63" s="1">
        <v>0.1279250632116605</v>
      </c>
      <c r="CF63" s="1">
        <v>0.45420345719214517</v>
      </c>
      <c r="CG63" s="1">
        <v>0.39028953245639836</v>
      </c>
      <c r="CH63" s="1">
        <v>0.37683662236820564</v>
      </c>
      <c r="CI63" s="1">
        <v>0.30180132824093131</v>
      </c>
      <c r="CJ63" s="1">
        <v>0.29067193089012056</v>
      </c>
      <c r="CK63" s="1">
        <v>0.47765558499451344</v>
      </c>
      <c r="CL63" s="1">
        <v>0.29936990212431008</v>
      </c>
      <c r="CM63" s="1">
        <v>0.29266181862648655</v>
      </c>
      <c r="CN63" s="1">
        <v>0.56781211797184317</v>
      </c>
      <c r="CO63" s="1">
        <v>0.19659903624989647</v>
      </c>
      <c r="CP63" s="1">
        <v>0.30463422257095213</v>
      </c>
      <c r="CQ63" s="1">
        <v>0.37059570620821997</v>
      </c>
      <c r="CR63" s="1">
        <v>0.29164272346155812</v>
      </c>
      <c r="CS63" s="1">
        <v>0.3284498839052935</v>
      </c>
      <c r="CT63" s="1">
        <v>0.18638413737531839</v>
      </c>
      <c r="CU63" s="1">
        <v>0.2681409398186691</v>
      </c>
      <c r="CV63" s="1">
        <v>0.369915982311943</v>
      </c>
      <c r="CW63" s="1">
        <v>0.37293175744520973</v>
      </c>
      <c r="CX63" s="1">
        <v>0.49977569785970566</v>
      </c>
      <c r="CY63" s="1">
        <v>0.17301740662511311</v>
      </c>
      <c r="CZ63" s="1">
        <v>0.29255374777710419</v>
      </c>
      <c r="DA63" s="1">
        <v>0.29189540015200194</v>
      </c>
      <c r="DB63" s="1">
        <v>0.20591906872034213</v>
      </c>
      <c r="DC63" s="1">
        <v>0.21689946015406431</v>
      </c>
      <c r="DD63" s="1">
        <v>0.26820338836095364</v>
      </c>
      <c r="DE63" s="1">
        <v>0.133569050281797</v>
      </c>
      <c r="DF63" s="1">
        <v>0.21416857014058285</v>
      </c>
      <c r="DG63" s="1">
        <v>0.21370121129866668</v>
      </c>
      <c r="DH63" s="1">
        <v>0.26593033912917258</v>
      </c>
      <c r="DI63" s="1">
        <v>0.5091247254655521</v>
      </c>
      <c r="DJ63" s="1">
        <v>3.7251817661884144E-2</v>
      </c>
      <c r="DK63" s="1">
        <v>0.42012720978588303</v>
      </c>
      <c r="DL63" s="1">
        <v>0.36390102742592156</v>
      </c>
      <c r="DM63" s="1">
        <v>0.14754571860156321</v>
      </c>
      <c r="DN63" s="1">
        <v>0.29544614702299044</v>
      </c>
      <c r="DO63" s="1">
        <v>0.58493027294152211</v>
      </c>
      <c r="DP63" s="1">
        <v>0.40520242217570313</v>
      </c>
      <c r="DQ63" s="1">
        <v>0.36169653963703657</v>
      </c>
      <c r="DR63" s="1">
        <v>0.38250041854598194</v>
      </c>
      <c r="DS63" s="1">
        <v>0.30946344466463804</v>
      </c>
      <c r="DT63" s="1">
        <v>0.47251217716822191</v>
      </c>
      <c r="DU63" s="1">
        <v>0.47556819604128298</v>
      </c>
      <c r="DV63" s="1">
        <v>0.2968747861761255</v>
      </c>
      <c r="DW63" s="1">
        <v>0.36180455257955413</v>
      </c>
      <c r="DX63" s="1">
        <v>0.48633551951105841</v>
      </c>
      <c r="DY63" s="1">
        <v>0.51378815497628172</v>
      </c>
      <c r="DZ63" s="1">
        <v>0.12447244037568908</v>
      </c>
      <c r="EA63" s="1">
        <v>9.5899598793378726E-2</v>
      </c>
      <c r="EB63" s="1">
        <v>9.4531977612811222E-2</v>
      </c>
      <c r="EC63" s="1">
        <v>0.54781777213618743</v>
      </c>
      <c r="ED63" s="1">
        <v>0.37629626416760226</v>
      </c>
      <c r="EE63" s="1">
        <v>0.26272501216479466</v>
      </c>
      <c r="EF63" s="1">
        <v>0.45630674036163638</v>
      </c>
      <c r="EG63" s="1">
        <v>0.46383000542692848</v>
      </c>
      <c r="EH63" s="1">
        <v>0.29745222623410367</v>
      </c>
      <c r="EI63" s="1">
        <v>0.11423133841895883</v>
      </c>
      <c r="EJ63" s="1">
        <v>0.23016710152041278</v>
      </c>
      <c r="EK63" s="1">
        <v>0.18953794475389873</v>
      </c>
      <c r="EL63" s="1">
        <v>0.36390052730175215</v>
      </c>
      <c r="EM63" s="1">
        <v>0.33515713601433406</v>
      </c>
      <c r="EN63" s="1">
        <v>0.35777423364089528</v>
      </c>
      <c r="EO63" s="1">
        <v>0.41220473299672117</v>
      </c>
      <c r="EP63" s="1">
        <v>0.34452121440496042</v>
      </c>
      <c r="EQ63" s="1">
        <v>0.3376922167068957</v>
      </c>
      <c r="ER63" s="1">
        <v>0.3246775889570781</v>
      </c>
      <c r="ES63" s="1">
        <v>0.33285847210191422</v>
      </c>
      <c r="ET63" s="1">
        <v>0.35518514532411488</v>
      </c>
      <c r="EU63" s="1">
        <v>0.33761461475565457</v>
      </c>
      <c r="EV63" s="1">
        <v>0.45594910724630344</v>
      </c>
      <c r="EW63" s="1">
        <v>0.32444172534122651</v>
      </c>
      <c r="EX63" s="1">
        <v>0.30518531281492844</v>
      </c>
      <c r="EY63" s="1">
        <v>0.38463033289474868</v>
      </c>
      <c r="EZ63" s="1">
        <v>0.40981296256440508</v>
      </c>
      <c r="FA63" s="1">
        <v>0.41173275991117197</v>
      </c>
      <c r="FB63" s="1">
        <v>0.3125079946086215</v>
      </c>
      <c r="FC63" s="1">
        <v>0.41654600489321281</v>
      </c>
      <c r="FD63" s="1">
        <v>0.45784233043229039</v>
      </c>
      <c r="FE63" s="1">
        <v>0.28216384808644357</v>
      </c>
      <c r="FF63" s="1">
        <v>0.46204653917959476</v>
      </c>
      <c r="FG63" s="1">
        <v>0.38447427290911573</v>
      </c>
      <c r="FH63" s="1">
        <v>0.37377846342793525</v>
      </c>
      <c r="FI63" s="1">
        <v>0.43049783738232372</v>
      </c>
      <c r="FJ63" s="1">
        <v>0.30704606726227979</v>
      </c>
      <c r="FK63" s="1">
        <v>0.30373896465480099</v>
      </c>
      <c r="FL63" s="1">
        <v>0.27508553667392815</v>
      </c>
      <c r="FM63" s="1">
        <v>0.36389729032365786</v>
      </c>
      <c r="FN63" s="1">
        <v>0.33515911900268386</v>
      </c>
      <c r="FO63" s="1">
        <v>0.3577735415393028</v>
      </c>
      <c r="FP63" s="1">
        <v>0.41219566935556529</v>
      </c>
      <c r="FQ63" s="1">
        <v>0.19985148336960604</v>
      </c>
      <c r="FR63" s="1">
        <v>0.37113055885807356</v>
      </c>
      <c r="FS63" s="1">
        <v>0.38471054079160638</v>
      </c>
      <c r="FT63" s="1">
        <v>0.14520290101446012</v>
      </c>
      <c r="FU63" s="1">
        <v>0.30403738494716837</v>
      </c>
      <c r="FV63" s="1">
        <v>-9.4536926538702035E-2</v>
      </c>
      <c r="FW63" s="1">
        <v>-9.4566543899111843E-2</v>
      </c>
      <c r="FX63" s="1">
        <v>-9.4115431106161718E-2</v>
      </c>
      <c r="FY63" s="1">
        <v>-9.4769811987104949E-2</v>
      </c>
      <c r="FZ63" s="1">
        <v>-9.4398036562214807E-2</v>
      </c>
      <c r="GA63" s="1">
        <v>-9.4431231830927345E-2</v>
      </c>
      <c r="GB63" s="1">
        <v>-2.1135957935260449E-2</v>
      </c>
      <c r="GC63" s="1">
        <v>-2.0712608824170989E-2</v>
      </c>
      <c r="GD63" s="1">
        <v>-2.1092336786104973E-2</v>
      </c>
      <c r="GE63" s="1">
        <v>-4.704068725131972E-2</v>
      </c>
      <c r="GF63" s="1">
        <v>-2.0361368448662653E-2</v>
      </c>
      <c r="GG63" s="1">
        <v>-2.0393391753465408E-2</v>
      </c>
      <c r="GH63" s="1">
        <v>-1.9100862549151755E-2</v>
      </c>
      <c r="GI63" s="1">
        <v>-1.8899287680519631E-2</v>
      </c>
      <c r="GJ63" s="1">
        <v>-1.7794723041279336E-2</v>
      </c>
      <c r="GK63" s="1">
        <v>-1.6439502752145778E-2</v>
      </c>
      <c r="GL63" s="1">
        <v>-1.4341187067874957E-2</v>
      </c>
      <c r="GM63" s="1">
        <v>-1.624802048431535E-2</v>
      </c>
      <c r="GN63" s="1">
        <v>-1.2622679809328933E-2</v>
      </c>
      <c r="GO63" s="1">
        <v>-1.378034705576788E-2</v>
      </c>
      <c r="GP63" s="1">
        <v>-1.1675456500117818E-2</v>
      </c>
      <c r="GQ63" s="1">
        <v>-1.2969846850070875E-2</v>
      </c>
      <c r="GR63" s="1">
        <v>-1.2019798859154083E-2</v>
      </c>
    </row>
    <row r="64" spans="1:200" x14ac:dyDescent="0.3">
      <c r="A64" s="20" t="str">
        <v>SO</v>
      </c>
      <c r="B64" s="1" t="str">
        <v/>
      </c>
      <c r="C64" s="1" t="str">
        <v/>
      </c>
      <c r="D64" s="1" t="str">
        <v/>
      </c>
      <c r="E64" s="1" t="str">
        <v/>
      </c>
      <c r="F64" s="1" t="str">
        <v/>
      </c>
      <c r="G64" s="1" t="str">
        <v/>
      </c>
      <c r="H64" s="1" t="str">
        <v/>
      </c>
      <c r="I64" s="1" t="str">
        <v/>
      </c>
      <c r="J64" s="1" t="str">
        <v/>
      </c>
      <c r="K64" s="1" t="str">
        <v/>
      </c>
      <c r="L64" s="1" t="str">
        <v/>
      </c>
      <c r="M64" s="1" t="str">
        <v/>
      </c>
      <c r="N64" s="1" t="str">
        <v/>
      </c>
      <c r="O64" s="1" t="str">
        <v/>
      </c>
      <c r="P64" s="1" t="str">
        <v/>
      </c>
      <c r="Q64" s="1" t="str">
        <v/>
      </c>
      <c r="R64" s="1" t="str">
        <v/>
      </c>
      <c r="S64" s="1" t="str">
        <v/>
      </c>
      <c r="T64" s="1" t="str">
        <v/>
      </c>
      <c r="U64" s="1" t="str">
        <v/>
      </c>
      <c r="V64" s="1" t="str">
        <v/>
      </c>
      <c r="W64" s="1" t="str">
        <v/>
      </c>
      <c r="X64" s="1" t="str">
        <v/>
      </c>
      <c r="Y64" s="1" t="str">
        <v/>
      </c>
      <c r="Z64" s="1" t="str">
        <v/>
      </c>
      <c r="AA64" s="1" t="str">
        <v/>
      </c>
      <c r="AB64" s="1" t="str">
        <v/>
      </c>
      <c r="AC64" s="1" t="str">
        <v/>
      </c>
      <c r="AD64" s="1" t="str">
        <v/>
      </c>
      <c r="AE64" s="1" t="str">
        <v/>
      </c>
      <c r="AF64" s="1" t="str">
        <v/>
      </c>
      <c r="AG64" s="1" t="str">
        <v/>
      </c>
      <c r="AH64" s="1" t="str">
        <v/>
      </c>
      <c r="AI64" s="1" t="str">
        <v/>
      </c>
      <c r="AJ64" s="1" t="str">
        <v/>
      </c>
      <c r="AK64" s="1" t="str">
        <v/>
      </c>
      <c r="AL64" s="1" t="str">
        <v/>
      </c>
      <c r="AM64" s="1" t="str">
        <v/>
      </c>
      <c r="AN64" s="1" t="str">
        <v/>
      </c>
      <c r="AO64" s="1" t="str">
        <v/>
      </c>
      <c r="AP64" s="1" t="str">
        <v/>
      </c>
      <c r="AQ64" s="1" t="str">
        <v/>
      </c>
      <c r="AR64" s="1" t="str">
        <v/>
      </c>
      <c r="AS64" s="1" t="str">
        <v/>
      </c>
      <c r="AT64" s="1" t="str">
        <v/>
      </c>
      <c r="AU64" s="1" t="str">
        <v/>
      </c>
      <c r="AV64" s="1" t="str">
        <v/>
      </c>
      <c r="AW64" s="1" t="str">
        <v/>
      </c>
      <c r="AX64" s="1" t="str">
        <v/>
      </c>
      <c r="AY64" s="1" t="str">
        <v/>
      </c>
      <c r="AZ64" s="1" t="str">
        <v/>
      </c>
      <c r="BA64" s="1" t="str">
        <v/>
      </c>
      <c r="BB64" s="1" t="str">
        <v/>
      </c>
      <c r="BC64" s="1" t="str">
        <v/>
      </c>
      <c r="BD64" s="1" t="str">
        <v/>
      </c>
      <c r="BE64" s="1" t="str">
        <v/>
      </c>
      <c r="BF64" s="1" t="str">
        <v/>
      </c>
      <c r="BG64" s="1" t="str">
        <v/>
      </c>
      <c r="BH64" s="1" t="str">
        <v/>
      </c>
      <c r="BI64" s="1" t="str">
        <v/>
      </c>
      <c r="BJ64" s="1" t="str">
        <v/>
      </c>
      <c r="BK64" s="1">
        <v>1</v>
      </c>
      <c r="BL64" s="1">
        <v>0.67089393380693862</v>
      </c>
      <c r="BM64" s="1">
        <v>0.75418410930969937</v>
      </c>
      <c r="BN64" s="1">
        <v>0.66434298058539465</v>
      </c>
      <c r="BO64" s="1">
        <v>0.64896424922120921</v>
      </c>
      <c r="BP64" s="1">
        <v>0.73481782278478625</v>
      </c>
      <c r="BQ64" s="1">
        <v>0.19410828121784029</v>
      </c>
      <c r="BR64" s="1">
        <v>4.6093215419872782E-2</v>
      </c>
      <c r="BS64" s="1">
        <v>0.77224469445757615</v>
      </c>
      <c r="BT64" s="1">
        <v>0.7883984614872942</v>
      </c>
      <c r="BU64" s="1">
        <v>0.64279452199979881</v>
      </c>
      <c r="BV64" s="1">
        <v>0.60549490188224275</v>
      </c>
      <c r="BW64" s="1">
        <v>0.50024914943765542</v>
      </c>
      <c r="BX64" s="1">
        <v>0.27642368018270563</v>
      </c>
      <c r="BY64" s="1">
        <v>0.49340952057655796</v>
      </c>
      <c r="BZ64" s="1">
        <v>0.5622224970458165</v>
      </c>
      <c r="CA64" s="1">
        <v>0.40479608886429846</v>
      </c>
      <c r="CB64" s="1">
        <v>0.45218582019198211</v>
      </c>
      <c r="CC64" s="1">
        <v>0.26366894177571626</v>
      </c>
      <c r="CD64" s="1">
        <v>0.27784439885202261</v>
      </c>
      <c r="CE64" s="1">
        <v>6.873369442900043E-2</v>
      </c>
      <c r="CF64" s="1">
        <v>0.46796074225646211</v>
      </c>
      <c r="CG64" s="1">
        <v>0.34509374626840883</v>
      </c>
      <c r="CH64" s="1">
        <v>0.29166383836487397</v>
      </c>
      <c r="CI64" s="1">
        <v>0.28945526250222264</v>
      </c>
      <c r="CJ64" s="1">
        <v>0.22684703797281461</v>
      </c>
      <c r="CK64" s="1">
        <v>0.34726397215869059</v>
      </c>
      <c r="CL64" s="1">
        <v>0.22796166364553677</v>
      </c>
      <c r="CM64" s="1">
        <v>0.30413232814218161</v>
      </c>
      <c r="CN64" s="1">
        <v>0.46399383878273193</v>
      </c>
      <c r="CO64" s="1">
        <v>0.12387168119131714</v>
      </c>
      <c r="CP64" s="1">
        <v>0.35910218455295523</v>
      </c>
      <c r="CQ64" s="1">
        <v>0.22709556119452312</v>
      </c>
      <c r="CR64" s="1">
        <v>0.26128784441264769</v>
      </c>
      <c r="CS64" s="1">
        <v>0.27659177941788721</v>
      </c>
      <c r="CT64" s="1">
        <v>0.14625596122608034</v>
      </c>
      <c r="CU64" s="1">
        <v>0.28813697736430527</v>
      </c>
      <c r="CV64" s="1">
        <v>0.33909411277528051</v>
      </c>
      <c r="CW64" s="1">
        <v>0.31372222658681748</v>
      </c>
      <c r="CX64" s="1">
        <v>0.45342066767151351</v>
      </c>
      <c r="CY64" s="1">
        <v>0.15334371777249001</v>
      </c>
      <c r="CZ64" s="1">
        <v>0.36640302077614478</v>
      </c>
      <c r="DA64" s="1">
        <v>0.35652918394153521</v>
      </c>
      <c r="DB64" s="1">
        <v>0.22315606545488353</v>
      </c>
      <c r="DC64" s="1">
        <v>0.22251102492549862</v>
      </c>
      <c r="DD64" s="1">
        <v>0.26555384796744791</v>
      </c>
      <c r="DE64" s="1">
        <v>0.1675599204333062</v>
      </c>
      <c r="DF64" s="1">
        <v>0.22119769298671296</v>
      </c>
      <c r="DG64" s="1">
        <v>0.19737788961783126</v>
      </c>
      <c r="DH64" s="1">
        <v>0.23917757853713262</v>
      </c>
      <c r="DI64" s="1">
        <v>0.46703082827784281</v>
      </c>
      <c r="DJ64" s="1">
        <v>-8.4045306284630972E-2</v>
      </c>
      <c r="DK64" s="1">
        <v>0.41208148920559395</v>
      </c>
      <c r="DL64" s="1">
        <v>0.32682114031044113</v>
      </c>
      <c r="DM64" s="1">
        <v>6.3362191236271972E-2</v>
      </c>
      <c r="DN64" s="1">
        <v>0.23330202776627304</v>
      </c>
      <c r="DO64" s="1">
        <v>0.534594303806182</v>
      </c>
      <c r="DP64" s="1">
        <v>0.37837179003619215</v>
      </c>
      <c r="DQ64" s="1">
        <v>0.36391649438460766</v>
      </c>
      <c r="DR64" s="1">
        <v>0.28193163760024487</v>
      </c>
      <c r="DS64" s="1">
        <v>0.17025995584134074</v>
      </c>
      <c r="DT64" s="1">
        <v>0.38271016393276169</v>
      </c>
      <c r="DU64" s="1">
        <v>0.41692913881743238</v>
      </c>
      <c r="DV64" s="1">
        <v>0.24622321101405431</v>
      </c>
      <c r="DW64" s="1">
        <v>0.26269272030657581</v>
      </c>
      <c r="DX64" s="1">
        <v>0.47686978035707883</v>
      </c>
      <c r="DY64" s="1">
        <v>0.43364753963968389</v>
      </c>
      <c r="DZ64" s="1">
        <v>0.1906422855685064</v>
      </c>
      <c r="EA64" s="1">
        <v>0.14916555464374914</v>
      </c>
      <c r="EB64" s="1">
        <v>0.10453171642160496</v>
      </c>
      <c r="EC64" s="1">
        <v>0.48350185042843968</v>
      </c>
      <c r="ED64" s="1">
        <v>0.3517864950104847</v>
      </c>
      <c r="EE64" s="1">
        <v>0.21213866611829457</v>
      </c>
      <c r="EF64" s="1">
        <v>0.43725991917772244</v>
      </c>
      <c r="EG64" s="1">
        <v>0.39095884976675127</v>
      </c>
      <c r="EH64" s="1">
        <v>0.22912471656396749</v>
      </c>
      <c r="EI64" s="1">
        <v>4.5506929764534798E-2</v>
      </c>
      <c r="EJ64" s="1">
        <v>0.22007172048072265</v>
      </c>
      <c r="EK64" s="1">
        <v>0.24740077260715992</v>
      </c>
      <c r="EL64" s="1">
        <v>0.27702750818577826</v>
      </c>
      <c r="EM64" s="1">
        <v>0.25501655147549296</v>
      </c>
      <c r="EN64" s="1">
        <v>0.27613543267990953</v>
      </c>
      <c r="EO64" s="1">
        <v>0.32293173334106484</v>
      </c>
      <c r="EP64" s="1">
        <v>0.25904468631294331</v>
      </c>
      <c r="EQ64" s="1">
        <v>0.26256744120229608</v>
      </c>
      <c r="ER64" s="1">
        <v>0.24893459356996933</v>
      </c>
      <c r="ES64" s="1">
        <v>0.25633923224747573</v>
      </c>
      <c r="ET64" s="1">
        <v>0.2718386682328689</v>
      </c>
      <c r="EU64" s="1">
        <v>0.21878270972376057</v>
      </c>
      <c r="EV64" s="1">
        <v>0.34092801112256421</v>
      </c>
      <c r="EW64" s="1">
        <v>0.25112153926545433</v>
      </c>
      <c r="EX64" s="1">
        <v>0.25887387451710325</v>
      </c>
      <c r="EY64" s="1">
        <v>0.27185191296781347</v>
      </c>
      <c r="EZ64" s="1">
        <v>0.3096973492398859</v>
      </c>
      <c r="FA64" s="1">
        <v>0.2506650930751666</v>
      </c>
      <c r="FB64" s="1">
        <v>0.18359368436460671</v>
      </c>
      <c r="FC64" s="1">
        <v>0.34078946359758094</v>
      </c>
      <c r="FD64" s="1">
        <v>0.36263136971605703</v>
      </c>
      <c r="FE64" s="1">
        <v>0.20006957698956634</v>
      </c>
      <c r="FF64" s="1">
        <v>0.34495361860805784</v>
      </c>
      <c r="FG64" s="1">
        <v>0.31460615430116512</v>
      </c>
      <c r="FH64" s="1">
        <v>0.31709151696433824</v>
      </c>
      <c r="FI64" s="1">
        <v>0.35482522458525939</v>
      </c>
      <c r="FJ64" s="1">
        <v>0.21409284092659919</v>
      </c>
      <c r="FK64" s="1">
        <v>0.23414846333542375</v>
      </c>
      <c r="FL64" s="1">
        <v>0.21528468656548921</v>
      </c>
      <c r="FM64" s="1">
        <v>0.27702398834051367</v>
      </c>
      <c r="FN64" s="1">
        <v>0.25501574560453116</v>
      </c>
      <c r="FO64" s="1">
        <v>0.27613676322182118</v>
      </c>
      <c r="FP64" s="1">
        <v>0.32292270424815628</v>
      </c>
      <c r="FQ64" s="1">
        <v>0.17894775749962363</v>
      </c>
      <c r="FR64" s="1">
        <v>0.3262588642292561</v>
      </c>
      <c r="FS64" s="1">
        <v>0.27510260417026089</v>
      </c>
      <c r="FT64" s="1">
        <v>0.10448643652716137</v>
      </c>
      <c r="FU64" s="1">
        <v>0.25782589127869537</v>
      </c>
      <c r="FV64" s="1">
        <v>-7.6502803865082167E-2</v>
      </c>
      <c r="FW64" s="1">
        <v>-7.6604800906135639E-2</v>
      </c>
      <c r="FX64" s="1">
        <v>-7.6157400805600711E-2</v>
      </c>
      <c r="FY64" s="1">
        <v>-7.6467243867786291E-2</v>
      </c>
      <c r="FZ64" s="1">
        <v>-7.6572308491091812E-2</v>
      </c>
      <c r="GA64" s="1">
        <v>-7.6571904462022986E-2</v>
      </c>
      <c r="GB64" s="1">
        <v>-4.0312176748843005E-3</v>
      </c>
      <c r="GC64" s="1">
        <v>-3.7027449015411256E-3</v>
      </c>
      <c r="GD64" s="1">
        <v>-4.0079448391422585E-3</v>
      </c>
      <c r="GE64" s="1">
        <v>-3.5372906014281107E-2</v>
      </c>
      <c r="GF64" s="1">
        <v>-3.4004475254648691E-3</v>
      </c>
      <c r="GG64" s="1">
        <v>-3.5012683571902571E-3</v>
      </c>
      <c r="GH64" s="1">
        <v>-2.3065539178959149E-3</v>
      </c>
      <c r="GI64" s="1">
        <v>-2.1410512055900608E-3</v>
      </c>
      <c r="GJ64" s="1">
        <v>-1.1830989784821697E-3</v>
      </c>
      <c r="GK64" s="1">
        <v>-1.4622856665790097E-5</v>
      </c>
      <c r="GL64" s="1">
        <v>1.7770811006703909E-3</v>
      </c>
      <c r="GM64" s="1">
        <v>1.5300295790469939E-4</v>
      </c>
      <c r="GN64" s="1">
        <v>3.2592145811430689E-3</v>
      </c>
      <c r="GO64" s="1">
        <v>2.2846703516214151E-3</v>
      </c>
      <c r="GP64" s="1">
        <v>4.0168821442515979E-3</v>
      </c>
      <c r="GQ64" s="1">
        <v>2.8699441122137874E-3</v>
      </c>
      <c r="GR64" s="1">
        <v>3.6857006582979414E-3</v>
      </c>
    </row>
    <row r="65" spans="1:200" x14ac:dyDescent="0.3">
      <c r="A65" s="20" t="str">
        <v>D</v>
      </c>
      <c r="B65" s="1" t="str">
        <v/>
      </c>
      <c r="C65" s="1" t="str">
        <v/>
      </c>
      <c r="D65" s="1" t="str">
        <v/>
      </c>
      <c r="E65" s="1" t="str">
        <v/>
      </c>
      <c r="F65" s="1" t="str">
        <v/>
      </c>
      <c r="G65" s="1" t="str">
        <v/>
      </c>
      <c r="H65" s="1" t="str">
        <v/>
      </c>
      <c r="I65" s="1" t="str">
        <v/>
      </c>
      <c r="J65" s="1" t="str">
        <v/>
      </c>
      <c r="K65" s="1" t="str">
        <v/>
      </c>
      <c r="L65" s="1" t="str">
        <v/>
      </c>
      <c r="M65" s="1" t="str">
        <v/>
      </c>
      <c r="N65" s="1" t="str">
        <v/>
      </c>
      <c r="O65" s="1" t="str">
        <v/>
      </c>
      <c r="P65" s="1" t="str">
        <v/>
      </c>
      <c r="Q65" s="1" t="str">
        <v/>
      </c>
      <c r="R65" s="1" t="str">
        <v/>
      </c>
      <c r="S65" s="1" t="str">
        <v/>
      </c>
      <c r="T65" s="1" t="str">
        <v/>
      </c>
      <c r="U65" s="1" t="str">
        <v/>
      </c>
      <c r="V65" s="1" t="str">
        <v/>
      </c>
      <c r="W65" s="1" t="str">
        <v/>
      </c>
      <c r="X65" s="1" t="str">
        <v/>
      </c>
      <c r="Y65" s="1" t="str">
        <v/>
      </c>
      <c r="Z65" s="1" t="str">
        <v/>
      </c>
      <c r="AA65" s="1" t="str">
        <v/>
      </c>
      <c r="AB65" s="1" t="str">
        <v/>
      </c>
      <c r="AC65" s="1" t="str">
        <v/>
      </c>
      <c r="AD65" s="1" t="str">
        <v/>
      </c>
      <c r="AE65" s="1" t="str">
        <v/>
      </c>
      <c r="AF65" s="1" t="str">
        <v/>
      </c>
      <c r="AG65" s="1" t="str">
        <v/>
      </c>
      <c r="AH65" s="1" t="str">
        <v/>
      </c>
      <c r="AI65" s="1" t="str">
        <v/>
      </c>
      <c r="AJ65" s="1" t="str">
        <v/>
      </c>
      <c r="AK65" s="1" t="str">
        <v/>
      </c>
      <c r="AL65" s="1" t="str">
        <v/>
      </c>
      <c r="AM65" s="1" t="str">
        <v/>
      </c>
      <c r="AN65" s="1" t="str">
        <v/>
      </c>
      <c r="AO65" s="1" t="str">
        <v/>
      </c>
      <c r="AP65" s="1" t="str">
        <v/>
      </c>
      <c r="AQ65" s="1" t="str">
        <v/>
      </c>
      <c r="AR65" s="1" t="str">
        <v/>
      </c>
      <c r="AS65" s="1" t="str">
        <v/>
      </c>
      <c r="AT65" s="1" t="str">
        <v/>
      </c>
      <c r="AU65" s="1" t="str">
        <v/>
      </c>
      <c r="AV65" s="1" t="str">
        <v/>
      </c>
      <c r="AW65" s="1" t="str">
        <v/>
      </c>
      <c r="AX65" s="1" t="str">
        <v/>
      </c>
      <c r="AY65" s="1" t="str">
        <v/>
      </c>
      <c r="AZ65" s="1" t="str">
        <v/>
      </c>
      <c r="BA65" s="1" t="str">
        <v/>
      </c>
      <c r="BB65" s="1" t="str">
        <v/>
      </c>
      <c r="BC65" s="1" t="str">
        <v/>
      </c>
      <c r="BD65" s="1" t="str">
        <v/>
      </c>
      <c r="BE65" s="1" t="str">
        <v/>
      </c>
      <c r="BF65" s="1" t="str">
        <v/>
      </c>
      <c r="BG65" s="1" t="str">
        <v/>
      </c>
      <c r="BH65" s="1" t="str">
        <v/>
      </c>
      <c r="BI65" s="1" t="str">
        <v/>
      </c>
      <c r="BJ65" s="1" t="str">
        <v/>
      </c>
      <c r="BK65" s="1" t="str">
        <v/>
      </c>
      <c r="BL65" s="1">
        <v>1</v>
      </c>
      <c r="BM65" s="1">
        <v>0.64080963512469868</v>
      </c>
      <c r="BN65" s="1">
        <v>0.56729320223134061</v>
      </c>
      <c r="BO65" s="1">
        <v>0.62009712265444816</v>
      </c>
      <c r="BP65" s="1">
        <v>0.59882807706784191</v>
      </c>
      <c r="BQ65" s="1">
        <v>0.22598309136684844</v>
      </c>
      <c r="BR65" s="1">
        <v>0.18790250738888598</v>
      </c>
      <c r="BS65" s="1">
        <v>0.61655009889706169</v>
      </c>
      <c r="BT65" s="1">
        <v>0.61595806706909673</v>
      </c>
      <c r="BU65" s="1">
        <v>0.49683904259350248</v>
      </c>
      <c r="BV65" s="1">
        <v>0.52020700148542998</v>
      </c>
      <c r="BW65" s="1">
        <v>0.4439854708022527</v>
      </c>
      <c r="BX65" s="1">
        <v>0.250217746929841</v>
      </c>
      <c r="BY65" s="1">
        <v>0.29388249010039846</v>
      </c>
      <c r="BZ65" s="1">
        <v>0.39711855328224016</v>
      </c>
      <c r="CA65" s="1">
        <v>0.43060507623251787</v>
      </c>
      <c r="CB65" s="1">
        <v>0.500816729450559</v>
      </c>
      <c r="CC65" s="1">
        <v>0.36132986799101718</v>
      </c>
      <c r="CD65" s="1">
        <v>0.34528672450790188</v>
      </c>
      <c r="CE65" s="1">
        <v>0.29187815947170609</v>
      </c>
      <c r="CF65" s="1">
        <v>0.34435592670572052</v>
      </c>
      <c r="CG65" s="1">
        <v>0.40849892723347697</v>
      </c>
      <c r="CH65" s="1">
        <v>0.29719608843950379</v>
      </c>
      <c r="CI65" s="1">
        <v>0.29849991687491051</v>
      </c>
      <c r="CJ65" s="1">
        <v>0.27172514564450273</v>
      </c>
      <c r="CK65" s="1">
        <v>0.37709161244189854</v>
      </c>
      <c r="CL65" s="1">
        <v>0.36964785229152841</v>
      </c>
      <c r="CM65" s="1">
        <v>0.28554203450049559</v>
      </c>
      <c r="CN65" s="1">
        <v>0.50953501693643244</v>
      </c>
      <c r="CO65" s="1">
        <v>0.3310419502982776</v>
      </c>
      <c r="CP65" s="1">
        <v>0.44573587668128295</v>
      </c>
      <c r="CQ65" s="1">
        <v>0.23964908533136584</v>
      </c>
      <c r="CR65" s="1">
        <v>0.30672076853557972</v>
      </c>
      <c r="CS65" s="1">
        <v>0.41916433711294199</v>
      </c>
      <c r="CT65" s="1">
        <v>0.26897634947452337</v>
      </c>
      <c r="CU65" s="1">
        <v>0.31628305785013183</v>
      </c>
      <c r="CV65" s="1">
        <v>0.35638104409979215</v>
      </c>
      <c r="CW65" s="1">
        <v>0.40723961484178689</v>
      </c>
      <c r="CX65" s="1">
        <v>0.57542480362305637</v>
      </c>
      <c r="CY65" s="1">
        <v>0.26288509170236429</v>
      </c>
      <c r="CZ65" s="1">
        <v>0.41297383911036933</v>
      </c>
      <c r="DA65" s="1">
        <v>0.36883314045916532</v>
      </c>
      <c r="DB65" s="1">
        <v>0.19577398650300001</v>
      </c>
      <c r="DC65" s="1">
        <v>0.29085257135293796</v>
      </c>
      <c r="DD65" s="1">
        <v>0.36161511091672655</v>
      </c>
      <c r="DE65" s="1">
        <v>0.21514705152316169</v>
      </c>
      <c r="DF65" s="1">
        <v>0.26217104020169507</v>
      </c>
      <c r="DG65" s="1">
        <v>0.24048501828695568</v>
      </c>
      <c r="DH65" s="1">
        <v>0.27711060952338551</v>
      </c>
      <c r="DI65" s="1">
        <v>0.48337831906285861</v>
      </c>
      <c r="DJ65" s="1">
        <v>5.2624011760308814E-2</v>
      </c>
      <c r="DK65" s="1">
        <v>0.42760452244739799</v>
      </c>
      <c r="DL65" s="1">
        <v>0.40042621136945816</v>
      </c>
      <c r="DM65" s="1">
        <v>1.9705729119024473E-2</v>
      </c>
      <c r="DN65" s="1">
        <v>0.24309419598744503</v>
      </c>
      <c r="DO65" s="1">
        <v>0.58728986248530479</v>
      </c>
      <c r="DP65" s="1">
        <v>0.37204908913992624</v>
      </c>
      <c r="DQ65" s="1">
        <v>0.34850382788804357</v>
      </c>
      <c r="DR65" s="1">
        <v>0.39583965349965394</v>
      </c>
      <c r="DS65" s="1">
        <v>0.31603208780853526</v>
      </c>
      <c r="DT65" s="1">
        <v>0.48325505728844786</v>
      </c>
      <c r="DU65" s="1">
        <v>0.48429927805751988</v>
      </c>
      <c r="DV65" s="1">
        <v>0.29947021626090553</v>
      </c>
      <c r="DW65" s="1">
        <v>0.28265576346841753</v>
      </c>
      <c r="DX65" s="1">
        <v>0.3612462001998068</v>
      </c>
      <c r="DY65" s="1">
        <v>0.38180888706287108</v>
      </c>
      <c r="DZ65" s="1">
        <v>0.26684655352902253</v>
      </c>
      <c r="EA65" s="1">
        <v>0.25647145578003039</v>
      </c>
      <c r="EB65" s="1">
        <v>0.16824353483342891</v>
      </c>
      <c r="EC65" s="1">
        <v>0.50510704826284869</v>
      </c>
      <c r="ED65" s="1">
        <v>0.4042584940194287</v>
      </c>
      <c r="EE65" s="1">
        <v>0.34761732849323357</v>
      </c>
      <c r="EF65" s="1">
        <v>0.47888311252527893</v>
      </c>
      <c r="EG65" s="1">
        <v>0.33305333889225969</v>
      </c>
      <c r="EH65" s="1">
        <v>0.45062150604738938</v>
      </c>
      <c r="EI65" s="1">
        <v>0.274689149040236</v>
      </c>
      <c r="EJ65" s="1">
        <v>0.35419386009257814</v>
      </c>
      <c r="EK65" s="1">
        <v>0.31287480051006838</v>
      </c>
      <c r="EL65" s="1">
        <v>0.35222954355917785</v>
      </c>
      <c r="EM65" s="1">
        <v>0.33760900999429055</v>
      </c>
      <c r="EN65" s="1">
        <v>0.34868748251288617</v>
      </c>
      <c r="EO65" s="1">
        <v>0.37602988730781656</v>
      </c>
      <c r="EP65" s="1">
        <v>0.25775053060017966</v>
      </c>
      <c r="EQ65" s="1">
        <v>0.35489698282575372</v>
      </c>
      <c r="ER65" s="1">
        <v>0.3363233266679575</v>
      </c>
      <c r="ES65" s="1">
        <v>0.35616926751651873</v>
      </c>
      <c r="ET65" s="1">
        <v>0.34764631321307715</v>
      </c>
      <c r="EU65" s="1">
        <v>0.39066181471252326</v>
      </c>
      <c r="EV65" s="1">
        <v>0.47013866804020915</v>
      </c>
      <c r="EW65" s="1">
        <v>0.23647020883361994</v>
      </c>
      <c r="EX65" s="1">
        <v>0.25691026800279221</v>
      </c>
      <c r="EY65" s="1">
        <v>0.3544477772503653</v>
      </c>
      <c r="EZ65" s="1">
        <v>0.40015607888929777</v>
      </c>
      <c r="FA65" s="1">
        <v>0.36149734186845112</v>
      </c>
      <c r="FB65" s="1">
        <v>0.31004183303290228</v>
      </c>
      <c r="FC65" s="1">
        <v>0.40451806643775701</v>
      </c>
      <c r="FD65" s="1">
        <v>0.43942463047123675</v>
      </c>
      <c r="FE65" s="1">
        <v>0.30783109846340051</v>
      </c>
      <c r="FF65" s="1">
        <v>0.48981525586942659</v>
      </c>
      <c r="FG65" s="1">
        <v>0.30439659590439694</v>
      </c>
      <c r="FH65" s="1">
        <v>0.31835611675422254</v>
      </c>
      <c r="FI65" s="1">
        <v>0.41993730678941321</v>
      </c>
      <c r="FJ65" s="1">
        <v>0.32506515602901725</v>
      </c>
      <c r="FK65" s="1">
        <v>0.44944160881175504</v>
      </c>
      <c r="FL65" s="1">
        <v>0.22080851237132021</v>
      </c>
      <c r="FM65" s="1">
        <v>0.35222705230643214</v>
      </c>
      <c r="FN65" s="1">
        <v>0.33760964279818029</v>
      </c>
      <c r="FO65" s="1">
        <v>0.34868734499724308</v>
      </c>
      <c r="FP65" s="1">
        <v>0.37601958375018768</v>
      </c>
      <c r="FQ65" s="1">
        <v>0.25358971480619369</v>
      </c>
      <c r="FR65" s="1">
        <v>0.38934820313703522</v>
      </c>
      <c r="FS65" s="1">
        <v>0.39685037355303715</v>
      </c>
      <c r="FT65" s="1">
        <v>0.19006314605787963</v>
      </c>
      <c r="FU65" s="1">
        <v>0.27466344563064232</v>
      </c>
      <c r="FV65" s="1">
        <v>-4.5523063039607783E-3</v>
      </c>
      <c r="FW65" s="1">
        <v>-4.5964246932974967E-3</v>
      </c>
      <c r="FX65" s="1">
        <v>-4.317474913395904E-3</v>
      </c>
      <c r="FY65" s="1">
        <v>-4.7327522507565785E-3</v>
      </c>
      <c r="FZ65" s="1">
        <v>-4.4474036125197319E-3</v>
      </c>
      <c r="GA65" s="1">
        <v>-4.3478373764544928E-3</v>
      </c>
      <c r="GB65" s="1">
        <v>6.2241780872700193E-2</v>
      </c>
      <c r="GC65" s="1">
        <v>6.2576145960239152E-2</v>
      </c>
      <c r="GD65" s="1">
        <v>6.2258477645961922E-2</v>
      </c>
      <c r="GE65" s="1">
        <v>4.9083352836573169E-2</v>
      </c>
      <c r="GF65" s="1">
        <v>6.2925079494863145E-2</v>
      </c>
      <c r="GG65" s="1">
        <v>6.2936605887277619E-2</v>
      </c>
      <c r="GH65" s="1">
        <v>6.4094805205142547E-2</v>
      </c>
      <c r="GI65" s="1">
        <v>6.4309181165192894E-2</v>
      </c>
      <c r="GJ65" s="1">
        <v>6.5258739938248669E-2</v>
      </c>
      <c r="GK65" s="1">
        <v>6.6503432722371844E-2</v>
      </c>
      <c r="GL65" s="1">
        <v>6.8443771458753702E-2</v>
      </c>
      <c r="GM65" s="1">
        <v>6.670688097166616E-2</v>
      </c>
      <c r="GN65" s="1">
        <v>7.0023102401598453E-2</v>
      </c>
      <c r="GO65" s="1">
        <v>6.8991918382849085E-2</v>
      </c>
      <c r="GP65" s="1">
        <v>7.0968650742719533E-2</v>
      </c>
      <c r="GQ65" s="1">
        <v>6.9779127646559469E-2</v>
      </c>
      <c r="GR65" s="1">
        <v>7.0653206177881803E-2</v>
      </c>
    </row>
    <row r="66" spans="1:200" x14ac:dyDescent="0.3">
      <c r="A66" s="20" t="str">
        <v>SRE</v>
      </c>
      <c r="B66" s="1" t="str">
        <v/>
      </c>
      <c r="C66" s="1" t="str">
        <v/>
      </c>
      <c r="D66" s="1" t="str">
        <v/>
      </c>
      <c r="E66" s="1" t="str">
        <v/>
      </c>
      <c r="F66" s="1" t="str">
        <v/>
      </c>
      <c r="G66" s="1" t="str">
        <v/>
      </c>
      <c r="H66" s="1" t="str">
        <v/>
      </c>
      <c r="I66" s="1" t="str">
        <v/>
      </c>
      <c r="J66" s="1" t="str">
        <v/>
      </c>
      <c r="K66" s="1" t="str">
        <v/>
      </c>
      <c r="L66" s="1" t="str">
        <v/>
      </c>
      <c r="M66" s="1" t="str">
        <v/>
      </c>
      <c r="N66" s="1" t="str">
        <v/>
      </c>
      <c r="O66" s="1" t="str">
        <v/>
      </c>
      <c r="P66" s="1" t="str">
        <v/>
      </c>
      <c r="Q66" s="1" t="str">
        <v/>
      </c>
      <c r="R66" s="1" t="str">
        <v/>
      </c>
      <c r="S66" s="1" t="str">
        <v/>
      </c>
      <c r="T66" s="1" t="str">
        <v/>
      </c>
      <c r="U66" s="1" t="str">
        <v/>
      </c>
      <c r="V66" s="1" t="str">
        <v/>
      </c>
      <c r="W66" s="1" t="str">
        <v/>
      </c>
      <c r="X66" s="1" t="str">
        <v/>
      </c>
      <c r="Y66" s="1" t="str">
        <v/>
      </c>
      <c r="Z66" s="1" t="str">
        <v/>
      </c>
      <c r="AA66" s="1" t="str">
        <v/>
      </c>
      <c r="AB66" s="1" t="str">
        <v/>
      </c>
      <c r="AC66" s="1" t="str">
        <v/>
      </c>
      <c r="AD66" s="1" t="str">
        <v/>
      </c>
      <c r="AE66" s="1" t="str">
        <v/>
      </c>
      <c r="AF66" s="1" t="str">
        <v/>
      </c>
      <c r="AG66" s="1" t="str">
        <v/>
      </c>
      <c r="AH66" s="1" t="str">
        <v/>
      </c>
      <c r="AI66" s="1" t="str">
        <v/>
      </c>
      <c r="AJ66" s="1" t="str">
        <v/>
      </c>
      <c r="AK66" s="1" t="str">
        <v/>
      </c>
      <c r="AL66" s="1" t="str">
        <v/>
      </c>
      <c r="AM66" s="1" t="str">
        <v/>
      </c>
      <c r="AN66" s="1" t="str">
        <v/>
      </c>
      <c r="AO66" s="1" t="str">
        <v/>
      </c>
      <c r="AP66" s="1" t="str">
        <v/>
      </c>
      <c r="AQ66" s="1" t="str">
        <v/>
      </c>
      <c r="AR66" s="1" t="str">
        <v/>
      </c>
      <c r="AS66" s="1" t="str">
        <v/>
      </c>
      <c r="AT66" s="1" t="str">
        <v/>
      </c>
      <c r="AU66" s="1" t="str">
        <v/>
      </c>
      <c r="AV66" s="1" t="str">
        <v/>
      </c>
      <c r="AW66" s="1" t="str">
        <v/>
      </c>
      <c r="AX66" s="1" t="str">
        <v/>
      </c>
      <c r="AY66" s="1" t="str">
        <v/>
      </c>
      <c r="AZ66" s="1" t="str">
        <v/>
      </c>
      <c r="BA66" s="1" t="str">
        <v/>
      </c>
      <c r="BB66" s="1" t="str">
        <v/>
      </c>
      <c r="BC66" s="1" t="str">
        <v/>
      </c>
      <c r="BD66" s="1" t="str">
        <v/>
      </c>
      <c r="BE66" s="1" t="str">
        <v/>
      </c>
      <c r="BF66" s="1" t="str">
        <v/>
      </c>
      <c r="BG66" s="1" t="str">
        <v/>
      </c>
      <c r="BH66" s="1" t="str">
        <v/>
      </c>
      <c r="BI66" s="1" t="str">
        <v/>
      </c>
      <c r="BJ66" s="1" t="str">
        <v/>
      </c>
      <c r="BK66" s="1" t="str">
        <v/>
      </c>
      <c r="BL66" s="1" t="str">
        <v/>
      </c>
      <c r="BM66" s="1">
        <v>1.0000000000000002</v>
      </c>
      <c r="BN66" s="1">
        <v>0.74560288733886759</v>
      </c>
      <c r="BO66" s="1">
        <v>0.55035930521330245</v>
      </c>
      <c r="BP66" s="1">
        <v>0.67055464861271163</v>
      </c>
      <c r="BQ66" s="1">
        <v>0.41202876137908212</v>
      </c>
      <c r="BR66" s="1">
        <v>0.22959195662867141</v>
      </c>
      <c r="BS66" s="1">
        <v>0.76588113946973535</v>
      </c>
      <c r="BT66" s="1">
        <v>0.78781081848513745</v>
      </c>
      <c r="BU66" s="1">
        <v>0.66635647712647927</v>
      </c>
      <c r="BV66" s="1">
        <v>0.58194653202058122</v>
      </c>
      <c r="BW66" s="1">
        <v>0.50331437761960995</v>
      </c>
      <c r="BX66" s="1">
        <v>0.22350728829643177</v>
      </c>
      <c r="BY66" s="1">
        <v>0.40609570677414625</v>
      </c>
      <c r="BZ66" s="1">
        <v>0.44257767089786459</v>
      </c>
      <c r="CA66" s="1">
        <v>0.52454019450372447</v>
      </c>
      <c r="CB66" s="1">
        <v>0.53317330922001238</v>
      </c>
      <c r="CC66" s="1">
        <v>0.33424431895418949</v>
      </c>
      <c r="CD66" s="1">
        <v>0.29498484876789582</v>
      </c>
      <c r="CE66" s="1">
        <v>7.5922670176598636E-2</v>
      </c>
      <c r="CF66" s="1">
        <v>0.60157271684326374</v>
      </c>
      <c r="CG66" s="1">
        <v>0.5567416100399184</v>
      </c>
      <c r="CH66" s="1">
        <v>0.52318612362662575</v>
      </c>
      <c r="CI66" s="1">
        <v>0.48421396338644429</v>
      </c>
      <c r="CJ66" s="1">
        <v>0.46865402903446418</v>
      </c>
      <c r="CK66" s="1">
        <v>0.43554716747958461</v>
      </c>
      <c r="CL66" s="1">
        <v>0.51764580858471132</v>
      </c>
      <c r="CM66" s="1">
        <v>0.36609575752649437</v>
      </c>
      <c r="CN66" s="1">
        <v>0.55935037570377322</v>
      </c>
      <c r="CO66" s="1">
        <v>0.33735068880060354</v>
      </c>
      <c r="CP66" s="1">
        <v>0.37315257363886062</v>
      </c>
      <c r="CQ66" s="1">
        <v>0.54480120444456415</v>
      </c>
      <c r="CR66" s="1">
        <v>0.46557534274839973</v>
      </c>
      <c r="CS66" s="1">
        <v>0.56357971683061048</v>
      </c>
      <c r="CT66" s="1">
        <v>0.40798457958074219</v>
      </c>
      <c r="CU66" s="1">
        <v>0.49032738139271514</v>
      </c>
      <c r="CV66" s="1">
        <v>0.58922432788144852</v>
      </c>
      <c r="CW66" s="1">
        <v>0.56464777960614365</v>
      </c>
      <c r="CX66" s="1">
        <v>0.55606851428704374</v>
      </c>
      <c r="CY66" s="1">
        <v>0.3403575169491469</v>
      </c>
      <c r="CZ66" s="1">
        <v>0.49479439389198315</v>
      </c>
      <c r="DA66" s="1">
        <v>0.46766386078225569</v>
      </c>
      <c r="DB66" s="1">
        <v>0.3631490321302096</v>
      </c>
      <c r="DC66" s="1">
        <v>0.452677714381372</v>
      </c>
      <c r="DD66" s="1">
        <v>0.507137873810102</v>
      </c>
      <c r="DE66" s="1">
        <v>0.4226326690302582</v>
      </c>
      <c r="DF66" s="1">
        <v>0.50607955533739868</v>
      </c>
      <c r="DG66" s="1">
        <v>0.4755985410123218</v>
      </c>
      <c r="DH66" s="1">
        <v>0.5445759607760684</v>
      </c>
      <c r="DI66" s="1">
        <v>0.48914642060175845</v>
      </c>
      <c r="DJ66" s="1">
        <v>9.2031560402642085E-2</v>
      </c>
      <c r="DK66" s="1">
        <v>0.66857962585008068</v>
      </c>
      <c r="DL66" s="1">
        <v>0.60776900357194097</v>
      </c>
      <c r="DM66" s="1">
        <v>0.27539169690676196</v>
      </c>
      <c r="DN66" s="1">
        <v>0.47610626034792702</v>
      </c>
      <c r="DO66" s="1">
        <v>0.64360978677488079</v>
      </c>
      <c r="DP66" s="1">
        <v>0.57687277604266618</v>
      </c>
      <c r="DQ66" s="1">
        <v>0.5257680842461806</v>
      </c>
      <c r="DR66" s="1">
        <v>0.50448262584482706</v>
      </c>
      <c r="DS66" s="1">
        <v>0.47690168740051408</v>
      </c>
      <c r="DT66" s="1">
        <v>0.48386069228381112</v>
      </c>
      <c r="DU66" s="1">
        <v>0.54679508363958274</v>
      </c>
      <c r="DV66" s="1">
        <v>0.27063166346936418</v>
      </c>
      <c r="DW66" s="1">
        <v>0.35598640626259059</v>
      </c>
      <c r="DX66" s="1">
        <v>0.69449889373286977</v>
      </c>
      <c r="DY66" s="1">
        <v>0.684581261666381</v>
      </c>
      <c r="DZ66" s="1">
        <v>0.36301859227262878</v>
      </c>
      <c r="EA66" s="1">
        <v>0.33945144390187726</v>
      </c>
      <c r="EB66" s="1">
        <v>0.34370275403574768</v>
      </c>
      <c r="EC66" s="1">
        <v>0.63536597544542761</v>
      </c>
      <c r="ED66" s="1">
        <v>0.51610160997085297</v>
      </c>
      <c r="EE66" s="1">
        <v>0.33848739146305623</v>
      </c>
      <c r="EF66" s="1">
        <v>0.49638999026429603</v>
      </c>
      <c r="EG66" s="1">
        <v>0.46589520788008598</v>
      </c>
      <c r="EH66" s="1">
        <v>0.46200473950509491</v>
      </c>
      <c r="EI66" s="1">
        <v>0.24885140084979984</v>
      </c>
      <c r="EJ66" s="1">
        <v>0.37034660086610555</v>
      </c>
      <c r="EK66" s="1">
        <v>0.46223692471975214</v>
      </c>
      <c r="EL66" s="1">
        <v>0.28373795178679306</v>
      </c>
      <c r="EM66" s="1">
        <v>0.25597269630726571</v>
      </c>
      <c r="EN66" s="1">
        <v>0.27925349792482762</v>
      </c>
      <c r="EO66" s="1">
        <v>0.39157699576452526</v>
      </c>
      <c r="EP66" s="1">
        <v>0.472875553276764</v>
      </c>
      <c r="EQ66" s="1">
        <v>0.26829090127918181</v>
      </c>
      <c r="ER66" s="1">
        <v>0.24223575920525661</v>
      </c>
      <c r="ES66" s="1">
        <v>0.26976708403500638</v>
      </c>
      <c r="ET66" s="1">
        <v>0.26046638017904555</v>
      </c>
      <c r="EU66" s="1">
        <v>0.45666841029820754</v>
      </c>
      <c r="EV66" s="1">
        <v>0.42356341735014286</v>
      </c>
      <c r="EW66" s="1">
        <v>0.43362752675428529</v>
      </c>
      <c r="EX66" s="1">
        <v>0.47456212500652012</v>
      </c>
      <c r="EY66" s="1">
        <v>0.32278322198080933</v>
      </c>
      <c r="EZ66" s="1">
        <v>0.39901475164170036</v>
      </c>
      <c r="FA66" s="1">
        <v>0.35217015073491365</v>
      </c>
      <c r="FB66" s="1">
        <v>0.18494906073917775</v>
      </c>
      <c r="FC66" s="1">
        <v>0.50666209361422176</v>
      </c>
      <c r="FD66" s="1">
        <v>0.59954051300539568</v>
      </c>
      <c r="FE66" s="1">
        <v>0.40458845792006837</v>
      </c>
      <c r="FF66" s="1">
        <v>0.53196380742321014</v>
      </c>
      <c r="FG66" s="1">
        <v>0.58215394668661902</v>
      </c>
      <c r="FH66" s="1">
        <v>0.59231281497637234</v>
      </c>
      <c r="FI66" s="1">
        <v>0.60500119091548377</v>
      </c>
      <c r="FJ66" s="1">
        <v>0.43374072941953545</v>
      </c>
      <c r="FK66" s="1">
        <v>0.49831668211599983</v>
      </c>
      <c r="FL66" s="1">
        <v>0.45856666420327474</v>
      </c>
      <c r="FM66" s="1">
        <v>0.28373615465351404</v>
      </c>
      <c r="FN66" s="1">
        <v>0.25597208556045042</v>
      </c>
      <c r="FO66" s="1">
        <v>0.27925186137494501</v>
      </c>
      <c r="FP66" s="1">
        <v>0.39157205522456312</v>
      </c>
      <c r="FQ66" s="1">
        <v>0.27007848292265918</v>
      </c>
      <c r="FR66" s="1">
        <v>0.49101197359130094</v>
      </c>
      <c r="FS66" s="1">
        <v>0.50460277395901709</v>
      </c>
      <c r="FT66" s="1">
        <v>0.30474343067870469</v>
      </c>
      <c r="FU66" s="1">
        <v>0.48181177009136228</v>
      </c>
      <c r="FV66" s="1">
        <v>-6.0859140434896035E-2</v>
      </c>
      <c r="FW66" s="1">
        <v>-6.0961419991464739E-2</v>
      </c>
      <c r="FX66" s="1">
        <v>-6.0420414712384421E-2</v>
      </c>
      <c r="FY66" s="1">
        <v>-6.0425313760802936E-2</v>
      </c>
      <c r="FZ66" s="1">
        <v>-6.0960403991422732E-2</v>
      </c>
      <c r="GA66" s="1">
        <v>-6.0844140990015595E-2</v>
      </c>
      <c r="GB66" s="1">
        <v>3.7264537515283219E-2</v>
      </c>
      <c r="GC66" s="1">
        <v>3.782233896195359E-2</v>
      </c>
      <c r="GD66" s="1">
        <v>3.7352435846275865E-2</v>
      </c>
      <c r="GE66" s="1">
        <v>-1.2177466169730864E-2</v>
      </c>
      <c r="GF66" s="1">
        <v>3.8326681203453103E-2</v>
      </c>
      <c r="GG66" s="1">
        <v>3.8087759242567631E-2</v>
      </c>
      <c r="GH66" s="1">
        <v>4.0017295013935993E-2</v>
      </c>
      <c r="GI66" s="1">
        <v>4.0294465300178238E-2</v>
      </c>
      <c r="GJ66" s="1">
        <v>4.172961074294218E-2</v>
      </c>
      <c r="GK66" s="1">
        <v>4.3513302167697727E-2</v>
      </c>
      <c r="GL66" s="1">
        <v>4.6303797910759892E-2</v>
      </c>
      <c r="GM66" s="1">
        <v>4.3827821490865032E-2</v>
      </c>
      <c r="GN66" s="1">
        <v>4.8567677140748326E-2</v>
      </c>
      <c r="GO66" s="1">
        <v>4.7109641947861755E-2</v>
      </c>
      <c r="GP66" s="1">
        <v>4.9626764153451429E-2</v>
      </c>
      <c r="GQ66" s="1">
        <v>4.7929858145577174E-2</v>
      </c>
      <c r="GR66" s="1">
        <v>4.9187084882583824E-2</v>
      </c>
    </row>
    <row r="67" spans="1:200" x14ac:dyDescent="0.3">
      <c r="A67" s="20" t="str">
        <v>ATO</v>
      </c>
      <c r="B67" s="1" t="str">
        <v/>
      </c>
      <c r="C67" s="1" t="str">
        <v/>
      </c>
      <c r="D67" s="1" t="str">
        <v/>
      </c>
      <c r="E67" s="1" t="str">
        <v/>
      </c>
      <c r="F67" s="1" t="str">
        <v/>
      </c>
      <c r="G67" s="1" t="str">
        <v/>
      </c>
      <c r="H67" s="1" t="str">
        <v/>
      </c>
      <c r="I67" s="1" t="str">
        <v/>
      </c>
      <c r="J67" s="1" t="str">
        <v/>
      </c>
      <c r="K67" s="1" t="str">
        <v/>
      </c>
      <c r="L67" s="1" t="str">
        <v/>
      </c>
      <c r="M67" s="1" t="str">
        <v/>
      </c>
      <c r="N67" s="1" t="str">
        <v/>
      </c>
      <c r="O67" s="1" t="str">
        <v/>
      </c>
      <c r="P67" s="1" t="str">
        <v/>
      </c>
      <c r="Q67" s="1" t="str">
        <v/>
      </c>
      <c r="R67" s="1" t="str">
        <v/>
      </c>
      <c r="S67" s="1" t="str">
        <v/>
      </c>
      <c r="T67" s="1" t="str">
        <v/>
      </c>
      <c r="U67" s="1" t="str">
        <v/>
      </c>
      <c r="V67" s="1" t="str">
        <v/>
      </c>
      <c r="W67" s="1" t="str">
        <v/>
      </c>
      <c r="X67" s="1" t="str">
        <v/>
      </c>
      <c r="Y67" s="1" t="str">
        <v/>
      </c>
      <c r="Z67" s="1" t="str">
        <v/>
      </c>
      <c r="AA67" s="1" t="str">
        <v/>
      </c>
      <c r="AB67" s="1" t="str">
        <v/>
      </c>
      <c r="AC67" s="1" t="str">
        <v/>
      </c>
      <c r="AD67" s="1" t="str">
        <v/>
      </c>
      <c r="AE67" s="1" t="str">
        <v/>
      </c>
      <c r="AF67" s="1" t="str">
        <v/>
      </c>
      <c r="AG67" s="1" t="str">
        <v/>
      </c>
      <c r="AH67" s="1" t="str">
        <v/>
      </c>
      <c r="AI67" s="1" t="str">
        <v/>
      </c>
      <c r="AJ67" s="1" t="str">
        <v/>
      </c>
      <c r="AK67" s="1" t="str">
        <v/>
      </c>
      <c r="AL67" s="1" t="str">
        <v/>
      </c>
      <c r="AM67" s="1" t="str">
        <v/>
      </c>
      <c r="AN67" s="1" t="str">
        <v/>
      </c>
      <c r="AO67" s="1" t="str">
        <v/>
      </c>
      <c r="AP67" s="1" t="str">
        <v/>
      </c>
      <c r="AQ67" s="1" t="str">
        <v/>
      </c>
      <c r="AR67" s="1" t="str">
        <v/>
      </c>
      <c r="AS67" s="1" t="str">
        <v/>
      </c>
      <c r="AT67" s="1" t="str">
        <v/>
      </c>
      <c r="AU67" s="1" t="str">
        <v/>
      </c>
      <c r="AV67" s="1" t="str">
        <v/>
      </c>
      <c r="AW67" s="1" t="str">
        <v/>
      </c>
      <c r="AX67" s="1" t="str">
        <v/>
      </c>
      <c r="AY67" s="1" t="str">
        <v/>
      </c>
      <c r="AZ67" s="1" t="str">
        <v/>
      </c>
      <c r="BA67" s="1" t="str">
        <v/>
      </c>
      <c r="BB67" s="1" t="str">
        <v/>
      </c>
      <c r="BC67" s="1" t="str">
        <v/>
      </c>
      <c r="BD67" s="1" t="str">
        <v/>
      </c>
      <c r="BE67" s="1" t="str">
        <v/>
      </c>
      <c r="BF67" s="1" t="str">
        <v/>
      </c>
      <c r="BG67" s="1" t="str">
        <v/>
      </c>
      <c r="BH67" s="1" t="str">
        <v/>
      </c>
      <c r="BI67" s="1" t="str">
        <v/>
      </c>
      <c r="BJ67" s="1" t="str">
        <v/>
      </c>
      <c r="BK67" s="1" t="str">
        <v/>
      </c>
      <c r="BL67" s="1" t="str">
        <v/>
      </c>
      <c r="BM67" s="1" t="str">
        <v/>
      </c>
      <c r="BN67" s="1">
        <v>1</v>
      </c>
      <c r="BO67" s="1">
        <v>0.64072447869243321</v>
      </c>
      <c r="BP67" s="1">
        <v>0.78427464059704399</v>
      </c>
      <c r="BQ67" s="1">
        <v>0.15957389531377275</v>
      </c>
      <c r="BR67" s="1">
        <v>5.5170234477123305E-2</v>
      </c>
      <c r="BS67" s="1">
        <v>0.67649785475736302</v>
      </c>
      <c r="BT67" s="1">
        <v>0.67548460766806928</v>
      </c>
      <c r="BU67" s="1">
        <v>0.63217809209107645</v>
      </c>
      <c r="BV67" s="1">
        <v>0.62792927863158465</v>
      </c>
      <c r="BW67" s="1">
        <v>0.64607451034820673</v>
      </c>
      <c r="BX67" s="1">
        <v>0.33882307299829101</v>
      </c>
      <c r="BY67" s="1">
        <v>0.46627412926337647</v>
      </c>
      <c r="BZ67" s="1">
        <v>0.50432700781977224</v>
      </c>
      <c r="CA67" s="1">
        <v>0.49696750788561356</v>
      </c>
      <c r="CB67" s="1">
        <v>0.49320709805750074</v>
      </c>
      <c r="CC67" s="1">
        <v>0.45838863078069164</v>
      </c>
      <c r="CD67" s="1">
        <v>0.32061425960957429</v>
      </c>
      <c r="CE67" s="1">
        <v>0.28895519830599792</v>
      </c>
      <c r="CF67" s="1">
        <v>0.52992676784810167</v>
      </c>
      <c r="CG67" s="1">
        <v>0.38485729067021363</v>
      </c>
      <c r="CH67" s="1">
        <v>0.42432951261052737</v>
      </c>
      <c r="CI67" s="1">
        <v>0.30925039536891757</v>
      </c>
      <c r="CJ67" s="1">
        <v>0.36189401090693885</v>
      </c>
      <c r="CK67" s="1">
        <v>0.41772102191364585</v>
      </c>
      <c r="CL67" s="1">
        <v>0.48364855895952896</v>
      </c>
      <c r="CM67" s="1">
        <v>0.38401858286344687</v>
      </c>
      <c r="CN67" s="1">
        <v>0.39358002937540759</v>
      </c>
      <c r="CO67" s="1">
        <v>0.19671198958584138</v>
      </c>
      <c r="CP67" s="1">
        <v>0.36930874804028879</v>
      </c>
      <c r="CQ67" s="1">
        <v>0.4032234533905068</v>
      </c>
      <c r="CR67" s="1">
        <v>0.33976896783734739</v>
      </c>
      <c r="CS67" s="1">
        <v>0.43558428724779163</v>
      </c>
      <c r="CT67" s="1">
        <v>0.34671235608316492</v>
      </c>
      <c r="CU67" s="1">
        <v>0.37846356280536853</v>
      </c>
      <c r="CV67" s="1">
        <v>0.33539542439250808</v>
      </c>
      <c r="CW67" s="1">
        <v>0.37037302698692315</v>
      </c>
      <c r="CX67" s="1">
        <v>0.6117507308375647</v>
      </c>
      <c r="CY67" s="1">
        <v>0.25241212778766825</v>
      </c>
      <c r="CZ67" s="1">
        <v>0.50871038692874559</v>
      </c>
      <c r="DA67" s="1">
        <v>0.48858499496625624</v>
      </c>
      <c r="DB67" s="1">
        <v>0.33525449301799093</v>
      </c>
      <c r="DC67" s="1">
        <v>0.25354786657106004</v>
      </c>
      <c r="DD67" s="1">
        <v>0.34134464527878555</v>
      </c>
      <c r="DE67" s="1">
        <v>0.2068397508200468</v>
      </c>
      <c r="DF67" s="1">
        <v>0.26680223437010825</v>
      </c>
      <c r="DG67" s="1">
        <v>0.2341696719235847</v>
      </c>
      <c r="DH67" s="1">
        <v>0.25622700120621633</v>
      </c>
      <c r="DI67" s="1">
        <v>0.34991223429621998</v>
      </c>
      <c r="DJ67" s="1">
        <v>-6.4937758099429935E-2</v>
      </c>
      <c r="DK67" s="1">
        <v>0.45672178817233905</v>
      </c>
      <c r="DL67" s="1">
        <v>0.30571897540245496</v>
      </c>
      <c r="DM67" s="1">
        <v>5.8044565668694127E-2</v>
      </c>
      <c r="DN67" s="1">
        <v>0.25360483819193841</v>
      </c>
      <c r="DO67" s="1">
        <v>0.55983257326764069</v>
      </c>
      <c r="DP67" s="1">
        <v>0.43283601312500802</v>
      </c>
      <c r="DQ67" s="1">
        <v>0.49046355091386223</v>
      </c>
      <c r="DR67" s="1">
        <v>0.47284704676282369</v>
      </c>
      <c r="DS67" s="1">
        <v>0.35428389854077952</v>
      </c>
      <c r="DT67" s="1">
        <v>0.54046518682805589</v>
      </c>
      <c r="DU67" s="1">
        <v>0.54187805520127807</v>
      </c>
      <c r="DV67" s="1">
        <v>0.47342506941727841</v>
      </c>
      <c r="DW67" s="1">
        <v>0.50969999256954202</v>
      </c>
      <c r="DX67" s="1">
        <v>0.48739423254458569</v>
      </c>
      <c r="DY67" s="1">
        <v>0.41578483165338725</v>
      </c>
      <c r="DZ67" s="1">
        <v>0.2512938600955108</v>
      </c>
      <c r="EA67" s="1">
        <v>0.23606564512966313</v>
      </c>
      <c r="EB67" s="1">
        <v>0.28336483599480422</v>
      </c>
      <c r="EC67" s="1">
        <v>0.60301959814641914</v>
      </c>
      <c r="ED67" s="1">
        <v>0.48584506955228685</v>
      </c>
      <c r="EE67" s="1">
        <v>0.49826367199842664</v>
      </c>
      <c r="EF67" s="1">
        <v>0.50271153614139863</v>
      </c>
      <c r="EG67" s="1">
        <v>0.54396041903921621</v>
      </c>
      <c r="EH67" s="1">
        <v>0.54713841156952558</v>
      </c>
      <c r="EI67" s="1">
        <v>0.37176727438464574</v>
      </c>
      <c r="EJ67" s="1">
        <v>0.27914356604218782</v>
      </c>
      <c r="EK67" s="1">
        <v>0.30979415559092294</v>
      </c>
      <c r="EL67" s="1">
        <v>0.427177475622182</v>
      </c>
      <c r="EM67" s="1">
        <v>0.40704228843457313</v>
      </c>
      <c r="EN67" s="1">
        <v>0.41009652955089609</v>
      </c>
      <c r="EO67" s="1">
        <v>0.30145913230589827</v>
      </c>
      <c r="EP67" s="1">
        <v>0.23614954959286202</v>
      </c>
      <c r="EQ67" s="1">
        <v>0.44617243837656739</v>
      </c>
      <c r="ER67" s="1">
        <v>0.39405290938483806</v>
      </c>
      <c r="ES67" s="1">
        <v>0.4019372209209412</v>
      </c>
      <c r="ET67" s="1">
        <v>0.39368434564904609</v>
      </c>
      <c r="EU67" s="1">
        <v>0.31520389649153924</v>
      </c>
      <c r="EV67" s="1">
        <v>0.38405951176253106</v>
      </c>
      <c r="EW67" s="1">
        <v>0.20392207919838051</v>
      </c>
      <c r="EX67" s="1">
        <v>0.23211818663401981</v>
      </c>
      <c r="EY67" s="1">
        <v>0.32867100941792504</v>
      </c>
      <c r="EZ67" s="1">
        <v>0.36023800088346436</v>
      </c>
      <c r="FA67" s="1">
        <v>0.34201534521994886</v>
      </c>
      <c r="FB67" s="1">
        <v>0.30918841727143703</v>
      </c>
      <c r="FC67" s="1">
        <v>0.3407680047404873</v>
      </c>
      <c r="FD67" s="1">
        <v>0.3585101758677478</v>
      </c>
      <c r="FE67" s="1">
        <v>0.28646130202661885</v>
      </c>
      <c r="FF67" s="1">
        <v>0.37529718531452938</v>
      </c>
      <c r="FG67" s="1">
        <v>0.31670883606847428</v>
      </c>
      <c r="FH67" s="1">
        <v>0.27584640583886227</v>
      </c>
      <c r="FI67" s="1">
        <v>0.34226290518670144</v>
      </c>
      <c r="FJ67" s="1">
        <v>0.25108129778852395</v>
      </c>
      <c r="FK67" s="1">
        <v>0.41620331534719235</v>
      </c>
      <c r="FL67" s="1">
        <v>0.1040444395719534</v>
      </c>
      <c r="FM67" s="1">
        <v>0.42717597941576829</v>
      </c>
      <c r="FN67" s="1">
        <v>0.40704250473526871</v>
      </c>
      <c r="FO67" s="1">
        <v>0.4100987062766378</v>
      </c>
      <c r="FP67" s="1">
        <v>0.30145181677689092</v>
      </c>
      <c r="FQ67" s="1">
        <v>0.13906392227444331</v>
      </c>
      <c r="FR67" s="1">
        <v>0.30099488523044154</v>
      </c>
      <c r="FS67" s="1">
        <v>0.38668700077334511</v>
      </c>
      <c r="FT67" s="1">
        <v>0.16814801444558095</v>
      </c>
      <c r="FU67" s="1">
        <v>0.23948458411316589</v>
      </c>
      <c r="FV67" s="1">
        <v>-0.10461374897905826</v>
      </c>
      <c r="FW67" s="1">
        <v>-0.10465126556757894</v>
      </c>
      <c r="FX67" s="1">
        <v>-0.10434366126279079</v>
      </c>
      <c r="FY67" s="1">
        <v>-0.1042407918970186</v>
      </c>
      <c r="FZ67" s="1">
        <v>-0.1046206879571311</v>
      </c>
      <c r="GA67" s="1">
        <v>-0.10436755322785325</v>
      </c>
      <c r="GB67" s="1">
        <v>-4.1193828906829037E-2</v>
      </c>
      <c r="GC67" s="1">
        <v>-4.0781371178216834E-2</v>
      </c>
      <c r="GD67" s="1">
        <v>-4.1115256058869405E-2</v>
      </c>
      <c r="GE67" s="1">
        <v>-6.3069436978641341E-2</v>
      </c>
      <c r="GF67" s="1">
        <v>-4.0478422954159717E-2</v>
      </c>
      <c r="GG67" s="1">
        <v>-4.0571312445265899E-2</v>
      </c>
      <c r="GH67" s="1">
        <v>-3.9366995730556013E-2</v>
      </c>
      <c r="GI67" s="1">
        <v>-3.9165325635798089E-2</v>
      </c>
      <c r="GJ67" s="1">
        <v>-3.815898142748099E-2</v>
      </c>
      <c r="GK67" s="1">
        <v>-3.6992312646067747E-2</v>
      </c>
      <c r="GL67" s="1">
        <v>-3.5082640514515373E-2</v>
      </c>
      <c r="GM67" s="1">
        <v>-3.6801793942934126E-2</v>
      </c>
      <c r="GN67" s="1">
        <v>-3.3585355919405709E-2</v>
      </c>
      <c r="GO67" s="1">
        <v>-3.4575541833867365E-2</v>
      </c>
      <c r="GP67" s="1">
        <v>-3.2834139422577735E-2</v>
      </c>
      <c r="GQ67" s="1">
        <v>-3.3962896303255975E-2</v>
      </c>
      <c r="GR67" s="1">
        <v>-3.3116994569498598E-2</v>
      </c>
    </row>
    <row r="68" spans="1:200" x14ac:dyDescent="0.3">
      <c r="A68" s="20" t="str">
        <v>AWK</v>
      </c>
      <c r="B68" s="1" t="str">
        <v/>
      </c>
      <c r="C68" s="1" t="str">
        <v/>
      </c>
      <c r="D68" s="1" t="str">
        <v/>
      </c>
      <c r="E68" s="1" t="str">
        <v/>
      </c>
      <c r="F68" s="1" t="str">
        <v/>
      </c>
      <c r="G68" s="1" t="str">
        <v/>
      </c>
      <c r="H68" s="1" t="str">
        <v/>
      </c>
      <c r="I68" s="1" t="str">
        <v/>
      </c>
      <c r="J68" s="1" t="str">
        <v/>
      </c>
      <c r="K68" s="1" t="str">
        <v/>
      </c>
      <c r="L68" s="1" t="str">
        <v/>
      </c>
      <c r="M68" s="1" t="str">
        <v/>
      </c>
      <c r="N68" s="1" t="str">
        <v/>
      </c>
      <c r="O68" s="1" t="str">
        <v/>
      </c>
      <c r="P68" s="1" t="str">
        <v/>
      </c>
      <c r="Q68" s="1" t="str">
        <v/>
      </c>
      <c r="R68" s="1" t="str">
        <v/>
      </c>
      <c r="S68" s="1" t="str">
        <v/>
      </c>
      <c r="T68" s="1" t="str">
        <v/>
      </c>
      <c r="U68" s="1" t="str">
        <v/>
      </c>
      <c r="V68" s="1" t="str">
        <v/>
      </c>
      <c r="W68" s="1" t="str">
        <v/>
      </c>
      <c r="X68" s="1" t="str">
        <v/>
      </c>
      <c r="Y68" s="1" t="str">
        <v/>
      </c>
      <c r="Z68" s="1" t="str">
        <v/>
      </c>
      <c r="AA68" s="1" t="str">
        <v/>
      </c>
      <c r="AB68" s="1" t="str">
        <v/>
      </c>
      <c r="AC68" s="1" t="str">
        <v/>
      </c>
      <c r="AD68" s="1" t="str">
        <v/>
      </c>
      <c r="AE68" s="1" t="str">
        <v/>
      </c>
      <c r="AF68" s="1" t="str">
        <v/>
      </c>
      <c r="AG68" s="1" t="str">
        <v/>
      </c>
      <c r="AH68" s="1" t="str">
        <v/>
      </c>
      <c r="AI68" s="1" t="str">
        <v/>
      </c>
      <c r="AJ68" s="1" t="str">
        <v/>
      </c>
      <c r="AK68" s="1" t="str">
        <v/>
      </c>
      <c r="AL68" s="1" t="str">
        <v/>
      </c>
      <c r="AM68" s="1" t="str">
        <v/>
      </c>
      <c r="AN68" s="1" t="str">
        <v/>
      </c>
      <c r="AO68" s="1" t="str">
        <v/>
      </c>
      <c r="AP68" s="1" t="str">
        <v/>
      </c>
      <c r="AQ68" s="1" t="str">
        <v/>
      </c>
      <c r="AR68" s="1" t="str">
        <v/>
      </c>
      <c r="AS68" s="1" t="str">
        <v/>
      </c>
      <c r="AT68" s="1" t="str">
        <v/>
      </c>
      <c r="AU68" s="1" t="str">
        <v/>
      </c>
      <c r="AV68" s="1" t="str">
        <v/>
      </c>
      <c r="AW68" s="1" t="str">
        <v/>
      </c>
      <c r="AX68" s="1" t="str">
        <v/>
      </c>
      <c r="AY68" s="1" t="str">
        <v/>
      </c>
      <c r="AZ68" s="1" t="str">
        <v/>
      </c>
      <c r="BA68" s="1" t="str">
        <v/>
      </c>
      <c r="BB68" s="1" t="str">
        <v/>
      </c>
      <c r="BC68" s="1" t="str">
        <v/>
      </c>
      <c r="BD68" s="1" t="str">
        <v/>
      </c>
      <c r="BE68" s="1" t="str">
        <v/>
      </c>
      <c r="BF68" s="1" t="str">
        <v/>
      </c>
      <c r="BG68" s="1" t="str">
        <v/>
      </c>
      <c r="BH68" s="1" t="str">
        <v/>
      </c>
      <c r="BI68" s="1" t="str">
        <v/>
      </c>
      <c r="BJ68" s="1" t="str">
        <v/>
      </c>
      <c r="BK68" s="1" t="str">
        <v/>
      </c>
      <c r="BL68" s="1" t="str">
        <v/>
      </c>
      <c r="BM68" s="1" t="str">
        <v/>
      </c>
      <c r="BN68" s="1" t="str">
        <v/>
      </c>
      <c r="BO68" s="1">
        <v>1</v>
      </c>
      <c r="BP68" s="1">
        <v>0.81884994398103617</v>
      </c>
      <c r="BQ68" s="1">
        <v>0.35615686511040873</v>
      </c>
      <c r="BR68" s="1">
        <v>0.25852234306622829</v>
      </c>
      <c r="BS68" s="1">
        <v>0.61678124821702451</v>
      </c>
      <c r="BT68" s="1">
        <v>0.61002063250157001</v>
      </c>
      <c r="BU68" s="1">
        <v>0.46708344934305851</v>
      </c>
      <c r="BV68" s="1">
        <v>0.55695078262777464</v>
      </c>
      <c r="BW68" s="1">
        <v>0.52466538488616044</v>
      </c>
      <c r="BX68" s="1">
        <v>0.22480395247066112</v>
      </c>
      <c r="BY68" s="1">
        <v>0.43077132775294491</v>
      </c>
      <c r="BZ68" s="1">
        <v>0.47121346012291493</v>
      </c>
      <c r="CA68" s="1">
        <v>0.31278094564618875</v>
      </c>
      <c r="CB68" s="1">
        <v>0.38707435519003203</v>
      </c>
      <c r="CC68" s="1">
        <v>0.41737293874907727</v>
      </c>
      <c r="CD68" s="1">
        <v>0.30257160763426472</v>
      </c>
      <c r="CE68" s="1">
        <v>0.37128943503321343</v>
      </c>
      <c r="CF68" s="1">
        <v>0.35979290300737909</v>
      </c>
      <c r="CG68" s="1">
        <v>0.21715595293065193</v>
      </c>
      <c r="CH68" s="1">
        <v>0.35705559965876238</v>
      </c>
      <c r="CI68" s="1">
        <v>0.10972766951428041</v>
      </c>
      <c r="CJ68" s="1">
        <v>0.31543131245382244</v>
      </c>
      <c r="CK68" s="1">
        <v>0.41832525150293792</v>
      </c>
      <c r="CL68" s="1">
        <v>0.3189207532698321</v>
      </c>
      <c r="CM68" s="1">
        <v>0.36809659557832536</v>
      </c>
      <c r="CN68" s="1">
        <v>0.43113402318235594</v>
      </c>
      <c r="CO68" s="1">
        <v>0.29000576220683211</v>
      </c>
      <c r="CP68" s="1">
        <v>0.41765989528202113</v>
      </c>
      <c r="CQ68" s="1">
        <v>0.25571620000743334</v>
      </c>
      <c r="CR68" s="1">
        <v>0.28029347162322299</v>
      </c>
      <c r="CS68" s="1">
        <v>0.27288166982332168</v>
      </c>
      <c r="CT68" s="1">
        <v>3.4850099471291779E-2</v>
      </c>
      <c r="CU68" s="1">
        <v>0.18017482017506842</v>
      </c>
      <c r="CV68" s="1">
        <v>0.2667134963225084</v>
      </c>
      <c r="CW68" s="1">
        <v>0.21951534804199996</v>
      </c>
      <c r="CX68" s="1">
        <v>0.68403672793228154</v>
      </c>
      <c r="CY68" s="1">
        <v>0.12124959627066063</v>
      </c>
      <c r="CZ68" s="1">
        <v>0.31345131140021865</v>
      </c>
      <c r="DA68" s="1">
        <v>0.26042072997567112</v>
      </c>
      <c r="DB68" s="1">
        <v>0.10576828239924839</v>
      </c>
      <c r="DC68" s="1">
        <v>-6.9241459437051284E-3</v>
      </c>
      <c r="DD68" s="1">
        <v>0.10959247861490651</v>
      </c>
      <c r="DE68" s="1">
        <v>-4.2918428390159913E-2</v>
      </c>
      <c r="DF68" s="1">
        <v>-1.5409251968748336E-2</v>
      </c>
      <c r="DG68" s="1">
        <v>4.9677997133388399E-2</v>
      </c>
      <c r="DH68" s="1">
        <v>0.10015382388623323</v>
      </c>
      <c r="DI68" s="1">
        <v>0.54584755765837589</v>
      </c>
      <c r="DJ68" s="1">
        <v>0.12485407182530898</v>
      </c>
      <c r="DK68" s="1">
        <v>0.20262761100207377</v>
      </c>
      <c r="DL68" s="1">
        <v>0.11523671745236701</v>
      </c>
      <c r="DM68" s="1">
        <v>5.5500128052471058E-2</v>
      </c>
      <c r="DN68" s="1">
        <v>0.20915759535424594</v>
      </c>
      <c r="DO68" s="1">
        <v>0.56019804239523507</v>
      </c>
      <c r="DP68" s="1">
        <v>0.33770820198745499</v>
      </c>
      <c r="DQ68" s="1">
        <v>0.29968503261836332</v>
      </c>
      <c r="DR68" s="1">
        <v>0.28555680778119574</v>
      </c>
      <c r="DS68" s="1">
        <v>0.21637888293774463</v>
      </c>
      <c r="DT68" s="1">
        <v>0.66620237329280829</v>
      </c>
      <c r="DU68" s="1">
        <v>0.67332660518830101</v>
      </c>
      <c r="DV68" s="1">
        <v>0.53637380861362227</v>
      </c>
      <c r="DW68" s="1">
        <v>0.60209450413150867</v>
      </c>
      <c r="DX68" s="1">
        <v>0.32319467748717284</v>
      </c>
      <c r="DY68" s="1">
        <v>0.30069843283871517</v>
      </c>
      <c r="DZ68" s="1">
        <v>0.11147738222492683</v>
      </c>
      <c r="EA68" s="1">
        <v>0.11627375267716382</v>
      </c>
      <c r="EB68" s="1">
        <v>0.10723181159573932</v>
      </c>
      <c r="EC68" s="1">
        <v>0.56552630800140269</v>
      </c>
      <c r="ED68" s="1">
        <v>0.46098300413176918</v>
      </c>
      <c r="EE68" s="1">
        <v>0.44026879722430323</v>
      </c>
      <c r="EF68" s="1">
        <v>0.43727531159890182</v>
      </c>
      <c r="EG68" s="1">
        <v>0.55718269910719032</v>
      </c>
      <c r="EH68" s="1">
        <v>0.40803813806060596</v>
      </c>
      <c r="EI68" s="1">
        <v>0.37241980953930248</v>
      </c>
      <c r="EJ68" s="1">
        <v>0.33008434944126769</v>
      </c>
      <c r="EK68" s="1">
        <v>7.7135732888640757E-2</v>
      </c>
      <c r="EL68" s="1">
        <v>0.52144717373004712</v>
      </c>
      <c r="EM68" s="1">
        <v>0.4986186213597843</v>
      </c>
      <c r="EN68" s="1">
        <v>0.50954509373811041</v>
      </c>
      <c r="EO68" s="1">
        <v>0.39115533420530302</v>
      </c>
      <c r="EP68" s="1">
        <v>0.24313574598986257</v>
      </c>
      <c r="EQ68" s="1">
        <v>0.50034352120001424</v>
      </c>
      <c r="ER68" s="1">
        <v>0.4710577158941196</v>
      </c>
      <c r="ES68" s="1">
        <v>0.47834814188841313</v>
      </c>
      <c r="ET68" s="1">
        <v>0.48946585012385824</v>
      </c>
      <c r="EU68" s="1">
        <v>0.37725419860119358</v>
      </c>
      <c r="EV68" s="1">
        <v>0.58089378910786749</v>
      </c>
      <c r="EW68" s="1">
        <v>0.1914613847348513</v>
      </c>
      <c r="EX68" s="1">
        <v>0.19943925289734818</v>
      </c>
      <c r="EY68" s="1">
        <v>0.47128825855133366</v>
      </c>
      <c r="EZ68" s="1">
        <v>0.47818501641692457</v>
      </c>
      <c r="FA68" s="1">
        <v>0.51411436206920591</v>
      </c>
      <c r="FB68" s="1">
        <v>0.47649864143406839</v>
      </c>
      <c r="FC68" s="1">
        <v>0.40774164691748505</v>
      </c>
      <c r="FD68" s="1">
        <v>0.38261775845491458</v>
      </c>
      <c r="FE68" s="1">
        <v>0.22378985923661848</v>
      </c>
      <c r="FF68" s="1">
        <v>0.45447136512726244</v>
      </c>
      <c r="FG68" s="1">
        <v>0.28531446163774932</v>
      </c>
      <c r="FH68" s="1">
        <v>0.24209674235095763</v>
      </c>
      <c r="FI68" s="1">
        <v>0.32765029524888817</v>
      </c>
      <c r="FJ68" s="1">
        <v>0.24177816159022708</v>
      </c>
      <c r="FK68" s="1">
        <v>0.35257639470198576</v>
      </c>
      <c r="FL68" s="1">
        <v>0.10766306774186668</v>
      </c>
      <c r="FM68" s="1">
        <v>0.52144477327434879</v>
      </c>
      <c r="FN68" s="1">
        <v>0.49861922744614279</v>
      </c>
      <c r="FO68" s="1">
        <v>0.50954809997312389</v>
      </c>
      <c r="FP68" s="1">
        <v>0.39114850399931633</v>
      </c>
      <c r="FQ68" s="1">
        <v>0.19384403390153884</v>
      </c>
      <c r="FR68" s="1">
        <v>0.34203542835365808</v>
      </c>
      <c r="FS68" s="1">
        <v>0.38072246526862891</v>
      </c>
      <c r="FT68" s="1">
        <v>0.18588232233965121</v>
      </c>
      <c r="FU68" s="1">
        <v>0.25193175162436743</v>
      </c>
      <c r="FV68" s="1">
        <v>-5.5021955981454769E-2</v>
      </c>
      <c r="FW68" s="1">
        <v>-5.5147420827317481E-2</v>
      </c>
      <c r="FX68" s="1">
        <v>-5.4626363917796683E-2</v>
      </c>
      <c r="FY68" s="1">
        <v>-5.5528775373331493E-2</v>
      </c>
      <c r="FZ68" s="1">
        <v>-5.5230244862352083E-2</v>
      </c>
      <c r="GA68" s="1">
        <v>-5.5204921129470744E-2</v>
      </c>
      <c r="GB68" s="1">
        <v>3.3287396377850241E-2</v>
      </c>
      <c r="GC68" s="1">
        <v>3.3687227055106281E-2</v>
      </c>
      <c r="GD68" s="1">
        <v>3.3361693560211264E-2</v>
      </c>
      <c r="GE68" s="1">
        <v>1.6579894976075493E-2</v>
      </c>
      <c r="GF68" s="1">
        <v>3.4114667147336797E-2</v>
      </c>
      <c r="GG68" s="1">
        <v>3.3494776660760811E-2</v>
      </c>
      <c r="GH68" s="1">
        <v>3.5379557935096562E-2</v>
      </c>
      <c r="GI68" s="1">
        <v>3.5598872570796102E-2</v>
      </c>
      <c r="GJ68" s="1">
        <v>3.6641593572543499E-2</v>
      </c>
      <c r="GK68" s="1">
        <v>3.7972731414182455E-2</v>
      </c>
      <c r="GL68" s="1">
        <v>4.0063084838058184E-2</v>
      </c>
      <c r="GM68" s="1">
        <v>3.8266136739195739E-2</v>
      </c>
      <c r="GN68" s="1">
        <v>4.1770775196831464E-2</v>
      </c>
      <c r="GO68" s="1">
        <v>4.0732875191411652E-2</v>
      </c>
      <c r="GP68" s="1">
        <v>4.2161201429154013E-2</v>
      </c>
      <c r="GQ68" s="1">
        <v>4.0903736064492158E-2</v>
      </c>
      <c r="GR68" s="1">
        <v>4.1846693614355508E-2</v>
      </c>
    </row>
    <row r="69" spans="1:200" x14ac:dyDescent="0.3">
      <c r="A69" s="20" t="str">
        <v>WTRG</v>
      </c>
      <c r="B69" s="1" t="str">
        <v/>
      </c>
      <c r="C69" s="1" t="str">
        <v/>
      </c>
      <c r="D69" s="1" t="str">
        <v/>
      </c>
      <c r="E69" s="1" t="str">
        <v/>
      </c>
      <c r="F69" s="1" t="str">
        <v/>
      </c>
      <c r="G69" s="1" t="str">
        <v/>
      </c>
      <c r="H69" s="1" t="str">
        <v/>
      </c>
      <c r="I69" s="1" t="str">
        <v/>
      </c>
      <c r="J69" s="1" t="str">
        <v/>
      </c>
      <c r="K69" s="1" t="str">
        <v/>
      </c>
      <c r="L69" s="1" t="str">
        <v/>
      </c>
      <c r="M69" s="1" t="str">
        <v/>
      </c>
      <c r="N69" s="1" t="str">
        <v/>
      </c>
      <c r="O69" s="1" t="str">
        <v/>
      </c>
      <c r="P69" s="1" t="str">
        <v/>
      </c>
      <c r="Q69" s="1" t="str">
        <v/>
      </c>
      <c r="R69" s="1" t="str">
        <v/>
      </c>
      <c r="S69" s="1" t="str">
        <v/>
      </c>
      <c r="T69" s="1" t="str">
        <v/>
      </c>
      <c r="U69" s="1" t="str">
        <v/>
      </c>
      <c r="V69" s="1" t="str">
        <v/>
      </c>
      <c r="W69" s="1" t="str">
        <v/>
      </c>
      <c r="X69" s="1" t="str">
        <v/>
      </c>
      <c r="Y69" s="1" t="str">
        <v/>
      </c>
      <c r="Z69" s="1" t="str">
        <v/>
      </c>
      <c r="AA69" s="1" t="str">
        <v/>
      </c>
      <c r="AB69" s="1" t="str">
        <v/>
      </c>
      <c r="AC69" s="1" t="str">
        <v/>
      </c>
      <c r="AD69" s="1" t="str">
        <v/>
      </c>
      <c r="AE69" s="1" t="str">
        <v/>
      </c>
      <c r="AF69" s="1" t="str">
        <v/>
      </c>
      <c r="AG69" s="1" t="str">
        <v/>
      </c>
      <c r="AH69" s="1" t="str">
        <v/>
      </c>
      <c r="AI69" s="1" t="str">
        <v/>
      </c>
      <c r="AJ69" s="1" t="str">
        <v/>
      </c>
      <c r="AK69" s="1" t="str">
        <v/>
      </c>
      <c r="AL69" s="1" t="str">
        <v/>
      </c>
      <c r="AM69" s="1" t="str">
        <v/>
      </c>
      <c r="AN69" s="1" t="str">
        <v/>
      </c>
      <c r="AO69" s="1" t="str">
        <v/>
      </c>
      <c r="AP69" s="1" t="str">
        <v/>
      </c>
      <c r="AQ69" s="1" t="str">
        <v/>
      </c>
      <c r="AR69" s="1" t="str">
        <v/>
      </c>
      <c r="AS69" s="1" t="str">
        <v/>
      </c>
      <c r="AT69" s="1" t="str">
        <v/>
      </c>
      <c r="AU69" s="1" t="str">
        <v/>
      </c>
      <c r="AV69" s="1" t="str">
        <v/>
      </c>
      <c r="AW69" s="1" t="str">
        <v/>
      </c>
      <c r="AX69" s="1" t="str">
        <v/>
      </c>
      <c r="AY69" s="1" t="str">
        <v/>
      </c>
      <c r="AZ69" s="1" t="str">
        <v/>
      </c>
      <c r="BA69" s="1" t="str">
        <v/>
      </c>
      <c r="BB69" s="1" t="str">
        <v/>
      </c>
      <c r="BC69" s="1" t="str">
        <v/>
      </c>
      <c r="BD69" s="1" t="str">
        <v/>
      </c>
      <c r="BE69" s="1" t="str">
        <v/>
      </c>
      <c r="BF69" s="1" t="str">
        <v/>
      </c>
      <c r="BG69" s="1" t="str">
        <v/>
      </c>
      <c r="BH69" s="1" t="str">
        <v/>
      </c>
      <c r="BI69" s="1" t="str">
        <v/>
      </c>
      <c r="BJ69" s="1" t="str">
        <v/>
      </c>
      <c r="BK69" s="1" t="str">
        <v/>
      </c>
      <c r="BL69" s="1" t="str">
        <v/>
      </c>
      <c r="BM69" s="1" t="str">
        <v/>
      </c>
      <c r="BN69" s="1" t="str">
        <v/>
      </c>
      <c r="BO69" s="1" t="str">
        <v/>
      </c>
      <c r="BP69" s="1">
        <v>1.0000000000000002</v>
      </c>
      <c r="BQ69" s="1">
        <v>0.27693889661871657</v>
      </c>
      <c r="BR69" s="1">
        <v>0.25216435988499752</v>
      </c>
      <c r="BS69" s="1">
        <v>0.68111878173572427</v>
      </c>
      <c r="BT69" s="1">
        <v>0.61667082376324966</v>
      </c>
      <c r="BU69" s="1">
        <v>0.55420885263900621</v>
      </c>
      <c r="BV69" s="1">
        <v>0.64598672668346158</v>
      </c>
      <c r="BW69" s="1">
        <v>0.55640479146469635</v>
      </c>
      <c r="BX69" s="1">
        <v>0.27814774664861452</v>
      </c>
      <c r="BY69" s="1">
        <v>0.38405927549324154</v>
      </c>
      <c r="BZ69" s="1">
        <v>0.5502168571927325</v>
      </c>
      <c r="CA69" s="1">
        <v>0.36133316387046666</v>
      </c>
      <c r="CB69" s="1">
        <v>0.39968411853624736</v>
      </c>
      <c r="CC69" s="1">
        <v>0.38701001604075969</v>
      </c>
      <c r="CD69" s="1">
        <v>0.38579843599393981</v>
      </c>
      <c r="CE69" s="1">
        <v>0.20581535987143115</v>
      </c>
      <c r="CF69" s="1">
        <v>0.49454202749182663</v>
      </c>
      <c r="CG69" s="1">
        <v>0.30207935073586839</v>
      </c>
      <c r="CH69" s="1">
        <v>0.45351928631387228</v>
      </c>
      <c r="CI69" s="1">
        <v>0.22607724308060906</v>
      </c>
      <c r="CJ69" s="1">
        <v>0.41124380084944906</v>
      </c>
      <c r="CK69" s="1">
        <v>0.36925287557667641</v>
      </c>
      <c r="CL69" s="1">
        <v>0.37601576747367016</v>
      </c>
      <c r="CM69" s="1">
        <v>0.41473765661537487</v>
      </c>
      <c r="CN69" s="1">
        <v>0.42380929724091604</v>
      </c>
      <c r="CO69" s="1">
        <v>0.32704150459899545</v>
      </c>
      <c r="CP69" s="1">
        <v>0.42828152334299563</v>
      </c>
      <c r="CQ69" s="1">
        <v>0.3780377640919394</v>
      </c>
      <c r="CR69" s="1">
        <v>0.4425911389614462</v>
      </c>
      <c r="CS69" s="1">
        <v>0.44495094005257435</v>
      </c>
      <c r="CT69" s="1">
        <v>0.27806991005620163</v>
      </c>
      <c r="CU69" s="1">
        <v>0.41870213260782285</v>
      </c>
      <c r="CV69" s="1">
        <v>0.38631382880217785</v>
      </c>
      <c r="CW69" s="1">
        <v>0.35519063667637885</v>
      </c>
      <c r="CX69" s="1">
        <v>0.73698934052623311</v>
      </c>
      <c r="CY69" s="1">
        <v>0.31267229566240817</v>
      </c>
      <c r="CZ69" s="1">
        <v>0.43307566179739054</v>
      </c>
      <c r="DA69" s="1">
        <v>0.38478662185226947</v>
      </c>
      <c r="DB69" s="1">
        <v>0.26348510487142551</v>
      </c>
      <c r="DC69" s="1">
        <v>0.20425257275770756</v>
      </c>
      <c r="DD69" s="1">
        <v>0.3413505491079879</v>
      </c>
      <c r="DE69" s="1">
        <v>0.18141571252563449</v>
      </c>
      <c r="DF69" s="1">
        <v>0.21367586798043514</v>
      </c>
      <c r="DG69" s="1">
        <v>0.24219096978307131</v>
      </c>
      <c r="DH69" s="1">
        <v>0.26473546994525693</v>
      </c>
      <c r="DI69" s="1">
        <v>0.46248779403589607</v>
      </c>
      <c r="DJ69" s="1">
        <v>0.15371555027149289</v>
      </c>
      <c r="DK69" s="1">
        <v>0.41529828246821082</v>
      </c>
      <c r="DL69" s="1">
        <v>0.25558100061459649</v>
      </c>
      <c r="DM69" s="1">
        <v>0.11853915328144193</v>
      </c>
      <c r="DN69" s="1">
        <v>0.29677654179967666</v>
      </c>
      <c r="DO69" s="1">
        <v>0.5616073360409235</v>
      </c>
      <c r="DP69" s="1">
        <v>0.41991121289815403</v>
      </c>
      <c r="DQ69" s="1">
        <v>0.44377792528366977</v>
      </c>
      <c r="DR69" s="1">
        <v>0.40595779231806611</v>
      </c>
      <c r="DS69" s="1">
        <v>0.31238814166526208</v>
      </c>
      <c r="DT69" s="1">
        <v>0.55544453982681052</v>
      </c>
      <c r="DU69" s="1">
        <v>0.58376929506445796</v>
      </c>
      <c r="DV69" s="1">
        <v>0.39388971461093947</v>
      </c>
      <c r="DW69" s="1">
        <v>0.47493796981046527</v>
      </c>
      <c r="DX69" s="1">
        <v>0.40166164887037509</v>
      </c>
      <c r="DY69" s="1">
        <v>0.37887534499725839</v>
      </c>
      <c r="DZ69" s="1">
        <v>0.1814670604198208</v>
      </c>
      <c r="EA69" s="1">
        <v>0.18571586874961177</v>
      </c>
      <c r="EB69" s="1">
        <v>0.22167922218912328</v>
      </c>
      <c r="EC69" s="1">
        <v>0.64148024549818006</v>
      </c>
      <c r="ED69" s="1">
        <v>0.53271274252508327</v>
      </c>
      <c r="EE69" s="1">
        <v>0.47806233851878643</v>
      </c>
      <c r="EF69" s="1">
        <v>0.4416815524326676</v>
      </c>
      <c r="EG69" s="1">
        <v>0.56316102634432708</v>
      </c>
      <c r="EH69" s="1">
        <v>0.55640933026055817</v>
      </c>
      <c r="EI69" s="1">
        <v>0.39691628211983498</v>
      </c>
      <c r="EJ69" s="1">
        <v>0.36762314732209189</v>
      </c>
      <c r="EK69" s="1">
        <v>0.27675739190384657</v>
      </c>
      <c r="EL69" s="1">
        <v>0.4783854740469114</v>
      </c>
      <c r="EM69" s="1">
        <v>0.45771497890533491</v>
      </c>
      <c r="EN69" s="1">
        <v>0.46788331854361731</v>
      </c>
      <c r="EO69" s="1">
        <v>0.31455198572719767</v>
      </c>
      <c r="EP69" s="1">
        <v>0.28759912415154099</v>
      </c>
      <c r="EQ69" s="1">
        <v>0.47293444012328972</v>
      </c>
      <c r="ER69" s="1">
        <v>0.44412043199364626</v>
      </c>
      <c r="ES69" s="1">
        <v>0.44591502722528309</v>
      </c>
      <c r="ET69" s="1">
        <v>0.44692204636343519</v>
      </c>
      <c r="EU69" s="1">
        <v>0.31869006126718785</v>
      </c>
      <c r="EV69" s="1">
        <v>0.51539881246369834</v>
      </c>
      <c r="EW69" s="1">
        <v>0.25720911246372707</v>
      </c>
      <c r="EX69" s="1">
        <v>0.2543245661271672</v>
      </c>
      <c r="EY69" s="1">
        <v>0.39799426102964192</v>
      </c>
      <c r="EZ69" s="1">
        <v>0.43178792245556552</v>
      </c>
      <c r="FA69" s="1">
        <v>0.42692215031853231</v>
      </c>
      <c r="FB69" s="1">
        <v>0.36855108196836511</v>
      </c>
      <c r="FC69" s="1">
        <v>0.40829970309919733</v>
      </c>
      <c r="FD69" s="1">
        <v>0.38174839580016889</v>
      </c>
      <c r="FE69" s="1">
        <v>0.27378518683391373</v>
      </c>
      <c r="FF69" s="1">
        <v>0.46100862777473417</v>
      </c>
      <c r="FG69" s="1">
        <v>0.30737485470802323</v>
      </c>
      <c r="FH69" s="1">
        <v>0.28134801345762045</v>
      </c>
      <c r="FI69" s="1">
        <v>0.37178220413840329</v>
      </c>
      <c r="FJ69" s="1">
        <v>0.31028161328047071</v>
      </c>
      <c r="FK69" s="1">
        <v>0.37111994518165692</v>
      </c>
      <c r="FL69" s="1">
        <v>0.12822775679292933</v>
      </c>
      <c r="FM69" s="1">
        <v>0.47838238461566834</v>
      </c>
      <c r="FN69" s="1">
        <v>0.45771391711222509</v>
      </c>
      <c r="FO69" s="1">
        <v>0.46788587487854072</v>
      </c>
      <c r="FP69" s="1">
        <v>0.31454673976749281</v>
      </c>
      <c r="FQ69" s="1">
        <v>0.16167006204591694</v>
      </c>
      <c r="FR69" s="1">
        <v>0.32511606761161638</v>
      </c>
      <c r="FS69" s="1">
        <v>0.40290525191161514</v>
      </c>
      <c r="FT69" s="1">
        <v>0.11741572778561871</v>
      </c>
      <c r="FU69" s="1">
        <v>0.22477916571808787</v>
      </c>
      <c r="FV69" s="1">
        <v>-0.14591342075565808</v>
      </c>
      <c r="FW69" s="1">
        <v>-0.1460760602754845</v>
      </c>
      <c r="FX69" s="1">
        <v>-0.14536804335506573</v>
      </c>
      <c r="FY69" s="1">
        <v>-0.14589123970810461</v>
      </c>
      <c r="FZ69" s="1">
        <v>-0.14574723767567388</v>
      </c>
      <c r="GA69" s="1">
        <v>-0.14601613348849518</v>
      </c>
      <c r="GB69" s="1">
        <v>-5.0700464383097721E-2</v>
      </c>
      <c r="GC69" s="1">
        <v>-5.0244527709280375E-2</v>
      </c>
      <c r="GD69" s="1">
        <v>-5.0638241512595633E-2</v>
      </c>
      <c r="GE69" s="1">
        <v>-8.3683506952270961E-2</v>
      </c>
      <c r="GF69" s="1">
        <v>-4.9889195123327401E-2</v>
      </c>
      <c r="GG69" s="1">
        <v>-4.9895436291978693E-2</v>
      </c>
      <c r="GH69" s="1">
        <v>-4.8504627967947973E-2</v>
      </c>
      <c r="GI69" s="1">
        <v>-4.827291552077876E-2</v>
      </c>
      <c r="GJ69" s="1">
        <v>-4.709209759774851E-2</v>
      </c>
      <c r="GK69" s="1">
        <v>-4.5635251023188848E-2</v>
      </c>
      <c r="GL69" s="1">
        <v>-4.3294602739065123E-2</v>
      </c>
      <c r="GM69" s="1">
        <v>-4.5390629619598957E-2</v>
      </c>
      <c r="GN69" s="1">
        <v>-4.1436427965293419E-2</v>
      </c>
      <c r="GO69" s="1">
        <v>-4.2631713184324925E-2</v>
      </c>
      <c r="GP69" s="1">
        <v>-4.0389228567178109E-2</v>
      </c>
      <c r="GQ69" s="1">
        <v>-4.1786758183252032E-2</v>
      </c>
      <c r="GR69" s="1">
        <v>-4.0749878167830551E-2</v>
      </c>
    </row>
    <row r="70" spans="1:200" x14ac:dyDescent="0.3">
      <c r="A70" s="20" t="str">
        <v>FSLR</v>
      </c>
      <c r="B70" s="1" t="str">
        <v/>
      </c>
      <c r="C70" s="1" t="str">
        <v/>
      </c>
      <c r="D70" s="1" t="str">
        <v/>
      </c>
      <c r="E70" s="1" t="str">
        <v/>
      </c>
      <c r="F70" s="1" t="str">
        <v/>
      </c>
      <c r="G70" s="1" t="str">
        <v/>
      </c>
      <c r="H70" s="1" t="str">
        <v/>
      </c>
      <c r="I70" s="1" t="str">
        <v/>
      </c>
      <c r="J70" s="1" t="str">
        <v/>
      </c>
      <c r="K70" s="1" t="str">
        <v/>
      </c>
      <c r="L70" s="1" t="str">
        <v/>
      </c>
      <c r="M70" s="1" t="str">
        <v/>
      </c>
      <c r="N70" s="1" t="str">
        <v/>
      </c>
      <c r="O70" s="1" t="str">
        <v/>
      </c>
      <c r="P70" s="1" t="str">
        <v/>
      </c>
      <c r="Q70" s="1" t="str">
        <v/>
      </c>
      <c r="R70" s="1" t="str">
        <v/>
      </c>
      <c r="S70" s="1" t="str">
        <v/>
      </c>
      <c r="T70" s="1" t="str">
        <v/>
      </c>
      <c r="U70" s="1" t="str">
        <v/>
      </c>
      <c r="V70" s="1" t="str">
        <v/>
      </c>
      <c r="W70" s="1" t="str">
        <v/>
      </c>
      <c r="X70" s="1" t="str">
        <v/>
      </c>
      <c r="Y70" s="1" t="str">
        <v/>
      </c>
      <c r="Z70" s="1" t="str">
        <v/>
      </c>
      <c r="AA70" s="1" t="str">
        <v/>
      </c>
      <c r="AB70" s="1" t="str">
        <v/>
      </c>
      <c r="AC70" s="1" t="str">
        <v/>
      </c>
      <c r="AD70" s="1" t="str">
        <v/>
      </c>
      <c r="AE70" s="1" t="str">
        <v/>
      </c>
      <c r="AF70" s="1" t="str">
        <v/>
      </c>
      <c r="AG70" s="1" t="str">
        <v/>
      </c>
      <c r="AH70" s="1" t="str">
        <v/>
      </c>
      <c r="AI70" s="1" t="str">
        <v/>
      </c>
      <c r="AJ70" s="1" t="str">
        <v/>
      </c>
      <c r="AK70" s="1" t="str">
        <v/>
      </c>
      <c r="AL70" s="1" t="str">
        <v/>
      </c>
      <c r="AM70" s="1" t="str">
        <v/>
      </c>
      <c r="AN70" s="1" t="str">
        <v/>
      </c>
      <c r="AO70" s="1" t="str">
        <v/>
      </c>
      <c r="AP70" s="1" t="str">
        <v/>
      </c>
      <c r="AQ70" s="1" t="str">
        <v/>
      </c>
      <c r="AR70" s="1" t="str">
        <v/>
      </c>
      <c r="AS70" s="1" t="str">
        <v/>
      </c>
      <c r="AT70" s="1" t="str">
        <v/>
      </c>
      <c r="AU70" s="1" t="str">
        <v/>
      </c>
      <c r="AV70" s="1" t="str">
        <v/>
      </c>
      <c r="AW70" s="1" t="str">
        <v/>
      </c>
      <c r="AX70" s="1" t="str">
        <v/>
      </c>
      <c r="AY70" s="1" t="str">
        <v/>
      </c>
      <c r="AZ70" s="1" t="str">
        <v/>
      </c>
      <c r="BA70" s="1" t="str">
        <v/>
      </c>
      <c r="BB70" s="1" t="str">
        <v/>
      </c>
      <c r="BC70" s="1" t="str">
        <v/>
      </c>
      <c r="BD70" s="1" t="str">
        <v/>
      </c>
      <c r="BE70" s="1" t="str">
        <v/>
      </c>
      <c r="BF70" s="1" t="str">
        <v/>
      </c>
      <c r="BG70" s="1" t="str">
        <v/>
      </c>
      <c r="BH70" s="1" t="str">
        <v/>
      </c>
      <c r="BI70" s="1" t="str">
        <v/>
      </c>
      <c r="BJ70" s="1" t="str">
        <v/>
      </c>
      <c r="BK70" s="1" t="str">
        <v/>
      </c>
      <c r="BL70" s="1" t="str">
        <v/>
      </c>
      <c r="BM70" s="1" t="str">
        <v/>
      </c>
      <c r="BN70" s="1" t="str">
        <v/>
      </c>
      <c r="BO70" s="1" t="str">
        <v/>
      </c>
      <c r="BP70" s="1" t="str">
        <v/>
      </c>
      <c r="BQ70" s="1">
        <v>1.0000000000000002</v>
      </c>
      <c r="BR70" s="1">
        <v>0.57222542674436438</v>
      </c>
      <c r="BS70" s="1">
        <v>0.25822541354899325</v>
      </c>
      <c r="BT70" s="1">
        <v>0.32883088148142264</v>
      </c>
      <c r="BU70" s="1">
        <v>0.18905816154628802</v>
      </c>
      <c r="BV70" s="1">
        <v>0.24766110835321625</v>
      </c>
      <c r="BW70" s="1">
        <v>0.11649903788606877</v>
      </c>
      <c r="BX70" s="1">
        <v>0.1848399965206701</v>
      </c>
      <c r="BY70" s="1">
        <v>0.11601238152496179</v>
      </c>
      <c r="BZ70" s="1">
        <v>3.8925422801841393E-2</v>
      </c>
      <c r="CA70" s="1">
        <v>0.16942674499768121</v>
      </c>
      <c r="CB70" s="1">
        <v>0.12970415804305649</v>
      </c>
      <c r="CC70" s="1">
        <v>0.17659284959234442</v>
      </c>
      <c r="CD70" s="1">
        <v>0.19270031151381672</v>
      </c>
      <c r="CE70" s="1">
        <v>9.6832720968018052E-2</v>
      </c>
      <c r="CF70" s="1">
        <v>0.33372448262634463</v>
      </c>
      <c r="CG70" s="1">
        <v>0.29093725209525695</v>
      </c>
      <c r="CH70" s="1">
        <v>0.46196298114514905</v>
      </c>
      <c r="CI70" s="1">
        <v>0.20440790003307263</v>
      </c>
      <c r="CJ70" s="1">
        <v>0.40339642987102453</v>
      </c>
      <c r="CK70" s="1">
        <v>6.6371922585773416E-2</v>
      </c>
      <c r="CL70" s="1">
        <v>0.27554811998707907</v>
      </c>
      <c r="CM70" s="1">
        <v>0.22725639823366808</v>
      </c>
      <c r="CN70" s="1">
        <v>0.39235586324304056</v>
      </c>
      <c r="CO70" s="1">
        <v>0.44499278997618963</v>
      </c>
      <c r="CP70" s="1">
        <v>0.24338706101516241</v>
      </c>
      <c r="CQ70" s="1">
        <v>0.35154920345036406</v>
      </c>
      <c r="CR70" s="1">
        <v>0.27329310366986848</v>
      </c>
      <c r="CS70" s="1">
        <v>0.34407064705377283</v>
      </c>
      <c r="CT70" s="1">
        <v>0.12324496877672789</v>
      </c>
      <c r="CU70" s="1">
        <v>0.29672366833354724</v>
      </c>
      <c r="CV70" s="1">
        <v>0.19389507939120415</v>
      </c>
      <c r="CW70" s="1">
        <v>0.11291079925324009</v>
      </c>
      <c r="CX70" s="1">
        <v>0.39626238631885796</v>
      </c>
      <c r="CY70" s="1">
        <v>0.17594328017269997</v>
      </c>
      <c r="CZ70" s="1">
        <v>0.12180631607137754</v>
      </c>
      <c r="DA70" s="1">
        <v>0.10653724569780577</v>
      </c>
      <c r="DB70" s="1">
        <v>7.6485272769916901E-2</v>
      </c>
      <c r="DC70" s="1">
        <v>0.15952971271125282</v>
      </c>
      <c r="DD70" s="1">
        <v>0.24672150350530919</v>
      </c>
      <c r="DE70" s="1">
        <v>0.20313626963475856</v>
      </c>
      <c r="DF70" s="1">
        <v>0.23118067687882832</v>
      </c>
      <c r="DG70" s="1">
        <v>0.21584675365437625</v>
      </c>
      <c r="DH70" s="1">
        <v>0.27048110368627692</v>
      </c>
      <c r="DI70" s="1">
        <v>0.56491746746104077</v>
      </c>
      <c r="DJ70" s="1">
        <v>0.43656194753137467</v>
      </c>
      <c r="DK70" s="1">
        <v>0.29345758367406227</v>
      </c>
      <c r="DL70" s="1">
        <v>0.28607374872926855</v>
      </c>
      <c r="DM70" s="1">
        <v>8.7921170896313697E-2</v>
      </c>
      <c r="DN70" s="1">
        <v>0.31756894126883572</v>
      </c>
      <c r="DO70" s="1">
        <v>0.30594247052366869</v>
      </c>
      <c r="DP70" s="1">
        <v>0.24767594667486528</v>
      </c>
      <c r="DQ70" s="1">
        <v>0.20117932641712069</v>
      </c>
      <c r="DR70" s="1">
        <v>7.7175138898744333E-2</v>
      </c>
      <c r="DS70" s="1">
        <v>0.18994637450444604</v>
      </c>
      <c r="DT70" s="1">
        <v>0.33867902710216002</v>
      </c>
      <c r="DU70" s="1">
        <v>0.38224879111397397</v>
      </c>
      <c r="DV70" s="1">
        <v>0.10847584247477035</v>
      </c>
      <c r="DW70" s="1">
        <v>0.34443280417525768</v>
      </c>
      <c r="DX70" s="1">
        <v>0.26838330253799353</v>
      </c>
      <c r="DY70" s="1">
        <v>0.27052213376954187</v>
      </c>
      <c r="DZ70" s="1">
        <v>0.23545342755332915</v>
      </c>
      <c r="EA70" s="1">
        <v>0.17132347467199213</v>
      </c>
      <c r="EB70" s="1">
        <v>0.16338331606330214</v>
      </c>
      <c r="EC70" s="1">
        <v>0.35801093802115364</v>
      </c>
      <c r="ED70" s="1">
        <v>0.45752301062235223</v>
      </c>
      <c r="EE70" s="1">
        <v>0.35880765321029273</v>
      </c>
      <c r="EF70" s="1">
        <v>0.35342944177821384</v>
      </c>
      <c r="EG70" s="1">
        <v>0.37322288230481543</v>
      </c>
      <c r="EH70" s="1">
        <v>0.31277626906299566</v>
      </c>
      <c r="EI70" s="1">
        <v>0.26420906220815149</v>
      </c>
      <c r="EJ70" s="1">
        <v>0.27064058674781788</v>
      </c>
      <c r="EK70" s="1">
        <v>0.2806692640645293</v>
      </c>
      <c r="EL70" s="1">
        <v>0.29735628829372868</v>
      </c>
      <c r="EM70" s="1">
        <v>0.28257353335212537</v>
      </c>
      <c r="EN70" s="1">
        <v>0.28053034406744226</v>
      </c>
      <c r="EO70" s="1">
        <v>0.31569404934650785</v>
      </c>
      <c r="EP70" s="1">
        <v>0.36843986470530199</v>
      </c>
      <c r="EQ70" s="1">
        <v>0.28056743401030404</v>
      </c>
      <c r="ER70" s="1">
        <v>0.27966701676188221</v>
      </c>
      <c r="ES70" s="1">
        <v>0.2984469292714374</v>
      </c>
      <c r="ET70" s="1">
        <v>0.28190648869411883</v>
      </c>
      <c r="EU70" s="1">
        <v>0.37947645707808353</v>
      </c>
      <c r="EV70" s="1">
        <v>0.44013219852477337</v>
      </c>
      <c r="EW70" s="1">
        <v>0.26910675924281346</v>
      </c>
      <c r="EX70" s="1">
        <v>0.28538152997301758</v>
      </c>
      <c r="EY70" s="1">
        <v>0.306716199687812</v>
      </c>
      <c r="EZ70" s="1">
        <v>0.35975336996798662</v>
      </c>
      <c r="FA70" s="1">
        <v>0.33680692965597381</v>
      </c>
      <c r="FB70" s="1">
        <v>0.23077811113213897</v>
      </c>
      <c r="FC70" s="1">
        <v>0.35212804660091523</v>
      </c>
      <c r="FD70" s="1">
        <v>0.36423113067424329</v>
      </c>
      <c r="FE70" s="1">
        <v>0.17226601502416833</v>
      </c>
      <c r="FF70" s="1">
        <v>0.37336979332008485</v>
      </c>
      <c r="FG70" s="1">
        <v>0.32206848652006981</v>
      </c>
      <c r="FH70" s="1">
        <v>0.3275279889932437</v>
      </c>
      <c r="FI70" s="1">
        <v>0.43277047977208366</v>
      </c>
      <c r="FJ70" s="1">
        <v>0.19777663024142092</v>
      </c>
      <c r="FK70" s="1">
        <v>0.25581130153393439</v>
      </c>
      <c r="FL70" s="1">
        <v>0.28092764136491666</v>
      </c>
      <c r="FM70" s="1">
        <v>0.29735503320040185</v>
      </c>
      <c r="FN70" s="1">
        <v>0.28257389719918696</v>
      </c>
      <c r="FO70" s="1">
        <v>0.28053086605085664</v>
      </c>
      <c r="FP70" s="1">
        <v>0.31569148364963345</v>
      </c>
      <c r="FQ70" s="1">
        <v>0.18603248371734857</v>
      </c>
      <c r="FR70" s="1">
        <v>0.28810498005134655</v>
      </c>
      <c r="FS70" s="1">
        <v>0.23231980060281512</v>
      </c>
      <c r="FT70" s="1">
        <v>0.21636926086351282</v>
      </c>
      <c r="FU70" s="1">
        <v>0.28098269086108202</v>
      </c>
      <c r="FV70" s="1">
        <v>-7.6256174747166457E-3</v>
      </c>
      <c r="FW70" s="1">
        <v>-7.7352802777879148E-3</v>
      </c>
      <c r="FX70" s="1">
        <v>-7.6030890864427769E-3</v>
      </c>
      <c r="FY70" s="1">
        <v>-7.5406179674552447E-3</v>
      </c>
      <c r="FZ70" s="1">
        <v>-8.1035859383746887E-3</v>
      </c>
      <c r="GA70" s="1">
        <v>-8.2905777013468022E-3</v>
      </c>
      <c r="GB70" s="1">
        <v>6.8165722609711446E-2</v>
      </c>
      <c r="GC70" s="1">
        <v>6.8555784537946016E-2</v>
      </c>
      <c r="GD70" s="1">
        <v>6.8332464769922496E-2</v>
      </c>
      <c r="GE70" s="1">
        <v>3.3439701422473329E-2</v>
      </c>
      <c r="GF70" s="1">
        <v>6.9054162234557265E-2</v>
      </c>
      <c r="GG70" s="1">
        <v>6.7952368648882697E-2</v>
      </c>
      <c r="GH70" s="1">
        <v>7.0238559976632378E-2</v>
      </c>
      <c r="GI70" s="1">
        <v>7.0508591646581742E-2</v>
      </c>
      <c r="GJ70" s="1">
        <v>7.1430087019063254E-2</v>
      </c>
      <c r="GK70" s="1">
        <v>7.2674446813056071E-2</v>
      </c>
      <c r="GL70" s="1">
        <v>7.4608006272989816E-2</v>
      </c>
      <c r="GM70" s="1">
        <v>7.3046577098678137E-2</v>
      </c>
      <c r="GN70" s="1">
        <v>7.6217536284223494E-2</v>
      </c>
      <c r="GO70" s="1">
        <v>7.5339132698269015E-2</v>
      </c>
      <c r="GP70" s="1">
        <v>7.6135389309887155E-2</v>
      </c>
      <c r="GQ70" s="1">
        <v>7.4920285837513964E-2</v>
      </c>
      <c r="GR70" s="1">
        <v>7.5807426855145521E-2</v>
      </c>
    </row>
    <row r="71" spans="1:200" x14ac:dyDescent="0.3">
      <c r="A71" s="20" t="str">
        <v>ENPH</v>
      </c>
      <c r="B71" s="1" t="str">
        <v/>
      </c>
      <c r="C71" s="1" t="str">
        <v/>
      </c>
      <c r="D71" s="1" t="str">
        <v/>
      </c>
      <c r="E71" s="1" t="str">
        <v/>
      </c>
      <c r="F71" s="1" t="str">
        <v/>
      </c>
      <c r="G71" s="1" t="str">
        <v/>
      </c>
      <c r="H71" s="1" t="str">
        <v/>
      </c>
      <c r="I71" s="1" t="str">
        <v/>
      </c>
      <c r="J71" s="1" t="str">
        <v/>
      </c>
      <c r="K71" s="1" t="str">
        <v/>
      </c>
      <c r="L71" s="1" t="str">
        <v/>
      </c>
      <c r="M71" s="1" t="str">
        <v/>
      </c>
      <c r="N71" s="1" t="str">
        <v/>
      </c>
      <c r="O71" s="1" t="str">
        <v/>
      </c>
      <c r="P71" s="1" t="str">
        <v/>
      </c>
      <c r="Q71" s="1" t="str">
        <v/>
      </c>
      <c r="R71" s="1" t="str">
        <v/>
      </c>
      <c r="S71" s="1" t="str">
        <v/>
      </c>
      <c r="T71" s="1" t="str">
        <v/>
      </c>
      <c r="U71" s="1" t="str">
        <v/>
      </c>
      <c r="V71" s="1" t="str">
        <v/>
      </c>
      <c r="W71" s="1" t="str">
        <v/>
      </c>
      <c r="X71" s="1" t="str">
        <v/>
      </c>
      <c r="Y71" s="1" t="str">
        <v/>
      </c>
      <c r="Z71" s="1" t="str">
        <v/>
      </c>
      <c r="AA71" s="1" t="str">
        <v/>
      </c>
      <c r="AB71" s="1" t="str">
        <v/>
      </c>
      <c r="AC71" s="1" t="str">
        <v/>
      </c>
      <c r="AD71" s="1" t="str">
        <v/>
      </c>
      <c r="AE71" s="1" t="str">
        <v/>
      </c>
      <c r="AF71" s="1" t="str">
        <v/>
      </c>
      <c r="AG71" s="1" t="str">
        <v/>
      </c>
      <c r="AH71" s="1" t="str">
        <v/>
      </c>
      <c r="AI71" s="1" t="str">
        <v/>
      </c>
      <c r="AJ71" s="1" t="str">
        <v/>
      </c>
      <c r="AK71" s="1" t="str">
        <v/>
      </c>
      <c r="AL71" s="1" t="str">
        <v/>
      </c>
      <c r="AM71" s="1" t="str">
        <v/>
      </c>
      <c r="AN71" s="1" t="str">
        <v/>
      </c>
      <c r="AO71" s="1" t="str">
        <v/>
      </c>
      <c r="AP71" s="1" t="str">
        <v/>
      </c>
      <c r="AQ71" s="1" t="str">
        <v/>
      </c>
      <c r="AR71" s="1" t="str">
        <v/>
      </c>
      <c r="AS71" s="1" t="str">
        <v/>
      </c>
      <c r="AT71" s="1" t="str">
        <v/>
      </c>
      <c r="AU71" s="1" t="str">
        <v/>
      </c>
      <c r="AV71" s="1" t="str">
        <v/>
      </c>
      <c r="AW71" s="1" t="str">
        <v/>
      </c>
      <c r="AX71" s="1" t="str">
        <v/>
      </c>
      <c r="AY71" s="1" t="str">
        <v/>
      </c>
      <c r="AZ71" s="1" t="str">
        <v/>
      </c>
      <c r="BA71" s="1" t="str">
        <v/>
      </c>
      <c r="BB71" s="1" t="str">
        <v/>
      </c>
      <c r="BC71" s="1" t="str">
        <v/>
      </c>
      <c r="BD71" s="1" t="str">
        <v/>
      </c>
      <c r="BE71" s="1" t="str">
        <v/>
      </c>
      <c r="BF71" s="1" t="str">
        <v/>
      </c>
      <c r="BG71" s="1" t="str">
        <v/>
      </c>
      <c r="BH71" s="1" t="str">
        <v/>
      </c>
      <c r="BI71" s="1" t="str">
        <v/>
      </c>
      <c r="BJ71" s="1" t="str">
        <v/>
      </c>
      <c r="BK71" s="1" t="str">
        <v/>
      </c>
      <c r="BL71" s="1" t="str">
        <v/>
      </c>
      <c r="BM71" s="1" t="str">
        <v/>
      </c>
      <c r="BN71" s="1" t="str">
        <v/>
      </c>
      <c r="BO71" s="1" t="str">
        <v/>
      </c>
      <c r="BP71" s="1" t="str">
        <v/>
      </c>
      <c r="BQ71" s="1" t="str">
        <v/>
      </c>
      <c r="BR71" s="1">
        <v>1</v>
      </c>
      <c r="BS71" s="1">
        <v>0.17971954469523746</v>
      </c>
      <c r="BT71" s="1">
        <v>9.6051771536585673E-2</v>
      </c>
      <c r="BU71" s="1">
        <v>0.2149891390144705</v>
      </c>
      <c r="BV71" s="1">
        <v>0.25642616678355518</v>
      </c>
      <c r="BW71" s="1">
        <v>0.10953960779267341</v>
      </c>
      <c r="BX71" s="1">
        <v>4.366406368920709E-2</v>
      </c>
      <c r="BY71" s="1">
        <v>-0.11260686056528975</v>
      </c>
      <c r="BZ71" s="1">
        <v>-1.0592047265535271E-2</v>
      </c>
      <c r="CA71" s="1">
        <v>-3.239898785842342E-2</v>
      </c>
      <c r="CB71" s="1">
        <v>0.1130697836506494</v>
      </c>
      <c r="CC71" s="1">
        <v>0.10245583060748983</v>
      </c>
      <c r="CD71" s="1">
        <v>0.3420484064941488</v>
      </c>
      <c r="CE71" s="1">
        <v>8.6879928947885432E-2</v>
      </c>
      <c r="CF71" s="1">
        <v>0.14804961059215693</v>
      </c>
      <c r="CG71" s="1">
        <v>0.22075358365652997</v>
      </c>
      <c r="CH71" s="1">
        <v>0.29558853261065593</v>
      </c>
      <c r="CI71" s="1">
        <v>0.2183369399581695</v>
      </c>
      <c r="CJ71" s="1">
        <v>0.36588424565847766</v>
      </c>
      <c r="CK71" s="1">
        <v>1.8287067568616769E-2</v>
      </c>
      <c r="CL71" s="1">
        <v>0.20339797152687664</v>
      </c>
      <c r="CM71" s="1">
        <v>0.24552384448805689</v>
      </c>
      <c r="CN71" s="1">
        <v>0.13368783847529861</v>
      </c>
      <c r="CO71" s="1">
        <v>0.6183350874989324</v>
      </c>
      <c r="CP71" s="1">
        <v>0.34523816654763673</v>
      </c>
      <c r="CQ71" s="1">
        <v>0.33479946423495205</v>
      </c>
      <c r="CR71" s="1">
        <v>0.31597414818505898</v>
      </c>
      <c r="CS71" s="1">
        <v>0.31186899245765687</v>
      </c>
      <c r="CT71" s="1">
        <v>0.15597763687749022</v>
      </c>
      <c r="CU71" s="1">
        <v>0.24209836140846996</v>
      </c>
      <c r="CV71" s="1">
        <v>0.20475299221296225</v>
      </c>
      <c r="CW71" s="1">
        <v>0.16397042346479709</v>
      </c>
      <c r="CX71" s="1">
        <v>0.37894187148655339</v>
      </c>
      <c r="CY71" s="1">
        <v>0.27188953289546614</v>
      </c>
      <c r="CZ71" s="1">
        <v>0.12550468425190447</v>
      </c>
      <c r="DA71" s="1">
        <v>0.18529096857108543</v>
      </c>
      <c r="DB71" s="1">
        <v>0.19702902037678502</v>
      </c>
      <c r="DC71" s="1">
        <v>0.12213334849919961</v>
      </c>
      <c r="DD71" s="1">
        <v>0.30296994300147079</v>
      </c>
      <c r="DE71" s="1">
        <v>0.18807502295897097</v>
      </c>
      <c r="DF71" s="1">
        <v>0.21162442535557408</v>
      </c>
      <c r="DG71" s="1">
        <v>0.20510224993684836</v>
      </c>
      <c r="DH71" s="1">
        <v>0.26920865549128281</v>
      </c>
      <c r="DI71" s="1">
        <v>0.47494884584997538</v>
      </c>
      <c r="DJ71" s="1">
        <v>0.42890765804144837</v>
      </c>
      <c r="DK71" s="1">
        <v>0.26320525079812812</v>
      </c>
      <c r="DL71" s="1">
        <v>0.24668767481178519</v>
      </c>
      <c r="DM71" s="1">
        <v>0.15206320718460989</v>
      </c>
      <c r="DN71" s="1">
        <v>0.32808020835621987</v>
      </c>
      <c r="DO71" s="1">
        <v>0.35536106579642013</v>
      </c>
      <c r="DP71" s="1">
        <v>0.28059107627022767</v>
      </c>
      <c r="DQ71" s="1">
        <v>0.20519904747601833</v>
      </c>
      <c r="DR71" s="1">
        <v>0.21473362256192213</v>
      </c>
      <c r="DS71" s="1">
        <v>0.26594064284862617</v>
      </c>
      <c r="DT71" s="1">
        <v>0.29422321172075849</v>
      </c>
      <c r="DU71" s="1">
        <v>0.32753134750614754</v>
      </c>
      <c r="DV71" s="1">
        <v>-1.7858167157607317E-2</v>
      </c>
      <c r="DW71" s="1">
        <v>0.20109003440495404</v>
      </c>
      <c r="DX71" s="1">
        <v>0.24555215069601216</v>
      </c>
      <c r="DY71" s="1">
        <v>0.31051495298601106</v>
      </c>
      <c r="DZ71" s="1">
        <v>0.12005346939645854</v>
      </c>
      <c r="EA71" s="1">
        <v>0.16476018091786426</v>
      </c>
      <c r="EB71" s="1">
        <v>8.3031325168210018E-2</v>
      </c>
      <c r="EC71" s="1">
        <v>0.47859364450343517</v>
      </c>
      <c r="ED71" s="1">
        <v>0.47581732513427938</v>
      </c>
      <c r="EE71" s="1">
        <v>0.21963119713705073</v>
      </c>
      <c r="EF71" s="1">
        <v>0.22091044983204108</v>
      </c>
      <c r="EG71" s="1">
        <v>0.28563575554497955</v>
      </c>
      <c r="EH71" s="1">
        <v>0.34699620244245116</v>
      </c>
      <c r="EI71" s="1">
        <v>0.34368683695342811</v>
      </c>
      <c r="EJ71" s="1">
        <v>0.21459134916538769</v>
      </c>
      <c r="EK71" s="1">
        <v>0.20970739955425033</v>
      </c>
      <c r="EL71" s="1">
        <v>0.26711911673828559</v>
      </c>
      <c r="EM71" s="1">
        <v>0.25305706807913175</v>
      </c>
      <c r="EN71" s="1">
        <v>0.25695176554263605</v>
      </c>
      <c r="EO71" s="1">
        <v>0.32626876795256338</v>
      </c>
      <c r="EP71" s="1">
        <v>0.36846980668461249</v>
      </c>
      <c r="EQ71" s="1">
        <v>0.23584068249582216</v>
      </c>
      <c r="ER71" s="1">
        <v>0.26706587267838683</v>
      </c>
      <c r="ES71" s="1">
        <v>0.28885192208898008</v>
      </c>
      <c r="ET71" s="1">
        <v>0.30180563521627746</v>
      </c>
      <c r="EU71" s="1">
        <v>0.3721730213789558</v>
      </c>
      <c r="EV71" s="1">
        <v>0.38655067923167374</v>
      </c>
      <c r="EW71" s="1">
        <v>0.26947228065506906</v>
      </c>
      <c r="EX71" s="1">
        <v>0.27252281958629793</v>
      </c>
      <c r="EY71" s="1">
        <v>0.35893133094070157</v>
      </c>
      <c r="EZ71" s="1">
        <v>0.35426256579842968</v>
      </c>
      <c r="FA71" s="1">
        <v>0.35097047807389015</v>
      </c>
      <c r="FB71" s="1">
        <v>0.21915352158167531</v>
      </c>
      <c r="FC71" s="1">
        <v>0.39200292097767947</v>
      </c>
      <c r="FD71" s="1">
        <v>0.40662743520987021</v>
      </c>
      <c r="FE71" s="1">
        <v>0.270280078780537</v>
      </c>
      <c r="FF71" s="1">
        <v>0.44483532752588745</v>
      </c>
      <c r="FG71" s="1">
        <v>0.35454350848790517</v>
      </c>
      <c r="FH71" s="1">
        <v>0.34975400285027558</v>
      </c>
      <c r="FI71" s="1">
        <v>0.46715928780410981</v>
      </c>
      <c r="FJ71" s="1">
        <v>0.318386682922639</v>
      </c>
      <c r="FK71" s="1">
        <v>0.30661494319951144</v>
      </c>
      <c r="FL71" s="1">
        <v>0.28415622699449278</v>
      </c>
      <c r="FM71" s="1">
        <v>0.2671200164926581</v>
      </c>
      <c r="FN71" s="1">
        <v>0.25305641157986425</v>
      </c>
      <c r="FO71" s="1">
        <v>0.25695213184703697</v>
      </c>
      <c r="FP71" s="1">
        <v>0.3262678500524881</v>
      </c>
      <c r="FQ71" s="1">
        <v>0.12413727483684958</v>
      </c>
      <c r="FR71" s="1">
        <v>0.2282273140474822</v>
      </c>
      <c r="FS71" s="1">
        <v>0.2324260632488088</v>
      </c>
      <c r="FT71" s="1">
        <v>5.7538675867913676E-2</v>
      </c>
      <c r="FU71" s="1">
        <v>0.23801051756263186</v>
      </c>
      <c r="FV71" s="1">
        <v>-0.10218262675709945</v>
      </c>
      <c r="FW71" s="1">
        <v>-0.10221171825526293</v>
      </c>
      <c r="FX71" s="1">
        <v>-0.10204954727278594</v>
      </c>
      <c r="FY71" s="1">
        <v>-0.10162115873425247</v>
      </c>
      <c r="FZ71" s="1">
        <v>-0.10198030968168077</v>
      </c>
      <c r="GA71" s="1">
        <v>-0.10237605918490585</v>
      </c>
      <c r="GB71" s="1">
        <v>-3.6507456062258262E-2</v>
      </c>
      <c r="GC71" s="1">
        <v>-3.6067316925145788E-2</v>
      </c>
      <c r="GD71" s="1">
        <v>-3.6383749021982451E-2</v>
      </c>
      <c r="GE71" s="1">
        <v>-8.3974755174879873E-2</v>
      </c>
      <c r="GF71" s="1">
        <v>-3.5629452277124635E-2</v>
      </c>
      <c r="GG71" s="1">
        <v>-3.6474995391918348E-2</v>
      </c>
      <c r="GH71" s="1">
        <v>-3.4382015883836929E-2</v>
      </c>
      <c r="GI71" s="1">
        <v>-3.4070688516802512E-2</v>
      </c>
      <c r="GJ71" s="1">
        <v>-3.3140303944143551E-2</v>
      </c>
      <c r="GK71" s="1">
        <v>-3.1850686691133556E-2</v>
      </c>
      <c r="GL71" s="1">
        <v>-2.9800849804064698E-2</v>
      </c>
      <c r="GM71" s="1">
        <v>-3.150767857976651E-2</v>
      </c>
      <c r="GN71" s="1">
        <v>-2.8120175140041136E-2</v>
      </c>
      <c r="GO71" s="1">
        <v>-2.9066451826714121E-2</v>
      </c>
      <c r="GP71" s="1">
        <v>-2.8002950044696311E-2</v>
      </c>
      <c r="GQ71" s="1">
        <v>-2.9162612123265437E-2</v>
      </c>
      <c r="GR71" s="1">
        <v>-2.8235615109920079E-2</v>
      </c>
    </row>
    <row r="72" spans="1:200" x14ac:dyDescent="0.3">
      <c r="A72" s="20" t="str">
        <v>EXC</v>
      </c>
      <c r="B72" s="1" t="str">
        <v/>
      </c>
      <c r="C72" s="1" t="str">
        <v/>
      </c>
      <c r="D72" s="1" t="str">
        <v/>
      </c>
      <c r="E72" s="1" t="str">
        <v/>
      </c>
      <c r="F72" s="1" t="str">
        <v/>
      </c>
      <c r="G72" s="1" t="str">
        <v/>
      </c>
      <c r="H72" s="1" t="str">
        <v/>
      </c>
      <c r="I72" s="1" t="str">
        <v/>
      </c>
      <c r="J72" s="1" t="str">
        <v/>
      </c>
      <c r="K72" s="1" t="str">
        <v/>
      </c>
      <c r="L72" s="1" t="str">
        <v/>
      </c>
      <c r="M72" s="1" t="str">
        <v/>
      </c>
      <c r="N72" s="1" t="str">
        <v/>
      </c>
      <c r="O72" s="1" t="str">
        <v/>
      </c>
      <c r="P72" s="1" t="str">
        <v/>
      </c>
      <c r="Q72" s="1" t="str">
        <v/>
      </c>
      <c r="R72" s="1" t="str">
        <v/>
      </c>
      <c r="S72" s="1" t="str">
        <v/>
      </c>
      <c r="T72" s="1" t="str">
        <v/>
      </c>
      <c r="U72" s="1" t="str">
        <v/>
      </c>
      <c r="V72" s="1" t="str">
        <v/>
      </c>
      <c r="W72" s="1" t="str">
        <v/>
      </c>
      <c r="X72" s="1" t="str">
        <v/>
      </c>
      <c r="Y72" s="1" t="str">
        <v/>
      </c>
      <c r="Z72" s="1" t="str">
        <v/>
      </c>
      <c r="AA72" s="1" t="str">
        <v/>
      </c>
      <c r="AB72" s="1" t="str">
        <v/>
      </c>
      <c r="AC72" s="1" t="str">
        <v/>
      </c>
      <c r="AD72" s="1" t="str">
        <v/>
      </c>
      <c r="AE72" s="1" t="str">
        <v/>
      </c>
      <c r="AF72" s="1" t="str">
        <v/>
      </c>
      <c r="AG72" s="1" t="str">
        <v/>
      </c>
      <c r="AH72" s="1" t="str">
        <v/>
      </c>
      <c r="AI72" s="1" t="str">
        <v/>
      </c>
      <c r="AJ72" s="1" t="str">
        <v/>
      </c>
      <c r="AK72" s="1" t="str">
        <v/>
      </c>
      <c r="AL72" s="1" t="str">
        <v/>
      </c>
      <c r="AM72" s="1" t="str">
        <v/>
      </c>
      <c r="AN72" s="1" t="str">
        <v/>
      </c>
      <c r="AO72" s="1" t="str">
        <v/>
      </c>
      <c r="AP72" s="1" t="str">
        <v/>
      </c>
      <c r="AQ72" s="1" t="str">
        <v/>
      </c>
      <c r="AR72" s="1" t="str">
        <v/>
      </c>
      <c r="AS72" s="1" t="str">
        <v/>
      </c>
      <c r="AT72" s="1" t="str">
        <v/>
      </c>
      <c r="AU72" s="1" t="str">
        <v/>
      </c>
      <c r="AV72" s="1" t="str">
        <v/>
      </c>
      <c r="AW72" s="1" t="str">
        <v/>
      </c>
      <c r="AX72" s="1" t="str">
        <v/>
      </c>
      <c r="AY72" s="1" t="str">
        <v/>
      </c>
      <c r="AZ72" s="1" t="str">
        <v/>
      </c>
      <c r="BA72" s="1" t="str">
        <v/>
      </c>
      <c r="BB72" s="1" t="str">
        <v/>
      </c>
      <c r="BC72" s="1" t="str">
        <v/>
      </c>
      <c r="BD72" s="1" t="str">
        <v/>
      </c>
      <c r="BE72" s="1" t="str">
        <v/>
      </c>
      <c r="BF72" s="1" t="str">
        <v/>
      </c>
      <c r="BG72" s="1" t="str">
        <v/>
      </c>
      <c r="BH72" s="1" t="str">
        <v/>
      </c>
      <c r="BI72" s="1" t="str">
        <v/>
      </c>
      <c r="BJ72" s="1" t="str">
        <v/>
      </c>
      <c r="BK72" s="1" t="str">
        <v/>
      </c>
      <c r="BL72" s="1" t="str">
        <v/>
      </c>
      <c r="BM72" s="1" t="str">
        <v/>
      </c>
      <c r="BN72" s="1" t="str">
        <v/>
      </c>
      <c r="BO72" s="1" t="str">
        <v/>
      </c>
      <c r="BP72" s="1" t="str">
        <v/>
      </c>
      <c r="BQ72" s="1" t="str">
        <v/>
      </c>
      <c r="BR72" s="1" t="str">
        <v/>
      </c>
      <c r="BS72" s="1">
        <v>1</v>
      </c>
      <c r="BT72" s="1">
        <v>0.8055894835966485</v>
      </c>
      <c r="BU72" s="1">
        <v>0.64377131144394628</v>
      </c>
      <c r="BV72" s="1">
        <v>0.57568328223112286</v>
      </c>
      <c r="BW72" s="1">
        <v>0.50001963213665324</v>
      </c>
      <c r="BX72" s="1">
        <v>0.2425009318107679</v>
      </c>
      <c r="BY72" s="1">
        <v>0.49087644842919365</v>
      </c>
      <c r="BZ72" s="1">
        <v>0.46075432705035807</v>
      </c>
      <c r="CA72" s="1">
        <v>0.43304998088558383</v>
      </c>
      <c r="CB72" s="1">
        <v>0.48281296693139669</v>
      </c>
      <c r="CC72" s="1">
        <v>0.40850826816429797</v>
      </c>
      <c r="CD72" s="1">
        <v>0.37021310116751333</v>
      </c>
      <c r="CE72" s="1">
        <v>0.11175442595292877</v>
      </c>
      <c r="CF72" s="1">
        <v>0.54543306485918164</v>
      </c>
      <c r="CG72" s="1">
        <v>0.42350475856594788</v>
      </c>
      <c r="CH72" s="1">
        <v>0.44255943789081387</v>
      </c>
      <c r="CI72" s="1">
        <v>0.37590864397871238</v>
      </c>
      <c r="CJ72" s="1">
        <v>0.38355462291176862</v>
      </c>
      <c r="CK72" s="1">
        <v>0.36577034750008486</v>
      </c>
      <c r="CL72" s="1">
        <v>0.40825130105909907</v>
      </c>
      <c r="CM72" s="1">
        <v>0.36303875264476698</v>
      </c>
      <c r="CN72" s="1">
        <v>0.44042117561567395</v>
      </c>
      <c r="CO72" s="1">
        <v>0.28550140589042677</v>
      </c>
      <c r="CP72" s="1">
        <v>0.29233325352067491</v>
      </c>
      <c r="CQ72" s="1">
        <v>0.41930075584061755</v>
      </c>
      <c r="CR72" s="1">
        <v>0.35261424094474197</v>
      </c>
      <c r="CS72" s="1">
        <v>0.3548899354883796</v>
      </c>
      <c r="CT72" s="1">
        <v>0.21972258263669736</v>
      </c>
      <c r="CU72" s="1">
        <v>0.31749973972427592</v>
      </c>
      <c r="CV72" s="1">
        <v>0.51825305947380995</v>
      </c>
      <c r="CW72" s="1">
        <v>0.41202640490854814</v>
      </c>
      <c r="CX72" s="1">
        <v>0.50111391756992674</v>
      </c>
      <c r="CY72" s="1">
        <v>0.21343453476036234</v>
      </c>
      <c r="CZ72" s="1">
        <v>0.31450346820827818</v>
      </c>
      <c r="DA72" s="1">
        <v>0.30643452782339514</v>
      </c>
      <c r="DB72" s="1">
        <v>0.31933949879941914</v>
      </c>
      <c r="DC72" s="1">
        <v>0.34394127021785698</v>
      </c>
      <c r="DD72" s="1">
        <v>0.40847503143866137</v>
      </c>
      <c r="DE72" s="1">
        <v>0.26865702259536173</v>
      </c>
      <c r="DF72" s="1">
        <v>0.37854443218303746</v>
      </c>
      <c r="DG72" s="1">
        <v>0.37101376026706662</v>
      </c>
      <c r="DH72" s="1">
        <v>0.44448457385233603</v>
      </c>
      <c r="DI72" s="1">
        <v>0.3651180173389505</v>
      </c>
      <c r="DJ72" s="1">
        <v>3.7965489555116735E-2</v>
      </c>
      <c r="DK72" s="1">
        <v>0.48710635248208833</v>
      </c>
      <c r="DL72" s="1">
        <v>0.43144492207223695</v>
      </c>
      <c r="DM72" s="1">
        <v>0.16143938784439696</v>
      </c>
      <c r="DN72" s="1">
        <v>0.34374622770388991</v>
      </c>
      <c r="DO72" s="1">
        <v>0.55957901242426322</v>
      </c>
      <c r="DP72" s="1">
        <v>0.3736917115512115</v>
      </c>
      <c r="DQ72" s="1">
        <v>0.35408345205902697</v>
      </c>
      <c r="DR72" s="1">
        <v>0.35420225973480796</v>
      </c>
      <c r="DS72" s="1">
        <v>0.23724647768994378</v>
      </c>
      <c r="DT72" s="1">
        <v>0.38914060958017205</v>
      </c>
      <c r="DU72" s="1">
        <v>0.50452834682313719</v>
      </c>
      <c r="DV72" s="1">
        <v>0.27253233486853351</v>
      </c>
      <c r="DW72" s="1">
        <v>0.33312488096118525</v>
      </c>
      <c r="DX72" s="1">
        <v>0.53015914760169802</v>
      </c>
      <c r="DY72" s="1">
        <v>0.46701436015813641</v>
      </c>
      <c r="DZ72" s="1">
        <v>0.25973388804238273</v>
      </c>
      <c r="EA72" s="1">
        <v>0.18557094406288918</v>
      </c>
      <c r="EB72" s="1">
        <v>0.21919816363213684</v>
      </c>
      <c r="EC72" s="1">
        <v>0.52535980131520443</v>
      </c>
      <c r="ED72" s="1">
        <v>0.41479631925201677</v>
      </c>
      <c r="EE72" s="1">
        <v>0.33543905876804853</v>
      </c>
      <c r="EF72" s="1">
        <v>0.32033236637988616</v>
      </c>
      <c r="EG72" s="1">
        <v>0.40755332593913651</v>
      </c>
      <c r="EH72" s="1">
        <v>0.37755067918185181</v>
      </c>
      <c r="EI72" s="1">
        <v>0.27397497804150078</v>
      </c>
      <c r="EJ72" s="1">
        <v>0.32870164899438459</v>
      </c>
      <c r="EK72" s="1">
        <v>0.32267202632331171</v>
      </c>
      <c r="EL72" s="1">
        <v>0.18964605966905534</v>
      </c>
      <c r="EM72" s="1">
        <v>0.15885488757726077</v>
      </c>
      <c r="EN72" s="1">
        <v>0.17228561101527157</v>
      </c>
      <c r="EO72" s="1">
        <v>0.21763000491000123</v>
      </c>
      <c r="EP72" s="1">
        <v>0.37814634337447128</v>
      </c>
      <c r="EQ72" s="1">
        <v>0.1787825043687907</v>
      </c>
      <c r="ER72" s="1">
        <v>0.16487223711111942</v>
      </c>
      <c r="ES72" s="1">
        <v>0.17486392348823607</v>
      </c>
      <c r="ET72" s="1">
        <v>0.17034965433338825</v>
      </c>
      <c r="EU72" s="1">
        <v>0.22974901974378925</v>
      </c>
      <c r="EV72" s="1">
        <v>0.25383226143179399</v>
      </c>
      <c r="EW72" s="1">
        <v>0.31789078777433333</v>
      </c>
      <c r="EX72" s="1">
        <v>0.32606661897080841</v>
      </c>
      <c r="EY72" s="1">
        <v>0.21148149309526218</v>
      </c>
      <c r="EZ72" s="1">
        <v>0.25204117837372125</v>
      </c>
      <c r="FA72" s="1">
        <v>0.21206618491551121</v>
      </c>
      <c r="FB72" s="1">
        <v>0.10242876898644578</v>
      </c>
      <c r="FC72" s="1">
        <v>0.40321385946042598</v>
      </c>
      <c r="FD72" s="1">
        <v>0.43201734604955361</v>
      </c>
      <c r="FE72" s="1">
        <v>0.34943232732848822</v>
      </c>
      <c r="FF72" s="1">
        <v>0.45014271279655249</v>
      </c>
      <c r="FG72" s="1">
        <v>0.43336933308413794</v>
      </c>
      <c r="FH72" s="1">
        <v>0.39488879729878862</v>
      </c>
      <c r="FI72" s="1">
        <v>0.41028559928637137</v>
      </c>
      <c r="FJ72" s="1">
        <v>0.25609321799762419</v>
      </c>
      <c r="FK72" s="1">
        <v>0.29934570026488488</v>
      </c>
      <c r="FL72" s="1">
        <v>0.27753644539372019</v>
      </c>
      <c r="FM72" s="1">
        <v>0.18964388345122266</v>
      </c>
      <c r="FN72" s="1">
        <v>0.15885431831696339</v>
      </c>
      <c r="FO72" s="1">
        <v>0.17228486293238832</v>
      </c>
      <c r="FP72" s="1">
        <v>0.21762133986027457</v>
      </c>
      <c r="FQ72" s="1">
        <v>0.19377168378495011</v>
      </c>
      <c r="FR72" s="1">
        <v>0.37121227150413211</v>
      </c>
      <c r="FS72" s="1">
        <v>0.45462652319378621</v>
      </c>
      <c r="FT72" s="1">
        <v>0.19206945846831877</v>
      </c>
      <c r="FU72" s="1">
        <v>0.36521746977254355</v>
      </c>
      <c r="FV72" s="1">
        <v>-7.1733634005449645E-2</v>
      </c>
      <c r="FW72" s="1">
        <v>-7.1808008131381343E-2</v>
      </c>
      <c r="FX72" s="1">
        <v>-7.1298230149931002E-2</v>
      </c>
      <c r="FY72" s="1">
        <v>-7.1693196827128242E-2</v>
      </c>
      <c r="FZ72" s="1">
        <v>-7.1788262793418822E-2</v>
      </c>
      <c r="GA72" s="1">
        <v>-7.1651508579957376E-2</v>
      </c>
      <c r="GB72" s="1">
        <v>2.7946054212459686E-3</v>
      </c>
      <c r="GC72" s="1">
        <v>3.1955462753625531E-3</v>
      </c>
      <c r="GD72" s="1">
        <v>2.8302930330208276E-3</v>
      </c>
      <c r="GE72" s="1">
        <v>-3.8871660458118525E-2</v>
      </c>
      <c r="GF72" s="1">
        <v>3.6023136326941499E-3</v>
      </c>
      <c r="GG72" s="1">
        <v>3.2287464951287581E-3</v>
      </c>
      <c r="GH72" s="1">
        <v>4.8898887559248568E-3</v>
      </c>
      <c r="GI72" s="1">
        <v>5.0977795890996477E-3</v>
      </c>
      <c r="GJ72" s="1">
        <v>6.2123976461062715E-3</v>
      </c>
      <c r="GK72" s="1">
        <v>7.5633359479627795E-3</v>
      </c>
      <c r="GL72" s="1">
        <v>9.7032817893028724E-3</v>
      </c>
      <c r="GM72" s="1">
        <v>7.7968235338115302E-3</v>
      </c>
      <c r="GN72" s="1">
        <v>1.1460482115873416E-2</v>
      </c>
      <c r="GO72" s="1">
        <v>1.0316790825491914E-2</v>
      </c>
      <c r="GP72" s="1">
        <v>1.2073553198900593E-2</v>
      </c>
      <c r="GQ72" s="1">
        <v>1.0769411406941602E-2</v>
      </c>
      <c r="GR72" s="1">
        <v>1.1730773377852959E-2</v>
      </c>
    </row>
    <row r="73" spans="1:200" x14ac:dyDescent="0.3">
      <c r="A73" s="20" t="str">
        <v>PEG</v>
      </c>
      <c r="B73" s="1" t="str">
        <v/>
      </c>
      <c r="C73" s="1" t="str">
        <v/>
      </c>
      <c r="D73" s="1" t="str">
        <v/>
      </c>
      <c r="E73" s="1" t="str">
        <v/>
      </c>
      <c r="F73" s="1" t="str">
        <v/>
      </c>
      <c r="G73" s="1" t="str">
        <v/>
      </c>
      <c r="H73" s="1" t="str">
        <v/>
      </c>
      <c r="I73" s="1" t="str">
        <v/>
      </c>
      <c r="J73" s="1" t="str">
        <v/>
      </c>
      <c r="K73" s="1" t="str">
        <v/>
      </c>
      <c r="L73" s="1" t="str">
        <v/>
      </c>
      <c r="M73" s="1" t="str">
        <v/>
      </c>
      <c r="N73" s="1" t="str">
        <v/>
      </c>
      <c r="O73" s="1" t="str">
        <v/>
      </c>
      <c r="P73" s="1" t="str">
        <v/>
      </c>
      <c r="Q73" s="1" t="str">
        <v/>
      </c>
      <c r="R73" s="1" t="str">
        <v/>
      </c>
      <c r="S73" s="1" t="str">
        <v/>
      </c>
      <c r="T73" s="1" t="str">
        <v/>
      </c>
      <c r="U73" s="1" t="str">
        <v/>
      </c>
      <c r="V73" s="1" t="str">
        <v/>
      </c>
      <c r="W73" s="1" t="str">
        <v/>
      </c>
      <c r="X73" s="1" t="str">
        <v/>
      </c>
      <c r="Y73" s="1" t="str">
        <v/>
      </c>
      <c r="Z73" s="1" t="str">
        <v/>
      </c>
      <c r="AA73" s="1" t="str">
        <v/>
      </c>
      <c r="AB73" s="1" t="str">
        <v/>
      </c>
      <c r="AC73" s="1" t="str">
        <v/>
      </c>
      <c r="AD73" s="1" t="str">
        <v/>
      </c>
      <c r="AE73" s="1" t="str">
        <v/>
      </c>
      <c r="AF73" s="1" t="str">
        <v/>
      </c>
      <c r="AG73" s="1" t="str">
        <v/>
      </c>
      <c r="AH73" s="1" t="str">
        <v/>
      </c>
      <c r="AI73" s="1" t="str">
        <v/>
      </c>
      <c r="AJ73" s="1" t="str">
        <v/>
      </c>
      <c r="AK73" s="1" t="str">
        <v/>
      </c>
      <c r="AL73" s="1" t="str">
        <v/>
      </c>
      <c r="AM73" s="1" t="str">
        <v/>
      </c>
      <c r="AN73" s="1" t="str">
        <v/>
      </c>
      <c r="AO73" s="1" t="str">
        <v/>
      </c>
      <c r="AP73" s="1" t="str">
        <v/>
      </c>
      <c r="AQ73" s="1" t="str">
        <v/>
      </c>
      <c r="AR73" s="1" t="str">
        <v/>
      </c>
      <c r="AS73" s="1" t="str">
        <v/>
      </c>
      <c r="AT73" s="1" t="str">
        <v/>
      </c>
      <c r="AU73" s="1" t="str">
        <v/>
      </c>
      <c r="AV73" s="1" t="str">
        <v/>
      </c>
      <c r="AW73" s="1" t="str">
        <v/>
      </c>
      <c r="AX73" s="1" t="str">
        <v/>
      </c>
      <c r="AY73" s="1" t="str">
        <v/>
      </c>
      <c r="AZ73" s="1" t="str">
        <v/>
      </c>
      <c r="BA73" s="1" t="str">
        <v/>
      </c>
      <c r="BB73" s="1" t="str">
        <v/>
      </c>
      <c r="BC73" s="1" t="str">
        <v/>
      </c>
      <c r="BD73" s="1" t="str">
        <v/>
      </c>
      <c r="BE73" s="1" t="str">
        <v/>
      </c>
      <c r="BF73" s="1" t="str">
        <v/>
      </c>
      <c r="BG73" s="1" t="str">
        <v/>
      </c>
      <c r="BH73" s="1" t="str">
        <v/>
      </c>
      <c r="BI73" s="1" t="str">
        <v/>
      </c>
      <c r="BJ73" s="1" t="str">
        <v/>
      </c>
      <c r="BK73" s="1" t="str">
        <v/>
      </c>
      <c r="BL73" s="1" t="str">
        <v/>
      </c>
      <c r="BM73" s="1" t="str">
        <v/>
      </c>
      <c r="BN73" s="1" t="str">
        <v/>
      </c>
      <c r="BO73" s="1" t="str">
        <v/>
      </c>
      <c r="BP73" s="1" t="str">
        <v/>
      </c>
      <c r="BQ73" s="1" t="str">
        <v/>
      </c>
      <c r="BR73" s="1" t="str">
        <v/>
      </c>
      <c r="BS73" s="1" t="str">
        <v/>
      </c>
      <c r="BT73" s="1">
        <v>1</v>
      </c>
      <c r="BU73" s="1">
        <v>0.61141325130301949</v>
      </c>
      <c r="BV73" s="1">
        <v>0.57445264602355173</v>
      </c>
      <c r="BW73" s="1">
        <v>0.44829560076631808</v>
      </c>
      <c r="BX73" s="1">
        <v>0.26306539462913431</v>
      </c>
      <c r="BY73" s="1">
        <v>0.54029073992515964</v>
      </c>
      <c r="BZ73" s="1">
        <v>0.47710214919941835</v>
      </c>
      <c r="CA73" s="1">
        <v>0.46016455340324963</v>
      </c>
      <c r="CB73" s="1">
        <v>0.50253535347189326</v>
      </c>
      <c r="CC73" s="1">
        <v>0.33765738914247478</v>
      </c>
      <c r="CD73" s="1">
        <v>0.34832829314672703</v>
      </c>
      <c r="CE73" s="1">
        <v>0.13054518272920865</v>
      </c>
      <c r="CF73" s="1">
        <v>0.55533807147526337</v>
      </c>
      <c r="CG73" s="1">
        <v>0.51813063858718955</v>
      </c>
      <c r="CH73" s="1">
        <v>0.56923712083285172</v>
      </c>
      <c r="CI73" s="1">
        <v>0.42105839344255624</v>
      </c>
      <c r="CJ73" s="1">
        <v>0.40591997426205423</v>
      </c>
      <c r="CK73" s="1">
        <v>0.43825332961841179</v>
      </c>
      <c r="CL73" s="1">
        <v>0.43365656460074714</v>
      </c>
      <c r="CM73" s="1">
        <v>0.45648052772854536</v>
      </c>
      <c r="CN73" s="1">
        <v>0.54479084542565304</v>
      </c>
      <c r="CO73" s="1">
        <v>0.22392418697378727</v>
      </c>
      <c r="CP73" s="1">
        <v>0.42958252471841746</v>
      </c>
      <c r="CQ73" s="1">
        <v>0.38325430006248945</v>
      </c>
      <c r="CR73" s="1">
        <v>0.34663363365136884</v>
      </c>
      <c r="CS73" s="1">
        <v>0.41758347992816625</v>
      </c>
      <c r="CT73" s="1">
        <v>0.27926178131405038</v>
      </c>
      <c r="CU73" s="1">
        <v>0.33812033621749837</v>
      </c>
      <c r="CV73" s="1">
        <v>0.47545146460977006</v>
      </c>
      <c r="CW73" s="1">
        <v>0.44085254776468347</v>
      </c>
      <c r="CX73" s="1">
        <v>0.52402200790083664</v>
      </c>
      <c r="CY73" s="1">
        <v>0.22772856262020058</v>
      </c>
      <c r="CZ73" s="1">
        <v>0.35254108836234144</v>
      </c>
      <c r="DA73" s="1">
        <v>0.35596141759728134</v>
      </c>
      <c r="DB73" s="1">
        <v>0.30889204774458345</v>
      </c>
      <c r="DC73" s="1">
        <v>0.28541993301323648</v>
      </c>
      <c r="DD73" s="1">
        <v>0.32439089510373725</v>
      </c>
      <c r="DE73" s="1">
        <v>0.21113479695660101</v>
      </c>
      <c r="DF73" s="1">
        <v>0.29675174576687707</v>
      </c>
      <c r="DG73" s="1">
        <v>0.29476155135977666</v>
      </c>
      <c r="DH73" s="1">
        <v>0.37273593277607742</v>
      </c>
      <c r="DI73" s="1">
        <v>0.43364463240719536</v>
      </c>
      <c r="DJ73" s="1">
        <v>9.75705217812635E-4</v>
      </c>
      <c r="DK73" s="1">
        <v>0.44305990540619883</v>
      </c>
      <c r="DL73" s="1">
        <v>0.51638756017511223</v>
      </c>
      <c r="DM73" s="1">
        <v>0.13990560122687787</v>
      </c>
      <c r="DN73" s="1">
        <v>0.37297072075515841</v>
      </c>
      <c r="DO73" s="1">
        <v>0.57174917585322238</v>
      </c>
      <c r="DP73" s="1">
        <v>0.45115702131160335</v>
      </c>
      <c r="DQ73" s="1">
        <v>0.37241201151809616</v>
      </c>
      <c r="DR73" s="1">
        <v>0.36766747416738699</v>
      </c>
      <c r="DS73" s="1">
        <v>0.31546885364750893</v>
      </c>
      <c r="DT73" s="1">
        <v>0.50452840443919011</v>
      </c>
      <c r="DU73" s="1">
        <v>0.54775323152086752</v>
      </c>
      <c r="DV73" s="1">
        <v>0.42508241709714617</v>
      </c>
      <c r="DW73" s="1">
        <v>0.41238124807573923</v>
      </c>
      <c r="DX73" s="1">
        <v>0.5836076828035176</v>
      </c>
      <c r="DY73" s="1">
        <v>0.52054719938206329</v>
      </c>
      <c r="DZ73" s="1">
        <v>0.25925822379387603</v>
      </c>
      <c r="EA73" s="1">
        <v>0.1752406784812903</v>
      </c>
      <c r="EB73" s="1">
        <v>0.20015891142512068</v>
      </c>
      <c r="EC73" s="1">
        <v>0.55733134105213578</v>
      </c>
      <c r="ED73" s="1">
        <v>0.44613506294288424</v>
      </c>
      <c r="EE73" s="1">
        <v>0.38192880372233973</v>
      </c>
      <c r="EF73" s="1">
        <v>0.45498905404140227</v>
      </c>
      <c r="EG73" s="1">
        <v>0.44700624228709462</v>
      </c>
      <c r="EH73" s="1">
        <v>0.32759689701447292</v>
      </c>
      <c r="EI73" s="1">
        <v>0.26814250332855311</v>
      </c>
      <c r="EJ73" s="1">
        <v>0.29366659531017836</v>
      </c>
      <c r="EK73" s="1">
        <v>0.36855085746178506</v>
      </c>
      <c r="EL73" s="1">
        <v>0.23890041870045295</v>
      </c>
      <c r="EM73" s="1">
        <v>0.2186577687036928</v>
      </c>
      <c r="EN73" s="1">
        <v>0.23759868213407806</v>
      </c>
      <c r="EO73" s="1">
        <v>0.36375054628908449</v>
      </c>
      <c r="EP73" s="1">
        <v>0.29414512315265856</v>
      </c>
      <c r="EQ73" s="1">
        <v>0.21681150085994755</v>
      </c>
      <c r="ER73" s="1">
        <v>0.21320184675957052</v>
      </c>
      <c r="ES73" s="1">
        <v>0.22652212249291714</v>
      </c>
      <c r="ET73" s="1">
        <v>0.23484527233756403</v>
      </c>
      <c r="EU73" s="1">
        <v>0.35168749031856711</v>
      </c>
      <c r="EV73" s="1">
        <v>0.35296438628563004</v>
      </c>
      <c r="EW73" s="1">
        <v>0.37090571593578925</v>
      </c>
      <c r="EX73" s="1">
        <v>0.40322061018894279</v>
      </c>
      <c r="EY73" s="1">
        <v>0.28704243312309452</v>
      </c>
      <c r="EZ73" s="1">
        <v>0.33629486688371218</v>
      </c>
      <c r="FA73" s="1">
        <v>0.31277221944052552</v>
      </c>
      <c r="FB73" s="1">
        <v>0.16231140730963278</v>
      </c>
      <c r="FC73" s="1">
        <v>0.36427975146705893</v>
      </c>
      <c r="FD73" s="1">
        <v>0.51820933897553723</v>
      </c>
      <c r="FE73" s="1">
        <v>0.27396731991228712</v>
      </c>
      <c r="FF73" s="1">
        <v>0.47661264888877414</v>
      </c>
      <c r="FG73" s="1">
        <v>0.42872113837972525</v>
      </c>
      <c r="FH73" s="1">
        <v>0.47935355060380702</v>
      </c>
      <c r="FI73" s="1">
        <v>0.53591374580964479</v>
      </c>
      <c r="FJ73" s="1">
        <v>0.21155576597912737</v>
      </c>
      <c r="FK73" s="1">
        <v>0.29350478160297172</v>
      </c>
      <c r="FL73" s="1">
        <v>0.38006364153750916</v>
      </c>
      <c r="FM73" s="1">
        <v>0.23889810276853971</v>
      </c>
      <c r="FN73" s="1">
        <v>0.21865849914819768</v>
      </c>
      <c r="FO73" s="1">
        <v>0.23759858186084806</v>
      </c>
      <c r="FP73" s="1">
        <v>0.36374255845639353</v>
      </c>
      <c r="FQ73" s="1">
        <v>0.28534603411243903</v>
      </c>
      <c r="FR73" s="1">
        <v>0.48176649403632371</v>
      </c>
      <c r="FS73" s="1">
        <v>0.39117952721600285</v>
      </c>
      <c r="FT73" s="1">
        <v>0.2644062325039318</v>
      </c>
      <c r="FU73" s="1">
        <v>0.41427705449566848</v>
      </c>
      <c r="FV73" s="1">
        <v>1.9910076713015732E-2</v>
      </c>
      <c r="FW73" s="1">
        <v>1.9828895729504817E-2</v>
      </c>
      <c r="FX73" s="1">
        <v>2.0321255911171131E-2</v>
      </c>
      <c r="FY73" s="1">
        <v>1.974000389079841E-2</v>
      </c>
      <c r="FZ73" s="1">
        <v>1.956661453159849E-2</v>
      </c>
      <c r="GA73" s="1">
        <v>1.9573623499816433E-2</v>
      </c>
      <c r="GB73" s="1">
        <v>9.9586711922875826E-2</v>
      </c>
      <c r="GC73" s="1">
        <v>0.10001210652105247</v>
      </c>
      <c r="GD73" s="1">
        <v>9.9624352824791429E-2</v>
      </c>
      <c r="GE73" s="1">
        <v>6.2710412389098608E-2</v>
      </c>
      <c r="GF73" s="1">
        <v>0.10042777474380923</v>
      </c>
      <c r="GG73" s="1">
        <v>0.10017482945404406</v>
      </c>
      <c r="GH73" s="1">
        <v>0.10177887924306686</v>
      </c>
      <c r="GI73" s="1">
        <v>0.10200497018002815</v>
      </c>
      <c r="GJ73" s="1">
        <v>0.10314299702780358</v>
      </c>
      <c r="GK73" s="1">
        <v>0.10460493143796795</v>
      </c>
      <c r="GL73" s="1">
        <v>0.106815349994067</v>
      </c>
      <c r="GM73" s="1">
        <v>0.10483588835421678</v>
      </c>
      <c r="GN73" s="1">
        <v>0.10863207301248362</v>
      </c>
      <c r="GO73" s="1">
        <v>0.10745675055015284</v>
      </c>
      <c r="GP73" s="1">
        <v>0.10943635383131334</v>
      </c>
      <c r="GQ73" s="1">
        <v>0.10808375021415292</v>
      </c>
      <c r="GR73" s="1">
        <v>0.10909117319939066</v>
      </c>
    </row>
    <row r="74" spans="1:200" x14ac:dyDescent="0.3">
      <c r="A74" s="20" t="str">
        <v>KO</v>
      </c>
      <c r="B74" s="1" t="str">
        <v/>
      </c>
      <c r="C74" s="1" t="str">
        <v/>
      </c>
      <c r="D74" s="1" t="str">
        <v/>
      </c>
      <c r="E74" s="1" t="str">
        <v/>
      </c>
      <c r="F74" s="1" t="str">
        <v/>
      </c>
      <c r="G74" s="1" t="str">
        <v/>
      </c>
      <c r="H74" s="1" t="str">
        <v/>
      </c>
      <c r="I74" s="1" t="str">
        <v/>
      </c>
      <c r="J74" s="1" t="str">
        <v/>
      </c>
      <c r="K74" s="1" t="str">
        <v/>
      </c>
      <c r="L74" s="1" t="str">
        <v/>
      </c>
      <c r="M74" s="1" t="str">
        <v/>
      </c>
      <c r="N74" s="1" t="str">
        <v/>
      </c>
      <c r="O74" s="1" t="str">
        <v/>
      </c>
      <c r="P74" s="1" t="str">
        <v/>
      </c>
      <c r="Q74" s="1" t="str">
        <v/>
      </c>
      <c r="R74" s="1" t="str">
        <v/>
      </c>
      <c r="S74" s="1" t="str">
        <v/>
      </c>
      <c r="T74" s="1" t="str">
        <v/>
      </c>
      <c r="U74" s="1" t="str">
        <v/>
      </c>
      <c r="V74" s="1" t="str">
        <v/>
      </c>
      <c r="W74" s="1" t="str">
        <v/>
      </c>
      <c r="X74" s="1" t="str">
        <v/>
      </c>
      <c r="Y74" s="1" t="str">
        <v/>
      </c>
      <c r="Z74" s="1" t="str">
        <v/>
      </c>
      <c r="AA74" s="1" t="str">
        <v/>
      </c>
      <c r="AB74" s="1" t="str">
        <v/>
      </c>
      <c r="AC74" s="1" t="str">
        <v/>
      </c>
      <c r="AD74" s="1" t="str">
        <v/>
      </c>
      <c r="AE74" s="1" t="str">
        <v/>
      </c>
      <c r="AF74" s="1" t="str">
        <v/>
      </c>
      <c r="AG74" s="1" t="str">
        <v/>
      </c>
      <c r="AH74" s="1" t="str">
        <v/>
      </c>
      <c r="AI74" s="1" t="str">
        <v/>
      </c>
      <c r="AJ74" s="1" t="str">
        <v/>
      </c>
      <c r="AK74" s="1" t="str">
        <v/>
      </c>
      <c r="AL74" s="1" t="str">
        <v/>
      </c>
      <c r="AM74" s="1" t="str">
        <v/>
      </c>
      <c r="AN74" s="1" t="str">
        <v/>
      </c>
      <c r="AO74" s="1" t="str">
        <v/>
      </c>
      <c r="AP74" s="1" t="str">
        <v/>
      </c>
      <c r="AQ74" s="1" t="str">
        <v/>
      </c>
      <c r="AR74" s="1" t="str">
        <v/>
      </c>
      <c r="AS74" s="1" t="str">
        <v/>
      </c>
      <c r="AT74" s="1" t="str">
        <v/>
      </c>
      <c r="AU74" s="1" t="str">
        <v/>
      </c>
      <c r="AV74" s="1" t="str">
        <v/>
      </c>
      <c r="AW74" s="1" t="str">
        <v/>
      </c>
      <c r="AX74" s="1" t="str">
        <v/>
      </c>
      <c r="AY74" s="1" t="str">
        <v/>
      </c>
      <c r="AZ74" s="1" t="str">
        <v/>
      </c>
      <c r="BA74" s="1" t="str">
        <v/>
      </c>
      <c r="BB74" s="1" t="str">
        <v/>
      </c>
      <c r="BC74" s="1" t="str">
        <v/>
      </c>
      <c r="BD74" s="1" t="str">
        <v/>
      </c>
      <c r="BE74" s="1" t="str">
        <v/>
      </c>
      <c r="BF74" s="1" t="str">
        <v/>
      </c>
      <c r="BG74" s="1" t="str">
        <v/>
      </c>
      <c r="BH74" s="1" t="str">
        <v/>
      </c>
      <c r="BI74" s="1" t="str">
        <v/>
      </c>
      <c r="BJ74" s="1" t="str">
        <v/>
      </c>
      <c r="BK74" s="1" t="str">
        <v/>
      </c>
      <c r="BL74" s="1" t="str">
        <v/>
      </c>
      <c r="BM74" s="1" t="str">
        <v/>
      </c>
      <c r="BN74" s="1" t="str">
        <v/>
      </c>
      <c r="BO74" s="1" t="str">
        <v/>
      </c>
      <c r="BP74" s="1" t="str">
        <v/>
      </c>
      <c r="BQ74" s="1" t="str">
        <v/>
      </c>
      <c r="BR74" s="1" t="str">
        <v/>
      </c>
      <c r="BS74" s="1" t="str">
        <v/>
      </c>
      <c r="BT74" s="1" t="str">
        <v/>
      </c>
      <c r="BU74" s="1">
        <v>1</v>
      </c>
      <c r="BV74" s="1">
        <v>0.76506929819867797</v>
      </c>
      <c r="BW74" s="1">
        <v>0.76970647919204849</v>
      </c>
      <c r="BX74" s="1">
        <v>0.32423991364772237</v>
      </c>
      <c r="BY74" s="1">
        <v>0.68656320787422476</v>
      </c>
      <c r="BZ74" s="1">
        <v>0.69789972390142807</v>
      </c>
      <c r="CA74" s="1">
        <v>0.55274285979960835</v>
      </c>
      <c r="CB74" s="1">
        <v>0.73199684571523127</v>
      </c>
      <c r="CC74" s="1">
        <v>0.12334040053628718</v>
      </c>
      <c r="CD74" s="1">
        <v>0.46862508458522034</v>
      </c>
      <c r="CE74" s="1">
        <v>0.16255311052804988</v>
      </c>
      <c r="CF74" s="1">
        <v>0.69797304685310857</v>
      </c>
      <c r="CG74" s="1">
        <v>0.53056902460352695</v>
      </c>
      <c r="CH74" s="1">
        <v>0.37152969705450734</v>
      </c>
      <c r="CI74" s="1">
        <v>0.52143533981447387</v>
      </c>
      <c r="CJ74" s="1">
        <v>0.45220470125217382</v>
      </c>
      <c r="CK74" s="1">
        <v>0.28766912149849244</v>
      </c>
      <c r="CL74" s="1">
        <v>0.44388784785234597</v>
      </c>
      <c r="CM74" s="1">
        <v>0.31641050748771254</v>
      </c>
      <c r="CN74" s="1">
        <v>0.38950664062912299</v>
      </c>
      <c r="CO74" s="1">
        <v>0.1658136906265387</v>
      </c>
      <c r="CP74" s="1">
        <v>0.49267566569729487</v>
      </c>
      <c r="CQ74" s="1">
        <v>0.331828933113955</v>
      </c>
      <c r="CR74" s="1">
        <v>0.48544715619757312</v>
      </c>
      <c r="CS74" s="1">
        <v>0.51550874890816512</v>
      </c>
      <c r="CT74" s="1">
        <v>0.42407202540652639</v>
      </c>
      <c r="CU74" s="1">
        <v>0.49965853722525455</v>
      </c>
      <c r="CV74" s="1">
        <v>0.5355471412667826</v>
      </c>
      <c r="CW74" s="1">
        <v>0.53204463349381315</v>
      </c>
      <c r="CX74" s="1">
        <v>0.46218245162059762</v>
      </c>
      <c r="CY74" s="1">
        <v>0.28659961401285444</v>
      </c>
      <c r="CZ74" s="1">
        <v>0.64199792061798189</v>
      </c>
      <c r="DA74" s="1">
        <v>0.6678385341161257</v>
      </c>
      <c r="DB74" s="1">
        <v>0.52841824599959197</v>
      </c>
      <c r="DC74" s="1">
        <v>0.40751209728814697</v>
      </c>
      <c r="DD74" s="1">
        <v>0.42302989091513848</v>
      </c>
      <c r="DE74" s="1">
        <v>0.39738125765238097</v>
      </c>
      <c r="DF74" s="1">
        <v>0.47489715458468545</v>
      </c>
      <c r="DG74" s="1">
        <v>0.48063521634013001</v>
      </c>
      <c r="DH74" s="1">
        <v>0.55404455308319922</v>
      </c>
      <c r="DI74" s="1">
        <v>0.30042504035980888</v>
      </c>
      <c r="DJ74" s="1">
        <v>-0.10955308141830593</v>
      </c>
      <c r="DK74" s="1">
        <v>0.50472664626632968</v>
      </c>
      <c r="DL74" s="1">
        <v>0.46595273949215105</v>
      </c>
      <c r="DM74" s="1">
        <v>0.20468719732806873</v>
      </c>
      <c r="DN74" s="1">
        <v>0.50367594801067617</v>
      </c>
      <c r="DO74" s="1">
        <v>0.73693849807419898</v>
      </c>
      <c r="DP74" s="1">
        <v>0.56157976635239071</v>
      </c>
      <c r="DQ74" s="1">
        <v>0.51524200975356316</v>
      </c>
      <c r="DR74" s="1">
        <v>0.48057621737863598</v>
      </c>
      <c r="DS74" s="1">
        <v>0.32994021055371686</v>
      </c>
      <c r="DT74" s="1">
        <v>0.40977424331397894</v>
      </c>
      <c r="DU74" s="1">
        <v>0.52846995827212684</v>
      </c>
      <c r="DV74" s="1">
        <v>0.14483989065887143</v>
      </c>
      <c r="DW74" s="1">
        <v>0.21255885139318031</v>
      </c>
      <c r="DX74" s="1">
        <v>0.62750482369641192</v>
      </c>
      <c r="DY74" s="1">
        <v>0.64321647507342716</v>
      </c>
      <c r="DZ74" s="1">
        <v>0.38375557423650841</v>
      </c>
      <c r="EA74" s="1">
        <v>0.36883275443132091</v>
      </c>
      <c r="EB74" s="1">
        <v>0.3095304499764589</v>
      </c>
      <c r="EC74" s="1">
        <v>0.63691612323058067</v>
      </c>
      <c r="ED74" s="1">
        <v>0.54485532756386468</v>
      </c>
      <c r="EE74" s="1">
        <v>0.36441432270445534</v>
      </c>
      <c r="EF74" s="1">
        <v>0.48076465606938512</v>
      </c>
      <c r="EG74" s="1">
        <v>0.48023325028220187</v>
      </c>
      <c r="EH74" s="1">
        <v>0.42100900826482884</v>
      </c>
      <c r="EI74" s="1">
        <v>0.2375657030900486</v>
      </c>
      <c r="EJ74" s="1">
        <v>0.22313115677323328</v>
      </c>
      <c r="EK74" s="1">
        <v>0.41478606738155882</v>
      </c>
      <c r="EL74" s="1">
        <v>0.21514897372617378</v>
      </c>
      <c r="EM74" s="1">
        <v>0.18464587457425938</v>
      </c>
      <c r="EN74" s="1">
        <v>0.20603134589235966</v>
      </c>
      <c r="EO74" s="1">
        <v>0.37611009885037838</v>
      </c>
      <c r="EP74" s="1">
        <v>0.39384254743846975</v>
      </c>
      <c r="EQ74" s="1">
        <v>0.1927368167047131</v>
      </c>
      <c r="ER74" s="1">
        <v>0.19652583362283721</v>
      </c>
      <c r="ES74" s="1">
        <v>0.22321108126062272</v>
      </c>
      <c r="ET74" s="1">
        <v>0.23388112506866188</v>
      </c>
      <c r="EU74" s="1">
        <v>0.3309036271820085</v>
      </c>
      <c r="EV74" s="1">
        <v>0.28064245803141535</v>
      </c>
      <c r="EW74" s="1">
        <v>0.391159238249979</v>
      </c>
      <c r="EX74" s="1">
        <v>0.49634861346583897</v>
      </c>
      <c r="EY74" s="1">
        <v>0.32710328403820155</v>
      </c>
      <c r="EZ74" s="1">
        <v>0.32687040638710252</v>
      </c>
      <c r="FA74" s="1">
        <v>0.19401245315541768</v>
      </c>
      <c r="FB74" s="1">
        <v>7.8411942099653797E-2</v>
      </c>
      <c r="FC74" s="1">
        <v>0.47950488706511757</v>
      </c>
      <c r="FD74" s="1">
        <v>0.50754575536166668</v>
      </c>
      <c r="FE74" s="1">
        <v>0.43770153801934486</v>
      </c>
      <c r="FF74" s="1">
        <v>0.50929754072080802</v>
      </c>
      <c r="FG74" s="1">
        <v>0.57786698889313948</v>
      </c>
      <c r="FH74" s="1">
        <v>0.55252780493853404</v>
      </c>
      <c r="FI74" s="1">
        <v>0.54302118410944977</v>
      </c>
      <c r="FJ74" s="1">
        <v>0.42864882715733477</v>
      </c>
      <c r="FK74" s="1">
        <v>0.38581840853199106</v>
      </c>
      <c r="FL74" s="1">
        <v>0.42647052821670184</v>
      </c>
      <c r="FM74" s="1">
        <v>0.21515051559080406</v>
      </c>
      <c r="FN74" s="1">
        <v>0.1846426968783044</v>
      </c>
      <c r="FO74" s="1">
        <v>0.20603347300757588</v>
      </c>
      <c r="FP74" s="1">
        <v>0.37610083135958555</v>
      </c>
      <c r="FQ74" s="1">
        <v>0.18010167069334942</v>
      </c>
      <c r="FR74" s="1">
        <v>0.41143535512952872</v>
      </c>
      <c r="FS74" s="1">
        <v>0.48075093888829967</v>
      </c>
      <c r="FT74" s="1">
        <v>0.2204433113183277</v>
      </c>
      <c r="FU74" s="1">
        <v>0.47946235590593955</v>
      </c>
      <c r="FV74" s="1">
        <v>-7.5375819900093316E-2</v>
      </c>
      <c r="FW74" s="1">
        <v>-7.5342230983017996E-2</v>
      </c>
      <c r="FX74" s="1">
        <v>-7.5283141752437693E-2</v>
      </c>
      <c r="FY74" s="1">
        <v>-7.4544029064218975E-2</v>
      </c>
      <c r="FZ74" s="1">
        <v>-7.4906867499765495E-2</v>
      </c>
      <c r="GA74" s="1">
        <v>-7.4784241113379335E-2</v>
      </c>
      <c r="GB74" s="1">
        <v>-9.8423820500820221E-3</v>
      </c>
      <c r="GC74" s="1">
        <v>-9.2626511036739516E-3</v>
      </c>
      <c r="GD74" s="1">
        <v>-9.6977973972062446E-3</v>
      </c>
      <c r="GE74" s="1">
        <v>-7.2027986466891208E-2</v>
      </c>
      <c r="GF74" s="1">
        <v>-8.7941438597064596E-3</v>
      </c>
      <c r="GG74" s="1">
        <v>-9.4130056920509967E-3</v>
      </c>
      <c r="GH74" s="1">
        <v>-7.3086671990800108E-3</v>
      </c>
      <c r="GI74" s="1">
        <v>-7.0052293501318211E-3</v>
      </c>
      <c r="GJ74" s="1">
        <v>-5.7191299501643785E-3</v>
      </c>
      <c r="GK74" s="1">
        <v>-4.1736699638839454E-3</v>
      </c>
      <c r="GL74" s="1">
        <v>-1.7165190961830213E-3</v>
      </c>
      <c r="GM74" s="1">
        <v>-3.8463757096865473E-3</v>
      </c>
      <c r="GN74" s="1">
        <v>3.3528816354012376E-4</v>
      </c>
      <c r="GO74" s="1">
        <v>-8.8119879429987178E-4</v>
      </c>
      <c r="GP74" s="1">
        <v>9.3208815986473752E-4</v>
      </c>
      <c r="GQ74" s="1">
        <v>-6.1246945805633096E-4</v>
      </c>
      <c r="GR74" s="1">
        <v>5.1324539205598073E-4</v>
      </c>
    </row>
    <row r="75" spans="1:200" x14ac:dyDescent="0.3">
      <c r="A75" s="20" t="str">
        <v>PEP</v>
      </c>
      <c r="B75" s="1" t="str">
        <v/>
      </c>
      <c r="C75" s="1" t="str">
        <v/>
      </c>
      <c r="D75" s="1" t="str">
        <v/>
      </c>
      <c r="E75" s="1" t="str">
        <v/>
      </c>
      <c r="F75" s="1" t="str">
        <v/>
      </c>
      <c r="G75" s="1" t="str">
        <v/>
      </c>
      <c r="H75" s="1" t="str">
        <v/>
      </c>
      <c r="I75" s="1" t="str">
        <v/>
      </c>
      <c r="J75" s="1" t="str">
        <v/>
      </c>
      <c r="K75" s="1" t="str">
        <v/>
      </c>
      <c r="L75" s="1" t="str">
        <v/>
      </c>
      <c r="M75" s="1" t="str">
        <v/>
      </c>
      <c r="N75" s="1" t="str">
        <v/>
      </c>
      <c r="O75" s="1" t="str">
        <v/>
      </c>
      <c r="P75" s="1" t="str">
        <v/>
      </c>
      <c r="Q75" s="1" t="str">
        <v/>
      </c>
      <c r="R75" s="1" t="str">
        <v/>
      </c>
      <c r="S75" s="1" t="str">
        <v/>
      </c>
      <c r="T75" s="1" t="str">
        <v/>
      </c>
      <c r="U75" s="1" t="str">
        <v/>
      </c>
      <c r="V75" s="1" t="str">
        <v/>
      </c>
      <c r="W75" s="1" t="str">
        <v/>
      </c>
      <c r="X75" s="1" t="str">
        <v/>
      </c>
      <c r="Y75" s="1" t="str">
        <v/>
      </c>
      <c r="Z75" s="1" t="str">
        <v/>
      </c>
      <c r="AA75" s="1" t="str">
        <v/>
      </c>
      <c r="AB75" s="1" t="str">
        <v/>
      </c>
      <c r="AC75" s="1" t="str">
        <v/>
      </c>
      <c r="AD75" s="1" t="str">
        <v/>
      </c>
      <c r="AE75" s="1" t="str">
        <v/>
      </c>
      <c r="AF75" s="1" t="str">
        <v/>
      </c>
      <c r="AG75" s="1" t="str">
        <v/>
      </c>
      <c r="AH75" s="1" t="str">
        <v/>
      </c>
      <c r="AI75" s="1" t="str">
        <v/>
      </c>
      <c r="AJ75" s="1" t="str">
        <v/>
      </c>
      <c r="AK75" s="1" t="str">
        <v/>
      </c>
      <c r="AL75" s="1" t="str">
        <v/>
      </c>
      <c r="AM75" s="1" t="str">
        <v/>
      </c>
      <c r="AN75" s="1" t="str">
        <v/>
      </c>
      <c r="AO75" s="1" t="str">
        <v/>
      </c>
      <c r="AP75" s="1" t="str">
        <v/>
      </c>
      <c r="AQ75" s="1" t="str">
        <v/>
      </c>
      <c r="AR75" s="1" t="str">
        <v/>
      </c>
      <c r="AS75" s="1" t="str">
        <v/>
      </c>
      <c r="AT75" s="1" t="str">
        <v/>
      </c>
      <c r="AU75" s="1" t="str">
        <v/>
      </c>
      <c r="AV75" s="1" t="str">
        <v/>
      </c>
      <c r="AW75" s="1" t="str">
        <v/>
      </c>
      <c r="AX75" s="1" t="str">
        <v/>
      </c>
      <c r="AY75" s="1" t="str">
        <v/>
      </c>
      <c r="AZ75" s="1" t="str">
        <v/>
      </c>
      <c r="BA75" s="1" t="str">
        <v/>
      </c>
      <c r="BB75" s="1" t="str">
        <v/>
      </c>
      <c r="BC75" s="1" t="str">
        <v/>
      </c>
      <c r="BD75" s="1" t="str">
        <v/>
      </c>
      <c r="BE75" s="1" t="str">
        <v/>
      </c>
      <c r="BF75" s="1" t="str">
        <v/>
      </c>
      <c r="BG75" s="1" t="str">
        <v/>
      </c>
      <c r="BH75" s="1" t="str">
        <v/>
      </c>
      <c r="BI75" s="1" t="str">
        <v/>
      </c>
      <c r="BJ75" s="1" t="str">
        <v/>
      </c>
      <c r="BK75" s="1" t="str">
        <v/>
      </c>
      <c r="BL75" s="1" t="str">
        <v/>
      </c>
      <c r="BM75" s="1" t="str">
        <v/>
      </c>
      <c r="BN75" s="1" t="str">
        <v/>
      </c>
      <c r="BO75" s="1" t="str">
        <v/>
      </c>
      <c r="BP75" s="1" t="str">
        <v/>
      </c>
      <c r="BQ75" s="1" t="str">
        <v/>
      </c>
      <c r="BR75" s="1" t="str">
        <v/>
      </c>
      <c r="BS75" s="1" t="str">
        <v/>
      </c>
      <c r="BT75" s="1" t="str">
        <v/>
      </c>
      <c r="BU75" s="1" t="str">
        <v/>
      </c>
      <c r="BV75" s="1">
        <v>1.0000000000000002</v>
      </c>
      <c r="BW75" s="1">
        <v>0.76321718713087461</v>
      </c>
      <c r="BX75" s="1">
        <v>0.49290709598851529</v>
      </c>
      <c r="BY75" s="1">
        <v>0.62703061491367862</v>
      </c>
      <c r="BZ75" s="1">
        <v>0.60620601072654168</v>
      </c>
      <c r="CA75" s="1">
        <v>0.55032594764927045</v>
      </c>
      <c r="CB75" s="1">
        <v>0.5446290512960793</v>
      </c>
      <c r="CC75" s="1">
        <v>0.305685214272229</v>
      </c>
      <c r="CD75" s="1">
        <v>0.37267331343790033</v>
      </c>
      <c r="CE75" s="1">
        <v>0.30884486961739666</v>
      </c>
      <c r="CF75" s="1">
        <v>0.60995232125756982</v>
      </c>
      <c r="CG75" s="1">
        <v>0.45835929647438595</v>
      </c>
      <c r="CH75" s="1">
        <v>0.42424815384671</v>
      </c>
      <c r="CI75" s="1">
        <v>0.35634389880012557</v>
      </c>
      <c r="CJ75" s="1">
        <v>0.38047607401630423</v>
      </c>
      <c r="CK75" s="1">
        <v>0.31538173328246805</v>
      </c>
      <c r="CL75" s="1">
        <v>0.42467129677752713</v>
      </c>
      <c r="CM75" s="1">
        <v>0.3247125111685687</v>
      </c>
      <c r="CN75" s="1">
        <v>0.3244772325917934</v>
      </c>
      <c r="CO75" s="1">
        <v>0.25536664877512893</v>
      </c>
      <c r="CP75" s="1">
        <v>0.52613790578891095</v>
      </c>
      <c r="CQ75" s="1">
        <v>0.32022582017232881</v>
      </c>
      <c r="CR75" s="1">
        <v>0.4255881155513791</v>
      </c>
      <c r="CS75" s="1">
        <v>0.49655828022942622</v>
      </c>
      <c r="CT75" s="1">
        <v>0.37654608410248513</v>
      </c>
      <c r="CU75" s="1">
        <v>0.46390888090312871</v>
      </c>
      <c r="CV75" s="1">
        <v>0.41773014255719759</v>
      </c>
      <c r="CW75" s="1">
        <v>0.47745683736419231</v>
      </c>
      <c r="CX75" s="1">
        <v>0.54962974911748341</v>
      </c>
      <c r="CY75" s="1">
        <v>0.27131688900597256</v>
      </c>
      <c r="CZ75" s="1">
        <v>0.55367902855070439</v>
      </c>
      <c r="DA75" s="1">
        <v>0.5895128938466393</v>
      </c>
      <c r="DB75" s="1">
        <v>0.34402378117348609</v>
      </c>
      <c r="DC75" s="1">
        <v>0.42238744711623788</v>
      </c>
      <c r="DD75" s="1">
        <v>0.49899964589993673</v>
      </c>
      <c r="DE75" s="1">
        <v>0.37916550405729776</v>
      </c>
      <c r="DF75" s="1">
        <v>0.41023253996856318</v>
      </c>
      <c r="DG75" s="1">
        <v>0.42157333758006904</v>
      </c>
      <c r="DH75" s="1">
        <v>0.47491455298691548</v>
      </c>
      <c r="DI75" s="1">
        <v>0.29354148322295803</v>
      </c>
      <c r="DJ75" s="1">
        <v>3.5600563078043344E-2</v>
      </c>
      <c r="DK75" s="1">
        <v>0.45909827103764089</v>
      </c>
      <c r="DL75" s="1">
        <v>0.45385021137461468</v>
      </c>
      <c r="DM75" s="1">
        <v>9.0919585423626922E-2</v>
      </c>
      <c r="DN75" s="1">
        <v>0.44134244398547429</v>
      </c>
      <c r="DO75" s="1">
        <v>0.6745178427670111</v>
      </c>
      <c r="DP75" s="1">
        <v>0.51146154632803198</v>
      </c>
      <c r="DQ75" s="1">
        <v>0.49321002839593348</v>
      </c>
      <c r="DR75" s="1">
        <v>0.40690860358862008</v>
      </c>
      <c r="DS75" s="1">
        <v>0.31088350304673051</v>
      </c>
      <c r="DT75" s="1">
        <v>0.49554202466708447</v>
      </c>
      <c r="DU75" s="1">
        <v>0.52999798856293823</v>
      </c>
      <c r="DV75" s="1">
        <v>0.19855718738000377</v>
      </c>
      <c r="DW75" s="1">
        <v>0.23193989581735736</v>
      </c>
      <c r="DX75" s="1">
        <v>0.46125502353017434</v>
      </c>
      <c r="DY75" s="1">
        <v>0.44421136519605109</v>
      </c>
      <c r="DZ75" s="1">
        <v>0.29954161562344367</v>
      </c>
      <c r="EA75" s="1">
        <v>0.19973691518525161</v>
      </c>
      <c r="EB75" s="1">
        <v>0.30068217821475229</v>
      </c>
      <c r="EC75" s="1">
        <v>0.63167457202395938</v>
      </c>
      <c r="ED75" s="1">
        <v>0.55074934573652212</v>
      </c>
      <c r="EE75" s="1">
        <v>0.37004562455314266</v>
      </c>
      <c r="EF75" s="1">
        <v>0.42761309943189396</v>
      </c>
      <c r="EG75" s="1">
        <v>0.49576082145712769</v>
      </c>
      <c r="EH75" s="1">
        <v>0.44070961141196413</v>
      </c>
      <c r="EI75" s="1">
        <v>0.30541026849554181</v>
      </c>
      <c r="EJ75" s="1">
        <v>0.13973961020865702</v>
      </c>
      <c r="EK75" s="1">
        <v>0.37523410506258065</v>
      </c>
      <c r="EL75" s="1">
        <v>0.15970271935177546</v>
      </c>
      <c r="EM75" s="1">
        <v>0.12917203158794574</v>
      </c>
      <c r="EN75" s="1">
        <v>0.15988858888936872</v>
      </c>
      <c r="EO75" s="1">
        <v>0.23632377713504368</v>
      </c>
      <c r="EP75" s="1">
        <v>0.300478000025446</v>
      </c>
      <c r="EQ75" s="1">
        <v>0.14891829302855583</v>
      </c>
      <c r="ER75" s="1">
        <v>0.13376801053830403</v>
      </c>
      <c r="ES75" s="1">
        <v>0.14566924771837481</v>
      </c>
      <c r="ET75" s="1">
        <v>0.16263220278070561</v>
      </c>
      <c r="EU75" s="1">
        <v>0.24642659627855093</v>
      </c>
      <c r="EV75" s="1">
        <v>0.28057510449746581</v>
      </c>
      <c r="EW75" s="1">
        <v>0.29973738929162302</v>
      </c>
      <c r="EX75" s="1">
        <v>0.3716520936684064</v>
      </c>
      <c r="EY75" s="1">
        <v>0.20510057804341783</v>
      </c>
      <c r="EZ75" s="1">
        <v>0.23938888703286484</v>
      </c>
      <c r="FA75" s="1">
        <v>0.20267539726437844</v>
      </c>
      <c r="FB75" s="1">
        <v>6.6503818312326754E-2</v>
      </c>
      <c r="FC75" s="1">
        <v>0.39958736373352377</v>
      </c>
      <c r="FD75" s="1">
        <v>0.45507590497284062</v>
      </c>
      <c r="FE75" s="1">
        <v>0.38461439406229397</v>
      </c>
      <c r="FF75" s="1">
        <v>0.48978966309569855</v>
      </c>
      <c r="FG75" s="1">
        <v>0.49184337662462674</v>
      </c>
      <c r="FH75" s="1">
        <v>0.50452282001145199</v>
      </c>
      <c r="FI75" s="1">
        <v>0.5608895304689232</v>
      </c>
      <c r="FJ75" s="1">
        <v>0.43302061500476885</v>
      </c>
      <c r="FK75" s="1">
        <v>0.35950004204065689</v>
      </c>
      <c r="FL75" s="1">
        <v>0.3256117634901135</v>
      </c>
      <c r="FM75" s="1">
        <v>0.15970132504894596</v>
      </c>
      <c r="FN75" s="1">
        <v>0.12917108189320123</v>
      </c>
      <c r="FO75" s="1">
        <v>0.1598920196031878</v>
      </c>
      <c r="FP75" s="1">
        <v>0.23631673003164549</v>
      </c>
      <c r="FQ75" s="1">
        <v>0.22107902554727771</v>
      </c>
      <c r="FR75" s="1">
        <v>0.43952237564443403</v>
      </c>
      <c r="FS75" s="1">
        <v>0.42874177671083535</v>
      </c>
      <c r="FT75" s="1">
        <v>0.23347587528020511</v>
      </c>
      <c r="FU75" s="1">
        <v>0.42954732681213592</v>
      </c>
      <c r="FV75" s="1">
        <v>2.3923203955963785E-4</v>
      </c>
      <c r="FW75" s="1">
        <v>2.3059948960373465E-4</v>
      </c>
      <c r="FX75" s="1">
        <v>4.3718228536820426E-4</v>
      </c>
      <c r="FY75" s="1">
        <v>6.2680561115838684E-4</v>
      </c>
      <c r="FZ75" s="1">
        <v>6.968292100134728E-4</v>
      </c>
      <c r="GA75" s="1">
        <v>1.7288971908452594E-4</v>
      </c>
      <c r="GB75" s="1">
        <v>6.3394439110020517E-2</v>
      </c>
      <c r="GC75" s="1">
        <v>6.3821742695199912E-2</v>
      </c>
      <c r="GD75" s="1">
        <v>6.3442532686144262E-2</v>
      </c>
      <c r="GE75" s="1">
        <v>1.2380532816303866E-2</v>
      </c>
      <c r="GF75" s="1">
        <v>6.4158880758764705E-2</v>
      </c>
      <c r="GG75" s="1">
        <v>6.4168443126508032E-2</v>
      </c>
      <c r="GH75" s="1">
        <v>6.5381716033932058E-2</v>
      </c>
      <c r="GI75" s="1">
        <v>6.5583121705296968E-2</v>
      </c>
      <c r="GJ75" s="1">
        <v>6.6607187524190314E-2</v>
      </c>
      <c r="GK75" s="1">
        <v>6.790320128026972E-2</v>
      </c>
      <c r="GL75" s="1">
        <v>6.9976495429373481E-2</v>
      </c>
      <c r="GM75" s="1">
        <v>6.813143316503685E-2</v>
      </c>
      <c r="GN75" s="1">
        <v>7.1602247537967331E-2</v>
      </c>
      <c r="GO75" s="1">
        <v>7.0559434879922528E-2</v>
      </c>
      <c r="GP75" s="1">
        <v>7.2627436152296942E-2</v>
      </c>
      <c r="GQ75" s="1">
        <v>7.1355365567921603E-2</v>
      </c>
      <c r="GR75" s="1">
        <v>7.2273661572102327E-2</v>
      </c>
    </row>
    <row r="76" spans="1:200" x14ac:dyDescent="0.3">
      <c r="A76" s="20" t="str">
        <v>MDLZ</v>
      </c>
      <c r="B76" s="1" t="str">
        <v/>
      </c>
      <c r="C76" s="1" t="str">
        <v/>
      </c>
      <c r="D76" s="1" t="str">
        <v/>
      </c>
      <c r="E76" s="1" t="str">
        <v/>
      </c>
      <c r="F76" s="1" t="str">
        <v/>
      </c>
      <c r="G76" s="1" t="str">
        <v/>
      </c>
      <c r="H76" s="1" t="str">
        <v/>
      </c>
      <c r="I76" s="1" t="str">
        <v/>
      </c>
      <c r="J76" s="1" t="str">
        <v/>
      </c>
      <c r="K76" s="1" t="str">
        <v/>
      </c>
      <c r="L76" s="1" t="str">
        <v/>
      </c>
      <c r="M76" s="1" t="str">
        <v/>
      </c>
      <c r="N76" s="1" t="str">
        <v/>
      </c>
      <c r="O76" s="1" t="str">
        <v/>
      </c>
      <c r="P76" s="1" t="str">
        <v/>
      </c>
      <c r="Q76" s="1" t="str">
        <v/>
      </c>
      <c r="R76" s="1" t="str">
        <v/>
      </c>
      <c r="S76" s="1" t="str">
        <v/>
      </c>
      <c r="T76" s="1" t="str">
        <v/>
      </c>
      <c r="U76" s="1" t="str">
        <v/>
      </c>
      <c r="V76" s="1" t="str">
        <v/>
      </c>
      <c r="W76" s="1" t="str">
        <v/>
      </c>
      <c r="X76" s="1" t="str">
        <v/>
      </c>
      <c r="Y76" s="1" t="str">
        <v/>
      </c>
      <c r="Z76" s="1" t="str">
        <v/>
      </c>
      <c r="AA76" s="1" t="str">
        <v/>
      </c>
      <c r="AB76" s="1" t="str">
        <v/>
      </c>
      <c r="AC76" s="1" t="str">
        <v/>
      </c>
      <c r="AD76" s="1" t="str">
        <v/>
      </c>
      <c r="AE76" s="1" t="str">
        <v/>
      </c>
      <c r="AF76" s="1" t="str">
        <v/>
      </c>
      <c r="AG76" s="1" t="str">
        <v/>
      </c>
      <c r="AH76" s="1" t="str">
        <v/>
      </c>
      <c r="AI76" s="1" t="str">
        <v/>
      </c>
      <c r="AJ76" s="1" t="str">
        <v/>
      </c>
      <c r="AK76" s="1" t="str">
        <v/>
      </c>
      <c r="AL76" s="1" t="str">
        <v/>
      </c>
      <c r="AM76" s="1" t="str">
        <v/>
      </c>
      <c r="AN76" s="1" t="str">
        <v/>
      </c>
      <c r="AO76" s="1" t="str">
        <v/>
      </c>
      <c r="AP76" s="1" t="str">
        <v/>
      </c>
      <c r="AQ76" s="1" t="str">
        <v/>
      </c>
      <c r="AR76" s="1" t="str">
        <v/>
      </c>
      <c r="AS76" s="1" t="str">
        <v/>
      </c>
      <c r="AT76" s="1" t="str">
        <v/>
      </c>
      <c r="AU76" s="1" t="str">
        <v/>
      </c>
      <c r="AV76" s="1" t="str">
        <v/>
      </c>
      <c r="AW76" s="1" t="str">
        <v/>
      </c>
      <c r="AX76" s="1" t="str">
        <v/>
      </c>
      <c r="AY76" s="1" t="str">
        <v/>
      </c>
      <c r="AZ76" s="1" t="str">
        <v/>
      </c>
      <c r="BA76" s="1" t="str">
        <v/>
      </c>
      <c r="BB76" s="1" t="str">
        <v/>
      </c>
      <c r="BC76" s="1" t="str">
        <v/>
      </c>
      <c r="BD76" s="1" t="str">
        <v/>
      </c>
      <c r="BE76" s="1" t="str">
        <v/>
      </c>
      <c r="BF76" s="1" t="str">
        <v/>
      </c>
      <c r="BG76" s="1" t="str">
        <v/>
      </c>
      <c r="BH76" s="1" t="str">
        <v/>
      </c>
      <c r="BI76" s="1" t="str">
        <v/>
      </c>
      <c r="BJ76" s="1" t="str">
        <v/>
      </c>
      <c r="BK76" s="1" t="str">
        <v/>
      </c>
      <c r="BL76" s="1" t="str">
        <v/>
      </c>
      <c r="BM76" s="1" t="str">
        <v/>
      </c>
      <c r="BN76" s="1" t="str">
        <v/>
      </c>
      <c r="BO76" s="1" t="str">
        <v/>
      </c>
      <c r="BP76" s="1" t="str">
        <v/>
      </c>
      <c r="BQ76" s="1" t="str">
        <v/>
      </c>
      <c r="BR76" s="1" t="str">
        <v/>
      </c>
      <c r="BS76" s="1" t="str">
        <v/>
      </c>
      <c r="BT76" s="1" t="str">
        <v/>
      </c>
      <c r="BU76" s="1" t="str">
        <v/>
      </c>
      <c r="BV76" s="1" t="str">
        <v/>
      </c>
      <c r="BW76" s="1">
        <v>1</v>
      </c>
      <c r="BX76" s="1">
        <v>0.47792765532532266</v>
      </c>
      <c r="BY76" s="1">
        <v>0.70042826336452768</v>
      </c>
      <c r="BZ76" s="1">
        <v>0.68429852787613388</v>
      </c>
      <c r="CA76" s="1">
        <v>0.58691173916481743</v>
      </c>
      <c r="CB76" s="1">
        <v>0.66300991288919864</v>
      </c>
      <c r="CC76" s="1">
        <v>0.2424115182623387</v>
      </c>
      <c r="CD76" s="1">
        <v>0.4143935659115518</v>
      </c>
      <c r="CE76" s="1">
        <v>0.43168245718910536</v>
      </c>
      <c r="CF76" s="1">
        <v>0.65044696590760842</v>
      </c>
      <c r="CG76" s="1">
        <v>0.41079399740564598</v>
      </c>
      <c r="CH76" s="1">
        <v>0.32306159367076692</v>
      </c>
      <c r="CI76" s="1">
        <v>0.3477842894968336</v>
      </c>
      <c r="CJ76" s="1">
        <v>0.33159512507715816</v>
      </c>
      <c r="CK76" s="1">
        <v>0.25746286524855583</v>
      </c>
      <c r="CL76" s="1">
        <v>0.39892763427810862</v>
      </c>
      <c r="CM76" s="1">
        <v>0.21392827727937863</v>
      </c>
      <c r="CN76" s="1">
        <v>0.30256417480502068</v>
      </c>
      <c r="CO76" s="1">
        <v>0.10094317853438597</v>
      </c>
      <c r="CP76" s="1">
        <v>0.4130842802495156</v>
      </c>
      <c r="CQ76" s="1">
        <v>0.2457650992527933</v>
      </c>
      <c r="CR76" s="1">
        <v>0.3911216405548148</v>
      </c>
      <c r="CS76" s="1">
        <v>0.40963285628460155</v>
      </c>
      <c r="CT76" s="1">
        <v>0.31107862477311587</v>
      </c>
      <c r="CU76" s="1">
        <v>0.4083072169769838</v>
      </c>
      <c r="CV76" s="1">
        <v>0.29968255034794794</v>
      </c>
      <c r="CW76" s="1">
        <v>0.37480961921397177</v>
      </c>
      <c r="CX76" s="1">
        <v>0.51759334337127794</v>
      </c>
      <c r="CY76" s="1">
        <v>0.11565498112646289</v>
      </c>
      <c r="CZ76" s="1">
        <v>0.58779018795255056</v>
      </c>
      <c r="DA76" s="1">
        <v>0.62999606231385674</v>
      </c>
      <c r="DB76" s="1">
        <v>0.41215665863271639</v>
      </c>
      <c r="DC76" s="1">
        <v>0.31105404793629843</v>
      </c>
      <c r="DD76" s="1">
        <v>0.35068351547445942</v>
      </c>
      <c r="DE76" s="1">
        <v>0.23882336665426854</v>
      </c>
      <c r="DF76" s="1">
        <v>0.3009967877432953</v>
      </c>
      <c r="DG76" s="1">
        <v>0.28112145484048801</v>
      </c>
      <c r="DH76" s="1">
        <v>0.34356929762021565</v>
      </c>
      <c r="DI76" s="1">
        <v>0.2331064689095686</v>
      </c>
      <c r="DJ76" s="1">
        <v>-8.6195378488275312E-2</v>
      </c>
      <c r="DK76" s="1">
        <v>0.35877464500331357</v>
      </c>
      <c r="DL76" s="1">
        <v>0.31637301335607088</v>
      </c>
      <c r="DM76" s="1">
        <v>9.3795642433548002E-2</v>
      </c>
      <c r="DN76" s="1">
        <v>0.31194708463453902</v>
      </c>
      <c r="DO76" s="1">
        <v>0.54653883594289565</v>
      </c>
      <c r="DP76" s="1">
        <v>0.39454910698830664</v>
      </c>
      <c r="DQ76" s="1">
        <v>0.39798482808359942</v>
      </c>
      <c r="DR76" s="1">
        <v>0.33124454408003245</v>
      </c>
      <c r="DS76" s="1">
        <v>0.20638787286148957</v>
      </c>
      <c r="DT76" s="1">
        <v>0.45982710535575438</v>
      </c>
      <c r="DU76" s="1">
        <v>0.42757477084183981</v>
      </c>
      <c r="DV76" s="1">
        <v>0.31062340872387018</v>
      </c>
      <c r="DW76" s="1">
        <v>0.39982463581663064</v>
      </c>
      <c r="DX76" s="1">
        <v>0.39943953554070255</v>
      </c>
      <c r="DY76" s="1">
        <v>0.38010121594193014</v>
      </c>
      <c r="DZ76" s="1">
        <v>0.27859607211450782</v>
      </c>
      <c r="EA76" s="1">
        <v>0.28926095180606715</v>
      </c>
      <c r="EB76" s="1">
        <v>0.2630802616642785</v>
      </c>
      <c r="EC76" s="1">
        <v>0.55091628935879378</v>
      </c>
      <c r="ED76" s="1">
        <v>0.49096380182139104</v>
      </c>
      <c r="EE76" s="1">
        <v>0.48186436624704226</v>
      </c>
      <c r="EF76" s="1">
        <v>0.4534006770996753</v>
      </c>
      <c r="EG76" s="1">
        <v>0.58797338750356243</v>
      </c>
      <c r="EH76" s="1">
        <v>0.45989647399587458</v>
      </c>
      <c r="EI76" s="1">
        <v>0.27433775713332292</v>
      </c>
      <c r="EJ76" s="1">
        <v>0.16880537052188271</v>
      </c>
      <c r="EK76" s="1">
        <v>0.23455235776090774</v>
      </c>
      <c r="EL76" s="1">
        <v>0.35269993961465085</v>
      </c>
      <c r="EM76" s="1">
        <v>0.3300553072393918</v>
      </c>
      <c r="EN76" s="1">
        <v>0.34397276121754633</v>
      </c>
      <c r="EO76" s="1">
        <v>0.32456266004423906</v>
      </c>
      <c r="EP76" s="1">
        <v>0.22137222862423059</v>
      </c>
      <c r="EQ76" s="1">
        <v>0.35089456199307856</v>
      </c>
      <c r="ER76" s="1">
        <v>0.33119008431537805</v>
      </c>
      <c r="ES76" s="1">
        <v>0.34564579144173674</v>
      </c>
      <c r="ET76" s="1">
        <v>0.33737472020769743</v>
      </c>
      <c r="EU76" s="1">
        <v>0.29464530202844419</v>
      </c>
      <c r="EV76" s="1">
        <v>0.33983240143539928</v>
      </c>
      <c r="EW76" s="1">
        <v>0.14324097501557737</v>
      </c>
      <c r="EX76" s="1">
        <v>0.25168613220525343</v>
      </c>
      <c r="EY76" s="1">
        <v>0.3237002987108607</v>
      </c>
      <c r="EZ76" s="1">
        <v>0.35561700345411268</v>
      </c>
      <c r="FA76" s="1">
        <v>0.32497613792606123</v>
      </c>
      <c r="FB76" s="1">
        <v>0.28178696492606459</v>
      </c>
      <c r="FC76" s="1">
        <v>0.37414855374016404</v>
      </c>
      <c r="FD76" s="1">
        <v>0.35682323284767631</v>
      </c>
      <c r="FE76" s="1">
        <v>0.31713024270671836</v>
      </c>
      <c r="FF76" s="1">
        <v>0.42676094978451656</v>
      </c>
      <c r="FG76" s="1">
        <v>0.36735039405260228</v>
      </c>
      <c r="FH76" s="1">
        <v>0.33289032113437755</v>
      </c>
      <c r="FI76" s="1">
        <v>0.35257387778145782</v>
      </c>
      <c r="FJ76" s="1">
        <v>0.32175569548105926</v>
      </c>
      <c r="FK76" s="1">
        <v>0.3470473870965784</v>
      </c>
      <c r="FL76" s="1">
        <v>0.18130170047812902</v>
      </c>
      <c r="FM76" s="1">
        <v>0.35269975995578273</v>
      </c>
      <c r="FN76" s="1">
        <v>0.33005390918394722</v>
      </c>
      <c r="FO76" s="1">
        <v>0.34397439501725657</v>
      </c>
      <c r="FP76" s="1">
        <v>0.32455523909682388</v>
      </c>
      <c r="FQ76" s="1">
        <v>0.13001253877508057</v>
      </c>
      <c r="FR76" s="1">
        <v>0.34150175037492836</v>
      </c>
      <c r="FS76" s="1">
        <v>0.37149034577314177</v>
      </c>
      <c r="FT76" s="1">
        <v>0.13304559358252446</v>
      </c>
      <c r="FU76" s="1">
        <v>0.28878441365172169</v>
      </c>
      <c r="FV76" s="1">
        <v>-8.4419040116152116E-2</v>
      </c>
      <c r="FW76" s="1">
        <v>-8.4328590513628537E-2</v>
      </c>
      <c r="FX76" s="1">
        <v>-8.4130499306067127E-2</v>
      </c>
      <c r="FY76" s="1">
        <v>-8.3896600670658197E-2</v>
      </c>
      <c r="FZ76" s="1">
        <v>-8.3573557685153704E-2</v>
      </c>
      <c r="GA76" s="1">
        <v>-8.3612878078578742E-2</v>
      </c>
      <c r="GB76" s="1">
        <v>-3.8139688695442521E-2</v>
      </c>
      <c r="GC76" s="1">
        <v>-3.7676046824249049E-2</v>
      </c>
      <c r="GD76" s="1">
        <v>-3.8022384683330017E-2</v>
      </c>
      <c r="GE76" s="1">
        <v>-7.7540603347579659E-2</v>
      </c>
      <c r="GF76" s="1">
        <v>-3.7257224952978944E-2</v>
      </c>
      <c r="GG76" s="1">
        <v>-3.7934412678806664E-2</v>
      </c>
      <c r="GH76" s="1">
        <v>-3.5996250098916507E-2</v>
      </c>
      <c r="GI76" s="1">
        <v>-3.5759412062164944E-2</v>
      </c>
      <c r="GJ76" s="1">
        <v>-3.4708872523973616E-2</v>
      </c>
      <c r="GK76" s="1">
        <v>-3.3429095592818495E-2</v>
      </c>
      <c r="GL76" s="1">
        <v>-3.1399161503204154E-2</v>
      </c>
      <c r="GM76" s="1">
        <v>-3.3146228204748204E-2</v>
      </c>
      <c r="GN76" s="1">
        <v>-2.970548679949046E-2</v>
      </c>
      <c r="GO76" s="1">
        <v>-3.0693881229017901E-2</v>
      </c>
      <c r="GP76" s="1">
        <v>-2.9397149350191554E-2</v>
      </c>
      <c r="GQ76" s="1">
        <v>-3.0646515226825693E-2</v>
      </c>
      <c r="GR76" s="1">
        <v>-2.9713569438471994E-2</v>
      </c>
    </row>
    <row r="77" spans="1:200" x14ac:dyDescent="0.3">
      <c r="A77" s="20" t="str">
        <v>GIS</v>
      </c>
      <c r="B77" s="1" t="str">
        <v/>
      </c>
      <c r="C77" s="1" t="str">
        <v/>
      </c>
      <c r="D77" s="1" t="str">
        <v/>
      </c>
      <c r="E77" s="1" t="str">
        <v/>
      </c>
      <c r="F77" s="1" t="str">
        <v/>
      </c>
      <c r="G77" s="1" t="str">
        <v/>
      </c>
      <c r="H77" s="1" t="str">
        <v/>
      </c>
      <c r="I77" s="1" t="str">
        <v/>
      </c>
      <c r="J77" s="1" t="str">
        <v/>
      </c>
      <c r="K77" s="1" t="str">
        <v/>
      </c>
      <c r="L77" s="1" t="str">
        <v/>
      </c>
      <c r="M77" s="1" t="str">
        <v/>
      </c>
      <c r="N77" s="1" t="str">
        <v/>
      </c>
      <c r="O77" s="1" t="str">
        <v/>
      </c>
      <c r="P77" s="1" t="str">
        <v/>
      </c>
      <c r="Q77" s="1" t="str">
        <v/>
      </c>
      <c r="R77" s="1" t="str">
        <v/>
      </c>
      <c r="S77" s="1" t="str">
        <v/>
      </c>
      <c r="T77" s="1" t="str">
        <v/>
      </c>
      <c r="U77" s="1" t="str">
        <v/>
      </c>
      <c r="V77" s="1" t="str">
        <v/>
      </c>
      <c r="W77" s="1" t="str">
        <v/>
      </c>
      <c r="X77" s="1" t="str">
        <v/>
      </c>
      <c r="Y77" s="1" t="str">
        <v/>
      </c>
      <c r="Z77" s="1" t="str">
        <v/>
      </c>
      <c r="AA77" s="1" t="str">
        <v/>
      </c>
      <c r="AB77" s="1" t="str">
        <v/>
      </c>
      <c r="AC77" s="1" t="str">
        <v/>
      </c>
      <c r="AD77" s="1" t="str">
        <v/>
      </c>
      <c r="AE77" s="1" t="str">
        <v/>
      </c>
      <c r="AF77" s="1" t="str">
        <v/>
      </c>
      <c r="AG77" s="1" t="str">
        <v/>
      </c>
      <c r="AH77" s="1" t="str">
        <v/>
      </c>
      <c r="AI77" s="1" t="str">
        <v/>
      </c>
      <c r="AJ77" s="1" t="str">
        <v/>
      </c>
      <c r="AK77" s="1" t="str">
        <v/>
      </c>
      <c r="AL77" s="1" t="str">
        <v/>
      </c>
      <c r="AM77" s="1" t="str">
        <v/>
      </c>
      <c r="AN77" s="1" t="str">
        <v/>
      </c>
      <c r="AO77" s="1" t="str">
        <v/>
      </c>
      <c r="AP77" s="1" t="str">
        <v/>
      </c>
      <c r="AQ77" s="1" t="str">
        <v/>
      </c>
      <c r="AR77" s="1" t="str">
        <v/>
      </c>
      <c r="AS77" s="1" t="str">
        <v/>
      </c>
      <c r="AT77" s="1" t="str">
        <v/>
      </c>
      <c r="AU77" s="1" t="str">
        <v/>
      </c>
      <c r="AV77" s="1" t="str">
        <v/>
      </c>
      <c r="AW77" s="1" t="str">
        <v/>
      </c>
      <c r="AX77" s="1" t="str">
        <v/>
      </c>
      <c r="AY77" s="1" t="str">
        <v/>
      </c>
      <c r="AZ77" s="1" t="str">
        <v/>
      </c>
      <c r="BA77" s="1" t="str">
        <v/>
      </c>
      <c r="BB77" s="1" t="str">
        <v/>
      </c>
      <c r="BC77" s="1" t="str">
        <v/>
      </c>
      <c r="BD77" s="1" t="str">
        <v/>
      </c>
      <c r="BE77" s="1" t="str">
        <v/>
      </c>
      <c r="BF77" s="1" t="str">
        <v/>
      </c>
      <c r="BG77" s="1" t="str">
        <v/>
      </c>
      <c r="BH77" s="1" t="str">
        <v/>
      </c>
      <c r="BI77" s="1" t="str">
        <v/>
      </c>
      <c r="BJ77" s="1" t="str">
        <v/>
      </c>
      <c r="BK77" s="1" t="str">
        <v/>
      </c>
      <c r="BL77" s="1" t="str">
        <v/>
      </c>
      <c r="BM77" s="1" t="str">
        <v/>
      </c>
      <c r="BN77" s="1" t="str">
        <v/>
      </c>
      <c r="BO77" s="1" t="str">
        <v/>
      </c>
      <c r="BP77" s="1" t="str">
        <v/>
      </c>
      <c r="BQ77" s="1" t="str">
        <v/>
      </c>
      <c r="BR77" s="1" t="str">
        <v/>
      </c>
      <c r="BS77" s="1" t="str">
        <v/>
      </c>
      <c r="BT77" s="1" t="str">
        <v/>
      </c>
      <c r="BU77" s="1" t="str">
        <v/>
      </c>
      <c r="BV77" s="1" t="str">
        <v/>
      </c>
      <c r="BW77" s="1" t="str">
        <v/>
      </c>
      <c r="BX77" s="1">
        <v>1</v>
      </c>
      <c r="BY77" s="1">
        <v>0.43985663178321133</v>
      </c>
      <c r="BZ77" s="1">
        <v>0.48484932181445245</v>
      </c>
      <c r="CA77" s="1">
        <v>0.29842475448881489</v>
      </c>
      <c r="CB77" s="1">
        <v>0.17358626941757016</v>
      </c>
      <c r="CC77" s="1">
        <v>0.32864091191402023</v>
      </c>
      <c r="CD77" s="1">
        <v>0.18671958591050494</v>
      </c>
      <c r="CE77" s="1">
        <v>0.33226157945181861</v>
      </c>
      <c r="CF77" s="1">
        <v>0.2882935110336266</v>
      </c>
      <c r="CG77" s="1">
        <v>7.9624704338843263E-2</v>
      </c>
      <c r="CH77" s="1">
        <v>0.23523220922349006</v>
      </c>
      <c r="CI77" s="1">
        <v>-2.0959321643647184E-2</v>
      </c>
      <c r="CJ77" s="1">
        <v>2.5138424190191348E-2</v>
      </c>
      <c r="CK77" s="1">
        <v>0.31638848014153026</v>
      </c>
      <c r="CL77" s="1">
        <v>3.699089302201012E-2</v>
      </c>
      <c r="CM77" s="1">
        <v>-0.1973793595787155</v>
      </c>
      <c r="CN77" s="1">
        <v>3.6284344170013826E-2</v>
      </c>
      <c r="CO77" s="1">
        <v>-0.1388232576809901</v>
      </c>
      <c r="CP77" s="1">
        <v>0.13130294237142467</v>
      </c>
      <c r="CQ77" s="1">
        <v>-3.5983571515988653E-2</v>
      </c>
      <c r="CR77" s="1">
        <v>6.0330667854029095E-3</v>
      </c>
      <c r="CS77" s="1">
        <v>5.8007162443348664E-2</v>
      </c>
      <c r="CT77" s="1">
        <v>-0.12507247897536963</v>
      </c>
      <c r="CU77" s="1">
        <v>4.6558421603360912E-2</v>
      </c>
      <c r="CV77" s="1">
        <v>-4.655347721802023E-2</v>
      </c>
      <c r="CW77" s="1">
        <v>6.4292084384342946E-2</v>
      </c>
      <c r="CX77" s="1">
        <v>0.12892050918307954</v>
      </c>
      <c r="CY77" s="1">
        <v>-8.2449262065048087E-2</v>
      </c>
      <c r="CZ77" s="1">
        <v>9.6216831214297235E-2</v>
      </c>
      <c r="DA77" s="1">
        <v>0.11061364824212032</v>
      </c>
      <c r="DB77" s="1">
        <v>0.10759553853284159</v>
      </c>
      <c r="DC77" s="1">
        <v>0.12334699267494155</v>
      </c>
      <c r="DD77" s="1">
        <v>0.15640539495710754</v>
      </c>
      <c r="DE77" s="1">
        <v>0.11081119726663777</v>
      </c>
      <c r="DF77" s="1">
        <v>0.13869980745330102</v>
      </c>
      <c r="DG77" s="1">
        <v>1.3072638727477317E-2</v>
      </c>
      <c r="DH77" s="1">
        <v>6.0874470184408218E-2</v>
      </c>
      <c r="DI77" s="1">
        <v>8.6482238681958465E-2</v>
      </c>
      <c r="DJ77" s="1">
        <v>-0.11407906209310116</v>
      </c>
      <c r="DK77" s="1">
        <v>7.6769440333303976E-2</v>
      </c>
      <c r="DL77" s="1">
        <v>0.12156345537662201</v>
      </c>
      <c r="DM77" s="1">
        <v>-0.10818338914641523</v>
      </c>
      <c r="DN77" s="1">
        <v>-8.1946442998638083E-2</v>
      </c>
      <c r="DO77" s="1">
        <v>0.10585615719935322</v>
      </c>
      <c r="DP77" s="1">
        <v>-1.2144405770467581E-2</v>
      </c>
      <c r="DQ77" s="1">
        <v>2.9395251379319268E-2</v>
      </c>
      <c r="DR77" s="1">
        <v>-0.14159313347060143</v>
      </c>
      <c r="DS77" s="1">
        <v>-0.23235026419950247</v>
      </c>
      <c r="DT77" s="1">
        <v>0.15922648985009422</v>
      </c>
      <c r="DU77" s="1">
        <v>1.6397462610446643E-2</v>
      </c>
      <c r="DV77" s="1">
        <v>-4.6980570064879094E-2</v>
      </c>
      <c r="DW77" s="1">
        <v>0.1305470989417869</v>
      </c>
      <c r="DX77" s="1">
        <v>-7.2086922815684989E-2</v>
      </c>
      <c r="DY77" s="1">
        <v>-2.5765160126705884E-2</v>
      </c>
      <c r="DZ77" s="1">
        <v>-0.16636428204825426</v>
      </c>
      <c r="EA77" s="1">
        <v>-0.17970365780589509</v>
      </c>
      <c r="EB77" s="1">
        <v>-0.13509670755282149</v>
      </c>
      <c r="EC77" s="1">
        <v>0.21514466298732812</v>
      </c>
      <c r="ED77" s="1">
        <v>0.21596850234789403</v>
      </c>
      <c r="EE77" s="1">
        <v>0.23749577805727717</v>
      </c>
      <c r="EF77" s="1">
        <v>0.31442000727039149</v>
      </c>
      <c r="EG77" s="1">
        <v>0.23022578950986289</v>
      </c>
      <c r="EH77" s="1">
        <v>0.1535262695737625</v>
      </c>
      <c r="EI77" s="1">
        <v>4.2312256276372973E-2</v>
      </c>
      <c r="EJ77" s="1">
        <v>-0.19164686695454725</v>
      </c>
      <c r="EK77" s="1">
        <v>1.6477616329497524E-2</v>
      </c>
      <c r="EL77" s="1">
        <v>6.2031358836022114E-2</v>
      </c>
      <c r="EM77" s="1">
        <v>3.5018141391535668E-2</v>
      </c>
      <c r="EN77" s="1">
        <v>5.8586569911340883E-2</v>
      </c>
      <c r="EO77" s="1">
        <v>-1.0385957150916997E-2</v>
      </c>
      <c r="EP77" s="1">
        <v>-0.23147895850448649</v>
      </c>
      <c r="EQ77" s="1">
        <v>7.8260706099849864E-2</v>
      </c>
      <c r="ER77" s="1">
        <v>7.2618944253958248E-2</v>
      </c>
      <c r="ES77" s="1">
        <v>7.1157471788021398E-2</v>
      </c>
      <c r="ET77" s="1">
        <v>5.9718761678028101E-2</v>
      </c>
      <c r="EU77" s="1">
        <v>-0.13251772193329198</v>
      </c>
      <c r="EV77" s="1">
        <v>4.5071164948859545E-3</v>
      </c>
      <c r="EW77" s="1">
        <v>-0.25551816425867718</v>
      </c>
      <c r="EX77" s="1">
        <v>-0.11329166495887549</v>
      </c>
      <c r="EY77" s="1">
        <v>-2.6909502088921854E-2</v>
      </c>
      <c r="EZ77" s="1">
        <v>-1.5630475479233936E-3</v>
      </c>
      <c r="FA77" s="1">
        <v>5.8744946226925214E-2</v>
      </c>
      <c r="FB77" s="1">
        <v>0.11543524229253455</v>
      </c>
      <c r="FC77" s="1">
        <v>-0.16262010489853213</v>
      </c>
      <c r="FD77" s="1">
        <v>-4.8150986088231353E-2</v>
      </c>
      <c r="FE77" s="1">
        <v>-0.21088453787465455</v>
      </c>
      <c r="FF77" s="1">
        <v>3.640869836702846E-3</v>
      </c>
      <c r="FG77" s="1">
        <v>-4.8442597263874614E-2</v>
      </c>
      <c r="FH77" s="1">
        <v>1.7620864156125935E-2</v>
      </c>
      <c r="FI77" s="1">
        <v>6.9940009584446378E-2</v>
      </c>
      <c r="FJ77" s="1">
        <v>-0.16375231666200152</v>
      </c>
      <c r="FK77" s="1">
        <v>-8.8189340721322326E-2</v>
      </c>
      <c r="FL77" s="1">
        <v>-6.7166139078393097E-2</v>
      </c>
      <c r="FM77" s="1">
        <v>6.2029393215968932E-2</v>
      </c>
      <c r="FN77" s="1">
        <v>3.5017503044341904E-2</v>
      </c>
      <c r="FO77" s="1">
        <v>5.8589087471292017E-2</v>
      </c>
      <c r="FP77" s="1">
        <v>-1.0392119153012518E-2</v>
      </c>
      <c r="FQ77" s="1">
        <v>-1.8520413561575785E-2</v>
      </c>
      <c r="FR77" s="1">
        <v>-1.1835175314984904E-2</v>
      </c>
      <c r="FS77" s="1">
        <v>-0.16607114631315786</v>
      </c>
      <c r="FT77" s="1">
        <v>-0.10273231480137125</v>
      </c>
      <c r="FU77" s="1">
        <v>-0.11112702059159169</v>
      </c>
      <c r="FV77" s="1">
        <v>2.4901309158695695E-2</v>
      </c>
      <c r="FW77" s="1">
        <v>2.5060420248709657E-2</v>
      </c>
      <c r="FX77" s="1">
        <v>2.5457268529084316E-2</v>
      </c>
      <c r="FY77" s="1">
        <v>2.507420206916083E-2</v>
      </c>
      <c r="FZ77" s="1">
        <v>2.564193254536426E-2</v>
      </c>
      <c r="GA77" s="1">
        <v>2.5997937723256856E-2</v>
      </c>
      <c r="GB77" s="1">
        <v>-2.6966843100410904E-3</v>
      </c>
      <c r="GC77" s="1">
        <v>-2.7910985311121808E-3</v>
      </c>
      <c r="GD77" s="1">
        <v>-2.7069955222023823E-3</v>
      </c>
      <c r="GE77" s="1">
        <v>-7.7887806642220397E-3</v>
      </c>
      <c r="GF77" s="1">
        <v>-2.7879877665499789E-3</v>
      </c>
      <c r="GG77" s="1">
        <v>-3.4998635509945479E-3</v>
      </c>
      <c r="GH77" s="1">
        <v>-2.9937504085556961E-3</v>
      </c>
      <c r="GI77" s="1">
        <v>-2.9865661647834182E-3</v>
      </c>
      <c r="GJ77" s="1">
        <v>-3.1306369215559934E-3</v>
      </c>
      <c r="GK77" s="1">
        <v>-3.3335120960072814E-3</v>
      </c>
      <c r="GL77" s="1">
        <v>-3.698859342760606E-3</v>
      </c>
      <c r="GM77" s="1">
        <v>-3.3373542284312416E-3</v>
      </c>
      <c r="GN77" s="1">
        <v>-3.9408478964460735E-3</v>
      </c>
      <c r="GO77" s="1">
        <v>-3.7945750666147355E-3</v>
      </c>
      <c r="GP77" s="1">
        <v>-4.8294558795810658E-3</v>
      </c>
      <c r="GQ77" s="1">
        <v>-4.6580552082700127E-3</v>
      </c>
      <c r="GR77" s="1">
        <v>-4.8053361667326055E-3</v>
      </c>
    </row>
    <row r="78" spans="1:200" x14ac:dyDescent="0.3">
      <c r="A78" s="20" t="str">
        <v>PG</v>
      </c>
      <c r="B78" s="1" t="str">
        <v/>
      </c>
      <c r="C78" s="1" t="str">
        <v/>
      </c>
      <c r="D78" s="1" t="str">
        <v/>
      </c>
      <c r="E78" s="1" t="str">
        <v/>
      </c>
      <c r="F78" s="1" t="str">
        <v/>
      </c>
      <c r="G78" s="1" t="str">
        <v/>
      </c>
      <c r="H78" s="1" t="str">
        <v/>
      </c>
      <c r="I78" s="1" t="str">
        <v/>
      </c>
      <c r="J78" s="1" t="str">
        <v/>
      </c>
      <c r="K78" s="1" t="str">
        <v/>
      </c>
      <c r="L78" s="1" t="str">
        <v/>
      </c>
      <c r="M78" s="1" t="str">
        <v/>
      </c>
      <c r="N78" s="1" t="str">
        <v/>
      </c>
      <c r="O78" s="1" t="str">
        <v/>
      </c>
      <c r="P78" s="1" t="str">
        <v/>
      </c>
      <c r="Q78" s="1" t="str">
        <v/>
      </c>
      <c r="R78" s="1" t="str">
        <v/>
      </c>
      <c r="S78" s="1" t="str">
        <v/>
      </c>
      <c r="T78" s="1" t="str">
        <v/>
      </c>
      <c r="U78" s="1" t="str">
        <v/>
      </c>
      <c r="V78" s="1" t="str">
        <v/>
      </c>
      <c r="W78" s="1" t="str">
        <v/>
      </c>
      <c r="X78" s="1" t="str">
        <v/>
      </c>
      <c r="Y78" s="1" t="str">
        <v/>
      </c>
      <c r="Z78" s="1" t="str">
        <v/>
      </c>
      <c r="AA78" s="1" t="str">
        <v/>
      </c>
      <c r="AB78" s="1" t="str">
        <v/>
      </c>
      <c r="AC78" s="1" t="str">
        <v/>
      </c>
      <c r="AD78" s="1" t="str">
        <v/>
      </c>
      <c r="AE78" s="1" t="str">
        <v/>
      </c>
      <c r="AF78" s="1" t="str">
        <v/>
      </c>
      <c r="AG78" s="1" t="str">
        <v/>
      </c>
      <c r="AH78" s="1" t="str">
        <v/>
      </c>
      <c r="AI78" s="1" t="str">
        <v/>
      </c>
      <c r="AJ78" s="1" t="str">
        <v/>
      </c>
      <c r="AK78" s="1" t="str">
        <v/>
      </c>
      <c r="AL78" s="1" t="str">
        <v/>
      </c>
      <c r="AM78" s="1" t="str">
        <v/>
      </c>
      <c r="AN78" s="1" t="str">
        <v/>
      </c>
      <c r="AO78" s="1" t="str">
        <v/>
      </c>
      <c r="AP78" s="1" t="str">
        <v/>
      </c>
      <c r="AQ78" s="1" t="str">
        <v/>
      </c>
      <c r="AR78" s="1" t="str">
        <v/>
      </c>
      <c r="AS78" s="1" t="str">
        <v/>
      </c>
      <c r="AT78" s="1" t="str">
        <v/>
      </c>
      <c r="AU78" s="1" t="str">
        <v/>
      </c>
      <c r="AV78" s="1" t="str">
        <v/>
      </c>
      <c r="AW78" s="1" t="str">
        <v/>
      </c>
      <c r="AX78" s="1" t="str">
        <v/>
      </c>
      <c r="AY78" s="1" t="str">
        <v/>
      </c>
      <c r="AZ78" s="1" t="str">
        <v/>
      </c>
      <c r="BA78" s="1" t="str">
        <v/>
      </c>
      <c r="BB78" s="1" t="str">
        <v/>
      </c>
      <c r="BC78" s="1" t="str">
        <v/>
      </c>
      <c r="BD78" s="1" t="str">
        <v/>
      </c>
      <c r="BE78" s="1" t="str">
        <v/>
      </c>
      <c r="BF78" s="1" t="str">
        <v/>
      </c>
      <c r="BG78" s="1" t="str">
        <v/>
      </c>
      <c r="BH78" s="1" t="str">
        <v/>
      </c>
      <c r="BI78" s="1" t="str">
        <v/>
      </c>
      <c r="BJ78" s="1" t="str">
        <v/>
      </c>
      <c r="BK78" s="1" t="str">
        <v/>
      </c>
      <c r="BL78" s="1" t="str">
        <v/>
      </c>
      <c r="BM78" s="1" t="str">
        <v/>
      </c>
      <c r="BN78" s="1" t="str">
        <v/>
      </c>
      <c r="BO78" s="1" t="str">
        <v/>
      </c>
      <c r="BP78" s="1" t="str">
        <v/>
      </c>
      <c r="BQ78" s="1" t="str">
        <v/>
      </c>
      <c r="BR78" s="1" t="str">
        <v/>
      </c>
      <c r="BS78" s="1" t="str">
        <v/>
      </c>
      <c r="BT78" s="1" t="str">
        <v/>
      </c>
      <c r="BU78" s="1" t="str">
        <v/>
      </c>
      <c r="BV78" s="1" t="str">
        <v/>
      </c>
      <c r="BW78" s="1" t="str">
        <v/>
      </c>
      <c r="BX78" s="1" t="str">
        <v/>
      </c>
      <c r="BY78" s="1">
        <v>1</v>
      </c>
      <c r="BZ78" s="1">
        <v>0.74118950408559237</v>
      </c>
      <c r="CA78" s="1">
        <v>0.5150661140225079</v>
      </c>
      <c r="CB78" s="1">
        <v>0.4823268353019613</v>
      </c>
      <c r="CC78" s="1">
        <v>0.29365171338688001</v>
      </c>
      <c r="CD78" s="1">
        <v>0.36722394678555481</v>
      </c>
      <c r="CE78" s="1">
        <v>0.37294189441925152</v>
      </c>
      <c r="CF78" s="1">
        <v>0.54843299848324323</v>
      </c>
      <c r="CG78" s="1">
        <v>0.37176087703041349</v>
      </c>
      <c r="CH78" s="1">
        <v>0.31835980841925343</v>
      </c>
      <c r="CI78" s="1">
        <v>0.25018323591472202</v>
      </c>
      <c r="CJ78" s="1">
        <v>0.29337681690251072</v>
      </c>
      <c r="CK78" s="1">
        <v>0.33161769841812044</v>
      </c>
      <c r="CL78" s="1">
        <v>0.3633201569554983</v>
      </c>
      <c r="CM78" s="1">
        <v>0.16701184399195412</v>
      </c>
      <c r="CN78" s="1">
        <v>0.32086236605216745</v>
      </c>
      <c r="CO78" s="1">
        <v>-0.15301405184711495</v>
      </c>
      <c r="CP78" s="1">
        <v>0.38559817093515303</v>
      </c>
      <c r="CQ78" s="1">
        <v>0.18382763130834165</v>
      </c>
      <c r="CR78" s="1">
        <v>0.21970729725240928</v>
      </c>
      <c r="CS78" s="1">
        <v>0.21941831152146715</v>
      </c>
      <c r="CT78" s="1">
        <v>6.4681465819507386E-2</v>
      </c>
      <c r="CU78" s="1">
        <v>0.19469608063534941</v>
      </c>
      <c r="CV78" s="1">
        <v>0.20261946695611655</v>
      </c>
      <c r="CW78" s="1">
        <v>0.29414920606249634</v>
      </c>
      <c r="CX78" s="1">
        <v>0.31408124701130546</v>
      </c>
      <c r="CY78" s="1">
        <v>2.9462120860753685E-2</v>
      </c>
      <c r="CZ78" s="1">
        <v>0.43029456424019091</v>
      </c>
      <c r="DA78" s="1">
        <v>0.46141098654564455</v>
      </c>
      <c r="DB78" s="1">
        <v>0.29909866676959979</v>
      </c>
      <c r="DC78" s="1">
        <v>0.14956568432745246</v>
      </c>
      <c r="DD78" s="1">
        <v>0.19059521404434118</v>
      </c>
      <c r="DE78" s="1">
        <v>0.13594095607703635</v>
      </c>
      <c r="DF78" s="1">
        <v>0.18420391642940345</v>
      </c>
      <c r="DG78" s="1">
        <v>0.16127178304420475</v>
      </c>
      <c r="DH78" s="1">
        <v>0.26926489480225907</v>
      </c>
      <c r="DI78" s="1">
        <v>0.14297405233557706</v>
      </c>
      <c r="DJ78" s="1">
        <v>-0.14552281255896729</v>
      </c>
      <c r="DK78" s="1">
        <v>0.20292164526843579</v>
      </c>
      <c r="DL78" s="1">
        <v>0.3080396467400352</v>
      </c>
      <c r="DM78" s="1">
        <v>2.7327295085212359E-2</v>
      </c>
      <c r="DN78" s="1">
        <v>0.2305276913557007</v>
      </c>
      <c r="DO78" s="1">
        <v>0.36233648672712815</v>
      </c>
      <c r="DP78" s="1">
        <v>0.28078135437245771</v>
      </c>
      <c r="DQ78" s="1">
        <v>0.25833827162555539</v>
      </c>
      <c r="DR78" s="1">
        <v>0.1513101454658512</v>
      </c>
      <c r="DS78" s="1">
        <v>9.3972974707833931E-2</v>
      </c>
      <c r="DT78" s="1">
        <v>0.35091714406780472</v>
      </c>
      <c r="DU78" s="1">
        <v>0.34326618244614887</v>
      </c>
      <c r="DV78" s="1">
        <v>0.36423531939646986</v>
      </c>
      <c r="DW78" s="1">
        <v>0.39573968251232683</v>
      </c>
      <c r="DX78" s="1">
        <v>0.35075891192013292</v>
      </c>
      <c r="DY78" s="1">
        <v>0.2766272300264872</v>
      </c>
      <c r="DZ78" s="1">
        <v>0.19925314617038484</v>
      </c>
      <c r="EA78" s="1">
        <v>0.20951345674527017</v>
      </c>
      <c r="EB78" s="1">
        <v>0.16681535078030127</v>
      </c>
      <c r="EC78" s="1">
        <v>0.38857074224884969</v>
      </c>
      <c r="ED78" s="1">
        <v>0.40308710056090219</v>
      </c>
      <c r="EE78" s="1">
        <v>0.38067033409014206</v>
      </c>
      <c r="EF78" s="1">
        <v>0.36239257025093569</v>
      </c>
      <c r="EG78" s="1">
        <v>0.49836021186186036</v>
      </c>
      <c r="EH78" s="1">
        <v>0.27704214017734213</v>
      </c>
      <c r="EI78" s="1">
        <v>0.17221889723113407</v>
      </c>
      <c r="EJ78" s="1">
        <v>8.1576001870194509E-2</v>
      </c>
      <c r="EK78" s="1">
        <v>0.12274131271229968</v>
      </c>
      <c r="EL78" s="1">
        <v>0.15257043618097846</v>
      </c>
      <c r="EM78" s="1">
        <v>0.13184238733740533</v>
      </c>
      <c r="EN78" s="1">
        <v>0.15024172554421408</v>
      </c>
      <c r="EO78" s="1">
        <v>0.15875787142667863</v>
      </c>
      <c r="EP78" s="1">
        <v>8.7455629977416544E-2</v>
      </c>
      <c r="EQ78" s="1">
        <v>0.15308500645753315</v>
      </c>
      <c r="ER78" s="1">
        <v>0.13753655938378131</v>
      </c>
      <c r="ES78" s="1">
        <v>0.13821536275338633</v>
      </c>
      <c r="ET78" s="1">
        <v>0.1456633837669962</v>
      </c>
      <c r="EU78" s="1">
        <v>0.11342894459117939</v>
      </c>
      <c r="EV78" s="1">
        <v>0.14578891126497309</v>
      </c>
      <c r="EW78" s="1">
        <v>7.2951822554906259E-2</v>
      </c>
      <c r="EX78" s="1">
        <v>0.21264315887579432</v>
      </c>
      <c r="EY78" s="1">
        <v>0.14729615129004173</v>
      </c>
      <c r="EZ78" s="1">
        <v>0.1763493678490555</v>
      </c>
      <c r="FA78" s="1">
        <v>0.13205396925451027</v>
      </c>
      <c r="FB78" s="1">
        <v>9.8676651995739884E-2</v>
      </c>
      <c r="FC78" s="1">
        <v>0.19612869404804997</v>
      </c>
      <c r="FD78" s="1">
        <v>0.28377906933080266</v>
      </c>
      <c r="FE78" s="1">
        <v>6.3757762971256432E-2</v>
      </c>
      <c r="FF78" s="1">
        <v>0.2741249033623423</v>
      </c>
      <c r="FG78" s="1">
        <v>0.20217951423853295</v>
      </c>
      <c r="FH78" s="1">
        <v>0.25952102678420008</v>
      </c>
      <c r="FI78" s="1">
        <v>0.27178031539444059</v>
      </c>
      <c r="FJ78" s="1">
        <v>9.204371530890483E-2</v>
      </c>
      <c r="FK78" s="1">
        <v>2.632999832361056E-3</v>
      </c>
      <c r="FL78" s="1">
        <v>0.17110358909977261</v>
      </c>
      <c r="FM78" s="1">
        <v>0.15257043415836721</v>
      </c>
      <c r="FN78" s="1">
        <v>0.13184127247091679</v>
      </c>
      <c r="FO78" s="1">
        <v>0.15024396662232117</v>
      </c>
      <c r="FP78" s="1">
        <v>0.1587504766910226</v>
      </c>
      <c r="FQ78" s="1">
        <v>8.3221559147454188E-2</v>
      </c>
      <c r="FR78" s="1">
        <v>0.2327730656431872</v>
      </c>
      <c r="FS78" s="1">
        <v>0.18975939655949811</v>
      </c>
      <c r="FT78" s="1">
        <v>0.10424088486620725</v>
      </c>
      <c r="FU78" s="1">
        <v>0.21160188901129726</v>
      </c>
      <c r="FV78" s="1">
        <v>-5.6645112958431464E-2</v>
      </c>
      <c r="FW78" s="1">
        <v>-5.6810544965336614E-2</v>
      </c>
      <c r="FX78" s="1">
        <v>-5.6520217104500302E-2</v>
      </c>
      <c r="FY78" s="1">
        <v>-5.7053154616542485E-2</v>
      </c>
      <c r="FZ78" s="1">
        <v>-5.6783360711480504E-2</v>
      </c>
      <c r="GA78" s="1">
        <v>-5.6895767149954264E-2</v>
      </c>
      <c r="GB78" s="1">
        <v>-4.5435728574688122E-3</v>
      </c>
      <c r="GC78" s="1">
        <v>-4.2306562723207382E-3</v>
      </c>
      <c r="GD78" s="1">
        <v>-4.4611767260372736E-3</v>
      </c>
      <c r="GE78" s="1">
        <v>-2.795974559859821E-2</v>
      </c>
      <c r="GF78" s="1">
        <v>-3.9628086944368864E-3</v>
      </c>
      <c r="GG78" s="1">
        <v>-4.4653873038907107E-3</v>
      </c>
      <c r="GH78" s="1">
        <v>-3.2619596426532488E-3</v>
      </c>
      <c r="GI78" s="1">
        <v>-3.1419580091659001E-3</v>
      </c>
      <c r="GJ78" s="1">
        <v>-2.5185746961211746E-3</v>
      </c>
      <c r="GK78" s="1">
        <v>-1.7474735998646033E-3</v>
      </c>
      <c r="GL78" s="1">
        <v>-5.5724926485146878E-4</v>
      </c>
      <c r="GM78" s="1">
        <v>-1.568227047361602E-3</v>
      </c>
      <c r="GN78" s="1">
        <v>4.3990881789277372E-4</v>
      </c>
      <c r="GO78" s="1">
        <v>-1.5183232748652251E-4</v>
      </c>
      <c r="GP78" s="1">
        <v>6.3242120331842284E-4</v>
      </c>
      <c r="GQ78" s="1">
        <v>-1.8142954592806517E-4</v>
      </c>
      <c r="GR78" s="1">
        <v>3.6832950144779483E-4</v>
      </c>
    </row>
    <row r="79" spans="1:200" x14ac:dyDescent="0.3">
      <c r="A79" s="20" t="str">
        <v>CL</v>
      </c>
      <c r="B79" s="1" t="str">
        <v/>
      </c>
      <c r="C79" s="1" t="str">
        <v/>
      </c>
      <c r="D79" s="1" t="str">
        <v/>
      </c>
      <c r="E79" s="1" t="str">
        <v/>
      </c>
      <c r="F79" s="1" t="str">
        <v/>
      </c>
      <c r="G79" s="1" t="str">
        <v/>
      </c>
      <c r="H79" s="1" t="str">
        <v/>
      </c>
      <c r="I79" s="1" t="str">
        <v/>
      </c>
      <c r="J79" s="1" t="str">
        <v/>
      </c>
      <c r="K79" s="1" t="str">
        <v/>
      </c>
      <c r="L79" s="1" t="str">
        <v/>
      </c>
      <c r="M79" s="1" t="str">
        <v/>
      </c>
      <c r="N79" s="1" t="str">
        <v/>
      </c>
      <c r="O79" s="1" t="str">
        <v/>
      </c>
      <c r="P79" s="1" t="str">
        <v/>
      </c>
      <c r="Q79" s="1" t="str">
        <v/>
      </c>
      <c r="R79" s="1" t="str">
        <v/>
      </c>
      <c r="S79" s="1" t="str">
        <v/>
      </c>
      <c r="T79" s="1" t="str">
        <v/>
      </c>
      <c r="U79" s="1" t="str">
        <v/>
      </c>
      <c r="V79" s="1" t="str">
        <v/>
      </c>
      <c r="W79" s="1" t="str">
        <v/>
      </c>
      <c r="X79" s="1" t="str">
        <v/>
      </c>
      <c r="Y79" s="1" t="str">
        <v/>
      </c>
      <c r="Z79" s="1" t="str">
        <v/>
      </c>
      <c r="AA79" s="1" t="str">
        <v/>
      </c>
      <c r="AB79" s="1" t="str">
        <v/>
      </c>
      <c r="AC79" s="1" t="str">
        <v/>
      </c>
      <c r="AD79" s="1" t="str">
        <v/>
      </c>
      <c r="AE79" s="1" t="str">
        <v/>
      </c>
      <c r="AF79" s="1" t="str">
        <v/>
      </c>
      <c r="AG79" s="1" t="str">
        <v/>
      </c>
      <c r="AH79" s="1" t="str">
        <v/>
      </c>
      <c r="AI79" s="1" t="str">
        <v/>
      </c>
      <c r="AJ79" s="1" t="str">
        <v/>
      </c>
      <c r="AK79" s="1" t="str">
        <v/>
      </c>
      <c r="AL79" s="1" t="str">
        <v/>
      </c>
      <c r="AM79" s="1" t="str">
        <v/>
      </c>
      <c r="AN79" s="1" t="str">
        <v/>
      </c>
      <c r="AO79" s="1" t="str">
        <v/>
      </c>
      <c r="AP79" s="1" t="str">
        <v/>
      </c>
      <c r="AQ79" s="1" t="str">
        <v/>
      </c>
      <c r="AR79" s="1" t="str">
        <v/>
      </c>
      <c r="AS79" s="1" t="str">
        <v/>
      </c>
      <c r="AT79" s="1" t="str">
        <v/>
      </c>
      <c r="AU79" s="1" t="str">
        <v/>
      </c>
      <c r="AV79" s="1" t="str">
        <v/>
      </c>
      <c r="AW79" s="1" t="str">
        <v/>
      </c>
      <c r="AX79" s="1" t="str">
        <v/>
      </c>
      <c r="AY79" s="1" t="str">
        <v/>
      </c>
      <c r="AZ79" s="1" t="str">
        <v/>
      </c>
      <c r="BA79" s="1" t="str">
        <v/>
      </c>
      <c r="BB79" s="1" t="str">
        <v/>
      </c>
      <c r="BC79" s="1" t="str">
        <v/>
      </c>
      <c r="BD79" s="1" t="str">
        <v/>
      </c>
      <c r="BE79" s="1" t="str">
        <v/>
      </c>
      <c r="BF79" s="1" t="str">
        <v/>
      </c>
      <c r="BG79" s="1" t="str">
        <v/>
      </c>
      <c r="BH79" s="1" t="str">
        <v/>
      </c>
      <c r="BI79" s="1" t="str">
        <v/>
      </c>
      <c r="BJ79" s="1" t="str">
        <v/>
      </c>
      <c r="BK79" s="1" t="str">
        <v/>
      </c>
      <c r="BL79" s="1" t="str">
        <v/>
      </c>
      <c r="BM79" s="1" t="str">
        <v/>
      </c>
      <c r="BN79" s="1" t="str">
        <v/>
      </c>
      <c r="BO79" s="1" t="str">
        <v/>
      </c>
      <c r="BP79" s="1" t="str">
        <v/>
      </c>
      <c r="BQ79" s="1" t="str">
        <v/>
      </c>
      <c r="BR79" s="1" t="str">
        <v/>
      </c>
      <c r="BS79" s="1" t="str">
        <v/>
      </c>
      <c r="BT79" s="1" t="str">
        <v/>
      </c>
      <c r="BU79" s="1" t="str">
        <v/>
      </c>
      <c r="BV79" s="1" t="str">
        <v/>
      </c>
      <c r="BW79" s="1" t="str">
        <v/>
      </c>
      <c r="BX79" s="1" t="str">
        <v/>
      </c>
      <c r="BY79" s="1" t="str">
        <v/>
      </c>
      <c r="BZ79" s="1">
        <v>1</v>
      </c>
      <c r="CA79" s="1">
        <v>0.45139062535797414</v>
      </c>
      <c r="CB79" s="1">
        <v>0.50586118511620981</v>
      </c>
      <c r="CC79" s="1">
        <v>0.13229071236698037</v>
      </c>
      <c r="CD79" s="1">
        <v>0.35264628496639266</v>
      </c>
      <c r="CE79" s="1">
        <v>0.41296741547286175</v>
      </c>
      <c r="CF79" s="1">
        <v>0.57536827216786512</v>
      </c>
      <c r="CG79" s="1">
        <v>0.29496668669695936</v>
      </c>
      <c r="CH79" s="1">
        <v>0.26710652757807934</v>
      </c>
      <c r="CI79" s="1">
        <v>0.24560842168265806</v>
      </c>
      <c r="CJ79" s="1">
        <v>0.22225839715373227</v>
      </c>
      <c r="CK79" s="1">
        <v>0.27323367230658524</v>
      </c>
      <c r="CL79" s="1">
        <v>0.20066304834633888</v>
      </c>
      <c r="CM79" s="1">
        <v>0.14223449376883632</v>
      </c>
      <c r="CN79" s="1">
        <v>0.33240995331274342</v>
      </c>
      <c r="CO79" s="1">
        <v>-4.0415493450805889E-2</v>
      </c>
      <c r="CP79" s="1">
        <v>0.49099255618923382</v>
      </c>
      <c r="CQ79" s="1">
        <v>0.13309317717782629</v>
      </c>
      <c r="CR79" s="1">
        <v>0.37145784236773355</v>
      </c>
      <c r="CS79" s="1">
        <v>0.30877553951033421</v>
      </c>
      <c r="CT79" s="1">
        <v>0.13907444943213318</v>
      </c>
      <c r="CU79" s="1">
        <v>0.35931405018713458</v>
      </c>
      <c r="CV79" s="1">
        <v>0.30335612359681469</v>
      </c>
      <c r="CW79" s="1">
        <v>0.34392638682353532</v>
      </c>
      <c r="CX79" s="1">
        <v>0.49137962017063125</v>
      </c>
      <c r="CY79" s="1">
        <v>0.17884616325576974</v>
      </c>
      <c r="CZ79" s="1">
        <v>0.50625899402708752</v>
      </c>
      <c r="DA79" s="1">
        <v>0.47436165340063563</v>
      </c>
      <c r="DB79" s="1">
        <v>0.31164172012550873</v>
      </c>
      <c r="DC79" s="1">
        <v>0.15775580455017749</v>
      </c>
      <c r="DD79" s="1">
        <v>0.18857503666211758</v>
      </c>
      <c r="DE79" s="1">
        <v>0.17311548290297191</v>
      </c>
      <c r="DF79" s="1">
        <v>0.22357431676220391</v>
      </c>
      <c r="DG79" s="1">
        <v>0.20117538689751313</v>
      </c>
      <c r="DH79" s="1">
        <v>0.27877802337324853</v>
      </c>
      <c r="DI79" s="1">
        <v>0.13477277162000498</v>
      </c>
      <c r="DJ79" s="1">
        <v>-0.14978466962723427</v>
      </c>
      <c r="DK79" s="1">
        <v>0.30109451174271135</v>
      </c>
      <c r="DL79" s="1">
        <v>0.25539274021495806</v>
      </c>
      <c r="DM79" s="1">
        <v>-0.12411674218883614</v>
      </c>
      <c r="DN79" s="1">
        <v>0.23809919770794569</v>
      </c>
      <c r="DO79" s="1">
        <v>0.42267822557412521</v>
      </c>
      <c r="DP79" s="1">
        <v>0.32455912824600597</v>
      </c>
      <c r="DQ79" s="1">
        <v>0.32598268640644751</v>
      </c>
      <c r="DR79" s="1">
        <v>0.2082364693602837</v>
      </c>
      <c r="DS79" s="1">
        <v>0.10473690532981887</v>
      </c>
      <c r="DT79" s="1">
        <v>0.29192920455235005</v>
      </c>
      <c r="DU79" s="1">
        <v>0.32898693718324717</v>
      </c>
      <c r="DV79" s="1">
        <v>0.28274007596531869</v>
      </c>
      <c r="DW79" s="1">
        <v>0.28250162422180619</v>
      </c>
      <c r="DX79" s="1">
        <v>0.3638186044850904</v>
      </c>
      <c r="DY79" s="1">
        <v>0.33262691837614217</v>
      </c>
      <c r="DZ79" s="1">
        <v>0.17276170601778698</v>
      </c>
      <c r="EA79" s="1">
        <v>0.22972172721680401</v>
      </c>
      <c r="EB79" s="1">
        <v>0.1060427341894123</v>
      </c>
      <c r="EC79" s="1">
        <v>0.4859167770231117</v>
      </c>
      <c r="ED79" s="1">
        <v>0.36375618244704599</v>
      </c>
      <c r="EE79" s="1">
        <v>0.35717731179927809</v>
      </c>
      <c r="EF79" s="1">
        <v>0.3844569747136839</v>
      </c>
      <c r="EG79" s="1">
        <v>0.49441446278613249</v>
      </c>
      <c r="EH79" s="1">
        <v>0.27202863524855275</v>
      </c>
      <c r="EI79" s="1">
        <v>0.14324973959073195</v>
      </c>
      <c r="EJ79" s="1">
        <v>0.11021998991745099</v>
      </c>
      <c r="EK79" s="1">
        <v>0.22599800962300587</v>
      </c>
      <c r="EL79" s="1">
        <v>0.26460386810822245</v>
      </c>
      <c r="EM79" s="1">
        <v>0.23950830985952717</v>
      </c>
      <c r="EN79" s="1">
        <v>0.26442494594025368</v>
      </c>
      <c r="EO79" s="1">
        <v>0.26243506357042123</v>
      </c>
      <c r="EP79" s="1">
        <v>0.12783077399838089</v>
      </c>
      <c r="EQ79" s="1">
        <v>0.25249249669284857</v>
      </c>
      <c r="ER79" s="1">
        <v>0.2412262432330701</v>
      </c>
      <c r="ES79" s="1">
        <v>0.25108864689513838</v>
      </c>
      <c r="ET79" s="1">
        <v>0.25370792192724784</v>
      </c>
      <c r="EU79" s="1">
        <v>0.18446435413435813</v>
      </c>
      <c r="EV79" s="1">
        <v>0.25595086630094477</v>
      </c>
      <c r="EW79" s="1">
        <v>0.12195057639407958</v>
      </c>
      <c r="EX79" s="1">
        <v>0.28328497195115482</v>
      </c>
      <c r="EY79" s="1">
        <v>0.25077931508867213</v>
      </c>
      <c r="EZ79" s="1">
        <v>0.27360576050635566</v>
      </c>
      <c r="FA79" s="1">
        <v>0.23743262908109761</v>
      </c>
      <c r="FB79" s="1">
        <v>0.192942840399842</v>
      </c>
      <c r="FC79" s="1">
        <v>0.26142890857724521</v>
      </c>
      <c r="FD79" s="1">
        <v>0.32321282692907233</v>
      </c>
      <c r="FE79" s="1">
        <v>0.13918276518339967</v>
      </c>
      <c r="FF79" s="1">
        <v>0.36208232825550585</v>
      </c>
      <c r="FG79" s="1">
        <v>0.23430290377564295</v>
      </c>
      <c r="FH79" s="1">
        <v>0.27756683328263987</v>
      </c>
      <c r="FI79" s="1">
        <v>0.29811506238068153</v>
      </c>
      <c r="FJ79" s="1">
        <v>0.17296828687480545</v>
      </c>
      <c r="FK79" s="1">
        <v>0.16171595910189324</v>
      </c>
      <c r="FL79" s="1">
        <v>0.18304033472294559</v>
      </c>
      <c r="FM79" s="1">
        <v>0.26460358408067486</v>
      </c>
      <c r="FN79" s="1">
        <v>0.23950677080030469</v>
      </c>
      <c r="FO79" s="1">
        <v>0.26442596535002577</v>
      </c>
      <c r="FP79" s="1">
        <v>0.26242884453620335</v>
      </c>
      <c r="FQ79" s="1">
        <v>0.16955506221396399</v>
      </c>
      <c r="FR79" s="1">
        <v>0.29328228241161719</v>
      </c>
      <c r="FS79" s="1">
        <v>0.26405286714699389</v>
      </c>
      <c r="FT79" s="1">
        <v>0.16037592211597171</v>
      </c>
      <c r="FU79" s="1">
        <v>0.23165053525462165</v>
      </c>
      <c r="FV79" s="1">
        <v>-4.3097316460910903E-2</v>
      </c>
      <c r="FW79" s="1">
        <v>-4.3329717607726942E-2</v>
      </c>
      <c r="FX79" s="1">
        <v>-4.2941741158146418E-2</v>
      </c>
      <c r="FY79" s="1">
        <v>-4.315884131317127E-2</v>
      </c>
      <c r="FZ79" s="1">
        <v>-4.3617149949048716E-2</v>
      </c>
      <c r="GA79" s="1">
        <v>-4.3530517783286725E-2</v>
      </c>
      <c r="GB79" s="1">
        <v>2.4449581094397717E-2</v>
      </c>
      <c r="GC79" s="1">
        <v>2.4809552300162775E-2</v>
      </c>
      <c r="GD79" s="1">
        <v>2.4548407290057164E-2</v>
      </c>
      <c r="GE79" s="1">
        <v>-1.4332094165148647E-2</v>
      </c>
      <c r="GF79" s="1">
        <v>2.5083160573711585E-2</v>
      </c>
      <c r="GG79" s="1">
        <v>2.4339048883911373E-2</v>
      </c>
      <c r="GH79" s="1">
        <v>2.5936463953847268E-2</v>
      </c>
      <c r="GI79" s="1">
        <v>2.6108473065130148E-2</v>
      </c>
      <c r="GJ79" s="1">
        <v>2.6834816915327263E-2</v>
      </c>
      <c r="GK79" s="1">
        <v>2.7732691646457874E-2</v>
      </c>
      <c r="GL79" s="1">
        <v>2.9117967997706842E-2</v>
      </c>
      <c r="GM79" s="1">
        <v>2.7933243164916074E-2</v>
      </c>
      <c r="GN79" s="1">
        <v>3.0282864578528166E-2</v>
      </c>
      <c r="GO79" s="1">
        <v>2.9628609058630413E-2</v>
      </c>
      <c r="GP79" s="1">
        <v>3.0220282247296348E-2</v>
      </c>
      <c r="GQ79" s="1">
        <v>2.9334694079947054E-2</v>
      </c>
      <c r="GR79" s="1">
        <v>2.997339205987324E-2</v>
      </c>
    </row>
    <row r="80" spans="1:200" x14ac:dyDescent="0.3">
      <c r="A80" s="20" t="str">
        <v>MO</v>
      </c>
      <c r="B80" s="1" t="str">
        <v/>
      </c>
      <c r="C80" s="1" t="str">
        <v/>
      </c>
      <c r="D80" s="1" t="str">
        <v/>
      </c>
      <c r="E80" s="1" t="str">
        <v/>
      </c>
      <c r="F80" s="1" t="str">
        <v/>
      </c>
      <c r="G80" s="1" t="str">
        <v/>
      </c>
      <c r="H80" s="1" t="str">
        <v/>
      </c>
      <c r="I80" s="1" t="str">
        <v/>
      </c>
      <c r="J80" s="1" t="str">
        <v/>
      </c>
      <c r="K80" s="1" t="str">
        <v/>
      </c>
      <c r="L80" s="1" t="str">
        <v/>
      </c>
      <c r="M80" s="1" t="str">
        <v/>
      </c>
      <c r="N80" s="1" t="str">
        <v/>
      </c>
      <c r="O80" s="1" t="str">
        <v/>
      </c>
      <c r="P80" s="1" t="str">
        <v/>
      </c>
      <c r="Q80" s="1" t="str">
        <v/>
      </c>
      <c r="R80" s="1" t="str">
        <v/>
      </c>
      <c r="S80" s="1" t="str">
        <v/>
      </c>
      <c r="T80" s="1" t="str">
        <v/>
      </c>
      <c r="U80" s="1" t="str">
        <v/>
      </c>
      <c r="V80" s="1" t="str">
        <v/>
      </c>
      <c r="W80" s="1" t="str">
        <v/>
      </c>
      <c r="X80" s="1" t="str">
        <v/>
      </c>
      <c r="Y80" s="1" t="str">
        <v/>
      </c>
      <c r="Z80" s="1" t="str">
        <v/>
      </c>
      <c r="AA80" s="1" t="str">
        <v/>
      </c>
      <c r="AB80" s="1" t="str">
        <v/>
      </c>
      <c r="AC80" s="1" t="str">
        <v/>
      </c>
      <c r="AD80" s="1" t="str">
        <v/>
      </c>
      <c r="AE80" s="1" t="str">
        <v/>
      </c>
      <c r="AF80" s="1" t="str">
        <v/>
      </c>
      <c r="AG80" s="1" t="str">
        <v/>
      </c>
      <c r="AH80" s="1" t="str">
        <v/>
      </c>
      <c r="AI80" s="1" t="str">
        <v/>
      </c>
      <c r="AJ80" s="1" t="str">
        <v/>
      </c>
      <c r="AK80" s="1" t="str">
        <v/>
      </c>
      <c r="AL80" s="1" t="str">
        <v/>
      </c>
      <c r="AM80" s="1" t="str">
        <v/>
      </c>
      <c r="AN80" s="1" t="str">
        <v/>
      </c>
      <c r="AO80" s="1" t="str">
        <v/>
      </c>
      <c r="AP80" s="1" t="str">
        <v/>
      </c>
      <c r="AQ80" s="1" t="str">
        <v/>
      </c>
      <c r="AR80" s="1" t="str">
        <v/>
      </c>
      <c r="AS80" s="1" t="str">
        <v/>
      </c>
      <c r="AT80" s="1" t="str">
        <v/>
      </c>
      <c r="AU80" s="1" t="str">
        <v/>
      </c>
      <c r="AV80" s="1" t="str">
        <v/>
      </c>
      <c r="AW80" s="1" t="str">
        <v/>
      </c>
      <c r="AX80" s="1" t="str">
        <v/>
      </c>
      <c r="AY80" s="1" t="str">
        <v/>
      </c>
      <c r="AZ80" s="1" t="str">
        <v/>
      </c>
      <c r="BA80" s="1" t="str">
        <v/>
      </c>
      <c r="BB80" s="1" t="str">
        <v/>
      </c>
      <c r="BC80" s="1" t="str">
        <v/>
      </c>
      <c r="BD80" s="1" t="str">
        <v/>
      </c>
      <c r="BE80" s="1" t="str">
        <v/>
      </c>
      <c r="BF80" s="1" t="str">
        <v/>
      </c>
      <c r="BG80" s="1" t="str">
        <v/>
      </c>
      <c r="BH80" s="1" t="str">
        <v/>
      </c>
      <c r="BI80" s="1" t="str">
        <v/>
      </c>
      <c r="BJ80" s="1" t="str">
        <v/>
      </c>
      <c r="BK80" s="1" t="str">
        <v/>
      </c>
      <c r="BL80" s="1" t="str">
        <v/>
      </c>
      <c r="BM80" s="1" t="str">
        <v/>
      </c>
      <c r="BN80" s="1" t="str">
        <v/>
      </c>
      <c r="BO80" s="1" t="str">
        <v/>
      </c>
      <c r="BP80" s="1" t="str">
        <v/>
      </c>
      <c r="BQ80" s="1" t="str">
        <v/>
      </c>
      <c r="BR80" s="1" t="str">
        <v/>
      </c>
      <c r="BS80" s="1" t="str">
        <v/>
      </c>
      <c r="BT80" s="1" t="str">
        <v/>
      </c>
      <c r="BU80" s="1" t="str">
        <v/>
      </c>
      <c r="BV80" s="1" t="str">
        <v/>
      </c>
      <c r="BW80" s="1" t="str">
        <v/>
      </c>
      <c r="BX80" s="1" t="str">
        <v/>
      </c>
      <c r="BY80" s="1" t="str">
        <v/>
      </c>
      <c r="BZ80" s="1" t="str">
        <v/>
      </c>
      <c r="CA80" s="1">
        <v>1</v>
      </c>
      <c r="CB80" s="1">
        <v>0.65948405948236222</v>
      </c>
      <c r="CC80" s="1">
        <v>0.35696480691882221</v>
      </c>
      <c r="CD80" s="1">
        <v>0.16359574101785637</v>
      </c>
      <c r="CE80" s="1">
        <v>0.28813725977093529</v>
      </c>
      <c r="CF80" s="1">
        <v>0.46006224968399562</v>
      </c>
      <c r="CG80" s="1">
        <v>0.59565113793225011</v>
      </c>
      <c r="CH80" s="1">
        <v>0.44547686429036948</v>
      </c>
      <c r="CI80" s="1">
        <v>0.5167002313266944</v>
      </c>
      <c r="CJ80" s="1">
        <v>0.38637871290730263</v>
      </c>
      <c r="CK80" s="1">
        <v>0.23601034506816759</v>
      </c>
      <c r="CL80" s="1">
        <v>0.57981660174333582</v>
      </c>
      <c r="CM80" s="1">
        <v>0.25449993385025649</v>
      </c>
      <c r="CN80" s="1">
        <v>0.43937761500008454</v>
      </c>
      <c r="CO80" s="1">
        <v>0.14962897333354339</v>
      </c>
      <c r="CP80" s="1">
        <v>0.35470084486982123</v>
      </c>
      <c r="CQ80" s="1">
        <v>0.42644039425286034</v>
      </c>
      <c r="CR80" s="1">
        <v>0.5445444297925488</v>
      </c>
      <c r="CS80" s="1">
        <v>0.57416006551222187</v>
      </c>
      <c r="CT80" s="1">
        <v>0.46057416504688609</v>
      </c>
      <c r="CU80" s="1">
        <v>0.51780834582074242</v>
      </c>
      <c r="CV80" s="1">
        <v>0.45208298274974495</v>
      </c>
      <c r="CW80" s="1">
        <v>0.5336689766861169</v>
      </c>
      <c r="CX80" s="1">
        <v>0.43693271587915156</v>
      </c>
      <c r="CY80" s="1">
        <v>0.28917127708652662</v>
      </c>
      <c r="CZ80" s="1">
        <v>0.4993993734316437</v>
      </c>
      <c r="DA80" s="1">
        <v>0.54549036177465193</v>
      </c>
      <c r="DB80" s="1">
        <v>0.2949854739557024</v>
      </c>
      <c r="DC80" s="1">
        <v>0.52796748064722077</v>
      </c>
      <c r="DD80" s="1">
        <v>0.53578946707904973</v>
      </c>
      <c r="DE80" s="1">
        <v>0.47000866481310882</v>
      </c>
      <c r="DF80" s="1">
        <v>0.47746667491793071</v>
      </c>
      <c r="DG80" s="1">
        <v>0.4962934247729508</v>
      </c>
      <c r="DH80" s="1">
        <v>0.49057411442601606</v>
      </c>
      <c r="DI80" s="1">
        <v>9.6786686003500016E-2</v>
      </c>
      <c r="DJ80" s="1">
        <v>-1.2374949351091492E-2</v>
      </c>
      <c r="DK80" s="1">
        <v>0.54040842418657598</v>
      </c>
      <c r="DL80" s="1">
        <v>0.52509533061268299</v>
      </c>
      <c r="DM80" s="1">
        <v>0.18821701394213852</v>
      </c>
      <c r="DN80" s="1">
        <v>0.39715369035437847</v>
      </c>
      <c r="DO80" s="1">
        <v>0.39633574698455765</v>
      </c>
      <c r="DP80" s="1">
        <v>0.4197037009223446</v>
      </c>
      <c r="DQ80" s="1">
        <v>0.46782362802748867</v>
      </c>
      <c r="DR80" s="1">
        <v>0.41584207751888047</v>
      </c>
      <c r="DS80" s="1">
        <v>0.35573561433490736</v>
      </c>
      <c r="DT80" s="1">
        <v>0.379909816421449</v>
      </c>
      <c r="DU80" s="1">
        <v>0.3434643043394755</v>
      </c>
      <c r="DV80" s="1">
        <v>0.22709971176329238</v>
      </c>
      <c r="DW80" s="1">
        <v>0.16017709024954649</v>
      </c>
      <c r="DX80" s="1">
        <v>0.40117156508796908</v>
      </c>
      <c r="DY80" s="1">
        <v>0.35664560103420273</v>
      </c>
      <c r="DZ80" s="1">
        <v>0.49131994781440164</v>
      </c>
      <c r="EA80" s="1">
        <v>0.43378127434162095</v>
      </c>
      <c r="EB80" s="1">
        <v>0.48915357954367056</v>
      </c>
      <c r="EC80" s="1">
        <v>0.41480312881901932</v>
      </c>
      <c r="ED80" s="1">
        <v>0.39039548654785594</v>
      </c>
      <c r="EE80" s="1">
        <v>0.23331561417685628</v>
      </c>
      <c r="EF80" s="1">
        <v>0.43518003098430857</v>
      </c>
      <c r="EG80" s="1">
        <v>0.3979193123684906</v>
      </c>
      <c r="EH80" s="1">
        <v>0.46445946791731174</v>
      </c>
      <c r="EI80" s="1">
        <v>0.21571413466330888</v>
      </c>
      <c r="EJ80" s="1">
        <v>0.38186612148946086</v>
      </c>
      <c r="EK80" s="1">
        <v>0.45420304268370965</v>
      </c>
      <c r="EL80" s="1">
        <v>0.11017778057728156</v>
      </c>
      <c r="EM80" s="1">
        <v>9.7250450803972932E-2</v>
      </c>
      <c r="EN80" s="1">
        <v>0.10303799391187432</v>
      </c>
      <c r="EO80" s="1">
        <v>0.12753448285733957</v>
      </c>
      <c r="EP80" s="1">
        <v>0.20890972101260399</v>
      </c>
      <c r="EQ80" s="1">
        <v>0.14067343145681105</v>
      </c>
      <c r="ER80" s="1">
        <v>0.1152997800521697</v>
      </c>
      <c r="ES80" s="1">
        <v>0.13264404279249412</v>
      </c>
      <c r="ET80" s="1">
        <v>9.2728358378796977E-2</v>
      </c>
      <c r="EU80" s="1">
        <v>0.23775881867249363</v>
      </c>
      <c r="EV80" s="1">
        <v>0.21261314051362745</v>
      </c>
      <c r="EW80" s="1">
        <v>0.14653386512613753</v>
      </c>
      <c r="EX80" s="1">
        <v>0.24318552292886367</v>
      </c>
      <c r="EY80" s="1">
        <v>5.0083085650516806E-2</v>
      </c>
      <c r="EZ80" s="1">
        <v>0.13622589637669183</v>
      </c>
      <c r="FA80" s="1">
        <v>0.12664041607565099</v>
      </c>
      <c r="FB80" s="1">
        <v>6.4544460984912858E-2</v>
      </c>
      <c r="FC80" s="1">
        <v>0.287982757893818</v>
      </c>
      <c r="FD80" s="1">
        <v>0.29055175945538109</v>
      </c>
      <c r="FE80" s="1">
        <v>0.2468917546565885</v>
      </c>
      <c r="FF80" s="1">
        <v>0.33457038734074701</v>
      </c>
      <c r="FG80" s="1">
        <v>0.32310979218372737</v>
      </c>
      <c r="FH80" s="1">
        <v>0.30201965940832254</v>
      </c>
      <c r="FI80" s="1">
        <v>0.3157054226107841</v>
      </c>
      <c r="FJ80" s="1">
        <v>0.24054896452464317</v>
      </c>
      <c r="FK80" s="1">
        <v>0.41778943119804551</v>
      </c>
      <c r="FL80" s="1">
        <v>0.17031241527016969</v>
      </c>
      <c r="FM80" s="1">
        <v>0.11017556018747535</v>
      </c>
      <c r="FN80" s="1">
        <v>9.7248326842006849E-2</v>
      </c>
      <c r="FO80" s="1">
        <v>0.10303659962854206</v>
      </c>
      <c r="FP80" s="1">
        <v>0.12752819524031028</v>
      </c>
      <c r="FQ80" s="1">
        <v>0.16624536631192405</v>
      </c>
      <c r="FR80" s="1">
        <v>0.34035729539891257</v>
      </c>
      <c r="FS80" s="1">
        <v>0.38642776301437792</v>
      </c>
      <c r="FT80" s="1">
        <v>0.23264285104143964</v>
      </c>
      <c r="FU80" s="1">
        <v>0.30538886511142649</v>
      </c>
      <c r="FV80" s="1">
        <v>9.8536017303023915E-3</v>
      </c>
      <c r="FW80" s="1">
        <v>9.8349279831266775E-3</v>
      </c>
      <c r="FX80" s="1">
        <v>9.508438098853246E-3</v>
      </c>
      <c r="FY80" s="1">
        <v>9.5444512726423104E-3</v>
      </c>
      <c r="FZ80" s="1">
        <v>9.7899303528777327E-3</v>
      </c>
      <c r="GA80" s="1">
        <v>1.0288912762190097E-2</v>
      </c>
      <c r="GB80" s="1">
        <v>6.4368487879491842E-2</v>
      </c>
      <c r="GC80" s="1">
        <v>6.4762966514595191E-2</v>
      </c>
      <c r="GD80" s="1">
        <v>6.4465985377650567E-2</v>
      </c>
      <c r="GE80" s="1">
        <v>3.0154258684552154E-2</v>
      </c>
      <c r="GF80" s="1">
        <v>6.5180513128773182E-2</v>
      </c>
      <c r="GG80" s="1">
        <v>6.4722678776479844E-2</v>
      </c>
      <c r="GH80" s="1">
        <v>6.6375375070286027E-2</v>
      </c>
      <c r="GI80" s="1">
        <v>6.6579268719213436E-2</v>
      </c>
      <c r="GJ80" s="1">
        <v>6.7546875284526769E-2</v>
      </c>
      <c r="GK80" s="1">
        <v>6.8777793621241423E-2</v>
      </c>
      <c r="GL80" s="1">
        <v>7.0746978432243174E-2</v>
      </c>
      <c r="GM80" s="1">
        <v>6.9021652457732549E-2</v>
      </c>
      <c r="GN80" s="1">
        <v>7.231143698321181E-2</v>
      </c>
      <c r="GO80" s="1">
        <v>7.1362391110135912E-2</v>
      </c>
      <c r="GP80" s="1">
        <v>7.2824903528052945E-2</v>
      </c>
      <c r="GQ80" s="1">
        <v>7.1638615756157112E-2</v>
      </c>
      <c r="GR80" s="1">
        <v>7.2520764966170187E-2</v>
      </c>
    </row>
    <row r="81" spans="1:200" x14ac:dyDescent="0.3">
      <c r="A81" s="20" t="str">
        <v>PM</v>
      </c>
      <c r="B81" s="1" t="str">
        <v/>
      </c>
      <c r="C81" s="1" t="str">
        <v/>
      </c>
      <c r="D81" s="1" t="str">
        <v/>
      </c>
      <c r="E81" s="1" t="str">
        <v/>
      </c>
      <c r="F81" s="1" t="str">
        <v/>
      </c>
      <c r="G81" s="1" t="str">
        <v/>
      </c>
      <c r="H81" s="1" t="str">
        <v/>
      </c>
      <c r="I81" s="1" t="str">
        <v/>
      </c>
      <c r="J81" s="1" t="str">
        <v/>
      </c>
      <c r="K81" s="1" t="str">
        <v/>
      </c>
      <c r="L81" s="1" t="str">
        <v/>
      </c>
      <c r="M81" s="1" t="str">
        <v/>
      </c>
      <c r="N81" s="1" t="str">
        <v/>
      </c>
      <c r="O81" s="1" t="str">
        <v/>
      </c>
      <c r="P81" s="1" t="str">
        <v/>
      </c>
      <c r="Q81" s="1" t="str">
        <v/>
      </c>
      <c r="R81" s="1" t="str">
        <v/>
      </c>
      <c r="S81" s="1" t="str">
        <v/>
      </c>
      <c r="T81" s="1" t="str">
        <v/>
      </c>
      <c r="U81" s="1" t="str">
        <v/>
      </c>
      <c r="V81" s="1" t="str">
        <v/>
      </c>
      <c r="W81" s="1" t="str">
        <v/>
      </c>
      <c r="X81" s="1" t="str">
        <v/>
      </c>
      <c r="Y81" s="1" t="str">
        <v/>
      </c>
      <c r="Z81" s="1" t="str">
        <v/>
      </c>
      <c r="AA81" s="1" t="str">
        <v/>
      </c>
      <c r="AB81" s="1" t="str">
        <v/>
      </c>
      <c r="AC81" s="1" t="str">
        <v/>
      </c>
      <c r="AD81" s="1" t="str">
        <v/>
      </c>
      <c r="AE81" s="1" t="str">
        <v/>
      </c>
      <c r="AF81" s="1" t="str">
        <v/>
      </c>
      <c r="AG81" s="1" t="str">
        <v/>
      </c>
      <c r="AH81" s="1" t="str">
        <v/>
      </c>
      <c r="AI81" s="1" t="str">
        <v/>
      </c>
      <c r="AJ81" s="1" t="str">
        <v/>
      </c>
      <c r="AK81" s="1" t="str">
        <v/>
      </c>
      <c r="AL81" s="1" t="str">
        <v/>
      </c>
      <c r="AM81" s="1" t="str">
        <v/>
      </c>
      <c r="AN81" s="1" t="str">
        <v/>
      </c>
      <c r="AO81" s="1" t="str">
        <v/>
      </c>
      <c r="AP81" s="1" t="str">
        <v/>
      </c>
      <c r="AQ81" s="1" t="str">
        <v/>
      </c>
      <c r="AR81" s="1" t="str">
        <v/>
      </c>
      <c r="AS81" s="1" t="str">
        <v/>
      </c>
      <c r="AT81" s="1" t="str">
        <v/>
      </c>
      <c r="AU81" s="1" t="str">
        <v/>
      </c>
      <c r="AV81" s="1" t="str">
        <v/>
      </c>
      <c r="AW81" s="1" t="str">
        <v/>
      </c>
      <c r="AX81" s="1" t="str">
        <v/>
      </c>
      <c r="AY81" s="1" t="str">
        <v/>
      </c>
      <c r="AZ81" s="1" t="str">
        <v/>
      </c>
      <c r="BA81" s="1" t="str">
        <v/>
      </c>
      <c r="BB81" s="1" t="str">
        <v/>
      </c>
      <c r="BC81" s="1" t="str">
        <v/>
      </c>
      <c r="BD81" s="1" t="str">
        <v/>
      </c>
      <c r="BE81" s="1" t="str">
        <v/>
      </c>
      <c r="BF81" s="1" t="str">
        <v/>
      </c>
      <c r="BG81" s="1" t="str">
        <v/>
      </c>
      <c r="BH81" s="1" t="str">
        <v/>
      </c>
      <c r="BI81" s="1" t="str">
        <v/>
      </c>
      <c r="BJ81" s="1" t="str">
        <v/>
      </c>
      <c r="BK81" s="1" t="str">
        <v/>
      </c>
      <c r="BL81" s="1" t="str">
        <v/>
      </c>
      <c r="BM81" s="1" t="str">
        <v/>
      </c>
      <c r="BN81" s="1" t="str">
        <v/>
      </c>
      <c r="BO81" s="1" t="str">
        <v/>
      </c>
      <c r="BP81" s="1" t="str">
        <v/>
      </c>
      <c r="BQ81" s="1" t="str">
        <v/>
      </c>
      <c r="BR81" s="1" t="str">
        <v/>
      </c>
      <c r="BS81" s="1" t="str">
        <v/>
      </c>
      <c r="BT81" s="1" t="str">
        <v/>
      </c>
      <c r="BU81" s="1" t="str">
        <v/>
      </c>
      <c r="BV81" s="1" t="str">
        <v/>
      </c>
      <c r="BW81" s="1" t="str">
        <v/>
      </c>
      <c r="BX81" s="1" t="str">
        <v/>
      </c>
      <c r="BY81" s="1" t="str">
        <v/>
      </c>
      <c r="BZ81" s="1" t="str">
        <v/>
      </c>
      <c r="CA81" s="1" t="str">
        <v/>
      </c>
      <c r="CB81" s="1">
        <v>1</v>
      </c>
      <c r="CC81" s="1">
        <v>0.17462270201235089</v>
      </c>
      <c r="CD81" s="1">
        <v>0.40571717069026281</v>
      </c>
      <c r="CE81" s="1">
        <v>0.18723885119580219</v>
      </c>
      <c r="CF81" s="1">
        <v>0.59838366701817924</v>
      </c>
      <c r="CG81" s="1">
        <v>0.554502989706814</v>
      </c>
      <c r="CH81" s="1">
        <v>0.39808331813772513</v>
      </c>
      <c r="CI81" s="1">
        <v>0.53461832238377582</v>
      </c>
      <c r="CJ81" s="1">
        <v>0.40781759643472731</v>
      </c>
      <c r="CK81" s="1">
        <v>0.3329783517782281</v>
      </c>
      <c r="CL81" s="1">
        <v>0.40529985894121506</v>
      </c>
      <c r="CM81" s="1">
        <v>0.20368715178278141</v>
      </c>
      <c r="CN81" s="1">
        <v>0.55773672210928471</v>
      </c>
      <c r="CO81" s="1">
        <v>0.22968804124948325</v>
      </c>
      <c r="CP81" s="1">
        <v>0.30521835414365989</v>
      </c>
      <c r="CQ81" s="1">
        <v>0.23687598795407155</v>
      </c>
      <c r="CR81" s="1">
        <v>0.53390561205106224</v>
      </c>
      <c r="CS81" s="1">
        <v>0.56963213723367889</v>
      </c>
      <c r="CT81" s="1">
        <v>0.49426792459139984</v>
      </c>
      <c r="CU81" s="1">
        <v>0.53434866484442201</v>
      </c>
      <c r="CV81" s="1">
        <v>0.4550691777440371</v>
      </c>
      <c r="CW81" s="1">
        <v>0.56170696865066361</v>
      </c>
      <c r="CX81" s="1">
        <v>0.48531831912037465</v>
      </c>
      <c r="CY81" s="1">
        <v>0.25812565293470058</v>
      </c>
      <c r="CZ81" s="1">
        <v>0.58809494962268372</v>
      </c>
      <c r="DA81" s="1">
        <v>0.6238447019844211</v>
      </c>
      <c r="DB81" s="1">
        <v>0.30478999874543328</v>
      </c>
      <c r="DC81" s="1">
        <v>0.51439758290826898</v>
      </c>
      <c r="DD81" s="1">
        <v>0.43901811904136517</v>
      </c>
      <c r="DE81" s="1">
        <v>0.39869003135783565</v>
      </c>
      <c r="DF81" s="1">
        <v>0.49506236472622056</v>
      </c>
      <c r="DG81" s="1">
        <v>0.5167349434644789</v>
      </c>
      <c r="DH81" s="1">
        <v>0.53471000851728612</v>
      </c>
      <c r="DI81" s="1">
        <v>0.19592611036954155</v>
      </c>
      <c r="DJ81" s="1">
        <v>-4.31602134242337E-2</v>
      </c>
      <c r="DK81" s="1">
        <v>0.51792647918131485</v>
      </c>
      <c r="DL81" s="1">
        <v>0.53021391237480575</v>
      </c>
      <c r="DM81" s="1">
        <v>0.30629134478519832</v>
      </c>
      <c r="DN81" s="1">
        <v>0.45706666888148678</v>
      </c>
      <c r="DO81" s="1">
        <v>0.58316858325589105</v>
      </c>
      <c r="DP81" s="1">
        <v>0.41650563731372542</v>
      </c>
      <c r="DQ81" s="1">
        <v>0.40797102740768015</v>
      </c>
      <c r="DR81" s="1">
        <v>0.48018335149020019</v>
      </c>
      <c r="DS81" s="1">
        <v>0.37845280529993264</v>
      </c>
      <c r="DT81" s="1">
        <v>0.33941717867560062</v>
      </c>
      <c r="DU81" s="1">
        <v>0.37968258615491635</v>
      </c>
      <c r="DV81" s="1">
        <v>0.26703679845774525</v>
      </c>
      <c r="DW81" s="1">
        <v>0.25069153390552712</v>
      </c>
      <c r="DX81" s="1">
        <v>0.52186322954709896</v>
      </c>
      <c r="DY81" s="1">
        <v>0.55586757856939739</v>
      </c>
      <c r="DZ81" s="1">
        <v>0.39383887614671087</v>
      </c>
      <c r="EA81" s="1">
        <v>0.36487555099843383</v>
      </c>
      <c r="EB81" s="1">
        <v>0.2648559010829869</v>
      </c>
      <c r="EC81" s="1">
        <v>0.46941141326437369</v>
      </c>
      <c r="ED81" s="1">
        <v>0.33787879703126078</v>
      </c>
      <c r="EE81" s="1">
        <v>0.34450900974425036</v>
      </c>
      <c r="EF81" s="1">
        <v>0.46759800086610159</v>
      </c>
      <c r="EG81" s="1">
        <v>0.49291621867857638</v>
      </c>
      <c r="EH81" s="1">
        <v>0.39414742268860598</v>
      </c>
      <c r="EI81" s="1">
        <v>0.22917837732787869</v>
      </c>
      <c r="EJ81" s="1">
        <v>0.28234593838676747</v>
      </c>
      <c r="EK81" s="1">
        <v>0.41402443345295054</v>
      </c>
      <c r="EL81" s="1">
        <v>0.33361985522731719</v>
      </c>
      <c r="EM81" s="1">
        <v>0.31539989328306151</v>
      </c>
      <c r="EN81" s="1">
        <v>0.32340318899666137</v>
      </c>
      <c r="EO81" s="1">
        <v>0.40083303991776298</v>
      </c>
      <c r="EP81" s="1">
        <v>0.32599350034711538</v>
      </c>
      <c r="EQ81" s="1">
        <v>0.31604055405665527</v>
      </c>
      <c r="ER81" s="1">
        <v>0.32750874348993253</v>
      </c>
      <c r="ES81" s="1">
        <v>0.34252147421313678</v>
      </c>
      <c r="ET81" s="1">
        <v>0.33546307738336423</v>
      </c>
      <c r="EU81" s="1">
        <v>0.38523195016910494</v>
      </c>
      <c r="EV81" s="1">
        <v>0.30242393648675053</v>
      </c>
      <c r="EW81" s="1">
        <v>0.31267099888051231</v>
      </c>
      <c r="EX81" s="1">
        <v>0.35367377558919849</v>
      </c>
      <c r="EY81" s="1">
        <v>0.34803699036703856</v>
      </c>
      <c r="EZ81" s="1">
        <v>0.39208440021441365</v>
      </c>
      <c r="FA81" s="1">
        <v>0.30578570964740909</v>
      </c>
      <c r="FB81" s="1">
        <v>0.22693175782290106</v>
      </c>
      <c r="FC81" s="1">
        <v>0.47185380303135965</v>
      </c>
      <c r="FD81" s="1">
        <v>0.50568991378932293</v>
      </c>
      <c r="FE81" s="1">
        <v>0.37692091921179283</v>
      </c>
      <c r="FF81" s="1">
        <v>0.48924731991374382</v>
      </c>
      <c r="FG81" s="1">
        <v>0.46238872155368155</v>
      </c>
      <c r="FH81" s="1">
        <v>0.45369810640311203</v>
      </c>
      <c r="FI81" s="1">
        <v>0.46133425719444288</v>
      </c>
      <c r="FJ81" s="1">
        <v>0.42991421077583625</v>
      </c>
      <c r="FK81" s="1">
        <v>0.54522004273043734</v>
      </c>
      <c r="FL81" s="1">
        <v>0.26646790960276284</v>
      </c>
      <c r="FM81" s="1">
        <v>0.3336210767491492</v>
      </c>
      <c r="FN81" s="1">
        <v>0.31539864083944225</v>
      </c>
      <c r="FO81" s="1">
        <v>0.32340180731293372</v>
      </c>
      <c r="FP81" s="1">
        <v>0.40082569602594231</v>
      </c>
      <c r="FQ81" s="1">
        <v>0.23867561223021566</v>
      </c>
      <c r="FR81" s="1">
        <v>0.46007065031720384</v>
      </c>
      <c r="FS81" s="1">
        <v>0.51271939676897693</v>
      </c>
      <c r="FT81" s="1">
        <v>0.26521517205360606</v>
      </c>
      <c r="FU81" s="1">
        <v>0.40734591080108756</v>
      </c>
      <c r="FV81" s="1">
        <v>-2.6899295251470307E-3</v>
      </c>
      <c r="FW81" s="1">
        <v>-2.5115425505575985E-3</v>
      </c>
      <c r="FX81" s="1">
        <v>-2.8474504448964188E-3</v>
      </c>
      <c r="FY81" s="1">
        <v>-1.567782389947108E-3</v>
      </c>
      <c r="FZ81" s="1">
        <v>-2.2657977598550781E-3</v>
      </c>
      <c r="GA81" s="1">
        <v>-1.4649190992519607E-3</v>
      </c>
      <c r="GB81" s="1">
        <v>3.9575049843221299E-2</v>
      </c>
      <c r="GC81" s="1">
        <v>4.0093132286184316E-2</v>
      </c>
      <c r="GD81" s="1">
        <v>3.9661672927807382E-2</v>
      </c>
      <c r="GE81" s="1">
        <v>-1.5890083962904506E-3</v>
      </c>
      <c r="GF81" s="1">
        <v>4.0530582133644827E-2</v>
      </c>
      <c r="GG81" s="1">
        <v>4.0031291620428337E-2</v>
      </c>
      <c r="GH81" s="1">
        <v>4.1943189675703034E-2</v>
      </c>
      <c r="GI81" s="1">
        <v>4.2227704746372823E-2</v>
      </c>
      <c r="GJ81" s="1">
        <v>4.3412658853046848E-2</v>
      </c>
      <c r="GK81" s="1">
        <v>4.4896395430063865E-2</v>
      </c>
      <c r="GL81" s="1">
        <v>4.7238169583417138E-2</v>
      </c>
      <c r="GM81" s="1">
        <v>4.521174456957372E-2</v>
      </c>
      <c r="GN81" s="1">
        <v>4.9170031146576171E-2</v>
      </c>
      <c r="GO81" s="1">
        <v>4.8011381968102E-2</v>
      </c>
      <c r="GP81" s="1">
        <v>4.9843878454242659E-2</v>
      </c>
      <c r="GQ81" s="1">
        <v>4.8397111830738269E-2</v>
      </c>
      <c r="GR81" s="1">
        <v>4.9464679461640924E-2</v>
      </c>
    </row>
    <row r="82" spans="1:200" x14ac:dyDescent="0.3">
      <c r="A82" s="20" t="str">
        <v>KR</v>
      </c>
      <c r="B82" s="1" t="str">
        <v/>
      </c>
      <c r="C82" s="1" t="str">
        <v/>
      </c>
      <c r="D82" s="1" t="str">
        <v/>
      </c>
      <c r="E82" s="1" t="str">
        <v/>
      </c>
      <c r="F82" s="1" t="str">
        <v/>
      </c>
      <c r="G82" s="1" t="str">
        <v/>
      </c>
      <c r="H82" s="1" t="str">
        <v/>
      </c>
      <c r="I82" s="1" t="str">
        <v/>
      </c>
      <c r="J82" s="1" t="str">
        <v/>
      </c>
      <c r="K82" s="1" t="str">
        <v/>
      </c>
      <c r="L82" s="1" t="str">
        <v/>
      </c>
      <c r="M82" s="1" t="str">
        <v/>
      </c>
      <c r="N82" s="1" t="str">
        <v/>
      </c>
      <c r="O82" s="1" t="str">
        <v/>
      </c>
      <c r="P82" s="1" t="str">
        <v/>
      </c>
      <c r="Q82" s="1" t="str">
        <v/>
      </c>
      <c r="R82" s="1" t="str">
        <v/>
      </c>
      <c r="S82" s="1" t="str">
        <v/>
      </c>
      <c r="T82" s="1" t="str">
        <v/>
      </c>
      <c r="U82" s="1" t="str">
        <v/>
      </c>
      <c r="V82" s="1" t="str">
        <v/>
      </c>
      <c r="W82" s="1" t="str">
        <v/>
      </c>
      <c r="X82" s="1" t="str">
        <v/>
      </c>
      <c r="Y82" s="1" t="str">
        <v/>
      </c>
      <c r="Z82" s="1" t="str">
        <v/>
      </c>
      <c r="AA82" s="1" t="str">
        <v/>
      </c>
      <c r="AB82" s="1" t="str">
        <v/>
      </c>
      <c r="AC82" s="1" t="str">
        <v/>
      </c>
      <c r="AD82" s="1" t="str">
        <v/>
      </c>
      <c r="AE82" s="1" t="str">
        <v/>
      </c>
      <c r="AF82" s="1" t="str">
        <v/>
      </c>
      <c r="AG82" s="1" t="str">
        <v/>
      </c>
      <c r="AH82" s="1" t="str">
        <v/>
      </c>
      <c r="AI82" s="1" t="str">
        <v/>
      </c>
      <c r="AJ82" s="1" t="str">
        <v/>
      </c>
      <c r="AK82" s="1" t="str">
        <v/>
      </c>
      <c r="AL82" s="1" t="str">
        <v/>
      </c>
      <c r="AM82" s="1" t="str">
        <v/>
      </c>
      <c r="AN82" s="1" t="str">
        <v/>
      </c>
      <c r="AO82" s="1" t="str">
        <v/>
      </c>
      <c r="AP82" s="1" t="str">
        <v/>
      </c>
      <c r="AQ82" s="1" t="str">
        <v/>
      </c>
      <c r="AR82" s="1" t="str">
        <v/>
      </c>
      <c r="AS82" s="1" t="str">
        <v/>
      </c>
      <c r="AT82" s="1" t="str">
        <v/>
      </c>
      <c r="AU82" s="1" t="str">
        <v/>
      </c>
      <c r="AV82" s="1" t="str">
        <v/>
      </c>
      <c r="AW82" s="1" t="str">
        <v/>
      </c>
      <c r="AX82" s="1" t="str">
        <v/>
      </c>
      <c r="AY82" s="1" t="str">
        <v/>
      </c>
      <c r="AZ82" s="1" t="str">
        <v/>
      </c>
      <c r="BA82" s="1" t="str">
        <v/>
      </c>
      <c r="BB82" s="1" t="str">
        <v/>
      </c>
      <c r="BC82" s="1" t="str">
        <v/>
      </c>
      <c r="BD82" s="1" t="str">
        <v/>
      </c>
      <c r="BE82" s="1" t="str">
        <v/>
      </c>
      <c r="BF82" s="1" t="str">
        <v/>
      </c>
      <c r="BG82" s="1" t="str">
        <v/>
      </c>
      <c r="BH82" s="1" t="str">
        <v/>
      </c>
      <c r="BI82" s="1" t="str">
        <v/>
      </c>
      <c r="BJ82" s="1" t="str">
        <v/>
      </c>
      <c r="BK82" s="1" t="str">
        <v/>
      </c>
      <c r="BL82" s="1" t="str">
        <v/>
      </c>
      <c r="BM82" s="1" t="str">
        <v/>
      </c>
      <c r="BN82" s="1" t="str">
        <v/>
      </c>
      <c r="BO82" s="1" t="str">
        <v/>
      </c>
      <c r="BP82" s="1" t="str">
        <v/>
      </c>
      <c r="BQ82" s="1" t="str">
        <v/>
      </c>
      <c r="BR82" s="1" t="str">
        <v/>
      </c>
      <c r="BS82" s="1" t="str">
        <v/>
      </c>
      <c r="BT82" s="1" t="str">
        <v/>
      </c>
      <c r="BU82" s="1" t="str">
        <v/>
      </c>
      <c r="BV82" s="1" t="str">
        <v/>
      </c>
      <c r="BW82" s="1" t="str">
        <v/>
      </c>
      <c r="BX82" s="1" t="str">
        <v/>
      </c>
      <c r="BY82" s="1" t="str">
        <v/>
      </c>
      <c r="BZ82" s="1" t="str">
        <v/>
      </c>
      <c r="CA82" s="1" t="str">
        <v/>
      </c>
      <c r="CB82" s="1" t="str">
        <v/>
      </c>
      <c r="CC82" s="1">
        <v>0.99999999999999978</v>
      </c>
      <c r="CD82" s="1">
        <v>0.25367062115970568</v>
      </c>
      <c r="CE82" s="1">
        <v>0.1847510506360282</v>
      </c>
      <c r="CF82" s="1">
        <v>0.16588993457968979</v>
      </c>
      <c r="CG82" s="1">
        <v>0.28287539073286344</v>
      </c>
      <c r="CH82" s="1">
        <v>0.33226943706732776</v>
      </c>
      <c r="CI82" s="1">
        <v>0.15051414878842179</v>
      </c>
      <c r="CJ82" s="1">
        <v>0.30001031086951335</v>
      </c>
      <c r="CK82" s="1">
        <v>0.4316915997562546</v>
      </c>
      <c r="CL82" s="1">
        <v>0.39290224688601594</v>
      </c>
      <c r="CM82" s="1">
        <v>0.18046509751646278</v>
      </c>
      <c r="CN82" s="1">
        <v>0.28922320704470883</v>
      </c>
      <c r="CO82" s="1">
        <v>0.19742598092309516</v>
      </c>
      <c r="CP82" s="1">
        <v>0.21234771556190316</v>
      </c>
      <c r="CQ82" s="1">
        <v>0.31749083101139064</v>
      </c>
      <c r="CR82" s="1">
        <v>7.4681081954479145E-2</v>
      </c>
      <c r="CS82" s="1">
        <v>9.6369824169752497E-2</v>
      </c>
      <c r="CT82" s="1">
        <v>-3.0963843933249909E-2</v>
      </c>
      <c r="CU82" s="1">
        <v>8.0633957246066354E-2</v>
      </c>
      <c r="CV82" s="1">
        <v>2.5862161552346597E-2</v>
      </c>
      <c r="CW82" s="1">
        <v>0.13031357469330346</v>
      </c>
      <c r="CX82" s="1">
        <v>0.32362349983257477</v>
      </c>
      <c r="CY82" s="1">
        <v>-9.2998027403816158E-2</v>
      </c>
      <c r="CZ82" s="1">
        <v>0.13439434766563171</v>
      </c>
      <c r="DA82" s="1">
        <v>9.2643092946884359E-2</v>
      </c>
      <c r="DB82" s="1">
        <v>4.7698544529482412E-2</v>
      </c>
      <c r="DC82" s="1">
        <v>8.4361282917545591E-2</v>
      </c>
      <c r="DD82" s="1">
        <v>0.253061067788866</v>
      </c>
      <c r="DE82" s="1">
        <v>7.6023808516656965E-2</v>
      </c>
      <c r="DF82" s="1">
        <v>9.6945398907404473E-2</v>
      </c>
      <c r="DG82" s="1">
        <v>9.1170059715515187E-2</v>
      </c>
      <c r="DH82" s="1">
        <v>9.2044534786809129E-2</v>
      </c>
      <c r="DI82" s="1">
        <v>0.28960513138716565</v>
      </c>
      <c r="DJ82" s="1">
        <v>0.15028650069342048</v>
      </c>
      <c r="DK82" s="1">
        <v>0.21650347699514988</v>
      </c>
      <c r="DL82" s="1">
        <v>0.16848022464397813</v>
      </c>
      <c r="DM82" s="1">
        <v>0.22902693462502605</v>
      </c>
      <c r="DN82" s="1">
        <v>7.1825875434659583E-2</v>
      </c>
      <c r="DO82" s="1">
        <v>0.14704284777091273</v>
      </c>
      <c r="DP82" s="1">
        <v>0.13382960977173949</v>
      </c>
      <c r="DQ82" s="1">
        <v>0.18179382042885392</v>
      </c>
      <c r="DR82" s="1">
        <v>0.15718508523465982</v>
      </c>
      <c r="DS82" s="1">
        <v>0.10123956367402286</v>
      </c>
      <c r="DT82" s="1">
        <v>0.34618992316983083</v>
      </c>
      <c r="DU82" s="1">
        <v>0.28846391012919265</v>
      </c>
      <c r="DV82" s="1">
        <v>0.32553985094431043</v>
      </c>
      <c r="DW82" s="1">
        <v>0.38633569061513873</v>
      </c>
      <c r="DX82" s="1">
        <v>0.13122367887639966</v>
      </c>
      <c r="DY82" s="1">
        <v>2.4276378323671237E-2</v>
      </c>
      <c r="DZ82" s="1">
        <v>6.0651647078216304E-2</v>
      </c>
      <c r="EA82" s="1">
        <v>1.6986627877960445E-2</v>
      </c>
      <c r="EB82" s="1">
        <v>0.13475076571247491</v>
      </c>
      <c r="EC82" s="1">
        <v>0.25125371898620957</v>
      </c>
      <c r="ED82" s="1">
        <v>0.28254441849509893</v>
      </c>
      <c r="EE82" s="1">
        <v>0.36732626366509663</v>
      </c>
      <c r="EF82" s="1">
        <v>0.24609511226252689</v>
      </c>
      <c r="EG82" s="1">
        <v>0.33617829019589995</v>
      </c>
      <c r="EH82" s="1">
        <v>0.34361833474227788</v>
      </c>
      <c r="EI82" s="1">
        <v>0.27897533782568273</v>
      </c>
      <c r="EJ82" s="1">
        <v>0.17530662629525251</v>
      </c>
      <c r="EK82" s="1">
        <v>0.13752880081027197</v>
      </c>
      <c r="EL82" s="1">
        <v>0.16492653809930741</v>
      </c>
      <c r="EM82" s="1">
        <v>0.15593702365939632</v>
      </c>
      <c r="EN82" s="1">
        <v>0.14393188239370525</v>
      </c>
      <c r="EO82" s="1">
        <v>1.765120752462063E-2</v>
      </c>
      <c r="EP82" s="1">
        <v>-6.524048816804782E-3</v>
      </c>
      <c r="EQ82" s="1">
        <v>0.1943231516365824</v>
      </c>
      <c r="ER82" s="1">
        <v>0.17909786323659355</v>
      </c>
      <c r="ES82" s="1">
        <v>0.16750921806839944</v>
      </c>
      <c r="ET82" s="1">
        <v>0.14082939613757753</v>
      </c>
      <c r="EU82" s="1">
        <v>8.2251581802255502E-2</v>
      </c>
      <c r="EV82" s="1">
        <v>0.16909924013014077</v>
      </c>
      <c r="EW82" s="1">
        <v>-6.4861983785739555E-2</v>
      </c>
      <c r="EX82" s="1">
        <v>-4.989929430445067E-2</v>
      </c>
      <c r="EY82" s="1">
        <v>7.692124517732625E-2</v>
      </c>
      <c r="EZ82" s="1">
        <v>0.12655953844832427</v>
      </c>
      <c r="FA82" s="1">
        <v>0.20915958627053796</v>
      </c>
      <c r="FB82" s="1">
        <v>0.1984757221778374</v>
      </c>
      <c r="FC82" s="1">
        <v>4.6527882078660661E-2</v>
      </c>
      <c r="FD82" s="1">
        <v>5.8840974741382258E-2</v>
      </c>
      <c r="FE82" s="1">
        <v>1.5209898803904021E-2</v>
      </c>
      <c r="FF82" s="1">
        <v>0.10360404304839523</v>
      </c>
      <c r="FG82" s="1">
        <v>1.2287247289692793E-2</v>
      </c>
      <c r="FH82" s="1">
        <v>2.1879567219153687E-2</v>
      </c>
      <c r="FI82" s="1">
        <v>9.7491367935969478E-2</v>
      </c>
      <c r="FJ82" s="1">
        <v>-3.9642902660233445E-2</v>
      </c>
      <c r="FK82" s="1">
        <v>3.3022466897795102E-2</v>
      </c>
      <c r="FL82" s="1">
        <v>-9.5520476124030848E-2</v>
      </c>
      <c r="FM82" s="1">
        <v>0.16492309009763975</v>
      </c>
      <c r="FN82" s="1">
        <v>0.15593759049223516</v>
      </c>
      <c r="FO82" s="1">
        <v>0.14393044540137634</v>
      </c>
      <c r="FP82" s="1">
        <v>1.7647033267783885E-2</v>
      </c>
      <c r="FQ82" s="1">
        <v>-4.9137042101583317E-2</v>
      </c>
      <c r="FR82" s="1">
        <v>-7.1585828143303151E-3</v>
      </c>
      <c r="FS82" s="1">
        <v>9.4102689584712199E-2</v>
      </c>
      <c r="FT82" s="1">
        <v>-1.0422194140792391E-2</v>
      </c>
      <c r="FU82" s="1">
        <v>-3.6386092778562383E-2</v>
      </c>
      <c r="FV82" s="1">
        <v>-0.11191285466541552</v>
      </c>
      <c r="FW82" s="1">
        <v>-0.11200115322975311</v>
      </c>
      <c r="FX82" s="1">
        <v>-0.11132932967758323</v>
      </c>
      <c r="FY82" s="1">
        <v>-0.11229166641531438</v>
      </c>
      <c r="FZ82" s="1">
        <v>-0.11145057207422691</v>
      </c>
      <c r="GA82" s="1">
        <v>-0.11138017868347572</v>
      </c>
      <c r="GB82" s="1">
        <v>-7.7415298244917122E-2</v>
      </c>
      <c r="GC82" s="1">
        <v>-7.7280889236012701E-2</v>
      </c>
      <c r="GD82" s="1">
        <v>-7.7370096557499921E-2</v>
      </c>
      <c r="GE82" s="1">
        <v>-7.2308197501917484E-2</v>
      </c>
      <c r="GF82" s="1">
        <v>-7.7103922910496558E-2</v>
      </c>
      <c r="GG82" s="1">
        <v>-7.7410070122808636E-2</v>
      </c>
      <c r="GH82" s="1">
        <v>-7.6654856567791335E-2</v>
      </c>
      <c r="GI82" s="1">
        <v>-7.6551066654859765E-2</v>
      </c>
      <c r="GJ82" s="1">
        <v>-7.6176792416861677E-2</v>
      </c>
      <c r="GK82" s="1">
        <v>-7.5718969250968035E-2</v>
      </c>
      <c r="GL82" s="1">
        <v>-7.4933157706627923E-2</v>
      </c>
      <c r="GM82" s="1">
        <v>-7.5621414862222777E-2</v>
      </c>
      <c r="GN82" s="1">
        <v>-7.434756466210013E-2</v>
      </c>
      <c r="GO82" s="1">
        <v>-7.4788639405429652E-2</v>
      </c>
      <c r="GP82" s="1">
        <v>-7.4342649634311905E-2</v>
      </c>
      <c r="GQ82" s="1">
        <v>-7.4820901597155112E-2</v>
      </c>
      <c r="GR82" s="1">
        <v>-7.4484616442859891E-2</v>
      </c>
    </row>
    <row r="83" spans="1:200" x14ac:dyDescent="0.3">
      <c r="A83" s="20" t="str">
        <v>EL</v>
      </c>
      <c r="B83" s="1" t="str">
        <v/>
      </c>
      <c r="C83" s="1" t="str">
        <v/>
      </c>
      <c r="D83" s="1" t="str">
        <v/>
      </c>
      <c r="E83" s="1" t="str">
        <v/>
      </c>
      <c r="F83" s="1" t="str">
        <v/>
      </c>
      <c r="G83" s="1" t="str">
        <v/>
      </c>
      <c r="H83" s="1" t="str">
        <v/>
      </c>
      <c r="I83" s="1" t="str">
        <v/>
      </c>
      <c r="J83" s="1" t="str">
        <v/>
      </c>
      <c r="K83" s="1" t="str">
        <v/>
      </c>
      <c r="L83" s="1" t="str">
        <v/>
      </c>
      <c r="M83" s="1" t="str">
        <v/>
      </c>
      <c r="N83" s="1" t="str">
        <v/>
      </c>
      <c r="O83" s="1" t="str">
        <v/>
      </c>
      <c r="P83" s="1" t="str">
        <v/>
      </c>
      <c r="Q83" s="1" t="str">
        <v/>
      </c>
      <c r="R83" s="1" t="str">
        <v/>
      </c>
      <c r="S83" s="1" t="str">
        <v/>
      </c>
      <c r="T83" s="1" t="str">
        <v/>
      </c>
      <c r="U83" s="1" t="str">
        <v/>
      </c>
      <c r="V83" s="1" t="str">
        <v/>
      </c>
      <c r="W83" s="1" t="str">
        <v/>
      </c>
      <c r="X83" s="1" t="str">
        <v/>
      </c>
      <c r="Y83" s="1" t="str">
        <v/>
      </c>
      <c r="Z83" s="1" t="str">
        <v/>
      </c>
      <c r="AA83" s="1" t="str">
        <v/>
      </c>
      <c r="AB83" s="1" t="str">
        <v/>
      </c>
      <c r="AC83" s="1" t="str">
        <v/>
      </c>
      <c r="AD83" s="1" t="str">
        <v/>
      </c>
      <c r="AE83" s="1" t="str">
        <v/>
      </c>
      <c r="AF83" s="1" t="str">
        <v/>
      </c>
      <c r="AG83" s="1" t="str">
        <v/>
      </c>
      <c r="AH83" s="1" t="str">
        <v/>
      </c>
      <c r="AI83" s="1" t="str">
        <v/>
      </c>
      <c r="AJ83" s="1" t="str">
        <v/>
      </c>
      <c r="AK83" s="1" t="str">
        <v/>
      </c>
      <c r="AL83" s="1" t="str">
        <v/>
      </c>
      <c r="AM83" s="1" t="str">
        <v/>
      </c>
      <c r="AN83" s="1" t="str">
        <v/>
      </c>
      <c r="AO83" s="1" t="str">
        <v/>
      </c>
      <c r="AP83" s="1" t="str">
        <v/>
      </c>
      <c r="AQ83" s="1" t="str">
        <v/>
      </c>
      <c r="AR83" s="1" t="str">
        <v/>
      </c>
      <c r="AS83" s="1" t="str">
        <v/>
      </c>
      <c r="AT83" s="1" t="str">
        <v/>
      </c>
      <c r="AU83" s="1" t="str">
        <v/>
      </c>
      <c r="AV83" s="1" t="str">
        <v/>
      </c>
      <c r="AW83" s="1" t="str">
        <v/>
      </c>
      <c r="AX83" s="1" t="str">
        <v/>
      </c>
      <c r="AY83" s="1" t="str">
        <v/>
      </c>
      <c r="AZ83" s="1" t="str">
        <v/>
      </c>
      <c r="BA83" s="1" t="str">
        <v/>
      </c>
      <c r="BB83" s="1" t="str">
        <v/>
      </c>
      <c r="BC83" s="1" t="str">
        <v/>
      </c>
      <c r="BD83" s="1" t="str">
        <v/>
      </c>
      <c r="BE83" s="1" t="str">
        <v/>
      </c>
      <c r="BF83" s="1" t="str">
        <v/>
      </c>
      <c r="BG83" s="1" t="str">
        <v/>
      </c>
      <c r="BH83" s="1" t="str">
        <v/>
      </c>
      <c r="BI83" s="1" t="str">
        <v/>
      </c>
      <c r="BJ83" s="1" t="str">
        <v/>
      </c>
      <c r="BK83" s="1" t="str">
        <v/>
      </c>
      <c r="BL83" s="1" t="str">
        <v/>
      </c>
      <c r="BM83" s="1" t="str">
        <v/>
      </c>
      <c r="BN83" s="1" t="str">
        <v/>
      </c>
      <c r="BO83" s="1" t="str">
        <v/>
      </c>
      <c r="BP83" s="1" t="str">
        <v/>
      </c>
      <c r="BQ83" s="1" t="str">
        <v/>
      </c>
      <c r="BR83" s="1" t="str">
        <v/>
      </c>
      <c r="BS83" s="1" t="str">
        <v/>
      </c>
      <c r="BT83" s="1" t="str">
        <v/>
      </c>
      <c r="BU83" s="1" t="str">
        <v/>
      </c>
      <c r="BV83" s="1" t="str">
        <v/>
      </c>
      <c r="BW83" s="1" t="str">
        <v/>
      </c>
      <c r="BX83" s="1" t="str">
        <v/>
      </c>
      <c r="BY83" s="1" t="str">
        <v/>
      </c>
      <c r="BZ83" s="1" t="str">
        <v/>
      </c>
      <c r="CA83" s="1" t="str">
        <v/>
      </c>
      <c r="CB83" s="1" t="str">
        <v/>
      </c>
      <c r="CC83" s="1" t="str">
        <v/>
      </c>
      <c r="CD83" s="1">
        <v>1</v>
      </c>
      <c r="CE83" s="1">
        <v>0.11549565782870837</v>
      </c>
      <c r="CF83" s="1">
        <v>0.45241003991423911</v>
      </c>
      <c r="CG83" s="1">
        <v>0.5361214013761828</v>
      </c>
      <c r="CH83" s="1">
        <v>0.40403269217345067</v>
      </c>
      <c r="CI83" s="1">
        <v>0.50297331997398564</v>
      </c>
      <c r="CJ83" s="1">
        <v>0.56097335723748221</v>
      </c>
      <c r="CK83" s="1">
        <v>0.17088599375659413</v>
      </c>
      <c r="CL83" s="1">
        <v>0.46057806306936083</v>
      </c>
      <c r="CM83" s="1">
        <v>0.44968833688541338</v>
      </c>
      <c r="CN83" s="1">
        <v>0.29569022158691582</v>
      </c>
      <c r="CO83" s="1">
        <v>0.4219451733653779</v>
      </c>
      <c r="CP83" s="1">
        <v>0.4827240102008078</v>
      </c>
      <c r="CQ83" s="1">
        <v>0.29684416997720575</v>
      </c>
      <c r="CR83" s="1">
        <v>0.34640528944468785</v>
      </c>
      <c r="CS83" s="1">
        <v>0.35892239308227414</v>
      </c>
      <c r="CT83" s="1">
        <v>0.30116471251142096</v>
      </c>
      <c r="CU83" s="1">
        <v>0.39381957989269228</v>
      </c>
      <c r="CV83" s="1">
        <v>0.28606825598333901</v>
      </c>
      <c r="CW83" s="1">
        <v>0.38736028134288514</v>
      </c>
      <c r="CX83" s="1">
        <v>0.44842554892026809</v>
      </c>
      <c r="CY83" s="1">
        <v>0.29244657549280456</v>
      </c>
      <c r="CZ83" s="1">
        <v>0.45961119178724386</v>
      </c>
      <c r="DA83" s="1">
        <v>0.4792949314928458</v>
      </c>
      <c r="DB83" s="1">
        <v>0.32773265680969788</v>
      </c>
      <c r="DC83" s="1">
        <v>0.26475868541109626</v>
      </c>
      <c r="DD83" s="1">
        <v>0.33480584577325706</v>
      </c>
      <c r="DE83" s="1">
        <v>0.23382927874677298</v>
      </c>
      <c r="DF83" s="1">
        <v>0.26867127778183209</v>
      </c>
      <c r="DG83" s="1">
        <v>0.27710578220190196</v>
      </c>
      <c r="DH83" s="1">
        <v>0.30198136883221044</v>
      </c>
      <c r="DI83" s="1">
        <v>0.24120428634439578</v>
      </c>
      <c r="DJ83" s="1">
        <v>0.15627724904290943</v>
      </c>
      <c r="DK83" s="1">
        <v>0.21935325119926277</v>
      </c>
      <c r="DL83" s="1">
        <v>0.20596381467209429</v>
      </c>
      <c r="DM83" s="1">
        <v>0.15877118238778565</v>
      </c>
      <c r="DN83" s="1">
        <v>0.39273684589197222</v>
      </c>
      <c r="DO83" s="1">
        <v>0.47664389240546823</v>
      </c>
      <c r="DP83" s="1">
        <v>0.41782052701601513</v>
      </c>
      <c r="DQ83" s="1">
        <v>0.39342373796646113</v>
      </c>
      <c r="DR83" s="1">
        <v>0.34222481610927219</v>
      </c>
      <c r="DS83" s="1">
        <v>0.23617807495448234</v>
      </c>
      <c r="DT83" s="1">
        <v>0.37707653317197182</v>
      </c>
      <c r="DU83" s="1">
        <v>0.44241704732474718</v>
      </c>
      <c r="DV83" s="1">
        <v>0.20820859685204865</v>
      </c>
      <c r="DW83" s="1">
        <v>0.29979269484289056</v>
      </c>
      <c r="DX83" s="1">
        <v>0.45565998805913788</v>
      </c>
      <c r="DY83" s="1">
        <v>0.40882048189462822</v>
      </c>
      <c r="DZ83" s="1">
        <v>0.35229807976954625</v>
      </c>
      <c r="EA83" s="1">
        <v>0.31968928799136265</v>
      </c>
      <c r="EB83" s="1">
        <v>0.28831051896704601</v>
      </c>
      <c r="EC83" s="1">
        <v>0.49721038145956636</v>
      </c>
      <c r="ED83" s="1">
        <v>0.47920902413026123</v>
      </c>
      <c r="EE83" s="1">
        <v>0.54074616252015495</v>
      </c>
      <c r="EF83" s="1">
        <v>0.31747290469326195</v>
      </c>
      <c r="EG83" s="1">
        <v>0.48758156542641873</v>
      </c>
      <c r="EH83" s="1">
        <v>0.50580590331332875</v>
      </c>
      <c r="EI83" s="1">
        <v>0.51327980692744968</v>
      </c>
      <c r="EJ83" s="1">
        <v>0.15398869038765772</v>
      </c>
      <c r="EK83" s="1">
        <v>0.29064312341144311</v>
      </c>
      <c r="EL83" s="1">
        <v>0.34453229499309723</v>
      </c>
      <c r="EM83" s="1">
        <v>0.34748853122325546</v>
      </c>
      <c r="EN83" s="1">
        <v>0.33615295963882152</v>
      </c>
      <c r="EO83" s="1">
        <v>0.32100936668662056</v>
      </c>
      <c r="EP83" s="1">
        <v>0.2472288768889713</v>
      </c>
      <c r="EQ83" s="1">
        <v>0.31212166948396314</v>
      </c>
      <c r="ER83" s="1">
        <v>0.36725711667791405</v>
      </c>
      <c r="ES83" s="1">
        <v>0.38026719965382233</v>
      </c>
      <c r="ET83" s="1">
        <v>0.38089514730787127</v>
      </c>
      <c r="EU83" s="1">
        <v>0.34608345781398975</v>
      </c>
      <c r="EV83" s="1">
        <v>0.34617025904500509</v>
      </c>
      <c r="EW83" s="1">
        <v>0.26777437761415501</v>
      </c>
      <c r="EX83" s="1">
        <v>0.37911563531424064</v>
      </c>
      <c r="EY83" s="1">
        <v>0.41720671007808607</v>
      </c>
      <c r="EZ83" s="1">
        <v>0.40491046565285543</v>
      </c>
      <c r="FA83" s="1">
        <v>0.32121701184296803</v>
      </c>
      <c r="FB83" s="1">
        <v>0.25840208320443342</v>
      </c>
      <c r="FC83" s="1">
        <v>0.37226737610977523</v>
      </c>
      <c r="FD83" s="1">
        <v>0.43158781011193359</v>
      </c>
      <c r="FE83" s="1">
        <v>0.30805433633514395</v>
      </c>
      <c r="FF83" s="1">
        <v>0.47121980563507132</v>
      </c>
      <c r="FG83" s="1">
        <v>0.33739028588550191</v>
      </c>
      <c r="FH83" s="1">
        <v>0.30128561676065901</v>
      </c>
      <c r="FI83" s="1">
        <v>0.4054563521384843</v>
      </c>
      <c r="FJ83" s="1">
        <v>0.35317312130496892</v>
      </c>
      <c r="FK83" s="1">
        <v>0.20927981919104083</v>
      </c>
      <c r="FL83" s="1">
        <v>0.23621476882636097</v>
      </c>
      <c r="FM83" s="1">
        <v>0.34453504772680232</v>
      </c>
      <c r="FN83" s="1">
        <v>0.34748647876752387</v>
      </c>
      <c r="FO83" s="1">
        <v>0.33615310654003994</v>
      </c>
      <c r="FP83" s="1">
        <v>0.32100660396096431</v>
      </c>
      <c r="FQ83" s="1">
        <v>0.16795724316535734</v>
      </c>
      <c r="FR83" s="1">
        <v>0.27576418412455583</v>
      </c>
      <c r="FS83" s="1">
        <v>0.33112252403624193</v>
      </c>
      <c r="FT83" s="1">
        <v>0.11745945323723295</v>
      </c>
      <c r="FU83" s="1">
        <v>0.24200692633954385</v>
      </c>
      <c r="FV83" s="1">
        <v>-9.9145625103838703E-2</v>
      </c>
      <c r="FW83" s="1">
        <v>-9.9249800945493086E-2</v>
      </c>
      <c r="FX83" s="1">
        <v>-9.884989431143916E-2</v>
      </c>
      <c r="FY83" s="1">
        <v>-9.83636346867824E-2</v>
      </c>
      <c r="FZ83" s="1">
        <v>-9.8683505553029169E-2</v>
      </c>
      <c r="GA83" s="1">
        <v>-9.908804824197387E-2</v>
      </c>
      <c r="GB83" s="1">
        <v>-2.8020862387700129E-2</v>
      </c>
      <c r="GC83" s="1">
        <v>-2.7561533225578184E-2</v>
      </c>
      <c r="GD83" s="1">
        <v>-2.7899752956339299E-2</v>
      </c>
      <c r="GE83" s="1">
        <v>-6.7718837952834871E-2</v>
      </c>
      <c r="GF83" s="1">
        <v>-2.7099763405307294E-2</v>
      </c>
      <c r="GG83" s="1">
        <v>-2.7860459743137386E-2</v>
      </c>
      <c r="GH83" s="1">
        <v>-2.5809086655392662E-2</v>
      </c>
      <c r="GI83" s="1">
        <v>-2.5503601915038462E-2</v>
      </c>
      <c r="GJ83" s="1">
        <v>-2.4483555310447096E-2</v>
      </c>
      <c r="GK83" s="1">
        <v>-2.3155021439334348E-2</v>
      </c>
      <c r="GL83" s="1">
        <v>-2.1081335767205465E-2</v>
      </c>
      <c r="GM83" s="1">
        <v>-2.284538107965213E-2</v>
      </c>
      <c r="GN83" s="1">
        <v>-1.9338188574174318E-2</v>
      </c>
      <c r="GO83" s="1">
        <v>-2.0329832793308498E-2</v>
      </c>
      <c r="GP83" s="1">
        <v>-1.9044534818313735E-2</v>
      </c>
      <c r="GQ83" s="1">
        <v>-2.0350013965096721E-2</v>
      </c>
      <c r="GR83" s="1">
        <v>-1.9388996217132533E-2</v>
      </c>
    </row>
    <row r="84" spans="1:200" x14ac:dyDescent="0.3">
      <c r="A84" s="20" t="str">
        <v>CLX</v>
      </c>
      <c r="B84" s="1" t="str">
        <v/>
      </c>
      <c r="C84" s="1" t="str">
        <v/>
      </c>
      <c r="D84" s="1" t="str">
        <v/>
      </c>
      <c r="E84" s="1" t="str">
        <v/>
      </c>
      <c r="F84" s="1" t="str">
        <v/>
      </c>
      <c r="G84" s="1" t="str">
        <v/>
      </c>
      <c r="H84" s="1" t="str">
        <v/>
      </c>
      <c r="I84" s="1" t="str">
        <v/>
      </c>
      <c r="J84" s="1" t="str">
        <v/>
      </c>
      <c r="K84" s="1" t="str">
        <v/>
      </c>
      <c r="L84" s="1" t="str">
        <v/>
      </c>
      <c r="M84" s="1" t="str">
        <v/>
      </c>
      <c r="N84" s="1" t="str">
        <v/>
      </c>
      <c r="O84" s="1" t="str">
        <v/>
      </c>
      <c r="P84" s="1" t="str">
        <v/>
      </c>
      <c r="Q84" s="1" t="str">
        <v/>
      </c>
      <c r="R84" s="1" t="str">
        <v/>
      </c>
      <c r="S84" s="1" t="str">
        <v/>
      </c>
      <c r="T84" s="1" t="str">
        <v/>
      </c>
      <c r="U84" s="1" t="str">
        <v/>
      </c>
      <c r="V84" s="1" t="str">
        <v/>
      </c>
      <c r="W84" s="1" t="str">
        <v/>
      </c>
      <c r="X84" s="1" t="str">
        <v/>
      </c>
      <c r="Y84" s="1" t="str">
        <v/>
      </c>
      <c r="Z84" s="1" t="str">
        <v/>
      </c>
      <c r="AA84" s="1" t="str">
        <v/>
      </c>
      <c r="AB84" s="1" t="str">
        <v/>
      </c>
      <c r="AC84" s="1" t="str">
        <v/>
      </c>
      <c r="AD84" s="1" t="str">
        <v/>
      </c>
      <c r="AE84" s="1" t="str">
        <v/>
      </c>
      <c r="AF84" s="1" t="str">
        <v/>
      </c>
      <c r="AG84" s="1" t="str">
        <v/>
      </c>
      <c r="AH84" s="1" t="str">
        <v/>
      </c>
      <c r="AI84" s="1" t="str">
        <v/>
      </c>
      <c r="AJ84" s="1" t="str">
        <v/>
      </c>
      <c r="AK84" s="1" t="str">
        <v/>
      </c>
      <c r="AL84" s="1" t="str">
        <v/>
      </c>
      <c r="AM84" s="1" t="str">
        <v/>
      </c>
      <c r="AN84" s="1" t="str">
        <v/>
      </c>
      <c r="AO84" s="1" t="str">
        <v/>
      </c>
      <c r="AP84" s="1" t="str">
        <v/>
      </c>
      <c r="AQ84" s="1" t="str">
        <v/>
      </c>
      <c r="AR84" s="1" t="str">
        <v/>
      </c>
      <c r="AS84" s="1" t="str">
        <v/>
      </c>
      <c r="AT84" s="1" t="str">
        <v/>
      </c>
      <c r="AU84" s="1" t="str">
        <v/>
      </c>
      <c r="AV84" s="1" t="str">
        <v/>
      </c>
      <c r="AW84" s="1" t="str">
        <v/>
      </c>
      <c r="AX84" s="1" t="str">
        <v/>
      </c>
      <c r="AY84" s="1" t="str">
        <v/>
      </c>
      <c r="AZ84" s="1" t="str">
        <v/>
      </c>
      <c r="BA84" s="1" t="str">
        <v/>
      </c>
      <c r="BB84" s="1" t="str">
        <v/>
      </c>
      <c r="BC84" s="1" t="str">
        <v/>
      </c>
      <c r="BD84" s="1" t="str">
        <v/>
      </c>
      <c r="BE84" s="1" t="str">
        <v/>
      </c>
      <c r="BF84" s="1" t="str">
        <v/>
      </c>
      <c r="BG84" s="1" t="str">
        <v/>
      </c>
      <c r="BH84" s="1" t="str">
        <v/>
      </c>
      <c r="BI84" s="1" t="str">
        <v/>
      </c>
      <c r="BJ84" s="1" t="str">
        <v/>
      </c>
      <c r="BK84" s="1" t="str">
        <v/>
      </c>
      <c r="BL84" s="1" t="str">
        <v/>
      </c>
      <c r="BM84" s="1" t="str">
        <v/>
      </c>
      <c r="BN84" s="1" t="str">
        <v/>
      </c>
      <c r="BO84" s="1" t="str">
        <v/>
      </c>
      <c r="BP84" s="1" t="str">
        <v/>
      </c>
      <c r="BQ84" s="1" t="str">
        <v/>
      </c>
      <c r="BR84" s="1" t="str">
        <v/>
      </c>
      <c r="BS84" s="1" t="str">
        <v/>
      </c>
      <c r="BT84" s="1" t="str">
        <v/>
      </c>
      <c r="BU84" s="1" t="str">
        <v/>
      </c>
      <c r="BV84" s="1" t="str">
        <v/>
      </c>
      <c r="BW84" s="1" t="str">
        <v/>
      </c>
      <c r="BX84" s="1" t="str">
        <v/>
      </c>
      <c r="BY84" s="1" t="str">
        <v/>
      </c>
      <c r="BZ84" s="1" t="str">
        <v/>
      </c>
      <c r="CA84" s="1" t="str">
        <v/>
      </c>
      <c r="CB84" s="1" t="str">
        <v/>
      </c>
      <c r="CC84" s="1" t="str">
        <v/>
      </c>
      <c r="CD84" s="1" t="str">
        <v/>
      </c>
      <c r="CE84" s="1">
        <v>1</v>
      </c>
      <c r="CF84" s="1">
        <v>0.12530401769529859</v>
      </c>
      <c r="CG84" s="1">
        <v>7.1038258183851816E-2</v>
      </c>
      <c r="CH84" s="1">
        <v>0.15663348468146673</v>
      </c>
      <c r="CI84" s="1">
        <v>-1.8976742198320226E-2</v>
      </c>
      <c r="CJ84" s="1">
        <v>-3.07803616172748E-2</v>
      </c>
      <c r="CK84" s="1">
        <v>0.1266678978370632</v>
      </c>
      <c r="CL84" s="1">
        <v>8.1079894151992585E-2</v>
      </c>
      <c r="CM84" s="1">
        <v>3.2935005823841006E-2</v>
      </c>
      <c r="CN84" s="1">
        <v>6.8080374384003522E-2</v>
      </c>
      <c r="CO84" s="1">
        <v>8.9985639731023817E-2</v>
      </c>
      <c r="CP84" s="1">
        <v>0.36334406651685802</v>
      </c>
      <c r="CQ84" s="1">
        <v>-1.5568285106130847E-2</v>
      </c>
      <c r="CR84" s="1">
        <v>0.11653960299863375</v>
      </c>
      <c r="CS84" s="1">
        <v>8.5803184364495896E-2</v>
      </c>
      <c r="CT84" s="1">
        <v>-5.7672685131854445E-2</v>
      </c>
      <c r="CU84" s="1">
        <v>6.8098300022769162E-2</v>
      </c>
      <c r="CV84" s="1">
        <v>-8.5326677853718169E-2</v>
      </c>
      <c r="CW84" s="1">
        <v>5.5681715494547458E-3</v>
      </c>
      <c r="CX84" s="1">
        <v>0.36125828556996686</v>
      </c>
      <c r="CY84" s="1">
        <v>-3.4995192018675583E-2</v>
      </c>
      <c r="CZ84" s="1">
        <v>0.25207139859322147</v>
      </c>
      <c r="DA84" s="1">
        <v>0.27994301323187976</v>
      </c>
      <c r="DB84" s="1">
        <v>3.9488301505215317E-2</v>
      </c>
      <c r="DC84" s="1">
        <v>-4.6455560875865321E-3</v>
      </c>
      <c r="DD84" s="1">
        <v>-4.1232459741503975E-2</v>
      </c>
      <c r="DE84" s="1">
        <v>-8.443571411229818E-2</v>
      </c>
      <c r="DF84" s="1">
        <v>-2.5636772760503888E-2</v>
      </c>
      <c r="DG84" s="1">
        <v>-7.031779800401676E-2</v>
      </c>
      <c r="DH84" s="1">
        <v>-6.0159138557975472E-2</v>
      </c>
      <c r="DI84" s="1">
        <v>6.9029802138168742E-2</v>
      </c>
      <c r="DJ84" s="1">
        <v>-0.13971603591295492</v>
      </c>
      <c r="DK84" s="1">
        <v>8.1922369061980624E-2</v>
      </c>
      <c r="DL84" s="1">
        <v>8.1680578578200727E-2</v>
      </c>
      <c r="DM84" s="1">
        <v>-0.19066676137098368</v>
      </c>
      <c r="DN84" s="1">
        <v>-1.5495876871040086E-2</v>
      </c>
      <c r="DO84" s="1">
        <v>0.20473858585682442</v>
      </c>
      <c r="DP84" s="1">
        <v>6.3312487389291613E-2</v>
      </c>
      <c r="DQ84" s="1">
        <v>8.4489220519717884E-2</v>
      </c>
      <c r="DR84" s="1">
        <v>-3.7883686969060117E-2</v>
      </c>
      <c r="DS84" s="1">
        <v>1.2481471511571293E-2</v>
      </c>
      <c r="DT84" s="1">
        <v>0.35517133594346811</v>
      </c>
      <c r="DU84" s="1">
        <v>0.21039501571070585</v>
      </c>
      <c r="DV84" s="1">
        <v>0.40121342260671755</v>
      </c>
      <c r="DW84" s="1">
        <v>0.43538813124242332</v>
      </c>
      <c r="DX84" s="1">
        <v>-2.4456173478905763E-4</v>
      </c>
      <c r="DY84" s="1">
        <v>-2.3396778752386427E-2</v>
      </c>
      <c r="DZ84" s="1">
        <v>6.1503676422876269E-2</v>
      </c>
      <c r="EA84" s="1">
        <v>0.14358630898757385</v>
      </c>
      <c r="EB84" s="1">
        <v>9.2461087551132998E-2</v>
      </c>
      <c r="EC84" s="1">
        <v>0.15871888743580148</v>
      </c>
      <c r="ED84" s="1">
        <v>0.1188089822802048</v>
      </c>
      <c r="EE84" s="1">
        <v>0.21733959474563466</v>
      </c>
      <c r="EF84" s="1">
        <v>0.22248006583855609</v>
      </c>
      <c r="EG84" s="1">
        <v>0.33800925588597291</v>
      </c>
      <c r="EH84" s="1">
        <v>0.18610132639962623</v>
      </c>
      <c r="EI84" s="1">
        <v>0.15856877957209173</v>
      </c>
      <c r="EJ84" s="1">
        <v>-4.4839053325394639E-2</v>
      </c>
      <c r="EK84" s="1">
        <v>-4.9153834414875516E-2</v>
      </c>
      <c r="EL84" s="1">
        <v>0.3790232915740705</v>
      </c>
      <c r="EM84" s="1">
        <v>0.36325360754568403</v>
      </c>
      <c r="EN84" s="1">
        <v>0.37578705930459883</v>
      </c>
      <c r="EO84" s="1">
        <v>0.26237617654076073</v>
      </c>
      <c r="EP84" s="1">
        <v>5.0303190467477277E-2</v>
      </c>
      <c r="EQ84" s="1">
        <v>0.38815392788976022</v>
      </c>
      <c r="ER84" s="1">
        <v>0.35846313184719336</v>
      </c>
      <c r="ES84" s="1">
        <v>0.36284464487303264</v>
      </c>
      <c r="ET84" s="1">
        <v>0.36389944578637723</v>
      </c>
      <c r="EU84" s="1">
        <v>0.27540469292937703</v>
      </c>
      <c r="EV84" s="1">
        <v>0.36561502066444485</v>
      </c>
      <c r="EW84" s="1">
        <v>-5.6128159599124393E-2</v>
      </c>
      <c r="EX84" s="1">
        <v>4.07308109424908E-2</v>
      </c>
      <c r="EY84" s="1">
        <v>0.3104567750205029</v>
      </c>
      <c r="EZ84" s="1">
        <v>0.33568850464636185</v>
      </c>
      <c r="FA84" s="1">
        <v>0.36289873363744085</v>
      </c>
      <c r="FB84" s="1">
        <v>0.37426626073533481</v>
      </c>
      <c r="FC84" s="1">
        <v>0.17859195963780761</v>
      </c>
      <c r="FD84" s="1">
        <v>0.17703340788388253</v>
      </c>
      <c r="FE84" s="1">
        <v>5.4671266450320728E-2</v>
      </c>
      <c r="FF84" s="1">
        <v>0.32181508621491089</v>
      </c>
      <c r="FG84" s="1">
        <v>2.0464910792329715E-2</v>
      </c>
      <c r="FH84" s="1">
        <v>3.3590679425809768E-2</v>
      </c>
      <c r="FI84" s="1">
        <v>0.14597759833864352</v>
      </c>
      <c r="FJ84" s="1">
        <v>6.0548710756011866E-3</v>
      </c>
      <c r="FK84" s="1">
        <v>0.10483889190455789</v>
      </c>
      <c r="FL84" s="1">
        <v>1.7862088684391864E-2</v>
      </c>
      <c r="FM84" s="1">
        <v>0.37902335575777291</v>
      </c>
      <c r="FN84" s="1">
        <v>0.36325399549634596</v>
      </c>
      <c r="FO84" s="1">
        <v>0.37578733844243867</v>
      </c>
      <c r="FP84" s="1">
        <v>0.26236909083902138</v>
      </c>
      <c r="FQ84" s="1">
        <v>5.7639943347743409E-2</v>
      </c>
      <c r="FR84" s="1">
        <v>0.13294558603930887</v>
      </c>
      <c r="FS84" s="1">
        <v>0.13831954380336228</v>
      </c>
      <c r="FT84" s="1">
        <v>8.3364894021386263E-2</v>
      </c>
      <c r="FU84" s="1">
        <v>4.8229929041279269E-2</v>
      </c>
      <c r="FV84" s="1">
        <v>-7.6905854335986831E-2</v>
      </c>
      <c r="FW84" s="1">
        <v>-7.7042148388973095E-2</v>
      </c>
      <c r="FX84" s="1">
        <v>-7.6616225764530255E-2</v>
      </c>
      <c r="FY84" s="1">
        <v>-7.7255224593149346E-2</v>
      </c>
      <c r="FZ84" s="1">
        <v>-7.719901160131952E-2</v>
      </c>
      <c r="GA84" s="1">
        <v>-7.7585970870704762E-2</v>
      </c>
      <c r="GB84" s="1">
        <v>-3.0647842605000735E-2</v>
      </c>
      <c r="GC84" s="1">
        <v>-3.0449880310839485E-2</v>
      </c>
      <c r="GD84" s="1">
        <v>-3.0625879851757701E-2</v>
      </c>
      <c r="GE84" s="1">
        <v>-2.0279323348438311E-2</v>
      </c>
      <c r="GF84" s="1">
        <v>-3.0238625841134941E-2</v>
      </c>
      <c r="GG84" s="1">
        <v>-3.0551825009051747E-2</v>
      </c>
      <c r="GH84" s="1">
        <v>-2.9675310938491607E-2</v>
      </c>
      <c r="GI84" s="1">
        <v>-2.9572071864308658E-2</v>
      </c>
      <c r="GJ84" s="1">
        <v>-2.9134872932929552E-2</v>
      </c>
      <c r="GK84" s="1">
        <v>-2.8525706318429489E-2</v>
      </c>
      <c r="GL84" s="1">
        <v>-2.759151764841104E-2</v>
      </c>
      <c r="GM84" s="1">
        <v>-2.8412566945028441E-2</v>
      </c>
      <c r="GN84" s="1">
        <v>-2.6815071152112756E-2</v>
      </c>
      <c r="GO84" s="1">
        <v>-2.7294491744102846E-2</v>
      </c>
      <c r="GP84" s="1">
        <v>-2.6673073301460792E-2</v>
      </c>
      <c r="GQ84" s="1">
        <v>-2.718661989817827E-2</v>
      </c>
      <c r="GR84" s="1">
        <v>-2.6760347976717801E-2</v>
      </c>
    </row>
    <row r="85" spans="1:200" x14ac:dyDescent="0.3">
      <c r="A85" s="20" t="str">
        <v>BUD</v>
      </c>
      <c r="B85" s="1" t="str">
        <v/>
      </c>
      <c r="C85" s="1" t="str">
        <v/>
      </c>
      <c r="D85" s="1" t="str">
        <v/>
      </c>
      <c r="E85" s="1" t="str">
        <v/>
      </c>
      <c r="F85" s="1" t="str">
        <v/>
      </c>
      <c r="G85" s="1" t="str">
        <v/>
      </c>
      <c r="H85" s="1" t="str">
        <v/>
      </c>
      <c r="I85" s="1" t="str">
        <v/>
      </c>
      <c r="J85" s="1" t="str">
        <v/>
      </c>
      <c r="K85" s="1" t="str">
        <v/>
      </c>
      <c r="L85" s="1" t="str">
        <v/>
      </c>
      <c r="M85" s="1" t="str">
        <v/>
      </c>
      <c r="N85" s="1" t="str">
        <v/>
      </c>
      <c r="O85" s="1" t="str">
        <v/>
      </c>
      <c r="P85" s="1" t="str">
        <v/>
      </c>
      <c r="Q85" s="1" t="str">
        <v/>
      </c>
      <c r="R85" s="1" t="str">
        <v/>
      </c>
      <c r="S85" s="1" t="str">
        <v/>
      </c>
      <c r="T85" s="1" t="str">
        <v/>
      </c>
      <c r="U85" s="1" t="str">
        <v/>
      </c>
      <c r="V85" s="1" t="str">
        <v/>
      </c>
      <c r="W85" s="1" t="str">
        <v/>
      </c>
      <c r="X85" s="1" t="str">
        <v/>
      </c>
      <c r="Y85" s="1" t="str">
        <v/>
      </c>
      <c r="Z85" s="1" t="str">
        <v/>
      </c>
      <c r="AA85" s="1" t="str">
        <v/>
      </c>
      <c r="AB85" s="1" t="str">
        <v/>
      </c>
      <c r="AC85" s="1" t="str">
        <v/>
      </c>
      <c r="AD85" s="1" t="str">
        <v/>
      </c>
      <c r="AE85" s="1" t="str">
        <v/>
      </c>
      <c r="AF85" s="1" t="str">
        <v/>
      </c>
      <c r="AG85" s="1" t="str">
        <v/>
      </c>
      <c r="AH85" s="1" t="str">
        <v/>
      </c>
      <c r="AI85" s="1" t="str">
        <v/>
      </c>
      <c r="AJ85" s="1" t="str">
        <v/>
      </c>
      <c r="AK85" s="1" t="str">
        <v/>
      </c>
      <c r="AL85" s="1" t="str">
        <v/>
      </c>
      <c r="AM85" s="1" t="str">
        <v/>
      </c>
      <c r="AN85" s="1" t="str">
        <v/>
      </c>
      <c r="AO85" s="1" t="str">
        <v/>
      </c>
      <c r="AP85" s="1" t="str">
        <v/>
      </c>
      <c r="AQ85" s="1" t="str">
        <v/>
      </c>
      <c r="AR85" s="1" t="str">
        <v/>
      </c>
      <c r="AS85" s="1" t="str">
        <v/>
      </c>
      <c r="AT85" s="1" t="str">
        <v/>
      </c>
      <c r="AU85" s="1" t="str">
        <v/>
      </c>
      <c r="AV85" s="1" t="str">
        <v/>
      </c>
      <c r="AW85" s="1" t="str">
        <v/>
      </c>
      <c r="AX85" s="1" t="str">
        <v/>
      </c>
      <c r="AY85" s="1" t="str">
        <v/>
      </c>
      <c r="AZ85" s="1" t="str">
        <v/>
      </c>
      <c r="BA85" s="1" t="str">
        <v/>
      </c>
      <c r="BB85" s="1" t="str">
        <v/>
      </c>
      <c r="BC85" s="1" t="str">
        <v/>
      </c>
      <c r="BD85" s="1" t="str">
        <v/>
      </c>
      <c r="BE85" s="1" t="str">
        <v/>
      </c>
      <c r="BF85" s="1" t="str">
        <v/>
      </c>
      <c r="BG85" s="1" t="str">
        <v/>
      </c>
      <c r="BH85" s="1" t="str">
        <v/>
      </c>
      <c r="BI85" s="1" t="str">
        <v/>
      </c>
      <c r="BJ85" s="1" t="str">
        <v/>
      </c>
      <c r="BK85" s="1" t="str">
        <v/>
      </c>
      <c r="BL85" s="1" t="str">
        <v/>
      </c>
      <c r="BM85" s="1" t="str">
        <v/>
      </c>
      <c r="BN85" s="1" t="str">
        <v/>
      </c>
      <c r="BO85" s="1" t="str">
        <v/>
      </c>
      <c r="BP85" s="1" t="str">
        <v/>
      </c>
      <c r="BQ85" s="1" t="str">
        <v/>
      </c>
      <c r="BR85" s="1" t="str">
        <v/>
      </c>
      <c r="BS85" s="1" t="str">
        <v/>
      </c>
      <c r="BT85" s="1" t="str">
        <v/>
      </c>
      <c r="BU85" s="1" t="str">
        <v/>
      </c>
      <c r="BV85" s="1" t="str">
        <v/>
      </c>
      <c r="BW85" s="1" t="str">
        <v/>
      </c>
      <c r="BX85" s="1" t="str">
        <v/>
      </c>
      <c r="BY85" s="1" t="str">
        <v/>
      </c>
      <c r="BZ85" s="1" t="str">
        <v/>
      </c>
      <c r="CA85" s="1" t="str">
        <v/>
      </c>
      <c r="CB85" s="1" t="str">
        <v/>
      </c>
      <c r="CC85" s="1" t="str">
        <v/>
      </c>
      <c r="CD85" s="1" t="str">
        <v/>
      </c>
      <c r="CE85" s="1" t="str">
        <v/>
      </c>
      <c r="CF85" s="1">
        <v>1</v>
      </c>
      <c r="CG85" s="1">
        <v>0.62456873850373873</v>
      </c>
      <c r="CH85" s="1">
        <v>0.59612474038482333</v>
      </c>
      <c r="CI85" s="1">
        <v>0.58892049447729589</v>
      </c>
      <c r="CJ85" s="1">
        <v>0.62254763887134035</v>
      </c>
      <c r="CK85" s="1">
        <v>0.33348595420167576</v>
      </c>
      <c r="CL85" s="1">
        <v>0.43282674908054114</v>
      </c>
      <c r="CM85" s="1">
        <v>0.31276561817974868</v>
      </c>
      <c r="CN85" s="1">
        <v>0.54622819176248583</v>
      </c>
      <c r="CO85" s="1">
        <v>0.25910011063518928</v>
      </c>
      <c r="CP85" s="1">
        <v>0.43460565425856007</v>
      </c>
      <c r="CQ85" s="1">
        <v>0.4314916861042013</v>
      </c>
      <c r="CR85" s="1">
        <v>0.570619713402016</v>
      </c>
      <c r="CS85" s="1">
        <v>0.58390663601092396</v>
      </c>
      <c r="CT85" s="1">
        <v>0.49450971741365324</v>
      </c>
      <c r="CU85" s="1">
        <v>0.62676321300879567</v>
      </c>
      <c r="CV85" s="1">
        <v>0.55719966792393016</v>
      </c>
      <c r="CW85" s="1">
        <v>0.62431250020122586</v>
      </c>
      <c r="CX85" s="1">
        <v>0.55742734795076876</v>
      </c>
      <c r="CY85" s="1">
        <v>0.33692205984640461</v>
      </c>
      <c r="CZ85" s="1">
        <v>0.58732820973558619</v>
      </c>
      <c r="DA85" s="1">
        <v>0.57661162866132276</v>
      </c>
      <c r="DB85" s="1">
        <v>0.48522582862680624</v>
      </c>
      <c r="DC85" s="1">
        <v>0.51256294228219257</v>
      </c>
      <c r="DD85" s="1">
        <v>0.51622107871276801</v>
      </c>
      <c r="DE85" s="1">
        <v>0.45226688710590368</v>
      </c>
      <c r="DF85" s="1">
        <v>0.5493865190410091</v>
      </c>
      <c r="DG85" s="1">
        <v>0.59274156958185809</v>
      </c>
      <c r="DH85" s="1">
        <v>0.60857821587169525</v>
      </c>
      <c r="DI85" s="1">
        <v>0.34789865028606509</v>
      </c>
      <c r="DJ85" s="1">
        <v>0.12334919037058588</v>
      </c>
      <c r="DK85" s="1">
        <v>0.61834569428173469</v>
      </c>
      <c r="DL85" s="1">
        <v>0.51255471388292706</v>
      </c>
      <c r="DM85" s="1">
        <v>0.26937304637095172</v>
      </c>
      <c r="DN85" s="1">
        <v>0.591143138151912</v>
      </c>
      <c r="DO85" s="1">
        <v>0.59959541374179559</v>
      </c>
      <c r="DP85" s="1">
        <v>0.49773125416820763</v>
      </c>
      <c r="DQ85" s="1">
        <v>0.46891652339034834</v>
      </c>
      <c r="DR85" s="1">
        <v>0.52443294338519342</v>
      </c>
      <c r="DS85" s="1">
        <v>0.44781944371523785</v>
      </c>
      <c r="DT85" s="1">
        <v>0.33878984679028479</v>
      </c>
      <c r="DU85" s="1">
        <v>0.447132474534428</v>
      </c>
      <c r="DV85" s="1">
        <v>0.10419891104838586</v>
      </c>
      <c r="DW85" s="1">
        <v>0.26170188137090566</v>
      </c>
      <c r="DX85" s="1">
        <v>0.61575737774189465</v>
      </c>
      <c r="DY85" s="1">
        <v>0.59915182010304679</v>
      </c>
      <c r="DZ85" s="1">
        <v>0.4855226200201978</v>
      </c>
      <c r="EA85" s="1">
        <v>0.38679573396894223</v>
      </c>
      <c r="EB85" s="1">
        <v>0.43294075092989159</v>
      </c>
      <c r="EC85" s="1">
        <v>0.57667589984463186</v>
      </c>
      <c r="ED85" s="1">
        <v>0.52966415442229453</v>
      </c>
      <c r="EE85" s="1">
        <v>0.57849287670930849</v>
      </c>
      <c r="EF85" s="1">
        <v>0.42544977508689824</v>
      </c>
      <c r="EG85" s="1">
        <v>0.49515415243137645</v>
      </c>
      <c r="EH85" s="1">
        <v>0.47832282306570439</v>
      </c>
      <c r="EI85" s="1">
        <v>0.27655502484409533</v>
      </c>
      <c r="EJ85" s="1">
        <v>0.26116103481965874</v>
      </c>
      <c r="EK85" s="1">
        <v>0.52340039305949904</v>
      </c>
      <c r="EL85" s="1">
        <v>0.22417832873706989</v>
      </c>
      <c r="EM85" s="1">
        <v>0.20531887865507595</v>
      </c>
      <c r="EN85" s="1">
        <v>0.21659093207369914</v>
      </c>
      <c r="EO85" s="1">
        <v>0.35177214113548294</v>
      </c>
      <c r="EP85" s="1">
        <v>0.45441779378142189</v>
      </c>
      <c r="EQ85" s="1">
        <v>0.20538667028393137</v>
      </c>
      <c r="ER85" s="1">
        <v>0.20689280454162304</v>
      </c>
      <c r="ES85" s="1">
        <v>0.23599520962331705</v>
      </c>
      <c r="ET85" s="1">
        <v>0.22881127789963876</v>
      </c>
      <c r="EU85" s="1">
        <v>0.33721834547085761</v>
      </c>
      <c r="EV85" s="1">
        <v>0.31715941225117106</v>
      </c>
      <c r="EW85" s="1">
        <v>0.43804268137938823</v>
      </c>
      <c r="EX85" s="1">
        <v>0.48828639162894588</v>
      </c>
      <c r="EY85" s="1">
        <v>0.31421200157237339</v>
      </c>
      <c r="EZ85" s="1">
        <v>0.33439738816195674</v>
      </c>
      <c r="FA85" s="1">
        <v>0.2760196031522702</v>
      </c>
      <c r="FB85" s="1">
        <v>0.11874183700064347</v>
      </c>
      <c r="FC85" s="1">
        <v>0.48927163939672508</v>
      </c>
      <c r="FD85" s="1">
        <v>0.52458715838428305</v>
      </c>
      <c r="FE85" s="1">
        <v>0.48514404554873392</v>
      </c>
      <c r="FF85" s="1">
        <v>0.47196784358594424</v>
      </c>
      <c r="FG85" s="1">
        <v>0.55792692268478927</v>
      </c>
      <c r="FH85" s="1">
        <v>0.55382859701166476</v>
      </c>
      <c r="FI85" s="1">
        <v>0.53640600706183528</v>
      </c>
      <c r="FJ85" s="1">
        <v>0.48172456491914217</v>
      </c>
      <c r="FK85" s="1">
        <v>0.36994944312554795</v>
      </c>
      <c r="FL85" s="1">
        <v>0.41100103670876281</v>
      </c>
      <c r="FM85" s="1">
        <v>0.22417793649056006</v>
      </c>
      <c r="FN85" s="1">
        <v>0.2053185941268344</v>
      </c>
      <c r="FO85" s="1">
        <v>0.2165917010244022</v>
      </c>
      <c r="FP85" s="1">
        <v>0.35177279708229192</v>
      </c>
      <c r="FQ85" s="1">
        <v>0.22631658372734687</v>
      </c>
      <c r="FR85" s="1">
        <v>0.40901952115930112</v>
      </c>
      <c r="FS85" s="1">
        <v>0.47940966825171688</v>
      </c>
      <c r="FT85" s="1">
        <v>0.31259387349437223</v>
      </c>
      <c r="FU85" s="1">
        <v>0.46802794650150331</v>
      </c>
      <c r="FV85" s="1">
        <v>-7.0736622428185625E-2</v>
      </c>
      <c r="FW85" s="1">
        <v>-7.0796149994107743E-2</v>
      </c>
      <c r="FX85" s="1">
        <v>-7.0642464051245996E-2</v>
      </c>
      <c r="FY85" s="1">
        <v>-7.0124645181673662E-2</v>
      </c>
      <c r="FZ85" s="1">
        <v>-7.0801916678928947E-2</v>
      </c>
      <c r="GA85" s="1">
        <v>-7.100764931296101E-2</v>
      </c>
      <c r="GB85" s="1">
        <v>1.5281081397178559E-2</v>
      </c>
      <c r="GC85" s="1">
        <v>1.5881050466218741E-2</v>
      </c>
      <c r="GD85" s="1">
        <v>1.5432083334458675E-2</v>
      </c>
      <c r="GE85" s="1">
        <v>-6.7844147686650577E-2</v>
      </c>
      <c r="GF85" s="1">
        <v>1.6411543466764274E-2</v>
      </c>
      <c r="GG85" s="1">
        <v>1.596090726582354E-2</v>
      </c>
      <c r="GH85" s="1">
        <v>1.8053504818794457E-2</v>
      </c>
      <c r="GI85" s="1">
        <v>1.835783318115413E-2</v>
      </c>
      <c r="GJ85" s="1">
        <v>1.9759431578493806E-2</v>
      </c>
      <c r="GK85" s="1">
        <v>2.1481487415850629E-2</v>
      </c>
      <c r="GL85" s="1">
        <v>2.4197453861312123E-2</v>
      </c>
      <c r="GM85" s="1">
        <v>2.1831389563386282E-2</v>
      </c>
      <c r="GN85" s="1">
        <v>2.6431053750525506E-2</v>
      </c>
      <c r="GO85" s="1">
        <v>2.5108093276092491E-2</v>
      </c>
      <c r="GP85" s="1">
        <v>2.7353398027581969E-2</v>
      </c>
      <c r="GQ85" s="1">
        <v>2.5669265206622528E-2</v>
      </c>
      <c r="GR85" s="1">
        <v>2.6909665075972051E-2</v>
      </c>
    </row>
    <row r="86" spans="1:200" x14ac:dyDescent="0.3">
      <c r="A86" s="20" t="str">
        <v>DOW</v>
      </c>
      <c r="B86" s="1" t="str">
        <v/>
      </c>
      <c r="C86" s="1" t="str">
        <v/>
      </c>
      <c r="D86" s="1" t="str">
        <v/>
      </c>
      <c r="E86" s="1" t="str">
        <v/>
      </c>
      <c r="F86" s="1" t="str">
        <v/>
      </c>
      <c r="G86" s="1" t="str">
        <v/>
      </c>
      <c r="H86" s="1" t="str">
        <v/>
      </c>
      <c r="I86" s="1" t="str">
        <v/>
      </c>
      <c r="J86" s="1" t="str">
        <v/>
      </c>
      <c r="K86" s="1" t="str">
        <v/>
      </c>
      <c r="L86" s="1" t="str">
        <v/>
      </c>
      <c r="M86" s="1" t="str">
        <v/>
      </c>
      <c r="N86" s="1" t="str">
        <v/>
      </c>
      <c r="O86" s="1" t="str">
        <v/>
      </c>
      <c r="P86" s="1" t="str">
        <v/>
      </c>
      <c r="Q86" s="1" t="str">
        <v/>
      </c>
      <c r="R86" s="1" t="str">
        <v/>
      </c>
      <c r="S86" s="1" t="str">
        <v/>
      </c>
      <c r="T86" s="1" t="str">
        <v/>
      </c>
      <c r="U86" s="1" t="str">
        <v/>
      </c>
      <c r="V86" s="1" t="str">
        <v/>
      </c>
      <c r="W86" s="1" t="str">
        <v/>
      </c>
      <c r="X86" s="1" t="str">
        <v/>
      </c>
      <c r="Y86" s="1" t="str">
        <v/>
      </c>
      <c r="Z86" s="1" t="str">
        <v/>
      </c>
      <c r="AA86" s="1" t="str">
        <v/>
      </c>
      <c r="AB86" s="1" t="str">
        <v/>
      </c>
      <c r="AC86" s="1" t="str">
        <v/>
      </c>
      <c r="AD86" s="1" t="str">
        <v/>
      </c>
      <c r="AE86" s="1" t="str">
        <v/>
      </c>
      <c r="AF86" s="1" t="str">
        <v/>
      </c>
      <c r="AG86" s="1" t="str">
        <v/>
      </c>
      <c r="AH86" s="1" t="str">
        <v/>
      </c>
      <c r="AI86" s="1" t="str">
        <v/>
      </c>
      <c r="AJ86" s="1" t="str">
        <v/>
      </c>
      <c r="AK86" s="1" t="str">
        <v/>
      </c>
      <c r="AL86" s="1" t="str">
        <v/>
      </c>
      <c r="AM86" s="1" t="str">
        <v/>
      </c>
      <c r="AN86" s="1" t="str">
        <v/>
      </c>
      <c r="AO86" s="1" t="str">
        <v/>
      </c>
      <c r="AP86" s="1" t="str">
        <v/>
      </c>
      <c r="AQ86" s="1" t="str">
        <v/>
      </c>
      <c r="AR86" s="1" t="str">
        <v/>
      </c>
      <c r="AS86" s="1" t="str">
        <v/>
      </c>
      <c r="AT86" s="1" t="str">
        <v/>
      </c>
      <c r="AU86" s="1" t="str">
        <v/>
      </c>
      <c r="AV86" s="1" t="str">
        <v/>
      </c>
      <c r="AW86" s="1" t="str">
        <v/>
      </c>
      <c r="AX86" s="1" t="str">
        <v/>
      </c>
      <c r="AY86" s="1" t="str">
        <v/>
      </c>
      <c r="AZ86" s="1" t="str">
        <v/>
      </c>
      <c r="BA86" s="1" t="str">
        <v/>
      </c>
      <c r="BB86" s="1" t="str">
        <v/>
      </c>
      <c r="BC86" s="1" t="str">
        <v/>
      </c>
      <c r="BD86" s="1" t="str">
        <v/>
      </c>
      <c r="BE86" s="1" t="str">
        <v/>
      </c>
      <c r="BF86" s="1" t="str">
        <v/>
      </c>
      <c r="BG86" s="1" t="str">
        <v/>
      </c>
      <c r="BH86" s="1" t="str">
        <v/>
      </c>
      <c r="BI86" s="1" t="str">
        <v/>
      </c>
      <c r="BJ86" s="1" t="str">
        <v/>
      </c>
      <c r="BK86" s="1" t="str">
        <v/>
      </c>
      <c r="BL86" s="1" t="str">
        <v/>
      </c>
      <c r="BM86" s="1" t="str">
        <v/>
      </c>
      <c r="BN86" s="1" t="str">
        <v/>
      </c>
      <c r="BO86" s="1" t="str">
        <v/>
      </c>
      <c r="BP86" s="1" t="str">
        <v/>
      </c>
      <c r="BQ86" s="1" t="str">
        <v/>
      </c>
      <c r="BR86" s="1" t="str">
        <v/>
      </c>
      <c r="BS86" s="1" t="str">
        <v/>
      </c>
      <c r="BT86" s="1" t="str">
        <v/>
      </c>
      <c r="BU86" s="1" t="str">
        <v/>
      </c>
      <c r="BV86" s="1" t="str">
        <v/>
      </c>
      <c r="BW86" s="1" t="str">
        <v/>
      </c>
      <c r="BX86" s="1" t="str">
        <v/>
      </c>
      <c r="BY86" s="1" t="str">
        <v/>
      </c>
      <c r="BZ86" s="1" t="str">
        <v/>
      </c>
      <c r="CA86" s="1" t="str">
        <v/>
      </c>
      <c r="CB86" s="1" t="str">
        <v/>
      </c>
      <c r="CC86" s="1" t="str">
        <v/>
      </c>
      <c r="CD86" s="1" t="str">
        <v/>
      </c>
      <c r="CE86" s="1" t="str">
        <v/>
      </c>
      <c r="CF86" s="1" t="str">
        <v/>
      </c>
      <c r="CG86" s="1">
        <v>1</v>
      </c>
      <c r="CH86" s="1">
        <v>0.70974567732801441</v>
      </c>
      <c r="CI86" s="1">
        <v>0.93744667195989007</v>
      </c>
      <c r="CJ86" s="1">
        <v>0.77267329499942872</v>
      </c>
      <c r="CK86" s="1">
        <v>0.33997307895070966</v>
      </c>
      <c r="CL86" s="1">
        <v>0.68641675039713623</v>
      </c>
      <c r="CM86" s="1">
        <v>0.51679802481034076</v>
      </c>
      <c r="CN86" s="1">
        <v>0.71146499744558878</v>
      </c>
      <c r="CO86" s="1">
        <v>0.4695862213039485</v>
      </c>
      <c r="CP86" s="1">
        <v>0.53151202055680635</v>
      </c>
      <c r="CQ86" s="1">
        <v>0.55374658672032107</v>
      </c>
      <c r="CR86" s="1">
        <v>0.67807767122420537</v>
      </c>
      <c r="CS86" s="1">
        <v>0.69799027788628698</v>
      </c>
      <c r="CT86" s="1">
        <v>0.62740256215276491</v>
      </c>
      <c r="CU86" s="1">
        <v>0.751633698914144</v>
      </c>
      <c r="CV86" s="1">
        <v>0.63522863880039293</v>
      </c>
      <c r="CW86" s="1">
        <v>0.7215044918159198</v>
      </c>
      <c r="CX86" s="1">
        <v>0.50915720989256941</v>
      </c>
      <c r="CY86" s="1">
        <v>0.45030880466363005</v>
      </c>
      <c r="CZ86" s="1">
        <v>0.60139657558766202</v>
      </c>
      <c r="DA86" s="1">
        <v>0.6432094619214398</v>
      </c>
      <c r="DB86" s="1">
        <v>0.3473300910983334</v>
      </c>
      <c r="DC86" s="1">
        <v>0.62351456333881139</v>
      </c>
      <c r="DD86" s="1">
        <v>0.68472018244875876</v>
      </c>
      <c r="DE86" s="1">
        <v>0.65798483958191312</v>
      </c>
      <c r="DF86" s="1">
        <v>0.67500182398854147</v>
      </c>
      <c r="DG86" s="1">
        <v>0.72065507579251487</v>
      </c>
      <c r="DH86" s="1">
        <v>0.73800017336274659</v>
      </c>
      <c r="DI86" s="1">
        <v>0.35575084439123916</v>
      </c>
      <c r="DJ86" s="1">
        <v>0.22388845485554834</v>
      </c>
      <c r="DK86" s="1">
        <v>0.6822691911335208</v>
      </c>
      <c r="DL86" s="1">
        <v>0.69806775496527884</v>
      </c>
      <c r="DM86" s="1">
        <v>0.38808809811524048</v>
      </c>
      <c r="DN86" s="1">
        <v>0.71867936654397946</v>
      </c>
      <c r="DO86" s="1">
        <v>0.62172226984164869</v>
      </c>
      <c r="DP86" s="1">
        <v>0.60219248444858819</v>
      </c>
      <c r="DQ86" s="1">
        <v>0.53514932498918455</v>
      </c>
      <c r="DR86" s="1">
        <v>0.63015071135309342</v>
      </c>
      <c r="DS86" s="1">
        <v>0.65181206380842793</v>
      </c>
      <c r="DT86" s="1">
        <v>0.38450170750352153</v>
      </c>
      <c r="DU86" s="1">
        <v>0.41531842815645897</v>
      </c>
      <c r="DV86" s="1">
        <v>0.13784193037640463</v>
      </c>
      <c r="DW86" s="1">
        <v>0.16479819570434806</v>
      </c>
      <c r="DX86" s="1">
        <v>0.7017272176455972</v>
      </c>
      <c r="DY86" s="1">
        <v>0.72347692144022069</v>
      </c>
      <c r="DZ86" s="1">
        <v>0.72102227439469901</v>
      </c>
      <c r="EA86" s="1">
        <v>0.58790440509188757</v>
      </c>
      <c r="EB86" s="1">
        <v>0.69422549969368919</v>
      </c>
      <c r="EC86" s="1">
        <v>0.57842513133041074</v>
      </c>
      <c r="ED86" s="1">
        <v>0.53226095761915271</v>
      </c>
      <c r="EE86" s="1">
        <v>0.38976589782212945</v>
      </c>
      <c r="EF86" s="1">
        <v>0.48105797457785843</v>
      </c>
      <c r="EG86" s="1">
        <v>0.54980540359843155</v>
      </c>
      <c r="EH86" s="1">
        <v>0.53399394866822081</v>
      </c>
      <c r="EI86" s="1">
        <v>0.32805217812367798</v>
      </c>
      <c r="EJ86" s="1">
        <v>0.38490028260776737</v>
      </c>
      <c r="EK86" s="1">
        <v>0.68827450807764989</v>
      </c>
      <c r="EL86" s="1">
        <v>0.22885668874363291</v>
      </c>
      <c r="EM86" s="1">
        <v>0.21577700324663268</v>
      </c>
      <c r="EN86" s="1">
        <v>0.22174766659016515</v>
      </c>
      <c r="EO86" s="1">
        <v>0.41519237848727752</v>
      </c>
      <c r="EP86" s="1">
        <v>0.54219896105233456</v>
      </c>
      <c r="EQ86" s="1">
        <v>0.21418741925177379</v>
      </c>
      <c r="ER86" s="1">
        <v>0.2293239970022273</v>
      </c>
      <c r="ES86" s="1">
        <v>0.26665127979203002</v>
      </c>
      <c r="ET86" s="1">
        <v>0.25466698470535148</v>
      </c>
      <c r="EU86" s="1">
        <v>0.5355451383007177</v>
      </c>
      <c r="EV86" s="1">
        <v>0.41960601600584418</v>
      </c>
      <c r="EW86" s="1">
        <v>0.51859528219870266</v>
      </c>
      <c r="EX86" s="1">
        <v>0.60561321861121897</v>
      </c>
      <c r="EY86" s="1">
        <v>0.33106865352187531</v>
      </c>
      <c r="EZ86" s="1">
        <v>0.40183672666898385</v>
      </c>
      <c r="FA86" s="1">
        <v>0.30029681838802175</v>
      </c>
      <c r="FB86" s="1">
        <v>0.10727010495992916</v>
      </c>
      <c r="FC86" s="1">
        <v>0.6025221754789245</v>
      </c>
      <c r="FD86" s="1">
        <v>0.69007673235917399</v>
      </c>
      <c r="FE86" s="1">
        <v>0.62914525386782949</v>
      </c>
      <c r="FF86" s="1">
        <v>0.68093184200579993</v>
      </c>
      <c r="FG86" s="1">
        <v>0.66782453768597883</v>
      </c>
      <c r="FH86" s="1">
        <v>0.68290741173508029</v>
      </c>
      <c r="FI86" s="1">
        <v>0.70949226565293566</v>
      </c>
      <c r="FJ86" s="1">
        <v>0.62258224858127276</v>
      </c>
      <c r="FK86" s="1">
        <v>0.50861225237709251</v>
      </c>
      <c r="FL86" s="1">
        <v>0.57834829597825665</v>
      </c>
      <c r="FM86" s="1">
        <v>0.22885740271275684</v>
      </c>
      <c r="FN86" s="1">
        <v>0.21577692706757093</v>
      </c>
      <c r="FO86" s="1">
        <v>0.22174584016295001</v>
      </c>
      <c r="FP86" s="1">
        <v>0.41519115622048697</v>
      </c>
      <c r="FQ86" s="1">
        <v>0.3027269134803609</v>
      </c>
      <c r="FR86" s="1">
        <v>0.51843815672432192</v>
      </c>
      <c r="FS86" s="1">
        <v>0.57173780646958028</v>
      </c>
      <c r="FT86" s="1">
        <v>0.37685783269447898</v>
      </c>
      <c r="FU86" s="1">
        <v>0.5724556635071778</v>
      </c>
      <c r="FV86" s="1">
        <v>-5.3673940833971305E-2</v>
      </c>
      <c r="FW86" s="1">
        <v>-5.3820623745104136E-2</v>
      </c>
      <c r="FX86" s="1">
        <v>-5.3362602200404154E-2</v>
      </c>
      <c r="FY86" s="1">
        <v>-5.314222281966801E-2</v>
      </c>
      <c r="FZ86" s="1">
        <v>-5.307106725495879E-2</v>
      </c>
      <c r="GA86" s="1">
        <v>-5.3849439099518601E-2</v>
      </c>
      <c r="GB86" s="1">
        <v>4.8688198823841344E-2</v>
      </c>
      <c r="GC86" s="1">
        <v>4.939916329075366E-2</v>
      </c>
      <c r="GD86" s="1">
        <v>4.8915175745188215E-2</v>
      </c>
      <c r="GE86" s="1">
        <v>-1.9543279198745312E-2</v>
      </c>
      <c r="GF86" s="1">
        <v>5.0073957976701722E-2</v>
      </c>
      <c r="GG86" s="1">
        <v>4.9394303712161899E-2</v>
      </c>
      <c r="GH86" s="1">
        <v>5.1979264031906787E-2</v>
      </c>
      <c r="GI86" s="1">
        <v>5.2412167823175253E-2</v>
      </c>
      <c r="GJ86" s="1">
        <v>5.3963811895900576E-2</v>
      </c>
      <c r="GK86" s="1">
        <v>5.5997523307647117E-2</v>
      </c>
      <c r="GL86" s="1">
        <v>5.9136476254336219E-2</v>
      </c>
      <c r="GM86" s="1">
        <v>5.6392296790633296E-2</v>
      </c>
      <c r="GN86" s="1">
        <v>6.1705639121908906E-2</v>
      </c>
      <c r="GO86" s="1">
        <v>6.0206702439427225E-2</v>
      </c>
      <c r="GP86" s="1">
        <v>6.261650587018848E-2</v>
      </c>
      <c r="GQ86" s="1">
        <v>6.0700472786725655E-2</v>
      </c>
      <c r="GR86" s="1">
        <v>6.214470954719651E-2</v>
      </c>
    </row>
    <row r="87" spans="1:200" x14ac:dyDescent="0.3">
      <c r="A87" s="20" t="str">
        <v>DD</v>
      </c>
      <c r="B87" s="1" t="str">
        <v/>
      </c>
      <c r="C87" s="1" t="str">
        <v/>
      </c>
      <c r="D87" s="1" t="str">
        <v/>
      </c>
      <c r="E87" s="1" t="str">
        <v/>
      </c>
      <c r="F87" s="1" t="str">
        <v/>
      </c>
      <c r="G87" s="1" t="str">
        <v/>
      </c>
      <c r="H87" s="1" t="str">
        <v/>
      </c>
      <c r="I87" s="1" t="str">
        <v/>
      </c>
      <c r="J87" s="1" t="str">
        <v/>
      </c>
      <c r="K87" s="1" t="str">
        <v/>
      </c>
      <c r="L87" s="1" t="str">
        <v/>
      </c>
      <c r="M87" s="1" t="str">
        <v/>
      </c>
      <c r="N87" s="1" t="str">
        <v/>
      </c>
      <c r="O87" s="1" t="str">
        <v/>
      </c>
      <c r="P87" s="1" t="str">
        <v/>
      </c>
      <c r="Q87" s="1" t="str">
        <v/>
      </c>
      <c r="R87" s="1" t="str">
        <v/>
      </c>
      <c r="S87" s="1" t="str">
        <v/>
      </c>
      <c r="T87" s="1" t="str">
        <v/>
      </c>
      <c r="U87" s="1" t="str">
        <v/>
      </c>
      <c r="V87" s="1" t="str">
        <v/>
      </c>
      <c r="W87" s="1" t="str">
        <v/>
      </c>
      <c r="X87" s="1" t="str">
        <v/>
      </c>
      <c r="Y87" s="1" t="str">
        <v/>
      </c>
      <c r="Z87" s="1" t="str">
        <v/>
      </c>
      <c r="AA87" s="1" t="str">
        <v/>
      </c>
      <c r="AB87" s="1" t="str">
        <v/>
      </c>
      <c r="AC87" s="1" t="str">
        <v/>
      </c>
      <c r="AD87" s="1" t="str">
        <v/>
      </c>
      <c r="AE87" s="1" t="str">
        <v/>
      </c>
      <c r="AF87" s="1" t="str">
        <v/>
      </c>
      <c r="AG87" s="1" t="str">
        <v/>
      </c>
      <c r="AH87" s="1" t="str">
        <v/>
      </c>
      <c r="AI87" s="1" t="str">
        <v/>
      </c>
      <c r="AJ87" s="1" t="str">
        <v/>
      </c>
      <c r="AK87" s="1" t="str">
        <v/>
      </c>
      <c r="AL87" s="1" t="str">
        <v/>
      </c>
      <c r="AM87" s="1" t="str">
        <v/>
      </c>
      <c r="AN87" s="1" t="str">
        <v/>
      </c>
      <c r="AO87" s="1" t="str">
        <v/>
      </c>
      <c r="AP87" s="1" t="str">
        <v/>
      </c>
      <c r="AQ87" s="1" t="str">
        <v/>
      </c>
      <c r="AR87" s="1" t="str">
        <v/>
      </c>
      <c r="AS87" s="1" t="str">
        <v/>
      </c>
      <c r="AT87" s="1" t="str">
        <v/>
      </c>
      <c r="AU87" s="1" t="str">
        <v/>
      </c>
      <c r="AV87" s="1" t="str">
        <v/>
      </c>
      <c r="AW87" s="1" t="str">
        <v/>
      </c>
      <c r="AX87" s="1" t="str">
        <v/>
      </c>
      <c r="AY87" s="1" t="str">
        <v/>
      </c>
      <c r="AZ87" s="1" t="str">
        <v/>
      </c>
      <c r="BA87" s="1" t="str">
        <v/>
      </c>
      <c r="BB87" s="1" t="str">
        <v/>
      </c>
      <c r="BC87" s="1" t="str">
        <v/>
      </c>
      <c r="BD87" s="1" t="str">
        <v/>
      </c>
      <c r="BE87" s="1" t="str">
        <v/>
      </c>
      <c r="BF87" s="1" t="str">
        <v/>
      </c>
      <c r="BG87" s="1" t="str">
        <v/>
      </c>
      <c r="BH87" s="1" t="str">
        <v/>
      </c>
      <c r="BI87" s="1" t="str">
        <v/>
      </c>
      <c r="BJ87" s="1" t="str">
        <v/>
      </c>
      <c r="BK87" s="1" t="str">
        <v/>
      </c>
      <c r="BL87" s="1" t="str">
        <v/>
      </c>
      <c r="BM87" s="1" t="str">
        <v/>
      </c>
      <c r="BN87" s="1" t="str">
        <v/>
      </c>
      <c r="BO87" s="1" t="str">
        <v/>
      </c>
      <c r="BP87" s="1" t="str">
        <v/>
      </c>
      <c r="BQ87" s="1" t="str">
        <v/>
      </c>
      <c r="BR87" s="1" t="str">
        <v/>
      </c>
      <c r="BS87" s="1" t="str">
        <v/>
      </c>
      <c r="BT87" s="1" t="str">
        <v/>
      </c>
      <c r="BU87" s="1" t="str">
        <v/>
      </c>
      <c r="BV87" s="1" t="str">
        <v/>
      </c>
      <c r="BW87" s="1" t="str">
        <v/>
      </c>
      <c r="BX87" s="1" t="str">
        <v/>
      </c>
      <c r="BY87" s="1" t="str">
        <v/>
      </c>
      <c r="BZ87" s="1" t="str">
        <v/>
      </c>
      <c r="CA87" s="1" t="str">
        <v/>
      </c>
      <c r="CB87" s="1" t="str">
        <v/>
      </c>
      <c r="CC87" s="1" t="str">
        <v/>
      </c>
      <c r="CD87" s="1" t="str">
        <v/>
      </c>
      <c r="CE87" s="1" t="str">
        <v/>
      </c>
      <c r="CF87" s="1" t="str">
        <v/>
      </c>
      <c r="CG87" s="1" t="str">
        <v/>
      </c>
      <c r="CH87" s="1">
        <v>1</v>
      </c>
      <c r="CI87" s="1">
        <v>0.63812659245999859</v>
      </c>
      <c r="CJ87" s="1">
        <v>0.69146526401154074</v>
      </c>
      <c r="CK87" s="1">
        <v>0.38951876035523453</v>
      </c>
      <c r="CL87" s="1">
        <v>0.5008959712447183</v>
      </c>
      <c r="CM87" s="1">
        <v>0.45000070154025468</v>
      </c>
      <c r="CN87" s="1">
        <v>0.61246018907490962</v>
      </c>
      <c r="CO87" s="1">
        <v>0.42640818057477375</v>
      </c>
      <c r="CP87" s="1">
        <v>0.48232472035830326</v>
      </c>
      <c r="CQ87" s="1">
        <v>0.57779353480139017</v>
      </c>
      <c r="CR87" s="1">
        <v>0.5842355372423006</v>
      </c>
      <c r="CS87" s="1">
        <v>0.57865326141708362</v>
      </c>
      <c r="CT87" s="1">
        <v>0.4494209113435258</v>
      </c>
      <c r="CU87" s="1">
        <v>0.54778924452918321</v>
      </c>
      <c r="CV87" s="1">
        <v>0.48617183792551194</v>
      </c>
      <c r="CW87" s="1">
        <v>0.51272151000388422</v>
      </c>
      <c r="CX87" s="1">
        <v>0.57176623598040099</v>
      </c>
      <c r="CY87" s="1">
        <v>0.41286247706085039</v>
      </c>
      <c r="CZ87" s="1">
        <v>0.3549723046004421</v>
      </c>
      <c r="DA87" s="1">
        <v>0.40090958081618788</v>
      </c>
      <c r="DB87" s="1">
        <v>0.24646915709495784</v>
      </c>
      <c r="DC87" s="1">
        <v>0.45810961396794642</v>
      </c>
      <c r="DD87" s="1">
        <v>0.54086259427305272</v>
      </c>
      <c r="DE87" s="1">
        <v>0.45053670218338987</v>
      </c>
      <c r="DF87" s="1">
        <v>0.49235651577906259</v>
      </c>
      <c r="DG87" s="1">
        <v>0.53978316770191115</v>
      </c>
      <c r="DH87" s="1">
        <v>0.53699760899294169</v>
      </c>
      <c r="DI87" s="1">
        <v>0.31764449035841963</v>
      </c>
      <c r="DJ87" s="1">
        <v>0.29191447817930738</v>
      </c>
      <c r="DK87" s="1">
        <v>0.53850418601062355</v>
      </c>
      <c r="DL87" s="1">
        <v>0.60010617391983556</v>
      </c>
      <c r="DM87" s="1">
        <v>0.31887639384695177</v>
      </c>
      <c r="DN87" s="1">
        <v>0.60012827555565629</v>
      </c>
      <c r="DO87" s="1">
        <v>0.46864765841252148</v>
      </c>
      <c r="DP87" s="1">
        <v>0.4737733495957861</v>
      </c>
      <c r="DQ87" s="1">
        <v>0.44032478225756805</v>
      </c>
      <c r="DR87" s="1">
        <v>0.43525361287556397</v>
      </c>
      <c r="DS87" s="1">
        <v>0.54039705380624514</v>
      </c>
      <c r="DT87" s="1">
        <v>0.44284007509665096</v>
      </c>
      <c r="DU87" s="1">
        <v>0.43686578152140998</v>
      </c>
      <c r="DV87" s="1">
        <v>0.24880981869255245</v>
      </c>
      <c r="DW87" s="1">
        <v>0.36481788457842512</v>
      </c>
      <c r="DX87" s="1">
        <v>0.50340075307319887</v>
      </c>
      <c r="DY87" s="1">
        <v>0.51381765169217886</v>
      </c>
      <c r="DZ87" s="1">
        <v>0.41315371233741377</v>
      </c>
      <c r="EA87" s="1">
        <v>0.27918983570229272</v>
      </c>
      <c r="EB87" s="1">
        <v>0.44750020289856596</v>
      </c>
      <c r="EC87" s="1">
        <v>0.51718254153218768</v>
      </c>
      <c r="ED87" s="1">
        <v>0.43849841266792833</v>
      </c>
      <c r="EE87" s="1">
        <v>0.42210128648025058</v>
      </c>
      <c r="EF87" s="1">
        <v>0.38148738112376984</v>
      </c>
      <c r="EG87" s="1">
        <v>0.57343914075579838</v>
      </c>
      <c r="EH87" s="1">
        <v>0.54923724077408709</v>
      </c>
      <c r="EI87" s="1">
        <v>0.4168633275029584</v>
      </c>
      <c r="EJ87" s="1">
        <v>0.35174480419959497</v>
      </c>
      <c r="EK87" s="1">
        <v>0.55629158996105688</v>
      </c>
      <c r="EL87" s="1">
        <v>0.31641305355928762</v>
      </c>
      <c r="EM87" s="1">
        <v>0.29462709599391418</v>
      </c>
      <c r="EN87" s="1">
        <v>0.31091378428102207</v>
      </c>
      <c r="EO87" s="1">
        <v>0.3614860748010349</v>
      </c>
      <c r="EP87" s="1">
        <v>0.41749542635745751</v>
      </c>
      <c r="EQ87" s="1">
        <v>0.30629245160513802</v>
      </c>
      <c r="ER87" s="1">
        <v>0.32412964882836109</v>
      </c>
      <c r="ES87" s="1">
        <v>0.33589421567312872</v>
      </c>
      <c r="ET87" s="1">
        <v>0.32645755568201962</v>
      </c>
      <c r="EU87" s="1">
        <v>0.45581647452667867</v>
      </c>
      <c r="EV87" s="1">
        <v>0.43707582345498031</v>
      </c>
      <c r="EW87" s="1">
        <v>0.41386716184701444</v>
      </c>
      <c r="EX87" s="1">
        <v>0.50428114282509306</v>
      </c>
      <c r="EY87" s="1">
        <v>0.34293528585744554</v>
      </c>
      <c r="EZ87" s="1">
        <v>0.38887433115676173</v>
      </c>
      <c r="FA87" s="1">
        <v>0.38003250402332395</v>
      </c>
      <c r="FB87" s="1">
        <v>0.22651672739544873</v>
      </c>
      <c r="FC87" s="1">
        <v>0.42537640169098223</v>
      </c>
      <c r="FD87" s="1">
        <v>0.54996760059252336</v>
      </c>
      <c r="FE87" s="1">
        <v>0.34739916869664716</v>
      </c>
      <c r="FF87" s="1">
        <v>0.56388269279881553</v>
      </c>
      <c r="FG87" s="1">
        <v>0.47957724508353794</v>
      </c>
      <c r="FH87" s="1">
        <v>0.57198957218117796</v>
      </c>
      <c r="FI87" s="1">
        <v>0.601387153862455</v>
      </c>
      <c r="FJ87" s="1">
        <v>0.39106251072681208</v>
      </c>
      <c r="FK87" s="1">
        <v>0.33927240343602877</v>
      </c>
      <c r="FL87" s="1">
        <v>0.46882849404292376</v>
      </c>
      <c r="FM87" s="1">
        <v>0.31641208982338553</v>
      </c>
      <c r="FN87" s="1">
        <v>0.29462630890739694</v>
      </c>
      <c r="FO87" s="1">
        <v>0.31091314011964694</v>
      </c>
      <c r="FP87" s="1">
        <v>0.36148597354621093</v>
      </c>
      <c r="FQ87" s="1">
        <v>0.30524487489143781</v>
      </c>
      <c r="FR87" s="1">
        <v>0.44745773677381961</v>
      </c>
      <c r="FS87" s="1">
        <v>0.41255152579152471</v>
      </c>
      <c r="FT87" s="1">
        <v>0.2871980524602285</v>
      </c>
      <c r="FU87" s="1">
        <v>0.44090531748007694</v>
      </c>
      <c r="FV87" s="1">
        <v>8.6868405754295921E-4</v>
      </c>
      <c r="FW87" s="1">
        <v>6.9341791933608924E-4</v>
      </c>
      <c r="FX87" s="1">
        <v>1.2177038982798681E-3</v>
      </c>
      <c r="FY87" s="1">
        <v>8.2441842422918449E-4</v>
      </c>
      <c r="FZ87" s="1">
        <v>1.2803381837412184E-3</v>
      </c>
      <c r="GA87" s="1">
        <v>3.9801467478238917E-4</v>
      </c>
      <c r="GB87" s="1">
        <v>9.9951776465859815E-2</v>
      </c>
      <c r="GC87" s="1">
        <v>0.1005822490093336</v>
      </c>
      <c r="GD87" s="1">
        <v>0.10016348453944496</v>
      </c>
      <c r="GE87" s="1">
        <v>5.0250048293741953E-2</v>
      </c>
      <c r="GF87" s="1">
        <v>0.10115276102864301</v>
      </c>
      <c r="GG87" s="1">
        <v>0.10050016581777073</v>
      </c>
      <c r="GH87" s="1">
        <v>0.10284398959490437</v>
      </c>
      <c r="GI87" s="1">
        <v>0.10316700781424117</v>
      </c>
      <c r="GJ87" s="1">
        <v>0.10454997148475507</v>
      </c>
      <c r="GK87" s="1">
        <v>0.10632279193513498</v>
      </c>
      <c r="GL87" s="1">
        <v>0.10910779787980741</v>
      </c>
      <c r="GM87" s="1">
        <v>0.10669253969182187</v>
      </c>
      <c r="GN87" s="1">
        <v>0.11135288106340872</v>
      </c>
      <c r="GO87" s="1">
        <v>0.11002661446194441</v>
      </c>
      <c r="GP87" s="1">
        <v>0.11207047138277806</v>
      </c>
      <c r="GQ87" s="1">
        <v>0.11041978249438263</v>
      </c>
      <c r="GR87" s="1">
        <v>0.11168244762309373</v>
      </c>
    </row>
    <row r="88" spans="1:200" x14ac:dyDescent="0.3">
      <c r="A88" s="20" t="str">
        <v>LYB</v>
      </c>
      <c r="B88" s="1" t="str">
        <v/>
      </c>
      <c r="C88" s="1" t="str">
        <v/>
      </c>
      <c r="D88" s="1" t="str">
        <v/>
      </c>
      <c r="E88" s="1" t="str">
        <v/>
      </c>
      <c r="F88" s="1" t="str">
        <v/>
      </c>
      <c r="G88" s="1" t="str">
        <v/>
      </c>
      <c r="H88" s="1" t="str">
        <v/>
      </c>
      <c r="I88" s="1" t="str">
        <v/>
      </c>
      <c r="J88" s="1" t="str">
        <v/>
      </c>
      <c r="K88" s="1" t="str">
        <v/>
      </c>
      <c r="L88" s="1" t="str">
        <v/>
      </c>
      <c r="M88" s="1" t="str">
        <v/>
      </c>
      <c r="N88" s="1" t="str">
        <v/>
      </c>
      <c r="O88" s="1" t="str">
        <v/>
      </c>
      <c r="P88" s="1" t="str">
        <v/>
      </c>
      <c r="Q88" s="1" t="str">
        <v/>
      </c>
      <c r="R88" s="1" t="str">
        <v/>
      </c>
      <c r="S88" s="1" t="str">
        <v/>
      </c>
      <c r="T88" s="1" t="str">
        <v/>
      </c>
      <c r="U88" s="1" t="str">
        <v/>
      </c>
      <c r="V88" s="1" t="str">
        <v/>
      </c>
      <c r="W88" s="1" t="str">
        <v/>
      </c>
      <c r="X88" s="1" t="str">
        <v/>
      </c>
      <c r="Y88" s="1" t="str">
        <v/>
      </c>
      <c r="Z88" s="1" t="str">
        <v/>
      </c>
      <c r="AA88" s="1" t="str">
        <v/>
      </c>
      <c r="AB88" s="1" t="str">
        <v/>
      </c>
      <c r="AC88" s="1" t="str">
        <v/>
      </c>
      <c r="AD88" s="1" t="str">
        <v/>
      </c>
      <c r="AE88" s="1" t="str">
        <v/>
      </c>
      <c r="AF88" s="1" t="str">
        <v/>
      </c>
      <c r="AG88" s="1" t="str">
        <v/>
      </c>
      <c r="AH88" s="1" t="str">
        <v/>
      </c>
      <c r="AI88" s="1" t="str">
        <v/>
      </c>
      <c r="AJ88" s="1" t="str">
        <v/>
      </c>
      <c r="AK88" s="1" t="str">
        <v/>
      </c>
      <c r="AL88" s="1" t="str">
        <v/>
      </c>
      <c r="AM88" s="1" t="str">
        <v/>
      </c>
      <c r="AN88" s="1" t="str">
        <v/>
      </c>
      <c r="AO88" s="1" t="str">
        <v/>
      </c>
      <c r="AP88" s="1" t="str">
        <v/>
      </c>
      <c r="AQ88" s="1" t="str">
        <v/>
      </c>
      <c r="AR88" s="1" t="str">
        <v/>
      </c>
      <c r="AS88" s="1" t="str">
        <v/>
      </c>
      <c r="AT88" s="1" t="str">
        <v/>
      </c>
      <c r="AU88" s="1" t="str">
        <v/>
      </c>
      <c r="AV88" s="1" t="str">
        <v/>
      </c>
      <c r="AW88" s="1" t="str">
        <v/>
      </c>
      <c r="AX88" s="1" t="str">
        <v/>
      </c>
      <c r="AY88" s="1" t="str">
        <v/>
      </c>
      <c r="AZ88" s="1" t="str">
        <v/>
      </c>
      <c r="BA88" s="1" t="str">
        <v/>
      </c>
      <c r="BB88" s="1" t="str">
        <v/>
      </c>
      <c r="BC88" s="1" t="str">
        <v/>
      </c>
      <c r="BD88" s="1" t="str">
        <v/>
      </c>
      <c r="BE88" s="1" t="str">
        <v/>
      </c>
      <c r="BF88" s="1" t="str">
        <v/>
      </c>
      <c r="BG88" s="1" t="str">
        <v/>
      </c>
      <c r="BH88" s="1" t="str">
        <v/>
      </c>
      <c r="BI88" s="1" t="str">
        <v/>
      </c>
      <c r="BJ88" s="1" t="str">
        <v/>
      </c>
      <c r="BK88" s="1" t="str">
        <v/>
      </c>
      <c r="BL88" s="1" t="str">
        <v/>
      </c>
      <c r="BM88" s="1" t="str">
        <v/>
      </c>
      <c r="BN88" s="1" t="str">
        <v/>
      </c>
      <c r="BO88" s="1" t="str">
        <v/>
      </c>
      <c r="BP88" s="1" t="str">
        <v/>
      </c>
      <c r="BQ88" s="1" t="str">
        <v/>
      </c>
      <c r="BR88" s="1" t="str">
        <v/>
      </c>
      <c r="BS88" s="1" t="str">
        <v/>
      </c>
      <c r="BT88" s="1" t="str">
        <v/>
      </c>
      <c r="BU88" s="1" t="str">
        <v/>
      </c>
      <c r="BV88" s="1" t="str">
        <v/>
      </c>
      <c r="BW88" s="1" t="str">
        <v/>
      </c>
      <c r="BX88" s="1" t="str">
        <v/>
      </c>
      <c r="BY88" s="1" t="str">
        <v/>
      </c>
      <c r="BZ88" s="1" t="str">
        <v/>
      </c>
      <c r="CA88" s="1" t="str">
        <v/>
      </c>
      <c r="CB88" s="1" t="str">
        <v/>
      </c>
      <c r="CC88" s="1" t="str">
        <v/>
      </c>
      <c r="CD88" s="1" t="str">
        <v/>
      </c>
      <c r="CE88" s="1" t="str">
        <v/>
      </c>
      <c r="CF88" s="1" t="str">
        <v/>
      </c>
      <c r="CG88" s="1" t="str">
        <v/>
      </c>
      <c r="CH88" s="1" t="str">
        <v/>
      </c>
      <c r="CI88" s="1">
        <v>1</v>
      </c>
      <c r="CJ88" s="1">
        <v>0.72887776003877358</v>
      </c>
      <c r="CK88" s="1">
        <v>0.19137312521629404</v>
      </c>
      <c r="CL88" s="1">
        <v>0.61377454650572638</v>
      </c>
      <c r="CM88" s="1">
        <v>0.52733402665316265</v>
      </c>
      <c r="CN88" s="1">
        <v>0.63913136477269572</v>
      </c>
      <c r="CO88" s="1">
        <v>0.47022356758596873</v>
      </c>
      <c r="CP88" s="1">
        <v>0.50328887838877556</v>
      </c>
      <c r="CQ88" s="1">
        <v>0.50556470348478377</v>
      </c>
      <c r="CR88" s="1">
        <v>0.69750865561685915</v>
      </c>
      <c r="CS88" s="1">
        <v>0.66762764979371159</v>
      </c>
      <c r="CT88" s="1">
        <v>0.6674492336497061</v>
      </c>
      <c r="CU88" s="1">
        <v>0.73412477423019673</v>
      </c>
      <c r="CV88" s="1">
        <v>0.67695705528117167</v>
      </c>
      <c r="CW88" s="1">
        <v>0.69903290831843079</v>
      </c>
      <c r="CX88" s="1">
        <v>0.41696023185903908</v>
      </c>
      <c r="CY88" s="1">
        <v>0.44422461819192505</v>
      </c>
      <c r="CZ88" s="1">
        <v>0.5885502321785907</v>
      </c>
      <c r="DA88" s="1">
        <v>0.63266533466650221</v>
      </c>
      <c r="DB88" s="1">
        <v>0.36827541655438656</v>
      </c>
      <c r="DC88" s="1">
        <v>0.62960332298583188</v>
      </c>
      <c r="DD88" s="1">
        <v>0.66201237384306333</v>
      </c>
      <c r="DE88" s="1">
        <v>0.67036849938659226</v>
      </c>
      <c r="DF88" s="1">
        <v>0.69787801289124807</v>
      </c>
      <c r="DG88" s="1">
        <v>0.73901630930621032</v>
      </c>
      <c r="DH88" s="1">
        <v>0.712996482390308</v>
      </c>
      <c r="DI88" s="1">
        <v>0.27927818831830636</v>
      </c>
      <c r="DJ88" s="1">
        <v>0.16532022002981653</v>
      </c>
      <c r="DK88" s="1">
        <v>0.67897807205587979</v>
      </c>
      <c r="DL88" s="1">
        <v>0.6531260272964805</v>
      </c>
      <c r="DM88" s="1">
        <v>0.41826063327938923</v>
      </c>
      <c r="DN88" s="1">
        <v>0.71545307916780987</v>
      </c>
      <c r="DO88" s="1">
        <v>0.56132298604837549</v>
      </c>
      <c r="DP88" s="1">
        <v>0.58504524167201555</v>
      </c>
      <c r="DQ88" s="1">
        <v>0.52754089064943377</v>
      </c>
      <c r="DR88" s="1">
        <v>0.6167833053813081</v>
      </c>
      <c r="DS88" s="1">
        <v>0.61670018364506507</v>
      </c>
      <c r="DT88" s="1">
        <v>0.26645945073798188</v>
      </c>
      <c r="DU88" s="1">
        <v>0.35765649729395055</v>
      </c>
      <c r="DV88" s="1">
        <v>2.435910738863355E-2</v>
      </c>
      <c r="DW88" s="1">
        <v>6.5190509829940277E-2</v>
      </c>
      <c r="DX88" s="1">
        <v>0.69139746682444181</v>
      </c>
      <c r="DY88" s="1">
        <v>0.7311139931993228</v>
      </c>
      <c r="DZ88" s="1">
        <v>0.70120554358157627</v>
      </c>
      <c r="EA88" s="1">
        <v>0.57928364945119593</v>
      </c>
      <c r="EB88" s="1">
        <v>0.64562851181711767</v>
      </c>
      <c r="EC88" s="1">
        <v>0.52141443473396143</v>
      </c>
      <c r="ED88" s="1">
        <v>0.45311128126792288</v>
      </c>
      <c r="EE88" s="1">
        <v>0.30869516121459356</v>
      </c>
      <c r="EF88" s="1">
        <v>0.4182049923504767</v>
      </c>
      <c r="EG88" s="1">
        <v>0.47289286082096593</v>
      </c>
      <c r="EH88" s="1">
        <v>0.49508058213628647</v>
      </c>
      <c r="EI88" s="1">
        <v>0.29812765362713073</v>
      </c>
      <c r="EJ88" s="1">
        <v>0.36624905346389736</v>
      </c>
      <c r="EK88" s="1">
        <v>0.71126176262416241</v>
      </c>
      <c r="EL88" s="1">
        <v>0.19141739986825629</v>
      </c>
      <c r="EM88" s="1">
        <v>0.17876449915247394</v>
      </c>
      <c r="EN88" s="1">
        <v>0.17606266177724136</v>
      </c>
      <c r="EO88" s="1">
        <v>0.38288547605663109</v>
      </c>
      <c r="EP88" s="1">
        <v>0.55356191760004181</v>
      </c>
      <c r="EQ88" s="1">
        <v>0.17592848409345638</v>
      </c>
      <c r="ER88" s="1">
        <v>0.1920608038830294</v>
      </c>
      <c r="ES88" s="1">
        <v>0.23296075037232938</v>
      </c>
      <c r="ET88" s="1">
        <v>0.21621416894613912</v>
      </c>
      <c r="EU88" s="1">
        <v>0.50772941637075375</v>
      </c>
      <c r="EV88" s="1">
        <v>0.3345620240975592</v>
      </c>
      <c r="EW88" s="1">
        <v>0.55216225630214955</v>
      </c>
      <c r="EX88" s="1">
        <v>0.60980124671202263</v>
      </c>
      <c r="EY88" s="1">
        <v>0.3150800002635652</v>
      </c>
      <c r="EZ88" s="1">
        <v>0.36719832057678176</v>
      </c>
      <c r="FA88" s="1">
        <v>0.24992516452184177</v>
      </c>
      <c r="FB88" s="1">
        <v>5.6838428083842617E-2</v>
      </c>
      <c r="FC88" s="1">
        <v>0.57295759957126091</v>
      </c>
      <c r="FD88" s="1">
        <v>0.60860632478889742</v>
      </c>
      <c r="FE88" s="1">
        <v>0.63304151115813478</v>
      </c>
      <c r="FF88" s="1">
        <v>0.61371381924300727</v>
      </c>
      <c r="FG88" s="1">
        <v>0.68347757433973633</v>
      </c>
      <c r="FH88" s="1">
        <v>0.65331097120119375</v>
      </c>
      <c r="FI88" s="1">
        <v>0.65594324637260226</v>
      </c>
      <c r="FJ88" s="1">
        <v>0.61438313828424929</v>
      </c>
      <c r="FK88" s="1">
        <v>0.48466804888516951</v>
      </c>
      <c r="FL88" s="1">
        <v>0.57498254673607541</v>
      </c>
      <c r="FM88" s="1">
        <v>0.19141882416868836</v>
      </c>
      <c r="FN88" s="1">
        <v>0.17876393323579759</v>
      </c>
      <c r="FO88" s="1">
        <v>0.17605989962568999</v>
      </c>
      <c r="FP88" s="1">
        <v>0.38288605632427147</v>
      </c>
      <c r="FQ88" s="1">
        <v>0.29172168643202295</v>
      </c>
      <c r="FR88" s="1">
        <v>0.48191653701399745</v>
      </c>
      <c r="FS88" s="1">
        <v>0.57228491322121</v>
      </c>
      <c r="FT88" s="1">
        <v>0.37487130068048008</v>
      </c>
      <c r="FU88" s="1">
        <v>0.58186127675007848</v>
      </c>
      <c r="FV88" s="1">
        <v>-3.7401905156260809E-2</v>
      </c>
      <c r="FW88" s="1">
        <v>-3.7485151304366457E-2</v>
      </c>
      <c r="FX88" s="1">
        <v>-3.7252956658882799E-2</v>
      </c>
      <c r="FY88" s="1">
        <v>-3.6449372969689288E-2</v>
      </c>
      <c r="FZ88" s="1">
        <v>-3.6851510197176661E-2</v>
      </c>
      <c r="GA88" s="1">
        <v>-3.7301717519189134E-2</v>
      </c>
      <c r="GB88" s="1">
        <v>5.8633017719846851E-2</v>
      </c>
      <c r="GC88" s="1">
        <v>5.9362867753605171E-2</v>
      </c>
      <c r="GD88" s="1">
        <v>5.887636234204268E-2</v>
      </c>
      <c r="GE88" s="1">
        <v>-1.954475008116999E-2</v>
      </c>
      <c r="GF88" s="1">
        <v>6.0022349898070697E-2</v>
      </c>
      <c r="GG88" s="1">
        <v>5.9255252416249932E-2</v>
      </c>
      <c r="GH88" s="1">
        <v>6.1939719044093199E-2</v>
      </c>
      <c r="GI88" s="1">
        <v>6.2370982210820956E-2</v>
      </c>
      <c r="GJ88" s="1">
        <v>6.3945509328004857E-2</v>
      </c>
      <c r="GK88" s="1">
        <v>6.5953615303932178E-2</v>
      </c>
      <c r="GL88" s="1">
        <v>6.9066803551945277E-2</v>
      </c>
      <c r="GM88" s="1">
        <v>6.6351334082735094E-2</v>
      </c>
      <c r="GN88" s="1">
        <v>7.163711407233507E-2</v>
      </c>
      <c r="GO88" s="1">
        <v>7.0172887663974504E-2</v>
      </c>
      <c r="GP88" s="1">
        <v>7.2440592925713643E-2</v>
      </c>
      <c r="GQ88" s="1">
        <v>7.054129439481252E-2</v>
      </c>
      <c r="GR88" s="1">
        <v>7.1981734287932753E-2</v>
      </c>
    </row>
    <row r="89" spans="1:200" x14ac:dyDescent="0.3">
      <c r="A89" s="20" t="str">
        <v>FCX</v>
      </c>
      <c r="B89" s="1" t="str">
        <v/>
      </c>
      <c r="C89" s="1" t="str">
        <v/>
      </c>
      <c r="D89" s="1" t="str">
        <v/>
      </c>
      <c r="E89" s="1" t="str">
        <v/>
      </c>
      <c r="F89" s="1" t="str">
        <v/>
      </c>
      <c r="G89" s="1" t="str">
        <v/>
      </c>
      <c r="H89" s="1" t="str">
        <v/>
      </c>
      <c r="I89" s="1" t="str">
        <v/>
      </c>
      <c r="J89" s="1" t="str">
        <v/>
      </c>
      <c r="K89" s="1" t="str">
        <v/>
      </c>
      <c r="L89" s="1" t="str">
        <v/>
      </c>
      <c r="M89" s="1" t="str">
        <v/>
      </c>
      <c r="N89" s="1" t="str">
        <v/>
      </c>
      <c r="O89" s="1" t="str">
        <v/>
      </c>
      <c r="P89" s="1" t="str">
        <v/>
      </c>
      <c r="Q89" s="1" t="str">
        <v/>
      </c>
      <c r="R89" s="1" t="str">
        <v/>
      </c>
      <c r="S89" s="1" t="str">
        <v/>
      </c>
      <c r="T89" s="1" t="str">
        <v/>
      </c>
      <c r="U89" s="1" t="str">
        <v/>
      </c>
      <c r="V89" s="1" t="str">
        <v/>
      </c>
      <c r="W89" s="1" t="str">
        <v/>
      </c>
      <c r="X89" s="1" t="str">
        <v/>
      </c>
      <c r="Y89" s="1" t="str">
        <v/>
      </c>
      <c r="Z89" s="1" t="str">
        <v/>
      </c>
      <c r="AA89" s="1" t="str">
        <v/>
      </c>
      <c r="AB89" s="1" t="str">
        <v/>
      </c>
      <c r="AC89" s="1" t="str">
        <v/>
      </c>
      <c r="AD89" s="1" t="str">
        <v/>
      </c>
      <c r="AE89" s="1" t="str">
        <v/>
      </c>
      <c r="AF89" s="1" t="str">
        <v/>
      </c>
      <c r="AG89" s="1" t="str">
        <v/>
      </c>
      <c r="AH89" s="1" t="str">
        <v/>
      </c>
      <c r="AI89" s="1" t="str">
        <v/>
      </c>
      <c r="AJ89" s="1" t="str">
        <v/>
      </c>
      <c r="AK89" s="1" t="str">
        <v/>
      </c>
      <c r="AL89" s="1" t="str">
        <v/>
      </c>
      <c r="AM89" s="1" t="str">
        <v/>
      </c>
      <c r="AN89" s="1" t="str">
        <v/>
      </c>
      <c r="AO89" s="1" t="str">
        <v/>
      </c>
      <c r="AP89" s="1" t="str">
        <v/>
      </c>
      <c r="AQ89" s="1" t="str">
        <v/>
      </c>
      <c r="AR89" s="1" t="str">
        <v/>
      </c>
      <c r="AS89" s="1" t="str">
        <v/>
      </c>
      <c r="AT89" s="1" t="str">
        <v/>
      </c>
      <c r="AU89" s="1" t="str">
        <v/>
      </c>
      <c r="AV89" s="1" t="str">
        <v/>
      </c>
      <c r="AW89" s="1" t="str">
        <v/>
      </c>
      <c r="AX89" s="1" t="str">
        <v/>
      </c>
      <c r="AY89" s="1" t="str">
        <v/>
      </c>
      <c r="AZ89" s="1" t="str">
        <v/>
      </c>
      <c r="BA89" s="1" t="str">
        <v/>
      </c>
      <c r="BB89" s="1" t="str">
        <v/>
      </c>
      <c r="BC89" s="1" t="str">
        <v/>
      </c>
      <c r="BD89" s="1" t="str">
        <v/>
      </c>
      <c r="BE89" s="1" t="str">
        <v/>
      </c>
      <c r="BF89" s="1" t="str">
        <v/>
      </c>
      <c r="BG89" s="1" t="str">
        <v/>
      </c>
      <c r="BH89" s="1" t="str">
        <v/>
      </c>
      <c r="BI89" s="1" t="str">
        <v/>
      </c>
      <c r="BJ89" s="1" t="str">
        <v/>
      </c>
      <c r="BK89" s="1" t="str">
        <v/>
      </c>
      <c r="BL89" s="1" t="str">
        <v/>
      </c>
      <c r="BM89" s="1" t="str">
        <v/>
      </c>
      <c r="BN89" s="1" t="str">
        <v/>
      </c>
      <c r="BO89" s="1" t="str">
        <v/>
      </c>
      <c r="BP89" s="1" t="str">
        <v/>
      </c>
      <c r="BQ89" s="1" t="str">
        <v/>
      </c>
      <c r="BR89" s="1" t="str">
        <v/>
      </c>
      <c r="BS89" s="1" t="str">
        <v/>
      </c>
      <c r="BT89" s="1" t="str">
        <v/>
      </c>
      <c r="BU89" s="1" t="str">
        <v/>
      </c>
      <c r="BV89" s="1" t="str">
        <v/>
      </c>
      <c r="BW89" s="1" t="str">
        <v/>
      </c>
      <c r="BX89" s="1" t="str">
        <v/>
      </c>
      <c r="BY89" s="1" t="str">
        <v/>
      </c>
      <c r="BZ89" s="1" t="str">
        <v/>
      </c>
      <c r="CA89" s="1" t="str">
        <v/>
      </c>
      <c r="CB89" s="1" t="str">
        <v/>
      </c>
      <c r="CC89" s="1" t="str">
        <v/>
      </c>
      <c r="CD89" s="1" t="str">
        <v/>
      </c>
      <c r="CE89" s="1" t="str">
        <v/>
      </c>
      <c r="CF89" s="1" t="str">
        <v/>
      </c>
      <c r="CG89" s="1" t="str">
        <v/>
      </c>
      <c r="CH89" s="1" t="str">
        <v/>
      </c>
      <c r="CI89" s="1" t="str">
        <v/>
      </c>
      <c r="CJ89" s="1">
        <v>0.99999999999999978</v>
      </c>
      <c r="CK89" s="1">
        <v>0.41265873430995853</v>
      </c>
      <c r="CL89" s="1">
        <v>0.62719838771714331</v>
      </c>
      <c r="CM89" s="1">
        <v>0.56797002009675912</v>
      </c>
      <c r="CN89" s="1">
        <v>0.54525811543427305</v>
      </c>
      <c r="CO89" s="1">
        <v>0.49642514341665878</v>
      </c>
      <c r="CP89" s="1">
        <v>0.47117493728392162</v>
      </c>
      <c r="CQ89" s="1">
        <v>0.52887922403561449</v>
      </c>
      <c r="CR89" s="1">
        <v>0.66044136880910409</v>
      </c>
      <c r="CS89" s="1">
        <v>0.6846130892089064</v>
      </c>
      <c r="CT89" s="1">
        <v>0.58778639061184501</v>
      </c>
      <c r="CU89" s="1">
        <v>0.66592533020371214</v>
      </c>
      <c r="CV89" s="1">
        <v>0.61216416767257209</v>
      </c>
      <c r="CW89" s="1">
        <v>0.65274482664812439</v>
      </c>
      <c r="CX89" s="1">
        <v>0.54789792828946293</v>
      </c>
      <c r="CY89" s="1">
        <v>0.53978768493415652</v>
      </c>
      <c r="CZ89" s="1">
        <v>0.48043983383634631</v>
      </c>
      <c r="DA89" s="1">
        <v>0.48078475381725144</v>
      </c>
      <c r="DB89" s="1">
        <v>0.35481902394309145</v>
      </c>
      <c r="DC89" s="1">
        <v>0.48255285953104143</v>
      </c>
      <c r="DD89" s="1">
        <v>0.61832425418707204</v>
      </c>
      <c r="DE89" s="1">
        <v>0.5466453055341739</v>
      </c>
      <c r="DF89" s="1">
        <v>0.57784850636964435</v>
      </c>
      <c r="DG89" s="1">
        <v>0.617864087931006</v>
      </c>
      <c r="DH89" s="1">
        <v>0.65043082305588251</v>
      </c>
      <c r="DI89" s="1">
        <v>0.45667493748312654</v>
      </c>
      <c r="DJ89" s="1">
        <v>0.41206685657198205</v>
      </c>
      <c r="DK89" s="1">
        <v>0.57405371813521233</v>
      </c>
      <c r="DL89" s="1">
        <v>0.55350383705306683</v>
      </c>
      <c r="DM89" s="1">
        <v>0.38838726408994434</v>
      </c>
      <c r="DN89" s="1">
        <v>0.71442178763254904</v>
      </c>
      <c r="DO89" s="1">
        <v>0.5759962563416301</v>
      </c>
      <c r="DP89" s="1">
        <v>0.6075517143145962</v>
      </c>
      <c r="DQ89" s="1">
        <v>0.53457907804352112</v>
      </c>
      <c r="DR89" s="1">
        <v>0.6464474779838254</v>
      </c>
      <c r="DS89" s="1">
        <v>0.65311198090453582</v>
      </c>
      <c r="DT89" s="1">
        <v>0.33840742659461298</v>
      </c>
      <c r="DU89" s="1">
        <v>0.4752154272752912</v>
      </c>
      <c r="DV89" s="1">
        <v>0.14042772773860923</v>
      </c>
      <c r="DW89" s="1">
        <v>0.18236319561159287</v>
      </c>
      <c r="DX89" s="1">
        <v>0.57461520535066501</v>
      </c>
      <c r="DY89" s="1">
        <v>0.65901906466157389</v>
      </c>
      <c r="DZ89" s="1">
        <v>0.66280236970608641</v>
      </c>
      <c r="EA89" s="1">
        <v>0.49008188543479769</v>
      </c>
      <c r="EB89" s="1">
        <v>0.61935706569837445</v>
      </c>
      <c r="EC89" s="1">
        <v>0.60341242601098677</v>
      </c>
      <c r="ED89" s="1">
        <v>0.56486491357339996</v>
      </c>
      <c r="EE89" s="1">
        <v>0.56509337425630402</v>
      </c>
      <c r="EF89" s="1">
        <v>0.39774643406911464</v>
      </c>
      <c r="EG89" s="1">
        <v>0.5162834535869576</v>
      </c>
      <c r="EH89" s="1">
        <v>0.56738287307195245</v>
      </c>
      <c r="EI89" s="1">
        <v>0.39911427528328836</v>
      </c>
      <c r="EJ89" s="1">
        <v>0.49710928890296413</v>
      </c>
      <c r="EK89" s="1">
        <v>0.67427820080149792</v>
      </c>
      <c r="EL89" s="1">
        <v>0.28658591997210947</v>
      </c>
      <c r="EM89" s="1">
        <v>0.28175399949201624</v>
      </c>
      <c r="EN89" s="1">
        <v>0.27612569108314577</v>
      </c>
      <c r="EO89" s="1">
        <v>0.37043589734182536</v>
      </c>
      <c r="EP89" s="1">
        <v>0.53102626943059505</v>
      </c>
      <c r="EQ89" s="1">
        <v>0.26489023147013613</v>
      </c>
      <c r="ER89" s="1">
        <v>0.28855830972630864</v>
      </c>
      <c r="ES89" s="1">
        <v>0.32128678431447194</v>
      </c>
      <c r="ET89" s="1">
        <v>0.30392668902220527</v>
      </c>
      <c r="EU89" s="1">
        <v>0.51777453579205202</v>
      </c>
      <c r="EV89" s="1">
        <v>0.41061745084577789</v>
      </c>
      <c r="EW89" s="1">
        <v>0.50038658616560472</v>
      </c>
      <c r="EX89" s="1">
        <v>0.55048601457019863</v>
      </c>
      <c r="EY89" s="1">
        <v>0.38313540570163795</v>
      </c>
      <c r="EZ89" s="1">
        <v>0.41815988317495151</v>
      </c>
      <c r="FA89" s="1">
        <v>0.37324775926868464</v>
      </c>
      <c r="FB89" s="1">
        <v>0.20345168119339488</v>
      </c>
      <c r="FC89" s="1">
        <v>0.56874275677711428</v>
      </c>
      <c r="FD89" s="1">
        <v>0.63493275634069757</v>
      </c>
      <c r="FE89" s="1">
        <v>0.58593041551062908</v>
      </c>
      <c r="FF89" s="1">
        <v>0.59573383543945013</v>
      </c>
      <c r="FG89" s="1">
        <v>0.61605698298996159</v>
      </c>
      <c r="FH89" s="1">
        <v>0.61778999661908396</v>
      </c>
      <c r="FI89" s="1">
        <v>0.65497425565737877</v>
      </c>
      <c r="FJ89" s="1">
        <v>0.5956878221333447</v>
      </c>
      <c r="FK89" s="1">
        <v>0.50780052213751725</v>
      </c>
      <c r="FL89" s="1">
        <v>0.47734725109624243</v>
      </c>
      <c r="FM89" s="1">
        <v>0.28658728519902932</v>
      </c>
      <c r="FN89" s="1">
        <v>0.28175243394067018</v>
      </c>
      <c r="FO89" s="1">
        <v>0.27612431349925953</v>
      </c>
      <c r="FP89" s="1">
        <v>0.37043526747120414</v>
      </c>
      <c r="FQ89" s="1">
        <v>0.20823507662150212</v>
      </c>
      <c r="FR89" s="1">
        <v>0.39902145274667217</v>
      </c>
      <c r="FS89" s="1">
        <v>0.50567914800802982</v>
      </c>
      <c r="FT89" s="1">
        <v>0.29863226598991738</v>
      </c>
      <c r="FU89" s="1">
        <v>0.49463862316039803</v>
      </c>
      <c r="FV89" s="1">
        <v>-0.13864172952934387</v>
      </c>
      <c r="FW89" s="1">
        <v>-0.13894851419123858</v>
      </c>
      <c r="FX89" s="1">
        <v>-0.13800555246618612</v>
      </c>
      <c r="FY89" s="1">
        <v>-0.13793033982893829</v>
      </c>
      <c r="FZ89" s="1">
        <v>-0.13814115114757347</v>
      </c>
      <c r="GA89" s="1">
        <v>-0.13945049294417661</v>
      </c>
      <c r="GB89" s="1">
        <v>-1.3197358029744241E-2</v>
      </c>
      <c r="GC89" s="1">
        <v>-1.2515467909908823E-2</v>
      </c>
      <c r="GD89" s="1">
        <v>-1.2990251639091522E-2</v>
      </c>
      <c r="GE89" s="1">
        <v>-8.009567202855869E-2</v>
      </c>
      <c r="GF89" s="1">
        <v>-1.1833896481670061E-2</v>
      </c>
      <c r="GG89" s="1">
        <v>-1.2505561550058062E-2</v>
      </c>
      <c r="GH89" s="1">
        <v>-9.9184961917311472E-3</v>
      </c>
      <c r="GI89" s="1">
        <v>-9.479991223295953E-3</v>
      </c>
      <c r="GJ89" s="1">
        <v>-7.9430257050223871E-3</v>
      </c>
      <c r="GK89" s="1">
        <v>-5.9109630974976124E-3</v>
      </c>
      <c r="GL89" s="1">
        <v>-2.7207639636866246E-3</v>
      </c>
      <c r="GM89" s="1">
        <v>-5.4667236555426347E-3</v>
      </c>
      <c r="GN89" s="1">
        <v>-1.1588686002242248E-4</v>
      </c>
      <c r="GO89" s="1">
        <v>-1.6339459733201774E-3</v>
      </c>
      <c r="GP89" s="1">
        <v>8.341883134791384E-4</v>
      </c>
      <c r="GQ89" s="1">
        <v>-1.1245777470584026E-3</v>
      </c>
      <c r="GR89" s="1">
        <v>3.2999562295827663E-4</v>
      </c>
    </row>
    <row r="90" spans="1:200" x14ac:dyDescent="0.3">
      <c r="A90" s="20" t="str">
        <v>NEM</v>
      </c>
      <c r="B90" s="1" t="str">
        <v/>
      </c>
      <c r="C90" s="1" t="str">
        <v/>
      </c>
      <c r="D90" s="1" t="str">
        <v/>
      </c>
      <c r="E90" s="1" t="str">
        <v/>
      </c>
      <c r="F90" s="1" t="str">
        <v/>
      </c>
      <c r="G90" s="1" t="str">
        <v/>
      </c>
      <c r="H90" s="1" t="str">
        <v/>
      </c>
      <c r="I90" s="1" t="str">
        <v/>
      </c>
      <c r="J90" s="1" t="str">
        <v/>
      </c>
      <c r="K90" s="1" t="str">
        <v/>
      </c>
      <c r="L90" s="1" t="str">
        <v/>
      </c>
      <c r="M90" s="1" t="str">
        <v/>
      </c>
      <c r="N90" s="1" t="str">
        <v/>
      </c>
      <c r="O90" s="1" t="str">
        <v/>
      </c>
      <c r="P90" s="1" t="str">
        <v/>
      </c>
      <c r="Q90" s="1" t="str">
        <v/>
      </c>
      <c r="R90" s="1" t="str">
        <v/>
      </c>
      <c r="S90" s="1" t="str">
        <v/>
      </c>
      <c r="T90" s="1" t="str">
        <v/>
      </c>
      <c r="U90" s="1" t="str">
        <v/>
      </c>
      <c r="V90" s="1" t="str">
        <v/>
      </c>
      <c r="W90" s="1" t="str">
        <v/>
      </c>
      <c r="X90" s="1" t="str">
        <v/>
      </c>
      <c r="Y90" s="1" t="str">
        <v/>
      </c>
      <c r="Z90" s="1" t="str">
        <v/>
      </c>
      <c r="AA90" s="1" t="str">
        <v/>
      </c>
      <c r="AB90" s="1" t="str">
        <v/>
      </c>
      <c r="AC90" s="1" t="str">
        <v/>
      </c>
      <c r="AD90" s="1" t="str">
        <v/>
      </c>
      <c r="AE90" s="1" t="str">
        <v/>
      </c>
      <c r="AF90" s="1" t="str">
        <v/>
      </c>
      <c r="AG90" s="1" t="str">
        <v/>
      </c>
      <c r="AH90" s="1" t="str">
        <v/>
      </c>
      <c r="AI90" s="1" t="str">
        <v/>
      </c>
      <c r="AJ90" s="1" t="str">
        <v/>
      </c>
      <c r="AK90" s="1" t="str">
        <v/>
      </c>
      <c r="AL90" s="1" t="str">
        <v/>
      </c>
      <c r="AM90" s="1" t="str">
        <v/>
      </c>
      <c r="AN90" s="1" t="str">
        <v/>
      </c>
      <c r="AO90" s="1" t="str">
        <v/>
      </c>
      <c r="AP90" s="1" t="str">
        <v/>
      </c>
      <c r="AQ90" s="1" t="str">
        <v/>
      </c>
      <c r="AR90" s="1" t="str">
        <v/>
      </c>
      <c r="AS90" s="1" t="str">
        <v/>
      </c>
      <c r="AT90" s="1" t="str">
        <v/>
      </c>
      <c r="AU90" s="1" t="str">
        <v/>
      </c>
      <c r="AV90" s="1" t="str">
        <v/>
      </c>
      <c r="AW90" s="1" t="str">
        <v/>
      </c>
      <c r="AX90" s="1" t="str">
        <v/>
      </c>
      <c r="AY90" s="1" t="str">
        <v/>
      </c>
      <c r="AZ90" s="1" t="str">
        <v/>
      </c>
      <c r="BA90" s="1" t="str">
        <v/>
      </c>
      <c r="BB90" s="1" t="str">
        <v/>
      </c>
      <c r="BC90" s="1" t="str">
        <v/>
      </c>
      <c r="BD90" s="1" t="str">
        <v/>
      </c>
      <c r="BE90" s="1" t="str">
        <v/>
      </c>
      <c r="BF90" s="1" t="str">
        <v/>
      </c>
      <c r="BG90" s="1" t="str">
        <v/>
      </c>
      <c r="BH90" s="1" t="str">
        <v/>
      </c>
      <c r="BI90" s="1" t="str">
        <v/>
      </c>
      <c r="BJ90" s="1" t="str">
        <v/>
      </c>
      <c r="BK90" s="1" t="str">
        <v/>
      </c>
      <c r="BL90" s="1" t="str">
        <v/>
      </c>
      <c r="BM90" s="1" t="str">
        <v/>
      </c>
      <c r="BN90" s="1" t="str">
        <v/>
      </c>
      <c r="BO90" s="1" t="str">
        <v/>
      </c>
      <c r="BP90" s="1" t="str">
        <v/>
      </c>
      <c r="BQ90" s="1" t="str">
        <v/>
      </c>
      <c r="BR90" s="1" t="str">
        <v/>
      </c>
      <c r="BS90" s="1" t="str">
        <v/>
      </c>
      <c r="BT90" s="1" t="str">
        <v/>
      </c>
      <c r="BU90" s="1" t="str">
        <v/>
      </c>
      <c r="BV90" s="1" t="str">
        <v/>
      </c>
      <c r="BW90" s="1" t="str">
        <v/>
      </c>
      <c r="BX90" s="1" t="str">
        <v/>
      </c>
      <c r="BY90" s="1" t="str">
        <v/>
      </c>
      <c r="BZ90" s="1" t="str">
        <v/>
      </c>
      <c r="CA90" s="1" t="str">
        <v/>
      </c>
      <c r="CB90" s="1" t="str">
        <v/>
      </c>
      <c r="CC90" s="1" t="str">
        <v/>
      </c>
      <c r="CD90" s="1" t="str">
        <v/>
      </c>
      <c r="CE90" s="1" t="str">
        <v/>
      </c>
      <c r="CF90" s="1" t="str">
        <v/>
      </c>
      <c r="CG90" s="1" t="str">
        <v/>
      </c>
      <c r="CH90" s="1" t="str">
        <v/>
      </c>
      <c r="CI90" s="1" t="str">
        <v/>
      </c>
      <c r="CJ90" s="1" t="str">
        <v/>
      </c>
      <c r="CK90" s="1">
        <v>1.0000000000000002</v>
      </c>
      <c r="CL90" s="1">
        <v>0.2013960558596051</v>
      </c>
      <c r="CM90" s="1">
        <v>2.9280601095552892E-2</v>
      </c>
      <c r="CN90" s="1">
        <v>0.3134781105149832</v>
      </c>
      <c r="CO90" s="1">
        <v>3.2600394434953002E-2</v>
      </c>
      <c r="CP90" s="1">
        <v>0.12351106584741743</v>
      </c>
      <c r="CQ90" s="1">
        <v>0.17291107448368187</v>
      </c>
      <c r="CR90" s="1">
        <v>0.10801745224108537</v>
      </c>
      <c r="CS90" s="1">
        <v>0.14926504251471373</v>
      </c>
      <c r="CT90" s="1">
        <v>-2.6750181895271608E-2</v>
      </c>
      <c r="CU90" s="1">
        <v>0.12031443309624074</v>
      </c>
      <c r="CV90" s="1">
        <v>9.6699498207775153E-2</v>
      </c>
      <c r="CW90" s="1">
        <v>0.20088220713950269</v>
      </c>
      <c r="CX90" s="1">
        <v>0.29383984492788595</v>
      </c>
      <c r="CY90" s="1">
        <v>2.21493395790405E-3</v>
      </c>
      <c r="CZ90" s="1">
        <v>0.16296152843703318</v>
      </c>
      <c r="DA90" s="1">
        <v>0.1166913592609107</v>
      </c>
      <c r="DB90" s="1">
        <v>0.14028855397071172</v>
      </c>
      <c r="DC90" s="1">
        <v>9.3962809085385707E-2</v>
      </c>
      <c r="DD90" s="1">
        <v>0.18444733837972202</v>
      </c>
      <c r="DE90" s="1">
        <v>0.10261861639311261</v>
      </c>
      <c r="DF90" s="1">
        <v>0.19945372022967839</v>
      </c>
      <c r="DG90" s="1">
        <v>0.13028373152300668</v>
      </c>
      <c r="DH90" s="1">
        <v>0.22569021865649203</v>
      </c>
      <c r="DI90" s="1">
        <v>0.28706954014458991</v>
      </c>
      <c r="DJ90" s="1">
        <v>-5.9957094630039703E-3</v>
      </c>
      <c r="DK90" s="1">
        <v>0.26783367197887425</v>
      </c>
      <c r="DL90" s="1">
        <v>0.27082623255954313</v>
      </c>
      <c r="DM90" s="1">
        <v>0.15327554251726089</v>
      </c>
      <c r="DN90" s="1">
        <v>9.099633658105305E-2</v>
      </c>
      <c r="DO90" s="1">
        <v>0.28570980867837442</v>
      </c>
      <c r="DP90" s="1">
        <v>0.2344172024308985</v>
      </c>
      <c r="DQ90" s="1">
        <v>0.18122499063160538</v>
      </c>
      <c r="DR90" s="1">
        <v>0.31397461939091431</v>
      </c>
      <c r="DS90" s="1">
        <v>0.23835755928232247</v>
      </c>
      <c r="DT90" s="1">
        <v>0.24552654899671364</v>
      </c>
      <c r="DU90" s="1">
        <v>0.19213816460393129</v>
      </c>
      <c r="DV90" s="1">
        <v>0.25022778747639646</v>
      </c>
      <c r="DW90" s="1">
        <v>0.25906645966421787</v>
      </c>
      <c r="DX90" s="1">
        <v>0.21610686328590401</v>
      </c>
      <c r="DY90" s="1">
        <v>0.28108477847434143</v>
      </c>
      <c r="DZ90" s="1">
        <v>2.9189134017427475E-2</v>
      </c>
      <c r="EA90" s="1">
        <v>-5.2264576168155871E-2</v>
      </c>
      <c r="EB90" s="1">
        <v>8.4266850110739311E-2</v>
      </c>
      <c r="EC90" s="1">
        <v>0.281198380700384</v>
      </c>
      <c r="ED90" s="1">
        <v>0.1840840794156374</v>
      </c>
      <c r="EE90" s="1">
        <v>0.25888867995871412</v>
      </c>
      <c r="EF90" s="1">
        <v>0.24841511538279051</v>
      </c>
      <c r="EG90" s="1">
        <v>0.27374959861581855</v>
      </c>
      <c r="EH90" s="1">
        <v>0.14225860576670768</v>
      </c>
      <c r="EI90" s="1">
        <v>9.123562643047381E-2</v>
      </c>
      <c r="EJ90" s="1">
        <v>2.6844794992720109E-2</v>
      </c>
      <c r="EK90" s="1">
        <v>0.16679996101905872</v>
      </c>
      <c r="EL90" s="1">
        <v>0.22054305586311682</v>
      </c>
      <c r="EM90" s="1">
        <v>0.20198735934692816</v>
      </c>
      <c r="EN90" s="1">
        <v>0.21656482660672133</v>
      </c>
      <c r="EO90" s="1">
        <v>0.19527152716957513</v>
      </c>
      <c r="EP90" s="1">
        <v>-3.4174710195949087E-2</v>
      </c>
      <c r="EQ90" s="1">
        <v>0.21498656082246095</v>
      </c>
      <c r="ER90" s="1">
        <v>0.19966552304351021</v>
      </c>
      <c r="ES90" s="1">
        <v>0.2081437956489528</v>
      </c>
      <c r="ET90" s="1">
        <v>0.2095632001389042</v>
      </c>
      <c r="EU90" s="1">
        <v>0.17782136972205692</v>
      </c>
      <c r="EV90" s="1">
        <v>0.25573902950402405</v>
      </c>
      <c r="EW90" s="1">
        <v>-3.9534627843537243E-2</v>
      </c>
      <c r="EX90" s="1">
        <v>6.0599240460158708E-2</v>
      </c>
      <c r="EY90" s="1">
        <v>0.2106056187521258</v>
      </c>
      <c r="EZ90" s="1">
        <v>0.23407083079558297</v>
      </c>
      <c r="FA90" s="1">
        <v>0.24817863174286281</v>
      </c>
      <c r="FB90" s="1">
        <v>0.20430663612858563</v>
      </c>
      <c r="FC90" s="1">
        <v>8.344049126958912E-2</v>
      </c>
      <c r="FD90" s="1">
        <v>0.26497878111850864</v>
      </c>
      <c r="FE90" s="1">
        <v>4.4636248079035958E-3</v>
      </c>
      <c r="FF90" s="1">
        <v>0.16647252813441232</v>
      </c>
      <c r="FG90" s="1">
        <v>0.15308816923338217</v>
      </c>
      <c r="FH90" s="1">
        <v>0.22422564498416023</v>
      </c>
      <c r="FI90" s="1">
        <v>0.26468500850865856</v>
      </c>
      <c r="FJ90" s="1">
        <v>8.5421616617523108E-2</v>
      </c>
      <c r="FK90" s="1">
        <v>0.16112267356404036</v>
      </c>
      <c r="FL90" s="1">
        <v>0.10378137878398341</v>
      </c>
      <c r="FM90" s="1">
        <v>0.22054262625926191</v>
      </c>
      <c r="FN90" s="1">
        <v>0.20198866057005035</v>
      </c>
      <c r="FO90" s="1">
        <v>0.21656558874895737</v>
      </c>
      <c r="FP90" s="1">
        <v>0.19526850284331879</v>
      </c>
      <c r="FQ90" s="1">
        <v>-3.0971604481980785E-2</v>
      </c>
      <c r="FR90" s="1">
        <v>6.2552819709106311E-2</v>
      </c>
      <c r="FS90" s="1">
        <v>4.2862907121705367E-2</v>
      </c>
      <c r="FT90" s="1">
        <v>-2.9888598439719177E-2</v>
      </c>
      <c r="FU90" s="1">
        <v>1.9574453305053793E-2</v>
      </c>
      <c r="FV90" s="1">
        <v>-0.15448050131254817</v>
      </c>
      <c r="FW90" s="1">
        <v>-0.15456728511573342</v>
      </c>
      <c r="FX90" s="1">
        <v>-0.15375847041960813</v>
      </c>
      <c r="FY90" s="1">
        <v>-0.15400151939438145</v>
      </c>
      <c r="FZ90" s="1">
        <v>-0.15386884501888776</v>
      </c>
      <c r="GA90" s="1">
        <v>-0.15478953626421396</v>
      </c>
      <c r="GB90" s="1">
        <v>-0.12426507208131447</v>
      </c>
      <c r="GC90" s="1">
        <v>-0.12416434689712694</v>
      </c>
      <c r="GD90" s="1">
        <v>-0.12430577248144163</v>
      </c>
      <c r="GE90" s="1">
        <v>-0.12014098741495692</v>
      </c>
      <c r="GF90" s="1">
        <v>-0.12400615957467882</v>
      </c>
      <c r="GG90" s="1">
        <v>-0.12385604943596204</v>
      </c>
      <c r="GH90" s="1">
        <v>-0.1235814722487507</v>
      </c>
      <c r="GI90" s="1">
        <v>-0.12345545826478038</v>
      </c>
      <c r="GJ90" s="1">
        <v>-0.12307232973894905</v>
      </c>
      <c r="GK90" s="1">
        <v>-0.12250797006625146</v>
      </c>
      <c r="GL90" s="1">
        <v>-0.12162438324236191</v>
      </c>
      <c r="GM90" s="1">
        <v>-0.12242144719083699</v>
      </c>
      <c r="GN90" s="1">
        <v>-0.12098939590162182</v>
      </c>
      <c r="GO90" s="1">
        <v>-0.12151772426766165</v>
      </c>
      <c r="GP90" s="1">
        <v>-0.12037711498685251</v>
      </c>
      <c r="GQ90" s="1">
        <v>-0.12094082442254209</v>
      </c>
      <c r="GR90" s="1">
        <v>-0.12056403629628558</v>
      </c>
    </row>
    <row r="91" spans="1:200" x14ac:dyDescent="0.3">
      <c r="A91" s="20" t="str">
        <v>NUE</v>
      </c>
      <c r="B91" s="1" t="str">
        <v/>
      </c>
      <c r="C91" s="1" t="str">
        <v/>
      </c>
      <c r="D91" s="1" t="str">
        <v/>
      </c>
      <c r="E91" s="1" t="str">
        <v/>
      </c>
      <c r="F91" s="1" t="str">
        <v/>
      </c>
      <c r="G91" s="1" t="str">
        <v/>
      </c>
      <c r="H91" s="1" t="str">
        <v/>
      </c>
      <c r="I91" s="1" t="str">
        <v/>
      </c>
      <c r="J91" s="1" t="str">
        <v/>
      </c>
      <c r="K91" s="1" t="str">
        <v/>
      </c>
      <c r="L91" s="1" t="str">
        <v/>
      </c>
      <c r="M91" s="1" t="str">
        <v/>
      </c>
      <c r="N91" s="1" t="str">
        <v/>
      </c>
      <c r="O91" s="1" t="str">
        <v/>
      </c>
      <c r="P91" s="1" t="str">
        <v/>
      </c>
      <c r="Q91" s="1" t="str">
        <v/>
      </c>
      <c r="R91" s="1" t="str">
        <v/>
      </c>
      <c r="S91" s="1" t="str">
        <v/>
      </c>
      <c r="T91" s="1" t="str">
        <v/>
      </c>
      <c r="U91" s="1" t="str">
        <v/>
      </c>
      <c r="V91" s="1" t="str">
        <v/>
      </c>
      <c r="W91" s="1" t="str">
        <v/>
      </c>
      <c r="X91" s="1" t="str">
        <v/>
      </c>
      <c r="Y91" s="1" t="str">
        <v/>
      </c>
      <c r="Z91" s="1" t="str">
        <v/>
      </c>
      <c r="AA91" s="1" t="str">
        <v/>
      </c>
      <c r="AB91" s="1" t="str">
        <v/>
      </c>
      <c r="AC91" s="1" t="str">
        <v/>
      </c>
      <c r="AD91" s="1" t="str">
        <v/>
      </c>
      <c r="AE91" s="1" t="str">
        <v/>
      </c>
      <c r="AF91" s="1" t="str">
        <v/>
      </c>
      <c r="AG91" s="1" t="str">
        <v/>
      </c>
      <c r="AH91" s="1" t="str">
        <v/>
      </c>
      <c r="AI91" s="1" t="str">
        <v/>
      </c>
      <c r="AJ91" s="1" t="str">
        <v/>
      </c>
      <c r="AK91" s="1" t="str">
        <v/>
      </c>
      <c r="AL91" s="1" t="str">
        <v/>
      </c>
      <c r="AM91" s="1" t="str">
        <v/>
      </c>
      <c r="AN91" s="1" t="str">
        <v/>
      </c>
      <c r="AO91" s="1" t="str">
        <v/>
      </c>
      <c r="AP91" s="1" t="str">
        <v/>
      </c>
      <c r="AQ91" s="1" t="str">
        <v/>
      </c>
      <c r="AR91" s="1" t="str">
        <v/>
      </c>
      <c r="AS91" s="1" t="str">
        <v/>
      </c>
      <c r="AT91" s="1" t="str">
        <v/>
      </c>
      <c r="AU91" s="1" t="str">
        <v/>
      </c>
      <c r="AV91" s="1" t="str">
        <v/>
      </c>
      <c r="AW91" s="1" t="str">
        <v/>
      </c>
      <c r="AX91" s="1" t="str">
        <v/>
      </c>
      <c r="AY91" s="1" t="str">
        <v/>
      </c>
      <c r="AZ91" s="1" t="str">
        <v/>
      </c>
      <c r="BA91" s="1" t="str">
        <v/>
      </c>
      <c r="BB91" s="1" t="str">
        <v/>
      </c>
      <c r="BC91" s="1" t="str">
        <v/>
      </c>
      <c r="BD91" s="1" t="str">
        <v/>
      </c>
      <c r="BE91" s="1" t="str">
        <v/>
      </c>
      <c r="BF91" s="1" t="str">
        <v/>
      </c>
      <c r="BG91" s="1" t="str">
        <v/>
      </c>
      <c r="BH91" s="1" t="str">
        <v/>
      </c>
      <c r="BI91" s="1" t="str">
        <v/>
      </c>
      <c r="BJ91" s="1" t="str">
        <v/>
      </c>
      <c r="BK91" s="1" t="str">
        <v/>
      </c>
      <c r="BL91" s="1" t="str">
        <v/>
      </c>
      <c r="BM91" s="1" t="str">
        <v/>
      </c>
      <c r="BN91" s="1" t="str">
        <v/>
      </c>
      <c r="BO91" s="1" t="str">
        <v/>
      </c>
      <c r="BP91" s="1" t="str">
        <v/>
      </c>
      <c r="BQ91" s="1" t="str">
        <v/>
      </c>
      <c r="BR91" s="1" t="str">
        <v/>
      </c>
      <c r="BS91" s="1" t="str">
        <v/>
      </c>
      <c r="BT91" s="1" t="str">
        <v/>
      </c>
      <c r="BU91" s="1" t="str">
        <v/>
      </c>
      <c r="BV91" s="1" t="str">
        <v/>
      </c>
      <c r="BW91" s="1" t="str">
        <v/>
      </c>
      <c r="BX91" s="1" t="str">
        <v/>
      </c>
      <c r="BY91" s="1" t="str">
        <v/>
      </c>
      <c r="BZ91" s="1" t="str">
        <v/>
      </c>
      <c r="CA91" s="1" t="str">
        <v/>
      </c>
      <c r="CB91" s="1" t="str">
        <v/>
      </c>
      <c r="CC91" s="1" t="str">
        <v/>
      </c>
      <c r="CD91" s="1" t="str">
        <v/>
      </c>
      <c r="CE91" s="1" t="str">
        <v/>
      </c>
      <c r="CF91" s="1" t="str">
        <v/>
      </c>
      <c r="CG91" s="1" t="str">
        <v/>
      </c>
      <c r="CH91" s="1" t="str">
        <v/>
      </c>
      <c r="CI91" s="1" t="str">
        <v/>
      </c>
      <c r="CJ91" s="1" t="str">
        <v/>
      </c>
      <c r="CK91" s="1" t="str">
        <v/>
      </c>
      <c r="CL91" s="1">
        <v>1</v>
      </c>
      <c r="CM91" s="1">
        <v>0.60833041612585759</v>
      </c>
      <c r="CN91" s="1">
        <v>0.54157789898513853</v>
      </c>
      <c r="CO91" s="1">
        <v>0.31919982639687594</v>
      </c>
      <c r="CP91" s="1">
        <v>0.49349594900409671</v>
      </c>
      <c r="CQ91" s="1">
        <v>0.73746657173985808</v>
      </c>
      <c r="CR91" s="1">
        <v>0.52705529567561105</v>
      </c>
      <c r="CS91" s="1">
        <v>0.59485484616265449</v>
      </c>
      <c r="CT91" s="1">
        <v>0.51872841549841098</v>
      </c>
      <c r="CU91" s="1">
        <v>0.51368448178823267</v>
      </c>
      <c r="CV91" s="1">
        <v>0.53079752007168013</v>
      </c>
      <c r="CW91" s="1">
        <v>0.54984344614798164</v>
      </c>
      <c r="CX91" s="1">
        <v>0.56017766772895916</v>
      </c>
      <c r="CY91" s="1">
        <v>0.38321730732372633</v>
      </c>
      <c r="CZ91" s="1">
        <v>0.48895355044504729</v>
      </c>
      <c r="DA91" s="1">
        <v>0.45272014240726921</v>
      </c>
      <c r="DB91" s="1">
        <v>0.37462684015038317</v>
      </c>
      <c r="DC91" s="1">
        <v>0.39264048748345148</v>
      </c>
      <c r="DD91" s="1">
        <v>0.51184968082342741</v>
      </c>
      <c r="DE91" s="1">
        <v>0.37637216237568533</v>
      </c>
      <c r="DF91" s="1">
        <v>0.3759971477479005</v>
      </c>
      <c r="DG91" s="1">
        <v>0.4393265225495428</v>
      </c>
      <c r="DH91" s="1">
        <v>0.42823263329180206</v>
      </c>
      <c r="DI91" s="1">
        <v>0.32920770877935768</v>
      </c>
      <c r="DJ91" s="1">
        <v>0.19810793649660566</v>
      </c>
      <c r="DK91" s="1">
        <v>0.48737453486488275</v>
      </c>
      <c r="DL91" s="1">
        <v>0.51656583641254505</v>
      </c>
      <c r="DM91" s="1">
        <v>0.29543595105666076</v>
      </c>
      <c r="DN91" s="1">
        <v>0.49913500437989022</v>
      </c>
      <c r="DO91" s="1">
        <v>0.47642531258924703</v>
      </c>
      <c r="DP91" s="1">
        <v>0.50767761903719455</v>
      </c>
      <c r="DQ91" s="1">
        <v>0.50026374379616556</v>
      </c>
      <c r="DR91" s="1">
        <v>0.52945715348369737</v>
      </c>
      <c r="DS91" s="1">
        <v>0.4903747183143457</v>
      </c>
      <c r="DT91" s="1">
        <v>0.55963807616865757</v>
      </c>
      <c r="DU91" s="1">
        <v>0.58943168526397027</v>
      </c>
      <c r="DV91" s="1">
        <v>0.39244818640400075</v>
      </c>
      <c r="DW91" s="1">
        <v>0.39043578109551325</v>
      </c>
      <c r="DX91" s="1">
        <v>0.45041620962849749</v>
      </c>
      <c r="DY91" s="1">
        <v>0.40883304818288108</v>
      </c>
      <c r="DZ91" s="1">
        <v>0.53861035154287795</v>
      </c>
      <c r="EA91" s="1">
        <v>0.53978842165434215</v>
      </c>
      <c r="EB91" s="1">
        <v>0.61104114815171495</v>
      </c>
      <c r="EC91" s="1">
        <v>0.57270661065613315</v>
      </c>
      <c r="ED91" s="1">
        <v>0.61170986779652314</v>
      </c>
      <c r="EE91" s="1">
        <v>0.46867187884431316</v>
      </c>
      <c r="EF91" s="1">
        <v>0.39928650270512533</v>
      </c>
      <c r="EG91" s="1">
        <v>0.56627222747534589</v>
      </c>
      <c r="EH91" s="1">
        <v>0.70189284916530814</v>
      </c>
      <c r="EI91" s="1">
        <v>0.64261357426811228</v>
      </c>
      <c r="EJ91" s="1">
        <v>0.43346875405810836</v>
      </c>
      <c r="EK91" s="1">
        <v>0.45432532664837932</v>
      </c>
      <c r="EL91" s="1">
        <v>0.25739090059651876</v>
      </c>
      <c r="EM91" s="1">
        <v>0.25634116642684296</v>
      </c>
      <c r="EN91" s="1">
        <v>0.24181036025167668</v>
      </c>
      <c r="EO91" s="1">
        <v>0.23066425528611112</v>
      </c>
      <c r="EP91" s="1">
        <v>0.27249844616543584</v>
      </c>
      <c r="EQ91" s="1">
        <v>0.29138258535575451</v>
      </c>
      <c r="ER91" s="1">
        <v>0.26141750877216774</v>
      </c>
      <c r="ES91" s="1">
        <v>0.27897606567513716</v>
      </c>
      <c r="ET91" s="1">
        <v>0.24310859818360941</v>
      </c>
      <c r="EU91" s="1">
        <v>0.37707810906973321</v>
      </c>
      <c r="EV91" s="1">
        <v>0.42856289992030133</v>
      </c>
      <c r="EW91" s="1">
        <v>0.26203678029229088</v>
      </c>
      <c r="EX91" s="1">
        <v>0.33709092913128363</v>
      </c>
      <c r="EY91" s="1">
        <v>0.21874262284932744</v>
      </c>
      <c r="EZ91" s="1">
        <v>0.27718884454967763</v>
      </c>
      <c r="FA91" s="1">
        <v>0.23430812548534552</v>
      </c>
      <c r="FB91" s="1">
        <v>0.1774934558678806</v>
      </c>
      <c r="FC91" s="1">
        <v>0.39096587898061219</v>
      </c>
      <c r="FD91" s="1">
        <v>0.46845541609202107</v>
      </c>
      <c r="FE91" s="1">
        <v>0.41084818138907109</v>
      </c>
      <c r="FF91" s="1">
        <v>0.45460735179361439</v>
      </c>
      <c r="FG91" s="1">
        <v>0.40368135962163526</v>
      </c>
      <c r="FH91" s="1">
        <v>0.40167292286095446</v>
      </c>
      <c r="FI91" s="1">
        <v>0.45128263176509109</v>
      </c>
      <c r="FJ91" s="1">
        <v>0.39914317164919122</v>
      </c>
      <c r="FK91" s="1">
        <v>0.47812872382280913</v>
      </c>
      <c r="FL91" s="1">
        <v>0.21901267168387284</v>
      </c>
      <c r="FM91" s="1">
        <v>0.25739147330200474</v>
      </c>
      <c r="FN91" s="1">
        <v>0.25634021596298906</v>
      </c>
      <c r="FO91" s="1">
        <v>0.241808980593193</v>
      </c>
      <c r="FP91" s="1">
        <v>0.23066230858461254</v>
      </c>
      <c r="FQ91" s="1">
        <v>0.24738033168453438</v>
      </c>
      <c r="FR91" s="1">
        <v>0.40595189858736858</v>
      </c>
      <c r="FS91" s="1">
        <v>0.52667517615791792</v>
      </c>
      <c r="FT91" s="1">
        <v>0.27569200417067802</v>
      </c>
      <c r="FU91" s="1">
        <v>0.36957032146964286</v>
      </c>
      <c r="FV91" s="1">
        <v>1.3624588551554113E-2</v>
      </c>
      <c r="FW91" s="1">
        <v>1.352090239600023E-2</v>
      </c>
      <c r="FX91" s="1">
        <v>1.4144795375859118E-2</v>
      </c>
      <c r="FY91" s="1">
        <v>1.3666476189429263E-2</v>
      </c>
      <c r="FZ91" s="1">
        <v>1.4191124153380407E-2</v>
      </c>
      <c r="GA91" s="1">
        <v>1.4081555066668578E-2</v>
      </c>
      <c r="GB91" s="1">
        <v>8.9186286495744227E-2</v>
      </c>
      <c r="GC91" s="1">
        <v>8.9645230299393072E-2</v>
      </c>
      <c r="GD91" s="1">
        <v>8.9297187223816771E-2</v>
      </c>
      <c r="GE91" s="1">
        <v>6.0260512151155465E-2</v>
      </c>
      <c r="GF91" s="1">
        <v>9.0111316619201312E-2</v>
      </c>
      <c r="GG91" s="1">
        <v>8.9887403832538793E-2</v>
      </c>
      <c r="GH91" s="1">
        <v>9.1445658097169688E-2</v>
      </c>
      <c r="GI91" s="1">
        <v>9.1703063849639374E-2</v>
      </c>
      <c r="GJ91" s="1">
        <v>9.2802915007064501E-2</v>
      </c>
      <c r="GK91" s="1">
        <v>9.4205766981603406E-2</v>
      </c>
      <c r="GL91" s="1">
        <v>9.6431613553758067E-2</v>
      </c>
      <c r="GM91" s="1">
        <v>9.4432720179885785E-2</v>
      </c>
      <c r="GN91" s="1">
        <v>9.8195584789117232E-2</v>
      </c>
      <c r="GO91" s="1">
        <v>9.7143208681963633E-2</v>
      </c>
      <c r="GP91" s="1">
        <v>9.9087290205280371E-2</v>
      </c>
      <c r="GQ91" s="1">
        <v>9.7751751873080217E-2</v>
      </c>
      <c r="GR91" s="1">
        <v>9.8754790366279488E-2</v>
      </c>
    </row>
    <row r="92" spans="1:200" x14ac:dyDescent="0.3">
      <c r="A92" s="20" t="str">
        <v>MLM</v>
      </c>
      <c r="B92" s="1" t="str">
        <v/>
      </c>
      <c r="C92" s="1" t="str">
        <v/>
      </c>
      <c r="D92" s="1" t="str">
        <v/>
      </c>
      <c r="E92" s="1" t="str">
        <v/>
      </c>
      <c r="F92" s="1" t="str">
        <v/>
      </c>
      <c r="G92" s="1" t="str">
        <v/>
      </c>
      <c r="H92" s="1" t="str">
        <v/>
      </c>
      <c r="I92" s="1" t="str">
        <v/>
      </c>
      <c r="J92" s="1" t="str">
        <v/>
      </c>
      <c r="K92" s="1" t="str">
        <v/>
      </c>
      <c r="L92" s="1" t="str">
        <v/>
      </c>
      <c r="M92" s="1" t="str">
        <v/>
      </c>
      <c r="N92" s="1" t="str">
        <v/>
      </c>
      <c r="O92" s="1" t="str">
        <v/>
      </c>
      <c r="P92" s="1" t="str">
        <v/>
      </c>
      <c r="Q92" s="1" t="str">
        <v/>
      </c>
      <c r="R92" s="1" t="str">
        <v/>
      </c>
      <c r="S92" s="1" t="str">
        <v/>
      </c>
      <c r="T92" s="1" t="str">
        <v/>
      </c>
      <c r="U92" s="1" t="str">
        <v/>
      </c>
      <c r="V92" s="1" t="str">
        <v/>
      </c>
      <c r="W92" s="1" t="str">
        <v/>
      </c>
      <c r="X92" s="1" t="str">
        <v/>
      </c>
      <c r="Y92" s="1" t="str">
        <v/>
      </c>
      <c r="Z92" s="1" t="str">
        <v/>
      </c>
      <c r="AA92" s="1" t="str">
        <v/>
      </c>
      <c r="AB92" s="1" t="str">
        <v/>
      </c>
      <c r="AC92" s="1" t="str">
        <v/>
      </c>
      <c r="AD92" s="1" t="str">
        <v/>
      </c>
      <c r="AE92" s="1" t="str">
        <v/>
      </c>
      <c r="AF92" s="1" t="str">
        <v/>
      </c>
      <c r="AG92" s="1" t="str">
        <v/>
      </c>
      <c r="AH92" s="1" t="str">
        <v/>
      </c>
      <c r="AI92" s="1" t="str">
        <v/>
      </c>
      <c r="AJ92" s="1" t="str">
        <v/>
      </c>
      <c r="AK92" s="1" t="str">
        <v/>
      </c>
      <c r="AL92" s="1" t="str">
        <v/>
      </c>
      <c r="AM92" s="1" t="str">
        <v/>
      </c>
      <c r="AN92" s="1" t="str">
        <v/>
      </c>
      <c r="AO92" s="1" t="str">
        <v/>
      </c>
      <c r="AP92" s="1" t="str">
        <v/>
      </c>
      <c r="AQ92" s="1" t="str">
        <v/>
      </c>
      <c r="AR92" s="1" t="str">
        <v/>
      </c>
      <c r="AS92" s="1" t="str">
        <v/>
      </c>
      <c r="AT92" s="1" t="str">
        <v/>
      </c>
      <c r="AU92" s="1" t="str">
        <v/>
      </c>
      <c r="AV92" s="1" t="str">
        <v/>
      </c>
      <c r="AW92" s="1" t="str">
        <v/>
      </c>
      <c r="AX92" s="1" t="str">
        <v/>
      </c>
      <c r="AY92" s="1" t="str">
        <v/>
      </c>
      <c r="AZ92" s="1" t="str">
        <v/>
      </c>
      <c r="BA92" s="1" t="str">
        <v/>
      </c>
      <c r="BB92" s="1" t="str">
        <v/>
      </c>
      <c r="BC92" s="1" t="str">
        <v/>
      </c>
      <c r="BD92" s="1" t="str">
        <v/>
      </c>
      <c r="BE92" s="1" t="str">
        <v/>
      </c>
      <c r="BF92" s="1" t="str">
        <v/>
      </c>
      <c r="BG92" s="1" t="str">
        <v/>
      </c>
      <c r="BH92" s="1" t="str">
        <v/>
      </c>
      <c r="BI92" s="1" t="str">
        <v/>
      </c>
      <c r="BJ92" s="1" t="str">
        <v/>
      </c>
      <c r="BK92" s="1" t="str">
        <v/>
      </c>
      <c r="BL92" s="1" t="str">
        <v/>
      </c>
      <c r="BM92" s="1" t="str">
        <v/>
      </c>
      <c r="BN92" s="1" t="str">
        <v/>
      </c>
      <c r="BO92" s="1" t="str">
        <v/>
      </c>
      <c r="BP92" s="1" t="str">
        <v/>
      </c>
      <c r="BQ92" s="1" t="str">
        <v/>
      </c>
      <c r="BR92" s="1" t="str">
        <v/>
      </c>
      <c r="BS92" s="1" t="str">
        <v/>
      </c>
      <c r="BT92" s="1" t="str">
        <v/>
      </c>
      <c r="BU92" s="1" t="str">
        <v/>
      </c>
      <c r="BV92" s="1" t="str">
        <v/>
      </c>
      <c r="BW92" s="1" t="str">
        <v/>
      </c>
      <c r="BX92" s="1" t="str">
        <v/>
      </c>
      <c r="BY92" s="1" t="str">
        <v/>
      </c>
      <c r="BZ92" s="1" t="str">
        <v/>
      </c>
      <c r="CA92" s="1" t="str">
        <v/>
      </c>
      <c r="CB92" s="1" t="str">
        <v/>
      </c>
      <c r="CC92" s="1" t="str">
        <v/>
      </c>
      <c r="CD92" s="1" t="str">
        <v/>
      </c>
      <c r="CE92" s="1" t="str">
        <v/>
      </c>
      <c r="CF92" s="1" t="str">
        <v/>
      </c>
      <c r="CG92" s="1" t="str">
        <v/>
      </c>
      <c r="CH92" s="1" t="str">
        <v/>
      </c>
      <c r="CI92" s="1" t="str">
        <v/>
      </c>
      <c r="CJ92" s="1" t="str">
        <v/>
      </c>
      <c r="CK92" s="1" t="str">
        <v/>
      </c>
      <c r="CL92" s="1" t="str">
        <v/>
      </c>
      <c r="CM92" s="1">
        <v>1</v>
      </c>
      <c r="CN92" s="1">
        <v>0.37512856991243282</v>
      </c>
      <c r="CO92" s="1">
        <v>0.40838360443596644</v>
      </c>
      <c r="CP92" s="1">
        <v>0.47586663310480204</v>
      </c>
      <c r="CQ92" s="1">
        <v>0.45043649592685603</v>
      </c>
      <c r="CR92" s="1">
        <v>0.54432879239439513</v>
      </c>
      <c r="CS92" s="1">
        <v>0.52749305878547315</v>
      </c>
      <c r="CT92" s="1">
        <v>0.53314181115709902</v>
      </c>
      <c r="CU92" s="1">
        <v>0.43110619793023053</v>
      </c>
      <c r="CV92" s="1">
        <v>0.55338078026473547</v>
      </c>
      <c r="CW92" s="1">
        <v>0.42436221882434455</v>
      </c>
      <c r="CX92" s="1">
        <v>0.55020450350152539</v>
      </c>
      <c r="CY92" s="1">
        <v>0.45885612259908959</v>
      </c>
      <c r="CZ92" s="1">
        <v>0.34108232046650672</v>
      </c>
      <c r="DA92" s="1">
        <v>0.34340598057161875</v>
      </c>
      <c r="DB92" s="1">
        <v>0.22013469325681748</v>
      </c>
      <c r="DC92" s="1">
        <v>0.24253898548757483</v>
      </c>
      <c r="DD92" s="1">
        <v>0.30398932623979408</v>
      </c>
      <c r="DE92" s="1">
        <v>0.22256850395947439</v>
      </c>
      <c r="DF92" s="1">
        <v>0.23076975080290768</v>
      </c>
      <c r="DG92" s="1">
        <v>0.30971647680197317</v>
      </c>
      <c r="DH92" s="1">
        <v>0.29043422626131271</v>
      </c>
      <c r="DI92" s="1">
        <v>0.28575295771217041</v>
      </c>
      <c r="DJ92" s="1">
        <v>0.17845650518779935</v>
      </c>
      <c r="DK92" s="1">
        <v>0.33652504675896328</v>
      </c>
      <c r="DL92" s="1">
        <v>0.31155708639759921</v>
      </c>
      <c r="DM92" s="1">
        <v>0.1460167291331646</v>
      </c>
      <c r="DN92" s="1">
        <v>0.55214588061373715</v>
      </c>
      <c r="DO92" s="1">
        <v>0.49935433257883954</v>
      </c>
      <c r="DP92" s="1">
        <v>0.44540262974198097</v>
      </c>
      <c r="DQ92" s="1">
        <v>0.39846833288395928</v>
      </c>
      <c r="DR92" s="1">
        <v>0.43215208515852138</v>
      </c>
      <c r="DS92" s="1">
        <v>0.50704792705304136</v>
      </c>
      <c r="DT92" s="1">
        <v>0.48629023614602851</v>
      </c>
      <c r="DU92" s="1">
        <v>0.60935705088755698</v>
      </c>
      <c r="DV92" s="1">
        <v>0.32036325639095276</v>
      </c>
      <c r="DW92" s="1">
        <v>0.29055493880063571</v>
      </c>
      <c r="DX92" s="1">
        <v>0.46261257807803757</v>
      </c>
      <c r="DY92" s="1">
        <v>0.37797758598227149</v>
      </c>
      <c r="DZ92" s="1">
        <v>0.54847764719479497</v>
      </c>
      <c r="EA92" s="1">
        <v>0.49784813496754149</v>
      </c>
      <c r="EB92" s="1">
        <v>0.57601509235342196</v>
      </c>
      <c r="EC92" s="1">
        <v>0.6253642371466489</v>
      </c>
      <c r="ED92" s="1">
        <v>0.50043788418732993</v>
      </c>
      <c r="EE92" s="1">
        <v>0.38052083061597569</v>
      </c>
      <c r="EF92" s="1">
        <v>0.18865002593194383</v>
      </c>
      <c r="EG92" s="1">
        <v>0.4505832655076244</v>
      </c>
      <c r="EH92" s="1">
        <v>0.48892708925492678</v>
      </c>
      <c r="EI92" s="1">
        <v>0.47857192960675921</v>
      </c>
      <c r="EJ92" s="1">
        <v>0.40646147531885585</v>
      </c>
      <c r="EK92" s="1">
        <v>0.46773530170652527</v>
      </c>
      <c r="EL92" s="1">
        <v>0.27667179388190527</v>
      </c>
      <c r="EM92" s="1">
        <v>0.28001353562896325</v>
      </c>
      <c r="EN92" s="1">
        <v>0.26302978562327012</v>
      </c>
      <c r="EO92" s="1">
        <v>0.30471249946240825</v>
      </c>
      <c r="EP92" s="1">
        <v>0.44717335087225807</v>
      </c>
      <c r="EQ92" s="1">
        <v>0.26821600382225608</v>
      </c>
      <c r="ER92" s="1">
        <v>0.26779413412501918</v>
      </c>
      <c r="ES92" s="1">
        <v>0.28725969392086509</v>
      </c>
      <c r="ET92" s="1">
        <v>0.27080688404935316</v>
      </c>
      <c r="EU92" s="1">
        <v>0.44132427776825384</v>
      </c>
      <c r="EV92" s="1">
        <v>0.39038605156852502</v>
      </c>
      <c r="EW92" s="1">
        <v>0.52159124150226865</v>
      </c>
      <c r="EX92" s="1">
        <v>0.46623230944866684</v>
      </c>
      <c r="EY92" s="1">
        <v>0.33240357043026286</v>
      </c>
      <c r="EZ92" s="1">
        <v>0.33511029658812497</v>
      </c>
      <c r="FA92" s="1">
        <v>0.25574620033231932</v>
      </c>
      <c r="FB92" s="1">
        <v>0.15225731848999383</v>
      </c>
      <c r="FC92" s="1">
        <v>0.52893461278791454</v>
      </c>
      <c r="FD92" s="1">
        <v>0.4604449701429395</v>
      </c>
      <c r="FE92" s="1">
        <v>0.494469735377912</v>
      </c>
      <c r="FF92" s="1">
        <v>0.50514127550592336</v>
      </c>
      <c r="FG92" s="1">
        <v>0.44506921356700835</v>
      </c>
      <c r="FH92" s="1">
        <v>0.40343280222466332</v>
      </c>
      <c r="FI92" s="1">
        <v>0.42968540873748606</v>
      </c>
      <c r="FJ92" s="1">
        <v>0.33811610444035162</v>
      </c>
      <c r="FK92" s="1">
        <v>0.41045269748968477</v>
      </c>
      <c r="FL92" s="1">
        <v>0.32779304645056762</v>
      </c>
      <c r="FM92" s="1">
        <v>0.27667313549654027</v>
      </c>
      <c r="FN92" s="1">
        <v>0.28001276242181805</v>
      </c>
      <c r="FO92" s="1">
        <v>0.26302787109683068</v>
      </c>
      <c r="FP92" s="1">
        <v>0.30470806684282703</v>
      </c>
      <c r="FQ92" s="1">
        <v>0.21432604056914234</v>
      </c>
      <c r="FR92" s="1">
        <v>0.36499828872583556</v>
      </c>
      <c r="FS92" s="1">
        <v>0.49073053054342075</v>
      </c>
      <c r="FT92" s="1">
        <v>0.29111988894883817</v>
      </c>
      <c r="FU92" s="1">
        <v>0.43297636455556016</v>
      </c>
      <c r="FV92" s="1">
        <v>-5.5086929711216467E-2</v>
      </c>
      <c r="FW92" s="1">
        <v>-5.516392771529402E-2</v>
      </c>
      <c r="FX92" s="1">
        <v>-5.4731044206481137E-2</v>
      </c>
      <c r="FY92" s="1">
        <v>-5.4483173696366016E-2</v>
      </c>
      <c r="FZ92" s="1">
        <v>-5.4868706706440985E-2</v>
      </c>
      <c r="GA92" s="1">
        <v>-5.5102035055277408E-2</v>
      </c>
      <c r="GB92" s="1">
        <v>2.7674452927526506E-2</v>
      </c>
      <c r="GC92" s="1">
        <v>2.8209902958271554E-2</v>
      </c>
      <c r="GD92" s="1">
        <v>2.7802810680882667E-2</v>
      </c>
      <c r="GE92" s="1">
        <v>1.7173128577731738E-3</v>
      </c>
      <c r="GF92" s="1">
        <v>2.8656316717190856E-2</v>
      </c>
      <c r="GG92" s="1">
        <v>2.867796074589889E-2</v>
      </c>
      <c r="GH92" s="1">
        <v>3.0193018283562363E-2</v>
      </c>
      <c r="GI92" s="1">
        <v>3.0469927513574371E-2</v>
      </c>
      <c r="GJ92" s="1">
        <v>3.1726121998057001E-2</v>
      </c>
      <c r="GK92" s="1">
        <v>3.3315074576135119E-2</v>
      </c>
      <c r="GL92" s="1">
        <v>3.5837385276541192E-2</v>
      </c>
      <c r="GM92" s="1">
        <v>3.356965008768821E-2</v>
      </c>
      <c r="GN92" s="1">
        <v>3.7831294957321127E-2</v>
      </c>
      <c r="GO92" s="1">
        <v>3.6625830529641898E-2</v>
      </c>
      <c r="GP92" s="1">
        <v>3.9116207668651128E-2</v>
      </c>
      <c r="GQ92" s="1">
        <v>3.7607664900695691E-2</v>
      </c>
      <c r="GR92" s="1">
        <v>3.8747568026903725E-2</v>
      </c>
    </row>
    <row r="93" spans="1:200" x14ac:dyDescent="0.3">
      <c r="A93" s="20" t="str">
        <v>IP</v>
      </c>
      <c r="B93" s="1" t="str">
        <v/>
      </c>
      <c r="C93" s="1" t="str">
        <v/>
      </c>
      <c r="D93" s="1" t="str">
        <v/>
      </c>
      <c r="E93" s="1" t="str">
        <v/>
      </c>
      <c r="F93" s="1" t="str">
        <v/>
      </c>
      <c r="G93" s="1" t="str">
        <v/>
      </c>
      <c r="H93" s="1" t="str">
        <v/>
      </c>
      <c r="I93" s="1" t="str">
        <v/>
      </c>
      <c r="J93" s="1" t="str">
        <v/>
      </c>
      <c r="K93" s="1" t="str">
        <v/>
      </c>
      <c r="L93" s="1" t="str">
        <v/>
      </c>
      <c r="M93" s="1" t="str">
        <v/>
      </c>
      <c r="N93" s="1" t="str">
        <v/>
      </c>
      <c r="O93" s="1" t="str">
        <v/>
      </c>
      <c r="P93" s="1" t="str">
        <v/>
      </c>
      <c r="Q93" s="1" t="str">
        <v/>
      </c>
      <c r="R93" s="1" t="str">
        <v/>
      </c>
      <c r="S93" s="1" t="str">
        <v/>
      </c>
      <c r="T93" s="1" t="str">
        <v/>
      </c>
      <c r="U93" s="1" t="str">
        <v/>
      </c>
      <c r="V93" s="1" t="str">
        <v/>
      </c>
      <c r="W93" s="1" t="str">
        <v/>
      </c>
      <c r="X93" s="1" t="str">
        <v/>
      </c>
      <c r="Y93" s="1" t="str">
        <v/>
      </c>
      <c r="Z93" s="1" t="str">
        <v/>
      </c>
      <c r="AA93" s="1" t="str">
        <v/>
      </c>
      <c r="AB93" s="1" t="str">
        <v/>
      </c>
      <c r="AC93" s="1" t="str">
        <v/>
      </c>
      <c r="AD93" s="1" t="str">
        <v/>
      </c>
      <c r="AE93" s="1" t="str">
        <v/>
      </c>
      <c r="AF93" s="1" t="str">
        <v/>
      </c>
      <c r="AG93" s="1" t="str">
        <v/>
      </c>
      <c r="AH93" s="1" t="str">
        <v/>
      </c>
      <c r="AI93" s="1" t="str">
        <v/>
      </c>
      <c r="AJ93" s="1" t="str">
        <v/>
      </c>
      <c r="AK93" s="1" t="str">
        <v/>
      </c>
      <c r="AL93" s="1" t="str">
        <v/>
      </c>
      <c r="AM93" s="1" t="str">
        <v/>
      </c>
      <c r="AN93" s="1" t="str">
        <v/>
      </c>
      <c r="AO93" s="1" t="str">
        <v/>
      </c>
      <c r="AP93" s="1" t="str">
        <v/>
      </c>
      <c r="AQ93" s="1" t="str">
        <v/>
      </c>
      <c r="AR93" s="1" t="str">
        <v/>
      </c>
      <c r="AS93" s="1" t="str">
        <v/>
      </c>
      <c r="AT93" s="1" t="str">
        <v/>
      </c>
      <c r="AU93" s="1" t="str">
        <v/>
      </c>
      <c r="AV93" s="1" t="str">
        <v/>
      </c>
      <c r="AW93" s="1" t="str">
        <v/>
      </c>
      <c r="AX93" s="1" t="str">
        <v/>
      </c>
      <c r="AY93" s="1" t="str">
        <v/>
      </c>
      <c r="AZ93" s="1" t="str">
        <v/>
      </c>
      <c r="BA93" s="1" t="str">
        <v/>
      </c>
      <c r="BB93" s="1" t="str">
        <v/>
      </c>
      <c r="BC93" s="1" t="str">
        <v/>
      </c>
      <c r="BD93" s="1" t="str">
        <v/>
      </c>
      <c r="BE93" s="1" t="str">
        <v/>
      </c>
      <c r="BF93" s="1" t="str">
        <v/>
      </c>
      <c r="BG93" s="1" t="str">
        <v/>
      </c>
      <c r="BH93" s="1" t="str">
        <v/>
      </c>
      <c r="BI93" s="1" t="str">
        <v/>
      </c>
      <c r="BJ93" s="1" t="str">
        <v/>
      </c>
      <c r="BK93" s="1" t="str">
        <v/>
      </c>
      <c r="BL93" s="1" t="str">
        <v/>
      </c>
      <c r="BM93" s="1" t="str">
        <v/>
      </c>
      <c r="BN93" s="1" t="str">
        <v/>
      </c>
      <c r="BO93" s="1" t="str">
        <v/>
      </c>
      <c r="BP93" s="1" t="str">
        <v/>
      </c>
      <c r="BQ93" s="1" t="str">
        <v/>
      </c>
      <c r="BR93" s="1" t="str">
        <v/>
      </c>
      <c r="BS93" s="1" t="str">
        <v/>
      </c>
      <c r="BT93" s="1" t="str">
        <v/>
      </c>
      <c r="BU93" s="1" t="str">
        <v/>
      </c>
      <c r="BV93" s="1" t="str">
        <v/>
      </c>
      <c r="BW93" s="1" t="str">
        <v/>
      </c>
      <c r="BX93" s="1" t="str">
        <v/>
      </c>
      <c r="BY93" s="1" t="str">
        <v/>
      </c>
      <c r="BZ93" s="1" t="str">
        <v/>
      </c>
      <c r="CA93" s="1" t="str">
        <v/>
      </c>
      <c r="CB93" s="1" t="str">
        <v/>
      </c>
      <c r="CC93" s="1" t="str">
        <v/>
      </c>
      <c r="CD93" s="1" t="str">
        <v/>
      </c>
      <c r="CE93" s="1" t="str">
        <v/>
      </c>
      <c r="CF93" s="1" t="str">
        <v/>
      </c>
      <c r="CG93" s="1" t="str">
        <v/>
      </c>
      <c r="CH93" s="1" t="str">
        <v/>
      </c>
      <c r="CI93" s="1" t="str">
        <v/>
      </c>
      <c r="CJ93" s="1" t="str">
        <v/>
      </c>
      <c r="CK93" s="1" t="str">
        <v/>
      </c>
      <c r="CL93" s="1" t="str">
        <v/>
      </c>
      <c r="CM93" s="1" t="str">
        <v/>
      </c>
      <c r="CN93" s="1">
        <v>1</v>
      </c>
      <c r="CO93" s="1">
        <v>0.34955410195643144</v>
      </c>
      <c r="CP93" s="1">
        <v>0.3806032817713238</v>
      </c>
      <c r="CQ93" s="1">
        <v>0.43856156553439501</v>
      </c>
      <c r="CR93" s="1">
        <v>0.54506075998185766</v>
      </c>
      <c r="CS93" s="1">
        <v>0.57219416218791874</v>
      </c>
      <c r="CT93" s="1">
        <v>0.43903901700732162</v>
      </c>
      <c r="CU93" s="1">
        <v>0.57381023371277007</v>
      </c>
      <c r="CV93" s="1">
        <v>0.46398425270552596</v>
      </c>
      <c r="CW93" s="1">
        <v>0.54361028280846868</v>
      </c>
      <c r="CX93" s="1">
        <v>0.58410017314129004</v>
      </c>
      <c r="CY93" s="1">
        <v>0.29465125740574316</v>
      </c>
      <c r="CZ93" s="1">
        <v>0.45603600601041466</v>
      </c>
      <c r="DA93" s="1">
        <v>0.4206352742058676</v>
      </c>
      <c r="DB93" s="1">
        <v>0.19821065900803342</v>
      </c>
      <c r="DC93" s="1">
        <v>0.40891015044534795</v>
      </c>
      <c r="DD93" s="1">
        <v>0.40459367609463337</v>
      </c>
      <c r="DE93" s="1">
        <v>0.37282204060072838</v>
      </c>
      <c r="DF93" s="1">
        <v>0.40996608624822228</v>
      </c>
      <c r="DG93" s="1">
        <v>0.46652064727273918</v>
      </c>
      <c r="DH93" s="1">
        <v>0.45217407466264969</v>
      </c>
      <c r="DI93" s="1">
        <v>0.53931830633454669</v>
      </c>
      <c r="DJ93" s="1">
        <v>0.32020282983736381</v>
      </c>
      <c r="DK93" s="1">
        <v>0.56971524960226028</v>
      </c>
      <c r="DL93" s="1">
        <v>0.55545573337526322</v>
      </c>
      <c r="DM93" s="1">
        <v>0.26517765899042972</v>
      </c>
      <c r="DN93" s="1">
        <v>0.52991537956373214</v>
      </c>
      <c r="DO93" s="1">
        <v>0.50033360381454017</v>
      </c>
      <c r="DP93" s="1">
        <v>0.41221053208496355</v>
      </c>
      <c r="DQ93" s="1">
        <v>0.3896645623720984</v>
      </c>
      <c r="DR93" s="1">
        <v>0.45218049016283984</v>
      </c>
      <c r="DS93" s="1">
        <v>0.54806381321584929</v>
      </c>
      <c r="DT93" s="1">
        <v>0.46640052474393123</v>
      </c>
      <c r="DU93" s="1">
        <v>0.44882706760981317</v>
      </c>
      <c r="DV93" s="1">
        <v>0.34875507316857124</v>
      </c>
      <c r="DW93" s="1">
        <v>0.39002653905997053</v>
      </c>
      <c r="DX93" s="1">
        <v>0.55662214702951696</v>
      </c>
      <c r="DY93" s="1">
        <v>0.55606055799521237</v>
      </c>
      <c r="DZ93" s="1">
        <v>0.47900113117413529</v>
      </c>
      <c r="EA93" s="1">
        <v>0.45418222081946058</v>
      </c>
      <c r="EB93" s="1">
        <v>0.40279229046070997</v>
      </c>
      <c r="EC93" s="1">
        <v>0.4874645991281511</v>
      </c>
      <c r="ED93" s="1">
        <v>0.41298258352090972</v>
      </c>
      <c r="EE93" s="1">
        <v>0.38715757374741605</v>
      </c>
      <c r="EF93" s="1">
        <v>0.55789166946116509</v>
      </c>
      <c r="EG93" s="1">
        <v>0.60658012918067783</v>
      </c>
      <c r="EH93" s="1">
        <v>0.43646826335551281</v>
      </c>
      <c r="EI93" s="1">
        <v>0.28292716560461417</v>
      </c>
      <c r="EJ93" s="1">
        <v>0.40596993897990774</v>
      </c>
      <c r="EK93" s="1">
        <v>0.47867883425406454</v>
      </c>
      <c r="EL93" s="1">
        <v>0.4614462625438922</v>
      </c>
      <c r="EM93" s="1">
        <v>0.44678887483048374</v>
      </c>
      <c r="EN93" s="1">
        <v>0.45091817546857893</v>
      </c>
      <c r="EO93" s="1">
        <v>0.49234618356712401</v>
      </c>
      <c r="EP93" s="1">
        <v>0.4702503811131713</v>
      </c>
      <c r="EQ93" s="1">
        <v>0.45094144607549685</v>
      </c>
      <c r="ER93" s="1">
        <v>0.43858130215942448</v>
      </c>
      <c r="ES93" s="1">
        <v>0.449000813487067</v>
      </c>
      <c r="ET93" s="1">
        <v>0.43853708416483472</v>
      </c>
      <c r="EU93" s="1">
        <v>0.54779399726096323</v>
      </c>
      <c r="EV93" s="1">
        <v>0.5867189271790646</v>
      </c>
      <c r="EW93" s="1">
        <v>0.42853932375724535</v>
      </c>
      <c r="EX93" s="1">
        <v>0.40987657729926907</v>
      </c>
      <c r="EY93" s="1">
        <v>0.44138260448024952</v>
      </c>
      <c r="EZ93" s="1">
        <v>0.51021571384998721</v>
      </c>
      <c r="FA93" s="1">
        <v>0.44665968657864652</v>
      </c>
      <c r="FB93" s="1">
        <v>0.36963913539653731</v>
      </c>
      <c r="FC93" s="1">
        <v>0.57321744082837855</v>
      </c>
      <c r="FD93" s="1">
        <v>0.61509900688935237</v>
      </c>
      <c r="FE93" s="1">
        <v>0.44596726037105916</v>
      </c>
      <c r="FF93" s="1">
        <v>0.58545935027828355</v>
      </c>
      <c r="FG93" s="1">
        <v>0.45489263069926533</v>
      </c>
      <c r="FH93" s="1">
        <v>0.49806379357986358</v>
      </c>
      <c r="FI93" s="1">
        <v>0.54284632150333112</v>
      </c>
      <c r="FJ93" s="1">
        <v>0.46170475390754706</v>
      </c>
      <c r="FK93" s="1">
        <v>0.5016388728181761</v>
      </c>
      <c r="FL93" s="1">
        <v>0.32349508178686587</v>
      </c>
      <c r="FM93" s="1">
        <v>0.46144446154365554</v>
      </c>
      <c r="FN93" s="1">
        <v>0.44679159174866667</v>
      </c>
      <c r="FO93" s="1">
        <v>0.45091603710699651</v>
      </c>
      <c r="FP93" s="1">
        <v>0.49234523282101139</v>
      </c>
      <c r="FQ93" s="1">
        <v>0.32969670227480352</v>
      </c>
      <c r="FR93" s="1">
        <v>0.49871330934330105</v>
      </c>
      <c r="FS93" s="1">
        <v>0.58900399722796359</v>
      </c>
      <c r="FT93" s="1">
        <v>0.3607569301050168</v>
      </c>
      <c r="FU93" s="1">
        <v>0.43993884189506538</v>
      </c>
      <c r="FV93" s="1">
        <v>-1.6685878451895248E-2</v>
      </c>
      <c r="FW93" s="1">
        <v>-1.6840914787219375E-2</v>
      </c>
      <c r="FX93" s="1">
        <v>-1.6637155485792587E-2</v>
      </c>
      <c r="FY93" s="1">
        <v>-1.6834438231451226E-2</v>
      </c>
      <c r="FZ93" s="1">
        <v>-1.68295510409463E-2</v>
      </c>
      <c r="GA93" s="1">
        <v>-1.6879733641303893E-2</v>
      </c>
      <c r="GB93" s="1">
        <v>7.8167139323800622E-2</v>
      </c>
      <c r="GC93" s="1">
        <v>7.8748843303620628E-2</v>
      </c>
      <c r="GD93" s="1">
        <v>7.8339850601216648E-2</v>
      </c>
      <c r="GE93" s="1">
        <v>3.8623482420404386E-2</v>
      </c>
      <c r="GF93" s="1">
        <v>7.9248886799345941E-2</v>
      </c>
      <c r="GG93" s="1">
        <v>7.8674694373406351E-2</v>
      </c>
      <c r="GH93" s="1">
        <v>8.0768238974542619E-2</v>
      </c>
      <c r="GI93" s="1">
        <v>8.1095982748728451E-2</v>
      </c>
      <c r="GJ93" s="1">
        <v>8.2365066464076139E-2</v>
      </c>
      <c r="GK93" s="1">
        <v>8.400010806708226E-2</v>
      </c>
      <c r="GL93" s="1">
        <v>8.6486948679709033E-2</v>
      </c>
      <c r="GM93" s="1">
        <v>8.4306179558767208E-2</v>
      </c>
      <c r="GN93" s="1">
        <v>8.8528540951790691E-2</v>
      </c>
      <c r="GO93" s="1">
        <v>8.7343242111407177E-2</v>
      </c>
      <c r="GP93" s="1">
        <v>8.9231949499354937E-2</v>
      </c>
      <c r="GQ93" s="1">
        <v>8.7689037229790309E-2</v>
      </c>
      <c r="GR93" s="1">
        <v>8.8840094134276765E-2</v>
      </c>
    </row>
    <row r="94" spans="1:200" x14ac:dyDescent="0.3">
      <c r="A94" s="20" t="str">
        <v>ALB</v>
      </c>
      <c r="B94" s="1" t="str">
        <v/>
      </c>
      <c r="C94" s="1" t="str">
        <v/>
      </c>
      <c r="D94" s="1" t="str">
        <v/>
      </c>
      <c r="E94" s="1" t="str">
        <v/>
      </c>
      <c r="F94" s="1" t="str">
        <v/>
      </c>
      <c r="G94" s="1" t="str">
        <v/>
      </c>
      <c r="H94" s="1" t="str">
        <v/>
      </c>
      <c r="I94" s="1" t="str">
        <v/>
      </c>
      <c r="J94" s="1" t="str">
        <v/>
      </c>
      <c r="K94" s="1" t="str">
        <v/>
      </c>
      <c r="L94" s="1" t="str">
        <v/>
      </c>
      <c r="M94" s="1" t="str">
        <v/>
      </c>
      <c r="N94" s="1" t="str">
        <v/>
      </c>
      <c r="O94" s="1" t="str">
        <v/>
      </c>
      <c r="P94" s="1" t="str">
        <v/>
      </c>
      <c r="Q94" s="1" t="str">
        <v/>
      </c>
      <c r="R94" s="1" t="str">
        <v/>
      </c>
      <c r="S94" s="1" t="str">
        <v/>
      </c>
      <c r="T94" s="1" t="str">
        <v/>
      </c>
      <c r="U94" s="1" t="str">
        <v/>
      </c>
      <c r="V94" s="1" t="str">
        <v/>
      </c>
      <c r="W94" s="1" t="str">
        <v/>
      </c>
      <c r="X94" s="1" t="str">
        <v/>
      </c>
      <c r="Y94" s="1" t="str">
        <v/>
      </c>
      <c r="Z94" s="1" t="str">
        <v/>
      </c>
      <c r="AA94" s="1" t="str">
        <v/>
      </c>
      <c r="AB94" s="1" t="str">
        <v/>
      </c>
      <c r="AC94" s="1" t="str">
        <v/>
      </c>
      <c r="AD94" s="1" t="str">
        <v/>
      </c>
      <c r="AE94" s="1" t="str">
        <v/>
      </c>
      <c r="AF94" s="1" t="str">
        <v/>
      </c>
      <c r="AG94" s="1" t="str">
        <v/>
      </c>
      <c r="AH94" s="1" t="str">
        <v/>
      </c>
      <c r="AI94" s="1" t="str">
        <v/>
      </c>
      <c r="AJ94" s="1" t="str">
        <v/>
      </c>
      <c r="AK94" s="1" t="str">
        <v/>
      </c>
      <c r="AL94" s="1" t="str">
        <v/>
      </c>
      <c r="AM94" s="1" t="str">
        <v/>
      </c>
      <c r="AN94" s="1" t="str">
        <v/>
      </c>
      <c r="AO94" s="1" t="str">
        <v/>
      </c>
      <c r="AP94" s="1" t="str">
        <v/>
      </c>
      <c r="AQ94" s="1" t="str">
        <v/>
      </c>
      <c r="AR94" s="1" t="str">
        <v/>
      </c>
      <c r="AS94" s="1" t="str">
        <v/>
      </c>
      <c r="AT94" s="1" t="str">
        <v/>
      </c>
      <c r="AU94" s="1" t="str">
        <v/>
      </c>
      <c r="AV94" s="1" t="str">
        <v/>
      </c>
      <c r="AW94" s="1" t="str">
        <v/>
      </c>
      <c r="AX94" s="1" t="str">
        <v/>
      </c>
      <c r="AY94" s="1" t="str">
        <v/>
      </c>
      <c r="AZ94" s="1" t="str">
        <v/>
      </c>
      <c r="BA94" s="1" t="str">
        <v/>
      </c>
      <c r="BB94" s="1" t="str">
        <v/>
      </c>
      <c r="BC94" s="1" t="str">
        <v/>
      </c>
      <c r="BD94" s="1" t="str">
        <v/>
      </c>
      <c r="BE94" s="1" t="str">
        <v/>
      </c>
      <c r="BF94" s="1" t="str">
        <v/>
      </c>
      <c r="BG94" s="1" t="str">
        <v/>
      </c>
      <c r="BH94" s="1" t="str">
        <v/>
      </c>
      <c r="BI94" s="1" t="str">
        <v/>
      </c>
      <c r="BJ94" s="1" t="str">
        <v/>
      </c>
      <c r="BK94" s="1" t="str">
        <v/>
      </c>
      <c r="BL94" s="1" t="str">
        <v/>
      </c>
      <c r="BM94" s="1" t="str">
        <v/>
      </c>
      <c r="BN94" s="1" t="str">
        <v/>
      </c>
      <c r="BO94" s="1" t="str">
        <v/>
      </c>
      <c r="BP94" s="1" t="str">
        <v/>
      </c>
      <c r="BQ94" s="1" t="str">
        <v/>
      </c>
      <c r="BR94" s="1" t="str">
        <v/>
      </c>
      <c r="BS94" s="1" t="str">
        <v/>
      </c>
      <c r="BT94" s="1" t="str">
        <v/>
      </c>
      <c r="BU94" s="1" t="str">
        <v/>
      </c>
      <c r="BV94" s="1" t="str">
        <v/>
      </c>
      <c r="BW94" s="1" t="str">
        <v/>
      </c>
      <c r="BX94" s="1" t="str">
        <v/>
      </c>
      <c r="BY94" s="1" t="str">
        <v/>
      </c>
      <c r="BZ94" s="1" t="str">
        <v/>
      </c>
      <c r="CA94" s="1" t="str">
        <v/>
      </c>
      <c r="CB94" s="1" t="str">
        <v/>
      </c>
      <c r="CC94" s="1" t="str">
        <v/>
      </c>
      <c r="CD94" s="1" t="str">
        <v/>
      </c>
      <c r="CE94" s="1" t="str">
        <v/>
      </c>
      <c r="CF94" s="1" t="str">
        <v/>
      </c>
      <c r="CG94" s="1" t="str">
        <v/>
      </c>
      <c r="CH94" s="1" t="str">
        <v/>
      </c>
      <c r="CI94" s="1" t="str">
        <v/>
      </c>
      <c r="CJ94" s="1" t="str">
        <v/>
      </c>
      <c r="CK94" s="1" t="str">
        <v/>
      </c>
      <c r="CL94" s="1" t="str">
        <v/>
      </c>
      <c r="CM94" s="1" t="str">
        <v/>
      </c>
      <c r="CN94" s="1" t="str">
        <v/>
      </c>
      <c r="CO94" s="1">
        <v>1</v>
      </c>
      <c r="CP94" s="1">
        <v>0.45162636327292743</v>
      </c>
      <c r="CQ94" s="1">
        <v>0.34088925215139076</v>
      </c>
      <c r="CR94" s="1">
        <v>0.4981567410343265</v>
      </c>
      <c r="CS94" s="1">
        <v>0.49010323037949571</v>
      </c>
      <c r="CT94" s="1">
        <v>0.46549197623801603</v>
      </c>
      <c r="CU94" s="1">
        <v>0.46354005223805483</v>
      </c>
      <c r="CV94" s="1">
        <v>0.43162081284527709</v>
      </c>
      <c r="CW94" s="1">
        <v>0.39484595711468468</v>
      </c>
      <c r="CX94" s="1">
        <v>0.49847532181958343</v>
      </c>
      <c r="CY94" s="1">
        <v>0.38848863463550376</v>
      </c>
      <c r="CZ94" s="1">
        <v>0.3534653481928709</v>
      </c>
      <c r="DA94" s="1">
        <v>0.34689934637509695</v>
      </c>
      <c r="DB94" s="1">
        <v>0.22732619451517266</v>
      </c>
      <c r="DC94" s="1">
        <v>0.27647150327681413</v>
      </c>
      <c r="DD94" s="1">
        <v>0.39732326774318999</v>
      </c>
      <c r="DE94" s="1">
        <v>0.38974674582699714</v>
      </c>
      <c r="DF94" s="1">
        <v>0.39757513807313083</v>
      </c>
      <c r="DG94" s="1">
        <v>0.44078758706228477</v>
      </c>
      <c r="DH94" s="1">
        <v>0.40827966420362427</v>
      </c>
      <c r="DI94" s="1">
        <v>0.39485790689120176</v>
      </c>
      <c r="DJ94" s="1">
        <v>0.4876803429901474</v>
      </c>
      <c r="DK94" s="1">
        <v>0.46835761844882745</v>
      </c>
      <c r="DL94" s="1">
        <v>0.33400481128213216</v>
      </c>
      <c r="DM94" s="1">
        <v>0.27897043256620913</v>
      </c>
      <c r="DN94" s="1">
        <v>0.47666980507894097</v>
      </c>
      <c r="DO94" s="1">
        <v>0.43613477484204732</v>
      </c>
      <c r="DP94" s="1">
        <v>0.46309940456908688</v>
      </c>
      <c r="DQ94" s="1">
        <v>0.43788955511266336</v>
      </c>
      <c r="DR94" s="1">
        <v>0.47598261615395965</v>
      </c>
      <c r="DS94" s="1">
        <v>0.47746928088317059</v>
      </c>
      <c r="DT94" s="1">
        <v>0.31291107502725407</v>
      </c>
      <c r="DU94" s="1">
        <v>0.40422006450256315</v>
      </c>
      <c r="DV94" s="1">
        <v>0.11827179748939849</v>
      </c>
      <c r="DW94" s="1">
        <v>0.17014015076811567</v>
      </c>
      <c r="DX94" s="1">
        <v>0.41822831123658188</v>
      </c>
      <c r="DY94" s="1">
        <v>0.42974832435277577</v>
      </c>
      <c r="DZ94" s="1">
        <v>0.47460340379129734</v>
      </c>
      <c r="EA94" s="1">
        <v>0.43602482117897517</v>
      </c>
      <c r="EB94" s="1">
        <v>0.43820848141235841</v>
      </c>
      <c r="EC94" s="1">
        <v>0.44051676925364802</v>
      </c>
      <c r="ED94" s="1">
        <v>0.40701273735959442</v>
      </c>
      <c r="EE94" s="1">
        <v>0.30359908029123628</v>
      </c>
      <c r="EF94" s="1">
        <v>0.28227925331143905</v>
      </c>
      <c r="EG94" s="1">
        <v>0.29869836704401698</v>
      </c>
      <c r="EH94" s="1">
        <v>0.43621130873402181</v>
      </c>
      <c r="EI94" s="1">
        <v>0.39784219105149032</v>
      </c>
      <c r="EJ94" s="1">
        <v>0.2719574523848482</v>
      </c>
      <c r="EK94" s="1">
        <v>0.42074503704812</v>
      </c>
      <c r="EL94" s="1">
        <v>0.21997125086834482</v>
      </c>
      <c r="EM94" s="1">
        <v>0.21260645923165603</v>
      </c>
      <c r="EN94" s="1">
        <v>0.21475000352089263</v>
      </c>
      <c r="EO94" s="1">
        <v>0.26576635902735712</v>
      </c>
      <c r="EP94" s="1">
        <v>0.50173087722787946</v>
      </c>
      <c r="EQ94" s="1">
        <v>0.18038964728377319</v>
      </c>
      <c r="ER94" s="1">
        <v>0.19035041344239431</v>
      </c>
      <c r="ES94" s="1">
        <v>0.21708694517286381</v>
      </c>
      <c r="ET94" s="1">
        <v>0.2117943321618003</v>
      </c>
      <c r="EU94" s="1">
        <v>0.48842454958436038</v>
      </c>
      <c r="EV94" s="1">
        <v>0.35871809066816168</v>
      </c>
      <c r="EW94" s="1">
        <v>0.44186581315255175</v>
      </c>
      <c r="EX94" s="1">
        <v>0.43198727126913899</v>
      </c>
      <c r="EY94" s="1">
        <v>0.32799884556437064</v>
      </c>
      <c r="EZ94" s="1">
        <v>0.3769147200945947</v>
      </c>
      <c r="FA94" s="1">
        <v>0.34611681244538978</v>
      </c>
      <c r="FB94" s="1">
        <v>0.14590513213645084</v>
      </c>
      <c r="FC94" s="1">
        <v>0.51122343982048257</v>
      </c>
      <c r="FD94" s="1">
        <v>0.47558783864773874</v>
      </c>
      <c r="FE94" s="1">
        <v>0.51722451660785229</v>
      </c>
      <c r="FF94" s="1">
        <v>0.51328600694879201</v>
      </c>
      <c r="FG94" s="1">
        <v>0.47561117472659303</v>
      </c>
      <c r="FH94" s="1">
        <v>0.412407858264559</v>
      </c>
      <c r="FI94" s="1">
        <v>0.47168328141033805</v>
      </c>
      <c r="FJ94" s="1">
        <v>0.48294363325080064</v>
      </c>
      <c r="FK94" s="1">
        <v>0.50459573301487215</v>
      </c>
      <c r="FL94" s="1">
        <v>0.35304105137703634</v>
      </c>
      <c r="FM94" s="1">
        <v>0.21997018189593315</v>
      </c>
      <c r="FN94" s="1">
        <v>0.2126057851606854</v>
      </c>
      <c r="FO94" s="1">
        <v>0.21474977536108245</v>
      </c>
      <c r="FP94" s="1">
        <v>0.26576971594356458</v>
      </c>
      <c r="FQ94" s="1">
        <v>0.19413695170309006</v>
      </c>
      <c r="FR94" s="1">
        <v>0.33074788061658833</v>
      </c>
      <c r="FS94" s="1">
        <v>0.46363008789860854</v>
      </c>
      <c r="FT94" s="1">
        <v>0.27007034254274764</v>
      </c>
      <c r="FU94" s="1">
        <v>0.37735257774353681</v>
      </c>
      <c r="FV94" s="1">
        <v>-0.1045597772025906</v>
      </c>
      <c r="FW94" s="1">
        <v>-0.10466262500984119</v>
      </c>
      <c r="FX94" s="1">
        <v>-0.10485644248159641</v>
      </c>
      <c r="FY94" s="1">
        <v>-0.10419458219762451</v>
      </c>
      <c r="FZ94" s="1">
        <v>-0.10472278743285848</v>
      </c>
      <c r="GA94" s="1">
        <v>-0.10511241136309028</v>
      </c>
      <c r="GB94" s="1">
        <v>-1.5373989529409552E-2</v>
      </c>
      <c r="GC94" s="1">
        <v>-1.4863311080993922E-2</v>
      </c>
      <c r="GD94" s="1">
        <v>-1.5293392372142845E-2</v>
      </c>
      <c r="GE94" s="1">
        <v>-8.1771726174480322E-2</v>
      </c>
      <c r="GF94" s="1">
        <v>-1.4366876633727115E-2</v>
      </c>
      <c r="GG94" s="1">
        <v>-1.4749185839749154E-2</v>
      </c>
      <c r="GH94" s="1">
        <v>-1.2800172747841423E-2</v>
      </c>
      <c r="GI94" s="1">
        <v>-1.2490575923969321E-2</v>
      </c>
      <c r="GJ94" s="1">
        <v>-1.1262789141374687E-2</v>
      </c>
      <c r="GK94" s="1">
        <v>-9.618951127803468E-3</v>
      </c>
      <c r="GL94" s="1">
        <v>-7.0590554162310469E-3</v>
      </c>
      <c r="GM94" s="1">
        <v>-9.2751932313204933E-3</v>
      </c>
      <c r="GN94" s="1">
        <v>-4.9762591123809659E-3</v>
      </c>
      <c r="GO94" s="1">
        <v>-6.2037133265676987E-3</v>
      </c>
      <c r="GP94" s="1">
        <v>-4.1726504968838032E-3</v>
      </c>
      <c r="GQ94" s="1">
        <v>-5.6384285627052297E-3</v>
      </c>
      <c r="GR94" s="1">
        <v>-4.4791587137056809E-3</v>
      </c>
    </row>
    <row r="95" spans="1:200" x14ac:dyDescent="0.3">
      <c r="A95" s="20" t="str">
        <v>ECL</v>
      </c>
      <c r="B95" s="1" t="str">
        <v/>
      </c>
      <c r="C95" s="1" t="str">
        <v/>
      </c>
      <c r="D95" s="1" t="str">
        <v/>
      </c>
      <c r="E95" s="1" t="str">
        <v/>
      </c>
      <c r="F95" s="1" t="str">
        <v/>
      </c>
      <c r="G95" s="1" t="str">
        <v/>
      </c>
      <c r="H95" s="1" t="str">
        <v/>
      </c>
      <c r="I95" s="1" t="str">
        <v/>
      </c>
      <c r="J95" s="1" t="str">
        <v/>
      </c>
      <c r="K95" s="1" t="str">
        <v/>
      </c>
      <c r="L95" s="1" t="str">
        <v/>
      </c>
      <c r="M95" s="1" t="str">
        <v/>
      </c>
      <c r="N95" s="1" t="str">
        <v/>
      </c>
      <c r="O95" s="1" t="str">
        <v/>
      </c>
      <c r="P95" s="1" t="str">
        <v/>
      </c>
      <c r="Q95" s="1" t="str">
        <v/>
      </c>
      <c r="R95" s="1" t="str">
        <v/>
      </c>
      <c r="S95" s="1" t="str">
        <v/>
      </c>
      <c r="T95" s="1" t="str">
        <v/>
      </c>
      <c r="U95" s="1" t="str">
        <v/>
      </c>
      <c r="V95" s="1" t="str">
        <v/>
      </c>
      <c r="W95" s="1" t="str">
        <v/>
      </c>
      <c r="X95" s="1" t="str">
        <v/>
      </c>
      <c r="Y95" s="1" t="str">
        <v/>
      </c>
      <c r="Z95" s="1" t="str">
        <v/>
      </c>
      <c r="AA95" s="1" t="str">
        <v/>
      </c>
      <c r="AB95" s="1" t="str">
        <v/>
      </c>
      <c r="AC95" s="1" t="str">
        <v/>
      </c>
      <c r="AD95" s="1" t="str">
        <v/>
      </c>
      <c r="AE95" s="1" t="str">
        <v/>
      </c>
      <c r="AF95" s="1" t="str">
        <v/>
      </c>
      <c r="AG95" s="1" t="str">
        <v/>
      </c>
      <c r="AH95" s="1" t="str">
        <v/>
      </c>
      <c r="AI95" s="1" t="str">
        <v/>
      </c>
      <c r="AJ95" s="1" t="str">
        <v/>
      </c>
      <c r="AK95" s="1" t="str">
        <v/>
      </c>
      <c r="AL95" s="1" t="str">
        <v/>
      </c>
      <c r="AM95" s="1" t="str">
        <v/>
      </c>
      <c r="AN95" s="1" t="str">
        <v/>
      </c>
      <c r="AO95" s="1" t="str">
        <v/>
      </c>
      <c r="AP95" s="1" t="str">
        <v/>
      </c>
      <c r="AQ95" s="1" t="str">
        <v/>
      </c>
      <c r="AR95" s="1" t="str">
        <v/>
      </c>
      <c r="AS95" s="1" t="str">
        <v/>
      </c>
      <c r="AT95" s="1" t="str">
        <v/>
      </c>
      <c r="AU95" s="1" t="str">
        <v/>
      </c>
      <c r="AV95" s="1" t="str">
        <v/>
      </c>
      <c r="AW95" s="1" t="str">
        <v/>
      </c>
      <c r="AX95" s="1" t="str">
        <v/>
      </c>
      <c r="AY95" s="1" t="str">
        <v/>
      </c>
      <c r="AZ95" s="1" t="str">
        <v/>
      </c>
      <c r="BA95" s="1" t="str">
        <v/>
      </c>
      <c r="BB95" s="1" t="str">
        <v/>
      </c>
      <c r="BC95" s="1" t="str">
        <v/>
      </c>
      <c r="BD95" s="1" t="str">
        <v/>
      </c>
      <c r="BE95" s="1" t="str">
        <v/>
      </c>
      <c r="BF95" s="1" t="str">
        <v/>
      </c>
      <c r="BG95" s="1" t="str">
        <v/>
      </c>
      <c r="BH95" s="1" t="str">
        <v/>
      </c>
      <c r="BI95" s="1" t="str">
        <v/>
      </c>
      <c r="BJ95" s="1" t="str">
        <v/>
      </c>
      <c r="BK95" s="1" t="str">
        <v/>
      </c>
      <c r="BL95" s="1" t="str">
        <v/>
      </c>
      <c r="BM95" s="1" t="str">
        <v/>
      </c>
      <c r="BN95" s="1" t="str">
        <v/>
      </c>
      <c r="BO95" s="1" t="str">
        <v/>
      </c>
      <c r="BP95" s="1" t="str">
        <v/>
      </c>
      <c r="BQ95" s="1" t="str">
        <v/>
      </c>
      <c r="BR95" s="1" t="str">
        <v/>
      </c>
      <c r="BS95" s="1" t="str">
        <v/>
      </c>
      <c r="BT95" s="1" t="str">
        <v/>
      </c>
      <c r="BU95" s="1" t="str">
        <v/>
      </c>
      <c r="BV95" s="1" t="str">
        <v/>
      </c>
      <c r="BW95" s="1" t="str">
        <v/>
      </c>
      <c r="BX95" s="1" t="str">
        <v/>
      </c>
      <c r="BY95" s="1" t="str">
        <v/>
      </c>
      <c r="BZ95" s="1" t="str">
        <v/>
      </c>
      <c r="CA95" s="1" t="str">
        <v/>
      </c>
      <c r="CB95" s="1" t="str">
        <v/>
      </c>
      <c r="CC95" s="1" t="str">
        <v/>
      </c>
      <c r="CD95" s="1" t="str">
        <v/>
      </c>
      <c r="CE95" s="1" t="str">
        <v/>
      </c>
      <c r="CF95" s="1" t="str">
        <v/>
      </c>
      <c r="CG95" s="1" t="str">
        <v/>
      </c>
      <c r="CH95" s="1" t="str">
        <v/>
      </c>
      <c r="CI95" s="1" t="str">
        <v/>
      </c>
      <c r="CJ95" s="1" t="str">
        <v/>
      </c>
      <c r="CK95" s="1" t="str">
        <v/>
      </c>
      <c r="CL95" s="1" t="str">
        <v/>
      </c>
      <c r="CM95" s="1" t="str">
        <v/>
      </c>
      <c r="CN95" s="1" t="str">
        <v/>
      </c>
      <c r="CO95" s="1" t="str">
        <v/>
      </c>
      <c r="CP95" s="1">
        <v>0.99999999999999989</v>
      </c>
      <c r="CQ95" s="1">
        <v>0.40050372104250692</v>
      </c>
      <c r="CR95" s="1">
        <v>0.56356266587764514</v>
      </c>
      <c r="CS95" s="1">
        <v>0.50347889270021551</v>
      </c>
      <c r="CT95" s="1">
        <v>0.42635478672308963</v>
      </c>
      <c r="CU95" s="1">
        <v>0.48830638596156029</v>
      </c>
      <c r="CV95" s="1">
        <v>0.40751036605106111</v>
      </c>
      <c r="CW95" s="1">
        <v>0.44194347903249281</v>
      </c>
      <c r="CX95" s="1">
        <v>0.61828690391503394</v>
      </c>
      <c r="CY95" s="1">
        <v>0.34214236882978327</v>
      </c>
      <c r="CZ95" s="1">
        <v>0.65133525878387211</v>
      </c>
      <c r="DA95" s="1">
        <v>0.61770208109528768</v>
      </c>
      <c r="DB95" s="1">
        <v>0.50180321908035963</v>
      </c>
      <c r="DC95" s="1">
        <v>0.27364877610846233</v>
      </c>
      <c r="DD95" s="1">
        <v>0.4068411197932566</v>
      </c>
      <c r="DE95" s="1">
        <v>0.37495892035349804</v>
      </c>
      <c r="DF95" s="1">
        <v>0.34407663970314067</v>
      </c>
      <c r="DG95" s="1">
        <v>0.34912617412250324</v>
      </c>
      <c r="DH95" s="1">
        <v>0.34558128169586755</v>
      </c>
      <c r="DI95" s="1">
        <v>0.37019075922442357</v>
      </c>
      <c r="DJ95" s="1">
        <v>0.10759907374865199</v>
      </c>
      <c r="DK95" s="1">
        <v>0.48496753533199427</v>
      </c>
      <c r="DL95" s="1">
        <v>0.48127573903467963</v>
      </c>
      <c r="DM95" s="1">
        <v>8.6679338874469797E-2</v>
      </c>
      <c r="DN95" s="1">
        <v>0.5608833459608521</v>
      </c>
      <c r="DO95" s="1">
        <v>0.58997546631897335</v>
      </c>
      <c r="DP95" s="1">
        <v>0.64848085598661531</v>
      </c>
      <c r="DQ95" s="1">
        <v>0.61139597027315407</v>
      </c>
      <c r="DR95" s="1">
        <v>0.46047956138740231</v>
      </c>
      <c r="DS95" s="1">
        <v>0.42706421258710459</v>
      </c>
      <c r="DT95" s="1">
        <v>0.4786657606874789</v>
      </c>
      <c r="DU95" s="1">
        <v>0.56566040439235654</v>
      </c>
      <c r="DV95" s="1">
        <v>0.35375482344929265</v>
      </c>
      <c r="DW95" s="1">
        <v>0.34820187907979244</v>
      </c>
      <c r="DX95" s="1">
        <v>0.5224745186846399</v>
      </c>
      <c r="DY95" s="1">
        <v>0.48342133556041073</v>
      </c>
      <c r="DZ95" s="1">
        <v>0.47128030248352554</v>
      </c>
      <c r="EA95" s="1">
        <v>0.43152747309443801</v>
      </c>
      <c r="EB95" s="1">
        <v>0.45084287992019334</v>
      </c>
      <c r="EC95" s="1">
        <v>0.62800456532683024</v>
      </c>
      <c r="ED95" s="1">
        <v>0.51130379623819477</v>
      </c>
      <c r="EE95" s="1">
        <v>0.32799489613273375</v>
      </c>
      <c r="EF95" s="1">
        <v>0.41893008885554539</v>
      </c>
      <c r="EG95" s="1">
        <v>0.45670652179666388</v>
      </c>
      <c r="EH95" s="1">
        <v>0.51699331056735731</v>
      </c>
      <c r="EI95" s="1">
        <v>0.48127638985878884</v>
      </c>
      <c r="EJ95" s="1">
        <v>0.2153806949295628</v>
      </c>
      <c r="EK95" s="1">
        <v>0.48956763117213209</v>
      </c>
      <c r="EL95" s="1">
        <v>0.2951631162857159</v>
      </c>
      <c r="EM95" s="1">
        <v>0.28406901666534434</v>
      </c>
      <c r="EN95" s="1">
        <v>0.29972110092735021</v>
      </c>
      <c r="EO95" s="1">
        <v>0.42748860508046443</v>
      </c>
      <c r="EP95" s="1">
        <v>0.36286101489082112</v>
      </c>
      <c r="EQ95" s="1">
        <v>0.28528958587332581</v>
      </c>
      <c r="ER95" s="1">
        <v>0.27731406584574098</v>
      </c>
      <c r="ES95" s="1">
        <v>0.30085338624991548</v>
      </c>
      <c r="ET95" s="1">
        <v>0.30741597703325751</v>
      </c>
      <c r="EU95" s="1">
        <v>0.47379285260176363</v>
      </c>
      <c r="EV95" s="1">
        <v>0.47814686126061035</v>
      </c>
      <c r="EW95" s="1">
        <v>0.36961523297290905</v>
      </c>
      <c r="EX95" s="1">
        <v>0.57263990788426611</v>
      </c>
      <c r="EY95" s="1">
        <v>0.37241243541193619</v>
      </c>
      <c r="EZ95" s="1">
        <v>0.41789839917351052</v>
      </c>
      <c r="FA95" s="1">
        <v>0.3714011833287732</v>
      </c>
      <c r="FB95" s="1">
        <v>0.21644178770945036</v>
      </c>
      <c r="FC95" s="1">
        <v>0.45111785173194463</v>
      </c>
      <c r="FD95" s="1">
        <v>0.53008358012539258</v>
      </c>
      <c r="FE95" s="1">
        <v>0.39751937502667789</v>
      </c>
      <c r="FF95" s="1">
        <v>0.58245184822569596</v>
      </c>
      <c r="FG95" s="1">
        <v>0.46277334936235925</v>
      </c>
      <c r="FH95" s="1">
        <v>0.53161816483751101</v>
      </c>
      <c r="FI95" s="1">
        <v>0.59479720388891</v>
      </c>
      <c r="FJ95" s="1">
        <v>0.43715176826456564</v>
      </c>
      <c r="FK95" s="1">
        <v>0.33931648714543439</v>
      </c>
      <c r="FL95" s="1">
        <v>0.45027813425211194</v>
      </c>
      <c r="FM95" s="1">
        <v>0.29516261315095588</v>
      </c>
      <c r="FN95" s="1">
        <v>0.28406758866151027</v>
      </c>
      <c r="FO95" s="1">
        <v>0.29972364598484874</v>
      </c>
      <c r="FP95" s="1">
        <v>0.42748548791990998</v>
      </c>
      <c r="FQ95" s="1">
        <v>0.22871564751008749</v>
      </c>
      <c r="FR95" s="1">
        <v>0.37801280177102481</v>
      </c>
      <c r="FS95" s="1">
        <v>0.44188820782992289</v>
      </c>
      <c r="FT95" s="1">
        <v>0.21289187827778011</v>
      </c>
      <c r="FU95" s="1">
        <v>0.4016088481602082</v>
      </c>
      <c r="FV95" s="1">
        <v>-8.7704374198260465E-2</v>
      </c>
      <c r="FW95" s="1">
        <v>-8.8052312329780308E-2</v>
      </c>
      <c r="FX95" s="1">
        <v>-8.7599596200722288E-2</v>
      </c>
      <c r="FY95" s="1">
        <v>-8.8182460962052261E-2</v>
      </c>
      <c r="FZ95" s="1">
        <v>-8.7892042189758948E-2</v>
      </c>
      <c r="GA95" s="1">
        <v>-8.8768552887789356E-2</v>
      </c>
      <c r="GB95" s="1">
        <v>3.3771538998592719E-2</v>
      </c>
      <c r="GC95" s="1">
        <v>3.4391730995300594E-2</v>
      </c>
      <c r="GD95" s="1">
        <v>3.3931646765288793E-2</v>
      </c>
      <c r="GE95" s="1">
        <v>-2.5094913739969121E-2</v>
      </c>
      <c r="GF95" s="1">
        <v>3.4884513808396168E-2</v>
      </c>
      <c r="GG95" s="1">
        <v>3.4616297244614389E-2</v>
      </c>
      <c r="GH95" s="1">
        <v>3.6508769633901227E-2</v>
      </c>
      <c r="GI95" s="1">
        <v>3.6799895434235175E-2</v>
      </c>
      <c r="GJ95" s="1">
        <v>3.8108174362884897E-2</v>
      </c>
      <c r="GK95" s="1">
        <v>3.9793840214772232E-2</v>
      </c>
      <c r="GL95" s="1">
        <v>4.2432536694001509E-2</v>
      </c>
      <c r="GM95" s="1">
        <v>4.0100314117129748E-2</v>
      </c>
      <c r="GN95" s="1">
        <v>4.4625613056782483E-2</v>
      </c>
      <c r="GO95" s="1">
        <v>4.334537466196324E-2</v>
      </c>
      <c r="GP95" s="1">
        <v>4.5587764426641406E-2</v>
      </c>
      <c r="GQ95" s="1">
        <v>4.403796306183419E-2</v>
      </c>
      <c r="GR95" s="1">
        <v>4.5241009748658308E-2</v>
      </c>
    </row>
    <row r="96" spans="1:200" x14ac:dyDescent="0.3">
      <c r="A96" s="20" t="str">
        <v>X</v>
      </c>
      <c r="B96" s="1" t="str">
        <v/>
      </c>
      <c r="C96" s="1" t="str">
        <v/>
      </c>
      <c r="D96" s="1" t="str">
        <v/>
      </c>
      <c r="E96" s="1" t="str">
        <v/>
      </c>
      <c r="F96" s="1" t="str">
        <v/>
      </c>
      <c r="G96" s="1" t="str">
        <v/>
      </c>
      <c r="H96" s="1" t="str">
        <v/>
      </c>
      <c r="I96" s="1" t="str">
        <v/>
      </c>
      <c r="J96" s="1" t="str">
        <v/>
      </c>
      <c r="K96" s="1" t="str">
        <v/>
      </c>
      <c r="L96" s="1" t="str">
        <v/>
      </c>
      <c r="M96" s="1" t="str">
        <v/>
      </c>
      <c r="N96" s="1" t="str">
        <v/>
      </c>
      <c r="O96" s="1" t="str">
        <v/>
      </c>
      <c r="P96" s="1" t="str">
        <v/>
      </c>
      <c r="Q96" s="1" t="str">
        <v/>
      </c>
      <c r="R96" s="1" t="str">
        <v/>
      </c>
      <c r="S96" s="1" t="str">
        <v/>
      </c>
      <c r="T96" s="1" t="str">
        <v/>
      </c>
      <c r="U96" s="1" t="str">
        <v/>
      </c>
      <c r="V96" s="1" t="str">
        <v/>
      </c>
      <c r="W96" s="1" t="str">
        <v/>
      </c>
      <c r="X96" s="1" t="str">
        <v/>
      </c>
      <c r="Y96" s="1" t="str">
        <v/>
      </c>
      <c r="Z96" s="1" t="str">
        <v/>
      </c>
      <c r="AA96" s="1" t="str">
        <v/>
      </c>
      <c r="AB96" s="1" t="str">
        <v/>
      </c>
      <c r="AC96" s="1" t="str">
        <v/>
      </c>
      <c r="AD96" s="1" t="str">
        <v/>
      </c>
      <c r="AE96" s="1" t="str">
        <v/>
      </c>
      <c r="AF96" s="1" t="str">
        <v/>
      </c>
      <c r="AG96" s="1" t="str">
        <v/>
      </c>
      <c r="AH96" s="1" t="str">
        <v/>
      </c>
      <c r="AI96" s="1" t="str">
        <v/>
      </c>
      <c r="AJ96" s="1" t="str">
        <v/>
      </c>
      <c r="AK96" s="1" t="str">
        <v/>
      </c>
      <c r="AL96" s="1" t="str">
        <v/>
      </c>
      <c r="AM96" s="1" t="str">
        <v/>
      </c>
      <c r="AN96" s="1" t="str">
        <v/>
      </c>
      <c r="AO96" s="1" t="str">
        <v/>
      </c>
      <c r="AP96" s="1" t="str">
        <v/>
      </c>
      <c r="AQ96" s="1" t="str">
        <v/>
      </c>
      <c r="AR96" s="1" t="str">
        <v/>
      </c>
      <c r="AS96" s="1" t="str">
        <v/>
      </c>
      <c r="AT96" s="1" t="str">
        <v/>
      </c>
      <c r="AU96" s="1" t="str">
        <v/>
      </c>
      <c r="AV96" s="1" t="str">
        <v/>
      </c>
      <c r="AW96" s="1" t="str">
        <v/>
      </c>
      <c r="AX96" s="1" t="str">
        <v/>
      </c>
      <c r="AY96" s="1" t="str">
        <v/>
      </c>
      <c r="AZ96" s="1" t="str">
        <v/>
      </c>
      <c r="BA96" s="1" t="str">
        <v/>
      </c>
      <c r="BB96" s="1" t="str">
        <v/>
      </c>
      <c r="BC96" s="1" t="str">
        <v/>
      </c>
      <c r="BD96" s="1" t="str">
        <v/>
      </c>
      <c r="BE96" s="1" t="str">
        <v/>
      </c>
      <c r="BF96" s="1" t="str">
        <v/>
      </c>
      <c r="BG96" s="1" t="str">
        <v/>
      </c>
      <c r="BH96" s="1" t="str">
        <v/>
      </c>
      <c r="BI96" s="1" t="str">
        <v/>
      </c>
      <c r="BJ96" s="1" t="str">
        <v/>
      </c>
      <c r="BK96" s="1" t="str">
        <v/>
      </c>
      <c r="BL96" s="1" t="str">
        <v/>
      </c>
      <c r="BM96" s="1" t="str">
        <v/>
      </c>
      <c r="BN96" s="1" t="str">
        <v/>
      </c>
      <c r="BO96" s="1" t="str">
        <v/>
      </c>
      <c r="BP96" s="1" t="str">
        <v/>
      </c>
      <c r="BQ96" s="1" t="str">
        <v/>
      </c>
      <c r="BR96" s="1" t="str">
        <v/>
      </c>
      <c r="BS96" s="1" t="str">
        <v/>
      </c>
      <c r="BT96" s="1" t="str">
        <v/>
      </c>
      <c r="BU96" s="1" t="str">
        <v/>
      </c>
      <c r="BV96" s="1" t="str">
        <v/>
      </c>
      <c r="BW96" s="1" t="str">
        <v/>
      </c>
      <c r="BX96" s="1" t="str">
        <v/>
      </c>
      <c r="BY96" s="1" t="str">
        <v/>
      </c>
      <c r="BZ96" s="1" t="str">
        <v/>
      </c>
      <c r="CA96" s="1" t="str">
        <v/>
      </c>
      <c r="CB96" s="1" t="str">
        <v/>
      </c>
      <c r="CC96" s="1" t="str">
        <v/>
      </c>
      <c r="CD96" s="1" t="str">
        <v/>
      </c>
      <c r="CE96" s="1" t="str">
        <v/>
      </c>
      <c r="CF96" s="1" t="str">
        <v/>
      </c>
      <c r="CG96" s="1" t="str">
        <v/>
      </c>
      <c r="CH96" s="1" t="str">
        <v/>
      </c>
      <c r="CI96" s="1" t="str">
        <v/>
      </c>
      <c r="CJ96" s="1" t="str">
        <v/>
      </c>
      <c r="CK96" s="1" t="str">
        <v/>
      </c>
      <c r="CL96" s="1" t="str">
        <v/>
      </c>
      <c r="CM96" s="1" t="str">
        <v/>
      </c>
      <c r="CN96" s="1" t="str">
        <v/>
      </c>
      <c r="CO96" s="1" t="str">
        <v/>
      </c>
      <c r="CP96" s="1" t="str">
        <v/>
      </c>
      <c r="CQ96" s="1">
        <v>1.0000000000000002</v>
      </c>
      <c r="CR96" s="1">
        <v>0.47831217763290068</v>
      </c>
      <c r="CS96" s="1">
        <v>0.47863808654905399</v>
      </c>
      <c r="CT96" s="1">
        <v>0.42399557728358034</v>
      </c>
      <c r="CU96" s="1">
        <v>0.42670472702394679</v>
      </c>
      <c r="CV96" s="1">
        <v>0.48594944318986183</v>
      </c>
      <c r="CW96" s="1">
        <v>0.45502910223268656</v>
      </c>
      <c r="CX96" s="1">
        <v>0.50856745404364723</v>
      </c>
      <c r="CY96" s="1">
        <v>0.42266360976282646</v>
      </c>
      <c r="CZ96" s="1">
        <v>0.34436258139219394</v>
      </c>
      <c r="DA96" s="1">
        <v>0.31361097928210913</v>
      </c>
      <c r="DB96" s="1">
        <v>0.34662127947251037</v>
      </c>
      <c r="DC96" s="1">
        <v>0.30511722859955037</v>
      </c>
      <c r="DD96" s="1">
        <v>0.48344642414156774</v>
      </c>
      <c r="DE96" s="1">
        <v>0.30739374247463441</v>
      </c>
      <c r="DF96" s="1">
        <v>0.32470059765865783</v>
      </c>
      <c r="DG96" s="1">
        <v>0.38067048637873147</v>
      </c>
      <c r="DH96" s="1">
        <v>0.39264803910797036</v>
      </c>
      <c r="DI96" s="1">
        <v>0.32927639092620548</v>
      </c>
      <c r="DJ96" s="1">
        <v>0.31299904421874569</v>
      </c>
      <c r="DK96" s="1">
        <v>0.4873973911296024</v>
      </c>
      <c r="DL96" s="1">
        <v>0.42040159389344806</v>
      </c>
      <c r="DM96" s="1">
        <v>0.24441200486536938</v>
      </c>
      <c r="DN96" s="1">
        <v>0.45110089040161822</v>
      </c>
      <c r="DO96" s="1">
        <v>0.35343026286713075</v>
      </c>
      <c r="DP96" s="1">
        <v>0.46603783137984356</v>
      </c>
      <c r="DQ96" s="1">
        <v>0.527207458879835</v>
      </c>
      <c r="DR96" s="1">
        <v>0.50901012060140138</v>
      </c>
      <c r="DS96" s="1">
        <v>0.46932253568025156</v>
      </c>
      <c r="DT96" s="1">
        <v>0.44419089109170762</v>
      </c>
      <c r="DU96" s="1">
        <v>0.47334934025278547</v>
      </c>
      <c r="DV96" s="1">
        <v>0.21446901332771476</v>
      </c>
      <c r="DW96" s="1">
        <v>0.28789239923111504</v>
      </c>
      <c r="DX96" s="1">
        <v>0.44743787298692395</v>
      </c>
      <c r="DY96" s="1">
        <v>0.41770325332986574</v>
      </c>
      <c r="DZ96" s="1">
        <v>0.37161231232621939</v>
      </c>
      <c r="EA96" s="1">
        <v>0.41033692392991505</v>
      </c>
      <c r="EB96" s="1">
        <v>0.48945657589599301</v>
      </c>
      <c r="EC96" s="1">
        <v>0.54053940603229966</v>
      </c>
      <c r="ED96" s="1">
        <v>0.48808397505854856</v>
      </c>
      <c r="EE96" s="1">
        <v>0.31433193996297298</v>
      </c>
      <c r="EF96" s="1">
        <v>0.2463006938811815</v>
      </c>
      <c r="EG96" s="1">
        <v>0.40328188312518209</v>
      </c>
      <c r="EH96" s="1">
        <v>0.5965396488739626</v>
      </c>
      <c r="EI96" s="1">
        <v>0.4711083726730238</v>
      </c>
      <c r="EJ96" s="1">
        <v>0.40954483212412002</v>
      </c>
      <c r="EK96" s="1">
        <v>0.43059971980536521</v>
      </c>
      <c r="EL96" s="1">
        <v>0.19312880813164127</v>
      </c>
      <c r="EM96" s="1">
        <v>0.18197208706159468</v>
      </c>
      <c r="EN96" s="1">
        <v>0.17183238271256279</v>
      </c>
      <c r="EO96" s="1">
        <v>0.20598357634789555</v>
      </c>
      <c r="EP96" s="1">
        <v>0.31299565076543151</v>
      </c>
      <c r="EQ96" s="1">
        <v>0.22154792943472248</v>
      </c>
      <c r="ER96" s="1">
        <v>0.20073286826953607</v>
      </c>
      <c r="ES96" s="1">
        <v>0.21275675859422161</v>
      </c>
      <c r="ET96" s="1">
        <v>0.18574687253556457</v>
      </c>
      <c r="EU96" s="1">
        <v>0.31014864496643629</v>
      </c>
      <c r="EV96" s="1">
        <v>0.38395850043128971</v>
      </c>
      <c r="EW96" s="1">
        <v>0.27368344987899323</v>
      </c>
      <c r="EX96" s="1">
        <v>0.36081378036419609</v>
      </c>
      <c r="EY96" s="1">
        <v>0.16814847105846015</v>
      </c>
      <c r="EZ96" s="1">
        <v>0.20372716028234253</v>
      </c>
      <c r="FA96" s="1">
        <v>0.20950137997182944</v>
      </c>
      <c r="FB96" s="1">
        <v>0.1090406477299742</v>
      </c>
      <c r="FC96" s="1">
        <v>0.32610354995797391</v>
      </c>
      <c r="FD96" s="1">
        <v>0.40103616329556463</v>
      </c>
      <c r="FE96" s="1">
        <v>0.3063950837151202</v>
      </c>
      <c r="FF96" s="1">
        <v>0.36278695843452041</v>
      </c>
      <c r="FG96" s="1">
        <v>0.37377297013124533</v>
      </c>
      <c r="FH96" s="1">
        <v>0.36193735087859674</v>
      </c>
      <c r="FI96" s="1">
        <v>0.40066921255890425</v>
      </c>
      <c r="FJ96" s="1">
        <v>0.35093143078543299</v>
      </c>
      <c r="FK96" s="1">
        <v>0.34477772928180617</v>
      </c>
      <c r="FL96" s="1">
        <v>0.26066545905005867</v>
      </c>
      <c r="FM96" s="1">
        <v>0.19312742634388816</v>
      </c>
      <c r="FN96" s="1">
        <v>0.18197241375578235</v>
      </c>
      <c r="FO96" s="1">
        <v>0.1718305049313632</v>
      </c>
      <c r="FP96" s="1">
        <v>0.20598154975447455</v>
      </c>
      <c r="FQ96" s="1">
        <v>0.32336165245258197</v>
      </c>
      <c r="FR96" s="1">
        <v>0.40351187461329036</v>
      </c>
      <c r="FS96" s="1">
        <v>0.40217045569288334</v>
      </c>
      <c r="FT96" s="1">
        <v>0.2935070723415123</v>
      </c>
      <c r="FU96" s="1">
        <v>0.3655016598155133</v>
      </c>
      <c r="FV96" s="1">
        <v>9.6689220059703401E-2</v>
      </c>
      <c r="FW96" s="1">
        <v>9.648093628514251E-2</v>
      </c>
      <c r="FX96" s="1">
        <v>9.6521281367273351E-2</v>
      </c>
      <c r="FY96" s="1">
        <v>9.6079375108083384E-2</v>
      </c>
      <c r="FZ96" s="1">
        <v>9.6402817770085414E-2</v>
      </c>
      <c r="GA96" s="1">
        <v>9.6305134322658151E-2</v>
      </c>
      <c r="GB96" s="1">
        <v>0.18324000490556563</v>
      </c>
      <c r="GC96" s="1">
        <v>0.18368977284793256</v>
      </c>
      <c r="GD96" s="1">
        <v>0.18336470549882497</v>
      </c>
      <c r="GE96" s="1">
        <v>0.13615194489796101</v>
      </c>
      <c r="GF96" s="1">
        <v>0.18411963293970812</v>
      </c>
      <c r="GG96" s="1">
        <v>0.18401714920729453</v>
      </c>
      <c r="GH96" s="1">
        <v>0.18537019356511086</v>
      </c>
      <c r="GI96" s="1">
        <v>0.18557867924593885</v>
      </c>
      <c r="GJ96" s="1">
        <v>0.18663411908589733</v>
      </c>
      <c r="GK96" s="1">
        <v>0.18794939789426224</v>
      </c>
      <c r="GL96" s="1">
        <v>0.19008936128323947</v>
      </c>
      <c r="GM96" s="1">
        <v>0.18815844179961846</v>
      </c>
      <c r="GN96" s="1">
        <v>0.19174302635090323</v>
      </c>
      <c r="GO96" s="1">
        <v>0.1907030990063921</v>
      </c>
      <c r="GP96" s="1">
        <v>0.19266085562815616</v>
      </c>
      <c r="GQ96" s="1">
        <v>0.19142358481356836</v>
      </c>
      <c r="GR96" s="1">
        <v>0.19236497113663176</v>
      </c>
    </row>
    <row r="97" spans="1:200" x14ac:dyDescent="0.3">
      <c r="A97" s="20" t="str">
        <v>JPM</v>
      </c>
      <c r="B97" s="1" t="str">
        <v/>
      </c>
      <c r="C97" s="1" t="str">
        <v/>
      </c>
      <c r="D97" s="1" t="str">
        <v/>
      </c>
      <c r="E97" s="1" t="str">
        <v/>
      </c>
      <c r="F97" s="1" t="str">
        <v/>
      </c>
      <c r="G97" s="1" t="str">
        <v/>
      </c>
      <c r="H97" s="1" t="str">
        <v/>
      </c>
      <c r="I97" s="1" t="str">
        <v/>
      </c>
      <c r="J97" s="1" t="str">
        <v/>
      </c>
      <c r="K97" s="1" t="str">
        <v/>
      </c>
      <c r="L97" s="1" t="str">
        <v/>
      </c>
      <c r="M97" s="1" t="str">
        <v/>
      </c>
      <c r="N97" s="1" t="str">
        <v/>
      </c>
      <c r="O97" s="1" t="str">
        <v/>
      </c>
      <c r="P97" s="1" t="str">
        <v/>
      </c>
      <c r="Q97" s="1" t="str">
        <v/>
      </c>
      <c r="R97" s="1" t="str">
        <v/>
      </c>
      <c r="S97" s="1" t="str">
        <v/>
      </c>
      <c r="T97" s="1" t="str">
        <v/>
      </c>
      <c r="U97" s="1" t="str">
        <v/>
      </c>
      <c r="V97" s="1" t="str">
        <v/>
      </c>
      <c r="W97" s="1" t="str">
        <v/>
      </c>
      <c r="X97" s="1" t="str">
        <v/>
      </c>
      <c r="Y97" s="1" t="str">
        <v/>
      </c>
      <c r="Z97" s="1" t="str">
        <v/>
      </c>
      <c r="AA97" s="1" t="str">
        <v/>
      </c>
      <c r="AB97" s="1" t="str">
        <v/>
      </c>
      <c r="AC97" s="1" t="str">
        <v/>
      </c>
      <c r="AD97" s="1" t="str">
        <v/>
      </c>
      <c r="AE97" s="1" t="str">
        <v/>
      </c>
      <c r="AF97" s="1" t="str">
        <v/>
      </c>
      <c r="AG97" s="1" t="str">
        <v/>
      </c>
      <c r="AH97" s="1" t="str">
        <v/>
      </c>
      <c r="AI97" s="1" t="str">
        <v/>
      </c>
      <c r="AJ97" s="1" t="str">
        <v/>
      </c>
      <c r="AK97" s="1" t="str">
        <v/>
      </c>
      <c r="AL97" s="1" t="str">
        <v/>
      </c>
      <c r="AM97" s="1" t="str">
        <v/>
      </c>
      <c r="AN97" s="1" t="str">
        <v/>
      </c>
      <c r="AO97" s="1" t="str">
        <v/>
      </c>
      <c r="AP97" s="1" t="str">
        <v/>
      </c>
      <c r="AQ97" s="1" t="str">
        <v/>
      </c>
      <c r="AR97" s="1" t="str">
        <v/>
      </c>
      <c r="AS97" s="1" t="str">
        <v/>
      </c>
      <c r="AT97" s="1" t="str">
        <v/>
      </c>
      <c r="AU97" s="1" t="str">
        <v/>
      </c>
      <c r="AV97" s="1" t="str">
        <v/>
      </c>
      <c r="AW97" s="1" t="str">
        <v/>
      </c>
      <c r="AX97" s="1" t="str">
        <v/>
      </c>
      <c r="AY97" s="1" t="str">
        <v/>
      </c>
      <c r="AZ97" s="1" t="str">
        <v/>
      </c>
      <c r="BA97" s="1" t="str">
        <v/>
      </c>
      <c r="BB97" s="1" t="str">
        <v/>
      </c>
      <c r="BC97" s="1" t="str">
        <v/>
      </c>
      <c r="BD97" s="1" t="str">
        <v/>
      </c>
      <c r="BE97" s="1" t="str">
        <v/>
      </c>
      <c r="BF97" s="1" t="str">
        <v/>
      </c>
      <c r="BG97" s="1" t="str">
        <v/>
      </c>
      <c r="BH97" s="1" t="str">
        <v/>
      </c>
      <c r="BI97" s="1" t="str">
        <v/>
      </c>
      <c r="BJ97" s="1" t="str">
        <v/>
      </c>
      <c r="BK97" s="1" t="str">
        <v/>
      </c>
      <c r="BL97" s="1" t="str">
        <v/>
      </c>
      <c r="BM97" s="1" t="str">
        <v/>
      </c>
      <c r="BN97" s="1" t="str">
        <v/>
      </c>
      <c r="BO97" s="1" t="str">
        <v/>
      </c>
      <c r="BP97" s="1" t="str">
        <v/>
      </c>
      <c r="BQ97" s="1" t="str">
        <v/>
      </c>
      <c r="BR97" s="1" t="str">
        <v/>
      </c>
      <c r="BS97" s="1" t="str">
        <v/>
      </c>
      <c r="BT97" s="1" t="str">
        <v/>
      </c>
      <c r="BU97" s="1" t="str">
        <v/>
      </c>
      <c r="BV97" s="1" t="str">
        <v/>
      </c>
      <c r="BW97" s="1" t="str">
        <v/>
      </c>
      <c r="BX97" s="1" t="str">
        <v/>
      </c>
      <c r="BY97" s="1" t="str">
        <v/>
      </c>
      <c r="BZ97" s="1" t="str">
        <v/>
      </c>
      <c r="CA97" s="1" t="str">
        <v/>
      </c>
      <c r="CB97" s="1" t="str">
        <v/>
      </c>
      <c r="CC97" s="1" t="str">
        <v/>
      </c>
      <c r="CD97" s="1" t="str">
        <v/>
      </c>
      <c r="CE97" s="1" t="str">
        <v/>
      </c>
      <c r="CF97" s="1" t="str">
        <v/>
      </c>
      <c r="CG97" s="1" t="str">
        <v/>
      </c>
      <c r="CH97" s="1" t="str">
        <v/>
      </c>
      <c r="CI97" s="1" t="str">
        <v/>
      </c>
      <c r="CJ97" s="1" t="str">
        <v/>
      </c>
      <c r="CK97" s="1" t="str">
        <v/>
      </c>
      <c r="CL97" s="1" t="str">
        <v/>
      </c>
      <c r="CM97" s="1" t="str">
        <v/>
      </c>
      <c r="CN97" s="1" t="str">
        <v/>
      </c>
      <c r="CO97" s="1" t="str">
        <v/>
      </c>
      <c r="CP97" s="1" t="str">
        <v/>
      </c>
      <c r="CQ97" s="1" t="str">
        <v/>
      </c>
      <c r="CR97" s="1">
        <v>1.0000000000000002</v>
      </c>
      <c r="CS97" s="1">
        <v>0.9034845541158163</v>
      </c>
      <c r="CT97" s="1">
        <v>0.80363313979063722</v>
      </c>
      <c r="CU97" s="1">
        <v>0.8285260376002398</v>
      </c>
      <c r="CV97" s="1">
        <v>0.78247327360867902</v>
      </c>
      <c r="CW97" s="1">
        <v>0.77047946058489736</v>
      </c>
      <c r="CX97" s="1">
        <v>0.69238219428489034</v>
      </c>
      <c r="CY97" s="1">
        <v>0.69820362970787175</v>
      </c>
      <c r="CZ97" s="1">
        <v>0.55892084962818833</v>
      </c>
      <c r="DA97" s="1">
        <v>0.56925455149496307</v>
      </c>
      <c r="DB97" s="1">
        <v>0.41467062768086899</v>
      </c>
      <c r="DC97" s="1">
        <v>0.5810631910663866</v>
      </c>
      <c r="DD97" s="1">
        <v>0.62381484256822728</v>
      </c>
      <c r="DE97" s="1">
        <v>0.65345225859555345</v>
      </c>
      <c r="DF97" s="1">
        <v>0.67302848478970745</v>
      </c>
      <c r="DG97" s="1">
        <v>0.7308272872847198</v>
      </c>
      <c r="DH97" s="1">
        <v>0.69026943476268965</v>
      </c>
      <c r="DI97" s="1">
        <v>0.26263333399455724</v>
      </c>
      <c r="DJ97" s="1">
        <v>0.18731828835294984</v>
      </c>
      <c r="DK97" s="1">
        <v>0.71430992645044478</v>
      </c>
      <c r="DL97" s="1">
        <v>0.62431877937487024</v>
      </c>
      <c r="DM97" s="1">
        <v>0.32293123241678362</v>
      </c>
      <c r="DN97" s="1">
        <v>0.76857150887218062</v>
      </c>
      <c r="DO97" s="1">
        <v>0.54830191603581957</v>
      </c>
      <c r="DP97" s="1">
        <v>0.58262166657466063</v>
      </c>
      <c r="DQ97" s="1">
        <v>0.56557105290391074</v>
      </c>
      <c r="DR97" s="1">
        <v>0.61674767327334445</v>
      </c>
      <c r="DS97" s="1">
        <v>0.65665904933684693</v>
      </c>
      <c r="DT97" s="1">
        <v>0.30570246326422112</v>
      </c>
      <c r="DU97" s="1">
        <v>0.42274968921538175</v>
      </c>
      <c r="DV97" s="1">
        <v>0.10562385056234222</v>
      </c>
      <c r="DW97" s="1">
        <v>0.13999072757732348</v>
      </c>
      <c r="DX97" s="1">
        <v>0.589463593277602</v>
      </c>
      <c r="DY97" s="1">
        <v>0.64363999173587216</v>
      </c>
      <c r="DZ97" s="1">
        <v>0.66949806763586939</v>
      </c>
      <c r="EA97" s="1">
        <v>0.61993788641399705</v>
      </c>
      <c r="EB97" s="1">
        <v>0.65122767474280063</v>
      </c>
      <c r="EC97" s="1">
        <v>0.64915593433400887</v>
      </c>
      <c r="ED97" s="1">
        <v>0.57661815052655419</v>
      </c>
      <c r="EE97" s="1">
        <v>0.33438869041395597</v>
      </c>
      <c r="EF97" s="1">
        <v>0.38719307175981832</v>
      </c>
      <c r="EG97" s="1">
        <v>0.53915739037544663</v>
      </c>
      <c r="EH97" s="1">
        <v>0.62589338849841691</v>
      </c>
      <c r="EI97" s="1">
        <v>0.37726114228228219</v>
      </c>
      <c r="EJ97" s="1">
        <v>0.53533006969104879</v>
      </c>
      <c r="EK97" s="1">
        <v>0.65455921339261225</v>
      </c>
      <c r="EL97" s="1">
        <v>0.29054076615410246</v>
      </c>
      <c r="EM97" s="1">
        <v>0.27695167251557601</v>
      </c>
      <c r="EN97" s="1">
        <v>0.2767432796376243</v>
      </c>
      <c r="EO97" s="1">
        <v>0.39218031055139574</v>
      </c>
      <c r="EP97" s="1">
        <v>0.60047701809144827</v>
      </c>
      <c r="EQ97" s="1">
        <v>0.27129827590097738</v>
      </c>
      <c r="ER97" s="1">
        <v>0.28293877426493241</v>
      </c>
      <c r="ES97" s="1">
        <v>0.31494617539248038</v>
      </c>
      <c r="ET97" s="1">
        <v>0.28810714291633616</v>
      </c>
      <c r="EU97" s="1">
        <v>0.51298142880642006</v>
      </c>
      <c r="EV97" s="1">
        <v>0.42496806999899395</v>
      </c>
      <c r="EW97" s="1">
        <v>0.58679098044061417</v>
      </c>
      <c r="EX97" s="1">
        <v>0.59725198354006515</v>
      </c>
      <c r="EY97" s="1">
        <v>0.33977511331898508</v>
      </c>
      <c r="EZ97" s="1">
        <v>0.40772713687264389</v>
      </c>
      <c r="FA97" s="1">
        <v>0.33941173317963225</v>
      </c>
      <c r="FB97" s="1">
        <v>0.15813861131400397</v>
      </c>
      <c r="FC97" s="1">
        <v>0.64733491935767951</v>
      </c>
      <c r="FD97" s="1">
        <v>0.58901775507551801</v>
      </c>
      <c r="FE97" s="1">
        <v>0.5907971718314311</v>
      </c>
      <c r="FF97" s="1">
        <v>0.69109852544731898</v>
      </c>
      <c r="FG97" s="1">
        <v>0.61266092892528157</v>
      </c>
      <c r="FH97" s="1">
        <v>0.58987364161507949</v>
      </c>
      <c r="FI97" s="1">
        <v>0.6177718003587378</v>
      </c>
      <c r="FJ97" s="1">
        <v>0.60541637497829348</v>
      </c>
      <c r="FK97" s="1">
        <v>0.56904532240069772</v>
      </c>
      <c r="FL97" s="1">
        <v>0.47895583468443603</v>
      </c>
      <c r="FM97" s="1">
        <v>0.29054129708142401</v>
      </c>
      <c r="FN97" s="1">
        <v>0.27694979739151038</v>
      </c>
      <c r="FO97" s="1">
        <v>0.27674148925523701</v>
      </c>
      <c r="FP97" s="1">
        <v>0.39217775363549856</v>
      </c>
      <c r="FQ97" s="1">
        <v>0.29096284505977515</v>
      </c>
      <c r="FR97" s="1">
        <v>0.48478941783899593</v>
      </c>
      <c r="FS97" s="1">
        <v>0.63806638787591052</v>
      </c>
      <c r="FT97" s="1">
        <v>0.33887535893152965</v>
      </c>
      <c r="FU97" s="1">
        <v>0.53602890640209833</v>
      </c>
      <c r="FV97" s="1">
        <v>-9.7427535339672786E-2</v>
      </c>
      <c r="FW97" s="1">
        <v>-9.7657926299355186E-2</v>
      </c>
      <c r="FX97" s="1">
        <v>-9.738918328648441E-2</v>
      </c>
      <c r="FY97" s="1">
        <v>-9.7031383169442584E-2</v>
      </c>
      <c r="FZ97" s="1">
        <v>-9.7526707896613579E-2</v>
      </c>
      <c r="GA97" s="1">
        <v>-9.7806621542596284E-2</v>
      </c>
      <c r="GB97" s="1">
        <v>2.7142837015621701E-2</v>
      </c>
      <c r="GC97" s="1">
        <v>2.7912060881110364E-2</v>
      </c>
      <c r="GD97" s="1">
        <v>2.7333024477601196E-2</v>
      </c>
      <c r="GE97" s="1">
        <v>-4.5286014797788897E-2</v>
      </c>
      <c r="GF97" s="1">
        <v>2.850253544349976E-2</v>
      </c>
      <c r="GG97" s="1">
        <v>2.8330204141830045E-2</v>
      </c>
      <c r="GH97" s="1">
        <v>3.0539407620913527E-2</v>
      </c>
      <c r="GI97" s="1">
        <v>3.0909208414138724E-2</v>
      </c>
      <c r="GJ97" s="1">
        <v>3.258026054864218E-2</v>
      </c>
      <c r="GK97" s="1">
        <v>3.4716012415785161E-2</v>
      </c>
      <c r="GL97" s="1">
        <v>3.8073698096289584E-2</v>
      </c>
      <c r="GM97" s="1">
        <v>3.5079231087440932E-2</v>
      </c>
      <c r="GN97" s="1">
        <v>4.0804739238023094E-2</v>
      </c>
      <c r="GO97" s="1">
        <v>3.9178383313920762E-2</v>
      </c>
      <c r="GP97" s="1">
        <v>4.2203492788079326E-2</v>
      </c>
      <c r="GQ97" s="1">
        <v>4.0216284195526489E-2</v>
      </c>
      <c r="GR97" s="1">
        <v>4.1735207443554176E-2</v>
      </c>
    </row>
    <row r="98" spans="1:200" x14ac:dyDescent="0.3">
      <c r="A98" s="20" t="str">
        <v>BAC</v>
      </c>
      <c r="B98" s="1" t="str">
        <v/>
      </c>
      <c r="C98" s="1" t="str">
        <v/>
      </c>
      <c r="D98" s="1" t="str">
        <v/>
      </c>
      <c r="E98" s="1" t="str">
        <v/>
      </c>
      <c r="F98" s="1" t="str">
        <v/>
      </c>
      <c r="G98" s="1" t="str">
        <v/>
      </c>
      <c r="H98" s="1" t="str">
        <v/>
      </c>
      <c r="I98" s="1" t="str">
        <v/>
      </c>
      <c r="J98" s="1" t="str">
        <v/>
      </c>
      <c r="K98" s="1" t="str">
        <v/>
      </c>
      <c r="L98" s="1" t="str">
        <v/>
      </c>
      <c r="M98" s="1" t="str">
        <v/>
      </c>
      <c r="N98" s="1" t="str">
        <v/>
      </c>
      <c r="O98" s="1" t="str">
        <v/>
      </c>
      <c r="P98" s="1" t="str">
        <v/>
      </c>
      <c r="Q98" s="1" t="str">
        <v/>
      </c>
      <c r="R98" s="1" t="str">
        <v/>
      </c>
      <c r="S98" s="1" t="str">
        <v/>
      </c>
      <c r="T98" s="1" t="str">
        <v/>
      </c>
      <c r="U98" s="1" t="str">
        <v/>
      </c>
      <c r="V98" s="1" t="str">
        <v/>
      </c>
      <c r="W98" s="1" t="str">
        <v/>
      </c>
      <c r="X98" s="1" t="str">
        <v/>
      </c>
      <c r="Y98" s="1" t="str">
        <v/>
      </c>
      <c r="Z98" s="1" t="str">
        <v/>
      </c>
      <c r="AA98" s="1" t="str">
        <v/>
      </c>
      <c r="AB98" s="1" t="str">
        <v/>
      </c>
      <c r="AC98" s="1" t="str">
        <v/>
      </c>
      <c r="AD98" s="1" t="str">
        <v/>
      </c>
      <c r="AE98" s="1" t="str">
        <v/>
      </c>
      <c r="AF98" s="1" t="str">
        <v/>
      </c>
      <c r="AG98" s="1" t="str">
        <v/>
      </c>
      <c r="AH98" s="1" t="str">
        <v/>
      </c>
      <c r="AI98" s="1" t="str">
        <v/>
      </c>
      <c r="AJ98" s="1" t="str">
        <v/>
      </c>
      <c r="AK98" s="1" t="str">
        <v/>
      </c>
      <c r="AL98" s="1" t="str">
        <v/>
      </c>
      <c r="AM98" s="1" t="str">
        <v/>
      </c>
      <c r="AN98" s="1" t="str">
        <v/>
      </c>
      <c r="AO98" s="1" t="str">
        <v/>
      </c>
      <c r="AP98" s="1" t="str">
        <v/>
      </c>
      <c r="AQ98" s="1" t="str">
        <v/>
      </c>
      <c r="AR98" s="1" t="str">
        <v/>
      </c>
      <c r="AS98" s="1" t="str">
        <v/>
      </c>
      <c r="AT98" s="1" t="str">
        <v/>
      </c>
      <c r="AU98" s="1" t="str">
        <v/>
      </c>
      <c r="AV98" s="1" t="str">
        <v/>
      </c>
      <c r="AW98" s="1" t="str">
        <v/>
      </c>
      <c r="AX98" s="1" t="str">
        <v/>
      </c>
      <c r="AY98" s="1" t="str">
        <v/>
      </c>
      <c r="AZ98" s="1" t="str">
        <v/>
      </c>
      <c r="BA98" s="1" t="str">
        <v/>
      </c>
      <c r="BB98" s="1" t="str">
        <v/>
      </c>
      <c r="BC98" s="1" t="str">
        <v/>
      </c>
      <c r="BD98" s="1" t="str">
        <v/>
      </c>
      <c r="BE98" s="1" t="str">
        <v/>
      </c>
      <c r="BF98" s="1" t="str">
        <v/>
      </c>
      <c r="BG98" s="1" t="str">
        <v/>
      </c>
      <c r="BH98" s="1" t="str">
        <v/>
      </c>
      <c r="BI98" s="1" t="str">
        <v/>
      </c>
      <c r="BJ98" s="1" t="str">
        <v/>
      </c>
      <c r="BK98" s="1" t="str">
        <v/>
      </c>
      <c r="BL98" s="1" t="str">
        <v/>
      </c>
      <c r="BM98" s="1" t="str">
        <v/>
      </c>
      <c r="BN98" s="1" t="str">
        <v/>
      </c>
      <c r="BO98" s="1" t="str">
        <v/>
      </c>
      <c r="BP98" s="1" t="str">
        <v/>
      </c>
      <c r="BQ98" s="1" t="str">
        <v/>
      </c>
      <c r="BR98" s="1" t="str">
        <v/>
      </c>
      <c r="BS98" s="1" t="str">
        <v/>
      </c>
      <c r="BT98" s="1" t="str">
        <v/>
      </c>
      <c r="BU98" s="1" t="str">
        <v/>
      </c>
      <c r="BV98" s="1" t="str">
        <v/>
      </c>
      <c r="BW98" s="1" t="str">
        <v/>
      </c>
      <c r="BX98" s="1" t="str">
        <v/>
      </c>
      <c r="BY98" s="1" t="str">
        <v/>
      </c>
      <c r="BZ98" s="1" t="str">
        <v/>
      </c>
      <c r="CA98" s="1" t="str">
        <v/>
      </c>
      <c r="CB98" s="1" t="str">
        <v/>
      </c>
      <c r="CC98" s="1" t="str">
        <v/>
      </c>
      <c r="CD98" s="1" t="str">
        <v/>
      </c>
      <c r="CE98" s="1" t="str">
        <v/>
      </c>
      <c r="CF98" s="1" t="str">
        <v/>
      </c>
      <c r="CG98" s="1" t="str">
        <v/>
      </c>
      <c r="CH98" s="1" t="str">
        <v/>
      </c>
      <c r="CI98" s="1" t="str">
        <v/>
      </c>
      <c r="CJ98" s="1" t="str">
        <v/>
      </c>
      <c r="CK98" s="1" t="str">
        <v/>
      </c>
      <c r="CL98" s="1" t="str">
        <v/>
      </c>
      <c r="CM98" s="1" t="str">
        <v/>
      </c>
      <c r="CN98" s="1" t="str">
        <v/>
      </c>
      <c r="CO98" s="1" t="str">
        <v/>
      </c>
      <c r="CP98" s="1" t="str">
        <v/>
      </c>
      <c r="CQ98" s="1" t="str">
        <v/>
      </c>
      <c r="CR98" s="1" t="str">
        <v/>
      </c>
      <c r="CS98" s="1">
        <v>1</v>
      </c>
      <c r="CT98" s="1">
        <v>0.87617119269774857</v>
      </c>
      <c r="CU98" s="1">
        <v>0.85951138770397528</v>
      </c>
      <c r="CV98" s="1">
        <v>0.76429121458805238</v>
      </c>
      <c r="CW98" s="1">
        <v>0.81660864708828973</v>
      </c>
      <c r="CX98" s="1">
        <v>0.69771907889568452</v>
      </c>
      <c r="CY98" s="1">
        <v>0.76816066501394975</v>
      </c>
      <c r="CZ98" s="1">
        <v>0.56023229976348943</v>
      </c>
      <c r="DA98" s="1">
        <v>0.57316049037499783</v>
      </c>
      <c r="DB98" s="1">
        <v>0.4237802677009066</v>
      </c>
      <c r="DC98" s="1">
        <v>0.64934738787941704</v>
      </c>
      <c r="DD98" s="1">
        <v>0.67131126524083751</v>
      </c>
      <c r="DE98" s="1">
        <v>0.70751659567637992</v>
      </c>
      <c r="DF98" s="1">
        <v>0.7334523404809925</v>
      </c>
      <c r="DG98" s="1">
        <v>0.74285605109854003</v>
      </c>
      <c r="DH98" s="1">
        <v>0.72383899164506194</v>
      </c>
      <c r="DI98" s="1">
        <v>0.32048109897643745</v>
      </c>
      <c r="DJ98" s="1">
        <v>0.2395074358575256</v>
      </c>
      <c r="DK98" s="1">
        <v>0.71870292052382634</v>
      </c>
      <c r="DL98" s="1">
        <v>0.69451150215815416</v>
      </c>
      <c r="DM98" s="1">
        <v>0.29530147493753961</v>
      </c>
      <c r="DN98" s="1">
        <v>0.77941621380434156</v>
      </c>
      <c r="DO98" s="1">
        <v>0.6213374147980647</v>
      </c>
      <c r="DP98" s="1">
        <v>0.64192171994397329</v>
      </c>
      <c r="DQ98" s="1">
        <v>0.61346256753002759</v>
      </c>
      <c r="DR98" s="1">
        <v>0.66905529473340786</v>
      </c>
      <c r="DS98" s="1">
        <v>0.72131385954556282</v>
      </c>
      <c r="DT98" s="1">
        <v>0.3935939316060903</v>
      </c>
      <c r="DU98" s="1">
        <v>0.49527468816953008</v>
      </c>
      <c r="DV98" s="1">
        <v>0.17978883048927474</v>
      </c>
      <c r="DW98" s="1">
        <v>0.14065106957301463</v>
      </c>
      <c r="DX98" s="1">
        <v>0.59928885133541288</v>
      </c>
      <c r="DY98" s="1">
        <v>0.66268795757116317</v>
      </c>
      <c r="DZ98" s="1">
        <v>0.65085034400268515</v>
      </c>
      <c r="EA98" s="1">
        <v>0.56783785385188212</v>
      </c>
      <c r="EB98" s="1">
        <v>0.615874125516501</v>
      </c>
      <c r="EC98" s="1">
        <v>0.67294099189632561</v>
      </c>
      <c r="ED98" s="1">
        <v>0.62516486143013394</v>
      </c>
      <c r="EE98" s="1">
        <v>0.41167732876671814</v>
      </c>
      <c r="EF98" s="1">
        <v>0.4896109075165001</v>
      </c>
      <c r="EG98" s="1">
        <v>0.52717492246548636</v>
      </c>
      <c r="EH98" s="1">
        <v>0.66591085128757666</v>
      </c>
      <c r="EI98" s="1">
        <v>0.39569031304057134</v>
      </c>
      <c r="EJ98" s="1">
        <v>0.56328058857406504</v>
      </c>
      <c r="EK98" s="1">
        <v>0.67634229781456334</v>
      </c>
      <c r="EL98" s="1">
        <v>0.29352970456292743</v>
      </c>
      <c r="EM98" s="1">
        <v>0.28319679663675251</v>
      </c>
      <c r="EN98" s="1">
        <v>0.28357441226115709</v>
      </c>
      <c r="EO98" s="1">
        <v>0.39295216346732598</v>
      </c>
      <c r="EP98" s="1">
        <v>0.58731875614892548</v>
      </c>
      <c r="EQ98" s="1">
        <v>0.27785617564550219</v>
      </c>
      <c r="ER98" s="1">
        <v>0.28426486024085279</v>
      </c>
      <c r="ES98" s="1">
        <v>0.3193987969333783</v>
      </c>
      <c r="ET98" s="1">
        <v>0.29303039980033435</v>
      </c>
      <c r="EU98" s="1">
        <v>0.55376586864905686</v>
      </c>
      <c r="EV98" s="1">
        <v>0.44222775512706508</v>
      </c>
      <c r="EW98" s="1">
        <v>0.61759021488219534</v>
      </c>
      <c r="EX98" s="1">
        <v>0.61923567634971066</v>
      </c>
      <c r="EY98" s="1">
        <v>0.34685615696766631</v>
      </c>
      <c r="EZ98" s="1">
        <v>0.4180285166557034</v>
      </c>
      <c r="FA98" s="1">
        <v>0.35348710162823083</v>
      </c>
      <c r="FB98" s="1">
        <v>0.163662501667971</v>
      </c>
      <c r="FC98" s="1">
        <v>0.63295267075057182</v>
      </c>
      <c r="FD98" s="1">
        <v>0.63789401508230814</v>
      </c>
      <c r="FE98" s="1">
        <v>0.64930194975105238</v>
      </c>
      <c r="FF98" s="1">
        <v>0.68761689777320167</v>
      </c>
      <c r="FG98" s="1">
        <v>0.65605120168961395</v>
      </c>
      <c r="FH98" s="1">
        <v>0.64598069774463063</v>
      </c>
      <c r="FI98" s="1">
        <v>0.69738066056895109</v>
      </c>
      <c r="FJ98" s="1">
        <v>0.67598906241336387</v>
      </c>
      <c r="FK98" s="1">
        <v>0.68706764335772685</v>
      </c>
      <c r="FL98" s="1">
        <v>0.48921614817813891</v>
      </c>
      <c r="FM98" s="1">
        <v>0.29353058218221662</v>
      </c>
      <c r="FN98" s="1">
        <v>0.28319597618787318</v>
      </c>
      <c r="FO98" s="1">
        <v>0.28357278377711698</v>
      </c>
      <c r="FP98" s="1">
        <v>0.39294939307712723</v>
      </c>
      <c r="FQ98" s="1">
        <v>0.28665350391032351</v>
      </c>
      <c r="FR98" s="1">
        <v>0.5250421156269095</v>
      </c>
      <c r="FS98" s="1">
        <v>0.67669706657935091</v>
      </c>
      <c r="FT98" s="1">
        <v>0.37025205992348753</v>
      </c>
      <c r="FU98" s="1">
        <v>0.55923474631880266</v>
      </c>
      <c r="FV98" s="1">
        <v>-9.0401783380128456E-2</v>
      </c>
      <c r="FW98" s="1">
        <v>-9.0605652215159038E-2</v>
      </c>
      <c r="FX98" s="1">
        <v>-9.0420121185168886E-2</v>
      </c>
      <c r="FY98" s="1">
        <v>-8.9972364363732862E-2</v>
      </c>
      <c r="FZ98" s="1">
        <v>-9.0692636107680913E-2</v>
      </c>
      <c r="GA98" s="1">
        <v>-9.0950058782255067E-2</v>
      </c>
      <c r="GB98" s="1">
        <v>3.0728907161891243E-2</v>
      </c>
      <c r="GC98" s="1">
        <v>3.1459319720138365E-2</v>
      </c>
      <c r="GD98" s="1">
        <v>3.0897208242833648E-2</v>
      </c>
      <c r="GE98" s="1">
        <v>-3.5150692558093409E-2</v>
      </c>
      <c r="GF98" s="1">
        <v>3.2058665144203483E-2</v>
      </c>
      <c r="GG98" s="1">
        <v>3.1881414747322916E-2</v>
      </c>
      <c r="GH98" s="1">
        <v>3.4071705553775651E-2</v>
      </c>
      <c r="GI98" s="1">
        <v>3.4454194750807556E-2</v>
      </c>
      <c r="GJ98" s="1">
        <v>3.6094117038621303E-2</v>
      </c>
      <c r="GK98" s="1">
        <v>3.821297384310661E-2</v>
      </c>
      <c r="GL98" s="1">
        <v>4.1541315636102763E-2</v>
      </c>
      <c r="GM98" s="1">
        <v>3.8601953000766388E-2</v>
      </c>
      <c r="GN98" s="1">
        <v>4.4222584500870486E-2</v>
      </c>
      <c r="GO98" s="1">
        <v>4.2627124226932274E-2</v>
      </c>
      <c r="GP98" s="1">
        <v>4.5648753201009619E-2</v>
      </c>
      <c r="GQ98" s="1">
        <v>4.3661466503595085E-2</v>
      </c>
      <c r="GR98" s="1">
        <v>4.5167105294168473E-2</v>
      </c>
    </row>
    <row r="99" spans="1:200" x14ac:dyDescent="0.3">
      <c r="A99" s="20" t="str">
        <v>WFC</v>
      </c>
      <c r="B99" s="1" t="str">
        <v/>
      </c>
      <c r="C99" s="1" t="str">
        <v/>
      </c>
      <c r="D99" s="1" t="str">
        <v/>
      </c>
      <c r="E99" s="1" t="str">
        <v/>
      </c>
      <c r="F99" s="1" t="str">
        <v/>
      </c>
      <c r="G99" s="1" t="str">
        <v/>
      </c>
      <c r="H99" s="1" t="str">
        <v/>
      </c>
      <c r="I99" s="1" t="str">
        <v/>
      </c>
      <c r="J99" s="1" t="str">
        <v/>
      </c>
      <c r="K99" s="1" t="str">
        <v/>
      </c>
      <c r="L99" s="1" t="str">
        <v/>
      </c>
      <c r="M99" s="1" t="str">
        <v/>
      </c>
      <c r="N99" s="1" t="str">
        <v/>
      </c>
      <c r="O99" s="1" t="str">
        <v/>
      </c>
      <c r="P99" s="1" t="str">
        <v/>
      </c>
      <c r="Q99" s="1" t="str">
        <v/>
      </c>
      <c r="R99" s="1" t="str">
        <v/>
      </c>
      <c r="S99" s="1" t="str">
        <v/>
      </c>
      <c r="T99" s="1" t="str">
        <v/>
      </c>
      <c r="U99" s="1" t="str">
        <v/>
      </c>
      <c r="V99" s="1" t="str">
        <v/>
      </c>
      <c r="W99" s="1" t="str">
        <v/>
      </c>
      <c r="X99" s="1" t="str">
        <v/>
      </c>
      <c r="Y99" s="1" t="str">
        <v/>
      </c>
      <c r="Z99" s="1" t="str">
        <v/>
      </c>
      <c r="AA99" s="1" t="str">
        <v/>
      </c>
      <c r="AB99" s="1" t="str">
        <v/>
      </c>
      <c r="AC99" s="1" t="str">
        <v/>
      </c>
      <c r="AD99" s="1" t="str">
        <v/>
      </c>
      <c r="AE99" s="1" t="str">
        <v/>
      </c>
      <c r="AF99" s="1" t="str">
        <v/>
      </c>
      <c r="AG99" s="1" t="str">
        <v/>
      </c>
      <c r="AH99" s="1" t="str">
        <v/>
      </c>
      <c r="AI99" s="1" t="str">
        <v/>
      </c>
      <c r="AJ99" s="1" t="str">
        <v/>
      </c>
      <c r="AK99" s="1" t="str">
        <v/>
      </c>
      <c r="AL99" s="1" t="str">
        <v/>
      </c>
      <c r="AM99" s="1" t="str">
        <v/>
      </c>
      <c r="AN99" s="1" t="str">
        <v/>
      </c>
      <c r="AO99" s="1" t="str">
        <v/>
      </c>
      <c r="AP99" s="1" t="str">
        <v/>
      </c>
      <c r="AQ99" s="1" t="str">
        <v/>
      </c>
      <c r="AR99" s="1" t="str">
        <v/>
      </c>
      <c r="AS99" s="1" t="str">
        <v/>
      </c>
      <c r="AT99" s="1" t="str">
        <v/>
      </c>
      <c r="AU99" s="1" t="str">
        <v/>
      </c>
      <c r="AV99" s="1" t="str">
        <v/>
      </c>
      <c r="AW99" s="1" t="str">
        <v/>
      </c>
      <c r="AX99" s="1" t="str">
        <v/>
      </c>
      <c r="AY99" s="1" t="str">
        <v/>
      </c>
      <c r="AZ99" s="1" t="str">
        <v/>
      </c>
      <c r="BA99" s="1" t="str">
        <v/>
      </c>
      <c r="BB99" s="1" t="str">
        <v/>
      </c>
      <c r="BC99" s="1" t="str">
        <v/>
      </c>
      <c r="BD99" s="1" t="str">
        <v/>
      </c>
      <c r="BE99" s="1" t="str">
        <v/>
      </c>
      <c r="BF99" s="1" t="str">
        <v/>
      </c>
      <c r="BG99" s="1" t="str">
        <v/>
      </c>
      <c r="BH99" s="1" t="str">
        <v/>
      </c>
      <c r="BI99" s="1" t="str">
        <v/>
      </c>
      <c r="BJ99" s="1" t="str">
        <v/>
      </c>
      <c r="BK99" s="1" t="str">
        <v/>
      </c>
      <c r="BL99" s="1" t="str">
        <v/>
      </c>
      <c r="BM99" s="1" t="str">
        <v/>
      </c>
      <c r="BN99" s="1" t="str">
        <v/>
      </c>
      <c r="BO99" s="1" t="str">
        <v/>
      </c>
      <c r="BP99" s="1" t="str">
        <v/>
      </c>
      <c r="BQ99" s="1" t="str">
        <v/>
      </c>
      <c r="BR99" s="1" t="str">
        <v/>
      </c>
      <c r="BS99" s="1" t="str">
        <v/>
      </c>
      <c r="BT99" s="1" t="str">
        <v/>
      </c>
      <c r="BU99" s="1" t="str">
        <v/>
      </c>
      <c r="BV99" s="1" t="str">
        <v/>
      </c>
      <c r="BW99" s="1" t="str">
        <v/>
      </c>
      <c r="BX99" s="1" t="str">
        <v/>
      </c>
      <c r="BY99" s="1" t="str">
        <v/>
      </c>
      <c r="BZ99" s="1" t="str">
        <v/>
      </c>
      <c r="CA99" s="1" t="str">
        <v/>
      </c>
      <c r="CB99" s="1" t="str">
        <v/>
      </c>
      <c r="CC99" s="1" t="str">
        <v/>
      </c>
      <c r="CD99" s="1" t="str">
        <v/>
      </c>
      <c r="CE99" s="1" t="str">
        <v/>
      </c>
      <c r="CF99" s="1" t="str">
        <v/>
      </c>
      <c r="CG99" s="1" t="str">
        <v/>
      </c>
      <c r="CH99" s="1" t="str">
        <v/>
      </c>
      <c r="CI99" s="1" t="str">
        <v/>
      </c>
      <c r="CJ99" s="1" t="str">
        <v/>
      </c>
      <c r="CK99" s="1" t="str">
        <v/>
      </c>
      <c r="CL99" s="1" t="str">
        <v/>
      </c>
      <c r="CM99" s="1" t="str">
        <v/>
      </c>
      <c r="CN99" s="1" t="str">
        <v/>
      </c>
      <c r="CO99" s="1" t="str">
        <v/>
      </c>
      <c r="CP99" s="1" t="str">
        <v/>
      </c>
      <c r="CQ99" s="1" t="str">
        <v/>
      </c>
      <c r="CR99" s="1" t="str">
        <v/>
      </c>
      <c r="CS99" s="1" t="str">
        <v/>
      </c>
      <c r="CT99" s="1">
        <v>1</v>
      </c>
      <c r="CU99" s="1">
        <v>0.79516722495380621</v>
      </c>
      <c r="CV99" s="1">
        <v>0.69804720208671334</v>
      </c>
      <c r="CW99" s="1">
        <v>0.73116162220714165</v>
      </c>
      <c r="CX99" s="1">
        <v>0.4877011995380317</v>
      </c>
      <c r="CY99" s="1">
        <v>0.72358902942398728</v>
      </c>
      <c r="CZ99" s="1">
        <v>0.54448313478609833</v>
      </c>
      <c r="DA99" s="1">
        <v>0.55740041822486086</v>
      </c>
      <c r="DB99" s="1">
        <v>0.43690375129886616</v>
      </c>
      <c r="DC99" s="1">
        <v>0.6462385509912324</v>
      </c>
      <c r="DD99" s="1">
        <v>0.62057383640141606</v>
      </c>
      <c r="DE99" s="1">
        <v>0.67899714458333216</v>
      </c>
      <c r="DF99" s="1">
        <v>0.68727268507787931</v>
      </c>
      <c r="DG99" s="1">
        <v>0.68935919955435854</v>
      </c>
      <c r="DH99" s="1">
        <v>0.62207825101741832</v>
      </c>
      <c r="DI99" s="1">
        <v>0.14202750504064121</v>
      </c>
      <c r="DJ99" s="1">
        <v>0.17447838529688262</v>
      </c>
      <c r="DK99" s="1">
        <v>0.68092034077255104</v>
      </c>
      <c r="DL99" s="1">
        <v>0.5875776118782533</v>
      </c>
      <c r="DM99" s="1">
        <v>0.37014379007655018</v>
      </c>
      <c r="DN99" s="1">
        <v>0.76306612025063281</v>
      </c>
      <c r="DO99" s="1">
        <v>0.53885746826615677</v>
      </c>
      <c r="DP99" s="1">
        <v>0.6481188532907739</v>
      </c>
      <c r="DQ99" s="1">
        <v>0.66499718349959147</v>
      </c>
      <c r="DR99" s="1">
        <v>0.69514418349913165</v>
      </c>
      <c r="DS99" s="1">
        <v>0.73118493919094363</v>
      </c>
      <c r="DT99" s="1">
        <v>0.23408682226154637</v>
      </c>
      <c r="DU99" s="1">
        <v>0.35022761299735056</v>
      </c>
      <c r="DV99" s="1">
        <v>5.4722136334652068E-2</v>
      </c>
      <c r="DW99" s="1">
        <v>-1.7201359841897339E-2</v>
      </c>
      <c r="DX99" s="1">
        <v>0.59681606548777066</v>
      </c>
      <c r="DY99" s="1">
        <v>0.62446287348680651</v>
      </c>
      <c r="DZ99" s="1">
        <v>0.6955074551589735</v>
      </c>
      <c r="EA99" s="1">
        <v>0.59614110380495389</v>
      </c>
      <c r="EB99" s="1">
        <v>0.68628366430080845</v>
      </c>
      <c r="EC99" s="1">
        <v>0.52609074213075302</v>
      </c>
      <c r="ED99" s="1">
        <v>0.44472159232046166</v>
      </c>
      <c r="EE99" s="1">
        <v>0.30672510058308378</v>
      </c>
      <c r="EF99" s="1">
        <v>0.29359848116635862</v>
      </c>
      <c r="EG99" s="1">
        <v>0.33174912502826537</v>
      </c>
      <c r="EH99" s="1">
        <v>0.50766547975673659</v>
      </c>
      <c r="EI99" s="1">
        <v>0.25693009100939129</v>
      </c>
      <c r="EJ99" s="1">
        <v>0.43126226410544638</v>
      </c>
      <c r="EK99" s="1">
        <v>0.70987861324601109</v>
      </c>
      <c r="EL99" s="1">
        <v>0.1374531324446378</v>
      </c>
      <c r="EM99" s="1">
        <v>0.14133476549506654</v>
      </c>
      <c r="EN99" s="1">
        <v>0.13253669601345378</v>
      </c>
      <c r="EO99" s="1">
        <v>0.26748754203475605</v>
      </c>
      <c r="EP99" s="1">
        <v>0.58542877379926272</v>
      </c>
      <c r="EQ99" s="1">
        <v>0.13227105075588369</v>
      </c>
      <c r="ER99" s="1">
        <v>0.13709492936485049</v>
      </c>
      <c r="ES99" s="1">
        <v>0.16304600699581434</v>
      </c>
      <c r="ET99" s="1">
        <v>0.14231776187768086</v>
      </c>
      <c r="EU99" s="1">
        <v>0.45281590396249788</v>
      </c>
      <c r="EV99" s="1">
        <v>0.25191403113860095</v>
      </c>
      <c r="EW99" s="1">
        <v>0.62414495617169452</v>
      </c>
      <c r="EX99" s="1">
        <v>0.58392035668173603</v>
      </c>
      <c r="EY99" s="1">
        <v>0.22781779761010632</v>
      </c>
      <c r="EZ99" s="1">
        <v>0.27139853235012401</v>
      </c>
      <c r="FA99" s="1">
        <v>0.17949316139359253</v>
      </c>
      <c r="FB99" s="1">
        <v>6.2814448487785819E-3</v>
      </c>
      <c r="FC99" s="1">
        <v>0.57761803497669173</v>
      </c>
      <c r="FD99" s="1">
        <v>0.51833919470898948</v>
      </c>
      <c r="FE99" s="1">
        <v>0.68178340585649366</v>
      </c>
      <c r="FF99" s="1">
        <v>0.53147993397703397</v>
      </c>
      <c r="FG99" s="1">
        <v>0.62295621676965274</v>
      </c>
      <c r="FH99" s="1">
        <v>0.56909145236856318</v>
      </c>
      <c r="FI99" s="1">
        <v>0.55913089945506145</v>
      </c>
      <c r="FJ99" s="1">
        <v>0.61358217639950929</v>
      </c>
      <c r="FK99" s="1">
        <v>0.5935010430731541</v>
      </c>
      <c r="FL99" s="1">
        <v>0.42434255842519808</v>
      </c>
      <c r="FM99" s="1">
        <v>0.13745376098374013</v>
      </c>
      <c r="FN99" s="1">
        <v>0.14133471896091543</v>
      </c>
      <c r="FO99" s="1">
        <v>0.13253519155166926</v>
      </c>
      <c r="FP99" s="1">
        <v>0.26748765127222984</v>
      </c>
      <c r="FQ99" s="1">
        <v>0.29711692195490019</v>
      </c>
      <c r="FR99" s="1">
        <v>0.48713041605335511</v>
      </c>
      <c r="FS99" s="1">
        <v>0.64179683490181649</v>
      </c>
      <c r="FT99" s="1">
        <v>0.40614117574726039</v>
      </c>
      <c r="FU99" s="1">
        <v>0.57549656478359346</v>
      </c>
      <c r="FV99" s="1">
        <v>-7.5055178640616154E-5</v>
      </c>
      <c r="FW99" s="1">
        <v>-2.1705148438260548E-4</v>
      </c>
      <c r="FX99" s="1">
        <v>-3.2212470848585919E-4</v>
      </c>
      <c r="FY99" s="1">
        <v>3.5835387574463886E-4</v>
      </c>
      <c r="FZ99" s="1">
        <v>-1.0849194463188891E-4</v>
      </c>
      <c r="GA99" s="1">
        <v>-7.4255523503449089E-4</v>
      </c>
      <c r="GB99" s="1">
        <v>9.2761148198714921E-2</v>
      </c>
      <c r="GC99" s="1">
        <v>9.3388678404469377E-2</v>
      </c>
      <c r="GD99" s="1">
        <v>9.2890645596800825E-2</v>
      </c>
      <c r="GE99" s="1">
        <v>2.5331843089731909E-2</v>
      </c>
      <c r="GF99" s="1">
        <v>9.383222566411277E-2</v>
      </c>
      <c r="GG99" s="1">
        <v>9.4066999336890403E-2</v>
      </c>
      <c r="GH99" s="1">
        <v>9.5485495920285393E-2</v>
      </c>
      <c r="GI99" s="1">
        <v>9.576758105232315E-2</v>
      </c>
      <c r="GJ99" s="1">
        <v>9.7145651093185459E-2</v>
      </c>
      <c r="GK99" s="1">
        <v>9.8853697172247498E-2</v>
      </c>
      <c r="GL99" s="1">
        <v>0.10157260920607064</v>
      </c>
      <c r="GM99" s="1">
        <v>9.9129619366125174E-2</v>
      </c>
      <c r="GN99" s="1">
        <v>0.10375660714860983</v>
      </c>
      <c r="GO99" s="1">
        <v>0.10245600919531131</v>
      </c>
      <c r="GP99" s="1">
        <v>0.1052816451246899</v>
      </c>
      <c r="GQ99" s="1">
        <v>0.10368151551218112</v>
      </c>
      <c r="GR99" s="1">
        <v>0.10490994695645767</v>
      </c>
    </row>
    <row r="100" spans="1:200" x14ac:dyDescent="0.3">
      <c r="A100" s="20" t="str">
        <v>C</v>
      </c>
      <c r="B100" s="1" t="str">
        <v/>
      </c>
      <c r="C100" s="1" t="str">
        <v/>
      </c>
      <c r="D100" s="1" t="str">
        <v/>
      </c>
      <c r="E100" s="1" t="str">
        <v/>
      </c>
      <c r="F100" s="1" t="str">
        <v/>
      </c>
      <c r="G100" s="1" t="str">
        <v/>
      </c>
      <c r="H100" s="1" t="str">
        <v/>
      </c>
      <c r="I100" s="1" t="str">
        <v/>
      </c>
      <c r="J100" s="1" t="str">
        <v/>
      </c>
      <c r="K100" s="1" t="str">
        <v/>
      </c>
      <c r="L100" s="1" t="str">
        <v/>
      </c>
      <c r="M100" s="1" t="str">
        <v/>
      </c>
      <c r="N100" s="1" t="str">
        <v/>
      </c>
      <c r="O100" s="1" t="str">
        <v/>
      </c>
      <c r="P100" s="1" t="str">
        <v/>
      </c>
      <c r="Q100" s="1" t="str">
        <v/>
      </c>
      <c r="R100" s="1" t="str">
        <v/>
      </c>
      <c r="S100" s="1" t="str">
        <v/>
      </c>
      <c r="T100" s="1" t="str">
        <v/>
      </c>
      <c r="U100" s="1" t="str">
        <v/>
      </c>
      <c r="V100" s="1" t="str">
        <v/>
      </c>
      <c r="W100" s="1" t="str">
        <v/>
      </c>
      <c r="X100" s="1" t="str">
        <v/>
      </c>
      <c r="Y100" s="1" t="str">
        <v/>
      </c>
      <c r="Z100" s="1" t="str">
        <v/>
      </c>
      <c r="AA100" s="1" t="str">
        <v/>
      </c>
      <c r="AB100" s="1" t="str">
        <v/>
      </c>
      <c r="AC100" s="1" t="str">
        <v/>
      </c>
      <c r="AD100" s="1" t="str">
        <v/>
      </c>
      <c r="AE100" s="1" t="str">
        <v/>
      </c>
      <c r="AF100" s="1" t="str">
        <v/>
      </c>
      <c r="AG100" s="1" t="str">
        <v/>
      </c>
      <c r="AH100" s="1" t="str">
        <v/>
      </c>
      <c r="AI100" s="1" t="str">
        <v/>
      </c>
      <c r="AJ100" s="1" t="str">
        <v/>
      </c>
      <c r="AK100" s="1" t="str">
        <v/>
      </c>
      <c r="AL100" s="1" t="str">
        <v/>
      </c>
      <c r="AM100" s="1" t="str">
        <v/>
      </c>
      <c r="AN100" s="1" t="str">
        <v/>
      </c>
      <c r="AO100" s="1" t="str">
        <v/>
      </c>
      <c r="AP100" s="1" t="str">
        <v/>
      </c>
      <c r="AQ100" s="1" t="str">
        <v/>
      </c>
      <c r="AR100" s="1" t="str">
        <v/>
      </c>
      <c r="AS100" s="1" t="str">
        <v/>
      </c>
      <c r="AT100" s="1" t="str">
        <v/>
      </c>
      <c r="AU100" s="1" t="str">
        <v/>
      </c>
      <c r="AV100" s="1" t="str">
        <v/>
      </c>
      <c r="AW100" s="1" t="str">
        <v/>
      </c>
      <c r="AX100" s="1" t="str">
        <v/>
      </c>
      <c r="AY100" s="1" t="str">
        <v/>
      </c>
      <c r="AZ100" s="1" t="str">
        <v/>
      </c>
      <c r="BA100" s="1" t="str">
        <v/>
      </c>
      <c r="BB100" s="1" t="str">
        <v/>
      </c>
      <c r="BC100" s="1" t="str">
        <v/>
      </c>
      <c r="BD100" s="1" t="str">
        <v/>
      </c>
      <c r="BE100" s="1" t="str">
        <v/>
      </c>
      <c r="BF100" s="1" t="str">
        <v/>
      </c>
      <c r="BG100" s="1" t="str">
        <v/>
      </c>
      <c r="BH100" s="1" t="str">
        <v/>
      </c>
      <c r="BI100" s="1" t="str">
        <v/>
      </c>
      <c r="BJ100" s="1" t="str">
        <v/>
      </c>
      <c r="BK100" s="1" t="str">
        <v/>
      </c>
      <c r="BL100" s="1" t="str">
        <v/>
      </c>
      <c r="BM100" s="1" t="str">
        <v/>
      </c>
      <c r="BN100" s="1" t="str">
        <v/>
      </c>
      <c r="BO100" s="1" t="str">
        <v/>
      </c>
      <c r="BP100" s="1" t="str">
        <v/>
      </c>
      <c r="BQ100" s="1" t="str">
        <v/>
      </c>
      <c r="BR100" s="1" t="str">
        <v/>
      </c>
      <c r="BS100" s="1" t="str">
        <v/>
      </c>
      <c r="BT100" s="1" t="str">
        <v/>
      </c>
      <c r="BU100" s="1" t="str">
        <v/>
      </c>
      <c r="BV100" s="1" t="str">
        <v/>
      </c>
      <c r="BW100" s="1" t="str">
        <v/>
      </c>
      <c r="BX100" s="1" t="str">
        <v/>
      </c>
      <c r="BY100" s="1" t="str">
        <v/>
      </c>
      <c r="BZ100" s="1" t="str">
        <v/>
      </c>
      <c r="CA100" s="1" t="str">
        <v/>
      </c>
      <c r="CB100" s="1" t="str">
        <v/>
      </c>
      <c r="CC100" s="1" t="str">
        <v/>
      </c>
      <c r="CD100" s="1" t="str">
        <v/>
      </c>
      <c r="CE100" s="1" t="str">
        <v/>
      </c>
      <c r="CF100" s="1" t="str">
        <v/>
      </c>
      <c r="CG100" s="1" t="str">
        <v/>
      </c>
      <c r="CH100" s="1" t="str">
        <v/>
      </c>
      <c r="CI100" s="1" t="str">
        <v/>
      </c>
      <c r="CJ100" s="1" t="str">
        <v/>
      </c>
      <c r="CK100" s="1" t="str">
        <v/>
      </c>
      <c r="CL100" s="1" t="str">
        <v/>
      </c>
      <c r="CM100" s="1" t="str">
        <v/>
      </c>
      <c r="CN100" s="1" t="str">
        <v/>
      </c>
      <c r="CO100" s="1" t="str">
        <v/>
      </c>
      <c r="CP100" s="1" t="str">
        <v/>
      </c>
      <c r="CQ100" s="1" t="str">
        <v/>
      </c>
      <c r="CR100" s="1" t="str">
        <v/>
      </c>
      <c r="CS100" s="1" t="str">
        <v/>
      </c>
      <c r="CT100" s="1" t="str">
        <v/>
      </c>
      <c r="CU100" s="1">
        <v>0.99999999999999989</v>
      </c>
      <c r="CV100" s="1">
        <v>0.70745712360700308</v>
      </c>
      <c r="CW100" s="1">
        <v>0.73749133461936134</v>
      </c>
      <c r="CX100" s="1">
        <v>0.6089778829009409</v>
      </c>
      <c r="CY100" s="1">
        <v>0.55819340873258871</v>
      </c>
      <c r="CZ100" s="1">
        <v>0.57629761878418195</v>
      </c>
      <c r="DA100" s="1">
        <v>0.60244868188221667</v>
      </c>
      <c r="DB100" s="1">
        <v>0.38806493273107395</v>
      </c>
      <c r="DC100" s="1">
        <v>0.65849551046461474</v>
      </c>
      <c r="DD100" s="1">
        <v>0.65433442007978515</v>
      </c>
      <c r="DE100" s="1">
        <v>0.70656704634905998</v>
      </c>
      <c r="DF100" s="1">
        <v>0.73834606265870162</v>
      </c>
      <c r="DG100" s="1">
        <v>0.75058424001770141</v>
      </c>
      <c r="DH100" s="1">
        <v>0.73973351082541317</v>
      </c>
      <c r="DI100" s="1">
        <v>0.3285879036036351</v>
      </c>
      <c r="DJ100" s="1">
        <v>0.24776500506481342</v>
      </c>
      <c r="DK100" s="1">
        <v>0.746635824986837</v>
      </c>
      <c r="DL100" s="1">
        <v>0.61747180635014531</v>
      </c>
      <c r="DM100" s="1">
        <v>0.33765493739190339</v>
      </c>
      <c r="DN100" s="1">
        <v>0.78614889731315729</v>
      </c>
      <c r="DO100" s="1">
        <v>0.63954861594897461</v>
      </c>
      <c r="DP100" s="1">
        <v>0.66140578937533079</v>
      </c>
      <c r="DQ100" s="1">
        <v>0.64048175975658328</v>
      </c>
      <c r="DR100" s="1">
        <v>0.6340752276717434</v>
      </c>
      <c r="DS100" s="1">
        <v>0.67721030675354588</v>
      </c>
      <c r="DT100" s="1">
        <v>0.26806239861865783</v>
      </c>
      <c r="DU100" s="1">
        <v>0.36660781017562843</v>
      </c>
      <c r="DV100" s="1">
        <v>4.2689587996491724E-2</v>
      </c>
      <c r="DW100" s="1">
        <v>5.9730731563659399E-2</v>
      </c>
      <c r="DX100" s="1">
        <v>0.64652111697285841</v>
      </c>
      <c r="DY100" s="1">
        <v>0.68960006282442821</v>
      </c>
      <c r="DZ100" s="1">
        <v>0.6857788898461693</v>
      </c>
      <c r="EA100" s="1">
        <v>0.56009240182651732</v>
      </c>
      <c r="EB100" s="1">
        <v>0.68540358151361347</v>
      </c>
      <c r="EC100" s="1">
        <v>0.56160960673084781</v>
      </c>
      <c r="ED100" s="1">
        <v>0.55059512462162885</v>
      </c>
      <c r="EE100" s="1">
        <v>0.30778124441665861</v>
      </c>
      <c r="EF100" s="1">
        <v>0.36508983858264099</v>
      </c>
      <c r="EG100" s="1">
        <v>0.49316911714757722</v>
      </c>
      <c r="EH100" s="1">
        <v>0.55603935517569603</v>
      </c>
      <c r="EI100" s="1">
        <v>0.30167678760828426</v>
      </c>
      <c r="EJ100" s="1">
        <v>0.42824578050746664</v>
      </c>
      <c r="EK100" s="1">
        <v>0.69706445406877782</v>
      </c>
      <c r="EL100" s="1">
        <v>0.33897047729082319</v>
      </c>
      <c r="EM100" s="1">
        <v>0.33064327612050043</v>
      </c>
      <c r="EN100" s="1">
        <v>0.33978860944598538</v>
      </c>
      <c r="EO100" s="1">
        <v>0.49939080294840382</v>
      </c>
      <c r="EP100" s="1">
        <v>0.66872405844918137</v>
      </c>
      <c r="EQ100" s="1">
        <v>0.30850586852877793</v>
      </c>
      <c r="ER100" s="1">
        <v>0.32677212675506706</v>
      </c>
      <c r="ES100" s="1">
        <v>0.3603584897933384</v>
      </c>
      <c r="ET100" s="1">
        <v>0.3536541329304716</v>
      </c>
      <c r="EU100" s="1">
        <v>0.60465065757613801</v>
      </c>
      <c r="EV100" s="1">
        <v>0.4897928496927208</v>
      </c>
      <c r="EW100" s="1">
        <v>0.65209205556350835</v>
      </c>
      <c r="EX100" s="1">
        <v>0.70062909000789342</v>
      </c>
      <c r="EY100" s="1">
        <v>0.44009341880974184</v>
      </c>
      <c r="EZ100" s="1">
        <v>0.51713466554163623</v>
      </c>
      <c r="FA100" s="1">
        <v>0.39790901274501472</v>
      </c>
      <c r="FB100" s="1">
        <v>0.19725757416374254</v>
      </c>
      <c r="FC100" s="1">
        <v>0.69636861812391293</v>
      </c>
      <c r="FD100" s="1">
        <v>0.66694598187788345</v>
      </c>
      <c r="FE100" s="1">
        <v>0.73333885969921431</v>
      </c>
      <c r="FF100" s="1">
        <v>0.71524050225154645</v>
      </c>
      <c r="FG100" s="1">
        <v>0.72516489616116231</v>
      </c>
      <c r="FH100" s="1">
        <v>0.6891608302452541</v>
      </c>
      <c r="FI100" s="1">
        <v>0.72131307980809178</v>
      </c>
      <c r="FJ100" s="1">
        <v>0.72627945927277471</v>
      </c>
      <c r="FK100" s="1">
        <v>0.60732009076188176</v>
      </c>
      <c r="FL100" s="1">
        <v>0.56841964856808902</v>
      </c>
      <c r="FM100" s="1">
        <v>0.33897180277025929</v>
      </c>
      <c r="FN100" s="1">
        <v>0.33064198468234279</v>
      </c>
      <c r="FO100" s="1">
        <v>0.33978785540374801</v>
      </c>
      <c r="FP100" s="1">
        <v>0.49939236696450978</v>
      </c>
      <c r="FQ100" s="1">
        <v>0.29933703977175863</v>
      </c>
      <c r="FR100" s="1">
        <v>0.53334832900965745</v>
      </c>
      <c r="FS100" s="1">
        <v>0.68595482249045858</v>
      </c>
      <c r="FT100" s="1">
        <v>0.40165422575551568</v>
      </c>
      <c r="FU100" s="1">
        <v>0.60338481324914017</v>
      </c>
      <c r="FV100" s="1">
        <v>-9.4190718247247937E-2</v>
      </c>
      <c r="FW100" s="1">
        <v>-9.4348997352142805E-2</v>
      </c>
      <c r="FX100" s="1">
        <v>-9.3624247829497201E-2</v>
      </c>
      <c r="FY100" s="1">
        <v>-9.3115487951058951E-2</v>
      </c>
      <c r="FZ100" s="1">
        <v>-9.3415108256153179E-2</v>
      </c>
      <c r="GA100" s="1">
        <v>-9.43705343902351E-2</v>
      </c>
      <c r="GB100" s="1">
        <v>1.7965108105191654E-2</v>
      </c>
      <c r="GC100" s="1">
        <v>1.8701007011902509E-2</v>
      </c>
      <c r="GD100" s="1">
        <v>1.8171104055869844E-2</v>
      </c>
      <c r="GE100" s="1">
        <v>-6.4500293539239709E-2</v>
      </c>
      <c r="GF100" s="1">
        <v>1.9349168189206126E-2</v>
      </c>
      <c r="GG100" s="1">
        <v>1.8881563666693177E-2</v>
      </c>
      <c r="GH100" s="1">
        <v>2.1385650253584524E-2</v>
      </c>
      <c r="GI100" s="1">
        <v>2.181013821872857E-2</v>
      </c>
      <c r="GJ100" s="1">
        <v>2.3467291587603221E-2</v>
      </c>
      <c r="GK100" s="1">
        <v>2.5610432303050972E-2</v>
      </c>
      <c r="GL100" s="1">
        <v>2.8930262908856825E-2</v>
      </c>
      <c r="GM100" s="1">
        <v>2.6010185936353694E-2</v>
      </c>
      <c r="GN100" s="1">
        <v>3.1677505487211995E-2</v>
      </c>
      <c r="GO100" s="1">
        <v>3.0088447258213184E-2</v>
      </c>
      <c r="GP100" s="1">
        <v>3.2799889699907464E-2</v>
      </c>
      <c r="GQ100" s="1">
        <v>3.0783180819753564E-2</v>
      </c>
      <c r="GR100" s="1">
        <v>3.2306119844356697E-2</v>
      </c>
    </row>
    <row r="101" spans="1:200" x14ac:dyDescent="0.3">
      <c r="A101" s="20" t="str">
        <v>AIG</v>
      </c>
      <c r="B101" s="1" t="str">
        <v/>
      </c>
      <c r="C101" s="1" t="str">
        <v/>
      </c>
      <c r="D101" s="1" t="str">
        <v/>
      </c>
      <c r="E101" s="1" t="str">
        <v/>
      </c>
      <c r="F101" s="1" t="str">
        <v/>
      </c>
      <c r="G101" s="1" t="str">
        <v/>
      </c>
      <c r="H101" s="1" t="str">
        <v/>
      </c>
      <c r="I101" s="1" t="str">
        <v/>
      </c>
      <c r="J101" s="1" t="str">
        <v/>
      </c>
      <c r="K101" s="1" t="str">
        <v/>
      </c>
      <c r="L101" s="1" t="str">
        <v/>
      </c>
      <c r="M101" s="1" t="str">
        <v/>
      </c>
      <c r="N101" s="1" t="str">
        <v/>
      </c>
      <c r="O101" s="1" t="str">
        <v/>
      </c>
      <c r="P101" s="1" t="str">
        <v/>
      </c>
      <c r="Q101" s="1" t="str">
        <v/>
      </c>
      <c r="R101" s="1" t="str">
        <v/>
      </c>
      <c r="S101" s="1" t="str">
        <v/>
      </c>
      <c r="T101" s="1" t="str">
        <v/>
      </c>
      <c r="U101" s="1" t="str">
        <v/>
      </c>
      <c r="V101" s="1" t="str">
        <v/>
      </c>
      <c r="W101" s="1" t="str">
        <v/>
      </c>
      <c r="X101" s="1" t="str">
        <v/>
      </c>
      <c r="Y101" s="1" t="str">
        <v/>
      </c>
      <c r="Z101" s="1" t="str">
        <v/>
      </c>
      <c r="AA101" s="1" t="str">
        <v/>
      </c>
      <c r="AB101" s="1" t="str">
        <v/>
      </c>
      <c r="AC101" s="1" t="str">
        <v/>
      </c>
      <c r="AD101" s="1" t="str">
        <v/>
      </c>
      <c r="AE101" s="1" t="str">
        <v/>
      </c>
      <c r="AF101" s="1" t="str">
        <v/>
      </c>
      <c r="AG101" s="1" t="str">
        <v/>
      </c>
      <c r="AH101" s="1" t="str">
        <v/>
      </c>
      <c r="AI101" s="1" t="str">
        <v/>
      </c>
      <c r="AJ101" s="1" t="str">
        <v/>
      </c>
      <c r="AK101" s="1" t="str">
        <v/>
      </c>
      <c r="AL101" s="1" t="str">
        <v/>
      </c>
      <c r="AM101" s="1" t="str">
        <v/>
      </c>
      <c r="AN101" s="1" t="str">
        <v/>
      </c>
      <c r="AO101" s="1" t="str">
        <v/>
      </c>
      <c r="AP101" s="1" t="str">
        <v/>
      </c>
      <c r="AQ101" s="1" t="str">
        <v/>
      </c>
      <c r="AR101" s="1" t="str">
        <v/>
      </c>
      <c r="AS101" s="1" t="str">
        <v/>
      </c>
      <c r="AT101" s="1" t="str">
        <v/>
      </c>
      <c r="AU101" s="1" t="str">
        <v/>
      </c>
      <c r="AV101" s="1" t="str">
        <v/>
      </c>
      <c r="AW101" s="1" t="str">
        <v/>
      </c>
      <c r="AX101" s="1" t="str">
        <v/>
      </c>
      <c r="AY101" s="1" t="str">
        <v/>
      </c>
      <c r="AZ101" s="1" t="str">
        <v/>
      </c>
      <c r="BA101" s="1" t="str">
        <v/>
      </c>
      <c r="BB101" s="1" t="str">
        <v/>
      </c>
      <c r="BC101" s="1" t="str">
        <v/>
      </c>
      <c r="BD101" s="1" t="str">
        <v/>
      </c>
      <c r="BE101" s="1" t="str">
        <v/>
      </c>
      <c r="BF101" s="1" t="str">
        <v/>
      </c>
      <c r="BG101" s="1" t="str">
        <v/>
      </c>
      <c r="BH101" s="1" t="str">
        <v/>
      </c>
      <c r="BI101" s="1" t="str">
        <v/>
      </c>
      <c r="BJ101" s="1" t="str">
        <v/>
      </c>
      <c r="BK101" s="1" t="str">
        <v/>
      </c>
      <c r="BL101" s="1" t="str">
        <v/>
      </c>
      <c r="BM101" s="1" t="str">
        <v/>
      </c>
      <c r="BN101" s="1" t="str">
        <v/>
      </c>
      <c r="BO101" s="1" t="str">
        <v/>
      </c>
      <c r="BP101" s="1" t="str">
        <v/>
      </c>
      <c r="BQ101" s="1" t="str">
        <v/>
      </c>
      <c r="BR101" s="1" t="str">
        <v/>
      </c>
      <c r="BS101" s="1" t="str">
        <v/>
      </c>
      <c r="BT101" s="1" t="str">
        <v/>
      </c>
      <c r="BU101" s="1" t="str">
        <v/>
      </c>
      <c r="BV101" s="1" t="str">
        <v/>
      </c>
      <c r="BW101" s="1" t="str">
        <v/>
      </c>
      <c r="BX101" s="1" t="str">
        <v/>
      </c>
      <c r="BY101" s="1" t="str">
        <v/>
      </c>
      <c r="BZ101" s="1" t="str">
        <v/>
      </c>
      <c r="CA101" s="1" t="str">
        <v/>
      </c>
      <c r="CB101" s="1" t="str">
        <v/>
      </c>
      <c r="CC101" s="1" t="str">
        <v/>
      </c>
      <c r="CD101" s="1" t="str">
        <v/>
      </c>
      <c r="CE101" s="1" t="str">
        <v/>
      </c>
      <c r="CF101" s="1" t="str">
        <v/>
      </c>
      <c r="CG101" s="1" t="str">
        <v/>
      </c>
      <c r="CH101" s="1" t="str">
        <v/>
      </c>
      <c r="CI101" s="1" t="str">
        <v/>
      </c>
      <c r="CJ101" s="1" t="str">
        <v/>
      </c>
      <c r="CK101" s="1" t="str">
        <v/>
      </c>
      <c r="CL101" s="1" t="str">
        <v/>
      </c>
      <c r="CM101" s="1" t="str">
        <v/>
      </c>
      <c r="CN101" s="1" t="str">
        <v/>
      </c>
      <c r="CO101" s="1" t="str">
        <v/>
      </c>
      <c r="CP101" s="1" t="str">
        <v/>
      </c>
      <c r="CQ101" s="1" t="str">
        <v/>
      </c>
      <c r="CR101" s="1" t="str">
        <v/>
      </c>
      <c r="CS101" s="1" t="str">
        <v/>
      </c>
      <c r="CT101" s="1" t="str">
        <v/>
      </c>
      <c r="CU101" s="1" t="str">
        <v/>
      </c>
      <c r="CV101" s="1">
        <v>1</v>
      </c>
      <c r="CW101" s="1">
        <v>0.80904875055889169</v>
      </c>
      <c r="CX101" s="1">
        <v>0.50284739564774239</v>
      </c>
      <c r="CY101" s="1">
        <v>0.60649806362467185</v>
      </c>
      <c r="CZ101" s="1">
        <v>0.45915118163774926</v>
      </c>
      <c r="DA101" s="1">
        <v>0.45741765717268851</v>
      </c>
      <c r="DB101" s="1">
        <v>0.3763625863394186</v>
      </c>
      <c r="DC101" s="1">
        <v>0.58402833980844859</v>
      </c>
      <c r="DD101" s="1">
        <v>0.60218948265053795</v>
      </c>
      <c r="DE101" s="1">
        <v>0.63601561561828357</v>
      </c>
      <c r="DF101" s="1">
        <v>0.68917532185539743</v>
      </c>
      <c r="DG101" s="1">
        <v>0.76703177194899863</v>
      </c>
      <c r="DH101" s="1">
        <v>0.78287950120650385</v>
      </c>
      <c r="DI101" s="1">
        <v>0.20460341386028849</v>
      </c>
      <c r="DJ101" s="1">
        <v>0.13616703553625847</v>
      </c>
      <c r="DK101" s="1">
        <v>0.69434584915967679</v>
      </c>
      <c r="DL101" s="1">
        <v>0.61945908279662143</v>
      </c>
      <c r="DM101" s="1">
        <v>0.36816043264465975</v>
      </c>
      <c r="DN101" s="1">
        <v>0.75371442006191647</v>
      </c>
      <c r="DO101" s="1">
        <v>0.62010736010538814</v>
      </c>
      <c r="DP101" s="1">
        <v>0.58383577028157163</v>
      </c>
      <c r="DQ101" s="1">
        <v>0.47319280527910296</v>
      </c>
      <c r="DR101" s="1">
        <v>0.60750716662740123</v>
      </c>
      <c r="DS101" s="1">
        <v>0.6173376576243027</v>
      </c>
      <c r="DT101" s="1">
        <v>0.2893434869453681</v>
      </c>
      <c r="DU101" s="1">
        <v>0.49525603560147241</v>
      </c>
      <c r="DV101" s="1">
        <v>-2.1413322303667916E-2</v>
      </c>
      <c r="DW101" s="1">
        <v>-2.0250568991870589E-2</v>
      </c>
      <c r="DX101" s="1">
        <v>0.65514072088904041</v>
      </c>
      <c r="DY101" s="1">
        <v>0.72730052688732627</v>
      </c>
      <c r="DZ101" s="1">
        <v>0.62453431151612937</v>
      </c>
      <c r="EA101" s="1">
        <v>0.51168905012710053</v>
      </c>
      <c r="EB101" s="1">
        <v>0.56255022305504865</v>
      </c>
      <c r="EC101" s="1">
        <v>0.61352302977317352</v>
      </c>
      <c r="ED101" s="1">
        <v>0.47407658165364819</v>
      </c>
      <c r="EE101" s="1">
        <v>0.19436181107606992</v>
      </c>
      <c r="EF101" s="1">
        <v>0.25298094858737274</v>
      </c>
      <c r="EG101" s="1">
        <v>0.30446222896638314</v>
      </c>
      <c r="EH101" s="1">
        <v>0.49265892669686973</v>
      </c>
      <c r="EI101" s="1">
        <v>0.31084202803917149</v>
      </c>
      <c r="EJ101" s="1">
        <v>0.43677467164491302</v>
      </c>
      <c r="EK101" s="1">
        <v>0.67779205606552884</v>
      </c>
      <c r="EL101" s="1">
        <v>2.3553346203287858E-2</v>
      </c>
      <c r="EM101" s="1">
        <v>6.5288834545479454E-3</v>
      </c>
      <c r="EN101" s="1">
        <v>2.2479168778457757E-2</v>
      </c>
      <c r="EO101" s="1">
        <v>0.32719354969339909</v>
      </c>
      <c r="EP101" s="1">
        <v>0.66998712847498354</v>
      </c>
      <c r="EQ101" s="1">
        <v>-2.001246415150781E-2</v>
      </c>
      <c r="ER101" s="1">
        <v>-5.2140476960841362E-4</v>
      </c>
      <c r="ES101" s="1">
        <v>4.4190009619299642E-2</v>
      </c>
      <c r="ET101" s="1">
        <v>3.3093628322964877E-2</v>
      </c>
      <c r="EU101" s="1">
        <v>0.44501742654682319</v>
      </c>
      <c r="EV101" s="1">
        <v>0.25070507153849531</v>
      </c>
      <c r="EW101" s="1">
        <v>0.72967384376205557</v>
      </c>
      <c r="EX101" s="1">
        <v>0.70084011856721606</v>
      </c>
      <c r="EY101" s="1">
        <v>0.22018113830920286</v>
      </c>
      <c r="EZ101" s="1">
        <v>0.27690846313805145</v>
      </c>
      <c r="FA101" s="1">
        <v>0.20267228113790284</v>
      </c>
      <c r="FB101" s="1">
        <v>-4.6026274199660211E-2</v>
      </c>
      <c r="FC101" s="1">
        <v>0.63022969452833189</v>
      </c>
      <c r="FD101" s="1">
        <v>0.6255664651212689</v>
      </c>
      <c r="FE101" s="1">
        <v>0.69362886016576419</v>
      </c>
      <c r="FF101" s="1">
        <v>0.64201794065501494</v>
      </c>
      <c r="FG101" s="1">
        <v>0.76121796485606419</v>
      </c>
      <c r="FH101" s="1">
        <v>0.71774507357566275</v>
      </c>
      <c r="FI101" s="1">
        <v>0.67243906242317242</v>
      </c>
      <c r="FJ101" s="1">
        <v>0.62329224167812058</v>
      </c>
      <c r="FK101" s="1">
        <v>0.56073471308414657</v>
      </c>
      <c r="FL101" s="1">
        <v>0.68297606063978933</v>
      </c>
      <c r="FM101" s="1">
        <v>2.35546382340041E-2</v>
      </c>
      <c r="FN101" s="1">
        <v>6.5268546570683688E-3</v>
      </c>
      <c r="FO101" s="1">
        <v>2.2476551712279472E-2</v>
      </c>
      <c r="FP101" s="1">
        <v>0.3271931950436846</v>
      </c>
      <c r="FQ101" s="1">
        <v>0.35936663350598874</v>
      </c>
      <c r="FR101" s="1">
        <v>0.56948105348513245</v>
      </c>
      <c r="FS101" s="1">
        <v>0.68734990237905103</v>
      </c>
      <c r="FT101" s="1">
        <v>0.48635161334379967</v>
      </c>
      <c r="FU101" s="1">
        <v>0.70466966970145095</v>
      </c>
      <c r="FV101" s="1">
        <v>3.3235549955523663E-2</v>
      </c>
      <c r="FW101" s="1">
        <v>3.314212825032322E-2</v>
      </c>
      <c r="FX101" s="1">
        <v>3.3740870109816343E-2</v>
      </c>
      <c r="FY101" s="1">
        <v>3.383683290766263E-2</v>
      </c>
      <c r="FZ101" s="1">
        <v>3.343783243159356E-2</v>
      </c>
      <c r="GA101" s="1">
        <v>3.3483354672583281E-2</v>
      </c>
      <c r="GB101" s="1">
        <v>0.13663112768204094</v>
      </c>
      <c r="GC101" s="1">
        <v>0.13728315523949008</v>
      </c>
      <c r="GD101" s="1">
        <v>0.13677227570359146</v>
      </c>
      <c r="GE101" s="1">
        <v>4.9021462788005732E-2</v>
      </c>
      <c r="GF101" s="1">
        <v>0.13786107131873418</v>
      </c>
      <c r="GG101" s="1">
        <v>0.13766599912781854</v>
      </c>
      <c r="GH101" s="1">
        <v>0.13975609788892743</v>
      </c>
      <c r="GI101" s="1">
        <v>0.14007523976655542</v>
      </c>
      <c r="GJ101" s="1">
        <v>0.14165537004800316</v>
      </c>
      <c r="GK101" s="1">
        <v>0.14364280636821938</v>
      </c>
      <c r="GL101" s="1">
        <v>0.14673118841467725</v>
      </c>
      <c r="GM101" s="1">
        <v>0.14397282185124211</v>
      </c>
      <c r="GN101" s="1">
        <v>0.14928676968565754</v>
      </c>
      <c r="GO101" s="1">
        <v>0.14774459277190141</v>
      </c>
      <c r="GP101" s="1">
        <v>0.15056336159993844</v>
      </c>
      <c r="GQ101" s="1">
        <v>0.14870941333008356</v>
      </c>
      <c r="GR101" s="1">
        <v>0.15011483438021783</v>
      </c>
    </row>
    <row r="102" spans="1:200" x14ac:dyDescent="0.3">
      <c r="A102" s="20" t="str">
        <v>MET</v>
      </c>
      <c r="B102" s="1" t="str">
        <v/>
      </c>
      <c r="C102" s="1" t="str">
        <v/>
      </c>
      <c r="D102" s="1" t="str">
        <v/>
      </c>
      <c r="E102" s="1" t="str">
        <v/>
      </c>
      <c r="F102" s="1" t="str">
        <v/>
      </c>
      <c r="G102" s="1" t="str">
        <v/>
      </c>
      <c r="H102" s="1" t="str">
        <v/>
      </c>
      <c r="I102" s="1" t="str">
        <v/>
      </c>
      <c r="J102" s="1" t="str">
        <v/>
      </c>
      <c r="K102" s="1" t="str">
        <v/>
      </c>
      <c r="L102" s="1" t="str">
        <v/>
      </c>
      <c r="M102" s="1" t="str">
        <v/>
      </c>
      <c r="N102" s="1" t="str">
        <v/>
      </c>
      <c r="O102" s="1" t="str">
        <v/>
      </c>
      <c r="P102" s="1" t="str">
        <v/>
      </c>
      <c r="Q102" s="1" t="str">
        <v/>
      </c>
      <c r="R102" s="1" t="str">
        <v/>
      </c>
      <c r="S102" s="1" t="str">
        <v/>
      </c>
      <c r="T102" s="1" t="str">
        <v/>
      </c>
      <c r="U102" s="1" t="str">
        <v/>
      </c>
      <c r="V102" s="1" t="str">
        <v/>
      </c>
      <c r="W102" s="1" t="str">
        <v/>
      </c>
      <c r="X102" s="1" t="str">
        <v/>
      </c>
      <c r="Y102" s="1" t="str">
        <v/>
      </c>
      <c r="Z102" s="1" t="str">
        <v/>
      </c>
      <c r="AA102" s="1" t="str">
        <v/>
      </c>
      <c r="AB102" s="1" t="str">
        <v/>
      </c>
      <c r="AC102" s="1" t="str">
        <v/>
      </c>
      <c r="AD102" s="1" t="str">
        <v/>
      </c>
      <c r="AE102" s="1" t="str">
        <v/>
      </c>
      <c r="AF102" s="1" t="str">
        <v/>
      </c>
      <c r="AG102" s="1" t="str">
        <v/>
      </c>
      <c r="AH102" s="1" t="str">
        <v/>
      </c>
      <c r="AI102" s="1" t="str">
        <v/>
      </c>
      <c r="AJ102" s="1" t="str">
        <v/>
      </c>
      <c r="AK102" s="1" t="str">
        <v/>
      </c>
      <c r="AL102" s="1" t="str">
        <v/>
      </c>
      <c r="AM102" s="1" t="str">
        <v/>
      </c>
      <c r="AN102" s="1" t="str">
        <v/>
      </c>
      <c r="AO102" s="1" t="str">
        <v/>
      </c>
      <c r="AP102" s="1" t="str">
        <v/>
      </c>
      <c r="AQ102" s="1" t="str">
        <v/>
      </c>
      <c r="AR102" s="1" t="str">
        <v/>
      </c>
      <c r="AS102" s="1" t="str">
        <v/>
      </c>
      <c r="AT102" s="1" t="str">
        <v/>
      </c>
      <c r="AU102" s="1" t="str">
        <v/>
      </c>
      <c r="AV102" s="1" t="str">
        <v/>
      </c>
      <c r="AW102" s="1" t="str">
        <v/>
      </c>
      <c r="AX102" s="1" t="str">
        <v/>
      </c>
      <c r="AY102" s="1" t="str">
        <v/>
      </c>
      <c r="AZ102" s="1" t="str">
        <v/>
      </c>
      <c r="BA102" s="1" t="str">
        <v/>
      </c>
      <c r="BB102" s="1" t="str">
        <v/>
      </c>
      <c r="BC102" s="1" t="str">
        <v/>
      </c>
      <c r="BD102" s="1" t="str">
        <v/>
      </c>
      <c r="BE102" s="1" t="str">
        <v/>
      </c>
      <c r="BF102" s="1" t="str">
        <v/>
      </c>
      <c r="BG102" s="1" t="str">
        <v/>
      </c>
      <c r="BH102" s="1" t="str">
        <v/>
      </c>
      <c r="BI102" s="1" t="str">
        <v/>
      </c>
      <c r="BJ102" s="1" t="str">
        <v/>
      </c>
      <c r="BK102" s="1" t="str">
        <v/>
      </c>
      <c r="BL102" s="1" t="str">
        <v/>
      </c>
      <c r="BM102" s="1" t="str">
        <v/>
      </c>
      <c r="BN102" s="1" t="str">
        <v/>
      </c>
      <c r="BO102" s="1" t="str">
        <v/>
      </c>
      <c r="BP102" s="1" t="str">
        <v/>
      </c>
      <c r="BQ102" s="1" t="str">
        <v/>
      </c>
      <c r="BR102" s="1" t="str">
        <v/>
      </c>
      <c r="BS102" s="1" t="str">
        <v/>
      </c>
      <c r="BT102" s="1" t="str">
        <v/>
      </c>
      <c r="BU102" s="1" t="str">
        <v/>
      </c>
      <c r="BV102" s="1" t="str">
        <v/>
      </c>
      <c r="BW102" s="1" t="str">
        <v/>
      </c>
      <c r="BX102" s="1" t="str">
        <v/>
      </c>
      <c r="BY102" s="1" t="str">
        <v/>
      </c>
      <c r="BZ102" s="1" t="str">
        <v/>
      </c>
      <c r="CA102" s="1" t="str">
        <v/>
      </c>
      <c r="CB102" s="1" t="str">
        <v/>
      </c>
      <c r="CC102" s="1" t="str">
        <v/>
      </c>
      <c r="CD102" s="1" t="str">
        <v/>
      </c>
      <c r="CE102" s="1" t="str">
        <v/>
      </c>
      <c r="CF102" s="1" t="str">
        <v/>
      </c>
      <c r="CG102" s="1" t="str">
        <v/>
      </c>
      <c r="CH102" s="1" t="str">
        <v/>
      </c>
      <c r="CI102" s="1" t="str">
        <v/>
      </c>
      <c r="CJ102" s="1" t="str">
        <v/>
      </c>
      <c r="CK102" s="1" t="str">
        <v/>
      </c>
      <c r="CL102" s="1" t="str">
        <v/>
      </c>
      <c r="CM102" s="1" t="str">
        <v/>
      </c>
      <c r="CN102" s="1" t="str">
        <v/>
      </c>
      <c r="CO102" s="1" t="str">
        <v/>
      </c>
      <c r="CP102" s="1" t="str">
        <v/>
      </c>
      <c r="CQ102" s="1" t="str">
        <v/>
      </c>
      <c r="CR102" s="1" t="str">
        <v/>
      </c>
      <c r="CS102" s="1" t="str">
        <v/>
      </c>
      <c r="CT102" s="1" t="str">
        <v/>
      </c>
      <c r="CU102" s="1" t="str">
        <v/>
      </c>
      <c r="CV102" s="1" t="str">
        <v/>
      </c>
      <c r="CW102" s="1">
        <v>1.0000000000000002</v>
      </c>
      <c r="CX102" s="1">
        <v>0.53479829849800509</v>
      </c>
      <c r="CY102" s="1">
        <v>0.66788666476405512</v>
      </c>
      <c r="CZ102" s="1">
        <v>0.55515445493201065</v>
      </c>
      <c r="DA102" s="1">
        <v>0.56634137388807282</v>
      </c>
      <c r="DB102" s="1">
        <v>0.41653546806637731</v>
      </c>
      <c r="DC102" s="1">
        <v>0.71398656560133011</v>
      </c>
      <c r="DD102" s="1">
        <v>0.70896319171572131</v>
      </c>
      <c r="DE102" s="1">
        <v>0.70223288868275013</v>
      </c>
      <c r="DF102" s="1">
        <v>0.72409256010901135</v>
      </c>
      <c r="DG102" s="1">
        <v>0.80094405985080053</v>
      </c>
      <c r="DH102" s="1">
        <v>0.79167237407581725</v>
      </c>
      <c r="DI102" s="1">
        <v>0.19999637673701881</v>
      </c>
      <c r="DJ102" s="1">
        <v>0.20687975551435125</v>
      </c>
      <c r="DK102" s="1">
        <v>0.68984777672891884</v>
      </c>
      <c r="DL102" s="1">
        <v>0.67098140024814512</v>
      </c>
      <c r="DM102" s="1">
        <v>0.41201147126044491</v>
      </c>
      <c r="DN102" s="1">
        <v>0.74475259597774646</v>
      </c>
      <c r="DO102" s="1">
        <v>0.59545097599195884</v>
      </c>
      <c r="DP102" s="1">
        <v>0.60279903962598091</v>
      </c>
      <c r="DQ102" s="1">
        <v>0.56240891912207236</v>
      </c>
      <c r="DR102" s="1">
        <v>0.71473749682031607</v>
      </c>
      <c r="DS102" s="1">
        <v>0.72388950155653053</v>
      </c>
      <c r="DT102" s="1">
        <v>0.28137100395387576</v>
      </c>
      <c r="DU102" s="1">
        <v>0.40249405896039303</v>
      </c>
      <c r="DV102" s="1">
        <v>4.3433954404607365E-2</v>
      </c>
      <c r="DW102" s="1">
        <v>-2.6967648976510356E-2</v>
      </c>
      <c r="DX102" s="1">
        <v>0.64563513686088669</v>
      </c>
      <c r="DY102" s="1">
        <v>0.71040403499390381</v>
      </c>
      <c r="DZ102" s="1">
        <v>0.62482215316121892</v>
      </c>
      <c r="EA102" s="1">
        <v>0.5374333612442046</v>
      </c>
      <c r="EB102" s="1">
        <v>0.57907716432173661</v>
      </c>
      <c r="EC102" s="1">
        <v>0.60716594095420906</v>
      </c>
      <c r="ED102" s="1">
        <v>0.51002140385766959</v>
      </c>
      <c r="EE102" s="1">
        <v>0.28725253688683222</v>
      </c>
      <c r="EF102" s="1">
        <v>0.36429104620556302</v>
      </c>
      <c r="EG102" s="1">
        <v>0.36003051668021407</v>
      </c>
      <c r="EH102" s="1">
        <v>0.53239924494956914</v>
      </c>
      <c r="EI102" s="1">
        <v>0.32538805127211051</v>
      </c>
      <c r="EJ102" s="1">
        <v>0.46610467688117047</v>
      </c>
      <c r="EK102" s="1">
        <v>0.70453932731530233</v>
      </c>
      <c r="EL102" s="1">
        <v>6.7521859165997331E-2</v>
      </c>
      <c r="EM102" s="1">
        <v>5.8961687697220003E-2</v>
      </c>
      <c r="EN102" s="1">
        <v>7.364638966523486E-2</v>
      </c>
      <c r="EO102" s="1">
        <v>0.30610849155903352</v>
      </c>
      <c r="EP102" s="1">
        <v>0.56920092539576628</v>
      </c>
      <c r="EQ102" s="1">
        <v>3.4992157978857796E-2</v>
      </c>
      <c r="ER102" s="1">
        <v>5.8213699097203225E-2</v>
      </c>
      <c r="ES102" s="1">
        <v>9.3731950971892575E-2</v>
      </c>
      <c r="ET102" s="1">
        <v>8.5979423800242066E-2</v>
      </c>
      <c r="EU102" s="1">
        <v>0.41743524422205519</v>
      </c>
      <c r="EV102" s="1">
        <v>0.25207471122262565</v>
      </c>
      <c r="EW102" s="1">
        <v>0.59654238019946537</v>
      </c>
      <c r="EX102" s="1">
        <v>0.60333529492353599</v>
      </c>
      <c r="EY102" s="1">
        <v>0.1909418924237182</v>
      </c>
      <c r="EZ102" s="1">
        <v>0.26251833808391251</v>
      </c>
      <c r="FA102" s="1">
        <v>0.20216069011378007</v>
      </c>
      <c r="FB102" s="1">
        <v>-2.9087411261802562E-3</v>
      </c>
      <c r="FC102" s="1">
        <v>0.60096586943315178</v>
      </c>
      <c r="FD102" s="1">
        <v>0.67261747054592425</v>
      </c>
      <c r="FE102" s="1">
        <v>0.65211185900357294</v>
      </c>
      <c r="FF102" s="1">
        <v>0.62195415387967001</v>
      </c>
      <c r="FG102" s="1">
        <v>0.69767856927726712</v>
      </c>
      <c r="FH102" s="1">
        <v>0.69139879711803043</v>
      </c>
      <c r="FI102" s="1">
        <v>0.67122122183442812</v>
      </c>
      <c r="FJ102" s="1">
        <v>0.7329788230429356</v>
      </c>
      <c r="FK102" s="1">
        <v>0.6045066952008572</v>
      </c>
      <c r="FL102" s="1">
        <v>0.54568949528785626</v>
      </c>
      <c r="FM102" s="1">
        <v>6.7522918724004219E-2</v>
      </c>
      <c r="FN102" s="1">
        <v>5.896124775428796E-2</v>
      </c>
      <c r="FO102" s="1">
        <v>7.3643886194029937E-2</v>
      </c>
      <c r="FP102" s="1">
        <v>0.30610817923605815</v>
      </c>
      <c r="FQ102" s="1">
        <v>0.29933402956517291</v>
      </c>
      <c r="FR102" s="1">
        <v>0.51567480249330833</v>
      </c>
      <c r="FS102" s="1">
        <v>0.65128092540378502</v>
      </c>
      <c r="FT102" s="1">
        <v>0.38833451068031793</v>
      </c>
      <c r="FU102" s="1">
        <v>0.58190643950087895</v>
      </c>
      <c r="FV102" s="1">
        <v>-3.0496370450782458E-2</v>
      </c>
      <c r="FW102" s="1">
        <v>-3.0567049933252377E-2</v>
      </c>
      <c r="FX102" s="1">
        <v>-3.021622439445917E-2</v>
      </c>
      <c r="FY102" s="1">
        <v>-2.9812830736300415E-2</v>
      </c>
      <c r="FZ102" s="1">
        <v>-3.0145874350852597E-2</v>
      </c>
      <c r="GA102" s="1">
        <v>-3.020684562629539E-2</v>
      </c>
      <c r="GB102" s="1">
        <v>5.8371399486311565E-2</v>
      </c>
      <c r="GC102" s="1">
        <v>5.8978128415692423E-2</v>
      </c>
      <c r="GD102" s="1">
        <v>5.8496302658168693E-2</v>
      </c>
      <c r="GE102" s="1">
        <v>-1.7141026150424739E-2</v>
      </c>
      <c r="GF102" s="1">
        <v>5.9512664626733637E-2</v>
      </c>
      <c r="GG102" s="1">
        <v>5.9215020305474035E-2</v>
      </c>
      <c r="GH102" s="1">
        <v>6.1215935143221246E-2</v>
      </c>
      <c r="GI102" s="1">
        <v>6.1526424686640879E-2</v>
      </c>
      <c r="GJ102" s="1">
        <v>6.2920887902929254E-2</v>
      </c>
      <c r="GK102" s="1">
        <v>6.4724014133761609E-2</v>
      </c>
      <c r="GL102" s="1">
        <v>6.7496586773696216E-2</v>
      </c>
      <c r="GM102" s="1">
        <v>6.5029798829245047E-2</v>
      </c>
      <c r="GN102" s="1">
        <v>6.9805087987205167E-2</v>
      </c>
      <c r="GO102" s="1">
        <v>6.8436058664632246E-2</v>
      </c>
      <c r="GP102" s="1">
        <v>7.0853267145517568E-2</v>
      </c>
      <c r="GQ102" s="1">
        <v>6.9183957247137801E-2</v>
      </c>
      <c r="GR102" s="1">
        <v>7.0454770308615244E-2</v>
      </c>
    </row>
    <row r="103" spans="1:200" x14ac:dyDescent="0.3">
      <c r="A103" s="20" t="str">
        <v>BLK</v>
      </c>
      <c r="B103" s="1" t="str">
        <v/>
      </c>
      <c r="C103" s="1" t="str">
        <v/>
      </c>
      <c r="D103" s="1" t="str">
        <v/>
      </c>
      <c r="E103" s="1" t="str">
        <v/>
      </c>
      <c r="F103" s="1" t="str">
        <v/>
      </c>
      <c r="G103" s="1" t="str">
        <v/>
      </c>
      <c r="H103" s="1" t="str">
        <v/>
      </c>
      <c r="I103" s="1" t="str">
        <v/>
      </c>
      <c r="J103" s="1" t="str">
        <v/>
      </c>
      <c r="K103" s="1" t="str">
        <v/>
      </c>
      <c r="L103" s="1" t="str">
        <v/>
      </c>
      <c r="M103" s="1" t="str">
        <v/>
      </c>
      <c r="N103" s="1" t="str">
        <v/>
      </c>
      <c r="O103" s="1" t="str">
        <v/>
      </c>
      <c r="P103" s="1" t="str">
        <v/>
      </c>
      <c r="Q103" s="1" t="str">
        <v/>
      </c>
      <c r="R103" s="1" t="str">
        <v/>
      </c>
      <c r="S103" s="1" t="str">
        <v/>
      </c>
      <c r="T103" s="1" t="str">
        <v/>
      </c>
      <c r="U103" s="1" t="str">
        <v/>
      </c>
      <c r="V103" s="1" t="str">
        <v/>
      </c>
      <c r="W103" s="1" t="str">
        <v/>
      </c>
      <c r="X103" s="1" t="str">
        <v/>
      </c>
      <c r="Y103" s="1" t="str">
        <v/>
      </c>
      <c r="Z103" s="1" t="str">
        <v/>
      </c>
      <c r="AA103" s="1" t="str">
        <v/>
      </c>
      <c r="AB103" s="1" t="str">
        <v/>
      </c>
      <c r="AC103" s="1" t="str">
        <v/>
      </c>
      <c r="AD103" s="1" t="str">
        <v/>
      </c>
      <c r="AE103" s="1" t="str">
        <v/>
      </c>
      <c r="AF103" s="1" t="str">
        <v/>
      </c>
      <c r="AG103" s="1" t="str">
        <v/>
      </c>
      <c r="AH103" s="1" t="str">
        <v/>
      </c>
      <c r="AI103" s="1" t="str">
        <v/>
      </c>
      <c r="AJ103" s="1" t="str">
        <v/>
      </c>
      <c r="AK103" s="1" t="str">
        <v/>
      </c>
      <c r="AL103" s="1" t="str">
        <v/>
      </c>
      <c r="AM103" s="1" t="str">
        <v/>
      </c>
      <c r="AN103" s="1" t="str">
        <v/>
      </c>
      <c r="AO103" s="1" t="str">
        <v/>
      </c>
      <c r="AP103" s="1" t="str">
        <v/>
      </c>
      <c r="AQ103" s="1" t="str">
        <v/>
      </c>
      <c r="AR103" s="1" t="str">
        <v/>
      </c>
      <c r="AS103" s="1" t="str">
        <v/>
      </c>
      <c r="AT103" s="1" t="str">
        <v/>
      </c>
      <c r="AU103" s="1" t="str">
        <v/>
      </c>
      <c r="AV103" s="1" t="str">
        <v/>
      </c>
      <c r="AW103" s="1" t="str">
        <v/>
      </c>
      <c r="AX103" s="1" t="str">
        <v/>
      </c>
      <c r="AY103" s="1" t="str">
        <v/>
      </c>
      <c r="AZ103" s="1" t="str">
        <v/>
      </c>
      <c r="BA103" s="1" t="str">
        <v/>
      </c>
      <c r="BB103" s="1" t="str">
        <v/>
      </c>
      <c r="BC103" s="1" t="str">
        <v/>
      </c>
      <c r="BD103" s="1" t="str">
        <v/>
      </c>
      <c r="BE103" s="1" t="str">
        <v/>
      </c>
      <c r="BF103" s="1" t="str">
        <v/>
      </c>
      <c r="BG103" s="1" t="str">
        <v/>
      </c>
      <c r="BH103" s="1" t="str">
        <v/>
      </c>
      <c r="BI103" s="1" t="str">
        <v/>
      </c>
      <c r="BJ103" s="1" t="str">
        <v/>
      </c>
      <c r="BK103" s="1" t="str">
        <v/>
      </c>
      <c r="BL103" s="1" t="str">
        <v/>
      </c>
      <c r="BM103" s="1" t="str">
        <v/>
      </c>
      <c r="BN103" s="1" t="str">
        <v/>
      </c>
      <c r="BO103" s="1" t="str">
        <v/>
      </c>
      <c r="BP103" s="1" t="str">
        <v/>
      </c>
      <c r="BQ103" s="1" t="str">
        <v/>
      </c>
      <c r="BR103" s="1" t="str">
        <v/>
      </c>
      <c r="BS103" s="1" t="str">
        <v/>
      </c>
      <c r="BT103" s="1" t="str">
        <v/>
      </c>
      <c r="BU103" s="1" t="str">
        <v/>
      </c>
      <c r="BV103" s="1" t="str">
        <v/>
      </c>
      <c r="BW103" s="1" t="str">
        <v/>
      </c>
      <c r="BX103" s="1" t="str">
        <v/>
      </c>
      <c r="BY103" s="1" t="str">
        <v/>
      </c>
      <c r="BZ103" s="1" t="str">
        <v/>
      </c>
      <c r="CA103" s="1" t="str">
        <v/>
      </c>
      <c r="CB103" s="1" t="str">
        <v/>
      </c>
      <c r="CC103" s="1" t="str">
        <v/>
      </c>
      <c r="CD103" s="1" t="str">
        <v/>
      </c>
      <c r="CE103" s="1" t="str">
        <v/>
      </c>
      <c r="CF103" s="1" t="str">
        <v/>
      </c>
      <c r="CG103" s="1" t="str">
        <v/>
      </c>
      <c r="CH103" s="1" t="str">
        <v/>
      </c>
      <c r="CI103" s="1" t="str">
        <v/>
      </c>
      <c r="CJ103" s="1" t="str">
        <v/>
      </c>
      <c r="CK103" s="1" t="str">
        <v/>
      </c>
      <c r="CL103" s="1" t="str">
        <v/>
      </c>
      <c r="CM103" s="1" t="str">
        <v/>
      </c>
      <c r="CN103" s="1" t="str">
        <v/>
      </c>
      <c r="CO103" s="1" t="str">
        <v/>
      </c>
      <c r="CP103" s="1" t="str">
        <v/>
      </c>
      <c r="CQ103" s="1" t="str">
        <v/>
      </c>
      <c r="CR103" s="1" t="str">
        <v/>
      </c>
      <c r="CS103" s="1" t="str">
        <v/>
      </c>
      <c r="CT103" s="1" t="str">
        <v/>
      </c>
      <c r="CU103" s="1" t="str">
        <v/>
      </c>
      <c r="CV103" s="1" t="str">
        <v/>
      </c>
      <c r="CW103" s="1" t="str">
        <v/>
      </c>
      <c r="CX103" s="1">
        <v>1.0000000000000002</v>
      </c>
      <c r="CY103" s="1">
        <v>0.53786217192139807</v>
      </c>
      <c r="CZ103" s="1">
        <v>0.55567675838634234</v>
      </c>
      <c r="DA103" s="1">
        <v>0.49946718564421377</v>
      </c>
      <c r="DB103" s="1">
        <v>0.34558116881598527</v>
      </c>
      <c r="DC103" s="1">
        <v>0.31051069099426704</v>
      </c>
      <c r="DD103" s="1">
        <v>0.43528073988651866</v>
      </c>
      <c r="DE103" s="1">
        <v>0.34118758341418193</v>
      </c>
      <c r="DF103" s="1">
        <v>0.35402287084214901</v>
      </c>
      <c r="DG103" s="1">
        <v>0.40792485414145729</v>
      </c>
      <c r="DH103" s="1">
        <v>0.40318962205311981</v>
      </c>
      <c r="DI103" s="1">
        <v>0.46745230447589076</v>
      </c>
      <c r="DJ103" s="1">
        <v>0.27527908711085775</v>
      </c>
      <c r="DK103" s="1">
        <v>0.53201054486045241</v>
      </c>
      <c r="DL103" s="1">
        <v>0.46265701256428671</v>
      </c>
      <c r="DM103" s="1">
        <v>8.276551412050126E-2</v>
      </c>
      <c r="DN103" s="1">
        <v>0.52696295871467536</v>
      </c>
      <c r="DO103" s="1">
        <v>0.63053267042584193</v>
      </c>
      <c r="DP103" s="1">
        <v>0.49971421231350871</v>
      </c>
      <c r="DQ103" s="1">
        <v>0.51195998594639158</v>
      </c>
      <c r="DR103" s="1">
        <v>0.53691076245035707</v>
      </c>
      <c r="DS103" s="1">
        <v>0.50606021504572229</v>
      </c>
      <c r="DT103" s="1">
        <v>0.6463667455619021</v>
      </c>
      <c r="DU103" s="1">
        <v>0.65917853941717841</v>
      </c>
      <c r="DV103" s="1">
        <v>0.52011045954745239</v>
      </c>
      <c r="DW103" s="1">
        <v>0.56979096175695643</v>
      </c>
      <c r="DX103" s="1">
        <v>0.46945258972526377</v>
      </c>
      <c r="DY103" s="1">
        <v>0.43976727857684161</v>
      </c>
      <c r="DZ103" s="1">
        <v>0.38019938809757164</v>
      </c>
      <c r="EA103" s="1">
        <v>0.44047873301090962</v>
      </c>
      <c r="EB103" s="1">
        <v>0.41406049939164874</v>
      </c>
      <c r="EC103" s="1">
        <v>0.76269829125584965</v>
      </c>
      <c r="ED103" s="1">
        <v>0.65379948884335204</v>
      </c>
      <c r="EE103" s="1">
        <v>0.59478678176131672</v>
      </c>
      <c r="EF103" s="1">
        <v>0.46855682613544358</v>
      </c>
      <c r="EG103" s="1">
        <v>0.65527388954425669</v>
      </c>
      <c r="EH103" s="1">
        <v>0.74273018027431459</v>
      </c>
      <c r="EI103" s="1">
        <v>0.59633997168183317</v>
      </c>
      <c r="EJ103" s="1">
        <v>0.47154582030666659</v>
      </c>
      <c r="EK103" s="1">
        <v>0.41280401849663051</v>
      </c>
      <c r="EL103" s="1">
        <v>0.59458705236412335</v>
      </c>
      <c r="EM103" s="1">
        <v>0.57994335093846239</v>
      </c>
      <c r="EN103" s="1">
        <v>0.58173043762842791</v>
      </c>
      <c r="EO103" s="1">
        <v>0.49763313929081554</v>
      </c>
      <c r="EP103" s="1">
        <v>0.3969747270604253</v>
      </c>
      <c r="EQ103" s="1">
        <v>0.58385182539225389</v>
      </c>
      <c r="ER103" s="1">
        <v>0.57143604445622387</v>
      </c>
      <c r="ES103" s="1">
        <v>0.58699140216364953</v>
      </c>
      <c r="ET103" s="1">
        <v>0.56982165244499583</v>
      </c>
      <c r="EU103" s="1">
        <v>0.55458224797893108</v>
      </c>
      <c r="EV103" s="1">
        <v>0.71787264758627078</v>
      </c>
      <c r="EW103" s="1">
        <v>0.39508239343113855</v>
      </c>
      <c r="EX103" s="1">
        <v>0.43701923113028251</v>
      </c>
      <c r="EY103" s="1">
        <v>0.52754308545308437</v>
      </c>
      <c r="EZ103" s="1">
        <v>0.57783428907440071</v>
      </c>
      <c r="FA103" s="1">
        <v>0.58808371298904261</v>
      </c>
      <c r="FB103" s="1">
        <v>0.48855040922931176</v>
      </c>
      <c r="FC103" s="1">
        <v>0.56413245188195493</v>
      </c>
      <c r="FD103" s="1">
        <v>0.5761319179658454</v>
      </c>
      <c r="FE103" s="1">
        <v>0.44706130234127006</v>
      </c>
      <c r="FF103" s="1">
        <v>0.6528172525372834</v>
      </c>
      <c r="FG103" s="1">
        <v>0.43693148611873439</v>
      </c>
      <c r="FH103" s="1">
        <v>0.42990622462554479</v>
      </c>
      <c r="FI103" s="1">
        <v>0.55416265968082534</v>
      </c>
      <c r="FJ103" s="1">
        <v>0.48171024593059886</v>
      </c>
      <c r="FK103" s="1">
        <v>0.59483591146703862</v>
      </c>
      <c r="FL103" s="1">
        <v>0.24284258416890744</v>
      </c>
      <c r="FM103" s="1">
        <v>0.59458543606298708</v>
      </c>
      <c r="FN103" s="1">
        <v>0.57994361170998576</v>
      </c>
      <c r="FO103" s="1">
        <v>0.58173055334393031</v>
      </c>
      <c r="FP103" s="1">
        <v>0.49762765372964352</v>
      </c>
      <c r="FQ103" s="1">
        <v>0.35295223962133748</v>
      </c>
      <c r="FR103" s="1">
        <v>0.52354275299260278</v>
      </c>
      <c r="FS103" s="1">
        <v>0.58360914867700231</v>
      </c>
      <c r="FT103" s="1">
        <v>0.32871381093008528</v>
      </c>
      <c r="FU103" s="1">
        <v>0.40211019846560575</v>
      </c>
      <c r="FV103" s="1">
        <v>-2.8691617850861884E-2</v>
      </c>
      <c r="FW103" s="1">
        <v>-2.8917387222734788E-2</v>
      </c>
      <c r="FX103" s="1">
        <v>-2.8357358022299377E-2</v>
      </c>
      <c r="FY103" s="1">
        <v>-2.8380648780132758E-2</v>
      </c>
      <c r="FZ103" s="1">
        <v>-2.8862014545076555E-2</v>
      </c>
      <c r="GA103" s="1">
        <v>-2.9248664167679645E-2</v>
      </c>
      <c r="GB103" s="1">
        <v>8.4782647162434652E-2</v>
      </c>
      <c r="GC103" s="1">
        <v>8.5354834837068586E-2</v>
      </c>
      <c r="GD103" s="1">
        <v>8.4883160298366581E-2</v>
      </c>
      <c r="GE103" s="1">
        <v>4.7866002421919289E-2</v>
      </c>
      <c r="GF103" s="1">
        <v>8.5876478693038258E-2</v>
      </c>
      <c r="GG103" s="1">
        <v>8.5737559040268502E-2</v>
      </c>
      <c r="GH103" s="1">
        <v>8.7606957308045769E-2</v>
      </c>
      <c r="GI103" s="1">
        <v>8.7932141871744696E-2</v>
      </c>
      <c r="GJ103" s="1">
        <v>8.9335369788321128E-2</v>
      </c>
      <c r="GK103" s="1">
        <v>9.1170640821004401E-2</v>
      </c>
      <c r="GL103" s="1">
        <v>9.4061671057970739E-2</v>
      </c>
      <c r="GM103" s="1">
        <v>9.1490939180695313E-2</v>
      </c>
      <c r="GN103" s="1">
        <v>9.6366486151276784E-2</v>
      </c>
      <c r="GO103" s="1">
        <v>9.4959893827003788E-2</v>
      </c>
      <c r="GP103" s="1">
        <v>9.756723518596927E-2</v>
      </c>
      <c r="GQ103" s="1">
        <v>9.5882924585969975E-2</v>
      </c>
      <c r="GR103" s="1">
        <v>9.7176311578730967E-2</v>
      </c>
    </row>
    <row r="104" spans="1:200" x14ac:dyDescent="0.3">
      <c r="A104" s="20" t="str">
        <v>SCHW</v>
      </c>
      <c r="B104" s="1" t="str">
        <v/>
      </c>
      <c r="C104" s="1" t="str">
        <v/>
      </c>
      <c r="D104" s="1" t="str">
        <v/>
      </c>
      <c r="E104" s="1" t="str">
        <v/>
      </c>
      <c r="F104" s="1" t="str">
        <v/>
      </c>
      <c r="G104" s="1" t="str">
        <v/>
      </c>
      <c r="H104" s="1" t="str">
        <v/>
      </c>
      <c r="I104" s="1" t="str">
        <v/>
      </c>
      <c r="J104" s="1" t="str">
        <v/>
      </c>
      <c r="K104" s="1" t="str">
        <v/>
      </c>
      <c r="L104" s="1" t="str">
        <v/>
      </c>
      <c r="M104" s="1" t="str">
        <v/>
      </c>
      <c r="N104" s="1" t="str">
        <v/>
      </c>
      <c r="O104" s="1" t="str">
        <v/>
      </c>
      <c r="P104" s="1" t="str">
        <v/>
      </c>
      <c r="Q104" s="1" t="str">
        <v/>
      </c>
      <c r="R104" s="1" t="str">
        <v/>
      </c>
      <c r="S104" s="1" t="str">
        <v/>
      </c>
      <c r="T104" s="1" t="str">
        <v/>
      </c>
      <c r="U104" s="1" t="str">
        <v/>
      </c>
      <c r="V104" s="1" t="str">
        <v/>
      </c>
      <c r="W104" s="1" t="str">
        <v/>
      </c>
      <c r="X104" s="1" t="str">
        <v/>
      </c>
      <c r="Y104" s="1" t="str">
        <v/>
      </c>
      <c r="Z104" s="1" t="str">
        <v/>
      </c>
      <c r="AA104" s="1" t="str">
        <v/>
      </c>
      <c r="AB104" s="1" t="str">
        <v/>
      </c>
      <c r="AC104" s="1" t="str">
        <v/>
      </c>
      <c r="AD104" s="1" t="str">
        <v/>
      </c>
      <c r="AE104" s="1" t="str">
        <v/>
      </c>
      <c r="AF104" s="1" t="str">
        <v/>
      </c>
      <c r="AG104" s="1" t="str">
        <v/>
      </c>
      <c r="AH104" s="1" t="str">
        <v/>
      </c>
      <c r="AI104" s="1" t="str">
        <v/>
      </c>
      <c r="AJ104" s="1" t="str">
        <v/>
      </c>
      <c r="AK104" s="1" t="str">
        <v/>
      </c>
      <c r="AL104" s="1" t="str">
        <v/>
      </c>
      <c r="AM104" s="1" t="str">
        <v/>
      </c>
      <c r="AN104" s="1" t="str">
        <v/>
      </c>
      <c r="AO104" s="1" t="str">
        <v/>
      </c>
      <c r="AP104" s="1" t="str">
        <v/>
      </c>
      <c r="AQ104" s="1" t="str">
        <v/>
      </c>
      <c r="AR104" s="1" t="str">
        <v/>
      </c>
      <c r="AS104" s="1" t="str">
        <v/>
      </c>
      <c r="AT104" s="1" t="str">
        <v/>
      </c>
      <c r="AU104" s="1" t="str">
        <v/>
      </c>
      <c r="AV104" s="1" t="str">
        <v/>
      </c>
      <c r="AW104" s="1" t="str">
        <v/>
      </c>
      <c r="AX104" s="1" t="str">
        <v/>
      </c>
      <c r="AY104" s="1" t="str">
        <v/>
      </c>
      <c r="AZ104" s="1" t="str">
        <v/>
      </c>
      <c r="BA104" s="1" t="str">
        <v/>
      </c>
      <c r="BB104" s="1" t="str">
        <v/>
      </c>
      <c r="BC104" s="1" t="str">
        <v/>
      </c>
      <c r="BD104" s="1" t="str">
        <v/>
      </c>
      <c r="BE104" s="1" t="str">
        <v/>
      </c>
      <c r="BF104" s="1" t="str">
        <v/>
      </c>
      <c r="BG104" s="1" t="str">
        <v/>
      </c>
      <c r="BH104" s="1" t="str">
        <v/>
      </c>
      <c r="BI104" s="1" t="str">
        <v/>
      </c>
      <c r="BJ104" s="1" t="str">
        <v/>
      </c>
      <c r="BK104" s="1" t="str">
        <v/>
      </c>
      <c r="BL104" s="1" t="str">
        <v/>
      </c>
      <c r="BM104" s="1" t="str">
        <v/>
      </c>
      <c r="BN104" s="1" t="str">
        <v/>
      </c>
      <c r="BO104" s="1" t="str">
        <v/>
      </c>
      <c r="BP104" s="1" t="str">
        <v/>
      </c>
      <c r="BQ104" s="1" t="str">
        <v/>
      </c>
      <c r="BR104" s="1" t="str">
        <v/>
      </c>
      <c r="BS104" s="1" t="str">
        <v/>
      </c>
      <c r="BT104" s="1" t="str">
        <v/>
      </c>
      <c r="BU104" s="1" t="str">
        <v/>
      </c>
      <c r="BV104" s="1" t="str">
        <v/>
      </c>
      <c r="BW104" s="1" t="str">
        <v/>
      </c>
      <c r="BX104" s="1" t="str">
        <v/>
      </c>
      <c r="BY104" s="1" t="str">
        <v/>
      </c>
      <c r="BZ104" s="1" t="str">
        <v/>
      </c>
      <c r="CA104" s="1" t="str">
        <v/>
      </c>
      <c r="CB104" s="1" t="str">
        <v/>
      </c>
      <c r="CC104" s="1" t="str">
        <v/>
      </c>
      <c r="CD104" s="1" t="str">
        <v/>
      </c>
      <c r="CE104" s="1" t="str">
        <v/>
      </c>
      <c r="CF104" s="1" t="str">
        <v/>
      </c>
      <c r="CG104" s="1" t="str">
        <v/>
      </c>
      <c r="CH104" s="1" t="str">
        <v/>
      </c>
      <c r="CI104" s="1" t="str">
        <v/>
      </c>
      <c r="CJ104" s="1" t="str">
        <v/>
      </c>
      <c r="CK104" s="1" t="str">
        <v/>
      </c>
      <c r="CL104" s="1" t="str">
        <v/>
      </c>
      <c r="CM104" s="1" t="str">
        <v/>
      </c>
      <c r="CN104" s="1" t="str">
        <v/>
      </c>
      <c r="CO104" s="1" t="str">
        <v/>
      </c>
      <c r="CP104" s="1" t="str">
        <v/>
      </c>
      <c r="CQ104" s="1" t="str">
        <v/>
      </c>
      <c r="CR104" s="1" t="str">
        <v/>
      </c>
      <c r="CS104" s="1" t="str">
        <v/>
      </c>
      <c r="CT104" s="1" t="str">
        <v/>
      </c>
      <c r="CU104" s="1" t="str">
        <v/>
      </c>
      <c r="CV104" s="1" t="str">
        <v/>
      </c>
      <c r="CW104" s="1" t="str">
        <v/>
      </c>
      <c r="CX104" s="1" t="str">
        <v/>
      </c>
      <c r="CY104" s="1">
        <v>1</v>
      </c>
      <c r="CZ104" s="1">
        <v>0.31491761999522916</v>
      </c>
      <c r="DA104" s="1">
        <v>0.30003076984168392</v>
      </c>
      <c r="DB104" s="1">
        <v>0.26833694319106616</v>
      </c>
      <c r="DC104" s="1">
        <v>0.39431564739470248</v>
      </c>
      <c r="DD104" s="1">
        <v>0.46264125147368168</v>
      </c>
      <c r="DE104" s="1">
        <v>0.50367123691642068</v>
      </c>
      <c r="DF104" s="1">
        <v>0.46992898332004451</v>
      </c>
      <c r="DG104" s="1">
        <v>0.52294120743715089</v>
      </c>
      <c r="DH104" s="1">
        <v>0.48574147299583581</v>
      </c>
      <c r="DI104" s="1">
        <v>0.10580617523619851</v>
      </c>
      <c r="DJ104" s="1">
        <v>0.17577811389451919</v>
      </c>
      <c r="DK104" s="1">
        <v>0.45333695543230124</v>
      </c>
      <c r="DL104" s="1">
        <v>0.43756061553749326</v>
      </c>
      <c r="DM104" s="1">
        <v>0.14350245452577892</v>
      </c>
      <c r="DN104" s="1">
        <v>0.56754467487223048</v>
      </c>
      <c r="DO104" s="1">
        <v>0.39271229336120356</v>
      </c>
      <c r="DP104" s="1">
        <v>0.45255009373281246</v>
      </c>
      <c r="DQ104" s="1">
        <v>0.47197569755598318</v>
      </c>
      <c r="DR104" s="1">
        <v>0.5353318865875758</v>
      </c>
      <c r="DS104" s="1">
        <v>0.57803928914881952</v>
      </c>
      <c r="DT104" s="1">
        <v>0.15702536976357412</v>
      </c>
      <c r="DU104" s="1">
        <v>0.25163089172702885</v>
      </c>
      <c r="DV104" s="1">
        <v>4.3325530790782281E-2</v>
      </c>
      <c r="DW104" s="1">
        <v>-6.6450669694319703E-2</v>
      </c>
      <c r="DX104" s="1">
        <v>0.38170639752170282</v>
      </c>
      <c r="DY104" s="1">
        <v>0.45613650604580736</v>
      </c>
      <c r="DZ104" s="1">
        <v>0.51355296148538399</v>
      </c>
      <c r="EA104" s="1">
        <v>0.42576382484200354</v>
      </c>
      <c r="EB104" s="1">
        <v>0.44025573286804237</v>
      </c>
      <c r="EC104" s="1">
        <v>0.52680967832652525</v>
      </c>
      <c r="ED104" s="1">
        <v>0.41014616939942544</v>
      </c>
      <c r="EE104" s="1">
        <v>0.32365804375149743</v>
      </c>
      <c r="EF104" s="1">
        <v>0.22142461511908063</v>
      </c>
      <c r="EG104" s="1">
        <v>0.26773696835513872</v>
      </c>
      <c r="EH104" s="1">
        <v>0.45135610545220761</v>
      </c>
      <c r="EI104" s="1">
        <v>0.21608443819434439</v>
      </c>
      <c r="EJ104" s="1">
        <v>0.51755845062837491</v>
      </c>
      <c r="EK104" s="1">
        <v>0.52637549882269263</v>
      </c>
      <c r="EL104" s="1">
        <v>5.5988765736461617E-2</v>
      </c>
      <c r="EM104" s="1">
        <v>5.7634589883071782E-2</v>
      </c>
      <c r="EN104" s="1">
        <v>4.8307841375205204E-2</v>
      </c>
      <c r="EO104" s="1">
        <v>9.7796867237216159E-2</v>
      </c>
      <c r="EP104" s="1">
        <v>0.39506459426519919</v>
      </c>
      <c r="EQ104" s="1">
        <v>4.9647032280262869E-2</v>
      </c>
      <c r="ER104" s="1">
        <v>6.2406422245962635E-2</v>
      </c>
      <c r="ES104" s="1">
        <v>8.9478454594058024E-2</v>
      </c>
      <c r="ET104" s="1">
        <v>7.9433961963400246E-2</v>
      </c>
      <c r="EU104" s="1">
        <v>0.2420798912237303</v>
      </c>
      <c r="EV104" s="1">
        <v>0.20978977505475771</v>
      </c>
      <c r="EW104" s="1">
        <v>0.43931596691233754</v>
      </c>
      <c r="EX104" s="1">
        <v>0.39842826337650439</v>
      </c>
      <c r="EY104" s="1">
        <v>7.497649788793101E-2</v>
      </c>
      <c r="EZ104" s="1">
        <v>9.3715096617676699E-2</v>
      </c>
      <c r="FA104" s="1">
        <v>8.9491270537965198E-2</v>
      </c>
      <c r="FB104" s="1">
        <v>-5.1557357562372917E-2</v>
      </c>
      <c r="FC104" s="1">
        <v>0.40402506623070328</v>
      </c>
      <c r="FD104" s="1">
        <v>0.43270038417108908</v>
      </c>
      <c r="FE104" s="1">
        <v>0.44940277467743506</v>
      </c>
      <c r="FF104" s="1">
        <v>0.4381334236071206</v>
      </c>
      <c r="FG104" s="1">
        <v>0.40613630852998811</v>
      </c>
      <c r="FH104" s="1">
        <v>0.40359744172856826</v>
      </c>
      <c r="FI104" s="1">
        <v>0.4577546126900256</v>
      </c>
      <c r="FJ104" s="1">
        <v>0.51924761264130781</v>
      </c>
      <c r="FK104" s="1">
        <v>0.46553572898370965</v>
      </c>
      <c r="FL104" s="1">
        <v>0.29153160582211579</v>
      </c>
      <c r="FM104" s="1">
        <v>5.5989142496731419E-2</v>
      </c>
      <c r="FN104" s="1">
        <v>5.7634019060779328E-2</v>
      </c>
      <c r="FO104" s="1">
        <v>4.8306010675697175E-2</v>
      </c>
      <c r="FP104" s="1">
        <v>9.7792940563630637E-2</v>
      </c>
      <c r="FQ104" s="1">
        <v>0.29722026134681151</v>
      </c>
      <c r="FR104" s="1">
        <v>0.37361926412129715</v>
      </c>
      <c r="FS104" s="1">
        <v>0.38572639562620314</v>
      </c>
      <c r="FT104" s="1">
        <v>0.25330349948288639</v>
      </c>
      <c r="FU104" s="1">
        <v>0.38312437410872741</v>
      </c>
      <c r="FV104" s="1">
        <v>1.3078240878333291E-2</v>
      </c>
      <c r="FW104" s="1">
        <v>1.2715065123898807E-2</v>
      </c>
      <c r="FX104" s="1">
        <v>1.2748990769360915E-2</v>
      </c>
      <c r="FY104" s="1">
        <v>1.2841727305312625E-2</v>
      </c>
      <c r="FZ104" s="1">
        <v>1.1982643782242453E-2</v>
      </c>
      <c r="GA104" s="1">
        <v>1.1421591568057141E-2</v>
      </c>
      <c r="GB104" s="1">
        <v>0.11514016512332206</v>
      </c>
      <c r="GC104" s="1">
        <v>0.11556152001144199</v>
      </c>
      <c r="GD104" s="1">
        <v>0.11522118844820668</v>
      </c>
      <c r="GE104" s="1">
        <v>7.1059116748915491E-2</v>
      </c>
      <c r="GF104" s="1">
        <v>0.11589635281600236</v>
      </c>
      <c r="GG104" s="1">
        <v>0.1159958869892955</v>
      </c>
      <c r="GH104" s="1">
        <v>0.11704831689558984</v>
      </c>
      <c r="GI104" s="1">
        <v>0.11723944113234384</v>
      </c>
      <c r="GJ104" s="1">
        <v>0.11817098986759075</v>
      </c>
      <c r="GK104" s="1">
        <v>0.11938908687572374</v>
      </c>
      <c r="GL104" s="1">
        <v>0.12132119378147818</v>
      </c>
      <c r="GM104" s="1">
        <v>0.11959559191929577</v>
      </c>
      <c r="GN104" s="1">
        <v>0.12283918279096916</v>
      </c>
      <c r="GO104" s="1">
        <v>0.12195938171150805</v>
      </c>
      <c r="GP104" s="1">
        <v>0.12388669926752191</v>
      </c>
      <c r="GQ104" s="1">
        <v>0.12276791835921717</v>
      </c>
      <c r="GR104" s="1">
        <v>0.12362780127999114</v>
      </c>
    </row>
    <row r="105" spans="1:200" x14ac:dyDescent="0.3">
      <c r="A105" s="20" t="str">
        <v>V</v>
      </c>
      <c r="B105" s="1" t="str">
        <v/>
      </c>
      <c r="C105" s="1" t="str">
        <v/>
      </c>
      <c r="D105" s="1" t="str">
        <v/>
      </c>
      <c r="E105" s="1" t="str">
        <v/>
      </c>
      <c r="F105" s="1" t="str">
        <v/>
      </c>
      <c r="G105" s="1" t="str">
        <v/>
      </c>
      <c r="H105" s="1" t="str">
        <v/>
      </c>
      <c r="I105" s="1" t="str">
        <v/>
      </c>
      <c r="J105" s="1" t="str">
        <v/>
      </c>
      <c r="K105" s="1" t="str">
        <v/>
      </c>
      <c r="L105" s="1" t="str">
        <v/>
      </c>
      <c r="M105" s="1" t="str">
        <v/>
      </c>
      <c r="N105" s="1" t="str">
        <v/>
      </c>
      <c r="O105" s="1" t="str">
        <v/>
      </c>
      <c r="P105" s="1" t="str">
        <v/>
      </c>
      <c r="Q105" s="1" t="str">
        <v/>
      </c>
      <c r="R105" s="1" t="str">
        <v/>
      </c>
      <c r="S105" s="1" t="str">
        <v/>
      </c>
      <c r="T105" s="1" t="str">
        <v/>
      </c>
      <c r="U105" s="1" t="str">
        <v/>
      </c>
      <c r="V105" s="1" t="str">
        <v/>
      </c>
      <c r="W105" s="1" t="str">
        <v/>
      </c>
      <c r="X105" s="1" t="str">
        <v/>
      </c>
      <c r="Y105" s="1" t="str">
        <v/>
      </c>
      <c r="Z105" s="1" t="str">
        <v/>
      </c>
      <c r="AA105" s="1" t="str">
        <v/>
      </c>
      <c r="AB105" s="1" t="str">
        <v/>
      </c>
      <c r="AC105" s="1" t="str">
        <v/>
      </c>
      <c r="AD105" s="1" t="str">
        <v/>
      </c>
      <c r="AE105" s="1" t="str">
        <v/>
      </c>
      <c r="AF105" s="1" t="str">
        <v/>
      </c>
      <c r="AG105" s="1" t="str">
        <v/>
      </c>
      <c r="AH105" s="1" t="str">
        <v/>
      </c>
      <c r="AI105" s="1" t="str">
        <v/>
      </c>
      <c r="AJ105" s="1" t="str">
        <v/>
      </c>
      <c r="AK105" s="1" t="str">
        <v/>
      </c>
      <c r="AL105" s="1" t="str">
        <v/>
      </c>
      <c r="AM105" s="1" t="str">
        <v/>
      </c>
      <c r="AN105" s="1" t="str">
        <v/>
      </c>
      <c r="AO105" s="1" t="str">
        <v/>
      </c>
      <c r="AP105" s="1" t="str">
        <v/>
      </c>
      <c r="AQ105" s="1" t="str">
        <v/>
      </c>
      <c r="AR105" s="1" t="str">
        <v/>
      </c>
      <c r="AS105" s="1" t="str">
        <v/>
      </c>
      <c r="AT105" s="1" t="str">
        <v/>
      </c>
      <c r="AU105" s="1" t="str">
        <v/>
      </c>
      <c r="AV105" s="1" t="str">
        <v/>
      </c>
      <c r="AW105" s="1" t="str">
        <v/>
      </c>
      <c r="AX105" s="1" t="str">
        <v/>
      </c>
      <c r="AY105" s="1" t="str">
        <v/>
      </c>
      <c r="AZ105" s="1" t="str">
        <v/>
      </c>
      <c r="BA105" s="1" t="str">
        <v/>
      </c>
      <c r="BB105" s="1" t="str">
        <v/>
      </c>
      <c r="BC105" s="1" t="str">
        <v/>
      </c>
      <c r="BD105" s="1" t="str">
        <v/>
      </c>
      <c r="BE105" s="1" t="str">
        <v/>
      </c>
      <c r="BF105" s="1" t="str">
        <v/>
      </c>
      <c r="BG105" s="1" t="str">
        <v/>
      </c>
      <c r="BH105" s="1" t="str">
        <v/>
      </c>
      <c r="BI105" s="1" t="str">
        <v/>
      </c>
      <c r="BJ105" s="1" t="str">
        <v/>
      </c>
      <c r="BK105" s="1" t="str">
        <v/>
      </c>
      <c r="BL105" s="1" t="str">
        <v/>
      </c>
      <c r="BM105" s="1" t="str">
        <v/>
      </c>
      <c r="BN105" s="1" t="str">
        <v/>
      </c>
      <c r="BO105" s="1" t="str">
        <v/>
      </c>
      <c r="BP105" s="1" t="str">
        <v/>
      </c>
      <c r="BQ105" s="1" t="str">
        <v/>
      </c>
      <c r="BR105" s="1" t="str">
        <v/>
      </c>
      <c r="BS105" s="1" t="str">
        <v/>
      </c>
      <c r="BT105" s="1" t="str">
        <v/>
      </c>
      <c r="BU105" s="1" t="str">
        <v/>
      </c>
      <c r="BV105" s="1" t="str">
        <v/>
      </c>
      <c r="BW105" s="1" t="str">
        <v/>
      </c>
      <c r="BX105" s="1" t="str">
        <v/>
      </c>
      <c r="BY105" s="1" t="str">
        <v/>
      </c>
      <c r="BZ105" s="1" t="str">
        <v/>
      </c>
      <c r="CA105" s="1" t="str">
        <v/>
      </c>
      <c r="CB105" s="1" t="str">
        <v/>
      </c>
      <c r="CC105" s="1" t="str">
        <v/>
      </c>
      <c r="CD105" s="1" t="str">
        <v/>
      </c>
      <c r="CE105" s="1" t="str">
        <v/>
      </c>
      <c r="CF105" s="1" t="str">
        <v/>
      </c>
      <c r="CG105" s="1" t="str">
        <v/>
      </c>
      <c r="CH105" s="1" t="str">
        <v/>
      </c>
      <c r="CI105" s="1" t="str">
        <v/>
      </c>
      <c r="CJ105" s="1" t="str">
        <v/>
      </c>
      <c r="CK105" s="1" t="str">
        <v/>
      </c>
      <c r="CL105" s="1" t="str">
        <v/>
      </c>
      <c r="CM105" s="1" t="str">
        <v/>
      </c>
      <c r="CN105" s="1" t="str">
        <v/>
      </c>
      <c r="CO105" s="1" t="str">
        <v/>
      </c>
      <c r="CP105" s="1" t="str">
        <v/>
      </c>
      <c r="CQ105" s="1" t="str">
        <v/>
      </c>
      <c r="CR105" s="1" t="str">
        <v/>
      </c>
      <c r="CS105" s="1" t="str">
        <v/>
      </c>
      <c r="CT105" s="1" t="str">
        <v/>
      </c>
      <c r="CU105" s="1" t="str">
        <v/>
      </c>
      <c r="CV105" s="1" t="str">
        <v/>
      </c>
      <c r="CW105" s="1" t="str">
        <v/>
      </c>
      <c r="CX105" s="1" t="str">
        <v/>
      </c>
      <c r="CY105" s="1" t="str">
        <v/>
      </c>
      <c r="CZ105" s="1">
        <v>1</v>
      </c>
      <c r="DA105" s="1">
        <v>0.93694355367469084</v>
      </c>
      <c r="DB105" s="1">
        <v>0.5019855754617345</v>
      </c>
      <c r="DC105" s="1">
        <v>0.51463755909199294</v>
      </c>
      <c r="DD105" s="1">
        <v>0.53109471862787971</v>
      </c>
      <c r="DE105" s="1">
        <v>0.526679505735279</v>
      </c>
      <c r="DF105" s="1">
        <v>0.50417449770816547</v>
      </c>
      <c r="DG105" s="1">
        <v>0.55020265713095606</v>
      </c>
      <c r="DH105" s="1">
        <v>0.55033964628685905</v>
      </c>
      <c r="DI105" s="1">
        <v>0.26877551230193469</v>
      </c>
      <c r="DJ105" s="1">
        <v>2.0547948068106565E-2</v>
      </c>
      <c r="DK105" s="1">
        <v>0.59082093950392756</v>
      </c>
      <c r="DL105" s="1">
        <v>0.52960640542282045</v>
      </c>
      <c r="DM105" s="1">
        <v>0.19042719899839175</v>
      </c>
      <c r="DN105" s="1">
        <v>0.51661460432123008</v>
      </c>
      <c r="DO105" s="1">
        <v>0.58856133215338768</v>
      </c>
      <c r="DP105" s="1">
        <v>0.55386363167204333</v>
      </c>
      <c r="DQ105" s="1">
        <v>0.56363967023717831</v>
      </c>
      <c r="DR105" s="1">
        <v>0.53298636981541592</v>
      </c>
      <c r="DS105" s="1">
        <v>0.44160691058307472</v>
      </c>
      <c r="DT105" s="1">
        <v>0.40638875615127618</v>
      </c>
      <c r="DU105" s="1">
        <v>0.49198033430908855</v>
      </c>
      <c r="DV105" s="1">
        <v>0.22868035658377167</v>
      </c>
      <c r="DW105" s="1">
        <v>0.28711618459354332</v>
      </c>
      <c r="DX105" s="1">
        <v>0.63822612896020015</v>
      </c>
      <c r="DY105" s="1">
        <v>0.61820044869038304</v>
      </c>
      <c r="DZ105" s="1">
        <v>0.56601992546971003</v>
      </c>
      <c r="EA105" s="1">
        <v>0.58678852460997522</v>
      </c>
      <c r="EB105" s="1">
        <v>0.50121437192968732</v>
      </c>
      <c r="EC105" s="1">
        <v>0.58201225099798004</v>
      </c>
      <c r="ED105" s="1">
        <v>0.51665195270215336</v>
      </c>
      <c r="EE105" s="1">
        <v>0.35591332294903372</v>
      </c>
      <c r="EF105" s="1">
        <v>0.43864706145043308</v>
      </c>
      <c r="EG105" s="1">
        <v>0.44838241600090534</v>
      </c>
      <c r="EH105" s="1">
        <v>0.52494601432448862</v>
      </c>
      <c r="EI105" s="1">
        <v>0.37096856076166973</v>
      </c>
      <c r="EJ105" s="1">
        <v>0.28613813916458425</v>
      </c>
      <c r="EK105" s="1">
        <v>0.50347347848096469</v>
      </c>
      <c r="EL105" s="1">
        <v>0.3356962827668627</v>
      </c>
      <c r="EM105" s="1">
        <v>0.31977733659539004</v>
      </c>
      <c r="EN105" s="1">
        <v>0.33504236518763636</v>
      </c>
      <c r="EO105" s="1">
        <v>0.37050027482922615</v>
      </c>
      <c r="EP105" s="1">
        <v>0.37609326342766425</v>
      </c>
      <c r="EQ105" s="1">
        <v>0.33553474977642345</v>
      </c>
      <c r="ER105" s="1">
        <v>0.3095689641097808</v>
      </c>
      <c r="ES105" s="1">
        <v>0.33521614728342713</v>
      </c>
      <c r="ET105" s="1">
        <v>0.31254684570507296</v>
      </c>
      <c r="EU105" s="1">
        <v>0.47244015397766254</v>
      </c>
      <c r="EV105" s="1">
        <v>0.39632342820002764</v>
      </c>
      <c r="EW105" s="1">
        <v>0.31388293563112629</v>
      </c>
      <c r="EX105" s="1">
        <v>0.48983035202109465</v>
      </c>
      <c r="EY105" s="1">
        <v>0.35182604293623032</v>
      </c>
      <c r="EZ105" s="1">
        <v>0.41225440364206917</v>
      </c>
      <c r="FA105" s="1">
        <v>0.30582336422840484</v>
      </c>
      <c r="FB105" s="1">
        <v>0.19047880189895536</v>
      </c>
      <c r="FC105" s="1">
        <v>0.48579071166555887</v>
      </c>
      <c r="FD105" s="1">
        <v>0.4961224501240426</v>
      </c>
      <c r="FE105" s="1">
        <v>0.48841513529076047</v>
      </c>
      <c r="FF105" s="1">
        <v>0.53693102384681457</v>
      </c>
      <c r="FG105" s="1">
        <v>0.51540747697360456</v>
      </c>
      <c r="FH105" s="1">
        <v>0.5318335999318573</v>
      </c>
      <c r="FI105" s="1">
        <v>0.5381387874958089</v>
      </c>
      <c r="FJ105" s="1">
        <v>0.51816093457541901</v>
      </c>
      <c r="FK105" s="1">
        <v>0.51781821967237851</v>
      </c>
      <c r="FL105" s="1">
        <v>0.37876567873741357</v>
      </c>
      <c r="FM105" s="1">
        <v>0.33569517396459359</v>
      </c>
      <c r="FN105" s="1">
        <v>0.31977510403159032</v>
      </c>
      <c r="FO105" s="1">
        <v>0.33504360945627076</v>
      </c>
      <c r="FP105" s="1">
        <v>0.37049677668498826</v>
      </c>
      <c r="FQ105" s="1">
        <v>0.24631042048203022</v>
      </c>
      <c r="FR105" s="1">
        <v>0.4507592181610966</v>
      </c>
      <c r="FS105" s="1">
        <v>0.55376273443504365</v>
      </c>
      <c r="FT105" s="1">
        <v>0.35716876265651915</v>
      </c>
      <c r="FU105" s="1">
        <v>0.47645578956533186</v>
      </c>
      <c r="FV105" s="1">
        <v>-4.5873057020593584E-2</v>
      </c>
      <c r="FW105" s="1">
        <v>-4.6090667295457723E-2</v>
      </c>
      <c r="FX105" s="1">
        <v>-4.6551574794941458E-2</v>
      </c>
      <c r="FY105" s="1">
        <v>-4.5620588136374408E-2</v>
      </c>
      <c r="FZ105" s="1">
        <v>-4.6524060392937341E-2</v>
      </c>
      <c r="GA105" s="1">
        <v>-4.6405976830267537E-2</v>
      </c>
      <c r="GB105" s="1">
        <v>5.9845023198133236E-2</v>
      </c>
      <c r="GC105" s="1">
        <v>6.0498072183106204E-2</v>
      </c>
      <c r="GD105" s="1">
        <v>5.999380441345304E-2</v>
      </c>
      <c r="GE105" s="1">
        <v>5.7738884701609818E-3</v>
      </c>
      <c r="GF105" s="1">
        <v>6.0968500079267317E-2</v>
      </c>
      <c r="GG105" s="1">
        <v>6.0845299572584464E-2</v>
      </c>
      <c r="GH105" s="1">
        <v>6.2606593146667666E-2</v>
      </c>
      <c r="GI105" s="1">
        <v>6.2917190145619389E-2</v>
      </c>
      <c r="GJ105" s="1">
        <v>6.4295520292682026E-2</v>
      </c>
      <c r="GK105" s="1">
        <v>6.6011502375280084E-2</v>
      </c>
      <c r="GL105" s="1">
        <v>6.8743189985121161E-2</v>
      </c>
      <c r="GM105" s="1">
        <v>6.6357305065428682E-2</v>
      </c>
      <c r="GN105" s="1">
        <v>7.0968549897029609E-2</v>
      </c>
      <c r="GO105" s="1">
        <v>6.9625664757777261E-2</v>
      </c>
      <c r="GP105" s="1">
        <v>7.2174708576470001E-2</v>
      </c>
      <c r="GQ105" s="1">
        <v>7.0507875348269564E-2</v>
      </c>
      <c r="GR105" s="1">
        <v>7.1745005025062356E-2</v>
      </c>
    </row>
    <row r="106" spans="1:200" x14ac:dyDescent="0.3">
      <c r="A106" s="20" t="str">
        <v>MA</v>
      </c>
      <c r="B106" s="1" t="str">
        <v/>
      </c>
      <c r="C106" s="1" t="str">
        <v/>
      </c>
      <c r="D106" s="1" t="str">
        <v/>
      </c>
      <c r="E106" s="1" t="str">
        <v/>
      </c>
      <c r="F106" s="1" t="str">
        <v/>
      </c>
      <c r="G106" s="1" t="str">
        <v/>
      </c>
      <c r="H106" s="1" t="str">
        <v/>
      </c>
      <c r="I106" s="1" t="str">
        <v/>
      </c>
      <c r="J106" s="1" t="str">
        <v/>
      </c>
      <c r="K106" s="1" t="str">
        <v/>
      </c>
      <c r="L106" s="1" t="str">
        <v/>
      </c>
      <c r="M106" s="1" t="str">
        <v/>
      </c>
      <c r="N106" s="1" t="str">
        <v/>
      </c>
      <c r="O106" s="1" t="str">
        <v/>
      </c>
      <c r="P106" s="1" t="str">
        <v/>
      </c>
      <c r="Q106" s="1" t="str">
        <v/>
      </c>
      <c r="R106" s="1" t="str">
        <v/>
      </c>
      <c r="S106" s="1" t="str">
        <v/>
      </c>
      <c r="T106" s="1" t="str">
        <v/>
      </c>
      <c r="U106" s="1" t="str">
        <v/>
      </c>
      <c r="V106" s="1" t="str">
        <v/>
      </c>
      <c r="W106" s="1" t="str">
        <v/>
      </c>
      <c r="X106" s="1" t="str">
        <v/>
      </c>
      <c r="Y106" s="1" t="str">
        <v/>
      </c>
      <c r="Z106" s="1" t="str">
        <v/>
      </c>
      <c r="AA106" s="1" t="str">
        <v/>
      </c>
      <c r="AB106" s="1" t="str">
        <v/>
      </c>
      <c r="AC106" s="1" t="str">
        <v/>
      </c>
      <c r="AD106" s="1" t="str">
        <v/>
      </c>
      <c r="AE106" s="1" t="str">
        <v/>
      </c>
      <c r="AF106" s="1" t="str">
        <v/>
      </c>
      <c r="AG106" s="1" t="str">
        <v/>
      </c>
      <c r="AH106" s="1" t="str">
        <v/>
      </c>
      <c r="AI106" s="1" t="str">
        <v/>
      </c>
      <c r="AJ106" s="1" t="str">
        <v/>
      </c>
      <c r="AK106" s="1" t="str">
        <v/>
      </c>
      <c r="AL106" s="1" t="str">
        <v/>
      </c>
      <c r="AM106" s="1" t="str">
        <v/>
      </c>
      <c r="AN106" s="1" t="str">
        <v/>
      </c>
      <c r="AO106" s="1" t="str">
        <v/>
      </c>
      <c r="AP106" s="1" t="str">
        <v/>
      </c>
      <c r="AQ106" s="1" t="str">
        <v/>
      </c>
      <c r="AR106" s="1" t="str">
        <v/>
      </c>
      <c r="AS106" s="1" t="str">
        <v/>
      </c>
      <c r="AT106" s="1" t="str">
        <v/>
      </c>
      <c r="AU106" s="1" t="str">
        <v/>
      </c>
      <c r="AV106" s="1" t="str">
        <v/>
      </c>
      <c r="AW106" s="1" t="str">
        <v/>
      </c>
      <c r="AX106" s="1" t="str">
        <v/>
      </c>
      <c r="AY106" s="1" t="str">
        <v/>
      </c>
      <c r="AZ106" s="1" t="str">
        <v/>
      </c>
      <c r="BA106" s="1" t="str">
        <v/>
      </c>
      <c r="BB106" s="1" t="str">
        <v/>
      </c>
      <c r="BC106" s="1" t="str">
        <v/>
      </c>
      <c r="BD106" s="1" t="str">
        <v/>
      </c>
      <c r="BE106" s="1" t="str">
        <v/>
      </c>
      <c r="BF106" s="1" t="str">
        <v/>
      </c>
      <c r="BG106" s="1" t="str">
        <v/>
      </c>
      <c r="BH106" s="1" t="str">
        <v/>
      </c>
      <c r="BI106" s="1" t="str">
        <v/>
      </c>
      <c r="BJ106" s="1" t="str">
        <v/>
      </c>
      <c r="BK106" s="1" t="str">
        <v/>
      </c>
      <c r="BL106" s="1" t="str">
        <v/>
      </c>
      <c r="BM106" s="1" t="str">
        <v/>
      </c>
      <c r="BN106" s="1" t="str">
        <v/>
      </c>
      <c r="BO106" s="1" t="str">
        <v/>
      </c>
      <c r="BP106" s="1" t="str">
        <v/>
      </c>
      <c r="BQ106" s="1" t="str">
        <v/>
      </c>
      <c r="BR106" s="1" t="str">
        <v/>
      </c>
      <c r="BS106" s="1" t="str">
        <v/>
      </c>
      <c r="BT106" s="1" t="str">
        <v/>
      </c>
      <c r="BU106" s="1" t="str">
        <v/>
      </c>
      <c r="BV106" s="1" t="str">
        <v/>
      </c>
      <c r="BW106" s="1" t="str">
        <v/>
      </c>
      <c r="BX106" s="1" t="str">
        <v/>
      </c>
      <c r="BY106" s="1" t="str">
        <v/>
      </c>
      <c r="BZ106" s="1" t="str">
        <v/>
      </c>
      <c r="CA106" s="1" t="str">
        <v/>
      </c>
      <c r="CB106" s="1" t="str">
        <v/>
      </c>
      <c r="CC106" s="1" t="str">
        <v/>
      </c>
      <c r="CD106" s="1" t="str">
        <v/>
      </c>
      <c r="CE106" s="1" t="str">
        <v/>
      </c>
      <c r="CF106" s="1" t="str">
        <v/>
      </c>
      <c r="CG106" s="1" t="str">
        <v/>
      </c>
      <c r="CH106" s="1" t="str">
        <v/>
      </c>
      <c r="CI106" s="1" t="str">
        <v/>
      </c>
      <c r="CJ106" s="1" t="str">
        <v/>
      </c>
      <c r="CK106" s="1" t="str">
        <v/>
      </c>
      <c r="CL106" s="1" t="str">
        <v/>
      </c>
      <c r="CM106" s="1" t="str">
        <v/>
      </c>
      <c r="CN106" s="1" t="str">
        <v/>
      </c>
      <c r="CO106" s="1" t="str">
        <v/>
      </c>
      <c r="CP106" s="1" t="str">
        <v/>
      </c>
      <c r="CQ106" s="1" t="str">
        <v/>
      </c>
      <c r="CR106" s="1" t="str">
        <v/>
      </c>
      <c r="CS106" s="1" t="str">
        <v/>
      </c>
      <c r="CT106" s="1" t="str">
        <v/>
      </c>
      <c r="CU106" s="1" t="str">
        <v/>
      </c>
      <c r="CV106" s="1" t="str">
        <v/>
      </c>
      <c r="CW106" s="1" t="str">
        <v/>
      </c>
      <c r="CX106" s="1" t="str">
        <v/>
      </c>
      <c r="CY106" s="1" t="str">
        <v/>
      </c>
      <c r="CZ106" s="1" t="str">
        <v/>
      </c>
      <c r="DA106" s="1">
        <v>0.99999999999999989</v>
      </c>
      <c r="DB106" s="1">
        <v>0.48429214396827258</v>
      </c>
      <c r="DC106" s="1">
        <v>0.55830919801590861</v>
      </c>
      <c r="DD106" s="1">
        <v>0.57544851664345864</v>
      </c>
      <c r="DE106" s="1">
        <v>0.5517069279172</v>
      </c>
      <c r="DF106" s="1">
        <v>0.53675743949907362</v>
      </c>
      <c r="DG106" s="1">
        <v>0.58071654991445543</v>
      </c>
      <c r="DH106" s="1">
        <v>0.58590906943560572</v>
      </c>
      <c r="DI106" s="1">
        <v>0.21288986359501663</v>
      </c>
      <c r="DJ106" s="1">
        <v>2.3444745748433339E-2</v>
      </c>
      <c r="DK106" s="1">
        <v>0.60157151205020964</v>
      </c>
      <c r="DL106" s="1">
        <v>0.57306863712520173</v>
      </c>
      <c r="DM106" s="1">
        <v>0.19537221857205042</v>
      </c>
      <c r="DN106" s="1">
        <v>0.55393118813493991</v>
      </c>
      <c r="DO106" s="1">
        <v>0.61126477560490899</v>
      </c>
      <c r="DP106" s="1">
        <v>0.56822192059615706</v>
      </c>
      <c r="DQ106" s="1">
        <v>0.5584304763238529</v>
      </c>
      <c r="DR106" s="1">
        <v>0.55213248885247002</v>
      </c>
      <c r="DS106" s="1">
        <v>0.49939049826723214</v>
      </c>
      <c r="DT106" s="1">
        <v>0.43499259056730027</v>
      </c>
      <c r="DU106" s="1">
        <v>0.47727335536930254</v>
      </c>
      <c r="DV106" s="1">
        <v>0.19424017453448342</v>
      </c>
      <c r="DW106" s="1">
        <v>0.26249149833553248</v>
      </c>
      <c r="DX106" s="1">
        <v>0.65383222853785439</v>
      </c>
      <c r="DY106" s="1">
        <v>0.63834088660342925</v>
      </c>
      <c r="DZ106" s="1">
        <v>0.60569030732224005</v>
      </c>
      <c r="EA106" s="1">
        <v>0.60110979290322575</v>
      </c>
      <c r="EB106" s="1">
        <v>0.52668953971527321</v>
      </c>
      <c r="EC106" s="1">
        <v>0.61637474267682768</v>
      </c>
      <c r="ED106" s="1">
        <v>0.51313364023643748</v>
      </c>
      <c r="EE106" s="1">
        <v>0.33434265501050536</v>
      </c>
      <c r="EF106" s="1">
        <v>0.46583938523421209</v>
      </c>
      <c r="EG106" s="1">
        <v>0.46898983231179525</v>
      </c>
      <c r="EH106" s="1">
        <v>0.54082493943920928</v>
      </c>
      <c r="EI106" s="1">
        <v>0.38853543524647699</v>
      </c>
      <c r="EJ106" s="1">
        <v>0.25337067046143019</v>
      </c>
      <c r="EK106" s="1">
        <v>0.47775527110122412</v>
      </c>
      <c r="EL106" s="1">
        <v>0.34271509585806464</v>
      </c>
      <c r="EM106" s="1">
        <v>0.32992908714648722</v>
      </c>
      <c r="EN106" s="1">
        <v>0.34623385761093312</v>
      </c>
      <c r="EO106" s="1">
        <v>0.45067961676786078</v>
      </c>
      <c r="EP106" s="1">
        <v>0.44470707184677227</v>
      </c>
      <c r="EQ106" s="1">
        <v>0.33256301797449239</v>
      </c>
      <c r="ER106" s="1">
        <v>0.32545216412599531</v>
      </c>
      <c r="ES106" s="1">
        <v>0.35285776059534713</v>
      </c>
      <c r="ET106" s="1">
        <v>0.34870650703591322</v>
      </c>
      <c r="EU106" s="1">
        <v>0.524668193090154</v>
      </c>
      <c r="EV106" s="1">
        <v>0.38870357516076687</v>
      </c>
      <c r="EW106" s="1">
        <v>0.36140971467533223</v>
      </c>
      <c r="EX106" s="1">
        <v>0.54498021442536748</v>
      </c>
      <c r="EY106" s="1">
        <v>0.39871057057882631</v>
      </c>
      <c r="EZ106" s="1">
        <v>0.44995668606533573</v>
      </c>
      <c r="FA106" s="1">
        <v>0.33958190465487609</v>
      </c>
      <c r="FB106" s="1">
        <v>0.20954960308455933</v>
      </c>
      <c r="FC106" s="1">
        <v>0.55427190961059614</v>
      </c>
      <c r="FD106" s="1">
        <v>0.55010651451571191</v>
      </c>
      <c r="FE106" s="1">
        <v>0.50709209211376194</v>
      </c>
      <c r="FF106" s="1">
        <v>0.5930201797234409</v>
      </c>
      <c r="FG106" s="1">
        <v>0.55148167485317057</v>
      </c>
      <c r="FH106" s="1">
        <v>0.56246704308785667</v>
      </c>
      <c r="FI106" s="1">
        <v>0.59394053443142647</v>
      </c>
      <c r="FJ106" s="1">
        <v>0.54181434628683844</v>
      </c>
      <c r="FK106" s="1">
        <v>0.52605195776680513</v>
      </c>
      <c r="FL106" s="1">
        <v>0.45026525714389737</v>
      </c>
      <c r="FM106" s="1">
        <v>0.34271441558294669</v>
      </c>
      <c r="FN106" s="1">
        <v>0.32992622032441998</v>
      </c>
      <c r="FO106" s="1">
        <v>0.34623538836596207</v>
      </c>
      <c r="FP106" s="1">
        <v>0.45067576282310756</v>
      </c>
      <c r="FQ106" s="1">
        <v>0.28500464960572108</v>
      </c>
      <c r="FR106" s="1">
        <v>0.5000183054961933</v>
      </c>
      <c r="FS106" s="1">
        <v>0.55074874299956222</v>
      </c>
      <c r="FT106" s="1">
        <v>0.35632118830365012</v>
      </c>
      <c r="FU106" s="1">
        <v>0.51669681356197716</v>
      </c>
      <c r="FV106" s="1">
        <v>-2.9416430501332202E-2</v>
      </c>
      <c r="FW106" s="1">
        <v>-2.9559179077414691E-2</v>
      </c>
      <c r="FX106" s="1">
        <v>-3.0073498615113128E-2</v>
      </c>
      <c r="FY106" s="1">
        <v>-2.885961545398177E-2</v>
      </c>
      <c r="FZ106" s="1">
        <v>-2.9632192871886877E-2</v>
      </c>
      <c r="GA106" s="1">
        <v>-2.966116695799962E-2</v>
      </c>
      <c r="GB106" s="1">
        <v>7.2639358926545702E-2</v>
      </c>
      <c r="GC106" s="1">
        <v>7.3361045686606133E-2</v>
      </c>
      <c r="GD106" s="1">
        <v>7.2830566205173031E-2</v>
      </c>
      <c r="GE106" s="1">
        <v>1.2706000867399725E-2</v>
      </c>
      <c r="GF106" s="1">
        <v>7.3893311290137001E-2</v>
      </c>
      <c r="GG106" s="1">
        <v>7.3684284726198465E-2</v>
      </c>
      <c r="GH106" s="1">
        <v>7.5712700981362402E-2</v>
      </c>
      <c r="GI106" s="1">
        <v>7.6062900338428968E-2</v>
      </c>
      <c r="GJ106" s="1">
        <v>7.7571793875027356E-2</v>
      </c>
      <c r="GK106" s="1">
        <v>7.9474624176839093E-2</v>
      </c>
      <c r="GL106" s="1">
        <v>8.2483119144265288E-2</v>
      </c>
      <c r="GM106" s="1">
        <v>7.9851571958071313E-2</v>
      </c>
      <c r="GN106" s="1">
        <v>8.4949506920922041E-2</v>
      </c>
      <c r="GO106" s="1">
        <v>8.3468655425487398E-2</v>
      </c>
      <c r="GP106" s="1">
        <v>8.6206618071901969E-2</v>
      </c>
      <c r="GQ106" s="1">
        <v>8.4382473843533923E-2</v>
      </c>
      <c r="GR106" s="1">
        <v>8.575023727580991E-2</v>
      </c>
    </row>
    <row r="107" spans="1:200" x14ac:dyDescent="0.3">
      <c r="A107" s="20" t="str">
        <v>CME</v>
      </c>
      <c r="B107" s="1" t="str">
        <v/>
      </c>
      <c r="C107" s="1" t="str">
        <v/>
      </c>
      <c r="D107" s="1" t="str">
        <v/>
      </c>
      <c r="E107" s="1" t="str">
        <v/>
      </c>
      <c r="F107" s="1" t="str">
        <v/>
      </c>
      <c r="G107" s="1" t="str">
        <v/>
      </c>
      <c r="H107" s="1" t="str">
        <v/>
      </c>
      <c r="I107" s="1" t="str">
        <v/>
      </c>
      <c r="J107" s="1" t="str">
        <v/>
      </c>
      <c r="K107" s="1" t="str">
        <v/>
      </c>
      <c r="L107" s="1" t="str">
        <v/>
      </c>
      <c r="M107" s="1" t="str">
        <v/>
      </c>
      <c r="N107" s="1" t="str">
        <v/>
      </c>
      <c r="O107" s="1" t="str">
        <v/>
      </c>
      <c r="P107" s="1" t="str">
        <v/>
      </c>
      <c r="Q107" s="1" t="str">
        <v/>
      </c>
      <c r="R107" s="1" t="str">
        <v/>
      </c>
      <c r="S107" s="1" t="str">
        <v/>
      </c>
      <c r="T107" s="1" t="str">
        <v/>
      </c>
      <c r="U107" s="1" t="str">
        <v/>
      </c>
      <c r="V107" s="1" t="str">
        <v/>
      </c>
      <c r="W107" s="1" t="str">
        <v/>
      </c>
      <c r="X107" s="1" t="str">
        <v/>
      </c>
      <c r="Y107" s="1" t="str">
        <v/>
      </c>
      <c r="Z107" s="1" t="str">
        <v/>
      </c>
      <c r="AA107" s="1" t="str">
        <v/>
      </c>
      <c r="AB107" s="1" t="str">
        <v/>
      </c>
      <c r="AC107" s="1" t="str">
        <v/>
      </c>
      <c r="AD107" s="1" t="str">
        <v/>
      </c>
      <c r="AE107" s="1" t="str">
        <v/>
      </c>
      <c r="AF107" s="1" t="str">
        <v/>
      </c>
      <c r="AG107" s="1" t="str">
        <v/>
      </c>
      <c r="AH107" s="1" t="str">
        <v/>
      </c>
      <c r="AI107" s="1" t="str">
        <v/>
      </c>
      <c r="AJ107" s="1" t="str">
        <v/>
      </c>
      <c r="AK107" s="1" t="str">
        <v/>
      </c>
      <c r="AL107" s="1" t="str">
        <v/>
      </c>
      <c r="AM107" s="1" t="str">
        <v/>
      </c>
      <c r="AN107" s="1" t="str">
        <v/>
      </c>
      <c r="AO107" s="1" t="str">
        <v/>
      </c>
      <c r="AP107" s="1" t="str">
        <v/>
      </c>
      <c r="AQ107" s="1" t="str">
        <v/>
      </c>
      <c r="AR107" s="1" t="str">
        <v/>
      </c>
      <c r="AS107" s="1" t="str">
        <v/>
      </c>
      <c r="AT107" s="1" t="str">
        <v/>
      </c>
      <c r="AU107" s="1" t="str">
        <v/>
      </c>
      <c r="AV107" s="1" t="str">
        <v/>
      </c>
      <c r="AW107" s="1" t="str">
        <v/>
      </c>
      <c r="AX107" s="1" t="str">
        <v/>
      </c>
      <c r="AY107" s="1" t="str">
        <v/>
      </c>
      <c r="AZ107" s="1" t="str">
        <v/>
      </c>
      <c r="BA107" s="1" t="str">
        <v/>
      </c>
      <c r="BB107" s="1" t="str">
        <v/>
      </c>
      <c r="BC107" s="1" t="str">
        <v/>
      </c>
      <c r="BD107" s="1" t="str">
        <v/>
      </c>
      <c r="BE107" s="1" t="str">
        <v/>
      </c>
      <c r="BF107" s="1" t="str">
        <v/>
      </c>
      <c r="BG107" s="1" t="str">
        <v/>
      </c>
      <c r="BH107" s="1" t="str">
        <v/>
      </c>
      <c r="BI107" s="1" t="str">
        <v/>
      </c>
      <c r="BJ107" s="1" t="str">
        <v/>
      </c>
      <c r="BK107" s="1" t="str">
        <v/>
      </c>
      <c r="BL107" s="1" t="str">
        <v/>
      </c>
      <c r="BM107" s="1" t="str">
        <v/>
      </c>
      <c r="BN107" s="1" t="str">
        <v/>
      </c>
      <c r="BO107" s="1" t="str">
        <v/>
      </c>
      <c r="BP107" s="1" t="str">
        <v/>
      </c>
      <c r="BQ107" s="1" t="str">
        <v/>
      </c>
      <c r="BR107" s="1" t="str">
        <v/>
      </c>
      <c r="BS107" s="1" t="str">
        <v/>
      </c>
      <c r="BT107" s="1" t="str">
        <v/>
      </c>
      <c r="BU107" s="1" t="str">
        <v/>
      </c>
      <c r="BV107" s="1" t="str">
        <v/>
      </c>
      <c r="BW107" s="1" t="str">
        <v/>
      </c>
      <c r="BX107" s="1" t="str">
        <v/>
      </c>
      <c r="BY107" s="1" t="str">
        <v/>
      </c>
      <c r="BZ107" s="1" t="str">
        <v/>
      </c>
      <c r="CA107" s="1" t="str">
        <v/>
      </c>
      <c r="CB107" s="1" t="str">
        <v/>
      </c>
      <c r="CC107" s="1" t="str">
        <v/>
      </c>
      <c r="CD107" s="1" t="str">
        <v/>
      </c>
      <c r="CE107" s="1" t="str">
        <v/>
      </c>
      <c r="CF107" s="1" t="str">
        <v/>
      </c>
      <c r="CG107" s="1" t="str">
        <v/>
      </c>
      <c r="CH107" s="1" t="str">
        <v/>
      </c>
      <c r="CI107" s="1" t="str">
        <v/>
      </c>
      <c r="CJ107" s="1" t="str">
        <v/>
      </c>
      <c r="CK107" s="1" t="str">
        <v/>
      </c>
      <c r="CL107" s="1" t="str">
        <v/>
      </c>
      <c r="CM107" s="1" t="str">
        <v/>
      </c>
      <c r="CN107" s="1" t="str">
        <v/>
      </c>
      <c r="CO107" s="1" t="str">
        <v/>
      </c>
      <c r="CP107" s="1" t="str">
        <v/>
      </c>
      <c r="CQ107" s="1" t="str">
        <v/>
      </c>
      <c r="CR107" s="1" t="str">
        <v/>
      </c>
      <c r="CS107" s="1" t="str">
        <v/>
      </c>
      <c r="CT107" s="1" t="str">
        <v/>
      </c>
      <c r="CU107" s="1" t="str">
        <v/>
      </c>
      <c r="CV107" s="1" t="str">
        <v/>
      </c>
      <c r="CW107" s="1" t="str">
        <v/>
      </c>
      <c r="CX107" s="1" t="str">
        <v/>
      </c>
      <c r="CY107" s="1" t="str">
        <v/>
      </c>
      <c r="CZ107" s="1" t="str">
        <v/>
      </c>
      <c r="DA107" s="1" t="str">
        <v/>
      </c>
      <c r="DB107" s="1">
        <v>1.0000000000000002</v>
      </c>
      <c r="DC107" s="1">
        <v>0.30734768076316205</v>
      </c>
      <c r="DD107" s="1">
        <v>0.30129445468109639</v>
      </c>
      <c r="DE107" s="1">
        <v>0.39573625355994885</v>
      </c>
      <c r="DF107" s="1">
        <v>0.4213451078069913</v>
      </c>
      <c r="DG107" s="1">
        <v>0.39589734442089458</v>
      </c>
      <c r="DH107" s="1">
        <v>0.41700773977269229</v>
      </c>
      <c r="DI107" s="1">
        <v>0.26276165655594985</v>
      </c>
      <c r="DJ107" s="1">
        <v>0.18155957976044554</v>
      </c>
      <c r="DK107" s="1">
        <v>0.44473302002867665</v>
      </c>
      <c r="DL107" s="1">
        <v>0.3946315964191785</v>
      </c>
      <c r="DM107" s="1">
        <v>0.28328693224793111</v>
      </c>
      <c r="DN107" s="1">
        <v>0.44321331653071649</v>
      </c>
      <c r="DO107" s="1">
        <v>0.44377269347127923</v>
      </c>
      <c r="DP107" s="1">
        <v>0.60424683434556303</v>
      </c>
      <c r="DQ107" s="1">
        <v>0.6085730170764625</v>
      </c>
      <c r="DR107" s="1">
        <v>0.47221057866157617</v>
      </c>
      <c r="DS107" s="1">
        <v>0.3549448656365855</v>
      </c>
      <c r="DT107" s="1">
        <v>0.30125091827419437</v>
      </c>
      <c r="DU107" s="1">
        <v>0.42479368225688724</v>
      </c>
      <c r="DV107" s="1">
        <v>0.16940050318926753</v>
      </c>
      <c r="DW107" s="1">
        <v>0.17458221067926993</v>
      </c>
      <c r="DX107" s="1">
        <v>0.53289824188807333</v>
      </c>
      <c r="DY107" s="1">
        <v>0.46418009820306133</v>
      </c>
      <c r="DZ107" s="1">
        <v>0.2969246210042179</v>
      </c>
      <c r="EA107" s="1">
        <v>0.31512352389286141</v>
      </c>
      <c r="EB107" s="1">
        <v>0.36235194574890434</v>
      </c>
      <c r="EC107" s="1">
        <v>0.53295124009501027</v>
      </c>
      <c r="ED107" s="1">
        <v>0.48509502108456498</v>
      </c>
      <c r="EE107" s="1">
        <v>0.30677895346891432</v>
      </c>
      <c r="EF107" s="1">
        <v>0.33011910641118253</v>
      </c>
      <c r="EG107" s="1">
        <v>0.175432596018047</v>
      </c>
      <c r="EH107" s="1">
        <v>0.42373355314788763</v>
      </c>
      <c r="EI107" s="1">
        <v>0.36305473165254087</v>
      </c>
      <c r="EJ107" s="1">
        <v>0.12396042410348762</v>
      </c>
      <c r="EK107" s="1">
        <v>0.39027105321334488</v>
      </c>
      <c r="EL107" s="1">
        <v>7.5467512774384973E-2</v>
      </c>
      <c r="EM107" s="1">
        <v>7.7416646284134527E-2</v>
      </c>
      <c r="EN107" s="1">
        <v>8.6940236059404943E-2</v>
      </c>
      <c r="EO107" s="1">
        <v>0.24700002889662984</v>
      </c>
      <c r="EP107" s="1">
        <v>0.29401285691483248</v>
      </c>
      <c r="EQ107" s="1">
        <v>5.8233638888444961E-2</v>
      </c>
      <c r="ER107" s="1">
        <v>5.5116623818432138E-2</v>
      </c>
      <c r="ES107" s="1">
        <v>7.8976554190160822E-2</v>
      </c>
      <c r="ET107" s="1">
        <v>6.5479090415572913E-2</v>
      </c>
      <c r="EU107" s="1">
        <v>0.34328599608640598</v>
      </c>
      <c r="EV107" s="1">
        <v>0.22174361403245235</v>
      </c>
      <c r="EW107" s="1">
        <v>0.30269037036703123</v>
      </c>
      <c r="EX107" s="1">
        <v>0.43262725940437879</v>
      </c>
      <c r="EY107" s="1">
        <v>0.20568210314502242</v>
      </c>
      <c r="EZ107" s="1">
        <v>0.21766665001495245</v>
      </c>
      <c r="FA107" s="1">
        <v>0.16950471044764348</v>
      </c>
      <c r="FB107" s="1">
        <v>4.7608882335189312E-2</v>
      </c>
      <c r="FC107" s="1">
        <v>0.28584569765032386</v>
      </c>
      <c r="FD107" s="1">
        <v>0.33298425067328746</v>
      </c>
      <c r="FE107" s="1">
        <v>0.3585335443957286</v>
      </c>
      <c r="FF107" s="1">
        <v>0.30856248964631533</v>
      </c>
      <c r="FG107" s="1">
        <v>0.4170564484574994</v>
      </c>
      <c r="FH107" s="1">
        <v>0.38917931975239128</v>
      </c>
      <c r="FI107" s="1">
        <v>0.39483099191075016</v>
      </c>
      <c r="FJ107" s="1">
        <v>0.27937053734704459</v>
      </c>
      <c r="FK107" s="1">
        <v>0.24986973207341462</v>
      </c>
      <c r="FL107" s="1">
        <v>0.32611289349376077</v>
      </c>
      <c r="FM107" s="1">
        <v>7.5466125435630291E-2</v>
      </c>
      <c r="FN107" s="1">
        <v>7.7417116066615874E-2</v>
      </c>
      <c r="FO107" s="1">
        <v>8.6941367811066941E-2</v>
      </c>
      <c r="FP107" s="1">
        <v>0.24700051332991357</v>
      </c>
      <c r="FQ107" s="1">
        <v>0.21313463297643301</v>
      </c>
      <c r="FR107" s="1">
        <v>0.31363270410702404</v>
      </c>
      <c r="FS107" s="1">
        <v>0.43568767187159951</v>
      </c>
      <c r="FT107" s="1">
        <v>0.22157134444335347</v>
      </c>
      <c r="FU107" s="1">
        <v>0.34244431815131193</v>
      </c>
      <c r="FV107" s="1">
        <v>2.7915368452223057E-2</v>
      </c>
      <c r="FW107" s="1">
        <v>2.7834871447006859E-2</v>
      </c>
      <c r="FX107" s="1">
        <v>2.79037276058429E-2</v>
      </c>
      <c r="FY107" s="1">
        <v>2.800703473843652E-2</v>
      </c>
      <c r="FZ107" s="1">
        <v>2.8067168897820301E-2</v>
      </c>
      <c r="GA107" s="1">
        <v>2.7827999911103012E-2</v>
      </c>
      <c r="GB107" s="1">
        <v>8.5501486895171799E-2</v>
      </c>
      <c r="GC107" s="1">
        <v>8.5908736502022937E-2</v>
      </c>
      <c r="GD107" s="1">
        <v>8.5557055018054093E-2</v>
      </c>
      <c r="GE107" s="1">
        <v>2.2626253997768138E-2</v>
      </c>
      <c r="GF107" s="1">
        <v>8.6156101356759079E-2</v>
      </c>
      <c r="GG107" s="1">
        <v>8.6225157512044168E-2</v>
      </c>
      <c r="GH107" s="1">
        <v>8.71935353464173E-2</v>
      </c>
      <c r="GI107" s="1">
        <v>8.7401155066112152E-2</v>
      </c>
      <c r="GJ107" s="1">
        <v>8.8302021825077126E-2</v>
      </c>
      <c r="GK107" s="1">
        <v>8.9357064736095226E-2</v>
      </c>
      <c r="GL107" s="1">
        <v>9.1044305481643259E-2</v>
      </c>
      <c r="GM107" s="1">
        <v>8.9503461248852306E-2</v>
      </c>
      <c r="GN107" s="1">
        <v>9.2490737340763324E-2</v>
      </c>
      <c r="GO107" s="1">
        <v>9.1596352528636141E-2</v>
      </c>
      <c r="GP107" s="1">
        <v>9.3229660631168193E-2</v>
      </c>
      <c r="GQ107" s="1">
        <v>9.2242782238367044E-2</v>
      </c>
      <c r="GR107" s="1">
        <v>9.3013617813797023E-2</v>
      </c>
    </row>
    <row r="108" spans="1:200" x14ac:dyDescent="0.3">
      <c r="A108" s="20" t="str">
        <v>XOM</v>
      </c>
      <c r="B108" s="1" t="str">
        <v/>
      </c>
      <c r="C108" s="1" t="str">
        <v/>
      </c>
      <c r="D108" s="1" t="str">
        <v/>
      </c>
      <c r="E108" s="1" t="str">
        <v/>
      </c>
      <c r="F108" s="1" t="str">
        <v/>
      </c>
      <c r="G108" s="1" t="str">
        <v/>
      </c>
      <c r="H108" s="1" t="str">
        <v/>
      </c>
      <c r="I108" s="1" t="str">
        <v/>
      </c>
      <c r="J108" s="1" t="str">
        <v/>
      </c>
      <c r="K108" s="1" t="str">
        <v/>
      </c>
      <c r="L108" s="1" t="str">
        <v/>
      </c>
      <c r="M108" s="1" t="str">
        <v/>
      </c>
      <c r="N108" s="1" t="str">
        <v/>
      </c>
      <c r="O108" s="1" t="str">
        <v/>
      </c>
      <c r="P108" s="1" t="str">
        <v/>
      </c>
      <c r="Q108" s="1" t="str">
        <v/>
      </c>
      <c r="R108" s="1" t="str">
        <v/>
      </c>
      <c r="S108" s="1" t="str">
        <v/>
      </c>
      <c r="T108" s="1" t="str">
        <v/>
      </c>
      <c r="U108" s="1" t="str">
        <v/>
      </c>
      <c r="V108" s="1" t="str">
        <v/>
      </c>
      <c r="W108" s="1" t="str">
        <v/>
      </c>
      <c r="X108" s="1" t="str">
        <v/>
      </c>
      <c r="Y108" s="1" t="str">
        <v/>
      </c>
      <c r="Z108" s="1" t="str">
        <v/>
      </c>
      <c r="AA108" s="1" t="str">
        <v/>
      </c>
      <c r="AB108" s="1" t="str">
        <v/>
      </c>
      <c r="AC108" s="1" t="str">
        <v/>
      </c>
      <c r="AD108" s="1" t="str">
        <v/>
      </c>
      <c r="AE108" s="1" t="str">
        <v/>
      </c>
      <c r="AF108" s="1" t="str">
        <v/>
      </c>
      <c r="AG108" s="1" t="str">
        <v/>
      </c>
      <c r="AH108" s="1" t="str">
        <v/>
      </c>
      <c r="AI108" s="1" t="str">
        <v/>
      </c>
      <c r="AJ108" s="1" t="str">
        <v/>
      </c>
      <c r="AK108" s="1" t="str">
        <v/>
      </c>
      <c r="AL108" s="1" t="str">
        <v/>
      </c>
      <c r="AM108" s="1" t="str">
        <v/>
      </c>
      <c r="AN108" s="1" t="str">
        <v/>
      </c>
      <c r="AO108" s="1" t="str">
        <v/>
      </c>
      <c r="AP108" s="1" t="str">
        <v/>
      </c>
      <c r="AQ108" s="1" t="str">
        <v/>
      </c>
      <c r="AR108" s="1" t="str">
        <v/>
      </c>
      <c r="AS108" s="1" t="str">
        <v/>
      </c>
      <c r="AT108" s="1" t="str">
        <v/>
      </c>
      <c r="AU108" s="1" t="str">
        <v/>
      </c>
      <c r="AV108" s="1" t="str">
        <v/>
      </c>
      <c r="AW108" s="1" t="str">
        <v/>
      </c>
      <c r="AX108" s="1" t="str">
        <v/>
      </c>
      <c r="AY108" s="1" t="str">
        <v/>
      </c>
      <c r="AZ108" s="1" t="str">
        <v/>
      </c>
      <c r="BA108" s="1" t="str">
        <v/>
      </c>
      <c r="BB108" s="1" t="str">
        <v/>
      </c>
      <c r="BC108" s="1" t="str">
        <v/>
      </c>
      <c r="BD108" s="1" t="str">
        <v/>
      </c>
      <c r="BE108" s="1" t="str">
        <v/>
      </c>
      <c r="BF108" s="1" t="str">
        <v/>
      </c>
      <c r="BG108" s="1" t="str">
        <v/>
      </c>
      <c r="BH108" s="1" t="str">
        <v/>
      </c>
      <c r="BI108" s="1" t="str">
        <v/>
      </c>
      <c r="BJ108" s="1" t="str">
        <v/>
      </c>
      <c r="BK108" s="1" t="str">
        <v/>
      </c>
      <c r="BL108" s="1" t="str">
        <v/>
      </c>
      <c r="BM108" s="1" t="str">
        <v/>
      </c>
      <c r="BN108" s="1" t="str">
        <v/>
      </c>
      <c r="BO108" s="1" t="str">
        <v/>
      </c>
      <c r="BP108" s="1" t="str">
        <v/>
      </c>
      <c r="BQ108" s="1" t="str">
        <v/>
      </c>
      <c r="BR108" s="1" t="str">
        <v/>
      </c>
      <c r="BS108" s="1" t="str">
        <v/>
      </c>
      <c r="BT108" s="1" t="str">
        <v/>
      </c>
      <c r="BU108" s="1" t="str">
        <v/>
      </c>
      <c r="BV108" s="1" t="str">
        <v/>
      </c>
      <c r="BW108" s="1" t="str">
        <v/>
      </c>
      <c r="BX108" s="1" t="str">
        <v/>
      </c>
      <c r="BY108" s="1" t="str">
        <v/>
      </c>
      <c r="BZ108" s="1" t="str">
        <v/>
      </c>
      <c r="CA108" s="1" t="str">
        <v/>
      </c>
      <c r="CB108" s="1" t="str">
        <v/>
      </c>
      <c r="CC108" s="1" t="str">
        <v/>
      </c>
      <c r="CD108" s="1" t="str">
        <v/>
      </c>
      <c r="CE108" s="1" t="str">
        <v/>
      </c>
      <c r="CF108" s="1" t="str">
        <v/>
      </c>
      <c r="CG108" s="1" t="str">
        <v/>
      </c>
      <c r="CH108" s="1" t="str">
        <v/>
      </c>
      <c r="CI108" s="1" t="str">
        <v/>
      </c>
      <c r="CJ108" s="1" t="str">
        <v/>
      </c>
      <c r="CK108" s="1" t="str">
        <v/>
      </c>
      <c r="CL108" s="1" t="str">
        <v/>
      </c>
      <c r="CM108" s="1" t="str">
        <v/>
      </c>
      <c r="CN108" s="1" t="str">
        <v/>
      </c>
      <c r="CO108" s="1" t="str">
        <v/>
      </c>
      <c r="CP108" s="1" t="str">
        <v/>
      </c>
      <c r="CQ108" s="1" t="str">
        <v/>
      </c>
      <c r="CR108" s="1" t="str">
        <v/>
      </c>
      <c r="CS108" s="1" t="str">
        <v/>
      </c>
      <c r="CT108" s="1" t="str">
        <v/>
      </c>
      <c r="CU108" s="1" t="str">
        <v/>
      </c>
      <c r="CV108" s="1" t="str">
        <v/>
      </c>
      <c r="CW108" s="1" t="str">
        <v/>
      </c>
      <c r="CX108" s="1" t="str">
        <v/>
      </c>
      <c r="CY108" s="1" t="str">
        <v/>
      </c>
      <c r="CZ108" s="1" t="str">
        <v/>
      </c>
      <c r="DA108" s="1" t="str">
        <v/>
      </c>
      <c r="DB108" s="1" t="str">
        <v/>
      </c>
      <c r="DC108" s="1">
        <v>0.99999999999999978</v>
      </c>
      <c r="DD108" s="1">
        <v>0.89037724270698415</v>
      </c>
      <c r="DE108" s="1">
        <v>0.860545518409501</v>
      </c>
      <c r="DF108" s="1">
        <v>0.86367709372955681</v>
      </c>
      <c r="DG108" s="1">
        <v>0.85004479886568318</v>
      </c>
      <c r="DH108" s="1">
        <v>0.8116648218798852</v>
      </c>
      <c r="DI108" s="1">
        <v>6.5299481453565539E-2</v>
      </c>
      <c r="DJ108" s="1">
        <v>9.2421489660277564E-2</v>
      </c>
      <c r="DK108" s="1">
        <v>0.70863773912793082</v>
      </c>
      <c r="DL108" s="1">
        <v>0.74598580638291268</v>
      </c>
      <c r="DM108" s="1">
        <v>0.40335535890108498</v>
      </c>
      <c r="DN108" s="1">
        <v>0.61575390831037868</v>
      </c>
      <c r="DO108" s="1">
        <v>0.43877532553388421</v>
      </c>
      <c r="DP108" s="1">
        <v>0.4662667724691249</v>
      </c>
      <c r="DQ108" s="1">
        <v>0.46240178445367602</v>
      </c>
      <c r="DR108" s="1">
        <v>0.46464910796445252</v>
      </c>
      <c r="DS108" s="1">
        <v>0.51011100771730133</v>
      </c>
      <c r="DT108" s="1">
        <v>0.14185884855802999</v>
      </c>
      <c r="DU108" s="1">
        <v>0.21467503827151224</v>
      </c>
      <c r="DV108" s="1">
        <v>-0.12757752890557322</v>
      </c>
      <c r="DW108" s="1">
        <v>-0.127828463330461</v>
      </c>
      <c r="DX108" s="1">
        <v>0.51630279616577102</v>
      </c>
      <c r="DY108" s="1">
        <v>0.54752331561206113</v>
      </c>
      <c r="DZ108" s="1">
        <v>0.51339618752224248</v>
      </c>
      <c r="EA108" s="1">
        <v>0.38446223944677221</v>
      </c>
      <c r="EB108" s="1">
        <v>0.51367057920834525</v>
      </c>
      <c r="EC108" s="1">
        <v>0.37489998776293409</v>
      </c>
      <c r="ED108" s="1">
        <v>0.32848005680680104</v>
      </c>
      <c r="EE108" s="1">
        <v>0.14528098128733422</v>
      </c>
      <c r="EF108" s="1">
        <v>0.24748899839181843</v>
      </c>
      <c r="EG108" s="1">
        <v>0.22490170229240219</v>
      </c>
      <c r="EH108" s="1">
        <v>0.36929157985405398</v>
      </c>
      <c r="EI108" s="1">
        <v>0.11962935234483227</v>
      </c>
      <c r="EJ108" s="1">
        <v>0.29563333860794183</v>
      </c>
      <c r="EK108" s="1">
        <v>0.73260922874000545</v>
      </c>
      <c r="EL108" s="1">
        <v>-3.5548014053903261E-3</v>
      </c>
      <c r="EM108" s="1">
        <v>-2.0855937648136983E-2</v>
      </c>
      <c r="EN108" s="1">
        <v>-2.2929893785877657E-4</v>
      </c>
      <c r="EO108" s="1">
        <v>0.15028207830329743</v>
      </c>
      <c r="EP108" s="1">
        <v>0.50438385323923396</v>
      </c>
      <c r="EQ108" s="1">
        <v>-1.1281797323395935E-2</v>
      </c>
      <c r="ER108" s="1">
        <v>2.4670743406892548E-4</v>
      </c>
      <c r="ES108" s="1">
        <v>2.337933532295813E-2</v>
      </c>
      <c r="ET108" s="1">
        <v>-7.4942512574899915E-3</v>
      </c>
      <c r="EU108" s="1">
        <v>0.25845729926711464</v>
      </c>
      <c r="EV108" s="1">
        <v>0.1306781916975982</v>
      </c>
      <c r="EW108" s="1">
        <v>0.42187101696947032</v>
      </c>
      <c r="EX108" s="1">
        <v>0.44797324580664516</v>
      </c>
      <c r="EY108" s="1">
        <v>4.6835645453036985E-2</v>
      </c>
      <c r="EZ108" s="1">
        <v>0.14283529448952176</v>
      </c>
      <c r="FA108" s="1">
        <v>8.9341948776882452E-2</v>
      </c>
      <c r="FB108" s="1">
        <v>-7.7391702666606207E-2</v>
      </c>
      <c r="FC108" s="1">
        <v>0.49178979655488497</v>
      </c>
      <c r="FD108" s="1">
        <v>0.50962126061582613</v>
      </c>
      <c r="FE108" s="1">
        <v>0.5388783144881697</v>
      </c>
      <c r="FF108" s="1">
        <v>0.52679477711507539</v>
      </c>
      <c r="FG108" s="1">
        <v>0.60376679637802411</v>
      </c>
      <c r="FH108" s="1">
        <v>0.61705445601094355</v>
      </c>
      <c r="FI108" s="1">
        <v>0.57250853127859747</v>
      </c>
      <c r="FJ108" s="1">
        <v>0.6009405869538379</v>
      </c>
      <c r="FK108" s="1">
        <v>0.43366877159477485</v>
      </c>
      <c r="FL108" s="1">
        <v>0.42800783874110038</v>
      </c>
      <c r="FM108" s="1">
        <v>-3.5555122089511344E-3</v>
      </c>
      <c r="FN108" s="1">
        <v>-2.0855352760076631E-2</v>
      </c>
      <c r="FO108" s="1">
        <v>-2.3226669851597235E-4</v>
      </c>
      <c r="FP108" s="1">
        <v>0.15028002282216882</v>
      </c>
      <c r="FQ108" s="1">
        <v>0.21448346113199895</v>
      </c>
      <c r="FR108" s="1">
        <v>0.43416212289329748</v>
      </c>
      <c r="FS108" s="1">
        <v>0.52986874298108377</v>
      </c>
      <c r="FT108" s="1">
        <v>0.34003491223320909</v>
      </c>
      <c r="FU108" s="1">
        <v>0.48120613578253096</v>
      </c>
      <c r="FV108" s="1">
        <v>-2.6373350472581554E-2</v>
      </c>
      <c r="FW108" s="1">
        <v>-2.645279313645461E-2</v>
      </c>
      <c r="FX108" s="1">
        <v>-2.63166106295438E-2</v>
      </c>
      <c r="FY108" s="1">
        <v>-2.5464024595116042E-2</v>
      </c>
      <c r="FZ108" s="1">
        <v>-2.6066582478178908E-2</v>
      </c>
      <c r="GA108" s="1">
        <v>-2.6466833640174749E-2</v>
      </c>
      <c r="GB108" s="1">
        <v>3.8771658820501757E-2</v>
      </c>
      <c r="GC108" s="1">
        <v>3.9259541626251282E-2</v>
      </c>
      <c r="GD108" s="1">
        <v>3.8886265008624486E-2</v>
      </c>
      <c r="GE108" s="1">
        <v>-1.9872941696466764E-2</v>
      </c>
      <c r="GF108" s="1">
        <v>3.9671820189700474E-2</v>
      </c>
      <c r="GG108" s="1">
        <v>3.943529891142581E-2</v>
      </c>
      <c r="GH108" s="1">
        <v>4.1050600918789572E-2</v>
      </c>
      <c r="GI108" s="1">
        <v>4.132609893533621E-2</v>
      </c>
      <c r="GJ108" s="1">
        <v>4.2462604429434066E-2</v>
      </c>
      <c r="GK108" s="1">
        <v>4.3885461572878787E-2</v>
      </c>
      <c r="GL108" s="1">
        <v>4.6149776535357817E-2</v>
      </c>
      <c r="GM108" s="1">
        <v>4.4143626473513109E-2</v>
      </c>
      <c r="GN108" s="1">
        <v>4.801691656690605E-2</v>
      </c>
      <c r="GO108" s="1">
        <v>4.6882187444036903E-2</v>
      </c>
      <c r="GP108" s="1">
        <v>4.8881275262674252E-2</v>
      </c>
      <c r="GQ108" s="1">
        <v>4.7500871614688474E-2</v>
      </c>
      <c r="GR108" s="1">
        <v>4.8529464616943414E-2</v>
      </c>
    </row>
    <row r="109" spans="1:200" x14ac:dyDescent="0.3">
      <c r="A109" s="20" t="str">
        <v>CVX</v>
      </c>
      <c r="B109" s="1" t="str">
        <v/>
      </c>
      <c r="C109" s="1" t="str">
        <v/>
      </c>
      <c r="D109" s="1" t="str">
        <v/>
      </c>
      <c r="E109" s="1" t="str">
        <v/>
      </c>
      <c r="F109" s="1" t="str">
        <v/>
      </c>
      <c r="G109" s="1" t="str">
        <v/>
      </c>
      <c r="H109" s="1" t="str">
        <v/>
      </c>
      <c r="I109" s="1" t="str">
        <v/>
      </c>
      <c r="J109" s="1" t="str">
        <v/>
      </c>
      <c r="K109" s="1" t="str">
        <v/>
      </c>
      <c r="L109" s="1" t="str">
        <v/>
      </c>
      <c r="M109" s="1" t="str">
        <v/>
      </c>
      <c r="N109" s="1" t="str">
        <v/>
      </c>
      <c r="O109" s="1" t="str">
        <v/>
      </c>
      <c r="P109" s="1" t="str">
        <v/>
      </c>
      <c r="Q109" s="1" t="str">
        <v/>
      </c>
      <c r="R109" s="1" t="str">
        <v/>
      </c>
      <c r="S109" s="1" t="str">
        <v/>
      </c>
      <c r="T109" s="1" t="str">
        <v/>
      </c>
      <c r="U109" s="1" t="str">
        <v/>
      </c>
      <c r="V109" s="1" t="str">
        <v/>
      </c>
      <c r="W109" s="1" t="str">
        <v/>
      </c>
      <c r="X109" s="1" t="str">
        <v/>
      </c>
      <c r="Y109" s="1" t="str">
        <v/>
      </c>
      <c r="Z109" s="1" t="str">
        <v/>
      </c>
      <c r="AA109" s="1" t="str">
        <v/>
      </c>
      <c r="AB109" s="1" t="str">
        <v/>
      </c>
      <c r="AC109" s="1" t="str">
        <v/>
      </c>
      <c r="AD109" s="1" t="str">
        <v/>
      </c>
      <c r="AE109" s="1" t="str">
        <v/>
      </c>
      <c r="AF109" s="1" t="str">
        <v/>
      </c>
      <c r="AG109" s="1" t="str">
        <v/>
      </c>
      <c r="AH109" s="1" t="str">
        <v/>
      </c>
      <c r="AI109" s="1" t="str">
        <v/>
      </c>
      <c r="AJ109" s="1" t="str">
        <v/>
      </c>
      <c r="AK109" s="1" t="str">
        <v/>
      </c>
      <c r="AL109" s="1" t="str">
        <v/>
      </c>
      <c r="AM109" s="1" t="str">
        <v/>
      </c>
      <c r="AN109" s="1" t="str">
        <v/>
      </c>
      <c r="AO109" s="1" t="str">
        <v/>
      </c>
      <c r="AP109" s="1" t="str">
        <v/>
      </c>
      <c r="AQ109" s="1" t="str">
        <v/>
      </c>
      <c r="AR109" s="1" t="str">
        <v/>
      </c>
      <c r="AS109" s="1" t="str">
        <v/>
      </c>
      <c r="AT109" s="1" t="str">
        <v/>
      </c>
      <c r="AU109" s="1" t="str">
        <v/>
      </c>
      <c r="AV109" s="1" t="str">
        <v/>
      </c>
      <c r="AW109" s="1" t="str">
        <v/>
      </c>
      <c r="AX109" s="1" t="str">
        <v/>
      </c>
      <c r="AY109" s="1" t="str">
        <v/>
      </c>
      <c r="AZ109" s="1" t="str">
        <v/>
      </c>
      <c r="BA109" s="1" t="str">
        <v/>
      </c>
      <c r="BB109" s="1" t="str">
        <v/>
      </c>
      <c r="BC109" s="1" t="str">
        <v/>
      </c>
      <c r="BD109" s="1" t="str">
        <v/>
      </c>
      <c r="BE109" s="1" t="str">
        <v/>
      </c>
      <c r="BF109" s="1" t="str">
        <v/>
      </c>
      <c r="BG109" s="1" t="str">
        <v/>
      </c>
      <c r="BH109" s="1" t="str">
        <v/>
      </c>
      <c r="BI109" s="1" t="str">
        <v/>
      </c>
      <c r="BJ109" s="1" t="str">
        <v/>
      </c>
      <c r="BK109" s="1" t="str">
        <v/>
      </c>
      <c r="BL109" s="1" t="str">
        <v/>
      </c>
      <c r="BM109" s="1" t="str">
        <v/>
      </c>
      <c r="BN109" s="1" t="str">
        <v/>
      </c>
      <c r="BO109" s="1" t="str">
        <v/>
      </c>
      <c r="BP109" s="1" t="str">
        <v/>
      </c>
      <c r="BQ109" s="1" t="str">
        <v/>
      </c>
      <c r="BR109" s="1" t="str">
        <v/>
      </c>
      <c r="BS109" s="1" t="str">
        <v/>
      </c>
      <c r="BT109" s="1" t="str">
        <v/>
      </c>
      <c r="BU109" s="1" t="str">
        <v/>
      </c>
      <c r="BV109" s="1" t="str">
        <v/>
      </c>
      <c r="BW109" s="1" t="str">
        <v/>
      </c>
      <c r="BX109" s="1" t="str">
        <v/>
      </c>
      <c r="BY109" s="1" t="str">
        <v/>
      </c>
      <c r="BZ109" s="1" t="str">
        <v/>
      </c>
      <c r="CA109" s="1" t="str">
        <v/>
      </c>
      <c r="CB109" s="1" t="str">
        <v/>
      </c>
      <c r="CC109" s="1" t="str">
        <v/>
      </c>
      <c r="CD109" s="1" t="str">
        <v/>
      </c>
      <c r="CE109" s="1" t="str">
        <v/>
      </c>
      <c r="CF109" s="1" t="str">
        <v/>
      </c>
      <c r="CG109" s="1" t="str">
        <v/>
      </c>
      <c r="CH109" s="1" t="str">
        <v/>
      </c>
      <c r="CI109" s="1" t="str">
        <v/>
      </c>
      <c r="CJ109" s="1" t="str">
        <v/>
      </c>
      <c r="CK109" s="1" t="str">
        <v/>
      </c>
      <c r="CL109" s="1" t="str">
        <v/>
      </c>
      <c r="CM109" s="1" t="str">
        <v/>
      </c>
      <c r="CN109" s="1" t="str">
        <v/>
      </c>
      <c r="CO109" s="1" t="str">
        <v/>
      </c>
      <c r="CP109" s="1" t="str">
        <v/>
      </c>
      <c r="CQ109" s="1" t="str">
        <v/>
      </c>
      <c r="CR109" s="1" t="str">
        <v/>
      </c>
      <c r="CS109" s="1" t="str">
        <v/>
      </c>
      <c r="CT109" s="1" t="str">
        <v/>
      </c>
      <c r="CU109" s="1" t="str">
        <v/>
      </c>
      <c r="CV109" s="1" t="str">
        <v/>
      </c>
      <c r="CW109" s="1" t="str">
        <v/>
      </c>
      <c r="CX109" s="1" t="str">
        <v/>
      </c>
      <c r="CY109" s="1" t="str">
        <v/>
      </c>
      <c r="CZ109" s="1" t="str">
        <v/>
      </c>
      <c r="DA109" s="1" t="str">
        <v/>
      </c>
      <c r="DB109" s="1" t="str">
        <v/>
      </c>
      <c r="DC109" s="1" t="str">
        <v/>
      </c>
      <c r="DD109" s="1">
        <v>1</v>
      </c>
      <c r="DE109" s="1">
        <v>0.85460120906125792</v>
      </c>
      <c r="DF109" s="1">
        <v>0.84053305516273991</v>
      </c>
      <c r="DG109" s="1">
        <v>0.82498685807894667</v>
      </c>
      <c r="DH109" s="1">
        <v>0.80478521106761791</v>
      </c>
      <c r="DI109" s="1">
        <v>0.18761657654387467</v>
      </c>
      <c r="DJ109" s="1">
        <v>0.1743790795581466</v>
      </c>
      <c r="DK109" s="1">
        <v>0.7633824334877285</v>
      </c>
      <c r="DL109" s="1">
        <v>0.76011570258240957</v>
      </c>
      <c r="DM109" s="1">
        <v>0.32182808109235939</v>
      </c>
      <c r="DN109" s="1">
        <v>0.62923879285104689</v>
      </c>
      <c r="DO109" s="1">
        <v>0.44902214579564942</v>
      </c>
      <c r="DP109" s="1">
        <v>0.51590302686412648</v>
      </c>
      <c r="DQ109" s="1">
        <v>0.50743475989974274</v>
      </c>
      <c r="DR109" s="1">
        <v>0.56325279150025009</v>
      </c>
      <c r="DS109" s="1">
        <v>0.54482777804597682</v>
      </c>
      <c r="DT109" s="1">
        <v>0.22836044481014858</v>
      </c>
      <c r="DU109" s="1">
        <v>0.28111348815994081</v>
      </c>
      <c r="DV109" s="1">
        <v>-8.0994900681928134E-2</v>
      </c>
      <c r="DW109" s="1">
        <v>-6.0221645746443411E-2</v>
      </c>
      <c r="DX109" s="1">
        <v>0.51034111534542437</v>
      </c>
      <c r="DY109" s="1">
        <v>0.54763486319214161</v>
      </c>
      <c r="DZ109" s="1">
        <v>0.54410449460153099</v>
      </c>
      <c r="EA109" s="1">
        <v>0.44555431830745512</v>
      </c>
      <c r="EB109" s="1">
        <v>0.52977844154503118</v>
      </c>
      <c r="EC109" s="1">
        <v>0.50523047387164843</v>
      </c>
      <c r="ED109" s="1">
        <v>0.47430645739113347</v>
      </c>
      <c r="EE109" s="1">
        <v>0.25914287578378831</v>
      </c>
      <c r="EF109" s="1">
        <v>0.30766217351491193</v>
      </c>
      <c r="EG109" s="1">
        <v>0.32656067720063559</v>
      </c>
      <c r="EH109" s="1">
        <v>0.53340839267110784</v>
      </c>
      <c r="EI109" s="1">
        <v>0.2828346056446277</v>
      </c>
      <c r="EJ109" s="1">
        <v>0.41655964290994268</v>
      </c>
      <c r="EK109" s="1">
        <v>0.77342325560166181</v>
      </c>
      <c r="EL109" s="1">
        <v>4.5465254446617469E-2</v>
      </c>
      <c r="EM109" s="1">
        <v>2.9232974990335055E-2</v>
      </c>
      <c r="EN109" s="1">
        <v>3.9255154252273744E-2</v>
      </c>
      <c r="EO109" s="1">
        <v>0.14470930601230153</v>
      </c>
      <c r="EP109" s="1">
        <v>0.47248526795507001</v>
      </c>
      <c r="EQ109" s="1">
        <v>5.2070998103033499E-2</v>
      </c>
      <c r="ER109" s="1">
        <v>6.1493805714238736E-2</v>
      </c>
      <c r="ES109" s="1">
        <v>8.747349108582643E-2</v>
      </c>
      <c r="ET109" s="1">
        <v>5.3340333605616748E-2</v>
      </c>
      <c r="EU109" s="1">
        <v>0.25635166550112637</v>
      </c>
      <c r="EV109" s="1">
        <v>0.18348783962470822</v>
      </c>
      <c r="EW109" s="1">
        <v>0.36391401620461317</v>
      </c>
      <c r="EX109" s="1">
        <v>0.41812706318000425</v>
      </c>
      <c r="EY109" s="1">
        <v>6.0309969828258404E-2</v>
      </c>
      <c r="EZ109" s="1">
        <v>0.15647394793905275</v>
      </c>
      <c r="FA109" s="1">
        <v>0.16417501316238822</v>
      </c>
      <c r="FB109" s="1">
        <v>-5.7893696544021045E-3</v>
      </c>
      <c r="FC109" s="1">
        <v>0.4869292262092027</v>
      </c>
      <c r="FD109" s="1">
        <v>0.52251522066594502</v>
      </c>
      <c r="FE109" s="1">
        <v>0.50454898242549595</v>
      </c>
      <c r="FF109" s="1">
        <v>0.55731508664885276</v>
      </c>
      <c r="FG109" s="1">
        <v>0.5683697009396057</v>
      </c>
      <c r="FH109" s="1">
        <v>0.59058744995159518</v>
      </c>
      <c r="FI109" s="1">
        <v>0.5899910791580677</v>
      </c>
      <c r="FJ109" s="1">
        <v>0.60464111985386093</v>
      </c>
      <c r="FK109" s="1">
        <v>0.43726739388105218</v>
      </c>
      <c r="FL109" s="1">
        <v>0.39429639660141536</v>
      </c>
      <c r="FM109" s="1">
        <v>4.5463262692070697E-2</v>
      </c>
      <c r="FN109" s="1">
        <v>2.9232637727718912E-2</v>
      </c>
      <c r="FO109" s="1">
        <v>3.9253153084704923E-2</v>
      </c>
      <c r="FP109" s="1">
        <v>0.14470554004474309</v>
      </c>
      <c r="FQ109" s="1">
        <v>0.21753204233983919</v>
      </c>
      <c r="FR109" s="1">
        <v>0.41714688208426559</v>
      </c>
      <c r="FS109" s="1">
        <v>0.47934383213673226</v>
      </c>
      <c r="FT109" s="1">
        <v>0.27883095283027731</v>
      </c>
      <c r="FU109" s="1">
        <v>0.44538248245472556</v>
      </c>
      <c r="FV109" s="1">
        <v>-5.7316269186985139E-2</v>
      </c>
      <c r="FW109" s="1">
        <v>-5.7542915071847098E-2</v>
      </c>
      <c r="FX109" s="1">
        <v>-5.7204596970185255E-2</v>
      </c>
      <c r="FY109" s="1">
        <v>-5.6759170090381186E-2</v>
      </c>
      <c r="FZ109" s="1">
        <v>-5.7120729065180315E-2</v>
      </c>
      <c r="GA109" s="1">
        <v>-5.7998834695169844E-2</v>
      </c>
      <c r="GB109" s="1">
        <v>3.1985330957103639E-2</v>
      </c>
      <c r="GC109" s="1">
        <v>3.2506795443877627E-2</v>
      </c>
      <c r="GD109" s="1">
        <v>3.2127969915657244E-2</v>
      </c>
      <c r="GE109" s="1">
        <v>-3.3670948899186558E-2</v>
      </c>
      <c r="GF109" s="1">
        <v>3.2980926888988814E-2</v>
      </c>
      <c r="GG109" s="1">
        <v>3.2734815225151953E-2</v>
      </c>
      <c r="GH109" s="1">
        <v>3.4465070434280147E-2</v>
      </c>
      <c r="GI109" s="1">
        <v>3.4770216984871781E-2</v>
      </c>
      <c r="GJ109" s="1">
        <v>3.5973759751191742E-2</v>
      </c>
      <c r="GK109" s="1">
        <v>3.7532991929479127E-2</v>
      </c>
      <c r="GL109" s="1">
        <v>4.0033676670118652E-2</v>
      </c>
      <c r="GM109" s="1">
        <v>3.7821947252725759E-2</v>
      </c>
      <c r="GN109" s="1">
        <v>4.204707113259662E-2</v>
      </c>
      <c r="GO109" s="1">
        <v>4.0814001032788608E-2</v>
      </c>
      <c r="GP109" s="1">
        <v>4.298462915496621E-2</v>
      </c>
      <c r="GQ109" s="1">
        <v>4.1499232494766447E-2</v>
      </c>
      <c r="GR109" s="1">
        <v>4.2616503230688385E-2</v>
      </c>
    </row>
    <row r="110" spans="1:200" x14ac:dyDescent="0.3">
      <c r="A110" s="20" t="str">
        <v>COP</v>
      </c>
      <c r="B110" s="1" t="str">
        <v/>
      </c>
      <c r="C110" s="1" t="str">
        <v/>
      </c>
      <c r="D110" s="1" t="str">
        <v/>
      </c>
      <c r="E110" s="1" t="str">
        <v/>
      </c>
      <c r="F110" s="1" t="str">
        <v/>
      </c>
      <c r="G110" s="1" t="str">
        <v/>
      </c>
      <c r="H110" s="1" t="str">
        <v/>
      </c>
      <c r="I110" s="1" t="str">
        <v/>
      </c>
      <c r="J110" s="1" t="str">
        <v/>
      </c>
      <c r="K110" s="1" t="str">
        <v/>
      </c>
      <c r="L110" s="1" t="str">
        <v/>
      </c>
      <c r="M110" s="1" t="str">
        <v/>
      </c>
      <c r="N110" s="1" t="str">
        <v/>
      </c>
      <c r="O110" s="1" t="str">
        <v/>
      </c>
      <c r="P110" s="1" t="str">
        <v/>
      </c>
      <c r="Q110" s="1" t="str">
        <v/>
      </c>
      <c r="R110" s="1" t="str">
        <v/>
      </c>
      <c r="S110" s="1" t="str">
        <v/>
      </c>
      <c r="T110" s="1" t="str">
        <v/>
      </c>
      <c r="U110" s="1" t="str">
        <v/>
      </c>
      <c r="V110" s="1" t="str">
        <v/>
      </c>
      <c r="W110" s="1" t="str">
        <v/>
      </c>
      <c r="X110" s="1" t="str">
        <v/>
      </c>
      <c r="Y110" s="1" t="str">
        <v/>
      </c>
      <c r="Z110" s="1" t="str">
        <v/>
      </c>
      <c r="AA110" s="1" t="str">
        <v/>
      </c>
      <c r="AB110" s="1" t="str">
        <v/>
      </c>
      <c r="AC110" s="1" t="str">
        <v/>
      </c>
      <c r="AD110" s="1" t="str">
        <v/>
      </c>
      <c r="AE110" s="1" t="str">
        <v/>
      </c>
      <c r="AF110" s="1" t="str">
        <v/>
      </c>
      <c r="AG110" s="1" t="str">
        <v/>
      </c>
      <c r="AH110" s="1" t="str">
        <v/>
      </c>
      <c r="AI110" s="1" t="str">
        <v/>
      </c>
      <c r="AJ110" s="1" t="str">
        <v/>
      </c>
      <c r="AK110" s="1" t="str">
        <v/>
      </c>
      <c r="AL110" s="1" t="str">
        <v/>
      </c>
      <c r="AM110" s="1" t="str">
        <v/>
      </c>
      <c r="AN110" s="1" t="str">
        <v/>
      </c>
      <c r="AO110" s="1" t="str">
        <v/>
      </c>
      <c r="AP110" s="1" t="str">
        <v/>
      </c>
      <c r="AQ110" s="1" t="str">
        <v/>
      </c>
      <c r="AR110" s="1" t="str">
        <v/>
      </c>
      <c r="AS110" s="1" t="str">
        <v/>
      </c>
      <c r="AT110" s="1" t="str">
        <v/>
      </c>
      <c r="AU110" s="1" t="str">
        <v/>
      </c>
      <c r="AV110" s="1" t="str">
        <v/>
      </c>
      <c r="AW110" s="1" t="str">
        <v/>
      </c>
      <c r="AX110" s="1" t="str">
        <v/>
      </c>
      <c r="AY110" s="1" t="str">
        <v/>
      </c>
      <c r="AZ110" s="1" t="str">
        <v/>
      </c>
      <c r="BA110" s="1" t="str">
        <v/>
      </c>
      <c r="BB110" s="1" t="str">
        <v/>
      </c>
      <c r="BC110" s="1" t="str">
        <v/>
      </c>
      <c r="BD110" s="1" t="str">
        <v/>
      </c>
      <c r="BE110" s="1" t="str">
        <v/>
      </c>
      <c r="BF110" s="1" t="str">
        <v/>
      </c>
      <c r="BG110" s="1" t="str">
        <v/>
      </c>
      <c r="BH110" s="1" t="str">
        <v/>
      </c>
      <c r="BI110" s="1" t="str">
        <v/>
      </c>
      <c r="BJ110" s="1" t="str">
        <v/>
      </c>
      <c r="BK110" s="1" t="str">
        <v/>
      </c>
      <c r="BL110" s="1" t="str">
        <v/>
      </c>
      <c r="BM110" s="1" t="str">
        <v/>
      </c>
      <c r="BN110" s="1" t="str">
        <v/>
      </c>
      <c r="BO110" s="1" t="str">
        <v/>
      </c>
      <c r="BP110" s="1" t="str">
        <v/>
      </c>
      <c r="BQ110" s="1" t="str">
        <v/>
      </c>
      <c r="BR110" s="1" t="str">
        <v/>
      </c>
      <c r="BS110" s="1" t="str">
        <v/>
      </c>
      <c r="BT110" s="1" t="str">
        <v/>
      </c>
      <c r="BU110" s="1" t="str">
        <v/>
      </c>
      <c r="BV110" s="1" t="str">
        <v/>
      </c>
      <c r="BW110" s="1" t="str">
        <v/>
      </c>
      <c r="BX110" s="1" t="str">
        <v/>
      </c>
      <c r="BY110" s="1" t="str">
        <v/>
      </c>
      <c r="BZ110" s="1" t="str">
        <v/>
      </c>
      <c r="CA110" s="1" t="str">
        <v/>
      </c>
      <c r="CB110" s="1" t="str">
        <v/>
      </c>
      <c r="CC110" s="1" t="str">
        <v/>
      </c>
      <c r="CD110" s="1" t="str">
        <v/>
      </c>
      <c r="CE110" s="1" t="str">
        <v/>
      </c>
      <c r="CF110" s="1" t="str">
        <v/>
      </c>
      <c r="CG110" s="1" t="str">
        <v/>
      </c>
      <c r="CH110" s="1" t="str">
        <v/>
      </c>
      <c r="CI110" s="1" t="str">
        <v/>
      </c>
      <c r="CJ110" s="1" t="str">
        <v/>
      </c>
      <c r="CK110" s="1" t="str">
        <v/>
      </c>
      <c r="CL110" s="1" t="str">
        <v/>
      </c>
      <c r="CM110" s="1" t="str">
        <v/>
      </c>
      <c r="CN110" s="1" t="str">
        <v/>
      </c>
      <c r="CO110" s="1" t="str">
        <v/>
      </c>
      <c r="CP110" s="1" t="str">
        <v/>
      </c>
      <c r="CQ110" s="1" t="str">
        <v/>
      </c>
      <c r="CR110" s="1" t="str">
        <v/>
      </c>
      <c r="CS110" s="1" t="str">
        <v/>
      </c>
      <c r="CT110" s="1" t="str">
        <v/>
      </c>
      <c r="CU110" s="1" t="str">
        <v/>
      </c>
      <c r="CV110" s="1" t="str">
        <v/>
      </c>
      <c r="CW110" s="1" t="str">
        <v/>
      </c>
      <c r="CX110" s="1" t="str">
        <v/>
      </c>
      <c r="CY110" s="1" t="str">
        <v/>
      </c>
      <c r="CZ110" s="1" t="str">
        <v/>
      </c>
      <c r="DA110" s="1" t="str">
        <v/>
      </c>
      <c r="DB110" s="1" t="str">
        <v/>
      </c>
      <c r="DC110" s="1" t="str">
        <v/>
      </c>
      <c r="DD110" s="1" t="str">
        <v/>
      </c>
      <c r="DE110" s="1">
        <v>1</v>
      </c>
      <c r="DF110" s="1">
        <v>0.94590235505152076</v>
      </c>
      <c r="DG110" s="1">
        <v>0.8954003353374661</v>
      </c>
      <c r="DH110" s="1">
        <v>0.86536682873829474</v>
      </c>
      <c r="DI110" s="1">
        <v>0.10877729163475003</v>
      </c>
      <c r="DJ110" s="1">
        <v>0.17366859823861783</v>
      </c>
      <c r="DK110" s="1">
        <v>0.77242893149573755</v>
      </c>
      <c r="DL110" s="1">
        <v>0.76140856968537052</v>
      </c>
      <c r="DM110" s="1">
        <v>0.37247319131973328</v>
      </c>
      <c r="DN110" s="1">
        <v>0.69025770749679249</v>
      </c>
      <c r="DO110" s="1">
        <v>0.43225823758132365</v>
      </c>
      <c r="DP110" s="1">
        <v>0.55747497160156834</v>
      </c>
      <c r="DQ110" s="1">
        <v>0.51434378343626719</v>
      </c>
      <c r="DR110" s="1">
        <v>0.56225213001523444</v>
      </c>
      <c r="DS110" s="1">
        <v>0.58372575638339541</v>
      </c>
      <c r="DT110" s="1">
        <v>8.1259371773853034E-2</v>
      </c>
      <c r="DU110" s="1">
        <v>0.18968727217402079</v>
      </c>
      <c r="DV110" s="1">
        <v>-0.1876722951588182</v>
      </c>
      <c r="DW110" s="1">
        <v>-0.17663052256222775</v>
      </c>
      <c r="DX110" s="1">
        <v>0.5306083845952646</v>
      </c>
      <c r="DY110" s="1">
        <v>0.60251568771717579</v>
      </c>
      <c r="DZ110" s="1">
        <v>0.57319066267411189</v>
      </c>
      <c r="EA110" s="1">
        <v>0.41115913413078486</v>
      </c>
      <c r="EB110" s="1">
        <v>0.56786517426426453</v>
      </c>
      <c r="EC110" s="1">
        <v>0.43157674506956467</v>
      </c>
      <c r="ED110" s="1">
        <v>0.37682581359912293</v>
      </c>
      <c r="EE110" s="1">
        <v>0.13433014965944376</v>
      </c>
      <c r="EF110" s="1">
        <v>0.25601057272044297</v>
      </c>
      <c r="EG110" s="1">
        <v>0.21186396286018647</v>
      </c>
      <c r="EH110" s="1">
        <v>0.39382990297539555</v>
      </c>
      <c r="EI110" s="1">
        <v>0.11984705442988054</v>
      </c>
      <c r="EJ110" s="1">
        <v>0.28828007804596928</v>
      </c>
      <c r="EK110" s="1">
        <v>0.71482325300866956</v>
      </c>
      <c r="EL110" s="1">
        <v>-3.4064230633132242E-2</v>
      </c>
      <c r="EM110" s="1">
        <v>-5.2243409049216594E-2</v>
      </c>
      <c r="EN110" s="1">
        <v>-2.7341707791341395E-2</v>
      </c>
      <c r="EO110" s="1">
        <v>0.17224683215389347</v>
      </c>
      <c r="EP110" s="1">
        <v>0.53210589207596171</v>
      </c>
      <c r="EQ110" s="1">
        <v>-4.3616924723668217E-2</v>
      </c>
      <c r="ER110" s="1">
        <v>-3.1059751952412906E-2</v>
      </c>
      <c r="ES110" s="1">
        <v>3.9769941829124701E-3</v>
      </c>
      <c r="ET110" s="1">
        <v>-2.6184078452358265E-2</v>
      </c>
      <c r="EU110" s="1">
        <v>0.30416012471666443</v>
      </c>
      <c r="EV110" s="1">
        <v>0.10085874176216596</v>
      </c>
      <c r="EW110" s="1">
        <v>0.46834480404823475</v>
      </c>
      <c r="EX110" s="1">
        <v>0.54901137154990531</v>
      </c>
      <c r="EY110" s="1">
        <v>6.5516653445647083E-2</v>
      </c>
      <c r="EZ110" s="1">
        <v>0.16174691525459117</v>
      </c>
      <c r="FA110" s="1">
        <v>0.1277534646664136</v>
      </c>
      <c r="FB110" s="1">
        <v>-9.2688571031458528E-2</v>
      </c>
      <c r="FC110" s="1">
        <v>0.46920704374925171</v>
      </c>
      <c r="FD110" s="1">
        <v>0.50001734533101594</v>
      </c>
      <c r="FE110" s="1">
        <v>0.6049208815366045</v>
      </c>
      <c r="FF110" s="1">
        <v>0.50859297890217714</v>
      </c>
      <c r="FG110" s="1">
        <v>0.66305364326714034</v>
      </c>
      <c r="FH110" s="1">
        <v>0.66427552187368255</v>
      </c>
      <c r="FI110" s="1">
        <v>0.59451067371693733</v>
      </c>
      <c r="FJ110" s="1">
        <v>0.60207911788610535</v>
      </c>
      <c r="FK110" s="1">
        <v>0.48100228487210284</v>
      </c>
      <c r="FL110" s="1">
        <v>0.51154313472498192</v>
      </c>
      <c r="FM110" s="1">
        <v>-3.4064873911121299E-2</v>
      </c>
      <c r="FN110" s="1">
        <v>-5.2243565349648871E-2</v>
      </c>
      <c r="FO110" s="1">
        <v>-2.73433631481904E-2</v>
      </c>
      <c r="FP110" s="1">
        <v>0.17224658660125378</v>
      </c>
      <c r="FQ110" s="1">
        <v>0.17207027447354764</v>
      </c>
      <c r="FR110" s="1">
        <v>0.38383092071074698</v>
      </c>
      <c r="FS110" s="1">
        <v>0.5021837471749393</v>
      </c>
      <c r="FT110" s="1">
        <v>0.33166894818060272</v>
      </c>
      <c r="FU110" s="1">
        <v>0.49825567567037249</v>
      </c>
      <c r="FV110" s="1">
        <v>-8.16037908465201E-2</v>
      </c>
      <c r="FW110" s="1">
        <v>-8.1788794397745571E-2</v>
      </c>
      <c r="FX110" s="1">
        <v>-8.1288419172809073E-2</v>
      </c>
      <c r="FY110" s="1">
        <v>-8.0835052084011635E-2</v>
      </c>
      <c r="FZ110" s="1">
        <v>-8.1303678687383418E-2</v>
      </c>
      <c r="GA110" s="1">
        <v>-8.1941536302665902E-2</v>
      </c>
      <c r="GB110" s="1">
        <v>3.0296194635343041E-3</v>
      </c>
      <c r="GC110" s="1">
        <v>3.5949310201194825E-3</v>
      </c>
      <c r="GD110" s="1">
        <v>3.2115164734975014E-3</v>
      </c>
      <c r="GE110" s="1">
        <v>-7.4047738111171435E-2</v>
      </c>
      <c r="GF110" s="1">
        <v>4.0648507138380764E-3</v>
      </c>
      <c r="GG110" s="1">
        <v>3.7055819302094168E-3</v>
      </c>
      <c r="GH110" s="1">
        <v>5.5372859319860477E-3</v>
      </c>
      <c r="GI110" s="1">
        <v>5.8511052354743489E-3</v>
      </c>
      <c r="GJ110" s="1">
        <v>7.0818842661092693E-3</v>
      </c>
      <c r="GK110" s="1">
        <v>8.6303532953863737E-3</v>
      </c>
      <c r="GL110" s="1">
        <v>1.1083622592154067E-2</v>
      </c>
      <c r="GM110" s="1">
        <v>8.9325307878309231E-3</v>
      </c>
      <c r="GN110" s="1">
        <v>1.3100445024441489E-2</v>
      </c>
      <c r="GO110" s="1">
        <v>1.191994944905302E-2</v>
      </c>
      <c r="GP110" s="1">
        <v>1.3916327836571828E-2</v>
      </c>
      <c r="GQ110" s="1">
        <v>1.2435767849646274E-2</v>
      </c>
      <c r="GR110" s="1">
        <v>1.3551638765969244E-2</v>
      </c>
    </row>
    <row r="111" spans="1:200" x14ac:dyDescent="0.3">
      <c r="A111" s="20" t="str">
        <v>EOG</v>
      </c>
      <c r="B111" s="1" t="str">
        <v/>
      </c>
      <c r="C111" s="1" t="str">
        <v/>
      </c>
      <c r="D111" s="1" t="str">
        <v/>
      </c>
      <c r="E111" s="1" t="str">
        <v/>
      </c>
      <c r="F111" s="1" t="str">
        <v/>
      </c>
      <c r="G111" s="1" t="str">
        <v/>
      </c>
      <c r="H111" s="1" t="str">
        <v/>
      </c>
      <c r="I111" s="1" t="str">
        <v/>
      </c>
      <c r="J111" s="1" t="str">
        <v/>
      </c>
      <c r="K111" s="1" t="str">
        <v/>
      </c>
      <c r="L111" s="1" t="str">
        <v/>
      </c>
      <c r="M111" s="1" t="str">
        <v/>
      </c>
      <c r="N111" s="1" t="str">
        <v/>
      </c>
      <c r="O111" s="1" t="str">
        <v/>
      </c>
      <c r="P111" s="1" t="str">
        <v/>
      </c>
      <c r="Q111" s="1" t="str">
        <v/>
      </c>
      <c r="R111" s="1" t="str">
        <v/>
      </c>
      <c r="S111" s="1" t="str">
        <v/>
      </c>
      <c r="T111" s="1" t="str">
        <v/>
      </c>
      <c r="U111" s="1" t="str">
        <v/>
      </c>
      <c r="V111" s="1" t="str">
        <v/>
      </c>
      <c r="W111" s="1" t="str">
        <v/>
      </c>
      <c r="X111" s="1" t="str">
        <v/>
      </c>
      <c r="Y111" s="1" t="str">
        <v/>
      </c>
      <c r="Z111" s="1" t="str">
        <v/>
      </c>
      <c r="AA111" s="1" t="str">
        <v/>
      </c>
      <c r="AB111" s="1" t="str">
        <v/>
      </c>
      <c r="AC111" s="1" t="str">
        <v/>
      </c>
      <c r="AD111" s="1" t="str">
        <v/>
      </c>
      <c r="AE111" s="1" t="str">
        <v/>
      </c>
      <c r="AF111" s="1" t="str">
        <v/>
      </c>
      <c r="AG111" s="1" t="str">
        <v/>
      </c>
      <c r="AH111" s="1" t="str">
        <v/>
      </c>
      <c r="AI111" s="1" t="str">
        <v/>
      </c>
      <c r="AJ111" s="1" t="str">
        <v/>
      </c>
      <c r="AK111" s="1" t="str">
        <v/>
      </c>
      <c r="AL111" s="1" t="str">
        <v/>
      </c>
      <c r="AM111" s="1" t="str">
        <v/>
      </c>
      <c r="AN111" s="1" t="str">
        <v/>
      </c>
      <c r="AO111" s="1" t="str">
        <v/>
      </c>
      <c r="AP111" s="1" t="str">
        <v/>
      </c>
      <c r="AQ111" s="1" t="str">
        <v/>
      </c>
      <c r="AR111" s="1" t="str">
        <v/>
      </c>
      <c r="AS111" s="1" t="str">
        <v/>
      </c>
      <c r="AT111" s="1" t="str">
        <v/>
      </c>
      <c r="AU111" s="1" t="str">
        <v/>
      </c>
      <c r="AV111" s="1" t="str">
        <v/>
      </c>
      <c r="AW111" s="1" t="str">
        <v/>
      </c>
      <c r="AX111" s="1" t="str">
        <v/>
      </c>
      <c r="AY111" s="1" t="str">
        <v/>
      </c>
      <c r="AZ111" s="1" t="str">
        <v/>
      </c>
      <c r="BA111" s="1" t="str">
        <v/>
      </c>
      <c r="BB111" s="1" t="str">
        <v/>
      </c>
      <c r="BC111" s="1" t="str">
        <v/>
      </c>
      <c r="BD111" s="1" t="str">
        <v/>
      </c>
      <c r="BE111" s="1" t="str">
        <v/>
      </c>
      <c r="BF111" s="1" t="str">
        <v/>
      </c>
      <c r="BG111" s="1" t="str">
        <v/>
      </c>
      <c r="BH111" s="1" t="str">
        <v/>
      </c>
      <c r="BI111" s="1" t="str">
        <v/>
      </c>
      <c r="BJ111" s="1" t="str">
        <v/>
      </c>
      <c r="BK111" s="1" t="str">
        <v/>
      </c>
      <c r="BL111" s="1" t="str">
        <v/>
      </c>
      <c r="BM111" s="1" t="str">
        <v/>
      </c>
      <c r="BN111" s="1" t="str">
        <v/>
      </c>
      <c r="BO111" s="1" t="str">
        <v/>
      </c>
      <c r="BP111" s="1" t="str">
        <v/>
      </c>
      <c r="BQ111" s="1" t="str">
        <v/>
      </c>
      <c r="BR111" s="1" t="str">
        <v/>
      </c>
      <c r="BS111" s="1" t="str">
        <v/>
      </c>
      <c r="BT111" s="1" t="str">
        <v/>
      </c>
      <c r="BU111" s="1" t="str">
        <v/>
      </c>
      <c r="BV111" s="1" t="str">
        <v/>
      </c>
      <c r="BW111" s="1" t="str">
        <v/>
      </c>
      <c r="BX111" s="1" t="str">
        <v/>
      </c>
      <c r="BY111" s="1" t="str">
        <v/>
      </c>
      <c r="BZ111" s="1" t="str">
        <v/>
      </c>
      <c r="CA111" s="1" t="str">
        <v/>
      </c>
      <c r="CB111" s="1" t="str">
        <v/>
      </c>
      <c r="CC111" s="1" t="str">
        <v/>
      </c>
      <c r="CD111" s="1" t="str">
        <v/>
      </c>
      <c r="CE111" s="1" t="str">
        <v/>
      </c>
      <c r="CF111" s="1" t="str">
        <v/>
      </c>
      <c r="CG111" s="1" t="str">
        <v/>
      </c>
      <c r="CH111" s="1" t="str">
        <v/>
      </c>
      <c r="CI111" s="1" t="str">
        <v/>
      </c>
      <c r="CJ111" s="1" t="str">
        <v/>
      </c>
      <c r="CK111" s="1" t="str">
        <v/>
      </c>
      <c r="CL111" s="1" t="str">
        <v/>
      </c>
      <c r="CM111" s="1" t="str">
        <v/>
      </c>
      <c r="CN111" s="1" t="str">
        <v/>
      </c>
      <c r="CO111" s="1" t="str">
        <v/>
      </c>
      <c r="CP111" s="1" t="str">
        <v/>
      </c>
      <c r="CQ111" s="1" t="str">
        <v/>
      </c>
      <c r="CR111" s="1" t="str">
        <v/>
      </c>
      <c r="CS111" s="1" t="str">
        <v/>
      </c>
      <c r="CT111" s="1" t="str">
        <v/>
      </c>
      <c r="CU111" s="1" t="str">
        <v/>
      </c>
      <c r="CV111" s="1" t="str">
        <v/>
      </c>
      <c r="CW111" s="1" t="str">
        <v/>
      </c>
      <c r="CX111" s="1" t="str">
        <v/>
      </c>
      <c r="CY111" s="1" t="str">
        <v/>
      </c>
      <c r="CZ111" s="1" t="str">
        <v/>
      </c>
      <c r="DA111" s="1" t="str">
        <v/>
      </c>
      <c r="DB111" s="1" t="str">
        <v/>
      </c>
      <c r="DC111" s="1" t="str">
        <v/>
      </c>
      <c r="DD111" s="1" t="str">
        <v/>
      </c>
      <c r="DE111" s="1" t="str">
        <v/>
      </c>
      <c r="DF111" s="1">
        <v>0.99999999999999978</v>
      </c>
      <c r="DG111" s="1">
        <v>0.91678290721434796</v>
      </c>
      <c r="DH111" s="1">
        <v>0.89894626120910714</v>
      </c>
      <c r="DI111" s="1">
        <v>0.12783194646288806</v>
      </c>
      <c r="DJ111" s="1">
        <v>0.13675130149111855</v>
      </c>
      <c r="DK111" s="1">
        <v>0.83852721126923746</v>
      </c>
      <c r="DL111" s="1">
        <v>0.79620136157876531</v>
      </c>
      <c r="DM111" s="1">
        <v>0.35931853224537774</v>
      </c>
      <c r="DN111" s="1">
        <v>0.70567281917301228</v>
      </c>
      <c r="DO111" s="1">
        <v>0.4812195653720181</v>
      </c>
      <c r="DP111" s="1">
        <v>0.55657858471530863</v>
      </c>
      <c r="DQ111" s="1">
        <v>0.50566197532255541</v>
      </c>
      <c r="DR111" s="1">
        <v>0.55360703955575574</v>
      </c>
      <c r="DS111" s="1">
        <v>0.57253156372348657</v>
      </c>
      <c r="DT111" s="1">
        <v>8.2746701793961736E-2</v>
      </c>
      <c r="DU111" s="1">
        <v>0.22899371652003522</v>
      </c>
      <c r="DV111" s="1">
        <v>-0.15427669212794651</v>
      </c>
      <c r="DW111" s="1">
        <v>-0.14293904849984737</v>
      </c>
      <c r="DX111" s="1">
        <v>0.57236033748770221</v>
      </c>
      <c r="DY111" s="1">
        <v>0.64927948331190621</v>
      </c>
      <c r="DZ111" s="1">
        <v>0.56585679197288385</v>
      </c>
      <c r="EA111" s="1">
        <v>0.42411464430628998</v>
      </c>
      <c r="EB111" s="1">
        <v>0.53781110361397788</v>
      </c>
      <c r="EC111" s="1">
        <v>0.4404208021894897</v>
      </c>
      <c r="ED111" s="1">
        <v>0.34819673744113017</v>
      </c>
      <c r="EE111" s="1">
        <v>0.16655228236975295</v>
      </c>
      <c r="EF111" s="1">
        <v>0.28013703504463161</v>
      </c>
      <c r="EG111" s="1">
        <v>0.27620748291719782</v>
      </c>
      <c r="EH111" s="1">
        <v>0.40482108245497295</v>
      </c>
      <c r="EI111" s="1">
        <v>0.14781026914128884</v>
      </c>
      <c r="EJ111" s="1">
        <v>0.25508451626595008</v>
      </c>
      <c r="EK111" s="1">
        <v>0.75759752553288096</v>
      </c>
      <c r="EL111" s="1">
        <v>-1.9387688968258529E-2</v>
      </c>
      <c r="EM111" s="1">
        <v>-3.9972904521402133E-2</v>
      </c>
      <c r="EN111" s="1">
        <v>-2.1558959763224219E-2</v>
      </c>
      <c r="EO111" s="1">
        <v>0.20983199199285857</v>
      </c>
      <c r="EP111" s="1">
        <v>0.5877198154682175</v>
      </c>
      <c r="EQ111" s="1">
        <v>-3.7813950983924545E-2</v>
      </c>
      <c r="ER111" s="1">
        <v>-1.9370744312170968E-2</v>
      </c>
      <c r="ES111" s="1">
        <v>1.9455820571648991E-2</v>
      </c>
      <c r="ET111" s="1">
        <v>-1.0165667390531295E-2</v>
      </c>
      <c r="EU111" s="1">
        <v>0.33657838882637464</v>
      </c>
      <c r="EV111" s="1">
        <v>0.12321553117099382</v>
      </c>
      <c r="EW111" s="1">
        <v>0.53346626738693559</v>
      </c>
      <c r="EX111" s="1">
        <v>0.59497789812504076</v>
      </c>
      <c r="EY111" s="1">
        <v>0.11113879356562077</v>
      </c>
      <c r="EZ111" s="1">
        <v>0.20726583806060769</v>
      </c>
      <c r="FA111" s="1">
        <v>0.14537042829770186</v>
      </c>
      <c r="FB111" s="1">
        <v>-9.0592092187233048E-2</v>
      </c>
      <c r="FC111" s="1">
        <v>0.51435313160926588</v>
      </c>
      <c r="FD111" s="1">
        <v>0.54438746669281557</v>
      </c>
      <c r="FE111" s="1">
        <v>0.63191866497822613</v>
      </c>
      <c r="FF111" s="1">
        <v>0.55132639165691144</v>
      </c>
      <c r="FG111" s="1">
        <v>0.70950329559889702</v>
      </c>
      <c r="FH111" s="1">
        <v>0.69910369359370383</v>
      </c>
      <c r="FI111" s="1">
        <v>0.63364707276108401</v>
      </c>
      <c r="FJ111" s="1">
        <v>0.59937859368759427</v>
      </c>
      <c r="FK111" s="1">
        <v>0.48524656776894276</v>
      </c>
      <c r="FL111" s="1">
        <v>0.57119568719559066</v>
      </c>
      <c r="FM111" s="1">
        <v>-1.9387331360637687E-2</v>
      </c>
      <c r="FN111" s="1">
        <v>-3.9973593471722149E-2</v>
      </c>
      <c r="FO111" s="1">
        <v>-2.1561485944358839E-2</v>
      </c>
      <c r="FP111" s="1">
        <v>0.20983018406354545</v>
      </c>
      <c r="FQ111" s="1">
        <v>0.13279721201891045</v>
      </c>
      <c r="FR111" s="1">
        <v>0.37466535007722834</v>
      </c>
      <c r="FS111" s="1">
        <v>0.55491561830975022</v>
      </c>
      <c r="FT111" s="1">
        <v>0.30318594502618124</v>
      </c>
      <c r="FU111" s="1">
        <v>0.51256361227718117</v>
      </c>
      <c r="FV111" s="1">
        <v>-0.15306456280841133</v>
      </c>
      <c r="FW111" s="1">
        <v>-0.1532025268653889</v>
      </c>
      <c r="FX111" s="1">
        <v>-0.15264719617145139</v>
      </c>
      <c r="FY111" s="1">
        <v>-0.15197769637897407</v>
      </c>
      <c r="FZ111" s="1">
        <v>-0.15270510300116641</v>
      </c>
      <c r="GA111" s="1">
        <v>-0.15336504559508124</v>
      </c>
      <c r="GB111" s="1">
        <v>-6.6906431053568957E-2</v>
      </c>
      <c r="GC111" s="1">
        <v>-6.6322565437772846E-2</v>
      </c>
      <c r="GD111" s="1">
        <v>-6.6752954212123322E-2</v>
      </c>
      <c r="GE111" s="1">
        <v>-0.14986104054853863</v>
      </c>
      <c r="GF111" s="1">
        <v>-6.5808821571741741E-2</v>
      </c>
      <c r="GG111" s="1">
        <v>-6.6127422776090558E-2</v>
      </c>
      <c r="GH111" s="1">
        <v>-6.4196377855199396E-2</v>
      </c>
      <c r="GI111" s="1">
        <v>-6.3853218630847378E-2</v>
      </c>
      <c r="GJ111" s="1">
        <v>-6.2500922706715423E-2</v>
      </c>
      <c r="GK111" s="1">
        <v>-6.0787630950845044E-2</v>
      </c>
      <c r="GL111" s="1">
        <v>-5.8082833721079877E-2</v>
      </c>
      <c r="GM111" s="1">
        <v>-6.0472158759501154E-2</v>
      </c>
      <c r="GN111" s="1">
        <v>-5.5864599016974124E-2</v>
      </c>
      <c r="GO111" s="1">
        <v>-5.7199421578298763E-2</v>
      </c>
      <c r="GP111" s="1">
        <v>-5.4892736333343933E-2</v>
      </c>
      <c r="GQ111" s="1">
        <v>-5.6527273843222758E-2</v>
      </c>
      <c r="GR111" s="1">
        <v>-5.529926010795122E-2</v>
      </c>
    </row>
    <row r="112" spans="1:200" x14ac:dyDescent="0.3">
      <c r="A112" s="20" t="str">
        <v>SLB</v>
      </c>
      <c r="B112" s="1" t="str">
        <v/>
      </c>
      <c r="C112" s="1" t="str">
        <v/>
      </c>
      <c r="D112" s="1" t="str">
        <v/>
      </c>
      <c r="E112" s="1" t="str">
        <v/>
      </c>
      <c r="F112" s="1" t="str">
        <v/>
      </c>
      <c r="G112" s="1" t="str">
        <v/>
      </c>
      <c r="H112" s="1" t="str">
        <v/>
      </c>
      <c r="I112" s="1" t="str">
        <v/>
      </c>
      <c r="J112" s="1" t="str">
        <v/>
      </c>
      <c r="K112" s="1" t="str">
        <v/>
      </c>
      <c r="L112" s="1" t="str">
        <v/>
      </c>
      <c r="M112" s="1" t="str">
        <v/>
      </c>
      <c r="N112" s="1" t="str">
        <v/>
      </c>
      <c r="O112" s="1" t="str">
        <v/>
      </c>
      <c r="P112" s="1" t="str">
        <v/>
      </c>
      <c r="Q112" s="1" t="str">
        <v/>
      </c>
      <c r="R112" s="1" t="str">
        <v/>
      </c>
      <c r="S112" s="1" t="str">
        <v/>
      </c>
      <c r="T112" s="1" t="str">
        <v/>
      </c>
      <c r="U112" s="1" t="str">
        <v/>
      </c>
      <c r="V112" s="1" t="str">
        <v/>
      </c>
      <c r="W112" s="1" t="str">
        <v/>
      </c>
      <c r="X112" s="1" t="str">
        <v/>
      </c>
      <c r="Y112" s="1" t="str">
        <v/>
      </c>
      <c r="Z112" s="1" t="str">
        <v/>
      </c>
      <c r="AA112" s="1" t="str">
        <v/>
      </c>
      <c r="AB112" s="1" t="str">
        <v/>
      </c>
      <c r="AC112" s="1" t="str">
        <v/>
      </c>
      <c r="AD112" s="1" t="str">
        <v/>
      </c>
      <c r="AE112" s="1" t="str">
        <v/>
      </c>
      <c r="AF112" s="1" t="str">
        <v/>
      </c>
      <c r="AG112" s="1" t="str">
        <v/>
      </c>
      <c r="AH112" s="1" t="str">
        <v/>
      </c>
      <c r="AI112" s="1" t="str">
        <v/>
      </c>
      <c r="AJ112" s="1" t="str">
        <v/>
      </c>
      <c r="AK112" s="1" t="str">
        <v/>
      </c>
      <c r="AL112" s="1" t="str">
        <v/>
      </c>
      <c r="AM112" s="1" t="str">
        <v/>
      </c>
      <c r="AN112" s="1" t="str">
        <v/>
      </c>
      <c r="AO112" s="1" t="str">
        <v/>
      </c>
      <c r="AP112" s="1" t="str">
        <v/>
      </c>
      <c r="AQ112" s="1" t="str">
        <v/>
      </c>
      <c r="AR112" s="1" t="str">
        <v/>
      </c>
      <c r="AS112" s="1" t="str">
        <v/>
      </c>
      <c r="AT112" s="1" t="str">
        <v/>
      </c>
      <c r="AU112" s="1" t="str">
        <v/>
      </c>
      <c r="AV112" s="1" t="str">
        <v/>
      </c>
      <c r="AW112" s="1" t="str">
        <v/>
      </c>
      <c r="AX112" s="1" t="str">
        <v/>
      </c>
      <c r="AY112" s="1" t="str">
        <v/>
      </c>
      <c r="AZ112" s="1" t="str">
        <v/>
      </c>
      <c r="BA112" s="1" t="str">
        <v/>
      </c>
      <c r="BB112" s="1" t="str">
        <v/>
      </c>
      <c r="BC112" s="1" t="str">
        <v/>
      </c>
      <c r="BD112" s="1" t="str">
        <v/>
      </c>
      <c r="BE112" s="1" t="str">
        <v/>
      </c>
      <c r="BF112" s="1" t="str">
        <v/>
      </c>
      <c r="BG112" s="1" t="str">
        <v/>
      </c>
      <c r="BH112" s="1" t="str">
        <v/>
      </c>
      <c r="BI112" s="1" t="str">
        <v/>
      </c>
      <c r="BJ112" s="1" t="str">
        <v/>
      </c>
      <c r="BK112" s="1" t="str">
        <v/>
      </c>
      <c r="BL112" s="1" t="str">
        <v/>
      </c>
      <c r="BM112" s="1" t="str">
        <v/>
      </c>
      <c r="BN112" s="1" t="str">
        <v/>
      </c>
      <c r="BO112" s="1" t="str">
        <v/>
      </c>
      <c r="BP112" s="1" t="str">
        <v/>
      </c>
      <c r="BQ112" s="1" t="str">
        <v/>
      </c>
      <c r="BR112" s="1" t="str">
        <v/>
      </c>
      <c r="BS112" s="1" t="str">
        <v/>
      </c>
      <c r="BT112" s="1" t="str">
        <v/>
      </c>
      <c r="BU112" s="1" t="str">
        <v/>
      </c>
      <c r="BV112" s="1" t="str">
        <v/>
      </c>
      <c r="BW112" s="1" t="str">
        <v/>
      </c>
      <c r="BX112" s="1" t="str">
        <v/>
      </c>
      <c r="BY112" s="1" t="str">
        <v/>
      </c>
      <c r="BZ112" s="1" t="str">
        <v/>
      </c>
      <c r="CA112" s="1" t="str">
        <v/>
      </c>
      <c r="CB112" s="1" t="str">
        <v/>
      </c>
      <c r="CC112" s="1" t="str">
        <v/>
      </c>
      <c r="CD112" s="1" t="str">
        <v/>
      </c>
      <c r="CE112" s="1" t="str">
        <v/>
      </c>
      <c r="CF112" s="1" t="str">
        <v/>
      </c>
      <c r="CG112" s="1" t="str">
        <v/>
      </c>
      <c r="CH112" s="1" t="str">
        <v/>
      </c>
      <c r="CI112" s="1" t="str">
        <v/>
      </c>
      <c r="CJ112" s="1" t="str">
        <v/>
      </c>
      <c r="CK112" s="1" t="str">
        <v/>
      </c>
      <c r="CL112" s="1" t="str">
        <v/>
      </c>
      <c r="CM112" s="1" t="str">
        <v/>
      </c>
      <c r="CN112" s="1" t="str">
        <v/>
      </c>
      <c r="CO112" s="1" t="str">
        <v/>
      </c>
      <c r="CP112" s="1" t="str">
        <v/>
      </c>
      <c r="CQ112" s="1" t="str">
        <v/>
      </c>
      <c r="CR112" s="1" t="str">
        <v/>
      </c>
      <c r="CS112" s="1" t="str">
        <v/>
      </c>
      <c r="CT112" s="1" t="str">
        <v/>
      </c>
      <c r="CU112" s="1" t="str">
        <v/>
      </c>
      <c r="CV112" s="1" t="str">
        <v/>
      </c>
      <c r="CW112" s="1" t="str">
        <v/>
      </c>
      <c r="CX112" s="1" t="str">
        <v/>
      </c>
      <c r="CY112" s="1" t="str">
        <v/>
      </c>
      <c r="CZ112" s="1" t="str">
        <v/>
      </c>
      <c r="DA112" s="1" t="str">
        <v/>
      </c>
      <c r="DB112" s="1" t="str">
        <v/>
      </c>
      <c r="DC112" s="1" t="str">
        <v/>
      </c>
      <c r="DD112" s="1" t="str">
        <v/>
      </c>
      <c r="DE112" s="1" t="str">
        <v/>
      </c>
      <c r="DF112" s="1" t="str">
        <v/>
      </c>
      <c r="DG112" s="1">
        <v>0.99999999999999989</v>
      </c>
      <c r="DH112" s="1">
        <v>0.94570401387811576</v>
      </c>
      <c r="DI112" s="1">
        <v>0.13678768796156904</v>
      </c>
      <c r="DJ112" s="1">
        <v>0.18705883955993252</v>
      </c>
      <c r="DK112" s="1">
        <v>0.78844939729755292</v>
      </c>
      <c r="DL112" s="1">
        <v>0.76896874572393703</v>
      </c>
      <c r="DM112" s="1">
        <v>0.41789505971754215</v>
      </c>
      <c r="DN112" s="1">
        <v>0.75259381866303043</v>
      </c>
      <c r="DO112" s="1">
        <v>0.51656446076151019</v>
      </c>
      <c r="DP112" s="1">
        <v>0.54089562821376647</v>
      </c>
      <c r="DQ112" s="1">
        <v>0.46401059125838828</v>
      </c>
      <c r="DR112" s="1">
        <v>0.59273118916928147</v>
      </c>
      <c r="DS112" s="1">
        <v>0.6055766883871837</v>
      </c>
      <c r="DT112" s="1">
        <v>0.16253944827176897</v>
      </c>
      <c r="DU112" s="1">
        <v>0.33710867475110462</v>
      </c>
      <c r="DV112" s="1">
        <v>-0.16607714765196899</v>
      </c>
      <c r="DW112" s="1">
        <v>-0.13991816196420254</v>
      </c>
      <c r="DX112" s="1">
        <v>0.58220698263618864</v>
      </c>
      <c r="DY112" s="1">
        <v>0.66864596727085224</v>
      </c>
      <c r="DZ112" s="1">
        <v>0.62320414064523855</v>
      </c>
      <c r="EA112" s="1">
        <v>0.46378615065868567</v>
      </c>
      <c r="EB112" s="1">
        <v>0.58481348807001676</v>
      </c>
      <c r="EC112" s="1">
        <v>0.47753243635211745</v>
      </c>
      <c r="ED112" s="1">
        <v>0.38561980045479688</v>
      </c>
      <c r="EE112" s="1">
        <v>0.19187496634178691</v>
      </c>
      <c r="EF112" s="1">
        <v>0.28547788760302478</v>
      </c>
      <c r="EG112" s="1">
        <v>0.29448835850982363</v>
      </c>
      <c r="EH112" s="1">
        <v>0.46669318862672476</v>
      </c>
      <c r="EI112" s="1">
        <v>0.2339342406734275</v>
      </c>
      <c r="EJ112" s="1">
        <v>0.38605884023379028</v>
      </c>
      <c r="EK112" s="1">
        <v>0.74341298788594534</v>
      </c>
      <c r="EL112" s="1">
        <v>-3.5301132407131043E-2</v>
      </c>
      <c r="EM112" s="1">
        <v>-5.3618773242028718E-2</v>
      </c>
      <c r="EN112" s="1">
        <v>-3.3118777167903207E-2</v>
      </c>
      <c r="EO112" s="1">
        <v>0.21677176493179032</v>
      </c>
      <c r="EP112" s="1">
        <v>0.62134228545708636</v>
      </c>
      <c r="EQ112" s="1">
        <v>-6.5522485802657376E-2</v>
      </c>
      <c r="ER112" s="1">
        <v>-4.0693978808422848E-2</v>
      </c>
      <c r="ES112" s="1">
        <v>1.8499007100523764E-4</v>
      </c>
      <c r="ET112" s="1">
        <v>-1.8658199174222168E-2</v>
      </c>
      <c r="EU112" s="1">
        <v>0.35435961453150527</v>
      </c>
      <c r="EV112" s="1">
        <v>0.1570202115317226</v>
      </c>
      <c r="EW112" s="1">
        <v>0.57039151089497631</v>
      </c>
      <c r="EX112" s="1">
        <v>0.61281939359377857</v>
      </c>
      <c r="EY112" s="1">
        <v>0.11449852246290777</v>
      </c>
      <c r="EZ112" s="1">
        <v>0.20019184702849979</v>
      </c>
      <c r="FA112" s="1">
        <v>0.14416913348141186</v>
      </c>
      <c r="FB112" s="1">
        <v>-0.10995532697341164</v>
      </c>
      <c r="FC112" s="1">
        <v>0.55580601984307965</v>
      </c>
      <c r="FD112" s="1">
        <v>0.56557199126888202</v>
      </c>
      <c r="FE112" s="1">
        <v>0.68426981582910107</v>
      </c>
      <c r="FF112" s="1">
        <v>0.59323240943311817</v>
      </c>
      <c r="FG112" s="1">
        <v>0.73143528928330792</v>
      </c>
      <c r="FH112" s="1">
        <v>0.71692992786200316</v>
      </c>
      <c r="FI112" s="1">
        <v>0.6518475929316051</v>
      </c>
      <c r="FJ112" s="1">
        <v>0.68121131042372074</v>
      </c>
      <c r="FK112" s="1">
        <v>0.5230701798479731</v>
      </c>
      <c r="FL112" s="1">
        <v>0.60459495285652898</v>
      </c>
      <c r="FM112" s="1">
        <v>-3.5301621121272032E-2</v>
      </c>
      <c r="FN112" s="1">
        <v>-5.3620070398302459E-2</v>
      </c>
      <c r="FO112" s="1">
        <v>-3.3121506815820122E-2</v>
      </c>
      <c r="FP112" s="1">
        <v>0.21677054690963743</v>
      </c>
      <c r="FQ112" s="1">
        <v>0.20592271891091346</v>
      </c>
      <c r="FR112" s="1">
        <v>0.4337370459181929</v>
      </c>
      <c r="FS112" s="1">
        <v>0.62442847390373979</v>
      </c>
      <c r="FT112" s="1">
        <v>0.36106641310843374</v>
      </c>
      <c r="FU112" s="1">
        <v>0.57964849082877656</v>
      </c>
      <c r="FV112" s="1">
        <v>-9.1628729884817503E-2</v>
      </c>
      <c r="FW112" s="1">
        <v>-9.1746356642782231E-2</v>
      </c>
      <c r="FX112" s="1">
        <v>-9.1369469743902657E-2</v>
      </c>
      <c r="FY112" s="1">
        <v>-9.0790466922004334E-2</v>
      </c>
      <c r="FZ112" s="1">
        <v>-9.1353533966156836E-2</v>
      </c>
      <c r="GA112" s="1">
        <v>-9.1699862728486861E-2</v>
      </c>
      <c r="GB112" s="1">
        <v>1.1516686606216455E-3</v>
      </c>
      <c r="GC112" s="1">
        <v>1.8009407015536513E-3</v>
      </c>
      <c r="GD112" s="1">
        <v>1.3340789419302001E-3</v>
      </c>
      <c r="GE112" s="1">
        <v>-8.6174934988470855E-2</v>
      </c>
      <c r="GF112" s="1">
        <v>2.350642850630255E-3</v>
      </c>
      <c r="GG112" s="1">
        <v>2.0179264095363924E-3</v>
      </c>
      <c r="GH112" s="1">
        <v>4.1049095578165277E-3</v>
      </c>
      <c r="GI112" s="1">
        <v>4.4584980427268212E-3</v>
      </c>
      <c r="GJ112" s="1">
        <v>5.9257167876544982E-3</v>
      </c>
      <c r="GK112" s="1">
        <v>7.7804964031154503E-3</v>
      </c>
      <c r="GL112" s="1">
        <v>1.0706737498902419E-2</v>
      </c>
      <c r="GM112" s="1">
        <v>8.119340333371328E-3</v>
      </c>
      <c r="GN112" s="1">
        <v>1.3118164537492658E-2</v>
      </c>
      <c r="GO112" s="1">
        <v>1.1670905842067432E-2</v>
      </c>
      <c r="GP112" s="1">
        <v>1.4164108496292002E-2</v>
      </c>
      <c r="GQ112" s="1">
        <v>1.2401029732510676E-2</v>
      </c>
      <c r="GR112" s="1">
        <v>1.3727704872333241E-2</v>
      </c>
    </row>
    <row r="113" spans="1:200" x14ac:dyDescent="0.3">
      <c r="A113" s="20" t="str">
        <v>HAL</v>
      </c>
      <c r="B113" s="1" t="str">
        <v/>
      </c>
      <c r="C113" s="1" t="str">
        <v/>
      </c>
      <c r="D113" s="1" t="str">
        <v/>
      </c>
      <c r="E113" s="1" t="str">
        <v/>
      </c>
      <c r="F113" s="1" t="str">
        <v/>
      </c>
      <c r="G113" s="1" t="str">
        <v/>
      </c>
      <c r="H113" s="1" t="str">
        <v/>
      </c>
      <c r="I113" s="1" t="str">
        <v/>
      </c>
      <c r="J113" s="1" t="str">
        <v/>
      </c>
      <c r="K113" s="1" t="str">
        <v/>
      </c>
      <c r="L113" s="1" t="str">
        <v/>
      </c>
      <c r="M113" s="1" t="str">
        <v/>
      </c>
      <c r="N113" s="1" t="str">
        <v/>
      </c>
      <c r="O113" s="1" t="str">
        <v/>
      </c>
      <c r="P113" s="1" t="str">
        <v/>
      </c>
      <c r="Q113" s="1" t="str">
        <v/>
      </c>
      <c r="R113" s="1" t="str">
        <v/>
      </c>
      <c r="S113" s="1" t="str">
        <v/>
      </c>
      <c r="T113" s="1" t="str">
        <v/>
      </c>
      <c r="U113" s="1" t="str">
        <v/>
      </c>
      <c r="V113" s="1" t="str">
        <v/>
      </c>
      <c r="W113" s="1" t="str">
        <v/>
      </c>
      <c r="X113" s="1" t="str">
        <v/>
      </c>
      <c r="Y113" s="1" t="str">
        <v/>
      </c>
      <c r="Z113" s="1" t="str">
        <v/>
      </c>
      <c r="AA113" s="1" t="str">
        <v/>
      </c>
      <c r="AB113" s="1" t="str">
        <v/>
      </c>
      <c r="AC113" s="1" t="str">
        <v/>
      </c>
      <c r="AD113" s="1" t="str">
        <v/>
      </c>
      <c r="AE113" s="1" t="str">
        <v/>
      </c>
      <c r="AF113" s="1" t="str">
        <v/>
      </c>
      <c r="AG113" s="1" t="str">
        <v/>
      </c>
      <c r="AH113" s="1" t="str">
        <v/>
      </c>
      <c r="AI113" s="1" t="str">
        <v/>
      </c>
      <c r="AJ113" s="1" t="str">
        <v/>
      </c>
      <c r="AK113" s="1" t="str">
        <v/>
      </c>
      <c r="AL113" s="1" t="str">
        <v/>
      </c>
      <c r="AM113" s="1" t="str">
        <v/>
      </c>
      <c r="AN113" s="1" t="str">
        <v/>
      </c>
      <c r="AO113" s="1" t="str">
        <v/>
      </c>
      <c r="AP113" s="1" t="str">
        <v/>
      </c>
      <c r="AQ113" s="1" t="str">
        <v/>
      </c>
      <c r="AR113" s="1" t="str">
        <v/>
      </c>
      <c r="AS113" s="1" t="str">
        <v/>
      </c>
      <c r="AT113" s="1" t="str">
        <v/>
      </c>
      <c r="AU113" s="1" t="str">
        <v/>
      </c>
      <c r="AV113" s="1" t="str">
        <v/>
      </c>
      <c r="AW113" s="1" t="str">
        <v/>
      </c>
      <c r="AX113" s="1" t="str">
        <v/>
      </c>
      <c r="AY113" s="1" t="str">
        <v/>
      </c>
      <c r="AZ113" s="1" t="str">
        <v/>
      </c>
      <c r="BA113" s="1" t="str">
        <v/>
      </c>
      <c r="BB113" s="1" t="str">
        <v/>
      </c>
      <c r="BC113" s="1" t="str">
        <v/>
      </c>
      <c r="BD113" s="1" t="str">
        <v/>
      </c>
      <c r="BE113" s="1" t="str">
        <v/>
      </c>
      <c r="BF113" s="1" t="str">
        <v/>
      </c>
      <c r="BG113" s="1" t="str">
        <v/>
      </c>
      <c r="BH113" s="1" t="str">
        <v/>
      </c>
      <c r="BI113" s="1" t="str">
        <v/>
      </c>
      <c r="BJ113" s="1" t="str">
        <v/>
      </c>
      <c r="BK113" s="1" t="str">
        <v/>
      </c>
      <c r="BL113" s="1" t="str">
        <v/>
      </c>
      <c r="BM113" s="1" t="str">
        <v/>
      </c>
      <c r="BN113" s="1" t="str">
        <v/>
      </c>
      <c r="BO113" s="1" t="str">
        <v/>
      </c>
      <c r="BP113" s="1" t="str">
        <v/>
      </c>
      <c r="BQ113" s="1" t="str">
        <v/>
      </c>
      <c r="BR113" s="1" t="str">
        <v/>
      </c>
      <c r="BS113" s="1" t="str">
        <v/>
      </c>
      <c r="BT113" s="1" t="str">
        <v/>
      </c>
      <c r="BU113" s="1" t="str">
        <v/>
      </c>
      <c r="BV113" s="1" t="str">
        <v/>
      </c>
      <c r="BW113" s="1" t="str">
        <v/>
      </c>
      <c r="BX113" s="1" t="str">
        <v/>
      </c>
      <c r="BY113" s="1" t="str">
        <v/>
      </c>
      <c r="BZ113" s="1" t="str">
        <v/>
      </c>
      <c r="CA113" s="1" t="str">
        <v/>
      </c>
      <c r="CB113" s="1" t="str">
        <v/>
      </c>
      <c r="CC113" s="1" t="str">
        <v/>
      </c>
      <c r="CD113" s="1" t="str">
        <v/>
      </c>
      <c r="CE113" s="1" t="str">
        <v/>
      </c>
      <c r="CF113" s="1" t="str">
        <v/>
      </c>
      <c r="CG113" s="1" t="str">
        <v/>
      </c>
      <c r="CH113" s="1" t="str">
        <v/>
      </c>
      <c r="CI113" s="1" t="str">
        <v/>
      </c>
      <c r="CJ113" s="1" t="str">
        <v/>
      </c>
      <c r="CK113" s="1" t="str">
        <v/>
      </c>
      <c r="CL113" s="1" t="str">
        <v/>
      </c>
      <c r="CM113" s="1" t="str">
        <v/>
      </c>
      <c r="CN113" s="1" t="str">
        <v/>
      </c>
      <c r="CO113" s="1" t="str">
        <v/>
      </c>
      <c r="CP113" s="1" t="str">
        <v/>
      </c>
      <c r="CQ113" s="1" t="str">
        <v/>
      </c>
      <c r="CR113" s="1" t="str">
        <v/>
      </c>
      <c r="CS113" s="1" t="str">
        <v/>
      </c>
      <c r="CT113" s="1" t="str">
        <v/>
      </c>
      <c r="CU113" s="1" t="str">
        <v/>
      </c>
      <c r="CV113" s="1" t="str">
        <v/>
      </c>
      <c r="CW113" s="1" t="str">
        <v/>
      </c>
      <c r="CX113" s="1" t="str">
        <v/>
      </c>
      <c r="CY113" s="1" t="str">
        <v/>
      </c>
      <c r="CZ113" s="1" t="str">
        <v/>
      </c>
      <c r="DA113" s="1" t="str">
        <v/>
      </c>
      <c r="DB113" s="1" t="str">
        <v/>
      </c>
      <c r="DC113" s="1" t="str">
        <v/>
      </c>
      <c r="DD113" s="1" t="str">
        <v/>
      </c>
      <c r="DE113" s="1" t="str">
        <v/>
      </c>
      <c r="DF113" s="1" t="str">
        <v/>
      </c>
      <c r="DG113" s="1" t="str">
        <v/>
      </c>
      <c r="DH113" s="1">
        <v>1</v>
      </c>
      <c r="DI113" s="1">
        <v>0.18690679119365877</v>
      </c>
      <c r="DJ113" s="1">
        <v>0.22318240602796818</v>
      </c>
      <c r="DK113" s="1">
        <v>0.74359238649339776</v>
      </c>
      <c r="DL113" s="1">
        <v>0.7821421708081373</v>
      </c>
      <c r="DM113" s="1">
        <v>0.41866286961836879</v>
      </c>
      <c r="DN113" s="1">
        <v>0.73983865138509541</v>
      </c>
      <c r="DO113" s="1">
        <v>0.5727335660319105</v>
      </c>
      <c r="DP113" s="1">
        <v>0.54102155580584066</v>
      </c>
      <c r="DQ113" s="1">
        <v>0.43509319209844916</v>
      </c>
      <c r="DR113" s="1">
        <v>0.56345054633249525</v>
      </c>
      <c r="DS113" s="1">
        <v>0.6007413337642582</v>
      </c>
      <c r="DT113" s="1">
        <v>0.17646332964513844</v>
      </c>
      <c r="DU113" s="1">
        <v>0.34784779177587943</v>
      </c>
      <c r="DV113" s="1">
        <v>-0.11192489653595745</v>
      </c>
      <c r="DW113" s="1">
        <v>-8.4507517684372424E-2</v>
      </c>
      <c r="DX113" s="1">
        <v>0.64604990641588789</v>
      </c>
      <c r="DY113" s="1">
        <v>0.73132987856353759</v>
      </c>
      <c r="DZ113" s="1">
        <v>0.5809485540018311</v>
      </c>
      <c r="EA113" s="1">
        <v>0.41318673936025191</v>
      </c>
      <c r="EB113" s="1">
        <v>0.54632562770879678</v>
      </c>
      <c r="EC113" s="1">
        <v>0.53361393607409124</v>
      </c>
      <c r="ED113" s="1">
        <v>0.44331578135949612</v>
      </c>
      <c r="EE113" s="1">
        <v>0.20510152106996019</v>
      </c>
      <c r="EF113" s="1">
        <v>0.29046560087039314</v>
      </c>
      <c r="EG113" s="1">
        <v>0.29573071990478711</v>
      </c>
      <c r="EH113" s="1">
        <v>0.43526364540798612</v>
      </c>
      <c r="EI113" s="1">
        <v>0.20240427763410634</v>
      </c>
      <c r="EJ113" s="1">
        <v>0.36775000789736262</v>
      </c>
      <c r="EK113" s="1">
        <v>0.73372267376447675</v>
      </c>
      <c r="EL113" s="1">
        <v>-4.5706708931111423E-2</v>
      </c>
      <c r="EM113" s="1">
        <v>-7.0240364681468256E-2</v>
      </c>
      <c r="EN113" s="1">
        <v>-4.2164529884117778E-2</v>
      </c>
      <c r="EO113" s="1">
        <v>0.26258049098849851</v>
      </c>
      <c r="EP113" s="1">
        <v>0.63705225338375782</v>
      </c>
      <c r="EQ113" s="1">
        <v>-8.7807480602300675E-2</v>
      </c>
      <c r="ER113" s="1">
        <v>-6.0770851584000654E-2</v>
      </c>
      <c r="ES113" s="1">
        <v>-1.9035572686884304E-2</v>
      </c>
      <c r="ET113" s="1">
        <v>-2.9075537866647853E-2</v>
      </c>
      <c r="EU113" s="1">
        <v>0.38909680091990473</v>
      </c>
      <c r="EV113" s="1">
        <v>0.16749675728303201</v>
      </c>
      <c r="EW113" s="1">
        <v>0.59233381814441299</v>
      </c>
      <c r="EX113" s="1">
        <v>0.65901689000784713</v>
      </c>
      <c r="EY113" s="1">
        <v>0.13002276059148388</v>
      </c>
      <c r="EZ113" s="1">
        <v>0.2200686955370601</v>
      </c>
      <c r="FA113" s="1">
        <v>0.13754620308390053</v>
      </c>
      <c r="FB113" s="1">
        <v>-0.13738547968113893</v>
      </c>
      <c r="FC113" s="1">
        <v>0.58839228077207373</v>
      </c>
      <c r="FD113" s="1">
        <v>0.66356369202851018</v>
      </c>
      <c r="FE113" s="1">
        <v>0.68807710013145496</v>
      </c>
      <c r="FF113" s="1">
        <v>0.65363964680110032</v>
      </c>
      <c r="FG113" s="1">
        <v>0.78119237533421326</v>
      </c>
      <c r="FH113" s="1">
        <v>0.79651302126281687</v>
      </c>
      <c r="FI113" s="1">
        <v>0.74459343580960746</v>
      </c>
      <c r="FJ113" s="1">
        <v>0.69360947116249494</v>
      </c>
      <c r="FK113" s="1">
        <v>0.52739315383219465</v>
      </c>
      <c r="FL113" s="1">
        <v>0.69923791600040242</v>
      </c>
      <c r="FM113" s="1">
        <v>-4.5705686975329458E-2</v>
      </c>
      <c r="FN113" s="1">
        <v>-7.0241451796772575E-2</v>
      </c>
      <c r="FO113" s="1">
        <v>-4.2166765237542057E-2</v>
      </c>
      <c r="FP113" s="1">
        <v>0.26257821840312556</v>
      </c>
      <c r="FQ113" s="1">
        <v>0.20915133247762441</v>
      </c>
      <c r="FR113" s="1">
        <v>0.47975478470963384</v>
      </c>
      <c r="FS113" s="1">
        <v>0.60272210406922833</v>
      </c>
      <c r="FT113" s="1">
        <v>0.36968447952843675</v>
      </c>
      <c r="FU113" s="1">
        <v>0.61575912143757261</v>
      </c>
      <c r="FV113" s="1">
        <v>-0.10541000836162594</v>
      </c>
      <c r="FW113" s="1">
        <v>-0.10552998541827797</v>
      </c>
      <c r="FX113" s="1">
        <v>-0.10508436222701732</v>
      </c>
      <c r="FY113" s="1">
        <v>-0.10447990547108081</v>
      </c>
      <c r="FZ113" s="1">
        <v>-0.10502344626820848</v>
      </c>
      <c r="GA113" s="1">
        <v>-0.1054178885799857</v>
      </c>
      <c r="GB113" s="1">
        <v>-1.3276245849230308E-2</v>
      </c>
      <c r="GC113" s="1">
        <v>-1.2615814230944461E-2</v>
      </c>
      <c r="GD113" s="1">
        <v>-1.3095408534405687E-2</v>
      </c>
      <c r="GE113" s="1">
        <v>-0.10107407249668475</v>
      </c>
      <c r="GF113" s="1">
        <v>-1.2038242665475134E-2</v>
      </c>
      <c r="GG113" s="1">
        <v>-1.2508740047501131E-2</v>
      </c>
      <c r="GH113" s="1">
        <v>-1.0260025346040914E-2</v>
      </c>
      <c r="GI113" s="1">
        <v>-9.883709206617311E-3</v>
      </c>
      <c r="GJ113" s="1">
        <v>-8.4172221329379803E-3</v>
      </c>
      <c r="GK113" s="1">
        <v>-6.5268866660493979E-3</v>
      </c>
      <c r="GL113" s="1">
        <v>-3.5546080030647324E-3</v>
      </c>
      <c r="GM113" s="1">
        <v>-6.1509546712610426E-3</v>
      </c>
      <c r="GN113" s="1">
        <v>-1.1030602567676461E-3</v>
      </c>
      <c r="GO113" s="1">
        <v>-2.5745498216237471E-3</v>
      </c>
      <c r="GP113" s="1">
        <v>-1.4379268955025729E-4</v>
      </c>
      <c r="GQ113" s="1">
        <v>-1.9503429518355128E-3</v>
      </c>
      <c r="GR113" s="1">
        <v>-6.0136564514433409E-4</v>
      </c>
    </row>
    <row r="114" spans="1:200" x14ac:dyDescent="0.3">
      <c r="A114" s="20" t="str">
        <v>BEP</v>
      </c>
      <c r="B114" s="1" t="str">
        <v/>
      </c>
      <c r="C114" s="1" t="str">
        <v/>
      </c>
      <c r="D114" s="1" t="str">
        <v/>
      </c>
      <c r="E114" s="1" t="str">
        <v/>
      </c>
      <c r="F114" s="1" t="str">
        <v/>
      </c>
      <c r="G114" s="1" t="str">
        <v/>
      </c>
      <c r="H114" s="1" t="str">
        <v/>
      </c>
      <c r="I114" s="1" t="str">
        <v/>
      </c>
      <c r="J114" s="1" t="str">
        <v/>
      </c>
      <c r="K114" s="1" t="str">
        <v/>
      </c>
      <c r="L114" s="1" t="str">
        <v/>
      </c>
      <c r="M114" s="1" t="str">
        <v/>
      </c>
      <c r="N114" s="1" t="str">
        <v/>
      </c>
      <c r="O114" s="1" t="str">
        <v/>
      </c>
      <c r="P114" s="1" t="str">
        <v/>
      </c>
      <c r="Q114" s="1" t="str">
        <v/>
      </c>
      <c r="R114" s="1" t="str">
        <v/>
      </c>
      <c r="S114" s="1" t="str">
        <v/>
      </c>
      <c r="T114" s="1" t="str">
        <v/>
      </c>
      <c r="U114" s="1" t="str">
        <v/>
      </c>
      <c r="V114" s="1" t="str">
        <v/>
      </c>
      <c r="W114" s="1" t="str">
        <v/>
      </c>
      <c r="X114" s="1" t="str">
        <v/>
      </c>
      <c r="Y114" s="1" t="str">
        <v/>
      </c>
      <c r="Z114" s="1" t="str">
        <v/>
      </c>
      <c r="AA114" s="1" t="str">
        <v/>
      </c>
      <c r="AB114" s="1" t="str">
        <v/>
      </c>
      <c r="AC114" s="1" t="str">
        <v/>
      </c>
      <c r="AD114" s="1" t="str">
        <v/>
      </c>
      <c r="AE114" s="1" t="str">
        <v/>
      </c>
      <c r="AF114" s="1" t="str">
        <v/>
      </c>
      <c r="AG114" s="1" t="str">
        <v/>
      </c>
      <c r="AH114" s="1" t="str">
        <v/>
      </c>
      <c r="AI114" s="1" t="str">
        <v/>
      </c>
      <c r="AJ114" s="1" t="str">
        <v/>
      </c>
      <c r="AK114" s="1" t="str">
        <v/>
      </c>
      <c r="AL114" s="1" t="str">
        <v/>
      </c>
      <c r="AM114" s="1" t="str">
        <v/>
      </c>
      <c r="AN114" s="1" t="str">
        <v/>
      </c>
      <c r="AO114" s="1" t="str">
        <v/>
      </c>
      <c r="AP114" s="1" t="str">
        <v/>
      </c>
      <c r="AQ114" s="1" t="str">
        <v/>
      </c>
      <c r="AR114" s="1" t="str">
        <v/>
      </c>
      <c r="AS114" s="1" t="str">
        <v/>
      </c>
      <c r="AT114" s="1" t="str">
        <v/>
      </c>
      <c r="AU114" s="1" t="str">
        <v/>
      </c>
      <c r="AV114" s="1" t="str">
        <v/>
      </c>
      <c r="AW114" s="1" t="str">
        <v/>
      </c>
      <c r="AX114" s="1" t="str">
        <v/>
      </c>
      <c r="AY114" s="1" t="str">
        <v/>
      </c>
      <c r="AZ114" s="1" t="str">
        <v/>
      </c>
      <c r="BA114" s="1" t="str">
        <v/>
      </c>
      <c r="BB114" s="1" t="str">
        <v/>
      </c>
      <c r="BC114" s="1" t="str">
        <v/>
      </c>
      <c r="BD114" s="1" t="str">
        <v/>
      </c>
      <c r="BE114" s="1" t="str">
        <v/>
      </c>
      <c r="BF114" s="1" t="str">
        <v/>
      </c>
      <c r="BG114" s="1" t="str">
        <v/>
      </c>
      <c r="BH114" s="1" t="str">
        <v/>
      </c>
      <c r="BI114" s="1" t="str">
        <v/>
      </c>
      <c r="BJ114" s="1" t="str">
        <v/>
      </c>
      <c r="BK114" s="1" t="str">
        <v/>
      </c>
      <c r="BL114" s="1" t="str">
        <v/>
      </c>
      <c r="BM114" s="1" t="str">
        <v/>
      </c>
      <c r="BN114" s="1" t="str">
        <v/>
      </c>
      <c r="BO114" s="1" t="str">
        <v/>
      </c>
      <c r="BP114" s="1" t="str">
        <v/>
      </c>
      <c r="BQ114" s="1" t="str">
        <v/>
      </c>
      <c r="BR114" s="1" t="str">
        <v/>
      </c>
      <c r="BS114" s="1" t="str">
        <v/>
      </c>
      <c r="BT114" s="1" t="str">
        <v/>
      </c>
      <c r="BU114" s="1" t="str">
        <v/>
      </c>
      <c r="BV114" s="1" t="str">
        <v/>
      </c>
      <c r="BW114" s="1" t="str">
        <v/>
      </c>
      <c r="BX114" s="1" t="str">
        <v/>
      </c>
      <c r="BY114" s="1" t="str">
        <v/>
      </c>
      <c r="BZ114" s="1" t="str">
        <v/>
      </c>
      <c r="CA114" s="1" t="str">
        <v/>
      </c>
      <c r="CB114" s="1" t="str">
        <v/>
      </c>
      <c r="CC114" s="1" t="str">
        <v/>
      </c>
      <c r="CD114" s="1" t="str">
        <v/>
      </c>
      <c r="CE114" s="1" t="str">
        <v/>
      </c>
      <c r="CF114" s="1" t="str">
        <v/>
      </c>
      <c r="CG114" s="1" t="str">
        <v/>
      </c>
      <c r="CH114" s="1" t="str">
        <v/>
      </c>
      <c r="CI114" s="1" t="str">
        <v/>
      </c>
      <c r="CJ114" s="1" t="str">
        <v/>
      </c>
      <c r="CK114" s="1" t="str">
        <v/>
      </c>
      <c r="CL114" s="1" t="str">
        <v/>
      </c>
      <c r="CM114" s="1" t="str">
        <v/>
      </c>
      <c r="CN114" s="1" t="str">
        <v/>
      </c>
      <c r="CO114" s="1" t="str">
        <v/>
      </c>
      <c r="CP114" s="1" t="str">
        <v/>
      </c>
      <c r="CQ114" s="1" t="str">
        <v/>
      </c>
      <c r="CR114" s="1" t="str">
        <v/>
      </c>
      <c r="CS114" s="1" t="str">
        <v/>
      </c>
      <c r="CT114" s="1" t="str">
        <v/>
      </c>
      <c r="CU114" s="1" t="str">
        <v/>
      </c>
      <c r="CV114" s="1" t="str">
        <v/>
      </c>
      <c r="CW114" s="1" t="str">
        <v/>
      </c>
      <c r="CX114" s="1" t="str">
        <v/>
      </c>
      <c r="CY114" s="1" t="str">
        <v/>
      </c>
      <c r="CZ114" s="1" t="str">
        <v/>
      </c>
      <c r="DA114" s="1" t="str">
        <v/>
      </c>
      <c r="DB114" s="1" t="str">
        <v/>
      </c>
      <c r="DC114" s="1" t="str">
        <v/>
      </c>
      <c r="DD114" s="1" t="str">
        <v/>
      </c>
      <c r="DE114" s="1" t="str">
        <v/>
      </c>
      <c r="DF114" s="1" t="str">
        <v/>
      </c>
      <c r="DG114" s="1" t="str">
        <v/>
      </c>
      <c r="DH114" s="1" t="str">
        <v/>
      </c>
      <c r="DI114" s="1">
        <v>1</v>
      </c>
      <c r="DJ114" s="1">
        <v>0.49810103339920153</v>
      </c>
      <c r="DK114" s="1">
        <v>0.34874107876020949</v>
      </c>
      <c r="DL114" s="1">
        <v>0.28397425947030591</v>
      </c>
      <c r="DM114" s="1">
        <v>0.20230409225724882</v>
      </c>
      <c r="DN114" s="1">
        <v>0.31857073896094718</v>
      </c>
      <c r="DO114" s="1">
        <v>0.46126247428143691</v>
      </c>
      <c r="DP114" s="1">
        <v>0.40343770042945776</v>
      </c>
      <c r="DQ114" s="1">
        <v>0.33930620517499599</v>
      </c>
      <c r="DR114" s="1">
        <v>0.30779959625347497</v>
      </c>
      <c r="DS114" s="1">
        <v>0.30069778026741961</v>
      </c>
      <c r="DT114" s="1">
        <v>0.42382553113250093</v>
      </c>
      <c r="DU114" s="1">
        <v>0.45675716819931511</v>
      </c>
      <c r="DV114" s="1">
        <v>0.21265293841161931</v>
      </c>
      <c r="DW114" s="1">
        <v>0.40479712632767795</v>
      </c>
      <c r="DX114" s="1">
        <v>0.38683331942878935</v>
      </c>
      <c r="DY114" s="1">
        <v>0.45651403693879344</v>
      </c>
      <c r="DZ114" s="1">
        <v>0.25688820214548758</v>
      </c>
      <c r="EA114" s="1">
        <v>0.21756380903569364</v>
      </c>
      <c r="EB114" s="1">
        <v>0.2049196382253444</v>
      </c>
      <c r="EC114" s="1">
        <v>0.43931596782561233</v>
      </c>
      <c r="ED114" s="1">
        <v>0.55615909388265039</v>
      </c>
      <c r="EE114" s="1">
        <v>0.36982261595239796</v>
      </c>
      <c r="EF114" s="1">
        <v>0.56058341352665142</v>
      </c>
      <c r="EG114" s="1">
        <v>0.4350427714004188</v>
      </c>
      <c r="EH114" s="1">
        <v>0.35190400190772225</v>
      </c>
      <c r="EI114" s="1">
        <v>0.18237757295971391</v>
      </c>
      <c r="EJ114" s="1">
        <v>0.3735577610785345</v>
      </c>
      <c r="EK114" s="1">
        <v>0.20855591422837833</v>
      </c>
      <c r="EL114" s="1">
        <v>0.52692817905966061</v>
      </c>
      <c r="EM114" s="1">
        <v>0.52177121448784358</v>
      </c>
      <c r="EN114" s="1">
        <v>0.5252641780887779</v>
      </c>
      <c r="EO114" s="1">
        <v>0.53932246533757044</v>
      </c>
      <c r="EP114" s="1">
        <v>0.35956927579349851</v>
      </c>
      <c r="EQ114" s="1">
        <v>0.50929848876661665</v>
      </c>
      <c r="ER114" s="1">
        <v>0.50197476243947592</v>
      </c>
      <c r="ES114" s="1">
        <v>0.52118098721200867</v>
      </c>
      <c r="ET114" s="1">
        <v>0.52702878153856281</v>
      </c>
      <c r="EU114" s="1">
        <v>0.54155694885853567</v>
      </c>
      <c r="EV114" s="1">
        <v>0.62010350999563979</v>
      </c>
      <c r="EW114" s="1">
        <v>0.2877936914403682</v>
      </c>
      <c r="EX114" s="1">
        <v>0.26596250098349866</v>
      </c>
      <c r="EY114" s="1">
        <v>0.57144611966742354</v>
      </c>
      <c r="EZ114" s="1">
        <v>0.57247415795707202</v>
      </c>
      <c r="FA114" s="1">
        <v>0.55532422058297559</v>
      </c>
      <c r="FB114" s="1">
        <v>0.49515492269657452</v>
      </c>
      <c r="FC114" s="1">
        <v>0.44211756397384805</v>
      </c>
      <c r="FD114" s="1">
        <v>0.44217156501206789</v>
      </c>
      <c r="FE114" s="1">
        <v>0.32728467268089717</v>
      </c>
      <c r="FF114" s="1">
        <v>0.44648876536749749</v>
      </c>
      <c r="FG114" s="1">
        <v>0.34875966947815795</v>
      </c>
      <c r="FH114" s="1">
        <v>0.36972129753659522</v>
      </c>
      <c r="FI114" s="1">
        <v>0.47997137801878548</v>
      </c>
      <c r="FJ114" s="1">
        <v>0.34504947873498409</v>
      </c>
      <c r="FK114" s="1">
        <v>0.31856484768106774</v>
      </c>
      <c r="FL114" s="1">
        <v>0.24708625516546368</v>
      </c>
      <c r="FM114" s="1">
        <v>0.52692627606014841</v>
      </c>
      <c r="FN114" s="1">
        <v>0.52177368667222646</v>
      </c>
      <c r="FO114" s="1">
        <v>0.52526438932137387</v>
      </c>
      <c r="FP114" s="1">
        <v>0.53932070629789786</v>
      </c>
      <c r="FQ114" s="1">
        <v>0.22467371980883577</v>
      </c>
      <c r="FR114" s="1">
        <v>0.33633112723755432</v>
      </c>
      <c r="FS114" s="1">
        <v>0.33995828766307667</v>
      </c>
      <c r="FT114" s="1">
        <v>0.22074262273487713</v>
      </c>
      <c r="FU114" s="1">
        <v>0.30335430104984501</v>
      </c>
      <c r="FV114" s="1">
        <v>-4.3960580555070516E-2</v>
      </c>
      <c r="FW114" s="1">
        <v>-4.4171624221199024E-2</v>
      </c>
      <c r="FX114" s="1">
        <v>-4.346122781321464E-2</v>
      </c>
      <c r="FY114" s="1">
        <v>-4.4302627629417703E-2</v>
      </c>
      <c r="FZ114" s="1">
        <v>-4.4086209141290848E-2</v>
      </c>
      <c r="GA114" s="1">
        <v>-4.4384336663575844E-2</v>
      </c>
      <c r="GB114" s="1">
        <v>5.6014502476605159E-2</v>
      </c>
      <c r="GC114" s="1">
        <v>5.6489472052568344E-2</v>
      </c>
      <c r="GD114" s="1">
        <v>5.6097037929591191E-2</v>
      </c>
      <c r="GE114" s="1">
        <v>1.4168318938671574E-2</v>
      </c>
      <c r="GF114" s="1">
        <v>5.6892578597412383E-2</v>
      </c>
      <c r="GG114" s="1">
        <v>5.6698371001239763E-2</v>
      </c>
      <c r="GH114" s="1">
        <v>5.8209676634602324E-2</v>
      </c>
      <c r="GI114" s="1">
        <v>5.8527098389948594E-2</v>
      </c>
      <c r="GJ114" s="1">
        <v>5.9620354453256613E-2</v>
      </c>
      <c r="GK114" s="1">
        <v>6.1052771468494652E-2</v>
      </c>
      <c r="GL114" s="1">
        <v>6.3265872492054495E-2</v>
      </c>
      <c r="GM114" s="1">
        <v>6.1327991617924849E-2</v>
      </c>
      <c r="GN114" s="1">
        <v>6.5091769109961492E-2</v>
      </c>
      <c r="GO114" s="1">
        <v>6.394181902818602E-2</v>
      </c>
      <c r="GP114" s="1">
        <v>6.59667580041121E-2</v>
      </c>
      <c r="GQ114" s="1">
        <v>6.4602601732790949E-2</v>
      </c>
      <c r="GR114" s="1">
        <v>6.5614817668816841E-2</v>
      </c>
    </row>
    <row r="115" spans="1:200" x14ac:dyDescent="0.3">
      <c r="A115" s="20" t="str">
        <v>PLUG</v>
      </c>
      <c r="B115" s="1" t="str">
        <v/>
      </c>
      <c r="C115" s="1" t="str">
        <v/>
      </c>
      <c r="D115" s="1" t="str">
        <v/>
      </c>
      <c r="E115" s="1" t="str">
        <v/>
      </c>
      <c r="F115" s="1" t="str">
        <v/>
      </c>
      <c r="G115" s="1" t="str">
        <v/>
      </c>
      <c r="H115" s="1" t="str">
        <v/>
      </c>
      <c r="I115" s="1" t="str">
        <v/>
      </c>
      <c r="J115" s="1" t="str">
        <v/>
      </c>
      <c r="K115" s="1" t="str">
        <v/>
      </c>
      <c r="L115" s="1" t="str">
        <v/>
      </c>
      <c r="M115" s="1" t="str">
        <v/>
      </c>
      <c r="N115" s="1" t="str">
        <v/>
      </c>
      <c r="O115" s="1" t="str">
        <v/>
      </c>
      <c r="P115" s="1" t="str">
        <v/>
      </c>
      <c r="Q115" s="1" t="str">
        <v/>
      </c>
      <c r="R115" s="1" t="str">
        <v/>
      </c>
      <c r="S115" s="1" t="str">
        <v/>
      </c>
      <c r="T115" s="1" t="str">
        <v/>
      </c>
      <c r="U115" s="1" t="str">
        <v/>
      </c>
      <c r="V115" s="1" t="str">
        <v/>
      </c>
      <c r="W115" s="1" t="str">
        <v/>
      </c>
      <c r="X115" s="1" t="str">
        <v/>
      </c>
      <c r="Y115" s="1" t="str">
        <v/>
      </c>
      <c r="Z115" s="1" t="str">
        <v/>
      </c>
      <c r="AA115" s="1" t="str">
        <v/>
      </c>
      <c r="AB115" s="1" t="str">
        <v/>
      </c>
      <c r="AC115" s="1" t="str">
        <v/>
      </c>
      <c r="AD115" s="1" t="str">
        <v/>
      </c>
      <c r="AE115" s="1" t="str">
        <v/>
      </c>
      <c r="AF115" s="1" t="str">
        <v/>
      </c>
      <c r="AG115" s="1" t="str">
        <v/>
      </c>
      <c r="AH115" s="1" t="str">
        <v/>
      </c>
      <c r="AI115" s="1" t="str">
        <v/>
      </c>
      <c r="AJ115" s="1" t="str">
        <v/>
      </c>
      <c r="AK115" s="1" t="str">
        <v/>
      </c>
      <c r="AL115" s="1" t="str">
        <v/>
      </c>
      <c r="AM115" s="1" t="str">
        <v/>
      </c>
      <c r="AN115" s="1" t="str">
        <v/>
      </c>
      <c r="AO115" s="1" t="str">
        <v/>
      </c>
      <c r="AP115" s="1" t="str">
        <v/>
      </c>
      <c r="AQ115" s="1" t="str">
        <v/>
      </c>
      <c r="AR115" s="1" t="str">
        <v/>
      </c>
      <c r="AS115" s="1" t="str">
        <v/>
      </c>
      <c r="AT115" s="1" t="str">
        <v/>
      </c>
      <c r="AU115" s="1" t="str">
        <v/>
      </c>
      <c r="AV115" s="1" t="str">
        <v/>
      </c>
      <c r="AW115" s="1" t="str">
        <v/>
      </c>
      <c r="AX115" s="1" t="str">
        <v/>
      </c>
      <c r="AY115" s="1" t="str">
        <v/>
      </c>
      <c r="AZ115" s="1" t="str">
        <v/>
      </c>
      <c r="BA115" s="1" t="str">
        <v/>
      </c>
      <c r="BB115" s="1" t="str">
        <v/>
      </c>
      <c r="BC115" s="1" t="str">
        <v/>
      </c>
      <c r="BD115" s="1" t="str">
        <v/>
      </c>
      <c r="BE115" s="1" t="str">
        <v/>
      </c>
      <c r="BF115" s="1" t="str">
        <v/>
      </c>
      <c r="BG115" s="1" t="str">
        <v/>
      </c>
      <c r="BH115" s="1" t="str">
        <v/>
      </c>
      <c r="BI115" s="1" t="str">
        <v/>
      </c>
      <c r="BJ115" s="1" t="str">
        <v/>
      </c>
      <c r="BK115" s="1" t="str">
        <v/>
      </c>
      <c r="BL115" s="1" t="str">
        <v/>
      </c>
      <c r="BM115" s="1" t="str">
        <v/>
      </c>
      <c r="BN115" s="1" t="str">
        <v/>
      </c>
      <c r="BO115" s="1" t="str">
        <v/>
      </c>
      <c r="BP115" s="1" t="str">
        <v/>
      </c>
      <c r="BQ115" s="1" t="str">
        <v/>
      </c>
      <c r="BR115" s="1" t="str">
        <v/>
      </c>
      <c r="BS115" s="1" t="str">
        <v/>
      </c>
      <c r="BT115" s="1" t="str">
        <v/>
      </c>
      <c r="BU115" s="1" t="str">
        <v/>
      </c>
      <c r="BV115" s="1" t="str">
        <v/>
      </c>
      <c r="BW115" s="1" t="str">
        <v/>
      </c>
      <c r="BX115" s="1" t="str">
        <v/>
      </c>
      <c r="BY115" s="1" t="str">
        <v/>
      </c>
      <c r="BZ115" s="1" t="str">
        <v/>
      </c>
      <c r="CA115" s="1" t="str">
        <v/>
      </c>
      <c r="CB115" s="1" t="str">
        <v/>
      </c>
      <c r="CC115" s="1" t="str">
        <v/>
      </c>
      <c r="CD115" s="1" t="str">
        <v/>
      </c>
      <c r="CE115" s="1" t="str">
        <v/>
      </c>
      <c r="CF115" s="1" t="str">
        <v/>
      </c>
      <c r="CG115" s="1" t="str">
        <v/>
      </c>
      <c r="CH115" s="1" t="str">
        <v/>
      </c>
      <c r="CI115" s="1" t="str">
        <v/>
      </c>
      <c r="CJ115" s="1" t="str">
        <v/>
      </c>
      <c r="CK115" s="1" t="str">
        <v/>
      </c>
      <c r="CL115" s="1" t="str">
        <v/>
      </c>
      <c r="CM115" s="1" t="str">
        <v/>
      </c>
      <c r="CN115" s="1" t="str">
        <v/>
      </c>
      <c r="CO115" s="1" t="str">
        <v/>
      </c>
      <c r="CP115" s="1" t="str">
        <v/>
      </c>
      <c r="CQ115" s="1" t="str">
        <v/>
      </c>
      <c r="CR115" s="1" t="str">
        <v/>
      </c>
      <c r="CS115" s="1" t="str">
        <v/>
      </c>
      <c r="CT115" s="1" t="str">
        <v/>
      </c>
      <c r="CU115" s="1" t="str">
        <v/>
      </c>
      <c r="CV115" s="1" t="str">
        <v/>
      </c>
      <c r="CW115" s="1" t="str">
        <v/>
      </c>
      <c r="CX115" s="1" t="str">
        <v/>
      </c>
      <c r="CY115" s="1" t="str">
        <v/>
      </c>
      <c r="CZ115" s="1" t="str">
        <v/>
      </c>
      <c r="DA115" s="1" t="str">
        <v/>
      </c>
      <c r="DB115" s="1" t="str">
        <v/>
      </c>
      <c r="DC115" s="1" t="str">
        <v/>
      </c>
      <c r="DD115" s="1" t="str">
        <v/>
      </c>
      <c r="DE115" s="1" t="str">
        <v/>
      </c>
      <c r="DF115" s="1" t="str">
        <v/>
      </c>
      <c r="DG115" s="1" t="str">
        <v/>
      </c>
      <c r="DH115" s="1" t="str">
        <v/>
      </c>
      <c r="DI115" s="1" t="str">
        <v/>
      </c>
      <c r="DJ115" s="1">
        <v>1</v>
      </c>
      <c r="DK115" s="1">
        <v>0.17109033322905842</v>
      </c>
      <c r="DL115" s="1">
        <v>0.15488784660720373</v>
      </c>
      <c r="DM115" s="1">
        <v>0.21326734810564515</v>
      </c>
      <c r="DN115" s="1">
        <v>0.33934176097321445</v>
      </c>
      <c r="DO115" s="1">
        <v>0.18845602655210264</v>
      </c>
      <c r="DP115" s="1">
        <v>0.25389074113268217</v>
      </c>
      <c r="DQ115" s="1">
        <v>0.27777061259255725</v>
      </c>
      <c r="DR115" s="1">
        <v>0.32193142962069943</v>
      </c>
      <c r="DS115" s="1">
        <v>0.39986584963661836</v>
      </c>
      <c r="DT115" s="1">
        <v>0.22356349897451339</v>
      </c>
      <c r="DU115" s="1">
        <v>0.25657853793570373</v>
      </c>
      <c r="DV115" s="1">
        <v>9.2559519136932347E-2</v>
      </c>
      <c r="DW115" s="1">
        <v>0.2099704018385844</v>
      </c>
      <c r="DX115" s="1">
        <v>0.18087732145745841</v>
      </c>
      <c r="DY115" s="1">
        <v>0.23405586008841181</v>
      </c>
      <c r="DZ115" s="1">
        <v>0.23185719480965195</v>
      </c>
      <c r="EA115" s="1">
        <v>0.18223697959872306</v>
      </c>
      <c r="EB115" s="1">
        <v>0.31150135780949695</v>
      </c>
      <c r="EC115" s="1">
        <v>0.31177004173134559</v>
      </c>
      <c r="ED115" s="1">
        <v>0.29356795208453446</v>
      </c>
      <c r="EE115" s="1">
        <v>0.24315478434603191</v>
      </c>
      <c r="EF115" s="1">
        <v>0.22750911420181069</v>
      </c>
      <c r="EG115" s="1">
        <v>0.13756419790882846</v>
      </c>
      <c r="EH115" s="1">
        <v>0.31124495049936984</v>
      </c>
      <c r="EI115" s="1">
        <v>0.28939861360506502</v>
      </c>
      <c r="EJ115" s="1">
        <v>0.19945745978771962</v>
      </c>
      <c r="EK115" s="1">
        <v>0.16268326076057993</v>
      </c>
      <c r="EL115" s="1">
        <v>0.1833404335031551</v>
      </c>
      <c r="EM115" s="1">
        <v>0.19657168880018544</v>
      </c>
      <c r="EN115" s="1">
        <v>0.20078054977243076</v>
      </c>
      <c r="EO115" s="1">
        <v>0.22216261624550007</v>
      </c>
      <c r="EP115" s="1">
        <v>0.35068048717422751</v>
      </c>
      <c r="EQ115" s="1">
        <v>0.15734887013871982</v>
      </c>
      <c r="ER115" s="1">
        <v>0.16978792516720295</v>
      </c>
      <c r="ES115" s="1">
        <v>0.16920818582937563</v>
      </c>
      <c r="ET115" s="1">
        <v>0.18025599271963816</v>
      </c>
      <c r="EU115" s="1">
        <v>0.38066790256925787</v>
      </c>
      <c r="EV115" s="1">
        <v>0.30033281368495696</v>
      </c>
      <c r="EW115" s="1">
        <v>0.30819853176142054</v>
      </c>
      <c r="EX115" s="1">
        <v>0.28700906502328905</v>
      </c>
      <c r="EY115" s="1">
        <v>0.26287705506680303</v>
      </c>
      <c r="EZ115" s="1">
        <v>0.28201854201510174</v>
      </c>
      <c r="FA115" s="1">
        <v>0.30112908963619373</v>
      </c>
      <c r="FB115" s="1">
        <v>0.22108194278397272</v>
      </c>
      <c r="FC115" s="1">
        <v>0.30027328456108981</v>
      </c>
      <c r="FD115" s="1">
        <v>0.32575107184343727</v>
      </c>
      <c r="FE115" s="1">
        <v>0.29156548992506653</v>
      </c>
      <c r="FF115" s="1">
        <v>0.23318937216425523</v>
      </c>
      <c r="FG115" s="1">
        <v>0.25753594554857318</v>
      </c>
      <c r="FH115" s="1">
        <v>0.23957888471527242</v>
      </c>
      <c r="FI115" s="1">
        <v>0.30695407737789959</v>
      </c>
      <c r="FJ115" s="1">
        <v>0.32695522109813935</v>
      </c>
      <c r="FK115" s="1">
        <v>0.28937189561873161</v>
      </c>
      <c r="FL115" s="1">
        <v>0.20153461745768864</v>
      </c>
      <c r="FM115" s="1">
        <v>0.18333911667662309</v>
      </c>
      <c r="FN115" s="1">
        <v>0.19657520718036403</v>
      </c>
      <c r="FO115" s="1">
        <v>0.200778846752066</v>
      </c>
      <c r="FP115" s="1">
        <v>0.22217171953087023</v>
      </c>
      <c r="FQ115" s="1">
        <v>0.22587977414561414</v>
      </c>
      <c r="FR115" s="1">
        <v>0.26507447681415269</v>
      </c>
      <c r="FS115" s="1">
        <v>0.31009651262539895</v>
      </c>
      <c r="FT115" s="1">
        <v>0.28067411505974427</v>
      </c>
      <c r="FU115" s="1">
        <v>0.24822249696326112</v>
      </c>
      <c r="FV115" s="1">
        <v>9.7630708703956279E-2</v>
      </c>
      <c r="FW115" s="1">
        <v>9.7606628230799866E-2</v>
      </c>
      <c r="FX115" s="1">
        <v>9.7573458232372304E-2</v>
      </c>
      <c r="FY115" s="1">
        <v>9.7316677179558761E-2</v>
      </c>
      <c r="FZ115" s="1">
        <v>9.7830724676069181E-2</v>
      </c>
      <c r="GA115" s="1">
        <v>9.771725213760539E-2</v>
      </c>
      <c r="GB115" s="1">
        <v>0.13838057366257517</v>
      </c>
      <c r="GC115" s="1">
        <v>0.13863951066112329</v>
      </c>
      <c r="GD115" s="1">
        <v>0.1384149674363625</v>
      </c>
      <c r="GE115" s="1">
        <v>0.10074061151224434</v>
      </c>
      <c r="GF115" s="1">
        <v>0.13885410765898548</v>
      </c>
      <c r="GG115" s="1">
        <v>0.13880047295639852</v>
      </c>
      <c r="GH115" s="1">
        <v>0.13962174958798285</v>
      </c>
      <c r="GI115" s="1">
        <v>0.13981833602198795</v>
      </c>
      <c r="GJ115" s="1">
        <v>0.14039104152154083</v>
      </c>
      <c r="GK115" s="1">
        <v>0.141184532927039</v>
      </c>
      <c r="GL115" s="1">
        <v>0.14245864427729568</v>
      </c>
      <c r="GM115" s="1">
        <v>0.14138162222143683</v>
      </c>
      <c r="GN115" s="1">
        <v>0.1434612996061419</v>
      </c>
      <c r="GO115" s="1">
        <v>0.14285448125750061</v>
      </c>
      <c r="GP115" s="1">
        <v>0.14399403623411475</v>
      </c>
      <c r="GQ115" s="1">
        <v>0.1432741856954923</v>
      </c>
      <c r="GR115" s="1">
        <v>0.14384418224382234</v>
      </c>
    </row>
    <row r="116" spans="1:200" x14ac:dyDescent="0.3">
      <c r="A116" s="20" t="str">
        <v>KMI</v>
      </c>
      <c r="B116" s="1" t="str">
        <v/>
      </c>
      <c r="C116" s="1" t="str">
        <v/>
      </c>
      <c r="D116" s="1" t="str">
        <v/>
      </c>
      <c r="E116" s="1" t="str">
        <v/>
      </c>
      <c r="F116" s="1" t="str">
        <v/>
      </c>
      <c r="G116" s="1" t="str">
        <v/>
      </c>
      <c r="H116" s="1" t="str">
        <v/>
      </c>
      <c r="I116" s="1" t="str">
        <v/>
      </c>
      <c r="J116" s="1" t="str">
        <v/>
      </c>
      <c r="K116" s="1" t="str">
        <v/>
      </c>
      <c r="L116" s="1" t="str">
        <v/>
      </c>
      <c r="M116" s="1" t="str">
        <v/>
      </c>
      <c r="N116" s="1" t="str">
        <v/>
      </c>
      <c r="O116" s="1" t="str">
        <v/>
      </c>
      <c r="P116" s="1" t="str">
        <v/>
      </c>
      <c r="Q116" s="1" t="str">
        <v/>
      </c>
      <c r="R116" s="1" t="str">
        <v/>
      </c>
      <c r="S116" s="1" t="str">
        <v/>
      </c>
      <c r="T116" s="1" t="str">
        <v/>
      </c>
      <c r="U116" s="1" t="str">
        <v/>
      </c>
      <c r="V116" s="1" t="str">
        <v/>
      </c>
      <c r="W116" s="1" t="str">
        <v/>
      </c>
      <c r="X116" s="1" t="str">
        <v/>
      </c>
      <c r="Y116" s="1" t="str">
        <v/>
      </c>
      <c r="Z116" s="1" t="str">
        <v/>
      </c>
      <c r="AA116" s="1" t="str">
        <v/>
      </c>
      <c r="AB116" s="1" t="str">
        <v/>
      </c>
      <c r="AC116" s="1" t="str">
        <v/>
      </c>
      <c r="AD116" s="1" t="str">
        <v/>
      </c>
      <c r="AE116" s="1" t="str">
        <v/>
      </c>
      <c r="AF116" s="1" t="str">
        <v/>
      </c>
      <c r="AG116" s="1" t="str">
        <v/>
      </c>
      <c r="AH116" s="1" t="str">
        <v/>
      </c>
      <c r="AI116" s="1" t="str">
        <v/>
      </c>
      <c r="AJ116" s="1" t="str">
        <v/>
      </c>
      <c r="AK116" s="1" t="str">
        <v/>
      </c>
      <c r="AL116" s="1" t="str">
        <v/>
      </c>
      <c r="AM116" s="1" t="str">
        <v/>
      </c>
      <c r="AN116" s="1" t="str">
        <v/>
      </c>
      <c r="AO116" s="1" t="str">
        <v/>
      </c>
      <c r="AP116" s="1" t="str">
        <v/>
      </c>
      <c r="AQ116" s="1" t="str">
        <v/>
      </c>
      <c r="AR116" s="1" t="str">
        <v/>
      </c>
      <c r="AS116" s="1" t="str">
        <v/>
      </c>
      <c r="AT116" s="1" t="str">
        <v/>
      </c>
      <c r="AU116" s="1" t="str">
        <v/>
      </c>
      <c r="AV116" s="1" t="str">
        <v/>
      </c>
      <c r="AW116" s="1" t="str">
        <v/>
      </c>
      <c r="AX116" s="1" t="str">
        <v/>
      </c>
      <c r="AY116" s="1" t="str">
        <v/>
      </c>
      <c r="AZ116" s="1" t="str">
        <v/>
      </c>
      <c r="BA116" s="1" t="str">
        <v/>
      </c>
      <c r="BB116" s="1" t="str">
        <v/>
      </c>
      <c r="BC116" s="1" t="str">
        <v/>
      </c>
      <c r="BD116" s="1" t="str">
        <v/>
      </c>
      <c r="BE116" s="1" t="str">
        <v/>
      </c>
      <c r="BF116" s="1" t="str">
        <v/>
      </c>
      <c r="BG116" s="1" t="str">
        <v/>
      </c>
      <c r="BH116" s="1" t="str">
        <v/>
      </c>
      <c r="BI116" s="1" t="str">
        <v/>
      </c>
      <c r="BJ116" s="1" t="str">
        <v/>
      </c>
      <c r="BK116" s="1" t="str">
        <v/>
      </c>
      <c r="BL116" s="1" t="str">
        <v/>
      </c>
      <c r="BM116" s="1" t="str">
        <v/>
      </c>
      <c r="BN116" s="1" t="str">
        <v/>
      </c>
      <c r="BO116" s="1" t="str">
        <v/>
      </c>
      <c r="BP116" s="1" t="str">
        <v/>
      </c>
      <c r="BQ116" s="1" t="str">
        <v/>
      </c>
      <c r="BR116" s="1" t="str">
        <v/>
      </c>
      <c r="BS116" s="1" t="str">
        <v/>
      </c>
      <c r="BT116" s="1" t="str">
        <v/>
      </c>
      <c r="BU116" s="1" t="str">
        <v/>
      </c>
      <c r="BV116" s="1" t="str">
        <v/>
      </c>
      <c r="BW116" s="1" t="str">
        <v/>
      </c>
      <c r="BX116" s="1" t="str">
        <v/>
      </c>
      <c r="BY116" s="1" t="str">
        <v/>
      </c>
      <c r="BZ116" s="1" t="str">
        <v/>
      </c>
      <c r="CA116" s="1" t="str">
        <v/>
      </c>
      <c r="CB116" s="1" t="str">
        <v/>
      </c>
      <c r="CC116" s="1" t="str">
        <v/>
      </c>
      <c r="CD116" s="1" t="str">
        <v/>
      </c>
      <c r="CE116" s="1" t="str">
        <v/>
      </c>
      <c r="CF116" s="1" t="str">
        <v/>
      </c>
      <c r="CG116" s="1" t="str">
        <v/>
      </c>
      <c r="CH116" s="1" t="str">
        <v/>
      </c>
      <c r="CI116" s="1" t="str">
        <v/>
      </c>
      <c r="CJ116" s="1" t="str">
        <v/>
      </c>
      <c r="CK116" s="1" t="str">
        <v/>
      </c>
      <c r="CL116" s="1" t="str">
        <v/>
      </c>
      <c r="CM116" s="1" t="str">
        <v/>
      </c>
      <c r="CN116" s="1" t="str">
        <v/>
      </c>
      <c r="CO116" s="1" t="str">
        <v/>
      </c>
      <c r="CP116" s="1" t="str">
        <v/>
      </c>
      <c r="CQ116" s="1" t="str">
        <v/>
      </c>
      <c r="CR116" s="1" t="str">
        <v/>
      </c>
      <c r="CS116" s="1" t="str">
        <v/>
      </c>
      <c r="CT116" s="1" t="str">
        <v/>
      </c>
      <c r="CU116" s="1" t="str">
        <v/>
      </c>
      <c r="CV116" s="1" t="str">
        <v/>
      </c>
      <c r="CW116" s="1" t="str">
        <v/>
      </c>
      <c r="CX116" s="1" t="str">
        <v/>
      </c>
      <c r="CY116" s="1" t="str">
        <v/>
      </c>
      <c r="CZ116" s="1" t="str">
        <v/>
      </c>
      <c r="DA116" s="1" t="str">
        <v/>
      </c>
      <c r="DB116" s="1" t="str">
        <v/>
      </c>
      <c r="DC116" s="1" t="str">
        <v/>
      </c>
      <c r="DD116" s="1" t="str">
        <v/>
      </c>
      <c r="DE116" s="1" t="str">
        <v/>
      </c>
      <c r="DF116" s="1" t="str">
        <v/>
      </c>
      <c r="DG116" s="1" t="str">
        <v/>
      </c>
      <c r="DH116" s="1" t="str">
        <v/>
      </c>
      <c r="DI116" s="1" t="str">
        <v/>
      </c>
      <c r="DJ116" s="1" t="str">
        <v/>
      </c>
      <c r="DK116" s="1">
        <v>1.0000000000000002</v>
      </c>
      <c r="DL116" s="1">
        <v>0.79364469826447548</v>
      </c>
      <c r="DM116" s="1">
        <v>0.34947649045540274</v>
      </c>
      <c r="DN116" s="1">
        <v>0.71804854858542133</v>
      </c>
      <c r="DO116" s="1">
        <v>0.58155400674481028</v>
      </c>
      <c r="DP116" s="1">
        <v>0.6506926558359567</v>
      </c>
      <c r="DQ116" s="1">
        <v>0.62636305878230381</v>
      </c>
      <c r="DR116" s="1">
        <v>0.66235671724142908</v>
      </c>
      <c r="DS116" s="1">
        <v>0.66433237344925811</v>
      </c>
      <c r="DT116" s="1">
        <v>0.23151606951252815</v>
      </c>
      <c r="DU116" s="1">
        <v>0.33204813414351464</v>
      </c>
      <c r="DV116" s="1">
        <v>-1.7154294447240169E-2</v>
      </c>
      <c r="DW116" s="1">
        <v>7.3510329799970825E-2</v>
      </c>
      <c r="DX116" s="1">
        <v>0.68162295776956938</v>
      </c>
      <c r="DY116" s="1">
        <v>0.70833662673626863</v>
      </c>
      <c r="DZ116" s="1">
        <v>0.66623968082129459</v>
      </c>
      <c r="EA116" s="1">
        <v>0.57123032417111375</v>
      </c>
      <c r="EB116" s="1">
        <v>0.62227342026918009</v>
      </c>
      <c r="EC116" s="1">
        <v>0.55313212827320557</v>
      </c>
      <c r="ED116" s="1">
        <v>0.42021715858480368</v>
      </c>
      <c r="EE116" s="1">
        <v>0.2211891170454475</v>
      </c>
      <c r="EF116" s="1">
        <v>0.35309665203525648</v>
      </c>
      <c r="EG116" s="1">
        <v>0.39504508443683106</v>
      </c>
      <c r="EH116" s="1">
        <v>0.4616871934633221</v>
      </c>
      <c r="EI116" s="1">
        <v>0.22262801681591804</v>
      </c>
      <c r="EJ116" s="1">
        <v>0.28653458287323308</v>
      </c>
      <c r="EK116" s="1">
        <v>0.72701551362062022</v>
      </c>
      <c r="EL116" s="1">
        <v>0.18373769280754607</v>
      </c>
      <c r="EM116" s="1">
        <v>0.17042520677578749</v>
      </c>
      <c r="EN116" s="1">
        <v>0.18334970004391221</v>
      </c>
      <c r="EO116" s="1">
        <v>0.38993401349142193</v>
      </c>
      <c r="EP116" s="1">
        <v>0.67342336704182826</v>
      </c>
      <c r="EQ116" s="1">
        <v>0.17790593298115029</v>
      </c>
      <c r="ER116" s="1">
        <v>0.17270516162428293</v>
      </c>
      <c r="ES116" s="1">
        <v>0.21176313614550701</v>
      </c>
      <c r="ET116" s="1">
        <v>0.18888996716414355</v>
      </c>
      <c r="EU116" s="1">
        <v>0.47792526047031231</v>
      </c>
      <c r="EV116" s="1">
        <v>0.37303518102260397</v>
      </c>
      <c r="EW116" s="1">
        <v>0.56457977229732159</v>
      </c>
      <c r="EX116" s="1">
        <v>0.61274896012318358</v>
      </c>
      <c r="EY116" s="1">
        <v>0.28783537795203717</v>
      </c>
      <c r="EZ116" s="1">
        <v>0.36938054843318058</v>
      </c>
      <c r="FA116" s="1">
        <v>0.34400193861193595</v>
      </c>
      <c r="FB116" s="1">
        <v>0.13437517741923871</v>
      </c>
      <c r="FC116" s="1">
        <v>0.64533672935138575</v>
      </c>
      <c r="FD116" s="1">
        <v>0.60139256222934645</v>
      </c>
      <c r="FE116" s="1">
        <v>0.62819496414882336</v>
      </c>
      <c r="FF116" s="1">
        <v>0.61654913656574073</v>
      </c>
      <c r="FG116" s="1">
        <v>0.67765275848076068</v>
      </c>
      <c r="FH116" s="1">
        <v>0.67819403482175777</v>
      </c>
      <c r="FI116" s="1">
        <v>0.64022047492347711</v>
      </c>
      <c r="FJ116" s="1">
        <v>0.56741712159628166</v>
      </c>
      <c r="FK116" s="1">
        <v>0.54915747816868754</v>
      </c>
      <c r="FL116" s="1">
        <v>0.54275245410810602</v>
      </c>
      <c r="FM116" s="1">
        <v>0.18373555712941544</v>
      </c>
      <c r="FN116" s="1">
        <v>0.17042436279216686</v>
      </c>
      <c r="FO116" s="1">
        <v>0.18334701497468478</v>
      </c>
      <c r="FP116" s="1">
        <v>0.38993243255850679</v>
      </c>
      <c r="FQ116" s="1">
        <v>0.24055386010613611</v>
      </c>
      <c r="FR116" s="1">
        <v>0.44999444316288217</v>
      </c>
      <c r="FS116" s="1">
        <v>0.62591884484015348</v>
      </c>
      <c r="FT116" s="1">
        <v>0.35718151142174071</v>
      </c>
      <c r="FU116" s="1">
        <v>0.5512741776856962</v>
      </c>
      <c r="FV116" s="1">
        <v>-0.12984332593383568</v>
      </c>
      <c r="FW116" s="1">
        <v>-0.13002528765568361</v>
      </c>
      <c r="FX116" s="1">
        <v>-0.1293604916959383</v>
      </c>
      <c r="FY116" s="1">
        <v>-0.12926411434290178</v>
      </c>
      <c r="FZ116" s="1">
        <v>-0.12960847139682957</v>
      </c>
      <c r="GA116" s="1">
        <v>-0.13037179066145019</v>
      </c>
      <c r="GB116" s="1">
        <v>-1.8391468830941379E-2</v>
      </c>
      <c r="GC116" s="1">
        <v>-1.7732772437637614E-2</v>
      </c>
      <c r="GD116" s="1">
        <v>-1.8268096980776131E-2</v>
      </c>
      <c r="GE116" s="1">
        <v>-9.88184977883238E-2</v>
      </c>
      <c r="GF116" s="1">
        <v>-1.7188889226088758E-2</v>
      </c>
      <c r="GG116" s="1">
        <v>-1.6970276722754252E-2</v>
      </c>
      <c r="GH116" s="1">
        <v>-1.5307068567190186E-2</v>
      </c>
      <c r="GI116" s="1">
        <v>-1.4979369429558917E-2</v>
      </c>
      <c r="GJ116" s="1">
        <v>-1.3376416177483299E-2</v>
      </c>
      <c r="GK116" s="1">
        <v>-1.1366109903332561E-2</v>
      </c>
      <c r="GL116" s="1">
        <v>-8.1880137332612495E-3</v>
      </c>
      <c r="GM116" s="1">
        <v>-1.1067431211867304E-2</v>
      </c>
      <c r="GN116" s="1">
        <v>-5.6146173681656513E-3</v>
      </c>
      <c r="GO116" s="1">
        <v>-7.2324805413024884E-3</v>
      </c>
      <c r="GP116" s="1">
        <v>-3.9228497626808013E-3</v>
      </c>
      <c r="GQ116" s="1">
        <v>-5.7970406477189824E-3</v>
      </c>
      <c r="GR116" s="1">
        <v>-4.3702196518278979E-3</v>
      </c>
    </row>
    <row r="117" spans="1:200" x14ac:dyDescent="0.3">
      <c r="A117" s="20" t="str">
        <v>WMB</v>
      </c>
      <c r="B117" s="1" t="str">
        <v/>
      </c>
      <c r="C117" s="1" t="str">
        <v/>
      </c>
      <c r="D117" s="1" t="str">
        <v/>
      </c>
      <c r="E117" s="1" t="str">
        <v/>
      </c>
      <c r="F117" s="1" t="str">
        <v/>
      </c>
      <c r="G117" s="1" t="str">
        <v/>
      </c>
      <c r="H117" s="1" t="str">
        <v/>
      </c>
      <c r="I117" s="1" t="str">
        <v/>
      </c>
      <c r="J117" s="1" t="str">
        <v/>
      </c>
      <c r="K117" s="1" t="str">
        <v/>
      </c>
      <c r="L117" s="1" t="str">
        <v/>
      </c>
      <c r="M117" s="1" t="str">
        <v/>
      </c>
      <c r="N117" s="1" t="str">
        <v/>
      </c>
      <c r="O117" s="1" t="str">
        <v/>
      </c>
      <c r="P117" s="1" t="str">
        <v/>
      </c>
      <c r="Q117" s="1" t="str">
        <v/>
      </c>
      <c r="R117" s="1" t="str">
        <v/>
      </c>
      <c r="S117" s="1" t="str">
        <v/>
      </c>
      <c r="T117" s="1" t="str">
        <v/>
      </c>
      <c r="U117" s="1" t="str">
        <v/>
      </c>
      <c r="V117" s="1" t="str">
        <v/>
      </c>
      <c r="W117" s="1" t="str">
        <v/>
      </c>
      <c r="X117" s="1" t="str">
        <v/>
      </c>
      <c r="Y117" s="1" t="str">
        <v/>
      </c>
      <c r="Z117" s="1" t="str">
        <v/>
      </c>
      <c r="AA117" s="1" t="str">
        <v/>
      </c>
      <c r="AB117" s="1" t="str">
        <v/>
      </c>
      <c r="AC117" s="1" t="str">
        <v/>
      </c>
      <c r="AD117" s="1" t="str">
        <v/>
      </c>
      <c r="AE117" s="1" t="str">
        <v/>
      </c>
      <c r="AF117" s="1" t="str">
        <v/>
      </c>
      <c r="AG117" s="1" t="str">
        <v/>
      </c>
      <c r="AH117" s="1" t="str">
        <v/>
      </c>
      <c r="AI117" s="1" t="str">
        <v/>
      </c>
      <c r="AJ117" s="1" t="str">
        <v/>
      </c>
      <c r="AK117" s="1" t="str">
        <v/>
      </c>
      <c r="AL117" s="1" t="str">
        <v/>
      </c>
      <c r="AM117" s="1" t="str">
        <v/>
      </c>
      <c r="AN117" s="1" t="str">
        <v/>
      </c>
      <c r="AO117" s="1" t="str">
        <v/>
      </c>
      <c r="AP117" s="1" t="str">
        <v/>
      </c>
      <c r="AQ117" s="1" t="str">
        <v/>
      </c>
      <c r="AR117" s="1" t="str">
        <v/>
      </c>
      <c r="AS117" s="1" t="str">
        <v/>
      </c>
      <c r="AT117" s="1" t="str">
        <v/>
      </c>
      <c r="AU117" s="1" t="str">
        <v/>
      </c>
      <c r="AV117" s="1" t="str">
        <v/>
      </c>
      <c r="AW117" s="1" t="str">
        <v/>
      </c>
      <c r="AX117" s="1" t="str">
        <v/>
      </c>
      <c r="AY117" s="1" t="str">
        <v/>
      </c>
      <c r="AZ117" s="1" t="str">
        <v/>
      </c>
      <c r="BA117" s="1" t="str">
        <v/>
      </c>
      <c r="BB117" s="1" t="str">
        <v/>
      </c>
      <c r="BC117" s="1" t="str">
        <v/>
      </c>
      <c r="BD117" s="1" t="str">
        <v/>
      </c>
      <c r="BE117" s="1" t="str">
        <v/>
      </c>
      <c r="BF117" s="1" t="str">
        <v/>
      </c>
      <c r="BG117" s="1" t="str">
        <v/>
      </c>
      <c r="BH117" s="1" t="str">
        <v/>
      </c>
      <c r="BI117" s="1" t="str">
        <v/>
      </c>
      <c r="BJ117" s="1" t="str">
        <v/>
      </c>
      <c r="BK117" s="1" t="str">
        <v/>
      </c>
      <c r="BL117" s="1" t="str">
        <v/>
      </c>
      <c r="BM117" s="1" t="str">
        <v/>
      </c>
      <c r="BN117" s="1" t="str">
        <v/>
      </c>
      <c r="BO117" s="1" t="str">
        <v/>
      </c>
      <c r="BP117" s="1" t="str">
        <v/>
      </c>
      <c r="BQ117" s="1" t="str">
        <v/>
      </c>
      <c r="BR117" s="1" t="str">
        <v/>
      </c>
      <c r="BS117" s="1" t="str">
        <v/>
      </c>
      <c r="BT117" s="1" t="str">
        <v/>
      </c>
      <c r="BU117" s="1" t="str">
        <v/>
      </c>
      <c r="BV117" s="1" t="str">
        <v/>
      </c>
      <c r="BW117" s="1" t="str">
        <v/>
      </c>
      <c r="BX117" s="1" t="str">
        <v/>
      </c>
      <c r="BY117" s="1" t="str">
        <v/>
      </c>
      <c r="BZ117" s="1" t="str">
        <v/>
      </c>
      <c r="CA117" s="1" t="str">
        <v/>
      </c>
      <c r="CB117" s="1" t="str">
        <v/>
      </c>
      <c r="CC117" s="1" t="str">
        <v/>
      </c>
      <c r="CD117" s="1" t="str">
        <v/>
      </c>
      <c r="CE117" s="1" t="str">
        <v/>
      </c>
      <c r="CF117" s="1" t="str">
        <v/>
      </c>
      <c r="CG117" s="1" t="str">
        <v/>
      </c>
      <c r="CH117" s="1" t="str">
        <v/>
      </c>
      <c r="CI117" s="1" t="str">
        <v/>
      </c>
      <c r="CJ117" s="1" t="str">
        <v/>
      </c>
      <c r="CK117" s="1" t="str">
        <v/>
      </c>
      <c r="CL117" s="1" t="str">
        <v/>
      </c>
      <c r="CM117" s="1" t="str">
        <v/>
      </c>
      <c r="CN117" s="1" t="str">
        <v/>
      </c>
      <c r="CO117" s="1" t="str">
        <v/>
      </c>
      <c r="CP117" s="1" t="str">
        <v/>
      </c>
      <c r="CQ117" s="1" t="str">
        <v/>
      </c>
      <c r="CR117" s="1" t="str">
        <v/>
      </c>
      <c r="CS117" s="1" t="str">
        <v/>
      </c>
      <c r="CT117" s="1" t="str">
        <v/>
      </c>
      <c r="CU117" s="1" t="str">
        <v/>
      </c>
      <c r="CV117" s="1" t="str">
        <v/>
      </c>
      <c r="CW117" s="1" t="str">
        <v/>
      </c>
      <c r="CX117" s="1" t="str">
        <v/>
      </c>
      <c r="CY117" s="1" t="str">
        <v/>
      </c>
      <c r="CZ117" s="1" t="str">
        <v/>
      </c>
      <c r="DA117" s="1" t="str">
        <v/>
      </c>
      <c r="DB117" s="1" t="str">
        <v/>
      </c>
      <c r="DC117" s="1" t="str">
        <v/>
      </c>
      <c r="DD117" s="1" t="str">
        <v/>
      </c>
      <c r="DE117" s="1" t="str">
        <v/>
      </c>
      <c r="DF117" s="1" t="str">
        <v/>
      </c>
      <c r="DG117" s="1" t="str">
        <v/>
      </c>
      <c r="DH117" s="1" t="str">
        <v/>
      </c>
      <c r="DI117" s="1" t="str">
        <v/>
      </c>
      <c r="DJ117" s="1" t="str">
        <v/>
      </c>
      <c r="DK117" s="1" t="str">
        <v/>
      </c>
      <c r="DL117" s="1">
        <v>1</v>
      </c>
      <c r="DM117" s="1">
        <v>0.3481619278697643</v>
      </c>
      <c r="DN117" s="1">
        <v>0.66169076408922112</v>
      </c>
      <c r="DO117" s="1">
        <v>0.52371453712758076</v>
      </c>
      <c r="DP117" s="1">
        <v>0.55770132773889647</v>
      </c>
      <c r="DQ117" s="1">
        <v>0.47079451254218613</v>
      </c>
      <c r="DR117" s="1">
        <v>0.49437668423732728</v>
      </c>
      <c r="DS117" s="1">
        <v>0.56434175031575795</v>
      </c>
      <c r="DT117" s="1">
        <v>0.25818879505426651</v>
      </c>
      <c r="DU117" s="1">
        <v>0.31352365324618714</v>
      </c>
      <c r="DV117" s="1">
        <v>0.13673824445613594</v>
      </c>
      <c r="DW117" s="1">
        <v>0.12908374114754978</v>
      </c>
      <c r="DX117" s="1">
        <v>0.57883345626881988</v>
      </c>
      <c r="DY117" s="1">
        <v>0.65233209439200424</v>
      </c>
      <c r="DZ117" s="1">
        <v>0.50822720704155278</v>
      </c>
      <c r="EA117" s="1">
        <v>0.42192541995396526</v>
      </c>
      <c r="EB117" s="1">
        <v>0.46269541740286313</v>
      </c>
      <c r="EC117" s="1">
        <v>0.53322220124353392</v>
      </c>
      <c r="ED117" s="1">
        <v>0.42986375515511482</v>
      </c>
      <c r="EE117" s="1">
        <v>0.22914925985156082</v>
      </c>
      <c r="EF117" s="1">
        <v>0.40080887307578406</v>
      </c>
      <c r="EG117" s="1">
        <v>0.35630524975143113</v>
      </c>
      <c r="EH117" s="1">
        <v>0.449640643827803</v>
      </c>
      <c r="EI117" s="1">
        <v>0.24591075978891566</v>
      </c>
      <c r="EJ117" s="1">
        <v>0.3460979175977939</v>
      </c>
      <c r="EK117" s="1">
        <v>0.63856027273746552</v>
      </c>
      <c r="EL117" s="1">
        <v>0.11812483787583937</v>
      </c>
      <c r="EM117" s="1">
        <v>9.5983051004858169E-2</v>
      </c>
      <c r="EN117" s="1">
        <v>0.12239791674497856</v>
      </c>
      <c r="EO117" s="1">
        <v>0.32169052946548121</v>
      </c>
      <c r="EP117" s="1">
        <v>0.47859840949115101</v>
      </c>
      <c r="EQ117" s="1">
        <v>0.10765110212789415</v>
      </c>
      <c r="ER117" s="1">
        <v>0.10225006289533004</v>
      </c>
      <c r="ES117" s="1">
        <v>0.13598099171474221</v>
      </c>
      <c r="ET117" s="1">
        <v>0.11957126230173935</v>
      </c>
      <c r="EU117" s="1">
        <v>0.42194466983981999</v>
      </c>
      <c r="EV117" s="1">
        <v>0.32232850080574182</v>
      </c>
      <c r="EW117" s="1">
        <v>0.4429108098256701</v>
      </c>
      <c r="EX117" s="1">
        <v>0.54551301993812795</v>
      </c>
      <c r="EY117" s="1">
        <v>0.17595297831043544</v>
      </c>
      <c r="EZ117" s="1">
        <v>0.28679835210883953</v>
      </c>
      <c r="FA117" s="1">
        <v>0.29150828718066418</v>
      </c>
      <c r="FB117" s="1">
        <v>7.4554882520436974E-2</v>
      </c>
      <c r="FC117" s="1">
        <v>0.49476648732617562</v>
      </c>
      <c r="FD117" s="1">
        <v>0.6502779637902002</v>
      </c>
      <c r="FE117" s="1">
        <v>0.49067554069027186</v>
      </c>
      <c r="FF117" s="1">
        <v>0.61667402605013089</v>
      </c>
      <c r="FG117" s="1">
        <v>0.6131028507876275</v>
      </c>
      <c r="FH117" s="1">
        <v>0.73893443761091171</v>
      </c>
      <c r="FI117" s="1">
        <v>0.72706950493392575</v>
      </c>
      <c r="FJ117" s="1">
        <v>0.53231099175058982</v>
      </c>
      <c r="FK117" s="1">
        <v>0.51016901799239156</v>
      </c>
      <c r="FL117" s="1">
        <v>0.58218872732654481</v>
      </c>
      <c r="FM117" s="1">
        <v>0.11812283777679491</v>
      </c>
      <c r="FN117" s="1">
        <v>9.5982124485861728E-2</v>
      </c>
      <c r="FO117" s="1">
        <v>0.12239409357705505</v>
      </c>
      <c r="FP117" s="1">
        <v>0.32168604510832427</v>
      </c>
      <c r="FQ117" s="1">
        <v>0.27308823800037429</v>
      </c>
      <c r="FR117" s="1">
        <v>0.51826814895875928</v>
      </c>
      <c r="FS117" s="1">
        <v>0.53368805669835617</v>
      </c>
      <c r="FT117" s="1">
        <v>0.31030306938991331</v>
      </c>
      <c r="FU117" s="1">
        <v>0.52309487377916952</v>
      </c>
      <c r="FV117" s="1">
        <v>-4.6133810708484595E-2</v>
      </c>
      <c r="FW117" s="1">
        <v>-4.6304674734169764E-2</v>
      </c>
      <c r="FX117" s="1">
        <v>-4.5726350416164123E-2</v>
      </c>
      <c r="FY117" s="1">
        <v>-4.5520506432453769E-2</v>
      </c>
      <c r="FZ117" s="1">
        <v>-4.5992759690682047E-2</v>
      </c>
      <c r="GA117" s="1">
        <v>-4.6555352465154187E-2</v>
      </c>
      <c r="GB117" s="1">
        <v>4.9029659783419083E-2</v>
      </c>
      <c r="GC117" s="1">
        <v>4.9600220522856009E-2</v>
      </c>
      <c r="GD117" s="1">
        <v>4.9115991448420625E-2</v>
      </c>
      <c r="GE117" s="1">
        <v>-1.0121364718192269E-2</v>
      </c>
      <c r="GF117" s="1">
        <v>5.0067252386090458E-2</v>
      </c>
      <c r="GG117" s="1">
        <v>5.0341757240579592E-2</v>
      </c>
      <c r="GH117" s="1">
        <v>5.1717678510619175E-2</v>
      </c>
      <c r="GI117" s="1">
        <v>5.2032812021946206E-2</v>
      </c>
      <c r="GJ117" s="1">
        <v>5.3394892714967578E-2</v>
      </c>
      <c r="GK117" s="1">
        <v>5.5195043457881975E-2</v>
      </c>
      <c r="GL117" s="1">
        <v>5.7961905141914731E-2</v>
      </c>
      <c r="GM117" s="1">
        <v>5.5452384694940203E-2</v>
      </c>
      <c r="GN117" s="1">
        <v>6.0232240433535103E-2</v>
      </c>
      <c r="GO117" s="1">
        <v>5.877444154273722E-2</v>
      </c>
      <c r="GP117" s="1">
        <v>6.17976606212952E-2</v>
      </c>
      <c r="GQ117" s="1">
        <v>6.0150517884712991E-2</v>
      </c>
      <c r="GR117" s="1">
        <v>6.1403048889926697E-2</v>
      </c>
    </row>
    <row r="118" spans="1:200" x14ac:dyDescent="0.3">
      <c r="A118" s="20" t="str">
        <v>BTU</v>
      </c>
      <c r="B118" s="1" t="str">
        <v/>
      </c>
      <c r="C118" s="1" t="str">
        <v/>
      </c>
      <c r="D118" s="1" t="str">
        <v/>
      </c>
      <c r="E118" s="1" t="str">
        <v/>
      </c>
      <c r="F118" s="1" t="str">
        <v/>
      </c>
      <c r="G118" s="1" t="str">
        <v/>
      </c>
      <c r="H118" s="1" t="str">
        <v/>
      </c>
      <c r="I118" s="1" t="str">
        <v/>
      </c>
      <c r="J118" s="1" t="str">
        <v/>
      </c>
      <c r="K118" s="1" t="str">
        <v/>
      </c>
      <c r="L118" s="1" t="str">
        <v/>
      </c>
      <c r="M118" s="1" t="str">
        <v/>
      </c>
      <c r="N118" s="1" t="str">
        <v/>
      </c>
      <c r="O118" s="1" t="str">
        <v/>
      </c>
      <c r="P118" s="1" t="str">
        <v/>
      </c>
      <c r="Q118" s="1" t="str">
        <v/>
      </c>
      <c r="R118" s="1" t="str">
        <v/>
      </c>
      <c r="S118" s="1" t="str">
        <v/>
      </c>
      <c r="T118" s="1" t="str">
        <v/>
      </c>
      <c r="U118" s="1" t="str">
        <v/>
      </c>
      <c r="V118" s="1" t="str">
        <v/>
      </c>
      <c r="W118" s="1" t="str">
        <v/>
      </c>
      <c r="X118" s="1" t="str">
        <v/>
      </c>
      <c r="Y118" s="1" t="str">
        <v/>
      </c>
      <c r="Z118" s="1" t="str">
        <v/>
      </c>
      <c r="AA118" s="1" t="str">
        <v/>
      </c>
      <c r="AB118" s="1" t="str">
        <v/>
      </c>
      <c r="AC118" s="1" t="str">
        <v/>
      </c>
      <c r="AD118" s="1" t="str">
        <v/>
      </c>
      <c r="AE118" s="1" t="str">
        <v/>
      </c>
      <c r="AF118" s="1" t="str">
        <v/>
      </c>
      <c r="AG118" s="1" t="str">
        <v/>
      </c>
      <c r="AH118" s="1" t="str">
        <v/>
      </c>
      <c r="AI118" s="1" t="str">
        <v/>
      </c>
      <c r="AJ118" s="1" t="str">
        <v/>
      </c>
      <c r="AK118" s="1" t="str">
        <v/>
      </c>
      <c r="AL118" s="1" t="str">
        <v/>
      </c>
      <c r="AM118" s="1" t="str">
        <v/>
      </c>
      <c r="AN118" s="1" t="str">
        <v/>
      </c>
      <c r="AO118" s="1" t="str">
        <v/>
      </c>
      <c r="AP118" s="1" t="str">
        <v/>
      </c>
      <c r="AQ118" s="1" t="str">
        <v/>
      </c>
      <c r="AR118" s="1" t="str">
        <v/>
      </c>
      <c r="AS118" s="1" t="str">
        <v/>
      </c>
      <c r="AT118" s="1" t="str">
        <v/>
      </c>
      <c r="AU118" s="1" t="str">
        <v/>
      </c>
      <c r="AV118" s="1" t="str">
        <v/>
      </c>
      <c r="AW118" s="1" t="str">
        <v/>
      </c>
      <c r="AX118" s="1" t="str">
        <v/>
      </c>
      <c r="AY118" s="1" t="str">
        <v/>
      </c>
      <c r="AZ118" s="1" t="str">
        <v/>
      </c>
      <c r="BA118" s="1" t="str">
        <v/>
      </c>
      <c r="BB118" s="1" t="str">
        <v/>
      </c>
      <c r="BC118" s="1" t="str">
        <v/>
      </c>
      <c r="BD118" s="1" t="str">
        <v/>
      </c>
      <c r="BE118" s="1" t="str">
        <v/>
      </c>
      <c r="BF118" s="1" t="str">
        <v/>
      </c>
      <c r="BG118" s="1" t="str">
        <v/>
      </c>
      <c r="BH118" s="1" t="str">
        <v/>
      </c>
      <c r="BI118" s="1" t="str">
        <v/>
      </c>
      <c r="BJ118" s="1" t="str">
        <v/>
      </c>
      <c r="BK118" s="1" t="str">
        <v/>
      </c>
      <c r="BL118" s="1" t="str">
        <v/>
      </c>
      <c r="BM118" s="1" t="str">
        <v/>
      </c>
      <c r="BN118" s="1" t="str">
        <v/>
      </c>
      <c r="BO118" s="1" t="str">
        <v/>
      </c>
      <c r="BP118" s="1" t="str">
        <v/>
      </c>
      <c r="BQ118" s="1" t="str">
        <v/>
      </c>
      <c r="BR118" s="1" t="str">
        <v/>
      </c>
      <c r="BS118" s="1" t="str">
        <v/>
      </c>
      <c r="BT118" s="1" t="str">
        <v/>
      </c>
      <c r="BU118" s="1" t="str">
        <v/>
      </c>
      <c r="BV118" s="1" t="str">
        <v/>
      </c>
      <c r="BW118" s="1" t="str">
        <v/>
      </c>
      <c r="BX118" s="1" t="str">
        <v/>
      </c>
      <c r="BY118" s="1" t="str">
        <v/>
      </c>
      <c r="BZ118" s="1" t="str">
        <v/>
      </c>
      <c r="CA118" s="1" t="str">
        <v/>
      </c>
      <c r="CB118" s="1" t="str">
        <v/>
      </c>
      <c r="CC118" s="1" t="str">
        <v/>
      </c>
      <c r="CD118" s="1" t="str">
        <v/>
      </c>
      <c r="CE118" s="1" t="str">
        <v/>
      </c>
      <c r="CF118" s="1" t="str">
        <v/>
      </c>
      <c r="CG118" s="1" t="str">
        <v/>
      </c>
      <c r="CH118" s="1" t="str">
        <v/>
      </c>
      <c r="CI118" s="1" t="str">
        <v/>
      </c>
      <c r="CJ118" s="1" t="str">
        <v/>
      </c>
      <c r="CK118" s="1" t="str">
        <v/>
      </c>
      <c r="CL118" s="1" t="str">
        <v/>
      </c>
      <c r="CM118" s="1" t="str">
        <v/>
      </c>
      <c r="CN118" s="1" t="str">
        <v/>
      </c>
      <c r="CO118" s="1" t="str">
        <v/>
      </c>
      <c r="CP118" s="1" t="str">
        <v/>
      </c>
      <c r="CQ118" s="1" t="str">
        <v/>
      </c>
      <c r="CR118" s="1" t="str">
        <v/>
      </c>
      <c r="CS118" s="1" t="str">
        <v/>
      </c>
      <c r="CT118" s="1" t="str">
        <v/>
      </c>
      <c r="CU118" s="1" t="str">
        <v/>
      </c>
      <c r="CV118" s="1" t="str">
        <v/>
      </c>
      <c r="CW118" s="1" t="str">
        <v/>
      </c>
      <c r="CX118" s="1" t="str">
        <v/>
      </c>
      <c r="CY118" s="1" t="str">
        <v/>
      </c>
      <c r="CZ118" s="1" t="str">
        <v/>
      </c>
      <c r="DA118" s="1" t="str">
        <v/>
      </c>
      <c r="DB118" s="1" t="str">
        <v/>
      </c>
      <c r="DC118" s="1" t="str">
        <v/>
      </c>
      <c r="DD118" s="1" t="str">
        <v/>
      </c>
      <c r="DE118" s="1" t="str">
        <v/>
      </c>
      <c r="DF118" s="1" t="str">
        <v/>
      </c>
      <c r="DG118" s="1" t="str">
        <v/>
      </c>
      <c r="DH118" s="1" t="str">
        <v/>
      </c>
      <c r="DI118" s="1" t="str">
        <v/>
      </c>
      <c r="DJ118" s="1" t="str">
        <v/>
      </c>
      <c r="DK118" s="1" t="str">
        <v/>
      </c>
      <c r="DL118" s="1" t="str">
        <v/>
      </c>
      <c r="DM118" s="1">
        <v>1</v>
      </c>
      <c r="DN118" s="1">
        <v>0.40166719613015583</v>
      </c>
      <c r="DO118" s="1">
        <v>0.28261750406850994</v>
      </c>
      <c r="DP118" s="1">
        <v>0.37484774975856416</v>
      </c>
      <c r="DQ118" s="1">
        <v>0.34016360831449749</v>
      </c>
      <c r="DR118" s="1">
        <v>0.35869249331771536</v>
      </c>
      <c r="DS118" s="1">
        <v>0.39931224639316087</v>
      </c>
      <c r="DT118" s="1">
        <v>0.10960436213305598</v>
      </c>
      <c r="DU118" s="1">
        <v>0.14264819455093558</v>
      </c>
      <c r="DV118" s="1">
        <v>-2.1887483035471594E-2</v>
      </c>
      <c r="DW118" s="1">
        <v>0.11503920859158498</v>
      </c>
      <c r="DX118" s="1">
        <v>0.41438255174465638</v>
      </c>
      <c r="DY118" s="1">
        <v>0.45287733397325375</v>
      </c>
      <c r="DZ118" s="1">
        <v>0.22238652152823016</v>
      </c>
      <c r="EA118" s="1">
        <v>0.13994710649195424</v>
      </c>
      <c r="EB118" s="1">
        <v>0.32704586550199216</v>
      </c>
      <c r="EC118" s="1">
        <v>0.17014537301189783</v>
      </c>
      <c r="ED118" s="1">
        <v>0.23261011556566877</v>
      </c>
      <c r="EE118" s="1">
        <v>9.3239352469374592E-2</v>
      </c>
      <c r="EF118" s="1">
        <v>0.15873327179595415</v>
      </c>
      <c r="EG118" s="1">
        <v>0.19051030320487303</v>
      </c>
      <c r="EH118" s="1">
        <v>0.17248522046439174</v>
      </c>
      <c r="EI118" s="1">
        <v>-1.9600160530677768E-2</v>
      </c>
      <c r="EJ118" s="1">
        <v>0.10643764379666845</v>
      </c>
      <c r="EK118" s="1">
        <v>0.33240226848692045</v>
      </c>
      <c r="EL118" s="1">
        <v>8.2430873813235991E-3</v>
      </c>
      <c r="EM118" s="1">
        <v>6.2656669511460062E-3</v>
      </c>
      <c r="EN118" s="1">
        <v>1.4362598882405852E-2</v>
      </c>
      <c r="EO118" s="1">
        <v>0.18161505161008676</v>
      </c>
      <c r="EP118" s="1">
        <v>0.35393019053622254</v>
      </c>
      <c r="EQ118" s="1">
        <v>-2.7768482694793525E-2</v>
      </c>
      <c r="ER118" s="1">
        <v>7.505275821039362E-4</v>
      </c>
      <c r="ES118" s="1">
        <v>9.5029963652712365E-3</v>
      </c>
      <c r="ET118" s="1">
        <v>1.9451972330385182E-2</v>
      </c>
      <c r="EU118" s="1">
        <v>0.24687011808144738</v>
      </c>
      <c r="EV118" s="1">
        <v>0.1519790468605936</v>
      </c>
      <c r="EW118" s="1">
        <v>0.37360345958661528</v>
      </c>
      <c r="EX118" s="1">
        <v>0.2888552126241879</v>
      </c>
      <c r="EY118" s="1">
        <v>0.15662477833261221</v>
      </c>
      <c r="EZ118" s="1">
        <v>0.17186450363078942</v>
      </c>
      <c r="FA118" s="1">
        <v>8.9405138088999275E-2</v>
      </c>
      <c r="FB118" s="1">
        <v>-4.3730514899942265E-2</v>
      </c>
      <c r="FC118" s="1">
        <v>0.28735468043809292</v>
      </c>
      <c r="FD118" s="1">
        <v>0.29848417416411549</v>
      </c>
      <c r="FE118" s="1">
        <v>0.33237170713261388</v>
      </c>
      <c r="FF118" s="1">
        <v>0.20972660223975056</v>
      </c>
      <c r="FG118" s="1">
        <v>0.37699698832100587</v>
      </c>
      <c r="FH118" s="1">
        <v>0.40591880190552032</v>
      </c>
      <c r="FI118" s="1">
        <v>0.34546634361923884</v>
      </c>
      <c r="FJ118" s="1">
        <v>0.39695238311918962</v>
      </c>
      <c r="FK118" s="1">
        <v>0.21985387865379247</v>
      </c>
      <c r="FL118" s="1">
        <v>0.33317482300202456</v>
      </c>
      <c r="FM118" s="1">
        <v>8.243916956950044E-3</v>
      </c>
      <c r="FN118" s="1">
        <v>6.2656024683455675E-3</v>
      </c>
      <c r="FO118" s="1">
        <v>1.4360811120621115E-2</v>
      </c>
      <c r="FP118" s="1">
        <v>0.18162293148914743</v>
      </c>
      <c r="FQ118" s="1">
        <v>0.18903908130916014</v>
      </c>
      <c r="FR118" s="1">
        <v>0.26903327583790199</v>
      </c>
      <c r="FS118" s="1">
        <v>0.26612858479899659</v>
      </c>
      <c r="FT118" s="1">
        <v>0.25562814569563652</v>
      </c>
      <c r="FU118" s="1">
        <v>0.33330388896941471</v>
      </c>
      <c r="FV118" s="1">
        <v>6.1079389878637272E-2</v>
      </c>
      <c r="FW118" s="1">
        <v>6.1174208746001033E-2</v>
      </c>
      <c r="FX118" s="1">
        <v>6.1858600936536147E-2</v>
      </c>
      <c r="FY118" s="1">
        <v>6.2022525129673267E-2</v>
      </c>
      <c r="FZ118" s="1">
        <v>6.2868524359069464E-2</v>
      </c>
      <c r="GA118" s="1">
        <v>6.254021813808669E-2</v>
      </c>
      <c r="GB118" s="1">
        <v>9.3430006550461867E-2</v>
      </c>
      <c r="GC118" s="1">
        <v>9.3797521228270106E-2</v>
      </c>
      <c r="GD118" s="1">
        <v>9.3511432062108879E-2</v>
      </c>
      <c r="GE118" s="1">
        <v>5.4994604170016864E-2</v>
      </c>
      <c r="GF118" s="1">
        <v>9.4111509281740946E-2</v>
      </c>
      <c r="GG118" s="1">
        <v>9.3726133006816426E-2</v>
      </c>
      <c r="GH118" s="1">
        <v>9.5125266575185594E-2</v>
      </c>
      <c r="GI118" s="1">
        <v>9.5293049546561814E-2</v>
      </c>
      <c r="GJ118" s="1">
        <v>9.6174344680529836E-2</v>
      </c>
      <c r="GK118" s="1">
        <v>9.7168085102476223E-2</v>
      </c>
      <c r="GL118" s="1">
        <v>9.8725891458527684E-2</v>
      </c>
      <c r="GM118" s="1">
        <v>9.7388373651929622E-2</v>
      </c>
      <c r="GN118" s="1">
        <v>0.10012223591316113</v>
      </c>
      <c r="GO118" s="1">
        <v>9.9339715443633209E-2</v>
      </c>
      <c r="GP118" s="1">
        <v>0.10052530790043344</v>
      </c>
      <c r="GQ118" s="1">
        <v>9.9553544100435321E-2</v>
      </c>
      <c r="GR118" s="1">
        <v>0.10029365831799611</v>
      </c>
    </row>
    <row r="119" spans="1:200" x14ac:dyDescent="0.3">
      <c r="A119" s="20" t="str">
        <v>SPG</v>
      </c>
      <c r="B119" s="1" t="str">
        <v/>
      </c>
      <c r="C119" s="1" t="str">
        <v/>
      </c>
      <c r="D119" s="1" t="str">
        <v/>
      </c>
      <c r="E119" s="1" t="str">
        <v/>
      </c>
      <c r="F119" s="1" t="str">
        <v/>
      </c>
      <c r="G119" s="1" t="str">
        <v/>
      </c>
      <c r="H119" s="1" t="str">
        <v/>
      </c>
      <c r="I119" s="1" t="str">
        <v/>
      </c>
      <c r="J119" s="1" t="str">
        <v/>
      </c>
      <c r="K119" s="1" t="str">
        <v/>
      </c>
      <c r="L119" s="1" t="str">
        <v/>
      </c>
      <c r="M119" s="1" t="str">
        <v/>
      </c>
      <c r="N119" s="1" t="str">
        <v/>
      </c>
      <c r="O119" s="1" t="str">
        <v/>
      </c>
      <c r="P119" s="1" t="str">
        <v/>
      </c>
      <c r="Q119" s="1" t="str">
        <v/>
      </c>
      <c r="R119" s="1" t="str">
        <v/>
      </c>
      <c r="S119" s="1" t="str">
        <v/>
      </c>
      <c r="T119" s="1" t="str">
        <v/>
      </c>
      <c r="U119" s="1" t="str">
        <v/>
      </c>
      <c r="V119" s="1" t="str">
        <v/>
      </c>
      <c r="W119" s="1" t="str">
        <v/>
      </c>
      <c r="X119" s="1" t="str">
        <v/>
      </c>
      <c r="Y119" s="1" t="str">
        <v/>
      </c>
      <c r="Z119" s="1" t="str">
        <v/>
      </c>
      <c r="AA119" s="1" t="str">
        <v/>
      </c>
      <c r="AB119" s="1" t="str">
        <v/>
      </c>
      <c r="AC119" s="1" t="str">
        <v/>
      </c>
      <c r="AD119" s="1" t="str">
        <v/>
      </c>
      <c r="AE119" s="1" t="str">
        <v/>
      </c>
      <c r="AF119" s="1" t="str">
        <v/>
      </c>
      <c r="AG119" s="1" t="str">
        <v/>
      </c>
      <c r="AH119" s="1" t="str">
        <v/>
      </c>
      <c r="AI119" s="1" t="str">
        <v/>
      </c>
      <c r="AJ119" s="1" t="str">
        <v/>
      </c>
      <c r="AK119" s="1" t="str">
        <v/>
      </c>
      <c r="AL119" s="1" t="str">
        <v/>
      </c>
      <c r="AM119" s="1" t="str">
        <v/>
      </c>
      <c r="AN119" s="1" t="str">
        <v/>
      </c>
      <c r="AO119" s="1" t="str">
        <v/>
      </c>
      <c r="AP119" s="1" t="str">
        <v/>
      </c>
      <c r="AQ119" s="1" t="str">
        <v/>
      </c>
      <c r="AR119" s="1" t="str">
        <v/>
      </c>
      <c r="AS119" s="1" t="str">
        <v/>
      </c>
      <c r="AT119" s="1" t="str">
        <v/>
      </c>
      <c r="AU119" s="1" t="str">
        <v/>
      </c>
      <c r="AV119" s="1" t="str">
        <v/>
      </c>
      <c r="AW119" s="1" t="str">
        <v/>
      </c>
      <c r="AX119" s="1" t="str">
        <v/>
      </c>
      <c r="AY119" s="1" t="str">
        <v/>
      </c>
      <c r="AZ119" s="1" t="str">
        <v/>
      </c>
      <c r="BA119" s="1" t="str">
        <v/>
      </c>
      <c r="BB119" s="1" t="str">
        <v/>
      </c>
      <c r="BC119" s="1" t="str">
        <v/>
      </c>
      <c r="BD119" s="1" t="str">
        <v/>
      </c>
      <c r="BE119" s="1" t="str">
        <v/>
      </c>
      <c r="BF119" s="1" t="str">
        <v/>
      </c>
      <c r="BG119" s="1" t="str">
        <v/>
      </c>
      <c r="BH119" s="1" t="str">
        <v/>
      </c>
      <c r="BI119" s="1" t="str">
        <v/>
      </c>
      <c r="BJ119" s="1" t="str">
        <v/>
      </c>
      <c r="BK119" s="1" t="str">
        <v/>
      </c>
      <c r="BL119" s="1" t="str">
        <v/>
      </c>
      <c r="BM119" s="1" t="str">
        <v/>
      </c>
      <c r="BN119" s="1" t="str">
        <v/>
      </c>
      <c r="BO119" s="1" t="str">
        <v/>
      </c>
      <c r="BP119" s="1" t="str">
        <v/>
      </c>
      <c r="BQ119" s="1" t="str">
        <v/>
      </c>
      <c r="BR119" s="1" t="str">
        <v/>
      </c>
      <c r="BS119" s="1" t="str">
        <v/>
      </c>
      <c r="BT119" s="1" t="str">
        <v/>
      </c>
      <c r="BU119" s="1" t="str">
        <v/>
      </c>
      <c r="BV119" s="1" t="str">
        <v/>
      </c>
      <c r="BW119" s="1" t="str">
        <v/>
      </c>
      <c r="BX119" s="1" t="str">
        <v/>
      </c>
      <c r="BY119" s="1" t="str">
        <v/>
      </c>
      <c r="BZ119" s="1" t="str">
        <v/>
      </c>
      <c r="CA119" s="1" t="str">
        <v/>
      </c>
      <c r="CB119" s="1" t="str">
        <v/>
      </c>
      <c r="CC119" s="1" t="str">
        <v/>
      </c>
      <c r="CD119" s="1" t="str">
        <v/>
      </c>
      <c r="CE119" s="1" t="str">
        <v/>
      </c>
      <c r="CF119" s="1" t="str">
        <v/>
      </c>
      <c r="CG119" s="1" t="str">
        <v/>
      </c>
      <c r="CH119" s="1" t="str">
        <v/>
      </c>
      <c r="CI119" s="1" t="str">
        <v/>
      </c>
      <c r="CJ119" s="1" t="str">
        <v/>
      </c>
      <c r="CK119" s="1" t="str">
        <v/>
      </c>
      <c r="CL119" s="1" t="str">
        <v/>
      </c>
      <c r="CM119" s="1" t="str">
        <v/>
      </c>
      <c r="CN119" s="1" t="str">
        <v/>
      </c>
      <c r="CO119" s="1" t="str">
        <v/>
      </c>
      <c r="CP119" s="1" t="str">
        <v/>
      </c>
      <c r="CQ119" s="1" t="str">
        <v/>
      </c>
      <c r="CR119" s="1" t="str">
        <v/>
      </c>
      <c r="CS119" s="1" t="str">
        <v/>
      </c>
      <c r="CT119" s="1" t="str">
        <v/>
      </c>
      <c r="CU119" s="1" t="str">
        <v/>
      </c>
      <c r="CV119" s="1" t="str">
        <v/>
      </c>
      <c r="CW119" s="1" t="str">
        <v/>
      </c>
      <c r="CX119" s="1" t="str">
        <v/>
      </c>
      <c r="CY119" s="1" t="str">
        <v/>
      </c>
      <c r="CZ119" s="1" t="str">
        <v/>
      </c>
      <c r="DA119" s="1" t="str">
        <v/>
      </c>
      <c r="DB119" s="1" t="str">
        <v/>
      </c>
      <c r="DC119" s="1" t="str">
        <v/>
      </c>
      <c r="DD119" s="1" t="str">
        <v/>
      </c>
      <c r="DE119" s="1" t="str">
        <v/>
      </c>
      <c r="DF119" s="1" t="str">
        <v/>
      </c>
      <c r="DG119" s="1" t="str">
        <v/>
      </c>
      <c r="DH119" s="1" t="str">
        <v/>
      </c>
      <c r="DI119" s="1" t="str">
        <v/>
      </c>
      <c r="DJ119" s="1" t="str">
        <v/>
      </c>
      <c r="DK119" s="1" t="str">
        <v/>
      </c>
      <c r="DL119" s="1" t="str">
        <v/>
      </c>
      <c r="DM119" s="1" t="str">
        <v/>
      </c>
      <c r="DN119" s="1">
        <v>0.99999999999999978</v>
      </c>
      <c r="DO119" s="1">
        <v>0.76067281797728903</v>
      </c>
      <c r="DP119" s="1">
        <v>0.77916469895172513</v>
      </c>
      <c r="DQ119" s="1">
        <v>0.67491317480101287</v>
      </c>
      <c r="DR119" s="1">
        <v>0.7080010923865877</v>
      </c>
      <c r="DS119" s="1">
        <v>0.76686693876787904</v>
      </c>
      <c r="DT119" s="1">
        <v>0.37544175357867771</v>
      </c>
      <c r="DU119" s="1">
        <v>0.53075278762596168</v>
      </c>
      <c r="DV119" s="1">
        <v>5.4381413860545895E-2</v>
      </c>
      <c r="DW119" s="1">
        <v>9.030211369412916E-2</v>
      </c>
      <c r="DX119" s="1">
        <v>0.76618761926134848</v>
      </c>
      <c r="DY119" s="1">
        <v>0.79435258489112015</v>
      </c>
      <c r="DZ119" s="1">
        <v>0.70237928094268531</v>
      </c>
      <c r="EA119" s="1">
        <v>0.55905019085725516</v>
      </c>
      <c r="EB119" s="1">
        <v>0.70017049344513871</v>
      </c>
      <c r="EC119" s="1">
        <v>0.63222869716650953</v>
      </c>
      <c r="ED119" s="1">
        <v>0.49260573471505653</v>
      </c>
      <c r="EE119" s="1">
        <v>0.23423435301772738</v>
      </c>
      <c r="EF119" s="1">
        <v>0.30394259851364303</v>
      </c>
      <c r="EG119" s="1">
        <v>0.39048091176652144</v>
      </c>
      <c r="EH119" s="1">
        <v>0.46521944077051497</v>
      </c>
      <c r="EI119" s="1">
        <v>0.30672835314173957</v>
      </c>
      <c r="EJ119" s="1">
        <v>0.41310852690233346</v>
      </c>
      <c r="EK119" s="1">
        <v>0.71386886767764657</v>
      </c>
      <c r="EL119" s="1">
        <v>0.2131812931613189</v>
      </c>
      <c r="EM119" s="1">
        <v>0.2012878933056928</v>
      </c>
      <c r="EN119" s="1">
        <v>0.2227047058043497</v>
      </c>
      <c r="EO119" s="1">
        <v>0.51290830566076429</v>
      </c>
      <c r="EP119" s="1">
        <v>0.82880276776946959</v>
      </c>
      <c r="EQ119" s="1">
        <v>0.16149660518809972</v>
      </c>
      <c r="ER119" s="1">
        <v>0.19974033916158729</v>
      </c>
      <c r="ES119" s="1">
        <v>0.23696821612265345</v>
      </c>
      <c r="ET119" s="1">
        <v>0.24641302728117934</v>
      </c>
      <c r="EU119" s="1">
        <v>0.61943493216064072</v>
      </c>
      <c r="EV119" s="1">
        <v>0.40822361325923423</v>
      </c>
      <c r="EW119" s="1">
        <v>0.82035262511621987</v>
      </c>
      <c r="EX119" s="1">
        <v>0.85014169105943926</v>
      </c>
      <c r="EY119" s="1">
        <v>0.43446963909830699</v>
      </c>
      <c r="EZ119" s="1">
        <v>0.4632618059110758</v>
      </c>
      <c r="FA119" s="1">
        <v>0.39663132815364277</v>
      </c>
      <c r="FB119" s="1">
        <v>0.14841359827691966</v>
      </c>
      <c r="FC119" s="1">
        <v>0.78423187297209895</v>
      </c>
      <c r="FD119" s="1">
        <v>0.77049739809171414</v>
      </c>
      <c r="FE119" s="1">
        <v>0.79808603168530201</v>
      </c>
      <c r="FF119" s="1">
        <v>0.74477243928084513</v>
      </c>
      <c r="FG119" s="1">
        <v>0.868014280708862</v>
      </c>
      <c r="FH119" s="1">
        <v>0.84031460942359537</v>
      </c>
      <c r="FI119" s="1">
        <v>0.77618880516597688</v>
      </c>
      <c r="FJ119" s="1">
        <v>0.75432332164890448</v>
      </c>
      <c r="FK119" s="1">
        <v>0.56610482986502408</v>
      </c>
      <c r="FL119" s="1">
        <v>0.7274733530416817</v>
      </c>
      <c r="FM119" s="1">
        <v>0.21318241566716437</v>
      </c>
      <c r="FN119" s="1">
        <v>0.20128711748032438</v>
      </c>
      <c r="FO119" s="1">
        <v>0.22270289479353372</v>
      </c>
      <c r="FP119" s="1">
        <v>0.5129104232828674</v>
      </c>
      <c r="FQ119" s="1">
        <v>0.36432475318572588</v>
      </c>
      <c r="FR119" s="1">
        <v>0.60080471592769358</v>
      </c>
      <c r="FS119" s="1">
        <v>0.76979916809166127</v>
      </c>
      <c r="FT119" s="1">
        <v>0.51023996850903364</v>
      </c>
      <c r="FU119" s="1">
        <v>0.80193517743401344</v>
      </c>
      <c r="FV119" s="1">
        <v>-3.1891792645389371E-3</v>
      </c>
      <c r="FW119" s="1">
        <v>-3.3492602431679373E-3</v>
      </c>
      <c r="FX119" s="1">
        <v>-2.6682240159959028E-3</v>
      </c>
      <c r="FY119" s="1">
        <v>-2.640224059867045E-3</v>
      </c>
      <c r="FZ119" s="1">
        <v>-2.7111892873987742E-3</v>
      </c>
      <c r="GA119" s="1">
        <v>-3.7529090484955756E-3</v>
      </c>
      <c r="GB119" s="1">
        <v>0.11724645002217218</v>
      </c>
      <c r="GC119" s="1">
        <v>0.1180582062631467</v>
      </c>
      <c r="GD119" s="1">
        <v>0.11745995129431505</v>
      </c>
      <c r="GE119" s="1">
        <v>3.1262280948821768E-2</v>
      </c>
      <c r="GF119" s="1">
        <v>0.11873444594397341</v>
      </c>
      <c r="GG119" s="1">
        <v>0.11840704268989065</v>
      </c>
      <c r="GH119" s="1">
        <v>0.12091124805852192</v>
      </c>
      <c r="GI119" s="1">
        <v>0.12131430593735144</v>
      </c>
      <c r="GJ119" s="1">
        <v>0.1230946438871985</v>
      </c>
      <c r="GK119" s="1">
        <v>0.12535968593585256</v>
      </c>
      <c r="GL119" s="1">
        <v>0.1289052278639331</v>
      </c>
      <c r="GM119" s="1">
        <v>0.12579494346984318</v>
      </c>
      <c r="GN119" s="1">
        <v>0.1318550874563473</v>
      </c>
      <c r="GO119" s="1">
        <v>0.13011553675552329</v>
      </c>
      <c r="GP119" s="1">
        <v>0.13320049683485949</v>
      </c>
      <c r="GQ119" s="1">
        <v>0.13108916648649735</v>
      </c>
      <c r="GR119" s="1">
        <v>0.13270837327540402</v>
      </c>
    </row>
    <row r="120" spans="1:200" x14ac:dyDescent="0.3">
      <c r="A120" s="20" t="str">
        <v>O</v>
      </c>
      <c r="B120" s="1" t="str">
        <v/>
      </c>
      <c r="C120" s="1" t="str">
        <v/>
      </c>
      <c r="D120" s="1" t="str">
        <v/>
      </c>
      <c r="E120" s="1" t="str">
        <v/>
      </c>
      <c r="F120" s="1" t="str">
        <v/>
      </c>
      <c r="G120" s="1" t="str">
        <v/>
      </c>
      <c r="H120" s="1" t="str">
        <v/>
      </c>
      <c r="I120" s="1" t="str">
        <v/>
      </c>
      <c r="J120" s="1" t="str">
        <v/>
      </c>
      <c r="K120" s="1" t="str">
        <v/>
      </c>
      <c r="L120" s="1" t="str">
        <v/>
      </c>
      <c r="M120" s="1" t="str">
        <v/>
      </c>
      <c r="N120" s="1" t="str">
        <v/>
      </c>
      <c r="O120" s="1" t="str">
        <v/>
      </c>
      <c r="P120" s="1" t="str">
        <v/>
      </c>
      <c r="Q120" s="1" t="str">
        <v/>
      </c>
      <c r="R120" s="1" t="str">
        <v/>
      </c>
      <c r="S120" s="1" t="str">
        <v/>
      </c>
      <c r="T120" s="1" t="str">
        <v/>
      </c>
      <c r="U120" s="1" t="str">
        <v/>
      </c>
      <c r="V120" s="1" t="str">
        <v/>
      </c>
      <c r="W120" s="1" t="str">
        <v/>
      </c>
      <c r="X120" s="1" t="str">
        <v/>
      </c>
      <c r="Y120" s="1" t="str">
        <v/>
      </c>
      <c r="Z120" s="1" t="str">
        <v/>
      </c>
      <c r="AA120" s="1" t="str">
        <v/>
      </c>
      <c r="AB120" s="1" t="str">
        <v/>
      </c>
      <c r="AC120" s="1" t="str">
        <v/>
      </c>
      <c r="AD120" s="1" t="str">
        <v/>
      </c>
      <c r="AE120" s="1" t="str">
        <v/>
      </c>
      <c r="AF120" s="1" t="str">
        <v/>
      </c>
      <c r="AG120" s="1" t="str">
        <v/>
      </c>
      <c r="AH120" s="1" t="str">
        <v/>
      </c>
      <c r="AI120" s="1" t="str">
        <v/>
      </c>
      <c r="AJ120" s="1" t="str">
        <v/>
      </c>
      <c r="AK120" s="1" t="str">
        <v/>
      </c>
      <c r="AL120" s="1" t="str">
        <v/>
      </c>
      <c r="AM120" s="1" t="str">
        <v/>
      </c>
      <c r="AN120" s="1" t="str">
        <v/>
      </c>
      <c r="AO120" s="1" t="str">
        <v/>
      </c>
      <c r="AP120" s="1" t="str">
        <v/>
      </c>
      <c r="AQ120" s="1" t="str">
        <v/>
      </c>
      <c r="AR120" s="1" t="str">
        <v/>
      </c>
      <c r="AS120" s="1" t="str">
        <v/>
      </c>
      <c r="AT120" s="1" t="str">
        <v/>
      </c>
      <c r="AU120" s="1" t="str">
        <v/>
      </c>
      <c r="AV120" s="1" t="str">
        <v/>
      </c>
      <c r="AW120" s="1" t="str">
        <v/>
      </c>
      <c r="AX120" s="1" t="str">
        <v/>
      </c>
      <c r="AY120" s="1" t="str">
        <v/>
      </c>
      <c r="AZ120" s="1" t="str">
        <v/>
      </c>
      <c r="BA120" s="1" t="str">
        <v/>
      </c>
      <c r="BB120" s="1" t="str">
        <v/>
      </c>
      <c r="BC120" s="1" t="str">
        <v/>
      </c>
      <c r="BD120" s="1" t="str">
        <v/>
      </c>
      <c r="BE120" s="1" t="str">
        <v/>
      </c>
      <c r="BF120" s="1" t="str">
        <v/>
      </c>
      <c r="BG120" s="1" t="str">
        <v/>
      </c>
      <c r="BH120" s="1" t="str">
        <v/>
      </c>
      <c r="BI120" s="1" t="str">
        <v/>
      </c>
      <c r="BJ120" s="1" t="str">
        <v/>
      </c>
      <c r="BK120" s="1" t="str">
        <v/>
      </c>
      <c r="BL120" s="1" t="str">
        <v/>
      </c>
      <c r="BM120" s="1" t="str">
        <v/>
      </c>
      <c r="BN120" s="1" t="str">
        <v/>
      </c>
      <c r="BO120" s="1" t="str">
        <v/>
      </c>
      <c r="BP120" s="1" t="str">
        <v/>
      </c>
      <c r="BQ120" s="1" t="str">
        <v/>
      </c>
      <c r="BR120" s="1" t="str">
        <v/>
      </c>
      <c r="BS120" s="1" t="str">
        <v/>
      </c>
      <c r="BT120" s="1" t="str">
        <v/>
      </c>
      <c r="BU120" s="1" t="str">
        <v/>
      </c>
      <c r="BV120" s="1" t="str">
        <v/>
      </c>
      <c r="BW120" s="1" t="str">
        <v/>
      </c>
      <c r="BX120" s="1" t="str">
        <v/>
      </c>
      <c r="BY120" s="1" t="str">
        <v/>
      </c>
      <c r="BZ120" s="1" t="str">
        <v/>
      </c>
      <c r="CA120" s="1" t="str">
        <v/>
      </c>
      <c r="CB120" s="1" t="str">
        <v/>
      </c>
      <c r="CC120" s="1" t="str">
        <v/>
      </c>
      <c r="CD120" s="1" t="str">
        <v/>
      </c>
      <c r="CE120" s="1" t="str">
        <v/>
      </c>
      <c r="CF120" s="1" t="str">
        <v/>
      </c>
      <c r="CG120" s="1" t="str">
        <v/>
      </c>
      <c r="CH120" s="1" t="str">
        <v/>
      </c>
      <c r="CI120" s="1" t="str">
        <v/>
      </c>
      <c r="CJ120" s="1" t="str">
        <v/>
      </c>
      <c r="CK120" s="1" t="str">
        <v/>
      </c>
      <c r="CL120" s="1" t="str">
        <v/>
      </c>
      <c r="CM120" s="1" t="str">
        <v/>
      </c>
      <c r="CN120" s="1" t="str">
        <v/>
      </c>
      <c r="CO120" s="1" t="str">
        <v/>
      </c>
      <c r="CP120" s="1" t="str">
        <v/>
      </c>
      <c r="CQ120" s="1" t="str">
        <v/>
      </c>
      <c r="CR120" s="1" t="str">
        <v/>
      </c>
      <c r="CS120" s="1" t="str">
        <v/>
      </c>
      <c r="CT120" s="1" t="str">
        <v/>
      </c>
      <c r="CU120" s="1" t="str">
        <v/>
      </c>
      <c r="CV120" s="1" t="str">
        <v/>
      </c>
      <c r="CW120" s="1" t="str">
        <v/>
      </c>
      <c r="CX120" s="1" t="str">
        <v/>
      </c>
      <c r="CY120" s="1" t="str">
        <v/>
      </c>
      <c r="CZ120" s="1" t="str">
        <v/>
      </c>
      <c r="DA120" s="1" t="str">
        <v/>
      </c>
      <c r="DB120" s="1" t="str">
        <v/>
      </c>
      <c r="DC120" s="1" t="str">
        <v/>
      </c>
      <c r="DD120" s="1" t="str">
        <v/>
      </c>
      <c r="DE120" s="1" t="str">
        <v/>
      </c>
      <c r="DF120" s="1" t="str">
        <v/>
      </c>
      <c r="DG120" s="1" t="str">
        <v/>
      </c>
      <c r="DH120" s="1" t="str">
        <v/>
      </c>
      <c r="DI120" s="1" t="str">
        <v/>
      </c>
      <c r="DJ120" s="1" t="str">
        <v/>
      </c>
      <c r="DK120" s="1" t="str">
        <v/>
      </c>
      <c r="DL120" s="1" t="str">
        <v/>
      </c>
      <c r="DM120" s="1" t="str">
        <v/>
      </c>
      <c r="DN120" s="1" t="str">
        <v/>
      </c>
      <c r="DO120" s="1">
        <v>0.99999999999999989</v>
      </c>
      <c r="DP120" s="1">
        <v>0.75052461278971383</v>
      </c>
      <c r="DQ120" s="1">
        <v>0.65241825426257882</v>
      </c>
      <c r="DR120" s="1">
        <v>0.63997727199205767</v>
      </c>
      <c r="DS120" s="1">
        <v>0.58889779527215069</v>
      </c>
      <c r="DT120" s="1">
        <v>0.57830821094488116</v>
      </c>
      <c r="DU120" s="1">
        <v>0.70349304811056435</v>
      </c>
      <c r="DV120" s="1">
        <v>0.24193976442301521</v>
      </c>
      <c r="DW120" s="1">
        <v>0.27103380123781978</v>
      </c>
      <c r="DX120" s="1">
        <v>0.76436477982435824</v>
      </c>
      <c r="DY120" s="1">
        <v>0.78866241276703619</v>
      </c>
      <c r="DZ120" s="1">
        <v>0.52454086133853683</v>
      </c>
      <c r="EA120" s="1">
        <v>0.45637791456697407</v>
      </c>
      <c r="EB120" s="1">
        <v>0.51140448057378718</v>
      </c>
      <c r="EC120" s="1">
        <v>0.73171742891737568</v>
      </c>
      <c r="ED120" s="1">
        <v>0.56840485495085846</v>
      </c>
      <c r="EE120" s="1">
        <v>0.38058044074222336</v>
      </c>
      <c r="EF120" s="1">
        <v>0.47451726882606399</v>
      </c>
      <c r="EG120" s="1">
        <v>0.45482137285645835</v>
      </c>
      <c r="EH120" s="1">
        <v>0.48260820024851281</v>
      </c>
      <c r="EI120" s="1">
        <v>0.36106176595498662</v>
      </c>
      <c r="EJ120" s="1">
        <v>0.27790876103775392</v>
      </c>
      <c r="EK120" s="1">
        <v>0.50953315870910487</v>
      </c>
      <c r="EL120" s="1">
        <v>0.39118980281674215</v>
      </c>
      <c r="EM120" s="1">
        <v>0.36940711481093846</v>
      </c>
      <c r="EN120" s="1">
        <v>0.3989005811146758</v>
      </c>
      <c r="EO120" s="1">
        <v>0.6328180709402883</v>
      </c>
      <c r="EP120" s="1">
        <v>0.71373279879747997</v>
      </c>
      <c r="EQ120" s="1">
        <v>0.33774837241430777</v>
      </c>
      <c r="ER120" s="1">
        <v>0.35468023269716914</v>
      </c>
      <c r="ES120" s="1">
        <v>0.39257777077906386</v>
      </c>
      <c r="ET120" s="1">
        <v>0.41977355581857589</v>
      </c>
      <c r="EU120" s="1">
        <v>0.66233156920543712</v>
      </c>
      <c r="EV120" s="1">
        <v>0.57520495938030602</v>
      </c>
      <c r="EW120" s="1">
        <v>0.71076486919189863</v>
      </c>
      <c r="EX120" s="1">
        <v>0.7578363381162101</v>
      </c>
      <c r="EY120" s="1">
        <v>0.5873597953110522</v>
      </c>
      <c r="EZ120" s="1">
        <v>0.58502674549811795</v>
      </c>
      <c r="FA120" s="1">
        <v>0.47933614323535384</v>
      </c>
      <c r="FB120" s="1">
        <v>0.29529929375025787</v>
      </c>
      <c r="FC120" s="1">
        <v>0.78610217218402312</v>
      </c>
      <c r="FD120" s="1">
        <v>0.79878826180183293</v>
      </c>
      <c r="FE120" s="1">
        <v>0.75500276463973659</v>
      </c>
      <c r="FF120" s="1">
        <v>0.78214446730417797</v>
      </c>
      <c r="FG120" s="1">
        <v>0.81661392935531518</v>
      </c>
      <c r="FH120" s="1">
        <v>0.77765591287160485</v>
      </c>
      <c r="FI120" s="1">
        <v>0.7878341969239876</v>
      </c>
      <c r="FJ120" s="1">
        <v>0.71491429086640068</v>
      </c>
      <c r="FK120" s="1">
        <v>0.64522875142663838</v>
      </c>
      <c r="FL120" s="1">
        <v>0.6568663832732663</v>
      </c>
      <c r="FM120" s="1">
        <v>0.39119092338998074</v>
      </c>
      <c r="FN120" s="1">
        <v>0.36940591558175123</v>
      </c>
      <c r="FO120" s="1">
        <v>0.39890209414743311</v>
      </c>
      <c r="FP120" s="1">
        <v>0.63281452931218041</v>
      </c>
      <c r="FQ120" s="1">
        <v>0.44198226461306084</v>
      </c>
      <c r="FR120" s="1">
        <v>0.6778502056312955</v>
      </c>
      <c r="FS120" s="1">
        <v>0.7626128345184886</v>
      </c>
      <c r="FT120" s="1">
        <v>0.51929594661404666</v>
      </c>
      <c r="FU120" s="1">
        <v>0.76732039050112577</v>
      </c>
      <c r="FV120" s="1">
        <v>7.0509404316903709E-2</v>
      </c>
      <c r="FW120" s="1">
        <v>7.0499148798877365E-2</v>
      </c>
      <c r="FX120" s="1">
        <v>7.1234529905380484E-2</v>
      </c>
      <c r="FY120" s="1">
        <v>7.1627833767555604E-2</v>
      </c>
      <c r="FZ120" s="1">
        <v>7.152649532758043E-2</v>
      </c>
      <c r="GA120" s="1">
        <v>7.0641105465554133E-2</v>
      </c>
      <c r="GB120" s="1">
        <v>0.16753451905666983</v>
      </c>
      <c r="GC120" s="1">
        <v>0.16822371869590971</v>
      </c>
      <c r="GD120" s="1">
        <v>0.16768473585007013</v>
      </c>
      <c r="GE120" s="1">
        <v>0.10394430182764838</v>
      </c>
      <c r="GF120" s="1">
        <v>0.16885245211694391</v>
      </c>
      <c r="GG120" s="1">
        <v>0.16848679192216906</v>
      </c>
      <c r="GH120" s="1">
        <v>0.17083998341087139</v>
      </c>
      <c r="GI120" s="1">
        <v>0.17124138565713798</v>
      </c>
      <c r="GJ120" s="1">
        <v>0.17287727401029651</v>
      </c>
      <c r="GK120" s="1">
        <v>0.17495746402693699</v>
      </c>
      <c r="GL120" s="1">
        <v>0.17820766617775952</v>
      </c>
      <c r="GM120" s="1">
        <v>0.17536188049994439</v>
      </c>
      <c r="GN120" s="1">
        <v>0.18091966892121863</v>
      </c>
      <c r="GO120" s="1">
        <v>0.17929313297198576</v>
      </c>
      <c r="GP120" s="1">
        <v>0.18209978185741918</v>
      </c>
      <c r="GQ120" s="1">
        <v>0.18014608954285175</v>
      </c>
      <c r="GR120" s="1">
        <v>0.18163251997548732</v>
      </c>
    </row>
    <row r="121" spans="1:200" x14ac:dyDescent="0.3">
      <c r="A121" s="20" t="str">
        <v>AVB</v>
      </c>
      <c r="B121" s="1" t="str">
        <v/>
      </c>
      <c r="C121" s="1" t="str">
        <v/>
      </c>
      <c r="D121" s="1" t="str">
        <v/>
      </c>
      <c r="E121" s="1" t="str">
        <v/>
      </c>
      <c r="F121" s="1" t="str">
        <v/>
      </c>
      <c r="G121" s="1" t="str">
        <v/>
      </c>
      <c r="H121" s="1" t="str">
        <v/>
      </c>
      <c r="I121" s="1" t="str">
        <v/>
      </c>
      <c r="J121" s="1" t="str">
        <v/>
      </c>
      <c r="K121" s="1" t="str">
        <v/>
      </c>
      <c r="L121" s="1" t="str">
        <v/>
      </c>
      <c r="M121" s="1" t="str">
        <v/>
      </c>
      <c r="N121" s="1" t="str">
        <v/>
      </c>
      <c r="O121" s="1" t="str">
        <v/>
      </c>
      <c r="P121" s="1" t="str">
        <v/>
      </c>
      <c r="Q121" s="1" t="str">
        <v/>
      </c>
      <c r="R121" s="1" t="str">
        <v/>
      </c>
      <c r="S121" s="1" t="str">
        <v/>
      </c>
      <c r="T121" s="1" t="str">
        <v/>
      </c>
      <c r="U121" s="1" t="str">
        <v/>
      </c>
      <c r="V121" s="1" t="str">
        <v/>
      </c>
      <c r="W121" s="1" t="str">
        <v/>
      </c>
      <c r="X121" s="1" t="str">
        <v/>
      </c>
      <c r="Y121" s="1" t="str">
        <v/>
      </c>
      <c r="Z121" s="1" t="str">
        <v/>
      </c>
      <c r="AA121" s="1" t="str">
        <v/>
      </c>
      <c r="AB121" s="1" t="str">
        <v/>
      </c>
      <c r="AC121" s="1" t="str">
        <v/>
      </c>
      <c r="AD121" s="1" t="str">
        <v/>
      </c>
      <c r="AE121" s="1" t="str">
        <v/>
      </c>
      <c r="AF121" s="1" t="str">
        <v/>
      </c>
      <c r="AG121" s="1" t="str">
        <v/>
      </c>
      <c r="AH121" s="1" t="str">
        <v/>
      </c>
      <c r="AI121" s="1" t="str">
        <v/>
      </c>
      <c r="AJ121" s="1" t="str">
        <v/>
      </c>
      <c r="AK121" s="1" t="str">
        <v/>
      </c>
      <c r="AL121" s="1" t="str">
        <v/>
      </c>
      <c r="AM121" s="1" t="str">
        <v/>
      </c>
      <c r="AN121" s="1" t="str">
        <v/>
      </c>
      <c r="AO121" s="1" t="str">
        <v/>
      </c>
      <c r="AP121" s="1" t="str">
        <v/>
      </c>
      <c r="AQ121" s="1" t="str">
        <v/>
      </c>
      <c r="AR121" s="1" t="str">
        <v/>
      </c>
      <c r="AS121" s="1" t="str">
        <v/>
      </c>
      <c r="AT121" s="1" t="str">
        <v/>
      </c>
      <c r="AU121" s="1" t="str">
        <v/>
      </c>
      <c r="AV121" s="1" t="str">
        <v/>
      </c>
      <c r="AW121" s="1" t="str">
        <v/>
      </c>
      <c r="AX121" s="1" t="str">
        <v/>
      </c>
      <c r="AY121" s="1" t="str">
        <v/>
      </c>
      <c r="AZ121" s="1" t="str">
        <v/>
      </c>
      <c r="BA121" s="1" t="str">
        <v/>
      </c>
      <c r="BB121" s="1" t="str">
        <v/>
      </c>
      <c r="BC121" s="1" t="str">
        <v/>
      </c>
      <c r="BD121" s="1" t="str">
        <v/>
      </c>
      <c r="BE121" s="1" t="str">
        <v/>
      </c>
      <c r="BF121" s="1" t="str">
        <v/>
      </c>
      <c r="BG121" s="1" t="str">
        <v/>
      </c>
      <c r="BH121" s="1" t="str">
        <v/>
      </c>
      <c r="BI121" s="1" t="str">
        <v/>
      </c>
      <c r="BJ121" s="1" t="str">
        <v/>
      </c>
      <c r="BK121" s="1" t="str">
        <v/>
      </c>
      <c r="BL121" s="1" t="str">
        <v/>
      </c>
      <c r="BM121" s="1" t="str">
        <v/>
      </c>
      <c r="BN121" s="1" t="str">
        <v/>
      </c>
      <c r="BO121" s="1" t="str">
        <v/>
      </c>
      <c r="BP121" s="1" t="str">
        <v/>
      </c>
      <c r="BQ121" s="1" t="str">
        <v/>
      </c>
      <c r="BR121" s="1" t="str">
        <v/>
      </c>
      <c r="BS121" s="1" t="str">
        <v/>
      </c>
      <c r="BT121" s="1" t="str">
        <v/>
      </c>
      <c r="BU121" s="1" t="str">
        <v/>
      </c>
      <c r="BV121" s="1" t="str">
        <v/>
      </c>
      <c r="BW121" s="1" t="str">
        <v/>
      </c>
      <c r="BX121" s="1" t="str">
        <v/>
      </c>
      <c r="BY121" s="1" t="str">
        <v/>
      </c>
      <c r="BZ121" s="1" t="str">
        <v/>
      </c>
      <c r="CA121" s="1" t="str">
        <v/>
      </c>
      <c r="CB121" s="1" t="str">
        <v/>
      </c>
      <c r="CC121" s="1" t="str">
        <v/>
      </c>
      <c r="CD121" s="1" t="str">
        <v/>
      </c>
      <c r="CE121" s="1" t="str">
        <v/>
      </c>
      <c r="CF121" s="1" t="str">
        <v/>
      </c>
      <c r="CG121" s="1" t="str">
        <v/>
      </c>
      <c r="CH121" s="1" t="str">
        <v/>
      </c>
      <c r="CI121" s="1" t="str">
        <v/>
      </c>
      <c r="CJ121" s="1" t="str">
        <v/>
      </c>
      <c r="CK121" s="1" t="str">
        <v/>
      </c>
      <c r="CL121" s="1" t="str">
        <v/>
      </c>
      <c r="CM121" s="1" t="str">
        <v/>
      </c>
      <c r="CN121" s="1" t="str">
        <v/>
      </c>
      <c r="CO121" s="1" t="str">
        <v/>
      </c>
      <c r="CP121" s="1" t="str">
        <v/>
      </c>
      <c r="CQ121" s="1" t="str">
        <v/>
      </c>
      <c r="CR121" s="1" t="str">
        <v/>
      </c>
      <c r="CS121" s="1" t="str">
        <v/>
      </c>
      <c r="CT121" s="1" t="str">
        <v/>
      </c>
      <c r="CU121" s="1" t="str">
        <v/>
      </c>
      <c r="CV121" s="1" t="str">
        <v/>
      </c>
      <c r="CW121" s="1" t="str">
        <v/>
      </c>
      <c r="CX121" s="1" t="str">
        <v/>
      </c>
      <c r="CY121" s="1" t="str">
        <v/>
      </c>
      <c r="CZ121" s="1" t="str">
        <v/>
      </c>
      <c r="DA121" s="1" t="str">
        <v/>
      </c>
      <c r="DB121" s="1" t="str">
        <v/>
      </c>
      <c r="DC121" s="1" t="str">
        <v/>
      </c>
      <c r="DD121" s="1" t="str">
        <v/>
      </c>
      <c r="DE121" s="1" t="str">
        <v/>
      </c>
      <c r="DF121" s="1" t="str">
        <v/>
      </c>
      <c r="DG121" s="1" t="str">
        <v/>
      </c>
      <c r="DH121" s="1" t="str">
        <v/>
      </c>
      <c r="DI121" s="1" t="str">
        <v/>
      </c>
      <c r="DJ121" s="1" t="str">
        <v/>
      </c>
      <c r="DK121" s="1" t="str">
        <v/>
      </c>
      <c r="DL121" s="1" t="str">
        <v/>
      </c>
      <c r="DM121" s="1" t="str">
        <v/>
      </c>
      <c r="DN121" s="1" t="str">
        <v/>
      </c>
      <c r="DO121" s="1" t="str">
        <v/>
      </c>
      <c r="DP121" s="1">
        <v>1</v>
      </c>
      <c r="DQ121" s="1">
        <v>0.92770388158583383</v>
      </c>
      <c r="DR121" s="1">
        <v>0.78035304638357728</v>
      </c>
      <c r="DS121" s="1">
        <v>0.72626978329351366</v>
      </c>
      <c r="DT121" s="1">
        <v>0.4852520175430946</v>
      </c>
      <c r="DU121" s="1">
        <v>0.62040401505658616</v>
      </c>
      <c r="DV121" s="1">
        <v>0.19462071154959981</v>
      </c>
      <c r="DW121" s="1">
        <v>0.17515709306946417</v>
      </c>
      <c r="DX121" s="1">
        <v>0.81453633877056564</v>
      </c>
      <c r="DY121" s="1">
        <v>0.79413291329150804</v>
      </c>
      <c r="DZ121" s="1">
        <v>0.57067764805379217</v>
      </c>
      <c r="EA121" s="1">
        <v>0.4652949362415309</v>
      </c>
      <c r="EB121" s="1">
        <v>0.57906102510770663</v>
      </c>
      <c r="EC121" s="1">
        <v>0.61766925167301012</v>
      </c>
      <c r="ED121" s="1">
        <v>0.52330758756734286</v>
      </c>
      <c r="EE121" s="1">
        <v>0.28682882565340839</v>
      </c>
      <c r="EF121" s="1">
        <v>0.42133666640387324</v>
      </c>
      <c r="EG121" s="1">
        <v>0.37814085154620192</v>
      </c>
      <c r="EH121" s="1">
        <v>0.45914502683334957</v>
      </c>
      <c r="EI121" s="1">
        <v>0.34505167849543444</v>
      </c>
      <c r="EJ121" s="1">
        <v>0.38667023445957566</v>
      </c>
      <c r="EK121" s="1">
        <v>0.61056522182536033</v>
      </c>
      <c r="EL121" s="1">
        <v>0.31648321446943356</v>
      </c>
      <c r="EM121" s="1">
        <v>0.31281885538778692</v>
      </c>
      <c r="EN121" s="1">
        <v>0.33488633264113787</v>
      </c>
      <c r="EO121" s="1">
        <v>0.52533647433470654</v>
      </c>
      <c r="EP121" s="1">
        <v>0.65427181189019812</v>
      </c>
      <c r="EQ121" s="1">
        <v>0.27092625858951791</v>
      </c>
      <c r="ER121" s="1">
        <v>0.2823026482065647</v>
      </c>
      <c r="ES121" s="1">
        <v>0.32266579490151587</v>
      </c>
      <c r="ET121" s="1">
        <v>0.33653226182051121</v>
      </c>
      <c r="EU121" s="1">
        <v>0.66738854908726819</v>
      </c>
      <c r="EV121" s="1">
        <v>0.52447873771952502</v>
      </c>
      <c r="EW121" s="1">
        <v>0.65084269350028401</v>
      </c>
      <c r="EX121" s="1">
        <v>0.74306478744106175</v>
      </c>
      <c r="EY121" s="1">
        <v>0.51487062176270015</v>
      </c>
      <c r="EZ121" s="1">
        <v>0.53675736794578455</v>
      </c>
      <c r="FA121" s="1">
        <v>0.49992365937089989</v>
      </c>
      <c r="FB121" s="1">
        <v>0.26922713825865546</v>
      </c>
      <c r="FC121" s="1">
        <v>0.65664874074397617</v>
      </c>
      <c r="FD121" s="1">
        <v>0.68334322796458447</v>
      </c>
      <c r="FE121" s="1">
        <v>0.64854061351952697</v>
      </c>
      <c r="FF121" s="1">
        <v>0.63172187444800154</v>
      </c>
      <c r="FG121" s="1">
        <v>0.75590675794599882</v>
      </c>
      <c r="FH121" s="1">
        <v>0.72835599591436373</v>
      </c>
      <c r="FI121" s="1">
        <v>0.70613621864195864</v>
      </c>
      <c r="FJ121" s="1">
        <v>0.69236861754002044</v>
      </c>
      <c r="FK121" s="1">
        <v>0.56467362806485433</v>
      </c>
      <c r="FL121" s="1">
        <v>0.60242034827414226</v>
      </c>
      <c r="FM121" s="1">
        <v>0.3164826843887954</v>
      </c>
      <c r="FN121" s="1">
        <v>0.31281844715862533</v>
      </c>
      <c r="FO121" s="1">
        <v>0.33488620473564973</v>
      </c>
      <c r="FP121" s="1">
        <v>0.52533931336781614</v>
      </c>
      <c r="FQ121" s="1">
        <v>0.37372789294542508</v>
      </c>
      <c r="FR121" s="1">
        <v>0.57649531800713605</v>
      </c>
      <c r="FS121" s="1">
        <v>0.71175693403234741</v>
      </c>
      <c r="FT121" s="1">
        <v>0.45353898339428339</v>
      </c>
      <c r="FU121" s="1">
        <v>0.68078503063807527</v>
      </c>
      <c r="FV121" s="1">
        <v>1.954710321532763E-2</v>
      </c>
      <c r="FW121" s="1">
        <v>1.9272137176546755E-2</v>
      </c>
      <c r="FX121" s="1">
        <v>2.0061455433512163E-2</v>
      </c>
      <c r="FY121" s="1">
        <v>1.9983962683281002E-2</v>
      </c>
      <c r="FZ121" s="1">
        <v>1.9821490187118828E-2</v>
      </c>
      <c r="GA121" s="1">
        <v>1.8500990965286075E-2</v>
      </c>
      <c r="GB121" s="1">
        <v>0.14720658450154206</v>
      </c>
      <c r="GC121" s="1">
        <v>0.14792473041017731</v>
      </c>
      <c r="GD121" s="1">
        <v>0.14738131321594874</v>
      </c>
      <c r="GE121" s="1">
        <v>6.6536897904041589E-2</v>
      </c>
      <c r="GF121" s="1">
        <v>0.14854176085779819</v>
      </c>
      <c r="GG121" s="1">
        <v>0.14814057195058344</v>
      </c>
      <c r="GH121" s="1">
        <v>0.15053447735514761</v>
      </c>
      <c r="GI121" s="1">
        <v>0.15091365084941152</v>
      </c>
      <c r="GJ121" s="1">
        <v>0.15253229362677667</v>
      </c>
      <c r="GK121" s="1">
        <v>0.15460318089270306</v>
      </c>
      <c r="GL121" s="1">
        <v>0.15781200500501844</v>
      </c>
      <c r="GM121" s="1">
        <v>0.15500369232528086</v>
      </c>
      <c r="GN121" s="1">
        <v>0.16051562123552451</v>
      </c>
      <c r="GO121" s="1">
        <v>0.15891510692771391</v>
      </c>
      <c r="GP121" s="1">
        <v>0.16158646790760103</v>
      </c>
      <c r="GQ121" s="1">
        <v>0.15966987769813823</v>
      </c>
      <c r="GR121" s="1">
        <v>0.16114199473338944</v>
      </c>
    </row>
    <row r="122" spans="1:200" x14ac:dyDescent="0.3">
      <c r="A122" s="20" t="str">
        <v>EQR</v>
      </c>
      <c r="B122" s="1" t="str">
        <v/>
      </c>
      <c r="C122" s="1" t="str">
        <v/>
      </c>
      <c r="D122" s="1" t="str">
        <v/>
      </c>
      <c r="E122" s="1" t="str">
        <v/>
      </c>
      <c r="F122" s="1" t="str">
        <v/>
      </c>
      <c r="G122" s="1" t="str">
        <v/>
      </c>
      <c r="H122" s="1" t="str">
        <v/>
      </c>
      <c r="I122" s="1" t="str">
        <v/>
      </c>
      <c r="J122" s="1" t="str">
        <v/>
      </c>
      <c r="K122" s="1" t="str">
        <v/>
      </c>
      <c r="L122" s="1" t="str">
        <v/>
      </c>
      <c r="M122" s="1" t="str">
        <v/>
      </c>
      <c r="N122" s="1" t="str">
        <v/>
      </c>
      <c r="O122" s="1" t="str">
        <v/>
      </c>
      <c r="P122" s="1" t="str">
        <v/>
      </c>
      <c r="Q122" s="1" t="str">
        <v/>
      </c>
      <c r="R122" s="1" t="str">
        <v/>
      </c>
      <c r="S122" s="1" t="str">
        <v/>
      </c>
      <c r="T122" s="1" t="str">
        <v/>
      </c>
      <c r="U122" s="1" t="str">
        <v/>
      </c>
      <c r="V122" s="1" t="str">
        <v/>
      </c>
      <c r="W122" s="1" t="str">
        <v/>
      </c>
      <c r="X122" s="1" t="str">
        <v/>
      </c>
      <c r="Y122" s="1" t="str">
        <v/>
      </c>
      <c r="Z122" s="1" t="str">
        <v/>
      </c>
      <c r="AA122" s="1" t="str">
        <v/>
      </c>
      <c r="AB122" s="1" t="str">
        <v/>
      </c>
      <c r="AC122" s="1" t="str">
        <v/>
      </c>
      <c r="AD122" s="1" t="str">
        <v/>
      </c>
      <c r="AE122" s="1" t="str">
        <v/>
      </c>
      <c r="AF122" s="1" t="str">
        <v/>
      </c>
      <c r="AG122" s="1" t="str">
        <v/>
      </c>
      <c r="AH122" s="1" t="str">
        <v/>
      </c>
      <c r="AI122" s="1" t="str">
        <v/>
      </c>
      <c r="AJ122" s="1" t="str">
        <v/>
      </c>
      <c r="AK122" s="1" t="str">
        <v/>
      </c>
      <c r="AL122" s="1" t="str">
        <v/>
      </c>
      <c r="AM122" s="1" t="str">
        <v/>
      </c>
      <c r="AN122" s="1" t="str">
        <v/>
      </c>
      <c r="AO122" s="1" t="str">
        <v/>
      </c>
      <c r="AP122" s="1" t="str">
        <v/>
      </c>
      <c r="AQ122" s="1" t="str">
        <v/>
      </c>
      <c r="AR122" s="1" t="str">
        <v/>
      </c>
      <c r="AS122" s="1" t="str">
        <v/>
      </c>
      <c r="AT122" s="1" t="str">
        <v/>
      </c>
      <c r="AU122" s="1" t="str">
        <v/>
      </c>
      <c r="AV122" s="1" t="str">
        <v/>
      </c>
      <c r="AW122" s="1" t="str">
        <v/>
      </c>
      <c r="AX122" s="1" t="str">
        <v/>
      </c>
      <c r="AY122" s="1" t="str">
        <v/>
      </c>
      <c r="AZ122" s="1" t="str">
        <v/>
      </c>
      <c r="BA122" s="1" t="str">
        <v/>
      </c>
      <c r="BB122" s="1" t="str">
        <v/>
      </c>
      <c r="BC122" s="1" t="str">
        <v/>
      </c>
      <c r="BD122" s="1" t="str">
        <v/>
      </c>
      <c r="BE122" s="1" t="str">
        <v/>
      </c>
      <c r="BF122" s="1" t="str">
        <v/>
      </c>
      <c r="BG122" s="1" t="str">
        <v/>
      </c>
      <c r="BH122" s="1" t="str">
        <v/>
      </c>
      <c r="BI122" s="1" t="str">
        <v/>
      </c>
      <c r="BJ122" s="1" t="str">
        <v/>
      </c>
      <c r="BK122" s="1" t="str">
        <v/>
      </c>
      <c r="BL122" s="1" t="str">
        <v/>
      </c>
      <c r="BM122" s="1" t="str">
        <v/>
      </c>
      <c r="BN122" s="1" t="str">
        <v/>
      </c>
      <c r="BO122" s="1" t="str">
        <v/>
      </c>
      <c r="BP122" s="1" t="str">
        <v/>
      </c>
      <c r="BQ122" s="1" t="str">
        <v/>
      </c>
      <c r="BR122" s="1" t="str">
        <v/>
      </c>
      <c r="BS122" s="1" t="str">
        <v/>
      </c>
      <c r="BT122" s="1" t="str">
        <v/>
      </c>
      <c r="BU122" s="1" t="str">
        <v/>
      </c>
      <c r="BV122" s="1" t="str">
        <v/>
      </c>
      <c r="BW122" s="1" t="str">
        <v/>
      </c>
      <c r="BX122" s="1" t="str">
        <v/>
      </c>
      <c r="BY122" s="1" t="str">
        <v/>
      </c>
      <c r="BZ122" s="1" t="str">
        <v/>
      </c>
      <c r="CA122" s="1" t="str">
        <v/>
      </c>
      <c r="CB122" s="1" t="str">
        <v/>
      </c>
      <c r="CC122" s="1" t="str">
        <v/>
      </c>
      <c r="CD122" s="1" t="str">
        <v/>
      </c>
      <c r="CE122" s="1" t="str">
        <v/>
      </c>
      <c r="CF122" s="1" t="str">
        <v/>
      </c>
      <c r="CG122" s="1" t="str">
        <v/>
      </c>
      <c r="CH122" s="1" t="str">
        <v/>
      </c>
      <c r="CI122" s="1" t="str">
        <v/>
      </c>
      <c r="CJ122" s="1" t="str">
        <v/>
      </c>
      <c r="CK122" s="1" t="str">
        <v/>
      </c>
      <c r="CL122" s="1" t="str">
        <v/>
      </c>
      <c r="CM122" s="1" t="str">
        <v/>
      </c>
      <c r="CN122" s="1" t="str">
        <v/>
      </c>
      <c r="CO122" s="1" t="str">
        <v/>
      </c>
      <c r="CP122" s="1" t="str">
        <v/>
      </c>
      <c r="CQ122" s="1" t="str">
        <v/>
      </c>
      <c r="CR122" s="1" t="str">
        <v/>
      </c>
      <c r="CS122" s="1" t="str">
        <v/>
      </c>
      <c r="CT122" s="1" t="str">
        <v/>
      </c>
      <c r="CU122" s="1" t="str">
        <v/>
      </c>
      <c r="CV122" s="1" t="str">
        <v/>
      </c>
      <c r="CW122" s="1" t="str">
        <v/>
      </c>
      <c r="CX122" s="1" t="str">
        <v/>
      </c>
      <c r="CY122" s="1" t="str">
        <v/>
      </c>
      <c r="CZ122" s="1" t="str">
        <v/>
      </c>
      <c r="DA122" s="1" t="str">
        <v/>
      </c>
      <c r="DB122" s="1" t="str">
        <v/>
      </c>
      <c r="DC122" s="1" t="str">
        <v/>
      </c>
      <c r="DD122" s="1" t="str">
        <v/>
      </c>
      <c r="DE122" s="1" t="str">
        <v/>
      </c>
      <c r="DF122" s="1" t="str">
        <v/>
      </c>
      <c r="DG122" s="1" t="str">
        <v/>
      </c>
      <c r="DH122" s="1" t="str">
        <v/>
      </c>
      <c r="DI122" s="1" t="str">
        <v/>
      </c>
      <c r="DJ122" s="1" t="str">
        <v/>
      </c>
      <c r="DK122" s="1" t="str">
        <v/>
      </c>
      <c r="DL122" s="1" t="str">
        <v/>
      </c>
      <c r="DM122" s="1" t="str">
        <v/>
      </c>
      <c r="DN122" s="1" t="str">
        <v/>
      </c>
      <c r="DO122" s="1" t="str">
        <v/>
      </c>
      <c r="DP122" s="1" t="str">
        <v/>
      </c>
      <c r="DQ122" s="1">
        <v>1</v>
      </c>
      <c r="DR122" s="1">
        <v>0.75901303863519165</v>
      </c>
      <c r="DS122" s="1">
        <v>0.68192019965367601</v>
      </c>
      <c r="DT122" s="1">
        <v>0.44231777754495744</v>
      </c>
      <c r="DU122" s="1">
        <v>0.52667891579101367</v>
      </c>
      <c r="DV122" s="1">
        <v>0.24011846181565469</v>
      </c>
      <c r="DW122" s="1">
        <v>0.19570151065518129</v>
      </c>
      <c r="DX122" s="1">
        <v>0.73093139116174677</v>
      </c>
      <c r="DY122" s="1">
        <v>0.66517727545070515</v>
      </c>
      <c r="DZ122" s="1">
        <v>0.54575432591091744</v>
      </c>
      <c r="EA122" s="1">
        <v>0.49877444274642441</v>
      </c>
      <c r="EB122" s="1">
        <v>0.59862076625397342</v>
      </c>
      <c r="EC122" s="1">
        <v>0.58300218628289491</v>
      </c>
      <c r="ED122" s="1">
        <v>0.49497411304780725</v>
      </c>
      <c r="EE122" s="1">
        <v>0.28757157261921079</v>
      </c>
      <c r="EF122" s="1">
        <v>0.37171371411169229</v>
      </c>
      <c r="EG122" s="1">
        <v>0.36049286852577939</v>
      </c>
      <c r="EH122" s="1">
        <v>0.48323080930738532</v>
      </c>
      <c r="EI122" s="1">
        <v>0.35066917365565681</v>
      </c>
      <c r="EJ122" s="1">
        <v>0.33199678620204348</v>
      </c>
      <c r="EK122" s="1">
        <v>0.591111901822296</v>
      </c>
      <c r="EL122" s="1">
        <v>0.34069313261235523</v>
      </c>
      <c r="EM122" s="1">
        <v>0.34145297031266725</v>
      </c>
      <c r="EN122" s="1">
        <v>0.35099999229393297</v>
      </c>
      <c r="EO122" s="1">
        <v>0.42034096171048235</v>
      </c>
      <c r="EP122" s="1">
        <v>0.55406985038851542</v>
      </c>
      <c r="EQ122" s="1">
        <v>0.32008056448015537</v>
      </c>
      <c r="ER122" s="1">
        <v>0.31296483466686675</v>
      </c>
      <c r="ES122" s="1">
        <v>0.3383976824258742</v>
      </c>
      <c r="ET122" s="1">
        <v>0.34051751094153293</v>
      </c>
      <c r="EU122" s="1">
        <v>0.56708459797912558</v>
      </c>
      <c r="EV122" s="1">
        <v>0.4950764169199886</v>
      </c>
      <c r="EW122" s="1">
        <v>0.52031345913223159</v>
      </c>
      <c r="EX122" s="1">
        <v>0.6201362300699681</v>
      </c>
      <c r="EY122" s="1">
        <v>0.43365952407954039</v>
      </c>
      <c r="EZ122" s="1">
        <v>0.45608388801211958</v>
      </c>
      <c r="FA122" s="1">
        <v>0.41888183602045853</v>
      </c>
      <c r="FB122" s="1">
        <v>0.27236479940693098</v>
      </c>
      <c r="FC122" s="1">
        <v>0.57177587722967926</v>
      </c>
      <c r="FD122" s="1">
        <v>0.55979811211448238</v>
      </c>
      <c r="FE122" s="1">
        <v>0.5295565744534747</v>
      </c>
      <c r="FF122" s="1">
        <v>0.50537211511337621</v>
      </c>
      <c r="FG122" s="1">
        <v>0.60619544657193569</v>
      </c>
      <c r="FH122" s="1">
        <v>0.55739279428384469</v>
      </c>
      <c r="FI122" s="1">
        <v>0.55818440754309862</v>
      </c>
      <c r="FJ122" s="1">
        <v>0.60946821205412627</v>
      </c>
      <c r="FK122" s="1">
        <v>0.50716594823663963</v>
      </c>
      <c r="FL122" s="1">
        <v>0.39942980350806984</v>
      </c>
      <c r="FM122" s="1">
        <v>0.34069172598132685</v>
      </c>
      <c r="FN122" s="1">
        <v>0.3414530301434362</v>
      </c>
      <c r="FO122" s="1">
        <v>0.35100056453310063</v>
      </c>
      <c r="FP122" s="1">
        <v>0.42034289664678276</v>
      </c>
      <c r="FQ122" s="1">
        <v>0.38082057704022299</v>
      </c>
      <c r="FR122" s="1">
        <v>0.51930657089414101</v>
      </c>
      <c r="FS122" s="1">
        <v>0.63610266270551363</v>
      </c>
      <c r="FT122" s="1">
        <v>0.42165283699898171</v>
      </c>
      <c r="FU122" s="1">
        <v>0.55756222086880081</v>
      </c>
      <c r="FV122" s="1">
        <v>7.0955887789943897E-2</v>
      </c>
      <c r="FW122" s="1">
        <v>7.0679282412623431E-2</v>
      </c>
      <c r="FX122" s="1">
        <v>7.0844588093244981E-2</v>
      </c>
      <c r="FY122" s="1">
        <v>7.1220035434725021E-2</v>
      </c>
      <c r="FZ122" s="1">
        <v>7.0918389010438176E-2</v>
      </c>
      <c r="GA122" s="1">
        <v>6.9868639462964927E-2</v>
      </c>
      <c r="GB122" s="1">
        <v>0.17908422566873244</v>
      </c>
      <c r="GC122" s="1">
        <v>0.17966438139641247</v>
      </c>
      <c r="GD122" s="1">
        <v>0.17921410336652058</v>
      </c>
      <c r="GE122" s="1">
        <v>0.11178734565591177</v>
      </c>
      <c r="GF122" s="1">
        <v>0.18015058322816613</v>
      </c>
      <c r="GG122" s="1">
        <v>0.17986235465638645</v>
      </c>
      <c r="GH122" s="1">
        <v>0.18175137398780863</v>
      </c>
      <c r="GI122" s="1">
        <v>0.18204533675847903</v>
      </c>
      <c r="GJ122" s="1">
        <v>0.18336884609925386</v>
      </c>
      <c r="GK122" s="1">
        <v>0.1850083127845559</v>
      </c>
      <c r="GL122" s="1">
        <v>0.18759225246319447</v>
      </c>
      <c r="GM122" s="1">
        <v>0.18532264263375264</v>
      </c>
      <c r="GN122" s="1">
        <v>0.1897531692214918</v>
      </c>
      <c r="GO122" s="1">
        <v>0.1884759508876844</v>
      </c>
      <c r="GP122" s="1">
        <v>0.19063068027647509</v>
      </c>
      <c r="GQ122" s="1">
        <v>0.18909696745908666</v>
      </c>
      <c r="GR122" s="1">
        <v>0.19027631996755567</v>
      </c>
    </row>
    <row r="123" spans="1:200" x14ac:dyDescent="0.3">
      <c r="A123" s="20" t="str">
        <v>BXP</v>
      </c>
      <c r="B123" s="1" t="str">
        <v/>
      </c>
      <c r="C123" s="1" t="str">
        <v/>
      </c>
      <c r="D123" s="1" t="str">
        <v/>
      </c>
      <c r="E123" s="1" t="str">
        <v/>
      </c>
      <c r="F123" s="1" t="str">
        <v/>
      </c>
      <c r="G123" s="1" t="str">
        <v/>
      </c>
      <c r="H123" s="1" t="str">
        <v/>
      </c>
      <c r="I123" s="1" t="str">
        <v/>
      </c>
      <c r="J123" s="1" t="str">
        <v/>
      </c>
      <c r="K123" s="1" t="str">
        <v/>
      </c>
      <c r="L123" s="1" t="str">
        <v/>
      </c>
      <c r="M123" s="1" t="str">
        <v/>
      </c>
      <c r="N123" s="1" t="str">
        <v/>
      </c>
      <c r="O123" s="1" t="str">
        <v/>
      </c>
      <c r="P123" s="1" t="str">
        <v/>
      </c>
      <c r="Q123" s="1" t="str">
        <v/>
      </c>
      <c r="R123" s="1" t="str">
        <v/>
      </c>
      <c r="S123" s="1" t="str">
        <v/>
      </c>
      <c r="T123" s="1" t="str">
        <v/>
      </c>
      <c r="U123" s="1" t="str">
        <v/>
      </c>
      <c r="V123" s="1" t="str">
        <v/>
      </c>
      <c r="W123" s="1" t="str">
        <v/>
      </c>
      <c r="X123" s="1" t="str">
        <v/>
      </c>
      <c r="Y123" s="1" t="str">
        <v/>
      </c>
      <c r="Z123" s="1" t="str">
        <v/>
      </c>
      <c r="AA123" s="1" t="str">
        <v/>
      </c>
      <c r="AB123" s="1" t="str">
        <v/>
      </c>
      <c r="AC123" s="1" t="str">
        <v/>
      </c>
      <c r="AD123" s="1" t="str">
        <v/>
      </c>
      <c r="AE123" s="1" t="str">
        <v/>
      </c>
      <c r="AF123" s="1" t="str">
        <v/>
      </c>
      <c r="AG123" s="1" t="str">
        <v/>
      </c>
      <c r="AH123" s="1" t="str">
        <v/>
      </c>
      <c r="AI123" s="1" t="str">
        <v/>
      </c>
      <c r="AJ123" s="1" t="str">
        <v/>
      </c>
      <c r="AK123" s="1" t="str">
        <v/>
      </c>
      <c r="AL123" s="1" t="str">
        <v/>
      </c>
      <c r="AM123" s="1" t="str">
        <v/>
      </c>
      <c r="AN123" s="1" t="str">
        <v/>
      </c>
      <c r="AO123" s="1" t="str">
        <v/>
      </c>
      <c r="AP123" s="1" t="str">
        <v/>
      </c>
      <c r="AQ123" s="1" t="str">
        <v/>
      </c>
      <c r="AR123" s="1" t="str">
        <v/>
      </c>
      <c r="AS123" s="1" t="str">
        <v/>
      </c>
      <c r="AT123" s="1" t="str">
        <v/>
      </c>
      <c r="AU123" s="1" t="str">
        <v/>
      </c>
      <c r="AV123" s="1" t="str">
        <v/>
      </c>
      <c r="AW123" s="1" t="str">
        <v/>
      </c>
      <c r="AX123" s="1" t="str">
        <v/>
      </c>
      <c r="AY123" s="1" t="str">
        <v/>
      </c>
      <c r="AZ123" s="1" t="str">
        <v/>
      </c>
      <c r="BA123" s="1" t="str">
        <v/>
      </c>
      <c r="BB123" s="1" t="str">
        <v/>
      </c>
      <c r="BC123" s="1" t="str">
        <v/>
      </c>
      <c r="BD123" s="1" t="str">
        <v/>
      </c>
      <c r="BE123" s="1" t="str">
        <v/>
      </c>
      <c r="BF123" s="1" t="str">
        <v/>
      </c>
      <c r="BG123" s="1" t="str">
        <v/>
      </c>
      <c r="BH123" s="1" t="str">
        <v/>
      </c>
      <c r="BI123" s="1" t="str">
        <v/>
      </c>
      <c r="BJ123" s="1" t="str">
        <v/>
      </c>
      <c r="BK123" s="1" t="str">
        <v/>
      </c>
      <c r="BL123" s="1" t="str">
        <v/>
      </c>
      <c r="BM123" s="1" t="str">
        <v/>
      </c>
      <c r="BN123" s="1" t="str">
        <v/>
      </c>
      <c r="BO123" s="1" t="str">
        <v/>
      </c>
      <c r="BP123" s="1" t="str">
        <v/>
      </c>
      <c r="BQ123" s="1" t="str">
        <v/>
      </c>
      <c r="BR123" s="1" t="str">
        <v/>
      </c>
      <c r="BS123" s="1" t="str">
        <v/>
      </c>
      <c r="BT123" s="1" t="str">
        <v/>
      </c>
      <c r="BU123" s="1" t="str">
        <v/>
      </c>
      <c r="BV123" s="1" t="str">
        <v/>
      </c>
      <c r="BW123" s="1" t="str">
        <v/>
      </c>
      <c r="BX123" s="1" t="str">
        <v/>
      </c>
      <c r="BY123" s="1" t="str">
        <v/>
      </c>
      <c r="BZ123" s="1" t="str">
        <v/>
      </c>
      <c r="CA123" s="1" t="str">
        <v/>
      </c>
      <c r="CB123" s="1" t="str">
        <v/>
      </c>
      <c r="CC123" s="1" t="str">
        <v/>
      </c>
      <c r="CD123" s="1" t="str">
        <v/>
      </c>
      <c r="CE123" s="1" t="str">
        <v/>
      </c>
      <c r="CF123" s="1" t="str">
        <v/>
      </c>
      <c r="CG123" s="1" t="str">
        <v/>
      </c>
      <c r="CH123" s="1" t="str">
        <v/>
      </c>
      <c r="CI123" s="1" t="str">
        <v/>
      </c>
      <c r="CJ123" s="1" t="str">
        <v/>
      </c>
      <c r="CK123" s="1" t="str">
        <v/>
      </c>
      <c r="CL123" s="1" t="str">
        <v/>
      </c>
      <c r="CM123" s="1" t="str">
        <v/>
      </c>
      <c r="CN123" s="1" t="str">
        <v/>
      </c>
      <c r="CO123" s="1" t="str">
        <v/>
      </c>
      <c r="CP123" s="1" t="str">
        <v/>
      </c>
      <c r="CQ123" s="1" t="str">
        <v/>
      </c>
      <c r="CR123" s="1" t="str">
        <v/>
      </c>
      <c r="CS123" s="1" t="str">
        <v/>
      </c>
      <c r="CT123" s="1" t="str">
        <v/>
      </c>
      <c r="CU123" s="1" t="str">
        <v/>
      </c>
      <c r="CV123" s="1" t="str">
        <v/>
      </c>
      <c r="CW123" s="1" t="str">
        <v/>
      </c>
      <c r="CX123" s="1" t="str">
        <v/>
      </c>
      <c r="CY123" s="1" t="str">
        <v/>
      </c>
      <c r="CZ123" s="1" t="str">
        <v/>
      </c>
      <c r="DA123" s="1" t="str">
        <v/>
      </c>
      <c r="DB123" s="1" t="str">
        <v/>
      </c>
      <c r="DC123" s="1" t="str">
        <v/>
      </c>
      <c r="DD123" s="1" t="str">
        <v/>
      </c>
      <c r="DE123" s="1" t="str">
        <v/>
      </c>
      <c r="DF123" s="1" t="str">
        <v/>
      </c>
      <c r="DG123" s="1" t="str">
        <v/>
      </c>
      <c r="DH123" s="1" t="str">
        <v/>
      </c>
      <c r="DI123" s="1" t="str">
        <v/>
      </c>
      <c r="DJ123" s="1" t="str">
        <v/>
      </c>
      <c r="DK123" s="1" t="str">
        <v/>
      </c>
      <c r="DL123" s="1" t="str">
        <v/>
      </c>
      <c r="DM123" s="1" t="str">
        <v/>
      </c>
      <c r="DN123" s="1" t="str">
        <v/>
      </c>
      <c r="DO123" s="1" t="str">
        <v/>
      </c>
      <c r="DP123" s="1" t="str">
        <v/>
      </c>
      <c r="DQ123" s="1" t="str">
        <v/>
      </c>
      <c r="DR123" s="1">
        <v>1</v>
      </c>
      <c r="DS123" s="1">
        <v>0.87580302826505041</v>
      </c>
      <c r="DT123" s="1">
        <v>0.42527966896752073</v>
      </c>
      <c r="DU123" s="1">
        <v>0.50298207778839221</v>
      </c>
      <c r="DV123" s="1">
        <v>0.18596867313173274</v>
      </c>
      <c r="DW123" s="1">
        <v>0.14952627491860615</v>
      </c>
      <c r="DX123" s="1">
        <v>0.67324743482410077</v>
      </c>
      <c r="DY123" s="1">
        <v>0.69483727093803593</v>
      </c>
      <c r="DZ123" s="1">
        <v>0.63035580086935228</v>
      </c>
      <c r="EA123" s="1">
        <v>0.51854073564744485</v>
      </c>
      <c r="EB123" s="1">
        <v>0.63466238481425119</v>
      </c>
      <c r="EC123" s="1">
        <v>0.60412162888051191</v>
      </c>
      <c r="ED123" s="1">
        <v>0.43193488081963743</v>
      </c>
      <c r="EE123" s="1">
        <v>0.28823434825408228</v>
      </c>
      <c r="EF123" s="1">
        <v>0.33355035306028491</v>
      </c>
      <c r="EG123" s="1">
        <v>0.30506053138349126</v>
      </c>
      <c r="EH123" s="1">
        <v>0.51546745171687136</v>
      </c>
      <c r="EI123" s="1">
        <v>0.39485379665194686</v>
      </c>
      <c r="EJ123" s="1">
        <v>0.44382649740455066</v>
      </c>
      <c r="EK123" s="1">
        <v>0.57887076094400725</v>
      </c>
      <c r="EL123" s="1">
        <v>0.29498953051481375</v>
      </c>
      <c r="EM123" s="1">
        <v>0.29416280637971348</v>
      </c>
      <c r="EN123" s="1">
        <v>0.30322624069679072</v>
      </c>
      <c r="EO123" s="1">
        <v>0.48175754173001323</v>
      </c>
      <c r="EP123" s="1">
        <v>0.56920399905826979</v>
      </c>
      <c r="EQ123" s="1">
        <v>0.2728408193173103</v>
      </c>
      <c r="ER123" s="1">
        <v>0.27664891099741823</v>
      </c>
      <c r="ES123" s="1">
        <v>0.31353883614617495</v>
      </c>
      <c r="ET123" s="1">
        <v>0.32498959724921744</v>
      </c>
      <c r="EU123" s="1">
        <v>0.55795706455054017</v>
      </c>
      <c r="EV123" s="1">
        <v>0.40692207383130286</v>
      </c>
      <c r="EW123" s="1">
        <v>0.57827533976635703</v>
      </c>
      <c r="EX123" s="1">
        <v>0.5950382555962328</v>
      </c>
      <c r="EY123" s="1">
        <v>0.43626125162223733</v>
      </c>
      <c r="EZ123" s="1">
        <v>0.44769656555756088</v>
      </c>
      <c r="FA123" s="1">
        <v>0.41357862400326506</v>
      </c>
      <c r="FB123" s="1">
        <v>0.23679755755755622</v>
      </c>
      <c r="FC123" s="1">
        <v>0.59383853784084151</v>
      </c>
      <c r="FD123" s="1">
        <v>0.62945540142078404</v>
      </c>
      <c r="FE123" s="1">
        <v>0.65109909231930019</v>
      </c>
      <c r="FF123" s="1">
        <v>0.50758678689210135</v>
      </c>
      <c r="FG123" s="1">
        <v>0.6381762329786822</v>
      </c>
      <c r="FH123" s="1">
        <v>0.56819388873740329</v>
      </c>
      <c r="FI123" s="1">
        <v>0.5440072387548025</v>
      </c>
      <c r="FJ123" s="1">
        <v>0.67917813819234385</v>
      </c>
      <c r="FK123" s="1">
        <v>0.67565075953614684</v>
      </c>
      <c r="FL123" s="1">
        <v>0.42976461717940478</v>
      </c>
      <c r="FM123" s="1">
        <v>0.29499028734889909</v>
      </c>
      <c r="FN123" s="1">
        <v>0.29416338732891678</v>
      </c>
      <c r="FO123" s="1">
        <v>0.30322644716723063</v>
      </c>
      <c r="FP123" s="1">
        <v>0.4817615389195975</v>
      </c>
      <c r="FQ123" s="1">
        <v>0.29697735286907145</v>
      </c>
      <c r="FR123" s="1">
        <v>0.47829208881931978</v>
      </c>
      <c r="FS123" s="1">
        <v>0.63468931139726281</v>
      </c>
      <c r="FT123" s="1">
        <v>0.39206070908302509</v>
      </c>
      <c r="FU123" s="1">
        <v>0.55750096522122927</v>
      </c>
      <c r="FV123" s="1">
        <v>-1.474619144237236E-3</v>
      </c>
      <c r="FW123" s="1">
        <v>-1.5446481603027459E-3</v>
      </c>
      <c r="FX123" s="1">
        <v>-1.253635865658324E-3</v>
      </c>
      <c r="FY123" s="1">
        <v>-8.1188370614004033E-4</v>
      </c>
      <c r="FZ123" s="1">
        <v>-1.2025834985229756E-3</v>
      </c>
      <c r="GA123" s="1">
        <v>-1.6440708216288351E-3</v>
      </c>
      <c r="GB123" s="1">
        <v>9.1915088784324916E-2</v>
      </c>
      <c r="GC123" s="1">
        <v>9.2568610429043227E-2</v>
      </c>
      <c r="GD123" s="1">
        <v>9.2062576564403142E-2</v>
      </c>
      <c r="GE123" s="1">
        <v>2.1228074561170495E-2</v>
      </c>
      <c r="GF123" s="1">
        <v>9.3090797717301527E-2</v>
      </c>
      <c r="GG123" s="1">
        <v>9.314325468783978E-2</v>
      </c>
      <c r="GH123" s="1">
        <v>9.486714111690861E-2</v>
      </c>
      <c r="GI123" s="1">
        <v>9.5218222004707198E-2</v>
      </c>
      <c r="GJ123" s="1">
        <v>9.6703375451911627E-2</v>
      </c>
      <c r="GK123" s="1">
        <v>9.8585389357235043E-2</v>
      </c>
      <c r="GL123" s="1">
        <v>0.10155952215873507</v>
      </c>
      <c r="GM123" s="1">
        <v>9.8914877907402568E-2</v>
      </c>
      <c r="GN123" s="1">
        <v>0.10398616016870023</v>
      </c>
      <c r="GO123" s="1">
        <v>0.10249772451833573</v>
      </c>
      <c r="GP123" s="1">
        <v>0.10540457966499327</v>
      </c>
      <c r="GQ123" s="1">
        <v>0.10366169815487167</v>
      </c>
      <c r="GR123" s="1">
        <v>0.10500556720893887</v>
      </c>
    </row>
    <row r="124" spans="1:200" x14ac:dyDescent="0.3">
      <c r="A124" s="20" t="str">
        <v>SLG</v>
      </c>
      <c r="B124" s="1" t="str">
        <v/>
      </c>
      <c r="C124" s="1" t="str">
        <v/>
      </c>
      <c r="D124" s="1" t="str">
        <v/>
      </c>
      <c r="E124" s="1" t="str">
        <v/>
      </c>
      <c r="F124" s="1" t="str">
        <v/>
      </c>
      <c r="G124" s="1" t="str">
        <v/>
      </c>
      <c r="H124" s="1" t="str">
        <v/>
      </c>
      <c r="I124" s="1" t="str">
        <v/>
      </c>
      <c r="J124" s="1" t="str">
        <v/>
      </c>
      <c r="K124" s="1" t="str">
        <v/>
      </c>
      <c r="L124" s="1" t="str">
        <v/>
      </c>
      <c r="M124" s="1" t="str">
        <v/>
      </c>
      <c r="N124" s="1" t="str">
        <v/>
      </c>
      <c r="O124" s="1" t="str">
        <v/>
      </c>
      <c r="P124" s="1" t="str">
        <v/>
      </c>
      <c r="Q124" s="1" t="str">
        <v/>
      </c>
      <c r="R124" s="1" t="str">
        <v/>
      </c>
      <c r="S124" s="1" t="str">
        <v/>
      </c>
      <c r="T124" s="1" t="str">
        <v/>
      </c>
      <c r="U124" s="1" t="str">
        <v/>
      </c>
      <c r="V124" s="1" t="str">
        <v/>
      </c>
      <c r="W124" s="1" t="str">
        <v/>
      </c>
      <c r="X124" s="1" t="str">
        <v/>
      </c>
      <c r="Y124" s="1" t="str">
        <v/>
      </c>
      <c r="Z124" s="1" t="str">
        <v/>
      </c>
      <c r="AA124" s="1" t="str">
        <v/>
      </c>
      <c r="AB124" s="1" t="str">
        <v/>
      </c>
      <c r="AC124" s="1" t="str">
        <v/>
      </c>
      <c r="AD124" s="1" t="str">
        <v/>
      </c>
      <c r="AE124" s="1" t="str">
        <v/>
      </c>
      <c r="AF124" s="1" t="str">
        <v/>
      </c>
      <c r="AG124" s="1" t="str">
        <v/>
      </c>
      <c r="AH124" s="1" t="str">
        <v/>
      </c>
      <c r="AI124" s="1" t="str">
        <v/>
      </c>
      <c r="AJ124" s="1" t="str">
        <v/>
      </c>
      <c r="AK124" s="1" t="str">
        <v/>
      </c>
      <c r="AL124" s="1" t="str">
        <v/>
      </c>
      <c r="AM124" s="1" t="str">
        <v/>
      </c>
      <c r="AN124" s="1" t="str">
        <v/>
      </c>
      <c r="AO124" s="1" t="str">
        <v/>
      </c>
      <c r="AP124" s="1" t="str">
        <v/>
      </c>
      <c r="AQ124" s="1" t="str">
        <v/>
      </c>
      <c r="AR124" s="1" t="str">
        <v/>
      </c>
      <c r="AS124" s="1" t="str">
        <v/>
      </c>
      <c r="AT124" s="1" t="str">
        <v/>
      </c>
      <c r="AU124" s="1" t="str">
        <v/>
      </c>
      <c r="AV124" s="1" t="str">
        <v/>
      </c>
      <c r="AW124" s="1" t="str">
        <v/>
      </c>
      <c r="AX124" s="1" t="str">
        <v/>
      </c>
      <c r="AY124" s="1" t="str">
        <v/>
      </c>
      <c r="AZ124" s="1" t="str">
        <v/>
      </c>
      <c r="BA124" s="1" t="str">
        <v/>
      </c>
      <c r="BB124" s="1" t="str">
        <v/>
      </c>
      <c r="BC124" s="1" t="str">
        <v/>
      </c>
      <c r="BD124" s="1" t="str">
        <v/>
      </c>
      <c r="BE124" s="1" t="str">
        <v/>
      </c>
      <c r="BF124" s="1" t="str">
        <v/>
      </c>
      <c r="BG124" s="1" t="str">
        <v/>
      </c>
      <c r="BH124" s="1" t="str">
        <v/>
      </c>
      <c r="BI124" s="1" t="str">
        <v/>
      </c>
      <c r="BJ124" s="1" t="str">
        <v/>
      </c>
      <c r="BK124" s="1" t="str">
        <v/>
      </c>
      <c r="BL124" s="1" t="str">
        <v/>
      </c>
      <c r="BM124" s="1" t="str">
        <v/>
      </c>
      <c r="BN124" s="1" t="str">
        <v/>
      </c>
      <c r="BO124" s="1" t="str">
        <v/>
      </c>
      <c r="BP124" s="1" t="str">
        <v/>
      </c>
      <c r="BQ124" s="1" t="str">
        <v/>
      </c>
      <c r="BR124" s="1" t="str">
        <v/>
      </c>
      <c r="BS124" s="1" t="str">
        <v/>
      </c>
      <c r="BT124" s="1" t="str">
        <v/>
      </c>
      <c r="BU124" s="1" t="str">
        <v/>
      </c>
      <c r="BV124" s="1" t="str">
        <v/>
      </c>
      <c r="BW124" s="1" t="str">
        <v/>
      </c>
      <c r="BX124" s="1" t="str">
        <v/>
      </c>
      <c r="BY124" s="1" t="str">
        <v/>
      </c>
      <c r="BZ124" s="1" t="str">
        <v/>
      </c>
      <c r="CA124" s="1" t="str">
        <v/>
      </c>
      <c r="CB124" s="1" t="str">
        <v/>
      </c>
      <c r="CC124" s="1" t="str">
        <v/>
      </c>
      <c r="CD124" s="1" t="str">
        <v/>
      </c>
      <c r="CE124" s="1" t="str">
        <v/>
      </c>
      <c r="CF124" s="1" t="str">
        <v/>
      </c>
      <c r="CG124" s="1" t="str">
        <v/>
      </c>
      <c r="CH124" s="1" t="str">
        <v/>
      </c>
      <c r="CI124" s="1" t="str">
        <v/>
      </c>
      <c r="CJ124" s="1" t="str">
        <v/>
      </c>
      <c r="CK124" s="1" t="str">
        <v/>
      </c>
      <c r="CL124" s="1" t="str">
        <v/>
      </c>
      <c r="CM124" s="1" t="str">
        <v/>
      </c>
      <c r="CN124" s="1" t="str">
        <v/>
      </c>
      <c r="CO124" s="1" t="str">
        <v/>
      </c>
      <c r="CP124" s="1" t="str">
        <v/>
      </c>
      <c r="CQ124" s="1" t="str">
        <v/>
      </c>
      <c r="CR124" s="1" t="str">
        <v/>
      </c>
      <c r="CS124" s="1" t="str">
        <v/>
      </c>
      <c r="CT124" s="1" t="str">
        <v/>
      </c>
      <c r="CU124" s="1" t="str">
        <v/>
      </c>
      <c r="CV124" s="1" t="str">
        <v/>
      </c>
      <c r="CW124" s="1" t="str">
        <v/>
      </c>
      <c r="CX124" s="1" t="str">
        <v/>
      </c>
      <c r="CY124" s="1" t="str">
        <v/>
      </c>
      <c r="CZ124" s="1" t="str">
        <v/>
      </c>
      <c r="DA124" s="1" t="str">
        <v/>
      </c>
      <c r="DB124" s="1" t="str">
        <v/>
      </c>
      <c r="DC124" s="1" t="str">
        <v/>
      </c>
      <c r="DD124" s="1" t="str">
        <v/>
      </c>
      <c r="DE124" s="1" t="str">
        <v/>
      </c>
      <c r="DF124" s="1" t="str">
        <v/>
      </c>
      <c r="DG124" s="1" t="str">
        <v/>
      </c>
      <c r="DH124" s="1" t="str">
        <v/>
      </c>
      <c r="DI124" s="1" t="str">
        <v/>
      </c>
      <c r="DJ124" s="1" t="str">
        <v/>
      </c>
      <c r="DK124" s="1" t="str">
        <v/>
      </c>
      <c r="DL124" s="1" t="str">
        <v/>
      </c>
      <c r="DM124" s="1" t="str">
        <v/>
      </c>
      <c r="DN124" s="1" t="str">
        <v/>
      </c>
      <c r="DO124" s="1" t="str">
        <v/>
      </c>
      <c r="DP124" s="1" t="str">
        <v/>
      </c>
      <c r="DQ124" s="1" t="str">
        <v/>
      </c>
      <c r="DR124" s="1" t="str">
        <v/>
      </c>
      <c r="DS124" s="1">
        <v>1</v>
      </c>
      <c r="DT124" s="1">
        <v>0.41131925488356563</v>
      </c>
      <c r="DU124" s="1">
        <v>0.44708970325045211</v>
      </c>
      <c r="DV124" s="1">
        <v>0.19677958757598016</v>
      </c>
      <c r="DW124" s="1">
        <v>0.17436281115333149</v>
      </c>
      <c r="DX124" s="1">
        <v>0.67778204006733134</v>
      </c>
      <c r="DY124" s="1">
        <v>0.68795261168033928</v>
      </c>
      <c r="DZ124" s="1">
        <v>0.66919314805106056</v>
      </c>
      <c r="EA124" s="1">
        <v>0.52639859051813531</v>
      </c>
      <c r="EB124" s="1">
        <v>0.68525026253442534</v>
      </c>
      <c r="EC124" s="1">
        <v>0.57937622941494615</v>
      </c>
      <c r="ED124" s="1">
        <v>0.38878416343303951</v>
      </c>
      <c r="EE124" s="1">
        <v>0.21653971531940633</v>
      </c>
      <c r="EF124" s="1">
        <v>0.23902381104739806</v>
      </c>
      <c r="EG124" s="1">
        <v>0.31421256016545196</v>
      </c>
      <c r="EH124" s="1">
        <v>0.447336323892912</v>
      </c>
      <c r="EI124" s="1">
        <v>0.32816740881581852</v>
      </c>
      <c r="EJ124" s="1">
        <v>0.43478940918484671</v>
      </c>
      <c r="EK124" s="1">
        <v>0.61947026569113339</v>
      </c>
      <c r="EL124" s="1">
        <v>0.30412162692707156</v>
      </c>
      <c r="EM124" s="1">
        <v>0.30587703371561231</v>
      </c>
      <c r="EN124" s="1">
        <v>0.32074202975280108</v>
      </c>
      <c r="EO124" s="1">
        <v>0.53911107658946433</v>
      </c>
      <c r="EP124" s="1">
        <v>0.71477702441919078</v>
      </c>
      <c r="EQ124" s="1">
        <v>0.27278388503582673</v>
      </c>
      <c r="ER124" s="1">
        <v>0.27688982566189579</v>
      </c>
      <c r="ES124" s="1">
        <v>0.30974958101584515</v>
      </c>
      <c r="ET124" s="1">
        <v>0.32914475262959741</v>
      </c>
      <c r="EU124" s="1">
        <v>0.67440843294457731</v>
      </c>
      <c r="EV124" s="1">
        <v>0.46819916555573876</v>
      </c>
      <c r="EW124" s="1">
        <v>0.69430087789938788</v>
      </c>
      <c r="EX124" s="1">
        <v>0.6746804666521683</v>
      </c>
      <c r="EY124" s="1">
        <v>0.45952199246730485</v>
      </c>
      <c r="EZ124" s="1">
        <v>0.49822417474221081</v>
      </c>
      <c r="FA124" s="1">
        <v>0.43338528942672666</v>
      </c>
      <c r="FB124" s="1">
        <v>0.22904493989299643</v>
      </c>
      <c r="FC124" s="1">
        <v>0.71441835980242707</v>
      </c>
      <c r="FD124" s="1">
        <v>0.73902964350188383</v>
      </c>
      <c r="FE124" s="1">
        <v>0.69421604077790156</v>
      </c>
      <c r="FF124" s="1">
        <v>0.60847176717454521</v>
      </c>
      <c r="FG124" s="1">
        <v>0.69677299000160386</v>
      </c>
      <c r="FH124" s="1">
        <v>0.67938032058931297</v>
      </c>
      <c r="FI124" s="1">
        <v>0.65852818649559353</v>
      </c>
      <c r="FJ124" s="1">
        <v>0.70900439495923306</v>
      </c>
      <c r="FK124" s="1">
        <v>0.67582777568866759</v>
      </c>
      <c r="FL124" s="1">
        <v>0.55997355384540148</v>
      </c>
      <c r="FM124" s="1">
        <v>0.30412354292868682</v>
      </c>
      <c r="FN124" s="1">
        <v>0.30587855101849992</v>
      </c>
      <c r="FO124" s="1">
        <v>0.32074125682645344</v>
      </c>
      <c r="FP124" s="1">
        <v>0.53911693369972769</v>
      </c>
      <c r="FQ124" s="1">
        <v>0.28825734986911833</v>
      </c>
      <c r="FR124" s="1">
        <v>0.50206488638984992</v>
      </c>
      <c r="FS124" s="1">
        <v>0.65065234703836683</v>
      </c>
      <c r="FT124" s="1">
        <v>0.40048959180753135</v>
      </c>
      <c r="FU124" s="1">
        <v>0.60056231907910329</v>
      </c>
      <c r="FV124" s="1">
        <v>-6.7423414575094126E-2</v>
      </c>
      <c r="FW124" s="1">
        <v>-6.7545312458632434E-2</v>
      </c>
      <c r="FX124" s="1">
        <v>-6.7087260195774059E-2</v>
      </c>
      <c r="FY124" s="1">
        <v>-6.6822284145385949E-2</v>
      </c>
      <c r="FZ124" s="1">
        <v>-6.6989607960890901E-2</v>
      </c>
      <c r="GA124" s="1">
        <v>-6.7790816535716045E-2</v>
      </c>
      <c r="GB124" s="1">
        <v>3.7261393123707673E-2</v>
      </c>
      <c r="GC124" s="1">
        <v>3.7993486359776174E-2</v>
      </c>
      <c r="GD124" s="1">
        <v>3.7466317600072657E-2</v>
      </c>
      <c r="GE124" s="1">
        <v>-2.7253919189144375E-2</v>
      </c>
      <c r="GF124" s="1">
        <v>3.8566299570595611E-2</v>
      </c>
      <c r="GG124" s="1">
        <v>3.8460409068889714E-2</v>
      </c>
      <c r="GH124" s="1">
        <v>4.0483296124508357E-2</v>
      </c>
      <c r="GI124" s="1">
        <v>4.084337610826249E-2</v>
      </c>
      <c r="GJ124" s="1">
        <v>4.2413066678636605E-2</v>
      </c>
      <c r="GK124" s="1">
        <v>4.4426261608415236E-2</v>
      </c>
      <c r="GL124" s="1">
        <v>4.7585705530393339E-2</v>
      </c>
      <c r="GM124" s="1">
        <v>4.4801990268267415E-2</v>
      </c>
      <c r="GN124" s="1">
        <v>5.0161979743503692E-2</v>
      </c>
      <c r="GO124" s="1">
        <v>4.8627435236459411E-2</v>
      </c>
      <c r="GP124" s="1">
        <v>5.1564454055149561E-2</v>
      </c>
      <c r="GQ124" s="1">
        <v>4.9708973693257927E-2</v>
      </c>
      <c r="GR124" s="1">
        <v>5.1145476336214149E-2</v>
      </c>
    </row>
    <row r="125" spans="1:200" x14ac:dyDescent="0.3">
      <c r="A125" s="20" t="str">
        <v>PLD</v>
      </c>
      <c r="B125" s="1" t="str">
        <v/>
      </c>
      <c r="C125" s="1" t="str">
        <v/>
      </c>
      <c r="D125" s="1" t="str">
        <v/>
      </c>
      <c r="E125" s="1" t="str">
        <v/>
      </c>
      <c r="F125" s="1" t="str">
        <v/>
      </c>
      <c r="G125" s="1" t="str">
        <v/>
      </c>
      <c r="H125" s="1" t="str">
        <v/>
      </c>
      <c r="I125" s="1" t="str">
        <v/>
      </c>
      <c r="J125" s="1" t="str">
        <v/>
      </c>
      <c r="K125" s="1" t="str">
        <v/>
      </c>
      <c r="L125" s="1" t="str">
        <v/>
      </c>
      <c r="M125" s="1" t="str">
        <v/>
      </c>
      <c r="N125" s="1" t="str">
        <v/>
      </c>
      <c r="O125" s="1" t="str">
        <v/>
      </c>
      <c r="P125" s="1" t="str">
        <v/>
      </c>
      <c r="Q125" s="1" t="str">
        <v/>
      </c>
      <c r="R125" s="1" t="str">
        <v/>
      </c>
      <c r="S125" s="1" t="str">
        <v/>
      </c>
      <c r="T125" s="1" t="str">
        <v/>
      </c>
      <c r="U125" s="1" t="str">
        <v/>
      </c>
      <c r="V125" s="1" t="str">
        <v/>
      </c>
      <c r="W125" s="1" t="str">
        <v/>
      </c>
      <c r="X125" s="1" t="str">
        <v/>
      </c>
      <c r="Y125" s="1" t="str">
        <v/>
      </c>
      <c r="Z125" s="1" t="str">
        <v/>
      </c>
      <c r="AA125" s="1" t="str">
        <v/>
      </c>
      <c r="AB125" s="1" t="str">
        <v/>
      </c>
      <c r="AC125" s="1" t="str">
        <v/>
      </c>
      <c r="AD125" s="1" t="str">
        <v/>
      </c>
      <c r="AE125" s="1" t="str">
        <v/>
      </c>
      <c r="AF125" s="1" t="str">
        <v/>
      </c>
      <c r="AG125" s="1" t="str">
        <v/>
      </c>
      <c r="AH125" s="1" t="str">
        <v/>
      </c>
      <c r="AI125" s="1" t="str">
        <v/>
      </c>
      <c r="AJ125" s="1" t="str">
        <v/>
      </c>
      <c r="AK125" s="1" t="str">
        <v/>
      </c>
      <c r="AL125" s="1" t="str">
        <v/>
      </c>
      <c r="AM125" s="1" t="str">
        <v/>
      </c>
      <c r="AN125" s="1" t="str">
        <v/>
      </c>
      <c r="AO125" s="1" t="str">
        <v/>
      </c>
      <c r="AP125" s="1" t="str">
        <v/>
      </c>
      <c r="AQ125" s="1" t="str">
        <v/>
      </c>
      <c r="AR125" s="1" t="str">
        <v/>
      </c>
      <c r="AS125" s="1" t="str">
        <v/>
      </c>
      <c r="AT125" s="1" t="str">
        <v/>
      </c>
      <c r="AU125" s="1" t="str">
        <v/>
      </c>
      <c r="AV125" s="1" t="str">
        <v/>
      </c>
      <c r="AW125" s="1" t="str">
        <v/>
      </c>
      <c r="AX125" s="1" t="str">
        <v/>
      </c>
      <c r="AY125" s="1" t="str">
        <v/>
      </c>
      <c r="AZ125" s="1" t="str">
        <v/>
      </c>
      <c r="BA125" s="1" t="str">
        <v/>
      </c>
      <c r="BB125" s="1" t="str">
        <v/>
      </c>
      <c r="BC125" s="1" t="str">
        <v/>
      </c>
      <c r="BD125" s="1" t="str">
        <v/>
      </c>
      <c r="BE125" s="1" t="str">
        <v/>
      </c>
      <c r="BF125" s="1" t="str">
        <v/>
      </c>
      <c r="BG125" s="1" t="str">
        <v/>
      </c>
      <c r="BH125" s="1" t="str">
        <v/>
      </c>
      <c r="BI125" s="1" t="str">
        <v/>
      </c>
      <c r="BJ125" s="1" t="str">
        <v/>
      </c>
      <c r="BK125" s="1" t="str">
        <v/>
      </c>
      <c r="BL125" s="1" t="str">
        <v/>
      </c>
      <c r="BM125" s="1" t="str">
        <v/>
      </c>
      <c r="BN125" s="1" t="str">
        <v/>
      </c>
      <c r="BO125" s="1" t="str">
        <v/>
      </c>
      <c r="BP125" s="1" t="str">
        <v/>
      </c>
      <c r="BQ125" s="1" t="str">
        <v/>
      </c>
      <c r="BR125" s="1" t="str">
        <v/>
      </c>
      <c r="BS125" s="1" t="str">
        <v/>
      </c>
      <c r="BT125" s="1" t="str">
        <v/>
      </c>
      <c r="BU125" s="1" t="str">
        <v/>
      </c>
      <c r="BV125" s="1" t="str">
        <v/>
      </c>
      <c r="BW125" s="1" t="str">
        <v/>
      </c>
      <c r="BX125" s="1" t="str">
        <v/>
      </c>
      <c r="BY125" s="1" t="str">
        <v/>
      </c>
      <c r="BZ125" s="1" t="str">
        <v/>
      </c>
      <c r="CA125" s="1" t="str">
        <v/>
      </c>
      <c r="CB125" s="1" t="str">
        <v/>
      </c>
      <c r="CC125" s="1" t="str">
        <v/>
      </c>
      <c r="CD125" s="1" t="str">
        <v/>
      </c>
      <c r="CE125" s="1" t="str">
        <v/>
      </c>
      <c r="CF125" s="1" t="str">
        <v/>
      </c>
      <c r="CG125" s="1" t="str">
        <v/>
      </c>
      <c r="CH125" s="1" t="str">
        <v/>
      </c>
      <c r="CI125" s="1" t="str">
        <v/>
      </c>
      <c r="CJ125" s="1" t="str">
        <v/>
      </c>
      <c r="CK125" s="1" t="str">
        <v/>
      </c>
      <c r="CL125" s="1" t="str">
        <v/>
      </c>
      <c r="CM125" s="1" t="str">
        <v/>
      </c>
      <c r="CN125" s="1" t="str">
        <v/>
      </c>
      <c r="CO125" s="1" t="str">
        <v/>
      </c>
      <c r="CP125" s="1" t="str">
        <v/>
      </c>
      <c r="CQ125" s="1" t="str">
        <v/>
      </c>
      <c r="CR125" s="1" t="str">
        <v/>
      </c>
      <c r="CS125" s="1" t="str">
        <v/>
      </c>
      <c r="CT125" s="1" t="str">
        <v/>
      </c>
      <c r="CU125" s="1" t="str">
        <v/>
      </c>
      <c r="CV125" s="1" t="str">
        <v/>
      </c>
      <c r="CW125" s="1" t="str">
        <v/>
      </c>
      <c r="CX125" s="1" t="str">
        <v/>
      </c>
      <c r="CY125" s="1" t="str">
        <v/>
      </c>
      <c r="CZ125" s="1" t="str">
        <v/>
      </c>
      <c r="DA125" s="1" t="str">
        <v/>
      </c>
      <c r="DB125" s="1" t="str">
        <v/>
      </c>
      <c r="DC125" s="1" t="str">
        <v/>
      </c>
      <c r="DD125" s="1" t="str">
        <v/>
      </c>
      <c r="DE125" s="1" t="str">
        <v/>
      </c>
      <c r="DF125" s="1" t="str">
        <v/>
      </c>
      <c r="DG125" s="1" t="str">
        <v/>
      </c>
      <c r="DH125" s="1" t="str">
        <v/>
      </c>
      <c r="DI125" s="1" t="str">
        <v/>
      </c>
      <c r="DJ125" s="1" t="str">
        <v/>
      </c>
      <c r="DK125" s="1" t="str">
        <v/>
      </c>
      <c r="DL125" s="1" t="str">
        <v/>
      </c>
      <c r="DM125" s="1" t="str">
        <v/>
      </c>
      <c r="DN125" s="1" t="str">
        <v/>
      </c>
      <c r="DO125" s="1" t="str">
        <v/>
      </c>
      <c r="DP125" s="1" t="str">
        <v/>
      </c>
      <c r="DQ125" s="1" t="str">
        <v/>
      </c>
      <c r="DR125" s="1" t="str">
        <v/>
      </c>
      <c r="DS125" s="1" t="str">
        <v/>
      </c>
      <c r="DT125" s="1">
        <v>1.0000000000000002</v>
      </c>
      <c r="DU125" s="1">
        <v>0.85170404763971985</v>
      </c>
      <c r="DV125" s="1">
        <v>0.59770181793925481</v>
      </c>
      <c r="DW125" s="1">
        <v>0.68155361900933009</v>
      </c>
      <c r="DX125" s="1">
        <v>0.4040254808223156</v>
      </c>
      <c r="DY125" s="1">
        <v>0.32350054759494429</v>
      </c>
      <c r="DZ125" s="1">
        <v>0.19291682776498409</v>
      </c>
      <c r="EA125" s="1">
        <v>0.31982745694181042</v>
      </c>
      <c r="EB125" s="1">
        <v>0.28387251196703545</v>
      </c>
      <c r="EC125" s="1">
        <v>0.66727117278090775</v>
      </c>
      <c r="ED125" s="1">
        <v>0.5491081625517914</v>
      </c>
      <c r="EE125" s="1">
        <v>0.4401183248448039</v>
      </c>
      <c r="EF125" s="1">
        <v>0.51816220965375825</v>
      </c>
      <c r="EG125" s="1">
        <v>0.51544786992793334</v>
      </c>
      <c r="EH125" s="1">
        <v>0.60763865471866929</v>
      </c>
      <c r="EI125" s="1">
        <v>0.62274417196177678</v>
      </c>
      <c r="EJ125" s="1">
        <v>0.34042882116017009</v>
      </c>
      <c r="EK125" s="1">
        <v>0.19970517377629599</v>
      </c>
      <c r="EL125" s="1">
        <v>0.56324115319726398</v>
      </c>
      <c r="EM125" s="1">
        <v>0.55544173102898275</v>
      </c>
      <c r="EN125" s="1">
        <v>0.56507871349480565</v>
      </c>
      <c r="EO125" s="1">
        <v>0.53692019485472453</v>
      </c>
      <c r="EP125" s="1">
        <v>0.2882913222518721</v>
      </c>
      <c r="EQ125" s="1">
        <v>0.5406750559141319</v>
      </c>
      <c r="ER125" s="1">
        <v>0.54079936882608215</v>
      </c>
      <c r="ES125" s="1">
        <v>0.54702039410766046</v>
      </c>
      <c r="ET125" s="1">
        <v>0.5628411022918326</v>
      </c>
      <c r="EU125" s="1">
        <v>0.55737168589199881</v>
      </c>
      <c r="EV125" s="1">
        <v>0.68638232478281347</v>
      </c>
      <c r="EW125" s="1">
        <v>0.30183607304603338</v>
      </c>
      <c r="EX125" s="1">
        <v>0.33493107264679872</v>
      </c>
      <c r="EY125" s="1">
        <v>0.56365201523595654</v>
      </c>
      <c r="EZ125" s="1">
        <v>0.57114828916477844</v>
      </c>
      <c r="FA125" s="1">
        <v>0.5780069943754923</v>
      </c>
      <c r="FB125" s="1">
        <v>0.53486087366674417</v>
      </c>
      <c r="FC125" s="1">
        <v>0.46191976293311066</v>
      </c>
      <c r="FD125" s="1">
        <v>0.51312652592168884</v>
      </c>
      <c r="FE125" s="1">
        <v>0.26390686632633387</v>
      </c>
      <c r="FF125" s="1">
        <v>0.49746588860879049</v>
      </c>
      <c r="FG125" s="1">
        <v>0.33864156952408886</v>
      </c>
      <c r="FH125" s="1">
        <v>0.33279566744672712</v>
      </c>
      <c r="FI125" s="1">
        <v>0.44726083748036055</v>
      </c>
      <c r="FJ125" s="1">
        <v>0.30692125028124545</v>
      </c>
      <c r="FK125" s="1">
        <v>0.4316066331308353</v>
      </c>
      <c r="FL125" s="1">
        <v>0.20282553035573006</v>
      </c>
      <c r="FM125" s="1">
        <v>0.56323939185224448</v>
      </c>
      <c r="FN125" s="1">
        <v>0.55544234531684111</v>
      </c>
      <c r="FO125" s="1">
        <v>0.56508035211880925</v>
      </c>
      <c r="FP125" s="1">
        <v>0.5369156919296888</v>
      </c>
      <c r="FQ125" s="1">
        <v>0.29489874824751178</v>
      </c>
      <c r="FR125" s="1">
        <v>0.45836472222339608</v>
      </c>
      <c r="FS125" s="1">
        <v>0.46279765154616764</v>
      </c>
      <c r="FT125" s="1">
        <v>0.27982731456152571</v>
      </c>
      <c r="FU125" s="1">
        <v>0.35188393964927878</v>
      </c>
      <c r="FV125" s="1">
        <v>4.1453574442974567E-2</v>
      </c>
      <c r="FW125" s="1">
        <v>4.1384211746012284E-2</v>
      </c>
      <c r="FX125" s="1">
        <v>4.137039944967693E-2</v>
      </c>
      <c r="FY125" s="1">
        <v>4.1146256712040197E-2</v>
      </c>
      <c r="FZ125" s="1">
        <v>4.1196405683380094E-2</v>
      </c>
      <c r="GA125" s="1">
        <v>4.136615791064769E-2</v>
      </c>
      <c r="GB125" s="1">
        <v>0.12134429378972425</v>
      </c>
      <c r="GC125" s="1">
        <v>0.12180686741680154</v>
      </c>
      <c r="GD125" s="1">
        <v>0.12146746948481509</v>
      </c>
      <c r="GE125" s="1">
        <v>0.10718386179156493</v>
      </c>
      <c r="GF125" s="1">
        <v>0.12227995404720644</v>
      </c>
      <c r="GG125" s="1">
        <v>0.12159430783474934</v>
      </c>
      <c r="GH125" s="1">
        <v>0.12369337048891171</v>
      </c>
      <c r="GI125" s="1">
        <v>0.12395164026406183</v>
      </c>
      <c r="GJ125" s="1">
        <v>0.12509111625189889</v>
      </c>
      <c r="GK125" s="1">
        <v>0.12654144078413437</v>
      </c>
      <c r="GL125" s="1">
        <v>0.12880218675588664</v>
      </c>
      <c r="GM125" s="1">
        <v>0.12685411743164476</v>
      </c>
      <c r="GN125" s="1">
        <v>0.13065952396398942</v>
      </c>
      <c r="GO125" s="1">
        <v>0.12955482406206928</v>
      </c>
      <c r="GP125" s="1">
        <v>0.13103236598973431</v>
      </c>
      <c r="GQ125" s="1">
        <v>0.12970658652001074</v>
      </c>
      <c r="GR125" s="1">
        <v>0.13073914304215115</v>
      </c>
    </row>
    <row r="126" spans="1:200" x14ac:dyDescent="0.3">
      <c r="A126" s="20" t="str">
        <v>EGP</v>
      </c>
      <c r="B126" s="1" t="str">
        <v/>
      </c>
      <c r="C126" s="1" t="str">
        <v/>
      </c>
      <c r="D126" s="1" t="str">
        <v/>
      </c>
      <c r="E126" s="1" t="str">
        <v/>
      </c>
      <c r="F126" s="1" t="str">
        <v/>
      </c>
      <c r="G126" s="1" t="str">
        <v/>
      </c>
      <c r="H126" s="1" t="str">
        <v/>
      </c>
      <c r="I126" s="1" t="str">
        <v/>
      </c>
      <c r="J126" s="1" t="str">
        <v/>
      </c>
      <c r="K126" s="1" t="str">
        <v/>
      </c>
      <c r="L126" s="1" t="str">
        <v/>
      </c>
      <c r="M126" s="1" t="str">
        <v/>
      </c>
      <c r="N126" s="1" t="str">
        <v/>
      </c>
      <c r="O126" s="1" t="str">
        <v/>
      </c>
      <c r="P126" s="1" t="str">
        <v/>
      </c>
      <c r="Q126" s="1" t="str">
        <v/>
      </c>
      <c r="R126" s="1" t="str">
        <v/>
      </c>
      <c r="S126" s="1" t="str">
        <v/>
      </c>
      <c r="T126" s="1" t="str">
        <v/>
      </c>
      <c r="U126" s="1" t="str">
        <v/>
      </c>
      <c r="V126" s="1" t="str">
        <v/>
      </c>
      <c r="W126" s="1" t="str">
        <v/>
      </c>
      <c r="X126" s="1" t="str">
        <v/>
      </c>
      <c r="Y126" s="1" t="str">
        <v/>
      </c>
      <c r="Z126" s="1" t="str">
        <v/>
      </c>
      <c r="AA126" s="1" t="str">
        <v/>
      </c>
      <c r="AB126" s="1" t="str">
        <v/>
      </c>
      <c r="AC126" s="1" t="str">
        <v/>
      </c>
      <c r="AD126" s="1" t="str">
        <v/>
      </c>
      <c r="AE126" s="1" t="str">
        <v/>
      </c>
      <c r="AF126" s="1" t="str">
        <v/>
      </c>
      <c r="AG126" s="1" t="str">
        <v/>
      </c>
      <c r="AH126" s="1" t="str">
        <v/>
      </c>
      <c r="AI126" s="1" t="str">
        <v/>
      </c>
      <c r="AJ126" s="1" t="str">
        <v/>
      </c>
      <c r="AK126" s="1" t="str">
        <v/>
      </c>
      <c r="AL126" s="1" t="str">
        <v/>
      </c>
      <c r="AM126" s="1" t="str">
        <v/>
      </c>
      <c r="AN126" s="1" t="str">
        <v/>
      </c>
      <c r="AO126" s="1" t="str">
        <v/>
      </c>
      <c r="AP126" s="1" t="str">
        <v/>
      </c>
      <c r="AQ126" s="1" t="str">
        <v/>
      </c>
      <c r="AR126" s="1" t="str">
        <v/>
      </c>
      <c r="AS126" s="1" t="str">
        <v/>
      </c>
      <c r="AT126" s="1" t="str">
        <v/>
      </c>
      <c r="AU126" s="1" t="str">
        <v/>
      </c>
      <c r="AV126" s="1" t="str">
        <v/>
      </c>
      <c r="AW126" s="1" t="str">
        <v/>
      </c>
      <c r="AX126" s="1" t="str">
        <v/>
      </c>
      <c r="AY126" s="1" t="str">
        <v/>
      </c>
      <c r="AZ126" s="1" t="str">
        <v/>
      </c>
      <c r="BA126" s="1" t="str">
        <v/>
      </c>
      <c r="BB126" s="1" t="str">
        <v/>
      </c>
      <c r="BC126" s="1" t="str">
        <v/>
      </c>
      <c r="BD126" s="1" t="str">
        <v/>
      </c>
      <c r="BE126" s="1" t="str">
        <v/>
      </c>
      <c r="BF126" s="1" t="str">
        <v/>
      </c>
      <c r="BG126" s="1" t="str">
        <v/>
      </c>
      <c r="BH126" s="1" t="str">
        <v/>
      </c>
      <c r="BI126" s="1" t="str">
        <v/>
      </c>
      <c r="BJ126" s="1" t="str">
        <v/>
      </c>
      <c r="BK126" s="1" t="str">
        <v/>
      </c>
      <c r="BL126" s="1" t="str">
        <v/>
      </c>
      <c r="BM126" s="1" t="str">
        <v/>
      </c>
      <c r="BN126" s="1" t="str">
        <v/>
      </c>
      <c r="BO126" s="1" t="str">
        <v/>
      </c>
      <c r="BP126" s="1" t="str">
        <v/>
      </c>
      <c r="BQ126" s="1" t="str">
        <v/>
      </c>
      <c r="BR126" s="1" t="str">
        <v/>
      </c>
      <c r="BS126" s="1" t="str">
        <v/>
      </c>
      <c r="BT126" s="1" t="str">
        <v/>
      </c>
      <c r="BU126" s="1" t="str">
        <v/>
      </c>
      <c r="BV126" s="1" t="str">
        <v/>
      </c>
      <c r="BW126" s="1" t="str">
        <v/>
      </c>
      <c r="BX126" s="1" t="str">
        <v/>
      </c>
      <c r="BY126" s="1" t="str">
        <v/>
      </c>
      <c r="BZ126" s="1" t="str">
        <v/>
      </c>
      <c r="CA126" s="1" t="str">
        <v/>
      </c>
      <c r="CB126" s="1" t="str">
        <v/>
      </c>
      <c r="CC126" s="1" t="str">
        <v/>
      </c>
      <c r="CD126" s="1" t="str">
        <v/>
      </c>
      <c r="CE126" s="1" t="str">
        <v/>
      </c>
      <c r="CF126" s="1" t="str">
        <v/>
      </c>
      <c r="CG126" s="1" t="str">
        <v/>
      </c>
      <c r="CH126" s="1" t="str">
        <v/>
      </c>
      <c r="CI126" s="1" t="str">
        <v/>
      </c>
      <c r="CJ126" s="1" t="str">
        <v/>
      </c>
      <c r="CK126" s="1" t="str">
        <v/>
      </c>
      <c r="CL126" s="1" t="str">
        <v/>
      </c>
      <c r="CM126" s="1" t="str">
        <v/>
      </c>
      <c r="CN126" s="1" t="str">
        <v/>
      </c>
      <c r="CO126" s="1" t="str">
        <v/>
      </c>
      <c r="CP126" s="1" t="str">
        <v/>
      </c>
      <c r="CQ126" s="1" t="str">
        <v/>
      </c>
      <c r="CR126" s="1" t="str">
        <v/>
      </c>
      <c r="CS126" s="1" t="str">
        <v/>
      </c>
      <c r="CT126" s="1" t="str">
        <v/>
      </c>
      <c r="CU126" s="1" t="str">
        <v/>
      </c>
      <c r="CV126" s="1" t="str">
        <v/>
      </c>
      <c r="CW126" s="1" t="str">
        <v/>
      </c>
      <c r="CX126" s="1" t="str">
        <v/>
      </c>
      <c r="CY126" s="1" t="str">
        <v/>
      </c>
      <c r="CZ126" s="1" t="str">
        <v/>
      </c>
      <c r="DA126" s="1" t="str">
        <v/>
      </c>
      <c r="DB126" s="1" t="str">
        <v/>
      </c>
      <c r="DC126" s="1" t="str">
        <v/>
      </c>
      <c r="DD126" s="1" t="str">
        <v/>
      </c>
      <c r="DE126" s="1" t="str">
        <v/>
      </c>
      <c r="DF126" s="1" t="str">
        <v/>
      </c>
      <c r="DG126" s="1" t="str">
        <v/>
      </c>
      <c r="DH126" s="1" t="str">
        <v/>
      </c>
      <c r="DI126" s="1" t="str">
        <v/>
      </c>
      <c r="DJ126" s="1" t="str">
        <v/>
      </c>
      <c r="DK126" s="1" t="str">
        <v/>
      </c>
      <c r="DL126" s="1" t="str">
        <v/>
      </c>
      <c r="DM126" s="1" t="str">
        <v/>
      </c>
      <c r="DN126" s="1" t="str">
        <v/>
      </c>
      <c r="DO126" s="1" t="str">
        <v/>
      </c>
      <c r="DP126" s="1" t="str">
        <v/>
      </c>
      <c r="DQ126" s="1" t="str">
        <v/>
      </c>
      <c r="DR126" s="1" t="str">
        <v/>
      </c>
      <c r="DS126" s="1" t="str">
        <v/>
      </c>
      <c r="DT126" s="1" t="str">
        <v/>
      </c>
      <c r="DU126" s="1">
        <v>1</v>
      </c>
      <c r="DV126" s="1">
        <v>0.49887444564953271</v>
      </c>
      <c r="DW126" s="1">
        <v>0.53564716028186188</v>
      </c>
      <c r="DX126" s="1">
        <v>0.56171914457167671</v>
      </c>
      <c r="DY126" s="1">
        <v>0.49951277576160397</v>
      </c>
      <c r="DZ126" s="1">
        <v>0.31330575504548952</v>
      </c>
      <c r="EA126" s="1">
        <v>0.33391089408986913</v>
      </c>
      <c r="EB126" s="1">
        <v>0.33567967528899945</v>
      </c>
      <c r="EC126" s="1">
        <v>0.70917093258645958</v>
      </c>
      <c r="ED126" s="1">
        <v>0.56229960867525852</v>
      </c>
      <c r="EE126" s="1">
        <v>0.47823499832857441</v>
      </c>
      <c r="EF126" s="1">
        <v>0.54396814347233757</v>
      </c>
      <c r="EG126" s="1">
        <v>0.54507665053392385</v>
      </c>
      <c r="EH126" s="1">
        <v>0.65216079598878163</v>
      </c>
      <c r="EI126" s="1">
        <v>0.6656493671311462</v>
      </c>
      <c r="EJ126" s="1">
        <v>0.41994788746261591</v>
      </c>
      <c r="EK126" s="1">
        <v>0.34314210853563004</v>
      </c>
      <c r="EL126" s="1">
        <v>0.43040816354255218</v>
      </c>
      <c r="EM126" s="1">
        <v>0.41973844203474847</v>
      </c>
      <c r="EN126" s="1">
        <v>0.42552783189136689</v>
      </c>
      <c r="EO126" s="1">
        <v>0.49220942286605524</v>
      </c>
      <c r="EP126" s="1">
        <v>0.4616727132036339</v>
      </c>
      <c r="EQ126" s="1">
        <v>0.39527490774066831</v>
      </c>
      <c r="ER126" s="1">
        <v>0.39431601408346156</v>
      </c>
      <c r="ES126" s="1">
        <v>0.41810182555380826</v>
      </c>
      <c r="ET126" s="1">
        <v>0.42155302200648748</v>
      </c>
      <c r="EU126" s="1">
        <v>0.5965393211325617</v>
      </c>
      <c r="EV126" s="1">
        <v>0.58818396322437994</v>
      </c>
      <c r="EW126" s="1">
        <v>0.50063607314917458</v>
      </c>
      <c r="EX126" s="1">
        <v>0.54759288912260839</v>
      </c>
      <c r="EY126" s="1">
        <v>0.54134790151629508</v>
      </c>
      <c r="EZ126" s="1">
        <v>0.54093646018395836</v>
      </c>
      <c r="FA126" s="1">
        <v>0.48697537652750561</v>
      </c>
      <c r="FB126" s="1">
        <v>0.35535284133531853</v>
      </c>
      <c r="FC126" s="1">
        <v>0.53080294692480978</v>
      </c>
      <c r="FD126" s="1">
        <v>0.53950567913012226</v>
      </c>
      <c r="FE126" s="1">
        <v>0.4787293130901441</v>
      </c>
      <c r="FF126" s="1">
        <v>0.55834510230422485</v>
      </c>
      <c r="FG126" s="1">
        <v>0.53024482141609008</v>
      </c>
      <c r="FH126" s="1">
        <v>0.48812758989484978</v>
      </c>
      <c r="FI126" s="1">
        <v>0.54567237016469639</v>
      </c>
      <c r="FJ126" s="1">
        <v>0.46342065332019544</v>
      </c>
      <c r="FK126" s="1">
        <v>0.55529879199141086</v>
      </c>
      <c r="FL126" s="1">
        <v>0.4002169608696502</v>
      </c>
      <c r="FM126" s="1">
        <v>0.43040757517495154</v>
      </c>
      <c r="FN126" s="1">
        <v>0.41973817552241666</v>
      </c>
      <c r="FO126" s="1">
        <v>0.42552902034470985</v>
      </c>
      <c r="FP126" s="1">
        <v>0.49220567101798723</v>
      </c>
      <c r="FQ126" s="1">
        <v>0.3256174430336517</v>
      </c>
      <c r="FR126" s="1">
        <v>0.50866576483517456</v>
      </c>
      <c r="FS126" s="1">
        <v>0.66935521687603794</v>
      </c>
      <c r="FT126" s="1">
        <v>0.40159301344701226</v>
      </c>
      <c r="FU126" s="1">
        <v>0.52929765263838602</v>
      </c>
      <c r="FV126" s="1">
        <v>4.1140847343945935E-2</v>
      </c>
      <c r="FW126" s="1">
        <v>4.0992669003838432E-2</v>
      </c>
      <c r="FX126" s="1">
        <v>4.1240203593828274E-2</v>
      </c>
      <c r="FY126" s="1">
        <v>4.1109292606642533E-2</v>
      </c>
      <c r="FZ126" s="1">
        <v>4.0761850689441312E-2</v>
      </c>
      <c r="GA126" s="1">
        <v>4.0990942471755859E-2</v>
      </c>
      <c r="GB126" s="1">
        <v>0.1519258986098784</v>
      </c>
      <c r="GC126" s="1">
        <v>0.15255806590269977</v>
      </c>
      <c r="GD126" s="1">
        <v>0.15209843150788785</v>
      </c>
      <c r="GE126" s="1">
        <v>0.10909479628030298</v>
      </c>
      <c r="GF126" s="1">
        <v>0.15314179693263896</v>
      </c>
      <c r="GG126" s="1">
        <v>0.15248424435437657</v>
      </c>
      <c r="GH126" s="1">
        <v>0.15494939538674354</v>
      </c>
      <c r="GI126" s="1">
        <v>0.15528907292441713</v>
      </c>
      <c r="GJ126" s="1">
        <v>0.15676765160934641</v>
      </c>
      <c r="GK126" s="1">
        <v>0.15862715375465433</v>
      </c>
      <c r="GL126" s="1">
        <v>0.16158209878580959</v>
      </c>
      <c r="GM126" s="1">
        <v>0.1590281957463914</v>
      </c>
      <c r="GN126" s="1">
        <v>0.16400382216020254</v>
      </c>
      <c r="GO126" s="1">
        <v>0.16255702088482943</v>
      </c>
      <c r="GP126" s="1">
        <v>0.16474246016085295</v>
      </c>
      <c r="GQ126" s="1">
        <v>0.16297595539156132</v>
      </c>
      <c r="GR126" s="1">
        <v>0.16431366541570688</v>
      </c>
    </row>
    <row r="127" spans="1:200" x14ac:dyDescent="0.3">
      <c r="A127" s="20" t="str">
        <v>DLR</v>
      </c>
      <c r="B127" s="1" t="str">
        <v/>
      </c>
      <c r="C127" s="1" t="str">
        <v/>
      </c>
      <c r="D127" s="1" t="str">
        <v/>
      </c>
      <c r="E127" s="1" t="str">
        <v/>
      </c>
      <c r="F127" s="1" t="str">
        <v/>
      </c>
      <c r="G127" s="1" t="str">
        <v/>
      </c>
      <c r="H127" s="1" t="str">
        <v/>
      </c>
      <c r="I127" s="1" t="str">
        <v/>
      </c>
      <c r="J127" s="1" t="str">
        <v/>
      </c>
      <c r="K127" s="1" t="str">
        <v/>
      </c>
      <c r="L127" s="1" t="str">
        <v/>
      </c>
      <c r="M127" s="1" t="str">
        <v/>
      </c>
      <c r="N127" s="1" t="str">
        <v/>
      </c>
      <c r="O127" s="1" t="str">
        <v/>
      </c>
      <c r="P127" s="1" t="str">
        <v/>
      </c>
      <c r="Q127" s="1" t="str">
        <v/>
      </c>
      <c r="R127" s="1" t="str">
        <v/>
      </c>
      <c r="S127" s="1" t="str">
        <v/>
      </c>
      <c r="T127" s="1" t="str">
        <v/>
      </c>
      <c r="U127" s="1" t="str">
        <v/>
      </c>
      <c r="V127" s="1" t="str">
        <v/>
      </c>
      <c r="W127" s="1" t="str">
        <v/>
      </c>
      <c r="X127" s="1" t="str">
        <v/>
      </c>
      <c r="Y127" s="1" t="str">
        <v/>
      </c>
      <c r="Z127" s="1" t="str">
        <v/>
      </c>
      <c r="AA127" s="1" t="str">
        <v/>
      </c>
      <c r="AB127" s="1" t="str">
        <v/>
      </c>
      <c r="AC127" s="1" t="str">
        <v/>
      </c>
      <c r="AD127" s="1" t="str">
        <v/>
      </c>
      <c r="AE127" s="1" t="str">
        <v/>
      </c>
      <c r="AF127" s="1" t="str">
        <v/>
      </c>
      <c r="AG127" s="1" t="str">
        <v/>
      </c>
      <c r="AH127" s="1" t="str">
        <v/>
      </c>
      <c r="AI127" s="1" t="str">
        <v/>
      </c>
      <c r="AJ127" s="1" t="str">
        <v/>
      </c>
      <c r="AK127" s="1" t="str">
        <v/>
      </c>
      <c r="AL127" s="1" t="str">
        <v/>
      </c>
      <c r="AM127" s="1" t="str">
        <v/>
      </c>
      <c r="AN127" s="1" t="str">
        <v/>
      </c>
      <c r="AO127" s="1" t="str">
        <v/>
      </c>
      <c r="AP127" s="1" t="str">
        <v/>
      </c>
      <c r="AQ127" s="1" t="str">
        <v/>
      </c>
      <c r="AR127" s="1" t="str">
        <v/>
      </c>
      <c r="AS127" s="1" t="str">
        <v/>
      </c>
      <c r="AT127" s="1" t="str">
        <v/>
      </c>
      <c r="AU127" s="1" t="str">
        <v/>
      </c>
      <c r="AV127" s="1" t="str">
        <v/>
      </c>
      <c r="AW127" s="1" t="str">
        <v/>
      </c>
      <c r="AX127" s="1" t="str">
        <v/>
      </c>
      <c r="AY127" s="1" t="str">
        <v/>
      </c>
      <c r="AZ127" s="1" t="str">
        <v/>
      </c>
      <c r="BA127" s="1" t="str">
        <v/>
      </c>
      <c r="BB127" s="1" t="str">
        <v/>
      </c>
      <c r="BC127" s="1" t="str">
        <v/>
      </c>
      <c r="BD127" s="1" t="str">
        <v/>
      </c>
      <c r="BE127" s="1" t="str">
        <v/>
      </c>
      <c r="BF127" s="1" t="str">
        <v/>
      </c>
      <c r="BG127" s="1" t="str">
        <v/>
      </c>
      <c r="BH127" s="1" t="str">
        <v/>
      </c>
      <c r="BI127" s="1" t="str">
        <v/>
      </c>
      <c r="BJ127" s="1" t="str">
        <v/>
      </c>
      <c r="BK127" s="1" t="str">
        <v/>
      </c>
      <c r="BL127" s="1" t="str">
        <v/>
      </c>
      <c r="BM127" s="1" t="str">
        <v/>
      </c>
      <c r="BN127" s="1" t="str">
        <v/>
      </c>
      <c r="BO127" s="1" t="str">
        <v/>
      </c>
      <c r="BP127" s="1" t="str">
        <v/>
      </c>
      <c r="BQ127" s="1" t="str">
        <v/>
      </c>
      <c r="BR127" s="1" t="str">
        <v/>
      </c>
      <c r="BS127" s="1" t="str">
        <v/>
      </c>
      <c r="BT127" s="1" t="str">
        <v/>
      </c>
      <c r="BU127" s="1" t="str">
        <v/>
      </c>
      <c r="BV127" s="1" t="str">
        <v/>
      </c>
      <c r="BW127" s="1" t="str">
        <v/>
      </c>
      <c r="BX127" s="1" t="str">
        <v/>
      </c>
      <c r="BY127" s="1" t="str">
        <v/>
      </c>
      <c r="BZ127" s="1" t="str">
        <v/>
      </c>
      <c r="CA127" s="1" t="str">
        <v/>
      </c>
      <c r="CB127" s="1" t="str">
        <v/>
      </c>
      <c r="CC127" s="1" t="str">
        <v/>
      </c>
      <c r="CD127" s="1" t="str">
        <v/>
      </c>
      <c r="CE127" s="1" t="str">
        <v/>
      </c>
      <c r="CF127" s="1" t="str">
        <v/>
      </c>
      <c r="CG127" s="1" t="str">
        <v/>
      </c>
      <c r="CH127" s="1" t="str">
        <v/>
      </c>
      <c r="CI127" s="1" t="str">
        <v/>
      </c>
      <c r="CJ127" s="1" t="str">
        <v/>
      </c>
      <c r="CK127" s="1" t="str">
        <v/>
      </c>
      <c r="CL127" s="1" t="str">
        <v/>
      </c>
      <c r="CM127" s="1" t="str">
        <v/>
      </c>
      <c r="CN127" s="1" t="str">
        <v/>
      </c>
      <c r="CO127" s="1" t="str">
        <v/>
      </c>
      <c r="CP127" s="1" t="str">
        <v/>
      </c>
      <c r="CQ127" s="1" t="str">
        <v/>
      </c>
      <c r="CR127" s="1" t="str">
        <v/>
      </c>
      <c r="CS127" s="1" t="str">
        <v/>
      </c>
      <c r="CT127" s="1" t="str">
        <v/>
      </c>
      <c r="CU127" s="1" t="str">
        <v/>
      </c>
      <c r="CV127" s="1" t="str">
        <v/>
      </c>
      <c r="CW127" s="1" t="str">
        <v/>
      </c>
      <c r="CX127" s="1" t="str">
        <v/>
      </c>
      <c r="CY127" s="1" t="str">
        <v/>
      </c>
      <c r="CZ127" s="1" t="str">
        <v/>
      </c>
      <c r="DA127" s="1" t="str">
        <v/>
      </c>
      <c r="DB127" s="1" t="str">
        <v/>
      </c>
      <c r="DC127" s="1" t="str">
        <v/>
      </c>
      <c r="DD127" s="1" t="str">
        <v/>
      </c>
      <c r="DE127" s="1" t="str">
        <v/>
      </c>
      <c r="DF127" s="1" t="str">
        <v/>
      </c>
      <c r="DG127" s="1" t="str">
        <v/>
      </c>
      <c r="DH127" s="1" t="str">
        <v/>
      </c>
      <c r="DI127" s="1" t="str">
        <v/>
      </c>
      <c r="DJ127" s="1" t="str">
        <v/>
      </c>
      <c r="DK127" s="1" t="str">
        <v/>
      </c>
      <c r="DL127" s="1" t="str">
        <v/>
      </c>
      <c r="DM127" s="1" t="str">
        <v/>
      </c>
      <c r="DN127" s="1" t="str">
        <v/>
      </c>
      <c r="DO127" s="1" t="str">
        <v/>
      </c>
      <c r="DP127" s="1" t="str">
        <v/>
      </c>
      <c r="DQ127" s="1" t="str">
        <v/>
      </c>
      <c r="DR127" s="1" t="str">
        <v/>
      </c>
      <c r="DS127" s="1" t="str">
        <v/>
      </c>
      <c r="DT127" s="1" t="str">
        <v/>
      </c>
      <c r="DU127" s="1" t="str">
        <v/>
      </c>
      <c r="DV127" s="1">
        <v>1.0000000000000002</v>
      </c>
      <c r="DW127" s="1">
        <v>0.77959091956402227</v>
      </c>
      <c r="DX127" s="1">
        <v>0.18031885348147447</v>
      </c>
      <c r="DY127" s="1">
        <v>2.7507097546583096E-2</v>
      </c>
      <c r="DZ127" s="1">
        <v>1.5656455206031778E-2</v>
      </c>
      <c r="EA127" s="1">
        <v>0.10967023315956974</v>
      </c>
      <c r="EB127" s="1">
        <v>6.9545690079417105E-2</v>
      </c>
      <c r="EC127" s="1">
        <v>0.33550552931404332</v>
      </c>
      <c r="ED127" s="1">
        <v>0.24629969286546419</v>
      </c>
      <c r="EE127" s="1">
        <v>0.37350401691827739</v>
      </c>
      <c r="EF127" s="1">
        <v>0.35531404506843622</v>
      </c>
      <c r="EG127" s="1">
        <v>0.48711640147205992</v>
      </c>
      <c r="EH127" s="1">
        <v>0.3442370390091371</v>
      </c>
      <c r="EI127" s="1">
        <v>0.45775479913693345</v>
      </c>
      <c r="EJ127" s="1">
        <v>0.1709991142994873</v>
      </c>
      <c r="EK127" s="1">
        <v>-7.4529762305176545E-3</v>
      </c>
      <c r="EL127" s="1">
        <v>0.46948568805329044</v>
      </c>
      <c r="EM127" s="1">
        <v>0.46839549355742088</v>
      </c>
      <c r="EN127" s="1">
        <v>0.45573234248753075</v>
      </c>
      <c r="EO127" s="1">
        <v>0.26450837059401244</v>
      </c>
      <c r="EP127" s="1">
        <v>-3.1299508775703012E-2</v>
      </c>
      <c r="EQ127" s="1">
        <v>0.47239667637570554</v>
      </c>
      <c r="ER127" s="1">
        <v>0.42628829767409965</v>
      </c>
      <c r="ES127" s="1">
        <v>0.4099498073668586</v>
      </c>
      <c r="ET127" s="1">
        <v>0.41136450084323423</v>
      </c>
      <c r="EU127" s="1">
        <v>0.30135736904937788</v>
      </c>
      <c r="EV127" s="1">
        <v>0.46622560354211889</v>
      </c>
      <c r="EW127" s="1">
        <v>9.899707294617267E-3</v>
      </c>
      <c r="EX127" s="1">
        <v>6.5302311389373993E-2</v>
      </c>
      <c r="EY127" s="1">
        <v>0.30102868939331223</v>
      </c>
      <c r="EZ127" s="1">
        <v>0.33376088222318984</v>
      </c>
      <c r="FA127" s="1">
        <v>0.3618381079129267</v>
      </c>
      <c r="FB127" s="1">
        <v>0.40697024152671019</v>
      </c>
      <c r="FC127" s="1">
        <v>0.14745474567216643</v>
      </c>
      <c r="FD127" s="1">
        <v>0.29249433620923676</v>
      </c>
      <c r="FE127" s="1">
        <v>-4.273155064855017E-4</v>
      </c>
      <c r="FF127" s="1">
        <v>0.23562723125810661</v>
      </c>
      <c r="FG127" s="1">
        <v>-2.911493701861621E-2</v>
      </c>
      <c r="FH127" s="1">
        <v>1.7927312238550319E-2</v>
      </c>
      <c r="FI127" s="1">
        <v>0.14145601500623298</v>
      </c>
      <c r="FJ127" s="1">
        <v>3.6023988174260529E-2</v>
      </c>
      <c r="FK127" s="1">
        <v>0.24008437187240425</v>
      </c>
      <c r="FL127" s="1">
        <v>-9.1890358888571194E-2</v>
      </c>
      <c r="FM127" s="1">
        <v>0.46948554225177264</v>
      </c>
      <c r="FN127" s="1">
        <v>0.46839746056871634</v>
      </c>
      <c r="FO127" s="1">
        <v>0.45573333430559387</v>
      </c>
      <c r="FP127" s="1">
        <v>0.2645053910275722</v>
      </c>
      <c r="FQ127" s="1">
        <v>0.15617596622096622</v>
      </c>
      <c r="FR127" s="1">
        <v>0.26600380986762456</v>
      </c>
      <c r="FS127" s="1">
        <v>0.24015503973867347</v>
      </c>
      <c r="FT127" s="1">
        <v>0.12166148072382893</v>
      </c>
      <c r="FU127" s="1">
        <v>4.7532306677280339E-2</v>
      </c>
      <c r="FV127" s="1">
        <v>6.2158361729226308E-3</v>
      </c>
      <c r="FW127" s="1">
        <v>6.0068344426810029E-3</v>
      </c>
      <c r="FX127" s="1">
        <v>5.8703493827515513E-3</v>
      </c>
      <c r="FY127" s="1">
        <v>5.5347819387418212E-3</v>
      </c>
      <c r="FZ127" s="1">
        <v>5.1779186188595037E-3</v>
      </c>
      <c r="GA127" s="1">
        <v>5.3803345064556999E-3</v>
      </c>
      <c r="GB127" s="1">
        <v>5.742766084845688E-2</v>
      </c>
      <c r="GC127" s="1">
        <v>5.7589604948619151E-2</v>
      </c>
      <c r="GD127" s="1">
        <v>5.7411770513956718E-2</v>
      </c>
      <c r="GE127" s="1">
        <v>8.6913405622389375E-2</v>
      </c>
      <c r="GF127" s="1">
        <v>5.7724784303945405E-2</v>
      </c>
      <c r="GG127" s="1">
        <v>5.7721482625337502E-2</v>
      </c>
      <c r="GH127" s="1">
        <v>5.8228188997191496E-2</v>
      </c>
      <c r="GI127" s="1">
        <v>5.8311238797441142E-2</v>
      </c>
      <c r="GJ127" s="1">
        <v>5.8711464039136727E-2</v>
      </c>
      <c r="GK127" s="1">
        <v>5.9252092072248227E-2</v>
      </c>
      <c r="GL127" s="1">
        <v>6.0089944854370518E-2</v>
      </c>
      <c r="GM127" s="1">
        <v>5.933410818220871E-2</v>
      </c>
      <c r="GN127" s="1">
        <v>6.0735471187435212E-2</v>
      </c>
      <c r="GO127" s="1">
        <v>6.0308785491498054E-2</v>
      </c>
      <c r="GP127" s="1">
        <v>6.1086972851748529E-2</v>
      </c>
      <c r="GQ127" s="1">
        <v>6.0622810800800488E-2</v>
      </c>
      <c r="GR127" s="1">
        <v>6.0993721357515726E-2</v>
      </c>
    </row>
    <row r="128" spans="1:200" x14ac:dyDescent="0.3">
      <c r="A128" s="20" t="str">
        <v>EQIX</v>
      </c>
      <c r="B128" s="1" t="str">
        <v/>
      </c>
      <c r="C128" s="1" t="str">
        <v/>
      </c>
      <c r="D128" s="1" t="str">
        <v/>
      </c>
      <c r="E128" s="1" t="str">
        <v/>
      </c>
      <c r="F128" s="1" t="str">
        <v/>
      </c>
      <c r="G128" s="1" t="str">
        <v/>
      </c>
      <c r="H128" s="1" t="str">
        <v/>
      </c>
      <c r="I128" s="1" t="str">
        <v/>
      </c>
      <c r="J128" s="1" t="str">
        <v/>
      </c>
      <c r="K128" s="1" t="str">
        <v/>
      </c>
      <c r="L128" s="1" t="str">
        <v/>
      </c>
      <c r="M128" s="1" t="str">
        <v/>
      </c>
      <c r="N128" s="1" t="str">
        <v/>
      </c>
      <c r="O128" s="1" t="str">
        <v/>
      </c>
      <c r="P128" s="1" t="str">
        <v/>
      </c>
      <c r="Q128" s="1" t="str">
        <v/>
      </c>
      <c r="R128" s="1" t="str">
        <v/>
      </c>
      <c r="S128" s="1" t="str">
        <v/>
      </c>
      <c r="T128" s="1" t="str">
        <v/>
      </c>
      <c r="U128" s="1" t="str">
        <v/>
      </c>
      <c r="V128" s="1" t="str">
        <v/>
      </c>
      <c r="W128" s="1" t="str">
        <v/>
      </c>
      <c r="X128" s="1" t="str">
        <v/>
      </c>
      <c r="Y128" s="1" t="str">
        <v/>
      </c>
      <c r="Z128" s="1" t="str">
        <v/>
      </c>
      <c r="AA128" s="1" t="str">
        <v/>
      </c>
      <c r="AB128" s="1" t="str">
        <v/>
      </c>
      <c r="AC128" s="1" t="str">
        <v/>
      </c>
      <c r="AD128" s="1" t="str">
        <v/>
      </c>
      <c r="AE128" s="1" t="str">
        <v/>
      </c>
      <c r="AF128" s="1" t="str">
        <v/>
      </c>
      <c r="AG128" s="1" t="str">
        <v/>
      </c>
      <c r="AH128" s="1" t="str">
        <v/>
      </c>
      <c r="AI128" s="1" t="str">
        <v/>
      </c>
      <c r="AJ128" s="1" t="str">
        <v/>
      </c>
      <c r="AK128" s="1" t="str">
        <v/>
      </c>
      <c r="AL128" s="1" t="str">
        <v/>
      </c>
      <c r="AM128" s="1" t="str">
        <v/>
      </c>
      <c r="AN128" s="1" t="str">
        <v/>
      </c>
      <c r="AO128" s="1" t="str">
        <v/>
      </c>
      <c r="AP128" s="1" t="str">
        <v/>
      </c>
      <c r="AQ128" s="1" t="str">
        <v/>
      </c>
      <c r="AR128" s="1" t="str">
        <v/>
      </c>
      <c r="AS128" s="1" t="str">
        <v/>
      </c>
      <c r="AT128" s="1" t="str">
        <v/>
      </c>
      <c r="AU128" s="1" t="str">
        <v/>
      </c>
      <c r="AV128" s="1" t="str">
        <v/>
      </c>
      <c r="AW128" s="1" t="str">
        <v/>
      </c>
      <c r="AX128" s="1" t="str">
        <v/>
      </c>
      <c r="AY128" s="1" t="str">
        <v/>
      </c>
      <c r="AZ128" s="1" t="str">
        <v/>
      </c>
      <c r="BA128" s="1" t="str">
        <v/>
      </c>
      <c r="BB128" s="1" t="str">
        <v/>
      </c>
      <c r="BC128" s="1" t="str">
        <v/>
      </c>
      <c r="BD128" s="1" t="str">
        <v/>
      </c>
      <c r="BE128" s="1" t="str">
        <v/>
      </c>
      <c r="BF128" s="1" t="str">
        <v/>
      </c>
      <c r="BG128" s="1" t="str">
        <v/>
      </c>
      <c r="BH128" s="1" t="str">
        <v/>
      </c>
      <c r="BI128" s="1" t="str">
        <v/>
      </c>
      <c r="BJ128" s="1" t="str">
        <v/>
      </c>
      <c r="BK128" s="1" t="str">
        <v/>
      </c>
      <c r="BL128" s="1" t="str">
        <v/>
      </c>
      <c r="BM128" s="1" t="str">
        <v/>
      </c>
      <c r="BN128" s="1" t="str">
        <v/>
      </c>
      <c r="BO128" s="1" t="str">
        <v/>
      </c>
      <c r="BP128" s="1" t="str">
        <v/>
      </c>
      <c r="BQ128" s="1" t="str">
        <v/>
      </c>
      <c r="BR128" s="1" t="str">
        <v/>
      </c>
      <c r="BS128" s="1" t="str">
        <v/>
      </c>
      <c r="BT128" s="1" t="str">
        <v/>
      </c>
      <c r="BU128" s="1" t="str">
        <v/>
      </c>
      <c r="BV128" s="1" t="str">
        <v/>
      </c>
      <c r="BW128" s="1" t="str">
        <v/>
      </c>
      <c r="BX128" s="1" t="str">
        <v/>
      </c>
      <c r="BY128" s="1" t="str">
        <v/>
      </c>
      <c r="BZ128" s="1" t="str">
        <v/>
      </c>
      <c r="CA128" s="1" t="str">
        <v/>
      </c>
      <c r="CB128" s="1" t="str">
        <v/>
      </c>
      <c r="CC128" s="1" t="str">
        <v/>
      </c>
      <c r="CD128" s="1" t="str">
        <v/>
      </c>
      <c r="CE128" s="1" t="str">
        <v/>
      </c>
      <c r="CF128" s="1" t="str">
        <v/>
      </c>
      <c r="CG128" s="1" t="str">
        <v/>
      </c>
      <c r="CH128" s="1" t="str">
        <v/>
      </c>
      <c r="CI128" s="1" t="str">
        <v/>
      </c>
      <c r="CJ128" s="1" t="str">
        <v/>
      </c>
      <c r="CK128" s="1" t="str">
        <v/>
      </c>
      <c r="CL128" s="1" t="str">
        <v/>
      </c>
      <c r="CM128" s="1" t="str">
        <v/>
      </c>
      <c r="CN128" s="1" t="str">
        <v/>
      </c>
      <c r="CO128" s="1" t="str">
        <v/>
      </c>
      <c r="CP128" s="1" t="str">
        <v/>
      </c>
      <c r="CQ128" s="1" t="str">
        <v/>
      </c>
      <c r="CR128" s="1" t="str">
        <v/>
      </c>
      <c r="CS128" s="1" t="str">
        <v/>
      </c>
      <c r="CT128" s="1" t="str">
        <v/>
      </c>
      <c r="CU128" s="1" t="str">
        <v/>
      </c>
      <c r="CV128" s="1" t="str">
        <v/>
      </c>
      <c r="CW128" s="1" t="str">
        <v/>
      </c>
      <c r="CX128" s="1" t="str">
        <v/>
      </c>
      <c r="CY128" s="1" t="str">
        <v/>
      </c>
      <c r="CZ128" s="1" t="str">
        <v/>
      </c>
      <c r="DA128" s="1" t="str">
        <v/>
      </c>
      <c r="DB128" s="1" t="str">
        <v/>
      </c>
      <c r="DC128" s="1" t="str">
        <v/>
      </c>
      <c r="DD128" s="1" t="str">
        <v/>
      </c>
      <c r="DE128" s="1" t="str">
        <v/>
      </c>
      <c r="DF128" s="1" t="str">
        <v/>
      </c>
      <c r="DG128" s="1" t="str">
        <v/>
      </c>
      <c r="DH128" s="1" t="str">
        <v/>
      </c>
      <c r="DI128" s="1" t="str">
        <v/>
      </c>
      <c r="DJ128" s="1" t="str">
        <v/>
      </c>
      <c r="DK128" s="1" t="str">
        <v/>
      </c>
      <c r="DL128" s="1" t="str">
        <v/>
      </c>
      <c r="DM128" s="1" t="str">
        <v/>
      </c>
      <c r="DN128" s="1" t="str">
        <v/>
      </c>
      <c r="DO128" s="1" t="str">
        <v/>
      </c>
      <c r="DP128" s="1" t="str">
        <v/>
      </c>
      <c r="DQ128" s="1" t="str">
        <v/>
      </c>
      <c r="DR128" s="1" t="str">
        <v/>
      </c>
      <c r="DS128" s="1" t="str">
        <v/>
      </c>
      <c r="DT128" s="1" t="str">
        <v/>
      </c>
      <c r="DU128" s="1" t="str">
        <v/>
      </c>
      <c r="DV128" s="1" t="str">
        <v/>
      </c>
      <c r="DW128" s="1">
        <v>1</v>
      </c>
      <c r="DX128" s="1">
        <v>0.24535983175768666</v>
      </c>
      <c r="DY128" s="1">
        <v>0.13299068065633063</v>
      </c>
      <c r="DZ128" s="1">
        <v>-2.0398490570101509E-2</v>
      </c>
      <c r="EA128" s="1">
        <v>0.11717271320799669</v>
      </c>
      <c r="EB128" s="1">
        <v>9.9499058609669719E-2</v>
      </c>
      <c r="EC128" s="1">
        <v>0.45582524643958222</v>
      </c>
      <c r="ED128" s="1">
        <v>0.39268081303326496</v>
      </c>
      <c r="EE128" s="1">
        <v>0.47101932125067331</v>
      </c>
      <c r="EF128" s="1">
        <v>0.40248674186907257</v>
      </c>
      <c r="EG128" s="1">
        <v>0.60516232274460258</v>
      </c>
      <c r="EH128" s="1">
        <v>0.49027552440836231</v>
      </c>
      <c r="EI128" s="1">
        <v>0.5164592389465037</v>
      </c>
      <c r="EJ128" s="1">
        <v>0.14004853820692514</v>
      </c>
      <c r="EK128" s="1">
        <v>-0.1038975932986794</v>
      </c>
      <c r="EL128" s="1">
        <v>0.63183175746440523</v>
      </c>
      <c r="EM128" s="1">
        <v>0.62063259185908748</v>
      </c>
      <c r="EN128" s="1">
        <v>0.61583814906416179</v>
      </c>
      <c r="EO128" s="1">
        <v>0.42364923393398191</v>
      </c>
      <c r="EP128" s="1">
        <v>7.3078049301783812E-2</v>
      </c>
      <c r="EQ128" s="1">
        <v>0.62821929240408947</v>
      </c>
      <c r="ER128" s="1">
        <v>0.58813486665905812</v>
      </c>
      <c r="ES128" s="1">
        <v>0.57527606125475539</v>
      </c>
      <c r="ET128" s="1">
        <v>0.58807155195300254</v>
      </c>
      <c r="EU128" s="1">
        <v>0.40036551364709738</v>
      </c>
      <c r="EV128" s="1">
        <v>0.61889913382362327</v>
      </c>
      <c r="EW128" s="1">
        <v>4.9509425047196666E-2</v>
      </c>
      <c r="EX128" s="1">
        <v>0.10914482356894936</v>
      </c>
      <c r="EY128" s="1">
        <v>0.49976107520028368</v>
      </c>
      <c r="EZ128" s="1">
        <v>0.51577605822250727</v>
      </c>
      <c r="FA128" s="1">
        <v>0.53797007669151897</v>
      </c>
      <c r="FB128" s="1">
        <v>0.57046683097060014</v>
      </c>
      <c r="FC128" s="1">
        <v>0.21425032119188997</v>
      </c>
      <c r="FD128" s="1">
        <v>0.29203735706571654</v>
      </c>
      <c r="FE128" s="1">
        <v>-2.4168650410305723E-2</v>
      </c>
      <c r="FF128" s="1">
        <v>0.27864587443384192</v>
      </c>
      <c r="FG128" s="1">
        <v>3.5671744885754947E-2</v>
      </c>
      <c r="FH128" s="1">
        <v>7.6412860418810416E-2</v>
      </c>
      <c r="FI128" s="1">
        <v>0.20075515224128818</v>
      </c>
      <c r="FJ128" s="1">
        <v>2.4210248633727102E-2</v>
      </c>
      <c r="FK128" s="1">
        <v>0.1809687322909605</v>
      </c>
      <c r="FL128" s="1">
        <v>-1.3217200012469362E-2</v>
      </c>
      <c r="FM128" s="1">
        <v>0.63183112464313473</v>
      </c>
      <c r="FN128" s="1">
        <v>0.62063457325453886</v>
      </c>
      <c r="FO128" s="1">
        <v>0.61583952902428163</v>
      </c>
      <c r="FP128" s="1">
        <v>0.42364734949375615</v>
      </c>
      <c r="FQ128" s="1">
        <v>0.12486375839679531</v>
      </c>
      <c r="FR128" s="1">
        <v>0.21525913134574667</v>
      </c>
      <c r="FS128" s="1">
        <v>0.19356343347607691</v>
      </c>
      <c r="FT128" s="1">
        <v>9.2152327326002606E-2</v>
      </c>
      <c r="FU128" s="1">
        <v>5.6620497794573572E-2</v>
      </c>
      <c r="FV128" s="1">
        <v>-5.7718977518611145E-2</v>
      </c>
      <c r="FW128" s="1">
        <v>-5.7763342089065368E-2</v>
      </c>
      <c r="FX128" s="1">
        <v>-5.7765782332331081E-2</v>
      </c>
      <c r="FY128" s="1">
        <v>-5.8052574208543095E-2</v>
      </c>
      <c r="FZ128" s="1">
        <v>-5.8137312605457736E-2</v>
      </c>
      <c r="GA128" s="1">
        <v>-5.7598206224842706E-2</v>
      </c>
      <c r="GB128" s="1">
        <v>-3.4709780181284011E-3</v>
      </c>
      <c r="GC128" s="1">
        <v>-3.1399279885260803E-3</v>
      </c>
      <c r="GD128" s="1">
        <v>-3.4154035315827821E-3</v>
      </c>
      <c r="GE128" s="1">
        <v>1.3135922670792948E-2</v>
      </c>
      <c r="GF128" s="1">
        <v>-2.872402063627997E-3</v>
      </c>
      <c r="GG128" s="1">
        <v>-3.2029855310011235E-3</v>
      </c>
      <c r="GH128" s="1">
        <v>-1.9698292771767761E-3</v>
      </c>
      <c r="GI128" s="1">
        <v>-1.8203047559728442E-3</v>
      </c>
      <c r="GJ128" s="1">
        <v>-1.0538018634826862E-3</v>
      </c>
      <c r="GK128" s="1">
        <v>-1.3065943543575851E-4</v>
      </c>
      <c r="GL128" s="1">
        <v>1.3327241000306374E-3</v>
      </c>
      <c r="GM128" s="1">
        <v>7.8257386396740728E-5</v>
      </c>
      <c r="GN128" s="1">
        <v>2.5331465982812119E-3</v>
      </c>
      <c r="GO128" s="1">
        <v>1.7942268921707152E-3</v>
      </c>
      <c r="GP128" s="1">
        <v>2.8754406025119743E-3</v>
      </c>
      <c r="GQ128" s="1">
        <v>2.0267589225266575E-3</v>
      </c>
      <c r="GR128" s="1">
        <v>2.6946710633788964E-3</v>
      </c>
    </row>
    <row r="129" spans="1:200" x14ac:dyDescent="0.3">
      <c r="A129" s="20" t="str">
        <v>WELL</v>
      </c>
      <c r="B129" s="1" t="str">
        <v/>
      </c>
      <c r="C129" s="1" t="str">
        <v/>
      </c>
      <c r="D129" s="1" t="str">
        <v/>
      </c>
      <c r="E129" s="1" t="str">
        <v/>
      </c>
      <c r="F129" s="1" t="str">
        <v/>
      </c>
      <c r="G129" s="1" t="str">
        <v/>
      </c>
      <c r="H129" s="1" t="str">
        <v/>
      </c>
      <c r="I129" s="1" t="str">
        <v/>
      </c>
      <c r="J129" s="1" t="str">
        <v/>
      </c>
      <c r="K129" s="1" t="str">
        <v/>
      </c>
      <c r="L129" s="1" t="str">
        <v/>
      </c>
      <c r="M129" s="1" t="str">
        <v/>
      </c>
      <c r="N129" s="1" t="str">
        <v/>
      </c>
      <c r="O129" s="1" t="str">
        <v/>
      </c>
      <c r="P129" s="1" t="str">
        <v/>
      </c>
      <c r="Q129" s="1" t="str">
        <v/>
      </c>
      <c r="R129" s="1" t="str">
        <v/>
      </c>
      <c r="S129" s="1" t="str">
        <v/>
      </c>
      <c r="T129" s="1" t="str">
        <v/>
      </c>
      <c r="U129" s="1" t="str">
        <v/>
      </c>
      <c r="V129" s="1" t="str">
        <v/>
      </c>
      <c r="W129" s="1" t="str">
        <v/>
      </c>
      <c r="X129" s="1" t="str">
        <v/>
      </c>
      <c r="Y129" s="1" t="str">
        <v/>
      </c>
      <c r="Z129" s="1" t="str">
        <v/>
      </c>
      <c r="AA129" s="1" t="str">
        <v/>
      </c>
      <c r="AB129" s="1" t="str">
        <v/>
      </c>
      <c r="AC129" s="1" t="str">
        <v/>
      </c>
      <c r="AD129" s="1" t="str">
        <v/>
      </c>
      <c r="AE129" s="1" t="str">
        <v/>
      </c>
      <c r="AF129" s="1" t="str">
        <v/>
      </c>
      <c r="AG129" s="1" t="str">
        <v/>
      </c>
      <c r="AH129" s="1" t="str">
        <v/>
      </c>
      <c r="AI129" s="1" t="str">
        <v/>
      </c>
      <c r="AJ129" s="1" t="str">
        <v/>
      </c>
      <c r="AK129" s="1" t="str">
        <v/>
      </c>
      <c r="AL129" s="1" t="str">
        <v/>
      </c>
      <c r="AM129" s="1" t="str">
        <v/>
      </c>
      <c r="AN129" s="1" t="str">
        <v/>
      </c>
      <c r="AO129" s="1" t="str">
        <v/>
      </c>
      <c r="AP129" s="1" t="str">
        <v/>
      </c>
      <c r="AQ129" s="1" t="str">
        <v/>
      </c>
      <c r="AR129" s="1" t="str">
        <v/>
      </c>
      <c r="AS129" s="1" t="str">
        <v/>
      </c>
      <c r="AT129" s="1" t="str">
        <v/>
      </c>
      <c r="AU129" s="1" t="str">
        <v/>
      </c>
      <c r="AV129" s="1" t="str">
        <v/>
      </c>
      <c r="AW129" s="1" t="str">
        <v/>
      </c>
      <c r="AX129" s="1" t="str">
        <v/>
      </c>
      <c r="AY129" s="1" t="str">
        <v/>
      </c>
      <c r="AZ129" s="1" t="str">
        <v/>
      </c>
      <c r="BA129" s="1" t="str">
        <v/>
      </c>
      <c r="BB129" s="1" t="str">
        <v/>
      </c>
      <c r="BC129" s="1" t="str">
        <v/>
      </c>
      <c r="BD129" s="1" t="str">
        <v/>
      </c>
      <c r="BE129" s="1" t="str">
        <v/>
      </c>
      <c r="BF129" s="1" t="str">
        <v/>
      </c>
      <c r="BG129" s="1" t="str">
        <v/>
      </c>
      <c r="BH129" s="1" t="str">
        <v/>
      </c>
      <c r="BI129" s="1" t="str">
        <v/>
      </c>
      <c r="BJ129" s="1" t="str">
        <v/>
      </c>
      <c r="BK129" s="1" t="str">
        <v/>
      </c>
      <c r="BL129" s="1" t="str">
        <v/>
      </c>
      <c r="BM129" s="1" t="str">
        <v/>
      </c>
      <c r="BN129" s="1" t="str">
        <v/>
      </c>
      <c r="BO129" s="1" t="str">
        <v/>
      </c>
      <c r="BP129" s="1" t="str">
        <v/>
      </c>
      <c r="BQ129" s="1" t="str">
        <v/>
      </c>
      <c r="BR129" s="1" t="str">
        <v/>
      </c>
      <c r="BS129" s="1" t="str">
        <v/>
      </c>
      <c r="BT129" s="1" t="str">
        <v/>
      </c>
      <c r="BU129" s="1" t="str">
        <v/>
      </c>
      <c r="BV129" s="1" t="str">
        <v/>
      </c>
      <c r="BW129" s="1" t="str">
        <v/>
      </c>
      <c r="BX129" s="1" t="str">
        <v/>
      </c>
      <c r="BY129" s="1" t="str">
        <v/>
      </c>
      <c r="BZ129" s="1" t="str">
        <v/>
      </c>
      <c r="CA129" s="1" t="str">
        <v/>
      </c>
      <c r="CB129" s="1" t="str">
        <v/>
      </c>
      <c r="CC129" s="1" t="str">
        <v/>
      </c>
      <c r="CD129" s="1" t="str">
        <v/>
      </c>
      <c r="CE129" s="1" t="str">
        <v/>
      </c>
      <c r="CF129" s="1" t="str">
        <v/>
      </c>
      <c r="CG129" s="1" t="str">
        <v/>
      </c>
      <c r="CH129" s="1" t="str">
        <v/>
      </c>
      <c r="CI129" s="1" t="str">
        <v/>
      </c>
      <c r="CJ129" s="1" t="str">
        <v/>
      </c>
      <c r="CK129" s="1" t="str">
        <v/>
      </c>
      <c r="CL129" s="1" t="str">
        <v/>
      </c>
      <c r="CM129" s="1" t="str">
        <v/>
      </c>
      <c r="CN129" s="1" t="str">
        <v/>
      </c>
      <c r="CO129" s="1" t="str">
        <v/>
      </c>
      <c r="CP129" s="1" t="str">
        <v/>
      </c>
      <c r="CQ129" s="1" t="str">
        <v/>
      </c>
      <c r="CR129" s="1" t="str">
        <v/>
      </c>
      <c r="CS129" s="1" t="str">
        <v/>
      </c>
      <c r="CT129" s="1" t="str">
        <v/>
      </c>
      <c r="CU129" s="1" t="str">
        <v/>
      </c>
      <c r="CV129" s="1" t="str">
        <v/>
      </c>
      <c r="CW129" s="1" t="str">
        <v/>
      </c>
      <c r="CX129" s="1" t="str">
        <v/>
      </c>
      <c r="CY129" s="1" t="str">
        <v/>
      </c>
      <c r="CZ129" s="1" t="str">
        <v/>
      </c>
      <c r="DA129" s="1" t="str">
        <v/>
      </c>
      <c r="DB129" s="1" t="str">
        <v/>
      </c>
      <c r="DC129" s="1" t="str">
        <v/>
      </c>
      <c r="DD129" s="1" t="str">
        <v/>
      </c>
      <c r="DE129" s="1" t="str">
        <v/>
      </c>
      <c r="DF129" s="1" t="str">
        <v/>
      </c>
      <c r="DG129" s="1" t="str">
        <v/>
      </c>
      <c r="DH129" s="1" t="str">
        <v/>
      </c>
      <c r="DI129" s="1" t="str">
        <v/>
      </c>
      <c r="DJ129" s="1" t="str">
        <v/>
      </c>
      <c r="DK129" s="1" t="str">
        <v/>
      </c>
      <c r="DL129" s="1" t="str">
        <v/>
      </c>
      <c r="DM129" s="1" t="str">
        <v/>
      </c>
      <c r="DN129" s="1" t="str">
        <v/>
      </c>
      <c r="DO129" s="1" t="str">
        <v/>
      </c>
      <c r="DP129" s="1" t="str">
        <v/>
      </c>
      <c r="DQ129" s="1" t="str">
        <v/>
      </c>
      <c r="DR129" s="1" t="str">
        <v/>
      </c>
      <c r="DS129" s="1" t="str">
        <v/>
      </c>
      <c r="DT129" s="1" t="str">
        <v/>
      </c>
      <c r="DU129" s="1" t="str">
        <v/>
      </c>
      <c r="DV129" s="1" t="str">
        <v/>
      </c>
      <c r="DW129" s="1" t="str">
        <v/>
      </c>
      <c r="DX129" s="1">
        <v>1</v>
      </c>
      <c r="DY129" s="1">
        <v>0.91095830478531592</v>
      </c>
      <c r="DZ129" s="1">
        <v>0.59921121359177343</v>
      </c>
      <c r="EA129" s="1">
        <v>0.51369545604991895</v>
      </c>
      <c r="EB129" s="1">
        <v>0.54883399858098092</v>
      </c>
      <c r="EC129" s="1">
        <v>0.60882248053956545</v>
      </c>
      <c r="ED129" s="1">
        <v>0.49465380804654741</v>
      </c>
      <c r="EE129" s="1">
        <v>0.27803624492747359</v>
      </c>
      <c r="EF129" s="1">
        <v>0.41583200190645647</v>
      </c>
      <c r="EG129" s="1">
        <v>0.42193245811543462</v>
      </c>
      <c r="EH129" s="1">
        <v>0.38510325165823139</v>
      </c>
      <c r="EI129" s="1">
        <v>0.256316581927787</v>
      </c>
      <c r="EJ129" s="1">
        <v>0.34266263423011695</v>
      </c>
      <c r="EK129" s="1">
        <v>0.62376170786516238</v>
      </c>
      <c r="EL129" s="1">
        <v>0.26988545544462011</v>
      </c>
      <c r="EM129" s="1">
        <v>0.25622717614279134</v>
      </c>
      <c r="EN129" s="1">
        <v>0.27594618723124031</v>
      </c>
      <c r="EO129" s="1">
        <v>0.54348306365672605</v>
      </c>
      <c r="EP129" s="1">
        <v>0.75054771612981641</v>
      </c>
      <c r="EQ129" s="1">
        <v>0.21542501847082129</v>
      </c>
      <c r="ER129" s="1">
        <v>0.23351161017677044</v>
      </c>
      <c r="ES129" s="1">
        <v>0.27212712583387033</v>
      </c>
      <c r="ET129" s="1">
        <v>0.28375572442198782</v>
      </c>
      <c r="EU129" s="1">
        <v>0.65298627781839769</v>
      </c>
      <c r="EV129" s="1">
        <v>0.44417926647599787</v>
      </c>
      <c r="EW129" s="1">
        <v>0.74212482107777278</v>
      </c>
      <c r="EX129" s="1">
        <v>0.76740363233419917</v>
      </c>
      <c r="EY129" s="1">
        <v>0.47748083564649874</v>
      </c>
      <c r="EZ129" s="1">
        <v>0.50060618572953774</v>
      </c>
      <c r="FA129" s="1">
        <v>0.38882342829055988</v>
      </c>
      <c r="FB129" s="1">
        <v>0.1531908462829869</v>
      </c>
      <c r="FC129" s="1">
        <v>0.73734492228442561</v>
      </c>
      <c r="FD129" s="1">
        <v>0.76023426822938045</v>
      </c>
      <c r="FE129" s="1">
        <v>0.68455964113311918</v>
      </c>
      <c r="FF129" s="1">
        <v>0.70197098179869688</v>
      </c>
      <c r="FG129" s="1">
        <v>0.80255121500739224</v>
      </c>
      <c r="FH129" s="1">
        <v>0.78497019440487081</v>
      </c>
      <c r="FI129" s="1">
        <v>0.74596784987675435</v>
      </c>
      <c r="FJ129" s="1">
        <v>0.66960492159210039</v>
      </c>
      <c r="FK129" s="1">
        <v>0.53192324965612936</v>
      </c>
      <c r="FL129" s="1">
        <v>0.69686889713063604</v>
      </c>
      <c r="FM129" s="1">
        <v>0.26988656674417266</v>
      </c>
      <c r="FN129" s="1">
        <v>0.25622727372850745</v>
      </c>
      <c r="FO129" s="1">
        <v>0.27594519093682257</v>
      </c>
      <c r="FP129" s="1">
        <v>0.54348510405085415</v>
      </c>
      <c r="FQ129" s="1">
        <v>0.4132147164559935</v>
      </c>
      <c r="FR129" s="1">
        <v>0.63531929568211154</v>
      </c>
      <c r="FS129" s="1">
        <v>0.74404409671945615</v>
      </c>
      <c r="FT129" s="1">
        <v>0.53271676203560137</v>
      </c>
      <c r="FU129" s="1">
        <v>0.761982677173072</v>
      </c>
      <c r="FV129" s="1">
        <v>2.9446263055405989E-2</v>
      </c>
      <c r="FW129" s="1">
        <v>2.9257148174698187E-2</v>
      </c>
      <c r="FX129" s="1">
        <v>2.9627748109011028E-2</v>
      </c>
      <c r="FY129" s="1">
        <v>3.0185157768322535E-2</v>
      </c>
      <c r="FZ129" s="1">
        <v>2.9368639001811477E-2</v>
      </c>
      <c r="GA129" s="1">
        <v>2.8786333555330411E-2</v>
      </c>
      <c r="GB129" s="1">
        <v>0.14925194308658399</v>
      </c>
      <c r="GC129" s="1">
        <v>0.15004067446243913</v>
      </c>
      <c r="GD129" s="1">
        <v>0.14944783783503718</v>
      </c>
      <c r="GE129" s="1">
        <v>6.6901904801828713E-2</v>
      </c>
      <c r="GF129" s="1">
        <v>0.15065082418657341</v>
      </c>
      <c r="GG129" s="1">
        <v>0.15026569961728189</v>
      </c>
      <c r="GH129" s="1">
        <v>0.15269351513922802</v>
      </c>
      <c r="GI129" s="1">
        <v>0.15308686809094019</v>
      </c>
      <c r="GJ129" s="1">
        <v>0.15477781845471428</v>
      </c>
      <c r="GK129" s="1">
        <v>0.15690482001104214</v>
      </c>
      <c r="GL129" s="1">
        <v>0.16021901311437878</v>
      </c>
      <c r="GM129" s="1">
        <v>0.15732002454142069</v>
      </c>
      <c r="GN129" s="1">
        <v>0.16298001614470475</v>
      </c>
      <c r="GO129" s="1">
        <v>0.16131729771577893</v>
      </c>
      <c r="GP129" s="1">
        <v>0.16414439314141177</v>
      </c>
      <c r="GQ129" s="1">
        <v>0.16215328834537787</v>
      </c>
      <c r="GR129" s="1">
        <v>0.1636702309577005</v>
      </c>
    </row>
    <row r="130" spans="1:200" x14ac:dyDescent="0.3">
      <c r="A130" s="20" t="str">
        <v>VTR</v>
      </c>
      <c r="B130" s="1" t="str">
        <v/>
      </c>
      <c r="C130" s="1" t="str">
        <v/>
      </c>
      <c r="D130" s="1" t="str">
        <v/>
      </c>
      <c r="E130" s="1" t="str">
        <v/>
      </c>
      <c r="F130" s="1" t="str">
        <v/>
      </c>
      <c r="G130" s="1" t="str">
        <v/>
      </c>
      <c r="H130" s="1" t="str">
        <v/>
      </c>
      <c r="I130" s="1" t="str">
        <v/>
      </c>
      <c r="J130" s="1" t="str">
        <v/>
      </c>
      <c r="K130" s="1" t="str">
        <v/>
      </c>
      <c r="L130" s="1" t="str">
        <v/>
      </c>
      <c r="M130" s="1" t="str">
        <v/>
      </c>
      <c r="N130" s="1" t="str">
        <v/>
      </c>
      <c r="O130" s="1" t="str">
        <v/>
      </c>
      <c r="P130" s="1" t="str">
        <v/>
      </c>
      <c r="Q130" s="1" t="str">
        <v/>
      </c>
      <c r="R130" s="1" t="str">
        <v/>
      </c>
      <c r="S130" s="1" t="str">
        <v/>
      </c>
      <c r="T130" s="1" t="str">
        <v/>
      </c>
      <c r="U130" s="1" t="str">
        <v/>
      </c>
      <c r="V130" s="1" t="str">
        <v/>
      </c>
      <c r="W130" s="1" t="str">
        <v/>
      </c>
      <c r="X130" s="1" t="str">
        <v/>
      </c>
      <c r="Y130" s="1" t="str">
        <v/>
      </c>
      <c r="Z130" s="1" t="str">
        <v/>
      </c>
      <c r="AA130" s="1" t="str">
        <v/>
      </c>
      <c r="AB130" s="1" t="str">
        <v/>
      </c>
      <c r="AC130" s="1" t="str">
        <v/>
      </c>
      <c r="AD130" s="1" t="str">
        <v/>
      </c>
      <c r="AE130" s="1" t="str">
        <v/>
      </c>
      <c r="AF130" s="1" t="str">
        <v/>
      </c>
      <c r="AG130" s="1" t="str">
        <v/>
      </c>
      <c r="AH130" s="1" t="str">
        <v/>
      </c>
      <c r="AI130" s="1" t="str">
        <v/>
      </c>
      <c r="AJ130" s="1" t="str">
        <v/>
      </c>
      <c r="AK130" s="1" t="str">
        <v/>
      </c>
      <c r="AL130" s="1" t="str">
        <v/>
      </c>
      <c r="AM130" s="1" t="str">
        <v/>
      </c>
      <c r="AN130" s="1" t="str">
        <v/>
      </c>
      <c r="AO130" s="1" t="str">
        <v/>
      </c>
      <c r="AP130" s="1" t="str">
        <v/>
      </c>
      <c r="AQ130" s="1" t="str">
        <v/>
      </c>
      <c r="AR130" s="1" t="str">
        <v/>
      </c>
      <c r="AS130" s="1" t="str">
        <v/>
      </c>
      <c r="AT130" s="1" t="str">
        <v/>
      </c>
      <c r="AU130" s="1" t="str">
        <v/>
      </c>
      <c r="AV130" s="1" t="str">
        <v/>
      </c>
      <c r="AW130" s="1" t="str">
        <v/>
      </c>
      <c r="AX130" s="1" t="str">
        <v/>
      </c>
      <c r="AY130" s="1" t="str">
        <v/>
      </c>
      <c r="AZ130" s="1" t="str">
        <v/>
      </c>
      <c r="BA130" s="1" t="str">
        <v/>
      </c>
      <c r="BB130" s="1" t="str">
        <v/>
      </c>
      <c r="BC130" s="1" t="str">
        <v/>
      </c>
      <c r="BD130" s="1" t="str">
        <v/>
      </c>
      <c r="BE130" s="1" t="str">
        <v/>
      </c>
      <c r="BF130" s="1" t="str">
        <v/>
      </c>
      <c r="BG130" s="1" t="str">
        <v/>
      </c>
      <c r="BH130" s="1" t="str">
        <v/>
      </c>
      <c r="BI130" s="1" t="str">
        <v/>
      </c>
      <c r="BJ130" s="1" t="str">
        <v/>
      </c>
      <c r="BK130" s="1" t="str">
        <v/>
      </c>
      <c r="BL130" s="1" t="str">
        <v/>
      </c>
      <c r="BM130" s="1" t="str">
        <v/>
      </c>
      <c r="BN130" s="1" t="str">
        <v/>
      </c>
      <c r="BO130" s="1" t="str">
        <v/>
      </c>
      <c r="BP130" s="1" t="str">
        <v/>
      </c>
      <c r="BQ130" s="1" t="str">
        <v/>
      </c>
      <c r="BR130" s="1" t="str">
        <v/>
      </c>
      <c r="BS130" s="1" t="str">
        <v/>
      </c>
      <c r="BT130" s="1" t="str">
        <v/>
      </c>
      <c r="BU130" s="1" t="str">
        <v/>
      </c>
      <c r="BV130" s="1" t="str">
        <v/>
      </c>
      <c r="BW130" s="1" t="str">
        <v/>
      </c>
      <c r="BX130" s="1" t="str">
        <v/>
      </c>
      <c r="BY130" s="1" t="str">
        <v/>
      </c>
      <c r="BZ130" s="1" t="str">
        <v/>
      </c>
      <c r="CA130" s="1" t="str">
        <v/>
      </c>
      <c r="CB130" s="1" t="str">
        <v/>
      </c>
      <c r="CC130" s="1" t="str">
        <v/>
      </c>
      <c r="CD130" s="1" t="str">
        <v/>
      </c>
      <c r="CE130" s="1" t="str">
        <v/>
      </c>
      <c r="CF130" s="1" t="str">
        <v/>
      </c>
      <c r="CG130" s="1" t="str">
        <v/>
      </c>
      <c r="CH130" s="1" t="str">
        <v/>
      </c>
      <c r="CI130" s="1" t="str">
        <v/>
      </c>
      <c r="CJ130" s="1" t="str">
        <v/>
      </c>
      <c r="CK130" s="1" t="str">
        <v/>
      </c>
      <c r="CL130" s="1" t="str">
        <v/>
      </c>
      <c r="CM130" s="1" t="str">
        <v/>
      </c>
      <c r="CN130" s="1" t="str">
        <v/>
      </c>
      <c r="CO130" s="1" t="str">
        <v/>
      </c>
      <c r="CP130" s="1" t="str">
        <v/>
      </c>
      <c r="CQ130" s="1" t="str">
        <v/>
      </c>
      <c r="CR130" s="1" t="str">
        <v/>
      </c>
      <c r="CS130" s="1" t="str">
        <v/>
      </c>
      <c r="CT130" s="1" t="str">
        <v/>
      </c>
      <c r="CU130" s="1" t="str">
        <v/>
      </c>
      <c r="CV130" s="1" t="str">
        <v/>
      </c>
      <c r="CW130" s="1" t="str">
        <v/>
      </c>
      <c r="CX130" s="1" t="str">
        <v/>
      </c>
      <c r="CY130" s="1" t="str">
        <v/>
      </c>
      <c r="CZ130" s="1" t="str">
        <v/>
      </c>
      <c r="DA130" s="1" t="str">
        <v/>
      </c>
      <c r="DB130" s="1" t="str">
        <v/>
      </c>
      <c r="DC130" s="1" t="str">
        <v/>
      </c>
      <c r="DD130" s="1" t="str">
        <v/>
      </c>
      <c r="DE130" s="1" t="str">
        <v/>
      </c>
      <c r="DF130" s="1" t="str">
        <v/>
      </c>
      <c r="DG130" s="1" t="str">
        <v/>
      </c>
      <c r="DH130" s="1" t="str">
        <v/>
      </c>
      <c r="DI130" s="1" t="str">
        <v/>
      </c>
      <c r="DJ130" s="1" t="str">
        <v/>
      </c>
      <c r="DK130" s="1" t="str">
        <v/>
      </c>
      <c r="DL130" s="1" t="str">
        <v/>
      </c>
      <c r="DM130" s="1" t="str">
        <v/>
      </c>
      <c r="DN130" s="1" t="str">
        <v/>
      </c>
      <c r="DO130" s="1" t="str">
        <v/>
      </c>
      <c r="DP130" s="1" t="str">
        <v/>
      </c>
      <c r="DQ130" s="1" t="str">
        <v/>
      </c>
      <c r="DR130" s="1" t="str">
        <v/>
      </c>
      <c r="DS130" s="1" t="str">
        <v/>
      </c>
      <c r="DT130" s="1" t="str">
        <v/>
      </c>
      <c r="DU130" s="1" t="str">
        <v/>
      </c>
      <c r="DV130" s="1" t="str">
        <v/>
      </c>
      <c r="DW130" s="1" t="str">
        <v/>
      </c>
      <c r="DX130" s="1" t="str">
        <v/>
      </c>
      <c r="DY130" s="1">
        <v>1</v>
      </c>
      <c r="DZ130" s="1">
        <v>0.59398205162375262</v>
      </c>
      <c r="EA130" s="1">
        <v>0.48245802576364977</v>
      </c>
      <c r="EB130" s="1">
        <v>0.51398788811421781</v>
      </c>
      <c r="EC130" s="1">
        <v>0.62138803794587516</v>
      </c>
      <c r="ED130" s="1">
        <v>0.49512576243418382</v>
      </c>
      <c r="EE130" s="1">
        <v>0.25031381550979143</v>
      </c>
      <c r="EF130" s="1">
        <v>0.48938196025593439</v>
      </c>
      <c r="EG130" s="1">
        <v>0.41591965169886358</v>
      </c>
      <c r="EH130" s="1">
        <v>0.40046406684275832</v>
      </c>
      <c r="EI130" s="1">
        <v>0.18340780239036583</v>
      </c>
      <c r="EJ130" s="1">
        <v>0.37343927491396534</v>
      </c>
      <c r="EK130" s="1">
        <v>0.62072877868703558</v>
      </c>
      <c r="EL130" s="1">
        <v>0.28171283767372857</v>
      </c>
      <c r="EM130" s="1">
        <v>0.26316240081413045</v>
      </c>
      <c r="EN130" s="1">
        <v>0.28973698543235832</v>
      </c>
      <c r="EO130" s="1">
        <v>0.58992630576482474</v>
      </c>
      <c r="EP130" s="1">
        <v>0.76216930909193059</v>
      </c>
      <c r="EQ130" s="1">
        <v>0.22014003922468406</v>
      </c>
      <c r="ER130" s="1">
        <v>0.24603911799737388</v>
      </c>
      <c r="ES130" s="1">
        <v>0.29323331622940757</v>
      </c>
      <c r="ET130" s="1">
        <v>0.31113460616765726</v>
      </c>
      <c r="EU130" s="1">
        <v>0.67758051420854848</v>
      </c>
      <c r="EV130" s="1">
        <v>0.45277265913030323</v>
      </c>
      <c r="EW130" s="1">
        <v>0.7521831487025249</v>
      </c>
      <c r="EX130" s="1">
        <v>0.79351886893906676</v>
      </c>
      <c r="EY130" s="1">
        <v>0.51455282703769667</v>
      </c>
      <c r="EZ130" s="1">
        <v>0.54249010633880579</v>
      </c>
      <c r="FA130" s="1">
        <v>0.44000394039092655</v>
      </c>
      <c r="FB130" s="1">
        <v>0.18271994496457597</v>
      </c>
      <c r="FC130" s="1">
        <v>0.73406863005755862</v>
      </c>
      <c r="FD130" s="1">
        <v>0.78745029192269445</v>
      </c>
      <c r="FE130" s="1">
        <v>0.72654272358440386</v>
      </c>
      <c r="FF130" s="1">
        <v>0.74065001482777804</v>
      </c>
      <c r="FG130" s="1">
        <v>0.86066869105795574</v>
      </c>
      <c r="FH130" s="1">
        <v>0.85431632227157861</v>
      </c>
      <c r="FI130" s="1">
        <v>0.82310529643879049</v>
      </c>
      <c r="FJ130" s="1">
        <v>0.75939019624619009</v>
      </c>
      <c r="FK130" s="1">
        <v>0.60667155048522992</v>
      </c>
      <c r="FL130" s="1">
        <v>0.78360045726654881</v>
      </c>
      <c r="FM130" s="1">
        <v>0.28171410587763407</v>
      </c>
      <c r="FN130" s="1">
        <v>0.26316199708735977</v>
      </c>
      <c r="FO130" s="1">
        <v>0.289735089125019</v>
      </c>
      <c r="FP130" s="1">
        <v>0.58992679384667812</v>
      </c>
      <c r="FQ130" s="1">
        <v>0.39973345210622563</v>
      </c>
      <c r="FR130" s="1">
        <v>0.63313243826954824</v>
      </c>
      <c r="FS130" s="1">
        <v>0.72346371631948747</v>
      </c>
      <c r="FT130" s="1">
        <v>0.51396288236783583</v>
      </c>
      <c r="FU130" s="1">
        <v>0.77451894331070048</v>
      </c>
      <c r="FV130" s="1">
        <v>1.9944222550964674E-3</v>
      </c>
      <c r="FW130" s="1">
        <v>1.8373672143856806E-3</v>
      </c>
      <c r="FX130" s="1">
        <v>2.4386112965828367E-3</v>
      </c>
      <c r="FY130" s="1">
        <v>2.8896382597211477E-3</v>
      </c>
      <c r="FZ130" s="1">
        <v>2.2975024595707394E-3</v>
      </c>
      <c r="GA130" s="1">
        <v>1.6597550253918847E-3</v>
      </c>
      <c r="GB130" s="1">
        <v>0.12517269744737591</v>
      </c>
      <c r="GC130" s="1">
        <v>0.12599839194581958</v>
      </c>
      <c r="GD130" s="1">
        <v>0.12537952631398505</v>
      </c>
      <c r="GE130" s="1">
        <v>3.7681707168392004E-2</v>
      </c>
      <c r="GF130" s="1">
        <v>0.12666242099196215</v>
      </c>
      <c r="GG130" s="1">
        <v>0.12621167133758007</v>
      </c>
      <c r="GH130" s="1">
        <v>0.12881606197978482</v>
      </c>
      <c r="GI130" s="1">
        <v>0.12925362809727409</v>
      </c>
      <c r="GJ130" s="1">
        <v>0.13104303573413797</v>
      </c>
      <c r="GK130" s="1">
        <v>0.13331561022447955</v>
      </c>
      <c r="GL130" s="1">
        <v>0.1368316653332485</v>
      </c>
      <c r="GM130" s="1">
        <v>0.13376395542469346</v>
      </c>
      <c r="GN130" s="1">
        <v>0.13978672824464111</v>
      </c>
      <c r="GO130" s="1">
        <v>0.13801069400247509</v>
      </c>
      <c r="GP130" s="1">
        <v>0.14100877886793489</v>
      </c>
      <c r="GQ130" s="1">
        <v>0.13888346353017134</v>
      </c>
      <c r="GR130" s="1">
        <v>0.14050048446852209</v>
      </c>
    </row>
    <row r="131" spans="1:200" x14ac:dyDescent="0.3">
      <c r="A131" s="20" t="str">
        <v>DAL</v>
      </c>
      <c r="B131" s="1" t="str">
        <v/>
      </c>
      <c r="C131" s="1" t="str">
        <v/>
      </c>
      <c r="D131" s="1" t="str">
        <v/>
      </c>
      <c r="E131" s="1" t="str">
        <v/>
      </c>
      <c r="F131" s="1" t="str">
        <v/>
      </c>
      <c r="G131" s="1" t="str">
        <v/>
      </c>
      <c r="H131" s="1" t="str">
        <v/>
      </c>
      <c r="I131" s="1" t="str">
        <v/>
      </c>
      <c r="J131" s="1" t="str">
        <v/>
      </c>
      <c r="K131" s="1" t="str">
        <v/>
      </c>
      <c r="L131" s="1" t="str">
        <v/>
      </c>
      <c r="M131" s="1" t="str">
        <v/>
      </c>
      <c r="N131" s="1" t="str">
        <v/>
      </c>
      <c r="O131" s="1" t="str">
        <v/>
      </c>
      <c r="P131" s="1" t="str">
        <v/>
      </c>
      <c r="Q131" s="1" t="str">
        <v/>
      </c>
      <c r="R131" s="1" t="str">
        <v/>
      </c>
      <c r="S131" s="1" t="str">
        <v/>
      </c>
      <c r="T131" s="1" t="str">
        <v/>
      </c>
      <c r="U131" s="1" t="str">
        <v/>
      </c>
      <c r="V131" s="1" t="str">
        <v/>
      </c>
      <c r="W131" s="1" t="str">
        <v/>
      </c>
      <c r="X131" s="1" t="str">
        <v/>
      </c>
      <c r="Y131" s="1" t="str">
        <v/>
      </c>
      <c r="Z131" s="1" t="str">
        <v/>
      </c>
      <c r="AA131" s="1" t="str">
        <v/>
      </c>
      <c r="AB131" s="1" t="str">
        <v/>
      </c>
      <c r="AC131" s="1" t="str">
        <v/>
      </c>
      <c r="AD131" s="1" t="str">
        <v/>
      </c>
      <c r="AE131" s="1" t="str">
        <v/>
      </c>
      <c r="AF131" s="1" t="str">
        <v/>
      </c>
      <c r="AG131" s="1" t="str">
        <v/>
      </c>
      <c r="AH131" s="1" t="str">
        <v/>
      </c>
      <c r="AI131" s="1" t="str">
        <v/>
      </c>
      <c r="AJ131" s="1" t="str">
        <v/>
      </c>
      <c r="AK131" s="1" t="str">
        <v/>
      </c>
      <c r="AL131" s="1" t="str">
        <v/>
      </c>
      <c r="AM131" s="1" t="str">
        <v/>
      </c>
      <c r="AN131" s="1" t="str">
        <v/>
      </c>
      <c r="AO131" s="1" t="str">
        <v/>
      </c>
      <c r="AP131" s="1" t="str">
        <v/>
      </c>
      <c r="AQ131" s="1" t="str">
        <v/>
      </c>
      <c r="AR131" s="1" t="str">
        <v/>
      </c>
      <c r="AS131" s="1" t="str">
        <v/>
      </c>
      <c r="AT131" s="1" t="str">
        <v/>
      </c>
      <c r="AU131" s="1" t="str">
        <v/>
      </c>
      <c r="AV131" s="1" t="str">
        <v/>
      </c>
      <c r="AW131" s="1" t="str">
        <v/>
      </c>
      <c r="AX131" s="1" t="str">
        <v/>
      </c>
      <c r="AY131" s="1" t="str">
        <v/>
      </c>
      <c r="AZ131" s="1" t="str">
        <v/>
      </c>
      <c r="BA131" s="1" t="str">
        <v/>
      </c>
      <c r="BB131" s="1" t="str">
        <v/>
      </c>
      <c r="BC131" s="1" t="str">
        <v/>
      </c>
      <c r="BD131" s="1" t="str">
        <v/>
      </c>
      <c r="BE131" s="1" t="str">
        <v/>
      </c>
      <c r="BF131" s="1" t="str">
        <v/>
      </c>
      <c r="BG131" s="1" t="str">
        <v/>
      </c>
      <c r="BH131" s="1" t="str">
        <v/>
      </c>
      <c r="BI131" s="1" t="str">
        <v/>
      </c>
      <c r="BJ131" s="1" t="str">
        <v/>
      </c>
      <c r="BK131" s="1" t="str">
        <v/>
      </c>
      <c r="BL131" s="1" t="str">
        <v/>
      </c>
      <c r="BM131" s="1" t="str">
        <v/>
      </c>
      <c r="BN131" s="1" t="str">
        <v/>
      </c>
      <c r="BO131" s="1" t="str">
        <v/>
      </c>
      <c r="BP131" s="1" t="str">
        <v/>
      </c>
      <c r="BQ131" s="1" t="str">
        <v/>
      </c>
      <c r="BR131" s="1" t="str">
        <v/>
      </c>
      <c r="BS131" s="1" t="str">
        <v/>
      </c>
      <c r="BT131" s="1" t="str">
        <v/>
      </c>
      <c r="BU131" s="1" t="str">
        <v/>
      </c>
      <c r="BV131" s="1" t="str">
        <v/>
      </c>
      <c r="BW131" s="1" t="str">
        <v/>
      </c>
      <c r="BX131" s="1" t="str">
        <v/>
      </c>
      <c r="BY131" s="1" t="str">
        <v/>
      </c>
      <c r="BZ131" s="1" t="str">
        <v/>
      </c>
      <c r="CA131" s="1" t="str">
        <v/>
      </c>
      <c r="CB131" s="1" t="str">
        <v/>
      </c>
      <c r="CC131" s="1" t="str">
        <v/>
      </c>
      <c r="CD131" s="1" t="str">
        <v/>
      </c>
      <c r="CE131" s="1" t="str">
        <v/>
      </c>
      <c r="CF131" s="1" t="str">
        <v/>
      </c>
      <c r="CG131" s="1" t="str">
        <v/>
      </c>
      <c r="CH131" s="1" t="str">
        <v/>
      </c>
      <c r="CI131" s="1" t="str">
        <v/>
      </c>
      <c r="CJ131" s="1" t="str">
        <v/>
      </c>
      <c r="CK131" s="1" t="str">
        <v/>
      </c>
      <c r="CL131" s="1" t="str">
        <v/>
      </c>
      <c r="CM131" s="1" t="str">
        <v/>
      </c>
      <c r="CN131" s="1" t="str">
        <v/>
      </c>
      <c r="CO131" s="1" t="str">
        <v/>
      </c>
      <c r="CP131" s="1" t="str">
        <v/>
      </c>
      <c r="CQ131" s="1" t="str">
        <v/>
      </c>
      <c r="CR131" s="1" t="str">
        <v/>
      </c>
      <c r="CS131" s="1" t="str">
        <v/>
      </c>
      <c r="CT131" s="1" t="str">
        <v/>
      </c>
      <c r="CU131" s="1" t="str">
        <v/>
      </c>
      <c r="CV131" s="1" t="str">
        <v/>
      </c>
      <c r="CW131" s="1" t="str">
        <v/>
      </c>
      <c r="CX131" s="1" t="str">
        <v/>
      </c>
      <c r="CY131" s="1" t="str">
        <v/>
      </c>
      <c r="CZ131" s="1" t="str">
        <v/>
      </c>
      <c r="DA131" s="1" t="str">
        <v/>
      </c>
      <c r="DB131" s="1" t="str">
        <v/>
      </c>
      <c r="DC131" s="1" t="str">
        <v/>
      </c>
      <c r="DD131" s="1" t="str">
        <v/>
      </c>
      <c r="DE131" s="1" t="str">
        <v/>
      </c>
      <c r="DF131" s="1" t="str">
        <v/>
      </c>
      <c r="DG131" s="1" t="str">
        <v/>
      </c>
      <c r="DH131" s="1" t="str">
        <v/>
      </c>
      <c r="DI131" s="1" t="str">
        <v/>
      </c>
      <c r="DJ131" s="1" t="str">
        <v/>
      </c>
      <c r="DK131" s="1" t="str">
        <v/>
      </c>
      <c r="DL131" s="1" t="str">
        <v/>
      </c>
      <c r="DM131" s="1" t="str">
        <v/>
      </c>
      <c r="DN131" s="1" t="str">
        <v/>
      </c>
      <c r="DO131" s="1" t="str">
        <v/>
      </c>
      <c r="DP131" s="1" t="str">
        <v/>
      </c>
      <c r="DQ131" s="1" t="str">
        <v/>
      </c>
      <c r="DR131" s="1" t="str">
        <v/>
      </c>
      <c r="DS131" s="1" t="str">
        <v/>
      </c>
      <c r="DT131" s="1" t="str">
        <v/>
      </c>
      <c r="DU131" s="1" t="str">
        <v/>
      </c>
      <c r="DV131" s="1" t="str">
        <v/>
      </c>
      <c r="DW131" s="1" t="str">
        <v/>
      </c>
      <c r="DX131" s="1" t="str">
        <v/>
      </c>
      <c r="DY131" s="1" t="str">
        <v/>
      </c>
      <c r="DZ131" s="1">
        <v>1.0000000000000002</v>
      </c>
      <c r="EA131" s="1">
        <v>0.80909558791818048</v>
      </c>
      <c r="EB131" s="1">
        <v>0.85880393304587477</v>
      </c>
      <c r="EC131" s="1">
        <v>0.45790907549767795</v>
      </c>
      <c r="ED131" s="1">
        <v>0.40005910487294538</v>
      </c>
      <c r="EE131" s="1">
        <v>0.2623175161261701</v>
      </c>
      <c r="EF131" s="1">
        <v>0.25701594114892579</v>
      </c>
      <c r="EG131" s="1">
        <v>0.34052113404136425</v>
      </c>
      <c r="EH131" s="1">
        <v>0.35077486706339672</v>
      </c>
      <c r="EI131" s="1">
        <v>0.23697465347713628</v>
      </c>
      <c r="EJ131" s="1">
        <v>0.38267941297220742</v>
      </c>
      <c r="EK131" s="1">
        <v>0.6143790373908169</v>
      </c>
      <c r="EL131" s="1">
        <v>0.13278364782677979</v>
      </c>
      <c r="EM131" s="1">
        <v>0.14168471715352168</v>
      </c>
      <c r="EN131" s="1">
        <v>0.13621557303596257</v>
      </c>
      <c r="EO131" s="1">
        <v>0.31868258906870789</v>
      </c>
      <c r="EP131" s="1">
        <v>0.64226047800054265</v>
      </c>
      <c r="EQ131" s="1">
        <v>0.13485869347273879</v>
      </c>
      <c r="ER131" s="1">
        <v>0.13302662298139817</v>
      </c>
      <c r="ES131" s="1">
        <v>0.17016990707869636</v>
      </c>
      <c r="ET131" s="1">
        <v>0.15254543062509213</v>
      </c>
      <c r="EU131" s="1">
        <v>0.48132643946773845</v>
      </c>
      <c r="EV131" s="1">
        <v>0.25754985863943031</v>
      </c>
      <c r="EW131" s="1">
        <v>0.51743632102881798</v>
      </c>
      <c r="EX131" s="1">
        <v>0.56929269229436275</v>
      </c>
      <c r="EY131" s="1">
        <v>0.25051705191245605</v>
      </c>
      <c r="EZ131" s="1">
        <v>0.30284783666362841</v>
      </c>
      <c r="FA131" s="1">
        <v>0.17880445059007299</v>
      </c>
      <c r="FB131" s="1">
        <v>4.3199580670691996E-2</v>
      </c>
      <c r="FC131" s="1">
        <v>0.66909749783022454</v>
      </c>
      <c r="FD131" s="1">
        <v>0.55477796090442488</v>
      </c>
      <c r="FE131" s="1">
        <v>0.68932694665556127</v>
      </c>
      <c r="FF131" s="1">
        <v>0.57004663037199499</v>
      </c>
      <c r="FG131" s="1">
        <v>0.58850370638608418</v>
      </c>
      <c r="FH131" s="1">
        <v>0.53428433280697951</v>
      </c>
      <c r="FI131" s="1">
        <v>0.50563183011164292</v>
      </c>
      <c r="FJ131" s="1">
        <v>0.54461297479219295</v>
      </c>
      <c r="FK131" s="1">
        <v>0.5236416493535051</v>
      </c>
      <c r="FL131" s="1">
        <v>0.45831294843536313</v>
      </c>
      <c r="FM131" s="1">
        <v>0.13278437059686454</v>
      </c>
      <c r="FN131" s="1">
        <v>0.14168247441004353</v>
      </c>
      <c r="FO131" s="1">
        <v>0.13621446589710298</v>
      </c>
      <c r="FP131" s="1">
        <v>0.31868358918988637</v>
      </c>
      <c r="FQ131" s="1">
        <v>0.26670105109641201</v>
      </c>
      <c r="FR131" s="1">
        <v>0.42453213167322379</v>
      </c>
      <c r="FS131" s="1">
        <v>0.60740272395354522</v>
      </c>
      <c r="FT131" s="1">
        <v>0.41719278849824626</v>
      </c>
      <c r="FU131" s="1">
        <v>0.57431748059346421</v>
      </c>
      <c r="FV131" s="1">
        <v>-4.2330689550500823E-2</v>
      </c>
      <c r="FW131" s="1">
        <v>-4.2582318177015833E-2</v>
      </c>
      <c r="FX131" s="1">
        <v>-4.232303246072764E-2</v>
      </c>
      <c r="FY131" s="1">
        <v>-4.229396696035808E-2</v>
      </c>
      <c r="FZ131" s="1">
        <v>-4.2352221626408768E-2</v>
      </c>
      <c r="GA131" s="1">
        <v>-4.3223365646471883E-2</v>
      </c>
      <c r="GB131" s="1">
        <v>6.7144284626711306E-2</v>
      </c>
      <c r="GC131" s="1">
        <v>6.7799922630645368E-2</v>
      </c>
      <c r="GD131" s="1">
        <v>6.7338028777723838E-2</v>
      </c>
      <c r="GE131" s="1">
        <v>8.0779625884403014E-4</v>
      </c>
      <c r="GF131" s="1">
        <v>6.8353462408293736E-2</v>
      </c>
      <c r="GG131" s="1">
        <v>6.8271538113084229E-2</v>
      </c>
      <c r="GH131" s="1">
        <v>7.0087221772104857E-2</v>
      </c>
      <c r="GI131" s="1">
        <v>7.0419206628513503E-2</v>
      </c>
      <c r="GJ131" s="1">
        <v>7.1847556187356318E-2</v>
      </c>
      <c r="GK131" s="1">
        <v>7.3672522594106463E-2</v>
      </c>
      <c r="GL131" s="1">
        <v>7.6549044799159069E-2</v>
      </c>
      <c r="GM131" s="1">
        <v>7.3998270244637815E-2</v>
      </c>
      <c r="GN131" s="1">
        <v>7.8889914386417334E-2</v>
      </c>
      <c r="GO131" s="1">
        <v>7.7504815036755173E-2</v>
      </c>
      <c r="GP131" s="1">
        <v>8.0248610416149446E-2</v>
      </c>
      <c r="GQ131" s="1">
        <v>7.8509189986129685E-2</v>
      </c>
      <c r="GR131" s="1">
        <v>7.9817092138092946E-2</v>
      </c>
    </row>
    <row r="132" spans="1:200" x14ac:dyDescent="0.3">
      <c r="A132" s="20" t="str">
        <v>LUV</v>
      </c>
      <c r="B132" s="1" t="str">
        <v/>
      </c>
      <c r="C132" s="1" t="str">
        <v/>
      </c>
      <c r="D132" s="1" t="str">
        <v/>
      </c>
      <c r="E132" s="1" t="str">
        <v/>
      </c>
      <c r="F132" s="1" t="str">
        <v/>
      </c>
      <c r="G132" s="1" t="str">
        <v/>
      </c>
      <c r="H132" s="1" t="str">
        <v/>
      </c>
      <c r="I132" s="1" t="str">
        <v/>
      </c>
      <c r="J132" s="1" t="str">
        <v/>
      </c>
      <c r="K132" s="1" t="str">
        <v/>
      </c>
      <c r="L132" s="1" t="str">
        <v/>
      </c>
      <c r="M132" s="1" t="str">
        <v/>
      </c>
      <c r="N132" s="1" t="str">
        <v/>
      </c>
      <c r="O132" s="1" t="str">
        <v/>
      </c>
      <c r="P132" s="1" t="str">
        <v/>
      </c>
      <c r="Q132" s="1" t="str">
        <v/>
      </c>
      <c r="R132" s="1" t="str">
        <v/>
      </c>
      <c r="S132" s="1" t="str">
        <v/>
      </c>
      <c r="T132" s="1" t="str">
        <v/>
      </c>
      <c r="U132" s="1" t="str">
        <v/>
      </c>
      <c r="V132" s="1" t="str">
        <v/>
      </c>
      <c r="W132" s="1" t="str">
        <v/>
      </c>
      <c r="X132" s="1" t="str">
        <v/>
      </c>
      <c r="Y132" s="1" t="str">
        <v/>
      </c>
      <c r="Z132" s="1" t="str">
        <v/>
      </c>
      <c r="AA132" s="1" t="str">
        <v/>
      </c>
      <c r="AB132" s="1" t="str">
        <v/>
      </c>
      <c r="AC132" s="1" t="str">
        <v/>
      </c>
      <c r="AD132" s="1" t="str">
        <v/>
      </c>
      <c r="AE132" s="1" t="str">
        <v/>
      </c>
      <c r="AF132" s="1" t="str">
        <v/>
      </c>
      <c r="AG132" s="1" t="str">
        <v/>
      </c>
      <c r="AH132" s="1" t="str">
        <v/>
      </c>
      <c r="AI132" s="1" t="str">
        <v/>
      </c>
      <c r="AJ132" s="1" t="str">
        <v/>
      </c>
      <c r="AK132" s="1" t="str">
        <v/>
      </c>
      <c r="AL132" s="1" t="str">
        <v/>
      </c>
      <c r="AM132" s="1" t="str">
        <v/>
      </c>
      <c r="AN132" s="1" t="str">
        <v/>
      </c>
      <c r="AO132" s="1" t="str">
        <v/>
      </c>
      <c r="AP132" s="1" t="str">
        <v/>
      </c>
      <c r="AQ132" s="1" t="str">
        <v/>
      </c>
      <c r="AR132" s="1" t="str">
        <v/>
      </c>
      <c r="AS132" s="1" t="str">
        <v/>
      </c>
      <c r="AT132" s="1" t="str">
        <v/>
      </c>
      <c r="AU132" s="1" t="str">
        <v/>
      </c>
      <c r="AV132" s="1" t="str">
        <v/>
      </c>
      <c r="AW132" s="1" t="str">
        <v/>
      </c>
      <c r="AX132" s="1" t="str">
        <v/>
      </c>
      <c r="AY132" s="1" t="str">
        <v/>
      </c>
      <c r="AZ132" s="1" t="str">
        <v/>
      </c>
      <c r="BA132" s="1" t="str">
        <v/>
      </c>
      <c r="BB132" s="1" t="str">
        <v/>
      </c>
      <c r="BC132" s="1" t="str">
        <v/>
      </c>
      <c r="BD132" s="1" t="str">
        <v/>
      </c>
      <c r="BE132" s="1" t="str">
        <v/>
      </c>
      <c r="BF132" s="1" t="str">
        <v/>
      </c>
      <c r="BG132" s="1" t="str">
        <v/>
      </c>
      <c r="BH132" s="1" t="str">
        <v/>
      </c>
      <c r="BI132" s="1" t="str">
        <v/>
      </c>
      <c r="BJ132" s="1" t="str">
        <v/>
      </c>
      <c r="BK132" s="1" t="str">
        <v/>
      </c>
      <c r="BL132" s="1" t="str">
        <v/>
      </c>
      <c r="BM132" s="1" t="str">
        <v/>
      </c>
      <c r="BN132" s="1" t="str">
        <v/>
      </c>
      <c r="BO132" s="1" t="str">
        <v/>
      </c>
      <c r="BP132" s="1" t="str">
        <v/>
      </c>
      <c r="BQ132" s="1" t="str">
        <v/>
      </c>
      <c r="BR132" s="1" t="str">
        <v/>
      </c>
      <c r="BS132" s="1" t="str">
        <v/>
      </c>
      <c r="BT132" s="1" t="str">
        <v/>
      </c>
      <c r="BU132" s="1" t="str">
        <v/>
      </c>
      <c r="BV132" s="1" t="str">
        <v/>
      </c>
      <c r="BW132" s="1" t="str">
        <v/>
      </c>
      <c r="BX132" s="1" t="str">
        <v/>
      </c>
      <c r="BY132" s="1" t="str">
        <v/>
      </c>
      <c r="BZ132" s="1" t="str">
        <v/>
      </c>
      <c r="CA132" s="1" t="str">
        <v/>
      </c>
      <c r="CB132" s="1" t="str">
        <v/>
      </c>
      <c r="CC132" s="1" t="str">
        <v/>
      </c>
      <c r="CD132" s="1" t="str">
        <v/>
      </c>
      <c r="CE132" s="1" t="str">
        <v/>
      </c>
      <c r="CF132" s="1" t="str">
        <v/>
      </c>
      <c r="CG132" s="1" t="str">
        <v/>
      </c>
      <c r="CH132" s="1" t="str">
        <v/>
      </c>
      <c r="CI132" s="1" t="str">
        <v/>
      </c>
      <c r="CJ132" s="1" t="str">
        <v/>
      </c>
      <c r="CK132" s="1" t="str">
        <v/>
      </c>
      <c r="CL132" s="1" t="str">
        <v/>
      </c>
      <c r="CM132" s="1" t="str">
        <v/>
      </c>
      <c r="CN132" s="1" t="str">
        <v/>
      </c>
      <c r="CO132" s="1" t="str">
        <v/>
      </c>
      <c r="CP132" s="1" t="str">
        <v/>
      </c>
      <c r="CQ132" s="1" t="str">
        <v/>
      </c>
      <c r="CR132" s="1" t="str">
        <v/>
      </c>
      <c r="CS132" s="1" t="str">
        <v/>
      </c>
      <c r="CT132" s="1" t="str">
        <v/>
      </c>
      <c r="CU132" s="1" t="str">
        <v/>
      </c>
      <c r="CV132" s="1" t="str">
        <v/>
      </c>
      <c r="CW132" s="1" t="str">
        <v/>
      </c>
      <c r="CX132" s="1" t="str">
        <v/>
      </c>
      <c r="CY132" s="1" t="str">
        <v/>
      </c>
      <c r="CZ132" s="1" t="str">
        <v/>
      </c>
      <c r="DA132" s="1" t="str">
        <v/>
      </c>
      <c r="DB132" s="1" t="str">
        <v/>
      </c>
      <c r="DC132" s="1" t="str">
        <v/>
      </c>
      <c r="DD132" s="1" t="str">
        <v/>
      </c>
      <c r="DE132" s="1" t="str">
        <v/>
      </c>
      <c r="DF132" s="1" t="str">
        <v/>
      </c>
      <c r="DG132" s="1" t="str">
        <v/>
      </c>
      <c r="DH132" s="1" t="str">
        <v/>
      </c>
      <c r="DI132" s="1" t="str">
        <v/>
      </c>
      <c r="DJ132" s="1" t="str">
        <v/>
      </c>
      <c r="DK132" s="1" t="str">
        <v/>
      </c>
      <c r="DL132" s="1" t="str">
        <v/>
      </c>
      <c r="DM132" s="1" t="str">
        <v/>
      </c>
      <c r="DN132" s="1" t="str">
        <v/>
      </c>
      <c r="DO132" s="1" t="str">
        <v/>
      </c>
      <c r="DP132" s="1" t="str">
        <v/>
      </c>
      <c r="DQ132" s="1" t="str">
        <v/>
      </c>
      <c r="DR132" s="1" t="str">
        <v/>
      </c>
      <c r="DS132" s="1" t="str">
        <v/>
      </c>
      <c r="DT132" s="1" t="str">
        <v/>
      </c>
      <c r="DU132" s="1" t="str">
        <v/>
      </c>
      <c r="DV132" s="1" t="str">
        <v/>
      </c>
      <c r="DW132" s="1" t="str">
        <v/>
      </c>
      <c r="DX132" s="1" t="str">
        <v/>
      </c>
      <c r="DY132" s="1" t="str">
        <v/>
      </c>
      <c r="DZ132" s="1" t="str">
        <v/>
      </c>
      <c r="EA132" s="1">
        <v>1.0000000000000002</v>
      </c>
      <c r="EB132" s="1">
        <v>0.77313862551041135</v>
      </c>
      <c r="EC132" s="1">
        <v>0.49767786193037994</v>
      </c>
      <c r="ED132" s="1">
        <v>0.49315545716228948</v>
      </c>
      <c r="EE132" s="1">
        <v>0.32382093328492861</v>
      </c>
      <c r="EF132" s="1">
        <v>0.28293289876950672</v>
      </c>
      <c r="EG132" s="1">
        <v>0.38302533120936094</v>
      </c>
      <c r="EH132" s="1">
        <v>0.46164271879034147</v>
      </c>
      <c r="EI132" s="1">
        <v>0.35830935761634825</v>
      </c>
      <c r="EJ132" s="1">
        <v>0.37746721415089879</v>
      </c>
      <c r="EK132" s="1">
        <v>0.45167796041191716</v>
      </c>
      <c r="EL132" s="1">
        <v>0.26253171019617594</v>
      </c>
      <c r="EM132" s="1">
        <v>0.27038621752642411</v>
      </c>
      <c r="EN132" s="1">
        <v>0.26010782479483902</v>
      </c>
      <c r="EO132" s="1">
        <v>0.30032777943510858</v>
      </c>
      <c r="EP132" s="1">
        <v>0.515814855262547</v>
      </c>
      <c r="EQ132" s="1">
        <v>0.27429516479189625</v>
      </c>
      <c r="ER132" s="1">
        <v>0.26780300345378649</v>
      </c>
      <c r="ES132" s="1">
        <v>0.29461529525031194</v>
      </c>
      <c r="ET132" s="1">
        <v>0.26230245281857556</v>
      </c>
      <c r="EU132" s="1">
        <v>0.47224570092299134</v>
      </c>
      <c r="EV132" s="1">
        <v>0.35048430772821587</v>
      </c>
      <c r="EW132" s="1">
        <v>0.39544310422307255</v>
      </c>
      <c r="EX132" s="1">
        <v>0.43741500596397759</v>
      </c>
      <c r="EY132" s="1">
        <v>0.29699295027644179</v>
      </c>
      <c r="EZ132" s="1">
        <v>0.34308510457482394</v>
      </c>
      <c r="FA132" s="1">
        <v>0.23632778085170278</v>
      </c>
      <c r="FB132" s="1">
        <v>0.18476400922685055</v>
      </c>
      <c r="FC132" s="1">
        <v>0.64079372095699882</v>
      </c>
      <c r="FD132" s="1">
        <v>0.50044427316573947</v>
      </c>
      <c r="FE132" s="1">
        <v>0.53268012518824248</v>
      </c>
      <c r="FF132" s="1">
        <v>0.53447708454985743</v>
      </c>
      <c r="FG132" s="1">
        <v>0.44125491732846384</v>
      </c>
      <c r="FH132" s="1">
        <v>0.38377555793491119</v>
      </c>
      <c r="FI132" s="1">
        <v>0.36528946801997558</v>
      </c>
      <c r="FJ132" s="1">
        <v>0.42887776213991069</v>
      </c>
      <c r="FK132" s="1">
        <v>0.44874936083343508</v>
      </c>
      <c r="FL132" s="1">
        <v>0.27945652124536879</v>
      </c>
      <c r="FM132" s="1">
        <v>0.26253106785305652</v>
      </c>
      <c r="FN132" s="1">
        <v>0.2703834058857093</v>
      </c>
      <c r="FO132" s="1">
        <v>0.26010666730155441</v>
      </c>
      <c r="FP132" s="1">
        <v>0.30032632357064432</v>
      </c>
      <c r="FQ132" s="1">
        <v>0.33606044300811255</v>
      </c>
      <c r="FR132" s="1">
        <v>0.43852868306796522</v>
      </c>
      <c r="FS132" s="1">
        <v>0.57863288845622085</v>
      </c>
      <c r="FT132" s="1">
        <v>0.43332448442129751</v>
      </c>
      <c r="FU132" s="1">
        <v>0.49348740003417524</v>
      </c>
      <c r="FV132" s="1">
        <v>4.9306755448193317E-2</v>
      </c>
      <c r="FW132" s="1">
        <v>4.9067093633524302E-2</v>
      </c>
      <c r="FX132" s="1">
        <v>4.8903509595857909E-2</v>
      </c>
      <c r="FY132" s="1">
        <v>4.9474934709763142E-2</v>
      </c>
      <c r="FZ132" s="1">
        <v>4.9032610212643643E-2</v>
      </c>
      <c r="GA132" s="1">
        <v>4.8432110791558756E-2</v>
      </c>
      <c r="GB132" s="1">
        <v>0.13936607510918994</v>
      </c>
      <c r="GC132" s="1">
        <v>0.13987681377101338</v>
      </c>
      <c r="GD132" s="1">
        <v>0.13949237850634991</v>
      </c>
      <c r="GE132" s="1">
        <v>9.4332001881822711E-2</v>
      </c>
      <c r="GF132" s="1">
        <v>0.14032673539979956</v>
      </c>
      <c r="GG132" s="1">
        <v>0.14020343558206824</v>
      </c>
      <c r="GH132" s="1">
        <v>0.14174542959099135</v>
      </c>
      <c r="GI132" s="1">
        <v>0.14203188249966736</v>
      </c>
      <c r="GJ132" s="1">
        <v>0.14318584316199337</v>
      </c>
      <c r="GK132" s="1">
        <v>0.14468805854564254</v>
      </c>
      <c r="GL132" s="1">
        <v>0.14701587395283799</v>
      </c>
      <c r="GM132" s="1">
        <v>0.14493536384464858</v>
      </c>
      <c r="GN132" s="1">
        <v>0.14890522232426048</v>
      </c>
      <c r="GO132" s="1">
        <v>0.14781192553898337</v>
      </c>
      <c r="GP132" s="1">
        <v>0.14992815861793266</v>
      </c>
      <c r="GQ132" s="1">
        <v>0.14856137275315001</v>
      </c>
      <c r="GR132" s="1">
        <v>0.14962546894563147</v>
      </c>
    </row>
    <row r="133" spans="1:200" x14ac:dyDescent="0.3">
      <c r="A133" s="20" t="str">
        <v>AAL</v>
      </c>
      <c r="B133" s="1" t="str">
        <v/>
      </c>
      <c r="C133" s="1" t="str">
        <v/>
      </c>
      <c r="D133" s="1" t="str">
        <v/>
      </c>
      <c r="E133" s="1" t="str">
        <v/>
      </c>
      <c r="F133" s="1" t="str">
        <v/>
      </c>
      <c r="G133" s="1" t="str">
        <v/>
      </c>
      <c r="H133" s="1" t="str">
        <v/>
      </c>
      <c r="I133" s="1" t="str">
        <v/>
      </c>
      <c r="J133" s="1" t="str">
        <v/>
      </c>
      <c r="K133" s="1" t="str">
        <v/>
      </c>
      <c r="L133" s="1" t="str">
        <v/>
      </c>
      <c r="M133" s="1" t="str">
        <v/>
      </c>
      <c r="N133" s="1" t="str">
        <v/>
      </c>
      <c r="O133" s="1" t="str">
        <v/>
      </c>
      <c r="P133" s="1" t="str">
        <v/>
      </c>
      <c r="Q133" s="1" t="str">
        <v/>
      </c>
      <c r="R133" s="1" t="str">
        <v/>
      </c>
      <c r="S133" s="1" t="str">
        <v/>
      </c>
      <c r="T133" s="1" t="str">
        <v/>
      </c>
      <c r="U133" s="1" t="str">
        <v/>
      </c>
      <c r="V133" s="1" t="str">
        <v/>
      </c>
      <c r="W133" s="1" t="str">
        <v/>
      </c>
      <c r="X133" s="1" t="str">
        <v/>
      </c>
      <c r="Y133" s="1" t="str">
        <v/>
      </c>
      <c r="Z133" s="1" t="str">
        <v/>
      </c>
      <c r="AA133" s="1" t="str">
        <v/>
      </c>
      <c r="AB133" s="1" t="str">
        <v/>
      </c>
      <c r="AC133" s="1" t="str">
        <v/>
      </c>
      <c r="AD133" s="1" t="str">
        <v/>
      </c>
      <c r="AE133" s="1" t="str">
        <v/>
      </c>
      <c r="AF133" s="1" t="str">
        <v/>
      </c>
      <c r="AG133" s="1" t="str">
        <v/>
      </c>
      <c r="AH133" s="1" t="str">
        <v/>
      </c>
      <c r="AI133" s="1" t="str">
        <v/>
      </c>
      <c r="AJ133" s="1" t="str">
        <v/>
      </c>
      <c r="AK133" s="1" t="str">
        <v/>
      </c>
      <c r="AL133" s="1" t="str">
        <v/>
      </c>
      <c r="AM133" s="1" t="str">
        <v/>
      </c>
      <c r="AN133" s="1" t="str">
        <v/>
      </c>
      <c r="AO133" s="1" t="str">
        <v/>
      </c>
      <c r="AP133" s="1" t="str">
        <v/>
      </c>
      <c r="AQ133" s="1" t="str">
        <v/>
      </c>
      <c r="AR133" s="1" t="str">
        <v/>
      </c>
      <c r="AS133" s="1" t="str">
        <v/>
      </c>
      <c r="AT133" s="1" t="str">
        <v/>
      </c>
      <c r="AU133" s="1" t="str">
        <v/>
      </c>
      <c r="AV133" s="1" t="str">
        <v/>
      </c>
      <c r="AW133" s="1" t="str">
        <v/>
      </c>
      <c r="AX133" s="1" t="str">
        <v/>
      </c>
      <c r="AY133" s="1" t="str">
        <v/>
      </c>
      <c r="AZ133" s="1" t="str">
        <v/>
      </c>
      <c r="BA133" s="1" t="str">
        <v/>
      </c>
      <c r="BB133" s="1" t="str">
        <v/>
      </c>
      <c r="BC133" s="1" t="str">
        <v/>
      </c>
      <c r="BD133" s="1" t="str">
        <v/>
      </c>
      <c r="BE133" s="1" t="str">
        <v/>
      </c>
      <c r="BF133" s="1" t="str">
        <v/>
      </c>
      <c r="BG133" s="1" t="str">
        <v/>
      </c>
      <c r="BH133" s="1" t="str">
        <v/>
      </c>
      <c r="BI133" s="1" t="str">
        <v/>
      </c>
      <c r="BJ133" s="1" t="str">
        <v/>
      </c>
      <c r="BK133" s="1" t="str">
        <v/>
      </c>
      <c r="BL133" s="1" t="str">
        <v/>
      </c>
      <c r="BM133" s="1" t="str">
        <v/>
      </c>
      <c r="BN133" s="1" t="str">
        <v/>
      </c>
      <c r="BO133" s="1" t="str">
        <v/>
      </c>
      <c r="BP133" s="1" t="str">
        <v/>
      </c>
      <c r="BQ133" s="1" t="str">
        <v/>
      </c>
      <c r="BR133" s="1" t="str">
        <v/>
      </c>
      <c r="BS133" s="1" t="str">
        <v/>
      </c>
      <c r="BT133" s="1" t="str">
        <v/>
      </c>
      <c r="BU133" s="1" t="str">
        <v/>
      </c>
      <c r="BV133" s="1" t="str">
        <v/>
      </c>
      <c r="BW133" s="1" t="str">
        <v/>
      </c>
      <c r="BX133" s="1" t="str">
        <v/>
      </c>
      <c r="BY133" s="1" t="str">
        <v/>
      </c>
      <c r="BZ133" s="1" t="str">
        <v/>
      </c>
      <c r="CA133" s="1" t="str">
        <v/>
      </c>
      <c r="CB133" s="1" t="str">
        <v/>
      </c>
      <c r="CC133" s="1" t="str">
        <v/>
      </c>
      <c r="CD133" s="1" t="str">
        <v/>
      </c>
      <c r="CE133" s="1" t="str">
        <v/>
      </c>
      <c r="CF133" s="1" t="str">
        <v/>
      </c>
      <c r="CG133" s="1" t="str">
        <v/>
      </c>
      <c r="CH133" s="1" t="str">
        <v/>
      </c>
      <c r="CI133" s="1" t="str">
        <v/>
      </c>
      <c r="CJ133" s="1" t="str">
        <v/>
      </c>
      <c r="CK133" s="1" t="str">
        <v/>
      </c>
      <c r="CL133" s="1" t="str">
        <v/>
      </c>
      <c r="CM133" s="1" t="str">
        <v/>
      </c>
      <c r="CN133" s="1" t="str">
        <v/>
      </c>
      <c r="CO133" s="1" t="str">
        <v/>
      </c>
      <c r="CP133" s="1" t="str">
        <v/>
      </c>
      <c r="CQ133" s="1" t="str">
        <v/>
      </c>
      <c r="CR133" s="1" t="str">
        <v/>
      </c>
      <c r="CS133" s="1" t="str">
        <v/>
      </c>
      <c r="CT133" s="1" t="str">
        <v/>
      </c>
      <c r="CU133" s="1" t="str">
        <v/>
      </c>
      <c r="CV133" s="1" t="str">
        <v/>
      </c>
      <c r="CW133" s="1" t="str">
        <v/>
      </c>
      <c r="CX133" s="1" t="str">
        <v/>
      </c>
      <c r="CY133" s="1" t="str">
        <v/>
      </c>
      <c r="CZ133" s="1" t="str">
        <v/>
      </c>
      <c r="DA133" s="1" t="str">
        <v/>
      </c>
      <c r="DB133" s="1" t="str">
        <v/>
      </c>
      <c r="DC133" s="1" t="str">
        <v/>
      </c>
      <c r="DD133" s="1" t="str">
        <v/>
      </c>
      <c r="DE133" s="1" t="str">
        <v/>
      </c>
      <c r="DF133" s="1" t="str">
        <v/>
      </c>
      <c r="DG133" s="1" t="str">
        <v/>
      </c>
      <c r="DH133" s="1" t="str">
        <v/>
      </c>
      <c r="DI133" s="1" t="str">
        <v/>
      </c>
      <c r="DJ133" s="1" t="str">
        <v/>
      </c>
      <c r="DK133" s="1" t="str">
        <v/>
      </c>
      <c r="DL133" s="1" t="str">
        <v/>
      </c>
      <c r="DM133" s="1" t="str">
        <v/>
      </c>
      <c r="DN133" s="1" t="str">
        <v/>
      </c>
      <c r="DO133" s="1" t="str">
        <v/>
      </c>
      <c r="DP133" s="1" t="str">
        <v/>
      </c>
      <c r="DQ133" s="1" t="str">
        <v/>
      </c>
      <c r="DR133" s="1" t="str">
        <v/>
      </c>
      <c r="DS133" s="1" t="str">
        <v/>
      </c>
      <c r="DT133" s="1" t="str">
        <v/>
      </c>
      <c r="DU133" s="1" t="str">
        <v/>
      </c>
      <c r="DV133" s="1" t="str">
        <v/>
      </c>
      <c r="DW133" s="1" t="str">
        <v/>
      </c>
      <c r="DX133" s="1" t="str">
        <v/>
      </c>
      <c r="DY133" s="1" t="str">
        <v/>
      </c>
      <c r="DZ133" s="1" t="str">
        <v/>
      </c>
      <c r="EA133" s="1" t="str">
        <v/>
      </c>
      <c r="EB133" s="1">
        <v>1</v>
      </c>
      <c r="EC133" s="1">
        <v>0.50969438433883629</v>
      </c>
      <c r="ED133" s="1">
        <v>0.43225250654503838</v>
      </c>
      <c r="EE133" s="1">
        <v>0.26327670318690161</v>
      </c>
      <c r="EF133" s="1">
        <v>0.16666041030011622</v>
      </c>
      <c r="EG133" s="1">
        <v>0.34168803379269092</v>
      </c>
      <c r="EH133" s="1">
        <v>0.45282233883722789</v>
      </c>
      <c r="EI133" s="1">
        <v>0.3078662994239737</v>
      </c>
      <c r="EJ133" s="1">
        <v>0.30038409529788968</v>
      </c>
      <c r="EK133" s="1">
        <v>0.53915015132151634</v>
      </c>
      <c r="EL133" s="1">
        <v>0.11187700194927423</v>
      </c>
      <c r="EM133" s="1">
        <v>0.11342963579383718</v>
      </c>
      <c r="EN133" s="1">
        <v>0.11680715904287109</v>
      </c>
      <c r="EO133" s="1">
        <v>0.25090001011930391</v>
      </c>
      <c r="EP133" s="1">
        <v>0.58916637220791701</v>
      </c>
      <c r="EQ133" s="1">
        <v>0.11792314586591529</v>
      </c>
      <c r="ER133" s="1">
        <v>9.8403658876378405E-2</v>
      </c>
      <c r="ES133" s="1">
        <v>0.12600857093282655</v>
      </c>
      <c r="ET133" s="1">
        <v>0.11353521822613441</v>
      </c>
      <c r="EU133" s="1">
        <v>0.4472176606732462</v>
      </c>
      <c r="EV133" s="1">
        <v>0.29437607192749654</v>
      </c>
      <c r="EW133" s="1">
        <v>0.48249592564261012</v>
      </c>
      <c r="EX133" s="1">
        <v>0.56501110410954081</v>
      </c>
      <c r="EY133" s="1">
        <v>0.20579274976304254</v>
      </c>
      <c r="EZ133" s="1">
        <v>0.25334266184995891</v>
      </c>
      <c r="FA133" s="1">
        <v>0.15542826429629128</v>
      </c>
      <c r="FB133" s="1">
        <v>2.6479785258920249E-2</v>
      </c>
      <c r="FC133" s="1">
        <v>0.61976579821122968</v>
      </c>
      <c r="FD133" s="1">
        <v>0.5271596564857588</v>
      </c>
      <c r="FE133" s="1">
        <v>0.67389652891424723</v>
      </c>
      <c r="FF133" s="1">
        <v>0.52907021664300546</v>
      </c>
      <c r="FG133" s="1">
        <v>0.5889644567474448</v>
      </c>
      <c r="FH133" s="1">
        <v>0.51848607393688118</v>
      </c>
      <c r="FI133" s="1">
        <v>0.45853103430736269</v>
      </c>
      <c r="FJ133" s="1">
        <v>0.51973946349658096</v>
      </c>
      <c r="FK133" s="1">
        <v>0.44765096306158708</v>
      </c>
      <c r="FL133" s="1">
        <v>0.41587232567582189</v>
      </c>
      <c r="FM133" s="1">
        <v>0.11187747509905016</v>
      </c>
      <c r="FN133" s="1">
        <v>0.11342890580155768</v>
      </c>
      <c r="FO133" s="1">
        <v>0.11680744608576465</v>
      </c>
      <c r="FP133" s="1">
        <v>0.25090251031113636</v>
      </c>
      <c r="FQ133" s="1">
        <v>0.23971305705319557</v>
      </c>
      <c r="FR133" s="1">
        <v>0.38857716721570523</v>
      </c>
      <c r="FS133" s="1">
        <v>0.57099013012551558</v>
      </c>
      <c r="FT133" s="1">
        <v>0.41795177879811579</v>
      </c>
      <c r="FU133" s="1">
        <v>0.53788635431148923</v>
      </c>
      <c r="FV133" s="1">
        <v>-2.1357350224777367E-2</v>
      </c>
      <c r="FW133" s="1">
        <v>-2.151216864883175E-2</v>
      </c>
      <c r="FX133" s="1">
        <v>-2.1097773989008348E-2</v>
      </c>
      <c r="FY133" s="1">
        <v>-2.1226572921367471E-2</v>
      </c>
      <c r="FZ133" s="1">
        <v>-2.0654922105397402E-2</v>
      </c>
      <c r="GA133" s="1">
        <v>-2.178110966589468E-2</v>
      </c>
      <c r="GB133" s="1">
        <v>6.4797422948361189E-2</v>
      </c>
      <c r="GC133" s="1">
        <v>6.5365706372874074E-2</v>
      </c>
      <c r="GD133" s="1">
        <v>6.4932505616401723E-2</v>
      </c>
      <c r="GE133" s="1">
        <v>8.0508375482532604E-3</v>
      </c>
      <c r="GF133" s="1">
        <v>6.5835552235025463E-2</v>
      </c>
      <c r="GG133" s="1">
        <v>6.6060087231724782E-2</v>
      </c>
      <c r="GH133" s="1">
        <v>6.7396618283876122E-2</v>
      </c>
      <c r="GI133" s="1">
        <v>6.7687823076413287E-2</v>
      </c>
      <c r="GJ133" s="1">
        <v>6.8988298873072326E-2</v>
      </c>
      <c r="GK133" s="1">
        <v>7.0628171407239829E-2</v>
      </c>
      <c r="GL133" s="1">
        <v>7.3231740595280065E-2</v>
      </c>
      <c r="GM133" s="1">
        <v>7.0869355294955264E-2</v>
      </c>
      <c r="GN133" s="1">
        <v>7.5315896847321304E-2</v>
      </c>
      <c r="GO133" s="1">
        <v>7.4053799524590624E-2</v>
      </c>
      <c r="GP133" s="1">
        <v>7.6797244604101408E-2</v>
      </c>
      <c r="GQ133" s="1">
        <v>7.5266511172069325E-2</v>
      </c>
      <c r="GR133" s="1">
        <v>7.6443355555816481E-2</v>
      </c>
    </row>
    <row r="134" spans="1:200" x14ac:dyDescent="0.3">
      <c r="A134" s="20" t="str">
        <v>NSC</v>
      </c>
      <c r="B134" s="1" t="str">
        <v/>
      </c>
      <c r="C134" s="1" t="str">
        <v/>
      </c>
      <c r="D134" s="1" t="str">
        <v/>
      </c>
      <c r="E134" s="1" t="str">
        <v/>
      </c>
      <c r="F134" s="1" t="str">
        <v/>
      </c>
      <c r="G134" s="1" t="str">
        <v/>
      </c>
      <c r="H134" s="1" t="str">
        <v/>
      </c>
      <c r="I134" s="1" t="str">
        <v/>
      </c>
      <c r="J134" s="1" t="str">
        <v/>
      </c>
      <c r="K134" s="1" t="str">
        <v/>
      </c>
      <c r="L134" s="1" t="str">
        <v/>
      </c>
      <c r="M134" s="1" t="str">
        <v/>
      </c>
      <c r="N134" s="1" t="str">
        <v/>
      </c>
      <c r="O134" s="1" t="str">
        <v/>
      </c>
      <c r="P134" s="1" t="str">
        <v/>
      </c>
      <c r="Q134" s="1" t="str">
        <v/>
      </c>
      <c r="R134" s="1" t="str">
        <v/>
      </c>
      <c r="S134" s="1" t="str">
        <v/>
      </c>
      <c r="T134" s="1" t="str">
        <v/>
      </c>
      <c r="U134" s="1" t="str">
        <v/>
      </c>
      <c r="V134" s="1" t="str">
        <v/>
      </c>
      <c r="W134" s="1" t="str">
        <v/>
      </c>
      <c r="X134" s="1" t="str">
        <v/>
      </c>
      <c r="Y134" s="1" t="str">
        <v/>
      </c>
      <c r="Z134" s="1" t="str">
        <v/>
      </c>
      <c r="AA134" s="1" t="str">
        <v/>
      </c>
      <c r="AB134" s="1" t="str">
        <v/>
      </c>
      <c r="AC134" s="1" t="str">
        <v/>
      </c>
      <c r="AD134" s="1" t="str">
        <v/>
      </c>
      <c r="AE134" s="1" t="str">
        <v/>
      </c>
      <c r="AF134" s="1" t="str">
        <v/>
      </c>
      <c r="AG134" s="1" t="str">
        <v/>
      </c>
      <c r="AH134" s="1" t="str">
        <v/>
      </c>
      <c r="AI134" s="1" t="str">
        <v/>
      </c>
      <c r="AJ134" s="1" t="str">
        <v/>
      </c>
      <c r="AK134" s="1" t="str">
        <v/>
      </c>
      <c r="AL134" s="1" t="str">
        <v/>
      </c>
      <c r="AM134" s="1" t="str">
        <v/>
      </c>
      <c r="AN134" s="1" t="str">
        <v/>
      </c>
      <c r="AO134" s="1" t="str">
        <v/>
      </c>
      <c r="AP134" s="1" t="str">
        <v/>
      </c>
      <c r="AQ134" s="1" t="str">
        <v/>
      </c>
      <c r="AR134" s="1" t="str">
        <v/>
      </c>
      <c r="AS134" s="1" t="str">
        <v/>
      </c>
      <c r="AT134" s="1" t="str">
        <v/>
      </c>
      <c r="AU134" s="1" t="str">
        <v/>
      </c>
      <c r="AV134" s="1" t="str">
        <v/>
      </c>
      <c r="AW134" s="1" t="str">
        <v/>
      </c>
      <c r="AX134" s="1" t="str">
        <v/>
      </c>
      <c r="AY134" s="1" t="str">
        <v/>
      </c>
      <c r="AZ134" s="1" t="str">
        <v/>
      </c>
      <c r="BA134" s="1" t="str">
        <v/>
      </c>
      <c r="BB134" s="1" t="str">
        <v/>
      </c>
      <c r="BC134" s="1" t="str">
        <v/>
      </c>
      <c r="BD134" s="1" t="str">
        <v/>
      </c>
      <c r="BE134" s="1" t="str">
        <v/>
      </c>
      <c r="BF134" s="1" t="str">
        <v/>
      </c>
      <c r="BG134" s="1" t="str">
        <v/>
      </c>
      <c r="BH134" s="1" t="str">
        <v/>
      </c>
      <c r="BI134" s="1" t="str">
        <v/>
      </c>
      <c r="BJ134" s="1" t="str">
        <v/>
      </c>
      <c r="BK134" s="1" t="str">
        <v/>
      </c>
      <c r="BL134" s="1" t="str">
        <v/>
      </c>
      <c r="BM134" s="1" t="str">
        <v/>
      </c>
      <c r="BN134" s="1" t="str">
        <v/>
      </c>
      <c r="BO134" s="1" t="str">
        <v/>
      </c>
      <c r="BP134" s="1" t="str">
        <v/>
      </c>
      <c r="BQ134" s="1" t="str">
        <v/>
      </c>
      <c r="BR134" s="1" t="str">
        <v/>
      </c>
      <c r="BS134" s="1" t="str">
        <v/>
      </c>
      <c r="BT134" s="1" t="str">
        <v/>
      </c>
      <c r="BU134" s="1" t="str">
        <v/>
      </c>
      <c r="BV134" s="1" t="str">
        <v/>
      </c>
      <c r="BW134" s="1" t="str">
        <v/>
      </c>
      <c r="BX134" s="1" t="str">
        <v/>
      </c>
      <c r="BY134" s="1" t="str">
        <v/>
      </c>
      <c r="BZ134" s="1" t="str">
        <v/>
      </c>
      <c r="CA134" s="1" t="str">
        <v/>
      </c>
      <c r="CB134" s="1" t="str">
        <v/>
      </c>
      <c r="CC134" s="1" t="str">
        <v/>
      </c>
      <c r="CD134" s="1" t="str">
        <v/>
      </c>
      <c r="CE134" s="1" t="str">
        <v/>
      </c>
      <c r="CF134" s="1" t="str">
        <v/>
      </c>
      <c r="CG134" s="1" t="str">
        <v/>
      </c>
      <c r="CH134" s="1" t="str">
        <v/>
      </c>
      <c r="CI134" s="1" t="str">
        <v/>
      </c>
      <c r="CJ134" s="1" t="str">
        <v/>
      </c>
      <c r="CK134" s="1" t="str">
        <v/>
      </c>
      <c r="CL134" s="1" t="str">
        <v/>
      </c>
      <c r="CM134" s="1" t="str">
        <v/>
      </c>
      <c r="CN134" s="1" t="str">
        <v/>
      </c>
      <c r="CO134" s="1" t="str">
        <v/>
      </c>
      <c r="CP134" s="1" t="str">
        <v/>
      </c>
      <c r="CQ134" s="1" t="str">
        <v/>
      </c>
      <c r="CR134" s="1" t="str">
        <v/>
      </c>
      <c r="CS134" s="1" t="str">
        <v/>
      </c>
      <c r="CT134" s="1" t="str">
        <v/>
      </c>
      <c r="CU134" s="1" t="str">
        <v/>
      </c>
      <c r="CV134" s="1" t="str">
        <v/>
      </c>
      <c r="CW134" s="1" t="str">
        <v/>
      </c>
      <c r="CX134" s="1" t="str">
        <v/>
      </c>
      <c r="CY134" s="1" t="str">
        <v/>
      </c>
      <c r="CZ134" s="1" t="str">
        <v/>
      </c>
      <c r="DA134" s="1" t="str">
        <v/>
      </c>
      <c r="DB134" s="1" t="str">
        <v/>
      </c>
      <c r="DC134" s="1" t="str">
        <v/>
      </c>
      <c r="DD134" s="1" t="str">
        <v/>
      </c>
      <c r="DE134" s="1" t="str">
        <v/>
      </c>
      <c r="DF134" s="1" t="str">
        <v/>
      </c>
      <c r="DG134" s="1" t="str">
        <v/>
      </c>
      <c r="DH134" s="1" t="str">
        <v/>
      </c>
      <c r="DI134" s="1" t="str">
        <v/>
      </c>
      <c r="DJ134" s="1" t="str">
        <v/>
      </c>
      <c r="DK134" s="1" t="str">
        <v/>
      </c>
      <c r="DL134" s="1" t="str">
        <v/>
      </c>
      <c r="DM134" s="1" t="str">
        <v/>
      </c>
      <c r="DN134" s="1" t="str">
        <v/>
      </c>
      <c r="DO134" s="1" t="str">
        <v/>
      </c>
      <c r="DP134" s="1" t="str">
        <v/>
      </c>
      <c r="DQ134" s="1" t="str">
        <v/>
      </c>
      <c r="DR134" s="1" t="str">
        <v/>
      </c>
      <c r="DS134" s="1" t="str">
        <v/>
      </c>
      <c r="DT134" s="1" t="str">
        <v/>
      </c>
      <c r="DU134" s="1" t="str">
        <v/>
      </c>
      <c r="DV134" s="1" t="str">
        <v/>
      </c>
      <c r="DW134" s="1" t="str">
        <v/>
      </c>
      <c r="DX134" s="1" t="str">
        <v/>
      </c>
      <c r="DY134" s="1" t="str">
        <v/>
      </c>
      <c r="DZ134" s="1" t="str">
        <v/>
      </c>
      <c r="EA134" s="1" t="str">
        <v/>
      </c>
      <c r="EB134" s="1" t="str">
        <v/>
      </c>
      <c r="EC134" s="1">
        <v>1</v>
      </c>
      <c r="ED134" s="1">
        <v>0.74506192642267166</v>
      </c>
      <c r="EE134" s="1">
        <v>0.55216863350829615</v>
      </c>
      <c r="EF134" s="1">
        <v>0.5113740077438923</v>
      </c>
      <c r="EG134" s="1">
        <v>0.56598990885393341</v>
      </c>
      <c r="EH134" s="1">
        <v>0.7208534104187837</v>
      </c>
      <c r="EI134" s="1">
        <v>0.58523538690056043</v>
      </c>
      <c r="EJ134" s="1">
        <v>0.37103990608843729</v>
      </c>
      <c r="EK134" s="1">
        <v>0.46147567189127597</v>
      </c>
      <c r="EL134" s="1">
        <v>0.3714232100820441</v>
      </c>
      <c r="EM134" s="1">
        <v>0.35504447438972631</v>
      </c>
      <c r="EN134" s="1">
        <v>0.36428227179915446</v>
      </c>
      <c r="EO134" s="1">
        <v>0.47193390025561033</v>
      </c>
      <c r="EP134" s="1">
        <v>0.49338228028956588</v>
      </c>
      <c r="EQ134" s="1">
        <v>0.34273069419927116</v>
      </c>
      <c r="ER134" s="1">
        <v>0.33374489097487997</v>
      </c>
      <c r="ES134" s="1">
        <v>0.36209957416347266</v>
      </c>
      <c r="ET134" s="1">
        <v>0.37300179887382162</v>
      </c>
      <c r="EU134" s="1">
        <v>0.52872700392599958</v>
      </c>
      <c r="EV134" s="1">
        <v>0.54025345332187835</v>
      </c>
      <c r="EW134" s="1">
        <v>0.47058693804807528</v>
      </c>
      <c r="EX134" s="1">
        <v>0.57653157712495529</v>
      </c>
      <c r="EY134" s="1">
        <v>0.42376927496644096</v>
      </c>
      <c r="EZ134" s="1">
        <v>0.45640274791444507</v>
      </c>
      <c r="FA134" s="1">
        <v>0.44593514213782587</v>
      </c>
      <c r="FB134" s="1">
        <v>0.29201466291340356</v>
      </c>
      <c r="FC134" s="1">
        <v>0.61905623158843248</v>
      </c>
      <c r="FD134" s="1">
        <v>0.66446146510841564</v>
      </c>
      <c r="FE134" s="1">
        <v>0.50751642005610054</v>
      </c>
      <c r="FF134" s="1">
        <v>0.65654992338806262</v>
      </c>
      <c r="FG134" s="1">
        <v>0.60627537577634849</v>
      </c>
      <c r="FH134" s="1">
        <v>0.58273441573240559</v>
      </c>
      <c r="FI134" s="1">
        <v>0.67056582643410867</v>
      </c>
      <c r="FJ134" s="1">
        <v>0.50828283000647767</v>
      </c>
      <c r="FK134" s="1">
        <v>0.56106574173509838</v>
      </c>
      <c r="FL134" s="1">
        <v>0.44441474631118605</v>
      </c>
      <c r="FM134" s="1">
        <v>0.3714215232668498</v>
      </c>
      <c r="FN134" s="1">
        <v>0.35504494215287613</v>
      </c>
      <c r="FO134" s="1">
        <v>0.36428306074824629</v>
      </c>
      <c r="FP134" s="1">
        <v>0.47192682878848274</v>
      </c>
      <c r="FQ134" s="1">
        <v>0.35263930852957137</v>
      </c>
      <c r="FR134" s="1">
        <v>0.53476794269543804</v>
      </c>
      <c r="FS134" s="1">
        <v>0.55439065224816853</v>
      </c>
      <c r="FT134" s="1">
        <v>0.35372520371482857</v>
      </c>
      <c r="FU134" s="1">
        <v>0.51340977357473172</v>
      </c>
      <c r="FV134" s="1">
        <v>-1.6145519474660751E-3</v>
      </c>
      <c r="FW134" s="1">
        <v>-1.682255562416806E-3</v>
      </c>
      <c r="FX134" s="1">
        <v>-1.60950973276793E-3</v>
      </c>
      <c r="FY134" s="1">
        <v>-1.1129515928268625E-3</v>
      </c>
      <c r="FZ134" s="1">
        <v>-1.5423505409814912E-3</v>
      </c>
      <c r="GA134" s="1">
        <v>-1.5783480769577815E-3</v>
      </c>
      <c r="GB134" s="1">
        <v>9.5332590739470105E-2</v>
      </c>
      <c r="GC134" s="1">
        <v>9.5969578311059525E-2</v>
      </c>
      <c r="GD134" s="1">
        <v>9.5482281202702843E-2</v>
      </c>
      <c r="GE134" s="1">
        <v>3.8343830188433473E-2</v>
      </c>
      <c r="GF134" s="1">
        <v>9.6520788019254761E-2</v>
      </c>
      <c r="GG134" s="1">
        <v>9.6093777095384345E-2</v>
      </c>
      <c r="GH134" s="1">
        <v>9.8329908485332324E-2</v>
      </c>
      <c r="GI134" s="1">
        <v>9.8685367766841905E-2</v>
      </c>
      <c r="GJ134" s="1">
        <v>0.10017699897331696</v>
      </c>
      <c r="GK134" s="1">
        <v>0.10206654599144031</v>
      </c>
      <c r="GL134" s="1">
        <v>0.10503745420534673</v>
      </c>
      <c r="GM134" s="1">
        <v>0.10241706497738551</v>
      </c>
      <c r="GN134" s="1">
        <v>0.10746851947821817</v>
      </c>
      <c r="GO134" s="1">
        <v>0.1060098147324422</v>
      </c>
      <c r="GP134" s="1">
        <v>0.10843626385017859</v>
      </c>
      <c r="GQ134" s="1">
        <v>0.10668019527380923</v>
      </c>
      <c r="GR134" s="1">
        <v>0.10802910771142632</v>
      </c>
    </row>
    <row r="135" spans="1:200" x14ac:dyDescent="0.3">
      <c r="A135" s="20" t="str">
        <v>CNI</v>
      </c>
      <c r="B135" s="1" t="str">
        <v/>
      </c>
      <c r="C135" s="1" t="str">
        <v/>
      </c>
      <c r="D135" s="1" t="str">
        <v/>
      </c>
      <c r="E135" s="1" t="str">
        <v/>
      </c>
      <c r="F135" s="1" t="str">
        <v/>
      </c>
      <c r="G135" s="1" t="str">
        <v/>
      </c>
      <c r="H135" s="1" t="str">
        <v/>
      </c>
      <c r="I135" s="1" t="str">
        <v/>
      </c>
      <c r="J135" s="1" t="str">
        <v/>
      </c>
      <c r="K135" s="1" t="str">
        <v/>
      </c>
      <c r="L135" s="1" t="str">
        <v/>
      </c>
      <c r="M135" s="1" t="str">
        <v/>
      </c>
      <c r="N135" s="1" t="str">
        <v/>
      </c>
      <c r="O135" s="1" t="str">
        <v/>
      </c>
      <c r="P135" s="1" t="str">
        <v/>
      </c>
      <c r="Q135" s="1" t="str">
        <v/>
      </c>
      <c r="R135" s="1" t="str">
        <v/>
      </c>
      <c r="S135" s="1" t="str">
        <v/>
      </c>
      <c r="T135" s="1" t="str">
        <v/>
      </c>
      <c r="U135" s="1" t="str">
        <v/>
      </c>
      <c r="V135" s="1" t="str">
        <v/>
      </c>
      <c r="W135" s="1" t="str">
        <v/>
      </c>
      <c r="X135" s="1" t="str">
        <v/>
      </c>
      <c r="Y135" s="1" t="str">
        <v/>
      </c>
      <c r="Z135" s="1" t="str">
        <v/>
      </c>
      <c r="AA135" s="1" t="str">
        <v/>
      </c>
      <c r="AB135" s="1" t="str">
        <v/>
      </c>
      <c r="AC135" s="1" t="str">
        <v/>
      </c>
      <c r="AD135" s="1" t="str">
        <v/>
      </c>
      <c r="AE135" s="1" t="str">
        <v/>
      </c>
      <c r="AF135" s="1" t="str">
        <v/>
      </c>
      <c r="AG135" s="1" t="str">
        <v/>
      </c>
      <c r="AH135" s="1" t="str">
        <v/>
      </c>
      <c r="AI135" s="1" t="str">
        <v/>
      </c>
      <c r="AJ135" s="1" t="str">
        <v/>
      </c>
      <c r="AK135" s="1" t="str">
        <v/>
      </c>
      <c r="AL135" s="1" t="str">
        <v/>
      </c>
      <c r="AM135" s="1" t="str">
        <v/>
      </c>
      <c r="AN135" s="1" t="str">
        <v/>
      </c>
      <c r="AO135" s="1" t="str">
        <v/>
      </c>
      <c r="AP135" s="1" t="str">
        <v/>
      </c>
      <c r="AQ135" s="1" t="str">
        <v/>
      </c>
      <c r="AR135" s="1" t="str">
        <v/>
      </c>
      <c r="AS135" s="1" t="str">
        <v/>
      </c>
      <c r="AT135" s="1" t="str">
        <v/>
      </c>
      <c r="AU135" s="1" t="str">
        <v/>
      </c>
      <c r="AV135" s="1" t="str">
        <v/>
      </c>
      <c r="AW135" s="1" t="str">
        <v/>
      </c>
      <c r="AX135" s="1" t="str">
        <v/>
      </c>
      <c r="AY135" s="1" t="str">
        <v/>
      </c>
      <c r="AZ135" s="1" t="str">
        <v/>
      </c>
      <c r="BA135" s="1" t="str">
        <v/>
      </c>
      <c r="BB135" s="1" t="str">
        <v/>
      </c>
      <c r="BC135" s="1" t="str">
        <v/>
      </c>
      <c r="BD135" s="1" t="str">
        <v/>
      </c>
      <c r="BE135" s="1" t="str">
        <v/>
      </c>
      <c r="BF135" s="1" t="str">
        <v/>
      </c>
      <c r="BG135" s="1" t="str">
        <v/>
      </c>
      <c r="BH135" s="1" t="str">
        <v/>
      </c>
      <c r="BI135" s="1" t="str">
        <v/>
      </c>
      <c r="BJ135" s="1" t="str">
        <v/>
      </c>
      <c r="BK135" s="1" t="str">
        <v/>
      </c>
      <c r="BL135" s="1" t="str">
        <v/>
      </c>
      <c r="BM135" s="1" t="str">
        <v/>
      </c>
      <c r="BN135" s="1" t="str">
        <v/>
      </c>
      <c r="BO135" s="1" t="str">
        <v/>
      </c>
      <c r="BP135" s="1" t="str">
        <v/>
      </c>
      <c r="BQ135" s="1" t="str">
        <v/>
      </c>
      <c r="BR135" s="1" t="str">
        <v/>
      </c>
      <c r="BS135" s="1" t="str">
        <v/>
      </c>
      <c r="BT135" s="1" t="str">
        <v/>
      </c>
      <c r="BU135" s="1" t="str">
        <v/>
      </c>
      <c r="BV135" s="1" t="str">
        <v/>
      </c>
      <c r="BW135" s="1" t="str">
        <v/>
      </c>
      <c r="BX135" s="1" t="str">
        <v/>
      </c>
      <c r="BY135" s="1" t="str">
        <v/>
      </c>
      <c r="BZ135" s="1" t="str">
        <v/>
      </c>
      <c r="CA135" s="1" t="str">
        <v/>
      </c>
      <c r="CB135" s="1" t="str">
        <v/>
      </c>
      <c r="CC135" s="1" t="str">
        <v/>
      </c>
      <c r="CD135" s="1" t="str">
        <v/>
      </c>
      <c r="CE135" s="1" t="str">
        <v/>
      </c>
      <c r="CF135" s="1" t="str">
        <v/>
      </c>
      <c r="CG135" s="1" t="str">
        <v/>
      </c>
      <c r="CH135" s="1" t="str">
        <v/>
      </c>
      <c r="CI135" s="1" t="str">
        <v/>
      </c>
      <c r="CJ135" s="1" t="str">
        <v/>
      </c>
      <c r="CK135" s="1" t="str">
        <v/>
      </c>
      <c r="CL135" s="1" t="str">
        <v/>
      </c>
      <c r="CM135" s="1" t="str">
        <v/>
      </c>
      <c r="CN135" s="1" t="str">
        <v/>
      </c>
      <c r="CO135" s="1" t="str">
        <v/>
      </c>
      <c r="CP135" s="1" t="str">
        <v/>
      </c>
      <c r="CQ135" s="1" t="str">
        <v/>
      </c>
      <c r="CR135" s="1" t="str">
        <v/>
      </c>
      <c r="CS135" s="1" t="str">
        <v/>
      </c>
      <c r="CT135" s="1" t="str">
        <v/>
      </c>
      <c r="CU135" s="1" t="str">
        <v/>
      </c>
      <c r="CV135" s="1" t="str">
        <v/>
      </c>
      <c r="CW135" s="1" t="str">
        <v/>
      </c>
      <c r="CX135" s="1" t="str">
        <v/>
      </c>
      <c r="CY135" s="1" t="str">
        <v/>
      </c>
      <c r="CZ135" s="1" t="str">
        <v/>
      </c>
      <c r="DA135" s="1" t="str">
        <v/>
      </c>
      <c r="DB135" s="1" t="str">
        <v/>
      </c>
      <c r="DC135" s="1" t="str">
        <v/>
      </c>
      <c r="DD135" s="1" t="str">
        <v/>
      </c>
      <c r="DE135" s="1" t="str">
        <v/>
      </c>
      <c r="DF135" s="1" t="str">
        <v/>
      </c>
      <c r="DG135" s="1" t="str">
        <v/>
      </c>
      <c r="DH135" s="1" t="str">
        <v/>
      </c>
      <c r="DI135" s="1" t="str">
        <v/>
      </c>
      <c r="DJ135" s="1" t="str">
        <v/>
      </c>
      <c r="DK135" s="1" t="str">
        <v/>
      </c>
      <c r="DL135" s="1" t="str">
        <v/>
      </c>
      <c r="DM135" s="1" t="str">
        <v/>
      </c>
      <c r="DN135" s="1" t="str">
        <v/>
      </c>
      <c r="DO135" s="1" t="str">
        <v/>
      </c>
      <c r="DP135" s="1" t="str">
        <v/>
      </c>
      <c r="DQ135" s="1" t="str">
        <v/>
      </c>
      <c r="DR135" s="1" t="str">
        <v/>
      </c>
      <c r="DS135" s="1" t="str">
        <v/>
      </c>
      <c r="DT135" s="1" t="str">
        <v/>
      </c>
      <c r="DU135" s="1" t="str">
        <v/>
      </c>
      <c r="DV135" s="1" t="str">
        <v/>
      </c>
      <c r="DW135" s="1" t="str">
        <v/>
      </c>
      <c r="DX135" s="1" t="str">
        <v/>
      </c>
      <c r="DY135" s="1" t="str">
        <v/>
      </c>
      <c r="DZ135" s="1" t="str">
        <v/>
      </c>
      <c r="EA135" s="1" t="str">
        <v/>
      </c>
      <c r="EB135" s="1" t="str">
        <v/>
      </c>
      <c r="EC135" s="1" t="str">
        <v/>
      </c>
      <c r="ED135" s="1">
        <v>1.0000000000000002</v>
      </c>
      <c r="EE135" s="1">
        <v>0.60153505015594377</v>
      </c>
      <c r="EF135" s="1">
        <v>0.54503826016948587</v>
      </c>
      <c r="EG135" s="1">
        <v>0.57505023760502749</v>
      </c>
      <c r="EH135" s="1">
        <v>0.71538839299711354</v>
      </c>
      <c r="EI135" s="1">
        <v>0.53450898602844443</v>
      </c>
      <c r="EJ135" s="1">
        <v>0.49855794654929686</v>
      </c>
      <c r="EK135" s="1">
        <v>0.32821975763571792</v>
      </c>
      <c r="EL135" s="1">
        <v>0.40536437379812235</v>
      </c>
      <c r="EM135" s="1">
        <v>0.39806899865871664</v>
      </c>
      <c r="EN135" s="1">
        <v>0.39483932518415349</v>
      </c>
      <c r="EO135" s="1">
        <v>0.33541768181620191</v>
      </c>
      <c r="EP135" s="1">
        <v>0.3462497637475625</v>
      </c>
      <c r="EQ135" s="1">
        <v>0.40478034875400448</v>
      </c>
      <c r="ER135" s="1">
        <v>0.40403162040954271</v>
      </c>
      <c r="ES135" s="1">
        <v>0.42115016797695687</v>
      </c>
      <c r="ET135" s="1">
        <v>0.39751565755577001</v>
      </c>
      <c r="EU135" s="1">
        <v>0.43640543545167404</v>
      </c>
      <c r="EV135" s="1">
        <v>0.51461670452192132</v>
      </c>
      <c r="EW135" s="1">
        <v>0.31370625331579816</v>
      </c>
      <c r="EX135" s="1">
        <v>0.35993987932845323</v>
      </c>
      <c r="EY135" s="1">
        <v>0.39588340463712252</v>
      </c>
      <c r="EZ135" s="1">
        <v>0.4196848838683041</v>
      </c>
      <c r="FA135" s="1">
        <v>0.39725547916011489</v>
      </c>
      <c r="FB135" s="1">
        <v>0.30423827556974176</v>
      </c>
      <c r="FC135" s="1">
        <v>0.4993842433950364</v>
      </c>
      <c r="FD135" s="1">
        <v>0.4895520952325092</v>
      </c>
      <c r="FE135" s="1">
        <v>0.39030039708820491</v>
      </c>
      <c r="FF135" s="1">
        <v>0.58434262879033616</v>
      </c>
      <c r="FG135" s="1">
        <v>0.43778170618937856</v>
      </c>
      <c r="FH135" s="1">
        <v>0.41892363129707044</v>
      </c>
      <c r="FI135" s="1">
        <v>0.55453802422310328</v>
      </c>
      <c r="FJ135" s="1">
        <v>0.40859018453434687</v>
      </c>
      <c r="FK135" s="1">
        <v>0.35353189985526168</v>
      </c>
      <c r="FL135" s="1">
        <v>0.25388511120388335</v>
      </c>
      <c r="FM135" s="1">
        <v>0.40536180126247656</v>
      </c>
      <c r="FN135" s="1">
        <v>0.39806848741720169</v>
      </c>
      <c r="FO135" s="1">
        <v>0.39484016782208603</v>
      </c>
      <c r="FP135" s="1">
        <v>0.33541413893269928</v>
      </c>
      <c r="FQ135" s="1">
        <v>0.30658665494075865</v>
      </c>
      <c r="FR135" s="1">
        <v>0.45869013176377743</v>
      </c>
      <c r="FS135" s="1">
        <v>0.4838645574888622</v>
      </c>
      <c r="FT135" s="1">
        <v>0.34377236486730745</v>
      </c>
      <c r="FU135" s="1">
        <v>0.40026067082211636</v>
      </c>
      <c r="FV135" s="1">
        <v>3.734094561248201E-3</v>
      </c>
      <c r="FW135" s="1">
        <v>3.5422883782079157E-3</v>
      </c>
      <c r="FX135" s="1">
        <v>3.481823826273117E-3</v>
      </c>
      <c r="FY135" s="1">
        <v>3.6401215849107987E-3</v>
      </c>
      <c r="FZ135" s="1">
        <v>3.467254086220031E-3</v>
      </c>
      <c r="GA135" s="1">
        <v>3.1555471333785698E-3</v>
      </c>
      <c r="GB135" s="1">
        <v>9.9815836910116321E-2</v>
      </c>
      <c r="GC135" s="1">
        <v>0.10036426840237703</v>
      </c>
      <c r="GD135" s="1">
        <v>9.9968994474163492E-2</v>
      </c>
      <c r="GE135" s="1">
        <v>5.8857282626099627E-2</v>
      </c>
      <c r="GF135" s="1">
        <v>0.10085928366808852</v>
      </c>
      <c r="GG135" s="1">
        <v>0.10022418991451952</v>
      </c>
      <c r="GH135" s="1">
        <v>0.10235779241126476</v>
      </c>
      <c r="GI135" s="1">
        <v>0.10266802013930558</v>
      </c>
      <c r="GJ135" s="1">
        <v>0.10387433450486062</v>
      </c>
      <c r="GK135" s="1">
        <v>0.10542760054962376</v>
      </c>
      <c r="GL135" s="1">
        <v>0.10786093769784792</v>
      </c>
      <c r="GM135" s="1">
        <v>0.10575986007544053</v>
      </c>
      <c r="GN135" s="1">
        <v>0.10983984522550846</v>
      </c>
      <c r="GO135" s="1">
        <v>0.10871186214292217</v>
      </c>
      <c r="GP135" s="1">
        <v>0.11042253541319243</v>
      </c>
      <c r="GQ135" s="1">
        <v>0.10893896702713134</v>
      </c>
      <c r="GR135" s="1">
        <v>0.11005082168971481</v>
      </c>
    </row>
    <row r="136" spans="1:200" x14ac:dyDescent="0.3">
      <c r="A136" s="20" t="str">
        <v>UPS</v>
      </c>
      <c r="B136" s="1" t="str">
        <v/>
      </c>
      <c r="C136" s="1" t="str">
        <v/>
      </c>
      <c r="D136" s="1" t="str">
        <v/>
      </c>
      <c r="E136" s="1" t="str">
        <v/>
      </c>
      <c r="F136" s="1" t="str">
        <v/>
      </c>
      <c r="G136" s="1" t="str">
        <v/>
      </c>
      <c r="H136" s="1" t="str">
        <v/>
      </c>
      <c r="I136" s="1" t="str">
        <v/>
      </c>
      <c r="J136" s="1" t="str">
        <v/>
      </c>
      <c r="K136" s="1" t="str">
        <v/>
      </c>
      <c r="L136" s="1" t="str">
        <v/>
      </c>
      <c r="M136" s="1" t="str">
        <v/>
      </c>
      <c r="N136" s="1" t="str">
        <v/>
      </c>
      <c r="O136" s="1" t="str">
        <v/>
      </c>
      <c r="P136" s="1" t="str">
        <v/>
      </c>
      <c r="Q136" s="1" t="str">
        <v/>
      </c>
      <c r="R136" s="1" t="str">
        <v/>
      </c>
      <c r="S136" s="1" t="str">
        <v/>
      </c>
      <c r="T136" s="1" t="str">
        <v/>
      </c>
      <c r="U136" s="1" t="str">
        <v/>
      </c>
      <c r="V136" s="1" t="str">
        <v/>
      </c>
      <c r="W136" s="1" t="str">
        <v/>
      </c>
      <c r="X136" s="1" t="str">
        <v/>
      </c>
      <c r="Y136" s="1" t="str">
        <v/>
      </c>
      <c r="Z136" s="1" t="str">
        <v/>
      </c>
      <c r="AA136" s="1" t="str">
        <v/>
      </c>
      <c r="AB136" s="1" t="str">
        <v/>
      </c>
      <c r="AC136" s="1" t="str">
        <v/>
      </c>
      <c r="AD136" s="1" t="str">
        <v/>
      </c>
      <c r="AE136" s="1" t="str">
        <v/>
      </c>
      <c r="AF136" s="1" t="str">
        <v/>
      </c>
      <c r="AG136" s="1" t="str">
        <v/>
      </c>
      <c r="AH136" s="1" t="str">
        <v/>
      </c>
      <c r="AI136" s="1" t="str">
        <v/>
      </c>
      <c r="AJ136" s="1" t="str">
        <v/>
      </c>
      <c r="AK136" s="1" t="str">
        <v/>
      </c>
      <c r="AL136" s="1" t="str">
        <v/>
      </c>
      <c r="AM136" s="1" t="str">
        <v/>
      </c>
      <c r="AN136" s="1" t="str">
        <v/>
      </c>
      <c r="AO136" s="1" t="str">
        <v/>
      </c>
      <c r="AP136" s="1" t="str">
        <v/>
      </c>
      <c r="AQ136" s="1" t="str">
        <v/>
      </c>
      <c r="AR136" s="1" t="str">
        <v/>
      </c>
      <c r="AS136" s="1" t="str">
        <v/>
      </c>
      <c r="AT136" s="1" t="str">
        <v/>
      </c>
      <c r="AU136" s="1" t="str">
        <v/>
      </c>
      <c r="AV136" s="1" t="str">
        <v/>
      </c>
      <c r="AW136" s="1" t="str">
        <v/>
      </c>
      <c r="AX136" s="1" t="str">
        <v/>
      </c>
      <c r="AY136" s="1" t="str">
        <v/>
      </c>
      <c r="AZ136" s="1" t="str">
        <v/>
      </c>
      <c r="BA136" s="1" t="str">
        <v/>
      </c>
      <c r="BB136" s="1" t="str">
        <v/>
      </c>
      <c r="BC136" s="1" t="str">
        <v/>
      </c>
      <c r="BD136" s="1" t="str">
        <v/>
      </c>
      <c r="BE136" s="1" t="str">
        <v/>
      </c>
      <c r="BF136" s="1" t="str">
        <v/>
      </c>
      <c r="BG136" s="1" t="str">
        <v/>
      </c>
      <c r="BH136" s="1" t="str">
        <v/>
      </c>
      <c r="BI136" s="1" t="str">
        <v/>
      </c>
      <c r="BJ136" s="1" t="str">
        <v/>
      </c>
      <c r="BK136" s="1" t="str">
        <v/>
      </c>
      <c r="BL136" s="1" t="str">
        <v/>
      </c>
      <c r="BM136" s="1" t="str">
        <v/>
      </c>
      <c r="BN136" s="1" t="str">
        <v/>
      </c>
      <c r="BO136" s="1" t="str">
        <v/>
      </c>
      <c r="BP136" s="1" t="str">
        <v/>
      </c>
      <c r="BQ136" s="1" t="str">
        <v/>
      </c>
      <c r="BR136" s="1" t="str">
        <v/>
      </c>
      <c r="BS136" s="1" t="str">
        <v/>
      </c>
      <c r="BT136" s="1" t="str">
        <v/>
      </c>
      <c r="BU136" s="1" t="str">
        <v/>
      </c>
      <c r="BV136" s="1" t="str">
        <v/>
      </c>
      <c r="BW136" s="1" t="str">
        <v/>
      </c>
      <c r="BX136" s="1" t="str">
        <v/>
      </c>
      <c r="BY136" s="1" t="str">
        <v/>
      </c>
      <c r="BZ136" s="1" t="str">
        <v/>
      </c>
      <c r="CA136" s="1" t="str">
        <v/>
      </c>
      <c r="CB136" s="1" t="str">
        <v/>
      </c>
      <c r="CC136" s="1" t="str">
        <v/>
      </c>
      <c r="CD136" s="1" t="str">
        <v/>
      </c>
      <c r="CE136" s="1" t="str">
        <v/>
      </c>
      <c r="CF136" s="1" t="str">
        <v/>
      </c>
      <c r="CG136" s="1" t="str">
        <v/>
      </c>
      <c r="CH136" s="1" t="str">
        <v/>
      </c>
      <c r="CI136" s="1" t="str">
        <v/>
      </c>
      <c r="CJ136" s="1" t="str">
        <v/>
      </c>
      <c r="CK136" s="1" t="str">
        <v/>
      </c>
      <c r="CL136" s="1" t="str">
        <v/>
      </c>
      <c r="CM136" s="1" t="str">
        <v/>
      </c>
      <c r="CN136" s="1" t="str">
        <v/>
      </c>
      <c r="CO136" s="1" t="str">
        <v/>
      </c>
      <c r="CP136" s="1" t="str">
        <v/>
      </c>
      <c r="CQ136" s="1" t="str">
        <v/>
      </c>
      <c r="CR136" s="1" t="str">
        <v/>
      </c>
      <c r="CS136" s="1" t="str">
        <v/>
      </c>
      <c r="CT136" s="1" t="str">
        <v/>
      </c>
      <c r="CU136" s="1" t="str">
        <v/>
      </c>
      <c r="CV136" s="1" t="str">
        <v/>
      </c>
      <c r="CW136" s="1" t="str">
        <v/>
      </c>
      <c r="CX136" s="1" t="str">
        <v/>
      </c>
      <c r="CY136" s="1" t="str">
        <v/>
      </c>
      <c r="CZ136" s="1" t="str">
        <v/>
      </c>
      <c r="DA136" s="1" t="str">
        <v/>
      </c>
      <c r="DB136" s="1" t="str">
        <v/>
      </c>
      <c r="DC136" s="1" t="str">
        <v/>
      </c>
      <c r="DD136" s="1" t="str">
        <v/>
      </c>
      <c r="DE136" s="1" t="str">
        <v/>
      </c>
      <c r="DF136" s="1" t="str">
        <v/>
      </c>
      <c r="DG136" s="1" t="str">
        <v/>
      </c>
      <c r="DH136" s="1" t="str">
        <v/>
      </c>
      <c r="DI136" s="1" t="str">
        <v/>
      </c>
      <c r="DJ136" s="1" t="str">
        <v/>
      </c>
      <c r="DK136" s="1" t="str">
        <v/>
      </c>
      <c r="DL136" s="1" t="str">
        <v/>
      </c>
      <c r="DM136" s="1" t="str">
        <v/>
      </c>
      <c r="DN136" s="1" t="str">
        <v/>
      </c>
      <c r="DO136" s="1" t="str">
        <v/>
      </c>
      <c r="DP136" s="1" t="str">
        <v/>
      </c>
      <c r="DQ136" s="1" t="str">
        <v/>
      </c>
      <c r="DR136" s="1" t="str">
        <v/>
      </c>
      <c r="DS136" s="1" t="str">
        <v/>
      </c>
      <c r="DT136" s="1" t="str">
        <v/>
      </c>
      <c r="DU136" s="1" t="str">
        <v/>
      </c>
      <c r="DV136" s="1" t="str">
        <v/>
      </c>
      <c r="DW136" s="1" t="str">
        <v/>
      </c>
      <c r="DX136" s="1" t="str">
        <v/>
      </c>
      <c r="DY136" s="1" t="str">
        <v/>
      </c>
      <c r="DZ136" s="1" t="str">
        <v/>
      </c>
      <c r="EA136" s="1" t="str">
        <v/>
      </c>
      <c r="EB136" s="1" t="str">
        <v/>
      </c>
      <c r="EC136" s="1" t="str">
        <v/>
      </c>
      <c r="ED136" s="1" t="str">
        <v/>
      </c>
      <c r="EE136" s="1">
        <v>1</v>
      </c>
      <c r="EF136" s="1">
        <v>0.54536283702479016</v>
      </c>
      <c r="EG136" s="1">
        <v>0.5858514245606733</v>
      </c>
      <c r="EH136" s="1">
        <v>0.62335489571360858</v>
      </c>
      <c r="EI136" s="1">
        <v>0.49677613767956624</v>
      </c>
      <c r="EJ136" s="1">
        <v>0.35204877996908457</v>
      </c>
      <c r="EK136" s="1">
        <v>0.2133630232360258</v>
      </c>
      <c r="EL136" s="1">
        <v>0.35712882266890905</v>
      </c>
      <c r="EM136" s="1">
        <v>0.36048056533594985</v>
      </c>
      <c r="EN136" s="1">
        <v>0.33046174558321068</v>
      </c>
      <c r="EO136" s="1">
        <v>0.16714826743042072</v>
      </c>
      <c r="EP136" s="1">
        <v>0.12597608057453466</v>
      </c>
      <c r="EQ136" s="1">
        <v>0.37051700156154199</v>
      </c>
      <c r="ER136" s="1">
        <v>0.361673367758233</v>
      </c>
      <c r="ES136" s="1">
        <v>0.37262214083433909</v>
      </c>
      <c r="ET136" s="1">
        <v>0.34148278961658241</v>
      </c>
      <c r="EU136" s="1">
        <v>0.27168826822529341</v>
      </c>
      <c r="EV136" s="1">
        <v>0.36138303051832099</v>
      </c>
      <c r="EW136" s="1">
        <v>0.11951554628742411</v>
      </c>
      <c r="EX136" s="1">
        <v>0.12632215407073472</v>
      </c>
      <c r="EY136" s="1">
        <v>0.29323034595634456</v>
      </c>
      <c r="EZ136" s="1">
        <v>0.28368346143501266</v>
      </c>
      <c r="FA136" s="1">
        <v>0.32942395579550832</v>
      </c>
      <c r="FB136" s="1">
        <v>0.29219224645419828</v>
      </c>
      <c r="FC136" s="1">
        <v>0.30816512558776393</v>
      </c>
      <c r="FD136" s="1">
        <v>0.32103506085946953</v>
      </c>
      <c r="FE136" s="1">
        <v>0.25681973406063124</v>
      </c>
      <c r="FF136" s="1">
        <v>0.36446257995474085</v>
      </c>
      <c r="FG136" s="1">
        <v>0.17535256302724156</v>
      </c>
      <c r="FH136" s="1">
        <v>0.17313518107010456</v>
      </c>
      <c r="FI136" s="1">
        <v>0.30156955657193091</v>
      </c>
      <c r="FJ136" s="1">
        <v>0.23259903303690521</v>
      </c>
      <c r="FK136" s="1">
        <v>0.27896572692450672</v>
      </c>
      <c r="FL136" s="1">
        <v>2.4577980262135779E-3</v>
      </c>
      <c r="FM136" s="1">
        <v>0.35712705028248332</v>
      </c>
      <c r="FN136" s="1">
        <v>0.36048182282828845</v>
      </c>
      <c r="FO136" s="1">
        <v>0.33046199864648257</v>
      </c>
      <c r="FP136" s="1">
        <v>0.16714320754008211</v>
      </c>
      <c r="FQ136" s="1">
        <v>0.23891405337579721</v>
      </c>
      <c r="FR136" s="1">
        <v>0.29708702452069802</v>
      </c>
      <c r="FS136" s="1">
        <v>0.28858269673921089</v>
      </c>
      <c r="FT136" s="1">
        <v>0.23567364333797611</v>
      </c>
      <c r="FU136" s="1">
        <v>0.17372934281041771</v>
      </c>
      <c r="FV136" s="1">
        <v>6.027461467025215E-3</v>
      </c>
      <c r="FW136" s="1">
        <v>5.8030693592244099E-3</v>
      </c>
      <c r="FX136" s="1">
        <v>6.1018152010341824E-3</v>
      </c>
      <c r="FY136" s="1">
        <v>6.3028222885947796E-3</v>
      </c>
      <c r="FZ136" s="1">
        <v>5.6514385979206938E-3</v>
      </c>
      <c r="GA136" s="1">
        <v>5.2388826095159761E-3</v>
      </c>
      <c r="GB136" s="1">
        <v>8.1387452336216887E-2</v>
      </c>
      <c r="GC136" s="1">
        <v>8.1733521178713825E-2</v>
      </c>
      <c r="GD136" s="1">
        <v>8.1486977559352969E-2</v>
      </c>
      <c r="GE136" s="1">
        <v>5.6517388566768724E-2</v>
      </c>
      <c r="GF136" s="1">
        <v>8.2081688340903292E-2</v>
      </c>
      <c r="GG136" s="1">
        <v>8.1614427895114333E-2</v>
      </c>
      <c r="GH136" s="1">
        <v>8.308635157975576E-2</v>
      </c>
      <c r="GI136" s="1">
        <v>8.3339176546394084E-2</v>
      </c>
      <c r="GJ136" s="1">
        <v>8.4129363620376429E-2</v>
      </c>
      <c r="GK136" s="1">
        <v>8.5181315933853599E-2</v>
      </c>
      <c r="GL136" s="1">
        <v>8.6846983492529353E-2</v>
      </c>
      <c r="GM136" s="1">
        <v>8.5419387563600485E-2</v>
      </c>
      <c r="GN136" s="1">
        <v>8.8148072023377308E-2</v>
      </c>
      <c r="GO136" s="1">
        <v>8.7434715497289706E-2</v>
      </c>
      <c r="GP136" s="1">
        <v>8.8569365381762952E-2</v>
      </c>
      <c r="GQ136" s="1">
        <v>8.7550100989686047E-2</v>
      </c>
      <c r="GR136" s="1">
        <v>8.8305863374187735E-2</v>
      </c>
    </row>
    <row r="137" spans="1:200" x14ac:dyDescent="0.3">
      <c r="A137" s="20" t="str">
        <v>CHRW</v>
      </c>
      <c r="B137" s="1" t="str">
        <v/>
      </c>
      <c r="C137" s="1" t="str">
        <v/>
      </c>
      <c r="D137" s="1" t="str">
        <v/>
      </c>
      <c r="E137" s="1" t="str">
        <v/>
      </c>
      <c r="F137" s="1" t="str">
        <v/>
      </c>
      <c r="G137" s="1" t="str">
        <v/>
      </c>
      <c r="H137" s="1" t="str">
        <v/>
      </c>
      <c r="I137" s="1" t="str">
        <v/>
      </c>
      <c r="J137" s="1" t="str">
        <v/>
      </c>
      <c r="K137" s="1" t="str">
        <v/>
      </c>
      <c r="L137" s="1" t="str">
        <v/>
      </c>
      <c r="M137" s="1" t="str">
        <v/>
      </c>
      <c r="N137" s="1" t="str">
        <v/>
      </c>
      <c r="O137" s="1" t="str">
        <v/>
      </c>
      <c r="P137" s="1" t="str">
        <v/>
      </c>
      <c r="Q137" s="1" t="str">
        <v/>
      </c>
      <c r="R137" s="1" t="str">
        <v/>
      </c>
      <c r="S137" s="1" t="str">
        <v/>
      </c>
      <c r="T137" s="1" t="str">
        <v/>
      </c>
      <c r="U137" s="1" t="str">
        <v/>
      </c>
      <c r="V137" s="1" t="str">
        <v/>
      </c>
      <c r="W137" s="1" t="str">
        <v/>
      </c>
      <c r="X137" s="1" t="str">
        <v/>
      </c>
      <c r="Y137" s="1" t="str">
        <v/>
      </c>
      <c r="Z137" s="1" t="str">
        <v/>
      </c>
      <c r="AA137" s="1" t="str">
        <v/>
      </c>
      <c r="AB137" s="1" t="str">
        <v/>
      </c>
      <c r="AC137" s="1" t="str">
        <v/>
      </c>
      <c r="AD137" s="1" t="str">
        <v/>
      </c>
      <c r="AE137" s="1" t="str">
        <v/>
      </c>
      <c r="AF137" s="1" t="str">
        <v/>
      </c>
      <c r="AG137" s="1" t="str">
        <v/>
      </c>
      <c r="AH137" s="1" t="str">
        <v/>
      </c>
      <c r="AI137" s="1" t="str">
        <v/>
      </c>
      <c r="AJ137" s="1" t="str">
        <v/>
      </c>
      <c r="AK137" s="1" t="str">
        <v/>
      </c>
      <c r="AL137" s="1" t="str">
        <v/>
      </c>
      <c r="AM137" s="1" t="str">
        <v/>
      </c>
      <c r="AN137" s="1" t="str">
        <v/>
      </c>
      <c r="AO137" s="1" t="str">
        <v/>
      </c>
      <c r="AP137" s="1" t="str">
        <v/>
      </c>
      <c r="AQ137" s="1" t="str">
        <v/>
      </c>
      <c r="AR137" s="1" t="str">
        <v/>
      </c>
      <c r="AS137" s="1" t="str">
        <v/>
      </c>
      <c r="AT137" s="1" t="str">
        <v/>
      </c>
      <c r="AU137" s="1" t="str">
        <v/>
      </c>
      <c r="AV137" s="1" t="str">
        <v/>
      </c>
      <c r="AW137" s="1" t="str">
        <v/>
      </c>
      <c r="AX137" s="1" t="str">
        <v/>
      </c>
      <c r="AY137" s="1" t="str">
        <v/>
      </c>
      <c r="AZ137" s="1" t="str">
        <v/>
      </c>
      <c r="BA137" s="1" t="str">
        <v/>
      </c>
      <c r="BB137" s="1" t="str">
        <v/>
      </c>
      <c r="BC137" s="1" t="str">
        <v/>
      </c>
      <c r="BD137" s="1" t="str">
        <v/>
      </c>
      <c r="BE137" s="1" t="str">
        <v/>
      </c>
      <c r="BF137" s="1" t="str">
        <v/>
      </c>
      <c r="BG137" s="1" t="str">
        <v/>
      </c>
      <c r="BH137" s="1" t="str">
        <v/>
      </c>
      <c r="BI137" s="1" t="str">
        <v/>
      </c>
      <c r="BJ137" s="1" t="str">
        <v/>
      </c>
      <c r="BK137" s="1" t="str">
        <v/>
      </c>
      <c r="BL137" s="1" t="str">
        <v/>
      </c>
      <c r="BM137" s="1" t="str">
        <v/>
      </c>
      <c r="BN137" s="1" t="str">
        <v/>
      </c>
      <c r="BO137" s="1" t="str">
        <v/>
      </c>
      <c r="BP137" s="1" t="str">
        <v/>
      </c>
      <c r="BQ137" s="1" t="str">
        <v/>
      </c>
      <c r="BR137" s="1" t="str">
        <v/>
      </c>
      <c r="BS137" s="1" t="str">
        <v/>
      </c>
      <c r="BT137" s="1" t="str">
        <v/>
      </c>
      <c r="BU137" s="1" t="str">
        <v/>
      </c>
      <c r="BV137" s="1" t="str">
        <v/>
      </c>
      <c r="BW137" s="1" t="str">
        <v/>
      </c>
      <c r="BX137" s="1" t="str">
        <v/>
      </c>
      <c r="BY137" s="1" t="str">
        <v/>
      </c>
      <c r="BZ137" s="1" t="str">
        <v/>
      </c>
      <c r="CA137" s="1" t="str">
        <v/>
      </c>
      <c r="CB137" s="1" t="str">
        <v/>
      </c>
      <c r="CC137" s="1" t="str">
        <v/>
      </c>
      <c r="CD137" s="1" t="str">
        <v/>
      </c>
      <c r="CE137" s="1" t="str">
        <v/>
      </c>
      <c r="CF137" s="1" t="str">
        <v/>
      </c>
      <c r="CG137" s="1" t="str">
        <v/>
      </c>
      <c r="CH137" s="1" t="str">
        <v/>
      </c>
      <c r="CI137" s="1" t="str">
        <v/>
      </c>
      <c r="CJ137" s="1" t="str">
        <v/>
      </c>
      <c r="CK137" s="1" t="str">
        <v/>
      </c>
      <c r="CL137" s="1" t="str">
        <v/>
      </c>
      <c r="CM137" s="1" t="str">
        <v/>
      </c>
      <c r="CN137" s="1" t="str">
        <v/>
      </c>
      <c r="CO137" s="1" t="str">
        <v/>
      </c>
      <c r="CP137" s="1" t="str">
        <v/>
      </c>
      <c r="CQ137" s="1" t="str">
        <v/>
      </c>
      <c r="CR137" s="1" t="str">
        <v/>
      </c>
      <c r="CS137" s="1" t="str">
        <v/>
      </c>
      <c r="CT137" s="1" t="str">
        <v/>
      </c>
      <c r="CU137" s="1" t="str">
        <v/>
      </c>
      <c r="CV137" s="1" t="str">
        <v/>
      </c>
      <c r="CW137" s="1" t="str">
        <v/>
      </c>
      <c r="CX137" s="1" t="str">
        <v/>
      </c>
      <c r="CY137" s="1" t="str">
        <v/>
      </c>
      <c r="CZ137" s="1" t="str">
        <v/>
      </c>
      <c r="DA137" s="1" t="str">
        <v/>
      </c>
      <c r="DB137" s="1" t="str">
        <v/>
      </c>
      <c r="DC137" s="1" t="str">
        <v/>
      </c>
      <c r="DD137" s="1" t="str">
        <v/>
      </c>
      <c r="DE137" s="1" t="str">
        <v/>
      </c>
      <c r="DF137" s="1" t="str">
        <v/>
      </c>
      <c r="DG137" s="1" t="str">
        <v/>
      </c>
      <c r="DH137" s="1" t="str">
        <v/>
      </c>
      <c r="DI137" s="1" t="str">
        <v/>
      </c>
      <c r="DJ137" s="1" t="str">
        <v/>
      </c>
      <c r="DK137" s="1" t="str">
        <v/>
      </c>
      <c r="DL137" s="1" t="str">
        <v/>
      </c>
      <c r="DM137" s="1" t="str">
        <v/>
      </c>
      <c r="DN137" s="1" t="str">
        <v/>
      </c>
      <c r="DO137" s="1" t="str">
        <v/>
      </c>
      <c r="DP137" s="1" t="str">
        <v/>
      </c>
      <c r="DQ137" s="1" t="str">
        <v/>
      </c>
      <c r="DR137" s="1" t="str">
        <v/>
      </c>
      <c r="DS137" s="1" t="str">
        <v/>
      </c>
      <c r="DT137" s="1" t="str">
        <v/>
      </c>
      <c r="DU137" s="1" t="str">
        <v/>
      </c>
      <c r="DV137" s="1" t="str">
        <v/>
      </c>
      <c r="DW137" s="1" t="str">
        <v/>
      </c>
      <c r="DX137" s="1" t="str">
        <v/>
      </c>
      <c r="DY137" s="1" t="str">
        <v/>
      </c>
      <c r="DZ137" s="1" t="str">
        <v/>
      </c>
      <c r="EA137" s="1" t="str">
        <v/>
      </c>
      <c r="EB137" s="1" t="str">
        <v/>
      </c>
      <c r="EC137" s="1" t="str">
        <v/>
      </c>
      <c r="ED137" s="1" t="str">
        <v/>
      </c>
      <c r="EE137" s="1" t="str">
        <v/>
      </c>
      <c r="EF137" s="1">
        <v>1</v>
      </c>
      <c r="EG137" s="1">
        <v>0.63814482266130534</v>
      </c>
      <c r="EH137" s="1">
        <v>0.56042471564320828</v>
      </c>
      <c r="EI137" s="1">
        <v>0.28798804151566965</v>
      </c>
      <c r="EJ137" s="1">
        <v>0.3532255061032728</v>
      </c>
      <c r="EK137" s="1">
        <v>0.28834286976032891</v>
      </c>
      <c r="EL137" s="1">
        <v>0.39511884127989844</v>
      </c>
      <c r="EM137" s="1">
        <v>0.38294450091778559</v>
      </c>
      <c r="EN137" s="1">
        <v>0.37414220305589718</v>
      </c>
      <c r="EO137" s="1">
        <v>0.35882363932849587</v>
      </c>
      <c r="EP137" s="1">
        <v>0.20247692434732104</v>
      </c>
      <c r="EQ137" s="1">
        <v>0.39102904649607545</v>
      </c>
      <c r="ER137" s="1">
        <v>0.3804648645004402</v>
      </c>
      <c r="ES137" s="1">
        <v>0.40059109298833934</v>
      </c>
      <c r="ET137" s="1">
        <v>0.38890993773135479</v>
      </c>
      <c r="EU137" s="1">
        <v>0.38653366047118709</v>
      </c>
      <c r="EV137" s="1">
        <v>0.45034571717968186</v>
      </c>
      <c r="EW137" s="1">
        <v>0.20103141608187788</v>
      </c>
      <c r="EX137" s="1">
        <v>0.23294737108475835</v>
      </c>
      <c r="EY137" s="1">
        <v>0.37213046714278941</v>
      </c>
      <c r="EZ137" s="1">
        <v>0.39484665306365929</v>
      </c>
      <c r="FA137" s="1">
        <v>0.35975676134590712</v>
      </c>
      <c r="FB137" s="1">
        <v>0.31117698550964745</v>
      </c>
      <c r="FC137" s="1">
        <v>0.32103364286108821</v>
      </c>
      <c r="FD137" s="1">
        <v>0.371323978922321</v>
      </c>
      <c r="FE137" s="1">
        <v>0.22684385623515324</v>
      </c>
      <c r="FF137" s="1">
        <v>0.4370724730150371</v>
      </c>
      <c r="FG137" s="1">
        <v>0.24531172776894145</v>
      </c>
      <c r="FH137" s="1">
        <v>0.29437017843079577</v>
      </c>
      <c r="FI137" s="1">
        <v>0.43489912447498746</v>
      </c>
      <c r="FJ137" s="1">
        <v>0.36491313219044041</v>
      </c>
      <c r="FK137" s="1">
        <v>0.41891511890178679</v>
      </c>
      <c r="FL137" s="1">
        <v>0.20015572067590537</v>
      </c>
      <c r="FM137" s="1">
        <v>0.39511671350277427</v>
      </c>
      <c r="FN137" s="1">
        <v>0.38294550172754843</v>
      </c>
      <c r="FO137" s="1">
        <v>0.37414160176105804</v>
      </c>
      <c r="FP137" s="1">
        <v>0.35881834384913514</v>
      </c>
      <c r="FQ137" s="1">
        <v>0.21912678519701062</v>
      </c>
      <c r="FR137" s="1">
        <v>0.34184313075087319</v>
      </c>
      <c r="FS137" s="1">
        <v>0.3823773127755305</v>
      </c>
      <c r="FT137" s="1">
        <v>0.21932099093195387</v>
      </c>
      <c r="FU137" s="1">
        <v>0.23906479133782202</v>
      </c>
      <c r="FV137" s="1">
        <v>-3.8151023345136453E-2</v>
      </c>
      <c r="FW137" s="1">
        <v>-3.8336361763851017E-2</v>
      </c>
      <c r="FX137" s="1">
        <v>-3.8507114745350436E-2</v>
      </c>
      <c r="FY137" s="1">
        <v>-3.8442066068558593E-2</v>
      </c>
      <c r="FZ137" s="1">
        <v>-3.8809845022186977E-2</v>
      </c>
      <c r="GA137" s="1">
        <v>-3.8283903472549022E-2</v>
      </c>
      <c r="GB137" s="1">
        <v>4.8591579071127253E-2</v>
      </c>
      <c r="GC137" s="1">
        <v>4.9099088193534444E-2</v>
      </c>
      <c r="GD137" s="1">
        <v>4.8728306090171057E-2</v>
      </c>
      <c r="GE137" s="1">
        <v>1.7118111852412032E-2</v>
      </c>
      <c r="GF137" s="1">
        <v>4.9460829840045947E-2</v>
      </c>
      <c r="GG137" s="1">
        <v>4.9087967592320446E-2</v>
      </c>
      <c r="GH137" s="1">
        <v>5.0718625366620591E-2</v>
      </c>
      <c r="GI137" s="1">
        <v>5.1035473376317184E-2</v>
      </c>
      <c r="GJ137" s="1">
        <v>5.2084611554639712E-2</v>
      </c>
      <c r="GK137" s="1">
        <v>5.3433607908278967E-2</v>
      </c>
      <c r="GL137" s="1">
        <v>5.5532415615627412E-2</v>
      </c>
      <c r="GM137" s="1">
        <v>5.3694606818643194E-2</v>
      </c>
      <c r="GN137" s="1">
        <v>5.7249792620496009E-2</v>
      </c>
      <c r="GO137" s="1">
        <v>5.6207462559979694E-2</v>
      </c>
      <c r="GP137" s="1">
        <v>5.7902325412234605E-2</v>
      </c>
      <c r="GQ137" s="1">
        <v>5.6620424261606024E-2</v>
      </c>
      <c r="GR137" s="1">
        <v>5.7582969434622627E-2</v>
      </c>
    </row>
    <row r="138" spans="1:200" x14ac:dyDescent="0.3">
      <c r="A138" s="20" t="str">
        <v>EXPD</v>
      </c>
      <c r="B138" s="1" t="str">
        <v/>
      </c>
      <c r="C138" s="1" t="str">
        <v/>
      </c>
      <c r="D138" s="1" t="str">
        <v/>
      </c>
      <c r="E138" s="1" t="str">
        <v/>
      </c>
      <c r="F138" s="1" t="str">
        <v/>
      </c>
      <c r="G138" s="1" t="str">
        <v/>
      </c>
      <c r="H138" s="1" t="str">
        <v/>
      </c>
      <c r="I138" s="1" t="str">
        <v/>
      </c>
      <c r="J138" s="1" t="str">
        <v/>
      </c>
      <c r="K138" s="1" t="str">
        <v/>
      </c>
      <c r="L138" s="1" t="str">
        <v/>
      </c>
      <c r="M138" s="1" t="str">
        <v/>
      </c>
      <c r="N138" s="1" t="str">
        <v/>
      </c>
      <c r="O138" s="1" t="str">
        <v/>
      </c>
      <c r="P138" s="1" t="str">
        <v/>
      </c>
      <c r="Q138" s="1" t="str">
        <v/>
      </c>
      <c r="R138" s="1" t="str">
        <v/>
      </c>
      <c r="S138" s="1" t="str">
        <v/>
      </c>
      <c r="T138" s="1" t="str">
        <v/>
      </c>
      <c r="U138" s="1" t="str">
        <v/>
      </c>
      <c r="V138" s="1" t="str">
        <v/>
      </c>
      <c r="W138" s="1" t="str">
        <v/>
      </c>
      <c r="X138" s="1" t="str">
        <v/>
      </c>
      <c r="Y138" s="1" t="str">
        <v/>
      </c>
      <c r="Z138" s="1" t="str">
        <v/>
      </c>
      <c r="AA138" s="1" t="str">
        <v/>
      </c>
      <c r="AB138" s="1" t="str">
        <v/>
      </c>
      <c r="AC138" s="1" t="str">
        <v/>
      </c>
      <c r="AD138" s="1" t="str">
        <v/>
      </c>
      <c r="AE138" s="1" t="str">
        <v/>
      </c>
      <c r="AF138" s="1" t="str">
        <v/>
      </c>
      <c r="AG138" s="1" t="str">
        <v/>
      </c>
      <c r="AH138" s="1" t="str">
        <v/>
      </c>
      <c r="AI138" s="1" t="str">
        <v/>
      </c>
      <c r="AJ138" s="1" t="str">
        <v/>
      </c>
      <c r="AK138" s="1" t="str">
        <v/>
      </c>
      <c r="AL138" s="1" t="str">
        <v/>
      </c>
      <c r="AM138" s="1" t="str">
        <v/>
      </c>
      <c r="AN138" s="1" t="str">
        <v/>
      </c>
      <c r="AO138" s="1" t="str">
        <v/>
      </c>
      <c r="AP138" s="1" t="str">
        <v/>
      </c>
      <c r="AQ138" s="1" t="str">
        <v/>
      </c>
      <c r="AR138" s="1" t="str">
        <v/>
      </c>
      <c r="AS138" s="1" t="str">
        <v/>
      </c>
      <c r="AT138" s="1" t="str">
        <v/>
      </c>
      <c r="AU138" s="1" t="str">
        <v/>
      </c>
      <c r="AV138" s="1" t="str">
        <v/>
      </c>
      <c r="AW138" s="1" t="str">
        <v/>
      </c>
      <c r="AX138" s="1" t="str">
        <v/>
      </c>
      <c r="AY138" s="1" t="str">
        <v/>
      </c>
      <c r="AZ138" s="1" t="str">
        <v/>
      </c>
      <c r="BA138" s="1" t="str">
        <v/>
      </c>
      <c r="BB138" s="1" t="str">
        <v/>
      </c>
      <c r="BC138" s="1" t="str">
        <v/>
      </c>
      <c r="BD138" s="1" t="str">
        <v/>
      </c>
      <c r="BE138" s="1" t="str">
        <v/>
      </c>
      <c r="BF138" s="1" t="str">
        <v/>
      </c>
      <c r="BG138" s="1" t="str">
        <v/>
      </c>
      <c r="BH138" s="1" t="str">
        <v/>
      </c>
      <c r="BI138" s="1" t="str">
        <v/>
      </c>
      <c r="BJ138" s="1" t="str">
        <v/>
      </c>
      <c r="BK138" s="1" t="str">
        <v/>
      </c>
      <c r="BL138" s="1" t="str">
        <v/>
      </c>
      <c r="BM138" s="1" t="str">
        <v/>
      </c>
      <c r="BN138" s="1" t="str">
        <v/>
      </c>
      <c r="BO138" s="1" t="str">
        <v/>
      </c>
      <c r="BP138" s="1" t="str">
        <v/>
      </c>
      <c r="BQ138" s="1" t="str">
        <v/>
      </c>
      <c r="BR138" s="1" t="str">
        <v/>
      </c>
      <c r="BS138" s="1" t="str">
        <v/>
      </c>
      <c r="BT138" s="1" t="str">
        <v/>
      </c>
      <c r="BU138" s="1" t="str">
        <v/>
      </c>
      <c r="BV138" s="1" t="str">
        <v/>
      </c>
      <c r="BW138" s="1" t="str">
        <v/>
      </c>
      <c r="BX138" s="1" t="str">
        <v/>
      </c>
      <c r="BY138" s="1" t="str">
        <v/>
      </c>
      <c r="BZ138" s="1" t="str">
        <v/>
      </c>
      <c r="CA138" s="1" t="str">
        <v/>
      </c>
      <c r="CB138" s="1" t="str">
        <v/>
      </c>
      <c r="CC138" s="1" t="str">
        <v/>
      </c>
      <c r="CD138" s="1" t="str">
        <v/>
      </c>
      <c r="CE138" s="1" t="str">
        <v/>
      </c>
      <c r="CF138" s="1" t="str">
        <v/>
      </c>
      <c r="CG138" s="1" t="str">
        <v/>
      </c>
      <c r="CH138" s="1" t="str">
        <v/>
      </c>
      <c r="CI138" s="1" t="str">
        <v/>
      </c>
      <c r="CJ138" s="1" t="str">
        <v/>
      </c>
      <c r="CK138" s="1" t="str">
        <v/>
      </c>
      <c r="CL138" s="1" t="str">
        <v/>
      </c>
      <c r="CM138" s="1" t="str">
        <v/>
      </c>
      <c r="CN138" s="1" t="str">
        <v/>
      </c>
      <c r="CO138" s="1" t="str">
        <v/>
      </c>
      <c r="CP138" s="1" t="str">
        <v/>
      </c>
      <c r="CQ138" s="1" t="str">
        <v/>
      </c>
      <c r="CR138" s="1" t="str">
        <v/>
      </c>
      <c r="CS138" s="1" t="str">
        <v/>
      </c>
      <c r="CT138" s="1" t="str">
        <v/>
      </c>
      <c r="CU138" s="1" t="str">
        <v/>
      </c>
      <c r="CV138" s="1" t="str">
        <v/>
      </c>
      <c r="CW138" s="1" t="str">
        <v/>
      </c>
      <c r="CX138" s="1" t="str">
        <v/>
      </c>
      <c r="CY138" s="1" t="str">
        <v/>
      </c>
      <c r="CZ138" s="1" t="str">
        <v/>
      </c>
      <c r="DA138" s="1" t="str">
        <v/>
      </c>
      <c r="DB138" s="1" t="str">
        <v/>
      </c>
      <c r="DC138" s="1" t="str">
        <v/>
      </c>
      <c r="DD138" s="1" t="str">
        <v/>
      </c>
      <c r="DE138" s="1" t="str">
        <v/>
      </c>
      <c r="DF138" s="1" t="str">
        <v/>
      </c>
      <c r="DG138" s="1" t="str">
        <v/>
      </c>
      <c r="DH138" s="1" t="str">
        <v/>
      </c>
      <c r="DI138" s="1" t="str">
        <v/>
      </c>
      <c r="DJ138" s="1" t="str">
        <v/>
      </c>
      <c r="DK138" s="1" t="str">
        <v/>
      </c>
      <c r="DL138" s="1" t="str">
        <v/>
      </c>
      <c r="DM138" s="1" t="str">
        <v/>
      </c>
      <c r="DN138" s="1" t="str">
        <v/>
      </c>
      <c r="DO138" s="1" t="str">
        <v/>
      </c>
      <c r="DP138" s="1" t="str">
        <v/>
      </c>
      <c r="DQ138" s="1" t="str">
        <v/>
      </c>
      <c r="DR138" s="1" t="str">
        <v/>
      </c>
      <c r="DS138" s="1" t="str">
        <v/>
      </c>
      <c r="DT138" s="1" t="str">
        <v/>
      </c>
      <c r="DU138" s="1" t="str">
        <v/>
      </c>
      <c r="DV138" s="1" t="str">
        <v/>
      </c>
      <c r="DW138" s="1" t="str">
        <v/>
      </c>
      <c r="DX138" s="1" t="str">
        <v/>
      </c>
      <c r="DY138" s="1" t="str">
        <v/>
      </c>
      <c r="DZ138" s="1" t="str">
        <v/>
      </c>
      <c r="EA138" s="1" t="str">
        <v/>
      </c>
      <c r="EB138" s="1" t="str">
        <v/>
      </c>
      <c r="EC138" s="1" t="str">
        <v/>
      </c>
      <c r="ED138" s="1" t="str">
        <v/>
      </c>
      <c r="EE138" s="1" t="str">
        <v/>
      </c>
      <c r="EF138" s="1" t="str">
        <v/>
      </c>
      <c r="EG138" s="1">
        <v>1.0000000000000002</v>
      </c>
      <c r="EH138" s="1">
        <v>0.62730295004546599</v>
      </c>
      <c r="EI138" s="1">
        <v>0.48121454447236156</v>
      </c>
      <c r="EJ138" s="1">
        <v>0.33428489148482354</v>
      </c>
      <c r="EK138" s="1">
        <v>0.25544318904711405</v>
      </c>
      <c r="EL138" s="1">
        <v>0.56111403675361327</v>
      </c>
      <c r="EM138" s="1">
        <v>0.5450563415797659</v>
      </c>
      <c r="EN138" s="1">
        <v>0.53184428201611034</v>
      </c>
      <c r="EO138" s="1">
        <v>0.39264736829336766</v>
      </c>
      <c r="EP138" s="1">
        <v>0.30670393004050961</v>
      </c>
      <c r="EQ138" s="1">
        <v>0.56048035630071413</v>
      </c>
      <c r="ER138" s="1">
        <v>0.55310911314313693</v>
      </c>
      <c r="ES138" s="1">
        <v>0.56072321659440483</v>
      </c>
      <c r="ET138" s="1">
        <v>0.54566304706403468</v>
      </c>
      <c r="EU138" s="1">
        <v>0.44812432686509895</v>
      </c>
      <c r="EV138" s="1">
        <v>0.58016475011236968</v>
      </c>
      <c r="EW138" s="1">
        <v>0.24560530554656537</v>
      </c>
      <c r="EX138" s="1">
        <v>0.31297741575655869</v>
      </c>
      <c r="EY138" s="1">
        <v>0.47953588746288472</v>
      </c>
      <c r="EZ138" s="1">
        <v>0.50740643237068095</v>
      </c>
      <c r="FA138" s="1">
        <v>0.46590453036859325</v>
      </c>
      <c r="FB138" s="1">
        <v>0.42692321929127963</v>
      </c>
      <c r="FC138" s="1">
        <v>0.43613796803353461</v>
      </c>
      <c r="FD138" s="1">
        <v>0.43273634575160758</v>
      </c>
      <c r="FE138" s="1">
        <v>0.33035939905156247</v>
      </c>
      <c r="FF138" s="1">
        <v>0.56509125568645258</v>
      </c>
      <c r="FG138" s="1">
        <v>0.29995952575944651</v>
      </c>
      <c r="FH138" s="1">
        <v>0.33001712413783629</v>
      </c>
      <c r="FI138" s="1">
        <v>0.41992269523360626</v>
      </c>
      <c r="FJ138" s="1">
        <v>0.38477288055156383</v>
      </c>
      <c r="FK138" s="1">
        <v>0.39754825408576194</v>
      </c>
      <c r="FL138" s="1">
        <v>0.18164095825678625</v>
      </c>
      <c r="FM138" s="1">
        <v>0.5611139622254343</v>
      </c>
      <c r="FN138" s="1">
        <v>0.54505605056852313</v>
      </c>
      <c r="FO138" s="1">
        <v>0.5318442384283828</v>
      </c>
      <c r="FP138" s="1">
        <v>0.39264154263617157</v>
      </c>
      <c r="FQ138" s="1">
        <v>0.22476919768057388</v>
      </c>
      <c r="FR138" s="1">
        <v>0.36075337410842945</v>
      </c>
      <c r="FS138" s="1">
        <v>0.45570359950148687</v>
      </c>
      <c r="FT138" s="1">
        <v>0.22429977882907565</v>
      </c>
      <c r="FU138" s="1">
        <v>0.28084437872011847</v>
      </c>
      <c r="FV138" s="1">
        <v>-0.10050067618578132</v>
      </c>
      <c r="FW138" s="1">
        <v>-0.10075723149341501</v>
      </c>
      <c r="FX138" s="1">
        <v>-0.10010785762779771</v>
      </c>
      <c r="FY138" s="1">
        <v>-0.10041941138551835</v>
      </c>
      <c r="FZ138" s="1">
        <v>-0.10037398416840748</v>
      </c>
      <c r="GA138" s="1">
        <v>-0.1009214903705693</v>
      </c>
      <c r="GB138" s="1">
        <v>7.0924885826913033E-3</v>
      </c>
      <c r="GC138" s="1">
        <v>7.7170924808848259E-3</v>
      </c>
      <c r="GD138" s="1">
        <v>7.3096252496014334E-3</v>
      </c>
      <c r="GE138" s="1">
        <v>-1.250777088626636E-2</v>
      </c>
      <c r="GF138" s="1">
        <v>8.2706514277676429E-3</v>
      </c>
      <c r="GG138" s="1">
        <v>7.2558007210495904E-3</v>
      </c>
      <c r="GH138" s="1">
        <v>9.8431040283204606E-3</v>
      </c>
      <c r="GI138" s="1">
        <v>1.0182963249662183E-2</v>
      </c>
      <c r="GJ138" s="1">
        <v>1.1482942005440795E-2</v>
      </c>
      <c r="GK138" s="1">
        <v>1.3130926252622081E-2</v>
      </c>
      <c r="GL138" s="1">
        <v>1.571786925903677E-2</v>
      </c>
      <c r="GM138" s="1">
        <v>1.3494560401635483E-2</v>
      </c>
      <c r="GN138" s="1">
        <v>1.7809018092779676E-2</v>
      </c>
      <c r="GO138" s="1">
        <v>1.6652856133292572E-2</v>
      </c>
      <c r="GP138" s="1">
        <v>1.8125539813723973E-2</v>
      </c>
      <c r="GQ138" s="1">
        <v>1.6546234100139012E-2</v>
      </c>
      <c r="GR138" s="1">
        <v>1.7732088902343068E-2</v>
      </c>
    </row>
    <row r="139" spans="1:200" x14ac:dyDescent="0.3">
      <c r="A139" s="20" t="str">
        <v>JBHT</v>
      </c>
      <c r="B139" s="1" t="str">
        <v/>
      </c>
      <c r="C139" s="1" t="str">
        <v/>
      </c>
      <c r="D139" s="1" t="str">
        <v/>
      </c>
      <c r="E139" s="1" t="str">
        <v/>
      </c>
      <c r="F139" s="1" t="str">
        <v/>
      </c>
      <c r="G139" s="1" t="str">
        <v/>
      </c>
      <c r="H139" s="1" t="str">
        <v/>
      </c>
      <c r="I139" s="1" t="str">
        <v/>
      </c>
      <c r="J139" s="1" t="str">
        <v/>
      </c>
      <c r="K139" s="1" t="str">
        <v/>
      </c>
      <c r="L139" s="1" t="str">
        <v/>
      </c>
      <c r="M139" s="1" t="str">
        <v/>
      </c>
      <c r="N139" s="1" t="str">
        <v/>
      </c>
      <c r="O139" s="1" t="str">
        <v/>
      </c>
      <c r="P139" s="1" t="str">
        <v/>
      </c>
      <c r="Q139" s="1" t="str">
        <v/>
      </c>
      <c r="R139" s="1" t="str">
        <v/>
      </c>
      <c r="S139" s="1" t="str">
        <v/>
      </c>
      <c r="T139" s="1" t="str">
        <v/>
      </c>
      <c r="U139" s="1" t="str">
        <v/>
      </c>
      <c r="V139" s="1" t="str">
        <v/>
      </c>
      <c r="W139" s="1" t="str">
        <v/>
      </c>
      <c r="X139" s="1" t="str">
        <v/>
      </c>
      <c r="Y139" s="1" t="str">
        <v/>
      </c>
      <c r="Z139" s="1" t="str">
        <v/>
      </c>
      <c r="AA139" s="1" t="str">
        <v/>
      </c>
      <c r="AB139" s="1" t="str">
        <v/>
      </c>
      <c r="AC139" s="1" t="str">
        <v/>
      </c>
      <c r="AD139" s="1" t="str">
        <v/>
      </c>
      <c r="AE139" s="1" t="str">
        <v/>
      </c>
      <c r="AF139" s="1" t="str">
        <v/>
      </c>
      <c r="AG139" s="1" t="str">
        <v/>
      </c>
      <c r="AH139" s="1" t="str">
        <v/>
      </c>
      <c r="AI139" s="1" t="str">
        <v/>
      </c>
      <c r="AJ139" s="1" t="str">
        <v/>
      </c>
      <c r="AK139" s="1" t="str">
        <v/>
      </c>
      <c r="AL139" s="1" t="str">
        <v/>
      </c>
      <c r="AM139" s="1" t="str">
        <v/>
      </c>
      <c r="AN139" s="1" t="str">
        <v/>
      </c>
      <c r="AO139" s="1" t="str">
        <v/>
      </c>
      <c r="AP139" s="1" t="str">
        <v/>
      </c>
      <c r="AQ139" s="1" t="str">
        <v/>
      </c>
      <c r="AR139" s="1" t="str">
        <v/>
      </c>
      <c r="AS139" s="1" t="str">
        <v/>
      </c>
      <c r="AT139" s="1" t="str">
        <v/>
      </c>
      <c r="AU139" s="1" t="str">
        <v/>
      </c>
      <c r="AV139" s="1" t="str">
        <v/>
      </c>
      <c r="AW139" s="1" t="str">
        <v/>
      </c>
      <c r="AX139" s="1" t="str">
        <v/>
      </c>
      <c r="AY139" s="1" t="str">
        <v/>
      </c>
      <c r="AZ139" s="1" t="str">
        <v/>
      </c>
      <c r="BA139" s="1" t="str">
        <v/>
      </c>
      <c r="BB139" s="1" t="str">
        <v/>
      </c>
      <c r="BC139" s="1" t="str">
        <v/>
      </c>
      <c r="BD139" s="1" t="str">
        <v/>
      </c>
      <c r="BE139" s="1" t="str">
        <v/>
      </c>
      <c r="BF139" s="1" t="str">
        <v/>
      </c>
      <c r="BG139" s="1" t="str">
        <v/>
      </c>
      <c r="BH139" s="1" t="str">
        <v/>
      </c>
      <c r="BI139" s="1" t="str">
        <v/>
      </c>
      <c r="BJ139" s="1" t="str">
        <v/>
      </c>
      <c r="BK139" s="1" t="str">
        <v/>
      </c>
      <c r="BL139" s="1" t="str">
        <v/>
      </c>
      <c r="BM139" s="1" t="str">
        <v/>
      </c>
      <c r="BN139" s="1" t="str">
        <v/>
      </c>
      <c r="BO139" s="1" t="str">
        <v/>
      </c>
      <c r="BP139" s="1" t="str">
        <v/>
      </c>
      <c r="BQ139" s="1" t="str">
        <v/>
      </c>
      <c r="BR139" s="1" t="str">
        <v/>
      </c>
      <c r="BS139" s="1" t="str">
        <v/>
      </c>
      <c r="BT139" s="1" t="str">
        <v/>
      </c>
      <c r="BU139" s="1" t="str">
        <v/>
      </c>
      <c r="BV139" s="1" t="str">
        <v/>
      </c>
      <c r="BW139" s="1" t="str">
        <v/>
      </c>
      <c r="BX139" s="1" t="str">
        <v/>
      </c>
      <c r="BY139" s="1" t="str">
        <v/>
      </c>
      <c r="BZ139" s="1" t="str">
        <v/>
      </c>
      <c r="CA139" s="1" t="str">
        <v/>
      </c>
      <c r="CB139" s="1" t="str">
        <v/>
      </c>
      <c r="CC139" s="1" t="str">
        <v/>
      </c>
      <c r="CD139" s="1" t="str">
        <v/>
      </c>
      <c r="CE139" s="1" t="str">
        <v/>
      </c>
      <c r="CF139" s="1" t="str">
        <v/>
      </c>
      <c r="CG139" s="1" t="str">
        <v/>
      </c>
      <c r="CH139" s="1" t="str">
        <v/>
      </c>
      <c r="CI139" s="1" t="str">
        <v/>
      </c>
      <c r="CJ139" s="1" t="str">
        <v/>
      </c>
      <c r="CK139" s="1" t="str">
        <v/>
      </c>
      <c r="CL139" s="1" t="str">
        <v/>
      </c>
      <c r="CM139" s="1" t="str">
        <v/>
      </c>
      <c r="CN139" s="1" t="str">
        <v/>
      </c>
      <c r="CO139" s="1" t="str">
        <v/>
      </c>
      <c r="CP139" s="1" t="str">
        <v/>
      </c>
      <c r="CQ139" s="1" t="str">
        <v/>
      </c>
      <c r="CR139" s="1" t="str">
        <v/>
      </c>
      <c r="CS139" s="1" t="str">
        <v/>
      </c>
      <c r="CT139" s="1" t="str">
        <v/>
      </c>
      <c r="CU139" s="1" t="str">
        <v/>
      </c>
      <c r="CV139" s="1" t="str">
        <v/>
      </c>
      <c r="CW139" s="1" t="str">
        <v/>
      </c>
      <c r="CX139" s="1" t="str">
        <v/>
      </c>
      <c r="CY139" s="1" t="str">
        <v/>
      </c>
      <c r="CZ139" s="1" t="str">
        <v/>
      </c>
      <c r="DA139" s="1" t="str">
        <v/>
      </c>
      <c r="DB139" s="1" t="str">
        <v/>
      </c>
      <c r="DC139" s="1" t="str">
        <v/>
      </c>
      <c r="DD139" s="1" t="str">
        <v/>
      </c>
      <c r="DE139" s="1" t="str">
        <v/>
      </c>
      <c r="DF139" s="1" t="str">
        <v/>
      </c>
      <c r="DG139" s="1" t="str">
        <v/>
      </c>
      <c r="DH139" s="1" t="str">
        <v/>
      </c>
      <c r="DI139" s="1" t="str">
        <v/>
      </c>
      <c r="DJ139" s="1" t="str">
        <v/>
      </c>
      <c r="DK139" s="1" t="str">
        <v/>
      </c>
      <c r="DL139" s="1" t="str">
        <v/>
      </c>
      <c r="DM139" s="1" t="str">
        <v/>
      </c>
      <c r="DN139" s="1" t="str">
        <v/>
      </c>
      <c r="DO139" s="1" t="str">
        <v/>
      </c>
      <c r="DP139" s="1" t="str">
        <v/>
      </c>
      <c r="DQ139" s="1" t="str">
        <v/>
      </c>
      <c r="DR139" s="1" t="str">
        <v/>
      </c>
      <c r="DS139" s="1" t="str">
        <v/>
      </c>
      <c r="DT139" s="1" t="str">
        <v/>
      </c>
      <c r="DU139" s="1" t="str">
        <v/>
      </c>
      <c r="DV139" s="1" t="str">
        <v/>
      </c>
      <c r="DW139" s="1" t="str">
        <v/>
      </c>
      <c r="DX139" s="1" t="str">
        <v/>
      </c>
      <c r="DY139" s="1" t="str">
        <v/>
      </c>
      <c r="DZ139" s="1" t="str">
        <v/>
      </c>
      <c r="EA139" s="1" t="str">
        <v/>
      </c>
      <c r="EB139" s="1" t="str">
        <v/>
      </c>
      <c r="EC139" s="1" t="str">
        <v/>
      </c>
      <c r="ED139" s="1" t="str">
        <v/>
      </c>
      <c r="EE139" s="1" t="str">
        <v/>
      </c>
      <c r="EF139" s="1" t="str">
        <v/>
      </c>
      <c r="EG139" s="1" t="str">
        <v/>
      </c>
      <c r="EH139" s="1">
        <v>1</v>
      </c>
      <c r="EI139" s="1">
        <v>0.79338603901217064</v>
      </c>
      <c r="EJ139" s="1">
        <v>0.52321129379083586</v>
      </c>
      <c r="EK139" s="1">
        <v>0.37241812380691286</v>
      </c>
      <c r="EL139" s="1">
        <v>0.44331257118947126</v>
      </c>
      <c r="EM139" s="1">
        <v>0.43620034119176748</v>
      </c>
      <c r="EN139" s="1">
        <v>0.42093304772723339</v>
      </c>
      <c r="EO139" s="1">
        <v>0.32156485962736636</v>
      </c>
      <c r="EP139" s="1">
        <v>0.28886368477166818</v>
      </c>
      <c r="EQ139" s="1">
        <v>0.4547215921158253</v>
      </c>
      <c r="ER139" s="1">
        <v>0.44349662265302475</v>
      </c>
      <c r="ES139" s="1">
        <v>0.46117903682976857</v>
      </c>
      <c r="ET139" s="1">
        <v>0.43281563171580839</v>
      </c>
      <c r="EU139" s="1">
        <v>0.4556673666294766</v>
      </c>
      <c r="EV139" s="1">
        <v>0.52444774985579767</v>
      </c>
      <c r="EW139" s="1">
        <v>0.29270121044620556</v>
      </c>
      <c r="EX139" s="1">
        <v>0.3712698362964813</v>
      </c>
      <c r="EY139" s="1">
        <v>0.38523964769999364</v>
      </c>
      <c r="EZ139" s="1">
        <v>0.42688681579610405</v>
      </c>
      <c r="FA139" s="1">
        <v>0.42496988814190834</v>
      </c>
      <c r="FB139" s="1">
        <v>0.35890589722916716</v>
      </c>
      <c r="FC139" s="1">
        <v>0.39353370934699072</v>
      </c>
      <c r="FD139" s="1">
        <v>0.41089630278717876</v>
      </c>
      <c r="FE139" s="1">
        <v>0.35784691432835519</v>
      </c>
      <c r="FF139" s="1">
        <v>0.50867846575815101</v>
      </c>
      <c r="FG139" s="1">
        <v>0.3550605608440629</v>
      </c>
      <c r="FH139" s="1">
        <v>0.32827030067392166</v>
      </c>
      <c r="FI139" s="1">
        <v>0.45125074929944547</v>
      </c>
      <c r="FJ139" s="1">
        <v>0.45303608078829205</v>
      </c>
      <c r="FK139" s="1">
        <v>0.50976568567428371</v>
      </c>
      <c r="FL139" s="1">
        <v>0.22006281419764995</v>
      </c>
      <c r="FM139" s="1">
        <v>0.4433112308624208</v>
      </c>
      <c r="FN139" s="1">
        <v>0.43619890549631246</v>
      </c>
      <c r="FO139" s="1">
        <v>0.42093342951528268</v>
      </c>
      <c r="FP139" s="1">
        <v>0.32156040905224986</v>
      </c>
      <c r="FQ139" s="1">
        <v>0.26939931245049614</v>
      </c>
      <c r="FR139" s="1">
        <v>0.37676640597022371</v>
      </c>
      <c r="FS139" s="1">
        <v>0.49815203653783491</v>
      </c>
      <c r="FT139" s="1">
        <v>0.24529055621501611</v>
      </c>
      <c r="FU139" s="1">
        <v>0.29713000287971342</v>
      </c>
      <c r="FV139" s="1">
        <v>-1.4814817662924437E-2</v>
      </c>
      <c r="FW139" s="1">
        <v>-1.4899712961063693E-2</v>
      </c>
      <c r="FX139" s="1">
        <v>-1.4844660549441998E-2</v>
      </c>
      <c r="FY139" s="1">
        <v>-1.438177369508219E-2</v>
      </c>
      <c r="FZ139" s="1">
        <v>-1.452212470770488E-2</v>
      </c>
      <c r="GA139" s="1">
        <v>-1.43006186796013E-2</v>
      </c>
      <c r="GB139" s="1">
        <v>7.3208946311682566E-2</v>
      </c>
      <c r="GC139" s="1">
        <v>7.3763169966311257E-2</v>
      </c>
      <c r="GD139" s="1">
        <v>7.3359035947161991E-2</v>
      </c>
      <c r="GE139" s="1">
        <v>3.5366036249412786E-2</v>
      </c>
      <c r="GF139" s="1">
        <v>7.4254222593866215E-2</v>
      </c>
      <c r="GG139" s="1">
        <v>7.4033905681072001E-2</v>
      </c>
      <c r="GH139" s="1">
        <v>7.5847023689368007E-2</v>
      </c>
      <c r="GI139" s="1">
        <v>7.6162332160081517E-2</v>
      </c>
      <c r="GJ139" s="1">
        <v>7.7459933495807709E-2</v>
      </c>
      <c r="GK139" s="1">
        <v>7.9111995438368193E-2</v>
      </c>
      <c r="GL139" s="1">
        <v>8.1759739255810066E-2</v>
      </c>
      <c r="GM139" s="1">
        <v>7.941544039801024E-2</v>
      </c>
      <c r="GN139" s="1">
        <v>8.3879154376114956E-2</v>
      </c>
      <c r="GO139" s="1">
        <v>8.2610657036152238E-2</v>
      </c>
      <c r="GP139" s="1">
        <v>8.4896531019451008E-2</v>
      </c>
      <c r="GQ139" s="1">
        <v>8.3343621761056433E-2</v>
      </c>
      <c r="GR139" s="1">
        <v>8.4532167960882976E-2</v>
      </c>
    </row>
    <row r="140" spans="1:200" x14ac:dyDescent="0.3">
      <c r="A140" s="20" t="str">
        <v>ODFL</v>
      </c>
      <c r="B140" s="1" t="str">
        <v/>
      </c>
      <c r="C140" s="1" t="str">
        <v/>
      </c>
      <c r="D140" s="1" t="str">
        <v/>
      </c>
      <c r="E140" s="1" t="str">
        <v/>
      </c>
      <c r="F140" s="1" t="str">
        <v/>
      </c>
      <c r="G140" s="1" t="str">
        <v/>
      </c>
      <c r="H140" s="1" t="str">
        <v/>
      </c>
      <c r="I140" s="1" t="str">
        <v/>
      </c>
      <c r="J140" s="1" t="str">
        <v/>
      </c>
      <c r="K140" s="1" t="str">
        <v/>
      </c>
      <c r="L140" s="1" t="str">
        <v/>
      </c>
      <c r="M140" s="1" t="str">
        <v/>
      </c>
      <c r="N140" s="1" t="str">
        <v/>
      </c>
      <c r="O140" s="1" t="str">
        <v/>
      </c>
      <c r="P140" s="1" t="str">
        <v/>
      </c>
      <c r="Q140" s="1" t="str">
        <v/>
      </c>
      <c r="R140" s="1" t="str">
        <v/>
      </c>
      <c r="S140" s="1" t="str">
        <v/>
      </c>
      <c r="T140" s="1" t="str">
        <v/>
      </c>
      <c r="U140" s="1" t="str">
        <v/>
      </c>
      <c r="V140" s="1" t="str">
        <v/>
      </c>
      <c r="W140" s="1" t="str">
        <v/>
      </c>
      <c r="X140" s="1" t="str">
        <v/>
      </c>
      <c r="Y140" s="1" t="str">
        <v/>
      </c>
      <c r="Z140" s="1" t="str">
        <v/>
      </c>
      <c r="AA140" s="1" t="str">
        <v/>
      </c>
      <c r="AB140" s="1" t="str">
        <v/>
      </c>
      <c r="AC140" s="1" t="str">
        <v/>
      </c>
      <c r="AD140" s="1" t="str">
        <v/>
      </c>
      <c r="AE140" s="1" t="str">
        <v/>
      </c>
      <c r="AF140" s="1" t="str">
        <v/>
      </c>
      <c r="AG140" s="1" t="str">
        <v/>
      </c>
      <c r="AH140" s="1" t="str">
        <v/>
      </c>
      <c r="AI140" s="1" t="str">
        <v/>
      </c>
      <c r="AJ140" s="1" t="str">
        <v/>
      </c>
      <c r="AK140" s="1" t="str">
        <v/>
      </c>
      <c r="AL140" s="1" t="str">
        <v/>
      </c>
      <c r="AM140" s="1" t="str">
        <v/>
      </c>
      <c r="AN140" s="1" t="str">
        <v/>
      </c>
      <c r="AO140" s="1" t="str">
        <v/>
      </c>
      <c r="AP140" s="1" t="str">
        <v/>
      </c>
      <c r="AQ140" s="1" t="str">
        <v/>
      </c>
      <c r="AR140" s="1" t="str">
        <v/>
      </c>
      <c r="AS140" s="1" t="str">
        <v/>
      </c>
      <c r="AT140" s="1" t="str">
        <v/>
      </c>
      <c r="AU140" s="1" t="str">
        <v/>
      </c>
      <c r="AV140" s="1" t="str">
        <v/>
      </c>
      <c r="AW140" s="1" t="str">
        <v/>
      </c>
      <c r="AX140" s="1" t="str">
        <v/>
      </c>
      <c r="AY140" s="1" t="str">
        <v/>
      </c>
      <c r="AZ140" s="1" t="str">
        <v/>
      </c>
      <c r="BA140" s="1" t="str">
        <v/>
      </c>
      <c r="BB140" s="1" t="str">
        <v/>
      </c>
      <c r="BC140" s="1" t="str">
        <v/>
      </c>
      <c r="BD140" s="1" t="str">
        <v/>
      </c>
      <c r="BE140" s="1" t="str">
        <v/>
      </c>
      <c r="BF140" s="1" t="str">
        <v/>
      </c>
      <c r="BG140" s="1" t="str">
        <v/>
      </c>
      <c r="BH140" s="1" t="str">
        <v/>
      </c>
      <c r="BI140" s="1" t="str">
        <v/>
      </c>
      <c r="BJ140" s="1" t="str">
        <v/>
      </c>
      <c r="BK140" s="1" t="str">
        <v/>
      </c>
      <c r="BL140" s="1" t="str">
        <v/>
      </c>
      <c r="BM140" s="1" t="str">
        <v/>
      </c>
      <c r="BN140" s="1" t="str">
        <v/>
      </c>
      <c r="BO140" s="1" t="str">
        <v/>
      </c>
      <c r="BP140" s="1" t="str">
        <v/>
      </c>
      <c r="BQ140" s="1" t="str">
        <v/>
      </c>
      <c r="BR140" s="1" t="str">
        <v/>
      </c>
      <c r="BS140" s="1" t="str">
        <v/>
      </c>
      <c r="BT140" s="1" t="str">
        <v/>
      </c>
      <c r="BU140" s="1" t="str">
        <v/>
      </c>
      <c r="BV140" s="1" t="str">
        <v/>
      </c>
      <c r="BW140" s="1" t="str">
        <v/>
      </c>
      <c r="BX140" s="1" t="str">
        <v/>
      </c>
      <c r="BY140" s="1" t="str">
        <v/>
      </c>
      <c r="BZ140" s="1" t="str">
        <v/>
      </c>
      <c r="CA140" s="1" t="str">
        <v/>
      </c>
      <c r="CB140" s="1" t="str">
        <v/>
      </c>
      <c r="CC140" s="1" t="str">
        <v/>
      </c>
      <c r="CD140" s="1" t="str">
        <v/>
      </c>
      <c r="CE140" s="1" t="str">
        <v/>
      </c>
      <c r="CF140" s="1" t="str">
        <v/>
      </c>
      <c r="CG140" s="1" t="str">
        <v/>
      </c>
      <c r="CH140" s="1" t="str">
        <v/>
      </c>
      <c r="CI140" s="1" t="str">
        <v/>
      </c>
      <c r="CJ140" s="1" t="str">
        <v/>
      </c>
      <c r="CK140" s="1" t="str">
        <v/>
      </c>
      <c r="CL140" s="1" t="str">
        <v/>
      </c>
      <c r="CM140" s="1" t="str">
        <v/>
      </c>
      <c r="CN140" s="1" t="str">
        <v/>
      </c>
      <c r="CO140" s="1" t="str">
        <v/>
      </c>
      <c r="CP140" s="1" t="str">
        <v/>
      </c>
      <c r="CQ140" s="1" t="str">
        <v/>
      </c>
      <c r="CR140" s="1" t="str">
        <v/>
      </c>
      <c r="CS140" s="1" t="str">
        <v/>
      </c>
      <c r="CT140" s="1" t="str">
        <v/>
      </c>
      <c r="CU140" s="1" t="str">
        <v/>
      </c>
      <c r="CV140" s="1" t="str">
        <v/>
      </c>
      <c r="CW140" s="1" t="str">
        <v/>
      </c>
      <c r="CX140" s="1" t="str">
        <v/>
      </c>
      <c r="CY140" s="1" t="str">
        <v/>
      </c>
      <c r="CZ140" s="1" t="str">
        <v/>
      </c>
      <c r="DA140" s="1" t="str">
        <v/>
      </c>
      <c r="DB140" s="1" t="str">
        <v/>
      </c>
      <c r="DC140" s="1" t="str">
        <v/>
      </c>
      <c r="DD140" s="1" t="str">
        <v/>
      </c>
      <c r="DE140" s="1" t="str">
        <v/>
      </c>
      <c r="DF140" s="1" t="str">
        <v/>
      </c>
      <c r="DG140" s="1" t="str">
        <v/>
      </c>
      <c r="DH140" s="1" t="str">
        <v/>
      </c>
      <c r="DI140" s="1" t="str">
        <v/>
      </c>
      <c r="DJ140" s="1" t="str">
        <v/>
      </c>
      <c r="DK140" s="1" t="str">
        <v/>
      </c>
      <c r="DL140" s="1" t="str">
        <v/>
      </c>
      <c r="DM140" s="1" t="str">
        <v/>
      </c>
      <c r="DN140" s="1" t="str">
        <v/>
      </c>
      <c r="DO140" s="1" t="str">
        <v/>
      </c>
      <c r="DP140" s="1" t="str">
        <v/>
      </c>
      <c r="DQ140" s="1" t="str">
        <v/>
      </c>
      <c r="DR140" s="1" t="str">
        <v/>
      </c>
      <c r="DS140" s="1" t="str">
        <v/>
      </c>
      <c r="DT140" s="1" t="str">
        <v/>
      </c>
      <c r="DU140" s="1" t="str">
        <v/>
      </c>
      <c r="DV140" s="1" t="str">
        <v/>
      </c>
      <c r="DW140" s="1" t="str">
        <v/>
      </c>
      <c r="DX140" s="1" t="str">
        <v/>
      </c>
      <c r="DY140" s="1" t="str">
        <v/>
      </c>
      <c r="DZ140" s="1" t="str">
        <v/>
      </c>
      <c r="EA140" s="1" t="str">
        <v/>
      </c>
      <c r="EB140" s="1" t="str">
        <v/>
      </c>
      <c r="EC140" s="1" t="str">
        <v/>
      </c>
      <c r="ED140" s="1" t="str">
        <v/>
      </c>
      <c r="EE140" s="1" t="str">
        <v/>
      </c>
      <c r="EF140" s="1" t="str">
        <v/>
      </c>
      <c r="EG140" s="1" t="str">
        <v/>
      </c>
      <c r="EH140" s="1" t="str">
        <v/>
      </c>
      <c r="EI140" s="1">
        <v>1</v>
      </c>
      <c r="EJ140" s="1">
        <v>0.31830218940924504</v>
      </c>
      <c r="EK140" s="1">
        <v>0.17785167181113046</v>
      </c>
      <c r="EL140" s="1">
        <v>0.40689064149174853</v>
      </c>
      <c r="EM140" s="1">
        <v>0.41127683532839743</v>
      </c>
      <c r="EN140" s="1">
        <v>0.39612802285744814</v>
      </c>
      <c r="EO140" s="1">
        <v>0.29960181413801168</v>
      </c>
      <c r="EP140" s="1">
        <v>0.15802435228203074</v>
      </c>
      <c r="EQ140" s="1">
        <v>0.40901576361215691</v>
      </c>
      <c r="ER140" s="1">
        <v>0.40423732080762736</v>
      </c>
      <c r="ES140" s="1">
        <v>0.41271153394176885</v>
      </c>
      <c r="ET140" s="1">
        <v>0.39821412712455539</v>
      </c>
      <c r="EU140" s="1">
        <v>0.4208803105206067</v>
      </c>
      <c r="EV140" s="1">
        <v>0.45854290792286073</v>
      </c>
      <c r="EW140" s="1">
        <v>0.18761187508888716</v>
      </c>
      <c r="EX140" s="1">
        <v>0.30623696077445473</v>
      </c>
      <c r="EY140" s="1">
        <v>0.36800637969336436</v>
      </c>
      <c r="EZ140" s="1">
        <v>0.39615154101785144</v>
      </c>
      <c r="FA140" s="1">
        <v>0.40275421033539849</v>
      </c>
      <c r="FB140" s="1">
        <v>0.37282968605101946</v>
      </c>
      <c r="FC140" s="1">
        <v>0.2897787047271746</v>
      </c>
      <c r="FD140" s="1">
        <v>0.35764224403167294</v>
      </c>
      <c r="FE140" s="1">
        <v>0.22461001485020882</v>
      </c>
      <c r="FF140" s="1">
        <v>0.39979446521727424</v>
      </c>
      <c r="FG140" s="1">
        <v>0.23919170330157308</v>
      </c>
      <c r="FH140" s="1">
        <v>0.21286375368904556</v>
      </c>
      <c r="FI140" s="1">
        <v>0.33011354045148616</v>
      </c>
      <c r="FJ140" s="1">
        <v>0.27824239379529792</v>
      </c>
      <c r="FK140" s="1">
        <v>0.41152838837422051</v>
      </c>
      <c r="FL140" s="1">
        <v>0.13229220630449065</v>
      </c>
      <c r="FM140" s="1">
        <v>0.40689068209805329</v>
      </c>
      <c r="FN140" s="1">
        <v>0.41127484246337198</v>
      </c>
      <c r="FO140" s="1">
        <v>0.39612977960943746</v>
      </c>
      <c r="FP140" s="1">
        <v>0.29960121687128904</v>
      </c>
      <c r="FQ140" s="1">
        <v>0.24243498067836622</v>
      </c>
      <c r="FR140" s="1">
        <v>0.31125338695167526</v>
      </c>
      <c r="FS140" s="1">
        <v>0.45396486162340544</v>
      </c>
      <c r="FT140" s="1">
        <v>0.17870043814248607</v>
      </c>
      <c r="FU140" s="1">
        <v>0.21335010653374903</v>
      </c>
      <c r="FV140" s="1">
        <v>4.9300553105999727E-2</v>
      </c>
      <c r="FW140" s="1">
        <v>4.9343990466331207E-2</v>
      </c>
      <c r="FX140" s="1">
        <v>4.938148198903182E-2</v>
      </c>
      <c r="FY140" s="1">
        <v>4.9886554261838155E-2</v>
      </c>
      <c r="FZ140" s="1">
        <v>4.9644428460861909E-2</v>
      </c>
      <c r="GA140" s="1">
        <v>4.9941664785539679E-2</v>
      </c>
      <c r="GB140" s="1">
        <v>0.1021455688326063</v>
      </c>
      <c r="GC140" s="1">
        <v>0.10250620261500586</v>
      </c>
      <c r="GD140" s="1">
        <v>0.10224311572117203</v>
      </c>
      <c r="GE140" s="1">
        <v>8.4883892950574941E-2</v>
      </c>
      <c r="GF140" s="1">
        <v>0.10288437392289561</v>
      </c>
      <c r="GG140" s="1">
        <v>0.10251666354114536</v>
      </c>
      <c r="GH140" s="1">
        <v>0.10402867313853427</v>
      </c>
      <c r="GI140" s="1">
        <v>0.10425354601597248</v>
      </c>
      <c r="GJ140" s="1">
        <v>0.10513835998927286</v>
      </c>
      <c r="GK140" s="1">
        <v>0.10631993674727792</v>
      </c>
      <c r="GL140" s="1">
        <v>0.10818354917392706</v>
      </c>
      <c r="GM140" s="1">
        <v>0.10654781651994778</v>
      </c>
      <c r="GN140" s="1">
        <v>0.10967921179881139</v>
      </c>
      <c r="GO140" s="1">
        <v>0.10881717999389585</v>
      </c>
      <c r="GP140" s="1">
        <v>0.11014508999259554</v>
      </c>
      <c r="GQ140" s="1">
        <v>0.10908580257890414</v>
      </c>
      <c r="GR140" s="1">
        <v>0.10992211653474106</v>
      </c>
    </row>
    <row r="141" spans="1:200" x14ac:dyDescent="0.3">
      <c r="A141" s="20" t="str">
        <v>MATX</v>
      </c>
      <c r="B141" s="1" t="str">
        <v/>
      </c>
      <c r="C141" s="1" t="str">
        <v/>
      </c>
      <c r="D141" s="1" t="str">
        <v/>
      </c>
      <c r="E141" s="1" t="str">
        <v/>
      </c>
      <c r="F141" s="1" t="str">
        <v/>
      </c>
      <c r="G141" s="1" t="str">
        <v/>
      </c>
      <c r="H141" s="1" t="str">
        <v/>
      </c>
      <c r="I141" s="1" t="str">
        <v/>
      </c>
      <c r="J141" s="1" t="str">
        <v/>
      </c>
      <c r="K141" s="1" t="str">
        <v/>
      </c>
      <c r="L141" s="1" t="str">
        <v/>
      </c>
      <c r="M141" s="1" t="str">
        <v/>
      </c>
      <c r="N141" s="1" t="str">
        <v/>
      </c>
      <c r="O141" s="1" t="str">
        <v/>
      </c>
      <c r="P141" s="1" t="str">
        <v/>
      </c>
      <c r="Q141" s="1" t="str">
        <v/>
      </c>
      <c r="R141" s="1" t="str">
        <v/>
      </c>
      <c r="S141" s="1" t="str">
        <v/>
      </c>
      <c r="T141" s="1" t="str">
        <v/>
      </c>
      <c r="U141" s="1" t="str">
        <v/>
      </c>
      <c r="V141" s="1" t="str">
        <v/>
      </c>
      <c r="W141" s="1" t="str">
        <v/>
      </c>
      <c r="X141" s="1" t="str">
        <v/>
      </c>
      <c r="Y141" s="1" t="str">
        <v/>
      </c>
      <c r="Z141" s="1" t="str">
        <v/>
      </c>
      <c r="AA141" s="1" t="str">
        <v/>
      </c>
      <c r="AB141" s="1" t="str">
        <v/>
      </c>
      <c r="AC141" s="1" t="str">
        <v/>
      </c>
      <c r="AD141" s="1" t="str">
        <v/>
      </c>
      <c r="AE141" s="1" t="str">
        <v/>
      </c>
      <c r="AF141" s="1" t="str">
        <v/>
      </c>
      <c r="AG141" s="1" t="str">
        <v/>
      </c>
      <c r="AH141" s="1" t="str">
        <v/>
      </c>
      <c r="AI141" s="1" t="str">
        <v/>
      </c>
      <c r="AJ141" s="1" t="str">
        <v/>
      </c>
      <c r="AK141" s="1" t="str">
        <v/>
      </c>
      <c r="AL141" s="1" t="str">
        <v/>
      </c>
      <c r="AM141" s="1" t="str">
        <v/>
      </c>
      <c r="AN141" s="1" t="str">
        <v/>
      </c>
      <c r="AO141" s="1" t="str">
        <v/>
      </c>
      <c r="AP141" s="1" t="str">
        <v/>
      </c>
      <c r="AQ141" s="1" t="str">
        <v/>
      </c>
      <c r="AR141" s="1" t="str">
        <v/>
      </c>
      <c r="AS141" s="1" t="str">
        <v/>
      </c>
      <c r="AT141" s="1" t="str">
        <v/>
      </c>
      <c r="AU141" s="1" t="str">
        <v/>
      </c>
      <c r="AV141" s="1" t="str">
        <v/>
      </c>
      <c r="AW141" s="1" t="str">
        <v/>
      </c>
      <c r="AX141" s="1" t="str">
        <v/>
      </c>
      <c r="AY141" s="1" t="str">
        <v/>
      </c>
      <c r="AZ141" s="1" t="str">
        <v/>
      </c>
      <c r="BA141" s="1" t="str">
        <v/>
      </c>
      <c r="BB141" s="1" t="str">
        <v/>
      </c>
      <c r="BC141" s="1" t="str">
        <v/>
      </c>
      <c r="BD141" s="1" t="str">
        <v/>
      </c>
      <c r="BE141" s="1" t="str">
        <v/>
      </c>
      <c r="BF141" s="1" t="str">
        <v/>
      </c>
      <c r="BG141" s="1" t="str">
        <v/>
      </c>
      <c r="BH141" s="1" t="str">
        <v/>
      </c>
      <c r="BI141" s="1" t="str">
        <v/>
      </c>
      <c r="BJ141" s="1" t="str">
        <v/>
      </c>
      <c r="BK141" s="1" t="str">
        <v/>
      </c>
      <c r="BL141" s="1" t="str">
        <v/>
      </c>
      <c r="BM141" s="1" t="str">
        <v/>
      </c>
      <c r="BN141" s="1" t="str">
        <v/>
      </c>
      <c r="BO141" s="1" t="str">
        <v/>
      </c>
      <c r="BP141" s="1" t="str">
        <v/>
      </c>
      <c r="BQ141" s="1" t="str">
        <v/>
      </c>
      <c r="BR141" s="1" t="str">
        <v/>
      </c>
      <c r="BS141" s="1" t="str">
        <v/>
      </c>
      <c r="BT141" s="1" t="str">
        <v/>
      </c>
      <c r="BU141" s="1" t="str">
        <v/>
      </c>
      <c r="BV141" s="1" t="str">
        <v/>
      </c>
      <c r="BW141" s="1" t="str">
        <v/>
      </c>
      <c r="BX141" s="1" t="str">
        <v/>
      </c>
      <c r="BY141" s="1" t="str">
        <v/>
      </c>
      <c r="BZ141" s="1" t="str">
        <v/>
      </c>
      <c r="CA141" s="1" t="str">
        <v/>
      </c>
      <c r="CB141" s="1" t="str">
        <v/>
      </c>
      <c r="CC141" s="1" t="str">
        <v/>
      </c>
      <c r="CD141" s="1" t="str">
        <v/>
      </c>
      <c r="CE141" s="1" t="str">
        <v/>
      </c>
      <c r="CF141" s="1" t="str">
        <v/>
      </c>
      <c r="CG141" s="1" t="str">
        <v/>
      </c>
      <c r="CH141" s="1" t="str">
        <v/>
      </c>
      <c r="CI141" s="1" t="str">
        <v/>
      </c>
      <c r="CJ141" s="1" t="str">
        <v/>
      </c>
      <c r="CK141" s="1" t="str">
        <v/>
      </c>
      <c r="CL141" s="1" t="str">
        <v/>
      </c>
      <c r="CM141" s="1" t="str">
        <v/>
      </c>
      <c r="CN141" s="1" t="str">
        <v/>
      </c>
      <c r="CO141" s="1" t="str">
        <v/>
      </c>
      <c r="CP141" s="1" t="str">
        <v/>
      </c>
      <c r="CQ141" s="1" t="str">
        <v/>
      </c>
      <c r="CR141" s="1" t="str">
        <v/>
      </c>
      <c r="CS141" s="1" t="str">
        <v/>
      </c>
      <c r="CT141" s="1" t="str">
        <v/>
      </c>
      <c r="CU141" s="1" t="str">
        <v/>
      </c>
      <c r="CV141" s="1" t="str">
        <v/>
      </c>
      <c r="CW141" s="1" t="str">
        <v/>
      </c>
      <c r="CX141" s="1" t="str">
        <v/>
      </c>
      <c r="CY141" s="1" t="str">
        <v/>
      </c>
      <c r="CZ141" s="1" t="str">
        <v/>
      </c>
      <c r="DA141" s="1" t="str">
        <v/>
      </c>
      <c r="DB141" s="1" t="str">
        <v/>
      </c>
      <c r="DC141" s="1" t="str">
        <v/>
      </c>
      <c r="DD141" s="1" t="str">
        <v/>
      </c>
      <c r="DE141" s="1" t="str">
        <v/>
      </c>
      <c r="DF141" s="1" t="str">
        <v/>
      </c>
      <c r="DG141" s="1" t="str">
        <v/>
      </c>
      <c r="DH141" s="1" t="str">
        <v/>
      </c>
      <c r="DI141" s="1" t="str">
        <v/>
      </c>
      <c r="DJ141" s="1" t="str">
        <v/>
      </c>
      <c r="DK141" s="1" t="str">
        <v/>
      </c>
      <c r="DL141" s="1" t="str">
        <v/>
      </c>
      <c r="DM141" s="1" t="str">
        <v/>
      </c>
      <c r="DN141" s="1" t="str">
        <v/>
      </c>
      <c r="DO141" s="1" t="str">
        <v/>
      </c>
      <c r="DP141" s="1" t="str">
        <v/>
      </c>
      <c r="DQ141" s="1" t="str">
        <v/>
      </c>
      <c r="DR141" s="1" t="str">
        <v/>
      </c>
      <c r="DS141" s="1" t="str">
        <v/>
      </c>
      <c r="DT141" s="1" t="str">
        <v/>
      </c>
      <c r="DU141" s="1" t="str">
        <v/>
      </c>
      <c r="DV141" s="1" t="str">
        <v/>
      </c>
      <c r="DW141" s="1" t="str">
        <v/>
      </c>
      <c r="DX141" s="1" t="str">
        <v/>
      </c>
      <c r="DY141" s="1" t="str">
        <v/>
      </c>
      <c r="DZ141" s="1" t="str">
        <v/>
      </c>
      <c r="EA141" s="1" t="str">
        <v/>
      </c>
      <c r="EB141" s="1" t="str">
        <v/>
      </c>
      <c r="EC141" s="1" t="str">
        <v/>
      </c>
      <c r="ED141" s="1" t="str">
        <v/>
      </c>
      <c r="EE141" s="1" t="str">
        <v/>
      </c>
      <c r="EF141" s="1" t="str">
        <v/>
      </c>
      <c r="EG141" s="1" t="str">
        <v/>
      </c>
      <c r="EH141" s="1" t="str">
        <v/>
      </c>
      <c r="EI141" s="1" t="str">
        <v/>
      </c>
      <c r="EJ141" s="1">
        <v>0.99999999999999989</v>
      </c>
      <c r="EK141" s="1">
        <v>0.38118958529405456</v>
      </c>
      <c r="EL141" s="1">
        <v>0.33644623299032017</v>
      </c>
      <c r="EM141" s="1">
        <v>0.33199836273467964</v>
      </c>
      <c r="EN141" s="1">
        <v>0.31638983517543556</v>
      </c>
      <c r="EO141" s="1">
        <v>0.1948433534186659</v>
      </c>
      <c r="EP141" s="1">
        <v>0.30309796188859728</v>
      </c>
      <c r="EQ141" s="1">
        <v>0.34547485128119493</v>
      </c>
      <c r="ER141" s="1">
        <v>0.34243006726785408</v>
      </c>
      <c r="ES141" s="1">
        <v>0.36246674546974461</v>
      </c>
      <c r="ET141" s="1">
        <v>0.32695828853686032</v>
      </c>
      <c r="EU141" s="1">
        <v>0.35472498422689486</v>
      </c>
      <c r="EV141" s="1">
        <v>0.36455641927207161</v>
      </c>
      <c r="EW141" s="1">
        <v>0.24949166451106083</v>
      </c>
      <c r="EX141" s="1">
        <v>0.17617331953587922</v>
      </c>
      <c r="EY141" s="1">
        <v>0.25685512842391273</v>
      </c>
      <c r="EZ141" s="1">
        <v>0.29494530394165974</v>
      </c>
      <c r="FA141" s="1">
        <v>0.32935187184525616</v>
      </c>
      <c r="FB141" s="1">
        <v>0.25528996506066554</v>
      </c>
      <c r="FC141" s="1">
        <v>0.38879838304475561</v>
      </c>
      <c r="FD141" s="1">
        <v>0.35806277085223265</v>
      </c>
      <c r="FE141" s="1">
        <v>0.35001916846639497</v>
      </c>
      <c r="FF141" s="1">
        <v>0.43749332653942752</v>
      </c>
      <c r="FG141" s="1">
        <v>0.30203333904630325</v>
      </c>
      <c r="FH141" s="1">
        <v>0.28384813853649393</v>
      </c>
      <c r="FI141" s="1">
        <v>0.31153490747252455</v>
      </c>
      <c r="FJ141" s="1">
        <v>0.4198175370165676</v>
      </c>
      <c r="FK141" s="1">
        <v>0.46271442987700034</v>
      </c>
      <c r="FL141" s="1">
        <v>0.12259237527142502</v>
      </c>
      <c r="FM141" s="1">
        <v>0.33644406107951075</v>
      </c>
      <c r="FN141" s="1">
        <v>0.33199700148920114</v>
      </c>
      <c r="FO141" s="1">
        <v>0.31638623842707714</v>
      </c>
      <c r="FP141" s="1">
        <v>0.19483791073345566</v>
      </c>
      <c r="FQ141" s="1">
        <v>0.13621117468707211</v>
      </c>
      <c r="FR141" s="1">
        <v>0.28021252267329327</v>
      </c>
      <c r="FS141" s="1">
        <v>0.44866845477970191</v>
      </c>
      <c r="FT141" s="1">
        <v>0.15135391427717121</v>
      </c>
      <c r="FU141" s="1">
        <v>0.28449116894594628</v>
      </c>
      <c r="FV141" s="1">
        <v>-0.11249005100403681</v>
      </c>
      <c r="FW141" s="1">
        <v>-0.11282165556766338</v>
      </c>
      <c r="FX141" s="1">
        <v>-0.11277422237368141</v>
      </c>
      <c r="FY141" s="1">
        <v>-0.11309536325697814</v>
      </c>
      <c r="FZ141" s="1">
        <v>-0.11371595739242767</v>
      </c>
      <c r="GA141" s="1">
        <v>-0.11353468198633859</v>
      </c>
      <c r="GB141" s="1">
        <v>8.722220981026668E-4</v>
      </c>
      <c r="GC141" s="1">
        <v>1.4056509002057032E-3</v>
      </c>
      <c r="GD141" s="1">
        <v>1.0520949857291222E-3</v>
      </c>
      <c r="GE141" s="1">
        <v>-2.6884047056984578E-2</v>
      </c>
      <c r="GF141" s="1">
        <v>1.8842177103471813E-3</v>
      </c>
      <c r="GG141" s="1">
        <v>1.2392965179384018E-3</v>
      </c>
      <c r="GH141" s="1">
        <v>3.3383193735623175E-3</v>
      </c>
      <c r="GI141" s="1">
        <v>3.6396131929540563E-3</v>
      </c>
      <c r="GJ141" s="1">
        <v>4.7482214430338964E-3</v>
      </c>
      <c r="GK141" s="1">
        <v>6.2608161428338981E-3</v>
      </c>
      <c r="GL141" s="1">
        <v>8.6096748568833346E-3</v>
      </c>
      <c r="GM141" s="1">
        <v>6.6015613922507143E-3</v>
      </c>
      <c r="GN141" s="1">
        <v>1.0542582605563927E-2</v>
      </c>
      <c r="GO141" s="1">
        <v>9.4307770592242535E-3</v>
      </c>
      <c r="GP141" s="1">
        <v>1.0998084886395405E-2</v>
      </c>
      <c r="GQ141" s="1">
        <v>9.5904674942471624E-3</v>
      </c>
      <c r="GR141" s="1">
        <v>1.0658735918738683E-2</v>
      </c>
    </row>
    <row r="142" spans="1:200" x14ac:dyDescent="0.3">
      <c r="A142" s="20" t="str">
        <v>KEX</v>
      </c>
      <c r="B142" s="1" t="str">
        <v/>
      </c>
      <c r="C142" s="1" t="str">
        <v/>
      </c>
      <c r="D142" s="1" t="str">
        <v/>
      </c>
      <c r="E142" s="1" t="str">
        <v/>
      </c>
      <c r="F142" s="1" t="str">
        <v/>
      </c>
      <c r="G142" s="1" t="str">
        <v/>
      </c>
      <c r="H142" s="1" t="str">
        <v/>
      </c>
      <c r="I142" s="1" t="str">
        <v/>
      </c>
      <c r="J142" s="1" t="str">
        <v/>
      </c>
      <c r="K142" s="1" t="str">
        <v/>
      </c>
      <c r="L142" s="1" t="str">
        <v/>
      </c>
      <c r="M142" s="1" t="str">
        <v/>
      </c>
      <c r="N142" s="1" t="str">
        <v/>
      </c>
      <c r="O142" s="1" t="str">
        <v/>
      </c>
      <c r="P142" s="1" t="str">
        <v/>
      </c>
      <c r="Q142" s="1" t="str">
        <v/>
      </c>
      <c r="R142" s="1" t="str">
        <v/>
      </c>
      <c r="S142" s="1" t="str">
        <v/>
      </c>
      <c r="T142" s="1" t="str">
        <v/>
      </c>
      <c r="U142" s="1" t="str">
        <v/>
      </c>
      <c r="V142" s="1" t="str">
        <v/>
      </c>
      <c r="W142" s="1" t="str">
        <v/>
      </c>
      <c r="X142" s="1" t="str">
        <v/>
      </c>
      <c r="Y142" s="1" t="str">
        <v/>
      </c>
      <c r="Z142" s="1" t="str">
        <v/>
      </c>
      <c r="AA142" s="1" t="str">
        <v/>
      </c>
      <c r="AB142" s="1" t="str">
        <v/>
      </c>
      <c r="AC142" s="1" t="str">
        <v/>
      </c>
      <c r="AD142" s="1" t="str">
        <v/>
      </c>
      <c r="AE142" s="1" t="str">
        <v/>
      </c>
      <c r="AF142" s="1" t="str">
        <v/>
      </c>
      <c r="AG142" s="1" t="str">
        <v/>
      </c>
      <c r="AH142" s="1" t="str">
        <v/>
      </c>
      <c r="AI142" s="1" t="str">
        <v/>
      </c>
      <c r="AJ142" s="1" t="str">
        <v/>
      </c>
      <c r="AK142" s="1" t="str">
        <v/>
      </c>
      <c r="AL142" s="1" t="str">
        <v/>
      </c>
      <c r="AM142" s="1" t="str">
        <v/>
      </c>
      <c r="AN142" s="1" t="str">
        <v/>
      </c>
      <c r="AO142" s="1" t="str">
        <v/>
      </c>
      <c r="AP142" s="1" t="str">
        <v/>
      </c>
      <c r="AQ142" s="1" t="str">
        <v/>
      </c>
      <c r="AR142" s="1" t="str">
        <v/>
      </c>
      <c r="AS142" s="1" t="str">
        <v/>
      </c>
      <c r="AT142" s="1" t="str">
        <v/>
      </c>
      <c r="AU142" s="1" t="str">
        <v/>
      </c>
      <c r="AV142" s="1" t="str">
        <v/>
      </c>
      <c r="AW142" s="1" t="str">
        <v/>
      </c>
      <c r="AX142" s="1" t="str">
        <v/>
      </c>
      <c r="AY142" s="1" t="str">
        <v/>
      </c>
      <c r="AZ142" s="1" t="str">
        <v/>
      </c>
      <c r="BA142" s="1" t="str">
        <v/>
      </c>
      <c r="BB142" s="1" t="str">
        <v/>
      </c>
      <c r="BC142" s="1" t="str">
        <v/>
      </c>
      <c r="BD142" s="1" t="str">
        <v/>
      </c>
      <c r="BE142" s="1" t="str">
        <v/>
      </c>
      <c r="BF142" s="1" t="str">
        <v/>
      </c>
      <c r="BG142" s="1" t="str">
        <v/>
      </c>
      <c r="BH142" s="1" t="str">
        <v/>
      </c>
      <c r="BI142" s="1" t="str">
        <v/>
      </c>
      <c r="BJ142" s="1" t="str">
        <v/>
      </c>
      <c r="BK142" s="1" t="str">
        <v/>
      </c>
      <c r="BL142" s="1" t="str">
        <v/>
      </c>
      <c r="BM142" s="1" t="str">
        <v/>
      </c>
      <c r="BN142" s="1" t="str">
        <v/>
      </c>
      <c r="BO142" s="1" t="str">
        <v/>
      </c>
      <c r="BP142" s="1" t="str">
        <v/>
      </c>
      <c r="BQ142" s="1" t="str">
        <v/>
      </c>
      <c r="BR142" s="1" t="str">
        <v/>
      </c>
      <c r="BS142" s="1" t="str">
        <v/>
      </c>
      <c r="BT142" s="1" t="str">
        <v/>
      </c>
      <c r="BU142" s="1" t="str">
        <v/>
      </c>
      <c r="BV142" s="1" t="str">
        <v/>
      </c>
      <c r="BW142" s="1" t="str">
        <v/>
      </c>
      <c r="BX142" s="1" t="str">
        <v/>
      </c>
      <c r="BY142" s="1" t="str">
        <v/>
      </c>
      <c r="BZ142" s="1" t="str">
        <v/>
      </c>
      <c r="CA142" s="1" t="str">
        <v/>
      </c>
      <c r="CB142" s="1" t="str">
        <v/>
      </c>
      <c r="CC142" s="1" t="str">
        <v/>
      </c>
      <c r="CD142" s="1" t="str">
        <v/>
      </c>
      <c r="CE142" s="1" t="str">
        <v/>
      </c>
      <c r="CF142" s="1" t="str">
        <v/>
      </c>
      <c r="CG142" s="1" t="str">
        <v/>
      </c>
      <c r="CH142" s="1" t="str">
        <v/>
      </c>
      <c r="CI142" s="1" t="str">
        <v/>
      </c>
      <c r="CJ142" s="1" t="str">
        <v/>
      </c>
      <c r="CK142" s="1" t="str">
        <v/>
      </c>
      <c r="CL142" s="1" t="str">
        <v/>
      </c>
      <c r="CM142" s="1" t="str">
        <v/>
      </c>
      <c r="CN142" s="1" t="str">
        <v/>
      </c>
      <c r="CO142" s="1" t="str">
        <v/>
      </c>
      <c r="CP142" s="1" t="str">
        <v/>
      </c>
      <c r="CQ142" s="1" t="str">
        <v/>
      </c>
      <c r="CR142" s="1" t="str">
        <v/>
      </c>
      <c r="CS142" s="1" t="str">
        <v/>
      </c>
      <c r="CT142" s="1" t="str">
        <v/>
      </c>
      <c r="CU142" s="1" t="str">
        <v/>
      </c>
      <c r="CV142" s="1" t="str">
        <v/>
      </c>
      <c r="CW142" s="1" t="str">
        <v/>
      </c>
      <c r="CX142" s="1" t="str">
        <v/>
      </c>
      <c r="CY142" s="1" t="str">
        <v/>
      </c>
      <c r="CZ142" s="1" t="str">
        <v/>
      </c>
      <c r="DA142" s="1" t="str">
        <v/>
      </c>
      <c r="DB142" s="1" t="str">
        <v/>
      </c>
      <c r="DC142" s="1" t="str">
        <v/>
      </c>
      <c r="DD142" s="1" t="str">
        <v/>
      </c>
      <c r="DE142" s="1" t="str">
        <v/>
      </c>
      <c r="DF142" s="1" t="str">
        <v/>
      </c>
      <c r="DG142" s="1" t="str">
        <v/>
      </c>
      <c r="DH142" s="1" t="str">
        <v/>
      </c>
      <c r="DI142" s="1" t="str">
        <v/>
      </c>
      <c r="DJ142" s="1" t="str">
        <v/>
      </c>
      <c r="DK142" s="1" t="str">
        <v/>
      </c>
      <c r="DL142" s="1" t="str">
        <v/>
      </c>
      <c r="DM142" s="1" t="str">
        <v/>
      </c>
      <c r="DN142" s="1" t="str">
        <v/>
      </c>
      <c r="DO142" s="1" t="str">
        <v/>
      </c>
      <c r="DP142" s="1" t="str">
        <v/>
      </c>
      <c r="DQ142" s="1" t="str">
        <v/>
      </c>
      <c r="DR142" s="1" t="str">
        <v/>
      </c>
      <c r="DS142" s="1" t="str">
        <v/>
      </c>
      <c r="DT142" s="1" t="str">
        <v/>
      </c>
      <c r="DU142" s="1" t="str">
        <v/>
      </c>
      <c r="DV142" s="1" t="str">
        <v/>
      </c>
      <c r="DW142" s="1" t="str">
        <v/>
      </c>
      <c r="DX142" s="1" t="str">
        <v/>
      </c>
      <c r="DY142" s="1" t="str">
        <v/>
      </c>
      <c r="DZ142" s="1" t="str">
        <v/>
      </c>
      <c r="EA142" s="1" t="str">
        <v/>
      </c>
      <c r="EB142" s="1" t="str">
        <v/>
      </c>
      <c r="EC142" s="1" t="str">
        <v/>
      </c>
      <c r="ED142" s="1" t="str">
        <v/>
      </c>
      <c r="EE142" s="1" t="str">
        <v/>
      </c>
      <c r="EF142" s="1" t="str">
        <v/>
      </c>
      <c r="EG142" s="1" t="str">
        <v/>
      </c>
      <c r="EH142" s="1" t="str">
        <v/>
      </c>
      <c r="EI142" s="1" t="str">
        <v/>
      </c>
      <c r="EJ142" s="1" t="str">
        <v/>
      </c>
      <c r="EK142" s="1">
        <v>0.99999999999999989</v>
      </c>
      <c r="EL142" s="1">
        <v>1.4559735051708853E-2</v>
      </c>
      <c r="EM142" s="1">
        <v>8.0592545440029157E-3</v>
      </c>
      <c r="EN142" s="1">
        <v>7.9014860136317165E-3</v>
      </c>
      <c r="EO142" s="1">
        <v>0.24654528171210541</v>
      </c>
      <c r="EP142" s="1">
        <v>0.58570518036396912</v>
      </c>
      <c r="EQ142" s="1">
        <v>-5.2723779650276689E-3</v>
      </c>
      <c r="ER142" s="1">
        <v>1.5300266431778165E-2</v>
      </c>
      <c r="ES142" s="1">
        <v>4.7682690082580227E-2</v>
      </c>
      <c r="ET142" s="1">
        <v>2.1611256169154162E-2</v>
      </c>
      <c r="EU142" s="1">
        <v>0.36578925049249639</v>
      </c>
      <c r="EV142" s="1">
        <v>0.22057041038157513</v>
      </c>
      <c r="EW142" s="1">
        <v>0.57633751885048889</v>
      </c>
      <c r="EX142" s="1">
        <v>0.56232072282368373</v>
      </c>
      <c r="EY142" s="1">
        <v>0.12299383614379233</v>
      </c>
      <c r="EZ142" s="1">
        <v>0.20006688845852408</v>
      </c>
      <c r="FA142" s="1">
        <v>0.11811639372627003</v>
      </c>
      <c r="FB142" s="1">
        <v>-7.9115336311264592E-2</v>
      </c>
      <c r="FC142" s="1">
        <v>0.56203107789195705</v>
      </c>
      <c r="FD142" s="1">
        <v>0.59084912505517417</v>
      </c>
      <c r="FE142" s="1">
        <v>0.57861779124401058</v>
      </c>
      <c r="FF142" s="1">
        <v>0.56401044463421124</v>
      </c>
      <c r="FG142" s="1">
        <v>0.63932467885765554</v>
      </c>
      <c r="FH142" s="1">
        <v>0.66143179390924722</v>
      </c>
      <c r="FI142" s="1">
        <v>0.63967130273677653</v>
      </c>
      <c r="FJ142" s="1">
        <v>0.59968067695082927</v>
      </c>
      <c r="FK142" s="1">
        <v>0.45939599717167962</v>
      </c>
      <c r="FL142" s="1">
        <v>0.53440596792025963</v>
      </c>
      <c r="FM142" s="1">
        <v>1.4560526919788581E-2</v>
      </c>
      <c r="FN142" s="1">
        <v>8.0593425553966633E-3</v>
      </c>
      <c r="FO142" s="1">
        <v>7.8987090110479753E-3</v>
      </c>
      <c r="FP142" s="1">
        <v>0.2465424709881387</v>
      </c>
      <c r="FQ142" s="1">
        <v>0.21542493429477189</v>
      </c>
      <c r="FR142" s="1">
        <v>0.41729797259841189</v>
      </c>
      <c r="FS142" s="1">
        <v>0.52982947080947629</v>
      </c>
      <c r="FT142" s="1">
        <v>0.32009454363434886</v>
      </c>
      <c r="FU142" s="1">
        <v>0.53295441341117467</v>
      </c>
      <c r="FV142" s="1">
        <v>-8.2675170259185901E-2</v>
      </c>
      <c r="FW142" s="1">
        <v>-8.2913343680178289E-2</v>
      </c>
      <c r="FX142" s="1">
        <v>-8.2434907222151743E-2</v>
      </c>
      <c r="FY142" s="1">
        <v>-8.1872883616675926E-2</v>
      </c>
      <c r="FZ142" s="1">
        <v>-8.2497424132868633E-2</v>
      </c>
      <c r="GA142" s="1">
        <v>-8.3483383243202869E-2</v>
      </c>
      <c r="GB142" s="1">
        <v>8.4882131141272681E-3</v>
      </c>
      <c r="GC142" s="1">
        <v>9.0276781715645012E-3</v>
      </c>
      <c r="GD142" s="1">
        <v>8.6395501489985871E-3</v>
      </c>
      <c r="GE142" s="1">
        <v>-6.6165188520047435E-2</v>
      </c>
      <c r="GF142" s="1">
        <v>9.5053335603595378E-3</v>
      </c>
      <c r="GG142" s="1">
        <v>9.1473605688692349E-3</v>
      </c>
      <c r="GH142" s="1">
        <v>1.0987350631294652E-2</v>
      </c>
      <c r="GI142" s="1">
        <v>1.1305859956089041E-2</v>
      </c>
      <c r="GJ142" s="1">
        <v>1.2512195319545033E-2</v>
      </c>
      <c r="GK142" s="1">
        <v>1.4063875474588282E-2</v>
      </c>
      <c r="GL142" s="1">
        <v>1.6520577965182349E-2</v>
      </c>
      <c r="GM142" s="1">
        <v>1.4354431734262773E-2</v>
      </c>
      <c r="GN142" s="1">
        <v>1.8550014326043418E-2</v>
      </c>
      <c r="GO142" s="1">
        <v>1.7352856249956198E-2</v>
      </c>
      <c r="GP142" s="1">
        <v>1.9361139489486874E-2</v>
      </c>
      <c r="GQ142" s="1">
        <v>1.788385963309972E-2</v>
      </c>
      <c r="GR142" s="1">
        <v>1.8998299360760008E-2</v>
      </c>
    </row>
    <row r="143" spans="1:200" x14ac:dyDescent="0.3">
      <c r="A143" s="20" t="str">
        <v>MBB</v>
      </c>
      <c r="B143" s="1" t="str">
        <v/>
      </c>
      <c r="C143" s="1" t="str">
        <v/>
      </c>
      <c r="D143" s="1" t="str">
        <v/>
      </c>
      <c r="E143" s="1" t="str">
        <v/>
      </c>
      <c r="F143" s="1" t="str">
        <v/>
      </c>
      <c r="G143" s="1" t="str">
        <v/>
      </c>
      <c r="H143" s="1" t="str">
        <v/>
      </c>
      <c r="I143" s="1" t="str">
        <v/>
      </c>
      <c r="J143" s="1" t="str">
        <v/>
      </c>
      <c r="K143" s="1" t="str">
        <v/>
      </c>
      <c r="L143" s="1" t="str">
        <v/>
      </c>
      <c r="M143" s="1" t="str">
        <v/>
      </c>
      <c r="N143" s="1" t="str">
        <v/>
      </c>
      <c r="O143" s="1" t="str">
        <v/>
      </c>
      <c r="P143" s="1" t="str">
        <v/>
      </c>
      <c r="Q143" s="1" t="str">
        <v/>
      </c>
      <c r="R143" s="1" t="str">
        <v/>
      </c>
      <c r="S143" s="1" t="str">
        <v/>
      </c>
      <c r="T143" s="1" t="str">
        <v/>
      </c>
      <c r="U143" s="1" t="str">
        <v/>
      </c>
      <c r="V143" s="1" t="str">
        <v/>
      </c>
      <c r="W143" s="1" t="str">
        <v/>
      </c>
      <c r="X143" s="1" t="str">
        <v/>
      </c>
      <c r="Y143" s="1" t="str">
        <v/>
      </c>
      <c r="Z143" s="1" t="str">
        <v/>
      </c>
      <c r="AA143" s="1" t="str">
        <v/>
      </c>
      <c r="AB143" s="1" t="str">
        <v/>
      </c>
      <c r="AC143" s="1" t="str">
        <v/>
      </c>
      <c r="AD143" s="1" t="str">
        <v/>
      </c>
      <c r="AE143" s="1" t="str">
        <v/>
      </c>
      <c r="AF143" s="1" t="str">
        <v/>
      </c>
      <c r="AG143" s="1" t="str">
        <v/>
      </c>
      <c r="AH143" s="1" t="str">
        <v/>
      </c>
      <c r="AI143" s="1" t="str">
        <v/>
      </c>
      <c r="AJ143" s="1" t="str">
        <v/>
      </c>
      <c r="AK143" s="1" t="str">
        <v/>
      </c>
      <c r="AL143" s="1" t="str">
        <v/>
      </c>
      <c r="AM143" s="1" t="str">
        <v/>
      </c>
      <c r="AN143" s="1" t="str">
        <v/>
      </c>
      <c r="AO143" s="1" t="str">
        <v/>
      </c>
      <c r="AP143" s="1" t="str">
        <v/>
      </c>
      <c r="AQ143" s="1" t="str">
        <v/>
      </c>
      <c r="AR143" s="1" t="str">
        <v/>
      </c>
      <c r="AS143" s="1" t="str">
        <v/>
      </c>
      <c r="AT143" s="1" t="str">
        <v/>
      </c>
      <c r="AU143" s="1" t="str">
        <v/>
      </c>
      <c r="AV143" s="1" t="str">
        <v/>
      </c>
      <c r="AW143" s="1" t="str">
        <v/>
      </c>
      <c r="AX143" s="1" t="str">
        <v/>
      </c>
      <c r="AY143" s="1" t="str">
        <v/>
      </c>
      <c r="AZ143" s="1" t="str">
        <v/>
      </c>
      <c r="BA143" s="1" t="str">
        <v/>
      </c>
      <c r="BB143" s="1" t="str">
        <v/>
      </c>
      <c r="BC143" s="1" t="str">
        <v/>
      </c>
      <c r="BD143" s="1" t="str">
        <v/>
      </c>
      <c r="BE143" s="1" t="str">
        <v/>
      </c>
      <c r="BF143" s="1" t="str">
        <v/>
      </c>
      <c r="BG143" s="1" t="str">
        <v/>
      </c>
      <c r="BH143" s="1" t="str">
        <v/>
      </c>
      <c r="BI143" s="1" t="str">
        <v/>
      </c>
      <c r="BJ143" s="1" t="str">
        <v/>
      </c>
      <c r="BK143" s="1" t="str">
        <v/>
      </c>
      <c r="BL143" s="1" t="str">
        <v/>
      </c>
      <c r="BM143" s="1" t="str">
        <v/>
      </c>
      <c r="BN143" s="1" t="str">
        <v/>
      </c>
      <c r="BO143" s="1" t="str">
        <v/>
      </c>
      <c r="BP143" s="1" t="str">
        <v/>
      </c>
      <c r="BQ143" s="1" t="str">
        <v/>
      </c>
      <c r="BR143" s="1" t="str">
        <v/>
      </c>
      <c r="BS143" s="1" t="str">
        <v/>
      </c>
      <c r="BT143" s="1" t="str">
        <v/>
      </c>
      <c r="BU143" s="1" t="str">
        <v/>
      </c>
      <c r="BV143" s="1" t="str">
        <v/>
      </c>
      <c r="BW143" s="1" t="str">
        <v/>
      </c>
      <c r="BX143" s="1" t="str">
        <v/>
      </c>
      <c r="BY143" s="1" t="str">
        <v/>
      </c>
      <c r="BZ143" s="1" t="str">
        <v/>
      </c>
      <c r="CA143" s="1" t="str">
        <v/>
      </c>
      <c r="CB143" s="1" t="str">
        <v/>
      </c>
      <c r="CC143" s="1" t="str">
        <v/>
      </c>
      <c r="CD143" s="1" t="str">
        <v/>
      </c>
      <c r="CE143" s="1" t="str">
        <v/>
      </c>
      <c r="CF143" s="1" t="str">
        <v/>
      </c>
      <c r="CG143" s="1" t="str">
        <v/>
      </c>
      <c r="CH143" s="1" t="str">
        <v/>
      </c>
      <c r="CI143" s="1" t="str">
        <v/>
      </c>
      <c r="CJ143" s="1" t="str">
        <v/>
      </c>
      <c r="CK143" s="1" t="str">
        <v/>
      </c>
      <c r="CL143" s="1" t="str">
        <v/>
      </c>
      <c r="CM143" s="1" t="str">
        <v/>
      </c>
      <c r="CN143" s="1" t="str">
        <v/>
      </c>
      <c r="CO143" s="1" t="str">
        <v/>
      </c>
      <c r="CP143" s="1" t="str">
        <v/>
      </c>
      <c r="CQ143" s="1" t="str">
        <v/>
      </c>
      <c r="CR143" s="1" t="str">
        <v/>
      </c>
      <c r="CS143" s="1" t="str">
        <v/>
      </c>
      <c r="CT143" s="1" t="str">
        <v/>
      </c>
      <c r="CU143" s="1" t="str">
        <v/>
      </c>
      <c r="CV143" s="1" t="str">
        <v/>
      </c>
      <c r="CW143" s="1" t="str">
        <v/>
      </c>
      <c r="CX143" s="1" t="str">
        <v/>
      </c>
      <c r="CY143" s="1" t="str">
        <v/>
      </c>
      <c r="CZ143" s="1" t="str">
        <v/>
      </c>
      <c r="DA143" s="1" t="str">
        <v/>
      </c>
      <c r="DB143" s="1" t="str">
        <v/>
      </c>
      <c r="DC143" s="1" t="str">
        <v/>
      </c>
      <c r="DD143" s="1" t="str">
        <v/>
      </c>
      <c r="DE143" s="1" t="str">
        <v/>
      </c>
      <c r="DF143" s="1" t="str">
        <v/>
      </c>
      <c r="DG143" s="1" t="str">
        <v/>
      </c>
      <c r="DH143" s="1" t="str">
        <v/>
      </c>
      <c r="DI143" s="1" t="str">
        <v/>
      </c>
      <c r="DJ143" s="1" t="str">
        <v/>
      </c>
      <c r="DK143" s="1" t="str">
        <v/>
      </c>
      <c r="DL143" s="1" t="str">
        <v/>
      </c>
      <c r="DM143" s="1" t="str">
        <v/>
      </c>
      <c r="DN143" s="1" t="str">
        <v/>
      </c>
      <c r="DO143" s="1" t="str">
        <v/>
      </c>
      <c r="DP143" s="1" t="str">
        <v/>
      </c>
      <c r="DQ143" s="1" t="str">
        <v/>
      </c>
      <c r="DR143" s="1" t="str">
        <v/>
      </c>
      <c r="DS143" s="1" t="str">
        <v/>
      </c>
      <c r="DT143" s="1" t="str">
        <v/>
      </c>
      <c r="DU143" s="1" t="str">
        <v/>
      </c>
      <c r="DV143" s="1" t="str">
        <v/>
      </c>
      <c r="DW143" s="1" t="str">
        <v/>
      </c>
      <c r="DX143" s="1" t="str">
        <v/>
      </c>
      <c r="DY143" s="1" t="str">
        <v/>
      </c>
      <c r="DZ143" s="1" t="str">
        <v/>
      </c>
      <c r="EA143" s="1" t="str">
        <v/>
      </c>
      <c r="EB143" s="1" t="str">
        <v/>
      </c>
      <c r="EC143" s="1" t="str">
        <v/>
      </c>
      <c r="ED143" s="1" t="str">
        <v/>
      </c>
      <c r="EE143" s="1" t="str">
        <v/>
      </c>
      <c r="EF143" s="1" t="str">
        <v/>
      </c>
      <c r="EG143" s="1" t="str">
        <v/>
      </c>
      <c r="EH143" s="1" t="str">
        <v/>
      </c>
      <c r="EI143" s="1" t="str">
        <v/>
      </c>
      <c r="EJ143" s="1" t="str">
        <v/>
      </c>
      <c r="EK143" s="1" t="str">
        <v/>
      </c>
      <c r="EL143" s="1">
        <v>1</v>
      </c>
      <c r="EM143" s="1">
        <v>0.99696939402856932</v>
      </c>
      <c r="EN143" s="1">
        <v>0.99561836161848061</v>
      </c>
      <c r="EO143" s="1">
        <v>0.75278578554830489</v>
      </c>
      <c r="EP143" s="1">
        <v>0.25854527375854203</v>
      </c>
      <c r="EQ143" s="1">
        <v>0.9892151616835444</v>
      </c>
      <c r="ER143" s="1">
        <v>0.98783037528223094</v>
      </c>
      <c r="ES143" s="1">
        <v>0.98849161872169322</v>
      </c>
      <c r="ET143" s="1">
        <v>0.98590684894933978</v>
      </c>
      <c r="EU143" s="1">
        <v>0.69939571121390631</v>
      </c>
      <c r="EV143" s="1">
        <v>0.83151983019350062</v>
      </c>
      <c r="EW143" s="1">
        <v>0.18799527991017292</v>
      </c>
      <c r="EX143" s="1">
        <v>0.21567894922971684</v>
      </c>
      <c r="EY143" s="1">
        <v>0.88077043826541146</v>
      </c>
      <c r="EZ143" s="1">
        <v>0.88025773733086221</v>
      </c>
      <c r="FA143" s="1">
        <v>0.85841449556214711</v>
      </c>
      <c r="FB143" s="1">
        <v>0.92915580735278647</v>
      </c>
      <c r="FC143" s="1">
        <v>0.44570366453967758</v>
      </c>
      <c r="FD143" s="1">
        <v>0.39576556586383244</v>
      </c>
      <c r="FE143" s="1">
        <v>0.17518048574917033</v>
      </c>
      <c r="FF143" s="1">
        <v>0.46111948251915413</v>
      </c>
      <c r="FG143" s="1">
        <v>0.17122085730680259</v>
      </c>
      <c r="FH143" s="1">
        <v>0.16069275319852597</v>
      </c>
      <c r="FI143" s="1">
        <v>0.29663328887127921</v>
      </c>
      <c r="FJ143" s="1">
        <v>0.27035526742743293</v>
      </c>
      <c r="FK143" s="1">
        <v>0.43562211950006213</v>
      </c>
      <c r="FL143" s="1">
        <v>3.2021517025368033E-2</v>
      </c>
      <c r="FM143" s="1">
        <v>0.99999999990193922</v>
      </c>
      <c r="FN143" s="1">
        <v>0.99696933930782816</v>
      </c>
      <c r="FO143" s="1">
        <v>0.99561825042780761</v>
      </c>
      <c r="FP143" s="1">
        <v>0.75278407267679803</v>
      </c>
      <c r="FQ143" s="1">
        <v>0.26724974710457761</v>
      </c>
      <c r="FR143" s="1">
        <v>0.3520543786736311</v>
      </c>
      <c r="FS143" s="1">
        <v>0.37326681987352117</v>
      </c>
      <c r="FT143" s="1">
        <v>0.18723699493066182</v>
      </c>
      <c r="FU143" s="1">
        <v>0.18971618791740402</v>
      </c>
      <c r="FV143" s="1">
        <v>-2.5917308889046337E-2</v>
      </c>
      <c r="FW143" s="1">
        <v>-2.6014192924836234E-2</v>
      </c>
      <c r="FX143" s="1">
        <v>-2.5436090263841398E-2</v>
      </c>
      <c r="FY143" s="1">
        <v>-2.5021745833779436E-2</v>
      </c>
      <c r="FZ143" s="1">
        <v>-2.557698972113507E-2</v>
      </c>
      <c r="GA143" s="1">
        <v>-2.5741224201956615E-2</v>
      </c>
      <c r="GB143" s="1">
        <v>5.2979739249827615E-2</v>
      </c>
      <c r="GC143" s="1">
        <v>5.347555886217735E-2</v>
      </c>
      <c r="GD143" s="1">
        <v>5.3154535609751724E-2</v>
      </c>
      <c r="GE143" s="1">
        <v>6.1040127230090897E-2</v>
      </c>
      <c r="GF143" s="1">
        <v>5.3927076212501181E-2</v>
      </c>
      <c r="GG143" s="1">
        <v>5.3122854340833879E-2</v>
      </c>
      <c r="GH143" s="1">
        <v>5.5250774415771677E-2</v>
      </c>
      <c r="GI143" s="1">
        <v>5.5562062769939205E-2</v>
      </c>
      <c r="GJ143" s="1">
        <v>5.6637651459161983E-2</v>
      </c>
      <c r="GK143" s="1">
        <v>5.8021188696512356E-2</v>
      </c>
      <c r="GL143" s="1">
        <v>6.0148261383771662E-2</v>
      </c>
      <c r="GM143" s="1">
        <v>5.8357594567708254E-2</v>
      </c>
      <c r="GN143" s="1">
        <v>6.1948753420164274E-2</v>
      </c>
      <c r="GO143" s="1">
        <v>6.0916133028954288E-2</v>
      </c>
      <c r="GP143" s="1">
        <v>6.2155834807135497E-2</v>
      </c>
      <c r="GQ143" s="1">
        <v>6.0864535782098543E-2</v>
      </c>
      <c r="GR143" s="1">
        <v>6.1855510737349552E-2</v>
      </c>
    </row>
    <row r="144" spans="1:200" x14ac:dyDescent="0.3">
      <c r="A144" s="20" t="str">
        <v>VMBS</v>
      </c>
      <c r="B144" s="1" t="str">
        <v/>
      </c>
      <c r="C144" s="1" t="str">
        <v/>
      </c>
      <c r="D144" s="1" t="str">
        <v/>
      </c>
      <c r="E144" s="1" t="str">
        <v/>
      </c>
      <c r="F144" s="1" t="str">
        <v/>
      </c>
      <c r="G144" s="1" t="str">
        <v/>
      </c>
      <c r="H144" s="1" t="str">
        <v/>
      </c>
      <c r="I144" s="1" t="str">
        <v/>
      </c>
      <c r="J144" s="1" t="str">
        <v/>
      </c>
      <c r="K144" s="1" t="str">
        <v/>
      </c>
      <c r="L144" s="1" t="str">
        <v/>
      </c>
      <c r="M144" s="1" t="str">
        <v/>
      </c>
      <c r="N144" s="1" t="str">
        <v/>
      </c>
      <c r="O144" s="1" t="str">
        <v/>
      </c>
      <c r="P144" s="1" t="str">
        <v/>
      </c>
      <c r="Q144" s="1" t="str">
        <v/>
      </c>
      <c r="R144" s="1" t="str">
        <v/>
      </c>
      <c r="S144" s="1" t="str">
        <v/>
      </c>
      <c r="T144" s="1" t="str">
        <v/>
      </c>
      <c r="U144" s="1" t="str">
        <v/>
      </c>
      <c r="V144" s="1" t="str">
        <v/>
      </c>
      <c r="W144" s="1" t="str">
        <v/>
      </c>
      <c r="X144" s="1" t="str">
        <v/>
      </c>
      <c r="Y144" s="1" t="str">
        <v/>
      </c>
      <c r="Z144" s="1" t="str">
        <v/>
      </c>
      <c r="AA144" s="1" t="str">
        <v/>
      </c>
      <c r="AB144" s="1" t="str">
        <v/>
      </c>
      <c r="AC144" s="1" t="str">
        <v/>
      </c>
      <c r="AD144" s="1" t="str">
        <v/>
      </c>
      <c r="AE144" s="1" t="str">
        <v/>
      </c>
      <c r="AF144" s="1" t="str">
        <v/>
      </c>
      <c r="AG144" s="1" t="str">
        <v/>
      </c>
      <c r="AH144" s="1" t="str">
        <v/>
      </c>
      <c r="AI144" s="1" t="str">
        <v/>
      </c>
      <c r="AJ144" s="1" t="str">
        <v/>
      </c>
      <c r="AK144" s="1" t="str">
        <v/>
      </c>
      <c r="AL144" s="1" t="str">
        <v/>
      </c>
      <c r="AM144" s="1" t="str">
        <v/>
      </c>
      <c r="AN144" s="1" t="str">
        <v/>
      </c>
      <c r="AO144" s="1" t="str">
        <v/>
      </c>
      <c r="AP144" s="1" t="str">
        <v/>
      </c>
      <c r="AQ144" s="1" t="str">
        <v/>
      </c>
      <c r="AR144" s="1" t="str">
        <v/>
      </c>
      <c r="AS144" s="1" t="str">
        <v/>
      </c>
      <c r="AT144" s="1" t="str">
        <v/>
      </c>
      <c r="AU144" s="1" t="str">
        <v/>
      </c>
      <c r="AV144" s="1" t="str">
        <v/>
      </c>
      <c r="AW144" s="1" t="str">
        <v/>
      </c>
      <c r="AX144" s="1" t="str">
        <v/>
      </c>
      <c r="AY144" s="1" t="str">
        <v/>
      </c>
      <c r="AZ144" s="1" t="str">
        <v/>
      </c>
      <c r="BA144" s="1" t="str">
        <v/>
      </c>
      <c r="BB144" s="1" t="str">
        <v/>
      </c>
      <c r="BC144" s="1" t="str">
        <v/>
      </c>
      <c r="BD144" s="1" t="str">
        <v/>
      </c>
      <c r="BE144" s="1" t="str">
        <v/>
      </c>
      <c r="BF144" s="1" t="str">
        <v/>
      </c>
      <c r="BG144" s="1" t="str">
        <v/>
      </c>
      <c r="BH144" s="1" t="str">
        <v/>
      </c>
      <c r="BI144" s="1" t="str">
        <v/>
      </c>
      <c r="BJ144" s="1" t="str">
        <v/>
      </c>
      <c r="BK144" s="1" t="str">
        <v/>
      </c>
      <c r="BL144" s="1" t="str">
        <v/>
      </c>
      <c r="BM144" s="1" t="str">
        <v/>
      </c>
      <c r="BN144" s="1" t="str">
        <v/>
      </c>
      <c r="BO144" s="1" t="str">
        <v/>
      </c>
      <c r="BP144" s="1" t="str">
        <v/>
      </c>
      <c r="BQ144" s="1" t="str">
        <v/>
      </c>
      <c r="BR144" s="1" t="str">
        <v/>
      </c>
      <c r="BS144" s="1" t="str">
        <v/>
      </c>
      <c r="BT144" s="1" t="str">
        <v/>
      </c>
      <c r="BU144" s="1" t="str">
        <v/>
      </c>
      <c r="BV144" s="1" t="str">
        <v/>
      </c>
      <c r="BW144" s="1" t="str">
        <v/>
      </c>
      <c r="BX144" s="1" t="str">
        <v/>
      </c>
      <c r="BY144" s="1" t="str">
        <v/>
      </c>
      <c r="BZ144" s="1" t="str">
        <v/>
      </c>
      <c r="CA144" s="1" t="str">
        <v/>
      </c>
      <c r="CB144" s="1" t="str">
        <v/>
      </c>
      <c r="CC144" s="1" t="str">
        <v/>
      </c>
      <c r="CD144" s="1" t="str">
        <v/>
      </c>
      <c r="CE144" s="1" t="str">
        <v/>
      </c>
      <c r="CF144" s="1" t="str">
        <v/>
      </c>
      <c r="CG144" s="1" t="str">
        <v/>
      </c>
      <c r="CH144" s="1" t="str">
        <v/>
      </c>
      <c r="CI144" s="1" t="str">
        <v/>
      </c>
      <c r="CJ144" s="1" t="str">
        <v/>
      </c>
      <c r="CK144" s="1" t="str">
        <v/>
      </c>
      <c r="CL144" s="1" t="str">
        <v/>
      </c>
      <c r="CM144" s="1" t="str">
        <v/>
      </c>
      <c r="CN144" s="1" t="str">
        <v/>
      </c>
      <c r="CO144" s="1" t="str">
        <v/>
      </c>
      <c r="CP144" s="1" t="str">
        <v/>
      </c>
      <c r="CQ144" s="1" t="str">
        <v/>
      </c>
      <c r="CR144" s="1" t="str">
        <v/>
      </c>
      <c r="CS144" s="1" t="str">
        <v/>
      </c>
      <c r="CT144" s="1" t="str">
        <v/>
      </c>
      <c r="CU144" s="1" t="str">
        <v/>
      </c>
      <c r="CV144" s="1" t="str">
        <v/>
      </c>
      <c r="CW144" s="1" t="str">
        <v/>
      </c>
      <c r="CX144" s="1" t="str">
        <v/>
      </c>
      <c r="CY144" s="1" t="str">
        <v/>
      </c>
      <c r="CZ144" s="1" t="str">
        <v/>
      </c>
      <c r="DA144" s="1" t="str">
        <v/>
      </c>
      <c r="DB144" s="1" t="str">
        <v/>
      </c>
      <c r="DC144" s="1" t="str">
        <v/>
      </c>
      <c r="DD144" s="1" t="str">
        <v/>
      </c>
      <c r="DE144" s="1" t="str">
        <v/>
      </c>
      <c r="DF144" s="1" t="str">
        <v/>
      </c>
      <c r="DG144" s="1" t="str">
        <v/>
      </c>
      <c r="DH144" s="1" t="str">
        <v/>
      </c>
      <c r="DI144" s="1" t="str">
        <v/>
      </c>
      <c r="DJ144" s="1" t="str">
        <v/>
      </c>
      <c r="DK144" s="1" t="str">
        <v/>
      </c>
      <c r="DL144" s="1" t="str">
        <v/>
      </c>
      <c r="DM144" s="1" t="str">
        <v/>
      </c>
      <c r="DN144" s="1" t="str">
        <v/>
      </c>
      <c r="DO144" s="1" t="str">
        <v/>
      </c>
      <c r="DP144" s="1" t="str">
        <v/>
      </c>
      <c r="DQ144" s="1" t="str">
        <v/>
      </c>
      <c r="DR144" s="1" t="str">
        <v/>
      </c>
      <c r="DS144" s="1" t="str">
        <v/>
      </c>
      <c r="DT144" s="1" t="str">
        <v/>
      </c>
      <c r="DU144" s="1" t="str">
        <v/>
      </c>
      <c r="DV144" s="1" t="str">
        <v/>
      </c>
      <c r="DW144" s="1" t="str">
        <v/>
      </c>
      <c r="DX144" s="1" t="str">
        <v/>
      </c>
      <c r="DY144" s="1" t="str">
        <v/>
      </c>
      <c r="DZ144" s="1" t="str">
        <v/>
      </c>
      <c r="EA144" s="1" t="str">
        <v/>
      </c>
      <c r="EB144" s="1" t="str">
        <v/>
      </c>
      <c r="EC144" s="1" t="str">
        <v/>
      </c>
      <c r="ED144" s="1" t="str">
        <v/>
      </c>
      <c r="EE144" s="1" t="str">
        <v/>
      </c>
      <c r="EF144" s="1" t="str">
        <v/>
      </c>
      <c r="EG144" s="1" t="str">
        <v/>
      </c>
      <c r="EH144" s="1" t="str">
        <v/>
      </c>
      <c r="EI144" s="1" t="str">
        <v/>
      </c>
      <c r="EJ144" s="1" t="str">
        <v/>
      </c>
      <c r="EK144" s="1" t="str">
        <v/>
      </c>
      <c r="EL144" s="1" t="str">
        <v/>
      </c>
      <c r="EM144" s="1">
        <v>0.99999999999999989</v>
      </c>
      <c r="EN144" s="1">
        <v>0.99493753501125526</v>
      </c>
      <c r="EO144" s="1">
        <v>0.74898376648767617</v>
      </c>
      <c r="EP144" s="1">
        <v>0.25003465117299761</v>
      </c>
      <c r="EQ144" s="1">
        <v>0.98743920827378984</v>
      </c>
      <c r="ER144" s="1">
        <v>0.98956130020030564</v>
      </c>
      <c r="ES144" s="1">
        <v>0.98909695653573793</v>
      </c>
      <c r="ET144" s="1">
        <v>0.98646623194106953</v>
      </c>
      <c r="EU144" s="1">
        <v>0.698605037578091</v>
      </c>
      <c r="EV144" s="1">
        <v>0.82649327394298788</v>
      </c>
      <c r="EW144" s="1">
        <v>0.18179019161678556</v>
      </c>
      <c r="EX144" s="1">
        <v>0.2032413075260828</v>
      </c>
      <c r="EY144" s="1">
        <v>0.87994593384397235</v>
      </c>
      <c r="EZ144" s="1">
        <v>0.87690730045260867</v>
      </c>
      <c r="FA144" s="1">
        <v>0.85588178778741375</v>
      </c>
      <c r="FB144" s="1">
        <v>0.93425071393805148</v>
      </c>
      <c r="FC144" s="1">
        <v>0.4375960717163887</v>
      </c>
      <c r="FD144" s="1">
        <v>0.37915861845949084</v>
      </c>
      <c r="FE144" s="1">
        <v>0.16523431697219162</v>
      </c>
      <c r="FF144" s="1">
        <v>0.44045006475359022</v>
      </c>
      <c r="FG144" s="1">
        <v>0.14810232683974917</v>
      </c>
      <c r="FH144" s="1">
        <v>0.1344082538972147</v>
      </c>
      <c r="FI144" s="1">
        <v>0.27728245500916454</v>
      </c>
      <c r="FJ144" s="1">
        <v>0.2562926368735825</v>
      </c>
      <c r="FK144" s="1">
        <v>0.4251902815847497</v>
      </c>
      <c r="FL144" s="1">
        <v>1.1717736114145288E-2</v>
      </c>
      <c r="FM144" s="1">
        <v>0.99696932326513943</v>
      </c>
      <c r="FN144" s="1">
        <v>0.99999999990759814</v>
      </c>
      <c r="FO144" s="1">
        <v>0.99493728579925012</v>
      </c>
      <c r="FP144" s="1">
        <v>0.74898247795381889</v>
      </c>
      <c r="FQ144" s="1">
        <v>0.26991477515826046</v>
      </c>
      <c r="FR144" s="1">
        <v>0.34295588569542385</v>
      </c>
      <c r="FS144" s="1">
        <v>0.36335282154874371</v>
      </c>
      <c r="FT144" s="1">
        <v>0.18353511295957856</v>
      </c>
      <c r="FU144" s="1">
        <v>0.17390062257090672</v>
      </c>
      <c r="FV144" s="1">
        <v>-1.8776244987545914E-2</v>
      </c>
      <c r="FW144" s="1">
        <v>-1.8881005271545244E-2</v>
      </c>
      <c r="FX144" s="1">
        <v>-1.8300074688274905E-2</v>
      </c>
      <c r="FY144" s="1">
        <v>-1.7924615798298855E-2</v>
      </c>
      <c r="FZ144" s="1">
        <v>-1.8430624399718005E-2</v>
      </c>
      <c r="GA144" s="1">
        <v>-1.8648221033135858E-2</v>
      </c>
      <c r="GB144" s="1">
        <v>5.863751985450022E-2</v>
      </c>
      <c r="GC144" s="1">
        <v>5.9113304835916064E-2</v>
      </c>
      <c r="GD144" s="1">
        <v>5.8807743293450149E-2</v>
      </c>
      <c r="GE144" s="1">
        <v>6.8471324696283586E-2</v>
      </c>
      <c r="GF144" s="1">
        <v>5.9552386440794448E-2</v>
      </c>
      <c r="GG144" s="1">
        <v>5.8768434239856816E-2</v>
      </c>
      <c r="GH144" s="1">
        <v>6.0830528189942223E-2</v>
      </c>
      <c r="GI144" s="1">
        <v>6.1129803951665937E-2</v>
      </c>
      <c r="GJ144" s="1">
        <v>6.2164000724722307E-2</v>
      </c>
      <c r="GK144" s="1">
        <v>6.3495842521445814E-2</v>
      </c>
      <c r="GL144" s="1">
        <v>6.5542669555799848E-2</v>
      </c>
      <c r="GM144" s="1">
        <v>6.3821320319271568E-2</v>
      </c>
      <c r="GN144" s="1">
        <v>6.7277425070519675E-2</v>
      </c>
      <c r="GO144" s="1">
        <v>6.6289212526501856E-2</v>
      </c>
      <c r="GP144" s="1">
        <v>6.7468043207627157E-2</v>
      </c>
      <c r="GQ144" s="1">
        <v>6.6226401456876208E-2</v>
      </c>
      <c r="GR144" s="1">
        <v>6.7181070612459898E-2</v>
      </c>
    </row>
    <row r="145" spans="1:200" x14ac:dyDescent="0.3">
      <c r="A145" s="20" t="str">
        <v>SPMB</v>
      </c>
      <c r="B145" s="1" t="str">
        <v/>
      </c>
      <c r="C145" s="1" t="str">
        <v/>
      </c>
      <c r="D145" s="1" t="str">
        <v/>
      </c>
      <c r="E145" s="1" t="str">
        <v/>
      </c>
      <c r="F145" s="1" t="str">
        <v/>
      </c>
      <c r="G145" s="1" t="str">
        <v/>
      </c>
      <c r="H145" s="1" t="str">
        <v/>
      </c>
      <c r="I145" s="1" t="str">
        <v/>
      </c>
      <c r="J145" s="1" t="str">
        <v/>
      </c>
      <c r="K145" s="1" t="str">
        <v/>
      </c>
      <c r="L145" s="1" t="str">
        <v/>
      </c>
      <c r="M145" s="1" t="str">
        <v/>
      </c>
      <c r="N145" s="1" t="str">
        <v/>
      </c>
      <c r="O145" s="1" t="str">
        <v/>
      </c>
      <c r="P145" s="1" t="str">
        <v/>
      </c>
      <c r="Q145" s="1" t="str">
        <v/>
      </c>
      <c r="R145" s="1" t="str">
        <v/>
      </c>
      <c r="S145" s="1" t="str">
        <v/>
      </c>
      <c r="T145" s="1" t="str">
        <v/>
      </c>
      <c r="U145" s="1" t="str">
        <v/>
      </c>
      <c r="V145" s="1" t="str">
        <v/>
      </c>
      <c r="W145" s="1" t="str">
        <v/>
      </c>
      <c r="X145" s="1" t="str">
        <v/>
      </c>
      <c r="Y145" s="1" t="str">
        <v/>
      </c>
      <c r="Z145" s="1" t="str">
        <v/>
      </c>
      <c r="AA145" s="1" t="str">
        <v/>
      </c>
      <c r="AB145" s="1" t="str">
        <v/>
      </c>
      <c r="AC145" s="1" t="str">
        <v/>
      </c>
      <c r="AD145" s="1" t="str">
        <v/>
      </c>
      <c r="AE145" s="1" t="str">
        <v/>
      </c>
      <c r="AF145" s="1" t="str">
        <v/>
      </c>
      <c r="AG145" s="1" t="str">
        <v/>
      </c>
      <c r="AH145" s="1" t="str">
        <v/>
      </c>
      <c r="AI145" s="1" t="str">
        <v/>
      </c>
      <c r="AJ145" s="1" t="str">
        <v/>
      </c>
      <c r="AK145" s="1" t="str">
        <v/>
      </c>
      <c r="AL145" s="1" t="str">
        <v/>
      </c>
      <c r="AM145" s="1" t="str">
        <v/>
      </c>
      <c r="AN145" s="1" t="str">
        <v/>
      </c>
      <c r="AO145" s="1" t="str">
        <v/>
      </c>
      <c r="AP145" s="1" t="str">
        <v/>
      </c>
      <c r="AQ145" s="1" t="str">
        <v/>
      </c>
      <c r="AR145" s="1" t="str">
        <v/>
      </c>
      <c r="AS145" s="1" t="str">
        <v/>
      </c>
      <c r="AT145" s="1" t="str">
        <v/>
      </c>
      <c r="AU145" s="1" t="str">
        <v/>
      </c>
      <c r="AV145" s="1" t="str">
        <v/>
      </c>
      <c r="AW145" s="1" t="str">
        <v/>
      </c>
      <c r="AX145" s="1" t="str">
        <v/>
      </c>
      <c r="AY145" s="1" t="str">
        <v/>
      </c>
      <c r="AZ145" s="1" t="str">
        <v/>
      </c>
      <c r="BA145" s="1" t="str">
        <v/>
      </c>
      <c r="BB145" s="1" t="str">
        <v/>
      </c>
      <c r="BC145" s="1" t="str">
        <v/>
      </c>
      <c r="BD145" s="1" t="str">
        <v/>
      </c>
      <c r="BE145" s="1" t="str">
        <v/>
      </c>
      <c r="BF145" s="1" t="str">
        <v/>
      </c>
      <c r="BG145" s="1" t="str">
        <v/>
      </c>
      <c r="BH145" s="1" t="str">
        <v/>
      </c>
      <c r="BI145" s="1" t="str">
        <v/>
      </c>
      <c r="BJ145" s="1" t="str">
        <v/>
      </c>
      <c r="BK145" s="1" t="str">
        <v/>
      </c>
      <c r="BL145" s="1" t="str">
        <v/>
      </c>
      <c r="BM145" s="1" t="str">
        <v/>
      </c>
      <c r="BN145" s="1" t="str">
        <v/>
      </c>
      <c r="BO145" s="1" t="str">
        <v/>
      </c>
      <c r="BP145" s="1" t="str">
        <v/>
      </c>
      <c r="BQ145" s="1" t="str">
        <v/>
      </c>
      <c r="BR145" s="1" t="str">
        <v/>
      </c>
      <c r="BS145" s="1" t="str">
        <v/>
      </c>
      <c r="BT145" s="1" t="str">
        <v/>
      </c>
      <c r="BU145" s="1" t="str">
        <v/>
      </c>
      <c r="BV145" s="1" t="str">
        <v/>
      </c>
      <c r="BW145" s="1" t="str">
        <v/>
      </c>
      <c r="BX145" s="1" t="str">
        <v/>
      </c>
      <c r="BY145" s="1" t="str">
        <v/>
      </c>
      <c r="BZ145" s="1" t="str">
        <v/>
      </c>
      <c r="CA145" s="1" t="str">
        <v/>
      </c>
      <c r="CB145" s="1" t="str">
        <v/>
      </c>
      <c r="CC145" s="1" t="str">
        <v/>
      </c>
      <c r="CD145" s="1" t="str">
        <v/>
      </c>
      <c r="CE145" s="1" t="str">
        <v/>
      </c>
      <c r="CF145" s="1" t="str">
        <v/>
      </c>
      <c r="CG145" s="1" t="str">
        <v/>
      </c>
      <c r="CH145" s="1" t="str">
        <v/>
      </c>
      <c r="CI145" s="1" t="str">
        <v/>
      </c>
      <c r="CJ145" s="1" t="str">
        <v/>
      </c>
      <c r="CK145" s="1" t="str">
        <v/>
      </c>
      <c r="CL145" s="1" t="str">
        <v/>
      </c>
      <c r="CM145" s="1" t="str">
        <v/>
      </c>
      <c r="CN145" s="1" t="str">
        <v/>
      </c>
      <c r="CO145" s="1" t="str">
        <v/>
      </c>
      <c r="CP145" s="1" t="str">
        <v/>
      </c>
      <c r="CQ145" s="1" t="str">
        <v/>
      </c>
      <c r="CR145" s="1" t="str">
        <v/>
      </c>
      <c r="CS145" s="1" t="str">
        <v/>
      </c>
      <c r="CT145" s="1" t="str">
        <v/>
      </c>
      <c r="CU145" s="1" t="str">
        <v/>
      </c>
      <c r="CV145" s="1" t="str">
        <v/>
      </c>
      <c r="CW145" s="1" t="str">
        <v/>
      </c>
      <c r="CX145" s="1" t="str">
        <v/>
      </c>
      <c r="CY145" s="1" t="str">
        <v/>
      </c>
      <c r="CZ145" s="1" t="str">
        <v/>
      </c>
      <c r="DA145" s="1" t="str">
        <v/>
      </c>
      <c r="DB145" s="1" t="str">
        <v/>
      </c>
      <c r="DC145" s="1" t="str">
        <v/>
      </c>
      <c r="DD145" s="1" t="str">
        <v/>
      </c>
      <c r="DE145" s="1" t="str">
        <v/>
      </c>
      <c r="DF145" s="1" t="str">
        <v/>
      </c>
      <c r="DG145" s="1" t="str">
        <v/>
      </c>
      <c r="DH145" s="1" t="str">
        <v/>
      </c>
      <c r="DI145" s="1" t="str">
        <v/>
      </c>
      <c r="DJ145" s="1" t="str">
        <v/>
      </c>
      <c r="DK145" s="1" t="str">
        <v/>
      </c>
      <c r="DL145" s="1" t="str">
        <v/>
      </c>
      <c r="DM145" s="1" t="str">
        <v/>
      </c>
      <c r="DN145" s="1" t="str">
        <v/>
      </c>
      <c r="DO145" s="1" t="str">
        <v/>
      </c>
      <c r="DP145" s="1" t="str">
        <v/>
      </c>
      <c r="DQ145" s="1" t="str">
        <v/>
      </c>
      <c r="DR145" s="1" t="str">
        <v/>
      </c>
      <c r="DS145" s="1" t="str">
        <v/>
      </c>
      <c r="DT145" s="1" t="str">
        <v/>
      </c>
      <c r="DU145" s="1" t="str">
        <v/>
      </c>
      <c r="DV145" s="1" t="str">
        <v/>
      </c>
      <c r="DW145" s="1" t="str">
        <v/>
      </c>
      <c r="DX145" s="1" t="str">
        <v/>
      </c>
      <c r="DY145" s="1" t="str">
        <v/>
      </c>
      <c r="DZ145" s="1" t="str">
        <v/>
      </c>
      <c r="EA145" s="1" t="str">
        <v/>
      </c>
      <c r="EB145" s="1" t="str">
        <v/>
      </c>
      <c r="EC145" s="1" t="str">
        <v/>
      </c>
      <c r="ED145" s="1" t="str">
        <v/>
      </c>
      <c r="EE145" s="1" t="str">
        <v/>
      </c>
      <c r="EF145" s="1" t="str">
        <v/>
      </c>
      <c r="EG145" s="1" t="str">
        <v/>
      </c>
      <c r="EH145" s="1" t="str">
        <v/>
      </c>
      <c r="EI145" s="1" t="str">
        <v/>
      </c>
      <c r="EJ145" s="1" t="str">
        <v/>
      </c>
      <c r="EK145" s="1" t="str">
        <v/>
      </c>
      <c r="EL145" s="1" t="str">
        <v/>
      </c>
      <c r="EM145" s="1" t="str">
        <v/>
      </c>
      <c r="EN145" s="1">
        <v>0.99999999999999989</v>
      </c>
      <c r="EO145" s="1">
        <v>0.77448113697921783</v>
      </c>
      <c r="EP145" s="1">
        <v>0.27246601523057912</v>
      </c>
      <c r="EQ145" s="1">
        <v>0.98072213175813105</v>
      </c>
      <c r="ER145" s="1">
        <v>0.98333528987225405</v>
      </c>
      <c r="ES145" s="1">
        <v>0.98381499291182484</v>
      </c>
      <c r="ET145" s="1">
        <v>0.98580964278451533</v>
      </c>
      <c r="EU145" s="1">
        <v>0.72014769923694266</v>
      </c>
      <c r="EV145" s="1">
        <v>0.8321190094001385</v>
      </c>
      <c r="EW145" s="1">
        <v>0.20494894935769239</v>
      </c>
      <c r="EX145" s="1">
        <v>0.23746525689032896</v>
      </c>
      <c r="EY145" s="1">
        <v>0.89469862719667703</v>
      </c>
      <c r="EZ145" s="1">
        <v>0.89706021306586836</v>
      </c>
      <c r="FA145" s="1">
        <v>0.87588752965493077</v>
      </c>
      <c r="FB145" s="1">
        <v>0.93870223811942377</v>
      </c>
      <c r="FC145" s="1">
        <v>0.45386707989742231</v>
      </c>
      <c r="FD145" s="1">
        <v>0.41256817649944938</v>
      </c>
      <c r="FE145" s="1">
        <v>0.18390156714460967</v>
      </c>
      <c r="FF145" s="1">
        <v>0.46427440715720725</v>
      </c>
      <c r="FG145" s="1">
        <v>0.18477900739717787</v>
      </c>
      <c r="FH145" s="1">
        <v>0.1826475254817804</v>
      </c>
      <c r="FI145" s="1">
        <v>0.31173349346879509</v>
      </c>
      <c r="FJ145" s="1">
        <v>0.28084991686331578</v>
      </c>
      <c r="FK145" s="1">
        <v>0.43689428792173041</v>
      </c>
      <c r="FL145" s="1">
        <v>5.6654748350287179E-2</v>
      </c>
      <c r="FM145" s="1">
        <v>0.99561826668655584</v>
      </c>
      <c r="FN145" s="1">
        <v>0.99493751942781672</v>
      </c>
      <c r="FO145" s="1">
        <v>0.99999999990168686</v>
      </c>
      <c r="FP145" s="1">
        <v>0.77448048639515998</v>
      </c>
      <c r="FQ145" s="1">
        <v>0.28875513968396699</v>
      </c>
      <c r="FR145" s="1">
        <v>0.37286301315709114</v>
      </c>
      <c r="FS145" s="1">
        <v>0.37888293154023833</v>
      </c>
      <c r="FT145" s="1">
        <v>0.2054679702264719</v>
      </c>
      <c r="FU145" s="1">
        <v>0.20950799508177423</v>
      </c>
      <c r="FV145" s="1">
        <v>-4.6429881505507123E-3</v>
      </c>
      <c r="FW145" s="1">
        <v>-4.7367057474983791E-3</v>
      </c>
      <c r="FX145" s="1">
        <v>-4.0552442697952881E-3</v>
      </c>
      <c r="FY145" s="1">
        <v>-3.7561266666425413E-3</v>
      </c>
      <c r="FZ145" s="1">
        <v>-4.1911971531029442E-3</v>
      </c>
      <c r="GA145" s="1">
        <v>-4.4336330619089035E-3</v>
      </c>
      <c r="GB145" s="1">
        <v>7.3403325811259884E-2</v>
      </c>
      <c r="GC145" s="1">
        <v>7.3895805020424282E-2</v>
      </c>
      <c r="GD145" s="1">
        <v>7.35741534725428E-2</v>
      </c>
      <c r="GE145" s="1">
        <v>8.0387611276890675E-2</v>
      </c>
      <c r="GF145" s="1">
        <v>7.434389493014007E-2</v>
      </c>
      <c r="GG145" s="1">
        <v>7.3543886942786504E-2</v>
      </c>
      <c r="GH145" s="1">
        <v>7.5665758692242929E-2</v>
      </c>
      <c r="GI145" s="1">
        <v>7.5971468876580198E-2</v>
      </c>
      <c r="GJ145" s="1">
        <v>7.7041745497839528E-2</v>
      </c>
      <c r="GK145" s="1">
        <v>7.8421480844094185E-2</v>
      </c>
      <c r="GL145" s="1">
        <v>8.0533522654023165E-2</v>
      </c>
      <c r="GM145" s="1">
        <v>7.875750032403242E-2</v>
      </c>
      <c r="GN145" s="1">
        <v>8.2331128209850724E-2</v>
      </c>
      <c r="GO145" s="1">
        <v>8.1301054684061722E-2</v>
      </c>
      <c r="GP145" s="1">
        <v>8.252898652616536E-2</v>
      </c>
      <c r="GQ145" s="1">
        <v>8.1249373758070079E-2</v>
      </c>
      <c r="GR145" s="1">
        <v>8.2235304710084958E-2</v>
      </c>
    </row>
    <row r="146" spans="1:200" x14ac:dyDescent="0.3">
      <c r="A146" s="20" t="str">
        <v>LMBS</v>
      </c>
      <c r="B146" s="1" t="str">
        <v/>
      </c>
      <c r="C146" s="1" t="str">
        <v/>
      </c>
      <c r="D146" s="1" t="str">
        <v/>
      </c>
      <c r="E146" s="1" t="str">
        <v/>
      </c>
      <c r="F146" s="1" t="str">
        <v/>
      </c>
      <c r="G146" s="1" t="str">
        <v/>
      </c>
      <c r="H146" s="1" t="str">
        <v/>
      </c>
      <c r="I146" s="1" t="str">
        <v/>
      </c>
      <c r="J146" s="1" t="str">
        <v/>
      </c>
      <c r="K146" s="1" t="str">
        <v/>
      </c>
      <c r="L146" s="1" t="str">
        <v/>
      </c>
      <c r="M146" s="1" t="str">
        <v/>
      </c>
      <c r="N146" s="1" t="str">
        <v/>
      </c>
      <c r="O146" s="1" t="str">
        <v/>
      </c>
      <c r="P146" s="1" t="str">
        <v/>
      </c>
      <c r="Q146" s="1" t="str">
        <v/>
      </c>
      <c r="R146" s="1" t="str">
        <v/>
      </c>
      <c r="S146" s="1" t="str">
        <v/>
      </c>
      <c r="T146" s="1" t="str">
        <v/>
      </c>
      <c r="U146" s="1" t="str">
        <v/>
      </c>
      <c r="V146" s="1" t="str">
        <v/>
      </c>
      <c r="W146" s="1" t="str">
        <v/>
      </c>
      <c r="X146" s="1" t="str">
        <v/>
      </c>
      <c r="Y146" s="1" t="str">
        <v/>
      </c>
      <c r="Z146" s="1" t="str">
        <v/>
      </c>
      <c r="AA146" s="1" t="str">
        <v/>
      </c>
      <c r="AB146" s="1" t="str">
        <v/>
      </c>
      <c r="AC146" s="1" t="str">
        <v/>
      </c>
      <c r="AD146" s="1" t="str">
        <v/>
      </c>
      <c r="AE146" s="1" t="str">
        <v/>
      </c>
      <c r="AF146" s="1" t="str">
        <v/>
      </c>
      <c r="AG146" s="1" t="str">
        <v/>
      </c>
      <c r="AH146" s="1" t="str">
        <v/>
      </c>
      <c r="AI146" s="1" t="str">
        <v/>
      </c>
      <c r="AJ146" s="1" t="str">
        <v/>
      </c>
      <c r="AK146" s="1" t="str">
        <v/>
      </c>
      <c r="AL146" s="1" t="str">
        <v/>
      </c>
      <c r="AM146" s="1" t="str">
        <v/>
      </c>
      <c r="AN146" s="1" t="str">
        <v/>
      </c>
      <c r="AO146" s="1" t="str">
        <v/>
      </c>
      <c r="AP146" s="1" t="str">
        <v/>
      </c>
      <c r="AQ146" s="1" t="str">
        <v/>
      </c>
      <c r="AR146" s="1" t="str">
        <v/>
      </c>
      <c r="AS146" s="1" t="str">
        <v/>
      </c>
      <c r="AT146" s="1" t="str">
        <v/>
      </c>
      <c r="AU146" s="1" t="str">
        <v/>
      </c>
      <c r="AV146" s="1" t="str">
        <v/>
      </c>
      <c r="AW146" s="1" t="str">
        <v/>
      </c>
      <c r="AX146" s="1" t="str">
        <v/>
      </c>
      <c r="AY146" s="1" t="str">
        <v/>
      </c>
      <c r="AZ146" s="1" t="str">
        <v/>
      </c>
      <c r="BA146" s="1" t="str">
        <v/>
      </c>
      <c r="BB146" s="1" t="str">
        <v/>
      </c>
      <c r="BC146" s="1" t="str">
        <v/>
      </c>
      <c r="BD146" s="1" t="str">
        <v/>
      </c>
      <c r="BE146" s="1" t="str">
        <v/>
      </c>
      <c r="BF146" s="1" t="str">
        <v/>
      </c>
      <c r="BG146" s="1" t="str">
        <v/>
      </c>
      <c r="BH146" s="1" t="str">
        <v/>
      </c>
      <c r="BI146" s="1" t="str">
        <v/>
      </c>
      <c r="BJ146" s="1" t="str">
        <v/>
      </c>
      <c r="BK146" s="1" t="str">
        <v/>
      </c>
      <c r="BL146" s="1" t="str">
        <v/>
      </c>
      <c r="BM146" s="1" t="str">
        <v/>
      </c>
      <c r="BN146" s="1" t="str">
        <v/>
      </c>
      <c r="BO146" s="1" t="str">
        <v/>
      </c>
      <c r="BP146" s="1" t="str">
        <v/>
      </c>
      <c r="BQ146" s="1" t="str">
        <v/>
      </c>
      <c r="BR146" s="1" t="str">
        <v/>
      </c>
      <c r="BS146" s="1" t="str">
        <v/>
      </c>
      <c r="BT146" s="1" t="str">
        <v/>
      </c>
      <c r="BU146" s="1" t="str">
        <v/>
      </c>
      <c r="BV146" s="1" t="str">
        <v/>
      </c>
      <c r="BW146" s="1" t="str">
        <v/>
      </c>
      <c r="BX146" s="1" t="str">
        <v/>
      </c>
      <c r="BY146" s="1" t="str">
        <v/>
      </c>
      <c r="BZ146" s="1" t="str">
        <v/>
      </c>
      <c r="CA146" s="1" t="str">
        <v/>
      </c>
      <c r="CB146" s="1" t="str">
        <v/>
      </c>
      <c r="CC146" s="1" t="str">
        <v/>
      </c>
      <c r="CD146" s="1" t="str">
        <v/>
      </c>
      <c r="CE146" s="1" t="str">
        <v/>
      </c>
      <c r="CF146" s="1" t="str">
        <v/>
      </c>
      <c r="CG146" s="1" t="str">
        <v/>
      </c>
      <c r="CH146" s="1" t="str">
        <v/>
      </c>
      <c r="CI146" s="1" t="str">
        <v/>
      </c>
      <c r="CJ146" s="1" t="str">
        <v/>
      </c>
      <c r="CK146" s="1" t="str">
        <v/>
      </c>
      <c r="CL146" s="1" t="str">
        <v/>
      </c>
      <c r="CM146" s="1" t="str">
        <v/>
      </c>
      <c r="CN146" s="1" t="str">
        <v/>
      </c>
      <c r="CO146" s="1" t="str">
        <v/>
      </c>
      <c r="CP146" s="1" t="str">
        <v/>
      </c>
      <c r="CQ146" s="1" t="str">
        <v/>
      </c>
      <c r="CR146" s="1" t="str">
        <v/>
      </c>
      <c r="CS146" s="1" t="str">
        <v/>
      </c>
      <c r="CT146" s="1" t="str">
        <v/>
      </c>
      <c r="CU146" s="1" t="str">
        <v/>
      </c>
      <c r="CV146" s="1" t="str">
        <v/>
      </c>
      <c r="CW146" s="1" t="str">
        <v/>
      </c>
      <c r="CX146" s="1" t="str">
        <v/>
      </c>
      <c r="CY146" s="1" t="str">
        <v/>
      </c>
      <c r="CZ146" s="1" t="str">
        <v/>
      </c>
      <c r="DA146" s="1" t="str">
        <v/>
      </c>
      <c r="DB146" s="1" t="str">
        <v/>
      </c>
      <c r="DC146" s="1" t="str">
        <v/>
      </c>
      <c r="DD146" s="1" t="str">
        <v/>
      </c>
      <c r="DE146" s="1" t="str">
        <v/>
      </c>
      <c r="DF146" s="1" t="str">
        <v/>
      </c>
      <c r="DG146" s="1" t="str">
        <v/>
      </c>
      <c r="DH146" s="1" t="str">
        <v/>
      </c>
      <c r="DI146" s="1" t="str">
        <v/>
      </c>
      <c r="DJ146" s="1" t="str">
        <v/>
      </c>
      <c r="DK146" s="1" t="str">
        <v/>
      </c>
      <c r="DL146" s="1" t="str">
        <v/>
      </c>
      <c r="DM146" s="1" t="str">
        <v/>
      </c>
      <c r="DN146" s="1" t="str">
        <v/>
      </c>
      <c r="DO146" s="1" t="str">
        <v/>
      </c>
      <c r="DP146" s="1" t="str">
        <v/>
      </c>
      <c r="DQ146" s="1" t="str">
        <v/>
      </c>
      <c r="DR146" s="1" t="str">
        <v/>
      </c>
      <c r="DS146" s="1" t="str">
        <v/>
      </c>
      <c r="DT146" s="1" t="str">
        <v/>
      </c>
      <c r="DU146" s="1" t="str">
        <v/>
      </c>
      <c r="DV146" s="1" t="str">
        <v/>
      </c>
      <c r="DW146" s="1" t="str">
        <v/>
      </c>
      <c r="DX146" s="1" t="str">
        <v/>
      </c>
      <c r="DY146" s="1" t="str">
        <v/>
      </c>
      <c r="DZ146" s="1" t="str">
        <v/>
      </c>
      <c r="EA146" s="1" t="str">
        <v/>
      </c>
      <c r="EB146" s="1" t="str">
        <v/>
      </c>
      <c r="EC146" s="1" t="str">
        <v/>
      </c>
      <c r="ED146" s="1" t="str">
        <v/>
      </c>
      <c r="EE146" s="1" t="str">
        <v/>
      </c>
      <c r="EF146" s="1" t="str">
        <v/>
      </c>
      <c r="EG146" s="1" t="str">
        <v/>
      </c>
      <c r="EH146" s="1" t="str">
        <v/>
      </c>
      <c r="EI146" s="1" t="str">
        <v/>
      </c>
      <c r="EJ146" s="1" t="str">
        <v/>
      </c>
      <c r="EK146" s="1" t="str">
        <v/>
      </c>
      <c r="EL146" s="1" t="str">
        <v/>
      </c>
      <c r="EM146" s="1" t="str">
        <v/>
      </c>
      <c r="EN146" s="1" t="str">
        <v/>
      </c>
      <c r="EO146" s="1">
        <v>1</v>
      </c>
      <c r="EP146" s="1">
        <v>0.59487106197162154</v>
      </c>
      <c r="EQ146" s="1">
        <v>0.68674030214449033</v>
      </c>
      <c r="ER146" s="1">
        <v>0.73335700778055513</v>
      </c>
      <c r="ES146" s="1">
        <v>0.76111289745278565</v>
      </c>
      <c r="ET146" s="1">
        <v>0.80039642246880582</v>
      </c>
      <c r="EU146" s="1">
        <v>0.87052356330413083</v>
      </c>
      <c r="EV146" s="1">
        <v>0.78264983385668063</v>
      </c>
      <c r="EW146" s="1">
        <v>0.59450025366266512</v>
      </c>
      <c r="EX146" s="1">
        <v>0.63893892224088167</v>
      </c>
      <c r="EY146" s="1">
        <v>0.9142953074888287</v>
      </c>
      <c r="EZ146" s="1">
        <v>0.91437500998736998</v>
      </c>
      <c r="FA146" s="1">
        <v>0.82068576696935402</v>
      </c>
      <c r="FB146" s="1">
        <v>0.71744829454619896</v>
      </c>
      <c r="FC146" s="1">
        <v>0.68025408995519243</v>
      </c>
      <c r="FD146" s="1">
        <v>0.69653546572739033</v>
      </c>
      <c r="FE146" s="1">
        <v>0.46535596829194575</v>
      </c>
      <c r="FF146" s="1">
        <v>0.65395627663510891</v>
      </c>
      <c r="FG146" s="1">
        <v>0.54753157921793083</v>
      </c>
      <c r="FH146" s="1">
        <v>0.56072054266155713</v>
      </c>
      <c r="FI146" s="1">
        <v>0.63696048919240644</v>
      </c>
      <c r="FJ146" s="1">
        <v>0.50502747318273145</v>
      </c>
      <c r="FK146" s="1">
        <v>0.53466990016860638</v>
      </c>
      <c r="FL146" s="1">
        <v>0.55404129510466449</v>
      </c>
      <c r="FM146" s="1">
        <v>0.75278871030507044</v>
      </c>
      <c r="FN146" s="1">
        <v>0.74898344825443586</v>
      </c>
      <c r="FO146" s="1">
        <v>0.77448096503847919</v>
      </c>
      <c r="FP146" s="1">
        <v>0.99999999955506969</v>
      </c>
      <c r="FQ146" s="1">
        <v>0.3923617198639191</v>
      </c>
      <c r="FR146" s="1">
        <v>0.55404836382767941</v>
      </c>
      <c r="FS146" s="1">
        <v>0.51274660792161397</v>
      </c>
      <c r="FT146" s="1">
        <v>0.35749795256999017</v>
      </c>
      <c r="FU146" s="1">
        <v>0.53092341503384055</v>
      </c>
      <c r="FV146" s="1">
        <v>3.4253248412548627E-2</v>
      </c>
      <c r="FW146" s="1">
        <v>3.4292976401176942E-2</v>
      </c>
      <c r="FX146" s="1">
        <v>3.5352581203291544E-2</v>
      </c>
      <c r="FY146" s="1">
        <v>3.5699264325703063E-2</v>
      </c>
      <c r="FZ146" s="1">
        <v>3.5505816095570228E-2</v>
      </c>
      <c r="GA146" s="1">
        <v>3.5158498868252432E-2</v>
      </c>
      <c r="GB146" s="1">
        <v>0.12047360838247087</v>
      </c>
      <c r="GC146" s="1">
        <v>0.12116300438885541</v>
      </c>
      <c r="GD146" s="1">
        <v>0.12070006669558854</v>
      </c>
      <c r="GE146" s="1">
        <v>8.1596164021078998E-2</v>
      </c>
      <c r="GF146" s="1">
        <v>0.12178461886053073</v>
      </c>
      <c r="GG146" s="1">
        <v>0.12104783259615247</v>
      </c>
      <c r="GH146" s="1">
        <v>0.12365679770081194</v>
      </c>
      <c r="GI146" s="1">
        <v>0.12405958645232153</v>
      </c>
      <c r="GJ146" s="1">
        <v>0.12558356199206019</v>
      </c>
      <c r="GK146" s="1">
        <v>0.12754955091848813</v>
      </c>
      <c r="GL146" s="1">
        <v>0.13052912858710275</v>
      </c>
      <c r="GM146" s="1">
        <v>0.12795857687276954</v>
      </c>
      <c r="GN146" s="1">
        <v>0.13311283661506321</v>
      </c>
      <c r="GO146" s="1">
        <v>0.1316008740477432</v>
      </c>
      <c r="GP146" s="1">
        <v>0.13377277376627766</v>
      </c>
      <c r="GQ146" s="1">
        <v>0.13196084396703781</v>
      </c>
      <c r="GR146" s="1">
        <v>0.13335551385303629</v>
      </c>
    </row>
    <row r="147" spans="1:200" x14ac:dyDescent="0.3">
      <c r="A147" s="20" t="str">
        <v>IVR</v>
      </c>
      <c r="B147" s="1" t="str">
        <v/>
      </c>
      <c r="C147" s="1" t="str">
        <v/>
      </c>
      <c r="D147" s="1" t="str">
        <v/>
      </c>
      <c r="E147" s="1" t="str">
        <v/>
      </c>
      <c r="F147" s="1" t="str">
        <v/>
      </c>
      <c r="G147" s="1" t="str">
        <v/>
      </c>
      <c r="H147" s="1" t="str">
        <v/>
      </c>
      <c r="I147" s="1" t="str">
        <v/>
      </c>
      <c r="J147" s="1" t="str">
        <v/>
      </c>
      <c r="K147" s="1" t="str">
        <v/>
      </c>
      <c r="L147" s="1" t="str">
        <v/>
      </c>
      <c r="M147" s="1" t="str">
        <v/>
      </c>
      <c r="N147" s="1" t="str">
        <v/>
      </c>
      <c r="O147" s="1" t="str">
        <v/>
      </c>
      <c r="P147" s="1" t="str">
        <v/>
      </c>
      <c r="Q147" s="1" t="str">
        <v/>
      </c>
      <c r="R147" s="1" t="str">
        <v/>
      </c>
      <c r="S147" s="1" t="str">
        <v/>
      </c>
      <c r="T147" s="1" t="str">
        <v/>
      </c>
      <c r="U147" s="1" t="str">
        <v/>
      </c>
      <c r="V147" s="1" t="str">
        <v/>
      </c>
      <c r="W147" s="1" t="str">
        <v/>
      </c>
      <c r="X147" s="1" t="str">
        <v/>
      </c>
      <c r="Y147" s="1" t="str">
        <v/>
      </c>
      <c r="Z147" s="1" t="str">
        <v/>
      </c>
      <c r="AA147" s="1" t="str">
        <v/>
      </c>
      <c r="AB147" s="1" t="str">
        <v/>
      </c>
      <c r="AC147" s="1" t="str">
        <v/>
      </c>
      <c r="AD147" s="1" t="str">
        <v/>
      </c>
      <c r="AE147" s="1" t="str">
        <v/>
      </c>
      <c r="AF147" s="1" t="str">
        <v/>
      </c>
      <c r="AG147" s="1" t="str">
        <v/>
      </c>
      <c r="AH147" s="1" t="str">
        <v/>
      </c>
      <c r="AI147" s="1" t="str">
        <v/>
      </c>
      <c r="AJ147" s="1" t="str">
        <v/>
      </c>
      <c r="AK147" s="1" t="str">
        <v/>
      </c>
      <c r="AL147" s="1" t="str">
        <v/>
      </c>
      <c r="AM147" s="1" t="str">
        <v/>
      </c>
      <c r="AN147" s="1" t="str">
        <v/>
      </c>
      <c r="AO147" s="1" t="str">
        <v/>
      </c>
      <c r="AP147" s="1" t="str">
        <v/>
      </c>
      <c r="AQ147" s="1" t="str">
        <v/>
      </c>
      <c r="AR147" s="1" t="str">
        <v/>
      </c>
      <c r="AS147" s="1" t="str">
        <v/>
      </c>
      <c r="AT147" s="1" t="str">
        <v/>
      </c>
      <c r="AU147" s="1" t="str">
        <v/>
      </c>
      <c r="AV147" s="1" t="str">
        <v/>
      </c>
      <c r="AW147" s="1" t="str">
        <v/>
      </c>
      <c r="AX147" s="1" t="str">
        <v/>
      </c>
      <c r="AY147" s="1" t="str">
        <v/>
      </c>
      <c r="AZ147" s="1" t="str">
        <v/>
      </c>
      <c r="BA147" s="1" t="str">
        <v/>
      </c>
      <c r="BB147" s="1" t="str">
        <v/>
      </c>
      <c r="BC147" s="1" t="str">
        <v/>
      </c>
      <c r="BD147" s="1" t="str">
        <v/>
      </c>
      <c r="BE147" s="1" t="str">
        <v/>
      </c>
      <c r="BF147" s="1" t="str">
        <v/>
      </c>
      <c r="BG147" s="1" t="str">
        <v/>
      </c>
      <c r="BH147" s="1" t="str">
        <v/>
      </c>
      <c r="BI147" s="1" t="str">
        <v/>
      </c>
      <c r="BJ147" s="1" t="str">
        <v/>
      </c>
      <c r="BK147" s="1" t="str">
        <v/>
      </c>
      <c r="BL147" s="1" t="str">
        <v/>
      </c>
      <c r="BM147" s="1" t="str">
        <v/>
      </c>
      <c r="BN147" s="1" t="str">
        <v/>
      </c>
      <c r="BO147" s="1" t="str">
        <v/>
      </c>
      <c r="BP147" s="1" t="str">
        <v/>
      </c>
      <c r="BQ147" s="1" t="str">
        <v/>
      </c>
      <c r="BR147" s="1" t="str">
        <v/>
      </c>
      <c r="BS147" s="1" t="str">
        <v/>
      </c>
      <c r="BT147" s="1" t="str">
        <v/>
      </c>
      <c r="BU147" s="1" t="str">
        <v/>
      </c>
      <c r="BV147" s="1" t="str">
        <v/>
      </c>
      <c r="BW147" s="1" t="str">
        <v/>
      </c>
      <c r="BX147" s="1" t="str">
        <v/>
      </c>
      <c r="BY147" s="1" t="str">
        <v/>
      </c>
      <c r="BZ147" s="1" t="str">
        <v/>
      </c>
      <c r="CA147" s="1" t="str">
        <v/>
      </c>
      <c r="CB147" s="1" t="str">
        <v/>
      </c>
      <c r="CC147" s="1" t="str">
        <v/>
      </c>
      <c r="CD147" s="1" t="str">
        <v/>
      </c>
      <c r="CE147" s="1" t="str">
        <v/>
      </c>
      <c r="CF147" s="1" t="str">
        <v/>
      </c>
      <c r="CG147" s="1" t="str">
        <v/>
      </c>
      <c r="CH147" s="1" t="str">
        <v/>
      </c>
      <c r="CI147" s="1" t="str">
        <v/>
      </c>
      <c r="CJ147" s="1" t="str">
        <v/>
      </c>
      <c r="CK147" s="1" t="str">
        <v/>
      </c>
      <c r="CL147" s="1" t="str">
        <v/>
      </c>
      <c r="CM147" s="1" t="str">
        <v/>
      </c>
      <c r="CN147" s="1" t="str">
        <v/>
      </c>
      <c r="CO147" s="1" t="str">
        <v/>
      </c>
      <c r="CP147" s="1" t="str">
        <v/>
      </c>
      <c r="CQ147" s="1" t="str">
        <v/>
      </c>
      <c r="CR147" s="1" t="str">
        <v/>
      </c>
      <c r="CS147" s="1" t="str">
        <v/>
      </c>
      <c r="CT147" s="1" t="str">
        <v/>
      </c>
      <c r="CU147" s="1" t="str">
        <v/>
      </c>
      <c r="CV147" s="1" t="str">
        <v/>
      </c>
      <c r="CW147" s="1" t="str">
        <v/>
      </c>
      <c r="CX147" s="1" t="str">
        <v/>
      </c>
      <c r="CY147" s="1" t="str">
        <v/>
      </c>
      <c r="CZ147" s="1" t="str">
        <v/>
      </c>
      <c r="DA147" s="1" t="str">
        <v/>
      </c>
      <c r="DB147" s="1" t="str">
        <v/>
      </c>
      <c r="DC147" s="1" t="str">
        <v/>
      </c>
      <c r="DD147" s="1" t="str">
        <v/>
      </c>
      <c r="DE147" s="1" t="str">
        <v/>
      </c>
      <c r="DF147" s="1" t="str">
        <v/>
      </c>
      <c r="DG147" s="1" t="str">
        <v/>
      </c>
      <c r="DH147" s="1" t="str">
        <v/>
      </c>
      <c r="DI147" s="1" t="str">
        <v/>
      </c>
      <c r="DJ147" s="1" t="str">
        <v/>
      </c>
      <c r="DK147" s="1" t="str">
        <v/>
      </c>
      <c r="DL147" s="1" t="str">
        <v/>
      </c>
      <c r="DM147" s="1" t="str">
        <v/>
      </c>
      <c r="DN147" s="1" t="str">
        <v/>
      </c>
      <c r="DO147" s="1" t="str">
        <v/>
      </c>
      <c r="DP147" s="1" t="str">
        <v/>
      </c>
      <c r="DQ147" s="1" t="str">
        <v/>
      </c>
      <c r="DR147" s="1" t="str">
        <v/>
      </c>
      <c r="DS147" s="1" t="str">
        <v/>
      </c>
      <c r="DT147" s="1" t="str">
        <v/>
      </c>
      <c r="DU147" s="1" t="str">
        <v/>
      </c>
      <c r="DV147" s="1" t="str">
        <v/>
      </c>
      <c r="DW147" s="1" t="str">
        <v/>
      </c>
      <c r="DX147" s="1" t="str">
        <v/>
      </c>
      <c r="DY147" s="1" t="str">
        <v/>
      </c>
      <c r="DZ147" s="1" t="str">
        <v/>
      </c>
      <c r="EA147" s="1" t="str">
        <v/>
      </c>
      <c r="EB147" s="1" t="str">
        <v/>
      </c>
      <c r="EC147" s="1" t="str">
        <v/>
      </c>
      <c r="ED147" s="1" t="str">
        <v/>
      </c>
      <c r="EE147" s="1" t="str">
        <v/>
      </c>
      <c r="EF147" s="1" t="str">
        <v/>
      </c>
      <c r="EG147" s="1" t="str">
        <v/>
      </c>
      <c r="EH147" s="1" t="str">
        <v/>
      </c>
      <c r="EI147" s="1" t="str">
        <v/>
      </c>
      <c r="EJ147" s="1" t="str">
        <v/>
      </c>
      <c r="EK147" s="1" t="str">
        <v/>
      </c>
      <c r="EL147" s="1" t="str">
        <v/>
      </c>
      <c r="EM147" s="1" t="str">
        <v/>
      </c>
      <c r="EN147" s="1" t="str">
        <v/>
      </c>
      <c r="EO147" s="1" t="str">
        <v/>
      </c>
      <c r="EP147" s="1">
        <v>1</v>
      </c>
      <c r="EQ147" s="1">
        <v>0.19073172721040524</v>
      </c>
      <c r="ER147" s="1">
        <v>0.22563489770371145</v>
      </c>
      <c r="ES147" s="1">
        <v>0.26499156910152716</v>
      </c>
      <c r="ET147" s="1">
        <v>0.28702510938764003</v>
      </c>
      <c r="EU147" s="1">
        <v>0.69552326509145823</v>
      </c>
      <c r="EV147" s="1">
        <v>0.45083471985018325</v>
      </c>
      <c r="EW147" s="1">
        <v>0.89544859764255047</v>
      </c>
      <c r="EX147" s="1">
        <v>0.83451540397504365</v>
      </c>
      <c r="EY147" s="1">
        <v>0.52558764906340016</v>
      </c>
      <c r="EZ147" s="1">
        <v>0.5532194125116735</v>
      </c>
      <c r="FA147" s="1">
        <v>0.4420651376316625</v>
      </c>
      <c r="FB147" s="1">
        <v>0.1912999040775325</v>
      </c>
      <c r="FC147" s="1">
        <v>0.90366464624174236</v>
      </c>
      <c r="FD147" s="1">
        <v>0.76154292771757759</v>
      </c>
      <c r="FE147" s="1">
        <v>0.83252707226803224</v>
      </c>
      <c r="FF147" s="1">
        <v>0.77062276787103923</v>
      </c>
      <c r="FG147" s="1">
        <v>0.85112711215338532</v>
      </c>
      <c r="FH147" s="1">
        <v>0.77740653229670043</v>
      </c>
      <c r="FI147" s="1">
        <v>0.72499422646994494</v>
      </c>
      <c r="FJ147" s="1">
        <v>0.7370163586698415</v>
      </c>
      <c r="FK147" s="1">
        <v>0.53284250192790816</v>
      </c>
      <c r="FL147" s="1">
        <v>0.76643321898981998</v>
      </c>
      <c r="FM147" s="1">
        <v>0.25854683209432838</v>
      </c>
      <c r="FN147" s="1">
        <v>0.25003481570745578</v>
      </c>
      <c r="FO147" s="1">
        <v>0.27246403543121245</v>
      </c>
      <c r="FP147" s="1">
        <v>0.5948736175877376</v>
      </c>
      <c r="FQ147" s="1">
        <v>0.36014489363356089</v>
      </c>
      <c r="FR147" s="1">
        <v>0.57702560259230928</v>
      </c>
      <c r="FS147" s="1">
        <v>0.77474604183375728</v>
      </c>
      <c r="FT147" s="1">
        <v>0.52458057464822772</v>
      </c>
      <c r="FU147" s="1">
        <v>0.78767756625706031</v>
      </c>
      <c r="FV147" s="1">
        <v>-4.6688125845227434E-2</v>
      </c>
      <c r="FW147" s="1">
        <v>-4.6827430006149098E-2</v>
      </c>
      <c r="FX147" s="1">
        <v>-4.603978033757769E-2</v>
      </c>
      <c r="FY147" s="1">
        <v>-4.5957879184435925E-2</v>
      </c>
      <c r="FZ147" s="1">
        <v>-4.610728733755283E-2</v>
      </c>
      <c r="GA147" s="1">
        <v>-4.712455873879251E-2</v>
      </c>
      <c r="GB147" s="1">
        <v>7.1868794466733818E-2</v>
      </c>
      <c r="GC147" s="1">
        <v>7.2672500546454064E-2</v>
      </c>
      <c r="GD147" s="1">
        <v>7.2110425551596427E-2</v>
      </c>
      <c r="GE147" s="1">
        <v>-8.9854188873556267E-3</v>
      </c>
      <c r="GF147" s="1">
        <v>7.3357855996526292E-2</v>
      </c>
      <c r="GG147" s="1">
        <v>7.2786332783091073E-2</v>
      </c>
      <c r="GH147" s="1">
        <v>7.5506052935153611E-2</v>
      </c>
      <c r="GI147" s="1">
        <v>7.5904254816524741E-2</v>
      </c>
      <c r="GJ147" s="1">
        <v>7.7664810920175617E-2</v>
      </c>
      <c r="GK147" s="1">
        <v>7.9878453535969091E-2</v>
      </c>
      <c r="GL147" s="1">
        <v>8.3348033169118929E-2</v>
      </c>
      <c r="GM147" s="1">
        <v>8.0331646007601523E-2</v>
      </c>
      <c r="GN147" s="1">
        <v>8.6270852551948635E-2</v>
      </c>
      <c r="GO147" s="1">
        <v>8.4570090852719312E-2</v>
      </c>
      <c r="GP147" s="1">
        <v>8.734097387221923E-2</v>
      </c>
      <c r="GQ147" s="1">
        <v>8.5271225000118481E-2</v>
      </c>
      <c r="GR147" s="1">
        <v>8.6863413826551758E-2</v>
      </c>
    </row>
    <row r="148" spans="1:200" x14ac:dyDescent="0.3">
      <c r="A148" s="20" t="str">
        <v>GNMA</v>
      </c>
      <c r="B148" s="1" t="str">
        <v/>
      </c>
      <c r="C148" s="1" t="str">
        <v/>
      </c>
      <c r="D148" s="1" t="str">
        <v/>
      </c>
      <c r="E148" s="1" t="str">
        <v/>
      </c>
      <c r="F148" s="1" t="str">
        <v/>
      </c>
      <c r="G148" s="1" t="str">
        <v/>
      </c>
      <c r="H148" s="1" t="str">
        <v/>
      </c>
      <c r="I148" s="1" t="str">
        <v/>
      </c>
      <c r="J148" s="1" t="str">
        <v/>
      </c>
      <c r="K148" s="1" t="str">
        <v/>
      </c>
      <c r="L148" s="1" t="str">
        <v/>
      </c>
      <c r="M148" s="1" t="str">
        <v/>
      </c>
      <c r="N148" s="1" t="str">
        <v/>
      </c>
      <c r="O148" s="1" t="str">
        <v/>
      </c>
      <c r="P148" s="1" t="str">
        <v/>
      </c>
      <c r="Q148" s="1" t="str">
        <v/>
      </c>
      <c r="R148" s="1" t="str">
        <v/>
      </c>
      <c r="S148" s="1" t="str">
        <v/>
      </c>
      <c r="T148" s="1" t="str">
        <v/>
      </c>
      <c r="U148" s="1" t="str">
        <v/>
      </c>
      <c r="V148" s="1" t="str">
        <v/>
      </c>
      <c r="W148" s="1" t="str">
        <v/>
      </c>
      <c r="X148" s="1" t="str">
        <v/>
      </c>
      <c r="Y148" s="1" t="str">
        <v/>
      </c>
      <c r="Z148" s="1" t="str">
        <v/>
      </c>
      <c r="AA148" s="1" t="str">
        <v/>
      </c>
      <c r="AB148" s="1" t="str">
        <v/>
      </c>
      <c r="AC148" s="1" t="str">
        <v/>
      </c>
      <c r="AD148" s="1" t="str">
        <v/>
      </c>
      <c r="AE148" s="1" t="str">
        <v/>
      </c>
      <c r="AF148" s="1" t="str">
        <v/>
      </c>
      <c r="AG148" s="1" t="str">
        <v/>
      </c>
      <c r="AH148" s="1" t="str">
        <v/>
      </c>
      <c r="AI148" s="1" t="str">
        <v/>
      </c>
      <c r="AJ148" s="1" t="str">
        <v/>
      </c>
      <c r="AK148" s="1" t="str">
        <v/>
      </c>
      <c r="AL148" s="1" t="str">
        <v/>
      </c>
      <c r="AM148" s="1" t="str">
        <v/>
      </c>
      <c r="AN148" s="1" t="str">
        <v/>
      </c>
      <c r="AO148" s="1" t="str">
        <v/>
      </c>
      <c r="AP148" s="1" t="str">
        <v/>
      </c>
      <c r="AQ148" s="1" t="str">
        <v/>
      </c>
      <c r="AR148" s="1" t="str">
        <v/>
      </c>
      <c r="AS148" s="1" t="str">
        <v/>
      </c>
      <c r="AT148" s="1" t="str">
        <v/>
      </c>
      <c r="AU148" s="1" t="str">
        <v/>
      </c>
      <c r="AV148" s="1" t="str">
        <v/>
      </c>
      <c r="AW148" s="1" t="str">
        <v/>
      </c>
      <c r="AX148" s="1" t="str">
        <v/>
      </c>
      <c r="AY148" s="1" t="str">
        <v/>
      </c>
      <c r="AZ148" s="1" t="str">
        <v/>
      </c>
      <c r="BA148" s="1" t="str">
        <v/>
      </c>
      <c r="BB148" s="1" t="str">
        <v/>
      </c>
      <c r="BC148" s="1" t="str">
        <v/>
      </c>
      <c r="BD148" s="1" t="str">
        <v/>
      </c>
      <c r="BE148" s="1" t="str">
        <v/>
      </c>
      <c r="BF148" s="1" t="str">
        <v/>
      </c>
      <c r="BG148" s="1" t="str">
        <v/>
      </c>
      <c r="BH148" s="1" t="str">
        <v/>
      </c>
      <c r="BI148" s="1" t="str">
        <v/>
      </c>
      <c r="BJ148" s="1" t="str">
        <v/>
      </c>
      <c r="BK148" s="1" t="str">
        <v/>
      </c>
      <c r="BL148" s="1" t="str">
        <v/>
      </c>
      <c r="BM148" s="1" t="str">
        <v/>
      </c>
      <c r="BN148" s="1" t="str">
        <v/>
      </c>
      <c r="BO148" s="1" t="str">
        <v/>
      </c>
      <c r="BP148" s="1" t="str">
        <v/>
      </c>
      <c r="BQ148" s="1" t="str">
        <v/>
      </c>
      <c r="BR148" s="1" t="str">
        <v/>
      </c>
      <c r="BS148" s="1" t="str">
        <v/>
      </c>
      <c r="BT148" s="1" t="str">
        <v/>
      </c>
      <c r="BU148" s="1" t="str">
        <v/>
      </c>
      <c r="BV148" s="1" t="str">
        <v/>
      </c>
      <c r="BW148" s="1" t="str">
        <v/>
      </c>
      <c r="BX148" s="1" t="str">
        <v/>
      </c>
      <c r="BY148" s="1" t="str">
        <v/>
      </c>
      <c r="BZ148" s="1" t="str">
        <v/>
      </c>
      <c r="CA148" s="1" t="str">
        <v/>
      </c>
      <c r="CB148" s="1" t="str">
        <v/>
      </c>
      <c r="CC148" s="1" t="str">
        <v/>
      </c>
      <c r="CD148" s="1" t="str">
        <v/>
      </c>
      <c r="CE148" s="1" t="str">
        <v/>
      </c>
      <c r="CF148" s="1" t="str">
        <v/>
      </c>
      <c r="CG148" s="1" t="str">
        <v/>
      </c>
      <c r="CH148" s="1" t="str">
        <v/>
      </c>
      <c r="CI148" s="1" t="str">
        <v/>
      </c>
      <c r="CJ148" s="1" t="str">
        <v/>
      </c>
      <c r="CK148" s="1" t="str">
        <v/>
      </c>
      <c r="CL148" s="1" t="str">
        <v/>
      </c>
      <c r="CM148" s="1" t="str">
        <v/>
      </c>
      <c r="CN148" s="1" t="str">
        <v/>
      </c>
      <c r="CO148" s="1" t="str">
        <v/>
      </c>
      <c r="CP148" s="1" t="str">
        <v/>
      </c>
      <c r="CQ148" s="1" t="str">
        <v/>
      </c>
      <c r="CR148" s="1" t="str">
        <v/>
      </c>
      <c r="CS148" s="1" t="str">
        <v/>
      </c>
      <c r="CT148" s="1" t="str">
        <v/>
      </c>
      <c r="CU148" s="1" t="str">
        <v/>
      </c>
      <c r="CV148" s="1" t="str">
        <v/>
      </c>
      <c r="CW148" s="1" t="str">
        <v/>
      </c>
      <c r="CX148" s="1" t="str">
        <v/>
      </c>
      <c r="CY148" s="1" t="str">
        <v/>
      </c>
      <c r="CZ148" s="1" t="str">
        <v/>
      </c>
      <c r="DA148" s="1" t="str">
        <v/>
      </c>
      <c r="DB148" s="1" t="str">
        <v/>
      </c>
      <c r="DC148" s="1" t="str">
        <v/>
      </c>
      <c r="DD148" s="1" t="str">
        <v/>
      </c>
      <c r="DE148" s="1" t="str">
        <v/>
      </c>
      <c r="DF148" s="1" t="str">
        <v/>
      </c>
      <c r="DG148" s="1" t="str">
        <v/>
      </c>
      <c r="DH148" s="1" t="str">
        <v/>
      </c>
      <c r="DI148" s="1" t="str">
        <v/>
      </c>
      <c r="DJ148" s="1" t="str">
        <v/>
      </c>
      <c r="DK148" s="1" t="str">
        <v/>
      </c>
      <c r="DL148" s="1" t="str">
        <v/>
      </c>
      <c r="DM148" s="1" t="str">
        <v/>
      </c>
      <c r="DN148" s="1" t="str">
        <v/>
      </c>
      <c r="DO148" s="1" t="str">
        <v/>
      </c>
      <c r="DP148" s="1" t="str">
        <v/>
      </c>
      <c r="DQ148" s="1" t="str">
        <v/>
      </c>
      <c r="DR148" s="1" t="str">
        <v/>
      </c>
      <c r="DS148" s="1" t="str">
        <v/>
      </c>
      <c r="DT148" s="1" t="str">
        <v/>
      </c>
      <c r="DU148" s="1" t="str">
        <v/>
      </c>
      <c r="DV148" s="1" t="str">
        <v/>
      </c>
      <c r="DW148" s="1" t="str">
        <v/>
      </c>
      <c r="DX148" s="1" t="str">
        <v/>
      </c>
      <c r="DY148" s="1" t="str">
        <v/>
      </c>
      <c r="DZ148" s="1" t="str">
        <v/>
      </c>
      <c r="EA148" s="1" t="str">
        <v/>
      </c>
      <c r="EB148" s="1" t="str">
        <v/>
      </c>
      <c r="EC148" s="1" t="str">
        <v/>
      </c>
      <c r="ED148" s="1" t="str">
        <v/>
      </c>
      <c r="EE148" s="1" t="str">
        <v/>
      </c>
      <c r="EF148" s="1" t="str">
        <v/>
      </c>
      <c r="EG148" s="1" t="str">
        <v/>
      </c>
      <c r="EH148" s="1" t="str">
        <v/>
      </c>
      <c r="EI148" s="1" t="str">
        <v/>
      </c>
      <c r="EJ148" s="1" t="str">
        <v/>
      </c>
      <c r="EK148" s="1" t="str">
        <v/>
      </c>
      <c r="EL148" s="1" t="str">
        <v/>
      </c>
      <c r="EM148" s="1" t="str">
        <v/>
      </c>
      <c r="EN148" s="1" t="str">
        <v/>
      </c>
      <c r="EO148" s="1" t="str">
        <v/>
      </c>
      <c r="EP148" s="1" t="str">
        <v/>
      </c>
      <c r="EQ148" s="1">
        <v>0.99999999999999989</v>
      </c>
      <c r="ER148" s="1">
        <v>0.98635134854718243</v>
      </c>
      <c r="ES148" s="1">
        <v>0.98269247634244805</v>
      </c>
      <c r="ET148" s="1">
        <v>0.9688958197800257</v>
      </c>
      <c r="EU148" s="1">
        <v>0.64094696672639073</v>
      </c>
      <c r="EV148" s="1">
        <v>0.79380773967848073</v>
      </c>
      <c r="EW148" s="1">
        <v>0.10539039838767733</v>
      </c>
      <c r="EX148" s="1">
        <v>0.13781392717182028</v>
      </c>
      <c r="EY148" s="1">
        <v>0.82597858934817125</v>
      </c>
      <c r="EZ148" s="1">
        <v>0.82751560495968846</v>
      </c>
      <c r="FA148" s="1">
        <v>0.80875937673389886</v>
      </c>
      <c r="FB148" s="1">
        <v>0.91212375950604507</v>
      </c>
      <c r="FC148" s="1">
        <v>0.38676036419335402</v>
      </c>
      <c r="FD148" s="1">
        <v>0.32727761725349308</v>
      </c>
      <c r="FE148" s="1">
        <v>0.12856863847705077</v>
      </c>
      <c r="FF148" s="1">
        <v>0.40371333939597576</v>
      </c>
      <c r="FG148" s="1">
        <v>0.10130249343483583</v>
      </c>
      <c r="FH148" s="1">
        <v>9.2943814485373435E-2</v>
      </c>
      <c r="FI148" s="1">
        <v>0.23082217453764095</v>
      </c>
      <c r="FJ148" s="1">
        <v>0.20849020646035979</v>
      </c>
      <c r="FK148" s="1">
        <v>0.41326667805070622</v>
      </c>
      <c r="FL148" s="1">
        <v>-5.4628134734885724E-2</v>
      </c>
      <c r="FM148" s="1">
        <v>0.98921470908095477</v>
      </c>
      <c r="FN148" s="1">
        <v>0.98743918661733709</v>
      </c>
      <c r="FO148" s="1">
        <v>0.98072210065656618</v>
      </c>
      <c r="FP148" s="1">
        <v>0.68673826957012185</v>
      </c>
      <c r="FQ148" s="1">
        <v>0.24727272249510573</v>
      </c>
      <c r="FR148" s="1">
        <v>0.31300026532737629</v>
      </c>
      <c r="FS148" s="1">
        <v>0.33757802407264392</v>
      </c>
      <c r="FT148" s="1">
        <v>0.16176134363064615</v>
      </c>
      <c r="FU148" s="1">
        <v>0.13421666474149291</v>
      </c>
      <c r="FV148" s="1">
        <v>-1.7767112202298346E-2</v>
      </c>
      <c r="FW148" s="1">
        <v>-1.7879533669827377E-2</v>
      </c>
      <c r="FX148" s="1">
        <v>-1.7366078953415586E-2</v>
      </c>
      <c r="FY148" s="1">
        <v>-1.707284927366164E-2</v>
      </c>
      <c r="FZ148" s="1">
        <v>-1.751653035037468E-2</v>
      </c>
      <c r="GA148" s="1">
        <v>-1.7632632973904435E-2</v>
      </c>
      <c r="GB148" s="1">
        <v>5.6380277352834046E-2</v>
      </c>
      <c r="GC148" s="1">
        <v>5.6834990863341046E-2</v>
      </c>
      <c r="GD148" s="1">
        <v>5.6549636473670492E-2</v>
      </c>
      <c r="GE148" s="1">
        <v>7.176173183589396E-2</v>
      </c>
      <c r="GF148" s="1">
        <v>5.7239118851824915E-2</v>
      </c>
      <c r="GG148" s="1">
        <v>5.6534020302653323E-2</v>
      </c>
      <c r="GH148" s="1">
        <v>5.8423711236436915E-2</v>
      </c>
      <c r="GI148" s="1">
        <v>5.8705496350957377E-2</v>
      </c>
      <c r="GJ148" s="1">
        <v>5.9675549586103514E-2</v>
      </c>
      <c r="GK148" s="1">
        <v>6.0912002416760681E-2</v>
      </c>
      <c r="GL148" s="1">
        <v>6.2836261966382104E-2</v>
      </c>
      <c r="GM148" s="1">
        <v>6.1213887846753183E-2</v>
      </c>
      <c r="GN148" s="1">
        <v>6.4437864064193037E-2</v>
      </c>
      <c r="GO148" s="1">
        <v>6.3517604938750666E-2</v>
      </c>
      <c r="GP148" s="1">
        <v>6.4658491760391484E-2</v>
      </c>
      <c r="GQ148" s="1">
        <v>6.3494407994281965E-2</v>
      </c>
      <c r="GR148" s="1">
        <v>6.438564112347829E-2</v>
      </c>
    </row>
    <row r="149" spans="1:200" x14ac:dyDescent="0.3">
      <c r="A149" s="20" t="str">
        <v>VFIIX</v>
      </c>
      <c r="B149" s="1" t="str">
        <v/>
      </c>
      <c r="C149" s="1" t="str">
        <v/>
      </c>
      <c r="D149" s="1" t="str">
        <v/>
      </c>
      <c r="E149" s="1" t="str">
        <v/>
      </c>
      <c r="F149" s="1" t="str">
        <v/>
      </c>
      <c r="G149" s="1" t="str">
        <v/>
      </c>
      <c r="H149" s="1" t="str">
        <v/>
      </c>
      <c r="I149" s="1" t="str">
        <v/>
      </c>
      <c r="J149" s="1" t="str">
        <v/>
      </c>
      <c r="K149" s="1" t="str">
        <v/>
      </c>
      <c r="L149" s="1" t="str">
        <v/>
      </c>
      <c r="M149" s="1" t="str">
        <v/>
      </c>
      <c r="N149" s="1" t="str">
        <v/>
      </c>
      <c r="O149" s="1" t="str">
        <v/>
      </c>
      <c r="P149" s="1" t="str">
        <v/>
      </c>
      <c r="Q149" s="1" t="str">
        <v/>
      </c>
      <c r="R149" s="1" t="str">
        <v/>
      </c>
      <c r="S149" s="1" t="str">
        <v/>
      </c>
      <c r="T149" s="1" t="str">
        <v/>
      </c>
      <c r="U149" s="1" t="str">
        <v/>
      </c>
      <c r="V149" s="1" t="str">
        <v/>
      </c>
      <c r="W149" s="1" t="str">
        <v/>
      </c>
      <c r="X149" s="1" t="str">
        <v/>
      </c>
      <c r="Y149" s="1" t="str">
        <v/>
      </c>
      <c r="Z149" s="1" t="str">
        <v/>
      </c>
      <c r="AA149" s="1" t="str">
        <v/>
      </c>
      <c r="AB149" s="1" t="str">
        <v/>
      </c>
      <c r="AC149" s="1" t="str">
        <v/>
      </c>
      <c r="AD149" s="1" t="str">
        <v/>
      </c>
      <c r="AE149" s="1" t="str">
        <v/>
      </c>
      <c r="AF149" s="1" t="str">
        <v/>
      </c>
      <c r="AG149" s="1" t="str">
        <v/>
      </c>
      <c r="AH149" s="1" t="str">
        <v/>
      </c>
      <c r="AI149" s="1" t="str">
        <v/>
      </c>
      <c r="AJ149" s="1" t="str">
        <v/>
      </c>
      <c r="AK149" s="1" t="str">
        <v/>
      </c>
      <c r="AL149" s="1" t="str">
        <v/>
      </c>
      <c r="AM149" s="1" t="str">
        <v/>
      </c>
      <c r="AN149" s="1" t="str">
        <v/>
      </c>
      <c r="AO149" s="1" t="str">
        <v/>
      </c>
      <c r="AP149" s="1" t="str">
        <v/>
      </c>
      <c r="AQ149" s="1" t="str">
        <v/>
      </c>
      <c r="AR149" s="1" t="str">
        <v/>
      </c>
      <c r="AS149" s="1" t="str">
        <v/>
      </c>
      <c r="AT149" s="1" t="str">
        <v/>
      </c>
      <c r="AU149" s="1" t="str">
        <v/>
      </c>
      <c r="AV149" s="1" t="str">
        <v/>
      </c>
      <c r="AW149" s="1" t="str">
        <v/>
      </c>
      <c r="AX149" s="1" t="str">
        <v/>
      </c>
      <c r="AY149" s="1" t="str">
        <v/>
      </c>
      <c r="AZ149" s="1" t="str">
        <v/>
      </c>
      <c r="BA149" s="1" t="str">
        <v/>
      </c>
      <c r="BB149" s="1" t="str">
        <v/>
      </c>
      <c r="BC149" s="1" t="str">
        <v/>
      </c>
      <c r="BD149" s="1" t="str">
        <v/>
      </c>
      <c r="BE149" s="1" t="str">
        <v/>
      </c>
      <c r="BF149" s="1" t="str">
        <v/>
      </c>
      <c r="BG149" s="1" t="str">
        <v/>
      </c>
      <c r="BH149" s="1" t="str">
        <v/>
      </c>
      <c r="BI149" s="1" t="str">
        <v/>
      </c>
      <c r="BJ149" s="1" t="str">
        <v/>
      </c>
      <c r="BK149" s="1" t="str">
        <v/>
      </c>
      <c r="BL149" s="1" t="str">
        <v/>
      </c>
      <c r="BM149" s="1" t="str">
        <v/>
      </c>
      <c r="BN149" s="1" t="str">
        <v/>
      </c>
      <c r="BO149" s="1" t="str">
        <v/>
      </c>
      <c r="BP149" s="1" t="str">
        <v/>
      </c>
      <c r="BQ149" s="1" t="str">
        <v/>
      </c>
      <c r="BR149" s="1" t="str">
        <v/>
      </c>
      <c r="BS149" s="1" t="str">
        <v/>
      </c>
      <c r="BT149" s="1" t="str">
        <v/>
      </c>
      <c r="BU149" s="1" t="str">
        <v/>
      </c>
      <c r="BV149" s="1" t="str">
        <v/>
      </c>
      <c r="BW149" s="1" t="str">
        <v/>
      </c>
      <c r="BX149" s="1" t="str">
        <v/>
      </c>
      <c r="BY149" s="1" t="str">
        <v/>
      </c>
      <c r="BZ149" s="1" t="str">
        <v/>
      </c>
      <c r="CA149" s="1" t="str">
        <v/>
      </c>
      <c r="CB149" s="1" t="str">
        <v/>
      </c>
      <c r="CC149" s="1" t="str">
        <v/>
      </c>
      <c r="CD149" s="1" t="str">
        <v/>
      </c>
      <c r="CE149" s="1" t="str">
        <v/>
      </c>
      <c r="CF149" s="1" t="str">
        <v/>
      </c>
      <c r="CG149" s="1" t="str">
        <v/>
      </c>
      <c r="CH149" s="1" t="str">
        <v/>
      </c>
      <c r="CI149" s="1" t="str">
        <v/>
      </c>
      <c r="CJ149" s="1" t="str">
        <v/>
      </c>
      <c r="CK149" s="1" t="str">
        <v/>
      </c>
      <c r="CL149" s="1" t="str">
        <v/>
      </c>
      <c r="CM149" s="1" t="str">
        <v/>
      </c>
      <c r="CN149" s="1" t="str">
        <v/>
      </c>
      <c r="CO149" s="1" t="str">
        <v/>
      </c>
      <c r="CP149" s="1" t="str">
        <v/>
      </c>
      <c r="CQ149" s="1" t="str">
        <v/>
      </c>
      <c r="CR149" s="1" t="str">
        <v/>
      </c>
      <c r="CS149" s="1" t="str">
        <v/>
      </c>
      <c r="CT149" s="1" t="str">
        <v/>
      </c>
      <c r="CU149" s="1" t="str">
        <v/>
      </c>
      <c r="CV149" s="1" t="str">
        <v/>
      </c>
      <c r="CW149" s="1" t="str">
        <v/>
      </c>
      <c r="CX149" s="1" t="str">
        <v/>
      </c>
      <c r="CY149" s="1" t="str">
        <v/>
      </c>
      <c r="CZ149" s="1" t="str">
        <v/>
      </c>
      <c r="DA149" s="1" t="str">
        <v/>
      </c>
      <c r="DB149" s="1" t="str">
        <v/>
      </c>
      <c r="DC149" s="1" t="str">
        <v/>
      </c>
      <c r="DD149" s="1" t="str">
        <v/>
      </c>
      <c r="DE149" s="1" t="str">
        <v/>
      </c>
      <c r="DF149" s="1" t="str">
        <v/>
      </c>
      <c r="DG149" s="1" t="str">
        <v/>
      </c>
      <c r="DH149" s="1" t="str">
        <v/>
      </c>
      <c r="DI149" s="1" t="str">
        <v/>
      </c>
      <c r="DJ149" s="1" t="str">
        <v/>
      </c>
      <c r="DK149" s="1" t="str">
        <v/>
      </c>
      <c r="DL149" s="1" t="str">
        <v/>
      </c>
      <c r="DM149" s="1" t="str">
        <v/>
      </c>
      <c r="DN149" s="1" t="str">
        <v/>
      </c>
      <c r="DO149" s="1" t="str">
        <v/>
      </c>
      <c r="DP149" s="1" t="str">
        <v/>
      </c>
      <c r="DQ149" s="1" t="str">
        <v/>
      </c>
      <c r="DR149" s="1" t="str">
        <v/>
      </c>
      <c r="DS149" s="1" t="str">
        <v/>
      </c>
      <c r="DT149" s="1" t="str">
        <v/>
      </c>
      <c r="DU149" s="1" t="str">
        <v/>
      </c>
      <c r="DV149" s="1" t="str">
        <v/>
      </c>
      <c r="DW149" s="1" t="str">
        <v/>
      </c>
      <c r="DX149" s="1" t="str">
        <v/>
      </c>
      <c r="DY149" s="1" t="str">
        <v/>
      </c>
      <c r="DZ149" s="1" t="str">
        <v/>
      </c>
      <c r="EA149" s="1" t="str">
        <v/>
      </c>
      <c r="EB149" s="1" t="str">
        <v/>
      </c>
      <c r="EC149" s="1" t="str">
        <v/>
      </c>
      <c r="ED149" s="1" t="str">
        <v/>
      </c>
      <c r="EE149" s="1" t="str">
        <v/>
      </c>
      <c r="EF149" s="1" t="str">
        <v/>
      </c>
      <c r="EG149" s="1" t="str">
        <v/>
      </c>
      <c r="EH149" s="1" t="str">
        <v/>
      </c>
      <c r="EI149" s="1" t="str">
        <v/>
      </c>
      <c r="EJ149" s="1" t="str">
        <v/>
      </c>
      <c r="EK149" s="1" t="str">
        <v/>
      </c>
      <c r="EL149" s="1" t="str">
        <v/>
      </c>
      <c r="EM149" s="1" t="str">
        <v/>
      </c>
      <c r="EN149" s="1" t="str">
        <v/>
      </c>
      <c r="EO149" s="1" t="str">
        <v/>
      </c>
      <c r="EP149" s="1" t="str">
        <v/>
      </c>
      <c r="EQ149" s="1" t="str">
        <v/>
      </c>
      <c r="ER149" s="1">
        <v>0.99999999999999989</v>
      </c>
      <c r="ES149" s="1">
        <v>0.99613872375870183</v>
      </c>
      <c r="ET149" s="1">
        <v>0.98731302297430845</v>
      </c>
      <c r="EU149" s="1">
        <v>0.6629147148671577</v>
      </c>
      <c r="EV149" s="1">
        <v>0.79607789002456864</v>
      </c>
      <c r="EW149" s="1">
        <v>0.16074381640086932</v>
      </c>
      <c r="EX149" s="1">
        <v>0.18079415117153455</v>
      </c>
      <c r="EY149" s="1">
        <v>0.86366195394391998</v>
      </c>
      <c r="EZ149" s="1">
        <v>0.8537617637376278</v>
      </c>
      <c r="FA149" s="1">
        <v>0.83121272443404859</v>
      </c>
      <c r="FB149" s="1">
        <v>0.92349310688799824</v>
      </c>
      <c r="FC149" s="1">
        <v>0.41530629784747297</v>
      </c>
      <c r="FD149" s="1">
        <v>0.35932514541141425</v>
      </c>
      <c r="FE149" s="1">
        <v>0.14751098862640616</v>
      </c>
      <c r="FF149" s="1">
        <v>0.43579262907203525</v>
      </c>
      <c r="FG149" s="1">
        <v>0.12689201362432029</v>
      </c>
      <c r="FH149" s="1">
        <v>0.12206877818342551</v>
      </c>
      <c r="FI149" s="1">
        <v>0.26272147300223814</v>
      </c>
      <c r="FJ149" s="1">
        <v>0.22946352863617869</v>
      </c>
      <c r="FK149" s="1">
        <v>0.39903522474141384</v>
      </c>
      <c r="FL149" s="1">
        <v>-9.2796072499051058E-3</v>
      </c>
      <c r="FM149" s="1">
        <v>0.98783046656014839</v>
      </c>
      <c r="FN149" s="1">
        <v>0.98956067103599277</v>
      </c>
      <c r="FO149" s="1">
        <v>0.98333483385647646</v>
      </c>
      <c r="FP149" s="1">
        <v>0.73335450184717721</v>
      </c>
      <c r="FQ149" s="1">
        <v>0.26310793620673351</v>
      </c>
      <c r="FR149" s="1">
        <v>0.32957547441786089</v>
      </c>
      <c r="FS149" s="1">
        <v>0.33981638659893521</v>
      </c>
      <c r="FT149" s="1">
        <v>0.16790124368928042</v>
      </c>
      <c r="FU149" s="1">
        <v>0.15936025829795031</v>
      </c>
      <c r="FV149" s="1">
        <v>-1.5367848554224911E-2</v>
      </c>
      <c r="FW149" s="1">
        <v>-1.5477611544004947E-2</v>
      </c>
      <c r="FX149" s="1">
        <v>-1.4862883289032814E-2</v>
      </c>
      <c r="FY149" s="1">
        <v>-1.4546109539248049E-2</v>
      </c>
      <c r="FZ149" s="1">
        <v>-1.4953876457579675E-2</v>
      </c>
      <c r="GA149" s="1">
        <v>-1.520101122462778E-2</v>
      </c>
      <c r="GB149" s="1">
        <v>6.0008737121458419E-2</v>
      </c>
      <c r="GC149" s="1">
        <v>6.0480448812635305E-2</v>
      </c>
      <c r="GD149" s="1">
        <v>6.0191483575743485E-2</v>
      </c>
      <c r="GE149" s="1">
        <v>7.2442367391508708E-2</v>
      </c>
      <c r="GF149" s="1">
        <v>6.0919616321362419E-2</v>
      </c>
      <c r="GG149" s="1">
        <v>6.0078209299941773E-2</v>
      </c>
      <c r="GH149" s="1">
        <v>6.2167731110410573E-2</v>
      </c>
      <c r="GI149" s="1">
        <v>6.2465586249812036E-2</v>
      </c>
      <c r="GJ149" s="1">
        <v>6.3473323142386073E-2</v>
      </c>
      <c r="GK149" s="1">
        <v>6.4767985007853329E-2</v>
      </c>
      <c r="GL149" s="1">
        <v>6.6771545035962221E-2</v>
      </c>
      <c r="GM149" s="1">
        <v>6.5092100981996651E-2</v>
      </c>
      <c r="GN149" s="1">
        <v>6.8456707148037296E-2</v>
      </c>
      <c r="GO149" s="1">
        <v>6.750470495683987E-2</v>
      </c>
      <c r="GP149" s="1">
        <v>6.8580526833352667E-2</v>
      </c>
      <c r="GQ149" s="1">
        <v>6.7364378581813697E-2</v>
      </c>
      <c r="GR149" s="1">
        <v>6.8296932762102469E-2</v>
      </c>
    </row>
    <row r="150" spans="1:200" x14ac:dyDescent="0.3">
      <c r="A150" s="20" t="str">
        <v>FGMNX</v>
      </c>
      <c r="B150" s="1" t="str">
        <v/>
      </c>
      <c r="C150" s="1" t="str">
        <v/>
      </c>
      <c r="D150" s="1" t="str">
        <v/>
      </c>
      <c r="E150" s="1" t="str">
        <v/>
      </c>
      <c r="F150" s="1" t="str">
        <v/>
      </c>
      <c r="G150" s="1" t="str">
        <v/>
      </c>
      <c r="H150" s="1" t="str">
        <v/>
      </c>
      <c r="I150" s="1" t="str">
        <v/>
      </c>
      <c r="J150" s="1" t="str">
        <v/>
      </c>
      <c r="K150" s="1" t="str">
        <v/>
      </c>
      <c r="L150" s="1" t="str">
        <v/>
      </c>
      <c r="M150" s="1" t="str">
        <v/>
      </c>
      <c r="N150" s="1" t="str">
        <v/>
      </c>
      <c r="O150" s="1" t="str">
        <v/>
      </c>
      <c r="P150" s="1" t="str">
        <v/>
      </c>
      <c r="Q150" s="1" t="str">
        <v/>
      </c>
      <c r="R150" s="1" t="str">
        <v/>
      </c>
      <c r="S150" s="1" t="str">
        <v/>
      </c>
      <c r="T150" s="1" t="str">
        <v/>
      </c>
      <c r="U150" s="1" t="str">
        <v/>
      </c>
      <c r="V150" s="1" t="str">
        <v/>
      </c>
      <c r="W150" s="1" t="str">
        <v/>
      </c>
      <c r="X150" s="1" t="str">
        <v/>
      </c>
      <c r="Y150" s="1" t="str">
        <v/>
      </c>
      <c r="Z150" s="1" t="str">
        <v/>
      </c>
      <c r="AA150" s="1" t="str">
        <v/>
      </c>
      <c r="AB150" s="1" t="str">
        <v/>
      </c>
      <c r="AC150" s="1" t="str">
        <v/>
      </c>
      <c r="AD150" s="1" t="str">
        <v/>
      </c>
      <c r="AE150" s="1" t="str">
        <v/>
      </c>
      <c r="AF150" s="1" t="str">
        <v/>
      </c>
      <c r="AG150" s="1" t="str">
        <v/>
      </c>
      <c r="AH150" s="1" t="str">
        <v/>
      </c>
      <c r="AI150" s="1" t="str">
        <v/>
      </c>
      <c r="AJ150" s="1" t="str">
        <v/>
      </c>
      <c r="AK150" s="1" t="str">
        <v/>
      </c>
      <c r="AL150" s="1" t="str">
        <v/>
      </c>
      <c r="AM150" s="1" t="str">
        <v/>
      </c>
      <c r="AN150" s="1" t="str">
        <v/>
      </c>
      <c r="AO150" s="1" t="str">
        <v/>
      </c>
      <c r="AP150" s="1" t="str">
        <v/>
      </c>
      <c r="AQ150" s="1" t="str">
        <v/>
      </c>
      <c r="AR150" s="1" t="str">
        <v/>
      </c>
      <c r="AS150" s="1" t="str">
        <v/>
      </c>
      <c r="AT150" s="1" t="str">
        <v/>
      </c>
      <c r="AU150" s="1" t="str">
        <v/>
      </c>
      <c r="AV150" s="1" t="str">
        <v/>
      </c>
      <c r="AW150" s="1" t="str">
        <v/>
      </c>
      <c r="AX150" s="1" t="str">
        <v/>
      </c>
      <c r="AY150" s="1" t="str">
        <v/>
      </c>
      <c r="AZ150" s="1" t="str">
        <v/>
      </c>
      <c r="BA150" s="1" t="str">
        <v/>
      </c>
      <c r="BB150" s="1" t="str">
        <v/>
      </c>
      <c r="BC150" s="1" t="str">
        <v/>
      </c>
      <c r="BD150" s="1" t="str">
        <v/>
      </c>
      <c r="BE150" s="1" t="str">
        <v/>
      </c>
      <c r="BF150" s="1" t="str">
        <v/>
      </c>
      <c r="BG150" s="1" t="str">
        <v/>
      </c>
      <c r="BH150" s="1" t="str">
        <v/>
      </c>
      <c r="BI150" s="1" t="str">
        <v/>
      </c>
      <c r="BJ150" s="1" t="str">
        <v/>
      </c>
      <c r="BK150" s="1" t="str">
        <v/>
      </c>
      <c r="BL150" s="1" t="str">
        <v/>
      </c>
      <c r="BM150" s="1" t="str">
        <v/>
      </c>
      <c r="BN150" s="1" t="str">
        <v/>
      </c>
      <c r="BO150" s="1" t="str">
        <v/>
      </c>
      <c r="BP150" s="1" t="str">
        <v/>
      </c>
      <c r="BQ150" s="1" t="str">
        <v/>
      </c>
      <c r="BR150" s="1" t="str">
        <v/>
      </c>
      <c r="BS150" s="1" t="str">
        <v/>
      </c>
      <c r="BT150" s="1" t="str">
        <v/>
      </c>
      <c r="BU150" s="1" t="str">
        <v/>
      </c>
      <c r="BV150" s="1" t="str">
        <v/>
      </c>
      <c r="BW150" s="1" t="str">
        <v/>
      </c>
      <c r="BX150" s="1" t="str">
        <v/>
      </c>
      <c r="BY150" s="1" t="str">
        <v/>
      </c>
      <c r="BZ150" s="1" t="str">
        <v/>
      </c>
      <c r="CA150" s="1" t="str">
        <v/>
      </c>
      <c r="CB150" s="1" t="str">
        <v/>
      </c>
      <c r="CC150" s="1" t="str">
        <v/>
      </c>
      <c r="CD150" s="1" t="str">
        <v/>
      </c>
      <c r="CE150" s="1" t="str">
        <v/>
      </c>
      <c r="CF150" s="1" t="str">
        <v/>
      </c>
      <c r="CG150" s="1" t="str">
        <v/>
      </c>
      <c r="CH150" s="1" t="str">
        <v/>
      </c>
      <c r="CI150" s="1" t="str">
        <v/>
      </c>
      <c r="CJ150" s="1" t="str">
        <v/>
      </c>
      <c r="CK150" s="1" t="str">
        <v/>
      </c>
      <c r="CL150" s="1" t="str">
        <v/>
      </c>
      <c r="CM150" s="1" t="str">
        <v/>
      </c>
      <c r="CN150" s="1" t="str">
        <v/>
      </c>
      <c r="CO150" s="1" t="str">
        <v/>
      </c>
      <c r="CP150" s="1" t="str">
        <v/>
      </c>
      <c r="CQ150" s="1" t="str">
        <v/>
      </c>
      <c r="CR150" s="1" t="str">
        <v/>
      </c>
      <c r="CS150" s="1" t="str">
        <v/>
      </c>
      <c r="CT150" s="1" t="str">
        <v/>
      </c>
      <c r="CU150" s="1" t="str">
        <v/>
      </c>
      <c r="CV150" s="1" t="str">
        <v/>
      </c>
      <c r="CW150" s="1" t="str">
        <v/>
      </c>
      <c r="CX150" s="1" t="str">
        <v/>
      </c>
      <c r="CY150" s="1" t="str">
        <v/>
      </c>
      <c r="CZ150" s="1" t="str">
        <v/>
      </c>
      <c r="DA150" s="1" t="str">
        <v/>
      </c>
      <c r="DB150" s="1" t="str">
        <v/>
      </c>
      <c r="DC150" s="1" t="str">
        <v/>
      </c>
      <c r="DD150" s="1" t="str">
        <v/>
      </c>
      <c r="DE150" s="1" t="str">
        <v/>
      </c>
      <c r="DF150" s="1" t="str">
        <v/>
      </c>
      <c r="DG150" s="1" t="str">
        <v/>
      </c>
      <c r="DH150" s="1" t="str">
        <v/>
      </c>
      <c r="DI150" s="1" t="str">
        <v/>
      </c>
      <c r="DJ150" s="1" t="str">
        <v/>
      </c>
      <c r="DK150" s="1" t="str">
        <v/>
      </c>
      <c r="DL150" s="1" t="str">
        <v/>
      </c>
      <c r="DM150" s="1" t="str">
        <v/>
      </c>
      <c r="DN150" s="1" t="str">
        <v/>
      </c>
      <c r="DO150" s="1" t="str">
        <v/>
      </c>
      <c r="DP150" s="1" t="str">
        <v/>
      </c>
      <c r="DQ150" s="1" t="str">
        <v/>
      </c>
      <c r="DR150" s="1" t="str">
        <v/>
      </c>
      <c r="DS150" s="1" t="str">
        <v/>
      </c>
      <c r="DT150" s="1" t="str">
        <v/>
      </c>
      <c r="DU150" s="1" t="str">
        <v/>
      </c>
      <c r="DV150" s="1" t="str">
        <v/>
      </c>
      <c r="DW150" s="1" t="str">
        <v/>
      </c>
      <c r="DX150" s="1" t="str">
        <v/>
      </c>
      <c r="DY150" s="1" t="str">
        <v/>
      </c>
      <c r="DZ150" s="1" t="str">
        <v/>
      </c>
      <c r="EA150" s="1" t="str">
        <v/>
      </c>
      <c r="EB150" s="1" t="str">
        <v/>
      </c>
      <c r="EC150" s="1" t="str">
        <v/>
      </c>
      <c r="ED150" s="1" t="str">
        <v/>
      </c>
      <c r="EE150" s="1" t="str">
        <v/>
      </c>
      <c r="EF150" s="1" t="str">
        <v/>
      </c>
      <c r="EG150" s="1" t="str">
        <v/>
      </c>
      <c r="EH150" s="1" t="str">
        <v/>
      </c>
      <c r="EI150" s="1" t="str">
        <v/>
      </c>
      <c r="EJ150" s="1" t="str">
        <v/>
      </c>
      <c r="EK150" s="1" t="str">
        <v/>
      </c>
      <c r="EL150" s="1" t="str">
        <v/>
      </c>
      <c r="EM150" s="1" t="str">
        <v/>
      </c>
      <c r="EN150" s="1" t="str">
        <v/>
      </c>
      <c r="EO150" s="1" t="str">
        <v/>
      </c>
      <c r="EP150" s="1" t="str">
        <v/>
      </c>
      <c r="EQ150" s="1" t="str">
        <v/>
      </c>
      <c r="ER150" s="1" t="str">
        <v/>
      </c>
      <c r="ES150" s="1">
        <v>1.0000000000000002</v>
      </c>
      <c r="ET150" s="1">
        <v>0.9904812278393581</v>
      </c>
      <c r="EU150" s="1">
        <v>0.69827376354862414</v>
      </c>
      <c r="EV150" s="1">
        <v>0.81716508199381543</v>
      </c>
      <c r="EW150" s="1">
        <v>0.19933350854261364</v>
      </c>
      <c r="EX150" s="1">
        <v>0.22498967588122434</v>
      </c>
      <c r="EY150" s="1">
        <v>0.88475726711609914</v>
      </c>
      <c r="EZ150" s="1">
        <v>0.87544158707157438</v>
      </c>
      <c r="FA150" s="1">
        <v>0.85358951317375698</v>
      </c>
      <c r="FB150" s="1">
        <v>0.92563301839137602</v>
      </c>
      <c r="FC150" s="1">
        <v>0.44936609864668586</v>
      </c>
      <c r="FD150" s="1">
        <v>0.39306663576207945</v>
      </c>
      <c r="FE150" s="1">
        <v>0.19241531159877179</v>
      </c>
      <c r="FF150" s="1">
        <v>0.47085897196097198</v>
      </c>
      <c r="FG150" s="1">
        <v>0.17606364859265258</v>
      </c>
      <c r="FH150" s="1">
        <v>0.16627381294330953</v>
      </c>
      <c r="FI150" s="1">
        <v>0.30091209309466105</v>
      </c>
      <c r="FJ150" s="1">
        <v>0.27147683941146228</v>
      </c>
      <c r="FK150" s="1">
        <v>0.43915367477576267</v>
      </c>
      <c r="FL150" s="1">
        <v>4.3432063381864894E-2</v>
      </c>
      <c r="FM150" s="1">
        <v>0.98849189450022312</v>
      </c>
      <c r="FN150" s="1">
        <v>0.98909619106553193</v>
      </c>
      <c r="FO150" s="1">
        <v>0.98381442455361223</v>
      </c>
      <c r="FP150" s="1">
        <v>0.76111047548315214</v>
      </c>
      <c r="FQ150" s="1">
        <v>0.27466262088160137</v>
      </c>
      <c r="FR150" s="1">
        <v>0.35209608969701406</v>
      </c>
      <c r="FS150" s="1">
        <v>0.37099741684051585</v>
      </c>
      <c r="FT150" s="1">
        <v>0.18930952627418177</v>
      </c>
      <c r="FU150" s="1">
        <v>0.19755034255549994</v>
      </c>
      <c r="FV150" s="1">
        <v>-2.0772476915781716E-2</v>
      </c>
      <c r="FW150" s="1">
        <v>-2.0881150779178011E-2</v>
      </c>
      <c r="FX150" s="1">
        <v>-2.0213073974431939E-2</v>
      </c>
      <c r="FY150" s="1">
        <v>-1.9850697961406445E-2</v>
      </c>
      <c r="FZ150" s="1">
        <v>-2.0360435937511533E-2</v>
      </c>
      <c r="GA150" s="1">
        <v>-2.059776300820065E-2</v>
      </c>
      <c r="GB150" s="1">
        <v>6.0934090589350662E-2</v>
      </c>
      <c r="GC150" s="1">
        <v>6.1448068827719256E-2</v>
      </c>
      <c r="GD150" s="1">
        <v>6.1130603050310692E-2</v>
      </c>
      <c r="GE150" s="1">
        <v>6.673176976277502E-2</v>
      </c>
      <c r="GF150" s="1">
        <v>6.1934443941607215E-2</v>
      </c>
      <c r="GG150" s="1">
        <v>6.1052384771038901E-2</v>
      </c>
      <c r="GH150" s="1">
        <v>6.3310319492837275E-2</v>
      </c>
      <c r="GI150" s="1">
        <v>6.3640188402975612E-2</v>
      </c>
      <c r="GJ150" s="1">
        <v>6.4749918100568099E-2</v>
      </c>
      <c r="GK150" s="1">
        <v>6.6183761518385856E-2</v>
      </c>
      <c r="GL150" s="1">
        <v>6.8396595817676153E-2</v>
      </c>
      <c r="GM150" s="1">
        <v>6.6535620046379862E-2</v>
      </c>
      <c r="GN150" s="1">
        <v>7.0262316232897734E-2</v>
      </c>
      <c r="GO150" s="1">
        <v>6.9204544991060657E-2</v>
      </c>
      <c r="GP150" s="1">
        <v>7.0444273576533073E-2</v>
      </c>
      <c r="GQ150" s="1">
        <v>6.910210403150846E-2</v>
      </c>
      <c r="GR150" s="1">
        <v>7.0132136451582325E-2</v>
      </c>
    </row>
    <row r="151" spans="1:200" x14ac:dyDescent="0.3">
      <c r="A151" s="20" t="str">
        <v>FUSGX</v>
      </c>
      <c r="B151" s="1" t="str">
        <v/>
      </c>
      <c r="C151" s="1" t="str">
        <v/>
      </c>
      <c r="D151" s="1" t="str">
        <v/>
      </c>
      <c r="E151" s="1" t="str">
        <v/>
      </c>
      <c r="F151" s="1" t="str">
        <v/>
      </c>
      <c r="G151" s="1" t="str">
        <v/>
      </c>
      <c r="H151" s="1" t="str">
        <v/>
      </c>
      <c r="I151" s="1" t="str">
        <v/>
      </c>
      <c r="J151" s="1" t="str">
        <v/>
      </c>
      <c r="K151" s="1" t="str">
        <v/>
      </c>
      <c r="L151" s="1" t="str">
        <v/>
      </c>
      <c r="M151" s="1" t="str">
        <v/>
      </c>
      <c r="N151" s="1" t="str">
        <v/>
      </c>
      <c r="O151" s="1" t="str">
        <v/>
      </c>
      <c r="P151" s="1" t="str">
        <v/>
      </c>
      <c r="Q151" s="1" t="str">
        <v/>
      </c>
      <c r="R151" s="1" t="str">
        <v/>
      </c>
      <c r="S151" s="1" t="str">
        <v/>
      </c>
      <c r="T151" s="1" t="str">
        <v/>
      </c>
      <c r="U151" s="1" t="str">
        <v/>
      </c>
      <c r="V151" s="1" t="str">
        <v/>
      </c>
      <c r="W151" s="1" t="str">
        <v/>
      </c>
      <c r="X151" s="1" t="str">
        <v/>
      </c>
      <c r="Y151" s="1" t="str">
        <v/>
      </c>
      <c r="Z151" s="1" t="str">
        <v/>
      </c>
      <c r="AA151" s="1" t="str">
        <v/>
      </c>
      <c r="AB151" s="1" t="str">
        <v/>
      </c>
      <c r="AC151" s="1" t="str">
        <v/>
      </c>
      <c r="AD151" s="1" t="str">
        <v/>
      </c>
      <c r="AE151" s="1" t="str">
        <v/>
      </c>
      <c r="AF151" s="1" t="str">
        <v/>
      </c>
      <c r="AG151" s="1" t="str">
        <v/>
      </c>
      <c r="AH151" s="1" t="str">
        <v/>
      </c>
      <c r="AI151" s="1" t="str">
        <v/>
      </c>
      <c r="AJ151" s="1" t="str">
        <v/>
      </c>
      <c r="AK151" s="1" t="str">
        <v/>
      </c>
      <c r="AL151" s="1" t="str">
        <v/>
      </c>
      <c r="AM151" s="1" t="str">
        <v/>
      </c>
      <c r="AN151" s="1" t="str">
        <v/>
      </c>
      <c r="AO151" s="1" t="str">
        <v/>
      </c>
      <c r="AP151" s="1" t="str">
        <v/>
      </c>
      <c r="AQ151" s="1" t="str">
        <v/>
      </c>
      <c r="AR151" s="1" t="str">
        <v/>
      </c>
      <c r="AS151" s="1" t="str">
        <v/>
      </c>
      <c r="AT151" s="1" t="str">
        <v/>
      </c>
      <c r="AU151" s="1" t="str">
        <v/>
      </c>
      <c r="AV151" s="1" t="str">
        <v/>
      </c>
      <c r="AW151" s="1" t="str">
        <v/>
      </c>
      <c r="AX151" s="1" t="str">
        <v/>
      </c>
      <c r="AY151" s="1" t="str">
        <v/>
      </c>
      <c r="AZ151" s="1" t="str">
        <v/>
      </c>
      <c r="BA151" s="1" t="str">
        <v/>
      </c>
      <c r="BB151" s="1" t="str">
        <v/>
      </c>
      <c r="BC151" s="1" t="str">
        <v/>
      </c>
      <c r="BD151" s="1" t="str">
        <v/>
      </c>
      <c r="BE151" s="1" t="str">
        <v/>
      </c>
      <c r="BF151" s="1" t="str">
        <v/>
      </c>
      <c r="BG151" s="1" t="str">
        <v/>
      </c>
      <c r="BH151" s="1" t="str">
        <v/>
      </c>
      <c r="BI151" s="1" t="str">
        <v/>
      </c>
      <c r="BJ151" s="1" t="str">
        <v/>
      </c>
      <c r="BK151" s="1" t="str">
        <v/>
      </c>
      <c r="BL151" s="1" t="str">
        <v/>
      </c>
      <c r="BM151" s="1" t="str">
        <v/>
      </c>
      <c r="BN151" s="1" t="str">
        <v/>
      </c>
      <c r="BO151" s="1" t="str">
        <v/>
      </c>
      <c r="BP151" s="1" t="str">
        <v/>
      </c>
      <c r="BQ151" s="1" t="str">
        <v/>
      </c>
      <c r="BR151" s="1" t="str">
        <v/>
      </c>
      <c r="BS151" s="1" t="str">
        <v/>
      </c>
      <c r="BT151" s="1" t="str">
        <v/>
      </c>
      <c r="BU151" s="1" t="str">
        <v/>
      </c>
      <c r="BV151" s="1" t="str">
        <v/>
      </c>
      <c r="BW151" s="1" t="str">
        <v/>
      </c>
      <c r="BX151" s="1" t="str">
        <v/>
      </c>
      <c r="BY151" s="1" t="str">
        <v/>
      </c>
      <c r="BZ151" s="1" t="str">
        <v/>
      </c>
      <c r="CA151" s="1" t="str">
        <v/>
      </c>
      <c r="CB151" s="1" t="str">
        <v/>
      </c>
      <c r="CC151" s="1" t="str">
        <v/>
      </c>
      <c r="CD151" s="1" t="str">
        <v/>
      </c>
      <c r="CE151" s="1" t="str">
        <v/>
      </c>
      <c r="CF151" s="1" t="str">
        <v/>
      </c>
      <c r="CG151" s="1" t="str">
        <v/>
      </c>
      <c r="CH151" s="1" t="str">
        <v/>
      </c>
      <c r="CI151" s="1" t="str">
        <v/>
      </c>
      <c r="CJ151" s="1" t="str">
        <v/>
      </c>
      <c r="CK151" s="1" t="str">
        <v/>
      </c>
      <c r="CL151" s="1" t="str">
        <v/>
      </c>
      <c r="CM151" s="1" t="str">
        <v/>
      </c>
      <c r="CN151" s="1" t="str">
        <v/>
      </c>
      <c r="CO151" s="1" t="str">
        <v/>
      </c>
      <c r="CP151" s="1" t="str">
        <v/>
      </c>
      <c r="CQ151" s="1" t="str">
        <v/>
      </c>
      <c r="CR151" s="1" t="str">
        <v/>
      </c>
      <c r="CS151" s="1" t="str">
        <v/>
      </c>
      <c r="CT151" s="1" t="str">
        <v/>
      </c>
      <c r="CU151" s="1" t="str">
        <v/>
      </c>
      <c r="CV151" s="1" t="str">
        <v/>
      </c>
      <c r="CW151" s="1" t="str">
        <v/>
      </c>
      <c r="CX151" s="1" t="str">
        <v/>
      </c>
      <c r="CY151" s="1" t="str">
        <v/>
      </c>
      <c r="CZ151" s="1" t="str">
        <v/>
      </c>
      <c r="DA151" s="1" t="str">
        <v/>
      </c>
      <c r="DB151" s="1" t="str">
        <v/>
      </c>
      <c r="DC151" s="1" t="str">
        <v/>
      </c>
      <c r="DD151" s="1" t="str">
        <v/>
      </c>
      <c r="DE151" s="1" t="str">
        <v/>
      </c>
      <c r="DF151" s="1" t="str">
        <v/>
      </c>
      <c r="DG151" s="1" t="str">
        <v/>
      </c>
      <c r="DH151" s="1" t="str">
        <v/>
      </c>
      <c r="DI151" s="1" t="str">
        <v/>
      </c>
      <c r="DJ151" s="1" t="str">
        <v/>
      </c>
      <c r="DK151" s="1" t="str">
        <v/>
      </c>
      <c r="DL151" s="1" t="str">
        <v/>
      </c>
      <c r="DM151" s="1" t="str">
        <v/>
      </c>
      <c r="DN151" s="1" t="str">
        <v/>
      </c>
      <c r="DO151" s="1" t="str">
        <v/>
      </c>
      <c r="DP151" s="1" t="str">
        <v/>
      </c>
      <c r="DQ151" s="1" t="str">
        <v/>
      </c>
      <c r="DR151" s="1" t="str">
        <v/>
      </c>
      <c r="DS151" s="1" t="str">
        <v/>
      </c>
      <c r="DT151" s="1" t="str">
        <v/>
      </c>
      <c r="DU151" s="1" t="str">
        <v/>
      </c>
      <c r="DV151" s="1" t="str">
        <v/>
      </c>
      <c r="DW151" s="1" t="str">
        <v/>
      </c>
      <c r="DX151" s="1" t="str">
        <v/>
      </c>
      <c r="DY151" s="1" t="str">
        <v/>
      </c>
      <c r="DZ151" s="1" t="str">
        <v/>
      </c>
      <c r="EA151" s="1" t="str">
        <v/>
      </c>
      <c r="EB151" s="1" t="str">
        <v/>
      </c>
      <c r="EC151" s="1" t="str">
        <v/>
      </c>
      <c r="ED151" s="1" t="str">
        <v/>
      </c>
      <c r="EE151" s="1" t="str">
        <v/>
      </c>
      <c r="EF151" s="1" t="str">
        <v/>
      </c>
      <c r="EG151" s="1" t="str">
        <v/>
      </c>
      <c r="EH151" s="1" t="str">
        <v/>
      </c>
      <c r="EI151" s="1" t="str">
        <v/>
      </c>
      <c r="EJ151" s="1" t="str">
        <v/>
      </c>
      <c r="EK151" s="1" t="str">
        <v/>
      </c>
      <c r="EL151" s="1" t="str">
        <v/>
      </c>
      <c r="EM151" s="1" t="str">
        <v/>
      </c>
      <c r="EN151" s="1" t="str">
        <v/>
      </c>
      <c r="EO151" s="1" t="str">
        <v/>
      </c>
      <c r="EP151" s="1" t="str">
        <v/>
      </c>
      <c r="EQ151" s="1" t="str">
        <v/>
      </c>
      <c r="ER151" s="1" t="str">
        <v/>
      </c>
      <c r="ES151" s="1" t="str">
        <v/>
      </c>
      <c r="ET151" s="1">
        <v>1</v>
      </c>
      <c r="EU151" s="1">
        <v>0.71067790707760548</v>
      </c>
      <c r="EV151" s="1">
        <v>0.82930007501047331</v>
      </c>
      <c r="EW151" s="1">
        <v>0.23001527636187535</v>
      </c>
      <c r="EX151" s="1">
        <v>0.25545502950686605</v>
      </c>
      <c r="EY151" s="1">
        <v>0.9095955811137898</v>
      </c>
      <c r="EZ151" s="1">
        <v>0.89313253765770562</v>
      </c>
      <c r="FA151" s="1">
        <v>0.86538875988137964</v>
      </c>
      <c r="FB151" s="1">
        <v>0.92486522417217409</v>
      </c>
      <c r="FC151" s="1">
        <v>0.46754871385346641</v>
      </c>
      <c r="FD151" s="1">
        <v>0.42731037294184004</v>
      </c>
      <c r="FE151" s="1">
        <v>0.20066200862042488</v>
      </c>
      <c r="FF151" s="1">
        <v>0.48082960512604994</v>
      </c>
      <c r="FG151" s="1">
        <v>0.19746976184754803</v>
      </c>
      <c r="FH151" s="1">
        <v>0.19181255139338788</v>
      </c>
      <c r="FI151" s="1">
        <v>0.33119901182121919</v>
      </c>
      <c r="FJ151" s="1">
        <v>0.29663964893777711</v>
      </c>
      <c r="FK151" s="1">
        <v>0.42709145992757247</v>
      </c>
      <c r="FL151" s="1">
        <v>8.1352597685124081E-2</v>
      </c>
      <c r="FM151" s="1">
        <v>0.9859075057809622</v>
      </c>
      <c r="FN151" s="1">
        <v>0.98646561840347613</v>
      </c>
      <c r="FO151" s="1">
        <v>0.98580971746363277</v>
      </c>
      <c r="FP151" s="1">
        <v>0.80039439034833926</v>
      </c>
      <c r="FQ151" s="1">
        <v>0.2737198535027302</v>
      </c>
      <c r="FR151" s="1">
        <v>0.35543864069748432</v>
      </c>
      <c r="FS151" s="1">
        <v>0.35828939923409764</v>
      </c>
      <c r="FT151" s="1">
        <v>0.1752762809384672</v>
      </c>
      <c r="FU151" s="1">
        <v>0.21009389084105382</v>
      </c>
      <c r="FV151" s="1">
        <v>-2.796452386094752E-2</v>
      </c>
      <c r="FW151" s="1">
        <v>-2.8048919382106238E-2</v>
      </c>
      <c r="FX151" s="1">
        <v>-2.7348307076210537E-2</v>
      </c>
      <c r="FY151" s="1">
        <v>-2.6992635715684426E-2</v>
      </c>
      <c r="FZ151" s="1">
        <v>-2.7420199343492734E-2</v>
      </c>
      <c r="GA151" s="1">
        <v>-2.7750411641992951E-2</v>
      </c>
      <c r="GB151" s="1">
        <v>5.1594405995836722E-2</v>
      </c>
      <c r="GC151" s="1">
        <v>5.2110442343929794E-2</v>
      </c>
      <c r="GD151" s="1">
        <v>5.1786085252097595E-2</v>
      </c>
      <c r="GE151" s="1">
        <v>5.4697661075302148E-2</v>
      </c>
      <c r="GF151" s="1">
        <v>5.2593098982100447E-2</v>
      </c>
      <c r="GG151" s="1">
        <v>5.1727077491600666E-2</v>
      </c>
      <c r="GH151" s="1">
        <v>5.397210164867277E-2</v>
      </c>
      <c r="GI151" s="1">
        <v>5.4299090689793127E-2</v>
      </c>
      <c r="GJ151" s="1">
        <v>5.5413117236407912E-2</v>
      </c>
      <c r="GK151" s="1">
        <v>5.6854193897557533E-2</v>
      </c>
      <c r="GL151" s="1">
        <v>5.9063430023298363E-2</v>
      </c>
      <c r="GM151" s="1">
        <v>5.7204858022492873E-2</v>
      </c>
      <c r="GN151" s="1">
        <v>6.0944011544872757E-2</v>
      </c>
      <c r="GO151" s="1">
        <v>5.9877672951158187E-2</v>
      </c>
      <c r="GP151" s="1">
        <v>6.1135408774782705E-2</v>
      </c>
      <c r="GQ151" s="1">
        <v>5.9796294832494497E-2</v>
      </c>
      <c r="GR151" s="1">
        <v>6.0828580672200115E-2</v>
      </c>
    </row>
    <row r="152" spans="1:200" x14ac:dyDescent="0.3">
      <c r="A152" s="20" t="str">
        <v>PMZIX</v>
      </c>
      <c r="B152" s="1" t="str">
        <v/>
      </c>
      <c r="C152" s="1" t="str">
        <v/>
      </c>
      <c r="D152" s="1" t="str">
        <v/>
      </c>
      <c r="E152" s="1" t="str">
        <v/>
      </c>
      <c r="F152" s="1" t="str">
        <v/>
      </c>
      <c r="G152" s="1" t="str">
        <v/>
      </c>
      <c r="H152" s="1" t="str">
        <v/>
      </c>
      <c r="I152" s="1" t="str">
        <v/>
      </c>
      <c r="J152" s="1" t="str">
        <v/>
      </c>
      <c r="K152" s="1" t="str">
        <v/>
      </c>
      <c r="L152" s="1" t="str">
        <v/>
      </c>
      <c r="M152" s="1" t="str">
        <v/>
      </c>
      <c r="N152" s="1" t="str">
        <v/>
      </c>
      <c r="O152" s="1" t="str">
        <v/>
      </c>
      <c r="P152" s="1" t="str">
        <v/>
      </c>
      <c r="Q152" s="1" t="str">
        <v/>
      </c>
      <c r="R152" s="1" t="str">
        <v/>
      </c>
      <c r="S152" s="1" t="str">
        <v/>
      </c>
      <c r="T152" s="1" t="str">
        <v/>
      </c>
      <c r="U152" s="1" t="str">
        <v/>
      </c>
      <c r="V152" s="1" t="str">
        <v/>
      </c>
      <c r="W152" s="1" t="str">
        <v/>
      </c>
      <c r="X152" s="1" t="str">
        <v/>
      </c>
      <c r="Y152" s="1" t="str">
        <v/>
      </c>
      <c r="Z152" s="1" t="str">
        <v/>
      </c>
      <c r="AA152" s="1" t="str">
        <v/>
      </c>
      <c r="AB152" s="1" t="str">
        <v/>
      </c>
      <c r="AC152" s="1" t="str">
        <v/>
      </c>
      <c r="AD152" s="1" t="str">
        <v/>
      </c>
      <c r="AE152" s="1" t="str">
        <v/>
      </c>
      <c r="AF152" s="1" t="str">
        <v/>
      </c>
      <c r="AG152" s="1" t="str">
        <v/>
      </c>
      <c r="AH152" s="1" t="str">
        <v/>
      </c>
      <c r="AI152" s="1" t="str">
        <v/>
      </c>
      <c r="AJ152" s="1" t="str">
        <v/>
      </c>
      <c r="AK152" s="1" t="str">
        <v/>
      </c>
      <c r="AL152" s="1" t="str">
        <v/>
      </c>
      <c r="AM152" s="1" t="str">
        <v/>
      </c>
      <c r="AN152" s="1" t="str">
        <v/>
      </c>
      <c r="AO152" s="1" t="str">
        <v/>
      </c>
      <c r="AP152" s="1" t="str">
        <v/>
      </c>
      <c r="AQ152" s="1" t="str">
        <v/>
      </c>
      <c r="AR152" s="1" t="str">
        <v/>
      </c>
      <c r="AS152" s="1" t="str">
        <v/>
      </c>
      <c r="AT152" s="1" t="str">
        <v/>
      </c>
      <c r="AU152" s="1" t="str">
        <v/>
      </c>
      <c r="AV152" s="1" t="str">
        <v/>
      </c>
      <c r="AW152" s="1" t="str">
        <v/>
      </c>
      <c r="AX152" s="1" t="str">
        <v/>
      </c>
      <c r="AY152" s="1" t="str">
        <v/>
      </c>
      <c r="AZ152" s="1" t="str">
        <v/>
      </c>
      <c r="BA152" s="1" t="str">
        <v/>
      </c>
      <c r="BB152" s="1" t="str">
        <v/>
      </c>
      <c r="BC152" s="1" t="str">
        <v/>
      </c>
      <c r="BD152" s="1" t="str">
        <v/>
      </c>
      <c r="BE152" s="1" t="str">
        <v/>
      </c>
      <c r="BF152" s="1" t="str">
        <v/>
      </c>
      <c r="BG152" s="1" t="str">
        <v/>
      </c>
      <c r="BH152" s="1" t="str">
        <v/>
      </c>
      <c r="BI152" s="1" t="str">
        <v/>
      </c>
      <c r="BJ152" s="1" t="str">
        <v/>
      </c>
      <c r="BK152" s="1" t="str">
        <v/>
      </c>
      <c r="BL152" s="1" t="str">
        <v/>
      </c>
      <c r="BM152" s="1" t="str">
        <v/>
      </c>
      <c r="BN152" s="1" t="str">
        <v/>
      </c>
      <c r="BO152" s="1" t="str">
        <v/>
      </c>
      <c r="BP152" s="1" t="str">
        <v/>
      </c>
      <c r="BQ152" s="1" t="str">
        <v/>
      </c>
      <c r="BR152" s="1" t="str">
        <v/>
      </c>
      <c r="BS152" s="1" t="str">
        <v/>
      </c>
      <c r="BT152" s="1" t="str">
        <v/>
      </c>
      <c r="BU152" s="1" t="str">
        <v/>
      </c>
      <c r="BV152" s="1" t="str">
        <v/>
      </c>
      <c r="BW152" s="1" t="str">
        <v/>
      </c>
      <c r="BX152" s="1" t="str">
        <v/>
      </c>
      <c r="BY152" s="1" t="str">
        <v/>
      </c>
      <c r="BZ152" s="1" t="str">
        <v/>
      </c>
      <c r="CA152" s="1" t="str">
        <v/>
      </c>
      <c r="CB152" s="1" t="str">
        <v/>
      </c>
      <c r="CC152" s="1" t="str">
        <v/>
      </c>
      <c r="CD152" s="1" t="str">
        <v/>
      </c>
      <c r="CE152" s="1" t="str">
        <v/>
      </c>
      <c r="CF152" s="1" t="str">
        <v/>
      </c>
      <c r="CG152" s="1" t="str">
        <v/>
      </c>
      <c r="CH152" s="1" t="str">
        <v/>
      </c>
      <c r="CI152" s="1" t="str">
        <v/>
      </c>
      <c r="CJ152" s="1" t="str">
        <v/>
      </c>
      <c r="CK152" s="1" t="str">
        <v/>
      </c>
      <c r="CL152" s="1" t="str">
        <v/>
      </c>
      <c r="CM152" s="1" t="str">
        <v/>
      </c>
      <c r="CN152" s="1" t="str">
        <v/>
      </c>
      <c r="CO152" s="1" t="str">
        <v/>
      </c>
      <c r="CP152" s="1" t="str">
        <v/>
      </c>
      <c r="CQ152" s="1" t="str">
        <v/>
      </c>
      <c r="CR152" s="1" t="str">
        <v/>
      </c>
      <c r="CS152" s="1" t="str">
        <v/>
      </c>
      <c r="CT152" s="1" t="str">
        <v/>
      </c>
      <c r="CU152" s="1" t="str">
        <v/>
      </c>
      <c r="CV152" s="1" t="str">
        <v/>
      </c>
      <c r="CW152" s="1" t="str">
        <v/>
      </c>
      <c r="CX152" s="1" t="str">
        <v/>
      </c>
      <c r="CY152" s="1" t="str">
        <v/>
      </c>
      <c r="CZ152" s="1" t="str">
        <v/>
      </c>
      <c r="DA152" s="1" t="str">
        <v/>
      </c>
      <c r="DB152" s="1" t="str">
        <v/>
      </c>
      <c r="DC152" s="1" t="str">
        <v/>
      </c>
      <c r="DD152" s="1" t="str">
        <v/>
      </c>
      <c r="DE152" s="1" t="str">
        <v/>
      </c>
      <c r="DF152" s="1" t="str">
        <v/>
      </c>
      <c r="DG152" s="1" t="str">
        <v/>
      </c>
      <c r="DH152" s="1" t="str">
        <v/>
      </c>
      <c r="DI152" s="1" t="str">
        <v/>
      </c>
      <c r="DJ152" s="1" t="str">
        <v/>
      </c>
      <c r="DK152" s="1" t="str">
        <v/>
      </c>
      <c r="DL152" s="1" t="str">
        <v/>
      </c>
      <c r="DM152" s="1" t="str">
        <v/>
      </c>
      <c r="DN152" s="1" t="str">
        <v/>
      </c>
      <c r="DO152" s="1" t="str">
        <v/>
      </c>
      <c r="DP152" s="1" t="str">
        <v/>
      </c>
      <c r="DQ152" s="1" t="str">
        <v/>
      </c>
      <c r="DR152" s="1" t="str">
        <v/>
      </c>
      <c r="DS152" s="1" t="str">
        <v/>
      </c>
      <c r="DT152" s="1" t="str">
        <v/>
      </c>
      <c r="DU152" s="1" t="str">
        <v/>
      </c>
      <c r="DV152" s="1" t="str">
        <v/>
      </c>
      <c r="DW152" s="1" t="str">
        <v/>
      </c>
      <c r="DX152" s="1" t="str">
        <v/>
      </c>
      <c r="DY152" s="1" t="str">
        <v/>
      </c>
      <c r="DZ152" s="1" t="str">
        <v/>
      </c>
      <c r="EA152" s="1" t="str">
        <v/>
      </c>
      <c r="EB152" s="1" t="str">
        <v/>
      </c>
      <c r="EC152" s="1" t="str">
        <v/>
      </c>
      <c r="ED152" s="1" t="str">
        <v/>
      </c>
      <c r="EE152" s="1" t="str">
        <v/>
      </c>
      <c r="EF152" s="1" t="str">
        <v/>
      </c>
      <c r="EG152" s="1" t="str">
        <v/>
      </c>
      <c r="EH152" s="1" t="str">
        <v/>
      </c>
      <c r="EI152" s="1" t="str">
        <v/>
      </c>
      <c r="EJ152" s="1" t="str">
        <v/>
      </c>
      <c r="EK152" s="1" t="str">
        <v/>
      </c>
      <c r="EL152" s="1" t="str">
        <v/>
      </c>
      <c r="EM152" s="1" t="str">
        <v/>
      </c>
      <c r="EN152" s="1" t="str">
        <v/>
      </c>
      <c r="EO152" s="1" t="str">
        <v/>
      </c>
      <c r="EP152" s="1" t="str">
        <v/>
      </c>
      <c r="EQ152" s="1" t="str">
        <v/>
      </c>
      <c r="ER152" s="1" t="str">
        <v/>
      </c>
      <c r="ES152" s="1" t="str">
        <v/>
      </c>
      <c r="ET152" s="1" t="str">
        <v/>
      </c>
      <c r="EU152" s="1">
        <v>1.0000000000000002</v>
      </c>
      <c r="EV152" s="1">
        <v>0.77277164252372266</v>
      </c>
      <c r="EW152" s="1">
        <v>0.67495476320295156</v>
      </c>
      <c r="EX152" s="1">
        <v>0.72301042888429834</v>
      </c>
      <c r="EY152" s="1">
        <v>0.87184272677103769</v>
      </c>
      <c r="EZ152" s="1">
        <v>0.90546691411968339</v>
      </c>
      <c r="FA152" s="1">
        <v>0.81239478419698485</v>
      </c>
      <c r="FB152" s="1">
        <v>0.64698082317830552</v>
      </c>
      <c r="FC152" s="1">
        <v>0.74408578117617519</v>
      </c>
      <c r="FD152" s="1">
        <v>0.73359374189033411</v>
      </c>
      <c r="FE152" s="1">
        <v>0.62228604802107179</v>
      </c>
      <c r="FF152" s="1">
        <v>0.73563333699109468</v>
      </c>
      <c r="FG152" s="1">
        <v>0.66565663097411909</v>
      </c>
      <c r="FH152" s="1">
        <v>0.6493327842710428</v>
      </c>
      <c r="FI152" s="1">
        <v>0.71884992665155834</v>
      </c>
      <c r="FJ152" s="1">
        <v>0.61468280332481318</v>
      </c>
      <c r="FK152" s="1">
        <v>0.67076314224904843</v>
      </c>
      <c r="FL152" s="1">
        <v>0.61951965151630606</v>
      </c>
      <c r="FM152" s="1">
        <v>0.6993974222171373</v>
      </c>
      <c r="FN152" s="1">
        <v>0.69860530578984459</v>
      </c>
      <c r="FO152" s="1">
        <v>0.72014621354379982</v>
      </c>
      <c r="FP152" s="1">
        <v>0.8705265226661083</v>
      </c>
      <c r="FQ152" s="1">
        <v>0.46993178861813478</v>
      </c>
      <c r="FR152" s="1">
        <v>0.64763127220331795</v>
      </c>
      <c r="FS152" s="1">
        <v>0.70730617544988761</v>
      </c>
      <c r="FT152" s="1">
        <v>0.52159902908734102</v>
      </c>
      <c r="FU152" s="1">
        <v>0.66727801990520341</v>
      </c>
      <c r="FV152" s="1">
        <v>7.9947946480774496E-2</v>
      </c>
      <c r="FW152" s="1">
        <v>7.983691067887147E-2</v>
      </c>
      <c r="FX152" s="1">
        <v>8.0768606338954455E-2</v>
      </c>
      <c r="FY152" s="1">
        <v>8.112618278470371E-2</v>
      </c>
      <c r="FZ152" s="1">
        <v>8.0745913056668284E-2</v>
      </c>
      <c r="GA152" s="1">
        <v>8.0043477171746411E-2</v>
      </c>
      <c r="GB152" s="1">
        <v>0.19865743619677975</v>
      </c>
      <c r="GC152" s="1">
        <v>0.19945263465352189</v>
      </c>
      <c r="GD152" s="1">
        <v>0.19889952857075988</v>
      </c>
      <c r="GE152" s="1">
        <v>0.15051347633022114</v>
      </c>
      <c r="GF152" s="1">
        <v>0.20016891279854257</v>
      </c>
      <c r="GG152" s="1">
        <v>0.19934648216353332</v>
      </c>
      <c r="GH152" s="1">
        <v>0.20235037159860306</v>
      </c>
      <c r="GI152" s="1">
        <v>0.20281261987511254</v>
      </c>
      <c r="GJ152" s="1">
        <v>0.20454799120976994</v>
      </c>
      <c r="GK152" s="1">
        <v>0.20682127067328554</v>
      </c>
      <c r="GL152" s="1">
        <v>0.21030354663163309</v>
      </c>
      <c r="GM152" s="1">
        <v>0.20732067285309411</v>
      </c>
      <c r="GN152" s="1">
        <v>0.21323945145839937</v>
      </c>
      <c r="GO152" s="1">
        <v>0.21153124268723056</v>
      </c>
      <c r="GP152" s="1">
        <v>0.21406412401279995</v>
      </c>
      <c r="GQ152" s="1">
        <v>0.21197623310670841</v>
      </c>
      <c r="GR152" s="1">
        <v>0.21358820064458631</v>
      </c>
    </row>
    <row r="153" spans="1:200" x14ac:dyDescent="0.3">
      <c r="A153" s="20" t="str">
        <v>BKT</v>
      </c>
      <c r="B153" s="1" t="str">
        <v/>
      </c>
      <c r="C153" s="1" t="str">
        <v/>
      </c>
      <c r="D153" s="1" t="str">
        <v/>
      </c>
      <c r="E153" s="1" t="str">
        <v/>
      </c>
      <c r="F153" s="1" t="str">
        <v/>
      </c>
      <c r="G153" s="1" t="str">
        <v/>
      </c>
      <c r="H153" s="1" t="str">
        <v/>
      </c>
      <c r="I153" s="1" t="str">
        <v/>
      </c>
      <c r="J153" s="1" t="str">
        <v/>
      </c>
      <c r="K153" s="1" t="str">
        <v/>
      </c>
      <c r="L153" s="1" t="str">
        <v/>
      </c>
      <c r="M153" s="1" t="str">
        <v/>
      </c>
      <c r="N153" s="1" t="str">
        <v/>
      </c>
      <c r="O153" s="1" t="str">
        <v/>
      </c>
      <c r="P153" s="1" t="str">
        <v/>
      </c>
      <c r="Q153" s="1" t="str">
        <v/>
      </c>
      <c r="R153" s="1" t="str">
        <v/>
      </c>
      <c r="S153" s="1" t="str">
        <v/>
      </c>
      <c r="T153" s="1" t="str">
        <v/>
      </c>
      <c r="U153" s="1" t="str">
        <v/>
      </c>
      <c r="V153" s="1" t="str">
        <v/>
      </c>
      <c r="W153" s="1" t="str">
        <v/>
      </c>
      <c r="X153" s="1" t="str">
        <v/>
      </c>
      <c r="Y153" s="1" t="str">
        <v/>
      </c>
      <c r="Z153" s="1" t="str">
        <v/>
      </c>
      <c r="AA153" s="1" t="str">
        <v/>
      </c>
      <c r="AB153" s="1" t="str">
        <v/>
      </c>
      <c r="AC153" s="1" t="str">
        <v/>
      </c>
      <c r="AD153" s="1" t="str">
        <v/>
      </c>
      <c r="AE153" s="1" t="str">
        <v/>
      </c>
      <c r="AF153" s="1" t="str">
        <v/>
      </c>
      <c r="AG153" s="1" t="str">
        <v/>
      </c>
      <c r="AH153" s="1" t="str">
        <v/>
      </c>
      <c r="AI153" s="1" t="str">
        <v/>
      </c>
      <c r="AJ153" s="1" t="str">
        <v/>
      </c>
      <c r="AK153" s="1" t="str">
        <v/>
      </c>
      <c r="AL153" s="1" t="str">
        <v/>
      </c>
      <c r="AM153" s="1" t="str">
        <v/>
      </c>
      <c r="AN153" s="1" t="str">
        <v/>
      </c>
      <c r="AO153" s="1" t="str">
        <v/>
      </c>
      <c r="AP153" s="1" t="str">
        <v/>
      </c>
      <c r="AQ153" s="1" t="str">
        <v/>
      </c>
      <c r="AR153" s="1" t="str">
        <v/>
      </c>
      <c r="AS153" s="1" t="str">
        <v/>
      </c>
      <c r="AT153" s="1" t="str">
        <v/>
      </c>
      <c r="AU153" s="1" t="str">
        <v/>
      </c>
      <c r="AV153" s="1" t="str">
        <v/>
      </c>
      <c r="AW153" s="1" t="str">
        <v/>
      </c>
      <c r="AX153" s="1" t="str">
        <v/>
      </c>
      <c r="AY153" s="1" t="str">
        <v/>
      </c>
      <c r="AZ153" s="1" t="str">
        <v/>
      </c>
      <c r="BA153" s="1" t="str">
        <v/>
      </c>
      <c r="BB153" s="1" t="str">
        <v/>
      </c>
      <c r="BC153" s="1" t="str">
        <v/>
      </c>
      <c r="BD153" s="1" t="str">
        <v/>
      </c>
      <c r="BE153" s="1" t="str">
        <v/>
      </c>
      <c r="BF153" s="1" t="str">
        <v/>
      </c>
      <c r="BG153" s="1" t="str">
        <v/>
      </c>
      <c r="BH153" s="1" t="str">
        <v/>
      </c>
      <c r="BI153" s="1" t="str">
        <v/>
      </c>
      <c r="BJ153" s="1" t="str">
        <v/>
      </c>
      <c r="BK153" s="1" t="str">
        <v/>
      </c>
      <c r="BL153" s="1" t="str">
        <v/>
      </c>
      <c r="BM153" s="1" t="str">
        <v/>
      </c>
      <c r="BN153" s="1" t="str">
        <v/>
      </c>
      <c r="BO153" s="1" t="str">
        <v/>
      </c>
      <c r="BP153" s="1" t="str">
        <v/>
      </c>
      <c r="BQ153" s="1" t="str">
        <v/>
      </c>
      <c r="BR153" s="1" t="str">
        <v/>
      </c>
      <c r="BS153" s="1" t="str">
        <v/>
      </c>
      <c r="BT153" s="1" t="str">
        <v/>
      </c>
      <c r="BU153" s="1" t="str">
        <v/>
      </c>
      <c r="BV153" s="1" t="str">
        <v/>
      </c>
      <c r="BW153" s="1" t="str">
        <v/>
      </c>
      <c r="BX153" s="1" t="str">
        <v/>
      </c>
      <c r="BY153" s="1" t="str">
        <v/>
      </c>
      <c r="BZ153" s="1" t="str">
        <v/>
      </c>
      <c r="CA153" s="1" t="str">
        <v/>
      </c>
      <c r="CB153" s="1" t="str">
        <v/>
      </c>
      <c r="CC153" s="1" t="str">
        <v/>
      </c>
      <c r="CD153" s="1" t="str">
        <v/>
      </c>
      <c r="CE153" s="1" t="str">
        <v/>
      </c>
      <c r="CF153" s="1" t="str">
        <v/>
      </c>
      <c r="CG153" s="1" t="str">
        <v/>
      </c>
      <c r="CH153" s="1" t="str">
        <v/>
      </c>
      <c r="CI153" s="1" t="str">
        <v/>
      </c>
      <c r="CJ153" s="1" t="str">
        <v/>
      </c>
      <c r="CK153" s="1" t="str">
        <v/>
      </c>
      <c r="CL153" s="1" t="str">
        <v/>
      </c>
      <c r="CM153" s="1" t="str">
        <v/>
      </c>
      <c r="CN153" s="1" t="str">
        <v/>
      </c>
      <c r="CO153" s="1" t="str">
        <v/>
      </c>
      <c r="CP153" s="1" t="str">
        <v/>
      </c>
      <c r="CQ153" s="1" t="str">
        <v/>
      </c>
      <c r="CR153" s="1" t="str">
        <v/>
      </c>
      <c r="CS153" s="1" t="str">
        <v/>
      </c>
      <c r="CT153" s="1" t="str">
        <v/>
      </c>
      <c r="CU153" s="1" t="str">
        <v/>
      </c>
      <c r="CV153" s="1" t="str">
        <v/>
      </c>
      <c r="CW153" s="1" t="str">
        <v/>
      </c>
      <c r="CX153" s="1" t="str">
        <v/>
      </c>
      <c r="CY153" s="1" t="str">
        <v/>
      </c>
      <c r="CZ153" s="1" t="str">
        <v/>
      </c>
      <c r="DA153" s="1" t="str">
        <v/>
      </c>
      <c r="DB153" s="1" t="str">
        <v/>
      </c>
      <c r="DC153" s="1" t="str">
        <v/>
      </c>
      <c r="DD153" s="1" t="str">
        <v/>
      </c>
      <c r="DE153" s="1" t="str">
        <v/>
      </c>
      <c r="DF153" s="1" t="str">
        <v/>
      </c>
      <c r="DG153" s="1" t="str">
        <v/>
      </c>
      <c r="DH153" s="1" t="str">
        <v/>
      </c>
      <c r="DI153" s="1" t="str">
        <v/>
      </c>
      <c r="DJ153" s="1" t="str">
        <v/>
      </c>
      <c r="DK153" s="1" t="str">
        <v/>
      </c>
      <c r="DL153" s="1" t="str">
        <v/>
      </c>
      <c r="DM153" s="1" t="str">
        <v/>
      </c>
      <c r="DN153" s="1" t="str">
        <v/>
      </c>
      <c r="DO153" s="1" t="str">
        <v/>
      </c>
      <c r="DP153" s="1" t="str">
        <v/>
      </c>
      <c r="DQ153" s="1" t="str">
        <v/>
      </c>
      <c r="DR153" s="1" t="str">
        <v/>
      </c>
      <c r="DS153" s="1" t="str">
        <v/>
      </c>
      <c r="DT153" s="1" t="str">
        <v/>
      </c>
      <c r="DU153" s="1" t="str">
        <v/>
      </c>
      <c r="DV153" s="1" t="str">
        <v/>
      </c>
      <c r="DW153" s="1" t="str">
        <v/>
      </c>
      <c r="DX153" s="1" t="str">
        <v/>
      </c>
      <c r="DY153" s="1" t="str">
        <v/>
      </c>
      <c r="DZ153" s="1" t="str">
        <v/>
      </c>
      <c r="EA153" s="1" t="str">
        <v/>
      </c>
      <c r="EB153" s="1" t="str">
        <v/>
      </c>
      <c r="EC153" s="1" t="str">
        <v/>
      </c>
      <c r="ED153" s="1" t="str">
        <v/>
      </c>
      <c r="EE153" s="1" t="str">
        <v/>
      </c>
      <c r="EF153" s="1" t="str">
        <v/>
      </c>
      <c r="EG153" s="1" t="str">
        <v/>
      </c>
      <c r="EH153" s="1" t="str">
        <v/>
      </c>
      <c r="EI153" s="1" t="str">
        <v/>
      </c>
      <c r="EJ153" s="1" t="str">
        <v/>
      </c>
      <c r="EK153" s="1" t="str">
        <v/>
      </c>
      <c r="EL153" s="1" t="str">
        <v/>
      </c>
      <c r="EM153" s="1" t="str">
        <v/>
      </c>
      <c r="EN153" s="1" t="str">
        <v/>
      </c>
      <c r="EO153" s="1" t="str">
        <v/>
      </c>
      <c r="EP153" s="1" t="str">
        <v/>
      </c>
      <c r="EQ153" s="1" t="str">
        <v/>
      </c>
      <c r="ER153" s="1" t="str">
        <v/>
      </c>
      <c r="ES153" s="1" t="str">
        <v/>
      </c>
      <c r="ET153" s="1" t="str">
        <v/>
      </c>
      <c r="EU153" s="1" t="str">
        <v/>
      </c>
      <c r="EV153" s="1">
        <v>1.0000000000000002</v>
      </c>
      <c r="EW153" s="1">
        <v>0.39663624206813036</v>
      </c>
      <c r="EX153" s="1">
        <v>0.4472334213679085</v>
      </c>
      <c r="EY153" s="1">
        <v>0.82106940279564078</v>
      </c>
      <c r="EZ153" s="1">
        <v>0.84102203743250592</v>
      </c>
      <c r="FA153" s="1">
        <v>0.82226082743962947</v>
      </c>
      <c r="FB153" s="1">
        <v>0.76934934724386961</v>
      </c>
      <c r="FC153" s="1">
        <v>0.61162790107079612</v>
      </c>
      <c r="FD153" s="1">
        <v>0.59871724733531517</v>
      </c>
      <c r="FE153" s="1">
        <v>0.36001279941479586</v>
      </c>
      <c r="FF153" s="1">
        <v>0.65187715475858599</v>
      </c>
      <c r="FG153" s="1">
        <v>0.3938703430310736</v>
      </c>
      <c r="FH153" s="1">
        <v>0.40866480348541767</v>
      </c>
      <c r="FI153" s="1">
        <v>0.54800471715534238</v>
      </c>
      <c r="FJ153" s="1">
        <v>0.46936771823055756</v>
      </c>
      <c r="FK153" s="1">
        <v>0.50681851918704879</v>
      </c>
      <c r="FL153" s="1">
        <v>0.32113381035399358</v>
      </c>
      <c r="FM153" s="1">
        <v>0.83151905532226134</v>
      </c>
      <c r="FN153" s="1">
        <v>0.82649349072480549</v>
      </c>
      <c r="FO153" s="1">
        <v>0.83211850697972767</v>
      </c>
      <c r="FP153" s="1">
        <v>0.78264749562205405</v>
      </c>
      <c r="FQ153" s="1">
        <v>0.32690687890863807</v>
      </c>
      <c r="FR153" s="1">
        <v>0.47720557028571281</v>
      </c>
      <c r="FS153" s="1">
        <v>0.51375266752871129</v>
      </c>
      <c r="FT153" s="1">
        <v>0.26255997421477761</v>
      </c>
      <c r="FU153" s="1">
        <v>0.35473338174632746</v>
      </c>
      <c r="FV153" s="1">
        <v>-6.2498733603690765E-2</v>
      </c>
      <c r="FW153" s="1">
        <v>-6.2669430405836474E-2</v>
      </c>
      <c r="FX153" s="1">
        <v>-6.1945938831471738E-2</v>
      </c>
      <c r="FY153" s="1">
        <v>-6.2022235072330067E-2</v>
      </c>
      <c r="FZ153" s="1">
        <v>-6.2078975427498219E-2</v>
      </c>
      <c r="GA153" s="1">
        <v>-6.2866301367871136E-2</v>
      </c>
      <c r="GB153" s="1">
        <v>4.5668302259208093E-2</v>
      </c>
      <c r="GC153" s="1">
        <v>4.6239069288183748E-2</v>
      </c>
      <c r="GD153" s="1">
        <v>4.5826607675224604E-2</v>
      </c>
      <c r="GE153" s="1">
        <v>2.9414385210286657E-2</v>
      </c>
      <c r="GF153" s="1">
        <v>4.6833999792229984E-2</v>
      </c>
      <c r="GG153" s="1">
        <v>4.6221144758184694E-2</v>
      </c>
      <c r="GH153" s="1">
        <v>4.8579150818606941E-2</v>
      </c>
      <c r="GI153" s="1">
        <v>4.8951058731818826E-2</v>
      </c>
      <c r="GJ153" s="1">
        <v>5.0336080203271065E-2</v>
      </c>
      <c r="GK153" s="1">
        <v>5.2177482984308896E-2</v>
      </c>
      <c r="GL153" s="1">
        <v>5.4969004376818592E-2</v>
      </c>
      <c r="GM153" s="1">
        <v>5.2544611639171436E-2</v>
      </c>
      <c r="GN153" s="1">
        <v>5.7335048925657467E-2</v>
      </c>
      <c r="GO153" s="1">
        <v>5.5957677140984936E-2</v>
      </c>
      <c r="GP153" s="1">
        <v>5.8045725934468884E-2</v>
      </c>
      <c r="GQ153" s="1">
        <v>5.6366984217700422E-2</v>
      </c>
      <c r="GR153" s="1">
        <v>5.7663199823632091E-2</v>
      </c>
    </row>
    <row r="154" spans="1:200" x14ac:dyDescent="0.3">
      <c r="A154" s="20" t="str">
        <v>DMO</v>
      </c>
      <c r="B154" s="1" t="str">
        <v/>
      </c>
      <c r="C154" s="1" t="str">
        <v/>
      </c>
      <c r="D154" s="1" t="str">
        <v/>
      </c>
      <c r="E154" s="1" t="str">
        <v/>
      </c>
      <c r="F154" s="1" t="str">
        <v/>
      </c>
      <c r="G154" s="1" t="str">
        <v/>
      </c>
      <c r="H154" s="1" t="str">
        <v/>
      </c>
      <c r="I154" s="1" t="str">
        <v/>
      </c>
      <c r="J154" s="1" t="str">
        <v/>
      </c>
      <c r="K154" s="1" t="str">
        <v/>
      </c>
      <c r="L154" s="1" t="str">
        <v/>
      </c>
      <c r="M154" s="1" t="str">
        <v/>
      </c>
      <c r="N154" s="1" t="str">
        <v/>
      </c>
      <c r="O154" s="1" t="str">
        <v/>
      </c>
      <c r="P154" s="1" t="str">
        <v/>
      </c>
      <c r="Q154" s="1" t="str">
        <v/>
      </c>
      <c r="R154" s="1" t="str">
        <v/>
      </c>
      <c r="S154" s="1" t="str">
        <v/>
      </c>
      <c r="T154" s="1" t="str">
        <v/>
      </c>
      <c r="U154" s="1" t="str">
        <v/>
      </c>
      <c r="V154" s="1" t="str">
        <v/>
      </c>
      <c r="W154" s="1" t="str">
        <v/>
      </c>
      <c r="X154" s="1" t="str">
        <v/>
      </c>
      <c r="Y154" s="1" t="str">
        <v/>
      </c>
      <c r="Z154" s="1" t="str">
        <v/>
      </c>
      <c r="AA154" s="1" t="str">
        <v/>
      </c>
      <c r="AB154" s="1" t="str">
        <v/>
      </c>
      <c r="AC154" s="1" t="str">
        <v/>
      </c>
      <c r="AD154" s="1" t="str">
        <v/>
      </c>
      <c r="AE154" s="1" t="str">
        <v/>
      </c>
      <c r="AF154" s="1" t="str">
        <v/>
      </c>
      <c r="AG154" s="1" t="str">
        <v/>
      </c>
      <c r="AH154" s="1" t="str">
        <v/>
      </c>
      <c r="AI154" s="1" t="str">
        <v/>
      </c>
      <c r="AJ154" s="1" t="str">
        <v/>
      </c>
      <c r="AK154" s="1" t="str">
        <v/>
      </c>
      <c r="AL154" s="1" t="str">
        <v/>
      </c>
      <c r="AM154" s="1" t="str">
        <v/>
      </c>
      <c r="AN154" s="1" t="str">
        <v/>
      </c>
      <c r="AO154" s="1" t="str">
        <v/>
      </c>
      <c r="AP154" s="1" t="str">
        <v/>
      </c>
      <c r="AQ154" s="1" t="str">
        <v/>
      </c>
      <c r="AR154" s="1" t="str">
        <v/>
      </c>
      <c r="AS154" s="1" t="str">
        <v/>
      </c>
      <c r="AT154" s="1" t="str">
        <v/>
      </c>
      <c r="AU154" s="1" t="str">
        <v/>
      </c>
      <c r="AV154" s="1" t="str">
        <v/>
      </c>
      <c r="AW154" s="1" t="str">
        <v/>
      </c>
      <c r="AX154" s="1" t="str">
        <v/>
      </c>
      <c r="AY154" s="1" t="str">
        <v/>
      </c>
      <c r="AZ154" s="1" t="str">
        <v/>
      </c>
      <c r="BA154" s="1" t="str">
        <v/>
      </c>
      <c r="BB154" s="1" t="str">
        <v/>
      </c>
      <c r="BC154" s="1" t="str">
        <v/>
      </c>
      <c r="BD154" s="1" t="str">
        <v/>
      </c>
      <c r="BE154" s="1" t="str">
        <v/>
      </c>
      <c r="BF154" s="1" t="str">
        <v/>
      </c>
      <c r="BG154" s="1" t="str">
        <v/>
      </c>
      <c r="BH154" s="1" t="str">
        <v/>
      </c>
      <c r="BI154" s="1" t="str">
        <v/>
      </c>
      <c r="BJ154" s="1" t="str">
        <v/>
      </c>
      <c r="BK154" s="1" t="str">
        <v/>
      </c>
      <c r="BL154" s="1" t="str">
        <v/>
      </c>
      <c r="BM154" s="1" t="str">
        <v/>
      </c>
      <c r="BN154" s="1" t="str">
        <v/>
      </c>
      <c r="BO154" s="1" t="str">
        <v/>
      </c>
      <c r="BP154" s="1" t="str">
        <v/>
      </c>
      <c r="BQ154" s="1" t="str">
        <v/>
      </c>
      <c r="BR154" s="1" t="str">
        <v/>
      </c>
      <c r="BS154" s="1" t="str">
        <v/>
      </c>
      <c r="BT154" s="1" t="str">
        <v/>
      </c>
      <c r="BU154" s="1" t="str">
        <v/>
      </c>
      <c r="BV154" s="1" t="str">
        <v/>
      </c>
      <c r="BW154" s="1" t="str">
        <v/>
      </c>
      <c r="BX154" s="1" t="str">
        <v/>
      </c>
      <c r="BY154" s="1" t="str">
        <v/>
      </c>
      <c r="BZ154" s="1" t="str">
        <v/>
      </c>
      <c r="CA154" s="1" t="str">
        <v/>
      </c>
      <c r="CB154" s="1" t="str">
        <v/>
      </c>
      <c r="CC154" s="1" t="str">
        <v/>
      </c>
      <c r="CD154" s="1" t="str">
        <v/>
      </c>
      <c r="CE154" s="1" t="str">
        <v/>
      </c>
      <c r="CF154" s="1" t="str">
        <v/>
      </c>
      <c r="CG154" s="1" t="str">
        <v/>
      </c>
      <c r="CH154" s="1" t="str">
        <v/>
      </c>
      <c r="CI154" s="1" t="str">
        <v/>
      </c>
      <c r="CJ154" s="1" t="str">
        <v/>
      </c>
      <c r="CK154" s="1" t="str">
        <v/>
      </c>
      <c r="CL154" s="1" t="str">
        <v/>
      </c>
      <c r="CM154" s="1" t="str">
        <v/>
      </c>
      <c r="CN154" s="1" t="str">
        <v/>
      </c>
      <c r="CO154" s="1" t="str">
        <v/>
      </c>
      <c r="CP154" s="1" t="str">
        <v/>
      </c>
      <c r="CQ154" s="1" t="str">
        <v/>
      </c>
      <c r="CR154" s="1" t="str">
        <v/>
      </c>
      <c r="CS154" s="1" t="str">
        <v/>
      </c>
      <c r="CT154" s="1" t="str">
        <v/>
      </c>
      <c r="CU154" s="1" t="str">
        <v/>
      </c>
      <c r="CV154" s="1" t="str">
        <v/>
      </c>
      <c r="CW154" s="1" t="str">
        <v/>
      </c>
      <c r="CX154" s="1" t="str">
        <v/>
      </c>
      <c r="CY154" s="1" t="str">
        <v/>
      </c>
      <c r="CZ154" s="1" t="str">
        <v/>
      </c>
      <c r="DA154" s="1" t="str">
        <v/>
      </c>
      <c r="DB154" s="1" t="str">
        <v/>
      </c>
      <c r="DC154" s="1" t="str">
        <v/>
      </c>
      <c r="DD154" s="1" t="str">
        <v/>
      </c>
      <c r="DE154" s="1" t="str">
        <v/>
      </c>
      <c r="DF154" s="1" t="str">
        <v/>
      </c>
      <c r="DG154" s="1" t="str">
        <v/>
      </c>
      <c r="DH154" s="1" t="str">
        <v/>
      </c>
      <c r="DI154" s="1" t="str">
        <v/>
      </c>
      <c r="DJ154" s="1" t="str">
        <v/>
      </c>
      <c r="DK154" s="1" t="str">
        <v/>
      </c>
      <c r="DL154" s="1" t="str">
        <v/>
      </c>
      <c r="DM154" s="1" t="str">
        <v/>
      </c>
      <c r="DN154" s="1" t="str">
        <v/>
      </c>
      <c r="DO154" s="1" t="str">
        <v/>
      </c>
      <c r="DP154" s="1" t="str">
        <v/>
      </c>
      <c r="DQ154" s="1" t="str">
        <v/>
      </c>
      <c r="DR154" s="1" t="str">
        <v/>
      </c>
      <c r="DS154" s="1" t="str">
        <v/>
      </c>
      <c r="DT154" s="1" t="str">
        <v/>
      </c>
      <c r="DU154" s="1" t="str">
        <v/>
      </c>
      <c r="DV154" s="1" t="str">
        <v/>
      </c>
      <c r="DW154" s="1" t="str">
        <v/>
      </c>
      <c r="DX154" s="1" t="str">
        <v/>
      </c>
      <c r="DY154" s="1" t="str">
        <v/>
      </c>
      <c r="DZ154" s="1" t="str">
        <v/>
      </c>
      <c r="EA154" s="1" t="str">
        <v/>
      </c>
      <c r="EB154" s="1" t="str">
        <v/>
      </c>
      <c r="EC154" s="1" t="str">
        <v/>
      </c>
      <c r="ED154" s="1" t="str">
        <v/>
      </c>
      <c r="EE154" s="1" t="str">
        <v/>
      </c>
      <c r="EF154" s="1" t="str">
        <v/>
      </c>
      <c r="EG154" s="1" t="str">
        <v/>
      </c>
      <c r="EH154" s="1" t="str">
        <v/>
      </c>
      <c r="EI154" s="1" t="str">
        <v/>
      </c>
      <c r="EJ154" s="1" t="str">
        <v/>
      </c>
      <c r="EK154" s="1" t="str">
        <v/>
      </c>
      <c r="EL154" s="1" t="str">
        <v/>
      </c>
      <c r="EM154" s="1" t="str">
        <v/>
      </c>
      <c r="EN154" s="1" t="str">
        <v/>
      </c>
      <c r="EO154" s="1" t="str">
        <v/>
      </c>
      <c r="EP154" s="1" t="str">
        <v/>
      </c>
      <c r="EQ154" s="1" t="str">
        <v/>
      </c>
      <c r="ER154" s="1" t="str">
        <v/>
      </c>
      <c r="ES154" s="1" t="str">
        <v/>
      </c>
      <c r="ET154" s="1" t="str">
        <v/>
      </c>
      <c r="EU154" s="1" t="str">
        <v/>
      </c>
      <c r="EV154" s="1" t="str">
        <v/>
      </c>
      <c r="EW154" s="1">
        <v>1.0000000000000002</v>
      </c>
      <c r="EX154" s="1">
        <v>0.88185515543656545</v>
      </c>
      <c r="EY154" s="1">
        <v>0.5134691422496227</v>
      </c>
      <c r="EZ154" s="1">
        <v>0.52050455004223328</v>
      </c>
      <c r="FA154" s="1">
        <v>0.3933119930452279</v>
      </c>
      <c r="FB154" s="1">
        <v>0.11247884545364084</v>
      </c>
      <c r="FC154" s="1">
        <v>0.78341968285110863</v>
      </c>
      <c r="FD154" s="1">
        <v>0.72801338834973039</v>
      </c>
      <c r="FE154" s="1">
        <v>0.78803674958623793</v>
      </c>
      <c r="FF154" s="1">
        <v>0.6973559710066235</v>
      </c>
      <c r="FG154" s="1">
        <v>0.82880131329644213</v>
      </c>
      <c r="FH154" s="1">
        <v>0.7838094939425031</v>
      </c>
      <c r="FI154" s="1">
        <v>0.74389931843243196</v>
      </c>
      <c r="FJ154" s="1">
        <v>0.71489079429789459</v>
      </c>
      <c r="FK154" s="1">
        <v>0.5041486202698432</v>
      </c>
      <c r="FL154" s="1">
        <v>0.81901983249208976</v>
      </c>
      <c r="FM154" s="1">
        <v>0.18799879433612254</v>
      </c>
      <c r="FN154" s="1">
        <v>0.1817903807811202</v>
      </c>
      <c r="FO154" s="1">
        <v>0.20494712949357474</v>
      </c>
      <c r="FP154" s="1">
        <v>0.59450436631139214</v>
      </c>
      <c r="FQ154" s="1">
        <v>0.38854738481306361</v>
      </c>
      <c r="FR154" s="1">
        <v>0.59510979894446825</v>
      </c>
      <c r="FS154" s="1">
        <v>0.73217664035224106</v>
      </c>
      <c r="FT154" s="1">
        <v>0.54480181979977182</v>
      </c>
      <c r="FU154" s="1">
        <v>0.79866074378280738</v>
      </c>
      <c r="FV154" s="1">
        <v>3.2838055271436281E-2</v>
      </c>
      <c r="FW154" s="1">
        <v>3.280251839501034E-2</v>
      </c>
      <c r="FX154" s="1">
        <v>3.362456726529614E-2</v>
      </c>
      <c r="FY154" s="1">
        <v>3.3976400504293548E-2</v>
      </c>
      <c r="FZ154" s="1">
        <v>3.3511918255865615E-2</v>
      </c>
      <c r="GA154" s="1">
        <v>3.2828533414832377E-2</v>
      </c>
      <c r="GB154" s="1">
        <v>0.13401561334196105</v>
      </c>
      <c r="GC154" s="1">
        <v>0.1347475162985601</v>
      </c>
      <c r="GD154" s="1">
        <v>0.13420117255622377</v>
      </c>
      <c r="GE154" s="1">
        <v>5.5248809050824112E-2</v>
      </c>
      <c r="GF154" s="1">
        <v>0.13533918585432406</v>
      </c>
      <c r="GG154" s="1">
        <v>0.1351329043467715</v>
      </c>
      <c r="GH154" s="1">
        <v>0.13734819150468888</v>
      </c>
      <c r="GI154" s="1">
        <v>0.1377133673171522</v>
      </c>
      <c r="GJ154" s="1">
        <v>0.13935850335912495</v>
      </c>
      <c r="GK154" s="1">
        <v>0.14143558133692063</v>
      </c>
      <c r="GL154" s="1">
        <v>0.14466148696187903</v>
      </c>
      <c r="GM154" s="1">
        <v>0.14183334017391594</v>
      </c>
      <c r="GN154" s="1">
        <v>0.14735786227114356</v>
      </c>
      <c r="GO154" s="1">
        <v>0.1457710303709758</v>
      </c>
      <c r="GP154" s="1">
        <v>0.14868565445377008</v>
      </c>
      <c r="GQ154" s="1">
        <v>0.14675430287868069</v>
      </c>
      <c r="GR154" s="1">
        <v>0.14823626897194034</v>
      </c>
    </row>
    <row r="155" spans="1:200" x14ac:dyDescent="0.3">
      <c r="A155" s="20" t="str">
        <v>JLS</v>
      </c>
      <c r="B155" s="1" t="str">
        <v/>
      </c>
      <c r="C155" s="1" t="str">
        <v/>
      </c>
      <c r="D155" s="1" t="str">
        <v/>
      </c>
      <c r="E155" s="1" t="str">
        <v/>
      </c>
      <c r="F155" s="1" t="str">
        <v/>
      </c>
      <c r="G155" s="1" t="str">
        <v/>
      </c>
      <c r="H155" s="1" t="str">
        <v/>
      </c>
      <c r="I155" s="1" t="str">
        <v/>
      </c>
      <c r="J155" s="1" t="str">
        <v/>
      </c>
      <c r="K155" s="1" t="str">
        <v/>
      </c>
      <c r="L155" s="1" t="str">
        <v/>
      </c>
      <c r="M155" s="1" t="str">
        <v/>
      </c>
      <c r="N155" s="1" t="str">
        <v/>
      </c>
      <c r="O155" s="1" t="str">
        <v/>
      </c>
      <c r="P155" s="1" t="str">
        <v/>
      </c>
      <c r="Q155" s="1" t="str">
        <v/>
      </c>
      <c r="R155" s="1" t="str">
        <v/>
      </c>
      <c r="S155" s="1" t="str">
        <v/>
      </c>
      <c r="T155" s="1" t="str">
        <v/>
      </c>
      <c r="U155" s="1" t="str">
        <v/>
      </c>
      <c r="V155" s="1" t="str">
        <v/>
      </c>
      <c r="W155" s="1" t="str">
        <v/>
      </c>
      <c r="X155" s="1" t="str">
        <v/>
      </c>
      <c r="Y155" s="1" t="str">
        <v/>
      </c>
      <c r="Z155" s="1" t="str">
        <v/>
      </c>
      <c r="AA155" s="1" t="str">
        <v/>
      </c>
      <c r="AB155" s="1" t="str">
        <v/>
      </c>
      <c r="AC155" s="1" t="str">
        <v/>
      </c>
      <c r="AD155" s="1" t="str">
        <v/>
      </c>
      <c r="AE155" s="1" t="str">
        <v/>
      </c>
      <c r="AF155" s="1" t="str">
        <v/>
      </c>
      <c r="AG155" s="1" t="str">
        <v/>
      </c>
      <c r="AH155" s="1" t="str">
        <v/>
      </c>
      <c r="AI155" s="1" t="str">
        <v/>
      </c>
      <c r="AJ155" s="1" t="str">
        <v/>
      </c>
      <c r="AK155" s="1" t="str">
        <v/>
      </c>
      <c r="AL155" s="1" t="str">
        <v/>
      </c>
      <c r="AM155" s="1" t="str">
        <v/>
      </c>
      <c r="AN155" s="1" t="str">
        <v/>
      </c>
      <c r="AO155" s="1" t="str">
        <v/>
      </c>
      <c r="AP155" s="1" t="str">
        <v/>
      </c>
      <c r="AQ155" s="1" t="str">
        <v/>
      </c>
      <c r="AR155" s="1" t="str">
        <v/>
      </c>
      <c r="AS155" s="1" t="str">
        <v/>
      </c>
      <c r="AT155" s="1" t="str">
        <v/>
      </c>
      <c r="AU155" s="1" t="str">
        <v/>
      </c>
      <c r="AV155" s="1" t="str">
        <v/>
      </c>
      <c r="AW155" s="1" t="str">
        <v/>
      </c>
      <c r="AX155" s="1" t="str">
        <v/>
      </c>
      <c r="AY155" s="1" t="str">
        <v/>
      </c>
      <c r="AZ155" s="1" t="str">
        <v/>
      </c>
      <c r="BA155" s="1" t="str">
        <v/>
      </c>
      <c r="BB155" s="1" t="str">
        <v/>
      </c>
      <c r="BC155" s="1" t="str">
        <v/>
      </c>
      <c r="BD155" s="1" t="str">
        <v/>
      </c>
      <c r="BE155" s="1" t="str">
        <v/>
      </c>
      <c r="BF155" s="1" t="str">
        <v/>
      </c>
      <c r="BG155" s="1" t="str">
        <v/>
      </c>
      <c r="BH155" s="1" t="str">
        <v/>
      </c>
      <c r="BI155" s="1" t="str">
        <v/>
      </c>
      <c r="BJ155" s="1" t="str">
        <v/>
      </c>
      <c r="BK155" s="1" t="str">
        <v/>
      </c>
      <c r="BL155" s="1" t="str">
        <v/>
      </c>
      <c r="BM155" s="1" t="str">
        <v/>
      </c>
      <c r="BN155" s="1" t="str">
        <v/>
      </c>
      <c r="BO155" s="1" t="str">
        <v/>
      </c>
      <c r="BP155" s="1" t="str">
        <v/>
      </c>
      <c r="BQ155" s="1" t="str">
        <v/>
      </c>
      <c r="BR155" s="1" t="str">
        <v/>
      </c>
      <c r="BS155" s="1" t="str">
        <v/>
      </c>
      <c r="BT155" s="1" t="str">
        <v/>
      </c>
      <c r="BU155" s="1" t="str">
        <v/>
      </c>
      <c r="BV155" s="1" t="str">
        <v/>
      </c>
      <c r="BW155" s="1" t="str">
        <v/>
      </c>
      <c r="BX155" s="1" t="str">
        <v/>
      </c>
      <c r="BY155" s="1" t="str">
        <v/>
      </c>
      <c r="BZ155" s="1" t="str">
        <v/>
      </c>
      <c r="CA155" s="1" t="str">
        <v/>
      </c>
      <c r="CB155" s="1" t="str">
        <v/>
      </c>
      <c r="CC155" s="1" t="str">
        <v/>
      </c>
      <c r="CD155" s="1" t="str">
        <v/>
      </c>
      <c r="CE155" s="1" t="str">
        <v/>
      </c>
      <c r="CF155" s="1" t="str">
        <v/>
      </c>
      <c r="CG155" s="1" t="str">
        <v/>
      </c>
      <c r="CH155" s="1" t="str">
        <v/>
      </c>
      <c r="CI155" s="1" t="str">
        <v/>
      </c>
      <c r="CJ155" s="1" t="str">
        <v/>
      </c>
      <c r="CK155" s="1" t="str">
        <v/>
      </c>
      <c r="CL155" s="1" t="str">
        <v/>
      </c>
      <c r="CM155" s="1" t="str">
        <v/>
      </c>
      <c r="CN155" s="1" t="str">
        <v/>
      </c>
      <c r="CO155" s="1" t="str">
        <v/>
      </c>
      <c r="CP155" s="1" t="str">
        <v/>
      </c>
      <c r="CQ155" s="1" t="str">
        <v/>
      </c>
      <c r="CR155" s="1" t="str">
        <v/>
      </c>
      <c r="CS155" s="1" t="str">
        <v/>
      </c>
      <c r="CT155" s="1" t="str">
        <v/>
      </c>
      <c r="CU155" s="1" t="str">
        <v/>
      </c>
      <c r="CV155" s="1" t="str">
        <v/>
      </c>
      <c r="CW155" s="1" t="str">
        <v/>
      </c>
      <c r="CX155" s="1" t="str">
        <v/>
      </c>
      <c r="CY155" s="1" t="str">
        <v/>
      </c>
      <c r="CZ155" s="1" t="str">
        <v/>
      </c>
      <c r="DA155" s="1" t="str">
        <v/>
      </c>
      <c r="DB155" s="1" t="str">
        <v/>
      </c>
      <c r="DC155" s="1" t="str">
        <v/>
      </c>
      <c r="DD155" s="1" t="str">
        <v/>
      </c>
      <c r="DE155" s="1" t="str">
        <v/>
      </c>
      <c r="DF155" s="1" t="str">
        <v/>
      </c>
      <c r="DG155" s="1" t="str">
        <v/>
      </c>
      <c r="DH155" s="1" t="str">
        <v/>
      </c>
      <c r="DI155" s="1" t="str">
        <v/>
      </c>
      <c r="DJ155" s="1" t="str">
        <v/>
      </c>
      <c r="DK155" s="1" t="str">
        <v/>
      </c>
      <c r="DL155" s="1" t="str">
        <v/>
      </c>
      <c r="DM155" s="1" t="str">
        <v/>
      </c>
      <c r="DN155" s="1" t="str">
        <v/>
      </c>
      <c r="DO155" s="1" t="str">
        <v/>
      </c>
      <c r="DP155" s="1" t="str">
        <v/>
      </c>
      <c r="DQ155" s="1" t="str">
        <v/>
      </c>
      <c r="DR155" s="1" t="str">
        <v/>
      </c>
      <c r="DS155" s="1" t="str">
        <v/>
      </c>
      <c r="DT155" s="1" t="str">
        <v/>
      </c>
      <c r="DU155" s="1" t="str">
        <v/>
      </c>
      <c r="DV155" s="1" t="str">
        <v/>
      </c>
      <c r="DW155" s="1" t="str">
        <v/>
      </c>
      <c r="DX155" s="1" t="str">
        <v/>
      </c>
      <c r="DY155" s="1" t="str">
        <v/>
      </c>
      <c r="DZ155" s="1" t="str">
        <v/>
      </c>
      <c r="EA155" s="1" t="str">
        <v/>
      </c>
      <c r="EB155" s="1" t="str">
        <v/>
      </c>
      <c r="EC155" s="1" t="str">
        <v/>
      </c>
      <c r="ED155" s="1" t="str">
        <v/>
      </c>
      <c r="EE155" s="1" t="str">
        <v/>
      </c>
      <c r="EF155" s="1" t="str">
        <v/>
      </c>
      <c r="EG155" s="1" t="str">
        <v/>
      </c>
      <c r="EH155" s="1" t="str">
        <v/>
      </c>
      <c r="EI155" s="1" t="str">
        <v/>
      </c>
      <c r="EJ155" s="1" t="str">
        <v/>
      </c>
      <c r="EK155" s="1" t="str">
        <v/>
      </c>
      <c r="EL155" s="1" t="str">
        <v/>
      </c>
      <c r="EM155" s="1" t="str">
        <v/>
      </c>
      <c r="EN155" s="1" t="str">
        <v/>
      </c>
      <c r="EO155" s="1" t="str">
        <v/>
      </c>
      <c r="EP155" s="1" t="str">
        <v/>
      </c>
      <c r="EQ155" s="1" t="str">
        <v/>
      </c>
      <c r="ER155" s="1" t="str">
        <v/>
      </c>
      <c r="ES155" s="1" t="str">
        <v/>
      </c>
      <c r="ET155" s="1" t="str">
        <v/>
      </c>
      <c r="EU155" s="1" t="str">
        <v/>
      </c>
      <c r="EV155" s="1" t="str">
        <v/>
      </c>
      <c r="EW155" s="1" t="str">
        <v/>
      </c>
      <c r="EX155" s="1">
        <v>1</v>
      </c>
      <c r="EY155" s="1">
        <v>0.53226462612050407</v>
      </c>
      <c r="EZ155" s="1">
        <v>0.55770498314874495</v>
      </c>
      <c r="FA155" s="1">
        <v>0.43007741822406409</v>
      </c>
      <c r="FB155" s="1">
        <v>0.14197436494401941</v>
      </c>
      <c r="FC155" s="1">
        <v>0.74117842414702539</v>
      </c>
      <c r="FD155" s="1">
        <v>0.75911518131161515</v>
      </c>
      <c r="FE155" s="1">
        <v>0.76252095646202722</v>
      </c>
      <c r="FF155" s="1">
        <v>0.73213067670157872</v>
      </c>
      <c r="FG155" s="1">
        <v>0.86994731718736718</v>
      </c>
      <c r="FH155" s="1">
        <v>0.85539178497806667</v>
      </c>
      <c r="FI155" s="1">
        <v>0.80869570602020857</v>
      </c>
      <c r="FJ155" s="1">
        <v>0.71264426256112368</v>
      </c>
      <c r="FK155" s="1">
        <v>0.52566346940859765</v>
      </c>
      <c r="FL155" s="1">
        <v>0.9011699493009272</v>
      </c>
      <c r="FM155" s="1">
        <v>0.21568180415801241</v>
      </c>
      <c r="FN155" s="1">
        <v>0.20323999416694466</v>
      </c>
      <c r="FO155" s="1">
        <v>0.23746484748621777</v>
      </c>
      <c r="FP155" s="1">
        <v>0.63894133735990688</v>
      </c>
      <c r="FQ155" s="1">
        <v>0.39835488914743611</v>
      </c>
      <c r="FR155" s="1">
        <v>0.61319759944870689</v>
      </c>
      <c r="FS155" s="1">
        <v>0.71944799649148938</v>
      </c>
      <c r="FT155" s="1">
        <v>0.53565596033345986</v>
      </c>
      <c r="FU155" s="1">
        <v>0.80545475296648739</v>
      </c>
      <c r="FV155" s="1">
        <v>3.2573843938774598E-2</v>
      </c>
      <c r="FW155" s="1">
        <v>3.2460593299375957E-2</v>
      </c>
      <c r="FX155" s="1">
        <v>3.3204047547631982E-2</v>
      </c>
      <c r="FY155" s="1">
        <v>3.3423004823337765E-2</v>
      </c>
      <c r="FZ155" s="1">
        <v>3.3275818804055272E-2</v>
      </c>
      <c r="GA155" s="1">
        <v>3.2423435927821535E-2</v>
      </c>
      <c r="GB155" s="1">
        <v>0.14710201805074166</v>
      </c>
      <c r="GC155" s="1">
        <v>0.14789546718215604</v>
      </c>
      <c r="GD155" s="1">
        <v>0.14733259397459944</v>
      </c>
      <c r="GE155" s="1">
        <v>6.3400587914532708E-2</v>
      </c>
      <c r="GF155" s="1">
        <v>0.14859019185674824</v>
      </c>
      <c r="GG155" s="1">
        <v>0.14807609021208218</v>
      </c>
      <c r="GH155" s="1">
        <v>0.1507504647229122</v>
      </c>
      <c r="GI155" s="1">
        <v>0.151154503256756</v>
      </c>
      <c r="GJ155" s="1">
        <v>0.152919059644405</v>
      </c>
      <c r="GK155" s="1">
        <v>0.15516251844322568</v>
      </c>
      <c r="GL155" s="1">
        <v>0.15863814551770333</v>
      </c>
      <c r="GM155" s="1">
        <v>0.15561609580041305</v>
      </c>
      <c r="GN155" s="1">
        <v>0.16157192558330979</v>
      </c>
      <c r="GO155" s="1">
        <v>0.1598636452047355</v>
      </c>
      <c r="GP155" s="1">
        <v>0.16270876237977827</v>
      </c>
      <c r="GQ155" s="1">
        <v>0.16061627141353441</v>
      </c>
      <c r="GR155" s="1">
        <v>0.16221711111335027</v>
      </c>
    </row>
    <row r="156" spans="1:200" x14ac:dyDescent="0.3">
      <c r="A156" s="20" t="str">
        <v>DLTNX</v>
      </c>
      <c r="B156" s="1" t="str">
        <v/>
      </c>
      <c r="C156" s="1" t="str">
        <v/>
      </c>
      <c r="D156" s="1" t="str">
        <v/>
      </c>
      <c r="E156" s="1" t="str">
        <v/>
      </c>
      <c r="F156" s="1" t="str">
        <v/>
      </c>
      <c r="G156" s="1" t="str">
        <v/>
      </c>
      <c r="H156" s="1" t="str">
        <v/>
      </c>
      <c r="I156" s="1" t="str">
        <v/>
      </c>
      <c r="J156" s="1" t="str">
        <v/>
      </c>
      <c r="K156" s="1" t="str">
        <v/>
      </c>
      <c r="L156" s="1" t="str">
        <v/>
      </c>
      <c r="M156" s="1" t="str">
        <v/>
      </c>
      <c r="N156" s="1" t="str">
        <v/>
      </c>
      <c r="O156" s="1" t="str">
        <v/>
      </c>
      <c r="P156" s="1" t="str">
        <v/>
      </c>
      <c r="Q156" s="1" t="str">
        <v/>
      </c>
      <c r="R156" s="1" t="str">
        <v/>
      </c>
      <c r="S156" s="1" t="str">
        <v/>
      </c>
      <c r="T156" s="1" t="str">
        <v/>
      </c>
      <c r="U156" s="1" t="str">
        <v/>
      </c>
      <c r="V156" s="1" t="str">
        <v/>
      </c>
      <c r="W156" s="1" t="str">
        <v/>
      </c>
      <c r="X156" s="1" t="str">
        <v/>
      </c>
      <c r="Y156" s="1" t="str">
        <v/>
      </c>
      <c r="Z156" s="1" t="str">
        <v/>
      </c>
      <c r="AA156" s="1" t="str">
        <v/>
      </c>
      <c r="AB156" s="1" t="str">
        <v/>
      </c>
      <c r="AC156" s="1" t="str">
        <v/>
      </c>
      <c r="AD156" s="1" t="str">
        <v/>
      </c>
      <c r="AE156" s="1" t="str">
        <v/>
      </c>
      <c r="AF156" s="1" t="str">
        <v/>
      </c>
      <c r="AG156" s="1" t="str">
        <v/>
      </c>
      <c r="AH156" s="1" t="str">
        <v/>
      </c>
      <c r="AI156" s="1" t="str">
        <v/>
      </c>
      <c r="AJ156" s="1" t="str">
        <v/>
      </c>
      <c r="AK156" s="1" t="str">
        <v/>
      </c>
      <c r="AL156" s="1" t="str">
        <v/>
      </c>
      <c r="AM156" s="1" t="str">
        <v/>
      </c>
      <c r="AN156" s="1" t="str">
        <v/>
      </c>
      <c r="AO156" s="1" t="str">
        <v/>
      </c>
      <c r="AP156" s="1" t="str">
        <v/>
      </c>
      <c r="AQ156" s="1" t="str">
        <v/>
      </c>
      <c r="AR156" s="1" t="str">
        <v/>
      </c>
      <c r="AS156" s="1" t="str">
        <v/>
      </c>
      <c r="AT156" s="1" t="str">
        <v/>
      </c>
      <c r="AU156" s="1" t="str">
        <v/>
      </c>
      <c r="AV156" s="1" t="str">
        <v/>
      </c>
      <c r="AW156" s="1" t="str">
        <v/>
      </c>
      <c r="AX156" s="1" t="str">
        <v/>
      </c>
      <c r="AY156" s="1" t="str">
        <v/>
      </c>
      <c r="AZ156" s="1" t="str">
        <v/>
      </c>
      <c r="BA156" s="1" t="str">
        <v/>
      </c>
      <c r="BB156" s="1" t="str">
        <v/>
      </c>
      <c r="BC156" s="1" t="str">
        <v/>
      </c>
      <c r="BD156" s="1" t="str">
        <v/>
      </c>
      <c r="BE156" s="1" t="str">
        <v/>
      </c>
      <c r="BF156" s="1" t="str">
        <v/>
      </c>
      <c r="BG156" s="1" t="str">
        <v/>
      </c>
      <c r="BH156" s="1" t="str">
        <v/>
      </c>
      <c r="BI156" s="1" t="str">
        <v/>
      </c>
      <c r="BJ156" s="1" t="str">
        <v/>
      </c>
      <c r="BK156" s="1" t="str">
        <v/>
      </c>
      <c r="BL156" s="1" t="str">
        <v/>
      </c>
      <c r="BM156" s="1" t="str">
        <v/>
      </c>
      <c r="BN156" s="1" t="str">
        <v/>
      </c>
      <c r="BO156" s="1" t="str">
        <v/>
      </c>
      <c r="BP156" s="1" t="str">
        <v/>
      </c>
      <c r="BQ156" s="1" t="str">
        <v/>
      </c>
      <c r="BR156" s="1" t="str">
        <v/>
      </c>
      <c r="BS156" s="1" t="str">
        <v/>
      </c>
      <c r="BT156" s="1" t="str">
        <v/>
      </c>
      <c r="BU156" s="1" t="str">
        <v/>
      </c>
      <c r="BV156" s="1" t="str">
        <v/>
      </c>
      <c r="BW156" s="1" t="str">
        <v/>
      </c>
      <c r="BX156" s="1" t="str">
        <v/>
      </c>
      <c r="BY156" s="1" t="str">
        <v/>
      </c>
      <c r="BZ156" s="1" t="str">
        <v/>
      </c>
      <c r="CA156" s="1" t="str">
        <v/>
      </c>
      <c r="CB156" s="1" t="str">
        <v/>
      </c>
      <c r="CC156" s="1" t="str">
        <v/>
      </c>
      <c r="CD156" s="1" t="str">
        <v/>
      </c>
      <c r="CE156" s="1" t="str">
        <v/>
      </c>
      <c r="CF156" s="1" t="str">
        <v/>
      </c>
      <c r="CG156" s="1" t="str">
        <v/>
      </c>
      <c r="CH156" s="1" t="str">
        <v/>
      </c>
      <c r="CI156" s="1" t="str">
        <v/>
      </c>
      <c r="CJ156" s="1" t="str">
        <v/>
      </c>
      <c r="CK156" s="1" t="str">
        <v/>
      </c>
      <c r="CL156" s="1" t="str">
        <v/>
      </c>
      <c r="CM156" s="1" t="str">
        <v/>
      </c>
      <c r="CN156" s="1" t="str">
        <v/>
      </c>
      <c r="CO156" s="1" t="str">
        <v/>
      </c>
      <c r="CP156" s="1" t="str">
        <v/>
      </c>
      <c r="CQ156" s="1" t="str">
        <v/>
      </c>
      <c r="CR156" s="1" t="str">
        <v/>
      </c>
      <c r="CS156" s="1" t="str">
        <v/>
      </c>
      <c r="CT156" s="1" t="str">
        <v/>
      </c>
      <c r="CU156" s="1" t="str">
        <v/>
      </c>
      <c r="CV156" s="1" t="str">
        <v/>
      </c>
      <c r="CW156" s="1" t="str">
        <v/>
      </c>
      <c r="CX156" s="1" t="str">
        <v/>
      </c>
      <c r="CY156" s="1" t="str">
        <v/>
      </c>
      <c r="CZ156" s="1" t="str">
        <v/>
      </c>
      <c r="DA156" s="1" t="str">
        <v/>
      </c>
      <c r="DB156" s="1" t="str">
        <v/>
      </c>
      <c r="DC156" s="1" t="str">
        <v/>
      </c>
      <c r="DD156" s="1" t="str">
        <v/>
      </c>
      <c r="DE156" s="1" t="str">
        <v/>
      </c>
      <c r="DF156" s="1" t="str">
        <v/>
      </c>
      <c r="DG156" s="1" t="str">
        <v/>
      </c>
      <c r="DH156" s="1" t="str">
        <v/>
      </c>
      <c r="DI156" s="1" t="str">
        <v/>
      </c>
      <c r="DJ156" s="1" t="str">
        <v/>
      </c>
      <c r="DK156" s="1" t="str">
        <v/>
      </c>
      <c r="DL156" s="1" t="str">
        <v/>
      </c>
      <c r="DM156" s="1" t="str">
        <v/>
      </c>
      <c r="DN156" s="1" t="str">
        <v/>
      </c>
      <c r="DO156" s="1" t="str">
        <v/>
      </c>
      <c r="DP156" s="1" t="str">
        <v/>
      </c>
      <c r="DQ156" s="1" t="str">
        <v/>
      </c>
      <c r="DR156" s="1" t="str">
        <v/>
      </c>
      <c r="DS156" s="1" t="str">
        <v/>
      </c>
      <c r="DT156" s="1" t="str">
        <v/>
      </c>
      <c r="DU156" s="1" t="str">
        <v/>
      </c>
      <c r="DV156" s="1" t="str">
        <v/>
      </c>
      <c r="DW156" s="1" t="str">
        <v/>
      </c>
      <c r="DX156" s="1" t="str">
        <v/>
      </c>
      <c r="DY156" s="1" t="str">
        <v/>
      </c>
      <c r="DZ156" s="1" t="str">
        <v/>
      </c>
      <c r="EA156" s="1" t="str">
        <v/>
      </c>
      <c r="EB156" s="1" t="str">
        <v/>
      </c>
      <c r="EC156" s="1" t="str">
        <v/>
      </c>
      <c r="ED156" s="1" t="str">
        <v/>
      </c>
      <c r="EE156" s="1" t="str">
        <v/>
      </c>
      <c r="EF156" s="1" t="str">
        <v/>
      </c>
      <c r="EG156" s="1" t="str">
        <v/>
      </c>
      <c r="EH156" s="1" t="str">
        <v/>
      </c>
      <c r="EI156" s="1" t="str">
        <v/>
      </c>
      <c r="EJ156" s="1" t="str">
        <v/>
      </c>
      <c r="EK156" s="1" t="str">
        <v/>
      </c>
      <c r="EL156" s="1" t="str">
        <v/>
      </c>
      <c r="EM156" s="1" t="str">
        <v/>
      </c>
      <c r="EN156" s="1" t="str">
        <v/>
      </c>
      <c r="EO156" s="1" t="str">
        <v/>
      </c>
      <c r="EP156" s="1" t="str">
        <v/>
      </c>
      <c r="EQ156" s="1" t="str">
        <v/>
      </c>
      <c r="ER156" s="1" t="str">
        <v/>
      </c>
      <c r="ES156" s="1" t="str">
        <v/>
      </c>
      <c r="ET156" s="1" t="str">
        <v/>
      </c>
      <c r="EU156" s="1" t="str">
        <v/>
      </c>
      <c r="EV156" s="1" t="str">
        <v/>
      </c>
      <c r="EW156" s="1" t="str">
        <v/>
      </c>
      <c r="EX156" s="1" t="str">
        <v/>
      </c>
      <c r="EY156" s="1">
        <v>0.99999999999999978</v>
      </c>
      <c r="EZ156" s="1">
        <v>0.97221172499058572</v>
      </c>
      <c r="FA156" s="1">
        <v>0.89066090339766557</v>
      </c>
      <c r="FB156" s="1">
        <v>0.83070868836454548</v>
      </c>
      <c r="FC156" s="1">
        <v>0.6230275029698108</v>
      </c>
      <c r="FD156" s="1">
        <v>0.56661854083482099</v>
      </c>
      <c r="FE156" s="1">
        <v>0.42187154899843449</v>
      </c>
      <c r="FF156" s="1">
        <v>0.59659573829522705</v>
      </c>
      <c r="FG156" s="1">
        <v>0.45123848962880264</v>
      </c>
      <c r="FH156" s="1">
        <v>0.42274016733979985</v>
      </c>
      <c r="FI156" s="1">
        <v>0.51371967874990065</v>
      </c>
      <c r="FJ156" s="1">
        <v>0.44876794739426834</v>
      </c>
      <c r="FK156" s="1">
        <v>0.48969134870246905</v>
      </c>
      <c r="FL156" s="1">
        <v>0.38717843465867069</v>
      </c>
      <c r="FM156" s="1">
        <v>0.88077250950817865</v>
      </c>
      <c r="FN156" s="1">
        <v>0.87994556377853128</v>
      </c>
      <c r="FO156" s="1">
        <v>0.89469854925509407</v>
      </c>
      <c r="FP156" s="1">
        <v>0.91429737568657377</v>
      </c>
      <c r="FQ156" s="1">
        <v>0.35686070166070205</v>
      </c>
      <c r="FR156" s="1">
        <v>0.48163851777892375</v>
      </c>
      <c r="FS156" s="1">
        <v>0.52917618686360934</v>
      </c>
      <c r="FT156" s="1">
        <v>0.34707913918275551</v>
      </c>
      <c r="FU156" s="1">
        <v>0.45710037827921812</v>
      </c>
      <c r="FV156" s="1">
        <v>1.480122446728217E-2</v>
      </c>
      <c r="FW156" s="1">
        <v>1.4751281076212413E-2</v>
      </c>
      <c r="FX156" s="1">
        <v>1.5761221938739665E-2</v>
      </c>
      <c r="FY156" s="1">
        <v>1.6053226099908481E-2</v>
      </c>
      <c r="FZ156" s="1">
        <v>1.5713757838029807E-2</v>
      </c>
      <c r="GA156" s="1">
        <v>1.5183529643802967E-2</v>
      </c>
      <c r="GB156" s="1">
        <v>0.11164395995355882</v>
      </c>
      <c r="GC156" s="1">
        <v>0.11232307143048505</v>
      </c>
      <c r="GD156" s="1">
        <v>0.11186509572340662</v>
      </c>
      <c r="GE156" s="1">
        <v>8.3285233499278188E-2</v>
      </c>
      <c r="GF156" s="1">
        <v>0.11293502106722192</v>
      </c>
      <c r="GG156" s="1">
        <v>0.11205096995569144</v>
      </c>
      <c r="GH156" s="1">
        <v>0.11476574595097271</v>
      </c>
      <c r="GI156" s="1">
        <v>0.11517381717429666</v>
      </c>
      <c r="GJ156" s="1">
        <v>0.11665840537539256</v>
      </c>
      <c r="GK156" s="1">
        <v>0.11856531651004013</v>
      </c>
      <c r="GL156" s="1">
        <v>0.12148949840890587</v>
      </c>
      <c r="GM156" s="1">
        <v>0.1190110143572152</v>
      </c>
      <c r="GN156" s="1">
        <v>0.12399063247000176</v>
      </c>
      <c r="GO156" s="1">
        <v>0.12254871483915761</v>
      </c>
      <c r="GP156" s="1">
        <v>0.12450453107287239</v>
      </c>
      <c r="GQ156" s="1">
        <v>0.12272697792647549</v>
      </c>
      <c r="GR156" s="1">
        <v>0.12409132337664495</v>
      </c>
    </row>
    <row r="157" spans="1:200" x14ac:dyDescent="0.3">
      <c r="A157" s="20" t="str">
        <v>TOTL</v>
      </c>
      <c r="B157" s="1" t="str">
        <v/>
      </c>
      <c r="C157" s="1" t="str">
        <v/>
      </c>
      <c r="D157" s="1" t="str">
        <v/>
      </c>
      <c r="E157" s="1" t="str">
        <v/>
      </c>
      <c r="F157" s="1" t="str">
        <v/>
      </c>
      <c r="G157" s="1" t="str">
        <v/>
      </c>
      <c r="H157" s="1" t="str">
        <v/>
      </c>
      <c r="I157" s="1" t="str">
        <v/>
      </c>
      <c r="J157" s="1" t="str">
        <v/>
      </c>
      <c r="K157" s="1" t="str">
        <v/>
      </c>
      <c r="L157" s="1" t="str">
        <v/>
      </c>
      <c r="M157" s="1" t="str">
        <v/>
      </c>
      <c r="N157" s="1" t="str">
        <v/>
      </c>
      <c r="O157" s="1" t="str">
        <v/>
      </c>
      <c r="P157" s="1" t="str">
        <v/>
      </c>
      <c r="Q157" s="1" t="str">
        <v/>
      </c>
      <c r="R157" s="1" t="str">
        <v/>
      </c>
      <c r="S157" s="1" t="str">
        <v/>
      </c>
      <c r="T157" s="1" t="str">
        <v/>
      </c>
      <c r="U157" s="1" t="str">
        <v/>
      </c>
      <c r="V157" s="1" t="str">
        <v/>
      </c>
      <c r="W157" s="1" t="str">
        <v/>
      </c>
      <c r="X157" s="1" t="str">
        <v/>
      </c>
      <c r="Y157" s="1" t="str">
        <v/>
      </c>
      <c r="Z157" s="1" t="str">
        <v/>
      </c>
      <c r="AA157" s="1" t="str">
        <v/>
      </c>
      <c r="AB157" s="1" t="str">
        <v/>
      </c>
      <c r="AC157" s="1" t="str">
        <v/>
      </c>
      <c r="AD157" s="1" t="str">
        <v/>
      </c>
      <c r="AE157" s="1" t="str">
        <v/>
      </c>
      <c r="AF157" s="1" t="str">
        <v/>
      </c>
      <c r="AG157" s="1" t="str">
        <v/>
      </c>
      <c r="AH157" s="1" t="str">
        <v/>
      </c>
      <c r="AI157" s="1" t="str">
        <v/>
      </c>
      <c r="AJ157" s="1" t="str">
        <v/>
      </c>
      <c r="AK157" s="1" t="str">
        <v/>
      </c>
      <c r="AL157" s="1" t="str">
        <v/>
      </c>
      <c r="AM157" s="1" t="str">
        <v/>
      </c>
      <c r="AN157" s="1" t="str">
        <v/>
      </c>
      <c r="AO157" s="1" t="str">
        <v/>
      </c>
      <c r="AP157" s="1" t="str">
        <v/>
      </c>
      <c r="AQ157" s="1" t="str">
        <v/>
      </c>
      <c r="AR157" s="1" t="str">
        <v/>
      </c>
      <c r="AS157" s="1" t="str">
        <v/>
      </c>
      <c r="AT157" s="1" t="str">
        <v/>
      </c>
      <c r="AU157" s="1" t="str">
        <v/>
      </c>
      <c r="AV157" s="1" t="str">
        <v/>
      </c>
      <c r="AW157" s="1" t="str">
        <v/>
      </c>
      <c r="AX157" s="1" t="str">
        <v/>
      </c>
      <c r="AY157" s="1" t="str">
        <v/>
      </c>
      <c r="AZ157" s="1" t="str">
        <v/>
      </c>
      <c r="BA157" s="1" t="str">
        <v/>
      </c>
      <c r="BB157" s="1" t="str">
        <v/>
      </c>
      <c r="BC157" s="1" t="str">
        <v/>
      </c>
      <c r="BD157" s="1" t="str">
        <v/>
      </c>
      <c r="BE157" s="1" t="str">
        <v/>
      </c>
      <c r="BF157" s="1" t="str">
        <v/>
      </c>
      <c r="BG157" s="1" t="str">
        <v/>
      </c>
      <c r="BH157" s="1" t="str">
        <v/>
      </c>
      <c r="BI157" s="1" t="str">
        <v/>
      </c>
      <c r="BJ157" s="1" t="str">
        <v/>
      </c>
      <c r="BK157" s="1" t="str">
        <v/>
      </c>
      <c r="BL157" s="1" t="str">
        <v/>
      </c>
      <c r="BM157" s="1" t="str">
        <v/>
      </c>
      <c r="BN157" s="1" t="str">
        <v/>
      </c>
      <c r="BO157" s="1" t="str">
        <v/>
      </c>
      <c r="BP157" s="1" t="str">
        <v/>
      </c>
      <c r="BQ157" s="1" t="str">
        <v/>
      </c>
      <c r="BR157" s="1" t="str">
        <v/>
      </c>
      <c r="BS157" s="1" t="str">
        <v/>
      </c>
      <c r="BT157" s="1" t="str">
        <v/>
      </c>
      <c r="BU157" s="1" t="str">
        <v/>
      </c>
      <c r="BV157" s="1" t="str">
        <v/>
      </c>
      <c r="BW157" s="1" t="str">
        <v/>
      </c>
      <c r="BX157" s="1" t="str">
        <v/>
      </c>
      <c r="BY157" s="1" t="str">
        <v/>
      </c>
      <c r="BZ157" s="1" t="str">
        <v/>
      </c>
      <c r="CA157" s="1" t="str">
        <v/>
      </c>
      <c r="CB157" s="1" t="str">
        <v/>
      </c>
      <c r="CC157" s="1" t="str">
        <v/>
      </c>
      <c r="CD157" s="1" t="str">
        <v/>
      </c>
      <c r="CE157" s="1" t="str">
        <v/>
      </c>
      <c r="CF157" s="1" t="str">
        <v/>
      </c>
      <c r="CG157" s="1" t="str">
        <v/>
      </c>
      <c r="CH157" s="1" t="str">
        <v/>
      </c>
      <c r="CI157" s="1" t="str">
        <v/>
      </c>
      <c r="CJ157" s="1" t="str">
        <v/>
      </c>
      <c r="CK157" s="1" t="str">
        <v/>
      </c>
      <c r="CL157" s="1" t="str">
        <v/>
      </c>
      <c r="CM157" s="1" t="str">
        <v/>
      </c>
      <c r="CN157" s="1" t="str">
        <v/>
      </c>
      <c r="CO157" s="1" t="str">
        <v/>
      </c>
      <c r="CP157" s="1" t="str">
        <v/>
      </c>
      <c r="CQ157" s="1" t="str">
        <v/>
      </c>
      <c r="CR157" s="1" t="str">
        <v/>
      </c>
      <c r="CS157" s="1" t="str">
        <v/>
      </c>
      <c r="CT157" s="1" t="str">
        <v/>
      </c>
      <c r="CU157" s="1" t="str">
        <v/>
      </c>
      <c r="CV157" s="1" t="str">
        <v/>
      </c>
      <c r="CW157" s="1" t="str">
        <v/>
      </c>
      <c r="CX157" s="1" t="str">
        <v/>
      </c>
      <c r="CY157" s="1" t="str">
        <v/>
      </c>
      <c r="CZ157" s="1" t="str">
        <v/>
      </c>
      <c r="DA157" s="1" t="str">
        <v/>
      </c>
      <c r="DB157" s="1" t="str">
        <v/>
      </c>
      <c r="DC157" s="1" t="str">
        <v/>
      </c>
      <c r="DD157" s="1" t="str">
        <v/>
      </c>
      <c r="DE157" s="1" t="str">
        <v/>
      </c>
      <c r="DF157" s="1" t="str">
        <v/>
      </c>
      <c r="DG157" s="1" t="str">
        <v/>
      </c>
      <c r="DH157" s="1" t="str">
        <v/>
      </c>
      <c r="DI157" s="1" t="str">
        <v/>
      </c>
      <c r="DJ157" s="1" t="str">
        <v/>
      </c>
      <c r="DK157" s="1" t="str">
        <v/>
      </c>
      <c r="DL157" s="1" t="str">
        <v/>
      </c>
      <c r="DM157" s="1" t="str">
        <v/>
      </c>
      <c r="DN157" s="1" t="str">
        <v/>
      </c>
      <c r="DO157" s="1" t="str">
        <v/>
      </c>
      <c r="DP157" s="1" t="str">
        <v/>
      </c>
      <c r="DQ157" s="1" t="str">
        <v/>
      </c>
      <c r="DR157" s="1" t="str">
        <v/>
      </c>
      <c r="DS157" s="1" t="str">
        <v/>
      </c>
      <c r="DT157" s="1" t="str">
        <v/>
      </c>
      <c r="DU157" s="1" t="str">
        <v/>
      </c>
      <c r="DV157" s="1" t="str">
        <v/>
      </c>
      <c r="DW157" s="1" t="str">
        <v/>
      </c>
      <c r="DX157" s="1" t="str">
        <v/>
      </c>
      <c r="DY157" s="1" t="str">
        <v/>
      </c>
      <c r="DZ157" s="1" t="str">
        <v/>
      </c>
      <c r="EA157" s="1" t="str">
        <v/>
      </c>
      <c r="EB157" s="1" t="str">
        <v/>
      </c>
      <c r="EC157" s="1" t="str">
        <v/>
      </c>
      <c r="ED157" s="1" t="str">
        <v/>
      </c>
      <c r="EE157" s="1" t="str">
        <v/>
      </c>
      <c r="EF157" s="1" t="str">
        <v/>
      </c>
      <c r="EG157" s="1" t="str">
        <v/>
      </c>
      <c r="EH157" s="1" t="str">
        <v/>
      </c>
      <c r="EI157" s="1" t="str">
        <v/>
      </c>
      <c r="EJ157" s="1" t="str">
        <v/>
      </c>
      <c r="EK157" s="1" t="str">
        <v/>
      </c>
      <c r="EL157" s="1" t="str">
        <v/>
      </c>
      <c r="EM157" s="1" t="str">
        <v/>
      </c>
      <c r="EN157" s="1" t="str">
        <v/>
      </c>
      <c r="EO157" s="1" t="str">
        <v/>
      </c>
      <c r="EP157" s="1" t="str">
        <v/>
      </c>
      <c r="EQ157" s="1" t="str">
        <v/>
      </c>
      <c r="ER157" s="1" t="str">
        <v/>
      </c>
      <c r="ES157" s="1" t="str">
        <v/>
      </c>
      <c r="ET157" s="1" t="str">
        <v/>
      </c>
      <c r="EU157" s="1" t="str">
        <v/>
      </c>
      <c r="EV157" s="1" t="str">
        <v/>
      </c>
      <c r="EW157" s="1" t="str">
        <v/>
      </c>
      <c r="EX157" s="1" t="str">
        <v/>
      </c>
      <c r="EY157" s="1" t="str">
        <v/>
      </c>
      <c r="EZ157" s="1">
        <v>1</v>
      </c>
      <c r="FA157" s="1">
        <v>0.91098265328681427</v>
      </c>
      <c r="FB157" s="1">
        <v>0.82055937531323142</v>
      </c>
      <c r="FC157" s="1">
        <v>0.65053869921453367</v>
      </c>
      <c r="FD157" s="1">
        <v>0.61934071472075181</v>
      </c>
      <c r="FE157" s="1">
        <v>0.44172167525906181</v>
      </c>
      <c r="FF157" s="1">
        <v>0.64782125717343542</v>
      </c>
      <c r="FG157" s="1">
        <v>0.49254892326241134</v>
      </c>
      <c r="FH157" s="1">
        <v>0.4792459618831873</v>
      </c>
      <c r="FI157" s="1">
        <v>0.57928106649126898</v>
      </c>
      <c r="FJ157" s="1">
        <v>0.4909746037922077</v>
      </c>
      <c r="FK157" s="1">
        <v>0.54303569259092743</v>
      </c>
      <c r="FL157" s="1">
        <v>0.43024257373491404</v>
      </c>
      <c r="FM157" s="1">
        <v>0.88025914353965062</v>
      </c>
      <c r="FN157" s="1">
        <v>0.87690712547003336</v>
      </c>
      <c r="FO157" s="1">
        <v>0.89705956529660613</v>
      </c>
      <c r="FP157" s="1">
        <v>0.91437711416623535</v>
      </c>
      <c r="FQ157" s="1">
        <v>0.35112523073610269</v>
      </c>
      <c r="FR157" s="1">
        <v>0.5131589141899966</v>
      </c>
      <c r="FS157" s="1">
        <v>0.56991032564803501</v>
      </c>
      <c r="FT157" s="1">
        <v>0.34353914108470057</v>
      </c>
      <c r="FU157" s="1">
        <v>0.46813766723370465</v>
      </c>
      <c r="FV157" s="1">
        <v>-2.3998266521142848E-2</v>
      </c>
      <c r="FW157" s="1">
        <v>-2.4067568668659316E-2</v>
      </c>
      <c r="FX157" s="1">
        <v>-2.2917035382843388E-2</v>
      </c>
      <c r="FY157" s="1">
        <v>-2.269801715735574E-2</v>
      </c>
      <c r="FZ157" s="1">
        <v>-2.3007978574459315E-2</v>
      </c>
      <c r="GA157" s="1">
        <v>-2.3539692521030362E-2</v>
      </c>
      <c r="GB157" s="1">
        <v>8.073542168727911E-2</v>
      </c>
      <c r="GC157" s="1">
        <v>8.1447865583582191E-2</v>
      </c>
      <c r="GD157" s="1">
        <v>8.0961526239292592E-2</v>
      </c>
      <c r="GE157" s="1">
        <v>4.901796524645001E-2</v>
      </c>
      <c r="GF157" s="1">
        <v>8.2106330880711897E-2</v>
      </c>
      <c r="GG157" s="1">
        <v>8.1145030215918484E-2</v>
      </c>
      <c r="GH157" s="1">
        <v>8.4070206380727583E-2</v>
      </c>
      <c r="GI157" s="1">
        <v>8.45020184898405E-2</v>
      </c>
      <c r="GJ157" s="1">
        <v>8.608455737260555E-2</v>
      </c>
      <c r="GK157" s="1">
        <v>8.8140492925264963E-2</v>
      </c>
      <c r="GL157" s="1">
        <v>9.1273996668575288E-2</v>
      </c>
      <c r="GM157" s="1">
        <v>8.8610934820152268E-2</v>
      </c>
      <c r="GN157" s="1">
        <v>9.395856140627204E-2</v>
      </c>
      <c r="GO157" s="1">
        <v>9.2400754560505644E-2</v>
      </c>
      <c r="GP157" s="1">
        <v>9.4481424985317988E-2</v>
      </c>
      <c r="GQ157" s="1">
        <v>9.257543620638399E-2</v>
      </c>
      <c r="GR157" s="1">
        <v>9.4036881877277489E-2</v>
      </c>
    </row>
    <row r="158" spans="1:200" x14ac:dyDescent="0.3">
      <c r="A158" s="20" t="str">
        <v>PMSIX</v>
      </c>
      <c r="B158" s="1" t="str">
        <v/>
      </c>
      <c r="C158" s="1" t="str">
        <v/>
      </c>
      <c r="D158" s="1" t="str">
        <v/>
      </c>
      <c r="E158" s="1" t="str">
        <v/>
      </c>
      <c r="F158" s="1" t="str">
        <v/>
      </c>
      <c r="G158" s="1" t="str">
        <v/>
      </c>
      <c r="H158" s="1" t="str">
        <v/>
      </c>
      <c r="I158" s="1" t="str">
        <v/>
      </c>
      <c r="J158" s="1" t="str">
        <v/>
      </c>
      <c r="K158" s="1" t="str">
        <v/>
      </c>
      <c r="L158" s="1" t="str">
        <v/>
      </c>
      <c r="M158" s="1" t="str">
        <v/>
      </c>
      <c r="N158" s="1" t="str">
        <v/>
      </c>
      <c r="O158" s="1" t="str">
        <v/>
      </c>
      <c r="P158" s="1" t="str">
        <v/>
      </c>
      <c r="Q158" s="1" t="str">
        <v/>
      </c>
      <c r="R158" s="1" t="str">
        <v/>
      </c>
      <c r="S158" s="1" t="str">
        <v/>
      </c>
      <c r="T158" s="1" t="str">
        <v/>
      </c>
      <c r="U158" s="1" t="str">
        <v/>
      </c>
      <c r="V158" s="1" t="str">
        <v/>
      </c>
      <c r="W158" s="1" t="str">
        <v/>
      </c>
      <c r="X158" s="1" t="str">
        <v/>
      </c>
      <c r="Y158" s="1" t="str">
        <v/>
      </c>
      <c r="Z158" s="1" t="str">
        <v/>
      </c>
      <c r="AA158" s="1" t="str">
        <v/>
      </c>
      <c r="AB158" s="1" t="str">
        <v/>
      </c>
      <c r="AC158" s="1" t="str">
        <v/>
      </c>
      <c r="AD158" s="1" t="str">
        <v/>
      </c>
      <c r="AE158" s="1" t="str">
        <v/>
      </c>
      <c r="AF158" s="1" t="str">
        <v/>
      </c>
      <c r="AG158" s="1" t="str">
        <v/>
      </c>
      <c r="AH158" s="1" t="str">
        <v/>
      </c>
      <c r="AI158" s="1" t="str">
        <v/>
      </c>
      <c r="AJ158" s="1" t="str">
        <v/>
      </c>
      <c r="AK158" s="1" t="str">
        <v/>
      </c>
      <c r="AL158" s="1" t="str">
        <v/>
      </c>
      <c r="AM158" s="1" t="str">
        <v/>
      </c>
      <c r="AN158" s="1" t="str">
        <v/>
      </c>
      <c r="AO158" s="1" t="str">
        <v/>
      </c>
      <c r="AP158" s="1" t="str">
        <v/>
      </c>
      <c r="AQ158" s="1" t="str">
        <v/>
      </c>
      <c r="AR158" s="1" t="str">
        <v/>
      </c>
      <c r="AS158" s="1" t="str">
        <v/>
      </c>
      <c r="AT158" s="1" t="str">
        <v/>
      </c>
      <c r="AU158" s="1" t="str">
        <v/>
      </c>
      <c r="AV158" s="1" t="str">
        <v/>
      </c>
      <c r="AW158" s="1" t="str">
        <v/>
      </c>
      <c r="AX158" s="1" t="str">
        <v/>
      </c>
      <c r="AY158" s="1" t="str">
        <v/>
      </c>
      <c r="AZ158" s="1" t="str">
        <v/>
      </c>
      <c r="BA158" s="1" t="str">
        <v/>
      </c>
      <c r="BB158" s="1" t="str">
        <v/>
      </c>
      <c r="BC158" s="1" t="str">
        <v/>
      </c>
      <c r="BD158" s="1" t="str">
        <v/>
      </c>
      <c r="BE158" s="1" t="str">
        <v/>
      </c>
      <c r="BF158" s="1" t="str">
        <v/>
      </c>
      <c r="BG158" s="1" t="str">
        <v/>
      </c>
      <c r="BH158" s="1" t="str">
        <v/>
      </c>
      <c r="BI158" s="1" t="str">
        <v/>
      </c>
      <c r="BJ158" s="1" t="str">
        <v/>
      </c>
      <c r="BK158" s="1" t="str">
        <v/>
      </c>
      <c r="BL158" s="1" t="str">
        <v/>
      </c>
      <c r="BM158" s="1" t="str">
        <v/>
      </c>
      <c r="BN158" s="1" t="str">
        <v/>
      </c>
      <c r="BO158" s="1" t="str">
        <v/>
      </c>
      <c r="BP158" s="1" t="str">
        <v/>
      </c>
      <c r="BQ158" s="1" t="str">
        <v/>
      </c>
      <c r="BR158" s="1" t="str">
        <v/>
      </c>
      <c r="BS158" s="1" t="str">
        <v/>
      </c>
      <c r="BT158" s="1" t="str">
        <v/>
      </c>
      <c r="BU158" s="1" t="str">
        <v/>
      </c>
      <c r="BV158" s="1" t="str">
        <v/>
      </c>
      <c r="BW158" s="1" t="str">
        <v/>
      </c>
      <c r="BX158" s="1" t="str">
        <v/>
      </c>
      <c r="BY158" s="1" t="str">
        <v/>
      </c>
      <c r="BZ158" s="1" t="str">
        <v/>
      </c>
      <c r="CA158" s="1" t="str">
        <v/>
      </c>
      <c r="CB158" s="1" t="str">
        <v/>
      </c>
      <c r="CC158" s="1" t="str">
        <v/>
      </c>
      <c r="CD158" s="1" t="str">
        <v/>
      </c>
      <c r="CE158" s="1" t="str">
        <v/>
      </c>
      <c r="CF158" s="1" t="str">
        <v/>
      </c>
      <c r="CG158" s="1" t="str">
        <v/>
      </c>
      <c r="CH158" s="1" t="str">
        <v/>
      </c>
      <c r="CI158" s="1" t="str">
        <v/>
      </c>
      <c r="CJ158" s="1" t="str">
        <v/>
      </c>
      <c r="CK158" s="1" t="str">
        <v/>
      </c>
      <c r="CL158" s="1" t="str">
        <v/>
      </c>
      <c r="CM158" s="1" t="str">
        <v/>
      </c>
      <c r="CN158" s="1" t="str">
        <v/>
      </c>
      <c r="CO158" s="1" t="str">
        <v/>
      </c>
      <c r="CP158" s="1" t="str">
        <v/>
      </c>
      <c r="CQ158" s="1" t="str">
        <v/>
      </c>
      <c r="CR158" s="1" t="str">
        <v/>
      </c>
      <c r="CS158" s="1" t="str">
        <v/>
      </c>
      <c r="CT158" s="1" t="str">
        <v/>
      </c>
      <c r="CU158" s="1" t="str">
        <v/>
      </c>
      <c r="CV158" s="1" t="str">
        <v/>
      </c>
      <c r="CW158" s="1" t="str">
        <v/>
      </c>
      <c r="CX158" s="1" t="str">
        <v/>
      </c>
      <c r="CY158" s="1" t="str">
        <v/>
      </c>
      <c r="CZ158" s="1" t="str">
        <v/>
      </c>
      <c r="DA158" s="1" t="str">
        <v/>
      </c>
      <c r="DB158" s="1" t="str">
        <v/>
      </c>
      <c r="DC158" s="1" t="str">
        <v/>
      </c>
      <c r="DD158" s="1" t="str">
        <v/>
      </c>
      <c r="DE158" s="1" t="str">
        <v/>
      </c>
      <c r="DF158" s="1" t="str">
        <v/>
      </c>
      <c r="DG158" s="1" t="str">
        <v/>
      </c>
      <c r="DH158" s="1" t="str">
        <v/>
      </c>
      <c r="DI158" s="1" t="str">
        <v/>
      </c>
      <c r="DJ158" s="1" t="str">
        <v/>
      </c>
      <c r="DK158" s="1" t="str">
        <v/>
      </c>
      <c r="DL158" s="1" t="str">
        <v/>
      </c>
      <c r="DM158" s="1" t="str">
        <v/>
      </c>
      <c r="DN158" s="1" t="str">
        <v/>
      </c>
      <c r="DO158" s="1" t="str">
        <v/>
      </c>
      <c r="DP158" s="1" t="str">
        <v/>
      </c>
      <c r="DQ158" s="1" t="str">
        <v/>
      </c>
      <c r="DR158" s="1" t="str">
        <v/>
      </c>
      <c r="DS158" s="1" t="str">
        <v/>
      </c>
      <c r="DT158" s="1" t="str">
        <v/>
      </c>
      <c r="DU158" s="1" t="str">
        <v/>
      </c>
      <c r="DV158" s="1" t="str">
        <v/>
      </c>
      <c r="DW158" s="1" t="str">
        <v/>
      </c>
      <c r="DX158" s="1" t="str">
        <v/>
      </c>
      <c r="DY158" s="1" t="str">
        <v/>
      </c>
      <c r="DZ158" s="1" t="str">
        <v/>
      </c>
      <c r="EA158" s="1" t="str">
        <v/>
      </c>
      <c r="EB158" s="1" t="str">
        <v/>
      </c>
      <c r="EC158" s="1" t="str">
        <v/>
      </c>
      <c r="ED158" s="1" t="str">
        <v/>
      </c>
      <c r="EE158" s="1" t="str">
        <v/>
      </c>
      <c r="EF158" s="1" t="str">
        <v/>
      </c>
      <c r="EG158" s="1" t="str">
        <v/>
      </c>
      <c r="EH158" s="1" t="str">
        <v/>
      </c>
      <c r="EI158" s="1" t="str">
        <v/>
      </c>
      <c r="EJ158" s="1" t="str">
        <v/>
      </c>
      <c r="EK158" s="1" t="str">
        <v/>
      </c>
      <c r="EL158" s="1" t="str">
        <v/>
      </c>
      <c r="EM158" s="1" t="str">
        <v/>
      </c>
      <c r="EN158" s="1" t="str">
        <v/>
      </c>
      <c r="EO158" s="1" t="str">
        <v/>
      </c>
      <c r="EP158" s="1" t="str">
        <v/>
      </c>
      <c r="EQ158" s="1" t="str">
        <v/>
      </c>
      <c r="ER158" s="1" t="str">
        <v/>
      </c>
      <c r="ES158" s="1" t="str">
        <v/>
      </c>
      <c r="ET158" s="1" t="str">
        <v/>
      </c>
      <c r="EU158" s="1" t="str">
        <v/>
      </c>
      <c r="EV158" s="1" t="str">
        <v/>
      </c>
      <c r="EW158" s="1" t="str">
        <v/>
      </c>
      <c r="EX158" s="1" t="str">
        <v/>
      </c>
      <c r="EY158" s="1" t="str">
        <v/>
      </c>
      <c r="EZ158" s="1" t="str">
        <v/>
      </c>
      <c r="FA158" s="1">
        <v>0.99999999999999989</v>
      </c>
      <c r="FB158" s="1">
        <v>0.91321492609572053</v>
      </c>
      <c r="FC158" s="1">
        <v>0.54423494700995934</v>
      </c>
      <c r="FD158" s="1">
        <v>0.54236560362655428</v>
      </c>
      <c r="FE158" s="1">
        <v>0.33525116111275383</v>
      </c>
      <c r="FF158" s="1">
        <v>0.58515439181525764</v>
      </c>
      <c r="FG158" s="1">
        <v>0.39510475290277652</v>
      </c>
      <c r="FH158" s="1">
        <v>0.38604685045042902</v>
      </c>
      <c r="FI158" s="1">
        <v>0.48448317042887923</v>
      </c>
      <c r="FJ158" s="1">
        <v>0.39635291100808812</v>
      </c>
      <c r="FK158" s="1">
        <v>0.4747353245045926</v>
      </c>
      <c r="FL158" s="1">
        <v>0.30826677154562904</v>
      </c>
      <c r="FM158" s="1">
        <v>0.85841288574069441</v>
      </c>
      <c r="FN158" s="1">
        <v>0.85588263512770268</v>
      </c>
      <c r="FO158" s="1">
        <v>0.87588564553240233</v>
      </c>
      <c r="FP158" s="1">
        <v>0.82068634736432877</v>
      </c>
      <c r="FQ158" s="1">
        <v>0.34173375195378092</v>
      </c>
      <c r="FR158" s="1">
        <v>0.46820662250560824</v>
      </c>
      <c r="FS158" s="1">
        <v>0.47449200718402545</v>
      </c>
      <c r="FT158" s="1">
        <v>0.31521813296551943</v>
      </c>
      <c r="FU158" s="1">
        <v>0.3803228971285687</v>
      </c>
      <c r="FV158" s="1">
        <v>4.4473858516100983E-3</v>
      </c>
      <c r="FW158" s="1">
        <v>4.3313240555545567E-3</v>
      </c>
      <c r="FX158" s="1">
        <v>5.4606572899888791E-3</v>
      </c>
      <c r="FY158" s="1">
        <v>5.2216432772306956E-3</v>
      </c>
      <c r="FZ158" s="1">
        <v>4.844882600316569E-3</v>
      </c>
      <c r="GA158" s="1">
        <v>4.293961567953657E-3</v>
      </c>
      <c r="GB158" s="1">
        <v>0.1079764261702611</v>
      </c>
      <c r="GC158" s="1">
        <v>0.10857125972132242</v>
      </c>
      <c r="GD158" s="1">
        <v>0.10815321502160091</v>
      </c>
      <c r="GE158" s="1">
        <v>8.1580174245370909E-2</v>
      </c>
      <c r="GF158" s="1">
        <v>0.10916988832379833</v>
      </c>
      <c r="GG158" s="1">
        <v>0.10830437848077652</v>
      </c>
      <c r="GH158" s="1">
        <v>0.11091774614486663</v>
      </c>
      <c r="GI158" s="1">
        <v>0.11128895310486317</v>
      </c>
      <c r="GJ158" s="1">
        <v>0.11267352113705272</v>
      </c>
      <c r="GK158" s="1">
        <v>0.11451266559270611</v>
      </c>
      <c r="GL158" s="1">
        <v>0.11728331210870807</v>
      </c>
      <c r="GM158" s="1">
        <v>0.11492229488303723</v>
      </c>
      <c r="GN158" s="1">
        <v>0.11966520889612589</v>
      </c>
      <c r="GO158" s="1">
        <v>0.1182689313375999</v>
      </c>
      <c r="GP158" s="1">
        <v>0.12005155126751399</v>
      </c>
      <c r="GQ158" s="1">
        <v>0.11840700016794371</v>
      </c>
      <c r="GR158" s="1">
        <v>0.1196967219967644</v>
      </c>
    </row>
    <row r="159" spans="1:200" x14ac:dyDescent="0.3">
      <c r="A159" s="20" t="str">
        <v>RMAGX</v>
      </c>
      <c r="B159" s="1" t="str">
        <v/>
      </c>
      <c r="C159" s="1" t="str">
        <v/>
      </c>
      <c r="D159" s="1" t="str">
        <v/>
      </c>
      <c r="E159" s="1" t="str">
        <v/>
      </c>
      <c r="F159" s="1" t="str">
        <v/>
      </c>
      <c r="G159" s="1" t="str">
        <v/>
      </c>
      <c r="H159" s="1" t="str">
        <v/>
      </c>
      <c r="I159" s="1" t="str">
        <v/>
      </c>
      <c r="J159" s="1" t="str">
        <v/>
      </c>
      <c r="K159" s="1" t="str">
        <v/>
      </c>
      <c r="L159" s="1" t="str">
        <v/>
      </c>
      <c r="M159" s="1" t="str">
        <v/>
      </c>
      <c r="N159" s="1" t="str">
        <v/>
      </c>
      <c r="O159" s="1" t="str">
        <v/>
      </c>
      <c r="P159" s="1" t="str">
        <v/>
      </c>
      <c r="Q159" s="1" t="str">
        <v/>
      </c>
      <c r="R159" s="1" t="str">
        <v/>
      </c>
      <c r="S159" s="1" t="str">
        <v/>
      </c>
      <c r="T159" s="1" t="str">
        <v/>
      </c>
      <c r="U159" s="1" t="str">
        <v/>
      </c>
      <c r="V159" s="1" t="str">
        <v/>
      </c>
      <c r="W159" s="1" t="str">
        <v/>
      </c>
      <c r="X159" s="1" t="str">
        <v/>
      </c>
      <c r="Y159" s="1" t="str">
        <v/>
      </c>
      <c r="Z159" s="1" t="str">
        <v/>
      </c>
      <c r="AA159" s="1" t="str">
        <v/>
      </c>
      <c r="AB159" s="1" t="str">
        <v/>
      </c>
      <c r="AC159" s="1" t="str">
        <v/>
      </c>
      <c r="AD159" s="1" t="str">
        <v/>
      </c>
      <c r="AE159" s="1" t="str">
        <v/>
      </c>
      <c r="AF159" s="1" t="str">
        <v/>
      </c>
      <c r="AG159" s="1" t="str">
        <v/>
      </c>
      <c r="AH159" s="1" t="str">
        <v/>
      </c>
      <c r="AI159" s="1" t="str">
        <v/>
      </c>
      <c r="AJ159" s="1" t="str">
        <v/>
      </c>
      <c r="AK159" s="1" t="str">
        <v/>
      </c>
      <c r="AL159" s="1" t="str">
        <v/>
      </c>
      <c r="AM159" s="1" t="str">
        <v/>
      </c>
      <c r="AN159" s="1" t="str">
        <v/>
      </c>
      <c r="AO159" s="1" t="str">
        <v/>
      </c>
      <c r="AP159" s="1" t="str">
        <v/>
      </c>
      <c r="AQ159" s="1" t="str">
        <v/>
      </c>
      <c r="AR159" s="1" t="str">
        <v/>
      </c>
      <c r="AS159" s="1" t="str">
        <v/>
      </c>
      <c r="AT159" s="1" t="str">
        <v/>
      </c>
      <c r="AU159" s="1" t="str">
        <v/>
      </c>
      <c r="AV159" s="1" t="str">
        <v/>
      </c>
      <c r="AW159" s="1" t="str">
        <v/>
      </c>
      <c r="AX159" s="1" t="str">
        <v/>
      </c>
      <c r="AY159" s="1" t="str">
        <v/>
      </c>
      <c r="AZ159" s="1" t="str">
        <v/>
      </c>
      <c r="BA159" s="1" t="str">
        <v/>
      </c>
      <c r="BB159" s="1" t="str">
        <v/>
      </c>
      <c r="BC159" s="1" t="str">
        <v/>
      </c>
      <c r="BD159" s="1" t="str">
        <v/>
      </c>
      <c r="BE159" s="1" t="str">
        <v/>
      </c>
      <c r="BF159" s="1" t="str">
        <v/>
      </c>
      <c r="BG159" s="1" t="str">
        <v/>
      </c>
      <c r="BH159" s="1" t="str">
        <v/>
      </c>
      <c r="BI159" s="1" t="str">
        <v/>
      </c>
      <c r="BJ159" s="1" t="str">
        <v/>
      </c>
      <c r="BK159" s="1" t="str">
        <v/>
      </c>
      <c r="BL159" s="1" t="str">
        <v/>
      </c>
      <c r="BM159" s="1" t="str">
        <v/>
      </c>
      <c r="BN159" s="1" t="str">
        <v/>
      </c>
      <c r="BO159" s="1" t="str">
        <v/>
      </c>
      <c r="BP159" s="1" t="str">
        <v/>
      </c>
      <c r="BQ159" s="1" t="str">
        <v/>
      </c>
      <c r="BR159" s="1" t="str">
        <v/>
      </c>
      <c r="BS159" s="1" t="str">
        <v/>
      </c>
      <c r="BT159" s="1" t="str">
        <v/>
      </c>
      <c r="BU159" s="1" t="str">
        <v/>
      </c>
      <c r="BV159" s="1" t="str">
        <v/>
      </c>
      <c r="BW159" s="1" t="str">
        <v/>
      </c>
      <c r="BX159" s="1" t="str">
        <v/>
      </c>
      <c r="BY159" s="1" t="str">
        <v/>
      </c>
      <c r="BZ159" s="1" t="str">
        <v/>
      </c>
      <c r="CA159" s="1" t="str">
        <v/>
      </c>
      <c r="CB159" s="1" t="str">
        <v/>
      </c>
      <c r="CC159" s="1" t="str">
        <v/>
      </c>
      <c r="CD159" s="1" t="str">
        <v/>
      </c>
      <c r="CE159" s="1" t="str">
        <v/>
      </c>
      <c r="CF159" s="1" t="str">
        <v/>
      </c>
      <c r="CG159" s="1" t="str">
        <v/>
      </c>
      <c r="CH159" s="1" t="str">
        <v/>
      </c>
      <c r="CI159" s="1" t="str">
        <v/>
      </c>
      <c r="CJ159" s="1" t="str">
        <v/>
      </c>
      <c r="CK159" s="1" t="str">
        <v/>
      </c>
      <c r="CL159" s="1" t="str">
        <v/>
      </c>
      <c r="CM159" s="1" t="str">
        <v/>
      </c>
      <c r="CN159" s="1" t="str">
        <v/>
      </c>
      <c r="CO159" s="1" t="str">
        <v/>
      </c>
      <c r="CP159" s="1" t="str">
        <v/>
      </c>
      <c r="CQ159" s="1" t="str">
        <v/>
      </c>
      <c r="CR159" s="1" t="str">
        <v/>
      </c>
      <c r="CS159" s="1" t="str">
        <v/>
      </c>
      <c r="CT159" s="1" t="str">
        <v/>
      </c>
      <c r="CU159" s="1" t="str">
        <v/>
      </c>
      <c r="CV159" s="1" t="str">
        <v/>
      </c>
      <c r="CW159" s="1" t="str">
        <v/>
      </c>
      <c r="CX159" s="1" t="str">
        <v/>
      </c>
      <c r="CY159" s="1" t="str">
        <v/>
      </c>
      <c r="CZ159" s="1" t="str">
        <v/>
      </c>
      <c r="DA159" s="1" t="str">
        <v/>
      </c>
      <c r="DB159" s="1" t="str">
        <v/>
      </c>
      <c r="DC159" s="1" t="str">
        <v/>
      </c>
      <c r="DD159" s="1" t="str">
        <v/>
      </c>
      <c r="DE159" s="1" t="str">
        <v/>
      </c>
      <c r="DF159" s="1" t="str">
        <v/>
      </c>
      <c r="DG159" s="1" t="str">
        <v/>
      </c>
      <c r="DH159" s="1" t="str">
        <v/>
      </c>
      <c r="DI159" s="1" t="str">
        <v/>
      </c>
      <c r="DJ159" s="1" t="str">
        <v/>
      </c>
      <c r="DK159" s="1" t="str">
        <v/>
      </c>
      <c r="DL159" s="1" t="str">
        <v/>
      </c>
      <c r="DM159" s="1" t="str">
        <v/>
      </c>
      <c r="DN159" s="1" t="str">
        <v/>
      </c>
      <c r="DO159" s="1" t="str">
        <v/>
      </c>
      <c r="DP159" s="1" t="str">
        <v/>
      </c>
      <c r="DQ159" s="1" t="str">
        <v/>
      </c>
      <c r="DR159" s="1" t="str">
        <v/>
      </c>
      <c r="DS159" s="1" t="str">
        <v/>
      </c>
      <c r="DT159" s="1" t="str">
        <v/>
      </c>
      <c r="DU159" s="1" t="str">
        <v/>
      </c>
      <c r="DV159" s="1" t="str">
        <v/>
      </c>
      <c r="DW159" s="1" t="str">
        <v/>
      </c>
      <c r="DX159" s="1" t="str">
        <v/>
      </c>
      <c r="DY159" s="1" t="str">
        <v/>
      </c>
      <c r="DZ159" s="1" t="str">
        <v/>
      </c>
      <c r="EA159" s="1" t="str">
        <v/>
      </c>
      <c r="EB159" s="1" t="str">
        <v/>
      </c>
      <c r="EC159" s="1" t="str">
        <v/>
      </c>
      <c r="ED159" s="1" t="str">
        <v/>
      </c>
      <c r="EE159" s="1" t="str">
        <v/>
      </c>
      <c r="EF159" s="1" t="str">
        <v/>
      </c>
      <c r="EG159" s="1" t="str">
        <v/>
      </c>
      <c r="EH159" s="1" t="str">
        <v/>
      </c>
      <c r="EI159" s="1" t="str">
        <v/>
      </c>
      <c r="EJ159" s="1" t="str">
        <v/>
      </c>
      <c r="EK159" s="1" t="str">
        <v/>
      </c>
      <c r="EL159" s="1" t="str">
        <v/>
      </c>
      <c r="EM159" s="1" t="str">
        <v/>
      </c>
      <c r="EN159" s="1" t="str">
        <v/>
      </c>
      <c r="EO159" s="1" t="str">
        <v/>
      </c>
      <c r="EP159" s="1" t="str">
        <v/>
      </c>
      <c r="EQ159" s="1" t="str">
        <v/>
      </c>
      <c r="ER159" s="1" t="str">
        <v/>
      </c>
      <c r="ES159" s="1" t="str">
        <v/>
      </c>
      <c r="ET159" s="1" t="str">
        <v/>
      </c>
      <c r="EU159" s="1" t="str">
        <v/>
      </c>
      <c r="EV159" s="1" t="str">
        <v/>
      </c>
      <c r="EW159" s="1" t="str">
        <v/>
      </c>
      <c r="EX159" s="1" t="str">
        <v/>
      </c>
      <c r="EY159" s="1" t="str">
        <v/>
      </c>
      <c r="EZ159" s="1" t="str">
        <v/>
      </c>
      <c r="FA159" s="1" t="str">
        <v/>
      </c>
      <c r="FB159" s="1">
        <v>0.99999999999999989</v>
      </c>
      <c r="FC159" s="1">
        <v>0.35534827350303744</v>
      </c>
      <c r="FD159" s="1">
        <v>0.31649709630603989</v>
      </c>
      <c r="FE159" s="1">
        <v>9.095446686940438E-2</v>
      </c>
      <c r="FF159" s="1">
        <v>0.37012912666799386</v>
      </c>
      <c r="FG159" s="1">
        <v>9.5089549746789861E-2</v>
      </c>
      <c r="FH159" s="1">
        <v>8.3015365206570615E-2</v>
      </c>
      <c r="FI159" s="1">
        <v>0.19661965622530667</v>
      </c>
      <c r="FJ159" s="1">
        <v>0.16135948207507314</v>
      </c>
      <c r="FK159" s="1">
        <v>0.34678251900004542</v>
      </c>
      <c r="FL159" s="1">
        <v>-2.1020175168297982E-2</v>
      </c>
      <c r="FM159" s="1">
        <v>0.92915413879566533</v>
      </c>
      <c r="FN159" s="1">
        <v>0.93425107789623485</v>
      </c>
      <c r="FO159" s="1">
        <v>0.93870110805911711</v>
      </c>
      <c r="FP159" s="1">
        <v>0.71744710313088167</v>
      </c>
      <c r="FQ159" s="1">
        <v>0.2702087678421411</v>
      </c>
      <c r="FR159" s="1">
        <v>0.30504952818299735</v>
      </c>
      <c r="FS159" s="1">
        <v>0.29149227263861915</v>
      </c>
      <c r="FT159" s="1">
        <v>0.18035023626287502</v>
      </c>
      <c r="FU159" s="1">
        <v>0.13815298978636134</v>
      </c>
      <c r="FV159" s="1">
        <v>4.5283446979282833E-2</v>
      </c>
      <c r="FW159" s="1">
        <v>4.5225333024063001E-2</v>
      </c>
      <c r="FX159" s="1">
        <v>4.6054026807983955E-2</v>
      </c>
      <c r="FY159" s="1">
        <v>4.5896094004418735E-2</v>
      </c>
      <c r="FZ159" s="1">
        <v>4.5741845690249146E-2</v>
      </c>
      <c r="GA159" s="1">
        <v>4.5489357705687135E-2</v>
      </c>
      <c r="GB159" s="1">
        <v>0.10644994669102829</v>
      </c>
      <c r="GC159" s="1">
        <v>0.10679593033404441</v>
      </c>
      <c r="GD159" s="1">
        <v>0.10657506290853806</v>
      </c>
      <c r="GE159" s="1">
        <v>0.11863533889068913</v>
      </c>
      <c r="GF159" s="1">
        <v>0.10717580010330888</v>
      </c>
      <c r="GG159" s="1">
        <v>0.1064054853402757</v>
      </c>
      <c r="GH159" s="1">
        <v>0.10820594050517789</v>
      </c>
      <c r="GI159" s="1">
        <v>0.10844925578737868</v>
      </c>
      <c r="GJ159" s="1">
        <v>0.10926673777260802</v>
      </c>
      <c r="GK159" s="1">
        <v>0.11034254581938147</v>
      </c>
      <c r="GL159" s="1">
        <v>0.11195081635762834</v>
      </c>
      <c r="GM159" s="1">
        <v>0.11060599631212999</v>
      </c>
      <c r="GN159" s="1">
        <v>0.11336532031613854</v>
      </c>
      <c r="GO159" s="1">
        <v>0.11255178655950972</v>
      </c>
      <c r="GP159" s="1">
        <v>0.11330620519018865</v>
      </c>
      <c r="GQ159" s="1">
        <v>0.11235067707697066</v>
      </c>
      <c r="GR159" s="1">
        <v>0.11311028384669472</v>
      </c>
    </row>
    <row r="160" spans="1:200" x14ac:dyDescent="0.3">
      <c r="A160" s="20" t="str">
        <v>ARR</v>
      </c>
      <c r="B160" s="1" t="str">
        <v/>
      </c>
      <c r="C160" s="1" t="str">
        <v/>
      </c>
      <c r="D160" s="1" t="str">
        <v/>
      </c>
      <c r="E160" s="1" t="str">
        <v/>
      </c>
      <c r="F160" s="1" t="str">
        <v/>
      </c>
      <c r="G160" s="1" t="str">
        <v/>
      </c>
      <c r="H160" s="1" t="str">
        <v/>
      </c>
      <c r="I160" s="1" t="str">
        <v/>
      </c>
      <c r="J160" s="1" t="str">
        <v/>
      </c>
      <c r="K160" s="1" t="str">
        <v/>
      </c>
      <c r="L160" s="1" t="str">
        <v/>
      </c>
      <c r="M160" s="1" t="str">
        <v/>
      </c>
      <c r="N160" s="1" t="str">
        <v/>
      </c>
      <c r="O160" s="1" t="str">
        <v/>
      </c>
      <c r="P160" s="1" t="str">
        <v/>
      </c>
      <c r="Q160" s="1" t="str">
        <v/>
      </c>
      <c r="R160" s="1" t="str">
        <v/>
      </c>
      <c r="S160" s="1" t="str">
        <v/>
      </c>
      <c r="T160" s="1" t="str">
        <v/>
      </c>
      <c r="U160" s="1" t="str">
        <v/>
      </c>
      <c r="V160" s="1" t="str">
        <v/>
      </c>
      <c r="W160" s="1" t="str">
        <v/>
      </c>
      <c r="X160" s="1" t="str">
        <v/>
      </c>
      <c r="Y160" s="1" t="str">
        <v/>
      </c>
      <c r="Z160" s="1" t="str">
        <v/>
      </c>
      <c r="AA160" s="1" t="str">
        <v/>
      </c>
      <c r="AB160" s="1" t="str">
        <v/>
      </c>
      <c r="AC160" s="1" t="str">
        <v/>
      </c>
      <c r="AD160" s="1" t="str">
        <v/>
      </c>
      <c r="AE160" s="1" t="str">
        <v/>
      </c>
      <c r="AF160" s="1" t="str">
        <v/>
      </c>
      <c r="AG160" s="1" t="str">
        <v/>
      </c>
      <c r="AH160" s="1" t="str">
        <v/>
      </c>
      <c r="AI160" s="1" t="str">
        <v/>
      </c>
      <c r="AJ160" s="1" t="str">
        <v/>
      </c>
      <c r="AK160" s="1" t="str">
        <v/>
      </c>
      <c r="AL160" s="1" t="str">
        <v/>
      </c>
      <c r="AM160" s="1" t="str">
        <v/>
      </c>
      <c r="AN160" s="1" t="str">
        <v/>
      </c>
      <c r="AO160" s="1" t="str">
        <v/>
      </c>
      <c r="AP160" s="1" t="str">
        <v/>
      </c>
      <c r="AQ160" s="1" t="str">
        <v/>
      </c>
      <c r="AR160" s="1" t="str">
        <v/>
      </c>
      <c r="AS160" s="1" t="str">
        <v/>
      </c>
      <c r="AT160" s="1" t="str">
        <v/>
      </c>
      <c r="AU160" s="1" t="str">
        <v/>
      </c>
      <c r="AV160" s="1" t="str">
        <v/>
      </c>
      <c r="AW160" s="1" t="str">
        <v/>
      </c>
      <c r="AX160" s="1" t="str">
        <v/>
      </c>
      <c r="AY160" s="1" t="str">
        <v/>
      </c>
      <c r="AZ160" s="1" t="str">
        <v/>
      </c>
      <c r="BA160" s="1" t="str">
        <v/>
      </c>
      <c r="BB160" s="1" t="str">
        <v/>
      </c>
      <c r="BC160" s="1" t="str">
        <v/>
      </c>
      <c r="BD160" s="1" t="str">
        <v/>
      </c>
      <c r="BE160" s="1" t="str">
        <v/>
      </c>
      <c r="BF160" s="1" t="str">
        <v/>
      </c>
      <c r="BG160" s="1" t="str">
        <v/>
      </c>
      <c r="BH160" s="1" t="str">
        <v/>
      </c>
      <c r="BI160" s="1" t="str">
        <v/>
      </c>
      <c r="BJ160" s="1" t="str">
        <v/>
      </c>
      <c r="BK160" s="1" t="str">
        <v/>
      </c>
      <c r="BL160" s="1" t="str">
        <v/>
      </c>
      <c r="BM160" s="1" t="str">
        <v/>
      </c>
      <c r="BN160" s="1" t="str">
        <v/>
      </c>
      <c r="BO160" s="1" t="str">
        <v/>
      </c>
      <c r="BP160" s="1" t="str">
        <v/>
      </c>
      <c r="BQ160" s="1" t="str">
        <v/>
      </c>
      <c r="BR160" s="1" t="str">
        <v/>
      </c>
      <c r="BS160" s="1" t="str">
        <v/>
      </c>
      <c r="BT160" s="1" t="str">
        <v/>
      </c>
      <c r="BU160" s="1" t="str">
        <v/>
      </c>
      <c r="BV160" s="1" t="str">
        <v/>
      </c>
      <c r="BW160" s="1" t="str">
        <v/>
      </c>
      <c r="BX160" s="1" t="str">
        <v/>
      </c>
      <c r="BY160" s="1" t="str">
        <v/>
      </c>
      <c r="BZ160" s="1" t="str">
        <v/>
      </c>
      <c r="CA160" s="1" t="str">
        <v/>
      </c>
      <c r="CB160" s="1" t="str">
        <v/>
      </c>
      <c r="CC160" s="1" t="str">
        <v/>
      </c>
      <c r="CD160" s="1" t="str">
        <v/>
      </c>
      <c r="CE160" s="1" t="str">
        <v/>
      </c>
      <c r="CF160" s="1" t="str">
        <v/>
      </c>
      <c r="CG160" s="1" t="str">
        <v/>
      </c>
      <c r="CH160" s="1" t="str">
        <v/>
      </c>
      <c r="CI160" s="1" t="str">
        <v/>
      </c>
      <c r="CJ160" s="1" t="str">
        <v/>
      </c>
      <c r="CK160" s="1" t="str">
        <v/>
      </c>
      <c r="CL160" s="1" t="str">
        <v/>
      </c>
      <c r="CM160" s="1" t="str">
        <v/>
      </c>
      <c r="CN160" s="1" t="str">
        <v/>
      </c>
      <c r="CO160" s="1" t="str">
        <v/>
      </c>
      <c r="CP160" s="1" t="str">
        <v/>
      </c>
      <c r="CQ160" s="1" t="str">
        <v/>
      </c>
      <c r="CR160" s="1" t="str">
        <v/>
      </c>
      <c r="CS160" s="1" t="str">
        <v/>
      </c>
      <c r="CT160" s="1" t="str">
        <v/>
      </c>
      <c r="CU160" s="1" t="str">
        <v/>
      </c>
      <c r="CV160" s="1" t="str">
        <v/>
      </c>
      <c r="CW160" s="1" t="str">
        <v/>
      </c>
      <c r="CX160" s="1" t="str">
        <v/>
      </c>
      <c r="CY160" s="1" t="str">
        <v/>
      </c>
      <c r="CZ160" s="1" t="str">
        <v/>
      </c>
      <c r="DA160" s="1" t="str">
        <v/>
      </c>
      <c r="DB160" s="1" t="str">
        <v/>
      </c>
      <c r="DC160" s="1" t="str">
        <v/>
      </c>
      <c r="DD160" s="1" t="str">
        <v/>
      </c>
      <c r="DE160" s="1" t="str">
        <v/>
      </c>
      <c r="DF160" s="1" t="str">
        <v/>
      </c>
      <c r="DG160" s="1" t="str">
        <v/>
      </c>
      <c r="DH160" s="1" t="str">
        <v/>
      </c>
      <c r="DI160" s="1" t="str">
        <v/>
      </c>
      <c r="DJ160" s="1" t="str">
        <v/>
      </c>
      <c r="DK160" s="1" t="str">
        <v/>
      </c>
      <c r="DL160" s="1" t="str">
        <v/>
      </c>
      <c r="DM160" s="1" t="str">
        <v/>
      </c>
      <c r="DN160" s="1" t="str">
        <v/>
      </c>
      <c r="DO160" s="1" t="str">
        <v/>
      </c>
      <c r="DP160" s="1" t="str">
        <v/>
      </c>
      <c r="DQ160" s="1" t="str">
        <v/>
      </c>
      <c r="DR160" s="1" t="str">
        <v/>
      </c>
      <c r="DS160" s="1" t="str">
        <v/>
      </c>
      <c r="DT160" s="1" t="str">
        <v/>
      </c>
      <c r="DU160" s="1" t="str">
        <v/>
      </c>
      <c r="DV160" s="1" t="str">
        <v/>
      </c>
      <c r="DW160" s="1" t="str">
        <v/>
      </c>
      <c r="DX160" s="1" t="str">
        <v/>
      </c>
      <c r="DY160" s="1" t="str">
        <v/>
      </c>
      <c r="DZ160" s="1" t="str">
        <v/>
      </c>
      <c r="EA160" s="1" t="str">
        <v/>
      </c>
      <c r="EB160" s="1" t="str">
        <v/>
      </c>
      <c r="EC160" s="1" t="str">
        <v/>
      </c>
      <c r="ED160" s="1" t="str">
        <v/>
      </c>
      <c r="EE160" s="1" t="str">
        <v/>
      </c>
      <c r="EF160" s="1" t="str">
        <v/>
      </c>
      <c r="EG160" s="1" t="str">
        <v/>
      </c>
      <c r="EH160" s="1" t="str">
        <v/>
      </c>
      <c r="EI160" s="1" t="str">
        <v/>
      </c>
      <c r="EJ160" s="1" t="str">
        <v/>
      </c>
      <c r="EK160" s="1" t="str">
        <v/>
      </c>
      <c r="EL160" s="1" t="str">
        <v/>
      </c>
      <c r="EM160" s="1" t="str">
        <v/>
      </c>
      <c r="EN160" s="1" t="str">
        <v/>
      </c>
      <c r="EO160" s="1" t="str">
        <v/>
      </c>
      <c r="EP160" s="1" t="str">
        <v/>
      </c>
      <c r="EQ160" s="1" t="str">
        <v/>
      </c>
      <c r="ER160" s="1" t="str">
        <v/>
      </c>
      <c r="ES160" s="1" t="str">
        <v/>
      </c>
      <c r="ET160" s="1" t="str">
        <v/>
      </c>
      <c r="EU160" s="1" t="str">
        <v/>
      </c>
      <c r="EV160" s="1" t="str">
        <v/>
      </c>
      <c r="EW160" s="1" t="str">
        <v/>
      </c>
      <c r="EX160" s="1" t="str">
        <v/>
      </c>
      <c r="EY160" s="1" t="str">
        <v/>
      </c>
      <c r="EZ160" s="1" t="str">
        <v/>
      </c>
      <c r="FA160" s="1" t="str">
        <v/>
      </c>
      <c r="FB160" s="1" t="str">
        <v/>
      </c>
      <c r="FC160" s="1">
        <v>1</v>
      </c>
      <c r="FD160" s="1">
        <v>0.87049215193761731</v>
      </c>
      <c r="FE160" s="1">
        <v>0.79260883639901325</v>
      </c>
      <c r="FF160" s="1">
        <v>0.88916383120122544</v>
      </c>
      <c r="FG160" s="1">
        <v>0.80350082389818789</v>
      </c>
      <c r="FH160" s="1">
        <v>0.7562874324167751</v>
      </c>
      <c r="FI160" s="1">
        <v>0.75943132123180979</v>
      </c>
      <c r="FJ160" s="1">
        <v>0.75702729223973442</v>
      </c>
      <c r="FK160" s="1">
        <v>0.59415569067419249</v>
      </c>
      <c r="FL160" s="1">
        <v>0.64453095045688236</v>
      </c>
      <c r="FM160" s="1">
        <v>0.44570539810546939</v>
      </c>
      <c r="FN160" s="1">
        <v>0.43759599000114946</v>
      </c>
      <c r="FO160" s="1">
        <v>0.45386555668805534</v>
      </c>
      <c r="FP160" s="1">
        <v>0.68025280895347218</v>
      </c>
      <c r="FQ160" s="1">
        <v>0.39725467668789488</v>
      </c>
      <c r="FR160" s="1">
        <v>0.64594667598281619</v>
      </c>
      <c r="FS160" s="1">
        <v>0.78784624564828853</v>
      </c>
      <c r="FT160" s="1">
        <v>0.49858163134923689</v>
      </c>
      <c r="FU160" s="1">
        <v>0.74038949871662674</v>
      </c>
      <c r="FV160" s="1">
        <v>-6.522844104458303E-2</v>
      </c>
      <c r="FW160" s="1">
        <v>-6.5370137930436251E-2</v>
      </c>
      <c r="FX160" s="1">
        <v>-6.4704084582917348E-2</v>
      </c>
      <c r="FY160" s="1">
        <v>-6.4294105362022375E-2</v>
      </c>
      <c r="FZ160" s="1">
        <v>-6.462329736227905E-2</v>
      </c>
      <c r="GA160" s="1">
        <v>-6.5556489559585068E-2</v>
      </c>
      <c r="GB160" s="1">
        <v>5.2376209659894181E-2</v>
      </c>
      <c r="GC160" s="1">
        <v>5.316233831982576E-2</v>
      </c>
      <c r="GD160" s="1">
        <v>5.2576998821382705E-2</v>
      </c>
      <c r="GE160" s="1">
        <v>-1.4127726109317467E-2</v>
      </c>
      <c r="GF160" s="1">
        <v>5.3835468977944542E-2</v>
      </c>
      <c r="GG160" s="1">
        <v>5.3386108194902887E-2</v>
      </c>
      <c r="GH160" s="1">
        <v>5.5998266513401139E-2</v>
      </c>
      <c r="GI160" s="1">
        <v>5.6418523173426209E-2</v>
      </c>
      <c r="GJ160" s="1">
        <v>5.8160150255902751E-2</v>
      </c>
      <c r="GK160" s="1">
        <v>6.0421618860041201E-2</v>
      </c>
      <c r="GL160" s="1">
        <v>6.3927181647071771E-2</v>
      </c>
      <c r="GM160" s="1">
        <v>6.0850550122639381E-2</v>
      </c>
      <c r="GN160" s="1">
        <v>6.6851134001663995E-2</v>
      </c>
      <c r="GO160" s="1">
        <v>6.51416520339404E-2</v>
      </c>
      <c r="GP160" s="1">
        <v>6.8090050502541064E-2</v>
      </c>
      <c r="GQ160" s="1">
        <v>6.5994324076660754E-2</v>
      </c>
      <c r="GR160" s="1">
        <v>6.7601982083945897E-2</v>
      </c>
    </row>
    <row r="161" spans="1:200" x14ac:dyDescent="0.3">
      <c r="A161" s="20" t="str">
        <v>DX</v>
      </c>
      <c r="B161" s="1" t="str">
        <v/>
      </c>
      <c r="C161" s="1" t="str">
        <v/>
      </c>
      <c r="D161" s="1" t="str">
        <v/>
      </c>
      <c r="E161" s="1" t="str">
        <v/>
      </c>
      <c r="F161" s="1" t="str">
        <v/>
      </c>
      <c r="G161" s="1" t="str">
        <v/>
      </c>
      <c r="H161" s="1" t="str">
        <v/>
      </c>
      <c r="I161" s="1" t="str">
        <v/>
      </c>
      <c r="J161" s="1" t="str">
        <v/>
      </c>
      <c r="K161" s="1" t="str">
        <v/>
      </c>
      <c r="L161" s="1" t="str">
        <v/>
      </c>
      <c r="M161" s="1" t="str">
        <v/>
      </c>
      <c r="N161" s="1" t="str">
        <v/>
      </c>
      <c r="O161" s="1" t="str">
        <v/>
      </c>
      <c r="P161" s="1" t="str">
        <v/>
      </c>
      <c r="Q161" s="1" t="str">
        <v/>
      </c>
      <c r="R161" s="1" t="str">
        <v/>
      </c>
      <c r="S161" s="1" t="str">
        <v/>
      </c>
      <c r="T161" s="1" t="str">
        <v/>
      </c>
      <c r="U161" s="1" t="str">
        <v/>
      </c>
      <c r="V161" s="1" t="str">
        <v/>
      </c>
      <c r="W161" s="1" t="str">
        <v/>
      </c>
      <c r="X161" s="1" t="str">
        <v/>
      </c>
      <c r="Y161" s="1" t="str">
        <v/>
      </c>
      <c r="Z161" s="1" t="str">
        <v/>
      </c>
      <c r="AA161" s="1" t="str">
        <v/>
      </c>
      <c r="AB161" s="1" t="str">
        <v/>
      </c>
      <c r="AC161" s="1" t="str">
        <v/>
      </c>
      <c r="AD161" s="1" t="str">
        <v/>
      </c>
      <c r="AE161" s="1" t="str">
        <v/>
      </c>
      <c r="AF161" s="1" t="str">
        <v/>
      </c>
      <c r="AG161" s="1" t="str">
        <v/>
      </c>
      <c r="AH161" s="1" t="str">
        <v/>
      </c>
      <c r="AI161" s="1" t="str">
        <v/>
      </c>
      <c r="AJ161" s="1" t="str">
        <v/>
      </c>
      <c r="AK161" s="1" t="str">
        <v/>
      </c>
      <c r="AL161" s="1" t="str">
        <v/>
      </c>
      <c r="AM161" s="1" t="str">
        <v/>
      </c>
      <c r="AN161" s="1" t="str">
        <v/>
      </c>
      <c r="AO161" s="1" t="str">
        <v/>
      </c>
      <c r="AP161" s="1" t="str">
        <v/>
      </c>
      <c r="AQ161" s="1" t="str">
        <v/>
      </c>
      <c r="AR161" s="1" t="str">
        <v/>
      </c>
      <c r="AS161" s="1" t="str">
        <v/>
      </c>
      <c r="AT161" s="1" t="str">
        <v/>
      </c>
      <c r="AU161" s="1" t="str">
        <v/>
      </c>
      <c r="AV161" s="1" t="str">
        <v/>
      </c>
      <c r="AW161" s="1" t="str">
        <v/>
      </c>
      <c r="AX161" s="1" t="str">
        <v/>
      </c>
      <c r="AY161" s="1" t="str">
        <v/>
      </c>
      <c r="AZ161" s="1" t="str">
        <v/>
      </c>
      <c r="BA161" s="1" t="str">
        <v/>
      </c>
      <c r="BB161" s="1" t="str">
        <v/>
      </c>
      <c r="BC161" s="1" t="str">
        <v/>
      </c>
      <c r="BD161" s="1" t="str">
        <v/>
      </c>
      <c r="BE161" s="1" t="str">
        <v/>
      </c>
      <c r="BF161" s="1" t="str">
        <v/>
      </c>
      <c r="BG161" s="1" t="str">
        <v/>
      </c>
      <c r="BH161" s="1" t="str">
        <v/>
      </c>
      <c r="BI161" s="1" t="str">
        <v/>
      </c>
      <c r="BJ161" s="1" t="str">
        <v/>
      </c>
      <c r="BK161" s="1" t="str">
        <v/>
      </c>
      <c r="BL161" s="1" t="str">
        <v/>
      </c>
      <c r="BM161" s="1" t="str">
        <v/>
      </c>
      <c r="BN161" s="1" t="str">
        <v/>
      </c>
      <c r="BO161" s="1" t="str">
        <v/>
      </c>
      <c r="BP161" s="1" t="str">
        <v/>
      </c>
      <c r="BQ161" s="1" t="str">
        <v/>
      </c>
      <c r="BR161" s="1" t="str">
        <v/>
      </c>
      <c r="BS161" s="1" t="str">
        <v/>
      </c>
      <c r="BT161" s="1" t="str">
        <v/>
      </c>
      <c r="BU161" s="1" t="str">
        <v/>
      </c>
      <c r="BV161" s="1" t="str">
        <v/>
      </c>
      <c r="BW161" s="1" t="str">
        <v/>
      </c>
      <c r="BX161" s="1" t="str">
        <v/>
      </c>
      <c r="BY161" s="1" t="str">
        <v/>
      </c>
      <c r="BZ161" s="1" t="str">
        <v/>
      </c>
      <c r="CA161" s="1" t="str">
        <v/>
      </c>
      <c r="CB161" s="1" t="str">
        <v/>
      </c>
      <c r="CC161" s="1" t="str">
        <v/>
      </c>
      <c r="CD161" s="1" t="str">
        <v/>
      </c>
      <c r="CE161" s="1" t="str">
        <v/>
      </c>
      <c r="CF161" s="1" t="str">
        <v/>
      </c>
      <c r="CG161" s="1" t="str">
        <v/>
      </c>
      <c r="CH161" s="1" t="str">
        <v/>
      </c>
      <c r="CI161" s="1" t="str">
        <v/>
      </c>
      <c r="CJ161" s="1" t="str">
        <v/>
      </c>
      <c r="CK161" s="1" t="str">
        <v/>
      </c>
      <c r="CL161" s="1" t="str">
        <v/>
      </c>
      <c r="CM161" s="1" t="str">
        <v/>
      </c>
      <c r="CN161" s="1" t="str">
        <v/>
      </c>
      <c r="CO161" s="1" t="str">
        <v/>
      </c>
      <c r="CP161" s="1" t="str">
        <v/>
      </c>
      <c r="CQ161" s="1" t="str">
        <v/>
      </c>
      <c r="CR161" s="1" t="str">
        <v/>
      </c>
      <c r="CS161" s="1" t="str">
        <v/>
      </c>
      <c r="CT161" s="1" t="str">
        <v/>
      </c>
      <c r="CU161" s="1" t="str">
        <v/>
      </c>
      <c r="CV161" s="1" t="str">
        <v/>
      </c>
      <c r="CW161" s="1" t="str">
        <v/>
      </c>
      <c r="CX161" s="1" t="str">
        <v/>
      </c>
      <c r="CY161" s="1" t="str">
        <v/>
      </c>
      <c r="CZ161" s="1" t="str">
        <v/>
      </c>
      <c r="DA161" s="1" t="str">
        <v/>
      </c>
      <c r="DB161" s="1" t="str">
        <v/>
      </c>
      <c r="DC161" s="1" t="str">
        <v/>
      </c>
      <c r="DD161" s="1" t="str">
        <v/>
      </c>
      <c r="DE161" s="1" t="str">
        <v/>
      </c>
      <c r="DF161" s="1" t="str">
        <v/>
      </c>
      <c r="DG161" s="1" t="str">
        <v/>
      </c>
      <c r="DH161" s="1" t="str">
        <v/>
      </c>
      <c r="DI161" s="1" t="str">
        <v/>
      </c>
      <c r="DJ161" s="1" t="str">
        <v/>
      </c>
      <c r="DK161" s="1" t="str">
        <v/>
      </c>
      <c r="DL161" s="1" t="str">
        <v/>
      </c>
      <c r="DM161" s="1" t="str">
        <v/>
      </c>
      <c r="DN161" s="1" t="str">
        <v/>
      </c>
      <c r="DO161" s="1" t="str">
        <v/>
      </c>
      <c r="DP161" s="1" t="str">
        <v/>
      </c>
      <c r="DQ161" s="1" t="str">
        <v/>
      </c>
      <c r="DR161" s="1" t="str">
        <v/>
      </c>
      <c r="DS161" s="1" t="str">
        <v/>
      </c>
      <c r="DT161" s="1" t="str">
        <v/>
      </c>
      <c r="DU161" s="1" t="str">
        <v/>
      </c>
      <c r="DV161" s="1" t="str">
        <v/>
      </c>
      <c r="DW161" s="1" t="str">
        <v/>
      </c>
      <c r="DX161" s="1" t="str">
        <v/>
      </c>
      <c r="DY161" s="1" t="str">
        <v/>
      </c>
      <c r="DZ161" s="1" t="str">
        <v/>
      </c>
      <c r="EA161" s="1" t="str">
        <v/>
      </c>
      <c r="EB161" s="1" t="str">
        <v/>
      </c>
      <c r="EC161" s="1" t="str">
        <v/>
      </c>
      <c r="ED161" s="1" t="str">
        <v/>
      </c>
      <c r="EE161" s="1" t="str">
        <v/>
      </c>
      <c r="EF161" s="1" t="str">
        <v/>
      </c>
      <c r="EG161" s="1" t="str">
        <v/>
      </c>
      <c r="EH161" s="1" t="str">
        <v/>
      </c>
      <c r="EI161" s="1" t="str">
        <v/>
      </c>
      <c r="EJ161" s="1" t="str">
        <v/>
      </c>
      <c r="EK161" s="1" t="str">
        <v/>
      </c>
      <c r="EL161" s="1" t="str">
        <v/>
      </c>
      <c r="EM161" s="1" t="str">
        <v/>
      </c>
      <c r="EN161" s="1" t="str">
        <v/>
      </c>
      <c r="EO161" s="1" t="str">
        <v/>
      </c>
      <c r="EP161" s="1" t="str">
        <v/>
      </c>
      <c r="EQ161" s="1" t="str">
        <v/>
      </c>
      <c r="ER161" s="1" t="str">
        <v/>
      </c>
      <c r="ES161" s="1" t="str">
        <v/>
      </c>
      <c r="ET161" s="1" t="str">
        <v/>
      </c>
      <c r="EU161" s="1" t="str">
        <v/>
      </c>
      <c r="EV161" s="1" t="str">
        <v/>
      </c>
      <c r="EW161" s="1" t="str">
        <v/>
      </c>
      <c r="EX161" s="1" t="str">
        <v/>
      </c>
      <c r="EY161" s="1" t="str">
        <v/>
      </c>
      <c r="EZ161" s="1" t="str">
        <v/>
      </c>
      <c r="FA161" s="1" t="str">
        <v/>
      </c>
      <c r="FB161" s="1" t="str">
        <v/>
      </c>
      <c r="FC161" s="1" t="str">
        <v/>
      </c>
      <c r="FD161" s="1">
        <v>1</v>
      </c>
      <c r="FE161" s="1">
        <v>0.7145583704667996</v>
      </c>
      <c r="FF161" s="1">
        <v>0.88769312841805859</v>
      </c>
      <c r="FG161" s="1">
        <v>0.81650412670596795</v>
      </c>
      <c r="FH161" s="1">
        <v>0.8658302085136077</v>
      </c>
      <c r="FI161" s="1">
        <v>0.88857216479922352</v>
      </c>
      <c r="FJ161" s="1">
        <v>0.77885083494019502</v>
      </c>
      <c r="FK161" s="1">
        <v>0.62193799135642036</v>
      </c>
      <c r="FL161" s="1">
        <v>0.72753461074323467</v>
      </c>
      <c r="FM161" s="1">
        <v>0.39576834725856969</v>
      </c>
      <c r="FN161" s="1">
        <v>0.3791590620690104</v>
      </c>
      <c r="FO161" s="1">
        <v>0.4125670236472006</v>
      </c>
      <c r="FP161" s="1">
        <v>0.6965342964737784</v>
      </c>
      <c r="FQ161" s="1">
        <v>0.42942080292823676</v>
      </c>
      <c r="FR161" s="1">
        <v>0.70532864207842749</v>
      </c>
      <c r="FS161" s="1">
        <v>0.70134391708050003</v>
      </c>
      <c r="FT161" s="1">
        <v>0.47318472350301016</v>
      </c>
      <c r="FU161" s="1">
        <v>0.73042912953628825</v>
      </c>
      <c r="FV161" s="1">
        <v>-1.9244397744282975E-2</v>
      </c>
      <c r="FW161" s="1">
        <v>-1.9387762628886692E-2</v>
      </c>
      <c r="FX161" s="1">
        <v>-1.849393418982254E-2</v>
      </c>
      <c r="FY161" s="1">
        <v>-1.813294783764751E-2</v>
      </c>
      <c r="FZ161" s="1">
        <v>-1.8671075243056112E-2</v>
      </c>
      <c r="GA161" s="1">
        <v>-1.9620186333387531E-2</v>
      </c>
      <c r="GB161" s="1">
        <v>9.2532442894941447E-2</v>
      </c>
      <c r="GC161" s="1">
        <v>9.3252325876406111E-2</v>
      </c>
      <c r="GD161" s="1">
        <v>9.2688956452460725E-2</v>
      </c>
      <c r="GE161" s="1">
        <v>2.7102821123828908E-2</v>
      </c>
      <c r="GF161" s="1">
        <v>9.3904498753143759E-2</v>
      </c>
      <c r="GG161" s="1">
        <v>9.340990789988822E-2</v>
      </c>
      <c r="GH161" s="1">
        <v>9.5940368045720939E-2</v>
      </c>
      <c r="GI161" s="1">
        <v>9.6360846223865343E-2</v>
      </c>
      <c r="GJ161" s="1">
        <v>9.7975135706997965E-2</v>
      </c>
      <c r="GK161" s="1">
        <v>0.1001475168377893</v>
      </c>
      <c r="GL161" s="1">
        <v>0.1034445739110712</v>
      </c>
      <c r="GM161" s="1">
        <v>0.10055550485631766</v>
      </c>
      <c r="GN161" s="1">
        <v>0.10621147533535701</v>
      </c>
      <c r="GO161" s="1">
        <v>0.10457704307470556</v>
      </c>
      <c r="GP161" s="1">
        <v>0.10729983680000291</v>
      </c>
      <c r="GQ161" s="1">
        <v>0.10532673224301108</v>
      </c>
      <c r="GR161" s="1">
        <v>0.10684516307168748</v>
      </c>
    </row>
    <row r="162" spans="1:200" x14ac:dyDescent="0.3">
      <c r="A162" s="20" t="str">
        <v>GPMT</v>
      </c>
      <c r="B162" s="1" t="str">
        <v/>
      </c>
      <c r="C162" s="1" t="str">
        <v/>
      </c>
      <c r="D162" s="1" t="str">
        <v/>
      </c>
      <c r="E162" s="1" t="str">
        <v/>
      </c>
      <c r="F162" s="1" t="str">
        <v/>
      </c>
      <c r="G162" s="1" t="str">
        <v/>
      </c>
      <c r="H162" s="1" t="str">
        <v/>
      </c>
      <c r="I162" s="1" t="str">
        <v/>
      </c>
      <c r="J162" s="1" t="str">
        <v/>
      </c>
      <c r="K162" s="1" t="str">
        <v/>
      </c>
      <c r="L162" s="1" t="str">
        <v/>
      </c>
      <c r="M162" s="1" t="str">
        <v/>
      </c>
      <c r="N162" s="1" t="str">
        <v/>
      </c>
      <c r="O162" s="1" t="str">
        <v/>
      </c>
      <c r="P162" s="1" t="str">
        <v/>
      </c>
      <c r="Q162" s="1" t="str">
        <v/>
      </c>
      <c r="R162" s="1" t="str">
        <v/>
      </c>
      <c r="S162" s="1" t="str">
        <v/>
      </c>
      <c r="T162" s="1" t="str">
        <v/>
      </c>
      <c r="U162" s="1" t="str">
        <v/>
      </c>
      <c r="V162" s="1" t="str">
        <v/>
      </c>
      <c r="W162" s="1" t="str">
        <v/>
      </c>
      <c r="X162" s="1" t="str">
        <v/>
      </c>
      <c r="Y162" s="1" t="str">
        <v/>
      </c>
      <c r="Z162" s="1" t="str">
        <v/>
      </c>
      <c r="AA162" s="1" t="str">
        <v/>
      </c>
      <c r="AB162" s="1" t="str">
        <v/>
      </c>
      <c r="AC162" s="1" t="str">
        <v/>
      </c>
      <c r="AD162" s="1" t="str">
        <v/>
      </c>
      <c r="AE162" s="1" t="str">
        <v/>
      </c>
      <c r="AF162" s="1" t="str">
        <v/>
      </c>
      <c r="AG162" s="1" t="str">
        <v/>
      </c>
      <c r="AH162" s="1" t="str">
        <v/>
      </c>
      <c r="AI162" s="1" t="str">
        <v/>
      </c>
      <c r="AJ162" s="1" t="str">
        <v/>
      </c>
      <c r="AK162" s="1" t="str">
        <v/>
      </c>
      <c r="AL162" s="1" t="str">
        <v/>
      </c>
      <c r="AM162" s="1" t="str">
        <v/>
      </c>
      <c r="AN162" s="1" t="str">
        <v/>
      </c>
      <c r="AO162" s="1" t="str">
        <v/>
      </c>
      <c r="AP162" s="1" t="str">
        <v/>
      </c>
      <c r="AQ162" s="1" t="str">
        <v/>
      </c>
      <c r="AR162" s="1" t="str">
        <v/>
      </c>
      <c r="AS162" s="1" t="str">
        <v/>
      </c>
      <c r="AT162" s="1" t="str">
        <v/>
      </c>
      <c r="AU162" s="1" t="str">
        <v/>
      </c>
      <c r="AV162" s="1" t="str">
        <v/>
      </c>
      <c r="AW162" s="1" t="str">
        <v/>
      </c>
      <c r="AX162" s="1" t="str">
        <v/>
      </c>
      <c r="AY162" s="1" t="str">
        <v/>
      </c>
      <c r="AZ162" s="1" t="str">
        <v/>
      </c>
      <c r="BA162" s="1" t="str">
        <v/>
      </c>
      <c r="BB162" s="1" t="str">
        <v/>
      </c>
      <c r="BC162" s="1" t="str">
        <v/>
      </c>
      <c r="BD162" s="1" t="str">
        <v/>
      </c>
      <c r="BE162" s="1" t="str">
        <v/>
      </c>
      <c r="BF162" s="1" t="str">
        <v/>
      </c>
      <c r="BG162" s="1" t="str">
        <v/>
      </c>
      <c r="BH162" s="1" t="str">
        <v/>
      </c>
      <c r="BI162" s="1" t="str">
        <v/>
      </c>
      <c r="BJ162" s="1" t="str">
        <v/>
      </c>
      <c r="BK162" s="1" t="str">
        <v/>
      </c>
      <c r="BL162" s="1" t="str">
        <v/>
      </c>
      <c r="BM162" s="1" t="str">
        <v/>
      </c>
      <c r="BN162" s="1" t="str">
        <v/>
      </c>
      <c r="BO162" s="1" t="str">
        <v/>
      </c>
      <c r="BP162" s="1" t="str">
        <v/>
      </c>
      <c r="BQ162" s="1" t="str">
        <v/>
      </c>
      <c r="BR162" s="1" t="str">
        <v/>
      </c>
      <c r="BS162" s="1" t="str">
        <v/>
      </c>
      <c r="BT162" s="1" t="str">
        <v/>
      </c>
      <c r="BU162" s="1" t="str">
        <v/>
      </c>
      <c r="BV162" s="1" t="str">
        <v/>
      </c>
      <c r="BW162" s="1" t="str">
        <v/>
      </c>
      <c r="BX162" s="1" t="str">
        <v/>
      </c>
      <c r="BY162" s="1" t="str">
        <v/>
      </c>
      <c r="BZ162" s="1" t="str">
        <v/>
      </c>
      <c r="CA162" s="1" t="str">
        <v/>
      </c>
      <c r="CB162" s="1" t="str">
        <v/>
      </c>
      <c r="CC162" s="1" t="str">
        <v/>
      </c>
      <c r="CD162" s="1" t="str">
        <v/>
      </c>
      <c r="CE162" s="1" t="str">
        <v/>
      </c>
      <c r="CF162" s="1" t="str">
        <v/>
      </c>
      <c r="CG162" s="1" t="str">
        <v/>
      </c>
      <c r="CH162" s="1" t="str">
        <v/>
      </c>
      <c r="CI162" s="1" t="str">
        <v/>
      </c>
      <c r="CJ162" s="1" t="str">
        <v/>
      </c>
      <c r="CK162" s="1" t="str">
        <v/>
      </c>
      <c r="CL162" s="1" t="str">
        <v/>
      </c>
      <c r="CM162" s="1" t="str">
        <v/>
      </c>
      <c r="CN162" s="1" t="str">
        <v/>
      </c>
      <c r="CO162" s="1" t="str">
        <v/>
      </c>
      <c r="CP162" s="1" t="str">
        <v/>
      </c>
      <c r="CQ162" s="1" t="str">
        <v/>
      </c>
      <c r="CR162" s="1" t="str">
        <v/>
      </c>
      <c r="CS162" s="1" t="str">
        <v/>
      </c>
      <c r="CT162" s="1" t="str">
        <v/>
      </c>
      <c r="CU162" s="1" t="str">
        <v/>
      </c>
      <c r="CV162" s="1" t="str">
        <v/>
      </c>
      <c r="CW162" s="1" t="str">
        <v/>
      </c>
      <c r="CX162" s="1" t="str">
        <v/>
      </c>
      <c r="CY162" s="1" t="str">
        <v/>
      </c>
      <c r="CZ162" s="1" t="str">
        <v/>
      </c>
      <c r="DA162" s="1" t="str">
        <v/>
      </c>
      <c r="DB162" s="1" t="str">
        <v/>
      </c>
      <c r="DC162" s="1" t="str">
        <v/>
      </c>
      <c r="DD162" s="1" t="str">
        <v/>
      </c>
      <c r="DE162" s="1" t="str">
        <v/>
      </c>
      <c r="DF162" s="1" t="str">
        <v/>
      </c>
      <c r="DG162" s="1" t="str">
        <v/>
      </c>
      <c r="DH162" s="1" t="str">
        <v/>
      </c>
      <c r="DI162" s="1" t="str">
        <v/>
      </c>
      <c r="DJ162" s="1" t="str">
        <v/>
      </c>
      <c r="DK162" s="1" t="str">
        <v/>
      </c>
      <c r="DL162" s="1" t="str">
        <v/>
      </c>
      <c r="DM162" s="1" t="str">
        <v/>
      </c>
      <c r="DN162" s="1" t="str">
        <v/>
      </c>
      <c r="DO162" s="1" t="str">
        <v/>
      </c>
      <c r="DP162" s="1" t="str">
        <v/>
      </c>
      <c r="DQ162" s="1" t="str">
        <v/>
      </c>
      <c r="DR162" s="1" t="str">
        <v/>
      </c>
      <c r="DS162" s="1" t="str">
        <v/>
      </c>
      <c r="DT162" s="1" t="str">
        <v/>
      </c>
      <c r="DU162" s="1" t="str">
        <v/>
      </c>
      <c r="DV162" s="1" t="str">
        <v/>
      </c>
      <c r="DW162" s="1" t="str">
        <v/>
      </c>
      <c r="DX162" s="1" t="str">
        <v/>
      </c>
      <c r="DY162" s="1" t="str">
        <v/>
      </c>
      <c r="DZ162" s="1" t="str">
        <v/>
      </c>
      <c r="EA162" s="1" t="str">
        <v/>
      </c>
      <c r="EB162" s="1" t="str">
        <v/>
      </c>
      <c r="EC162" s="1" t="str">
        <v/>
      </c>
      <c r="ED162" s="1" t="str">
        <v/>
      </c>
      <c r="EE162" s="1" t="str">
        <v/>
      </c>
      <c r="EF162" s="1" t="str">
        <v/>
      </c>
      <c r="EG162" s="1" t="str">
        <v/>
      </c>
      <c r="EH162" s="1" t="str">
        <v/>
      </c>
      <c r="EI162" s="1" t="str">
        <v/>
      </c>
      <c r="EJ162" s="1" t="str">
        <v/>
      </c>
      <c r="EK162" s="1" t="str">
        <v/>
      </c>
      <c r="EL162" s="1" t="str">
        <v/>
      </c>
      <c r="EM162" s="1" t="str">
        <v/>
      </c>
      <c r="EN162" s="1" t="str">
        <v/>
      </c>
      <c r="EO162" s="1" t="str">
        <v/>
      </c>
      <c r="EP162" s="1" t="str">
        <v/>
      </c>
      <c r="EQ162" s="1" t="str">
        <v/>
      </c>
      <c r="ER162" s="1" t="str">
        <v/>
      </c>
      <c r="ES162" s="1" t="str">
        <v/>
      </c>
      <c r="ET162" s="1" t="str">
        <v/>
      </c>
      <c r="EU162" s="1" t="str">
        <v/>
      </c>
      <c r="EV162" s="1" t="str">
        <v/>
      </c>
      <c r="EW162" s="1" t="str">
        <v/>
      </c>
      <c r="EX162" s="1" t="str">
        <v/>
      </c>
      <c r="EY162" s="1" t="str">
        <v/>
      </c>
      <c r="EZ162" s="1" t="str">
        <v/>
      </c>
      <c r="FA162" s="1" t="str">
        <v/>
      </c>
      <c r="FB162" s="1" t="str">
        <v/>
      </c>
      <c r="FC162" s="1" t="str">
        <v/>
      </c>
      <c r="FD162" s="1" t="str">
        <v/>
      </c>
      <c r="FE162" s="1">
        <v>1</v>
      </c>
      <c r="FF162" s="1">
        <v>0.73467106870252252</v>
      </c>
      <c r="FG162" s="1">
        <v>0.87336362167653703</v>
      </c>
      <c r="FH162" s="1">
        <v>0.7757377404333351</v>
      </c>
      <c r="FI162" s="1">
        <v>0.69582978926913441</v>
      </c>
      <c r="FJ162" s="1">
        <v>0.79525092599157299</v>
      </c>
      <c r="FK162" s="1">
        <v>0.68073101232895494</v>
      </c>
      <c r="FL162" s="1">
        <v>0.67883425439909317</v>
      </c>
      <c r="FM162" s="1">
        <v>0.17518258885591456</v>
      </c>
      <c r="FN162" s="1">
        <v>0.16523469387607909</v>
      </c>
      <c r="FO162" s="1">
        <v>0.18390069688396779</v>
      </c>
      <c r="FP162" s="1">
        <v>0.46535799265285532</v>
      </c>
      <c r="FQ162" s="1">
        <v>0.32287650380451483</v>
      </c>
      <c r="FR162" s="1">
        <v>0.56824901514545556</v>
      </c>
      <c r="FS162" s="1">
        <v>0.82794276136896616</v>
      </c>
      <c r="FT162" s="1">
        <v>0.54796468369631979</v>
      </c>
      <c r="FU162" s="1">
        <v>0.77914734641923067</v>
      </c>
      <c r="FV162" s="1">
        <v>-2.4421026016028326E-2</v>
      </c>
      <c r="FW162" s="1">
        <v>-2.4500005177002349E-2</v>
      </c>
      <c r="FX162" s="1">
        <v>-2.3457413880319109E-2</v>
      </c>
      <c r="FY162" s="1">
        <v>-2.3453003909583749E-2</v>
      </c>
      <c r="FZ162" s="1">
        <v>-2.342202857360862E-2</v>
      </c>
      <c r="GA162" s="1">
        <v>-2.4600929973370749E-2</v>
      </c>
      <c r="GB162" s="1">
        <v>7.9312771708859059E-2</v>
      </c>
      <c r="GC162" s="1">
        <v>8.0044745780969484E-2</v>
      </c>
      <c r="GD162" s="1">
        <v>7.9522139225915334E-2</v>
      </c>
      <c r="GE162" s="1">
        <v>-4.4327468978161344E-3</v>
      </c>
      <c r="GF162" s="1">
        <v>8.0697379495859228E-2</v>
      </c>
      <c r="GG162" s="1">
        <v>8.0237910400187573E-2</v>
      </c>
      <c r="GH162" s="1">
        <v>8.2693815440508134E-2</v>
      </c>
      <c r="GI162" s="1">
        <v>8.3116445367166933E-2</v>
      </c>
      <c r="GJ162" s="1">
        <v>8.4745001265941214E-2</v>
      </c>
      <c r="GK162" s="1">
        <v>8.6828493798373041E-2</v>
      </c>
      <c r="GL162" s="1">
        <v>9.0074129447172843E-2</v>
      </c>
      <c r="GM162" s="1">
        <v>8.7228252137611234E-2</v>
      </c>
      <c r="GN162" s="1">
        <v>9.277610619330863E-2</v>
      </c>
      <c r="GO162" s="1">
        <v>9.1225750474665468E-2</v>
      </c>
      <c r="GP162" s="1">
        <v>9.3876245515813694E-2</v>
      </c>
      <c r="GQ162" s="1">
        <v>9.1945180122770087E-2</v>
      </c>
      <c r="GR162" s="1">
        <v>9.3438711229434493E-2</v>
      </c>
    </row>
    <row r="163" spans="1:200" x14ac:dyDescent="0.3">
      <c r="A163" s="20" t="str">
        <v>ORC</v>
      </c>
      <c r="B163" s="1" t="str">
        <v/>
      </c>
      <c r="C163" s="1" t="str">
        <v/>
      </c>
      <c r="D163" s="1" t="str">
        <v/>
      </c>
      <c r="E163" s="1" t="str">
        <v/>
      </c>
      <c r="F163" s="1" t="str">
        <v/>
      </c>
      <c r="G163" s="1" t="str">
        <v/>
      </c>
      <c r="H163" s="1" t="str">
        <v/>
      </c>
      <c r="I163" s="1" t="str">
        <v/>
      </c>
      <c r="J163" s="1" t="str">
        <v/>
      </c>
      <c r="K163" s="1" t="str">
        <v/>
      </c>
      <c r="L163" s="1" t="str">
        <v/>
      </c>
      <c r="M163" s="1" t="str">
        <v/>
      </c>
      <c r="N163" s="1" t="str">
        <v/>
      </c>
      <c r="O163" s="1" t="str">
        <v/>
      </c>
      <c r="P163" s="1" t="str">
        <v/>
      </c>
      <c r="Q163" s="1" t="str">
        <v/>
      </c>
      <c r="R163" s="1" t="str">
        <v/>
      </c>
      <c r="S163" s="1" t="str">
        <v/>
      </c>
      <c r="T163" s="1" t="str">
        <v/>
      </c>
      <c r="U163" s="1" t="str">
        <v/>
      </c>
      <c r="V163" s="1" t="str">
        <v/>
      </c>
      <c r="W163" s="1" t="str">
        <v/>
      </c>
      <c r="X163" s="1" t="str">
        <v/>
      </c>
      <c r="Y163" s="1" t="str">
        <v/>
      </c>
      <c r="Z163" s="1" t="str">
        <v/>
      </c>
      <c r="AA163" s="1" t="str">
        <v/>
      </c>
      <c r="AB163" s="1" t="str">
        <v/>
      </c>
      <c r="AC163" s="1" t="str">
        <v/>
      </c>
      <c r="AD163" s="1" t="str">
        <v/>
      </c>
      <c r="AE163" s="1" t="str">
        <v/>
      </c>
      <c r="AF163" s="1" t="str">
        <v/>
      </c>
      <c r="AG163" s="1" t="str">
        <v/>
      </c>
      <c r="AH163" s="1" t="str">
        <v/>
      </c>
      <c r="AI163" s="1" t="str">
        <v/>
      </c>
      <c r="AJ163" s="1" t="str">
        <v/>
      </c>
      <c r="AK163" s="1" t="str">
        <v/>
      </c>
      <c r="AL163" s="1" t="str">
        <v/>
      </c>
      <c r="AM163" s="1" t="str">
        <v/>
      </c>
      <c r="AN163" s="1" t="str">
        <v/>
      </c>
      <c r="AO163" s="1" t="str">
        <v/>
      </c>
      <c r="AP163" s="1" t="str">
        <v/>
      </c>
      <c r="AQ163" s="1" t="str">
        <v/>
      </c>
      <c r="AR163" s="1" t="str">
        <v/>
      </c>
      <c r="AS163" s="1" t="str">
        <v/>
      </c>
      <c r="AT163" s="1" t="str">
        <v/>
      </c>
      <c r="AU163" s="1" t="str">
        <v/>
      </c>
      <c r="AV163" s="1" t="str">
        <v/>
      </c>
      <c r="AW163" s="1" t="str">
        <v/>
      </c>
      <c r="AX163" s="1" t="str">
        <v/>
      </c>
      <c r="AY163" s="1" t="str">
        <v/>
      </c>
      <c r="AZ163" s="1" t="str">
        <v/>
      </c>
      <c r="BA163" s="1" t="str">
        <v/>
      </c>
      <c r="BB163" s="1" t="str">
        <v/>
      </c>
      <c r="BC163" s="1" t="str">
        <v/>
      </c>
      <c r="BD163" s="1" t="str">
        <v/>
      </c>
      <c r="BE163" s="1" t="str">
        <v/>
      </c>
      <c r="BF163" s="1" t="str">
        <v/>
      </c>
      <c r="BG163" s="1" t="str">
        <v/>
      </c>
      <c r="BH163" s="1" t="str">
        <v/>
      </c>
      <c r="BI163" s="1" t="str">
        <v/>
      </c>
      <c r="BJ163" s="1" t="str">
        <v/>
      </c>
      <c r="BK163" s="1" t="str">
        <v/>
      </c>
      <c r="BL163" s="1" t="str">
        <v/>
      </c>
      <c r="BM163" s="1" t="str">
        <v/>
      </c>
      <c r="BN163" s="1" t="str">
        <v/>
      </c>
      <c r="BO163" s="1" t="str">
        <v/>
      </c>
      <c r="BP163" s="1" t="str">
        <v/>
      </c>
      <c r="BQ163" s="1" t="str">
        <v/>
      </c>
      <c r="BR163" s="1" t="str">
        <v/>
      </c>
      <c r="BS163" s="1" t="str">
        <v/>
      </c>
      <c r="BT163" s="1" t="str">
        <v/>
      </c>
      <c r="BU163" s="1" t="str">
        <v/>
      </c>
      <c r="BV163" s="1" t="str">
        <v/>
      </c>
      <c r="BW163" s="1" t="str">
        <v/>
      </c>
      <c r="BX163" s="1" t="str">
        <v/>
      </c>
      <c r="BY163" s="1" t="str">
        <v/>
      </c>
      <c r="BZ163" s="1" t="str">
        <v/>
      </c>
      <c r="CA163" s="1" t="str">
        <v/>
      </c>
      <c r="CB163" s="1" t="str">
        <v/>
      </c>
      <c r="CC163" s="1" t="str">
        <v/>
      </c>
      <c r="CD163" s="1" t="str">
        <v/>
      </c>
      <c r="CE163" s="1" t="str">
        <v/>
      </c>
      <c r="CF163" s="1" t="str">
        <v/>
      </c>
      <c r="CG163" s="1" t="str">
        <v/>
      </c>
      <c r="CH163" s="1" t="str">
        <v/>
      </c>
      <c r="CI163" s="1" t="str">
        <v/>
      </c>
      <c r="CJ163" s="1" t="str">
        <v/>
      </c>
      <c r="CK163" s="1" t="str">
        <v/>
      </c>
      <c r="CL163" s="1" t="str">
        <v/>
      </c>
      <c r="CM163" s="1" t="str">
        <v/>
      </c>
      <c r="CN163" s="1" t="str">
        <v/>
      </c>
      <c r="CO163" s="1" t="str">
        <v/>
      </c>
      <c r="CP163" s="1" t="str">
        <v/>
      </c>
      <c r="CQ163" s="1" t="str">
        <v/>
      </c>
      <c r="CR163" s="1" t="str">
        <v/>
      </c>
      <c r="CS163" s="1" t="str">
        <v/>
      </c>
      <c r="CT163" s="1" t="str">
        <v/>
      </c>
      <c r="CU163" s="1" t="str">
        <v/>
      </c>
      <c r="CV163" s="1" t="str">
        <v/>
      </c>
      <c r="CW163" s="1" t="str">
        <v/>
      </c>
      <c r="CX163" s="1" t="str">
        <v/>
      </c>
      <c r="CY163" s="1" t="str">
        <v/>
      </c>
      <c r="CZ163" s="1" t="str">
        <v/>
      </c>
      <c r="DA163" s="1" t="str">
        <v/>
      </c>
      <c r="DB163" s="1" t="str">
        <v/>
      </c>
      <c r="DC163" s="1" t="str">
        <v/>
      </c>
      <c r="DD163" s="1" t="str">
        <v/>
      </c>
      <c r="DE163" s="1" t="str">
        <v/>
      </c>
      <c r="DF163" s="1" t="str">
        <v/>
      </c>
      <c r="DG163" s="1" t="str">
        <v/>
      </c>
      <c r="DH163" s="1" t="str">
        <v/>
      </c>
      <c r="DI163" s="1" t="str">
        <v/>
      </c>
      <c r="DJ163" s="1" t="str">
        <v/>
      </c>
      <c r="DK163" s="1" t="str">
        <v/>
      </c>
      <c r="DL163" s="1" t="str">
        <v/>
      </c>
      <c r="DM163" s="1" t="str">
        <v/>
      </c>
      <c r="DN163" s="1" t="str">
        <v/>
      </c>
      <c r="DO163" s="1" t="str">
        <v/>
      </c>
      <c r="DP163" s="1" t="str">
        <v/>
      </c>
      <c r="DQ163" s="1" t="str">
        <v/>
      </c>
      <c r="DR163" s="1" t="str">
        <v/>
      </c>
      <c r="DS163" s="1" t="str">
        <v/>
      </c>
      <c r="DT163" s="1" t="str">
        <v/>
      </c>
      <c r="DU163" s="1" t="str">
        <v/>
      </c>
      <c r="DV163" s="1" t="str">
        <v/>
      </c>
      <c r="DW163" s="1" t="str">
        <v/>
      </c>
      <c r="DX163" s="1" t="str">
        <v/>
      </c>
      <c r="DY163" s="1" t="str">
        <v/>
      </c>
      <c r="DZ163" s="1" t="str">
        <v/>
      </c>
      <c r="EA163" s="1" t="str">
        <v/>
      </c>
      <c r="EB163" s="1" t="str">
        <v/>
      </c>
      <c r="EC163" s="1" t="str">
        <v/>
      </c>
      <c r="ED163" s="1" t="str">
        <v/>
      </c>
      <c r="EE163" s="1" t="str">
        <v/>
      </c>
      <c r="EF163" s="1" t="str">
        <v/>
      </c>
      <c r="EG163" s="1" t="str">
        <v/>
      </c>
      <c r="EH163" s="1" t="str">
        <v/>
      </c>
      <c r="EI163" s="1" t="str">
        <v/>
      </c>
      <c r="EJ163" s="1" t="str">
        <v/>
      </c>
      <c r="EK163" s="1" t="str">
        <v/>
      </c>
      <c r="EL163" s="1" t="str">
        <v/>
      </c>
      <c r="EM163" s="1" t="str">
        <v/>
      </c>
      <c r="EN163" s="1" t="str">
        <v/>
      </c>
      <c r="EO163" s="1" t="str">
        <v/>
      </c>
      <c r="EP163" s="1" t="str">
        <v/>
      </c>
      <c r="EQ163" s="1" t="str">
        <v/>
      </c>
      <c r="ER163" s="1" t="str">
        <v/>
      </c>
      <c r="ES163" s="1" t="str">
        <v/>
      </c>
      <c r="ET163" s="1" t="str">
        <v/>
      </c>
      <c r="EU163" s="1" t="str">
        <v/>
      </c>
      <c r="EV163" s="1" t="str">
        <v/>
      </c>
      <c r="EW163" s="1" t="str">
        <v/>
      </c>
      <c r="EX163" s="1" t="str">
        <v/>
      </c>
      <c r="EY163" s="1" t="str">
        <v/>
      </c>
      <c r="EZ163" s="1" t="str">
        <v/>
      </c>
      <c r="FA163" s="1" t="str">
        <v/>
      </c>
      <c r="FB163" s="1" t="str">
        <v/>
      </c>
      <c r="FC163" s="1" t="str">
        <v/>
      </c>
      <c r="FD163" s="1" t="str">
        <v/>
      </c>
      <c r="FE163" s="1" t="str">
        <v/>
      </c>
      <c r="FF163" s="1">
        <v>1.0000000000000002</v>
      </c>
      <c r="FG163" s="1">
        <v>0.77085308331525271</v>
      </c>
      <c r="FH163" s="1">
        <v>0.79247812014812802</v>
      </c>
      <c r="FI163" s="1">
        <v>0.85527014590800532</v>
      </c>
      <c r="FJ163" s="1">
        <v>0.74436064572782545</v>
      </c>
      <c r="FK163" s="1">
        <v>0.56125865239425499</v>
      </c>
      <c r="FL163" s="1">
        <v>0.69344447352070282</v>
      </c>
      <c r="FM163" s="1">
        <v>0.46112083152156874</v>
      </c>
      <c r="FN163" s="1">
        <v>0.44044974007350152</v>
      </c>
      <c r="FO163" s="1">
        <v>0.4642725417894018</v>
      </c>
      <c r="FP163" s="1">
        <v>0.65395081274916411</v>
      </c>
      <c r="FQ163" s="1">
        <v>0.41085472884755658</v>
      </c>
      <c r="FR163" s="1">
        <v>0.67820965719034032</v>
      </c>
      <c r="FS163" s="1">
        <v>0.76470654713486441</v>
      </c>
      <c r="FT163" s="1">
        <v>0.46393850641870005</v>
      </c>
      <c r="FU163" s="1">
        <v>0.70633703555014016</v>
      </c>
      <c r="FV163" s="1">
        <v>-6.7946784129817056E-2</v>
      </c>
      <c r="FW163" s="1">
        <v>-6.8184430206189861E-2</v>
      </c>
      <c r="FX163" s="1">
        <v>-6.7271727400892642E-2</v>
      </c>
      <c r="FY163" s="1">
        <v>-6.735349457294923E-2</v>
      </c>
      <c r="FZ163" s="1">
        <v>-6.7556263581975418E-2</v>
      </c>
      <c r="GA163" s="1">
        <v>-6.8638585253758003E-2</v>
      </c>
      <c r="GB163" s="1">
        <v>6.4949270569036349E-2</v>
      </c>
      <c r="GC163" s="1">
        <v>6.5761171328542062E-2</v>
      </c>
      <c r="GD163" s="1">
        <v>6.5150519960315664E-2</v>
      </c>
      <c r="GE163" s="1">
        <v>5.4505249992822134E-3</v>
      </c>
      <c r="GF163" s="1">
        <v>6.6453101231981823E-2</v>
      </c>
      <c r="GG163" s="1">
        <v>6.5946789096818129E-2</v>
      </c>
      <c r="GH163" s="1">
        <v>6.867232014342714E-2</v>
      </c>
      <c r="GI163" s="1">
        <v>6.9131611223208503E-2</v>
      </c>
      <c r="GJ163" s="1">
        <v>7.0891592326418923E-2</v>
      </c>
      <c r="GK163" s="1">
        <v>7.3241660404308934E-2</v>
      </c>
      <c r="GL163" s="1">
        <v>7.6852987431079961E-2</v>
      </c>
      <c r="GM163" s="1">
        <v>7.3673508691268916E-2</v>
      </c>
      <c r="GN163" s="1">
        <v>7.9854558101015619E-2</v>
      </c>
      <c r="GO163" s="1">
        <v>7.8076698541935122E-2</v>
      </c>
      <c r="GP163" s="1">
        <v>8.1058532404128775E-2</v>
      </c>
      <c r="GQ163" s="1">
        <v>7.8909256385612789E-2</v>
      </c>
      <c r="GR163" s="1">
        <v>8.0562038823953297E-2</v>
      </c>
    </row>
    <row r="164" spans="1:200" x14ac:dyDescent="0.3">
      <c r="A164" s="20" t="str">
        <v>NYMT</v>
      </c>
      <c r="B164" s="1" t="str">
        <v/>
      </c>
      <c r="C164" s="1" t="str">
        <v/>
      </c>
      <c r="D164" s="1" t="str">
        <v/>
      </c>
      <c r="E164" s="1" t="str">
        <v/>
      </c>
      <c r="F164" s="1" t="str">
        <v/>
      </c>
      <c r="G164" s="1" t="str">
        <v/>
      </c>
      <c r="H164" s="1" t="str">
        <v/>
      </c>
      <c r="I164" s="1" t="str">
        <v/>
      </c>
      <c r="J164" s="1" t="str">
        <v/>
      </c>
      <c r="K164" s="1" t="str">
        <v/>
      </c>
      <c r="L164" s="1" t="str">
        <v/>
      </c>
      <c r="M164" s="1" t="str">
        <v/>
      </c>
      <c r="N164" s="1" t="str">
        <v/>
      </c>
      <c r="O164" s="1" t="str">
        <v/>
      </c>
      <c r="P164" s="1" t="str">
        <v/>
      </c>
      <c r="Q164" s="1" t="str">
        <v/>
      </c>
      <c r="R164" s="1" t="str">
        <v/>
      </c>
      <c r="S164" s="1" t="str">
        <v/>
      </c>
      <c r="T164" s="1" t="str">
        <v/>
      </c>
      <c r="U164" s="1" t="str">
        <v/>
      </c>
      <c r="V164" s="1" t="str">
        <v/>
      </c>
      <c r="W164" s="1" t="str">
        <v/>
      </c>
      <c r="X164" s="1" t="str">
        <v/>
      </c>
      <c r="Y164" s="1" t="str">
        <v/>
      </c>
      <c r="Z164" s="1" t="str">
        <v/>
      </c>
      <c r="AA164" s="1" t="str">
        <v/>
      </c>
      <c r="AB164" s="1" t="str">
        <v/>
      </c>
      <c r="AC164" s="1" t="str">
        <v/>
      </c>
      <c r="AD164" s="1" t="str">
        <v/>
      </c>
      <c r="AE164" s="1" t="str">
        <v/>
      </c>
      <c r="AF164" s="1" t="str">
        <v/>
      </c>
      <c r="AG164" s="1" t="str">
        <v/>
      </c>
      <c r="AH164" s="1" t="str">
        <v/>
      </c>
      <c r="AI164" s="1" t="str">
        <v/>
      </c>
      <c r="AJ164" s="1" t="str">
        <v/>
      </c>
      <c r="AK164" s="1" t="str">
        <v/>
      </c>
      <c r="AL164" s="1" t="str">
        <v/>
      </c>
      <c r="AM164" s="1" t="str">
        <v/>
      </c>
      <c r="AN164" s="1" t="str">
        <v/>
      </c>
      <c r="AO164" s="1" t="str">
        <v/>
      </c>
      <c r="AP164" s="1" t="str">
        <v/>
      </c>
      <c r="AQ164" s="1" t="str">
        <v/>
      </c>
      <c r="AR164" s="1" t="str">
        <v/>
      </c>
      <c r="AS164" s="1" t="str">
        <v/>
      </c>
      <c r="AT164" s="1" t="str">
        <v/>
      </c>
      <c r="AU164" s="1" t="str">
        <v/>
      </c>
      <c r="AV164" s="1" t="str">
        <v/>
      </c>
      <c r="AW164" s="1" t="str">
        <v/>
      </c>
      <c r="AX164" s="1" t="str">
        <v/>
      </c>
      <c r="AY164" s="1" t="str">
        <v/>
      </c>
      <c r="AZ164" s="1" t="str">
        <v/>
      </c>
      <c r="BA164" s="1" t="str">
        <v/>
      </c>
      <c r="BB164" s="1" t="str">
        <v/>
      </c>
      <c r="BC164" s="1" t="str">
        <v/>
      </c>
      <c r="BD164" s="1" t="str">
        <v/>
      </c>
      <c r="BE164" s="1" t="str">
        <v/>
      </c>
      <c r="BF164" s="1" t="str">
        <v/>
      </c>
      <c r="BG164" s="1" t="str">
        <v/>
      </c>
      <c r="BH164" s="1" t="str">
        <v/>
      </c>
      <c r="BI164" s="1" t="str">
        <v/>
      </c>
      <c r="BJ164" s="1" t="str">
        <v/>
      </c>
      <c r="BK164" s="1" t="str">
        <v/>
      </c>
      <c r="BL164" s="1" t="str">
        <v/>
      </c>
      <c r="BM164" s="1" t="str">
        <v/>
      </c>
      <c r="BN164" s="1" t="str">
        <v/>
      </c>
      <c r="BO164" s="1" t="str">
        <v/>
      </c>
      <c r="BP164" s="1" t="str">
        <v/>
      </c>
      <c r="BQ164" s="1" t="str">
        <v/>
      </c>
      <c r="BR164" s="1" t="str">
        <v/>
      </c>
      <c r="BS164" s="1" t="str">
        <v/>
      </c>
      <c r="BT164" s="1" t="str">
        <v/>
      </c>
      <c r="BU164" s="1" t="str">
        <v/>
      </c>
      <c r="BV164" s="1" t="str">
        <v/>
      </c>
      <c r="BW164" s="1" t="str">
        <v/>
      </c>
      <c r="BX164" s="1" t="str">
        <v/>
      </c>
      <c r="BY164" s="1" t="str">
        <v/>
      </c>
      <c r="BZ164" s="1" t="str">
        <v/>
      </c>
      <c r="CA164" s="1" t="str">
        <v/>
      </c>
      <c r="CB164" s="1" t="str">
        <v/>
      </c>
      <c r="CC164" s="1" t="str">
        <v/>
      </c>
      <c r="CD164" s="1" t="str">
        <v/>
      </c>
      <c r="CE164" s="1" t="str">
        <v/>
      </c>
      <c r="CF164" s="1" t="str">
        <v/>
      </c>
      <c r="CG164" s="1" t="str">
        <v/>
      </c>
      <c r="CH164" s="1" t="str">
        <v/>
      </c>
      <c r="CI164" s="1" t="str">
        <v/>
      </c>
      <c r="CJ164" s="1" t="str">
        <v/>
      </c>
      <c r="CK164" s="1" t="str">
        <v/>
      </c>
      <c r="CL164" s="1" t="str">
        <v/>
      </c>
      <c r="CM164" s="1" t="str">
        <v/>
      </c>
      <c r="CN164" s="1" t="str">
        <v/>
      </c>
      <c r="CO164" s="1" t="str">
        <v/>
      </c>
      <c r="CP164" s="1" t="str">
        <v/>
      </c>
      <c r="CQ164" s="1" t="str">
        <v/>
      </c>
      <c r="CR164" s="1" t="str">
        <v/>
      </c>
      <c r="CS164" s="1" t="str">
        <v/>
      </c>
      <c r="CT164" s="1" t="str">
        <v/>
      </c>
      <c r="CU164" s="1" t="str">
        <v/>
      </c>
      <c r="CV164" s="1" t="str">
        <v/>
      </c>
      <c r="CW164" s="1" t="str">
        <v/>
      </c>
      <c r="CX164" s="1" t="str">
        <v/>
      </c>
      <c r="CY164" s="1" t="str">
        <v/>
      </c>
      <c r="CZ164" s="1" t="str">
        <v/>
      </c>
      <c r="DA164" s="1" t="str">
        <v/>
      </c>
      <c r="DB164" s="1" t="str">
        <v/>
      </c>
      <c r="DC164" s="1" t="str">
        <v/>
      </c>
      <c r="DD164" s="1" t="str">
        <v/>
      </c>
      <c r="DE164" s="1" t="str">
        <v/>
      </c>
      <c r="DF164" s="1" t="str">
        <v/>
      </c>
      <c r="DG164" s="1" t="str">
        <v/>
      </c>
      <c r="DH164" s="1" t="str">
        <v/>
      </c>
      <c r="DI164" s="1" t="str">
        <v/>
      </c>
      <c r="DJ164" s="1" t="str">
        <v/>
      </c>
      <c r="DK164" s="1" t="str">
        <v/>
      </c>
      <c r="DL164" s="1" t="str">
        <v/>
      </c>
      <c r="DM164" s="1" t="str">
        <v/>
      </c>
      <c r="DN164" s="1" t="str">
        <v/>
      </c>
      <c r="DO164" s="1" t="str">
        <v/>
      </c>
      <c r="DP164" s="1" t="str">
        <v/>
      </c>
      <c r="DQ164" s="1" t="str">
        <v/>
      </c>
      <c r="DR164" s="1" t="str">
        <v/>
      </c>
      <c r="DS164" s="1" t="str">
        <v/>
      </c>
      <c r="DT164" s="1" t="str">
        <v/>
      </c>
      <c r="DU164" s="1" t="str">
        <v/>
      </c>
      <c r="DV164" s="1" t="str">
        <v/>
      </c>
      <c r="DW164" s="1" t="str">
        <v/>
      </c>
      <c r="DX164" s="1" t="str">
        <v/>
      </c>
      <c r="DY164" s="1" t="str">
        <v/>
      </c>
      <c r="DZ164" s="1" t="str">
        <v/>
      </c>
      <c r="EA164" s="1" t="str">
        <v/>
      </c>
      <c r="EB164" s="1" t="str">
        <v/>
      </c>
      <c r="EC164" s="1" t="str">
        <v/>
      </c>
      <c r="ED164" s="1" t="str">
        <v/>
      </c>
      <c r="EE164" s="1" t="str">
        <v/>
      </c>
      <c r="EF164" s="1" t="str">
        <v/>
      </c>
      <c r="EG164" s="1" t="str">
        <v/>
      </c>
      <c r="EH164" s="1" t="str">
        <v/>
      </c>
      <c r="EI164" s="1" t="str">
        <v/>
      </c>
      <c r="EJ164" s="1" t="str">
        <v/>
      </c>
      <c r="EK164" s="1" t="str">
        <v/>
      </c>
      <c r="EL164" s="1" t="str">
        <v/>
      </c>
      <c r="EM164" s="1" t="str">
        <v/>
      </c>
      <c r="EN164" s="1" t="str">
        <v/>
      </c>
      <c r="EO164" s="1" t="str">
        <v/>
      </c>
      <c r="EP164" s="1" t="str">
        <v/>
      </c>
      <c r="EQ164" s="1" t="str">
        <v/>
      </c>
      <c r="ER164" s="1" t="str">
        <v/>
      </c>
      <c r="ES164" s="1" t="str">
        <v/>
      </c>
      <c r="ET164" s="1" t="str">
        <v/>
      </c>
      <c r="EU164" s="1" t="str">
        <v/>
      </c>
      <c r="EV164" s="1" t="str">
        <v/>
      </c>
      <c r="EW164" s="1" t="str">
        <v/>
      </c>
      <c r="EX164" s="1" t="str">
        <v/>
      </c>
      <c r="EY164" s="1" t="str">
        <v/>
      </c>
      <c r="EZ164" s="1" t="str">
        <v/>
      </c>
      <c r="FA164" s="1" t="str">
        <v/>
      </c>
      <c r="FB164" s="1" t="str">
        <v/>
      </c>
      <c r="FC164" s="1" t="str">
        <v/>
      </c>
      <c r="FD164" s="1" t="str">
        <v/>
      </c>
      <c r="FE164" s="1" t="str">
        <v/>
      </c>
      <c r="FF164" s="1" t="str">
        <v/>
      </c>
      <c r="FG164" s="1">
        <v>0.99999999999999978</v>
      </c>
      <c r="FH164" s="1">
        <v>0.93081364749642892</v>
      </c>
      <c r="FI164" s="1">
        <v>0.85287527173978828</v>
      </c>
      <c r="FJ164" s="1">
        <v>0.79786332774245861</v>
      </c>
      <c r="FK164" s="1">
        <v>0.61850152303697437</v>
      </c>
      <c r="FL164" s="1">
        <v>0.84042413494997259</v>
      </c>
      <c r="FM164" s="1">
        <v>0.17122317185097372</v>
      </c>
      <c r="FN164" s="1">
        <v>0.14810230529764865</v>
      </c>
      <c r="FO164" s="1">
        <v>0.18477822575015734</v>
      </c>
      <c r="FP164" s="1">
        <v>0.54753328034059368</v>
      </c>
      <c r="FQ164" s="1">
        <v>0.35237505551129006</v>
      </c>
      <c r="FR164" s="1">
        <v>0.63708776392662925</v>
      </c>
      <c r="FS164" s="1">
        <v>0.78534536217229278</v>
      </c>
      <c r="FT164" s="1">
        <v>0.53860965641244996</v>
      </c>
      <c r="FU164" s="1">
        <v>0.85291664099238229</v>
      </c>
      <c r="FV164" s="1">
        <v>-5.7859008281513158E-3</v>
      </c>
      <c r="FW164" s="1">
        <v>-5.794677192317934E-3</v>
      </c>
      <c r="FX164" s="1">
        <v>-4.8966051291003659E-3</v>
      </c>
      <c r="FY164" s="1">
        <v>-4.4849528645512461E-3</v>
      </c>
      <c r="FZ164" s="1">
        <v>-4.802248243089312E-3</v>
      </c>
      <c r="GA164" s="1">
        <v>-5.7061652042415222E-3</v>
      </c>
      <c r="GB164" s="1">
        <v>9.8037188753074808E-2</v>
      </c>
      <c r="GC164" s="1">
        <v>9.8811930874902171E-2</v>
      </c>
      <c r="GD164" s="1">
        <v>9.8244650809382314E-2</v>
      </c>
      <c r="GE164" s="1">
        <v>2.0485028125795512E-3</v>
      </c>
      <c r="GF164" s="1">
        <v>9.9531237657499744E-2</v>
      </c>
      <c r="GG164" s="1">
        <v>9.8814666657161085E-2</v>
      </c>
      <c r="GH164" s="1">
        <v>0.10169622576003354</v>
      </c>
      <c r="GI164" s="1">
        <v>0.10213092675451063</v>
      </c>
      <c r="GJ164" s="1">
        <v>0.10388964132789139</v>
      </c>
      <c r="GK164" s="1">
        <v>0.10615198633637486</v>
      </c>
      <c r="GL164" s="1">
        <v>0.10964168434712639</v>
      </c>
      <c r="GM164" s="1">
        <v>0.10661478525385075</v>
      </c>
      <c r="GN164" s="1">
        <v>0.1125822629854184</v>
      </c>
      <c r="GO164" s="1">
        <v>0.11087171615287819</v>
      </c>
      <c r="GP164" s="1">
        <v>0.11353349408391161</v>
      </c>
      <c r="GQ164" s="1">
        <v>0.11143421559379039</v>
      </c>
      <c r="GR164" s="1">
        <v>0.11304339697396398</v>
      </c>
    </row>
    <row r="165" spans="1:200" x14ac:dyDescent="0.3">
      <c r="A165" s="20" t="str">
        <v>EFC</v>
      </c>
      <c r="B165" s="1" t="str">
        <v/>
      </c>
      <c r="C165" s="1" t="str">
        <v/>
      </c>
      <c r="D165" s="1" t="str">
        <v/>
      </c>
      <c r="E165" s="1" t="str">
        <v/>
      </c>
      <c r="F165" s="1" t="str">
        <v/>
      </c>
      <c r="G165" s="1" t="str">
        <v/>
      </c>
      <c r="H165" s="1" t="str">
        <v/>
      </c>
      <c r="I165" s="1" t="str">
        <v/>
      </c>
      <c r="J165" s="1" t="str">
        <v/>
      </c>
      <c r="K165" s="1" t="str">
        <v/>
      </c>
      <c r="L165" s="1" t="str">
        <v/>
      </c>
      <c r="M165" s="1" t="str">
        <v/>
      </c>
      <c r="N165" s="1" t="str">
        <v/>
      </c>
      <c r="O165" s="1" t="str">
        <v/>
      </c>
      <c r="P165" s="1" t="str">
        <v/>
      </c>
      <c r="Q165" s="1" t="str">
        <v/>
      </c>
      <c r="R165" s="1" t="str">
        <v/>
      </c>
      <c r="S165" s="1" t="str">
        <v/>
      </c>
      <c r="T165" s="1" t="str">
        <v/>
      </c>
      <c r="U165" s="1" t="str">
        <v/>
      </c>
      <c r="V165" s="1" t="str">
        <v/>
      </c>
      <c r="W165" s="1" t="str">
        <v/>
      </c>
      <c r="X165" s="1" t="str">
        <v/>
      </c>
      <c r="Y165" s="1" t="str">
        <v/>
      </c>
      <c r="Z165" s="1" t="str">
        <v/>
      </c>
      <c r="AA165" s="1" t="str">
        <v/>
      </c>
      <c r="AB165" s="1" t="str">
        <v/>
      </c>
      <c r="AC165" s="1" t="str">
        <v/>
      </c>
      <c r="AD165" s="1" t="str">
        <v/>
      </c>
      <c r="AE165" s="1" t="str">
        <v/>
      </c>
      <c r="AF165" s="1" t="str">
        <v/>
      </c>
      <c r="AG165" s="1" t="str">
        <v/>
      </c>
      <c r="AH165" s="1" t="str">
        <v/>
      </c>
      <c r="AI165" s="1" t="str">
        <v/>
      </c>
      <c r="AJ165" s="1" t="str">
        <v/>
      </c>
      <c r="AK165" s="1" t="str">
        <v/>
      </c>
      <c r="AL165" s="1" t="str">
        <v/>
      </c>
      <c r="AM165" s="1" t="str">
        <v/>
      </c>
      <c r="AN165" s="1" t="str">
        <v/>
      </c>
      <c r="AO165" s="1" t="str">
        <v/>
      </c>
      <c r="AP165" s="1" t="str">
        <v/>
      </c>
      <c r="AQ165" s="1" t="str">
        <v/>
      </c>
      <c r="AR165" s="1" t="str">
        <v/>
      </c>
      <c r="AS165" s="1" t="str">
        <v/>
      </c>
      <c r="AT165" s="1" t="str">
        <v/>
      </c>
      <c r="AU165" s="1" t="str">
        <v/>
      </c>
      <c r="AV165" s="1" t="str">
        <v/>
      </c>
      <c r="AW165" s="1" t="str">
        <v/>
      </c>
      <c r="AX165" s="1" t="str">
        <v/>
      </c>
      <c r="AY165" s="1" t="str">
        <v/>
      </c>
      <c r="AZ165" s="1" t="str">
        <v/>
      </c>
      <c r="BA165" s="1" t="str">
        <v/>
      </c>
      <c r="BB165" s="1" t="str">
        <v/>
      </c>
      <c r="BC165" s="1" t="str">
        <v/>
      </c>
      <c r="BD165" s="1" t="str">
        <v/>
      </c>
      <c r="BE165" s="1" t="str">
        <v/>
      </c>
      <c r="BF165" s="1" t="str">
        <v/>
      </c>
      <c r="BG165" s="1" t="str">
        <v/>
      </c>
      <c r="BH165" s="1" t="str">
        <v/>
      </c>
      <c r="BI165" s="1" t="str">
        <v/>
      </c>
      <c r="BJ165" s="1" t="str">
        <v/>
      </c>
      <c r="BK165" s="1" t="str">
        <v/>
      </c>
      <c r="BL165" s="1" t="str">
        <v/>
      </c>
      <c r="BM165" s="1" t="str">
        <v/>
      </c>
      <c r="BN165" s="1" t="str">
        <v/>
      </c>
      <c r="BO165" s="1" t="str">
        <v/>
      </c>
      <c r="BP165" s="1" t="str">
        <v/>
      </c>
      <c r="BQ165" s="1" t="str">
        <v/>
      </c>
      <c r="BR165" s="1" t="str">
        <v/>
      </c>
      <c r="BS165" s="1" t="str">
        <v/>
      </c>
      <c r="BT165" s="1" t="str">
        <v/>
      </c>
      <c r="BU165" s="1" t="str">
        <v/>
      </c>
      <c r="BV165" s="1" t="str">
        <v/>
      </c>
      <c r="BW165" s="1" t="str">
        <v/>
      </c>
      <c r="BX165" s="1" t="str">
        <v/>
      </c>
      <c r="BY165" s="1" t="str">
        <v/>
      </c>
      <c r="BZ165" s="1" t="str">
        <v/>
      </c>
      <c r="CA165" s="1" t="str">
        <v/>
      </c>
      <c r="CB165" s="1" t="str">
        <v/>
      </c>
      <c r="CC165" s="1" t="str">
        <v/>
      </c>
      <c r="CD165" s="1" t="str">
        <v/>
      </c>
      <c r="CE165" s="1" t="str">
        <v/>
      </c>
      <c r="CF165" s="1" t="str">
        <v/>
      </c>
      <c r="CG165" s="1" t="str">
        <v/>
      </c>
      <c r="CH165" s="1" t="str">
        <v/>
      </c>
      <c r="CI165" s="1" t="str">
        <v/>
      </c>
      <c r="CJ165" s="1" t="str">
        <v/>
      </c>
      <c r="CK165" s="1" t="str">
        <v/>
      </c>
      <c r="CL165" s="1" t="str">
        <v/>
      </c>
      <c r="CM165" s="1" t="str">
        <v/>
      </c>
      <c r="CN165" s="1" t="str">
        <v/>
      </c>
      <c r="CO165" s="1" t="str">
        <v/>
      </c>
      <c r="CP165" s="1" t="str">
        <v/>
      </c>
      <c r="CQ165" s="1" t="str">
        <v/>
      </c>
      <c r="CR165" s="1" t="str">
        <v/>
      </c>
      <c r="CS165" s="1" t="str">
        <v/>
      </c>
      <c r="CT165" s="1" t="str">
        <v/>
      </c>
      <c r="CU165" s="1" t="str">
        <v/>
      </c>
      <c r="CV165" s="1" t="str">
        <v/>
      </c>
      <c r="CW165" s="1" t="str">
        <v/>
      </c>
      <c r="CX165" s="1" t="str">
        <v/>
      </c>
      <c r="CY165" s="1" t="str">
        <v/>
      </c>
      <c r="CZ165" s="1" t="str">
        <v/>
      </c>
      <c r="DA165" s="1" t="str">
        <v/>
      </c>
      <c r="DB165" s="1" t="str">
        <v/>
      </c>
      <c r="DC165" s="1" t="str">
        <v/>
      </c>
      <c r="DD165" s="1" t="str">
        <v/>
      </c>
      <c r="DE165" s="1" t="str">
        <v/>
      </c>
      <c r="DF165" s="1" t="str">
        <v/>
      </c>
      <c r="DG165" s="1" t="str">
        <v/>
      </c>
      <c r="DH165" s="1" t="str">
        <v/>
      </c>
      <c r="DI165" s="1" t="str">
        <v/>
      </c>
      <c r="DJ165" s="1" t="str">
        <v/>
      </c>
      <c r="DK165" s="1" t="str">
        <v/>
      </c>
      <c r="DL165" s="1" t="str">
        <v/>
      </c>
      <c r="DM165" s="1" t="str">
        <v/>
      </c>
      <c r="DN165" s="1" t="str">
        <v/>
      </c>
      <c r="DO165" s="1" t="str">
        <v/>
      </c>
      <c r="DP165" s="1" t="str">
        <v/>
      </c>
      <c r="DQ165" s="1" t="str">
        <v/>
      </c>
      <c r="DR165" s="1" t="str">
        <v/>
      </c>
      <c r="DS165" s="1" t="str">
        <v/>
      </c>
      <c r="DT165" s="1" t="str">
        <v/>
      </c>
      <c r="DU165" s="1" t="str">
        <v/>
      </c>
      <c r="DV165" s="1" t="str">
        <v/>
      </c>
      <c r="DW165" s="1" t="str">
        <v/>
      </c>
      <c r="DX165" s="1" t="str">
        <v/>
      </c>
      <c r="DY165" s="1" t="str">
        <v/>
      </c>
      <c r="DZ165" s="1" t="str">
        <v/>
      </c>
      <c r="EA165" s="1" t="str">
        <v/>
      </c>
      <c r="EB165" s="1" t="str">
        <v/>
      </c>
      <c r="EC165" s="1" t="str">
        <v/>
      </c>
      <c r="ED165" s="1" t="str">
        <v/>
      </c>
      <c r="EE165" s="1" t="str">
        <v/>
      </c>
      <c r="EF165" s="1" t="str">
        <v/>
      </c>
      <c r="EG165" s="1" t="str">
        <v/>
      </c>
      <c r="EH165" s="1" t="str">
        <v/>
      </c>
      <c r="EI165" s="1" t="str">
        <v/>
      </c>
      <c r="EJ165" s="1" t="str">
        <v/>
      </c>
      <c r="EK165" s="1" t="str">
        <v/>
      </c>
      <c r="EL165" s="1" t="str">
        <v/>
      </c>
      <c r="EM165" s="1" t="str">
        <v/>
      </c>
      <c r="EN165" s="1" t="str">
        <v/>
      </c>
      <c r="EO165" s="1" t="str">
        <v/>
      </c>
      <c r="EP165" s="1" t="str">
        <v/>
      </c>
      <c r="EQ165" s="1" t="str">
        <v/>
      </c>
      <c r="ER165" s="1" t="str">
        <v/>
      </c>
      <c r="ES165" s="1" t="str">
        <v/>
      </c>
      <c r="ET165" s="1" t="str">
        <v/>
      </c>
      <c r="EU165" s="1" t="str">
        <v/>
      </c>
      <c r="EV165" s="1" t="str">
        <v/>
      </c>
      <c r="EW165" s="1" t="str">
        <v/>
      </c>
      <c r="EX165" s="1" t="str">
        <v/>
      </c>
      <c r="EY165" s="1" t="str">
        <v/>
      </c>
      <c r="EZ165" s="1" t="str">
        <v/>
      </c>
      <c r="FA165" s="1" t="str">
        <v/>
      </c>
      <c r="FB165" s="1" t="str">
        <v/>
      </c>
      <c r="FC165" s="1" t="str">
        <v/>
      </c>
      <c r="FD165" s="1" t="str">
        <v/>
      </c>
      <c r="FE165" s="1" t="str">
        <v/>
      </c>
      <c r="FF165" s="1" t="str">
        <v/>
      </c>
      <c r="FG165" s="1" t="str">
        <v/>
      </c>
      <c r="FH165" s="1">
        <v>1</v>
      </c>
      <c r="FI165" s="1">
        <v>0.92370400818871923</v>
      </c>
      <c r="FJ165" s="1">
        <v>0.79583855748337062</v>
      </c>
      <c r="FK165" s="1">
        <v>0.58458631987670817</v>
      </c>
      <c r="FL165" s="1">
        <v>0.88751188979985907</v>
      </c>
      <c r="FM165" s="1">
        <v>0.16069522175902284</v>
      </c>
      <c r="FN165" s="1">
        <v>0.13440768769219175</v>
      </c>
      <c r="FO165" s="1">
        <v>0.18264637154359445</v>
      </c>
      <c r="FP165" s="1">
        <v>0.56072149843660213</v>
      </c>
      <c r="FQ165" s="1">
        <v>0.35806260006255419</v>
      </c>
      <c r="FR165" s="1">
        <v>0.64245552139257278</v>
      </c>
      <c r="FS165" s="1">
        <v>0.69864018562128738</v>
      </c>
      <c r="FT165" s="1">
        <v>0.4812906825077693</v>
      </c>
      <c r="FU165" s="1">
        <v>0.80917133229038318</v>
      </c>
      <c r="FV165" s="1">
        <v>-1.6234545349173689E-2</v>
      </c>
      <c r="FW165" s="1">
        <v>-1.6332317712033112E-2</v>
      </c>
      <c r="FX165" s="1">
        <v>-1.5235431964102125E-2</v>
      </c>
      <c r="FY165" s="1">
        <v>-1.5064101308878629E-2</v>
      </c>
      <c r="FZ165" s="1">
        <v>-1.5271416538758572E-2</v>
      </c>
      <c r="GA165" s="1">
        <v>-1.6266316673959075E-2</v>
      </c>
      <c r="GB165" s="1">
        <v>9.2102060472234792E-2</v>
      </c>
      <c r="GC165" s="1">
        <v>9.2859630617334959E-2</v>
      </c>
      <c r="GD165" s="1">
        <v>9.2287050169195042E-2</v>
      </c>
      <c r="GE165" s="1">
        <v>6.9732315340156007E-3</v>
      </c>
      <c r="GF165" s="1">
        <v>9.3514720062336881E-2</v>
      </c>
      <c r="GG165" s="1">
        <v>9.3038988193721167E-2</v>
      </c>
      <c r="GH165" s="1">
        <v>9.5587712820497328E-2</v>
      </c>
      <c r="GI165" s="1">
        <v>9.5996618250155596E-2</v>
      </c>
      <c r="GJ165" s="1">
        <v>9.7672155651078604E-2</v>
      </c>
      <c r="GK165" s="1">
        <v>9.9862259380078991E-2</v>
      </c>
      <c r="GL165" s="1">
        <v>0.10321907363295436</v>
      </c>
      <c r="GM165" s="1">
        <v>0.10029570459264171</v>
      </c>
      <c r="GN165" s="1">
        <v>0.10604002224259496</v>
      </c>
      <c r="GO165" s="1">
        <v>0.10437655869615439</v>
      </c>
      <c r="GP165" s="1">
        <v>0.1071844323579243</v>
      </c>
      <c r="GQ165" s="1">
        <v>0.10516280859884014</v>
      </c>
      <c r="GR165" s="1">
        <v>0.10670843497946669</v>
      </c>
    </row>
    <row r="166" spans="1:200" x14ac:dyDescent="0.3">
      <c r="A166" s="20" t="str">
        <v>EARN</v>
      </c>
      <c r="B166" s="1" t="str">
        <v/>
      </c>
      <c r="C166" s="1" t="str">
        <v/>
      </c>
      <c r="D166" s="1" t="str">
        <v/>
      </c>
      <c r="E166" s="1" t="str">
        <v/>
      </c>
      <c r="F166" s="1" t="str">
        <v/>
      </c>
      <c r="G166" s="1" t="str">
        <v/>
      </c>
      <c r="H166" s="1" t="str">
        <v/>
      </c>
      <c r="I166" s="1" t="str">
        <v/>
      </c>
      <c r="J166" s="1" t="str">
        <v/>
      </c>
      <c r="K166" s="1" t="str">
        <v/>
      </c>
      <c r="L166" s="1" t="str">
        <v/>
      </c>
      <c r="M166" s="1" t="str">
        <v/>
      </c>
      <c r="N166" s="1" t="str">
        <v/>
      </c>
      <c r="O166" s="1" t="str">
        <v/>
      </c>
      <c r="P166" s="1" t="str">
        <v/>
      </c>
      <c r="Q166" s="1" t="str">
        <v/>
      </c>
      <c r="R166" s="1" t="str">
        <v/>
      </c>
      <c r="S166" s="1" t="str">
        <v/>
      </c>
      <c r="T166" s="1" t="str">
        <v/>
      </c>
      <c r="U166" s="1" t="str">
        <v/>
      </c>
      <c r="V166" s="1" t="str">
        <v/>
      </c>
      <c r="W166" s="1" t="str">
        <v/>
      </c>
      <c r="X166" s="1" t="str">
        <v/>
      </c>
      <c r="Y166" s="1" t="str">
        <v/>
      </c>
      <c r="Z166" s="1" t="str">
        <v/>
      </c>
      <c r="AA166" s="1" t="str">
        <v/>
      </c>
      <c r="AB166" s="1" t="str">
        <v/>
      </c>
      <c r="AC166" s="1" t="str">
        <v/>
      </c>
      <c r="AD166" s="1" t="str">
        <v/>
      </c>
      <c r="AE166" s="1" t="str">
        <v/>
      </c>
      <c r="AF166" s="1" t="str">
        <v/>
      </c>
      <c r="AG166" s="1" t="str">
        <v/>
      </c>
      <c r="AH166" s="1" t="str">
        <v/>
      </c>
      <c r="AI166" s="1" t="str">
        <v/>
      </c>
      <c r="AJ166" s="1" t="str">
        <v/>
      </c>
      <c r="AK166" s="1" t="str">
        <v/>
      </c>
      <c r="AL166" s="1" t="str">
        <v/>
      </c>
      <c r="AM166" s="1" t="str">
        <v/>
      </c>
      <c r="AN166" s="1" t="str">
        <v/>
      </c>
      <c r="AO166" s="1" t="str">
        <v/>
      </c>
      <c r="AP166" s="1" t="str">
        <v/>
      </c>
      <c r="AQ166" s="1" t="str">
        <v/>
      </c>
      <c r="AR166" s="1" t="str">
        <v/>
      </c>
      <c r="AS166" s="1" t="str">
        <v/>
      </c>
      <c r="AT166" s="1" t="str">
        <v/>
      </c>
      <c r="AU166" s="1" t="str">
        <v/>
      </c>
      <c r="AV166" s="1" t="str">
        <v/>
      </c>
      <c r="AW166" s="1" t="str">
        <v/>
      </c>
      <c r="AX166" s="1" t="str">
        <v/>
      </c>
      <c r="AY166" s="1" t="str">
        <v/>
      </c>
      <c r="AZ166" s="1" t="str">
        <v/>
      </c>
      <c r="BA166" s="1" t="str">
        <v/>
      </c>
      <c r="BB166" s="1" t="str">
        <v/>
      </c>
      <c r="BC166" s="1" t="str">
        <v/>
      </c>
      <c r="BD166" s="1" t="str">
        <v/>
      </c>
      <c r="BE166" s="1" t="str">
        <v/>
      </c>
      <c r="BF166" s="1" t="str">
        <v/>
      </c>
      <c r="BG166" s="1" t="str">
        <v/>
      </c>
      <c r="BH166" s="1" t="str">
        <v/>
      </c>
      <c r="BI166" s="1" t="str">
        <v/>
      </c>
      <c r="BJ166" s="1" t="str">
        <v/>
      </c>
      <c r="BK166" s="1" t="str">
        <v/>
      </c>
      <c r="BL166" s="1" t="str">
        <v/>
      </c>
      <c r="BM166" s="1" t="str">
        <v/>
      </c>
      <c r="BN166" s="1" t="str">
        <v/>
      </c>
      <c r="BO166" s="1" t="str">
        <v/>
      </c>
      <c r="BP166" s="1" t="str">
        <v/>
      </c>
      <c r="BQ166" s="1" t="str">
        <v/>
      </c>
      <c r="BR166" s="1" t="str">
        <v/>
      </c>
      <c r="BS166" s="1" t="str">
        <v/>
      </c>
      <c r="BT166" s="1" t="str">
        <v/>
      </c>
      <c r="BU166" s="1" t="str">
        <v/>
      </c>
      <c r="BV166" s="1" t="str">
        <v/>
      </c>
      <c r="BW166" s="1" t="str">
        <v/>
      </c>
      <c r="BX166" s="1" t="str">
        <v/>
      </c>
      <c r="BY166" s="1" t="str">
        <v/>
      </c>
      <c r="BZ166" s="1" t="str">
        <v/>
      </c>
      <c r="CA166" s="1" t="str">
        <v/>
      </c>
      <c r="CB166" s="1" t="str">
        <v/>
      </c>
      <c r="CC166" s="1" t="str">
        <v/>
      </c>
      <c r="CD166" s="1" t="str">
        <v/>
      </c>
      <c r="CE166" s="1" t="str">
        <v/>
      </c>
      <c r="CF166" s="1" t="str">
        <v/>
      </c>
      <c r="CG166" s="1" t="str">
        <v/>
      </c>
      <c r="CH166" s="1" t="str">
        <v/>
      </c>
      <c r="CI166" s="1" t="str">
        <v/>
      </c>
      <c r="CJ166" s="1" t="str">
        <v/>
      </c>
      <c r="CK166" s="1" t="str">
        <v/>
      </c>
      <c r="CL166" s="1" t="str">
        <v/>
      </c>
      <c r="CM166" s="1" t="str">
        <v/>
      </c>
      <c r="CN166" s="1" t="str">
        <v/>
      </c>
      <c r="CO166" s="1" t="str">
        <v/>
      </c>
      <c r="CP166" s="1" t="str">
        <v/>
      </c>
      <c r="CQ166" s="1" t="str">
        <v/>
      </c>
      <c r="CR166" s="1" t="str">
        <v/>
      </c>
      <c r="CS166" s="1" t="str">
        <v/>
      </c>
      <c r="CT166" s="1" t="str">
        <v/>
      </c>
      <c r="CU166" s="1" t="str">
        <v/>
      </c>
      <c r="CV166" s="1" t="str">
        <v/>
      </c>
      <c r="CW166" s="1" t="str">
        <v/>
      </c>
      <c r="CX166" s="1" t="str">
        <v/>
      </c>
      <c r="CY166" s="1" t="str">
        <v/>
      </c>
      <c r="CZ166" s="1" t="str">
        <v/>
      </c>
      <c r="DA166" s="1" t="str">
        <v/>
      </c>
      <c r="DB166" s="1" t="str">
        <v/>
      </c>
      <c r="DC166" s="1" t="str">
        <v/>
      </c>
      <c r="DD166" s="1" t="str">
        <v/>
      </c>
      <c r="DE166" s="1" t="str">
        <v/>
      </c>
      <c r="DF166" s="1" t="str">
        <v/>
      </c>
      <c r="DG166" s="1" t="str">
        <v/>
      </c>
      <c r="DH166" s="1" t="str">
        <v/>
      </c>
      <c r="DI166" s="1" t="str">
        <v/>
      </c>
      <c r="DJ166" s="1" t="str">
        <v/>
      </c>
      <c r="DK166" s="1" t="str">
        <v/>
      </c>
      <c r="DL166" s="1" t="str">
        <v/>
      </c>
      <c r="DM166" s="1" t="str">
        <v/>
      </c>
      <c r="DN166" s="1" t="str">
        <v/>
      </c>
      <c r="DO166" s="1" t="str">
        <v/>
      </c>
      <c r="DP166" s="1" t="str">
        <v/>
      </c>
      <c r="DQ166" s="1" t="str">
        <v/>
      </c>
      <c r="DR166" s="1" t="str">
        <v/>
      </c>
      <c r="DS166" s="1" t="str">
        <v/>
      </c>
      <c r="DT166" s="1" t="str">
        <v/>
      </c>
      <c r="DU166" s="1" t="str">
        <v/>
      </c>
      <c r="DV166" s="1" t="str">
        <v/>
      </c>
      <c r="DW166" s="1" t="str">
        <v/>
      </c>
      <c r="DX166" s="1" t="str">
        <v/>
      </c>
      <c r="DY166" s="1" t="str">
        <v/>
      </c>
      <c r="DZ166" s="1" t="str">
        <v/>
      </c>
      <c r="EA166" s="1" t="str">
        <v/>
      </c>
      <c r="EB166" s="1" t="str">
        <v/>
      </c>
      <c r="EC166" s="1" t="str">
        <v/>
      </c>
      <c r="ED166" s="1" t="str">
        <v/>
      </c>
      <c r="EE166" s="1" t="str">
        <v/>
      </c>
      <c r="EF166" s="1" t="str">
        <v/>
      </c>
      <c r="EG166" s="1" t="str">
        <v/>
      </c>
      <c r="EH166" s="1" t="str">
        <v/>
      </c>
      <c r="EI166" s="1" t="str">
        <v/>
      </c>
      <c r="EJ166" s="1" t="str">
        <v/>
      </c>
      <c r="EK166" s="1" t="str">
        <v/>
      </c>
      <c r="EL166" s="1" t="str">
        <v/>
      </c>
      <c r="EM166" s="1" t="str">
        <v/>
      </c>
      <c r="EN166" s="1" t="str">
        <v/>
      </c>
      <c r="EO166" s="1" t="str">
        <v/>
      </c>
      <c r="EP166" s="1" t="str">
        <v/>
      </c>
      <c r="EQ166" s="1" t="str">
        <v/>
      </c>
      <c r="ER166" s="1" t="str">
        <v/>
      </c>
      <c r="ES166" s="1" t="str">
        <v/>
      </c>
      <c r="ET166" s="1" t="str">
        <v/>
      </c>
      <c r="EU166" s="1" t="str">
        <v/>
      </c>
      <c r="EV166" s="1" t="str">
        <v/>
      </c>
      <c r="EW166" s="1" t="str">
        <v/>
      </c>
      <c r="EX166" s="1" t="str">
        <v/>
      </c>
      <c r="EY166" s="1" t="str">
        <v/>
      </c>
      <c r="EZ166" s="1" t="str">
        <v/>
      </c>
      <c r="FA166" s="1" t="str">
        <v/>
      </c>
      <c r="FB166" s="1" t="str">
        <v/>
      </c>
      <c r="FC166" s="1" t="str">
        <v/>
      </c>
      <c r="FD166" s="1" t="str">
        <v/>
      </c>
      <c r="FE166" s="1" t="str">
        <v/>
      </c>
      <c r="FF166" s="1" t="str">
        <v/>
      </c>
      <c r="FG166" s="1" t="str">
        <v/>
      </c>
      <c r="FH166" s="1" t="str">
        <v/>
      </c>
      <c r="FI166" s="1">
        <v>1</v>
      </c>
      <c r="FJ166" s="1">
        <v>0.77942443094230018</v>
      </c>
      <c r="FK166" s="1">
        <v>0.56745572440865311</v>
      </c>
      <c r="FL166" s="1">
        <v>0.83087969321625543</v>
      </c>
      <c r="FM166" s="1">
        <v>0.29663517469774497</v>
      </c>
      <c r="FN166" s="1">
        <v>0.27728283448359792</v>
      </c>
      <c r="FO166" s="1">
        <v>0.311732402594602</v>
      </c>
      <c r="FP166" s="1">
        <v>0.63695922889854706</v>
      </c>
      <c r="FQ166" s="1">
        <v>0.43454862518862875</v>
      </c>
      <c r="FR166" s="1">
        <v>0.7002701075372838</v>
      </c>
      <c r="FS166" s="1">
        <v>0.67060066936235441</v>
      </c>
      <c r="FT166" s="1">
        <v>0.47747502264609287</v>
      </c>
      <c r="FU166" s="1">
        <v>0.75777392499280849</v>
      </c>
      <c r="FV166" s="1">
        <v>1.0455599276711594E-2</v>
      </c>
      <c r="FW166" s="1">
        <v>1.0271373283081892E-2</v>
      </c>
      <c r="FX166" s="1">
        <v>1.121347573519558E-2</v>
      </c>
      <c r="FY166" s="1">
        <v>1.149906494027419E-2</v>
      </c>
      <c r="FZ166" s="1">
        <v>1.1076760677198637E-2</v>
      </c>
      <c r="GA166" s="1">
        <v>9.9905918156084662E-3</v>
      </c>
      <c r="GB166" s="1">
        <v>0.13389559273901797</v>
      </c>
      <c r="GC166" s="1">
        <v>0.13465623867080179</v>
      </c>
      <c r="GD166" s="1">
        <v>0.13407013761808112</v>
      </c>
      <c r="GE166" s="1">
        <v>5.7932383117845321E-2</v>
      </c>
      <c r="GF166" s="1">
        <v>0.13532012747751951</v>
      </c>
      <c r="GG166" s="1">
        <v>0.13488388940296284</v>
      </c>
      <c r="GH166" s="1">
        <v>0.13744165832278091</v>
      </c>
      <c r="GI166" s="1">
        <v>0.13787448417680084</v>
      </c>
      <c r="GJ166" s="1">
        <v>0.13956567164917588</v>
      </c>
      <c r="GK166" s="1">
        <v>0.14181627463110899</v>
      </c>
      <c r="GL166" s="1">
        <v>0.14526732149780724</v>
      </c>
      <c r="GM166" s="1">
        <v>0.14225517503191026</v>
      </c>
      <c r="GN166" s="1">
        <v>0.14813763023342685</v>
      </c>
      <c r="GO166" s="1">
        <v>0.14642375098088989</v>
      </c>
      <c r="GP166" s="1">
        <v>0.14937359249765875</v>
      </c>
      <c r="GQ166" s="1">
        <v>0.14728822588299889</v>
      </c>
      <c r="GR166" s="1">
        <v>0.14886914857612632</v>
      </c>
    </row>
    <row r="167" spans="1:200" x14ac:dyDescent="0.3">
      <c r="A167" s="20" t="str">
        <v>AJX</v>
      </c>
      <c r="B167" s="1" t="str">
        <v/>
      </c>
      <c r="C167" s="1" t="str">
        <v/>
      </c>
      <c r="D167" s="1" t="str">
        <v/>
      </c>
      <c r="E167" s="1" t="str">
        <v/>
      </c>
      <c r="F167" s="1" t="str">
        <v/>
      </c>
      <c r="G167" s="1" t="str">
        <v/>
      </c>
      <c r="H167" s="1" t="str">
        <v/>
      </c>
      <c r="I167" s="1" t="str">
        <v/>
      </c>
      <c r="J167" s="1" t="str">
        <v/>
      </c>
      <c r="K167" s="1" t="str">
        <v/>
      </c>
      <c r="L167" s="1" t="str">
        <v/>
      </c>
      <c r="M167" s="1" t="str">
        <v/>
      </c>
      <c r="N167" s="1" t="str">
        <v/>
      </c>
      <c r="O167" s="1" t="str">
        <v/>
      </c>
      <c r="P167" s="1" t="str">
        <v/>
      </c>
      <c r="Q167" s="1" t="str">
        <v/>
      </c>
      <c r="R167" s="1" t="str">
        <v/>
      </c>
      <c r="S167" s="1" t="str">
        <v/>
      </c>
      <c r="T167" s="1" t="str">
        <v/>
      </c>
      <c r="U167" s="1" t="str">
        <v/>
      </c>
      <c r="V167" s="1" t="str">
        <v/>
      </c>
      <c r="W167" s="1" t="str">
        <v/>
      </c>
      <c r="X167" s="1" t="str">
        <v/>
      </c>
      <c r="Y167" s="1" t="str">
        <v/>
      </c>
      <c r="Z167" s="1" t="str">
        <v/>
      </c>
      <c r="AA167" s="1" t="str">
        <v/>
      </c>
      <c r="AB167" s="1" t="str">
        <v/>
      </c>
      <c r="AC167" s="1" t="str">
        <v/>
      </c>
      <c r="AD167" s="1" t="str">
        <v/>
      </c>
      <c r="AE167" s="1" t="str">
        <v/>
      </c>
      <c r="AF167" s="1" t="str">
        <v/>
      </c>
      <c r="AG167" s="1" t="str">
        <v/>
      </c>
      <c r="AH167" s="1" t="str">
        <v/>
      </c>
      <c r="AI167" s="1" t="str">
        <v/>
      </c>
      <c r="AJ167" s="1" t="str">
        <v/>
      </c>
      <c r="AK167" s="1" t="str">
        <v/>
      </c>
      <c r="AL167" s="1" t="str">
        <v/>
      </c>
      <c r="AM167" s="1" t="str">
        <v/>
      </c>
      <c r="AN167" s="1" t="str">
        <v/>
      </c>
      <c r="AO167" s="1" t="str">
        <v/>
      </c>
      <c r="AP167" s="1" t="str">
        <v/>
      </c>
      <c r="AQ167" s="1" t="str">
        <v/>
      </c>
      <c r="AR167" s="1" t="str">
        <v/>
      </c>
      <c r="AS167" s="1" t="str">
        <v/>
      </c>
      <c r="AT167" s="1" t="str">
        <v/>
      </c>
      <c r="AU167" s="1" t="str">
        <v/>
      </c>
      <c r="AV167" s="1" t="str">
        <v/>
      </c>
      <c r="AW167" s="1" t="str">
        <v/>
      </c>
      <c r="AX167" s="1" t="str">
        <v/>
      </c>
      <c r="AY167" s="1" t="str">
        <v/>
      </c>
      <c r="AZ167" s="1" t="str">
        <v/>
      </c>
      <c r="BA167" s="1" t="str">
        <v/>
      </c>
      <c r="BB167" s="1" t="str">
        <v/>
      </c>
      <c r="BC167" s="1" t="str">
        <v/>
      </c>
      <c r="BD167" s="1" t="str">
        <v/>
      </c>
      <c r="BE167" s="1" t="str">
        <v/>
      </c>
      <c r="BF167" s="1" t="str">
        <v/>
      </c>
      <c r="BG167" s="1" t="str">
        <v/>
      </c>
      <c r="BH167" s="1" t="str">
        <v/>
      </c>
      <c r="BI167" s="1" t="str">
        <v/>
      </c>
      <c r="BJ167" s="1" t="str">
        <v/>
      </c>
      <c r="BK167" s="1" t="str">
        <v/>
      </c>
      <c r="BL167" s="1" t="str">
        <v/>
      </c>
      <c r="BM167" s="1" t="str">
        <v/>
      </c>
      <c r="BN167" s="1" t="str">
        <v/>
      </c>
      <c r="BO167" s="1" t="str">
        <v/>
      </c>
      <c r="BP167" s="1" t="str">
        <v/>
      </c>
      <c r="BQ167" s="1" t="str">
        <v/>
      </c>
      <c r="BR167" s="1" t="str">
        <v/>
      </c>
      <c r="BS167" s="1" t="str">
        <v/>
      </c>
      <c r="BT167" s="1" t="str">
        <v/>
      </c>
      <c r="BU167" s="1" t="str">
        <v/>
      </c>
      <c r="BV167" s="1" t="str">
        <v/>
      </c>
      <c r="BW167" s="1" t="str">
        <v/>
      </c>
      <c r="BX167" s="1" t="str">
        <v/>
      </c>
      <c r="BY167" s="1" t="str">
        <v/>
      </c>
      <c r="BZ167" s="1" t="str">
        <v/>
      </c>
      <c r="CA167" s="1" t="str">
        <v/>
      </c>
      <c r="CB167" s="1" t="str">
        <v/>
      </c>
      <c r="CC167" s="1" t="str">
        <v/>
      </c>
      <c r="CD167" s="1" t="str">
        <v/>
      </c>
      <c r="CE167" s="1" t="str">
        <v/>
      </c>
      <c r="CF167" s="1" t="str">
        <v/>
      </c>
      <c r="CG167" s="1" t="str">
        <v/>
      </c>
      <c r="CH167" s="1" t="str">
        <v/>
      </c>
      <c r="CI167" s="1" t="str">
        <v/>
      </c>
      <c r="CJ167" s="1" t="str">
        <v/>
      </c>
      <c r="CK167" s="1" t="str">
        <v/>
      </c>
      <c r="CL167" s="1" t="str">
        <v/>
      </c>
      <c r="CM167" s="1" t="str">
        <v/>
      </c>
      <c r="CN167" s="1" t="str">
        <v/>
      </c>
      <c r="CO167" s="1" t="str">
        <v/>
      </c>
      <c r="CP167" s="1" t="str">
        <v/>
      </c>
      <c r="CQ167" s="1" t="str">
        <v/>
      </c>
      <c r="CR167" s="1" t="str">
        <v/>
      </c>
      <c r="CS167" s="1" t="str">
        <v/>
      </c>
      <c r="CT167" s="1" t="str">
        <v/>
      </c>
      <c r="CU167" s="1" t="str">
        <v/>
      </c>
      <c r="CV167" s="1" t="str">
        <v/>
      </c>
      <c r="CW167" s="1" t="str">
        <v/>
      </c>
      <c r="CX167" s="1" t="str">
        <v/>
      </c>
      <c r="CY167" s="1" t="str">
        <v/>
      </c>
      <c r="CZ167" s="1" t="str">
        <v/>
      </c>
      <c r="DA167" s="1" t="str">
        <v/>
      </c>
      <c r="DB167" s="1" t="str">
        <v/>
      </c>
      <c r="DC167" s="1" t="str">
        <v/>
      </c>
      <c r="DD167" s="1" t="str">
        <v/>
      </c>
      <c r="DE167" s="1" t="str">
        <v/>
      </c>
      <c r="DF167" s="1" t="str">
        <v/>
      </c>
      <c r="DG167" s="1" t="str">
        <v/>
      </c>
      <c r="DH167" s="1" t="str">
        <v/>
      </c>
      <c r="DI167" s="1" t="str">
        <v/>
      </c>
      <c r="DJ167" s="1" t="str">
        <v/>
      </c>
      <c r="DK167" s="1" t="str">
        <v/>
      </c>
      <c r="DL167" s="1" t="str">
        <v/>
      </c>
      <c r="DM167" s="1" t="str">
        <v/>
      </c>
      <c r="DN167" s="1" t="str">
        <v/>
      </c>
      <c r="DO167" s="1" t="str">
        <v/>
      </c>
      <c r="DP167" s="1" t="str">
        <v/>
      </c>
      <c r="DQ167" s="1" t="str">
        <v/>
      </c>
      <c r="DR167" s="1" t="str">
        <v/>
      </c>
      <c r="DS167" s="1" t="str">
        <v/>
      </c>
      <c r="DT167" s="1" t="str">
        <v/>
      </c>
      <c r="DU167" s="1" t="str">
        <v/>
      </c>
      <c r="DV167" s="1" t="str">
        <v/>
      </c>
      <c r="DW167" s="1" t="str">
        <v/>
      </c>
      <c r="DX167" s="1" t="str">
        <v/>
      </c>
      <c r="DY167" s="1" t="str">
        <v/>
      </c>
      <c r="DZ167" s="1" t="str">
        <v/>
      </c>
      <c r="EA167" s="1" t="str">
        <v/>
      </c>
      <c r="EB167" s="1" t="str">
        <v/>
      </c>
      <c r="EC167" s="1" t="str">
        <v/>
      </c>
      <c r="ED167" s="1" t="str">
        <v/>
      </c>
      <c r="EE167" s="1" t="str">
        <v/>
      </c>
      <c r="EF167" s="1" t="str">
        <v/>
      </c>
      <c r="EG167" s="1" t="str">
        <v/>
      </c>
      <c r="EH167" s="1" t="str">
        <v/>
      </c>
      <c r="EI167" s="1" t="str">
        <v/>
      </c>
      <c r="EJ167" s="1" t="str">
        <v/>
      </c>
      <c r="EK167" s="1" t="str">
        <v/>
      </c>
      <c r="EL167" s="1" t="str">
        <v/>
      </c>
      <c r="EM167" s="1" t="str">
        <v/>
      </c>
      <c r="EN167" s="1" t="str">
        <v/>
      </c>
      <c r="EO167" s="1" t="str">
        <v/>
      </c>
      <c r="EP167" s="1" t="str">
        <v/>
      </c>
      <c r="EQ167" s="1" t="str">
        <v/>
      </c>
      <c r="ER167" s="1" t="str">
        <v/>
      </c>
      <c r="ES167" s="1" t="str">
        <v/>
      </c>
      <c r="ET167" s="1" t="str">
        <v/>
      </c>
      <c r="EU167" s="1" t="str">
        <v/>
      </c>
      <c r="EV167" s="1" t="str">
        <v/>
      </c>
      <c r="EW167" s="1" t="str">
        <v/>
      </c>
      <c r="EX167" s="1" t="str">
        <v/>
      </c>
      <c r="EY167" s="1" t="str">
        <v/>
      </c>
      <c r="EZ167" s="1" t="str">
        <v/>
      </c>
      <c r="FA167" s="1" t="str">
        <v/>
      </c>
      <c r="FB167" s="1" t="str">
        <v/>
      </c>
      <c r="FC167" s="1" t="str">
        <v/>
      </c>
      <c r="FD167" s="1" t="str">
        <v/>
      </c>
      <c r="FE167" s="1" t="str">
        <v/>
      </c>
      <c r="FF167" s="1" t="str">
        <v/>
      </c>
      <c r="FG167" s="1" t="str">
        <v/>
      </c>
      <c r="FH167" s="1" t="str">
        <v/>
      </c>
      <c r="FI167" s="1" t="str">
        <v/>
      </c>
      <c r="FJ167" s="1">
        <v>1.0000000000000002</v>
      </c>
      <c r="FK167" s="1">
        <v>0.6836852160826119</v>
      </c>
      <c r="FL167" s="1">
        <v>0.66600353870832807</v>
      </c>
      <c r="FM167" s="1">
        <v>0.27035819141502926</v>
      </c>
      <c r="FN167" s="1">
        <v>0.25629313391725939</v>
      </c>
      <c r="FO167" s="1">
        <v>0.28084900374126093</v>
      </c>
      <c r="FP167" s="1">
        <v>0.50503062179253888</v>
      </c>
      <c r="FQ167" s="1">
        <v>0.36545261121574146</v>
      </c>
      <c r="FR167" s="1">
        <v>0.58600211762113841</v>
      </c>
      <c r="FS167" s="1">
        <v>0.72270937714746386</v>
      </c>
      <c r="FT167" s="1">
        <v>0.44098497502838568</v>
      </c>
      <c r="FU167" s="1">
        <v>0.68569327115079859</v>
      </c>
      <c r="FV167" s="1">
        <v>-1.9436397822162312E-2</v>
      </c>
      <c r="FW167" s="1">
        <v>-1.9580542131676783E-2</v>
      </c>
      <c r="FX167" s="1">
        <v>-1.8878809772849985E-2</v>
      </c>
      <c r="FY167" s="1">
        <v>-1.8137934522095969E-2</v>
      </c>
      <c r="FZ167" s="1">
        <v>-1.86628301786789E-2</v>
      </c>
      <c r="GA167" s="1">
        <v>-1.9556750476308997E-2</v>
      </c>
      <c r="GB167" s="1">
        <v>8.8395913258162373E-2</v>
      </c>
      <c r="GC167" s="1">
        <v>8.9104899921447489E-2</v>
      </c>
      <c r="GD167" s="1">
        <v>8.8577509036761648E-2</v>
      </c>
      <c r="GE167" s="1">
        <v>1.4472107993438142E-2</v>
      </c>
      <c r="GF167" s="1">
        <v>8.9713601384598426E-2</v>
      </c>
      <c r="GG167" s="1">
        <v>8.9278598042173848E-2</v>
      </c>
      <c r="GH167" s="1">
        <v>9.1642322764948672E-2</v>
      </c>
      <c r="GI167" s="1">
        <v>9.2042116441043251E-2</v>
      </c>
      <c r="GJ167" s="1">
        <v>9.3582667040376169E-2</v>
      </c>
      <c r="GK167" s="1">
        <v>9.560449223104793E-2</v>
      </c>
      <c r="GL167" s="1">
        <v>9.8735340674293362E-2</v>
      </c>
      <c r="GM167" s="1">
        <v>9.6022557651003523E-2</v>
      </c>
      <c r="GN167" s="1">
        <v>0.10136106260047599</v>
      </c>
      <c r="GO167" s="1">
        <v>9.9854130128096658E-2</v>
      </c>
      <c r="GP167" s="1">
        <v>0.10244700235247481</v>
      </c>
      <c r="GQ167" s="1">
        <v>0.10056206330165389</v>
      </c>
      <c r="GR167" s="1">
        <v>0.10200090690522973</v>
      </c>
    </row>
    <row r="168" spans="1:200" x14ac:dyDescent="0.3">
      <c r="A168" s="20" t="str">
        <v>KREF</v>
      </c>
      <c r="B168" s="1" t="str">
        <v/>
      </c>
      <c r="C168" s="1" t="str">
        <v/>
      </c>
      <c r="D168" s="1" t="str">
        <v/>
      </c>
      <c r="E168" s="1" t="str">
        <v/>
      </c>
      <c r="F168" s="1" t="str">
        <v/>
      </c>
      <c r="G168" s="1" t="str">
        <v/>
      </c>
      <c r="H168" s="1" t="str">
        <v/>
      </c>
      <c r="I168" s="1" t="str">
        <v/>
      </c>
      <c r="J168" s="1" t="str">
        <v/>
      </c>
      <c r="K168" s="1" t="str">
        <v/>
      </c>
      <c r="L168" s="1" t="str">
        <v/>
      </c>
      <c r="M168" s="1" t="str">
        <v/>
      </c>
      <c r="N168" s="1" t="str">
        <v/>
      </c>
      <c r="O168" s="1" t="str">
        <v/>
      </c>
      <c r="P168" s="1" t="str">
        <v/>
      </c>
      <c r="Q168" s="1" t="str">
        <v/>
      </c>
      <c r="R168" s="1" t="str">
        <v/>
      </c>
      <c r="S168" s="1" t="str">
        <v/>
      </c>
      <c r="T168" s="1" t="str">
        <v/>
      </c>
      <c r="U168" s="1" t="str">
        <v/>
      </c>
      <c r="V168" s="1" t="str">
        <v/>
      </c>
      <c r="W168" s="1" t="str">
        <v/>
      </c>
      <c r="X168" s="1" t="str">
        <v/>
      </c>
      <c r="Y168" s="1" t="str">
        <v/>
      </c>
      <c r="Z168" s="1" t="str">
        <v/>
      </c>
      <c r="AA168" s="1" t="str">
        <v/>
      </c>
      <c r="AB168" s="1" t="str">
        <v/>
      </c>
      <c r="AC168" s="1" t="str">
        <v/>
      </c>
      <c r="AD168" s="1" t="str">
        <v/>
      </c>
      <c r="AE168" s="1" t="str">
        <v/>
      </c>
      <c r="AF168" s="1" t="str">
        <v/>
      </c>
      <c r="AG168" s="1" t="str">
        <v/>
      </c>
      <c r="AH168" s="1" t="str">
        <v/>
      </c>
      <c r="AI168" s="1" t="str">
        <v/>
      </c>
      <c r="AJ168" s="1" t="str">
        <v/>
      </c>
      <c r="AK168" s="1" t="str">
        <v/>
      </c>
      <c r="AL168" s="1" t="str">
        <v/>
      </c>
      <c r="AM168" s="1" t="str">
        <v/>
      </c>
      <c r="AN168" s="1" t="str">
        <v/>
      </c>
      <c r="AO168" s="1" t="str">
        <v/>
      </c>
      <c r="AP168" s="1" t="str">
        <v/>
      </c>
      <c r="AQ168" s="1" t="str">
        <v/>
      </c>
      <c r="AR168" s="1" t="str">
        <v/>
      </c>
      <c r="AS168" s="1" t="str">
        <v/>
      </c>
      <c r="AT168" s="1" t="str">
        <v/>
      </c>
      <c r="AU168" s="1" t="str">
        <v/>
      </c>
      <c r="AV168" s="1" t="str">
        <v/>
      </c>
      <c r="AW168" s="1" t="str">
        <v/>
      </c>
      <c r="AX168" s="1" t="str">
        <v/>
      </c>
      <c r="AY168" s="1" t="str">
        <v/>
      </c>
      <c r="AZ168" s="1" t="str">
        <v/>
      </c>
      <c r="BA168" s="1" t="str">
        <v/>
      </c>
      <c r="BB168" s="1" t="str">
        <v/>
      </c>
      <c r="BC168" s="1" t="str">
        <v/>
      </c>
      <c r="BD168" s="1" t="str">
        <v/>
      </c>
      <c r="BE168" s="1" t="str">
        <v/>
      </c>
      <c r="BF168" s="1" t="str">
        <v/>
      </c>
      <c r="BG168" s="1" t="str">
        <v/>
      </c>
      <c r="BH168" s="1" t="str">
        <v/>
      </c>
      <c r="BI168" s="1" t="str">
        <v/>
      </c>
      <c r="BJ168" s="1" t="str">
        <v/>
      </c>
      <c r="BK168" s="1" t="str">
        <v/>
      </c>
      <c r="BL168" s="1" t="str">
        <v/>
      </c>
      <c r="BM168" s="1" t="str">
        <v/>
      </c>
      <c r="BN168" s="1" t="str">
        <v/>
      </c>
      <c r="BO168" s="1" t="str">
        <v/>
      </c>
      <c r="BP168" s="1" t="str">
        <v/>
      </c>
      <c r="BQ168" s="1" t="str">
        <v/>
      </c>
      <c r="BR168" s="1" t="str">
        <v/>
      </c>
      <c r="BS168" s="1" t="str">
        <v/>
      </c>
      <c r="BT168" s="1" t="str">
        <v/>
      </c>
      <c r="BU168" s="1" t="str">
        <v/>
      </c>
      <c r="BV168" s="1" t="str">
        <v/>
      </c>
      <c r="BW168" s="1" t="str">
        <v/>
      </c>
      <c r="BX168" s="1" t="str">
        <v/>
      </c>
      <c r="BY168" s="1" t="str">
        <v/>
      </c>
      <c r="BZ168" s="1" t="str">
        <v/>
      </c>
      <c r="CA168" s="1" t="str">
        <v/>
      </c>
      <c r="CB168" s="1" t="str">
        <v/>
      </c>
      <c r="CC168" s="1" t="str">
        <v/>
      </c>
      <c r="CD168" s="1" t="str">
        <v/>
      </c>
      <c r="CE168" s="1" t="str">
        <v/>
      </c>
      <c r="CF168" s="1" t="str">
        <v/>
      </c>
      <c r="CG168" s="1" t="str">
        <v/>
      </c>
      <c r="CH168" s="1" t="str">
        <v/>
      </c>
      <c r="CI168" s="1" t="str">
        <v/>
      </c>
      <c r="CJ168" s="1" t="str">
        <v/>
      </c>
      <c r="CK168" s="1" t="str">
        <v/>
      </c>
      <c r="CL168" s="1" t="str">
        <v/>
      </c>
      <c r="CM168" s="1" t="str">
        <v/>
      </c>
      <c r="CN168" s="1" t="str">
        <v/>
      </c>
      <c r="CO168" s="1" t="str">
        <v/>
      </c>
      <c r="CP168" s="1" t="str">
        <v/>
      </c>
      <c r="CQ168" s="1" t="str">
        <v/>
      </c>
      <c r="CR168" s="1" t="str">
        <v/>
      </c>
      <c r="CS168" s="1" t="str">
        <v/>
      </c>
      <c r="CT168" s="1" t="str">
        <v/>
      </c>
      <c r="CU168" s="1" t="str">
        <v/>
      </c>
      <c r="CV168" s="1" t="str">
        <v/>
      </c>
      <c r="CW168" s="1" t="str">
        <v/>
      </c>
      <c r="CX168" s="1" t="str">
        <v/>
      </c>
      <c r="CY168" s="1" t="str">
        <v/>
      </c>
      <c r="CZ168" s="1" t="str">
        <v/>
      </c>
      <c r="DA168" s="1" t="str">
        <v/>
      </c>
      <c r="DB168" s="1" t="str">
        <v/>
      </c>
      <c r="DC168" s="1" t="str">
        <v/>
      </c>
      <c r="DD168" s="1" t="str">
        <v/>
      </c>
      <c r="DE168" s="1" t="str">
        <v/>
      </c>
      <c r="DF168" s="1" t="str">
        <v/>
      </c>
      <c r="DG168" s="1" t="str">
        <v/>
      </c>
      <c r="DH168" s="1" t="str">
        <v/>
      </c>
      <c r="DI168" s="1" t="str">
        <v/>
      </c>
      <c r="DJ168" s="1" t="str">
        <v/>
      </c>
      <c r="DK168" s="1" t="str">
        <v/>
      </c>
      <c r="DL168" s="1" t="str">
        <v/>
      </c>
      <c r="DM168" s="1" t="str">
        <v/>
      </c>
      <c r="DN168" s="1" t="str">
        <v/>
      </c>
      <c r="DO168" s="1" t="str">
        <v/>
      </c>
      <c r="DP168" s="1" t="str">
        <v/>
      </c>
      <c r="DQ168" s="1" t="str">
        <v/>
      </c>
      <c r="DR168" s="1" t="str">
        <v/>
      </c>
      <c r="DS168" s="1" t="str">
        <v/>
      </c>
      <c r="DT168" s="1" t="str">
        <v/>
      </c>
      <c r="DU168" s="1" t="str">
        <v/>
      </c>
      <c r="DV168" s="1" t="str">
        <v/>
      </c>
      <c r="DW168" s="1" t="str">
        <v/>
      </c>
      <c r="DX168" s="1" t="str">
        <v/>
      </c>
      <c r="DY168" s="1" t="str">
        <v/>
      </c>
      <c r="DZ168" s="1" t="str">
        <v/>
      </c>
      <c r="EA168" s="1" t="str">
        <v/>
      </c>
      <c r="EB168" s="1" t="str">
        <v/>
      </c>
      <c r="EC168" s="1" t="str">
        <v/>
      </c>
      <c r="ED168" s="1" t="str">
        <v/>
      </c>
      <c r="EE168" s="1" t="str">
        <v/>
      </c>
      <c r="EF168" s="1" t="str">
        <v/>
      </c>
      <c r="EG168" s="1" t="str">
        <v/>
      </c>
      <c r="EH168" s="1" t="str">
        <v/>
      </c>
      <c r="EI168" s="1" t="str">
        <v/>
      </c>
      <c r="EJ168" s="1" t="str">
        <v/>
      </c>
      <c r="EK168" s="1" t="str">
        <v/>
      </c>
      <c r="EL168" s="1" t="str">
        <v/>
      </c>
      <c r="EM168" s="1" t="str">
        <v/>
      </c>
      <c r="EN168" s="1" t="str">
        <v/>
      </c>
      <c r="EO168" s="1" t="str">
        <v/>
      </c>
      <c r="EP168" s="1" t="str">
        <v/>
      </c>
      <c r="EQ168" s="1" t="str">
        <v/>
      </c>
      <c r="ER168" s="1" t="str">
        <v/>
      </c>
      <c r="ES168" s="1" t="str">
        <v/>
      </c>
      <c r="ET168" s="1" t="str">
        <v/>
      </c>
      <c r="EU168" s="1" t="str">
        <v/>
      </c>
      <c r="EV168" s="1" t="str">
        <v/>
      </c>
      <c r="EW168" s="1" t="str">
        <v/>
      </c>
      <c r="EX168" s="1" t="str">
        <v/>
      </c>
      <c r="EY168" s="1" t="str">
        <v/>
      </c>
      <c r="EZ168" s="1" t="str">
        <v/>
      </c>
      <c r="FA168" s="1" t="str">
        <v/>
      </c>
      <c r="FB168" s="1" t="str">
        <v/>
      </c>
      <c r="FC168" s="1" t="str">
        <v/>
      </c>
      <c r="FD168" s="1" t="str">
        <v/>
      </c>
      <c r="FE168" s="1" t="str">
        <v/>
      </c>
      <c r="FF168" s="1" t="str">
        <v/>
      </c>
      <c r="FG168" s="1" t="str">
        <v/>
      </c>
      <c r="FH168" s="1" t="str">
        <v/>
      </c>
      <c r="FI168" s="1" t="str">
        <v/>
      </c>
      <c r="FJ168" s="1" t="str">
        <v/>
      </c>
      <c r="FK168" s="1">
        <v>1</v>
      </c>
      <c r="FL168" s="1">
        <v>0.41974832315776606</v>
      </c>
      <c r="FM168" s="1">
        <v>0.43562370412317802</v>
      </c>
      <c r="FN168" s="1">
        <v>0.42518908156900709</v>
      </c>
      <c r="FO168" s="1">
        <v>0.43689305453720739</v>
      </c>
      <c r="FP168" s="1">
        <v>0.53466955116985582</v>
      </c>
      <c r="FQ168" s="1">
        <v>0.30305608092960412</v>
      </c>
      <c r="FR168" s="1">
        <v>0.52007653295931322</v>
      </c>
      <c r="FS168" s="1">
        <v>0.70278394275607048</v>
      </c>
      <c r="FT168" s="1">
        <v>0.39715009996732664</v>
      </c>
      <c r="FU168" s="1">
        <v>0.53531779389996537</v>
      </c>
      <c r="FV168" s="1">
        <v>-6.3451154191381247E-4</v>
      </c>
      <c r="FW168" s="1">
        <v>-5.4078549414941725E-4</v>
      </c>
      <c r="FX168" s="1">
        <v>-8.7518901138180011E-5</v>
      </c>
      <c r="FY168" s="1">
        <v>1.0262911218652047E-3</v>
      </c>
      <c r="FZ168" s="1">
        <v>2.0286146514734329E-4</v>
      </c>
      <c r="GA168" s="1">
        <v>4.1991620122969393E-4</v>
      </c>
      <c r="GB168" s="1">
        <v>7.4828124895156445E-2</v>
      </c>
      <c r="GC168" s="1">
        <v>7.5435716944695558E-2</v>
      </c>
      <c r="GD168" s="1">
        <v>7.4998550839121561E-2</v>
      </c>
      <c r="GE168" s="1">
        <v>2.8774722498595032E-2</v>
      </c>
      <c r="GF168" s="1">
        <v>7.6035117513235689E-2</v>
      </c>
      <c r="GG168" s="1">
        <v>7.5479839664928175E-2</v>
      </c>
      <c r="GH168" s="1">
        <v>7.781900390790128E-2</v>
      </c>
      <c r="GI168" s="1">
        <v>7.8199695806489861E-2</v>
      </c>
      <c r="GJ168" s="1">
        <v>7.9632803263581076E-2</v>
      </c>
      <c r="GK168" s="1">
        <v>8.1512510843911687E-2</v>
      </c>
      <c r="GL168" s="1">
        <v>8.4435676500045825E-2</v>
      </c>
      <c r="GM168" s="1">
        <v>8.1916287465494897E-2</v>
      </c>
      <c r="GN168" s="1">
        <v>8.6849791040461741E-2</v>
      </c>
      <c r="GO168" s="1">
        <v>8.545045678442903E-2</v>
      </c>
      <c r="GP168" s="1">
        <v>8.770196957255387E-2</v>
      </c>
      <c r="GQ168" s="1">
        <v>8.5978260622227659E-2</v>
      </c>
      <c r="GR168" s="1">
        <v>8.7315981405550538E-2</v>
      </c>
    </row>
    <row r="169" spans="1:200" x14ac:dyDescent="0.3">
      <c r="A169" s="20" t="str">
        <v>VRIG</v>
      </c>
      <c r="B169" s="1" t="str">
        <v/>
      </c>
      <c r="C169" s="1" t="str">
        <v/>
      </c>
      <c r="D169" s="1" t="str">
        <v/>
      </c>
      <c r="E169" s="1" t="str">
        <v/>
      </c>
      <c r="F169" s="1" t="str">
        <v/>
      </c>
      <c r="G169" s="1" t="str">
        <v/>
      </c>
      <c r="H169" s="1" t="str">
        <v/>
      </c>
      <c r="I169" s="1" t="str">
        <v/>
      </c>
      <c r="J169" s="1" t="str">
        <v/>
      </c>
      <c r="K169" s="1" t="str">
        <v/>
      </c>
      <c r="L169" s="1" t="str">
        <v/>
      </c>
      <c r="M169" s="1" t="str">
        <v/>
      </c>
      <c r="N169" s="1" t="str">
        <v/>
      </c>
      <c r="O169" s="1" t="str">
        <v/>
      </c>
      <c r="P169" s="1" t="str">
        <v/>
      </c>
      <c r="Q169" s="1" t="str">
        <v/>
      </c>
      <c r="R169" s="1" t="str">
        <v/>
      </c>
      <c r="S169" s="1" t="str">
        <v/>
      </c>
      <c r="T169" s="1" t="str">
        <v/>
      </c>
      <c r="U169" s="1" t="str">
        <v/>
      </c>
      <c r="V169" s="1" t="str">
        <v/>
      </c>
      <c r="W169" s="1" t="str">
        <v/>
      </c>
      <c r="X169" s="1" t="str">
        <v/>
      </c>
      <c r="Y169" s="1" t="str">
        <v/>
      </c>
      <c r="Z169" s="1" t="str">
        <v/>
      </c>
      <c r="AA169" s="1" t="str">
        <v/>
      </c>
      <c r="AB169" s="1" t="str">
        <v/>
      </c>
      <c r="AC169" s="1" t="str">
        <v/>
      </c>
      <c r="AD169" s="1" t="str">
        <v/>
      </c>
      <c r="AE169" s="1" t="str">
        <v/>
      </c>
      <c r="AF169" s="1" t="str">
        <v/>
      </c>
      <c r="AG169" s="1" t="str">
        <v/>
      </c>
      <c r="AH169" s="1" t="str">
        <v/>
      </c>
      <c r="AI169" s="1" t="str">
        <v/>
      </c>
      <c r="AJ169" s="1" t="str">
        <v/>
      </c>
      <c r="AK169" s="1" t="str">
        <v/>
      </c>
      <c r="AL169" s="1" t="str">
        <v/>
      </c>
      <c r="AM169" s="1" t="str">
        <v/>
      </c>
      <c r="AN169" s="1" t="str">
        <v/>
      </c>
      <c r="AO169" s="1" t="str">
        <v/>
      </c>
      <c r="AP169" s="1" t="str">
        <v/>
      </c>
      <c r="AQ169" s="1" t="str">
        <v/>
      </c>
      <c r="AR169" s="1" t="str">
        <v/>
      </c>
      <c r="AS169" s="1" t="str">
        <v/>
      </c>
      <c r="AT169" s="1" t="str">
        <v/>
      </c>
      <c r="AU169" s="1" t="str">
        <v/>
      </c>
      <c r="AV169" s="1" t="str">
        <v/>
      </c>
      <c r="AW169" s="1" t="str">
        <v/>
      </c>
      <c r="AX169" s="1" t="str">
        <v/>
      </c>
      <c r="AY169" s="1" t="str">
        <v/>
      </c>
      <c r="AZ169" s="1" t="str">
        <v/>
      </c>
      <c r="BA169" s="1" t="str">
        <v/>
      </c>
      <c r="BB169" s="1" t="str">
        <v/>
      </c>
      <c r="BC169" s="1" t="str">
        <v/>
      </c>
      <c r="BD169" s="1" t="str">
        <v/>
      </c>
      <c r="BE169" s="1" t="str">
        <v/>
      </c>
      <c r="BF169" s="1" t="str">
        <v/>
      </c>
      <c r="BG169" s="1" t="str">
        <v/>
      </c>
      <c r="BH169" s="1" t="str">
        <v/>
      </c>
      <c r="BI169" s="1" t="str">
        <v/>
      </c>
      <c r="BJ169" s="1" t="str">
        <v/>
      </c>
      <c r="BK169" s="1" t="str">
        <v/>
      </c>
      <c r="BL169" s="1" t="str">
        <v/>
      </c>
      <c r="BM169" s="1" t="str">
        <v/>
      </c>
      <c r="BN169" s="1" t="str">
        <v/>
      </c>
      <c r="BO169" s="1" t="str">
        <v/>
      </c>
      <c r="BP169" s="1" t="str">
        <v/>
      </c>
      <c r="BQ169" s="1" t="str">
        <v/>
      </c>
      <c r="BR169" s="1" t="str">
        <v/>
      </c>
      <c r="BS169" s="1" t="str">
        <v/>
      </c>
      <c r="BT169" s="1" t="str">
        <v/>
      </c>
      <c r="BU169" s="1" t="str">
        <v/>
      </c>
      <c r="BV169" s="1" t="str">
        <v/>
      </c>
      <c r="BW169" s="1" t="str">
        <v/>
      </c>
      <c r="BX169" s="1" t="str">
        <v/>
      </c>
      <c r="BY169" s="1" t="str">
        <v/>
      </c>
      <c r="BZ169" s="1" t="str">
        <v/>
      </c>
      <c r="CA169" s="1" t="str">
        <v/>
      </c>
      <c r="CB169" s="1" t="str">
        <v/>
      </c>
      <c r="CC169" s="1" t="str">
        <v/>
      </c>
      <c r="CD169" s="1" t="str">
        <v/>
      </c>
      <c r="CE169" s="1" t="str">
        <v/>
      </c>
      <c r="CF169" s="1" t="str">
        <v/>
      </c>
      <c r="CG169" s="1" t="str">
        <v/>
      </c>
      <c r="CH169" s="1" t="str">
        <v/>
      </c>
      <c r="CI169" s="1" t="str">
        <v/>
      </c>
      <c r="CJ169" s="1" t="str">
        <v/>
      </c>
      <c r="CK169" s="1" t="str">
        <v/>
      </c>
      <c r="CL169" s="1" t="str">
        <v/>
      </c>
      <c r="CM169" s="1" t="str">
        <v/>
      </c>
      <c r="CN169" s="1" t="str">
        <v/>
      </c>
      <c r="CO169" s="1" t="str">
        <v/>
      </c>
      <c r="CP169" s="1" t="str">
        <v/>
      </c>
      <c r="CQ169" s="1" t="str">
        <v/>
      </c>
      <c r="CR169" s="1" t="str">
        <v/>
      </c>
      <c r="CS169" s="1" t="str">
        <v/>
      </c>
      <c r="CT169" s="1" t="str">
        <v/>
      </c>
      <c r="CU169" s="1" t="str">
        <v/>
      </c>
      <c r="CV169" s="1" t="str">
        <v/>
      </c>
      <c r="CW169" s="1" t="str">
        <v/>
      </c>
      <c r="CX169" s="1" t="str">
        <v/>
      </c>
      <c r="CY169" s="1" t="str">
        <v/>
      </c>
      <c r="CZ169" s="1" t="str">
        <v/>
      </c>
      <c r="DA169" s="1" t="str">
        <v/>
      </c>
      <c r="DB169" s="1" t="str">
        <v/>
      </c>
      <c r="DC169" s="1" t="str">
        <v/>
      </c>
      <c r="DD169" s="1" t="str">
        <v/>
      </c>
      <c r="DE169" s="1" t="str">
        <v/>
      </c>
      <c r="DF169" s="1" t="str">
        <v/>
      </c>
      <c r="DG169" s="1" t="str">
        <v/>
      </c>
      <c r="DH169" s="1" t="str">
        <v/>
      </c>
      <c r="DI169" s="1" t="str">
        <v/>
      </c>
      <c r="DJ169" s="1" t="str">
        <v/>
      </c>
      <c r="DK169" s="1" t="str">
        <v/>
      </c>
      <c r="DL169" s="1" t="str">
        <v/>
      </c>
      <c r="DM169" s="1" t="str">
        <v/>
      </c>
      <c r="DN169" s="1" t="str">
        <v/>
      </c>
      <c r="DO169" s="1" t="str">
        <v/>
      </c>
      <c r="DP169" s="1" t="str">
        <v/>
      </c>
      <c r="DQ169" s="1" t="str">
        <v/>
      </c>
      <c r="DR169" s="1" t="str">
        <v/>
      </c>
      <c r="DS169" s="1" t="str">
        <v/>
      </c>
      <c r="DT169" s="1" t="str">
        <v/>
      </c>
      <c r="DU169" s="1" t="str">
        <v/>
      </c>
      <c r="DV169" s="1" t="str">
        <v/>
      </c>
      <c r="DW169" s="1" t="str">
        <v/>
      </c>
      <c r="DX169" s="1" t="str">
        <v/>
      </c>
      <c r="DY169" s="1" t="str">
        <v/>
      </c>
      <c r="DZ169" s="1" t="str">
        <v/>
      </c>
      <c r="EA169" s="1" t="str">
        <v/>
      </c>
      <c r="EB169" s="1" t="str">
        <v/>
      </c>
      <c r="EC169" s="1" t="str">
        <v/>
      </c>
      <c r="ED169" s="1" t="str">
        <v/>
      </c>
      <c r="EE169" s="1" t="str">
        <v/>
      </c>
      <c r="EF169" s="1" t="str">
        <v/>
      </c>
      <c r="EG169" s="1" t="str">
        <v/>
      </c>
      <c r="EH169" s="1" t="str">
        <v/>
      </c>
      <c r="EI169" s="1" t="str">
        <v/>
      </c>
      <c r="EJ169" s="1" t="str">
        <v/>
      </c>
      <c r="EK169" s="1" t="str">
        <v/>
      </c>
      <c r="EL169" s="1" t="str">
        <v/>
      </c>
      <c r="EM169" s="1" t="str">
        <v/>
      </c>
      <c r="EN169" s="1" t="str">
        <v/>
      </c>
      <c r="EO169" s="1" t="str">
        <v/>
      </c>
      <c r="EP169" s="1" t="str">
        <v/>
      </c>
      <c r="EQ169" s="1" t="str">
        <v/>
      </c>
      <c r="ER169" s="1" t="str">
        <v/>
      </c>
      <c r="ES169" s="1" t="str">
        <v/>
      </c>
      <c r="ET169" s="1" t="str">
        <v/>
      </c>
      <c r="EU169" s="1" t="str">
        <v/>
      </c>
      <c r="EV169" s="1" t="str">
        <v/>
      </c>
      <c r="EW169" s="1" t="str">
        <v/>
      </c>
      <c r="EX169" s="1" t="str">
        <v/>
      </c>
      <c r="EY169" s="1" t="str">
        <v/>
      </c>
      <c r="EZ169" s="1" t="str">
        <v/>
      </c>
      <c r="FA169" s="1" t="str">
        <v/>
      </c>
      <c r="FB169" s="1" t="str">
        <v/>
      </c>
      <c r="FC169" s="1" t="str">
        <v/>
      </c>
      <c r="FD169" s="1" t="str">
        <v/>
      </c>
      <c r="FE169" s="1" t="str">
        <v/>
      </c>
      <c r="FF169" s="1" t="str">
        <v/>
      </c>
      <c r="FG169" s="1" t="str">
        <v/>
      </c>
      <c r="FH169" s="1" t="str">
        <v/>
      </c>
      <c r="FI169" s="1" t="str">
        <v/>
      </c>
      <c r="FJ169" s="1" t="str">
        <v/>
      </c>
      <c r="FK169" s="1" t="str">
        <v/>
      </c>
      <c r="FL169" s="1">
        <v>0.99999999999999989</v>
      </c>
      <c r="FM169" s="1">
        <v>3.2024840919101946E-2</v>
      </c>
      <c r="FN169" s="1">
        <v>1.1716184635581361E-2</v>
      </c>
      <c r="FO169" s="1">
        <v>5.6653487583585481E-2</v>
      </c>
      <c r="FP169" s="1">
        <v>0.55404350729126872</v>
      </c>
      <c r="FQ169" s="1">
        <v>0.32301374905028746</v>
      </c>
      <c r="FR169" s="1">
        <v>0.54590957381760641</v>
      </c>
      <c r="FS169" s="1">
        <v>0.56886846580363071</v>
      </c>
      <c r="FT169" s="1">
        <v>0.43599962787797658</v>
      </c>
      <c r="FU169" s="1">
        <v>0.75332860223983655</v>
      </c>
      <c r="FV169" s="1">
        <v>-9.6344959256054426E-4</v>
      </c>
      <c r="FW169" s="1">
        <v>-1.0043590705503722E-3</v>
      </c>
      <c r="FX169" s="1">
        <v>-2.3866716496983155E-5</v>
      </c>
      <c r="FY169" s="1">
        <v>2.0809091330206053E-5</v>
      </c>
      <c r="FZ169" s="1">
        <v>5.5929830948935696E-5</v>
      </c>
      <c r="GA169" s="1">
        <v>-7.3755832967813118E-4</v>
      </c>
      <c r="GB169" s="1">
        <v>9.6010403842780548E-2</v>
      </c>
      <c r="GC169" s="1">
        <v>9.6726155793298213E-2</v>
      </c>
      <c r="GD169" s="1">
        <v>9.6214394516727572E-2</v>
      </c>
      <c r="GE169" s="1">
        <v>1.2088437348667909E-2</v>
      </c>
      <c r="GF169" s="1">
        <v>9.7349835510673444E-2</v>
      </c>
      <c r="GG169" s="1">
        <v>9.6989785489039138E-2</v>
      </c>
      <c r="GH169" s="1">
        <v>9.9305086891810196E-2</v>
      </c>
      <c r="GI169" s="1">
        <v>9.9681161208218419E-2</v>
      </c>
      <c r="GJ169" s="1">
        <v>0.10126287499477089</v>
      </c>
      <c r="GK169" s="1">
        <v>0.10332517812044771</v>
      </c>
      <c r="GL169" s="1">
        <v>0.10647258183303708</v>
      </c>
      <c r="GM169" s="1">
        <v>0.10372591138442441</v>
      </c>
      <c r="GN169" s="1">
        <v>0.10915601578665034</v>
      </c>
      <c r="GO169" s="1">
        <v>0.10755680502017327</v>
      </c>
      <c r="GP169" s="1">
        <v>0.11029384988182246</v>
      </c>
      <c r="GQ169" s="1">
        <v>0.10838948062435723</v>
      </c>
      <c r="GR169" s="1">
        <v>0.10984417064311325</v>
      </c>
    </row>
    <row r="170" spans="1:200" x14ac:dyDescent="0.3">
      <c r="A170" s="20" t="str">
        <v>MBB</v>
      </c>
      <c r="B170" s="1" t="str">
        <v/>
      </c>
      <c r="C170" s="1" t="str">
        <v/>
      </c>
      <c r="D170" s="1" t="str">
        <v/>
      </c>
      <c r="E170" s="1" t="str">
        <v/>
      </c>
      <c r="F170" s="1" t="str">
        <v/>
      </c>
      <c r="G170" s="1" t="str">
        <v/>
      </c>
      <c r="H170" s="1" t="str">
        <v/>
      </c>
      <c r="I170" s="1" t="str">
        <v/>
      </c>
      <c r="J170" s="1" t="str">
        <v/>
      </c>
      <c r="K170" s="1" t="str">
        <v/>
      </c>
      <c r="L170" s="1" t="str">
        <v/>
      </c>
      <c r="M170" s="1" t="str">
        <v/>
      </c>
      <c r="N170" s="1" t="str">
        <v/>
      </c>
      <c r="O170" s="1" t="str">
        <v/>
      </c>
      <c r="P170" s="1" t="str">
        <v/>
      </c>
      <c r="Q170" s="1" t="str">
        <v/>
      </c>
      <c r="R170" s="1" t="str">
        <v/>
      </c>
      <c r="S170" s="1" t="str">
        <v/>
      </c>
      <c r="T170" s="1" t="str">
        <v/>
      </c>
      <c r="U170" s="1" t="str">
        <v/>
      </c>
      <c r="V170" s="1" t="str">
        <v/>
      </c>
      <c r="W170" s="1" t="str">
        <v/>
      </c>
      <c r="X170" s="1" t="str">
        <v/>
      </c>
      <c r="Y170" s="1" t="str">
        <v/>
      </c>
      <c r="Z170" s="1" t="str">
        <v/>
      </c>
      <c r="AA170" s="1" t="str">
        <v/>
      </c>
      <c r="AB170" s="1" t="str">
        <v/>
      </c>
      <c r="AC170" s="1" t="str">
        <v/>
      </c>
      <c r="AD170" s="1" t="str">
        <v/>
      </c>
      <c r="AE170" s="1" t="str">
        <v/>
      </c>
      <c r="AF170" s="1" t="str">
        <v/>
      </c>
      <c r="AG170" s="1" t="str">
        <v/>
      </c>
      <c r="AH170" s="1" t="str">
        <v/>
      </c>
      <c r="AI170" s="1" t="str">
        <v/>
      </c>
      <c r="AJ170" s="1" t="str">
        <v/>
      </c>
      <c r="AK170" s="1" t="str">
        <v/>
      </c>
      <c r="AL170" s="1" t="str">
        <v/>
      </c>
      <c r="AM170" s="1" t="str">
        <v/>
      </c>
      <c r="AN170" s="1" t="str">
        <v/>
      </c>
      <c r="AO170" s="1" t="str">
        <v/>
      </c>
      <c r="AP170" s="1" t="str">
        <v/>
      </c>
      <c r="AQ170" s="1" t="str">
        <v/>
      </c>
      <c r="AR170" s="1" t="str">
        <v/>
      </c>
      <c r="AS170" s="1" t="str">
        <v/>
      </c>
      <c r="AT170" s="1" t="str">
        <v/>
      </c>
      <c r="AU170" s="1" t="str">
        <v/>
      </c>
      <c r="AV170" s="1" t="str">
        <v/>
      </c>
      <c r="AW170" s="1" t="str">
        <v/>
      </c>
      <c r="AX170" s="1" t="str">
        <v/>
      </c>
      <c r="AY170" s="1" t="str">
        <v/>
      </c>
      <c r="AZ170" s="1" t="str">
        <v/>
      </c>
      <c r="BA170" s="1" t="str">
        <v/>
      </c>
      <c r="BB170" s="1" t="str">
        <v/>
      </c>
      <c r="BC170" s="1" t="str">
        <v/>
      </c>
      <c r="BD170" s="1" t="str">
        <v/>
      </c>
      <c r="BE170" s="1" t="str">
        <v/>
      </c>
      <c r="BF170" s="1" t="str">
        <v/>
      </c>
      <c r="BG170" s="1" t="str">
        <v/>
      </c>
      <c r="BH170" s="1" t="str">
        <v/>
      </c>
      <c r="BI170" s="1" t="str">
        <v/>
      </c>
      <c r="BJ170" s="1" t="str">
        <v/>
      </c>
      <c r="BK170" s="1" t="str">
        <v/>
      </c>
      <c r="BL170" s="1" t="str">
        <v/>
      </c>
      <c r="BM170" s="1" t="str">
        <v/>
      </c>
      <c r="BN170" s="1" t="str">
        <v/>
      </c>
      <c r="BO170" s="1" t="str">
        <v/>
      </c>
      <c r="BP170" s="1" t="str">
        <v/>
      </c>
      <c r="BQ170" s="1" t="str">
        <v/>
      </c>
      <c r="BR170" s="1" t="str">
        <v/>
      </c>
      <c r="BS170" s="1" t="str">
        <v/>
      </c>
      <c r="BT170" s="1" t="str">
        <v/>
      </c>
      <c r="BU170" s="1" t="str">
        <v/>
      </c>
      <c r="BV170" s="1" t="str">
        <v/>
      </c>
      <c r="BW170" s="1" t="str">
        <v/>
      </c>
      <c r="BX170" s="1" t="str">
        <v/>
      </c>
      <c r="BY170" s="1" t="str">
        <v/>
      </c>
      <c r="BZ170" s="1" t="str">
        <v/>
      </c>
      <c r="CA170" s="1" t="str">
        <v/>
      </c>
      <c r="CB170" s="1" t="str">
        <v/>
      </c>
      <c r="CC170" s="1" t="str">
        <v/>
      </c>
      <c r="CD170" s="1" t="str">
        <v/>
      </c>
      <c r="CE170" s="1" t="str">
        <v/>
      </c>
      <c r="CF170" s="1" t="str">
        <v/>
      </c>
      <c r="CG170" s="1" t="str">
        <v/>
      </c>
      <c r="CH170" s="1" t="str">
        <v/>
      </c>
      <c r="CI170" s="1" t="str">
        <v/>
      </c>
      <c r="CJ170" s="1" t="str">
        <v/>
      </c>
      <c r="CK170" s="1" t="str">
        <v/>
      </c>
      <c r="CL170" s="1" t="str">
        <v/>
      </c>
      <c r="CM170" s="1" t="str">
        <v/>
      </c>
      <c r="CN170" s="1" t="str">
        <v/>
      </c>
      <c r="CO170" s="1" t="str">
        <v/>
      </c>
      <c r="CP170" s="1" t="str">
        <v/>
      </c>
      <c r="CQ170" s="1" t="str">
        <v/>
      </c>
      <c r="CR170" s="1" t="str">
        <v/>
      </c>
      <c r="CS170" s="1" t="str">
        <v/>
      </c>
      <c r="CT170" s="1" t="str">
        <v/>
      </c>
      <c r="CU170" s="1" t="str">
        <v/>
      </c>
      <c r="CV170" s="1" t="str">
        <v/>
      </c>
      <c r="CW170" s="1" t="str">
        <v/>
      </c>
      <c r="CX170" s="1" t="str">
        <v/>
      </c>
      <c r="CY170" s="1" t="str">
        <v/>
      </c>
      <c r="CZ170" s="1" t="str">
        <v/>
      </c>
      <c r="DA170" s="1" t="str">
        <v/>
      </c>
      <c r="DB170" s="1" t="str">
        <v/>
      </c>
      <c r="DC170" s="1" t="str">
        <v/>
      </c>
      <c r="DD170" s="1" t="str">
        <v/>
      </c>
      <c r="DE170" s="1" t="str">
        <v/>
      </c>
      <c r="DF170" s="1" t="str">
        <v/>
      </c>
      <c r="DG170" s="1" t="str">
        <v/>
      </c>
      <c r="DH170" s="1" t="str">
        <v/>
      </c>
      <c r="DI170" s="1" t="str">
        <v/>
      </c>
      <c r="DJ170" s="1" t="str">
        <v/>
      </c>
      <c r="DK170" s="1" t="str">
        <v/>
      </c>
      <c r="DL170" s="1" t="str">
        <v/>
      </c>
      <c r="DM170" s="1" t="str">
        <v/>
      </c>
      <c r="DN170" s="1" t="str">
        <v/>
      </c>
      <c r="DO170" s="1" t="str">
        <v/>
      </c>
      <c r="DP170" s="1" t="str">
        <v/>
      </c>
      <c r="DQ170" s="1" t="str">
        <v/>
      </c>
      <c r="DR170" s="1" t="str">
        <v/>
      </c>
      <c r="DS170" s="1" t="str">
        <v/>
      </c>
      <c r="DT170" s="1" t="str">
        <v/>
      </c>
      <c r="DU170" s="1" t="str">
        <v/>
      </c>
      <c r="DV170" s="1" t="str">
        <v/>
      </c>
      <c r="DW170" s="1" t="str">
        <v/>
      </c>
      <c r="DX170" s="1" t="str">
        <v/>
      </c>
      <c r="DY170" s="1" t="str">
        <v/>
      </c>
      <c r="DZ170" s="1" t="str">
        <v/>
      </c>
      <c r="EA170" s="1" t="str">
        <v/>
      </c>
      <c r="EB170" s="1" t="str">
        <v/>
      </c>
      <c r="EC170" s="1" t="str">
        <v/>
      </c>
      <c r="ED170" s="1" t="str">
        <v/>
      </c>
      <c r="EE170" s="1" t="str">
        <v/>
      </c>
      <c r="EF170" s="1" t="str">
        <v/>
      </c>
      <c r="EG170" s="1" t="str">
        <v/>
      </c>
      <c r="EH170" s="1" t="str">
        <v/>
      </c>
      <c r="EI170" s="1" t="str">
        <v/>
      </c>
      <c r="EJ170" s="1" t="str">
        <v/>
      </c>
      <c r="EK170" s="1" t="str">
        <v/>
      </c>
      <c r="EL170" s="1" t="str">
        <v/>
      </c>
      <c r="EM170" s="1" t="str">
        <v/>
      </c>
      <c r="EN170" s="1" t="str">
        <v/>
      </c>
      <c r="EO170" s="1" t="str">
        <v/>
      </c>
      <c r="EP170" s="1" t="str">
        <v/>
      </c>
      <c r="EQ170" s="1" t="str">
        <v/>
      </c>
      <c r="ER170" s="1" t="str">
        <v/>
      </c>
      <c r="ES170" s="1" t="str">
        <v/>
      </c>
      <c r="ET170" s="1" t="str">
        <v/>
      </c>
      <c r="EU170" s="1" t="str">
        <v/>
      </c>
      <c r="EV170" s="1" t="str">
        <v/>
      </c>
      <c r="EW170" s="1" t="str">
        <v/>
      </c>
      <c r="EX170" s="1" t="str">
        <v/>
      </c>
      <c r="EY170" s="1" t="str">
        <v/>
      </c>
      <c r="EZ170" s="1" t="str">
        <v/>
      </c>
      <c r="FA170" s="1" t="str">
        <v/>
      </c>
      <c r="FB170" s="1" t="str">
        <v/>
      </c>
      <c r="FC170" s="1" t="str">
        <v/>
      </c>
      <c r="FD170" s="1" t="str">
        <v/>
      </c>
      <c r="FE170" s="1" t="str">
        <v/>
      </c>
      <c r="FF170" s="1" t="str">
        <v/>
      </c>
      <c r="FG170" s="1" t="str">
        <v/>
      </c>
      <c r="FH170" s="1" t="str">
        <v/>
      </c>
      <c r="FI170" s="1" t="str">
        <v/>
      </c>
      <c r="FJ170" s="1" t="str">
        <v/>
      </c>
      <c r="FK170" s="1" t="str">
        <v/>
      </c>
      <c r="FL170" s="1" t="str">
        <v/>
      </c>
      <c r="FM170" s="1">
        <v>1</v>
      </c>
      <c r="FN170" s="1">
        <v>0.99696926851610301</v>
      </c>
      <c r="FO170" s="1">
        <v>0.99561815551146848</v>
      </c>
      <c r="FP170" s="1">
        <v>0.7527869974861221</v>
      </c>
      <c r="FQ170" s="1">
        <v>0.26724713562613456</v>
      </c>
      <c r="FR170" s="1">
        <v>0.35205314227146467</v>
      </c>
      <c r="FS170" s="1">
        <v>0.37326688754265852</v>
      </c>
      <c r="FT170" s="1">
        <v>0.1872351837952089</v>
      </c>
      <c r="FU170" s="1">
        <v>0.18971679835974756</v>
      </c>
      <c r="FV170" s="1">
        <v>-2.5920006910664553E-2</v>
      </c>
      <c r="FW170" s="1">
        <v>-2.6016887351673703E-2</v>
      </c>
      <c r="FX170" s="1">
        <v>-2.5438775001346479E-2</v>
      </c>
      <c r="FY170" s="1">
        <v>-2.5024415578827224E-2</v>
      </c>
      <c r="FZ170" s="1">
        <v>-2.5579666996570109E-2</v>
      </c>
      <c r="GA170" s="1">
        <v>-2.5743894960565086E-2</v>
      </c>
      <c r="GB170" s="1">
        <v>5.2976597872846955E-2</v>
      </c>
      <c r="GC170" s="1">
        <v>5.3472419295471758E-2</v>
      </c>
      <c r="GD170" s="1">
        <v>5.3151394998586857E-2</v>
      </c>
      <c r="GE170" s="1">
        <v>6.103690806596538E-2</v>
      </c>
      <c r="GF170" s="1">
        <v>5.3923937333507567E-2</v>
      </c>
      <c r="GG170" s="1">
        <v>5.3119713594398411E-2</v>
      </c>
      <c r="GH170" s="1">
        <v>5.5247637483007289E-2</v>
      </c>
      <c r="GI170" s="1">
        <v>5.5558927298882801E-2</v>
      </c>
      <c r="GJ170" s="1">
        <v>5.6634517384185359E-2</v>
      </c>
      <c r="GK170" s="1">
        <v>5.8018056633966551E-2</v>
      </c>
      <c r="GL170" s="1">
        <v>6.0145132954459272E-2</v>
      </c>
      <c r="GM170" s="1">
        <v>5.8354463574359965E-2</v>
      </c>
      <c r="GN170" s="1">
        <v>6.1945627890823342E-2</v>
      </c>
      <c r="GO170" s="1">
        <v>6.0913006482419062E-2</v>
      </c>
      <c r="GP170" s="1">
        <v>6.2152710425288069E-2</v>
      </c>
      <c r="GQ170" s="1">
        <v>6.0861408745976217E-2</v>
      </c>
      <c r="GR170" s="1">
        <v>6.1852385507945952E-2</v>
      </c>
    </row>
    <row r="171" spans="1:200" x14ac:dyDescent="0.3">
      <c r="A171" s="20" t="str">
        <v>VMBS</v>
      </c>
      <c r="B171" s="1" t="str">
        <v/>
      </c>
      <c r="C171" s="1" t="str">
        <v/>
      </c>
      <c r="D171" s="1" t="str">
        <v/>
      </c>
      <c r="E171" s="1" t="str">
        <v/>
      </c>
      <c r="F171" s="1" t="str">
        <v/>
      </c>
      <c r="G171" s="1" t="str">
        <v/>
      </c>
      <c r="H171" s="1" t="str">
        <v/>
      </c>
      <c r="I171" s="1" t="str">
        <v/>
      </c>
      <c r="J171" s="1" t="str">
        <v/>
      </c>
      <c r="K171" s="1" t="str">
        <v/>
      </c>
      <c r="L171" s="1" t="str">
        <v/>
      </c>
      <c r="M171" s="1" t="str">
        <v/>
      </c>
      <c r="N171" s="1" t="str">
        <v/>
      </c>
      <c r="O171" s="1" t="str">
        <v/>
      </c>
      <c r="P171" s="1" t="str">
        <v/>
      </c>
      <c r="Q171" s="1" t="str">
        <v/>
      </c>
      <c r="R171" s="1" t="str">
        <v/>
      </c>
      <c r="S171" s="1" t="str">
        <v/>
      </c>
      <c r="T171" s="1" t="str">
        <v/>
      </c>
      <c r="U171" s="1" t="str">
        <v/>
      </c>
      <c r="V171" s="1" t="str">
        <v/>
      </c>
      <c r="W171" s="1" t="str">
        <v/>
      </c>
      <c r="X171" s="1" t="str">
        <v/>
      </c>
      <c r="Y171" s="1" t="str">
        <v/>
      </c>
      <c r="Z171" s="1" t="str">
        <v/>
      </c>
      <c r="AA171" s="1" t="str">
        <v/>
      </c>
      <c r="AB171" s="1" t="str">
        <v/>
      </c>
      <c r="AC171" s="1" t="str">
        <v/>
      </c>
      <c r="AD171" s="1" t="str">
        <v/>
      </c>
      <c r="AE171" s="1" t="str">
        <v/>
      </c>
      <c r="AF171" s="1" t="str">
        <v/>
      </c>
      <c r="AG171" s="1" t="str">
        <v/>
      </c>
      <c r="AH171" s="1" t="str">
        <v/>
      </c>
      <c r="AI171" s="1" t="str">
        <v/>
      </c>
      <c r="AJ171" s="1" t="str">
        <v/>
      </c>
      <c r="AK171" s="1" t="str">
        <v/>
      </c>
      <c r="AL171" s="1" t="str">
        <v/>
      </c>
      <c r="AM171" s="1" t="str">
        <v/>
      </c>
      <c r="AN171" s="1" t="str">
        <v/>
      </c>
      <c r="AO171" s="1" t="str">
        <v/>
      </c>
      <c r="AP171" s="1" t="str">
        <v/>
      </c>
      <c r="AQ171" s="1" t="str">
        <v/>
      </c>
      <c r="AR171" s="1" t="str">
        <v/>
      </c>
      <c r="AS171" s="1" t="str">
        <v/>
      </c>
      <c r="AT171" s="1" t="str">
        <v/>
      </c>
      <c r="AU171" s="1" t="str">
        <v/>
      </c>
      <c r="AV171" s="1" t="str">
        <v/>
      </c>
      <c r="AW171" s="1" t="str">
        <v/>
      </c>
      <c r="AX171" s="1" t="str">
        <v/>
      </c>
      <c r="AY171" s="1" t="str">
        <v/>
      </c>
      <c r="AZ171" s="1" t="str">
        <v/>
      </c>
      <c r="BA171" s="1" t="str">
        <v/>
      </c>
      <c r="BB171" s="1" t="str">
        <v/>
      </c>
      <c r="BC171" s="1" t="str">
        <v/>
      </c>
      <c r="BD171" s="1" t="str">
        <v/>
      </c>
      <c r="BE171" s="1" t="str">
        <v/>
      </c>
      <c r="BF171" s="1" t="str">
        <v/>
      </c>
      <c r="BG171" s="1" t="str">
        <v/>
      </c>
      <c r="BH171" s="1" t="str">
        <v/>
      </c>
      <c r="BI171" s="1" t="str">
        <v/>
      </c>
      <c r="BJ171" s="1" t="str">
        <v/>
      </c>
      <c r="BK171" s="1" t="str">
        <v/>
      </c>
      <c r="BL171" s="1" t="str">
        <v/>
      </c>
      <c r="BM171" s="1" t="str">
        <v/>
      </c>
      <c r="BN171" s="1" t="str">
        <v/>
      </c>
      <c r="BO171" s="1" t="str">
        <v/>
      </c>
      <c r="BP171" s="1" t="str">
        <v/>
      </c>
      <c r="BQ171" s="1" t="str">
        <v/>
      </c>
      <c r="BR171" s="1" t="str">
        <v/>
      </c>
      <c r="BS171" s="1" t="str">
        <v/>
      </c>
      <c r="BT171" s="1" t="str">
        <v/>
      </c>
      <c r="BU171" s="1" t="str">
        <v/>
      </c>
      <c r="BV171" s="1" t="str">
        <v/>
      </c>
      <c r="BW171" s="1" t="str">
        <v/>
      </c>
      <c r="BX171" s="1" t="str">
        <v/>
      </c>
      <c r="BY171" s="1" t="str">
        <v/>
      </c>
      <c r="BZ171" s="1" t="str">
        <v/>
      </c>
      <c r="CA171" s="1" t="str">
        <v/>
      </c>
      <c r="CB171" s="1" t="str">
        <v/>
      </c>
      <c r="CC171" s="1" t="str">
        <v/>
      </c>
      <c r="CD171" s="1" t="str">
        <v/>
      </c>
      <c r="CE171" s="1" t="str">
        <v/>
      </c>
      <c r="CF171" s="1" t="str">
        <v/>
      </c>
      <c r="CG171" s="1" t="str">
        <v/>
      </c>
      <c r="CH171" s="1" t="str">
        <v/>
      </c>
      <c r="CI171" s="1" t="str">
        <v/>
      </c>
      <c r="CJ171" s="1" t="str">
        <v/>
      </c>
      <c r="CK171" s="1" t="str">
        <v/>
      </c>
      <c r="CL171" s="1" t="str">
        <v/>
      </c>
      <c r="CM171" s="1" t="str">
        <v/>
      </c>
      <c r="CN171" s="1" t="str">
        <v/>
      </c>
      <c r="CO171" s="1" t="str">
        <v/>
      </c>
      <c r="CP171" s="1" t="str">
        <v/>
      </c>
      <c r="CQ171" s="1" t="str">
        <v/>
      </c>
      <c r="CR171" s="1" t="str">
        <v/>
      </c>
      <c r="CS171" s="1" t="str">
        <v/>
      </c>
      <c r="CT171" s="1" t="str">
        <v/>
      </c>
      <c r="CU171" s="1" t="str">
        <v/>
      </c>
      <c r="CV171" s="1" t="str">
        <v/>
      </c>
      <c r="CW171" s="1" t="str">
        <v/>
      </c>
      <c r="CX171" s="1" t="str">
        <v/>
      </c>
      <c r="CY171" s="1" t="str">
        <v/>
      </c>
      <c r="CZ171" s="1" t="str">
        <v/>
      </c>
      <c r="DA171" s="1" t="str">
        <v/>
      </c>
      <c r="DB171" s="1" t="str">
        <v/>
      </c>
      <c r="DC171" s="1" t="str">
        <v/>
      </c>
      <c r="DD171" s="1" t="str">
        <v/>
      </c>
      <c r="DE171" s="1" t="str">
        <v/>
      </c>
      <c r="DF171" s="1" t="str">
        <v/>
      </c>
      <c r="DG171" s="1" t="str">
        <v/>
      </c>
      <c r="DH171" s="1" t="str">
        <v/>
      </c>
      <c r="DI171" s="1" t="str">
        <v/>
      </c>
      <c r="DJ171" s="1" t="str">
        <v/>
      </c>
      <c r="DK171" s="1" t="str">
        <v/>
      </c>
      <c r="DL171" s="1" t="str">
        <v/>
      </c>
      <c r="DM171" s="1" t="str">
        <v/>
      </c>
      <c r="DN171" s="1" t="str">
        <v/>
      </c>
      <c r="DO171" s="1" t="str">
        <v/>
      </c>
      <c r="DP171" s="1" t="str">
        <v/>
      </c>
      <c r="DQ171" s="1" t="str">
        <v/>
      </c>
      <c r="DR171" s="1" t="str">
        <v/>
      </c>
      <c r="DS171" s="1" t="str">
        <v/>
      </c>
      <c r="DT171" s="1" t="str">
        <v/>
      </c>
      <c r="DU171" s="1" t="str">
        <v/>
      </c>
      <c r="DV171" s="1" t="str">
        <v/>
      </c>
      <c r="DW171" s="1" t="str">
        <v/>
      </c>
      <c r="DX171" s="1" t="str">
        <v/>
      </c>
      <c r="DY171" s="1" t="str">
        <v/>
      </c>
      <c r="DZ171" s="1" t="str">
        <v/>
      </c>
      <c r="EA171" s="1" t="str">
        <v/>
      </c>
      <c r="EB171" s="1" t="str">
        <v/>
      </c>
      <c r="EC171" s="1" t="str">
        <v/>
      </c>
      <c r="ED171" s="1" t="str">
        <v/>
      </c>
      <c r="EE171" s="1" t="str">
        <v/>
      </c>
      <c r="EF171" s="1" t="str">
        <v/>
      </c>
      <c r="EG171" s="1" t="str">
        <v/>
      </c>
      <c r="EH171" s="1" t="str">
        <v/>
      </c>
      <c r="EI171" s="1" t="str">
        <v/>
      </c>
      <c r="EJ171" s="1" t="str">
        <v/>
      </c>
      <c r="EK171" s="1" t="str">
        <v/>
      </c>
      <c r="EL171" s="1" t="str">
        <v/>
      </c>
      <c r="EM171" s="1" t="str">
        <v/>
      </c>
      <c r="EN171" s="1" t="str">
        <v/>
      </c>
      <c r="EO171" s="1" t="str">
        <v/>
      </c>
      <c r="EP171" s="1" t="str">
        <v/>
      </c>
      <c r="EQ171" s="1" t="str">
        <v/>
      </c>
      <c r="ER171" s="1" t="str">
        <v/>
      </c>
      <c r="ES171" s="1" t="str">
        <v/>
      </c>
      <c r="ET171" s="1" t="str">
        <v/>
      </c>
      <c r="EU171" s="1" t="str">
        <v/>
      </c>
      <c r="EV171" s="1" t="str">
        <v/>
      </c>
      <c r="EW171" s="1" t="str">
        <v/>
      </c>
      <c r="EX171" s="1" t="str">
        <v/>
      </c>
      <c r="EY171" s="1" t="str">
        <v/>
      </c>
      <c r="EZ171" s="1" t="str">
        <v/>
      </c>
      <c r="FA171" s="1" t="str">
        <v/>
      </c>
      <c r="FB171" s="1" t="str">
        <v/>
      </c>
      <c r="FC171" s="1" t="str">
        <v/>
      </c>
      <c r="FD171" s="1" t="str">
        <v/>
      </c>
      <c r="FE171" s="1" t="str">
        <v/>
      </c>
      <c r="FF171" s="1" t="str">
        <v/>
      </c>
      <c r="FG171" s="1" t="str">
        <v/>
      </c>
      <c r="FH171" s="1" t="str">
        <v/>
      </c>
      <c r="FI171" s="1" t="str">
        <v/>
      </c>
      <c r="FJ171" s="1" t="str">
        <v/>
      </c>
      <c r="FK171" s="1" t="str">
        <v/>
      </c>
      <c r="FL171" s="1" t="str">
        <v/>
      </c>
      <c r="FM171" s="1" t="str">
        <v/>
      </c>
      <c r="FN171" s="1">
        <v>1</v>
      </c>
      <c r="FO171" s="1">
        <v>0.99493727020461975</v>
      </c>
      <c r="FP171" s="1">
        <v>0.74898215978661076</v>
      </c>
      <c r="FQ171" s="1">
        <v>0.26991750727338648</v>
      </c>
      <c r="FR171" s="1">
        <v>0.34295794699150339</v>
      </c>
      <c r="FS171" s="1">
        <v>0.36335332627573375</v>
      </c>
      <c r="FT171" s="1">
        <v>0.18353841259535661</v>
      </c>
      <c r="FU171" s="1">
        <v>0.17390133402849065</v>
      </c>
      <c r="FV171" s="1">
        <v>-1.8772995815359159E-2</v>
      </c>
      <c r="FW171" s="1">
        <v>-1.8877756572189694E-2</v>
      </c>
      <c r="FX171" s="1">
        <v>-1.8296828778122536E-2</v>
      </c>
      <c r="FY171" s="1">
        <v>-1.7921379947832435E-2</v>
      </c>
      <c r="FZ171" s="1">
        <v>-1.8427388763481496E-2</v>
      </c>
      <c r="GA171" s="1">
        <v>-1.8644983794796812E-2</v>
      </c>
      <c r="GB171" s="1">
        <v>5.864057714607785E-2</v>
      </c>
      <c r="GC171" s="1">
        <v>5.9116360983545266E-2</v>
      </c>
      <c r="GD171" s="1">
        <v>5.8810799893220536E-2</v>
      </c>
      <c r="GE171" s="1">
        <v>6.8474421624001816E-2</v>
      </c>
      <c r="GF171" s="1">
        <v>5.9555440232279232E-2</v>
      </c>
      <c r="GG171" s="1">
        <v>5.8771488954534983E-2</v>
      </c>
      <c r="GH171" s="1">
        <v>6.0833575835794546E-2</v>
      </c>
      <c r="GI171" s="1">
        <v>6.1132851003793398E-2</v>
      </c>
      <c r="GJ171" s="1">
        <v>6.2167043238571744E-2</v>
      </c>
      <c r="GK171" s="1">
        <v>6.3498878885866833E-2</v>
      </c>
      <c r="GL171" s="1">
        <v>6.5545696571744291E-2</v>
      </c>
      <c r="GM171" s="1">
        <v>6.3824355358378701E-2</v>
      </c>
      <c r="GN171" s="1">
        <v>6.7280443709825666E-2</v>
      </c>
      <c r="GO171" s="1">
        <v>6.6292235913071151E-2</v>
      </c>
      <c r="GP171" s="1">
        <v>6.7471058573570775E-2</v>
      </c>
      <c r="GQ171" s="1">
        <v>6.6229422943813607E-2</v>
      </c>
      <c r="GR171" s="1">
        <v>6.7184087768043327E-2</v>
      </c>
    </row>
    <row r="172" spans="1:200" x14ac:dyDescent="0.3">
      <c r="A172" s="20" t="str">
        <v>SPMB</v>
      </c>
      <c r="B172" s="1" t="str">
        <v/>
      </c>
      <c r="C172" s="1" t="str">
        <v/>
      </c>
      <c r="D172" s="1" t="str">
        <v/>
      </c>
      <c r="E172" s="1" t="str">
        <v/>
      </c>
      <c r="F172" s="1" t="str">
        <v/>
      </c>
      <c r="G172" s="1" t="str">
        <v/>
      </c>
      <c r="H172" s="1" t="str">
        <v/>
      </c>
      <c r="I172" s="1" t="str">
        <v/>
      </c>
      <c r="J172" s="1" t="str">
        <v/>
      </c>
      <c r="K172" s="1" t="str">
        <v/>
      </c>
      <c r="L172" s="1" t="str">
        <v/>
      </c>
      <c r="M172" s="1" t="str">
        <v/>
      </c>
      <c r="N172" s="1" t="str">
        <v/>
      </c>
      <c r="O172" s="1" t="str">
        <v/>
      </c>
      <c r="P172" s="1" t="str">
        <v/>
      </c>
      <c r="Q172" s="1" t="str">
        <v/>
      </c>
      <c r="R172" s="1" t="str">
        <v/>
      </c>
      <c r="S172" s="1" t="str">
        <v/>
      </c>
      <c r="T172" s="1" t="str">
        <v/>
      </c>
      <c r="U172" s="1" t="str">
        <v/>
      </c>
      <c r="V172" s="1" t="str">
        <v/>
      </c>
      <c r="W172" s="1" t="str">
        <v/>
      </c>
      <c r="X172" s="1" t="str">
        <v/>
      </c>
      <c r="Y172" s="1" t="str">
        <v/>
      </c>
      <c r="Z172" s="1" t="str">
        <v/>
      </c>
      <c r="AA172" s="1" t="str">
        <v/>
      </c>
      <c r="AB172" s="1" t="str">
        <v/>
      </c>
      <c r="AC172" s="1" t="str">
        <v/>
      </c>
      <c r="AD172" s="1" t="str">
        <v/>
      </c>
      <c r="AE172" s="1" t="str">
        <v/>
      </c>
      <c r="AF172" s="1" t="str">
        <v/>
      </c>
      <c r="AG172" s="1" t="str">
        <v/>
      </c>
      <c r="AH172" s="1" t="str">
        <v/>
      </c>
      <c r="AI172" s="1" t="str">
        <v/>
      </c>
      <c r="AJ172" s="1" t="str">
        <v/>
      </c>
      <c r="AK172" s="1" t="str">
        <v/>
      </c>
      <c r="AL172" s="1" t="str">
        <v/>
      </c>
      <c r="AM172" s="1" t="str">
        <v/>
      </c>
      <c r="AN172" s="1" t="str">
        <v/>
      </c>
      <c r="AO172" s="1" t="str">
        <v/>
      </c>
      <c r="AP172" s="1" t="str">
        <v/>
      </c>
      <c r="AQ172" s="1" t="str">
        <v/>
      </c>
      <c r="AR172" s="1" t="str">
        <v/>
      </c>
      <c r="AS172" s="1" t="str">
        <v/>
      </c>
      <c r="AT172" s="1" t="str">
        <v/>
      </c>
      <c r="AU172" s="1" t="str">
        <v/>
      </c>
      <c r="AV172" s="1" t="str">
        <v/>
      </c>
      <c r="AW172" s="1" t="str">
        <v/>
      </c>
      <c r="AX172" s="1" t="str">
        <v/>
      </c>
      <c r="AY172" s="1" t="str">
        <v/>
      </c>
      <c r="AZ172" s="1" t="str">
        <v/>
      </c>
      <c r="BA172" s="1" t="str">
        <v/>
      </c>
      <c r="BB172" s="1" t="str">
        <v/>
      </c>
      <c r="BC172" s="1" t="str">
        <v/>
      </c>
      <c r="BD172" s="1" t="str">
        <v/>
      </c>
      <c r="BE172" s="1" t="str">
        <v/>
      </c>
      <c r="BF172" s="1" t="str">
        <v/>
      </c>
      <c r="BG172" s="1" t="str">
        <v/>
      </c>
      <c r="BH172" s="1" t="str">
        <v/>
      </c>
      <c r="BI172" s="1" t="str">
        <v/>
      </c>
      <c r="BJ172" s="1" t="str">
        <v/>
      </c>
      <c r="BK172" s="1" t="str">
        <v/>
      </c>
      <c r="BL172" s="1" t="str">
        <v/>
      </c>
      <c r="BM172" s="1" t="str">
        <v/>
      </c>
      <c r="BN172" s="1" t="str">
        <v/>
      </c>
      <c r="BO172" s="1" t="str">
        <v/>
      </c>
      <c r="BP172" s="1" t="str">
        <v/>
      </c>
      <c r="BQ172" s="1" t="str">
        <v/>
      </c>
      <c r="BR172" s="1" t="str">
        <v/>
      </c>
      <c r="BS172" s="1" t="str">
        <v/>
      </c>
      <c r="BT172" s="1" t="str">
        <v/>
      </c>
      <c r="BU172" s="1" t="str">
        <v/>
      </c>
      <c r="BV172" s="1" t="str">
        <v/>
      </c>
      <c r="BW172" s="1" t="str">
        <v/>
      </c>
      <c r="BX172" s="1" t="str">
        <v/>
      </c>
      <c r="BY172" s="1" t="str">
        <v/>
      </c>
      <c r="BZ172" s="1" t="str">
        <v/>
      </c>
      <c r="CA172" s="1" t="str">
        <v/>
      </c>
      <c r="CB172" s="1" t="str">
        <v/>
      </c>
      <c r="CC172" s="1" t="str">
        <v/>
      </c>
      <c r="CD172" s="1" t="str">
        <v/>
      </c>
      <c r="CE172" s="1" t="str">
        <v/>
      </c>
      <c r="CF172" s="1" t="str">
        <v/>
      </c>
      <c r="CG172" s="1" t="str">
        <v/>
      </c>
      <c r="CH172" s="1" t="str">
        <v/>
      </c>
      <c r="CI172" s="1" t="str">
        <v/>
      </c>
      <c r="CJ172" s="1" t="str">
        <v/>
      </c>
      <c r="CK172" s="1" t="str">
        <v/>
      </c>
      <c r="CL172" s="1" t="str">
        <v/>
      </c>
      <c r="CM172" s="1" t="str">
        <v/>
      </c>
      <c r="CN172" s="1" t="str">
        <v/>
      </c>
      <c r="CO172" s="1" t="str">
        <v/>
      </c>
      <c r="CP172" s="1" t="str">
        <v/>
      </c>
      <c r="CQ172" s="1" t="str">
        <v/>
      </c>
      <c r="CR172" s="1" t="str">
        <v/>
      </c>
      <c r="CS172" s="1" t="str">
        <v/>
      </c>
      <c r="CT172" s="1" t="str">
        <v/>
      </c>
      <c r="CU172" s="1" t="str">
        <v/>
      </c>
      <c r="CV172" s="1" t="str">
        <v/>
      </c>
      <c r="CW172" s="1" t="str">
        <v/>
      </c>
      <c r="CX172" s="1" t="str">
        <v/>
      </c>
      <c r="CY172" s="1" t="str">
        <v/>
      </c>
      <c r="CZ172" s="1" t="str">
        <v/>
      </c>
      <c r="DA172" s="1" t="str">
        <v/>
      </c>
      <c r="DB172" s="1" t="str">
        <v/>
      </c>
      <c r="DC172" s="1" t="str">
        <v/>
      </c>
      <c r="DD172" s="1" t="str">
        <v/>
      </c>
      <c r="DE172" s="1" t="str">
        <v/>
      </c>
      <c r="DF172" s="1" t="str">
        <v/>
      </c>
      <c r="DG172" s="1" t="str">
        <v/>
      </c>
      <c r="DH172" s="1" t="str">
        <v/>
      </c>
      <c r="DI172" s="1" t="str">
        <v/>
      </c>
      <c r="DJ172" s="1" t="str">
        <v/>
      </c>
      <c r="DK172" s="1" t="str">
        <v/>
      </c>
      <c r="DL172" s="1" t="str">
        <v/>
      </c>
      <c r="DM172" s="1" t="str">
        <v/>
      </c>
      <c r="DN172" s="1" t="str">
        <v/>
      </c>
      <c r="DO172" s="1" t="str">
        <v/>
      </c>
      <c r="DP172" s="1" t="str">
        <v/>
      </c>
      <c r="DQ172" s="1" t="str">
        <v/>
      </c>
      <c r="DR172" s="1" t="str">
        <v/>
      </c>
      <c r="DS172" s="1" t="str">
        <v/>
      </c>
      <c r="DT172" s="1" t="str">
        <v/>
      </c>
      <c r="DU172" s="1" t="str">
        <v/>
      </c>
      <c r="DV172" s="1" t="str">
        <v/>
      </c>
      <c r="DW172" s="1" t="str">
        <v/>
      </c>
      <c r="DX172" s="1" t="str">
        <v/>
      </c>
      <c r="DY172" s="1" t="str">
        <v/>
      </c>
      <c r="DZ172" s="1" t="str">
        <v/>
      </c>
      <c r="EA172" s="1" t="str">
        <v/>
      </c>
      <c r="EB172" s="1" t="str">
        <v/>
      </c>
      <c r="EC172" s="1" t="str">
        <v/>
      </c>
      <c r="ED172" s="1" t="str">
        <v/>
      </c>
      <c r="EE172" s="1" t="str">
        <v/>
      </c>
      <c r="EF172" s="1" t="str">
        <v/>
      </c>
      <c r="EG172" s="1" t="str">
        <v/>
      </c>
      <c r="EH172" s="1" t="str">
        <v/>
      </c>
      <c r="EI172" s="1" t="str">
        <v/>
      </c>
      <c r="EJ172" s="1" t="str">
        <v/>
      </c>
      <c r="EK172" s="1" t="str">
        <v/>
      </c>
      <c r="EL172" s="1" t="str">
        <v/>
      </c>
      <c r="EM172" s="1" t="str">
        <v/>
      </c>
      <c r="EN172" s="1" t="str">
        <v/>
      </c>
      <c r="EO172" s="1" t="str">
        <v/>
      </c>
      <c r="EP172" s="1" t="str">
        <v/>
      </c>
      <c r="EQ172" s="1" t="str">
        <v/>
      </c>
      <c r="ER172" s="1" t="str">
        <v/>
      </c>
      <c r="ES172" s="1" t="str">
        <v/>
      </c>
      <c r="ET172" s="1" t="str">
        <v/>
      </c>
      <c r="EU172" s="1" t="str">
        <v/>
      </c>
      <c r="EV172" s="1" t="str">
        <v/>
      </c>
      <c r="EW172" s="1" t="str">
        <v/>
      </c>
      <c r="EX172" s="1" t="str">
        <v/>
      </c>
      <c r="EY172" s="1" t="str">
        <v/>
      </c>
      <c r="EZ172" s="1" t="str">
        <v/>
      </c>
      <c r="FA172" s="1" t="str">
        <v/>
      </c>
      <c r="FB172" s="1" t="str">
        <v/>
      </c>
      <c r="FC172" s="1" t="str">
        <v/>
      </c>
      <c r="FD172" s="1" t="str">
        <v/>
      </c>
      <c r="FE172" s="1" t="str">
        <v/>
      </c>
      <c r="FF172" s="1" t="str">
        <v/>
      </c>
      <c r="FG172" s="1" t="str">
        <v/>
      </c>
      <c r="FH172" s="1" t="str">
        <v/>
      </c>
      <c r="FI172" s="1" t="str">
        <v/>
      </c>
      <c r="FJ172" s="1" t="str">
        <v/>
      </c>
      <c r="FK172" s="1" t="str">
        <v/>
      </c>
      <c r="FL172" s="1" t="str">
        <v/>
      </c>
      <c r="FM172" s="1" t="str">
        <v/>
      </c>
      <c r="FN172" s="1" t="str">
        <v/>
      </c>
      <c r="FO172" s="1">
        <v>1.0000000000000002</v>
      </c>
      <c r="FP172" s="1">
        <v>0.77448031450547528</v>
      </c>
      <c r="FQ172" s="1">
        <v>0.28875492328134805</v>
      </c>
      <c r="FR172" s="1">
        <v>0.37286220054032559</v>
      </c>
      <c r="FS172" s="1">
        <v>0.37888069689181997</v>
      </c>
      <c r="FT172" s="1">
        <v>0.20546707329901995</v>
      </c>
      <c r="FU172" s="1">
        <v>0.20950713457623718</v>
      </c>
      <c r="FV172" s="1">
        <v>-4.6418412822462791E-3</v>
      </c>
      <c r="FW172" s="1">
        <v>-4.7355582627651629E-3</v>
      </c>
      <c r="FX172" s="1">
        <v>-4.05410169287949E-3</v>
      </c>
      <c r="FY172" s="1">
        <v>-3.754983066649308E-3</v>
      </c>
      <c r="FZ172" s="1">
        <v>-4.1900446043109055E-3</v>
      </c>
      <c r="GA172" s="1">
        <v>-4.4324888547470354E-3</v>
      </c>
      <c r="GB172" s="1">
        <v>7.3404220871172571E-2</v>
      </c>
      <c r="GC172" s="1">
        <v>7.3896698746853687E-2</v>
      </c>
      <c r="GD172" s="1">
        <v>7.3575048866276721E-2</v>
      </c>
      <c r="GE172" s="1">
        <v>8.0388313039536155E-2</v>
      </c>
      <c r="GF172" s="1">
        <v>7.4344787499308881E-2</v>
      </c>
      <c r="GG172" s="1">
        <v>7.3544778053391477E-2</v>
      </c>
      <c r="GH172" s="1">
        <v>7.5666645997829782E-2</v>
      </c>
      <c r="GI172" s="1">
        <v>7.597235557425415E-2</v>
      </c>
      <c r="GJ172" s="1">
        <v>7.7042628440721614E-2</v>
      </c>
      <c r="GK172" s="1">
        <v>7.8422358686060387E-2</v>
      </c>
      <c r="GL172" s="1">
        <v>8.0534392779038899E-2</v>
      </c>
      <c r="GM172" s="1">
        <v>7.8758377816801062E-2</v>
      </c>
      <c r="GN172" s="1">
        <v>8.2331991988512876E-2</v>
      </c>
      <c r="GO172" s="1">
        <v>8.1301923312283239E-2</v>
      </c>
      <c r="GP172" s="1">
        <v>8.2529845800905832E-2</v>
      </c>
      <c r="GQ172" s="1">
        <v>8.1250237554701232E-2</v>
      </c>
      <c r="GR172" s="1">
        <v>8.2236165004985221E-2</v>
      </c>
    </row>
    <row r="173" spans="1:200" x14ac:dyDescent="0.3">
      <c r="A173" s="20" t="str">
        <v>LMBS</v>
      </c>
      <c r="B173" s="1" t="str">
        <v/>
      </c>
      <c r="C173" s="1" t="str">
        <v/>
      </c>
      <c r="D173" s="1" t="str">
        <v/>
      </c>
      <c r="E173" s="1" t="str">
        <v/>
      </c>
      <c r="F173" s="1" t="str">
        <v/>
      </c>
      <c r="G173" s="1" t="str">
        <v/>
      </c>
      <c r="H173" s="1" t="str">
        <v/>
      </c>
      <c r="I173" s="1" t="str">
        <v/>
      </c>
      <c r="J173" s="1" t="str">
        <v/>
      </c>
      <c r="K173" s="1" t="str">
        <v/>
      </c>
      <c r="L173" s="1" t="str">
        <v/>
      </c>
      <c r="M173" s="1" t="str">
        <v/>
      </c>
      <c r="N173" s="1" t="str">
        <v/>
      </c>
      <c r="O173" s="1" t="str">
        <v/>
      </c>
      <c r="P173" s="1" t="str">
        <v/>
      </c>
      <c r="Q173" s="1" t="str">
        <v/>
      </c>
      <c r="R173" s="1" t="str">
        <v/>
      </c>
      <c r="S173" s="1" t="str">
        <v/>
      </c>
      <c r="T173" s="1" t="str">
        <v/>
      </c>
      <c r="U173" s="1" t="str">
        <v/>
      </c>
      <c r="V173" s="1" t="str">
        <v/>
      </c>
      <c r="W173" s="1" t="str">
        <v/>
      </c>
      <c r="X173" s="1" t="str">
        <v/>
      </c>
      <c r="Y173" s="1" t="str">
        <v/>
      </c>
      <c r="Z173" s="1" t="str">
        <v/>
      </c>
      <c r="AA173" s="1" t="str">
        <v/>
      </c>
      <c r="AB173" s="1" t="str">
        <v/>
      </c>
      <c r="AC173" s="1" t="str">
        <v/>
      </c>
      <c r="AD173" s="1" t="str">
        <v/>
      </c>
      <c r="AE173" s="1" t="str">
        <v/>
      </c>
      <c r="AF173" s="1" t="str">
        <v/>
      </c>
      <c r="AG173" s="1" t="str">
        <v/>
      </c>
      <c r="AH173" s="1" t="str">
        <v/>
      </c>
      <c r="AI173" s="1" t="str">
        <v/>
      </c>
      <c r="AJ173" s="1" t="str">
        <v/>
      </c>
      <c r="AK173" s="1" t="str">
        <v/>
      </c>
      <c r="AL173" s="1" t="str">
        <v/>
      </c>
      <c r="AM173" s="1" t="str">
        <v/>
      </c>
      <c r="AN173" s="1" t="str">
        <v/>
      </c>
      <c r="AO173" s="1" t="str">
        <v/>
      </c>
      <c r="AP173" s="1" t="str">
        <v/>
      </c>
      <c r="AQ173" s="1" t="str">
        <v/>
      </c>
      <c r="AR173" s="1" t="str">
        <v/>
      </c>
      <c r="AS173" s="1" t="str">
        <v/>
      </c>
      <c r="AT173" s="1" t="str">
        <v/>
      </c>
      <c r="AU173" s="1" t="str">
        <v/>
      </c>
      <c r="AV173" s="1" t="str">
        <v/>
      </c>
      <c r="AW173" s="1" t="str">
        <v/>
      </c>
      <c r="AX173" s="1" t="str">
        <v/>
      </c>
      <c r="AY173" s="1" t="str">
        <v/>
      </c>
      <c r="AZ173" s="1" t="str">
        <v/>
      </c>
      <c r="BA173" s="1" t="str">
        <v/>
      </c>
      <c r="BB173" s="1" t="str">
        <v/>
      </c>
      <c r="BC173" s="1" t="str">
        <v/>
      </c>
      <c r="BD173" s="1" t="str">
        <v/>
      </c>
      <c r="BE173" s="1" t="str">
        <v/>
      </c>
      <c r="BF173" s="1" t="str">
        <v/>
      </c>
      <c r="BG173" s="1" t="str">
        <v/>
      </c>
      <c r="BH173" s="1" t="str">
        <v/>
      </c>
      <c r="BI173" s="1" t="str">
        <v/>
      </c>
      <c r="BJ173" s="1" t="str">
        <v/>
      </c>
      <c r="BK173" s="1" t="str">
        <v/>
      </c>
      <c r="BL173" s="1" t="str">
        <v/>
      </c>
      <c r="BM173" s="1" t="str">
        <v/>
      </c>
      <c r="BN173" s="1" t="str">
        <v/>
      </c>
      <c r="BO173" s="1" t="str">
        <v/>
      </c>
      <c r="BP173" s="1" t="str">
        <v/>
      </c>
      <c r="BQ173" s="1" t="str">
        <v/>
      </c>
      <c r="BR173" s="1" t="str">
        <v/>
      </c>
      <c r="BS173" s="1" t="str">
        <v/>
      </c>
      <c r="BT173" s="1" t="str">
        <v/>
      </c>
      <c r="BU173" s="1" t="str">
        <v/>
      </c>
      <c r="BV173" s="1" t="str">
        <v/>
      </c>
      <c r="BW173" s="1" t="str">
        <v/>
      </c>
      <c r="BX173" s="1" t="str">
        <v/>
      </c>
      <c r="BY173" s="1" t="str">
        <v/>
      </c>
      <c r="BZ173" s="1" t="str">
        <v/>
      </c>
      <c r="CA173" s="1" t="str">
        <v/>
      </c>
      <c r="CB173" s="1" t="str">
        <v/>
      </c>
      <c r="CC173" s="1" t="str">
        <v/>
      </c>
      <c r="CD173" s="1" t="str">
        <v/>
      </c>
      <c r="CE173" s="1" t="str">
        <v/>
      </c>
      <c r="CF173" s="1" t="str">
        <v/>
      </c>
      <c r="CG173" s="1" t="str">
        <v/>
      </c>
      <c r="CH173" s="1" t="str">
        <v/>
      </c>
      <c r="CI173" s="1" t="str">
        <v/>
      </c>
      <c r="CJ173" s="1" t="str">
        <v/>
      </c>
      <c r="CK173" s="1" t="str">
        <v/>
      </c>
      <c r="CL173" s="1" t="str">
        <v/>
      </c>
      <c r="CM173" s="1" t="str">
        <v/>
      </c>
      <c r="CN173" s="1" t="str">
        <v/>
      </c>
      <c r="CO173" s="1" t="str">
        <v/>
      </c>
      <c r="CP173" s="1" t="str">
        <v/>
      </c>
      <c r="CQ173" s="1" t="str">
        <v/>
      </c>
      <c r="CR173" s="1" t="str">
        <v/>
      </c>
      <c r="CS173" s="1" t="str">
        <v/>
      </c>
      <c r="CT173" s="1" t="str">
        <v/>
      </c>
      <c r="CU173" s="1" t="str">
        <v/>
      </c>
      <c r="CV173" s="1" t="str">
        <v/>
      </c>
      <c r="CW173" s="1" t="str">
        <v/>
      </c>
      <c r="CX173" s="1" t="str">
        <v/>
      </c>
      <c r="CY173" s="1" t="str">
        <v/>
      </c>
      <c r="CZ173" s="1" t="str">
        <v/>
      </c>
      <c r="DA173" s="1" t="str">
        <v/>
      </c>
      <c r="DB173" s="1" t="str">
        <v/>
      </c>
      <c r="DC173" s="1" t="str">
        <v/>
      </c>
      <c r="DD173" s="1" t="str">
        <v/>
      </c>
      <c r="DE173" s="1" t="str">
        <v/>
      </c>
      <c r="DF173" s="1" t="str">
        <v/>
      </c>
      <c r="DG173" s="1" t="str">
        <v/>
      </c>
      <c r="DH173" s="1" t="str">
        <v/>
      </c>
      <c r="DI173" s="1" t="str">
        <v/>
      </c>
      <c r="DJ173" s="1" t="str">
        <v/>
      </c>
      <c r="DK173" s="1" t="str">
        <v/>
      </c>
      <c r="DL173" s="1" t="str">
        <v/>
      </c>
      <c r="DM173" s="1" t="str">
        <v/>
      </c>
      <c r="DN173" s="1" t="str">
        <v/>
      </c>
      <c r="DO173" s="1" t="str">
        <v/>
      </c>
      <c r="DP173" s="1" t="str">
        <v/>
      </c>
      <c r="DQ173" s="1" t="str">
        <v/>
      </c>
      <c r="DR173" s="1" t="str">
        <v/>
      </c>
      <c r="DS173" s="1" t="str">
        <v/>
      </c>
      <c r="DT173" s="1" t="str">
        <v/>
      </c>
      <c r="DU173" s="1" t="str">
        <v/>
      </c>
      <c r="DV173" s="1" t="str">
        <v/>
      </c>
      <c r="DW173" s="1" t="str">
        <v/>
      </c>
      <c r="DX173" s="1" t="str">
        <v/>
      </c>
      <c r="DY173" s="1" t="str">
        <v/>
      </c>
      <c r="DZ173" s="1" t="str">
        <v/>
      </c>
      <c r="EA173" s="1" t="str">
        <v/>
      </c>
      <c r="EB173" s="1" t="str">
        <v/>
      </c>
      <c r="EC173" s="1" t="str">
        <v/>
      </c>
      <c r="ED173" s="1" t="str">
        <v/>
      </c>
      <c r="EE173" s="1" t="str">
        <v/>
      </c>
      <c r="EF173" s="1" t="str">
        <v/>
      </c>
      <c r="EG173" s="1" t="str">
        <v/>
      </c>
      <c r="EH173" s="1" t="str">
        <v/>
      </c>
      <c r="EI173" s="1" t="str">
        <v/>
      </c>
      <c r="EJ173" s="1" t="str">
        <v/>
      </c>
      <c r="EK173" s="1" t="str">
        <v/>
      </c>
      <c r="EL173" s="1" t="str">
        <v/>
      </c>
      <c r="EM173" s="1" t="str">
        <v/>
      </c>
      <c r="EN173" s="1" t="str">
        <v/>
      </c>
      <c r="EO173" s="1" t="str">
        <v/>
      </c>
      <c r="EP173" s="1" t="str">
        <v/>
      </c>
      <c r="EQ173" s="1" t="str">
        <v/>
      </c>
      <c r="ER173" s="1" t="str">
        <v/>
      </c>
      <c r="ES173" s="1" t="str">
        <v/>
      </c>
      <c r="ET173" s="1" t="str">
        <v/>
      </c>
      <c r="EU173" s="1" t="str">
        <v/>
      </c>
      <c r="EV173" s="1" t="str">
        <v/>
      </c>
      <c r="EW173" s="1" t="str">
        <v/>
      </c>
      <c r="EX173" s="1" t="str">
        <v/>
      </c>
      <c r="EY173" s="1" t="str">
        <v/>
      </c>
      <c r="EZ173" s="1" t="str">
        <v/>
      </c>
      <c r="FA173" s="1" t="str">
        <v/>
      </c>
      <c r="FB173" s="1" t="str">
        <v/>
      </c>
      <c r="FC173" s="1" t="str">
        <v/>
      </c>
      <c r="FD173" s="1" t="str">
        <v/>
      </c>
      <c r="FE173" s="1" t="str">
        <v/>
      </c>
      <c r="FF173" s="1" t="str">
        <v/>
      </c>
      <c r="FG173" s="1" t="str">
        <v/>
      </c>
      <c r="FH173" s="1" t="str">
        <v/>
      </c>
      <c r="FI173" s="1" t="str">
        <v/>
      </c>
      <c r="FJ173" s="1" t="str">
        <v/>
      </c>
      <c r="FK173" s="1" t="str">
        <v/>
      </c>
      <c r="FL173" s="1" t="str">
        <v/>
      </c>
      <c r="FM173" s="1" t="str">
        <v/>
      </c>
      <c r="FN173" s="1" t="str">
        <v/>
      </c>
      <c r="FO173" s="1" t="str">
        <v/>
      </c>
      <c r="FP173" s="1">
        <v>1</v>
      </c>
      <c r="FQ173" s="1">
        <v>0.39236645681932353</v>
      </c>
      <c r="FR173" s="1">
        <v>0.55405103493600694</v>
      </c>
      <c r="FS173" s="1">
        <v>0.51274951562604032</v>
      </c>
      <c r="FT173" s="1">
        <v>0.35750479442944766</v>
      </c>
      <c r="FU173" s="1">
        <v>0.53092767113199379</v>
      </c>
      <c r="FV173" s="1">
        <v>3.4260129894413904E-2</v>
      </c>
      <c r="FW173" s="1">
        <v>3.4299860353794877E-2</v>
      </c>
      <c r="FX173" s="1">
        <v>3.5359478505715865E-2</v>
      </c>
      <c r="FY173" s="1">
        <v>3.5706150505881426E-2</v>
      </c>
      <c r="FZ173" s="1">
        <v>3.5512714609706147E-2</v>
      </c>
      <c r="GA173" s="1">
        <v>3.5165393764965171E-2</v>
      </c>
      <c r="GB173" s="1">
        <v>0.1204802464901024</v>
      </c>
      <c r="GC173" s="1">
        <v>0.1211696438268583</v>
      </c>
      <c r="GD173" s="1">
        <v>0.12070670541018386</v>
      </c>
      <c r="GE173" s="1">
        <v>8.1601790494037013E-2</v>
      </c>
      <c r="GF173" s="1">
        <v>0.12179125689653572</v>
      </c>
      <c r="GG173" s="1">
        <v>0.12105447319347865</v>
      </c>
      <c r="GH173" s="1">
        <v>0.12366343644454424</v>
      </c>
      <c r="GI173" s="1">
        <v>0.12406622493569372</v>
      </c>
      <c r="GJ173" s="1">
        <v>0.12559020051959802</v>
      </c>
      <c r="GK173" s="1">
        <v>0.12755618897046009</v>
      </c>
      <c r="GL173" s="1">
        <v>0.13053576542375411</v>
      </c>
      <c r="GM173" s="1">
        <v>0.12796521605345546</v>
      </c>
      <c r="GN173" s="1">
        <v>0.13311947250092376</v>
      </c>
      <c r="GO173" s="1">
        <v>0.13160751187028186</v>
      </c>
      <c r="GP173" s="1">
        <v>0.13377941127359583</v>
      </c>
      <c r="GQ173" s="1">
        <v>0.13196748334902017</v>
      </c>
      <c r="GR173" s="1">
        <v>0.133362152921738</v>
      </c>
    </row>
    <row r="174" spans="1:200" x14ac:dyDescent="0.3">
      <c r="A174" s="20" t="str">
        <v>AGNC</v>
      </c>
      <c r="B174" s="1" t="str">
        <v/>
      </c>
      <c r="C174" s="1" t="str">
        <v/>
      </c>
      <c r="D174" s="1" t="str">
        <v/>
      </c>
      <c r="E174" s="1" t="str">
        <v/>
      </c>
      <c r="F174" s="1" t="str">
        <v/>
      </c>
      <c r="G174" s="1" t="str">
        <v/>
      </c>
      <c r="H174" s="1" t="str">
        <v/>
      </c>
      <c r="I174" s="1" t="str">
        <v/>
      </c>
      <c r="J174" s="1" t="str">
        <v/>
      </c>
      <c r="K174" s="1" t="str">
        <v/>
      </c>
      <c r="L174" s="1" t="str">
        <v/>
      </c>
      <c r="M174" s="1" t="str">
        <v/>
      </c>
      <c r="N174" s="1" t="str">
        <v/>
      </c>
      <c r="O174" s="1" t="str">
        <v/>
      </c>
      <c r="P174" s="1" t="str">
        <v/>
      </c>
      <c r="Q174" s="1" t="str">
        <v/>
      </c>
      <c r="R174" s="1" t="str">
        <v/>
      </c>
      <c r="S174" s="1" t="str">
        <v/>
      </c>
      <c r="T174" s="1" t="str">
        <v/>
      </c>
      <c r="U174" s="1" t="str">
        <v/>
      </c>
      <c r="V174" s="1" t="str">
        <v/>
      </c>
      <c r="W174" s="1" t="str">
        <v/>
      </c>
      <c r="X174" s="1" t="str">
        <v/>
      </c>
      <c r="Y174" s="1" t="str">
        <v/>
      </c>
      <c r="Z174" s="1" t="str">
        <v/>
      </c>
      <c r="AA174" s="1" t="str">
        <v/>
      </c>
      <c r="AB174" s="1" t="str">
        <v/>
      </c>
      <c r="AC174" s="1" t="str">
        <v/>
      </c>
      <c r="AD174" s="1" t="str">
        <v/>
      </c>
      <c r="AE174" s="1" t="str">
        <v/>
      </c>
      <c r="AF174" s="1" t="str">
        <v/>
      </c>
      <c r="AG174" s="1" t="str">
        <v/>
      </c>
      <c r="AH174" s="1" t="str">
        <v/>
      </c>
      <c r="AI174" s="1" t="str">
        <v/>
      </c>
      <c r="AJ174" s="1" t="str">
        <v/>
      </c>
      <c r="AK174" s="1" t="str">
        <v/>
      </c>
      <c r="AL174" s="1" t="str">
        <v/>
      </c>
      <c r="AM174" s="1" t="str">
        <v/>
      </c>
      <c r="AN174" s="1" t="str">
        <v/>
      </c>
      <c r="AO174" s="1" t="str">
        <v/>
      </c>
      <c r="AP174" s="1" t="str">
        <v/>
      </c>
      <c r="AQ174" s="1" t="str">
        <v/>
      </c>
      <c r="AR174" s="1" t="str">
        <v/>
      </c>
      <c r="AS174" s="1" t="str">
        <v/>
      </c>
      <c r="AT174" s="1" t="str">
        <v/>
      </c>
      <c r="AU174" s="1" t="str">
        <v/>
      </c>
      <c r="AV174" s="1" t="str">
        <v/>
      </c>
      <c r="AW174" s="1" t="str">
        <v/>
      </c>
      <c r="AX174" s="1" t="str">
        <v/>
      </c>
      <c r="AY174" s="1" t="str">
        <v/>
      </c>
      <c r="AZ174" s="1" t="str">
        <v/>
      </c>
      <c r="BA174" s="1" t="str">
        <v/>
      </c>
      <c r="BB174" s="1" t="str">
        <v/>
      </c>
      <c r="BC174" s="1" t="str">
        <v/>
      </c>
      <c r="BD174" s="1" t="str">
        <v/>
      </c>
      <c r="BE174" s="1" t="str">
        <v/>
      </c>
      <c r="BF174" s="1" t="str">
        <v/>
      </c>
      <c r="BG174" s="1" t="str">
        <v/>
      </c>
      <c r="BH174" s="1" t="str">
        <v/>
      </c>
      <c r="BI174" s="1" t="str">
        <v/>
      </c>
      <c r="BJ174" s="1" t="str">
        <v/>
      </c>
      <c r="BK174" s="1" t="str">
        <v/>
      </c>
      <c r="BL174" s="1" t="str">
        <v/>
      </c>
      <c r="BM174" s="1" t="str">
        <v/>
      </c>
      <c r="BN174" s="1" t="str">
        <v/>
      </c>
      <c r="BO174" s="1" t="str">
        <v/>
      </c>
      <c r="BP174" s="1" t="str">
        <v/>
      </c>
      <c r="BQ174" s="1" t="str">
        <v/>
      </c>
      <c r="BR174" s="1" t="str">
        <v/>
      </c>
      <c r="BS174" s="1" t="str">
        <v/>
      </c>
      <c r="BT174" s="1" t="str">
        <v/>
      </c>
      <c r="BU174" s="1" t="str">
        <v/>
      </c>
      <c r="BV174" s="1" t="str">
        <v/>
      </c>
      <c r="BW174" s="1" t="str">
        <v/>
      </c>
      <c r="BX174" s="1" t="str">
        <v/>
      </c>
      <c r="BY174" s="1" t="str">
        <v/>
      </c>
      <c r="BZ174" s="1" t="str">
        <v/>
      </c>
      <c r="CA174" s="1" t="str">
        <v/>
      </c>
      <c r="CB174" s="1" t="str">
        <v/>
      </c>
      <c r="CC174" s="1" t="str">
        <v/>
      </c>
      <c r="CD174" s="1" t="str">
        <v/>
      </c>
      <c r="CE174" s="1" t="str">
        <v/>
      </c>
      <c r="CF174" s="1" t="str">
        <v/>
      </c>
      <c r="CG174" s="1" t="str">
        <v/>
      </c>
      <c r="CH174" s="1" t="str">
        <v/>
      </c>
      <c r="CI174" s="1" t="str">
        <v/>
      </c>
      <c r="CJ174" s="1" t="str">
        <v/>
      </c>
      <c r="CK174" s="1" t="str">
        <v/>
      </c>
      <c r="CL174" s="1" t="str">
        <v/>
      </c>
      <c r="CM174" s="1" t="str">
        <v/>
      </c>
      <c r="CN174" s="1" t="str">
        <v/>
      </c>
      <c r="CO174" s="1" t="str">
        <v/>
      </c>
      <c r="CP174" s="1" t="str">
        <v/>
      </c>
      <c r="CQ174" s="1" t="str">
        <v/>
      </c>
      <c r="CR174" s="1" t="str">
        <v/>
      </c>
      <c r="CS174" s="1" t="str">
        <v/>
      </c>
      <c r="CT174" s="1" t="str">
        <v/>
      </c>
      <c r="CU174" s="1" t="str">
        <v/>
      </c>
      <c r="CV174" s="1" t="str">
        <v/>
      </c>
      <c r="CW174" s="1" t="str">
        <v/>
      </c>
      <c r="CX174" s="1" t="str">
        <v/>
      </c>
      <c r="CY174" s="1" t="str">
        <v/>
      </c>
      <c r="CZ174" s="1" t="str">
        <v/>
      </c>
      <c r="DA174" s="1" t="str">
        <v/>
      </c>
      <c r="DB174" s="1" t="str">
        <v/>
      </c>
      <c r="DC174" s="1" t="str">
        <v/>
      </c>
      <c r="DD174" s="1" t="str">
        <v/>
      </c>
      <c r="DE174" s="1" t="str">
        <v/>
      </c>
      <c r="DF174" s="1" t="str">
        <v/>
      </c>
      <c r="DG174" s="1" t="str">
        <v/>
      </c>
      <c r="DH174" s="1" t="str">
        <v/>
      </c>
      <c r="DI174" s="1" t="str">
        <v/>
      </c>
      <c r="DJ174" s="1" t="str">
        <v/>
      </c>
      <c r="DK174" s="1" t="str">
        <v/>
      </c>
      <c r="DL174" s="1" t="str">
        <v/>
      </c>
      <c r="DM174" s="1" t="str">
        <v/>
      </c>
      <c r="DN174" s="1" t="str">
        <v/>
      </c>
      <c r="DO174" s="1" t="str">
        <v/>
      </c>
      <c r="DP174" s="1" t="str">
        <v/>
      </c>
      <c r="DQ174" s="1" t="str">
        <v/>
      </c>
      <c r="DR174" s="1" t="str">
        <v/>
      </c>
      <c r="DS174" s="1" t="str">
        <v/>
      </c>
      <c r="DT174" s="1" t="str">
        <v/>
      </c>
      <c r="DU174" s="1" t="str">
        <v/>
      </c>
      <c r="DV174" s="1" t="str">
        <v/>
      </c>
      <c r="DW174" s="1" t="str">
        <v/>
      </c>
      <c r="DX174" s="1" t="str">
        <v/>
      </c>
      <c r="DY174" s="1" t="str">
        <v/>
      </c>
      <c r="DZ174" s="1" t="str">
        <v/>
      </c>
      <c r="EA174" s="1" t="str">
        <v/>
      </c>
      <c r="EB174" s="1" t="str">
        <v/>
      </c>
      <c r="EC174" s="1" t="str">
        <v/>
      </c>
      <c r="ED174" s="1" t="str">
        <v/>
      </c>
      <c r="EE174" s="1" t="str">
        <v/>
      </c>
      <c r="EF174" s="1" t="str">
        <v/>
      </c>
      <c r="EG174" s="1" t="str">
        <v/>
      </c>
      <c r="EH174" s="1" t="str">
        <v/>
      </c>
      <c r="EI174" s="1" t="str">
        <v/>
      </c>
      <c r="EJ174" s="1" t="str">
        <v/>
      </c>
      <c r="EK174" s="1" t="str">
        <v/>
      </c>
      <c r="EL174" s="1" t="str">
        <v/>
      </c>
      <c r="EM174" s="1" t="str">
        <v/>
      </c>
      <c r="EN174" s="1" t="str">
        <v/>
      </c>
      <c r="EO174" s="1" t="str">
        <v/>
      </c>
      <c r="EP174" s="1" t="str">
        <v/>
      </c>
      <c r="EQ174" s="1" t="str">
        <v/>
      </c>
      <c r="ER174" s="1" t="str">
        <v/>
      </c>
      <c r="ES174" s="1" t="str">
        <v/>
      </c>
      <c r="ET174" s="1" t="str">
        <v/>
      </c>
      <c r="EU174" s="1" t="str">
        <v/>
      </c>
      <c r="EV174" s="1" t="str">
        <v/>
      </c>
      <c r="EW174" s="1" t="str">
        <v/>
      </c>
      <c r="EX174" s="1" t="str">
        <v/>
      </c>
      <c r="EY174" s="1" t="str">
        <v/>
      </c>
      <c r="EZ174" s="1" t="str">
        <v/>
      </c>
      <c r="FA174" s="1" t="str">
        <v/>
      </c>
      <c r="FB174" s="1" t="str">
        <v/>
      </c>
      <c r="FC174" s="1" t="str">
        <v/>
      </c>
      <c r="FD174" s="1" t="str">
        <v/>
      </c>
      <c r="FE174" s="1" t="str">
        <v/>
      </c>
      <c r="FF174" s="1" t="str">
        <v/>
      </c>
      <c r="FG174" s="1" t="str">
        <v/>
      </c>
      <c r="FH174" s="1" t="str">
        <v/>
      </c>
      <c r="FI174" s="1" t="str">
        <v/>
      </c>
      <c r="FJ174" s="1" t="str">
        <v/>
      </c>
      <c r="FK174" s="1" t="str">
        <v/>
      </c>
      <c r="FL174" s="1" t="str">
        <v/>
      </c>
      <c r="FM174" s="1" t="str">
        <v/>
      </c>
      <c r="FN174" s="1" t="str">
        <v/>
      </c>
      <c r="FO174" s="1" t="str">
        <v/>
      </c>
      <c r="FP174" s="1" t="str">
        <v/>
      </c>
      <c r="FQ174" s="1">
        <v>1</v>
      </c>
      <c r="FR174" s="1">
        <v>0.90159127683111406</v>
      </c>
      <c r="FS174" s="1">
        <v>0.49015681883935869</v>
      </c>
      <c r="FT174" s="1">
        <v>0.86872415497667543</v>
      </c>
      <c r="FU174" s="1">
        <v>0.7232625074368354</v>
      </c>
      <c r="FV174" s="1">
        <v>0.84814228092703514</v>
      </c>
      <c r="FW174" s="1">
        <v>0.84792637557624062</v>
      </c>
      <c r="FX174" s="1">
        <v>0.8483848220251704</v>
      </c>
      <c r="FY174" s="1">
        <v>0.84837793179949073</v>
      </c>
      <c r="FZ174" s="1">
        <v>0.84809144805095615</v>
      </c>
      <c r="GA174" s="1">
        <v>0.84745848421584802</v>
      </c>
      <c r="GB174" s="1">
        <v>0.91236467170354185</v>
      </c>
      <c r="GC174" s="1">
        <v>0.91264517143489621</v>
      </c>
      <c r="GD174" s="1">
        <v>0.91242807981162077</v>
      </c>
      <c r="GE174" s="1">
        <v>0.8822845277857384</v>
      </c>
      <c r="GF174" s="1">
        <v>0.91289062698004619</v>
      </c>
      <c r="GG174" s="1">
        <v>0.91274032855440257</v>
      </c>
      <c r="GH174" s="1">
        <v>0.913683971910076</v>
      </c>
      <c r="GI174" s="1">
        <v>0.91383440617498246</v>
      </c>
      <c r="GJ174" s="1">
        <v>0.91446754427977017</v>
      </c>
      <c r="GK174" s="1">
        <v>0.91529259796472495</v>
      </c>
      <c r="GL174" s="1">
        <v>0.91653472977194084</v>
      </c>
      <c r="GM174" s="1">
        <v>0.91543014271842327</v>
      </c>
      <c r="GN174" s="1">
        <v>0.91756151402718789</v>
      </c>
      <c r="GO174" s="1">
        <v>0.91695777442012261</v>
      </c>
      <c r="GP174" s="1">
        <v>0.91799899938437779</v>
      </c>
      <c r="GQ174" s="1">
        <v>0.91727419910376806</v>
      </c>
      <c r="GR174" s="1">
        <v>0.91783505097040585</v>
      </c>
    </row>
    <row r="175" spans="1:200" x14ac:dyDescent="0.3">
      <c r="A175" s="20" t="str">
        <v>NLY</v>
      </c>
      <c r="B175" s="1" t="str">
        <v/>
      </c>
      <c r="C175" s="1" t="str">
        <v/>
      </c>
      <c r="D175" s="1" t="str">
        <v/>
      </c>
      <c r="E175" s="1" t="str">
        <v/>
      </c>
      <c r="F175" s="1" t="str">
        <v/>
      </c>
      <c r="G175" s="1" t="str">
        <v/>
      </c>
      <c r="H175" s="1" t="str">
        <v/>
      </c>
      <c r="I175" s="1" t="str">
        <v/>
      </c>
      <c r="J175" s="1" t="str">
        <v/>
      </c>
      <c r="K175" s="1" t="str">
        <v/>
      </c>
      <c r="L175" s="1" t="str">
        <v/>
      </c>
      <c r="M175" s="1" t="str">
        <v/>
      </c>
      <c r="N175" s="1" t="str">
        <v/>
      </c>
      <c r="O175" s="1" t="str">
        <v/>
      </c>
      <c r="P175" s="1" t="str">
        <v/>
      </c>
      <c r="Q175" s="1" t="str">
        <v/>
      </c>
      <c r="R175" s="1" t="str">
        <v/>
      </c>
      <c r="S175" s="1" t="str">
        <v/>
      </c>
      <c r="T175" s="1" t="str">
        <v/>
      </c>
      <c r="U175" s="1" t="str">
        <v/>
      </c>
      <c r="V175" s="1" t="str">
        <v/>
      </c>
      <c r="W175" s="1" t="str">
        <v/>
      </c>
      <c r="X175" s="1" t="str">
        <v/>
      </c>
      <c r="Y175" s="1" t="str">
        <v/>
      </c>
      <c r="Z175" s="1" t="str">
        <v/>
      </c>
      <c r="AA175" s="1" t="str">
        <v/>
      </c>
      <c r="AB175" s="1" t="str">
        <v/>
      </c>
      <c r="AC175" s="1" t="str">
        <v/>
      </c>
      <c r="AD175" s="1" t="str">
        <v/>
      </c>
      <c r="AE175" s="1" t="str">
        <v/>
      </c>
      <c r="AF175" s="1" t="str">
        <v/>
      </c>
      <c r="AG175" s="1" t="str">
        <v/>
      </c>
      <c r="AH175" s="1" t="str">
        <v/>
      </c>
      <c r="AI175" s="1" t="str">
        <v/>
      </c>
      <c r="AJ175" s="1" t="str">
        <v/>
      </c>
      <c r="AK175" s="1" t="str">
        <v/>
      </c>
      <c r="AL175" s="1" t="str">
        <v/>
      </c>
      <c r="AM175" s="1" t="str">
        <v/>
      </c>
      <c r="AN175" s="1" t="str">
        <v/>
      </c>
      <c r="AO175" s="1" t="str">
        <v/>
      </c>
      <c r="AP175" s="1" t="str">
        <v/>
      </c>
      <c r="AQ175" s="1" t="str">
        <v/>
      </c>
      <c r="AR175" s="1" t="str">
        <v/>
      </c>
      <c r="AS175" s="1" t="str">
        <v/>
      </c>
      <c r="AT175" s="1" t="str">
        <v/>
      </c>
      <c r="AU175" s="1" t="str">
        <v/>
      </c>
      <c r="AV175" s="1" t="str">
        <v/>
      </c>
      <c r="AW175" s="1" t="str">
        <v/>
      </c>
      <c r="AX175" s="1" t="str">
        <v/>
      </c>
      <c r="AY175" s="1" t="str">
        <v/>
      </c>
      <c r="AZ175" s="1" t="str">
        <v/>
      </c>
      <c r="BA175" s="1" t="str">
        <v/>
      </c>
      <c r="BB175" s="1" t="str">
        <v/>
      </c>
      <c r="BC175" s="1" t="str">
        <v/>
      </c>
      <c r="BD175" s="1" t="str">
        <v/>
      </c>
      <c r="BE175" s="1" t="str">
        <v/>
      </c>
      <c r="BF175" s="1" t="str">
        <v/>
      </c>
      <c r="BG175" s="1" t="str">
        <v/>
      </c>
      <c r="BH175" s="1" t="str">
        <v/>
      </c>
      <c r="BI175" s="1" t="str">
        <v/>
      </c>
      <c r="BJ175" s="1" t="str">
        <v/>
      </c>
      <c r="BK175" s="1" t="str">
        <v/>
      </c>
      <c r="BL175" s="1" t="str">
        <v/>
      </c>
      <c r="BM175" s="1" t="str">
        <v/>
      </c>
      <c r="BN175" s="1" t="str">
        <v/>
      </c>
      <c r="BO175" s="1" t="str">
        <v/>
      </c>
      <c r="BP175" s="1" t="str">
        <v/>
      </c>
      <c r="BQ175" s="1" t="str">
        <v/>
      </c>
      <c r="BR175" s="1" t="str">
        <v/>
      </c>
      <c r="BS175" s="1" t="str">
        <v/>
      </c>
      <c r="BT175" s="1" t="str">
        <v/>
      </c>
      <c r="BU175" s="1" t="str">
        <v/>
      </c>
      <c r="BV175" s="1" t="str">
        <v/>
      </c>
      <c r="BW175" s="1" t="str">
        <v/>
      </c>
      <c r="BX175" s="1" t="str">
        <v/>
      </c>
      <c r="BY175" s="1" t="str">
        <v/>
      </c>
      <c r="BZ175" s="1" t="str">
        <v/>
      </c>
      <c r="CA175" s="1" t="str">
        <v/>
      </c>
      <c r="CB175" s="1" t="str">
        <v/>
      </c>
      <c r="CC175" s="1" t="str">
        <v/>
      </c>
      <c r="CD175" s="1" t="str">
        <v/>
      </c>
      <c r="CE175" s="1" t="str">
        <v/>
      </c>
      <c r="CF175" s="1" t="str">
        <v/>
      </c>
      <c r="CG175" s="1" t="str">
        <v/>
      </c>
      <c r="CH175" s="1" t="str">
        <v/>
      </c>
      <c r="CI175" s="1" t="str">
        <v/>
      </c>
      <c r="CJ175" s="1" t="str">
        <v/>
      </c>
      <c r="CK175" s="1" t="str">
        <v/>
      </c>
      <c r="CL175" s="1" t="str">
        <v/>
      </c>
      <c r="CM175" s="1" t="str">
        <v/>
      </c>
      <c r="CN175" s="1" t="str">
        <v/>
      </c>
      <c r="CO175" s="1" t="str">
        <v/>
      </c>
      <c r="CP175" s="1" t="str">
        <v/>
      </c>
      <c r="CQ175" s="1" t="str">
        <v/>
      </c>
      <c r="CR175" s="1" t="str">
        <v/>
      </c>
      <c r="CS175" s="1" t="str">
        <v/>
      </c>
      <c r="CT175" s="1" t="str">
        <v/>
      </c>
      <c r="CU175" s="1" t="str">
        <v/>
      </c>
      <c r="CV175" s="1" t="str">
        <v/>
      </c>
      <c r="CW175" s="1" t="str">
        <v/>
      </c>
      <c r="CX175" s="1" t="str">
        <v/>
      </c>
      <c r="CY175" s="1" t="str">
        <v/>
      </c>
      <c r="CZ175" s="1" t="str">
        <v/>
      </c>
      <c r="DA175" s="1" t="str">
        <v/>
      </c>
      <c r="DB175" s="1" t="str">
        <v/>
      </c>
      <c r="DC175" s="1" t="str">
        <v/>
      </c>
      <c r="DD175" s="1" t="str">
        <v/>
      </c>
      <c r="DE175" s="1" t="str">
        <v/>
      </c>
      <c r="DF175" s="1" t="str">
        <v/>
      </c>
      <c r="DG175" s="1" t="str">
        <v/>
      </c>
      <c r="DH175" s="1" t="str">
        <v/>
      </c>
      <c r="DI175" s="1" t="str">
        <v/>
      </c>
      <c r="DJ175" s="1" t="str">
        <v/>
      </c>
      <c r="DK175" s="1" t="str">
        <v/>
      </c>
      <c r="DL175" s="1" t="str">
        <v/>
      </c>
      <c r="DM175" s="1" t="str">
        <v/>
      </c>
      <c r="DN175" s="1" t="str">
        <v/>
      </c>
      <c r="DO175" s="1" t="str">
        <v/>
      </c>
      <c r="DP175" s="1" t="str">
        <v/>
      </c>
      <c r="DQ175" s="1" t="str">
        <v/>
      </c>
      <c r="DR175" s="1" t="str">
        <v/>
      </c>
      <c r="DS175" s="1" t="str">
        <v/>
      </c>
      <c r="DT175" s="1" t="str">
        <v/>
      </c>
      <c r="DU175" s="1" t="str">
        <v/>
      </c>
      <c r="DV175" s="1" t="str">
        <v/>
      </c>
      <c r="DW175" s="1" t="str">
        <v/>
      </c>
      <c r="DX175" s="1" t="str">
        <v/>
      </c>
      <c r="DY175" s="1" t="str">
        <v/>
      </c>
      <c r="DZ175" s="1" t="str">
        <v/>
      </c>
      <c r="EA175" s="1" t="str">
        <v/>
      </c>
      <c r="EB175" s="1" t="str">
        <v/>
      </c>
      <c r="EC175" s="1" t="str">
        <v/>
      </c>
      <c r="ED175" s="1" t="str">
        <v/>
      </c>
      <c r="EE175" s="1" t="str">
        <v/>
      </c>
      <c r="EF175" s="1" t="str">
        <v/>
      </c>
      <c r="EG175" s="1" t="str">
        <v/>
      </c>
      <c r="EH175" s="1" t="str">
        <v/>
      </c>
      <c r="EI175" s="1" t="str">
        <v/>
      </c>
      <c r="EJ175" s="1" t="str">
        <v/>
      </c>
      <c r="EK175" s="1" t="str">
        <v/>
      </c>
      <c r="EL175" s="1" t="str">
        <v/>
      </c>
      <c r="EM175" s="1" t="str">
        <v/>
      </c>
      <c r="EN175" s="1" t="str">
        <v/>
      </c>
      <c r="EO175" s="1" t="str">
        <v/>
      </c>
      <c r="EP175" s="1" t="str">
        <v/>
      </c>
      <c r="EQ175" s="1" t="str">
        <v/>
      </c>
      <c r="ER175" s="1" t="str">
        <v/>
      </c>
      <c r="ES175" s="1" t="str">
        <v/>
      </c>
      <c r="ET175" s="1" t="str">
        <v/>
      </c>
      <c r="EU175" s="1" t="str">
        <v/>
      </c>
      <c r="EV175" s="1" t="str">
        <v/>
      </c>
      <c r="EW175" s="1" t="str">
        <v/>
      </c>
      <c r="EX175" s="1" t="str">
        <v/>
      </c>
      <c r="EY175" s="1" t="str">
        <v/>
      </c>
      <c r="EZ175" s="1" t="str">
        <v/>
      </c>
      <c r="FA175" s="1" t="str">
        <v/>
      </c>
      <c r="FB175" s="1" t="str">
        <v/>
      </c>
      <c r="FC175" s="1" t="str">
        <v/>
      </c>
      <c r="FD175" s="1" t="str">
        <v/>
      </c>
      <c r="FE175" s="1" t="str">
        <v/>
      </c>
      <c r="FF175" s="1" t="str">
        <v/>
      </c>
      <c r="FG175" s="1" t="str">
        <v/>
      </c>
      <c r="FH175" s="1" t="str">
        <v/>
      </c>
      <c r="FI175" s="1" t="str">
        <v/>
      </c>
      <c r="FJ175" s="1" t="str">
        <v/>
      </c>
      <c r="FK175" s="1" t="str">
        <v/>
      </c>
      <c r="FL175" s="1" t="str">
        <v/>
      </c>
      <c r="FM175" s="1" t="str">
        <v/>
      </c>
      <c r="FN175" s="1" t="str">
        <v/>
      </c>
      <c r="FO175" s="1" t="str">
        <v/>
      </c>
      <c r="FP175" s="1" t="str">
        <v/>
      </c>
      <c r="FQ175" s="1" t="str">
        <v/>
      </c>
      <c r="FR175" s="1">
        <v>1</v>
      </c>
      <c r="FS175" s="1">
        <v>0.71560640368029971</v>
      </c>
      <c r="FT175" s="1">
        <v>0.865402780190484</v>
      </c>
      <c r="FU175" s="1">
        <v>0.87634591700685183</v>
      </c>
      <c r="FV175" s="1">
        <v>0.61545348557151769</v>
      </c>
      <c r="FW175" s="1">
        <v>0.61526552083005348</v>
      </c>
      <c r="FX175" s="1">
        <v>0.61586891058485715</v>
      </c>
      <c r="FY175" s="1">
        <v>0.61598078879928286</v>
      </c>
      <c r="FZ175" s="1">
        <v>0.61556168887541896</v>
      </c>
      <c r="GA175" s="1">
        <v>0.61489248347442349</v>
      </c>
      <c r="GB175" s="1">
        <v>0.71112900739553975</v>
      </c>
      <c r="GC175" s="1">
        <v>0.71167220757274297</v>
      </c>
      <c r="GD175" s="1">
        <v>0.71123910236891508</v>
      </c>
      <c r="GE175" s="1">
        <v>0.65735989792702743</v>
      </c>
      <c r="GF175" s="1">
        <v>0.7121455841932427</v>
      </c>
      <c r="GG175" s="1">
        <v>0.71188572179754273</v>
      </c>
      <c r="GH175" s="1">
        <v>0.71369100656549544</v>
      </c>
      <c r="GI175" s="1">
        <v>0.71399129586203647</v>
      </c>
      <c r="GJ175" s="1">
        <v>0.71522550256831274</v>
      </c>
      <c r="GK175" s="1">
        <v>0.71685522400092017</v>
      </c>
      <c r="GL175" s="1">
        <v>0.71933564094285485</v>
      </c>
      <c r="GM175" s="1">
        <v>0.71714564353981969</v>
      </c>
      <c r="GN175" s="1">
        <v>0.72138581105325572</v>
      </c>
      <c r="GO175" s="1">
        <v>0.72015455434532549</v>
      </c>
      <c r="GP175" s="1">
        <v>0.72230632505202952</v>
      </c>
      <c r="GQ175" s="1">
        <v>0.72083049859116555</v>
      </c>
      <c r="GR175" s="1">
        <v>0.72195901991298217</v>
      </c>
    </row>
    <row r="176" spans="1:200" x14ac:dyDescent="0.3">
      <c r="A176" s="20" t="str">
        <v>CIM</v>
      </c>
      <c r="B176" s="1" t="str">
        <v/>
      </c>
      <c r="C176" s="1" t="str">
        <v/>
      </c>
      <c r="D176" s="1" t="str">
        <v/>
      </c>
      <c r="E176" s="1" t="str">
        <v/>
      </c>
      <c r="F176" s="1" t="str">
        <v/>
      </c>
      <c r="G176" s="1" t="str">
        <v/>
      </c>
      <c r="H176" s="1" t="str">
        <v/>
      </c>
      <c r="I176" s="1" t="str">
        <v/>
      </c>
      <c r="J176" s="1" t="str">
        <v/>
      </c>
      <c r="K176" s="1" t="str">
        <v/>
      </c>
      <c r="L176" s="1" t="str">
        <v/>
      </c>
      <c r="M176" s="1" t="str">
        <v/>
      </c>
      <c r="N176" s="1" t="str">
        <v/>
      </c>
      <c r="O176" s="1" t="str">
        <v/>
      </c>
      <c r="P176" s="1" t="str">
        <v/>
      </c>
      <c r="Q176" s="1" t="str">
        <v/>
      </c>
      <c r="R176" s="1" t="str">
        <v/>
      </c>
      <c r="S176" s="1" t="str">
        <v/>
      </c>
      <c r="T176" s="1" t="str">
        <v/>
      </c>
      <c r="U176" s="1" t="str">
        <v/>
      </c>
      <c r="V176" s="1" t="str">
        <v/>
      </c>
      <c r="W176" s="1" t="str">
        <v/>
      </c>
      <c r="X176" s="1" t="str">
        <v/>
      </c>
      <c r="Y176" s="1" t="str">
        <v/>
      </c>
      <c r="Z176" s="1" t="str">
        <v/>
      </c>
      <c r="AA176" s="1" t="str">
        <v/>
      </c>
      <c r="AB176" s="1" t="str">
        <v/>
      </c>
      <c r="AC176" s="1" t="str">
        <v/>
      </c>
      <c r="AD176" s="1" t="str">
        <v/>
      </c>
      <c r="AE176" s="1" t="str">
        <v/>
      </c>
      <c r="AF176" s="1" t="str">
        <v/>
      </c>
      <c r="AG176" s="1" t="str">
        <v/>
      </c>
      <c r="AH176" s="1" t="str">
        <v/>
      </c>
      <c r="AI176" s="1" t="str">
        <v/>
      </c>
      <c r="AJ176" s="1" t="str">
        <v/>
      </c>
      <c r="AK176" s="1" t="str">
        <v/>
      </c>
      <c r="AL176" s="1" t="str">
        <v/>
      </c>
      <c r="AM176" s="1" t="str">
        <v/>
      </c>
      <c r="AN176" s="1" t="str">
        <v/>
      </c>
      <c r="AO176" s="1" t="str">
        <v/>
      </c>
      <c r="AP176" s="1" t="str">
        <v/>
      </c>
      <c r="AQ176" s="1" t="str">
        <v/>
      </c>
      <c r="AR176" s="1" t="str">
        <v/>
      </c>
      <c r="AS176" s="1" t="str">
        <v/>
      </c>
      <c r="AT176" s="1" t="str">
        <v/>
      </c>
      <c r="AU176" s="1" t="str">
        <v/>
      </c>
      <c r="AV176" s="1" t="str">
        <v/>
      </c>
      <c r="AW176" s="1" t="str">
        <v/>
      </c>
      <c r="AX176" s="1" t="str">
        <v/>
      </c>
      <c r="AY176" s="1" t="str">
        <v/>
      </c>
      <c r="AZ176" s="1" t="str">
        <v/>
      </c>
      <c r="BA176" s="1" t="str">
        <v/>
      </c>
      <c r="BB176" s="1" t="str">
        <v/>
      </c>
      <c r="BC176" s="1" t="str">
        <v/>
      </c>
      <c r="BD176" s="1" t="str">
        <v/>
      </c>
      <c r="BE176" s="1" t="str">
        <v/>
      </c>
      <c r="BF176" s="1" t="str">
        <v/>
      </c>
      <c r="BG176" s="1" t="str">
        <v/>
      </c>
      <c r="BH176" s="1" t="str">
        <v/>
      </c>
      <c r="BI176" s="1" t="str">
        <v/>
      </c>
      <c r="BJ176" s="1" t="str">
        <v/>
      </c>
      <c r="BK176" s="1" t="str">
        <v/>
      </c>
      <c r="BL176" s="1" t="str">
        <v/>
      </c>
      <c r="BM176" s="1" t="str">
        <v/>
      </c>
      <c r="BN176" s="1" t="str">
        <v/>
      </c>
      <c r="BO176" s="1" t="str">
        <v/>
      </c>
      <c r="BP176" s="1" t="str">
        <v/>
      </c>
      <c r="BQ176" s="1" t="str">
        <v/>
      </c>
      <c r="BR176" s="1" t="str">
        <v/>
      </c>
      <c r="BS176" s="1" t="str">
        <v/>
      </c>
      <c r="BT176" s="1" t="str">
        <v/>
      </c>
      <c r="BU176" s="1" t="str">
        <v/>
      </c>
      <c r="BV176" s="1" t="str">
        <v/>
      </c>
      <c r="BW176" s="1" t="str">
        <v/>
      </c>
      <c r="BX176" s="1" t="str">
        <v/>
      </c>
      <c r="BY176" s="1" t="str">
        <v/>
      </c>
      <c r="BZ176" s="1" t="str">
        <v/>
      </c>
      <c r="CA176" s="1" t="str">
        <v/>
      </c>
      <c r="CB176" s="1" t="str">
        <v/>
      </c>
      <c r="CC176" s="1" t="str">
        <v/>
      </c>
      <c r="CD176" s="1" t="str">
        <v/>
      </c>
      <c r="CE176" s="1" t="str">
        <v/>
      </c>
      <c r="CF176" s="1" t="str">
        <v/>
      </c>
      <c r="CG176" s="1" t="str">
        <v/>
      </c>
      <c r="CH176" s="1" t="str">
        <v/>
      </c>
      <c r="CI176" s="1" t="str">
        <v/>
      </c>
      <c r="CJ176" s="1" t="str">
        <v/>
      </c>
      <c r="CK176" s="1" t="str">
        <v/>
      </c>
      <c r="CL176" s="1" t="str">
        <v/>
      </c>
      <c r="CM176" s="1" t="str">
        <v/>
      </c>
      <c r="CN176" s="1" t="str">
        <v/>
      </c>
      <c r="CO176" s="1" t="str">
        <v/>
      </c>
      <c r="CP176" s="1" t="str">
        <v/>
      </c>
      <c r="CQ176" s="1" t="str">
        <v/>
      </c>
      <c r="CR176" s="1" t="str">
        <v/>
      </c>
      <c r="CS176" s="1" t="str">
        <v/>
      </c>
      <c r="CT176" s="1" t="str">
        <v/>
      </c>
      <c r="CU176" s="1" t="str">
        <v/>
      </c>
      <c r="CV176" s="1" t="str">
        <v/>
      </c>
      <c r="CW176" s="1" t="str">
        <v/>
      </c>
      <c r="CX176" s="1" t="str">
        <v/>
      </c>
      <c r="CY176" s="1" t="str">
        <v/>
      </c>
      <c r="CZ176" s="1" t="str">
        <v/>
      </c>
      <c r="DA176" s="1" t="str">
        <v/>
      </c>
      <c r="DB176" s="1" t="str">
        <v/>
      </c>
      <c r="DC176" s="1" t="str">
        <v/>
      </c>
      <c r="DD176" s="1" t="str">
        <v/>
      </c>
      <c r="DE176" s="1" t="str">
        <v/>
      </c>
      <c r="DF176" s="1" t="str">
        <v/>
      </c>
      <c r="DG176" s="1" t="str">
        <v/>
      </c>
      <c r="DH176" s="1" t="str">
        <v/>
      </c>
      <c r="DI176" s="1" t="str">
        <v/>
      </c>
      <c r="DJ176" s="1" t="str">
        <v/>
      </c>
      <c r="DK176" s="1" t="str">
        <v/>
      </c>
      <c r="DL176" s="1" t="str">
        <v/>
      </c>
      <c r="DM176" s="1" t="str">
        <v/>
      </c>
      <c r="DN176" s="1" t="str">
        <v/>
      </c>
      <c r="DO176" s="1" t="str">
        <v/>
      </c>
      <c r="DP176" s="1" t="str">
        <v/>
      </c>
      <c r="DQ176" s="1" t="str">
        <v/>
      </c>
      <c r="DR176" s="1" t="str">
        <v/>
      </c>
      <c r="DS176" s="1" t="str">
        <v/>
      </c>
      <c r="DT176" s="1" t="str">
        <v/>
      </c>
      <c r="DU176" s="1" t="str">
        <v/>
      </c>
      <c r="DV176" s="1" t="str">
        <v/>
      </c>
      <c r="DW176" s="1" t="str">
        <v/>
      </c>
      <c r="DX176" s="1" t="str">
        <v/>
      </c>
      <c r="DY176" s="1" t="str">
        <v/>
      </c>
      <c r="DZ176" s="1" t="str">
        <v/>
      </c>
      <c r="EA176" s="1" t="str">
        <v/>
      </c>
      <c r="EB176" s="1" t="str">
        <v/>
      </c>
      <c r="EC176" s="1" t="str">
        <v/>
      </c>
      <c r="ED176" s="1" t="str">
        <v/>
      </c>
      <c r="EE176" s="1" t="str">
        <v/>
      </c>
      <c r="EF176" s="1" t="str">
        <v/>
      </c>
      <c r="EG176" s="1" t="str">
        <v/>
      </c>
      <c r="EH176" s="1" t="str">
        <v/>
      </c>
      <c r="EI176" s="1" t="str">
        <v/>
      </c>
      <c r="EJ176" s="1" t="str">
        <v/>
      </c>
      <c r="EK176" s="1" t="str">
        <v/>
      </c>
      <c r="EL176" s="1" t="str">
        <v/>
      </c>
      <c r="EM176" s="1" t="str">
        <v/>
      </c>
      <c r="EN176" s="1" t="str">
        <v/>
      </c>
      <c r="EO176" s="1" t="str">
        <v/>
      </c>
      <c r="EP176" s="1" t="str">
        <v/>
      </c>
      <c r="EQ176" s="1" t="str">
        <v/>
      </c>
      <c r="ER176" s="1" t="str">
        <v/>
      </c>
      <c r="ES176" s="1" t="str">
        <v/>
      </c>
      <c r="ET176" s="1" t="str">
        <v/>
      </c>
      <c r="EU176" s="1" t="str">
        <v/>
      </c>
      <c r="EV176" s="1" t="str">
        <v/>
      </c>
      <c r="EW176" s="1" t="str">
        <v/>
      </c>
      <c r="EX176" s="1" t="str">
        <v/>
      </c>
      <c r="EY176" s="1" t="str">
        <v/>
      </c>
      <c r="EZ176" s="1" t="str">
        <v/>
      </c>
      <c r="FA176" s="1" t="str">
        <v/>
      </c>
      <c r="FB176" s="1" t="str">
        <v/>
      </c>
      <c r="FC176" s="1" t="str">
        <v/>
      </c>
      <c r="FD176" s="1" t="str">
        <v/>
      </c>
      <c r="FE176" s="1" t="str">
        <v/>
      </c>
      <c r="FF176" s="1" t="str">
        <v/>
      </c>
      <c r="FG176" s="1" t="str">
        <v/>
      </c>
      <c r="FH176" s="1" t="str">
        <v/>
      </c>
      <c r="FI176" s="1" t="str">
        <v/>
      </c>
      <c r="FJ176" s="1" t="str">
        <v/>
      </c>
      <c r="FK176" s="1" t="str">
        <v/>
      </c>
      <c r="FL176" s="1" t="str">
        <v/>
      </c>
      <c r="FM176" s="1" t="str">
        <v/>
      </c>
      <c r="FN176" s="1" t="str">
        <v/>
      </c>
      <c r="FO176" s="1" t="str">
        <v/>
      </c>
      <c r="FP176" s="1" t="str">
        <v/>
      </c>
      <c r="FQ176" s="1" t="str">
        <v/>
      </c>
      <c r="FR176" s="1" t="str">
        <v/>
      </c>
      <c r="FS176" s="1">
        <v>0.99999999999999989</v>
      </c>
      <c r="FT176" s="1">
        <v>0.65265233590179283</v>
      </c>
      <c r="FU176" s="1">
        <v>0.80623620105353067</v>
      </c>
      <c r="FV176" s="1">
        <v>0.13121717765027557</v>
      </c>
      <c r="FW176" s="1">
        <v>0.13109171297684269</v>
      </c>
      <c r="FX176" s="1">
        <v>0.13175187152242865</v>
      </c>
      <c r="FY176" s="1">
        <v>0.1317751929902039</v>
      </c>
      <c r="FZ176" s="1">
        <v>0.13153169882656257</v>
      </c>
      <c r="GA176" s="1">
        <v>0.13099374088262541</v>
      </c>
      <c r="GB176" s="1">
        <v>0.24385929050920013</v>
      </c>
      <c r="GC176" s="1">
        <v>0.24460435370902087</v>
      </c>
      <c r="GD176" s="1">
        <v>0.244038879557192</v>
      </c>
      <c r="GE176" s="1">
        <v>0.17684481082537451</v>
      </c>
      <c r="GF176" s="1">
        <v>0.24520670610377018</v>
      </c>
      <c r="GG176" s="1">
        <v>0.24488318521971414</v>
      </c>
      <c r="GH176" s="1">
        <v>0.24722300784906115</v>
      </c>
      <c r="GI176" s="1">
        <v>0.24762019612357014</v>
      </c>
      <c r="GJ176" s="1">
        <v>0.24926640962362928</v>
      </c>
      <c r="GK176" s="1">
        <v>0.251366584588954</v>
      </c>
      <c r="GL176" s="1">
        <v>0.25465085001028293</v>
      </c>
      <c r="GM176" s="1">
        <v>0.25175136845783269</v>
      </c>
      <c r="GN176" s="1">
        <v>0.25736311359529268</v>
      </c>
      <c r="GO176" s="1">
        <v>0.25574430984329311</v>
      </c>
      <c r="GP176" s="1">
        <v>0.25855442025499287</v>
      </c>
      <c r="GQ176" s="1">
        <v>0.25661526867017825</v>
      </c>
      <c r="GR176" s="1">
        <v>0.25811018317729945</v>
      </c>
    </row>
    <row r="177" spans="1:200" x14ac:dyDescent="0.3">
      <c r="A177" s="20" t="str">
        <v>PMT</v>
      </c>
      <c r="B177" s="1" t="str">
        <v/>
      </c>
      <c r="C177" s="1" t="str">
        <v/>
      </c>
      <c r="D177" s="1" t="str">
        <v/>
      </c>
      <c r="E177" s="1" t="str">
        <v/>
      </c>
      <c r="F177" s="1" t="str">
        <v/>
      </c>
      <c r="G177" s="1" t="str">
        <v/>
      </c>
      <c r="H177" s="1" t="str">
        <v/>
      </c>
      <c r="I177" s="1" t="str">
        <v/>
      </c>
      <c r="J177" s="1" t="str">
        <v/>
      </c>
      <c r="K177" s="1" t="str">
        <v/>
      </c>
      <c r="L177" s="1" t="str">
        <v/>
      </c>
      <c r="M177" s="1" t="str">
        <v/>
      </c>
      <c r="N177" s="1" t="str">
        <v/>
      </c>
      <c r="O177" s="1" t="str">
        <v/>
      </c>
      <c r="P177" s="1" t="str">
        <v/>
      </c>
      <c r="Q177" s="1" t="str">
        <v/>
      </c>
      <c r="R177" s="1" t="str">
        <v/>
      </c>
      <c r="S177" s="1" t="str">
        <v/>
      </c>
      <c r="T177" s="1" t="str">
        <v/>
      </c>
      <c r="U177" s="1" t="str">
        <v/>
      </c>
      <c r="V177" s="1" t="str">
        <v/>
      </c>
      <c r="W177" s="1" t="str">
        <v/>
      </c>
      <c r="X177" s="1" t="str">
        <v/>
      </c>
      <c r="Y177" s="1" t="str">
        <v/>
      </c>
      <c r="Z177" s="1" t="str">
        <v/>
      </c>
      <c r="AA177" s="1" t="str">
        <v/>
      </c>
      <c r="AB177" s="1" t="str">
        <v/>
      </c>
      <c r="AC177" s="1" t="str">
        <v/>
      </c>
      <c r="AD177" s="1" t="str">
        <v/>
      </c>
      <c r="AE177" s="1" t="str">
        <v/>
      </c>
      <c r="AF177" s="1" t="str">
        <v/>
      </c>
      <c r="AG177" s="1" t="str">
        <v/>
      </c>
      <c r="AH177" s="1" t="str">
        <v/>
      </c>
      <c r="AI177" s="1" t="str">
        <v/>
      </c>
      <c r="AJ177" s="1" t="str">
        <v/>
      </c>
      <c r="AK177" s="1" t="str">
        <v/>
      </c>
      <c r="AL177" s="1" t="str">
        <v/>
      </c>
      <c r="AM177" s="1" t="str">
        <v/>
      </c>
      <c r="AN177" s="1" t="str">
        <v/>
      </c>
      <c r="AO177" s="1" t="str">
        <v/>
      </c>
      <c r="AP177" s="1" t="str">
        <v/>
      </c>
      <c r="AQ177" s="1" t="str">
        <v/>
      </c>
      <c r="AR177" s="1" t="str">
        <v/>
      </c>
      <c r="AS177" s="1" t="str">
        <v/>
      </c>
      <c r="AT177" s="1" t="str">
        <v/>
      </c>
      <c r="AU177" s="1" t="str">
        <v/>
      </c>
      <c r="AV177" s="1" t="str">
        <v/>
      </c>
      <c r="AW177" s="1" t="str">
        <v/>
      </c>
      <c r="AX177" s="1" t="str">
        <v/>
      </c>
      <c r="AY177" s="1" t="str">
        <v/>
      </c>
      <c r="AZ177" s="1" t="str">
        <v/>
      </c>
      <c r="BA177" s="1" t="str">
        <v/>
      </c>
      <c r="BB177" s="1" t="str">
        <v/>
      </c>
      <c r="BC177" s="1" t="str">
        <v/>
      </c>
      <c r="BD177" s="1" t="str">
        <v/>
      </c>
      <c r="BE177" s="1" t="str">
        <v/>
      </c>
      <c r="BF177" s="1" t="str">
        <v/>
      </c>
      <c r="BG177" s="1" t="str">
        <v/>
      </c>
      <c r="BH177" s="1" t="str">
        <v/>
      </c>
      <c r="BI177" s="1" t="str">
        <v/>
      </c>
      <c r="BJ177" s="1" t="str">
        <v/>
      </c>
      <c r="BK177" s="1" t="str">
        <v/>
      </c>
      <c r="BL177" s="1" t="str">
        <v/>
      </c>
      <c r="BM177" s="1" t="str">
        <v/>
      </c>
      <c r="BN177" s="1" t="str">
        <v/>
      </c>
      <c r="BO177" s="1" t="str">
        <v/>
      </c>
      <c r="BP177" s="1" t="str">
        <v/>
      </c>
      <c r="BQ177" s="1" t="str">
        <v/>
      </c>
      <c r="BR177" s="1" t="str">
        <v/>
      </c>
      <c r="BS177" s="1" t="str">
        <v/>
      </c>
      <c r="BT177" s="1" t="str">
        <v/>
      </c>
      <c r="BU177" s="1" t="str">
        <v/>
      </c>
      <c r="BV177" s="1" t="str">
        <v/>
      </c>
      <c r="BW177" s="1" t="str">
        <v/>
      </c>
      <c r="BX177" s="1" t="str">
        <v/>
      </c>
      <c r="BY177" s="1" t="str">
        <v/>
      </c>
      <c r="BZ177" s="1" t="str">
        <v/>
      </c>
      <c r="CA177" s="1" t="str">
        <v/>
      </c>
      <c r="CB177" s="1" t="str">
        <v/>
      </c>
      <c r="CC177" s="1" t="str">
        <v/>
      </c>
      <c r="CD177" s="1" t="str">
        <v/>
      </c>
      <c r="CE177" s="1" t="str">
        <v/>
      </c>
      <c r="CF177" s="1" t="str">
        <v/>
      </c>
      <c r="CG177" s="1" t="str">
        <v/>
      </c>
      <c r="CH177" s="1" t="str">
        <v/>
      </c>
      <c r="CI177" s="1" t="str">
        <v/>
      </c>
      <c r="CJ177" s="1" t="str">
        <v/>
      </c>
      <c r="CK177" s="1" t="str">
        <v/>
      </c>
      <c r="CL177" s="1" t="str">
        <v/>
      </c>
      <c r="CM177" s="1" t="str">
        <v/>
      </c>
      <c r="CN177" s="1" t="str">
        <v/>
      </c>
      <c r="CO177" s="1" t="str">
        <v/>
      </c>
      <c r="CP177" s="1" t="str">
        <v/>
      </c>
      <c r="CQ177" s="1" t="str">
        <v/>
      </c>
      <c r="CR177" s="1" t="str">
        <v/>
      </c>
      <c r="CS177" s="1" t="str">
        <v/>
      </c>
      <c r="CT177" s="1" t="str">
        <v/>
      </c>
      <c r="CU177" s="1" t="str">
        <v/>
      </c>
      <c r="CV177" s="1" t="str">
        <v/>
      </c>
      <c r="CW177" s="1" t="str">
        <v/>
      </c>
      <c r="CX177" s="1" t="str">
        <v/>
      </c>
      <c r="CY177" s="1" t="str">
        <v/>
      </c>
      <c r="CZ177" s="1" t="str">
        <v/>
      </c>
      <c r="DA177" s="1" t="str">
        <v/>
      </c>
      <c r="DB177" s="1" t="str">
        <v/>
      </c>
      <c r="DC177" s="1" t="str">
        <v/>
      </c>
      <c r="DD177" s="1" t="str">
        <v/>
      </c>
      <c r="DE177" s="1" t="str">
        <v/>
      </c>
      <c r="DF177" s="1" t="str">
        <v/>
      </c>
      <c r="DG177" s="1" t="str">
        <v/>
      </c>
      <c r="DH177" s="1" t="str">
        <v/>
      </c>
      <c r="DI177" s="1" t="str">
        <v/>
      </c>
      <c r="DJ177" s="1" t="str">
        <v/>
      </c>
      <c r="DK177" s="1" t="str">
        <v/>
      </c>
      <c r="DL177" s="1" t="str">
        <v/>
      </c>
      <c r="DM177" s="1" t="str">
        <v/>
      </c>
      <c r="DN177" s="1" t="str">
        <v/>
      </c>
      <c r="DO177" s="1" t="str">
        <v/>
      </c>
      <c r="DP177" s="1" t="str">
        <v/>
      </c>
      <c r="DQ177" s="1" t="str">
        <v/>
      </c>
      <c r="DR177" s="1" t="str">
        <v/>
      </c>
      <c r="DS177" s="1" t="str">
        <v/>
      </c>
      <c r="DT177" s="1" t="str">
        <v/>
      </c>
      <c r="DU177" s="1" t="str">
        <v/>
      </c>
      <c r="DV177" s="1" t="str">
        <v/>
      </c>
      <c r="DW177" s="1" t="str">
        <v/>
      </c>
      <c r="DX177" s="1" t="str">
        <v/>
      </c>
      <c r="DY177" s="1" t="str">
        <v/>
      </c>
      <c r="DZ177" s="1" t="str">
        <v/>
      </c>
      <c r="EA177" s="1" t="str">
        <v/>
      </c>
      <c r="EB177" s="1" t="str">
        <v/>
      </c>
      <c r="EC177" s="1" t="str">
        <v/>
      </c>
      <c r="ED177" s="1" t="str">
        <v/>
      </c>
      <c r="EE177" s="1" t="str">
        <v/>
      </c>
      <c r="EF177" s="1" t="str">
        <v/>
      </c>
      <c r="EG177" s="1" t="str">
        <v/>
      </c>
      <c r="EH177" s="1" t="str">
        <v/>
      </c>
      <c r="EI177" s="1" t="str">
        <v/>
      </c>
      <c r="EJ177" s="1" t="str">
        <v/>
      </c>
      <c r="EK177" s="1" t="str">
        <v/>
      </c>
      <c r="EL177" s="1" t="str">
        <v/>
      </c>
      <c r="EM177" s="1" t="str">
        <v/>
      </c>
      <c r="EN177" s="1" t="str">
        <v/>
      </c>
      <c r="EO177" s="1" t="str">
        <v/>
      </c>
      <c r="EP177" s="1" t="str">
        <v/>
      </c>
      <c r="EQ177" s="1" t="str">
        <v/>
      </c>
      <c r="ER177" s="1" t="str">
        <v/>
      </c>
      <c r="ES177" s="1" t="str">
        <v/>
      </c>
      <c r="ET177" s="1" t="str">
        <v/>
      </c>
      <c r="EU177" s="1" t="str">
        <v/>
      </c>
      <c r="EV177" s="1" t="str">
        <v/>
      </c>
      <c r="EW177" s="1" t="str">
        <v/>
      </c>
      <c r="EX177" s="1" t="str">
        <v/>
      </c>
      <c r="EY177" s="1" t="str">
        <v/>
      </c>
      <c r="EZ177" s="1" t="str">
        <v/>
      </c>
      <c r="FA177" s="1" t="str">
        <v/>
      </c>
      <c r="FB177" s="1" t="str">
        <v/>
      </c>
      <c r="FC177" s="1" t="str">
        <v/>
      </c>
      <c r="FD177" s="1" t="str">
        <v/>
      </c>
      <c r="FE177" s="1" t="str">
        <v/>
      </c>
      <c r="FF177" s="1" t="str">
        <v/>
      </c>
      <c r="FG177" s="1" t="str">
        <v/>
      </c>
      <c r="FH177" s="1" t="str">
        <v/>
      </c>
      <c r="FI177" s="1" t="str">
        <v/>
      </c>
      <c r="FJ177" s="1" t="str">
        <v/>
      </c>
      <c r="FK177" s="1" t="str">
        <v/>
      </c>
      <c r="FL177" s="1" t="str">
        <v/>
      </c>
      <c r="FM177" s="1" t="str">
        <v/>
      </c>
      <c r="FN177" s="1" t="str">
        <v/>
      </c>
      <c r="FO177" s="1" t="str">
        <v/>
      </c>
      <c r="FP177" s="1" t="str">
        <v/>
      </c>
      <c r="FQ177" s="1" t="str">
        <v/>
      </c>
      <c r="FR177" s="1" t="str">
        <v/>
      </c>
      <c r="FS177" s="1" t="str">
        <v/>
      </c>
      <c r="FT177" s="1">
        <v>1</v>
      </c>
      <c r="FU177" s="1">
        <v>0.84819244478306433</v>
      </c>
      <c r="FV177" s="1">
        <v>0.71937368497020548</v>
      </c>
      <c r="FW177" s="1">
        <v>0.71916832539814124</v>
      </c>
      <c r="FX177" s="1">
        <v>0.71947220251359301</v>
      </c>
      <c r="FY177" s="1">
        <v>0.71956449628469021</v>
      </c>
      <c r="FZ177" s="1">
        <v>0.71895239688737611</v>
      </c>
      <c r="GA177" s="1">
        <v>0.71845969370865881</v>
      </c>
      <c r="GB177" s="1">
        <v>0.79633918000204862</v>
      </c>
      <c r="GC177" s="1">
        <v>0.79674952943502841</v>
      </c>
      <c r="GD177" s="1">
        <v>0.79644975805936091</v>
      </c>
      <c r="GE177" s="1">
        <v>0.75012326521584516</v>
      </c>
      <c r="GF177" s="1">
        <v>0.79710480630189706</v>
      </c>
      <c r="GG177" s="1">
        <v>0.79680128186294563</v>
      </c>
      <c r="GH177" s="1">
        <v>0.79819652351216808</v>
      </c>
      <c r="GI177" s="1">
        <v>0.79841216453617736</v>
      </c>
      <c r="GJ177" s="1">
        <v>0.79931241304713951</v>
      </c>
      <c r="GK177" s="1">
        <v>0.80044041236326957</v>
      </c>
      <c r="GL177" s="1">
        <v>0.80219548165082699</v>
      </c>
      <c r="GM177" s="1">
        <v>0.80067465947007888</v>
      </c>
      <c r="GN177" s="1">
        <v>0.80361920192106129</v>
      </c>
      <c r="GO177" s="1">
        <v>0.80279430168569377</v>
      </c>
      <c r="GP177" s="1">
        <v>0.80419783104787301</v>
      </c>
      <c r="GQ177" s="1">
        <v>0.80315150595943652</v>
      </c>
      <c r="GR177" s="1">
        <v>0.8039469411598853</v>
      </c>
    </row>
    <row r="178" spans="1:200" x14ac:dyDescent="0.3">
      <c r="A178" s="20" t="str">
        <v>MFA</v>
      </c>
      <c r="B178" s="1" t="str">
        <v/>
      </c>
      <c r="C178" s="1" t="str">
        <v/>
      </c>
      <c r="D178" s="1" t="str">
        <v/>
      </c>
      <c r="E178" s="1" t="str">
        <v/>
      </c>
      <c r="F178" s="1" t="str">
        <v/>
      </c>
      <c r="G178" s="1" t="str">
        <v/>
      </c>
      <c r="H178" s="1" t="str">
        <v/>
      </c>
      <c r="I178" s="1" t="str">
        <v/>
      </c>
      <c r="J178" s="1" t="str">
        <v/>
      </c>
      <c r="K178" s="1" t="str">
        <v/>
      </c>
      <c r="L178" s="1" t="str">
        <v/>
      </c>
      <c r="M178" s="1" t="str">
        <v/>
      </c>
      <c r="N178" s="1" t="str">
        <v/>
      </c>
      <c r="O178" s="1" t="str">
        <v/>
      </c>
      <c r="P178" s="1" t="str">
        <v/>
      </c>
      <c r="Q178" s="1" t="str">
        <v/>
      </c>
      <c r="R178" s="1" t="str">
        <v/>
      </c>
      <c r="S178" s="1" t="str">
        <v/>
      </c>
      <c r="T178" s="1" t="str">
        <v/>
      </c>
      <c r="U178" s="1" t="str">
        <v/>
      </c>
      <c r="V178" s="1" t="str">
        <v/>
      </c>
      <c r="W178" s="1" t="str">
        <v/>
      </c>
      <c r="X178" s="1" t="str">
        <v/>
      </c>
      <c r="Y178" s="1" t="str">
        <v/>
      </c>
      <c r="Z178" s="1" t="str">
        <v/>
      </c>
      <c r="AA178" s="1" t="str">
        <v/>
      </c>
      <c r="AB178" s="1" t="str">
        <v/>
      </c>
      <c r="AC178" s="1" t="str">
        <v/>
      </c>
      <c r="AD178" s="1" t="str">
        <v/>
      </c>
      <c r="AE178" s="1" t="str">
        <v/>
      </c>
      <c r="AF178" s="1" t="str">
        <v/>
      </c>
      <c r="AG178" s="1" t="str">
        <v/>
      </c>
      <c r="AH178" s="1" t="str">
        <v/>
      </c>
      <c r="AI178" s="1" t="str">
        <v/>
      </c>
      <c r="AJ178" s="1" t="str">
        <v/>
      </c>
      <c r="AK178" s="1" t="str">
        <v/>
      </c>
      <c r="AL178" s="1" t="str">
        <v/>
      </c>
      <c r="AM178" s="1" t="str">
        <v/>
      </c>
      <c r="AN178" s="1" t="str">
        <v/>
      </c>
      <c r="AO178" s="1" t="str">
        <v/>
      </c>
      <c r="AP178" s="1" t="str">
        <v/>
      </c>
      <c r="AQ178" s="1" t="str">
        <v/>
      </c>
      <c r="AR178" s="1" t="str">
        <v/>
      </c>
      <c r="AS178" s="1" t="str">
        <v/>
      </c>
      <c r="AT178" s="1" t="str">
        <v/>
      </c>
      <c r="AU178" s="1" t="str">
        <v/>
      </c>
      <c r="AV178" s="1" t="str">
        <v/>
      </c>
      <c r="AW178" s="1" t="str">
        <v/>
      </c>
      <c r="AX178" s="1" t="str">
        <v/>
      </c>
      <c r="AY178" s="1" t="str">
        <v/>
      </c>
      <c r="AZ178" s="1" t="str">
        <v/>
      </c>
      <c r="BA178" s="1" t="str">
        <v/>
      </c>
      <c r="BB178" s="1" t="str">
        <v/>
      </c>
      <c r="BC178" s="1" t="str">
        <v/>
      </c>
      <c r="BD178" s="1" t="str">
        <v/>
      </c>
      <c r="BE178" s="1" t="str">
        <v/>
      </c>
      <c r="BF178" s="1" t="str">
        <v/>
      </c>
      <c r="BG178" s="1" t="str">
        <v/>
      </c>
      <c r="BH178" s="1" t="str">
        <v/>
      </c>
      <c r="BI178" s="1" t="str">
        <v/>
      </c>
      <c r="BJ178" s="1" t="str">
        <v/>
      </c>
      <c r="BK178" s="1" t="str">
        <v/>
      </c>
      <c r="BL178" s="1" t="str">
        <v/>
      </c>
      <c r="BM178" s="1" t="str">
        <v/>
      </c>
      <c r="BN178" s="1" t="str">
        <v/>
      </c>
      <c r="BO178" s="1" t="str">
        <v/>
      </c>
      <c r="BP178" s="1" t="str">
        <v/>
      </c>
      <c r="BQ178" s="1" t="str">
        <v/>
      </c>
      <c r="BR178" s="1" t="str">
        <v/>
      </c>
      <c r="BS178" s="1" t="str">
        <v/>
      </c>
      <c r="BT178" s="1" t="str">
        <v/>
      </c>
      <c r="BU178" s="1" t="str">
        <v/>
      </c>
      <c r="BV178" s="1" t="str">
        <v/>
      </c>
      <c r="BW178" s="1" t="str">
        <v/>
      </c>
      <c r="BX178" s="1" t="str">
        <v/>
      </c>
      <c r="BY178" s="1" t="str">
        <v/>
      </c>
      <c r="BZ178" s="1" t="str">
        <v/>
      </c>
      <c r="CA178" s="1" t="str">
        <v/>
      </c>
      <c r="CB178" s="1" t="str">
        <v/>
      </c>
      <c r="CC178" s="1" t="str">
        <v/>
      </c>
      <c r="CD178" s="1" t="str">
        <v/>
      </c>
      <c r="CE178" s="1" t="str">
        <v/>
      </c>
      <c r="CF178" s="1" t="str">
        <v/>
      </c>
      <c r="CG178" s="1" t="str">
        <v/>
      </c>
      <c r="CH178" s="1" t="str">
        <v/>
      </c>
      <c r="CI178" s="1" t="str">
        <v/>
      </c>
      <c r="CJ178" s="1" t="str">
        <v/>
      </c>
      <c r="CK178" s="1" t="str">
        <v/>
      </c>
      <c r="CL178" s="1" t="str">
        <v/>
      </c>
      <c r="CM178" s="1" t="str">
        <v/>
      </c>
      <c r="CN178" s="1" t="str">
        <v/>
      </c>
      <c r="CO178" s="1" t="str">
        <v/>
      </c>
      <c r="CP178" s="1" t="str">
        <v/>
      </c>
      <c r="CQ178" s="1" t="str">
        <v/>
      </c>
      <c r="CR178" s="1" t="str">
        <v/>
      </c>
      <c r="CS178" s="1" t="str">
        <v/>
      </c>
      <c r="CT178" s="1" t="str">
        <v/>
      </c>
      <c r="CU178" s="1" t="str">
        <v/>
      </c>
      <c r="CV178" s="1" t="str">
        <v/>
      </c>
      <c r="CW178" s="1" t="str">
        <v/>
      </c>
      <c r="CX178" s="1" t="str">
        <v/>
      </c>
      <c r="CY178" s="1" t="str">
        <v/>
      </c>
      <c r="CZ178" s="1" t="str">
        <v/>
      </c>
      <c r="DA178" s="1" t="str">
        <v/>
      </c>
      <c r="DB178" s="1" t="str">
        <v/>
      </c>
      <c r="DC178" s="1" t="str">
        <v/>
      </c>
      <c r="DD178" s="1" t="str">
        <v/>
      </c>
      <c r="DE178" s="1" t="str">
        <v/>
      </c>
      <c r="DF178" s="1" t="str">
        <v/>
      </c>
      <c r="DG178" s="1" t="str">
        <v/>
      </c>
      <c r="DH178" s="1" t="str">
        <v/>
      </c>
      <c r="DI178" s="1" t="str">
        <v/>
      </c>
      <c r="DJ178" s="1" t="str">
        <v/>
      </c>
      <c r="DK178" s="1" t="str">
        <v/>
      </c>
      <c r="DL178" s="1" t="str">
        <v/>
      </c>
      <c r="DM178" s="1" t="str">
        <v/>
      </c>
      <c r="DN178" s="1" t="str">
        <v/>
      </c>
      <c r="DO178" s="1" t="str">
        <v/>
      </c>
      <c r="DP178" s="1" t="str">
        <v/>
      </c>
      <c r="DQ178" s="1" t="str">
        <v/>
      </c>
      <c r="DR178" s="1" t="str">
        <v/>
      </c>
      <c r="DS178" s="1" t="str">
        <v/>
      </c>
      <c r="DT178" s="1" t="str">
        <v/>
      </c>
      <c r="DU178" s="1" t="str">
        <v/>
      </c>
      <c r="DV178" s="1" t="str">
        <v/>
      </c>
      <c r="DW178" s="1" t="str">
        <v/>
      </c>
      <c r="DX178" s="1" t="str">
        <v/>
      </c>
      <c r="DY178" s="1" t="str">
        <v/>
      </c>
      <c r="DZ178" s="1" t="str">
        <v/>
      </c>
      <c r="EA178" s="1" t="str">
        <v/>
      </c>
      <c r="EB178" s="1" t="str">
        <v/>
      </c>
      <c r="EC178" s="1" t="str">
        <v/>
      </c>
      <c r="ED178" s="1" t="str">
        <v/>
      </c>
      <c r="EE178" s="1" t="str">
        <v/>
      </c>
      <c r="EF178" s="1" t="str">
        <v/>
      </c>
      <c r="EG178" s="1" t="str">
        <v/>
      </c>
      <c r="EH178" s="1" t="str">
        <v/>
      </c>
      <c r="EI178" s="1" t="str">
        <v/>
      </c>
      <c r="EJ178" s="1" t="str">
        <v/>
      </c>
      <c r="EK178" s="1" t="str">
        <v/>
      </c>
      <c r="EL178" s="1" t="str">
        <v/>
      </c>
      <c r="EM178" s="1" t="str">
        <v/>
      </c>
      <c r="EN178" s="1" t="str">
        <v/>
      </c>
      <c r="EO178" s="1" t="str">
        <v/>
      </c>
      <c r="EP178" s="1" t="str">
        <v/>
      </c>
      <c r="EQ178" s="1" t="str">
        <v/>
      </c>
      <c r="ER178" s="1" t="str">
        <v/>
      </c>
      <c r="ES178" s="1" t="str">
        <v/>
      </c>
      <c r="ET178" s="1" t="str">
        <v/>
      </c>
      <c r="EU178" s="1" t="str">
        <v/>
      </c>
      <c r="EV178" s="1" t="str">
        <v/>
      </c>
      <c r="EW178" s="1" t="str">
        <v/>
      </c>
      <c r="EX178" s="1" t="str">
        <v/>
      </c>
      <c r="EY178" s="1" t="str">
        <v/>
      </c>
      <c r="EZ178" s="1" t="str">
        <v/>
      </c>
      <c r="FA178" s="1" t="str">
        <v/>
      </c>
      <c r="FB178" s="1" t="str">
        <v/>
      </c>
      <c r="FC178" s="1" t="str">
        <v/>
      </c>
      <c r="FD178" s="1" t="str">
        <v/>
      </c>
      <c r="FE178" s="1" t="str">
        <v/>
      </c>
      <c r="FF178" s="1" t="str">
        <v/>
      </c>
      <c r="FG178" s="1" t="str">
        <v/>
      </c>
      <c r="FH178" s="1" t="str">
        <v/>
      </c>
      <c r="FI178" s="1" t="str">
        <v/>
      </c>
      <c r="FJ178" s="1" t="str">
        <v/>
      </c>
      <c r="FK178" s="1" t="str">
        <v/>
      </c>
      <c r="FL178" s="1" t="str">
        <v/>
      </c>
      <c r="FM178" s="1" t="str">
        <v/>
      </c>
      <c r="FN178" s="1" t="str">
        <v/>
      </c>
      <c r="FO178" s="1" t="str">
        <v/>
      </c>
      <c r="FP178" s="1" t="str">
        <v/>
      </c>
      <c r="FQ178" s="1" t="str">
        <v/>
      </c>
      <c r="FR178" s="1" t="str">
        <v/>
      </c>
      <c r="FS178" s="1" t="str">
        <v/>
      </c>
      <c r="FT178" s="1" t="str">
        <v/>
      </c>
      <c r="FU178" s="1">
        <v>0.99999999999999978</v>
      </c>
      <c r="FV178" s="1">
        <v>0.43923781834167297</v>
      </c>
      <c r="FW178" s="1">
        <v>0.4390917921747583</v>
      </c>
      <c r="FX178" s="1">
        <v>0.43985404399332007</v>
      </c>
      <c r="FY178" s="1">
        <v>0.43992930399032926</v>
      </c>
      <c r="FZ178" s="1">
        <v>0.43959076322631391</v>
      </c>
      <c r="GA178" s="1">
        <v>0.43867615823111517</v>
      </c>
      <c r="GB178" s="1">
        <v>0.5456966130836659</v>
      </c>
      <c r="GC178" s="1">
        <v>0.5463884766884135</v>
      </c>
      <c r="GD178" s="1">
        <v>0.54587350357809417</v>
      </c>
      <c r="GE178" s="1">
        <v>0.46707813442187185</v>
      </c>
      <c r="GF178" s="1">
        <v>0.54697593810129019</v>
      </c>
      <c r="GG178" s="1">
        <v>0.5465910565002895</v>
      </c>
      <c r="GH178" s="1">
        <v>0.54883966509489535</v>
      </c>
      <c r="GI178" s="1">
        <v>0.54919506970392284</v>
      </c>
      <c r="GJ178" s="1">
        <v>0.55071264956764232</v>
      </c>
      <c r="GK178" s="1">
        <v>0.55265651148958561</v>
      </c>
      <c r="GL178" s="1">
        <v>0.55566178145765754</v>
      </c>
      <c r="GM178" s="1">
        <v>0.55304067243987143</v>
      </c>
      <c r="GN178" s="1">
        <v>0.5581652784665535</v>
      </c>
      <c r="GO178" s="1">
        <v>0.55668488329966681</v>
      </c>
      <c r="GP178" s="1">
        <v>0.5592192573836996</v>
      </c>
      <c r="GQ178" s="1">
        <v>0.55742225299277914</v>
      </c>
      <c r="GR178" s="1">
        <v>0.55879528522903643</v>
      </c>
    </row>
    <row r="179" spans="1:200" x14ac:dyDescent="0.3">
      <c r="A179" s="20" t="str">
        <v>BHYCX</v>
      </c>
      <c r="B179" s="1" t="str">
        <v/>
      </c>
      <c r="C179" s="1" t="str">
        <v/>
      </c>
      <c r="D179" s="1" t="str">
        <v/>
      </c>
      <c r="E179" s="1" t="str">
        <v/>
      </c>
      <c r="F179" s="1" t="str">
        <v/>
      </c>
      <c r="G179" s="1" t="str">
        <v/>
      </c>
      <c r="H179" s="1" t="str">
        <v/>
      </c>
      <c r="I179" s="1" t="str">
        <v/>
      </c>
      <c r="J179" s="1" t="str">
        <v/>
      </c>
      <c r="K179" s="1" t="str">
        <v/>
      </c>
      <c r="L179" s="1" t="str">
        <v/>
      </c>
      <c r="M179" s="1" t="str">
        <v/>
      </c>
      <c r="N179" s="1" t="str">
        <v/>
      </c>
      <c r="O179" s="1" t="str">
        <v/>
      </c>
      <c r="P179" s="1" t="str">
        <v/>
      </c>
      <c r="Q179" s="1" t="str">
        <v/>
      </c>
      <c r="R179" s="1" t="str">
        <v/>
      </c>
      <c r="S179" s="1" t="str">
        <v/>
      </c>
      <c r="T179" s="1" t="str">
        <v/>
      </c>
      <c r="U179" s="1" t="str">
        <v/>
      </c>
      <c r="V179" s="1" t="str">
        <v/>
      </c>
      <c r="W179" s="1" t="str">
        <v/>
      </c>
      <c r="X179" s="1" t="str">
        <v/>
      </c>
      <c r="Y179" s="1" t="str">
        <v/>
      </c>
      <c r="Z179" s="1" t="str">
        <v/>
      </c>
      <c r="AA179" s="1" t="str">
        <v/>
      </c>
      <c r="AB179" s="1" t="str">
        <v/>
      </c>
      <c r="AC179" s="1" t="str">
        <v/>
      </c>
      <c r="AD179" s="1" t="str">
        <v/>
      </c>
      <c r="AE179" s="1" t="str">
        <v/>
      </c>
      <c r="AF179" s="1" t="str">
        <v/>
      </c>
      <c r="AG179" s="1" t="str">
        <v/>
      </c>
      <c r="AH179" s="1" t="str">
        <v/>
      </c>
      <c r="AI179" s="1" t="str">
        <v/>
      </c>
      <c r="AJ179" s="1" t="str">
        <v/>
      </c>
      <c r="AK179" s="1" t="str">
        <v/>
      </c>
      <c r="AL179" s="1" t="str">
        <v/>
      </c>
      <c r="AM179" s="1" t="str">
        <v/>
      </c>
      <c r="AN179" s="1" t="str">
        <v/>
      </c>
      <c r="AO179" s="1" t="str">
        <v/>
      </c>
      <c r="AP179" s="1" t="str">
        <v/>
      </c>
      <c r="AQ179" s="1" t="str">
        <v/>
      </c>
      <c r="AR179" s="1" t="str">
        <v/>
      </c>
      <c r="AS179" s="1" t="str">
        <v/>
      </c>
      <c r="AT179" s="1" t="str">
        <v/>
      </c>
      <c r="AU179" s="1" t="str">
        <v/>
      </c>
      <c r="AV179" s="1" t="str">
        <v/>
      </c>
      <c r="AW179" s="1" t="str">
        <v/>
      </c>
      <c r="AX179" s="1" t="str">
        <v/>
      </c>
      <c r="AY179" s="1" t="str">
        <v/>
      </c>
      <c r="AZ179" s="1" t="str">
        <v/>
      </c>
      <c r="BA179" s="1" t="str">
        <v/>
      </c>
      <c r="BB179" s="1" t="str">
        <v/>
      </c>
      <c r="BC179" s="1" t="str">
        <v/>
      </c>
      <c r="BD179" s="1" t="str">
        <v/>
      </c>
      <c r="BE179" s="1" t="str">
        <v/>
      </c>
      <c r="BF179" s="1" t="str">
        <v/>
      </c>
      <c r="BG179" s="1" t="str">
        <v/>
      </c>
      <c r="BH179" s="1" t="str">
        <v/>
      </c>
      <c r="BI179" s="1" t="str">
        <v/>
      </c>
      <c r="BJ179" s="1" t="str">
        <v/>
      </c>
      <c r="BK179" s="1" t="str">
        <v/>
      </c>
      <c r="BL179" s="1" t="str">
        <v/>
      </c>
      <c r="BM179" s="1" t="str">
        <v/>
      </c>
      <c r="BN179" s="1" t="str">
        <v/>
      </c>
      <c r="BO179" s="1" t="str">
        <v/>
      </c>
      <c r="BP179" s="1" t="str">
        <v/>
      </c>
      <c r="BQ179" s="1" t="str">
        <v/>
      </c>
      <c r="BR179" s="1" t="str">
        <v/>
      </c>
      <c r="BS179" s="1" t="str">
        <v/>
      </c>
      <c r="BT179" s="1" t="str">
        <v/>
      </c>
      <c r="BU179" s="1" t="str">
        <v/>
      </c>
      <c r="BV179" s="1" t="str">
        <v/>
      </c>
      <c r="BW179" s="1" t="str">
        <v/>
      </c>
      <c r="BX179" s="1" t="str">
        <v/>
      </c>
      <c r="BY179" s="1" t="str">
        <v/>
      </c>
      <c r="BZ179" s="1" t="str">
        <v/>
      </c>
      <c r="CA179" s="1" t="str">
        <v/>
      </c>
      <c r="CB179" s="1" t="str">
        <v/>
      </c>
      <c r="CC179" s="1" t="str">
        <v/>
      </c>
      <c r="CD179" s="1" t="str">
        <v/>
      </c>
      <c r="CE179" s="1" t="str">
        <v/>
      </c>
      <c r="CF179" s="1" t="str">
        <v/>
      </c>
      <c r="CG179" s="1" t="str">
        <v/>
      </c>
      <c r="CH179" s="1" t="str">
        <v/>
      </c>
      <c r="CI179" s="1" t="str">
        <v/>
      </c>
      <c r="CJ179" s="1" t="str">
        <v/>
      </c>
      <c r="CK179" s="1" t="str">
        <v/>
      </c>
      <c r="CL179" s="1" t="str">
        <v/>
      </c>
      <c r="CM179" s="1" t="str">
        <v/>
      </c>
      <c r="CN179" s="1" t="str">
        <v/>
      </c>
      <c r="CO179" s="1" t="str">
        <v/>
      </c>
      <c r="CP179" s="1" t="str">
        <v/>
      </c>
      <c r="CQ179" s="1" t="str">
        <v/>
      </c>
      <c r="CR179" s="1" t="str">
        <v/>
      </c>
      <c r="CS179" s="1" t="str">
        <v/>
      </c>
      <c r="CT179" s="1" t="str">
        <v/>
      </c>
      <c r="CU179" s="1" t="str">
        <v/>
      </c>
      <c r="CV179" s="1" t="str">
        <v/>
      </c>
      <c r="CW179" s="1" t="str">
        <v/>
      </c>
      <c r="CX179" s="1" t="str">
        <v/>
      </c>
      <c r="CY179" s="1" t="str">
        <v/>
      </c>
      <c r="CZ179" s="1" t="str">
        <v/>
      </c>
      <c r="DA179" s="1" t="str">
        <v/>
      </c>
      <c r="DB179" s="1" t="str">
        <v/>
      </c>
      <c r="DC179" s="1" t="str">
        <v/>
      </c>
      <c r="DD179" s="1" t="str">
        <v/>
      </c>
      <c r="DE179" s="1" t="str">
        <v/>
      </c>
      <c r="DF179" s="1" t="str">
        <v/>
      </c>
      <c r="DG179" s="1" t="str">
        <v/>
      </c>
      <c r="DH179" s="1" t="str">
        <v/>
      </c>
      <c r="DI179" s="1" t="str">
        <v/>
      </c>
      <c r="DJ179" s="1" t="str">
        <v/>
      </c>
      <c r="DK179" s="1" t="str">
        <v/>
      </c>
      <c r="DL179" s="1" t="str">
        <v/>
      </c>
      <c r="DM179" s="1" t="str">
        <v/>
      </c>
      <c r="DN179" s="1" t="str">
        <v/>
      </c>
      <c r="DO179" s="1" t="str">
        <v/>
      </c>
      <c r="DP179" s="1" t="str">
        <v/>
      </c>
      <c r="DQ179" s="1" t="str">
        <v/>
      </c>
      <c r="DR179" s="1" t="str">
        <v/>
      </c>
      <c r="DS179" s="1" t="str">
        <v/>
      </c>
      <c r="DT179" s="1" t="str">
        <v/>
      </c>
      <c r="DU179" s="1" t="str">
        <v/>
      </c>
      <c r="DV179" s="1" t="str">
        <v/>
      </c>
      <c r="DW179" s="1" t="str">
        <v/>
      </c>
      <c r="DX179" s="1" t="str">
        <v/>
      </c>
      <c r="DY179" s="1" t="str">
        <v/>
      </c>
      <c r="DZ179" s="1" t="str">
        <v/>
      </c>
      <c r="EA179" s="1" t="str">
        <v/>
      </c>
      <c r="EB179" s="1" t="str">
        <v/>
      </c>
      <c r="EC179" s="1" t="str">
        <v/>
      </c>
      <c r="ED179" s="1" t="str">
        <v/>
      </c>
      <c r="EE179" s="1" t="str">
        <v/>
      </c>
      <c r="EF179" s="1" t="str">
        <v/>
      </c>
      <c r="EG179" s="1" t="str">
        <v/>
      </c>
      <c r="EH179" s="1" t="str">
        <v/>
      </c>
      <c r="EI179" s="1" t="str">
        <v/>
      </c>
      <c r="EJ179" s="1" t="str">
        <v/>
      </c>
      <c r="EK179" s="1" t="str">
        <v/>
      </c>
      <c r="EL179" s="1" t="str">
        <v/>
      </c>
      <c r="EM179" s="1" t="str">
        <v/>
      </c>
      <c r="EN179" s="1" t="str">
        <v/>
      </c>
      <c r="EO179" s="1" t="str">
        <v/>
      </c>
      <c r="EP179" s="1" t="str">
        <v/>
      </c>
      <c r="EQ179" s="1" t="str">
        <v/>
      </c>
      <c r="ER179" s="1" t="str">
        <v/>
      </c>
      <c r="ES179" s="1" t="str">
        <v/>
      </c>
      <c r="ET179" s="1" t="str">
        <v/>
      </c>
      <c r="EU179" s="1" t="str">
        <v/>
      </c>
      <c r="EV179" s="1" t="str">
        <v/>
      </c>
      <c r="EW179" s="1" t="str">
        <v/>
      </c>
      <c r="EX179" s="1" t="str">
        <v/>
      </c>
      <c r="EY179" s="1" t="str">
        <v/>
      </c>
      <c r="EZ179" s="1" t="str">
        <v/>
      </c>
      <c r="FA179" s="1" t="str">
        <v/>
      </c>
      <c r="FB179" s="1" t="str">
        <v/>
      </c>
      <c r="FC179" s="1" t="str">
        <v/>
      </c>
      <c r="FD179" s="1" t="str">
        <v/>
      </c>
      <c r="FE179" s="1" t="str">
        <v/>
      </c>
      <c r="FF179" s="1" t="str">
        <v/>
      </c>
      <c r="FG179" s="1" t="str">
        <v/>
      </c>
      <c r="FH179" s="1" t="str">
        <v/>
      </c>
      <c r="FI179" s="1" t="str">
        <v/>
      </c>
      <c r="FJ179" s="1" t="str">
        <v/>
      </c>
      <c r="FK179" s="1" t="str">
        <v/>
      </c>
      <c r="FL179" s="1" t="str">
        <v/>
      </c>
      <c r="FM179" s="1" t="str">
        <v/>
      </c>
      <c r="FN179" s="1" t="str">
        <v/>
      </c>
      <c r="FO179" s="1" t="str">
        <v/>
      </c>
      <c r="FP179" s="1" t="str">
        <v/>
      </c>
      <c r="FQ179" s="1" t="str">
        <v/>
      </c>
      <c r="FR179" s="1" t="str">
        <v/>
      </c>
      <c r="FS179" s="1" t="str">
        <v/>
      </c>
      <c r="FT179" s="1" t="str">
        <v/>
      </c>
      <c r="FU179" s="1" t="str">
        <v/>
      </c>
      <c r="FV179" s="1">
        <v>1.0000000000000002</v>
      </c>
      <c r="FW179" s="1">
        <v>0.9999994120524045</v>
      </c>
      <c r="FX179" s="1">
        <v>0.99999290459701562</v>
      </c>
      <c r="FY179" s="1">
        <v>0.99998931721337347</v>
      </c>
      <c r="FZ179" s="1">
        <v>0.99998676480849491</v>
      </c>
      <c r="GA179" s="1">
        <v>0.99998344787751503</v>
      </c>
      <c r="GB179" s="1">
        <v>0.97869566410456021</v>
      </c>
      <c r="GC179" s="1">
        <v>0.97853079293700862</v>
      </c>
      <c r="GD179" s="1">
        <v>0.97864795073812672</v>
      </c>
      <c r="GE179" s="1">
        <v>0.98236044753676433</v>
      </c>
      <c r="GF179" s="1">
        <v>0.97839152853047007</v>
      </c>
      <c r="GG179" s="1">
        <v>0.97848434248129434</v>
      </c>
      <c r="GH179" s="1">
        <v>0.97794736442893759</v>
      </c>
      <c r="GI179" s="1">
        <v>0.97786623714229093</v>
      </c>
      <c r="GJ179" s="1">
        <v>0.97750286630188477</v>
      </c>
      <c r="GK179" s="1">
        <v>0.97701954317635908</v>
      </c>
      <c r="GL179" s="1">
        <v>0.97624603566246337</v>
      </c>
      <c r="GM179" s="1">
        <v>0.9769191289649477</v>
      </c>
      <c r="GN179" s="1">
        <v>0.97560058261513571</v>
      </c>
      <c r="GO179" s="1">
        <v>0.9759856122959425</v>
      </c>
      <c r="GP179" s="1">
        <v>0.97531707943375034</v>
      </c>
      <c r="GQ179" s="1">
        <v>0.97580070307003974</v>
      </c>
      <c r="GR179" s="1">
        <v>0.97543921790561627</v>
      </c>
    </row>
    <row r="180" spans="1:200" x14ac:dyDescent="0.3">
      <c r="A180" s="20" t="str">
        <v>BHYRX</v>
      </c>
      <c r="B180" s="1" t="str">
        <v/>
      </c>
      <c r="C180" s="1" t="str">
        <v/>
      </c>
      <c r="D180" s="1" t="str">
        <v/>
      </c>
      <c r="E180" s="1" t="str">
        <v/>
      </c>
      <c r="F180" s="1" t="str">
        <v/>
      </c>
      <c r="G180" s="1" t="str">
        <v/>
      </c>
      <c r="H180" s="1" t="str">
        <v/>
      </c>
      <c r="I180" s="1" t="str">
        <v/>
      </c>
      <c r="J180" s="1" t="str">
        <v/>
      </c>
      <c r="K180" s="1" t="str">
        <v/>
      </c>
      <c r="L180" s="1" t="str">
        <v/>
      </c>
      <c r="M180" s="1" t="str">
        <v/>
      </c>
      <c r="N180" s="1" t="str">
        <v/>
      </c>
      <c r="O180" s="1" t="str">
        <v/>
      </c>
      <c r="P180" s="1" t="str">
        <v/>
      </c>
      <c r="Q180" s="1" t="str">
        <v/>
      </c>
      <c r="R180" s="1" t="str">
        <v/>
      </c>
      <c r="S180" s="1" t="str">
        <v/>
      </c>
      <c r="T180" s="1" t="str">
        <v/>
      </c>
      <c r="U180" s="1" t="str">
        <v/>
      </c>
      <c r="V180" s="1" t="str">
        <v/>
      </c>
      <c r="W180" s="1" t="str">
        <v/>
      </c>
      <c r="X180" s="1" t="str">
        <v/>
      </c>
      <c r="Y180" s="1" t="str">
        <v/>
      </c>
      <c r="Z180" s="1" t="str">
        <v/>
      </c>
      <c r="AA180" s="1" t="str">
        <v/>
      </c>
      <c r="AB180" s="1" t="str">
        <v/>
      </c>
      <c r="AC180" s="1" t="str">
        <v/>
      </c>
      <c r="AD180" s="1" t="str">
        <v/>
      </c>
      <c r="AE180" s="1" t="str">
        <v/>
      </c>
      <c r="AF180" s="1" t="str">
        <v/>
      </c>
      <c r="AG180" s="1" t="str">
        <v/>
      </c>
      <c r="AH180" s="1" t="str">
        <v/>
      </c>
      <c r="AI180" s="1" t="str">
        <v/>
      </c>
      <c r="AJ180" s="1" t="str">
        <v/>
      </c>
      <c r="AK180" s="1" t="str">
        <v/>
      </c>
      <c r="AL180" s="1" t="str">
        <v/>
      </c>
      <c r="AM180" s="1" t="str">
        <v/>
      </c>
      <c r="AN180" s="1" t="str">
        <v/>
      </c>
      <c r="AO180" s="1" t="str">
        <v/>
      </c>
      <c r="AP180" s="1" t="str">
        <v/>
      </c>
      <c r="AQ180" s="1" t="str">
        <v/>
      </c>
      <c r="AR180" s="1" t="str">
        <v/>
      </c>
      <c r="AS180" s="1" t="str">
        <v/>
      </c>
      <c r="AT180" s="1" t="str">
        <v/>
      </c>
      <c r="AU180" s="1" t="str">
        <v/>
      </c>
      <c r="AV180" s="1" t="str">
        <v/>
      </c>
      <c r="AW180" s="1" t="str">
        <v/>
      </c>
      <c r="AX180" s="1" t="str">
        <v/>
      </c>
      <c r="AY180" s="1" t="str">
        <v/>
      </c>
      <c r="AZ180" s="1" t="str">
        <v/>
      </c>
      <c r="BA180" s="1" t="str">
        <v/>
      </c>
      <c r="BB180" s="1" t="str">
        <v/>
      </c>
      <c r="BC180" s="1" t="str">
        <v/>
      </c>
      <c r="BD180" s="1" t="str">
        <v/>
      </c>
      <c r="BE180" s="1" t="str">
        <v/>
      </c>
      <c r="BF180" s="1" t="str">
        <v/>
      </c>
      <c r="BG180" s="1" t="str">
        <v/>
      </c>
      <c r="BH180" s="1" t="str">
        <v/>
      </c>
      <c r="BI180" s="1" t="str">
        <v/>
      </c>
      <c r="BJ180" s="1" t="str">
        <v/>
      </c>
      <c r="BK180" s="1" t="str">
        <v/>
      </c>
      <c r="BL180" s="1" t="str">
        <v/>
      </c>
      <c r="BM180" s="1" t="str">
        <v/>
      </c>
      <c r="BN180" s="1" t="str">
        <v/>
      </c>
      <c r="BO180" s="1" t="str">
        <v/>
      </c>
      <c r="BP180" s="1" t="str">
        <v/>
      </c>
      <c r="BQ180" s="1" t="str">
        <v/>
      </c>
      <c r="BR180" s="1" t="str">
        <v/>
      </c>
      <c r="BS180" s="1" t="str">
        <v/>
      </c>
      <c r="BT180" s="1" t="str">
        <v/>
      </c>
      <c r="BU180" s="1" t="str">
        <v/>
      </c>
      <c r="BV180" s="1" t="str">
        <v/>
      </c>
      <c r="BW180" s="1" t="str">
        <v/>
      </c>
      <c r="BX180" s="1" t="str">
        <v/>
      </c>
      <c r="BY180" s="1" t="str">
        <v/>
      </c>
      <c r="BZ180" s="1" t="str">
        <v/>
      </c>
      <c r="CA180" s="1" t="str">
        <v/>
      </c>
      <c r="CB180" s="1" t="str">
        <v/>
      </c>
      <c r="CC180" s="1" t="str">
        <v/>
      </c>
      <c r="CD180" s="1" t="str">
        <v/>
      </c>
      <c r="CE180" s="1" t="str">
        <v/>
      </c>
      <c r="CF180" s="1" t="str">
        <v/>
      </c>
      <c r="CG180" s="1" t="str">
        <v/>
      </c>
      <c r="CH180" s="1" t="str">
        <v/>
      </c>
      <c r="CI180" s="1" t="str">
        <v/>
      </c>
      <c r="CJ180" s="1" t="str">
        <v/>
      </c>
      <c r="CK180" s="1" t="str">
        <v/>
      </c>
      <c r="CL180" s="1" t="str">
        <v/>
      </c>
      <c r="CM180" s="1" t="str">
        <v/>
      </c>
      <c r="CN180" s="1" t="str">
        <v/>
      </c>
      <c r="CO180" s="1" t="str">
        <v/>
      </c>
      <c r="CP180" s="1" t="str">
        <v/>
      </c>
      <c r="CQ180" s="1" t="str">
        <v/>
      </c>
      <c r="CR180" s="1" t="str">
        <v/>
      </c>
      <c r="CS180" s="1" t="str">
        <v/>
      </c>
      <c r="CT180" s="1" t="str">
        <v/>
      </c>
      <c r="CU180" s="1" t="str">
        <v/>
      </c>
      <c r="CV180" s="1" t="str">
        <v/>
      </c>
      <c r="CW180" s="1" t="str">
        <v/>
      </c>
      <c r="CX180" s="1" t="str">
        <v/>
      </c>
      <c r="CY180" s="1" t="str">
        <v/>
      </c>
      <c r="CZ180" s="1" t="str">
        <v/>
      </c>
      <c r="DA180" s="1" t="str">
        <v/>
      </c>
      <c r="DB180" s="1" t="str">
        <v/>
      </c>
      <c r="DC180" s="1" t="str">
        <v/>
      </c>
      <c r="DD180" s="1" t="str">
        <v/>
      </c>
      <c r="DE180" s="1" t="str">
        <v/>
      </c>
      <c r="DF180" s="1" t="str">
        <v/>
      </c>
      <c r="DG180" s="1" t="str">
        <v/>
      </c>
      <c r="DH180" s="1" t="str">
        <v/>
      </c>
      <c r="DI180" s="1" t="str">
        <v/>
      </c>
      <c r="DJ180" s="1" t="str">
        <v/>
      </c>
      <c r="DK180" s="1" t="str">
        <v/>
      </c>
      <c r="DL180" s="1" t="str">
        <v/>
      </c>
      <c r="DM180" s="1" t="str">
        <v/>
      </c>
      <c r="DN180" s="1" t="str">
        <v/>
      </c>
      <c r="DO180" s="1" t="str">
        <v/>
      </c>
      <c r="DP180" s="1" t="str">
        <v/>
      </c>
      <c r="DQ180" s="1" t="str">
        <v/>
      </c>
      <c r="DR180" s="1" t="str">
        <v/>
      </c>
      <c r="DS180" s="1" t="str">
        <v/>
      </c>
      <c r="DT180" s="1" t="str">
        <v/>
      </c>
      <c r="DU180" s="1" t="str">
        <v/>
      </c>
      <c r="DV180" s="1" t="str">
        <v/>
      </c>
      <c r="DW180" s="1" t="str">
        <v/>
      </c>
      <c r="DX180" s="1" t="str">
        <v/>
      </c>
      <c r="DY180" s="1" t="str">
        <v/>
      </c>
      <c r="DZ180" s="1" t="str">
        <v/>
      </c>
      <c r="EA180" s="1" t="str">
        <v/>
      </c>
      <c r="EB180" s="1" t="str">
        <v/>
      </c>
      <c r="EC180" s="1" t="str">
        <v/>
      </c>
      <c r="ED180" s="1" t="str">
        <v/>
      </c>
      <c r="EE180" s="1" t="str">
        <v/>
      </c>
      <c r="EF180" s="1" t="str">
        <v/>
      </c>
      <c r="EG180" s="1" t="str">
        <v/>
      </c>
      <c r="EH180" s="1" t="str">
        <v/>
      </c>
      <c r="EI180" s="1" t="str">
        <v/>
      </c>
      <c r="EJ180" s="1" t="str">
        <v/>
      </c>
      <c r="EK180" s="1" t="str">
        <v/>
      </c>
      <c r="EL180" s="1" t="str">
        <v/>
      </c>
      <c r="EM180" s="1" t="str">
        <v/>
      </c>
      <c r="EN180" s="1" t="str">
        <v/>
      </c>
      <c r="EO180" s="1" t="str">
        <v/>
      </c>
      <c r="EP180" s="1" t="str">
        <v/>
      </c>
      <c r="EQ180" s="1" t="str">
        <v/>
      </c>
      <c r="ER180" s="1" t="str">
        <v/>
      </c>
      <c r="ES180" s="1" t="str">
        <v/>
      </c>
      <c r="ET180" s="1" t="str">
        <v/>
      </c>
      <c r="EU180" s="1" t="str">
        <v/>
      </c>
      <c r="EV180" s="1" t="str">
        <v/>
      </c>
      <c r="EW180" s="1" t="str">
        <v/>
      </c>
      <c r="EX180" s="1" t="str">
        <v/>
      </c>
      <c r="EY180" s="1" t="str">
        <v/>
      </c>
      <c r="EZ180" s="1" t="str">
        <v/>
      </c>
      <c r="FA180" s="1" t="str">
        <v/>
      </c>
      <c r="FB180" s="1" t="str">
        <v/>
      </c>
      <c r="FC180" s="1" t="str">
        <v/>
      </c>
      <c r="FD180" s="1" t="str">
        <v/>
      </c>
      <c r="FE180" s="1" t="str">
        <v/>
      </c>
      <c r="FF180" s="1" t="str">
        <v/>
      </c>
      <c r="FG180" s="1" t="str">
        <v/>
      </c>
      <c r="FH180" s="1" t="str">
        <v/>
      </c>
      <c r="FI180" s="1" t="str">
        <v/>
      </c>
      <c r="FJ180" s="1" t="str">
        <v/>
      </c>
      <c r="FK180" s="1" t="str">
        <v/>
      </c>
      <c r="FL180" s="1" t="str">
        <v/>
      </c>
      <c r="FM180" s="1" t="str">
        <v/>
      </c>
      <c r="FN180" s="1" t="str">
        <v/>
      </c>
      <c r="FO180" s="1" t="str">
        <v/>
      </c>
      <c r="FP180" s="1" t="str">
        <v/>
      </c>
      <c r="FQ180" s="1" t="str">
        <v/>
      </c>
      <c r="FR180" s="1" t="str">
        <v/>
      </c>
      <c r="FS180" s="1" t="str">
        <v/>
      </c>
      <c r="FT180" s="1" t="str">
        <v/>
      </c>
      <c r="FU180" s="1" t="str">
        <v/>
      </c>
      <c r="FV180" s="1" t="str">
        <v/>
      </c>
      <c r="FW180" s="1">
        <v>1</v>
      </c>
      <c r="FX180" s="1">
        <v>0.99999295402236243</v>
      </c>
      <c r="FY180" s="1">
        <v>0.999991202719272</v>
      </c>
      <c r="FZ180" s="1">
        <v>0.99998921508457028</v>
      </c>
      <c r="GA180" s="1">
        <v>0.99998803023683736</v>
      </c>
      <c r="GB180" s="1">
        <v>0.97852901271535575</v>
      </c>
      <c r="GC180" s="1">
        <v>0.97836389290465109</v>
      </c>
      <c r="GD180" s="1">
        <v>0.97848120354693113</v>
      </c>
      <c r="GE180" s="1">
        <v>0.98220901635360902</v>
      </c>
      <c r="GF180" s="1">
        <v>0.97822445659367463</v>
      </c>
      <c r="GG180" s="1">
        <v>0.9783173847571176</v>
      </c>
      <c r="GH180" s="1">
        <v>0.97777980419360244</v>
      </c>
      <c r="GI180" s="1">
        <v>0.97769859342282084</v>
      </c>
      <c r="GJ180" s="1">
        <v>0.97733485415638743</v>
      </c>
      <c r="GK180" s="1">
        <v>0.97685098810407545</v>
      </c>
      <c r="GL180" s="1">
        <v>0.9760765920337322</v>
      </c>
      <c r="GM180" s="1">
        <v>0.97675045310732056</v>
      </c>
      <c r="GN180" s="1">
        <v>0.97543049722487585</v>
      </c>
      <c r="GO180" s="1">
        <v>0.97581590663945417</v>
      </c>
      <c r="GP180" s="1">
        <v>0.97514666032061559</v>
      </c>
      <c r="GQ180" s="1">
        <v>0.97563082469456008</v>
      </c>
      <c r="GR180" s="1">
        <v>0.97526896746308067</v>
      </c>
    </row>
    <row r="181" spans="1:200" x14ac:dyDescent="0.3">
      <c r="A181" s="20" t="str">
        <v>BHYSX</v>
      </c>
      <c r="B181" s="1" t="str">
        <v/>
      </c>
      <c r="C181" s="1" t="str">
        <v/>
      </c>
      <c r="D181" s="1" t="str">
        <v/>
      </c>
      <c r="E181" s="1" t="str">
        <v/>
      </c>
      <c r="F181" s="1" t="str">
        <v/>
      </c>
      <c r="G181" s="1" t="str">
        <v/>
      </c>
      <c r="H181" s="1" t="str">
        <v/>
      </c>
      <c r="I181" s="1" t="str">
        <v/>
      </c>
      <c r="J181" s="1" t="str">
        <v/>
      </c>
      <c r="K181" s="1" t="str">
        <v/>
      </c>
      <c r="L181" s="1" t="str">
        <v/>
      </c>
      <c r="M181" s="1" t="str">
        <v/>
      </c>
      <c r="N181" s="1" t="str">
        <v/>
      </c>
      <c r="O181" s="1" t="str">
        <v/>
      </c>
      <c r="P181" s="1" t="str">
        <v/>
      </c>
      <c r="Q181" s="1" t="str">
        <v/>
      </c>
      <c r="R181" s="1" t="str">
        <v/>
      </c>
      <c r="S181" s="1" t="str">
        <v/>
      </c>
      <c r="T181" s="1" t="str">
        <v/>
      </c>
      <c r="U181" s="1" t="str">
        <v/>
      </c>
      <c r="V181" s="1" t="str">
        <v/>
      </c>
      <c r="W181" s="1" t="str">
        <v/>
      </c>
      <c r="X181" s="1" t="str">
        <v/>
      </c>
      <c r="Y181" s="1" t="str">
        <v/>
      </c>
      <c r="Z181" s="1" t="str">
        <v/>
      </c>
      <c r="AA181" s="1" t="str">
        <v/>
      </c>
      <c r="AB181" s="1" t="str">
        <v/>
      </c>
      <c r="AC181" s="1" t="str">
        <v/>
      </c>
      <c r="AD181" s="1" t="str">
        <v/>
      </c>
      <c r="AE181" s="1" t="str">
        <v/>
      </c>
      <c r="AF181" s="1" t="str">
        <v/>
      </c>
      <c r="AG181" s="1" t="str">
        <v/>
      </c>
      <c r="AH181" s="1" t="str">
        <v/>
      </c>
      <c r="AI181" s="1" t="str">
        <v/>
      </c>
      <c r="AJ181" s="1" t="str">
        <v/>
      </c>
      <c r="AK181" s="1" t="str">
        <v/>
      </c>
      <c r="AL181" s="1" t="str">
        <v/>
      </c>
      <c r="AM181" s="1" t="str">
        <v/>
      </c>
      <c r="AN181" s="1" t="str">
        <v/>
      </c>
      <c r="AO181" s="1" t="str">
        <v/>
      </c>
      <c r="AP181" s="1" t="str">
        <v/>
      </c>
      <c r="AQ181" s="1" t="str">
        <v/>
      </c>
      <c r="AR181" s="1" t="str">
        <v/>
      </c>
      <c r="AS181" s="1" t="str">
        <v/>
      </c>
      <c r="AT181" s="1" t="str">
        <v/>
      </c>
      <c r="AU181" s="1" t="str">
        <v/>
      </c>
      <c r="AV181" s="1" t="str">
        <v/>
      </c>
      <c r="AW181" s="1" t="str">
        <v/>
      </c>
      <c r="AX181" s="1" t="str">
        <v/>
      </c>
      <c r="AY181" s="1" t="str">
        <v/>
      </c>
      <c r="AZ181" s="1" t="str">
        <v/>
      </c>
      <c r="BA181" s="1" t="str">
        <v/>
      </c>
      <c r="BB181" s="1" t="str">
        <v/>
      </c>
      <c r="BC181" s="1" t="str">
        <v/>
      </c>
      <c r="BD181" s="1" t="str">
        <v/>
      </c>
      <c r="BE181" s="1" t="str">
        <v/>
      </c>
      <c r="BF181" s="1" t="str">
        <v/>
      </c>
      <c r="BG181" s="1" t="str">
        <v/>
      </c>
      <c r="BH181" s="1" t="str">
        <v/>
      </c>
      <c r="BI181" s="1" t="str">
        <v/>
      </c>
      <c r="BJ181" s="1" t="str">
        <v/>
      </c>
      <c r="BK181" s="1" t="str">
        <v/>
      </c>
      <c r="BL181" s="1" t="str">
        <v/>
      </c>
      <c r="BM181" s="1" t="str">
        <v/>
      </c>
      <c r="BN181" s="1" t="str">
        <v/>
      </c>
      <c r="BO181" s="1" t="str">
        <v/>
      </c>
      <c r="BP181" s="1" t="str">
        <v/>
      </c>
      <c r="BQ181" s="1" t="str">
        <v/>
      </c>
      <c r="BR181" s="1" t="str">
        <v/>
      </c>
      <c r="BS181" s="1" t="str">
        <v/>
      </c>
      <c r="BT181" s="1" t="str">
        <v/>
      </c>
      <c r="BU181" s="1" t="str">
        <v/>
      </c>
      <c r="BV181" s="1" t="str">
        <v/>
      </c>
      <c r="BW181" s="1" t="str">
        <v/>
      </c>
      <c r="BX181" s="1" t="str">
        <v/>
      </c>
      <c r="BY181" s="1" t="str">
        <v/>
      </c>
      <c r="BZ181" s="1" t="str">
        <v/>
      </c>
      <c r="CA181" s="1" t="str">
        <v/>
      </c>
      <c r="CB181" s="1" t="str">
        <v/>
      </c>
      <c r="CC181" s="1" t="str">
        <v/>
      </c>
      <c r="CD181" s="1" t="str">
        <v/>
      </c>
      <c r="CE181" s="1" t="str">
        <v/>
      </c>
      <c r="CF181" s="1" t="str">
        <v/>
      </c>
      <c r="CG181" s="1" t="str">
        <v/>
      </c>
      <c r="CH181" s="1" t="str">
        <v/>
      </c>
      <c r="CI181" s="1" t="str">
        <v/>
      </c>
      <c r="CJ181" s="1" t="str">
        <v/>
      </c>
      <c r="CK181" s="1" t="str">
        <v/>
      </c>
      <c r="CL181" s="1" t="str">
        <v/>
      </c>
      <c r="CM181" s="1" t="str">
        <v/>
      </c>
      <c r="CN181" s="1" t="str">
        <v/>
      </c>
      <c r="CO181" s="1" t="str">
        <v/>
      </c>
      <c r="CP181" s="1" t="str">
        <v/>
      </c>
      <c r="CQ181" s="1" t="str">
        <v/>
      </c>
      <c r="CR181" s="1" t="str">
        <v/>
      </c>
      <c r="CS181" s="1" t="str">
        <v/>
      </c>
      <c r="CT181" s="1" t="str">
        <v/>
      </c>
      <c r="CU181" s="1" t="str">
        <v/>
      </c>
      <c r="CV181" s="1" t="str">
        <v/>
      </c>
      <c r="CW181" s="1" t="str">
        <v/>
      </c>
      <c r="CX181" s="1" t="str">
        <v/>
      </c>
      <c r="CY181" s="1" t="str">
        <v/>
      </c>
      <c r="CZ181" s="1" t="str">
        <v/>
      </c>
      <c r="DA181" s="1" t="str">
        <v/>
      </c>
      <c r="DB181" s="1" t="str">
        <v/>
      </c>
      <c r="DC181" s="1" t="str">
        <v/>
      </c>
      <c r="DD181" s="1" t="str">
        <v/>
      </c>
      <c r="DE181" s="1" t="str">
        <v/>
      </c>
      <c r="DF181" s="1" t="str">
        <v/>
      </c>
      <c r="DG181" s="1" t="str">
        <v/>
      </c>
      <c r="DH181" s="1" t="str">
        <v/>
      </c>
      <c r="DI181" s="1" t="str">
        <v/>
      </c>
      <c r="DJ181" s="1" t="str">
        <v/>
      </c>
      <c r="DK181" s="1" t="str">
        <v/>
      </c>
      <c r="DL181" s="1" t="str">
        <v/>
      </c>
      <c r="DM181" s="1" t="str">
        <v/>
      </c>
      <c r="DN181" s="1" t="str">
        <v/>
      </c>
      <c r="DO181" s="1" t="str">
        <v/>
      </c>
      <c r="DP181" s="1" t="str">
        <v/>
      </c>
      <c r="DQ181" s="1" t="str">
        <v/>
      </c>
      <c r="DR181" s="1" t="str">
        <v/>
      </c>
      <c r="DS181" s="1" t="str">
        <v/>
      </c>
      <c r="DT181" s="1" t="str">
        <v/>
      </c>
      <c r="DU181" s="1" t="str">
        <v/>
      </c>
      <c r="DV181" s="1" t="str">
        <v/>
      </c>
      <c r="DW181" s="1" t="str">
        <v/>
      </c>
      <c r="DX181" s="1" t="str">
        <v/>
      </c>
      <c r="DY181" s="1" t="str">
        <v/>
      </c>
      <c r="DZ181" s="1" t="str">
        <v/>
      </c>
      <c r="EA181" s="1" t="str">
        <v/>
      </c>
      <c r="EB181" s="1" t="str">
        <v/>
      </c>
      <c r="EC181" s="1" t="str">
        <v/>
      </c>
      <c r="ED181" s="1" t="str">
        <v/>
      </c>
      <c r="EE181" s="1" t="str">
        <v/>
      </c>
      <c r="EF181" s="1" t="str">
        <v/>
      </c>
      <c r="EG181" s="1" t="str">
        <v/>
      </c>
      <c r="EH181" s="1" t="str">
        <v/>
      </c>
      <c r="EI181" s="1" t="str">
        <v/>
      </c>
      <c r="EJ181" s="1" t="str">
        <v/>
      </c>
      <c r="EK181" s="1" t="str">
        <v/>
      </c>
      <c r="EL181" s="1" t="str">
        <v/>
      </c>
      <c r="EM181" s="1" t="str">
        <v/>
      </c>
      <c r="EN181" s="1" t="str">
        <v/>
      </c>
      <c r="EO181" s="1" t="str">
        <v/>
      </c>
      <c r="EP181" s="1" t="str">
        <v/>
      </c>
      <c r="EQ181" s="1" t="str">
        <v/>
      </c>
      <c r="ER181" s="1" t="str">
        <v/>
      </c>
      <c r="ES181" s="1" t="str">
        <v/>
      </c>
      <c r="ET181" s="1" t="str">
        <v/>
      </c>
      <c r="EU181" s="1" t="str">
        <v/>
      </c>
      <c r="EV181" s="1" t="str">
        <v/>
      </c>
      <c r="EW181" s="1" t="str">
        <v/>
      </c>
      <c r="EX181" s="1" t="str">
        <v/>
      </c>
      <c r="EY181" s="1" t="str">
        <v/>
      </c>
      <c r="EZ181" s="1" t="str">
        <v/>
      </c>
      <c r="FA181" s="1" t="str">
        <v/>
      </c>
      <c r="FB181" s="1" t="str">
        <v/>
      </c>
      <c r="FC181" s="1" t="str">
        <v/>
      </c>
      <c r="FD181" s="1" t="str">
        <v/>
      </c>
      <c r="FE181" s="1" t="str">
        <v/>
      </c>
      <c r="FF181" s="1" t="str">
        <v/>
      </c>
      <c r="FG181" s="1" t="str">
        <v/>
      </c>
      <c r="FH181" s="1" t="str">
        <v/>
      </c>
      <c r="FI181" s="1" t="str">
        <v/>
      </c>
      <c r="FJ181" s="1" t="str">
        <v/>
      </c>
      <c r="FK181" s="1" t="str">
        <v/>
      </c>
      <c r="FL181" s="1" t="str">
        <v/>
      </c>
      <c r="FM181" s="1" t="str">
        <v/>
      </c>
      <c r="FN181" s="1" t="str">
        <v/>
      </c>
      <c r="FO181" s="1" t="str">
        <v/>
      </c>
      <c r="FP181" s="1" t="str">
        <v/>
      </c>
      <c r="FQ181" s="1" t="str">
        <v/>
      </c>
      <c r="FR181" s="1" t="str">
        <v/>
      </c>
      <c r="FS181" s="1" t="str">
        <v/>
      </c>
      <c r="FT181" s="1" t="str">
        <v/>
      </c>
      <c r="FU181" s="1" t="str">
        <v/>
      </c>
      <c r="FV181" s="1" t="str">
        <v/>
      </c>
      <c r="FW181" s="1" t="str">
        <v/>
      </c>
      <c r="FX181" s="1">
        <v>1.0000000000000002</v>
      </c>
      <c r="FY181" s="1">
        <v>0.99999012691881695</v>
      </c>
      <c r="FZ181" s="1">
        <v>0.99999377362569142</v>
      </c>
      <c r="GA181" s="1">
        <v>0.9999844181539933</v>
      </c>
      <c r="GB181" s="1">
        <v>0.97867889483655091</v>
      </c>
      <c r="GC181" s="1">
        <v>0.97851437273525865</v>
      </c>
      <c r="GD181" s="1">
        <v>0.97863133147753723</v>
      </c>
      <c r="GE181" s="1">
        <v>0.98229836498301804</v>
      </c>
      <c r="GF181" s="1">
        <v>0.97837573878414907</v>
      </c>
      <c r="GG181" s="1">
        <v>0.97846807923340562</v>
      </c>
      <c r="GH181" s="1">
        <v>0.97793317770141797</v>
      </c>
      <c r="GI181" s="1">
        <v>0.97785258306807488</v>
      </c>
      <c r="GJ181" s="1">
        <v>0.97749051165467071</v>
      </c>
      <c r="GK181" s="1">
        <v>0.97700903965493546</v>
      </c>
      <c r="GL181" s="1">
        <v>0.97623803102514817</v>
      </c>
      <c r="GM181" s="1">
        <v>0.97690871805809676</v>
      </c>
      <c r="GN181" s="1">
        <v>0.97559506122253914</v>
      </c>
      <c r="GO181" s="1">
        <v>0.97597855385473609</v>
      </c>
      <c r="GP181" s="1">
        <v>0.97531200023099973</v>
      </c>
      <c r="GQ181" s="1">
        <v>0.97579411365403002</v>
      </c>
      <c r="GR181" s="1">
        <v>0.97543386016081624</v>
      </c>
    </row>
    <row r="182" spans="1:200" x14ac:dyDescent="0.3">
      <c r="A182" s="20" t="str">
        <v>BHYAX</v>
      </c>
      <c r="B182" s="1" t="str">
        <v/>
      </c>
      <c r="C182" s="1" t="str">
        <v/>
      </c>
      <c r="D182" s="1" t="str">
        <v/>
      </c>
      <c r="E182" s="1" t="str">
        <v/>
      </c>
      <c r="F182" s="1" t="str">
        <v/>
      </c>
      <c r="G182" s="1" t="str">
        <v/>
      </c>
      <c r="H182" s="1" t="str">
        <v/>
      </c>
      <c r="I182" s="1" t="str">
        <v/>
      </c>
      <c r="J182" s="1" t="str">
        <v/>
      </c>
      <c r="K182" s="1" t="str">
        <v/>
      </c>
      <c r="L182" s="1" t="str">
        <v/>
      </c>
      <c r="M182" s="1" t="str">
        <v/>
      </c>
      <c r="N182" s="1" t="str">
        <v/>
      </c>
      <c r="O182" s="1" t="str">
        <v/>
      </c>
      <c r="P182" s="1" t="str">
        <v/>
      </c>
      <c r="Q182" s="1" t="str">
        <v/>
      </c>
      <c r="R182" s="1" t="str">
        <v/>
      </c>
      <c r="S182" s="1" t="str">
        <v/>
      </c>
      <c r="T182" s="1" t="str">
        <v/>
      </c>
      <c r="U182" s="1" t="str">
        <v/>
      </c>
      <c r="V182" s="1" t="str">
        <v/>
      </c>
      <c r="W182" s="1" t="str">
        <v/>
      </c>
      <c r="X182" s="1" t="str">
        <v/>
      </c>
      <c r="Y182" s="1" t="str">
        <v/>
      </c>
      <c r="Z182" s="1" t="str">
        <v/>
      </c>
      <c r="AA182" s="1" t="str">
        <v/>
      </c>
      <c r="AB182" s="1" t="str">
        <v/>
      </c>
      <c r="AC182" s="1" t="str">
        <v/>
      </c>
      <c r="AD182" s="1" t="str">
        <v/>
      </c>
      <c r="AE182" s="1" t="str">
        <v/>
      </c>
      <c r="AF182" s="1" t="str">
        <v/>
      </c>
      <c r="AG182" s="1" t="str">
        <v/>
      </c>
      <c r="AH182" s="1" t="str">
        <v/>
      </c>
      <c r="AI182" s="1" t="str">
        <v/>
      </c>
      <c r="AJ182" s="1" t="str">
        <v/>
      </c>
      <c r="AK182" s="1" t="str">
        <v/>
      </c>
      <c r="AL182" s="1" t="str">
        <v/>
      </c>
      <c r="AM182" s="1" t="str">
        <v/>
      </c>
      <c r="AN182" s="1" t="str">
        <v/>
      </c>
      <c r="AO182" s="1" t="str">
        <v/>
      </c>
      <c r="AP182" s="1" t="str">
        <v/>
      </c>
      <c r="AQ182" s="1" t="str">
        <v/>
      </c>
      <c r="AR182" s="1" t="str">
        <v/>
      </c>
      <c r="AS182" s="1" t="str">
        <v/>
      </c>
      <c r="AT182" s="1" t="str">
        <v/>
      </c>
      <c r="AU182" s="1" t="str">
        <v/>
      </c>
      <c r="AV182" s="1" t="str">
        <v/>
      </c>
      <c r="AW182" s="1" t="str">
        <v/>
      </c>
      <c r="AX182" s="1" t="str">
        <v/>
      </c>
      <c r="AY182" s="1" t="str">
        <v/>
      </c>
      <c r="AZ182" s="1" t="str">
        <v/>
      </c>
      <c r="BA182" s="1" t="str">
        <v/>
      </c>
      <c r="BB182" s="1" t="str">
        <v/>
      </c>
      <c r="BC182" s="1" t="str">
        <v/>
      </c>
      <c r="BD182" s="1" t="str">
        <v/>
      </c>
      <c r="BE182" s="1" t="str">
        <v/>
      </c>
      <c r="BF182" s="1" t="str">
        <v/>
      </c>
      <c r="BG182" s="1" t="str">
        <v/>
      </c>
      <c r="BH182" s="1" t="str">
        <v/>
      </c>
      <c r="BI182" s="1" t="str">
        <v/>
      </c>
      <c r="BJ182" s="1" t="str">
        <v/>
      </c>
      <c r="BK182" s="1" t="str">
        <v/>
      </c>
      <c r="BL182" s="1" t="str">
        <v/>
      </c>
      <c r="BM182" s="1" t="str">
        <v/>
      </c>
      <c r="BN182" s="1" t="str">
        <v/>
      </c>
      <c r="BO182" s="1" t="str">
        <v/>
      </c>
      <c r="BP182" s="1" t="str">
        <v/>
      </c>
      <c r="BQ182" s="1" t="str">
        <v/>
      </c>
      <c r="BR182" s="1" t="str">
        <v/>
      </c>
      <c r="BS182" s="1" t="str">
        <v/>
      </c>
      <c r="BT182" s="1" t="str">
        <v/>
      </c>
      <c r="BU182" s="1" t="str">
        <v/>
      </c>
      <c r="BV182" s="1" t="str">
        <v/>
      </c>
      <c r="BW182" s="1" t="str">
        <v/>
      </c>
      <c r="BX182" s="1" t="str">
        <v/>
      </c>
      <c r="BY182" s="1" t="str">
        <v/>
      </c>
      <c r="BZ182" s="1" t="str">
        <v/>
      </c>
      <c r="CA182" s="1" t="str">
        <v/>
      </c>
      <c r="CB182" s="1" t="str">
        <v/>
      </c>
      <c r="CC182" s="1" t="str">
        <v/>
      </c>
      <c r="CD182" s="1" t="str">
        <v/>
      </c>
      <c r="CE182" s="1" t="str">
        <v/>
      </c>
      <c r="CF182" s="1" t="str">
        <v/>
      </c>
      <c r="CG182" s="1" t="str">
        <v/>
      </c>
      <c r="CH182" s="1" t="str">
        <v/>
      </c>
      <c r="CI182" s="1" t="str">
        <v/>
      </c>
      <c r="CJ182" s="1" t="str">
        <v/>
      </c>
      <c r="CK182" s="1" t="str">
        <v/>
      </c>
      <c r="CL182" s="1" t="str">
        <v/>
      </c>
      <c r="CM182" s="1" t="str">
        <v/>
      </c>
      <c r="CN182" s="1" t="str">
        <v/>
      </c>
      <c r="CO182" s="1" t="str">
        <v/>
      </c>
      <c r="CP182" s="1" t="str">
        <v/>
      </c>
      <c r="CQ182" s="1" t="str">
        <v/>
      </c>
      <c r="CR182" s="1" t="str">
        <v/>
      </c>
      <c r="CS182" s="1" t="str">
        <v/>
      </c>
      <c r="CT182" s="1" t="str">
        <v/>
      </c>
      <c r="CU182" s="1" t="str">
        <v/>
      </c>
      <c r="CV182" s="1" t="str">
        <v/>
      </c>
      <c r="CW182" s="1" t="str">
        <v/>
      </c>
      <c r="CX182" s="1" t="str">
        <v/>
      </c>
      <c r="CY182" s="1" t="str">
        <v/>
      </c>
      <c r="CZ182" s="1" t="str">
        <v/>
      </c>
      <c r="DA182" s="1" t="str">
        <v/>
      </c>
      <c r="DB182" s="1" t="str">
        <v/>
      </c>
      <c r="DC182" s="1" t="str">
        <v/>
      </c>
      <c r="DD182" s="1" t="str">
        <v/>
      </c>
      <c r="DE182" s="1" t="str">
        <v/>
      </c>
      <c r="DF182" s="1" t="str">
        <v/>
      </c>
      <c r="DG182" s="1" t="str">
        <v/>
      </c>
      <c r="DH182" s="1" t="str">
        <v/>
      </c>
      <c r="DI182" s="1" t="str">
        <v/>
      </c>
      <c r="DJ182" s="1" t="str">
        <v/>
      </c>
      <c r="DK182" s="1" t="str">
        <v/>
      </c>
      <c r="DL182" s="1" t="str">
        <v/>
      </c>
      <c r="DM182" s="1" t="str">
        <v/>
      </c>
      <c r="DN182" s="1" t="str">
        <v/>
      </c>
      <c r="DO182" s="1" t="str">
        <v/>
      </c>
      <c r="DP182" s="1" t="str">
        <v/>
      </c>
      <c r="DQ182" s="1" t="str">
        <v/>
      </c>
      <c r="DR182" s="1" t="str">
        <v/>
      </c>
      <c r="DS182" s="1" t="str">
        <v/>
      </c>
      <c r="DT182" s="1" t="str">
        <v/>
      </c>
      <c r="DU182" s="1" t="str">
        <v/>
      </c>
      <c r="DV182" s="1" t="str">
        <v/>
      </c>
      <c r="DW182" s="1" t="str">
        <v/>
      </c>
      <c r="DX182" s="1" t="str">
        <v/>
      </c>
      <c r="DY182" s="1" t="str">
        <v/>
      </c>
      <c r="DZ182" s="1" t="str">
        <v/>
      </c>
      <c r="EA182" s="1" t="str">
        <v/>
      </c>
      <c r="EB182" s="1" t="str">
        <v/>
      </c>
      <c r="EC182" s="1" t="str">
        <v/>
      </c>
      <c r="ED182" s="1" t="str">
        <v/>
      </c>
      <c r="EE182" s="1" t="str">
        <v/>
      </c>
      <c r="EF182" s="1" t="str">
        <v/>
      </c>
      <c r="EG182" s="1" t="str">
        <v/>
      </c>
      <c r="EH182" s="1" t="str">
        <v/>
      </c>
      <c r="EI182" s="1" t="str">
        <v/>
      </c>
      <c r="EJ182" s="1" t="str">
        <v/>
      </c>
      <c r="EK182" s="1" t="str">
        <v/>
      </c>
      <c r="EL182" s="1" t="str">
        <v/>
      </c>
      <c r="EM182" s="1" t="str">
        <v/>
      </c>
      <c r="EN182" s="1" t="str">
        <v/>
      </c>
      <c r="EO182" s="1" t="str">
        <v/>
      </c>
      <c r="EP182" s="1" t="str">
        <v/>
      </c>
      <c r="EQ182" s="1" t="str">
        <v/>
      </c>
      <c r="ER182" s="1" t="str">
        <v/>
      </c>
      <c r="ES182" s="1" t="str">
        <v/>
      </c>
      <c r="ET182" s="1" t="str">
        <v/>
      </c>
      <c r="EU182" s="1" t="str">
        <v/>
      </c>
      <c r="EV182" s="1" t="str">
        <v/>
      </c>
      <c r="EW182" s="1" t="str">
        <v/>
      </c>
      <c r="EX182" s="1" t="str">
        <v/>
      </c>
      <c r="EY182" s="1" t="str">
        <v/>
      </c>
      <c r="EZ182" s="1" t="str">
        <v/>
      </c>
      <c r="FA182" s="1" t="str">
        <v/>
      </c>
      <c r="FB182" s="1" t="str">
        <v/>
      </c>
      <c r="FC182" s="1" t="str">
        <v/>
      </c>
      <c r="FD182" s="1" t="str">
        <v/>
      </c>
      <c r="FE182" s="1" t="str">
        <v/>
      </c>
      <c r="FF182" s="1" t="str">
        <v/>
      </c>
      <c r="FG182" s="1" t="str">
        <v/>
      </c>
      <c r="FH182" s="1" t="str">
        <v/>
      </c>
      <c r="FI182" s="1" t="str">
        <v/>
      </c>
      <c r="FJ182" s="1" t="str">
        <v/>
      </c>
      <c r="FK182" s="1" t="str">
        <v/>
      </c>
      <c r="FL182" s="1" t="str">
        <v/>
      </c>
      <c r="FM182" s="1" t="str">
        <v/>
      </c>
      <c r="FN182" s="1" t="str">
        <v/>
      </c>
      <c r="FO182" s="1" t="str">
        <v/>
      </c>
      <c r="FP182" s="1" t="str">
        <v/>
      </c>
      <c r="FQ182" s="1" t="str">
        <v/>
      </c>
      <c r="FR182" s="1" t="str">
        <v/>
      </c>
      <c r="FS182" s="1" t="str">
        <v/>
      </c>
      <c r="FT182" s="1" t="str">
        <v/>
      </c>
      <c r="FU182" s="1" t="str">
        <v/>
      </c>
      <c r="FV182" s="1" t="str">
        <v/>
      </c>
      <c r="FW182" s="1" t="str">
        <v/>
      </c>
      <c r="FX182" s="1" t="str">
        <v/>
      </c>
      <c r="FY182" s="1">
        <v>1</v>
      </c>
      <c r="FZ182" s="1">
        <v>0.999990521651975</v>
      </c>
      <c r="GA182" s="1">
        <v>0.99998679983306549</v>
      </c>
      <c r="GB182" s="1">
        <v>0.97842490075178468</v>
      </c>
      <c r="GC182" s="1">
        <v>0.97826028601726334</v>
      </c>
      <c r="GD182" s="1">
        <v>0.97837726809284331</v>
      </c>
      <c r="GE182" s="1">
        <v>0.98203435777025128</v>
      </c>
      <c r="GF182" s="1">
        <v>0.97812159527122389</v>
      </c>
      <c r="GG182" s="1">
        <v>0.97821359670548469</v>
      </c>
      <c r="GH182" s="1">
        <v>0.97767912265455625</v>
      </c>
      <c r="GI182" s="1">
        <v>0.97759880375506325</v>
      </c>
      <c r="GJ182" s="1">
        <v>0.97723675951459654</v>
      </c>
      <c r="GK182" s="1">
        <v>0.97675531878953759</v>
      </c>
      <c r="GL182" s="1">
        <v>0.97598440483995896</v>
      </c>
      <c r="GM182" s="1">
        <v>0.97665527410060049</v>
      </c>
      <c r="GN182" s="1">
        <v>0.97534148164830015</v>
      </c>
      <c r="GO182" s="1">
        <v>0.97572508501337019</v>
      </c>
      <c r="GP182" s="1">
        <v>0.97505840402425159</v>
      </c>
      <c r="GQ182" s="1">
        <v>0.97554023441783633</v>
      </c>
      <c r="GR182" s="1">
        <v>0.97518006651229783</v>
      </c>
    </row>
    <row r="183" spans="1:200" x14ac:dyDescent="0.3">
      <c r="A183" s="20" t="str">
        <v>BRHYX</v>
      </c>
      <c r="B183" s="1" t="str">
        <v/>
      </c>
      <c r="C183" s="1" t="str">
        <v/>
      </c>
      <c r="D183" s="1" t="str">
        <v/>
      </c>
      <c r="E183" s="1" t="str">
        <v/>
      </c>
      <c r="F183" s="1" t="str">
        <v/>
      </c>
      <c r="G183" s="1" t="str">
        <v/>
      </c>
      <c r="H183" s="1" t="str">
        <v/>
      </c>
      <c r="I183" s="1" t="str">
        <v/>
      </c>
      <c r="J183" s="1" t="str">
        <v/>
      </c>
      <c r="K183" s="1" t="str">
        <v/>
      </c>
      <c r="L183" s="1" t="str">
        <v/>
      </c>
      <c r="M183" s="1" t="str">
        <v/>
      </c>
      <c r="N183" s="1" t="str">
        <v/>
      </c>
      <c r="O183" s="1" t="str">
        <v/>
      </c>
      <c r="P183" s="1" t="str">
        <v/>
      </c>
      <c r="Q183" s="1" t="str">
        <v/>
      </c>
      <c r="R183" s="1" t="str">
        <v/>
      </c>
      <c r="S183" s="1" t="str">
        <v/>
      </c>
      <c r="T183" s="1" t="str">
        <v/>
      </c>
      <c r="U183" s="1" t="str">
        <v/>
      </c>
      <c r="V183" s="1" t="str">
        <v/>
      </c>
      <c r="W183" s="1" t="str">
        <v/>
      </c>
      <c r="X183" s="1" t="str">
        <v/>
      </c>
      <c r="Y183" s="1" t="str">
        <v/>
      </c>
      <c r="Z183" s="1" t="str">
        <v/>
      </c>
      <c r="AA183" s="1" t="str">
        <v/>
      </c>
      <c r="AB183" s="1" t="str">
        <v/>
      </c>
      <c r="AC183" s="1" t="str">
        <v/>
      </c>
      <c r="AD183" s="1" t="str">
        <v/>
      </c>
      <c r="AE183" s="1" t="str">
        <v/>
      </c>
      <c r="AF183" s="1" t="str">
        <v/>
      </c>
      <c r="AG183" s="1" t="str">
        <v/>
      </c>
      <c r="AH183" s="1" t="str">
        <v/>
      </c>
      <c r="AI183" s="1" t="str">
        <v/>
      </c>
      <c r="AJ183" s="1" t="str">
        <v/>
      </c>
      <c r="AK183" s="1" t="str">
        <v/>
      </c>
      <c r="AL183" s="1" t="str">
        <v/>
      </c>
      <c r="AM183" s="1" t="str">
        <v/>
      </c>
      <c r="AN183" s="1" t="str">
        <v/>
      </c>
      <c r="AO183" s="1" t="str">
        <v/>
      </c>
      <c r="AP183" s="1" t="str">
        <v/>
      </c>
      <c r="AQ183" s="1" t="str">
        <v/>
      </c>
      <c r="AR183" s="1" t="str">
        <v/>
      </c>
      <c r="AS183" s="1" t="str">
        <v/>
      </c>
      <c r="AT183" s="1" t="str">
        <v/>
      </c>
      <c r="AU183" s="1" t="str">
        <v/>
      </c>
      <c r="AV183" s="1" t="str">
        <v/>
      </c>
      <c r="AW183" s="1" t="str">
        <v/>
      </c>
      <c r="AX183" s="1" t="str">
        <v/>
      </c>
      <c r="AY183" s="1" t="str">
        <v/>
      </c>
      <c r="AZ183" s="1" t="str">
        <v/>
      </c>
      <c r="BA183" s="1" t="str">
        <v/>
      </c>
      <c r="BB183" s="1" t="str">
        <v/>
      </c>
      <c r="BC183" s="1" t="str">
        <v/>
      </c>
      <c r="BD183" s="1" t="str">
        <v/>
      </c>
      <c r="BE183" s="1" t="str">
        <v/>
      </c>
      <c r="BF183" s="1" t="str">
        <v/>
      </c>
      <c r="BG183" s="1" t="str">
        <v/>
      </c>
      <c r="BH183" s="1" t="str">
        <v/>
      </c>
      <c r="BI183" s="1" t="str">
        <v/>
      </c>
      <c r="BJ183" s="1" t="str">
        <v/>
      </c>
      <c r="BK183" s="1" t="str">
        <v/>
      </c>
      <c r="BL183" s="1" t="str">
        <v/>
      </c>
      <c r="BM183" s="1" t="str">
        <v/>
      </c>
      <c r="BN183" s="1" t="str">
        <v/>
      </c>
      <c r="BO183" s="1" t="str">
        <v/>
      </c>
      <c r="BP183" s="1" t="str">
        <v/>
      </c>
      <c r="BQ183" s="1" t="str">
        <v/>
      </c>
      <c r="BR183" s="1" t="str">
        <v/>
      </c>
      <c r="BS183" s="1" t="str">
        <v/>
      </c>
      <c r="BT183" s="1" t="str">
        <v/>
      </c>
      <c r="BU183" s="1" t="str">
        <v/>
      </c>
      <c r="BV183" s="1" t="str">
        <v/>
      </c>
      <c r="BW183" s="1" t="str">
        <v/>
      </c>
      <c r="BX183" s="1" t="str">
        <v/>
      </c>
      <c r="BY183" s="1" t="str">
        <v/>
      </c>
      <c r="BZ183" s="1" t="str">
        <v/>
      </c>
      <c r="CA183" s="1" t="str">
        <v/>
      </c>
      <c r="CB183" s="1" t="str">
        <v/>
      </c>
      <c r="CC183" s="1" t="str">
        <v/>
      </c>
      <c r="CD183" s="1" t="str">
        <v/>
      </c>
      <c r="CE183" s="1" t="str">
        <v/>
      </c>
      <c r="CF183" s="1" t="str">
        <v/>
      </c>
      <c r="CG183" s="1" t="str">
        <v/>
      </c>
      <c r="CH183" s="1" t="str">
        <v/>
      </c>
      <c r="CI183" s="1" t="str">
        <v/>
      </c>
      <c r="CJ183" s="1" t="str">
        <v/>
      </c>
      <c r="CK183" s="1" t="str">
        <v/>
      </c>
      <c r="CL183" s="1" t="str">
        <v/>
      </c>
      <c r="CM183" s="1" t="str">
        <v/>
      </c>
      <c r="CN183" s="1" t="str">
        <v/>
      </c>
      <c r="CO183" s="1" t="str">
        <v/>
      </c>
      <c r="CP183" s="1" t="str">
        <v/>
      </c>
      <c r="CQ183" s="1" t="str">
        <v/>
      </c>
      <c r="CR183" s="1" t="str">
        <v/>
      </c>
      <c r="CS183" s="1" t="str">
        <v/>
      </c>
      <c r="CT183" s="1" t="str">
        <v/>
      </c>
      <c r="CU183" s="1" t="str">
        <v/>
      </c>
      <c r="CV183" s="1" t="str">
        <v/>
      </c>
      <c r="CW183" s="1" t="str">
        <v/>
      </c>
      <c r="CX183" s="1" t="str">
        <v/>
      </c>
      <c r="CY183" s="1" t="str">
        <v/>
      </c>
      <c r="CZ183" s="1" t="str">
        <v/>
      </c>
      <c r="DA183" s="1" t="str">
        <v/>
      </c>
      <c r="DB183" s="1" t="str">
        <v/>
      </c>
      <c r="DC183" s="1" t="str">
        <v/>
      </c>
      <c r="DD183" s="1" t="str">
        <v/>
      </c>
      <c r="DE183" s="1" t="str">
        <v/>
      </c>
      <c r="DF183" s="1" t="str">
        <v/>
      </c>
      <c r="DG183" s="1" t="str">
        <v/>
      </c>
      <c r="DH183" s="1" t="str">
        <v/>
      </c>
      <c r="DI183" s="1" t="str">
        <v/>
      </c>
      <c r="DJ183" s="1" t="str">
        <v/>
      </c>
      <c r="DK183" s="1" t="str">
        <v/>
      </c>
      <c r="DL183" s="1" t="str">
        <v/>
      </c>
      <c r="DM183" s="1" t="str">
        <v/>
      </c>
      <c r="DN183" s="1" t="str">
        <v/>
      </c>
      <c r="DO183" s="1" t="str">
        <v/>
      </c>
      <c r="DP183" s="1" t="str">
        <v/>
      </c>
      <c r="DQ183" s="1" t="str">
        <v/>
      </c>
      <c r="DR183" s="1" t="str">
        <v/>
      </c>
      <c r="DS183" s="1" t="str">
        <v/>
      </c>
      <c r="DT183" s="1" t="str">
        <v/>
      </c>
      <c r="DU183" s="1" t="str">
        <v/>
      </c>
      <c r="DV183" s="1" t="str">
        <v/>
      </c>
      <c r="DW183" s="1" t="str">
        <v/>
      </c>
      <c r="DX183" s="1" t="str">
        <v/>
      </c>
      <c r="DY183" s="1" t="str">
        <v/>
      </c>
      <c r="DZ183" s="1" t="str">
        <v/>
      </c>
      <c r="EA183" s="1" t="str">
        <v/>
      </c>
      <c r="EB183" s="1" t="str">
        <v/>
      </c>
      <c r="EC183" s="1" t="str">
        <v/>
      </c>
      <c r="ED183" s="1" t="str">
        <v/>
      </c>
      <c r="EE183" s="1" t="str">
        <v/>
      </c>
      <c r="EF183" s="1" t="str">
        <v/>
      </c>
      <c r="EG183" s="1" t="str">
        <v/>
      </c>
      <c r="EH183" s="1" t="str">
        <v/>
      </c>
      <c r="EI183" s="1" t="str">
        <v/>
      </c>
      <c r="EJ183" s="1" t="str">
        <v/>
      </c>
      <c r="EK183" s="1" t="str">
        <v/>
      </c>
      <c r="EL183" s="1" t="str">
        <v/>
      </c>
      <c r="EM183" s="1" t="str">
        <v/>
      </c>
      <c r="EN183" s="1" t="str">
        <v/>
      </c>
      <c r="EO183" s="1" t="str">
        <v/>
      </c>
      <c r="EP183" s="1" t="str">
        <v/>
      </c>
      <c r="EQ183" s="1" t="str">
        <v/>
      </c>
      <c r="ER183" s="1" t="str">
        <v/>
      </c>
      <c r="ES183" s="1" t="str">
        <v/>
      </c>
      <c r="ET183" s="1" t="str">
        <v/>
      </c>
      <c r="EU183" s="1" t="str">
        <v/>
      </c>
      <c r="EV183" s="1" t="str">
        <v/>
      </c>
      <c r="EW183" s="1" t="str">
        <v/>
      </c>
      <c r="EX183" s="1" t="str">
        <v/>
      </c>
      <c r="EY183" s="1" t="str">
        <v/>
      </c>
      <c r="EZ183" s="1" t="str">
        <v/>
      </c>
      <c r="FA183" s="1" t="str">
        <v/>
      </c>
      <c r="FB183" s="1" t="str">
        <v/>
      </c>
      <c r="FC183" s="1" t="str">
        <v/>
      </c>
      <c r="FD183" s="1" t="str">
        <v/>
      </c>
      <c r="FE183" s="1" t="str">
        <v/>
      </c>
      <c r="FF183" s="1" t="str">
        <v/>
      </c>
      <c r="FG183" s="1" t="str">
        <v/>
      </c>
      <c r="FH183" s="1" t="str">
        <v/>
      </c>
      <c r="FI183" s="1" t="str">
        <v/>
      </c>
      <c r="FJ183" s="1" t="str">
        <v/>
      </c>
      <c r="FK183" s="1" t="str">
        <v/>
      </c>
      <c r="FL183" s="1" t="str">
        <v/>
      </c>
      <c r="FM183" s="1" t="str">
        <v/>
      </c>
      <c r="FN183" s="1" t="str">
        <v/>
      </c>
      <c r="FO183" s="1" t="str">
        <v/>
      </c>
      <c r="FP183" s="1" t="str">
        <v/>
      </c>
      <c r="FQ183" s="1" t="str">
        <v/>
      </c>
      <c r="FR183" s="1" t="str">
        <v/>
      </c>
      <c r="FS183" s="1" t="str">
        <v/>
      </c>
      <c r="FT183" s="1" t="str">
        <v/>
      </c>
      <c r="FU183" s="1" t="str">
        <v/>
      </c>
      <c r="FV183" s="1" t="str">
        <v/>
      </c>
      <c r="FW183" s="1" t="str">
        <v/>
      </c>
      <c r="FX183" s="1" t="str">
        <v/>
      </c>
      <c r="FY183" s="1" t="str">
        <v/>
      </c>
      <c r="FZ183" s="1">
        <v>1</v>
      </c>
      <c r="GA183" s="1">
        <v>0.99999053509826841</v>
      </c>
      <c r="GB183" s="1">
        <v>0.97828826169996641</v>
      </c>
      <c r="GC183" s="1">
        <v>0.97812335118411775</v>
      </c>
      <c r="GD183" s="1">
        <v>0.97824076227025036</v>
      </c>
      <c r="GE183" s="1">
        <v>0.98195368494846469</v>
      </c>
      <c r="GF183" s="1">
        <v>0.97798454667590995</v>
      </c>
      <c r="GG183" s="1">
        <v>0.97807653276201689</v>
      </c>
      <c r="GH183" s="1">
        <v>0.97754110169298825</v>
      </c>
      <c r="GI183" s="1">
        <v>0.97746036597322372</v>
      </c>
      <c r="GJ183" s="1">
        <v>0.97709758388660906</v>
      </c>
      <c r="GK183" s="1">
        <v>0.97661493567444269</v>
      </c>
      <c r="GL183" s="1">
        <v>0.97584217724100009</v>
      </c>
      <c r="GM183" s="1">
        <v>0.97651446245028684</v>
      </c>
      <c r="GN183" s="1">
        <v>0.97519801721982069</v>
      </c>
      <c r="GO183" s="1">
        <v>0.97558250055723228</v>
      </c>
      <c r="GP183" s="1">
        <v>0.97491395608319698</v>
      </c>
      <c r="GQ183" s="1">
        <v>0.97539704923191217</v>
      </c>
      <c r="GR183" s="1">
        <v>0.97503609698060023</v>
      </c>
    </row>
    <row r="184" spans="1:200" x14ac:dyDescent="0.3">
      <c r="A184" s="20" t="str">
        <v>BHYIX</v>
      </c>
      <c r="B184" s="1" t="str">
        <v/>
      </c>
      <c r="C184" s="1" t="str">
        <v/>
      </c>
      <c r="D184" s="1" t="str">
        <v/>
      </c>
      <c r="E184" s="1" t="str">
        <v/>
      </c>
      <c r="F184" s="1" t="str">
        <v/>
      </c>
      <c r="G184" s="1" t="str">
        <v/>
      </c>
      <c r="H184" s="1" t="str">
        <v/>
      </c>
      <c r="I184" s="1" t="str">
        <v/>
      </c>
      <c r="J184" s="1" t="str">
        <v/>
      </c>
      <c r="K184" s="1" t="str">
        <v/>
      </c>
      <c r="L184" s="1" t="str">
        <v/>
      </c>
      <c r="M184" s="1" t="str">
        <v/>
      </c>
      <c r="N184" s="1" t="str">
        <v/>
      </c>
      <c r="O184" s="1" t="str">
        <v/>
      </c>
      <c r="P184" s="1" t="str">
        <v/>
      </c>
      <c r="Q184" s="1" t="str">
        <v/>
      </c>
      <c r="R184" s="1" t="str">
        <v/>
      </c>
      <c r="S184" s="1" t="str">
        <v/>
      </c>
      <c r="T184" s="1" t="str">
        <v/>
      </c>
      <c r="U184" s="1" t="str">
        <v/>
      </c>
      <c r="V184" s="1" t="str">
        <v/>
      </c>
      <c r="W184" s="1" t="str">
        <v/>
      </c>
      <c r="X184" s="1" t="str">
        <v/>
      </c>
      <c r="Y184" s="1" t="str">
        <v/>
      </c>
      <c r="Z184" s="1" t="str">
        <v/>
      </c>
      <c r="AA184" s="1" t="str">
        <v/>
      </c>
      <c r="AB184" s="1" t="str">
        <v/>
      </c>
      <c r="AC184" s="1" t="str">
        <v/>
      </c>
      <c r="AD184" s="1" t="str">
        <v/>
      </c>
      <c r="AE184" s="1" t="str">
        <v/>
      </c>
      <c r="AF184" s="1" t="str">
        <v/>
      </c>
      <c r="AG184" s="1" t="str">
        <v/>
      </c>
      <c r="AH184" s="1" t="str">
        <v/>
      </c>
      <c r="AI184" s="1" t="str">
        <v/>
      </c>
      <c r="AJ184" s="1" t="str">
        <v/>
      </c>
      <c r="AK184" s="1" t="str">
        <v/>
      </c>
      <c r="AL184" s="1" t="str">
        <v/>
      </c>
      <c r="AM184" s="1" t="str">
        <v/>
      </c>
      <c r="AN184" s="1" t="str">
        <v/>
      </c>
      <c r="AO184" s="1" t="str">
        <v/>
      </c>
      <c r="AP184" s="1" t="str">
        <v/>
      </c>
      <c r="AQ184" s="1" t="str">
        <v/>
      </c>
      <c r="AR184" s="1" t="str">
        <v/>
      </c>
      <c r="AS184" s="1" t="str">
        <v/>
      </c>
      <c r="AT184" s="1" t="str">
        <v/>
      </c>
      <c r="AU184" s="1" t="str">
        <v/>
      </c>
      <c r="AV184" s="1" t="str">
        <v/>
      </c>
      <c r="AW184" s="1" t="str">
        <v/>
      </c>
      <c r="AX184" s="1" t="str">
        <v/>
      </c>
      <c r="AY184" s="1" t="str">
        <v/>
      </c>
      <c r="AZ184" s="1" t="str">
        <v/>
      </c>
      <c r="BA184" s="1" t="str">
        <v/>
      </c>
      <c r="BB184" s="1" t="str">
        <v/>
      </c>
      <c r="BC184" s="1" t="str">
        <v/>
      </c>
      <c r="BD184" s="1" t="str">
        <v/>
      </c>
      <c r="BE184" s="1" t="str">
        <v/>
      </c>
      <c r="BF184" s="1" t="str">
        <v/>
      </c>
      <c r="BG184" s="1" t="str">
        <v/>
      </c>
      <c r="BH184" s="1" t="str">
        <v/>
      </c>
      <c r="BI184" s="1" t="str">
        <v/>
      </c>
      <c r="BJ184" s="1" t="str">
        <v/>
      </c>
      <c r="BK184" s="1" t="str">
        <v/>
      </c>
      <c r="BL184" s="1" t="str">
        <v/>
      </c>
      <c r="BM184" s="1" t="str">
        <v/>
      </c>
      <c r="BN184" s="1" t="str">
        <v/>
      </c>
      <c r="BO184" s="1" t="str">
        <v/>
      </c>
      <c r="BP184" s="1" t="str">
        <v/>
      </c>
      <c r="BQ184" s="1" t="str">
        <v/>
      </c>
      <c r="BR184" s="1" t="str">
        <v/>
      </c>
      <c r="BS184" s="1" t="str">
        <v/>
      </c>
      <c r="BT184" s="1" t="str">
        <v/>
      </c>
      <c r="BU184" s="1" t="str">
        <v/>
      </c>
      <c r="BV184" s="1" t="str">
        <v/>
      </c>
      <c r="BW184" s="1" t="str">
        <v/>
      </c>
      <c r="BX184" s="1" t="str">
        <v/>
      </c>
      <c r="BY184" s="1" t="str">
        <v/>
      </c>
      <c r="BZ184" s="1" t="str">
        <v/>
      </c>
      <c r="CA184" s="1" t="str">
        <v/>
      </c>
      <c r="CB184" s="1" t="str">
        <v/>
      </c>
      <c r="CC184" s="1" t="str">
        <v/>
      </c>
      <c r="CD184" s="1" t="str">
        <v/>
      </c>
      <c r="CE184" s="1" t="str">
        <v/>
      </c>
      <c r="CF184" s="1" t="str">
        <v/>
      </c>
      <c r="CG184" s="1" t="str">
        <v/>
      </c>
      <c r="CH184" s="1" t="str">
        <v/>
      </c>
      <c r="CI184" s="1" t="str">
        <v/>
      </c>
      <c r="CJ184" s="1" t="str">
        <v/>
      </c>
      <c r="CK184" s="1" t="str">
        <v/>
      </c>
      <c r="CL184" s="1" t="str">
        <v/>
      </c>
      <c r="CM184" s="1" t="str">
        <v/>
      </c>
      <c r="CN184" s="1" t="str">
        <v/>
      </c>
      <c r="CO184" s="1" t="str">
        <v/>
      </c>
      <c r="CP184" s="1" t="str">
        <v/>
      </c>
      <c r="CQ184" s="1" t="str">
        <v/>
      </c>
      <c r="CR184" s="1" t="str">
        <v/>
      </c>
      <c r="CS184" s="1" t="str">
        <v/>
      </c>
      <c r="CT184" s="1" t="str">
        <v/>
      </c>
      <c r="CU184" s="1" t="str">
        <v/>
      </c>
      <c r="CV184" s="1" t="str">
        <v/>
      </c>
      <c r="CW184" s="1" t="str">
        <v/>
      </c>
      <c r="CX184" s="1" t="str">
        <v/>
      </c>
      <c r="CY184" s="1" t="str">
        <v/>
      </c>
      <c r="CZ184" s="1" t="str">
        <v/>
      </c>
      <c r="DA184" s="1" t="str">
        <v/>
      </c>
      <c r="DB184" s="1" t="str">
        <v/>
      </c>
      <c r="DC184" s="1" t="str">
        <v/>
      </c>
      <c r="DD184" s="1" t="str">
        <v/>
      </c>
      <c r="DE184" s="1" t="str">
        <v/>
      </c>
      <c r="DF184" s="1" t="str">
        <v/>
      </c>
      <c r="DG184" s="1" t="str">
        <v/>
      </c>
      <c r="DH184" s="1" t="str">
        <v/>
      </c>
      <c r="DI184" s="1" t="str">
        <v/>
      </c>
      <c r="DJ184" s="1" t="str">
        <v/>
      </c>
      <c r="DK184" s="1" t="str">
        <v/>
      </c>
      <c r="DL184" s="1" t="str">
        <v/>
      </c>
      <c r="DM184" s="1" t="str">
        <v/>
      </c>
      <c r="DN184" s="1" t="str">
        <v/>
      </c>
      <c r="DO184" s="1" t="str">
        <v/>
      </c>
      <c r="DP184" s="1" t="str">
        <v/>
      </c>
      <c r="DQ184" s="1" t="str">
        <v/>
      </c>
      <c r="DR184" s="1" t="str">
        <v/>
      </c>
      <c r="DS184" s="1" t="str">
        <v/>
      </c>
      <c r="DT184" s="1" t="str">
        <v/>
      </c>
      <c r="DU184" s="1" t="str">
        <v/>
      </c>
      <c r="DV184" s="1" t="str">
        <v/>
      </c>
      <c r="DW184" s="1" t="str">
        <v/>
      </c>
      <c r="DX184" s="1" t="str">
        <v/>
      </c>
      <c r="DY184" s="1" t="str">
        <v/>
      </c>
      <c r="DZ184" s="1" t="str">
        <v/>
      </c>
      <c r="EA184" s="1" t="str">
        <v/>
      </c>
      <c r="EB184" s="1" t="str">
        <v/>
      </c>
      <c r="EC184" s="1" t="str">
        <v/>
      </c>
      <c r="ED184" s="1" t="str">
        <v/>
      </c>
      <c r="EE184" s="1" t="str">
        <v/>
      </c>
      <c r="EF184" s="1" t="str">
        <v/>
      </c>
      <c r="EG184" s="1" t="str">
        <v/>
      </c>
      <c r="EH184" s="1" t="str">
        <v/>
      </c>
      <c r="EI184" s="1" t="str">
        <v/>
      </c>
      <c r="EJ184" s="1" t="str">
        <v/>
      </c>
      <c r="EK184" s="1" t="str">
        <v/>
      </c>
      <c r="EL184" s="1" t="str">
        <v/>
      </c>
      <c r="EM184" s="1" t="str">
        <v/>
      </c>
      <c r="EN184" s="1" t="str">
        <v/>
      </c>
      <c r="EO184" s="1" t="str">
        <v/>
      </c>
      <c r="EP184" s="1" t="str">
        <v/>
      </c>
      <c r="EQ184" s="1" t="str">
        <v/>
      </c>
      <c r="ER184" s="1" t="str">
        <v/>
      </c>
      <c r="ES184" s="1" t="str">
        <v/>
      </c>
      <c r="ET184" s="1" t="str">
        <v/>
      </c>
      <c r="EU184" s="1" t="str">
        <v/>
      </c>
      <c r="EV184" s="1" t="str">
        <v/>
      </c>
      <c r="EW184" s="1" t="str">
        <v/>
      </c>
      <c r="EX184" s="1" t="str">
        <v/>
      </c>
      <c r="EY184" s="1" t="str">
        <v/>
      </c>
      <c r="EZ184" s="1" t="str">
        <v/>
      </c>
      <c r="FA184" s="1" t="str">
        <v/>
      </c>
      <c r="FB184" s="1" t="str">
        <v/>
      </c>
      <c r="FC184" s="1" t="str">
        <v/>
      </c>
      <c r="FD184" s="1" t="str">
        <v/>
      </c>
      <c r="FE184" s="1" t="str">
        <v/>
      </c>
      <c r="FF184" s="1" t="str">
        <v/>
      </c>
      <c r="FG184" s="1" t="str">
        <v/>
      </c>
      <c r="FH184" s="1" t="str">
        <v/>
      </c>
      <c r="FI184" s="1" t="str">
        <v/>
      </c>
      <c r="FJ184" s="1" t="str">
        <v/>
      </c>
      <c r="FK184" s="1" t="str">
        <v/>
      </c>
      <c r="FL184" s="1" t="str">
        <v/>
      </c>
      <c r="FM184" s="1" t="str">
        <v/>
      </c>
      <c r="FN184" s="1" t="str">
        <v/>
      </c>
      <c r="FO184" s="1" t="str">
        <v/>
      </c>
      <c r="FP184" s="1" t="str">
        <v/>
      </c>
      <c r="FQ184" s="1" t="str">
        <v/>
      </c>
      <c r="FR184" s="1" t="str">
        <v/>
      </c>
      <c r="FS184" s="1" t="str">
        <v/>
      </c>
      <c r="FT184" s="1" t="str">
        <v/>
      </c>
      <c r="FU184" s="1" t="str">
        <v/>
      </c>
      <c r="FV184" s="1" t="str">
        <v/>
      </c>
      <c r="FW184" s="1" t="str">
        <v/>
      </c>
      <c r="FX184" s="1" t="str">
        <v/>
      </c>
      <c r="FY184" s="1" t="str">
        <v/>
      </c>
      <c r="FZ184" s="1" t="str">
        <v/>
      </c>
      <c r="GA184" s="1">
        <v>0.99999999999999989</v>
      </c>
      <c r="GB184" s="1">
        <v>0.97800863490487588</v>
      </c>
      <c r="GC184" s="1">
        <v>0.97784349939748039</v>
      </c>
      <c r="GD184" s="1">
        <v>0.97796095156613139</v>
      </c>
      <c r="GE184" s="1">
        <v>0.98171967580546149</v>
      </c>
      <c r="GF184" s="1">
        <v>0.97770393812768353</v>
      </c>
      <c r="GG184" s="1">
        <v>0.97779606106655481</v>
      </c>
      <c r="GH184" s="1">
        <v>0.97725919868753974</v>
      </c>
      <c r="GI184" s="1">
        <v>0.97717812979059004</v>
      </c>
      <c r="GJ184" s="1">
        <v>0.97681458162337542</v>
      </c>
      <c r="GK184" s="1">
        <v>0.97633043965176447</v>
      </c>
      <c r="GL184" s="1">
        <v>0.97555558591461655</v>
      </c>
      <c r="GM184" s="1">
        <v>0.97622977947355349</v>
      </c>
      <c r="GN184" s="1">
        <v>0.97490966350809161</v>
      </c>
      <c r="GO184" s="1">
        <v>0.97529496597491572</v>
      </c>
      <c r="GP184" s="1">
        <v>0.97462465523709307</v>
      </c>
      <c r="GQ184" s="1">
        <v>0.97510893762840056</v>
      </c>
      <c r="GR184" s="1">
        <v>0.9747470219333183</v>
      </c>
    </row>
    <row r="185" spans="1:200" x14ac:dyDescent="0.3">
      <c r="A185" s="20" t="str">
        <v>CITCX</v>
      </c>
      <c r="B185" s="1" t="str">
        <v/>
      </c>
      <c r="C185" s="1" t="str">
        <v/>
      </c>
      <c r="D185" s="1" t="str">
        <v/>
      </c>
      <c r="E185" s="1" t="str">
        <v/>
      </c>
      <c r="F185" s="1" t="str">
        <v/>
      </c>
      <c r="G185" s="1" t="str">
        <v/>
      </c>
      <c r="H185" s="1" t="str">
        <v/>
      </c>
      <c r="I185" s="1" t="str">
        <v/>
      </c>
      <c r="J185" s="1" t="str">
        <v/>
      </c>
      <c r="K185" s="1" t="str">
        <v/>
      </c>
      <c r="L185" s="1" t="str">
        <v/>
      </c>
      <c r="M185" s="1" t="str">
        <v/>
      </c>
      <c r="N185" s="1" t="str">
        <v/>
      </c>
      <c r="O185" s="1" t="str">
        <v/>
      </c>
      <c r="P185" s="1" t="str">
        <v/>
      </c>
      <c r="Q185" s="1" t="str">
        <v/>
      </c>
      <c r="R185" s="1" t="str">
        <v/>
      </c>
      <c r="S185" s="1" t="str">
        <v/>
      </c>
      <c r="T185" s="1" t="str">
        <v/>
      </c>
      <c r="U185" s="1" t="str">
        <v/>
      </c>
      <c r="V185" s="1" t="str">
        <v/>
      </c>
      <c r="W185" s="1" t="str">
        <v/>
      </c>
      <c r="X185" s="1" t="str">
        <v/>
      </c>
      <c r="Y185" s="1" t="str">
        <v/>
      </c>
      <c r="Z185" s="1" t="str">
        <v/>
      </c>
      <c r="AA185" s="1" t="str">
        <v/>
      </c>
      <c r="AB185" s="1" t="str">
        <v/>
      </c>
      <c r="AC185" s="1" t="str">
        <v/>
      </c>
      <c r="AD185" s="1" t="str">
        <v/>
      </c>
      <c r="AE185" s="1" t="str">
        <v/>
      </c>
      <c r="AF185" s="1" t="str">
        <v/>
      </c>
      <c r="AG185" s="1" t="str">
        <v/>
      </c>
      <c r="AH185" s="1" t="str">
        <v/>
      </c>
      <c r="AI185" s="1" t="str">
        <v/>
      </c>
      <c r="AJ185" s="1" t="str">
        <v/>
      </c>
      <c r="AK185" s="1" t="str">
        <v/>
      </c>
      <c r="AL185" s="1" t="str">
        <v/>
      </c>
      <c r="AM185" s="1" t="str">
        <v/>
      </c>
      <c r="AN185" s="1" t="str">
        <v/>
      </c>
      <c r="AO185" s="1" t="str">
        <v/>
      </c>
      <c r="AP185" s="1" t="str">
        <v/>
      </c>
      <c r="AQ185" s="1" t="str">
        <v/>
      </c>
      <c r="AR185" s="1" t="str">
        <v/>
      </c>
      <c r="AS185" s="1" t="str">
        <v/>
      </c>
      <c r="AT185" s="1" t="str">
        <v/>
      </c>
      <c r="AU185" s="1" t="str">
        <v/>
      </c>
      <c r="AV185" s="1" t="str">
        <v/>
      </c>
      <c r="AW185" s="1" t="str">
        <v/>
      </c>
      <c r="AX185" s="1" t="str">
        <v/>
      </c>
      <c r="AY185" s="1" t="str">
        <v/>
      </c>
      <c r="AZ185" s="1" t="str">
        <v/>
      </c>
      <c r="BA185" s="1" t="str">
        <v/>
      </c>
      <c r="BB185" s="1" t="str">
        <v/>
      </c>
      <c r="BC185" s="1" t="str">
        <v/>
      </c>
      <c r="BD185" s="1" t="str">
        <v/>
      </c>
      <c r="BE185" s="1" t="str">
        <v/>
      </c>
      <c r="BF185" s="1" t="str">
        <v/>
      </c>
      <c r="BG185" s="1" t="str">
        <v/>
      </c>
      <c r="BH185" s="1" t="str">
        <v/>
      </c>
      <c r="BI185" s="1" t="str">
        <v/>
      </c>
      <c r="BJ185" s="1" t="str">
        <v/>
      </c>
      <c r="BK185" s="1" t="str">
        <v/>
      </c>
      <c r="BL185" s="1" t="str">
        <v/>
      </c>
      <c r="BM185" s="1" t="str">
        <v/>
      </c>
      <c r="BN185" s="1" t="str">
        <v/>
      </c>
      <c r="BO185" s="1" t="str">
        <v/>
      </c>
      <c r="BP185" s="1" t="str">
        <v/>
      </c>
      <c r="BQ185" s="1" t="str">
        <v/>
      </c>
      <c r="BR185" s="1" t="str">
        <v/>
      </c>
      <c r="BS185" s="1" t="str">
        <v/>
      </c>
      <c r="BT185" s="1" t="str">
        <v/>
      </c>
      <c r="BU185" s="1" t="str">
        <v/>
      </c>
      <c r="BV185" s="1" t="str">
        <v/>
      </c>
      <c r="BW185" s="1" t="str">
        <v/>
      </c>
      <c r="BX185" s="1" t="str">
        <v/>
      </c>
      <c r="BY185" s="1" t="str">
        <v/>
      </c>
      <c r="BZ185" s="1" t="str">
        <v/>
      </c>
      <c r="CA185" s="1" t="str">
        <v/>
      </c>
      <c r="CB185" s="1" t="str">
        <v/>
      </c>
      <c r="CC185" s="1" t="str">
        <v/>
      </c>
      <c r="CD185" s="1" t="str">
        <v/>
      </c>
      <c r="CE185" s="1" t="str">
        <v/>
      </c>
      <c r="CF185" s="1" t="str">
        <v/>
      </c>
      <c r="CG185" s="1" t="str">
        <v/>
      </c>
      <c r="CH185" s="1" t="str">
        <v/>
      </c>
      <c r="CI185" s="1" t="str">
        <v/>
      </c>
      <c r="CJ185" s="1" t="str">
        <v/>
      </c>
      <c r="CK185" s="1" t="str">
        <v/>
      </c>
      <c r="CL185" s="1" t="str">
        <v/>
      </c>
      <c r="CM185" s="1" t="str">
        <v/>
      </c>
      <c r="CN185" s="1" t="str">
        <v/>
      </c>
      <c r="CO185" s="1" t="str">
        <v/>
      </c>
      <c r="CP185" s="1" t="str">
        <v/>
      </c>
      <c r="CQ185" s="1" t="str">
        <v/>
      </c>
      <c r="CR185" s="1" t="str">
        <v/>
      </c>
      <c r="CS185" s="1" t="str">
        <v/>
      </c>
      <c r="CT185" s="1" t="str">
        <v/>
      </c>
      <c r="CU185" s="1" t="str">
        <v/>
      </c>
      <c r="CV185" s="1" t="str">
        <v/>
      </c>
      <c r="CW185" s="1" t="str">
        <v/>
      </c>
      <c r="CX185" s="1" t="str">
        <v/>
      </c>
      <c r="CY185" s="1" t="str">
        <v/>
      </c>
      <c r="CZ185" s="1" t="str">
        <v/>
      </c>
      <c r="DA185" s="1" t="str">
        <v/>
      </c>
      <c r="DB185" s="1" t="str">
        <v/>
      </c>
      <c r="DC185" s="1" t="str">
        <v/>
      </c>
      <c r="DD185" s="1" t="str">
        <v/>
      </c>
      <c r="DE185" s="1" t="str">
        <v/>
      </c>
      <c r="DF185" s="1" t="str">
        <v/>
      </c>
      <c r="DG185" s="1" t="str">
        <v/>
      </c>
      <c r="DH185" s="1" t="str">
        <v/>
      </c>
      <c r="DI185" s="1" t="str">
        <v/>
      </c>
      <c r="DJ185" s="1" t="str">
        <v/>
      </c>
      <c r="DK185" s="1" t="str">
        <v/>
      </c>
      <c r="DL185" s="1" t="str">
        <v/>
      </c>
      <c r="DM185" s="1" t="str">
        <v/>
      </c>
      <c r="DN185" s="1" t="str">
        <v/>
      </c>
      <c r="DO185" s="1" t="str">
        <v/>
      </c>
      <c r="DP185" s="1" t="str">
        <v/>
      </c>
      <c r="DQ185" s="1" t="str">
        <v/>
      </c>
      <c r="DR185" s="1" t="str">
        <v/>
      </c>
      <c r="DS185" s="1" t="str">
        <v/>
      </c>
      <c r="DT185" s="1" t="str">
        <v/>
      </c>
      <c r="DU185" s="1" t="str">
        <v/>
      </c>
      <c r="DV185" s="1" t="str">
        <v/>
      </c>
      <c r="DW185" s="1" t="str">
        <v/>
      </c>
      <c r="DX185" s="1" t="str">
        <v/>
      </c>
      <c r="DY185" s="1" t="str">
        <v/>
      </c>
      <c r="DZ185" s="1" t="str">
        <v/>
      </c>
      <c r="EA185" s="1" t="str">
        <v/>
      </c>
      <c r="EB185" s="1" t="str">
        <v/>
      </c>
      <c r="EC185" s="1" t="str">
        <v/>
      </c>
      <c r="ED185" s="1" t="str">
        <v/>
      </c>
      <c r="EE185" s="1" t="str">
        <v/>
      </c>
      <c r="EF185" s="1" t="str">
        <v/>
      </c>
      <c r="EG185" s="1" t="str">
        <v/>
      </c>
      <c r="EH185" s="1" t="str">
        <v/>
      </c>
      <c r="EI185" s="1" t="str">
        <v/>
      </c>
      <c r="EJ185" s="1" t="str">
        <v/>
      </c>
      <c r="EK185" s="1" t="str">
        <v/>
      </c>
      <c r="EL185" s="1" t="str">
        <v/>
      </c>
      <c r="EM185" s="1" t="str">
        <v/>
      </c>
      <c r="EN185" s="1" t="str">
        <v/>
      </c>
      <c r="EO185" s="1" t="str">
        <v/>
      </c>
      <c r="EP185" s="1" t="str">
        <v/>
      </c>
      <c r="EQ185" s="1" t="str">
        <v/>
      </c>
      <c r="ER185" s="1" t="str">
        <v/>
      </c>
      <c r="ES185" s="1" t="str">
        <v/>
      </c>
      <c r="ET185" s="1" t="str">
        <v/>
      </c>
      <c r="EU185" s="1" t="str">
        <v/>
      </c>
      <c r="EV185" s="1" t="str">
        <v/>
      </c>
      <c r="EW185" s="1" t="str">
        <v/>
      </c>
      <c r="EX185" s="1" t="str">
        <v/>
      </c>
      <c r="EY185" s="1" t="str">
        <v/>
      </c>
      <c r="EZ185" s="1" t="str">
        <v/>
      </c>
      <c r="FA185" s="1" t="str">
        <v/>
      </c>
      <c r="FB185" s="1" t="str">
        <v/>
      </c>
      <c r="FC185" s="1" t="str">
        <v/>
      </c>
      <c r="FD185" s="1" t="str">
        <v/>
      </c>
      <c r="FE185" s="1" t="str">
        <v/>
      </c>
      <c r="FF185" s="1" t="str">
        <v/>
      </c>
      <c r="FG185" s="1" t="str">
        <v/>
      </c>
      <c r="FH185" s="1" t="str">
        <v/>
      </c>
      <c r="FI185" s="1" t="str">
        <v/>
      </c>
      <c r="FJ185" s="1" t="str">
        <v/>
      </c>
      <c r="FK185" s="1" t="str">
        <v/>
      </c>
      <c r="FL185" s="1" t="str">
        <v/>
      </c>
      <c r="FM185" s="1" t="str">
        <v/>
      </c>
      <c r="FN185" s="1" t="str">
        <v/>
      </c>
      <c r="FO185" s="1" t="str">
        <v/>
      </c>
      <c r="FP185" s="1" t="str">
        <v/>
      </c>
      <c r="FQ185" s="1" t="str">
        <v/>
      </c>
      <c r="FR185" s="1" t="str">
        <v/>
      </c>
      <c r="FS185" s="1" t="str">
        <v/>
      </c>
      <c r="FT185" s="1" t="str">
        <v/>
      </c>
      <c r="FU185" s="1" t="str">
        <v/>
      </c>
      <c r="FV185" s="1" t="str">
        <v/>
      </c>
      <c r="FW185" s="1" t="str">
        <v/>
      </c>
      <c r="FX185" s="1" t="str">
        <v/>
      </c>
      <c r="FY185" s="1" t="str">
        <v/>
      </c>
      <c r="FZ185" s="1" t="str">
        <v/>
      </c>
      <c r="GA185" s="1" t="str">
        <v/>
      </c>
      <c r="GB185" s="1">
        <v>1</v>
      </c>
      <c r="GC185" s="1">
        <v>0.99999943705160421</v>
      </c>
      <c r="GD185" s="1">
        <v>0.99999986545133401</v>
      </c>
      <c r="GE185" s="1">
        <v>0.99061719164668294</v>
      </c>
      <c r="GF185" s="1">
        <v>0.99999808826991632</v>
      </c>
      <c r="GG185" s="1">
        <v>0.99999439680650937</v>
      </c>
      <c r="GH185" s="1">
        <v>0.99998903472637757</v>
      </c>
      <c r="GI185" s="1">
        <v>0.99998633116574454</v>
      </c>
      <c r="GJ185" s="1">
        <v>0.99997226237668191</v>
      </c>
      <c r="GK185" s="1">
        <v>0.99994677115181152</v>
      </c>
      <c r="GL185" s="1">
        <v>0.99989039946090241</v>
      </c>
      <c r="GM185" s="1">
        <v>0.99994025456072766</v>
      </c>
      <c r="GN185" s="1">
        <v>0.9998281377482573</v>
      </c>
      <c r="GO185" s="1">
        <v>0.99986642219623245</v>
      </c>
      <c r="GP185" s="1">
        <v>0.99979511335561777</v>
      </c>
      <c r="GQ185" s="1">
        <v>0.9998458304163409</v>
      </c>
      <c r="GR185" s="1">
        <v>0.99980811777551626</v>
      </c>
    </row>
    <row r="186" spans="1:200" x14ac:dyDescent="0.3">
      <c r="A186" s="20" t="str">
        <v>RITBX</v>
      </c>
      <c r="B186" s="1" t="str">
        <v/>
      </c>
      <c r="C186" s="1" t="str">
        <v/>
      </c>
      <c r="D186" s="1" t="str">
        <v/>
      </c>
      <c r="E186" s="1" t="str">
        <v/>
      </c>
      <c r="F186" s="1" t="str">
        <v/>
      </c>
      <c r="G186" s="1" t="str">
        <v/>
      </c>
      <c r="H186" s="1" t="str">
        <v/>
      </c>
      <c r="I186" s="1" t="str">
        <v/>
      </c>
      <c r="J186" s="1" t="str">
        <v/>
      </c>
      <c r="K186" s="1" t="str">
        <v/>
      </c>
      <c r="L186" s="1" t="str">
        <v/>
      </c>
      <c r="M186" s="1" t="str">
        <v/>
      </c>
      <c r="N186" s="1" t="str">
        <v/>
      </c>
      <c r="O186" s="1" t="str">
        <v/>
      </c>
      <c r="P186" s="1" t="str">
        <v/>
      </c>
      <c r="Q186" s="1" t="str">
        <v/>
      </c>
      <c r="R186" s="1" t="str">
        <v/>
      </c>
      <c r="S186" s="1" t="str">
        <v/>
      </c>
      <c r="T186" s="1" t="str">
        <v/>
      </c>
      <c r="U186" s="1" t="str">
        <v/>
      </c>
      <c r="V186" s="1" t="str">
        <v/>
      </c>
      <c r="W186" s="1" t="str">
        <v/>
      </c>
      <c r="X186" s="1" t="str">
        <v/>
      </c>
      <c r="Y186" s="1" t="str">
        <v/>
      </c>
      <c r="Z186" s="1" t="str">
        <v/>
      </c>
      <c r="AA186" s="1" t="str">
        <v/>
      </c>
      <c r="AB186" s="1" t="str">
        <v/>
      </c>
      <c r="AC186" s="1" t="str">
        <v/>
      </c>
      <c r="AD186" s="1" t="str">
        <v/>
      </c>
      <c r="AE186" s="1" t="str">
        <v/>
      </c>
      <c r="AF186" s="1" t="str">
        <v/>
      </c>
      <c r="AG186" s="1" t="str">
        <v/>
      </c>
      <c r="AH186" s="1" t="str">
        <v/>
      </c>
      <c r="AI186" s="1" t="str">
        <v/>
      </c>
      <c r="AJ186" s="1" t="str">
        <v/>
      </c>
      <c r="AK186" s="1" t="str">
        <v/>
      </c>
      <c r="AL186" s="1" t="str">
        <v/>
      </c>
      <c r="AM186" s="1" t="str">
        <v/>
      </c>
      <c r="AN186" s="1" t="str">
        <v/>
      </c>
      <c r="AO186" s="1" t="str">
        <v/>
      </c>
      <c r="AP186" s="1" t="str">
        <v/>
      </c>
      <c r="AQ186" s="1" t="str">
        <v/>
      </c>
      <c r="AR186" s="1" t="str">
        <v/>
      </c>
      <c r="AS186" s="1" t="str">
        <v/>
      </c>
      <c r="AT186" s="1" t="str">
        <v/>
      </c>
      <c r="AU186" s="1" t="str">
        <v/>
      </c>
      <c r="AV186" s="1" t="str">
        <v/>
      </c>
      <c r="AW186" s="1" t="str">
        <v/>
      </c>
      <c r="AX186" s="1" t="str">
        <v/>
      </c>
      <c r="AY186" s="1" t="str">
        <v/>
      </c>
      <c r="AZ186" s="1" t="str">
        <v/>
      </c>
      <c r="BA186" s="1" t="str">
        <v/>
      </c>
      <c r="BB186" s="1" t="str">
        <v/>
      </c>
      <c r="BC186" s="1" t="str">
        <v/>
      </c>
      <c r="BD186" s="1" t="str">
        <v/>
      </c>
      <c r="BE186" s="1" t="str">
        <v/>
      </c>
      <c r="BF186" s="1" t="str">
        <v/>
      </c>
      <c r="BG186" s="1" t="str">
        <v/>
      </c>
      <c r="BH186" s="1" t="str">
        <v/>
      </c>
      <c r="BI186" s="1" t="str">
        <v/>
      </c>
      <c r="BJ186" s="1" t="str">
        <v/>
      </c>
      <c r="BK186" s="1" t="str">
        <v/>
      </c>
      <c r="BL186" s="1" t="str">
        <v/>
      </c>
      <c r="BM186" s="1" t="str">
        <v/>
      </c>
      <c r="BN186" s="1" t="str">
        <v/>
      </c>
      <c r="BO186" s="1" t="str">
        <v/>
      </c>
      <c r="BP186" s="1" t="str">
        <v/>
      </c>
      <c r="BQ186" s="1" t="str">
        <v/>
      </c>
      <c r="BR186" s="1" t="str">
        <v/>
      </c>
      <c r="BS186" s="1" t="str">
        <v/>
      </c>
      <c r="BT186" s="1" t="str">
        <v/>
      </c>
      <c r="BU186" s="1" t="str">
        <v/>
      </c>
      <c r="BV186" s="1" t="str">
        <v/>
      </c>
      <c r="BW186" s="1" t="str">
        <v/>
      </c>
      <c r="BX186" s="1" t="str">
        <v/>
      </c>
      <c r="BY186" s="1" t="str">
        <v/>
      </c>
      <c r="BZ186" s="1" t="str">
        <v/>
      </c>
      <c r="CA186" s="1" t="str">
        <v/>
      </c>
      <c r="CB186" s="1" t="str">
        <v/>
      </c>
      <c r="CC186" s="1" t="str">
        <v/>
      </c>
      <c r="CD186" s="1" t="str">
        <v/>
      </c>
      <c r="CE186" s="1" t="str">
        <v/>
      </c>
      <c r="CF186" s="1" t="str">
        <v/>
      </c>
      <c r="CG186" s="1" t="str">
        <v/>
      </c>
      <c r="CH186" s="1" t="str">
        <v/>
      </c>
      <c r="CI186" s="1" t="str">
        <v/>
      </c>
      <c r="CJ186" s="1" t="str">
        <v/>
      </c>
      <c r="CK186" s="1" t="str">
        <v/>
      </c>
      <c r="CL186" s="1" t="str">
        <v/>
      </c>
      <c r="CM186" s="1" t="str">
        <v/>
      </c>
      <c r="CN186" s="1" t="str">
        <v/>
      </c>
      <c r="CO186" s="1" t="str">
        <v/>
      </c>
      <c r="CP186" s="1" t="str">
        <v/>
      </c>
      <c r="CQ186" s="1" t="str">
        <v/>
      </c>
      <c r="CR186" s="1" t="str">
        <v/>
      </c>
      <c r="CS186" s="1" t="str">
        <v/>
      </c>
      <c r="CT186" s="1" t="str">
        <v/>
      </c>
      <c r="CU186" s="1" t="str">
        <v/>
      </c>
      <c r="CV186" s="1" t="str">
        <v/>
      </c>
      <c r="CW186" s="1" t="str">
        <v/>
      </c>
      <c r="CX186" s="1" t="str">
        <v/>
      </c>
      <c r="CY186" s="1" t="str">
        <v/>
      </c>
      <c r="CZ186" s="1" t="str">
        <v/>
      </c>
      <c r="DA186" s="1" t="str">
        <v/>
      </c>
      <c r="DB186" s="1" t="str">
        <v/>
      </c>
      <c r="DC186" s="1" t="str">
        <v/>
      </c>
      <c r="DD186" s="1" t="str">
        <v/>
      </c>
      <c r="DE186" s="1" t="str">
        <v/>
      </c>
      <c r="DF186" s="1" t="str">
        <v/>
      </c>
      <c r="DG186" s="1" t="str">
        <v/>
      </c>
      <c r="DH186" s="1" t="str">
        <v/>
      </c>
      <c r="DI186" s="1" t="str">
        <v/>
      </c>
      <c r="DJ186" s="1" t="str">
        <v/>
      </c>
      <c r="DK186" s="1" t="str">
        <v/>
      </c>
      <c r="DL186" s="1" t="str">
        <v/>
      </c>
      <c r="DM186" s="1" t="str">
        <v/>
      </c>
      <c r="DN186" s="1" t="str">
        <v/>
      </c>
      <c r="DO186" s="1" t="str">
        <v/>
      </c>
      <c r="DP186" s="1" t="str">
        <v/>
      </c>
      <c r="DQ186" s="1" t="str">
        <v/>
      </c>
      <c r="DR186" s="1" t="str">
        <v/>
      </c>
      <c r="DS186" s="1" t="str">
        <v/>
      </c>
      <c r="DT186" s="1" t="str">
        <v/>
      </c>
      <c r="DU186" s="1" t="str">
        <v/>
      </c>
      <c r="DV186" s="1" t="str">
        <v/>
      </c>
      <c r="DW186" s="1" t="str">
        <v/>
      </c>
      <c r="DX186" s="1" t="str">
        <v/>
      </c>
      <c r="DY186" s="1" t="str">
        <v/>
      </c>
      <c r="DZ186" s="1" t="str">
        <v/>
      </c>
      <c r="EA186" s="1" t="str">
        <v/>
      </c>
      <c r="EB186" s="1" t="str">
        <v/>
      </c>
      <c r="EC186" s="1" t="str">
        <v/>
      </c>
      <c r="ED186" s="1" t="str">
        <v/>
      </c>
      <c r="EE186" s="1" t="str">
        <v/>
      </c>
      <c r="EF186" s="1" t="str">
        <v/>
      </c>
      <c r="EG186" s="1" t="str">
        <v/>
      </c>
      <c r="EH186" s="1" t="str">
        <v/>
      </c>
      <c r="EI186" s="1" t="str">
        <v/>
      </c>
      <c r="EJ186" s="1" t="str">
        <v/>
      </c>
      <c r="EK186" s="1" t="str">
        <v/>
      </c>
      <c r="EL186" s="1" t="str">
        <v/>
      </c>
      <c r="EM186" s="1" t="str">
        <v/>
      </c>
      <c r="EN186" s="1" t="str">
        <v/>
      </c>
      <c r="EO186" s="1" t="str">
        <v/>
      </c>
      <c r="EP186" s="1" t="str">
        <v/>
      </c>
      <c r="EQ186" s="1" t="str">
        <v/>
      </c>
      <c r="ER186" s="1" t="str">
        <v/>
      </c>
      <c r="ES186" s="1" t="str">
        <v/>
      </c>
      <c r="ET186" s="1" t="str">
        <v/>
      </c>
      <c r="EU186" s="1" t="str">
        <v/>
      </c>
      <c r="EV186" s="1" t="str">
        <v/>
      </c>
      <c r="EW186" s="1" t="str">
        <v/>
      </c>
      <c r="EX186" s="1" t="str">
        <v/>
      </c>
      <c r="EY186" s="1" t="str">
        <v/>
      </c>
      <c r="EZ186" s="1" t="str">
        <v/>
      </c>
      <c r="FA186" s="1" t="str">
        <v/>
      </c>
      <c r="FB186" s="1" t="str">
        <v/>
      </c>
      <c r="FC186" s="1" t="str">
        <v/>
      </c>
      <c r="FD186" s="1" t="str">
        <v/>
      </c>
      <c r="FE186" s="1" t="str">
        <v/>
      </c>
      <c r="FF186" s="1" t="str">
        <v/>
      </c>
      <c r="FG186" s="1" t="str">
        <v/>
      </c>
      <c r="FH186" s="1" t="str">
        <v/>
      </c>
      <c r="FI186" s="1" t="str">
        <v/>
      </c>
      <c r="FJ186" s="1" t="str">
        <v/>
      </c>
      <c r="FK186" s="1" t="str">
        <v/>
      </c>
      <c r="FL186" s="1" t="str">
        <v/>
      </c>
      <c r="FM186" s="1" t="str">
        <v/>
      </c>
      <c r="FN186" s="1" t="str">
        <v/>
      </c>
      <c r="FO186" s="1" t="str">
        <v/>
      </c>
      <c r="FP186" s="1" t="str">
        <v/>
      </c>
      <c r="FQ186" s="1" t="str">
        <v/>
      </c>
      <c r="FR186" s="1" t="str">
        <v/>
      </c>
      <c r="FS186" s="1" t="str">
        <v/>
      </c>
      <c r="FT186" s="1" t="str">
        <v/>
      </c>
      <c r="FU186" s="1" t="str">
        <v/>
      </c>
      <c r="FV186" s="1" t="str">
        <v/>
      </c>
      <c r="FW186" s="1" t="str">
        <v/>
      </c>
      <c r="FX186" s="1" t="str">
        <v/>
      </c>
      <c r="FY186" s="1" t="str">
        <v/>
      </c>
      <c r="FZ186" s="1" t="str">
        <v/>
      </c>
      <c r="GA186" s="1" t="str">
        <v/>
      </c>
      <c r="GB186" s="1" t="str">
        <v/>
      </c>
      <c r="GC186" s="1">
        <v>1</v>
      </c>
      <c r="GD186" s="1">
        <v>0.99999968371658243</v>
      </c>
      <c r="GE186" s="1">
        <v>0.99053202699010445</v>
      </c>
      <c r="GF186" s="1">
        <v>0.99999950088327383</v>
      </c>
      <c r="GG186" s="1">
        <v>0.99999492058989969</v>
      </c>
      <c r="GH186" s="1">
        <v>0.99999320263010338</v>
      </c>
      <c r="GI186" s="1">
        <v>0.99999104311581299</v>
      </c>
      <c r="GJ186" s="1">
        <v>0.99997923518291387</v>
      </c>
      <c r="GK186" s="1">
        <v>0.99995659079694932</v>
      </c>
      <c r="GL186" s="1">
        <v>0.99990471449167229</v>
      </c>
      <c r="GM186" s="1">
        <v>0.99995069302487805</v>
      </c>
      <c r="GN186" s="1">
        <v>0.99984617532126052</v>
      </c>
      <c r="GO186" s="1">
        <v>0.99988228542033186</v>
      </c>
      <c r="GP186" s="1">
        <v>0.99981442328195635</v>
      </c>
      <c r="GQ186" s="1">
        <v>0.99986243200586056</v>
      </c>
      <c r="GR186" s="1">
        <v>0.99982677536082398</v>
      </c>
    </row>
    <row r="187" spans="1:200" x14ac:dyDescent="0.3">
      <c r="A187" s="20" t="str">
        <v>RITCX</v>
      </c>
      <c r="B187" s="1" t="str">
        <v/>
      </c>
      <c r="C187" s="1" t="str">
        <v/>
      </c>
      <c r="D187" s="1" t="str">
        <v/>
      </c>
      <c r="E187" s="1" t="str">
        <v/>
      </c>
      <c r="F187" s="1" t="str">
        <v/>
      </c>
      <c r="G187" s="1" t="str">
        <v/>
      </c>
      <c r="H187" s="1" t="str">
        <v/>
      </c>
      <c r="I187" s="1" t="str">
        <v/>
      </c>
      <c r="J187" s="1" t="str">
        <v/>
      </c>
      <c r="K187" s="1" t="str">
        <v/>
      </c>
      <c r="L187" s="1" t="str">
        <v/>
      </c>
      <c r="M187" s="1" t="str">
        <v/>
      </c>
      <c r="N187" s="1" t="str">
        <v/>
      </c>
      <c r="O187" s="1" t="str">
        <v/>
      </c>
      <c r="P187" s="1" t="str">
        <v/>
      </c>
      <c r="Q187" s="1" t="str">
        <v/>
      </c>
      <c r="R187" s="1" t="str">
        <v/>
      </c>
      <c r="S187" s="1" t="str">
        <v/>
      </c>
      <c r="T187" s="1" t="str">
        <v/>
      </c>
      <c r="U187" s="1" t="str">
        <v/>
      </c>
      <c r="V187" s="1" t="str">
        <v/>
      </c>
      <c r="W187" s="1" t="str">
        <v/>
      </c>
      <c r="X187" s="1" t="str">
        <v/>
      </c>
      <c r="Y187" s="1" t="str">
        <v/>
      </c>
      <c r="Z187" s="1" t="str">
        <v/>
      </c>
      <c r="AA187" s="1" t="str">
        <v/>
      </c>
      <c r="AB187" s="1" t="str">
        <v/>
      </c>
      <c r="AC187" s="1" t="str">
        <v/>
      </c>
      <c r="AD187" s="1" t="str">
        <v/>
      </c>
      <c r="AE187" s="1" t="str">
        <v/>
      </c>
      <c r="AF187" s="1" t="str">
        <v/>
      </c>
      <c r="AG187" s="1" t="str">
        <v/>
      </c>
      <c r="AH187" s="1" t="str">
        <v/>
      </c>
      <c r="AI187" s="1" t="str">
        <v/>
      </c>
      <c r="AJ187" s="1" t="str">
        <v/>
      </c>
      <c r="AK187" s="1" t="str">
        <v/>
      </c>
      <c r="AL187" s="1" t="str">
        <v/>
      </c>
      <c r="AM187" s="1" t="str">
        <v/>
      </c>
      <c r="AN187" s="1" t="str">
        <v/>
      </c>
      <c r="AO187" s="1" t="str">
        <v/>
      </c>
      <c r="AP187" s="1" t="str">
        <v/>
      </c>
      <c r="AQ187" s="1" t="str">
        <v/>
      </c>
      <c r="AR187" s="1" t="str">
        <v/>
      </c>
      <c r="AS187" s="1" t="str">
        <v/>
      </c>
      <c r="AT187" s="1" t="str">
        <v/>
      </c>
      <c r="AU187" s="1" t="str">
        <v/>
      </c>
      <c r="AV187" s="1" t="str">
        <v/>
      </c>
      <c r="AW187" s="1" t="str">
        <v/>
      </c>
      <c r="AX187" s="1" t="str">
        <v/>
      </c>
      <c r="AY187" s="1" t="str">
        <v/>
      </c>
      <c r="AZ187" s="1" t="str">
        <v/>
      </c>
      <c r="BA187" s="1" t="str">
        <v/>
      </c>
      <c r="BB187" s="1" t="str">
        <v/>
      </c>
      <c r="BC187" s="1" t="str">
        <v/>
      </c>
      <c r="BD187" s="1" t="str">
        <v/>
      </c>
      <c r="BE187" s="1" t="str">
        <v/>
      </c>
      <c r="BF187" s="1" t="str">
        <v/>
      </c>
      <c r="BG187" s="1" t="str">
        <v/>
      </c>
      <c r="BH187" s="1" t="str">
        <v/>
      </c>
      <c r="BI187" s="1" t="str">
        <v/>
      </c>
      <c r="BJ187" s="1" t="str">
        <v/>
      </c>
      <c r="BK187" s="1" t="str">
        <v/>
      </c>
      <c r="BL187" s="1" t="str">
        <v/>
      </c>
      <c r="BM187" s="1" t="str">
        <v/>
      </c>
      <c r="BN187" s="1" t="str">
        <v/>
      </c>
      <c r="BO187" s="1" t="str">
        <v/>
      </c>
      <c r="BP187" s="1" t="str">
        <v/>
      </c>
      <c r="BQ187" s="1" t="str">
        <v/>
      </c>
      <c r="BR187" s="1" t="str">
        <v/>
      </c>
      <c r="BS187" s="1" t="str">
        <v/>
      </c>
      <c r="BT187" s="1" t="str">
        <v/>
      </c>
      <c r="BU187" s="1" t="str">
        <v/>
      </c>
      <c r="BV187" s="1" t="str">
        <v/>
      </c>
      <c r="BW187" s="1" t="str">
        <v/>
      </c>
      <c r="BX187" s="1" t="str">
        <v/>
      </c>
      <c r="BY187" s="1" t="str">
        <v/>
      </c>
      <c r="BZ187" s="1" t="str">
        <v/>
      </c>
      <c r="CA187" s="1" t="str">
        <v/>
      </c>
      <c r="CB187" s="1" t="str">
        <v/>
      </c>
      <c r="CC187" s="1" t="str">
        <v/>
      </c>
      <c r="CD187" s="1" t="str">
        <v/>
      </c>
      <c r="CE187" s="1" t="str">
        <v/>
      </c>
      <c r="CF187" s="1" t="str">
        <v/>
      </c>
      <c r="CG187" s="1" t="str">
        <v/>
      </c>
      <c r="CH187" s="1" t="str">
        <v/>
      </c>
      <c r="CI187" s="1" t="str">
        <v/>
      </c>
      <c r="CJ187" s="1" t="str">
        <v/>
      </c>
      <c r="CK187" s="1" t="str">
        <v/>
      </c>
      <c r="CL187" s="1" t="str">
        <v/>
      </c>
      <c r="CM187" s="1" t="str">
        <v/>
      </c>
      <c r="CN187" s="1" t="str">
        <v/>
      </c>
      <c r="CO187" s="1" t="str">
        <v/>
      </c>
      <c r="CP187" s="1" t="str">
        <v/>
      </c>
      <c r="CQ187" s="1" t="str">
        <v/>
      </c>
      <c r="CR187" s="1" t="str">
        <v/>
      </c>
      <c r="CS187" s="1" t="str">
        <v/>
      </c>
      <c r="CT187" s="1" t="str">
        <v/>
      </c>
      <c r="CU187" s="1" t="str">
        <v/>
      </c>
      <c r="CV187" s="1" t="str">
        <v/>
      </c>
      <c r="CW187" s="1" t="str">
        <v/>
      </c>
      <c r="CX187" s="1" t="str">
        <v/>
      </c>
      <c r="CY187" s="1" t="str">
        <v/>
      </c>
      <c r="CZ187" s="1" t="str">
        <v/>
      </c>
      <c r="DA187" s="1" t="str">
        <v/>
      </c>
      <c r="DB187" s="1" t="str">
        <v/>
      </c>
      <c r="DC187" s="1" t="str">
        <v/>
      </c>
      <c r="DD187" s="1" t="str">
        <v/>
      </c>
      <c r="DE187" s="1" t="str">
        <v/>
      </c>
      <c r="DF187" s="1" t="str">
        <v/>
      </c>
      <c r="DG187" s="1" t="str">
        <v/>
      </c>
      <c r="DH187" s="1" t="str">
        <v/>
      </c>
      <c r="DI187" s="1" t="str">
        <v/>
      </c>
      <c r="DJ187" s="1" t="str">
        <v/>
      </c>
      <c r="DK187" s="1" t="str">
        <v/>
      </c>
      <c r="DL187" s="1" t="str">
        <v/>
      </c>
      <c r="DM187" s="1" t="str">
        <v/>
      </c>
      <c r="DN187" s="1" t="str">
        <v/>
      </c>
      <c r="DO187" s="1" t="str">
        <v/>
      </c>
      <c r="DP187" s="1" t="str">
        <v/>
      </c>
      <c r="DQ187" s="1" t="str">
        <v/>
      </c>
      <c r="DR187" s="1" t="str">
        <v/>
      </c>
      <c r="DS187" s="1" t="str">
        <v/>
      </c>
      <c r="DT187" s="1" t="str">
        <v/>
      </c>
      <c r="DU187" s="1" t="str">
        <v/>
      </c>
      <c r="DV187" s="1" t="str">
        <v/>
      </c>
      <c r="DW187" s="1" t="str">
        <v/>
      </c>
      <c r="DX187" s="1" t="str">
        <v/>
      </c>
      <c r="DY187" s="1" t="str">
        <v/>
      </c>
      <c r="DZ187" s="1" t="str">
        <v/>
      </c>
      <c r="EA187" s="1" t="str">
        <v/>
      </c>
      <c r="EB187" s="1" t="str">
        <v/>
      </c>
      <c r="EC187" s="1" t="str">
        <v/>
      </c>
      <c r="ED187" s="1" t="str">
        <v/>
      </c>
      <c r="EE187" s="1" t="str">
        <v/>
      </c>
      <c r="EF187" s="1" t="str">
        <v/>
      </c>
      <c r="EG187" s="1" t="str">
        <v/>
      </c>
      <c r="EH187" s="1" t="str">
        <v/>
      </c>
      <c r="EI187" s="1" t="str">
        <v/>
      </c>
      <c r="EJ187" s="1" t="str">
        <v/>
      </c>
      <c r="EK187" s="1" t="str">
        <v/>
      </c>
      <c r="EL187" s="1" t="str">
        <v/>
      </c>
      <c r="EM187" s="1" t="str">
        <v/>
      </c>
      <c r="EN187" s="1" t="str">
        <v/>
      </c>
      <c r="EO187" s="1" t="str">
        <v/>
      </c>
      <c r="EP187" s="1" t="str">
        <v/>
      </c>
      <c r="EQ187" s="1" t="str">
        <v/>
      </c>
      <c r="ER187" s="1" t="str">
        <v/>
      </c>
      <c r="ES187" s="1" t="str">
        <v/>
      </c>
      <c r="ET187" s="1" t="str">
        <v/>
      </c>
      <c r="EU187" s="1" t="str">
        <v/>
      </c>
      <c r="EV187" s="1" t="str">
        <v/>
      </c>
      <c r="EW187" s="1" t="str">
        <v/>
      </c>
      <c r="EX187" s="1" t="str">
        <v/>
      </c>
      <c r="EY187" s="1" t="str">
        <v/>
      </c>
      <c r="EZ187" s="1" t="str">
        <v/>
      </c>
      <c r="FA187" s="1" t="str">
        <v/>
      </c>
      <c r="FB187" s="1" t="str">
        <v/>
      </c>
      <c r="FC187" s="1" t="str">
        <v/>
      </c>
      <c r="FD187" s="1" t="str">
        <v/>
      </c>
      <c r="FE187" s="1" t="str">
        <v/>
      </c>
      <c r="FF187" s="1" t="str">
        <v/>
      </c>
      <c r="FG187" s="1" t="str">
        <v/>
      </c>
      <c r="FH187" s="1" t="str">
        <v/>
      </c>
      <c r="FI187" s="1" t="str">
        <v/>
      </c>
      <c r="FJ187" s="1" t="str">
        <v/>
      </c>
      <c r="FK187" s="1" t="str">
        <v/>
      </c>
      <c r="FL187" s="1" t="str">
        <v/>
      </c>
      <c r="FM187" s="1" t="str">
        <v/>
      </c>
      <c r="FN187" s="1" t="str">
        <v/>
      </c>
      <c r="FO187" s="1" t="str">
        <v/>
      </c>
      <c r="FP187" s="1" t="str">
        <v/>
      </c>
      <c r="FQ187" s="1" t="str">
        <v/>
      </c>
      <c r="FR187" s="1" t="str">
        <v/>
      </c>
      <c r="FS187" s="1" t="str">
        <v/>
      </c>
      <c r="FT187" s="1" t="str">
        <v/>
      </c>
      <c r="FU187" s="1" t="str">
        <v/>
      </c>
      <c r="FV187" s="1" t="str">
        <v/>
      </c>
      <c r="FW187" s="1" t="str">
        <v/>
      </c>
      <c r="FX187" s="1" t="str">
        <v/>
      </c>
      <c r="FY187" s="1" t="str">
        <v/>
      </c>
      <c r="FZ187" s="1" t="str">
        <v/>
      </c>
      <c r="GA187" s="1" t="str">
        <v/>
      </c>
      <c r="GB187" s="1" t="str">
        <v/>
      </c>
      <c r="GC187" s="1" t="str">
        <v/>
      </c>
      <c r="GD187" s="1">
        <v>1</v>
      </c>
      <c r="GE187" s="1">
        <v>0.99059436591923478</v>
      </c>
      <c r="GF187" s="1">
        <v>0.99999869471882474</v>
      </c>
      <c r="GG187" s="1">
        <v>0.99999377118933686</v>
      </c>
      <c r="GH187" s="1">
        <v>0.99999044014746485</v>
      </c>
      <c r="GI187" s="1">
        <v>0.99998793604396463</v>
      </c>
      <c r="GJ187" s="1">
        <v>0.99997451336234511</v>
      </c>
      <c r="GK187" s="1">
        <v>0.99994979777986948</v>
      </c>
      <c r="GL187" s="1">
        <v>0.99989465947053857</v>
      </c>
      <c r="GM187" s="1">
        <v>0.99994355371078325</v>
      </c>
      <c r="GN187" s="1">
        <v>0.99983347673719636</v>
      </c>
      <c r="GO187" s="1">
        <v>0.99987126856753172</v>
      </c>
      <c r="GP187" s="1">
        <v>0.9997998615531476</v>
      </c>
      <c r="GQ187" s="1">
        <v>0.99984980577890947</v>
      </c>
      <c r="GR187" s="1">
        <v>0.99981268128391743</v>
      </c>
    </row>
    <row r="188" spans="1:200" x14ac:dyDescent="0.3">
      <c r="A188" s="20" t="str">
        <v>FTAHX</v>
      </c>
      <c r="B188" s="1" t="str">
        <v/>
      </c>
      <c r="C188" s="1" t="str">
        <v/>
      </c>
      <c r="D188" s="1" t="str">
        <v/>
      </c>
      <c r="E188" s="1" t="str">
        <v/>
      </c>
      <c r="F188" s="1" t="str">
        <v/>
      </c>
      <c r="G188" s="1" t="str">
        <v/>
      </c>
      <c r="H188" s="1" t="str">
        <v/>
      </c>
      <c r="I188" s="1" t="str">
        <v/>
      </c>
      <c r="J188" s="1" t="str">
        <v/>
      </c>
      <c r="K188" s="1" t="str">
        <v/>
      </c>
      <c r="L188" s="1" t="str">
        <v/>
      </c>
      <c r="M188" s="1" t="str">
        <v/>
      </c>
      <c r="N188" s="1" t="str">
        <v/>
      </c>
      <c r="O188" s="1" t="str">
        <v/>
      </c>
      <c r="P188" s="1" t="str">
        <v/>
      </c>
      <c r="Q188" s="1" t="str">
        <v/>
      </c>
      <c r="R188" s="1" t="str">
        <v/>
      </c>
      <c r="S188" s="1" t="str">
        <v/>
      </c>
      <c r="T188" s="1" t="str">
        <v/>
      </c>
      <c r="U188" s="1" t="str">
        <v/>
      </c>
      <c r="V188" s="1" t="str">
        <v/>
      </c>
      <c r="W188" s="1" t="str">
        <v/>
      </c>
      <c r="X188" s="1" t="str">
        <v/>
      </c>
      <c r="Y188" s="1" t="str">
        <v/>
      </c>
      <c r="Z188" s="1" t="str">
        <v/>
      </c>
      <c r="AA188" s="1" t="str">
        <v/>
      </c>
      <c r="AB188" s="1" t="str">
        <v/>
      </c>
      <c r="AC188" s="1" t="str">
        <v/>
      </c>
      <c r="AD188" s="1" t="str">
        <v/>
      </c>
      <c r="AE188" s="1" t="str">
        <v/>
      </c>
      <c r="AF188" s="1" t="str">
        <v/>
      </c>
      <c r="AG188" s="1" t="str">
        <v/>
      </c>
      <c r="AH188" s="1" t="str">
        <v/>
      </c>
      <c r="AI188" s="1" t="str">
        <v/>
      </c>
      <c r="AJ188" s="1" t="str">
        <v/>
      </c>
      <c r="AK188" s="1" t="str">
        <v/>
      </c>
      <c r="AL188" s="1" t="str">
        <v/>
      </c>
      <c r="AM188" s="1" t="str">
        <v/>
      </c>
      <c r="AN188" s="1" t="str">
        <v/>
      </c>
      <c r="AO188" s="1" t="str">
        <v/>
      </c>
      <c r="AP188" s="1" t="str">
        <v/>
      </c>
      <c r="AQ188" s="1" t="str">
        <v/>
      </c>
      <c r="AR188" s="1" t="str">
        <v/>
      </c>
      <c r="AS188" s="1" t="str">
        <v/>
      </c>
      <c r="AT188" s="1" t="str">
        <v/>
      </c>
      <c r="AU188" s="1" t="str">
        <v/>
      </c>
      <c r="AV188" s="1" t="str">
        <v/>
      </c>
      <c r="AW188" s="1" t="str">
        <v/>
      </c>
      <c r="AX188" s="1" t="str">
        <v/>
      </c>
      <c r="AY188" s="1" t="str">
        <v/>
      </c>
      <c r="AZ188" s="1" t="str">
        <v/>
      </c>
      <c r="BA188" s="1" t="str">
        <v/>
      </c>
      <c r="BB188" s="1" t="str">
        <v/>
      </c>
      <c r="BC188" s="1" t="str">
        <v/>
      </c>
      <c r="BD188" s="1" t="str">
        <v/>
      </c>
      <c r="BE188" s="1" t="str">
        <v/>
      </c>
      <c r="BF188" s="1" t="str">
        <v/>
      </c>
      <c r="BG188" s="1" t="str">
        <v/>
      </c>
      <c r="BH188" s="1" t="str">
        <v/>
      </c>
      <c r="BI188" s="1" t="str">
        <v/>
      </c>
      <c r="BJ188" s="1" t="str">
        <v/>
      </c>
      <c r="BK188" s="1" t="str">
        <v/>
      </c>
      <c r="BL188" s="1" t="str">
        <v/>
      </c>
      <c r="BM188" s="1" t="str">
        <v/>
      </c>
      <c r="BN188" s="1" t="str">
        <v/>
      </c>
      <c r="BO188" s="1" t="str">
        <v/>
      </c>
      <c r="BP188" s="1" t="str">
        <v/>
      </c>
      <c r="BQ188" s="1" t="str">
        <v/>
      </c>
      <c r="BR188" s="1" t="str">
        <v/>
      </c>
      <c r="BS188" s="1" t="str">
        <v/>
      </c>
      <c r="BT188" s="1" t="str">
        <v/>
      </c>
      <c r="BU188" s="1" t="str">
        <v/>
      </c>
      <c r="BV188" s="1" t="str">
        <v/>
      </c>
      <c r="BW188" s="1" t="str">
        <v/>
      </c>
      <c r="BX188" s="1" t="str">
        <v/>
      </c>
      <c r="BY188" s="1" t="str">
        <v/>
      </c>
      <c r="BZ188" s="1" t="str">
        <v/>
      </c>
      <c r="CA188" s="1" t="str">
        <v/>
      </c>
      <c r="CB188" s="1" t="str">
        <v/>
      </c>
      <c r="CC188" s="1" t="str">
        <v/>
      </c>
      <c r="CD188" s="1" t="str">
        <v/>
      </c>
      <c r="CE188" s="1" t="str">
        <v/>
      </c>
      <c r="CF188" s="1" t="str">
        <v/>
      </c>
      <c r="CG188" s="1" t="str">
        <v/>
      </c>
      <c r="CH188" s="1" t="str">
        <v/>
      </c>
      <c r="CI188" s="1" t="str">
        <v/>
      </c>
      <c r="CJ188" s="1" t="str">
        <v/>
      </c>
      <c r="CK188" s="1" t="str">
        <v/>
      </c>
      <c r="CL188" s="1" t="str">
        <v/>
      </c>
      <c r="CM188" s="1" t="str">
        <v/>
      </c>
      <c r="CN188" s="1" t="str">
        <v/>
      </c>
      <c r="CO188" s="1" t="str">
        <v/>
      </c>
      <c r="CP188" s="1" t="str">
        <v/>
      </c>
      <c r="CQ188" s="1" t="str">
        <v/>
      </c>
      <c r="CR188" s="1" t="str">
        <v/>
      </c>
      <c r="CS188" s="1" t="str">
        <v/>
      </c>
      <c r="CT188" s="1" t="str">
        <v/>
      </c>
      <c r="CU188" s="1" t="str">
        <v/>
      </c>
      <c r="CV188" s="1" t="str">
        <v/>
      </c>
      <c r="CW188" s="1" t="str">
        <v/>
      </c>
      <c r="CX188" s="1" t="str">
        <v/>
      </c>
      <c r="CY188" s="1" t="str">
        <v/>
      </c>
      <c r="CZ188" s="1" t="str">
        <v/>
      </c>
      <c r="DA188" s="1" t="str">
        <v/>
      </c>
      <c r="DB188" s="1" t="str">
        <v/>
      </c>
      <c r="DC188" s="1" t="str">
        <v/>
      </c>
      <c r="DD188" s="1" t="str">
        <v/>
      </c>
      <c r="DE188" s="1" t="str">
        <v/>
      </c>
      <c r="DF188" s="1" t="str">
        <v/>
      </c>
      <c r="DG188" s="1" t="str">
        <v/>
      </c>
      <c r="DH188" s="1" t="str">
        <v/>
      </c>
      <c r="DI188" s="1" t="str">
        <v/>
      </c>
      <c r="DJ188" s="1" t="str">
        <v/>
      </c>
      <c r="DK188" s="1" t="str">
        <v/>
      </c>
      <c r="DL188" s="1" t="str">
        <v/>
      </c>
      <c r="DM188" s="1" t="str">
        <v/>
      </c>
      <c r="DN188" s="1" t="str">
        <v/>
      </c>
      <c r="DO188" s="1" t="str">
        <v/>
      </c>
      <c r="DP188" s="1" t="str">
        <v/>
      </c>
      <c r="DQ188" s="1" t="str">
        <v/>
      </c>
      <c r="DR188" s="1" t="str">
        <v/>
      </c>
      <c r="DS188" s="1" t="str">
        <v/>
      </c>
      <c r="DT188" s="1" t="str">
        <v/>
      </c>
      <c r="DU188" s="1" t="str">
        <v/>
      </c>
      <c r="DV188" s="1" t="str">
        <v/>
      </c>
      <c r="DW188" s="1" t="str">
        <v/>
      </c>
      <c r="DX188" s="1" t="str">
        <v/>
      </c>
      <c r="DY188" s="1" t="str">
        <v/>
      </c>
      <c r="DZ188" s="1" t="str">
        <v/>
      </c>
      <c r="EA188" s="1" t="str">
        <v/>
      </c>
      <c r="EB188" s="1" t="str">
        <v/>
      </c>
      <c r="EC188" s="1" t="str">
        <v/>
      </c>
      <c r="ED188" s="1" t="str">
        <v/>
      </c>
      <c r="EE188" s="1" t="str">
        <v/>
      </c>
      <c r="EF188" s="1" t="str">
        <v/>
      </c>
      <c r="EG188" s="1" t="str">
        <v/>
      </c>
      <c r="EH188" s="1" t="str">
        <v/>
      </c>
      <c r="EI188" s="1" t="str">
        <v/>
      </c>
      <c r="EJ188" s="1" t="str">
        <v/>
      </c>
      <c r="EK188" s="1" t="str">
        <v/>
      </c>
      <c r="EL188" s="1" t="str">
        <v/>
      </c>
      <c r="EM188" s="1" t="str">
        <v/>
      </c>
      <c r="EN188" s="1" t="str">
        <v/>
      </c>
      <c r="EO188" s="1" t="str">
        <v/>
      </c>
      <c r="EP188" s="1" t="str">
        <v/>
      </c>
      <c r="EQ188" s="1" t="str">
        <v/>
      </c>
      <c r="ER188" s="1" t="str">
        <v/>
      </c>
      <c r="ES188" s="1" t="str">
        <v/>
      </c>
      <c r="ET188" s="1" t="str">
        <v/>
      </c>
      <c r="EU188" s="1" t="str">
        <v/>
      </c>
      <c r="EV188" s="1" t="str">
        <v/>
      </c>
      <c r="EW188" s="1" t="str">
        <v/>
      </c>
      <c r="EX188" s="1" t="str">
        <v/>
      </c>
      <c r="EY188" s="1" t="str">
        <v/>
      </c>
      <c r="EZ188" s="1" t="str">
        <v/>
      </c>
      <c r="FA188" s="1" t="str">
        <v/>
      </c>
      <c r="FB188" s="1" t="str">
        <v/>
      </c>
      <c r="FC188" s="1" t="str">
        <v/>
      </c>
      <c r="FD188" s="1" t="str">
        <v/>
      </c>
      <c r="FE188" s="1" t="str">
        <v/>
      </c>
      <c r="FF188" s="1" t="str">
        <v/>
      </c>
      <c r="FG188" s="1" t="str">
        <v/>
      </c>
      <c r="FH188" s="1" t="str">
        <v/>
      </c>
      <c r="FI188" s="1" t="str">
        <v/>
      </c>
      <c r="FJ188" s="1" t="str">
        <v/>
      </c>
      <c r="FK188" s="1" t="str">
        <v/>
      </c>
      <c r="FL188" s="1" t="str">
        <v/>
      </c>
      <c r="FM188" s="1" t="str">
        <v/>
      </c>
      <c r="FN188" s="1" t="str">
        <v/>
      </c>
      <c r="FO188" s="1" t="str">
        <v/>
      </c>
      <c r="FP188" s="1" t="str">
        <v/>
      </c>
      <c r="FQ188" s="1" t="str">
        <v/>
      </c>
      <c r="FR188" s="1" t="str">
        <v/>
      </c>
      <c r="FS188" s="1" t="str">
        <v/>
      </c>
      <c r="FT188" s="1" t="str">
        <v/>
      </c>
      <c r="FU188" s="1" t="str">
        <v/>
      </c>
      <c r="FV188" s="1" t="str">
        <v/>
      </c>
      <c r="FW188" s="1" t="str">
        <v/>
      </c>
      <c r="FX188" s="1" t="str">
        <v/>
      </c>
      <c r="FY188" s="1" t="str">
        <v/>
      </c>
      <c r="FZ188" s="1" t="str">
        <v/>
      </c>
      <c r="GA188" s="1" t="str">
        <v/>
      </c>
      <c r="GB188" s="1" t="str">
        <v/>
      </c>
      <c r="GC188" s="1" t="str">
        <v/>
      </c>
      <c r="GD188" s="1" t="str">
        <v/>
      </c>
      <c r="GE188" s="1">
        <v>1</v>
      </c>
      <c r="GF188" s="1">
        <v>0.99045956106571365</v>
      </c>
      <c r="GG188" s="1">
        <v>0.99051591454618959</v>
      </c>
      <c r="GH188" s="1">
        <v>0.99022587360172665</v>
      </c>
      <c r="GI188" s="1">
        <v>0.99017594473390114</v>
      </c>
      <c r="GJ188" s="1">
        <v>0.98997649080505923</v>
      </c>
      <c r="GK188" s="1">
        <v>0.98971204293102744</v>
      </c>
      <c r="GL188" s="1">
        <v>0.98928829461099055</v>
      </c>
      <c r="GM188" s="1">
        <v>0.98966074642839463</v>
      </c>
      <c r="GN188" s="1">
        <v>0.98891456120016863</v>
      </c>
      <c r="GO188" s="1">
        <v>0.98913574468668108</v>
      </c>
      <c r="GP188" s="1">
        <v>0.98877307194466546</v>
      </c>
      <c r="GQ188" s="1">
        <v>0.98904190593590391</v>
      </c>
      <c r="GR188" s="1">
        <v>0.98883530806354614</v>
      </c>
    </row>
    <row r="189" spans="1:200" x14ac:dyDescent="0.3">
      <c r="A189" s="20" t="str">
        <v>CITAX</v>
      </c>
      <c r="B189" s="1" t="str">
        <v/>
      </c>
      <c r="C189" s="1" t="str">
        <v/>
      </c>
      <c r="D189" s="1" t="str">
        <v/>
      </c>
      <c r="E189" s="1" t="str">
        <v/>
      </c>
      <c r="F189" s="1" t="str">
        <v/>
      </c>
      <c r="G189" s="1" t="str">
        <v/>
      </c>
      <c r="H189" s="1" t="str">
        <v/>
      </c>
      <c r="I189" s="1" t="str">
        <v/>
      </c>
      <c r="J189" s="1" t="str">
        <v/>
      </c>
      <c r="K189" s="1" t="str">
        <v/>
      </c>
      <c r="L189" s="1" t="str">
        <v/>
      </c>
      <c r="M189" s="1" t="str">
        <v/>
      </c>
      <c r="N189" s="1" t="str">
        <v/>
      </c>
      <c r="O189" s="1" t="str">
        <v/>
      </c>
      <c r="P189" s="1" t="str">
        <v/>
      </c>
      <c r="Q189" s="1" t="str">
        <v/>
      </c>
      <c r="R189" s="1" t="str">
        <v/>
      </c>
      <c r="S189" s="1" t="str">
        <v/>
      </c>
      <c r="T189" s="1" t="str">
        <v/>
      </c>
      <c r="U189" s="1" t="str">
        <v/>
      </c>
      <c r="V189" s="1" t="str">
        <v/>
      </c>
      <c r="W189" s="1" t="str">
        <v/>
      </c>
      <c r="X189" s="1" t="str">
        <v/>
      </c>
      <c r="Y189" s="1" t="str">
        <v/>
      </c>
      <c r="Z189" s="1" t="str">
        <v/>
      </c>
      <c r="AA189" s="1" t="str">
        <v/>
      </c>
      <c r="AB189" s="1" t="str">
        <v/>
      </c>
      <c r="AC189" s="1" t="str">
        <v/>
      </c>
      <c r="AD189" s="1" t="str">
        <v/>
      </c>
      <c r="AE189" s="1" t="str">
        <v/>
      </c>
      <c r="AF189" s="1" t="str">
        <v/>
      </c>
      <c r="AG189" s="1" t="str">
        <v/>
      </c>
      <c r="AH189" s="1" t="str">
        <v/>
      </c>
      <c r="AI189" s="1" t="str">
        <v/>
      </c>
      <c r="AJ189" s="1" t="str">
        <v/>
      </c>
      <c r="AK189" s="1" t="str">
        <v/>
      </c>
      <c r="AL189" s="1" t="str">
        <v/>
      </c>
      <c r="AM189" s="1" t="str">
        <v/>
      </c>
      <c r="AN189" s="1" t="str">
        <v/>
      </c>
      <c r="AO189" s="1" t="str">
        <v/>
      </c>
      <c r="AP189" s="1" t="str">
        <v/>
      </c>
      <c r="AQ189" s="1" t="str">
        <v/>
      </c>
      <c r="AR189" s="1" t="str">
        <v/>
      </c>
      <c r="AS189" s="1" t="str">
        <v/>
      </c>
      <c r="AT189" s="1" t="str">
        <v/>
      </c>
      <c r="AU189" s="1" t="str">
        <v/>
      </c>
      <c r="AV189" s="1" t="str">
        <v/>
      </c>
      <c r="AW189" s="1" t="str">
        <v/>
      </c>
      <c r="AX189" s="1" t="str">
        <v/>
      </c>
      <c r="AY189" s="1" t="str">
        <v/>
      </c>
      <c r="AZ189" s="1" t="str">
        <v/>
      </c>
      <c r="BA189" s="1" t="str">
        <v/>
      </c>
      <c r="BB189" s="1" t="str">
        <v/>
      </c>
      <c r="BC189" s="1" t="str">
        <v/>
      </c>
      <c r="BD189" s="1" t="str">
        <v/>
      </c>
      <c r="BE189" s="1" t="str">
        <v/>
      </c>
      <c r="BF189" s="1" t="str">
        <v/>
      </c>
      <c r="BG189" s="1" t="str">
        <v/>
      </c>
      <c r="BH189" s="1" t="str">
        <v/>
      </c>
      <c r="BI189" s="1" t="str">
        <v/>
      </c>
      <c r="BJ189" s="1" t="str">
        <v/>
      </c>
      <c r="BK189" s="1" t="str">
        <v/>
      </c>
      <c r="BL189" s="1" t="str">
        <v/>
      </c>
      <c r="BM189" s="1" t="str">
        <v/>
      </c>
      <c r="BN189" s="1" t="str">
        <v/>
      </c>
      <c r="BO189" s="1" t="str">
        <v/>
      </c>
      <c r="BP189" s="1" t="str">
        <v/>
      </c>
      <c r="BQ189" s="1" t="str">
        <v/>
      </c>
      <c r="BR189" s="1" t="str">
        <v/>
      </c>
      <c r="BS189" s="1" t="str">
        <v/>
      </c>
      <c r="BT189" s="1" t="str">
        <v/>
      </c>
      <c r="BU189" s="1" t="str">
        <v/>
      </c>
      <c r="BV189" s="1" t="str">
        <v/>
      </c>
      <c r="BW189" s="1" t="str">
        <v/>
      </c>
      <c r="BX189" s="1" t="str">
        <v/>
      </c>
      <c r="BY189" s="1" t="str">
        <v/>
      </c>
      <c r="BZ189" s="1" t="str">
        <v/>
      </c>
      <c r="CA189" s="1" t="str">
        <v/>
      </c>
      <c r="CB189" s="1" t="str">
        <v/>
      </c>
      <c r="CC189" s="1" t="str">
        <v/>
      </c>
      <c r="CD189" s="1" t="str">
        <v/>
      </c>
      <c r="CE189" s="1" t="str">
        <v/>
      </c>
      <c r="CF189" s="1" t="str">
        <v/>
      </c>
      <c r="CG189" s="1" t="str">
        <v/>
      </c>
      <c r="CH189" s="1" t="str">
        <v/>
      </c>
      <c r="CI189" s="1" t="str">
        <v/>
      </c>
      <c r="CJ189" s="1" t="str">
        <v/>
      </c>
      <c r="CK189" s="1" t="str">
        <v/>
      </c>
      <c r="CL189" s="1" t="str">
        <v/>
      </c>
      <c r="CM189" s="1" t="str">
        <v/>
      </c>
      <c r="CN189" s="1" t="str">
        <v/>
      </c>
      <c r="CO189" s="1" t="str">
        <v/>
      </c>
      <c r="CP189" s="1" t="str">
        <v/>
      </c>
      <c r="CQ189" s="1" t="str">
        <v/>
      </c>
      <c r="CR189" s="1" t="str">
        <v/>
      </c>
      <c r="CS189" s="1" t="str">
        <v/>
      </c>
      <c r="CT189" s="1" t="str">
        <v/>
      </c>
      <c r="CU189" s="1" t="str">
        <v/>
      </c>
      <c r="CV189" s="1" t="str">
        <v/>
      </c>
      <c r="CW189" s="1" t="str">
        <v/>
      </c>
      <c r="CX189" s="1" t="str">
        <v/>
      </c>
      <c r="CY189" s="1" t="str">
        <v/>
      </c>
      <c r="CZ189" s="1" t="str">
        <v/>
      </c>
      <c r="DA189" s="1" t="str">
        <v/>
      </c>
      <c r="DB189" s="1" t="str">
        <v/>
      </c>
      <c r="DC189" s="1" t="str">
        <v/>
      </c>
      <c r="DD189" s="1" t="str">
        <v/>
      </c>
      <c r="DE189" s="1" t="str">
        <v/>
      </c>
      <c r="DF189" s="1" t="str">
        <v/>
      </c>
      <c r="DG189" s="1" t="str">
        <v/>
      </c>
      <c r="DH189" s="1" t="str">
        <v/>
      </c>
      <c r="DI189" s="1" t="str">
        <v/>
      </c>
      <c r="DJ189" s="1" t="str">
        <v/>
      </c>
      <c r="DK189" s="1" t="str">
        <v/>
      </c>
      <c r="DL189" s="1" t="str">
        <v/>
      </c>
      <c r="DM189" s="1" t="str">
        <v/>
      </c>
      <c r="DN189" s="1" t="str">
        <v/>
      </c>
      <c r="DO189" s="1" t="str">
        <v/>
      </c>
      <c r="DP189" s="1" t="str">
        <v/>
      </c>
      <c r="DQ189" s="1" t="str">
        <v/>
      </c>
      <c r="DR189" s="1" t="str">
        <v/>
      </c>
      <c r="DS189" s="1" t="str">
        <v/>
      </c>
      <c r="DT189" s="1" t="str">
        <v/>
      </c>
      <c r="DU189" s="1" t="str">
        <v/>
      </c>
      <c r="DV189" s="1" t="str">
        <v/>
      </c>
      <c r="DW189" s="1" t="str">
        <v/>
      </c>
      <c r="DX189" s="1" t="str">
        <v/>
      </c>
      <c r="DY189" s="1" t="str">
        <v/>
      </c>
      <c r="DZ189" s="1" t="str">
        <v/>
      </c>
      <c r="EA189" s="1" t="str">
        <v/>
      </c>
      <c r="EB189" s="1" t="str">
        <v/>
      </c>
      <c r="EC189" s="1" t="str">
        <v/>
      </c>
      <c r="ED189" s="1" t="str">
        <v/>
      </c>
      <c r="EE189" s="1" t="str">
        <v/>
      </c>
      <c r="EF189" s="1" t="str">
        <v/>
      </c>
      <c r="EG189" s="1" t="str">
        <v/>
      </c>
      <c r="EH189" s="1" t="str">
        <v/>
      </c>
      <c r="EI189" s="1" t="str">
        <v/>
      </c>
      <c r="EJ189" s="1" t="str">
        <v/>
      </c>
      <c r="EK189" s="1" t="str">
        <v/>
      </c>
      <c r="EL189" s="1" t="str">
        <v/>
      </c>
      <c r="EM189" s="1" t="str">
        <v/>
      </c>
      <c r="EN189" s="1" t="str">
        <v/>
      </c>
      <c r="EO189" s="1" t="str">
        <v/>
      </c>
      <c r="EP189" s="1" t="str">
        <v/>
      </c>
      <c r="EQ189" s="1" t="str">
        <v/>
      </c>
      <c r="ER189" s="1" t="str">
        <v/>
      </c>
      <c r="ES189" s="1" t="str">
        <v/>
      </c>
      <c r="ET189" s="1" t="str">
        <v/>
      </c>
      <c r="EU189" s="1" t="str">
        <v/>
      </c>
      <c r="EV189" s="1" t="str">
        <v/>
      </c>
      <c r="EW189" s="1" t="str">
        <v/>
      </c>
      <c r="EX189" s="1" t="str">
        <v/>
      </c>
      <c r="EY189" s="1" t="str">
        <v/>
      </c>
      <c r="EZ189" s="1" t="str">
        <v/>
      </c>
      <c r="FA189" s="1" t="str">
        <v/>
      </c>
      <c r="FB189" s="1" t="str">
        <v/>
      </c>
      <c r="FC189" s="1" t="str">
        <v/>
      </c>
      <c r="FD189" s="1" t="str">
        <v/>
      </c>
      <c r="FE189" s="1" t="str">
        <v/>
      </c>
      <c r="FF189" s="1" t="str">
        <v/>
      </c>
      <c r="FG189" s="1" t="str">
        <v/>
      </c>
      <c r="FH189" s="1" t="str">
        <v/>
      </c>
      <c r="FI189" s="1" t="str">
        <v/>
      </c>
      <c r="FJ189" s="1" t="str">
        <v/>
      </c>
      <c r="FK189" s="1" t="str">
        <v/>
      </c>
      <c r="FL189" s="1" t="str">
        <v/>
      </c>
      <c r="FM189" s="1" t="str">
        <v/>
      </c>
      <c r="FN189" s="1" t="str">
        <v/>
      </c>
      <c r="FO189" s="1" t="str">
        <v/>
      </c>
      <c r="FP189" s="1" t="str">
        <v/>
      </c>
      <c r="FQ189" s="1" t="str">
        <v/>
      </c>
      <c r="FR189" s="1" t="str">
        <v/>
      </c>
      <c r="FS189" s="1" t="str">
        <v/>
      </c>
      <c r="FT189" s="1" t="str">
        <v/>
      </c>
      <c r="FU189" s="1" t="str">
        <v/>
      </c>
      <c r="FV189" s="1" t="str">
        <v/>
      </c>
      <c r="FW189" s="1" t="str">
        <v/>
      </c>
      <c r="FX189" s="1" t="str">
        <v/>
      </c>
      <c r="FY189" s="1" t="str">
        <v/>
      </c>
      <c r="FZ189" s="1" t="str">
        <v/>
      </c>
      <c r="GA189" s="1" t="str">
        <v/>
      </c>
      <c r="GB189" s="1" t="str">
        <v/>
      </c>
      <c r="GC189" s="1" t="str">
        <v/>
      </c>
      <c r="GD189" s="1" t="str">
        <v/>
      </c>
      <c r="GE189" s="1" t="str">
        <v/>
      </c>
      <c r="GF189" s="1">
        <v>1</v>
      </c>
      <c r="GG189" s="1">
        <v>0.99999332145314457</v>
      </c>
      <c r="GH189" s="1">
        <v>0.99999615308971257</v>
      </c>
      <c r="GI189" s="1">
        <v>0.99999450251519362</v>
      </c>
      <c r="GJ189" s="1">
        <v>0.99998462467840987</v>
      </c>
      <c r="GK189" s="1">
        <v>0.99996449258072428</v>
      </c>
      <c r="GL189" s="1">
        <v>0.99991647408658602</v>
      </c>
      <c r="GM189" s="1">
        <v>0.99995925402597996</v>
      </c>
      <c r="GN189" s="1">
        <v>0.99986124489774375</v>
      </c>
      <c r="GO189" s="1">
        <v>0.99989559174353781</v>
      </c>
      <c r="GP189" s="1">
        <v>0.99982935295435638</v>
      </c>
      <c r="GQ189" s="1">
        <v>0.99987499881962993</v>
      </c>
      <c r="GR189" s="1">
        <v>0.99984114826583814</v>
      </c>
    </row>
    <row r="190" spans="1:200" x14ac:dyDescent="0.3">
      <c r="A190" s="20" t="str">
        <v>AHIFX</v>
      </c>
      <c r="B190" s="1" t="str">
        <v/>
      </c>
      <c r="C190" s="1" t="str">
        <v/>
      </c>
      <c r="D190" s="1" t="str">
        <v/>
      </c>
      <c r="E190" s="1" t="str">
        <v/>
      </c>
      <c r="F190" s="1" t="str">
        <v/>
      </c>
      <c r="G190" s="1" t="str">
        <v/>
      </c>
      <c r="H190" s="1" t="str">
        <v/>
      </c>
      <c r="I190" s="1" t="str">
        <v/>
      </c>
      <c r="J190" s="1" t="str">
        <v/>
      </c>
      <c r="K190" s="1" t="str">
        <v/>
      </c>
      <c r="L190" s="1" t="str">
        <v/>
      </c>
      <c r="M190" s="1" t="str">
        <v/>
      </c>
      <c r="N190" s="1" t="str">
        <v/>
      </c>
      <c r="O190" s="1" t="str">
        <v/>
      </c>
      <c r="P190" s="1" t="str">
        <v/>
      </c>
      <c r="Q190" s="1" t="str">
        <v/>
      </c>
      <c r="R190" s="1" t="str">
        <v/>
      </c>
      <c r="S190" s="1" t="str">
        <v/>
      </c>
      <c r="T190" s="1" t="str">
        <v/>
      </c>
      <c r="U190" s="1" t="str">
        <v/>
      </c>
      <c r="V190" s="1" t="str">
        <v/>
      </c>
      <c r="W190" s="1" t="str">
        <v/>
      </c>
      <c r="X190" s="1" t="str">
        <v/>
      </c>
      <c r="Y190" s="1" t="str">
        <v/>
      </c>
      <c r="Z190" s="1" t="str">
        <v/>
      </c>
      <c r="AA190" s="1" t="str">
        <v/>
      </c>
      <c r="AB190" s="1" t="str">
        <v/>
      </c>
      <c r="AC190" s="1" t="str">
        <v/>
      </c>
      <c r="AD190" s="1" t="str">
        <v/>
      </c>
      <c r="AE190" s="1" t="str">
        <v/>
      </c>
      <c r="AF190" s="1" t="str">
        <v/>
      </c>
      <c r="AG190" s="1" t="str">
        <v/>
      </c>
      <c r="AH190" s="1" t="str">
        <v/>
      </c>
      <c r="AI190" s="1" t="str">
        <v/>
      </c>
      <c r="AJ190" s="1" t="str">
        <v/>
      </c>
      <c r="AK190" s="1" t="str">
        <v/>
      </c>
      <c r="AL190" s="1" t="str">
        <v/>
      </c>
      <c r="AM190" s="1" t="str">
        <v/>
      </c>
      <c r="AN190" s="1" t="str">
        <v/>
      </c>
      <c r="AO190" s="1" t="str">
        <v/>
      </c>
      <c r="AP190" s="1" t="str">
        <v/>
      </c>
      <c r="AQ190" s="1" t="str">
        <v/>
      </c>
      <c r="AR190" s="1" t="str">
        <v/>
      </c>
      <c r="AS190" s="1" t="str">
        <v/>
      </c>
      <c r="AT190" s="1" t="str">
        <v/>
      </c>
      <c r="AU190" s="1" t="str">
        <v/>
      </c>
      <c r="AV190" s="1" t="str">
        <v/>
      </c>
      <c r="AW190" s="1" t="str">
        <v/>
      </c>
      <c r="AX190" s="1" t="str">
        <v/>
      </c>
      <c r="AY190" s="1" t="str">
        <v/>
      </c>
      <c r="AZ190" s="1" t="str">
        <v/>
      </c>
      <c r="BA190" s="1" t="str">
        <v/>
      </c>
      <c r="BB190" s="1" t="str">
        <v/>
      </c>
      <c r="BC190" s="1" t="str">
        <v/>
      </c>
      <c r="BD190" s="1" t="str">
        <v/>
      </c>
      <c r="BE190" s="1" t="str">
        <v/>
      </c>
      <c r="BF190" s="1" t="str">
        <v/>
      </c>
      <c r="BG190" s="1" t="str">
        <v/>
      </c>
      <c r="BH190" s="1" t="str">
        <v/>
      </c>
      <c r="BI190" s="1" t="str">
        <v/>
      </c>
      <c r="BJ190" s="1" t="str">
        <v/>
      </c>
      <c r="BK190" s="1" t="str">
        <v/>
      </c>
      <c r="BL190" s="1" t="str">
        <v/>
      </c>
      <c r="BM190" s="1" t="str">
        <v/>
      </c>
      <c r="BN190" s="1" t="str">
        <v/>
      </c>
      <c r="BO190" s="1" t="str">
        <v/>
      </c>
      <c r="BP190" s="1" t="str">
        <v/>
      </c>
      <c r="BQ190" s="1" t="str">
        <v/>
      </c>
      <c r="BR190" s="1" t="str">
        <v/>
      </c>
      <c r="BS190" s="1" t="str">
        <v/>
      </c>
      <c r="BT190" s="1" t="str">
        <v/>
      </c>
      <c r="BU190" s="1" t="str">
        <v/>
      </c>
      <c r="BV190" s="1" t="str">
        <v/>
      </c>
      <c r="BW190" s="1" t="str">
        <v/>
      </c>
      <c r="BX190" s="1" t="str">
        <v/>
      </c>
      <c r="BY190" s="1" t="str">
        <v/>
      </c>
      <c r="BZ190" s="1" t="str">
        <v/>
      </c>
      <c r="CA190" s="1" t="str">
        <v/>
      </c>
      <c r="CB190" s="1" t="str">
        <v/>
      </c>
      <c r="CC190" s="1" t="str">
        <v/>
      </c>
      <c r="CD190" s="1" t="str">
        <v/>
      </c>
      <c r="CE190" s="1" t="str">
        <v/>
      </c>
      <c r="CF190" s="1" t="str">
        <v/>
      </c>
      <c r="CG190" s="1" t="str">
        <v/>
      </c>
      <c r="CH190" s="1" t="str">
        <v/>
      </c>
      <c r="CI190" s="1" t="str">
        <v/>
      </c>
      <c r="CJ190" s="1" t="str">
        <v/>
      </c>
      <c r="CK190" s="1" t="str">
        <v/>
      </c>
      <c r="CL190" s="1" t="str">
        <v/>
      </c>
      <c r="CM190" s="1" t="str">
        <v/>
      </c>
      <c r="CN190" s="1" t="str">
        <v/>
      </c>
      <c r="CO190" s="1" t="str">
        <v/>
      </c>
      <c r="CP190" s="1" t="str">
        <v/>
      </c>
      <c r="CQ190" s="1" t="str">
        <v/>
      </c>
      <c r="CR190" s="1" t="str">
        <v/>
      </c>
      <c r="CS190" s="1" t="str">
        <v/>
      </c>
      <c r="CT190" s="1" t="str">
        <v/>
      </c>
      <c r="CU190" s="1" t="str">
        <v/>
      </c>
      <c r="CV190" s="1" t="str">
        <v/>
      </c>
      <c r="CW190" s="1" t="str">
        <v/>
      </c>
      <c r="CX190" s="1" t="str">
        <v/>
      </c>
      <c r="CY190" s="1" t="str">
        <v/>
      </c>
      <c r="CZ190" s="1" t="str">
        <v/>
      </c>
      <c r="DA190" s="1" t="str">
        <v/>
      </c>
      <c r="DB190" s="1" t="str">
        <v/>
      </c>
      <c r="DC190" s="1" t="str">
        <v/>
      </c>
      <c r="DD190" s="1" t="str">
        <v/>
      </c>
      <c r="DE190" s="1" t="str">
        <v/>
      </c>
      <c r="DF190" s="1" t="str">
        <v/>
      </c>
      <c r="DG190" s="1" t="str">
        <v/>
      </c>
      <c r="DH190" s="1" t="str">
        <v/>
      </c>
      <c r="DI190" s="1" t="str">
        <v/>
      </c>
      <c r="DJ190" s="1" t="str">
        <v/>
      </c>
      <c r="DK190" s="1" t="str">
        <v/>
      </c>
      <c r="DL190" s="1" t="str">
        <v/>
      </c>
      <c r="DM190" s="1" t="str">
        <v/>
      </c>
      <c r="DN190" s="1" t="str">
        <v/>
      </c>
      <c r="DO190" s="1" t="str">
        <v/>
      </c>
      <c r="DP190" s="1" t="str">
        <v/>
      </c>
      <c r="DQ190" s="1" t="str">
        <v/>
      </c>
      <c r="DR190" s="1" t="str">
        <v/>
      </c>
      <c r="DS190" s="1" t="str">
        <v/>
      </c>
      <c r="DT190" s="1" t="str">
        <v/>
      </c>
      <c r="DU190" s="1" t="str">
        <v/>
      </c>
      <c r="DV190" s="1" t="str">
        <v/>
      </c>
      <c r="DW190" s="1" t="str">
        <v/>
      </c>
      <c r="DX190" s="1" t="str">
        <v/>
      </c>
      <c r="DY190" s="1" t="str">
        <v/>
      </c>
      <c r="DZ190" s="1" t="str">
        <v/>
      </c>
      <c r="EA190" s="1" t="str">
        <v/>
      </c>
      <c r="EB190" s="1" t="str">
        <v/>
      </c>
      <c r="EC190" s="1" t="str">
        <v/>
      </c>
      <c r="ED190" s="1" t="str">
        <v/>
      </c>
      <c r="EE190" s="1" t="str">
        <v/>
      </c>
      <c r="EF190" s="1" t="str">
        <v/>
      </c>
      <c r="EG190" s="1" t="str">
        <v/>
      </c>
      <c r="EH190" s="1" t="str">
        <v/>
      </c>
      <c r="EI190" s="1" t="str">
        <v/>
      </c>
      <c r="EJ190" s="1" t="str">
        <v/>
      </c>
      <c r="EK190" s="1" t="str">
        <v/>
      </c>
      <c r="EL190" s="1" t="str">
        <v/>
      </c>
      <c r="EM190" s="1" t="str">
        <v/>
      </c>
      <c r="EN190" s="1" t="str">
        <v/>
      </c>
      <c r="EO190" s="1" t="str">
        <v/>
      </c>
      <c r="EP190" s="1" t="str">
        <v/>
      </c>
      <c r="EQ190" s="1" t="str">
        <v/>
      </c>
      <c r="ER190" s="1" t="str">
        <v/>
      </c>
      <c r="ES190" s="1" t="str">
        <v/>
      </c>
      <c r="ET190" s="1" t="str">
        <v/>
      </c>
      <c r="EU190" s="1" t="str">
        <v/>
      </c>
      <c r="EV190" s="1" t="str">
        <v/>
      </c>
      <c r="EW190" s="1" t="str">
        <v/>
      </c>
      <c r="EX190" s="1" t="str">
        <v/>
      </c>
      <c r="EY190" s="1" t="str">
        <v/>
      </c>
      <c r="EZ190" s="1" t="str">
        <v/>
      </c>
      <c r="FA190" s="1" t="str">
        <v/>
      </c>
      <c r="FB190" s="1" t="str">
        <v/>
      </c>
      <c r="FC190" s="1" t="str">
        <v/>
      </c>
      <c r="FD190" s="1" t="str">
        <v/>
      </c>
      <c r="FE190" s="1" t="str">
        <v/>
      </c>
      <c r="FF190" s="1" t="str">
        <v/>
      </c>
      <c r="FG190" s="1" t="str">
        <v/>
      </c>
      <c r="FH190" s="1" t="str">
        <v/>
      </c>
      <c r="FI190" s="1" t="str">
        <v/>
      </c>
      <c r="FJ190" s="1" t="str">
        <v/>
      </c>
      <c r="FK190" s="1" t="str">
        <v/>
      </c>
      <c r="FL190" s="1" t="str">
        <v/>
      </c>
      <c r="FM190" s="1" t="str">
        <v/>
      </c>
      <c r="FN190" s="1" t="str">
        <v/>
      </c>
      <c r="FO190" s="1" t="str">
        <v/>
      </c>
      <c r="FP190" s="1" t="str">
        <v/>
      </c>
      <c r="FQ190" s="1" t="str">
        <v/>
      </c>
      <c r="FR190" s="1" t="str">
        <v/>
      </c>
      <c r="FS190" s="1" t="str">
        <v/>
      </c>
      <c r="FT190" s="1" t="str">
        <v/>
      </c>
      <c r="FU190" s="1" t="str">
        <v/>
      </c>
      <c r="FV190" s="1" t="str">
        <v/>
      </c>
      <c r="FW190" s="1" t="str">
        <v/>
      </c>
      <c r="FX190" s="1" t="str">
        <v/>
      </c>
      <c r="FY190" s="1" t="str">
        <v/>
      </c>
      <c r="FZ190" s="1" t="str">
        <v/>
      </c>
      <c r="GA190" s="1" t="str">
        <v/>
      </c>
      <c r="GB190" s="1" t="str">
        <v/>
      </c>
      <c r="GC190" s="1" t="str">
        <v/>
      </c>
      <c r="GD190" s="1" t="str">
        <v/>
      </c>
      <c r="GE190" s="1" t="str">
        <v/>
      </c>
      <c r="GF190" s="1" t="str">
        <v/>
      </c>
      <c r="GG190" s="1">
        <v>1</v>
      </c>
      <c r="GH190" s="1">
        <v>0.99998727465073523</v>
      </c>
      <c r="GI190" s="1">
        <v>0.99998480778930332</v>
      </c>
      <c r="GJ190" s="1">
        <v>0.99997347142664594</v>
      </c>
      <c r="GK190" s="1">
        <v>0.9999515984752535</v>
      </c>
      <c r="GL190" s="1">
        <v>0.99990119095765695</v>
      </c>
      <c r="GM190" s="1">
        <v>0.99994470733456864</v>
      </c>
      <c r="GN190" s="1">
        <v>0.9998430666333451</v>
      </c>
      <c r="GO190" s="1">
        <v>0.99987748798495268</v>
      </c>
      <c r="GP190" s="1">
        <v>0.99982281523859295</v>
      </c>
      <c r="GQ190" s="1">
        <v>0.99987018779556103</v>
      </c>
      <c r="GR190" s="1">
        <v>0.99983489897564226</v>
      </c>
    </row>
    <row r="191" spans="1:200" x14ac:dyDescent="0.3">
      <c r="A191" s="20" t="str">
        <v>AHTFX</v>
      </c>
      <c r="B191" s="1" t="str">
        <v/>
      </c>
      <c r="C191" s="1" t="str">
        <v/>
      </c>
      <c r="D191" s="1" t="str">
        <v/>
      </c>
      <c r="E191" s="1" t="str">
        <v/>
      </c>
      <c r="F191" s="1" t="str">
        <v/>
      </c>
      <c r="G191" s="1" t="str">
        <v/>
      </c>
      <c r="H191" s="1" t="str">
        <v/>
      </c>
      <c r="I191" s="1" t="str">
        <v/>
      </c>
      <c r="J191" s="1" t="str">
        <v/>
      </c>
      <c r="K191" s="1" t="str">
        <v/>
      </c>
      <c r="L191" s="1" t="str">
        <v/>
      </c>
      <c r="M191" s="1" t="str">
        <v/>
      </c>
      <c r="N191" s="1" t="str">
        <v/>
      </c>
      <c r="O191" s="1" t="str">
        <v/>
      </c>
      <c r="P191" s="1" t="str">
        <v/>
      </c>
      <c r="Q191" s="1" t="str">
        <v/>
      </c>
      <c r="R191" s="1" t="str">
        <v/>
      </c>
      <c r="S191" s="1" t="str">
        <v/>
      </c>
      <c r="T191" s="1" t="str">
        <v/>
      </c>
      <c r="U191" s="1" t="str">
        <v/>
      </c>
      <c r="V191" s="1" t="str">
        <v/>
      </c>
      <c r="W191" s="1" t="str">
        <v/>
      </c>
      <c r="X191" s="1" t="str">
        <v/>
      </c>
      <c r="Y191" s="1" t="str">
        <v/>
      </c>
      <c r="Z191" s="1" t="str">
        <v/>
      </c>
      <c r="AA191" s="1" t="str">
        <v/>
      </c>
      <c r="AB191" s="1" t="str">
        <v/>
      </c>
      <c r="AC191" s="1" t="str">
        <v/>
      </c>
      <c r="AD191" s="1" t="str">
        <v/>
      </c>
      <c r="AE191" s="1" t="str">
        <v/>
      </c>
      <c r="AF191" s="1" t="str">
        <v/>
      </c>
      <c r="AG191" s="1" t="str">
        <v/>
      </c>
      <c r="AH191" s="1" t="str">
        <v/>
      </c>
      <c r="AI191" s="1" t="str">
        <v/>
      </c>
      <c r="AJ191" s="1" t="str">
        <v/>
      </c>
      <c r="AK191" s="1" t="str">
        <v/>
      </c>
      <c r="AL191" s="1" t="str">
        <v/>
      </c>
      <c r="AM191" s="1" t="str">
        <v/>
      </c>
      <c r="AN191" s="1" t="str">
        <v/>
      </c>
      <c r="AO191" s="1" t="str">
        <v/>
      </c>
      <c r="AP191" s="1" t="str">
        <v/>
      </c>
      <c r="AQ191" s="1" t="str">
        <v/>
      </c>
      <c r="AR191" s="1" t="str">
        <v/>
      </c>
      <c r="AS191" s="1" t="str">
        <v/>
      </c>
      <c r="AT191" s="1" t="str">
        <v/>
      </c>
      <c r="AU191" s="1" t="str">
        <v/>
      </c>
      <c r="AV191" s="1" t="str">
        <v/>
      </c>
      <c r="AW191" s="1" t="str">
        <v/>
      </c>
      <c r="AX191" s="1" t="str">
        <v/>
      </c>
      <c r="AY191" s="1" t="str">
        <v/>
      </c>
      <c r="AZ191" s="1" t="str">
        <v/>
      </c>
      <c r="BA191" s="1" t="str">
        <v/>
      </c>
      <c r="BB191" s="1" t="str">
        <v/>
      </c>
      <c r="BC191" s="1" t="str">
        <v/>
      </c>
      <c r="BD191" s="1" t="str">
        <v/>
      </c>
      <c r="BE191" s="1" t="str">
        <v/>
      </c>
      <c r="BF191" s="1" t="str">
        <v/>
      </c>
      <c r="BG191" s="1" t="str">
        <v/>
      </c>
      <c r="BH191" s="1" t="str">
        <v/>
      </c>
      <c r="BI191" s="1" t="str">
        <v/>
      </c>
      <c r="BJ191" s="1" t="str">
        <v/>
      </c>
      <c r="BK191" s="1" t="str">
        <v/>
      </c>
      <c r="BL191" s="1" t="str">
        <v/>
      </c>
      <c r="BM191" s="1" t="str">
        <v/>
      </c>
      <c r="BN191" s="1" t="str">
        <v/>
      </c>
      <c r="BO191" s="1" t="str">
        <v/>
      </c>
      <c r="BP191" s="1" t="str">
        <v/>
      </c>
      <c r="BQ191" s="1" t="str">
        <v/>
      </c>
      <c r="BR191" s="1" t="str">
        <v/>
      </c>
      <c r="BS191" s="1" t="str">
        <v/>
      </c>
      <c r="BT191" s="1" t="str">
        <v/>
      </c>
      <c r="BU191" s="1" t="str">
        <v/>
      </c>
      <c r="BV191" s="1" t="str">
        <v/>
      </c>
      <c r="BW191" s="1" t="str">
        <v/>
      </c>
      <c r="BX191" s="1" t="str">
        <v/>
      </c>
      <c r="BY191" s="1" t="str">
        <v/>
      </c>
      <c r="BZ191" s="1" t="str">
        <v/>
      </c>
      <c r="CA191" s="1" t="str">
        <v/>
      </c>
      <c r="CB191" s="1" t="str">
        <v/>
      </c>
      <c r="CC191" s="1" t="str">
        <v/>
      </c>
      <c r="CD191" s="1" t="str">
        <v/>
      </c>
      <c r="CE191" s="1" t="str">
        <v/>
      </c>
      <c r="CF191" s="1" t="str">
        <v/>
      </c>
      <c r="CG191" s="1" t="str">
        <v/>
      </c>
      <c r="CH191" s="1" t="str">
        <v/>
      </c>
      <c r="CI191" s="1" t="str">
        <v/>
      </c>
      <c r="CJ191" s="1" t="str">
        <v/>
      </c>
      <c r="CK191" s="1" t="str">
        <v/>
      </c>
      <c r="CL191" s="1" t="str">
        <v/>
      </c>
      <c r="CM191" s="1" t="str">
        <v/>
      </c>
      <c r="CN191" s="1" t="str">
        <v/>
      </c>
      <c r="CO191" s="1" t="str">
        <v/>
      </c>
      <c r="CP191" s="1" t="str">
        <v/>
      </c>
      <c r="CQ191" s="1" t="str">
        <v/>
      </c>
      <c r="CR191" s="1" t="str">
        <v/>
      </c>
      <c r="CS191" s="1" t="str">
        <v/>
      </c>
      <c r="CT191" s="1" t="str">
        <v/>
      </c>
      <c r="CU191" s="1" t="str">
        <v/>
      </c>
      <c r="CV191" s="1" t="str">
        <v/>
      </c>
      <c r="CW191" s="1" t="str">
        <v/>
      </c>
      <c r="CX191" s="1" t="str">
        <v/>
      </c>
      <c r="CY191" s="1" t="str">
        <v/>
      </c>
      <c r="CZ191" s="1" t="str">
        <v/>
      </c>
      <c r="DA191" s="1" t="str">
        <v/>
      </c>
      <c r="DB191" s="1" t="str">
        <v/>
      </c>
      <c r="DC191" s="1" t="str">
        <v/>
      </c>
      <c r="DD191" s="1" t="str">
        <v/>
      </c>
      <c r="DE191" s="1" t="str">
        <v/>
      </c>
      <c r="DF191" s="1" t="str">
        <v/>
      </c>
      <c r="DG191" s="1" t="str">
        <v/>
      </c>
      <c r="DH191" s="1" t="str">
        <v/>
      </c>
      <c r="DI191" s="1" t="str">
        <v/>
      </c>
      <c r="DJ191" s="1" t="str">
        <v/>
      </c>
      <c r="DK191" s="1" t="str">
        <v/>
      </c>
      <c r="DL191" s="1" t="str">
        <v/>
      </c>
      <c r="DM191" s="1" t="str">
        <v/>
      </c>
      <c r="DN191" s="1" t="str">
        <v/>
      </c>
      <c r="DO191" s="1" t="str">
        <v/>
      </c>
      <c r="DP191" s="1" t="str">
        <v/>
      </c>
      <c r="DQ191" s="1" t="str">
        <v/>
      </c>
      <c r="DR191" s="1" t="str">
        <v/>
      </c>
      <c r="DS191" s="1" t="str">
        <v/>
      </c>
      <c r="DT191" s="1" t="str">
        <v/>
      </c>
      <c r="DU191" s="1" t="str">
        <v/>
      </c>
      <c r="DV191" s="1" t="str">
        <v/>
      </c>
      <c r="DW191" s="1" t="str">
        <v/>
      </c>
      <c r="DX191" s="1" t="str">
        <v/>
      </c>
      <c r="DY191" s="1" t="str">
        <v/>
      </c>
      <c r="DZ191" s="1" t="str">
        <v/>
      </c>
      <c r="EA191" s="1" t="str">
        <v/>
      </c>
      <c r="EB191" s="1" t="str">
        <v/>
      </c>
      <c r="EC191" s="1" t="str">
        <v/>
      </c>
      <c r="ED191" s="1" t="str">
        <v/>
      </c>
      <c r="EE191" s="1" t="str">
        <v/>
      </c>
      <c r="EF191" s="1" t="str">
        <v/>
      </c>
      <c r="EG191" s="1" t="str">
        <v/>
      </c>
      <c r="EH191" s="1" t="str">
        <v/>
      </c>
      <c r="EI191" s="1" t="str">
        <v/>
      </c>
      <c r="EJ191" s="1" t="str">
        <v/>
      </c>
      <c r="EK191" s="1" t="str">
        <v/>
      </c>
      <c r="EL191" s="1" t="str">
        <v/>
      </c>
      <c r="EM191" s="1" t="str">
        <v/>
      </c>
      <c r="EN191" s="1" t="str">
        <v/>
      </c>
      <c r="EO191" s="1" t="str">
        <v/>
      </c>
      <c r="EP191" s="1" t="str">
        <v/>
      </c>
      <c r="EQ191" s="1" t="str">
        <v/>
      </c>
      <c r="ER191" s="1" t="str">
        <v/>
      </c>
      <c r="ES191" s="1" t="str">
        <v/>
      </c>
      <c r="ET191" s="1" t="str">
        <v/>
      </c>
      <c r="EU191" s="1" t="str">
        <v/>
      </c>
      <c r="EV191" s="1" t="str">
        <v/>
      </c>
      <c r="EW191" s="1" t="str">
        <v/>
      </c>
      <c r="EX191" s="1" t="str">
        <v/>
      </c>
      <c r="EY191" s="1" t="str">
        <v/>
      </c>
      <c r="EZ191" s="1" t="str">
        <v/>
      </c>
      <c r="FA191" s="1" t="str">
        <v/>
      </c>
      <c r="FB191" s="1" t="str">
        <v/>
      </c>
      <c r="FC191" s="1" t="str">
        <v/>
      </c>
      <c r="FD191" s="1" t="str">
        <v/>
      </c>
      <c r="FE191" s="1" t="str">
        <v/>
      </c>
      <c r="FF191" s="1" t="str">
        <v/>
      </c>
      <c r="FG191" s="1" t="str">
        <v/>
      </c>
      <c r="FH191" s="1" t="str">
        <v/>
      </c>
      <c r="FI191" s="1" t="str">
        <v/>
      </c>
      <c r="FJ191" s="1" t="str">
        <v/>
      </c>
      <c r="FK191" s="1" t="str">
        <v/>
      </c>
      <c r="FL191" s="1" t="str">
        <v/>
      </c>
      <c r="FM191" s="1" t="str">
        <v/>
      </c>
      <c r="FN191" s="1" t="str">
        <v/>
      </c>
      <c r="FO191" s="1" t="str">
        <v/>
      </c>
      <c r="FP191" s="1" t="str">
        <v/>
      </c>
      <c r="FQ191" s="1" t="str">
        <v/>
      </c>
      <c r="FR191" s="1" t="str">
        <v/>
      </c>
      <c r="FS191" s="1" t="str">
        <v/>
      </c>
      <c r="FT191" s="1" t="str">
        <v/>
      </c>
      <c r="FU191" s="1" t="str">
        <v/>
      </c>
      <c r="FV191" s="1" t="str">
        <v/>
      </c>
      <c r="FW191" s="1" t="str">
        <v/>
      </c>
      <c r="FX191" s="1" t="str">
        <v/>
      </c>
      <c r="FY191" s="1" t="str">
        <v/>
      </c>
      <c r="FZ191" s="1" t="str">
        <v/>
      </c>
      <c r="GA191" s="1" t="str">
        <v/>
      </c>
      <c r="GB191" s="1" t="str">
        <v/>
      </c>
      <c r="GC191" s="1" t="str">
        <v/>
      </c>
      <c r="GD191" s="1" t="str">
        <v/>
      </c>
      <c r="GE191" s="1" t="str">
        <v/>
      </c>
      <c r="GF191" s="1" t="str">
        <v/>
      </c>
      <c r="GG191" s="1" t="str">
        <v/>
      </c>
      <c r="GH191" s="1">
        <v>0.99999999999999978</v>
      </c>
      <c r="GI191" s="1">
        <v>0.99999980907519348</v>
      </c>
      <c r="GJ191" s="1">
        <v>0.99999611868293981</v>
      </c>
      <c r="GK191" s="1">
        <v>0.99998396319681659</v>
      </c>
      <c r="GL191" s="1">
        <v>0.99994836768027284</v>
      </c>
      <c r="GM191" s="1">
        <v>0.99998038515115406</v>
      </c>
      <c r="GN191" s="1">
        <v>0.99990347218636288</v>
      </c>
      <c r="GO191" s="1">
        <v>0.99993174296444065</v>
      </c>
      <c r="GP191" s="1">
        <v>0.99987535157261509</v>
      </c>
      <c r="GQ191" s="1">
        <v>0.99991351644911663</v>
      </c>
      <c r="GR191" s="1">
        <v>0.99988535910791432</v>
      </c>
    </row>
    <row r="192" spans="1:200" x14ac:dyDescent="0.3">
      <c r="A192" s="20" t="str">
        <v>CITFX</v>
      </c>
      <c r="B192" s="1" t="str">
        <v/>
      </c>
      <c r="C192" s="1" t="str">
        <v/>
      </c>
      <c r="D192" s="1" t="str">
        <v/>
      </c>
      <c r="E192" s="1" t="str">
        <v/>
      </c>
      <c r="F192" s="1" t="str">
        <v/>
      </c>
      <c r="G192" s="1" t="str">
        <v/>
      </c>
      <c r="H192" s="1" t="str">
        <v/>
      </c>
      <c r="I192" s="1" t="str">
        <v/>
      </c>
      <c r="J192" s="1" t="str">
        <v/>
      </c>
      <c r="K192" s="1" t="str">
        <v/>
      </c>
      <c r="L192" s="1" t="str">
        <v/>
      </c>
      <c r="M192" s="1" t="str">
        <v/>
      </c>
      <c r="N192" s="1" t="str">
        <v/>
      </c>
      <c r="O192" s="1" t="str">
        <v/>
      </c>
      <c r="P192" s="1" t="str">
        <v/>
      </c>
      <c r="Q192" s="1" t="str">
        <v/>
      </c>
      <c r="R192" s="1" t="str">
        <v/>
      </c>
      <c r="S192" s="1" t="str">
        <v/>
      </c>
      <c r="T192" s="1" t="str">
        <v/>
      </c>
      <c r="U192" s="1" t="str">
        <v/>
      </c>
      <c r="V192" s="1" t="str">
        <v/>
      </c>
      <c r="W192" s="1" t="str">
        <v/>
      </c>
      <c r="X192" s="1" t="str">
        <v/>
      </c>
      <c r="Y192" s="1" t="str">
        <v/>
      </c>
      <c r="Z192" s="1" t="str">
        <v/>
      </c>
      <c r="AA192" s="1" t="str">
        <v/>
      </c>
      <c r="AB192" s="1" t="str">
        <v/>
      </c>
      <c r="AC192" s="1" t="str">
        <v/>
      </c>
      <c r="AD192" s="1" t="str">
        <v/>
      </c>
      <c r="AE192" s="1" t="str">
        <v/>
      </c>
      <c r="AF192" s="1" t="str">
        <v/>
      </c>
      <c r="AG192" s="1" t="str">
        <v/>
      </c>
      <c r="AH192" s="1" t="str">
        <v/>
      </c>
      <c r="AI192" s="1" t="str">
        <v/>
      </c>
      <c r="AJ192" s="1" t="str">
        <v/>
      </c>
      <c r="AK192" s="1" t="str">
        <v/>
      </c>
      <c r="AL192" s="1" t="str">
        <v/>
      </c>
      <c r="AM192" s="1" t="str">
        <v/>
      </c>
      <c r="AN192" s="1" t="str">
        <v/>
      </c>
      <c r="AO192" s="1" t="str">
        <v/>
      </c>
      <c r="AP192" s="1" t="str">
        <v/>
      </c>
      <c r="AQ192" s="1" t="str">
        <v/>
      </c>
      <c r="AR192" s="1" t="str">
        <v/>
      </c>
      <c r="AS192" s="1" t="str">
        <v/>
      </c>
      <c r="AT192" s="1" t="str">
        <v/>
      </c>
      <c r="AU192" s="1" t="str">
        <v/>
      </c>
      <c r="AV192" s="1" t="str">
        <v/>
      </c>
      <c r="AW192" s="1" t="str">
        <v/>
      </c>
      <c r="AX192" s="1" t="str">
        <v/>
      </c>
      <c r="AY192" s="1" t="str">
        <v/>
      </c>
      <c r="AZ192" s="1" t="str">
        <v/>
      </c>
      <c r="BA192" s="1" t="str">
        <v/>
      </c>
      <c r="BB192" s="1" t="str">
        <v/>
      </c>
      <c r="BC192" s="1" t="str">
        <v/>
      </c>
      <c r="BD192" s="1" t="str">
        <v/>
      </c>
      <c r="BE192" s="1" t="str">
        <v/>
      </c>
      <c r="BF192" s="1" t="str">
        <v/>
      </c>
      <c r="BG192" s="1" t="str">
        <v/>
      </c>
      <c r="BH192" s="1" t="str">
        <v/>
      </c>
      <c r="BI192" s="1" t="str">
        <v/>
      </c>
      <c r="BJ192" s="1" t="str">
        <v/>
      </c>
      <c r="BK192" s="1" t="str">
        <v/>
      </c>
      <c r="BL192" s="1" t="str">
        <v/>
      </c>
      <c r="BM192" s="1" t="str">
        <v/>
      </c>
      <c r="BN192" s="1" t="str">
        <v/>
      </c>
      <c r="BO192" s="1" t="str">
        <v/>
      </c>
      <c r="BP192" s="1" t="str">
        <v/>
      </c>
      <c r="BQ192" s="1" t="str">
        <v/>
      </c>
      <c r="BR192" s="1" t="str">
        <v/>
      </c>
      <c r="BS192" s="1" t="str">
        <v/>
      </c>
      <c r="BT192" s="1" t="str">
        <v/>
      </c>
      <c r="BU192" s="1" t="str">
        <v/>
      </c>
      <c r="BV192" s="1" t="str">
        <v/>
      </c>
      <c r="BW192" s="1" t="str">
        <v/>
      </c>
      <c r="BX192" s="1" t="str">
        <v/>
      </c>
      <c r="BY192" s="1" t="str">
        <v/>
      </c>
      <c r="BZ192" s="1" t="str">
        <v/>
      </c>
      <c r="CA192" s="1" t="str">
        <v/>
      </c>
      <c r="CB192" s="1" t="str">
        <v/>
      </c>
      <c r="CC192" s="1" t="str">
        <v/>
      </c>
      <c r="CD192" s="1" t="str">
        <v/>
      </c>
      <c r="CE192" s="1" t="str">
        <v/>
      </c>
      <c r="CF192" s="1" t="str">
        <v/>
      </c>
      <c r="CG192" s="1" t="str">
        <v/>
      </c>
      <c r="CH192" s="1" t="str">
        <v/>
      </c>
      <c r="CI192" s="1" t="str">
        <v/>
      </c>
      <c r="CJ192" s="1" t="str">
        <v/>
      </c>
      <c r="CK192" s="1" t="str">
        <v/>
      </c>
      <c r="CL192" s="1" t="str">
        <v/>
      </c>
      <c r="CM192" s="1" t="str">
        <v/>
      </c>
      <c r="CN192" s="1" t="str">
        <v/>
      </c>
      <c r="CO192" s="1" t="str">
        <v/>
      </c>
      <c r="CP192" s="1" t="str">
        <v/>
      </c>
      <c r="CQ192" s="1" t="str">
        <v/>
      </c>
      <c r="CR192" s="1" t="str">
        <v/>
      </c>
      <c r="CS192" s="1" t="str">
        <v/>
      </c>
      <c r="CT192" s="1" t="str">
        <v/>
      </c>
      <c r="CU192" s="1" t="str">
        <v/>
      </c>
      <c r="CV192" s="1" t="str">
        <v/>
      </c>
      <c r="CW192" s="1" t="str">
        <v/>
      </c>
      <c r="CX192" s="1" t="str">
        <v/>
      </c>
      <c r="CY192" s="1" t="str">
        <v/>
      </c>
      <c r="CZ192" s="1" t="str">
        <v/>
      </c>
      <c r="DA192" s="1" t="str">
        <v/>
      </c>
      <c r="DB192" s="1" t="str">
        <v/>
      </c>
      <c r="DC192" s="1" t="str">
        <v/>
      </c>
      <c r="DD192" s="1" t="str">
        <v/>
      </c>
      <c r="DE192" s="1" t="str">
        <v/>
      </c>
      <c r="DF192" s="1" t="str">
        <v/>
      </c>
      <c r="DG192" s="1" t="str">
        <v/>
      </c>
      <c r="DH192" s="1" t="str">
        <v/>
      </c>
      <c r="DI192" s="1" t="str">
        <v/>
      </c>
      <c r="DJ192" s="1" t="str">
        <v/>
      </c>
      <c r="DK192" s="1" t="str">
        <v/>
      </c>
      <c r="DL192" s="1" t="str">
        <v/>
      </c>
      <c r="DM192" s="1" t="str">
        <v/>
      </c>
      <c r="DN192" s="1" t="str">
        <v/>
      </c>
      <c r="DO192" s="1" t="str">
        <v/>
      </c>
      <c r="DP192" s="1" t="str">
        <v/>
      </c>
      <c r="DQ192" s="1" t="str">
        <v/>
      </c>
      <c r="DR192" s="1" t="str">
        <v/>
      </c>
      <c r="DS192" s="1" t="str">
        <v/>
      </c>
      <c r="DT192" s="1" t="str">
        <v/>
      </c>
      <c r="DU192" s="1" t="str">
        <v/>
      </c>
      <c r="DV192" s="1" t="str">
        <v/>
      </c>
      <c r="DW192" s="1" t="str">
        <v/>
      </c>
      <c r="DX192" s="1" t="str">
        <v/>
      </c>
      <c r="DY192" s="1" t="str">
        <v/>
      </c>
      <c r="DZ192" s="1" t="str">
        <v/>
      </c>
      <c r="EA192" s="1" t="str">
        <v/>
      </c>
      <c r="EB192" s="1" t="str">
        <v/>
      </c>
      <c r="EC192" s="1" t="str">
        <v/>
      </c>
      <c r="ED192" s="1" t="str">
        <v/>
      </c>
      <c r="EE192" s="1" t="str">
        <v/>
      </c>
      <c r="EF192" s="1" t="str">
        <v/>
      </c>
      <c r="EG192" s="1" t="str">
        <v/>
      </c>
      <c r="EH192" s="1" t="str">
        <v/>
      </c>
      <c r="EI192" s="1" t="str">
        <v/>
      </c>
      <c r="EJ192" s="1" t="str">
        <v/>
      </c>
      <c r="EK192" s="1" t="str">
        <v/>
      </c>
      <c r="EL192" s="1" t="str">
        <v/>
      </c>
      <c r="EM192" s="1" t="str">
        <v/>
      </c>
      <c r="EN192" s="1" t="str">
        <v/>
      </c>
      <c r="EO192" s="1" t="str">
        <v/>
      </c>
      <c r="EP192" s="1" t="str">
        <v/>
      </c>
      <c r="EQ192" s="1" t="str">
        <v/>
      </c>
      <c r="ER192" s="1" t="str">
        <v/>
      </c>
      <c r="ES192" s="1" t="str">
        <v/>
      </c>
      <c r="ET192" s="1" t="str">
        <v/>
      </c>
      <c r="EU192" s="1" t="str">
        <v/>
      </c>
      <c r="EV192" s="1" t="str">
        <v/>
      </c>
      <c r="EW192" s="1" t="str">
        <v/>
      </c>
      <c r="EX192" s="1" t="str">
        <v/>
      </c>
      <c r="EY192" s="1" t="str">
        <v/>
      </c>
      <c r="EZ192" s="1" t="str">
        <v/>
      </c>
      <c r="FA192" s="1" t="str">
        <v/>
      </c>
      <c r="FB192" s="1" t="str">
        <v/>
      </c>
      <c r="FC192" s="1" t="str">
        <v/>
      </c>
      <c r="FD192" s="1" t="str">
        <v/>
      </c>
      <c r="FE192" s="1" t="str">
        <v/>
      </c>
      <c r="FF192" s="1" t="str">
        <v/>
      </c>
      <c r="FG192" s="1" t="str">
        <v/>
      </c>
      <c r="FH192" s="1" t="str">
        <v/>
      </c>
      <c r="FI192" s="1" t="str">
        <v/>
      </c>
      <c r="FJ192" s="1" t="str">
        <v/>
      </c>
      <c r="FK192" s="1" t="str">
        <v/>
      </c>
      <c r="FL192" s="1" t="str">
        <v/>
      </c>
      <c r="FM192" s="1" t="str">
        <v/>
      </c>
      <c r="FN192" s="1" t="str">
        <v/>
      </c>
      <c r="FO192" s="1" t="str">
        <v/>
      </c>
      <c r="FP192" s="1" t="str">
        <v/>
      </c>
      <c r="FQ192" s="1" t="str">
        <v/>
      </c>
      <c r="FR192" s="1" t="str">
        <v/>
      </c>
      <c r="FS192" s="1" t="str">
        <v/>
      </c>
      <c r="FT192" s="1" t="str">
        <v/>
      </c>
      <c r="FU192" s="1" t="str">
        <v/>
      </c>
      <c r="FV192" s="1" t="str">
        <v/>
      </c>
      <c r="FW192" s="1" t="str">
        <v/>
      </c>
      <c r="FX192" s="1" t="str">
        <v/>
      </c>
      <c r="FY192" s="1" t="str">
        <v/>
      </c>
      <c r="FZ192" s="1" t="str">
        <v/>
      </c>
      <c r="GA192" s="1" t="str">
        <v/>
      </c>
      <c r="GB192" s="1" t="str">
        <v/>
      </c>
      <c r="GC192" s="1" t="str">
        <v/>
      </c>
      <c r="GD192" s="1" t="str">
        <v/>
      </c>
      <c r="GE192" s="1" t="str">
        <v/>
      </c>
      <c r="GF192" s="1" t="str">
        <v/>
      </c>
      <c r="GG192" s="1" t="str">
        <v/>
      </c>
      <c r="GH192" s="1" t="str">
        <v/>
      </c>
      <c r="GI192" s="1">
        <v>0.99999999999999978</v>
      </c>
      <c r="GJ192" s="1">
        <v>0.9999974664666853</v>
      </c>
      <c r="GK192" s="1">
        <v>0.99998685038941704</v>
      </c>
      <c r="GL192" s="1">
        <v>0.99995362584817093</v>
      </c>
      <c r="GM192" s="1">
        <v>0.99998362453940626</v>
      </c>
      <c r="GN192" s="1">
        <v>0.99991072997791886</v>
      </c>
      <c r="GO192" s="1">
        <v>0.99993785939240043</v>
      </c>
      <c r="GP192" s="1">
        <v>0.99988293466478739</v>
      </c>
      <c r="GQ192" s="1">
        <v>0.99991965841285724</v>
      </c>
      <c r="GR192" s="1">
        <v>0.99989260156427029</v>
      </c>
    </row>
    <row r="193" spans="1:200" x14ac:dyDescent="0.3">
      <c r="A193" s="20" t="str">
        <v>RITEX</v>
      </c>
      <c r="B193" s="1" t="str">
        <v/>
      </c>
      <c r="C193" s="1" t="str">
        <v/>
      </c>
      <c r="D193" s="1" t="str">
        <v/>
      </c>
      <c r="E193" s="1" t="str">
        <v/>
      </c>
      <c r="F193" s="1" t="str">
        <v/>
      </c>
      <c r="G193" s="1" t="str">
        <v/>
      </c>
      <c r="H193" s="1" t="str">
        <v/>
      </c>
      <c r="I193" s="1" t="str">
        <v/>
      </c>
      <c r="J193" s="1" t="str">
        <v/>
      </c>
      <c r="K193" s="1" t="str">
        <v/>
      </c>
      <c r="L193" s="1" t="str">
        <v/>
      </c>
      <c r="M193" s="1" t="str">
        <v/>
      </c>
      <c r="N193" s="1" t="str">
        <v/>
      </c>
      <c r="O193" s="1" t="str">
        <v/>
      </c>
      <c r="P193" s="1" t="str">
        <v/>
      </c>
      <c r="Q193" s="1" t="str">
        <v/>
      </c>
      <c r="R193" s="1" t="str">
        <v/>
      </c>
      <c r="S193" s="1" t="str">
        <v/>
      </c>
      <c r="T193" s="1" t="str">
        <v/>
      </c>
      <c r="U193" s="1" t="str">
        <v/>
      </c>
      <c r="V193" s="1" t="str">
        <v/>
      </c>
      <c r="W193" s="1" t="str">
        <v/>
      </c>
      <c r="X193" s="1" t="str">
        <v/>
      </c>
      <c r="Y193" s="1" t="str">
        <v/>
      </c>
      <c r="Z193" s="1" t="str">
        <v/>
      </c>
      <c r="AA193" s="1" t="str">
        <v/>
      </c>
      <c r="AB193" s="1" t="str">
        <v/>
      </c>
      <c r="AC193" s="1" t="str">
        <v/>
      </c>
      <c r="AD193" s="1" t="str">
        <v/>
      </c>
      <c r="AE193" s="1" t="str">
        <v/>
      </c>
      <c r="AF193" s="1" t="str">
        <v/>
      </c>
      <c r="AG193" s="1" t="str">
        <v/>
      </c>
      <c r="AH193" s="1" t="str">
        <v/>
      </c>
      <c r="AI193" s="1" t="str">
        <v/>
      </c>
      <c r="AJ193" s="1" t="str">
        <v/>
      </c>
      <c r="AK193" s="1" t="str">
        <v/>
      </c>
      <c r="AL193" s="1" t="str">
        <v/>
      </c>
      <c r="AM193" s="1" t="str">
        <v/>
      </c>
      <c r="AN193" s="1" t="str">
        <v/>
      </c>
      <c r="AO193" s="1" t="str">
        <v/>
      </c>
      <c r="AP193" s="1" t="str">
        <v/>
      </c>
      <c r="AQ193" s="1" t="str">
        <v/>
      </c>
      <c r="AR193" s="1" t="str">
        <v/>
      </c>
      <c r="AS193" s="1" t="str">
        <v/>
      </c>
      <c r="AT193" s="1" t="str">
        <v/>
      </c>
      <c r="AU193" s="1" t="str">
        <v/>
      </c>
      <c r="AV193" s="1" t="str">
        <v/>
      </c>
      <c r="AW193" s="1" t="str">
        <v/>
      </c>
      <c r="AX193" s="1" t="str">
        <v/>
      </c>
      <c r="AY193" s="1" t="str">
        <v/>
      </c>
      <c r="AZ193" s="1" t="str">
        <v/>
      </c>
      <c r="BA193" s="1" t="str">
        <v/>
      </c>
      <c r="BB193" s="1" t="str">
        <v/>
      </c>
      <c r="BC193" s="1" t="str">
        <v/>
      </c>
      <c r="BD193" s="1" t="str">
        <v/>
      </c>
      <c r="BE193" s="1" t="str">
        <v/>
      </c>
      <c r="BF193" s="1" t="str">
        <v/>
      </c>
      <c r="BG193" s="1" t="str">
        <v/>
      </c>
      <c r="BH193" s="1" t="str">
        <v/>
      </c>
      <c r="BI193" s="1" t="str">
        <v/>
      </c>
      <c r="BJ193" s="1" t="str">
        <v/>
      </c>
      <c r="BK193" s="1" t="str">
        <v/>
      </c>
      <c r="BL193" s="1" t="str">
        <v/>
      </c>
      <c r="BM193" s="1" t="str">
        <v/>
      </c>
      <c r="BN193" s="1" t="str">
        <v/>
      </c>
      <c r="BO193" s="1" t="str">
        <v/>
      </c>
      <c r="BP193" s="1" t="str">
        <v/>
      </c>
      <c r="BQ193" s="1" t="str">
        <v/>
      </c>
      <c r="BR193" s="1" t="str">
        <v/>
      </c>
      <c r="BS193" s="1" t="str">
        <v/>
      </c>
      <c r="BT193" s="1" t="str">
        <v/>
      </c>
      <c r="BU193" s="1" t="str">
        <v/>
      </c>
      <c r="BV193" s="1" t="str">
        <v/>
      </c>
      <c r="BW193" s="1" t="str">
        <v/>
      </c>
      <c r="BX193" s="1" t="str">
        <v/>
      </c>
      <c r="BY193" s="1" t="str">
        <v/>
      </c>
      <c r="BZ193" s="1" t="str">
        <v/>
      </c>
      <c r="CA193" s="1" t="str">
        <v/>
      </c>
      <c r="CB193" s="1" t="str">
        <v/>
      </c>
      <c r="CC193" s="1" t="str">
        <v/>
      </c>
      <c r="CD193" s="1" t="str">
        <v/>
      </c>
      <c r="CE193" s="1" t="str">
        <v/>
      </c>
      <c r="CF193" s="1" t="str">
        <v/>
      </c>
      <c r="CG193" s="1" t="str">
        <v/>
      </c>
      <c r="CH193" s="1" t="str">
        <v/>
      </c>
      <c r="CI193" s="1" t="str">
        <v/>
      </c>
      <c r="CJ193" s="1" t="str">
        <v/>
      </c>
      <c r="CK193" s="1" t="str">
        <v/>
      </c>
      <c r="CL193" s="1" t="str">
        <v/>
      </c>
      <c r="CM193" s="1" t="str">
        <v/>
      </c>
      <c r="CN193" s="1" t="str">
        <v/>
      </c>
      <c r="CO193" s="1" t="str">
        <v/>
      </c>
      <c r="CP193" s="1" t="str">
        <v/>
      </c>
      <c r="CQ193" s="1" t="str">
        <v/>
      </c>
      <c r="CR193" s="1" t="str">
        <v/>
      </c>
      <c r="CS193" s="1" t="str">
        <v/>
      </c>
      <c r="CT193" s="1" t="str">
        <v/>
      </c>
      <c r="CU193" s="1" t="str">
        <v/>
      </c>
      <c r="CV193" s="1" t="str">
        <v/>
      </c>
      <c r="CW193" s="1" t="str">
        <v/>
      </c>
      <c r="CX193" s="1" t="str">
        <v/>
      </c>
      <c r="CY193" s="1" t="str">
        <v/>
      </c>
      <c r="CZ193" s="1" t="str">
        <v/>
      </c>
      <c r="DA193" s="1" t="str">
        <v/>
      </c>
      <c r="DB193" s="1" t="str">
        <v/>
      </c>
      <c r="DC193" s="1" t="str">
        <v/>
      </c>
      <c r="DD193" s="1" t="str">
        <v/>
      </c>
      <c r="DE193" s="1" t="str">
        <v/>
      </c>
      <c r="DF193" s="1" t="str">
        <v/>
      </c>
      <c r="DG193" s="1" t="str">
        <v/>
      </c>
      <c r="DH193" s="1" t="str">
        <v/>
      </c>
      <c r="DI193" s="1" t="str">
        <v/>
      </c>
      <c r="DJ193" s="1" t="str">
        <v/>
      </c>
      <c r="DK193" s="1" t="str">
        <v/>
      </c>
      <c r="DL193" s="1" t="str">
        <v/>
      </c>
      <c r="DM193" s="1" t="str">
        <v/>
      </c>
      <c r="DN193" s="1" t="str">
        <v/>
      </c>
      <c r="DO193" s="1" t="str">
        <v/>
      </c>
      <c r="DP193" s="1" t="str">
        <v/>
      </c>
      <c r="DQ193" s="1" t="str">
        <v/>
      </c>
      <c r="DR193" s="1" t="str">
        <v/>
      </c>
      <c r="DS193" s="1" t="str">
        <v/>
      </c>
      <c r="DT193" s="1" t="str">
        <v/>
      </c>
      <c r="DU193" s="1" t="str">
        <v/>
      </c>
      <c r="DV193" s="1" t="str">
        <v/>
      </c>
      <c r="DW193" s="1" t="str">
        <v/>
      </c>
      <c r="DX193" s="1" t="str">
        <v/>
      </c>
      <c r="DY193" s="1" t="str">
        <v/>
      </c>
      <c r="DZ193" s="1" t="str">
        <v/>
      </c>
      <c r="EA193" s="1" t="str">
        <v/>
      </c>
      <c r="EB193" s="1" t="str">
        <v/>
      </c>
      <c r="EC193" s="1" t="str">
        <v/>
      </c>
      <c r="ED193" s="1" t="str">
        <v/>
      </c>
      <c r="EE193" s="1" t="str">
        <v/>
      </c>
      <c r="EF193" s="1" t="str">
        <v/>
      </c>
      <c r="EG193" s="1" t="str">
        <v/>
      </c>
      <c r="EH193" s="1" t="str">
        <v/>
      </c>
      <c r="EI193" s="1" t="str">
        <v/>
      </c>
      <c r="EJ193" s="1" t="str">
        <v/>
      </c>
      <c r="EK193" s="1" t="str">
        <v/>
      </c>
      <c r="EL193" s="1" t="str">
        <v/>
      </c>
      <c r="EM193" s="1" t="str">
        <v/>
      </c>
      <c r="EN193" s="1" t="str">
        <v/>
      </c>
      <c r="EO193" s="1" t="str">
        <v/>
      </c>
      <c r="EP193" s="1" t="str">
        <v/>
      </c>
      <c r="EQ193" s="1" t="str">
        <v/>
      </c>
      <c r="ER193" s="1" t="str">
        <v/>
      </c>
      <c r="ES193" s="1" t="str">
        <v/>
      </c>
      <c r="ET193" s="1" t="str">
        <v/>
      </c>
      <c r="EU193" s="1" t="str">
        <v/>
      </c>
      <c r="EV193" s="1" t="str">
        <v/>
      </c>
      <c r="EW193" s="1" t="str">
        <v/>
      </c>
      <c r="EX193" s="1" t="str">
        <v/>
      </c>
      <c r="EY193" s="1" t="str">
        <v/>
      </c>
      <c r="EZ193" s="1" t="str">
        <v/>
      </c>
      <c r="FA193" s="1" t="str">
        <v/>
      </c>
      <c r="FB193" s="1" t="str">
        <v/>
      </c>
      <c r="FC193" s="1" t="str">
        <v/>
      </c>
      <c r="FD193" s="1" t="str">
        <v/>
      </c>
      <c r="FE193" s="1" t="str">
        <v/>
      </c>
      <c r="FF193" s="1" t="str">
        <v/>
      </c>
      <c r="FG193" s="1" t="str">
        <v/>
      </c>
      <c r="FH193" s="1" t="str">
        <v/>
      </c>
      <c r="FI193" s="1" t="str">
        <v/>
      </c>
      <c r="FJ193" s="1" t="str">
        <v/>
      </c>
      <c r="FK193" s="1" t="str">
        <v/>
      </c>
      <c r="FL193" s="1" t="str">
        <v/>
      </c>
      <c r="FM193" s="1" t="str">
        <v/>
      </c>
      <c r="FN193" s="1" t="str">
        <v/>
      </c>
      <c r="FO193" s="1" t="str">
        <v/>
      </c>
      <c r="FP193" s="1" t="str">
        <v/>
      </c>
      <c r="FQ193" s="1" t="str">
        <v/>
      </c>
      <c r="FR193" s="1" t="str">
        <v/>
      </c>
      <c r="FS193" s="1" t="str">
        <v/>
      </c>
      <c r="FT193" s="1" t="str">
        <v/>
      </c>
      <c r="FU193" s="1" t="str">
        <v/>
      </c>
      <c r="FV193" s="1" t="str">
        <v/>
      </c>
      <c r="FW193" s="1" t="str">
        <v/>
      </c>
      <c r="FX193" s="1" t="str">
        <v/>
      </c>
      <c r="FY193" s="1" t="str">
        <v/>
      </c>
      <c r="FZ193" s="1" t="str">
        <v/>
      </c>
      <c r="GA193" s="1" t="str">
        <v/>
      </c>
      <c r="GB193" s="1" t="str">
        <v/>
      </c>
      <c r="GC193" s="1" t="str">
        <v/>
      </c>
      <c r="GD193" s="1" t="str">
        <v/>
      </c>
      <c r="GE193" s="1" t="str">
        <v/>
      </c>
      <c r="GF193" s="1" t="str">
        <v/>
      </c>
      <c r="GG193" s="1" t="str">
        <v/>
      </c>
      <c r="GH193" s="1" t="str">
        <v/>
      </c>
      <c r="GI193" s="1" t="str">
        <v/>
      </c>
      <c r="GJ193" s="1">
        <v>0.99999999999999978</v>
      </c>
      <c r="GK193" s="1">
        <v>0.99999581449445596</v>
      </c>
      <c r="GL193" s="1">
        <v>0.99997265276092473</v>
      </c>
      <c r="GM193" s="1">
        <v>0.99999388949823187</v>
      </c>
      <c r="GN193" s="1">
        <v>0.99993811520548948</v>
      </c>
      <c r="GO193" s="1">
        <v>0.99996027352191552</v>
      </c>
      <c r="GP193" s="1">
        <v>0.99991368581140827</v>
      </c>
      <c r="GQ193" s="1">
        <v>0.99994434244572505</v>
      </c>
      <c r="GR193" s="1">
        <v>0.99992188895895007</v>
      </c>
    </row>
    <row r="194" spans="1:200" x14ac:dyDescent="0.3">
      <c r="A194" s="20" t="str">
        <v>CITEX</v>
      </c>
      <c r="B194" s="1" t="str">
        <v/>
      </c>
      <c r="C194" s="1" t="str">
        <v/>
      </c>
      <c r="D194" s="1" t="str">
        <v/>
      </c>
      <c r="E194" s="1" t="str">
        <v/>
      </c>
      <c r="F194" s="1" t="str">
        <v/>
      </c>
      <c r="G194" s="1" t="str">
        <v/>
      </c>
      <c r="H194" s="1" t="str">
        <v/>
      </c>
      <c r="I194" s="1" t="str">
        <v/>
      </c>
      <c r="J194" s="1" t="str">
        <v/>
      </c>
      <c r="K194" s="1" t="str">
        <v/>
      </c>
      <c r="L194" s="1" t="str">
        <v/>
      </c>
      <c r="M194" s="1" t="str">
        <v/>
      </c>
      <c r="N194" s="1" t="str">
        <v/>
      </c>
      <c r="O194" s="1" t="str">
        <v/>
      </c>
      <c r="P194" s="1" t="str">
        <v/>
      </c>
      <c r="Q194" s="1" t="str">
        <v/>
      </c>
      <c r="R194" s="1" t="str">
        <v/>
      </c>
      <c r="S194" s="1" t="str">
        <v/>
      </c>
      <c r="T194" s="1" t="str">
        <v/>
      </c>
      <c r="U194" s="1" t="str">
        <v/>
      </c>
      <c r="V194" s="1" t="str">
        <v/>
      </c>
      <c r="W194" s="1" t="str">
        <v/>
      </c>
      <c r="X194" s="1" t="str">
        <v/>
      </c>
      <c r="Y194" s="1" t="str">
        <v/>
      </c>
      <c r="Z194" s="1" t="str">
        <v/>
      </c>
      <c r="AA194" s="1" t="str">
        <v/>
      </c>
      <c r="AB194" s="1" t="str">
        <v/>
      </c>
      <c r="AC194" s="1" t="str">
        <v/>
      </c>
      <c r="AD194" s="1" t="str">
        <v/>
      </c>
      <c r="AE194" s="1" t="str">
        <v/>
      </c>
      <c r="AF194" s="1" t="str">
        <v/>
      </c>
      <c r="AG194" s="1" t="str">
        <v/>
      </c>
      <c r="AH194" s="1" t="str">
        <v/>
      </c>
      <c r="AI194" s="1" t="str">
        <v/>
      </c>
      <c r="AJ194" s="1" t="str">
        <v/>
      </c>
      <c r="AK194" s="1" t="str">
        <v/>
      </c>
      <c r="AL194" s="1" t="str">
        <v/>
      </c>
      <c r="AM194" s="1" t="str">
        <v/>
      </c>
      <c r="AN194" s="1" t="str">
        <v/>
      </c>
      <c r="AO194" s="1" t="str">
        <v/>
      </c>
      <c r="AP194" s="1" t="str">
        <v/>
      </c>
      <c r="AQ194" s="1" t="str">
        <v/>
      </c>
      <c r="AR194" s="1" t="str">
        <v/>
      </c>
      <c r="AS194" s="1" t="str">
        <v/>
      </c>
      <c r="AT194" s="1" t="str">
        <v/>
      </c>
      <c r="AU194" s="1" t="str">
        <v/>
      </c>
      <c r="AV194" s="1" t="str">
        <v/>
      </c>
      <c r="AW194" s="1" t="str">
        <v/>
      </c>
      <c r="AX194" s="1" t="str">
        <v/>
      </c>
      <c r="AY194" s="1" t="str">
        <v/>
      </c>
      <c r="AZ194" s="1" t="str">
        <v/>
      </c>
      <c r="BA194" s="1" t="str">
        <v/>
      </c>
      <c r="BB194" s="1" t="str">
        <v/>
      </c>
      <c r="BC194" s="1" t="str">
        <v/>
      </c>
      <c r="BD194" s="1" t="str">
        <v/>
      </c>
      <c r="BE194" s="1" t="str">
        <v/>
      </c>
      <c r="BF194" s="1" t="str">
        <v/>
      </c>
      <c r="BG194" s="1" t="str">
        <v/>
      </c>
      <c r="BH194" s="1" t="str">
        <v/>
      </c>
      <c r="BI194" s="1" t="str">
        <v/>
      </c>
      <c r="BJ194" s="1" t="str">
        <v/>
      </c>
      <c r="BK194" s="1" t="str">
        <v/>
      </c>
      <c r="BL194" s="1" t="str">
        <v/>
      </c>
      <c r="BM194" s="1" t="str">
        <v/>
      </c>
      <c r="BN194" s="1" t="str">
        <v/>
      </c>
      <c r="BO194" s="1" t="str">
        <v/>
      </c>
      <c r="BP194" s="1" t="str">
        <v/>
      </c>
      <c r="BQ194" s="1" t="str">
        <v/>
      </c>
      <c r="BR194" s="1" t="str">
        <v/>
      </c>
      <c r="BS194" s="1" t="str">
        <v/>
      </c>
      <c r="BT194" s="1" t="str">
        <v/>
      </c>
      <c r="BU194" s="1" t="str">
        <v/>
      </c>
      <c r="BV194" s="1" t="str">
        <v/>
      </c>
      <c r="BW194" s="1" t="str">
        <v/>
      </c>
      <c r="BX194" s="1" t="str">
        <v/>
      </c>
      <c r="BY194" s="1" t="str">
        <v/>
      </c>
      <c r="BZ194" s="1" t="str">
        <v/>
      </c>
      <c r="CA194" s="1" t="str">
        <v/>
      </c>
      <c r="CB194" s="1" t="str">
        <v/>
      </c>
      <c r="CC194" s="1" t="str">
        <v/>
      </c>
      <c r="CD194" s="1" t="str">
        <v/>
      </c>
      <c r="CE194" s="1" t="str">
        <v/>
      </c>
      <c r="CF194" s="1" t="str">
        <v/>
      </c>
      <c r="CG194" s="1" t="str">
        <v/>
      </c>
      <c r="CH194" s="1" t="str">
        <v/>
      </c>
      <c r="CI194" s="1" t="str">
        <v/>
      </c>
      <c r="CJ194" s="1" t="str">
        <v/>
      </c>
      <c r="CK194" s="1" t="str">
        <v/>
      </c>
      <c r="CL194" s="1" t="str">
        <v/>
      </c>
      <c r="CM194" s="1" t="str">
        <v/>
      </c>
      <c r="CN194" s="1" t="str">
        <v/>
      </c>
      <c r="CO194" s="1" t="str">
        <v/>
      </c>
      <c r="CP194" s="1" t="str">
        <v/>
      </c>
      <c r="CQ194" s="1" t="str">
        <v/>
      </c>
      <c r="CR194" s="1" t="str">
        <v/>
      </c>
      <c r="CS194" s="1" t="str">
        <v/>
      </c>
      <c r="CT194" s="1" t="str">
        <v/>
      </c>
      <c r="CU194" s="1" t="str">
        <v/>
      </c>
      <c r="CV194" s="1" t="str">
        <v/>
      </c>
      <c r="CW194" s="1" t="str">
        <v/>
      </c>
      <c r="CX194" s="1" t="str">
        <v/>
      </c>
      <c r="CY194" s="1" t="str">
        <v/>
      </c>
      <c r="CZ194" s="1" t="str">
        <v/>
      </c>
      <c r="DA194" s="1" t="str">
        <v/>
      </c>
      <c r="DB194" s="1" t="str">
        <v/>
      </c>
      <c r="DC194" s="1" t="str">
        <v/>
      </c>
      <c r="DD194" s="1" t="str">
        <v/>
      </c>
      <c r="DE194" s="1" t="str">
        <v/>
      </c>
      <c r="DF194" s="1" t="str">
        <v/>
      </c>
      <c r="DG194" s="1" t="str">
        <v/>
      </c>
      <c r="DH194" s="1" t="str">
        <v/>
      </c>
      <c r="DI194" s="1" t="str">
        <v/>
      </c>
      <c r="DJ194" s="1" t="str">
        <v/>
      </c>
      <c r="DK194" s="1" t="str">
        <v/>
      </c>
      <c r="DL194" s="1" t="str">
        <v/>
      </c>
      <c r="DM194" s="1" t="str">
        <v/>
      </c>
      <c r="DN194" s="1" t="str">
        <v/>
      </c>
      <c r="DO194" s="1" t="str">
        <v/>
      </c>
      <c r="DP194" s="1" t="str">
        <v/>
      </c>
      <c r="DQ194" s="1" t="str">
        <v/>
      </c>
      <c r="DR194" s="1" t="str">
        <v/>
      </c>
      <c r="DS194" s="1" t="str">
        <v/>
      </c>
      <c r="DT194" s="1" t="str">
        <v/>
      </c>
      <c r="DU194" s="1" t="str">
        <v/>
      </c>
      <c r="DV194" s="1" t="str">
        <v/>
      </c>
      <c r="DW194" s="1" t="str">
        <v/>
      </c>
      <c r="DX194" s="1" t="str">
        <v/>
      </c>
      <c r="DY194" s="1" t="str">
        <v/>
      </c>
      <c r="DZ194" s="1" t="str">
        <v/>
      </c>
      <c r="EA194" s="1" t="str">
        <v/>
      </c>
      <c r="EB194" s="1" t="str">
        <v/>
      </c>
      <c r="EC194" s="1" t="str">
        <v/>
      </c>
      <c r="ED194" s="1" t="str">
        <v/>
      </c>
      <c r="EE194" s="1" t="str">
        <v/>
      </c>
      <c r="EF194" s="1" t="str">
        <v/>
      </c>
      <c r="EG194" s="1" t="str">
        <v/>
      </c>
      <c r="EH194" s="1" t="str">
        <v/>
      </c>
      <c r="EI194" s="1" t="str">
        <v/>
      </c>
      <c r="EJ194" s="1" t="str">
        <v/>
      </c>
      <c r="EK194" s="1" t="str">
        <v/>
      </c>
      <c r="EL194" s="1" t="str">
        <v/>
      </c>
      <c r="EM194" s="1" t="str">
        <v/>
      </c>
      <c r="EN194" s="1" t="str">
        <v/>
      </c>
      <c r="EO194" s="1" t="str">
        <v/>
      </c>
      <c r="EP194" s="1" t="str">
        <v/>
      </c>
      <c r="EQ194" s="1" t="str">
        <v/>
      </c>
      <c r="ER194" s="1" t="str">
        <v/>
      </c>
      <c r="ES194" s="1" t="str">
        <v/>
      </c>
      <c r="ET194" s="1" t="str">
        <v/>
      </c>
      <c r="EU194" s="1" t="str">
        <v/>
      </c>
      <c r="EV194" s="1" t="str">
        <v/>
      </c>
      <c r="EW194" s="1" t="str">
        <v/>
      </c>
      <c r="EX194" s="1" t="str">
        <v/>
      </c>
      <c r="EY194" s="1" t="str">
        <v/>
      </c>
      <c r="EZ194" s="1" t="str">
        <v/>
      </c>
      <c r="FA194" s="1" t="str">
        <v/>
      </c>
      <c r="FB194" s="1" t="str">
        <v/>
      </c>
      <c r="FC194" s="1" t="str">
        <v/>
      </c>
      <c r="FD194" s="1" t="str">
        <v/>
      </c>
      <c r="FE194" s="1" t="str">
        <v/>
      </c>
      <c r="FF194" s="1" t="str">
        <v/>
      </c>
      <c r="FG194" s="1" t="str">
        <v/>
      </c>
      <c r="FH194" s="1" t="str">
        <v/>
      </c>
      <c r="FI194" s="1" t="str">
        <v/>
      </c>
      <c r="FJ194" s="1" t="str">
        <v/>
      </c>
      <c r="FK194" s="1" t="str">
        <v/>
      </c>
      <c r="FL194" s="1" t="str">
        <v/>
      </c>
      <c r="FM194" s="1" t="str">
        <v/>
      </c>
      <c r="FN194" s="1" t="str">
        <v/>
      </c>
      <c r="FO194" s="1" t="str">
        <v/>
      </c>
      <c r="FP194" s="1" t="str">
        <v/>
      </c>
      <c r="FQ194" s="1" t="str">
        <v/>
      </c>
      <c r="FR194" s="1" t="str">
        <v/>
      </c>
      <c r="FS194" s="1" t="str">
        <v/>
      </c>
      <c r="FT194" s="1" t="str">
        <v/>
      </c>
      <c r="FU194" s="1" t="str">
        <v/>
      </c>
      <c r="FV194" s="1" t="str">
        <v/>
      </c>
      <c r="FW194" s="1" t="str">
        <v/>
      </c>
      <c r="FX194" s="1" t="str">
        <v/>
      </c>
      <c r="FY194" s="1" t="str">
        <v/>
      </c>
      <c r="FZ194" s="1" t="str">
        <v/>
      </c>
      <c r="GA194" s="1" t="str">
        <v/>
      </c>
      <c r="GB194" s="1" t="str">
        <v/>
      </c>
      <c r="GC194" s="1" t="str">
        <v/>
      </c>
      <c r="GD194" s="1" t="str">
        <v/>
      </c>
      <c r="GE194" s="1" t="str">
        <v/>
      </c>
      <c r="GF194" s="1" t="str">
        <v/>
      </c>
      <c r="GG194" s="1" t="str">
        <v/>
      </c>
      <c r="GH194" s="1" t="str">
        <v/>
      </c>
      <c r="GI194" s="1" t="str">
        <v/>
      </c>
      <c r="GJ194" s="1" t="str">
        <v/>
      </c>
      <c r="GK194" s="1">
        <v>0.99999999999999978</v>
      </c>
      <c r="GL194" s="1">
        <v>0.99998982846371776</v>
      </c>
      <c r="GM194" s="1">
        <v>0.9999997404448997</v>
      </c>
      <c r="GN194" s="1">
        <v>0.99996606474902561</v>
      </c>
      <c r="GO194" s="1">
        <v>0.99998179875369231</v>
      </c>
      <c r="GP194" s="1">
        <v>0.99994613073850891</v>
      </c>
      <c r="GQ194" s="1">
        <v>0.99996896670617952</v>
      </c>
      <c r="GR194" s="1">
        <v>0.99995245475961281</v>
      </c>
    </row>
    <row r="195" spans="1:200" x14ac:dyDescent="0.3">
      <c r="A195" s="20" t="str">
        <v>AHTCX</v>
      </c>
      <c r="B195" s="1" t="str">
        <v/>
      </c>
      <c r="C195" s="1" t="str">
        <v/>
      </c>
      <c r="D195" s="1" t="str">
        <v/>
      </c>
      <c r="E195" s="1" t="str">
        <v/>
      </c>
      <c r="F195" s="1" t="str">
        <v/>
      </c>
      <c r="G195" s="1" t="str">
        <v/>
      </c>
      <c r="H195" s="1" t="str">
        <v/>
      </c>
      <c r="I195" s="1" t="str">
        <v/>
      </c>
      <c r="J195" s="1" t="str">
        <v/>
      </c>
      <c r="K195" s="1" t="str">
        <v/>
      </c>
      <c r="L195" s="1" t="str">
        <v/>
      </c>
      <c r="M195" s="1" t="str">
        <v/>
      </c>
      <c r="N195" s="1" t="str">
        <v/>
      </c>
      <c r="O195" s="1" t="str">
        <v/>
      </c>
      <c r="P195" s="1" t="str">
        <v/>
      </c>
      <c r="Q195" s="1" t="str">
        <v/>
      </c>
      <c r="R195" s="1" t="str">
        <v/>
      </c>
      <c r="S195" s="1" t="str">
        <v/>
      </c>
      <c r="T195" s="1" t="str">
        <v/>
      </c>
      <c r="U195" s="1" t="str">
        <v/>
      </c>
      <c r="V195" s="1" t="str">
        <v/>
      </c>
      <c r="W195" s="1" t="str">
        <v/>
      </c>
      <c r="X195" s="1" t="str">
        <v/>
      </c>
      <c r="Y195" s="1" t="str">
        <v/>
      </c>
      <c r="Z195" s="1" t="str">
        <v/>
      </c>
      <c r="AA195" s="1" t="str">
        <v/>
      </c>
      <c r="AB195" s="1" t="str">
        <v/>
      </c>
      <c r="AC195" s="1" t="str">
        <v/>
      </c>
      <c r="AD195" s="1" t="str">
        <v/>
      </c>
      <c r="AE195" s="1" t="str">
        <v/>
      </c>
      <c r="AF195" s="1" t="str">
        <v/>
      </c>
      <c r="AG195" s="1" t="str">
        <v/>
      </c>
      <c r="AH195" s="1" t="str">
        <v/>
      </c>
      <c r="AI195" s="1" t="str">
        <v/>
      </c>
      <c r="AJ195" s="1" t="str">
        <v/>
      </c>
      <c r="AK195" s="1" t="str">
        <v/>
      </c>
      <c r="AL195" s="1" t="str">
        <v/>
      </c>
      <c r="AM195" s="1" t="str">
        <v/>
      </c>
      <c r="AN195" s="1" t="str">
        <v/>
      </c>
      <c r="AO195" s="1" t="str">
        <v/>
      </c>
      <c r="AP195" s="1" t="str">
        <v/>
      </c>
      <c r="AQ195" s="1" t="str">
        <v/>
      </c>
      <c r="AR195" s="1" t="str">
        <v/>
      </c>
      <c r="AS195" s="1" t="str">
        <v/>
      </c>
      <c r="AT195" s="1" t="str">
        <v/>
      </c>
      <c r="AU195" s="1" t="str">
        <v/>
      </c>
      <c r="AV195" s="1" t="str">
        <v/>
      </c>
      <c r="AW195" s="1" t="str">
        <v/>
      </c>
      <c r="AX195" s="1" t="str">
        <v/>
      </c>
      <c r="AY195" s="1" t="str">
        <v/>
      </c>
      <c r="AZ195" s="1" t="str">
        <v/>
      </c>
      <c r="BA195" s="1" t="str">
        <v/>
      </c>
      <c r="BB195" s="1" t="str">
        <v/>
      </c>
      <c r="BC195" s="1" t="str">
        <v/>
      </c>
      <c r="BD195" s="1" t="str">
        <v/>
      </c>
      <c r="BE195" s="1" t="str">
        <v/>
      </c>
      <c r="BF195" s="1" t="str">
        <v/>
      </c>
      <c r="BG195" s="1" t="str">
        <v/>
      </c>
      <c r="BH195" s="1" t="str">
        <v/>
      </c>
      <c r="BI195" s="1" t="str">
        <v/>
      </c>
      <c r="BJ195" s="1" t="str">
        <v/>
      </c>
      <c r="BK195" s="1" t="str">
        <v/>
      </c>
      <c r="BL195" s="1" t="str">
        <v/>
      </c>
      <c r="BM195" s="1" t="str">
        <v/>
      </c>
      <c r="BN195" s="1" t="str">
        <v/>
      </c>
      <c r="BO195" s="1" t="str">
        <v/>
      </c>
      <c r="BP195" s="1" t="str">
        <v/>
      </c>
      <c r="BQ195" s="1" t="str">
        <v/>
      </c>
      <c r="BR195" s="1" t="str">
        <v/>
      </c>
      <c r="BS195" s="1" t="str">
        <v/>
      </c>
      <c r="BT195" s="1" t="str">
        <v/>
      </c>
      <c r="BU195" s="1" t="str">
        <v/>
      </c>
      <c r="BV195" s="1" t="str">
        <v/>
      </c>
      <c r="BW195" s="1" t="str">
        <v/>
      </c>
      <c r="BX195" s="1" t="str">
        <v/>
      </c>
      <c r="BY195" s="1" t="str">
        <v/>
      </c>
      <c r="BZ195" s="1" t="str">
        <v/>
      </c>
      <c r="CA195" s="1" t="str">
        <v/>
      </c>
      <c r="CB195" s="1" t="str">
        <v/>
      </c>
      <c r="CC195" s="1" t="str">
        <v/>
      </c>
      <c r="CD195" s="1" t="str">
        <v/>
      </c>
      <c r="CE195" s="1" t="str">
        <v/>
      </c>
      <c r="CF195" s="1" t="str">
        <v/>
      </c>
      <c r="CG195" s="1" t="str">
        <v/>
      </c>
      <c r="CH195" s="1" t="str">
        <v/>
      </c>
      <c r="CI195" s="1" t="str">
        <v/>
      </c>
      <c r="CJ195" s="1" t="str">
        <v/>
      </c>
      <c r="CK195" s="1" t="str">
        <v/>
      </c>
      <c r="CL195" s="1" t="str">
        <v/>
      </c>
      <c r="CM195" s="1" t="str">
        <v/>
      </c>
      <c r="CN195" s="1" t="str">
        <v/>
      </c>
      <c r="CO195" s="1" t="str">
        <v/>
      </c>
      <c r="CP195" s="1" t="str">
        <v/>
      </c>
      <c r="CQ195" s="1" t="str">
        <v/>
      </c>
      <c r="CR195" s="1" t="str">
        <v/>
      </c>
      <c r="CS195" s="1" t="str">
        <v/>
      </c>
      <c r="CT195" s="1" t="str">
        <v/>
      </c>
      <c r="CU195" s="1" t="str">
        <v/>
      </c>
      <c r="CV195" s="1" t="str">
        <v/>
      </c>
      <c r="CW195" s="1" t="str">
        <v/>
      </c>
      <c r="CX195" s="1" t="str">
        <v/>
      </c>
      <c r="CY195" s="1" t="str">
        <v/>
      </c>
      <c r="CZ195" s="1" t="str">
        <v/>
      </c>
      <c r="DA195" s="1" t="str">
        <v/>
      </c>
      <c r="DB195" s="1" t="str">
        <v/>
      </c>
      <c r="DC195" s="1" t="str">
        <v/>
      </c>
      <c r="DD195" s="1" t="str">
        <v/>
      </c>
      <c r="DE195" s="1" t="str">
        <v/>
      </c>
      <c r="DF195" s="1" t="str">
        <v/>
      </c>
      <c r="DG195" s="1" t="str">
        <v/>
      </c>
      <c r="DH195" s="1" t="str">
        <v/>
      </c>
      <c r="DI195" s="1" t="str">
        <v/>
      </c>
      <c r="DJ195" s="1" t="str">
        <v/>
      </c>
      <c r="DK195" s="1" t="str">
        <v/>
      </c>
      <c r="DL195" s="1" t="str">
        <v/>
      </c>
      <c r="DM195" s="1" t="str">
        <v/>
      </c>
      <c r="DN195" s="1" t="str">
        <v/>
      </c>
      <c r="DO195" s="1" t="str">
        <v/>
      </c>
      <c r="DP195" s="1" t="str">
        <v/>
      </c>
      <c r="DQ195" s="1" t="str">
        <v/>
      </c>
      <c r="DR195" s="1" t="str">
        <v/>
      </c>
      <c r="DS195" s="1" t="str">
        <v/>
      </c>
      <c r="DT195" s="1" t="str">
        <v/>
      </c>
      <c r="DU195" s="1" t="str">
        <v/>
      </c>
      <c r="DV195" s="1" t="str">
        <v/>
      </c>
      <c r="DW195" s="1" t="str">
        <v/>
      </c>
      <c r="DX195" s="1" t="str">
        <v/>
      </c>
      <c r="DY195" s="1" t="str">
        <v/>
      </c>
      <c r="DZ195" s="1" t="str">
        <v/>
      </c>
      <c r="EA195" s="1" t="str">
        <v/>
      </c>
      <c r="EB195" s="1" t="str">
        <v/>
      </c>
      <c r="EC195" s="1" t="str">
        <v/>
      </c>
      <c r="ED195" s="1" t="str">
        <v/>
      </c>
      <c r="EE195" s="1" t="str">
        <v/>
      </c>
      <c r="EF195" s="1" t="str">
        <v/>
      </c>
      <c r="EG195" s="1" t="str">
        <v/>
      </c>
      <c r="EH195" s="1" t="str">
        <v/>
      </c>
      <c r="EI195" s="1" t="str">
        <v/>
      </c>
      <c r="EJ195" s="1" t="str">
        <v/>
      </c>
      <c r="EK195" s="1" t="str">
        <v/>
      </c>
      <c r="EL195" s="1" t="str">
        <v/>
      </c>
      <c r="EM195" s="1" t="str">
        <v/>
      </c>
      <c r="EN195" s="1" t="str">
        <v/>
      </c>
      <c r="EO195" s="1" t="str">
        <v/>
      </c>
      <c r="EP195" s="1" t="str">
        <v/>
      </c>
      <c r="EQ195" s="1" t="str">
        <v/>
      </c>
      <c r="ER195" s="1" t="str">
        <v/>
      </c>
      <c r="ES195" s="1" t="str">
        <v/>
      </c>
      <c r="ET195" s="1" t="str">
        <v/>
      </c>
      <c r="EU195" s="1" t="str">
        <v/>
      </c>
      <c r="EV195" s="1" t="str">
        <v/>
      </c>
      <c r="EW195" s="1" t="str">
        <v/>
      </c>
      <c r="EX195" s="1" t="str">
        <v/>
      </c>
      <c r="EY195" s="1" t="str">
        <v/>
      </c>
      <c r="EZ195" s="1" t="str">
        <v/>
      </c>
      <c r="FA195" s="1" t="str">
        <v/>
      </c>
      <c r="FB195" s="1" t="str">
        <v/>
      </c>
      <c r="FC195" s="1" t="str">
        <v/>
      </c>
      <c r="FD195" s="1" t="str">
        <v/>
      </c>
      <c r="FE195" s="1" t="str">
        <v/>
      </c>
      <c r="FF195" s="1" t="str">
        <v/>
      </c>
      <c r="FG195" s="1" t="str">
        <v/>
      </c>
      <c r="FH195" s="1" t="str">
        <v/>
      </c>
      <c r="FI195" s="1" t="str">
        <v/>
      </c>
      <c r="FJ195" s="1" t="str">
        <v/>
      </c>
      <c r="FK195" s="1" t="str">
        <v/>
      </c>
      <c r="FL195" s="1" t="str">
        <v/>
      </c>
      <c r="FM195" s="1" t="str">
        <v/>
      </c>
      <c r="FN195" s="1" t="str">
        <v/>
      </c>
      <c r="FO195" s="1" t="str">
        <v/>
      </c>
      <c r="FP195" s="1" t="str">
        <v/>
      </c>
      <c r="FQ195" s="1" t="str">
        <v/>
      </c>
      <c r="FR195" s="1" t="str">
        <v/>
      </c>
      <c r="FS195" s="1" t="str">
        <v/>
      </c>
      <c r="FT195" s="1" t="str">
        <v/>
      </c>
      <c r="FU195" s="1" t="str">
        <v/>
      </c>
      <c r="FV195" s="1" t="str">
        <v/>
      </c>
      <c r="FW195" s="1" t="str">
        <v/>
      </c>
      <c r="FX195" s="1" t="str">
        <v/>
      </c>
      <c r="FY195" s="1" t="str">
        <v/>
      </c>
      <c r="FZ195" s="1" t="str">
        <v/>
      </c>
      <c r="GA195" s="1" t="str">
        <v/>
      </c>
      <c r="GB195" s="1" t="str">
        <v/>
      </c>
      <c r="GC195" s="1" t="str">
        <v/>
      </c>
      <c r="GD195" s="1" t="str">
        <v/>
      </c>
      <c r="GE195" s="1" t="str">
        <v/>
      </c>
      <c r="GF195" s="1" t="str">
        <v/>
      </c>
      <c r="GG195" s="1" t="str">
        <v/>
      </c>
      <c r="GH195" s="1" t="str">
        <v/>
      </c>
      <c r="GI195" s="1" t="str">
        <v/>
      </c>
      <c r="GJ195" s="1" t="str">
        <v/>
      </c>
      <c r="GK195" s="1" t="str">
        <v/>
      </c>
      <c r="GL195" s="1">
        <v>1</v>
      </c>
      <c r="GM195" s="1">
        <v>0.99999217421763165</v>
      </c>
      <c r="GN195" s="1">
        <v>0.99999299158676291</v>
      </c>
      <c r="GO195" s="1">
        <v>0.99999868354902255</v>
      </c>
      <c r="GP195" s="1">
        <v>0.99998043248865764</v>
      </c>
      <c r="GQ195" s="1">
        <v>0.99999104586883858</v>
      </c>
      <c r="GR195" s="1">
        <v>0.99998379784875269</v>
      </c>
    </row>
    <row r="196" spans="1:200" x14ac:dyDescent="0.3">
      <c r="A196" s="20" t="str">
        <v>RITFX</v>
      </c>
      <c r="B196" s="1" t="str">
        <v/>
      </c>
      <c r="C196" s="1" t="str">
        <v/>
      </c>
      <c r="D196" s="1" t="str">
        <v/>
      </c>
      <c r="E196" s="1" t="str">
        <v/>
      </c>
      <c r="F196" s="1" t="str">
        <v/>
      </c>
      <c r="G196" s="1" t="str">
        <v/>
      </c>
      <c r="H196" s="1" t="str">
        <v/>
      </c>
      <c r="I196" s="1" t="str">
        <v/>
      </c>
      <c r="J196" s="1" t="str">
        <v/>
      </c>
      <c r="K196" s="1" t="str">
        <v/>
      </c>
      <c r="L196" s="1" t="str">
        <v/>
      </c>
      <c r="M196" s="1" t="str">
        <v/>
      </c>
      <c r="N196" s="1" t="str">
        <v/>
      </c>
      <c r="O196" s="1" t="str">
        <v/>
      </c>
      <c r="P196" s="1" t="str">
        <v/>
      </c>
      <c r="Q196" s="1" t="str">
        <v/>
      </c>
      <c r="R196" s="1" t="str">
        <v/>
      </c>
      <c r="S196" s="1" t="str">
        <v/>
      </c>
      <c r="T196" s="1" t="str">
        <v/>
      </c>
      <c r="U196" s="1" t="str">
        <v/>
      </c>
      <c r="V196" s="1" t="str">
        <v/>
      </c>
      <c r="W196" s="1" t="str">
        <v/>
      </c>
      <c r="X196" s="1" t="str">
        <v/>
      </c>
      <c r="Y196" s="1" t="str">
        <v/>
      </c>
      <c r="Z196" s="1" t="str">
        <v/>
      </c>
      <c r="AA196" s="1" t="str">
        <v/>
      </c>
      <c r="AB196" s="1" t="str">
        <v/>
      </c>
      <c r="AC196" s="1" t="str">
        <v/>
      </c>
      <c r="AD196" s="1" t="str">
        <v/>
      </c>
      <c r="AE196" s="1" t="str">
        <v/>
      </c>
      <c r="AF196" s="1" t="str">
        <v/>
      </c>
      <c r="AG196" s="1" t="str">
        <v/>
      </c>
      <c r="AH196" s="1" t="str">
        <v/>
      </c>
      <c r="AI196" s="1" t="str">
        <v/>
      </c>
      <c r="AJ196" s="1" t="str">
        <v/>
      </c>
      <c r="AK196" s="1" t="str">
        <v/>
      </c>
      <c r="AL196" s="1" t="str">
        <v/>
      </c>
      <c r="AM196" s="1" t="str">
        <v/>
      </c>
      <c r="AN196" s="1" t="str">
        <v/>
      </c>
      <c r="AO196" s="1" t="str">
        <v/>
      </c>
      <c r="AP196" s="1" t="str">
        <v/>
      </c>
      <c r="AQ196" s="1" t="str">
        <v/>
      </c>
      <c r="AR196" s="1" t="str">
        <v/>
      </c>
      <c r="AS196" s="1" t="str">
        <v/>
      </c>
      <c r="AT196" s="1" t="str">
        <v/>
      </c>
      <c r="AU196" s="1" t="str">
        <v/>
      </c>
      <c r="AV196" s="1" t="str">
        <v/>
      </c>
      <c r="AW196" s="1" t="str">
        <v/>
      </c>
      <c r="AX196" s="1" t="str">
        <v/>
      </c>
      <c r="AY196" s="1" t="str">
        <v/>
      </c>
      <c r="AZ196" s="1" t="str">
        <v/>
      </c>
      <c r="BA196" s="1" t="str">
        <v/>
      </c>
      <c r="BB196" s="1" t="str">
        <v/>
      </c>
      <c r="BC196" s="1" t="str">
        <v/>
      </c>
      <c r="BD196" s="1" t="str">
        <v/>
      </c>
      <c r="BE196" s="1" t="str">
        <v/>
      </c>
      <c r="BF196" s="1" t="str">
        <v/>
      </c>
      <c r="BG196" s="1" t="str">
        <v/>
      </c>
      <c r="BH196" s="1" t="str">
        <v/>
      </c>
      <c r="BI196" s="1" t="str">
        <v/>
      </c>
      <c r="BJ196" s="1" t="str">
        <v/>
      </c>
      <c r="BK196" s="1" t="str">
        <v/>
      </c>
      <c r="BL196" s="1" t="str">
        <v/>
      </c>
      <c r="BM196" s="1" t="str">
        <v/>
      </c>
      <c r="BN196" s="1" t="str">
        <v/>
      </c>
      <c r="BO196" s="1" t="str">
        <v/>
      </c>
      <c r="BP196" s="1" t="str">
        <v/>
      </c>
      <c r="BQ196" s="1" t="str">
        <v/>
      </c>
      <c r="BR196" s="1" t="str">
        <v/>
      </c>
      <c r="BS196" s="1" t="str">
        <v/>
      </c>
      <c r="BT196" s="1" t="str">
        <v/>
      </c>
      <c r="BU196" s="1" t="str">
        <v/>
      </c>
      <c r="BV196" s="1" t="str">
        <v/>
      </c>
      <c r="BW196" s="1" t="str">
        <v/>
      </c>
      <c r="BX196" s="1" t="str">
        <v/>
      </c>
      <c r="BY196" s="1" t="str">
        <v/>
      </c>
      <c r="BZ196" s="1" t="str">
        <v/>
      </c>
      <c r="CA196" s="1" t="str">
        <v/>
      </c>
      <c r="CB196" s="1" t="str">
        <v/>
      </c>
      <c r="CC196" s="1" t="str">
        <v/>
      </c>
      <c r="CD196" s="1" t="str">
        <v/>
      </c>
      <c r="CE196" s="1" t="str">
        <v/>
      </c>
      <c r="CF196" s="1" t="str">
        <v/>
      </c>
      <c r="CG196" s="1" t="str">
        <v/>
      </c>
      <c r="CH196" s="1" t="str">
        <v/>
      </c>
      <c r="CI196" s="1" t="str">
        <v/>
      </c>
      <c r="CJ196" s="1" t="str">
        <v/>
      </c>
      <c r="CK196" s="1" t="str">
        <v/>
      </c>
      <c r="CL196" s="1" t="str">
        <v/>
      </c>
      <c r="CM196" s="1" t="str">
        <v/>
      </c>
      <c r="CN196" s="1" t="str">
        <v/>
      </c>
      <c r="CO196" s="1" t="str">
        <v/>
      </c>
      <c r="CP196" s="1" t="str">
        <v/>
      </c>
      <c r="CQ196" s="1" t="str">
        <v/>
      </c>
      <c r="CR196" s="1" t="str">
        <v/>
      </c>
      <c r="CS196" s="1" t="str">
        <v/>
      </c>
      <c r="CT196" s="1" t="str">
        <v/>
      </c>
      <c r="CU196" s="1" t="str">
        <v/>
      </c>
      <c r="CV196" s="1" t="str">
        <v/>
      </c>
      <c r="CW196" s="1" t="str">
        <v/>
      </c>
      <c r="CX196" s="1" t="str">
        <v/>
      </c>
      <c r="CY196" s="1" t="str">
        <v/>
      </c>
      <c r="CZ196" s="1" t="str">
        <v/>
      </c>
      <c r="DA196" s="1" t="str">
        <v/>
      </c>
      <c r="DB196" s="1" t="str">
        <v/>
      </c>
      <c r="DC196" s="1" t="str">
        <v/>
      </c>
      <c r="DD196" s="1" t="str">
        <v/>
      </c>
      <c r="DE196" s="1" t="str">
        <v/>
      </c>
      <c r="DF196" s="1" t="str">
        <v/>
      </c>
      <c r="DG196" s="1" t="str">
        <v/>
      </c>
      <c r="DH196" s="1" t="str">
        <v/>
      </c>
      <c r="DI196" s="1" t="str">
        <v/>
      </c>
      <c r="DJ196" s="1" t="str">
        <v/>
      </c>
      <c r="DK196" s="1" t="str">
        <v/>
      </c>
      <c r="DL196" s="1" t="str">
        <v/>
      </c>
      <c r="DM196" s="1" t="str">
        <v/>
      </c>
      <c r="DN196" s="1" t="str">
        <v/>
      </c>
      <c r="DO196" s="1" t="str">
        <v/>
      </c>
      <c r="DP196" s="1" t="str">
        <v/>
      </c>
      <c r="DQ196" s="1" t="str">
        <v/>
      </c>
      <c r="DR196" s="1" t="str">
        <v/>
      </c>
      <c r="DS196" s="1" t="str">
        <v/>
      </c>
      <c r="DT196" s="1" t="str">
        <v/>
      </c>
      <c r="DU196" s="1" t="str">
        <v/>
      </c>
      <c r="DV196" s="1" t="str">
        <v/>
      </c>
      <c r="DW196" s="1" t="str">
        <v/>
      </c>
      <c r="DX196" s="1" t="str">
        <v/>
      </c>
      <c r="DY196" s="1" t="str">
        <v/>
      </c>
      <c r="DZ196" s="1" t="str">
        <v/>
      </c>
      <c r="EA196" s="1" t="str">
        <v/>
      </c>
      <c r="EB196" s="1" t="str">
        <v/>
      </c>
      <c r="EC196" s="1" t="str">
        <v/>
      </c>
      <c r="ED196" s="1" t="str">
        <v/>
      </c>
      <c r="EE196" s="1" t="str">
        <v/>
      </c>
      <c r="EF196" s="1" t="str">
        <v/>
      </c>
      <c r="EG196" s="1" t="str">
        <v/>
      </c>
      <c r="EH196" s="1" t="str">
        <v/>
      </c>
      <c r="EI196" s="1" t="str">
        <v/>
      </c>
      <c r="EJ196" s="1" t="str">
        <v/>
      </c>
      <c r="EK196" s="1" t="str">
        <v/>
      </c>
      <c r="EL196" s="1" t="str">
        <v/>
      </c>
      <c r="EM196" s="1" t="str">
        <v/>
      </c>
      <c r="EN196" s="1" t="str">
        <v/>
      </c>
      <c r="EO196" s="1" t="str">
        <v/>
      </c>
      <c r="EP196" s="1" t="str">
        <v/>
      </c>
      <c r="EQ196" s="1" t="str">
        <v/>
      </c>
      <c r="ER196" s="1" t="str">
        <v/>
      </c>
      <c r="ES196" s="1" t="str">
        <v/>
      </c>
      <c r="ET196" s="1" t="str">
        <v/>
      </c>
      <c r="EU196" s="1" t="str">
        <v/>
      </c>
      <c r="EV196" s="1" t="str">
        <v/>
      </c>
      <c r="EW196" s="1" t="str">
        <v/>
      </c>
      <c r="EX196" s="1" t="str">
        <v/>
      </c>
      <c r="EY196" s="1" t="str">
        <v/>
      </c>
      <c r="EZ196" s="1" t="str">
        <v/>
      </c>
      <c r="FA196" s="1" t="str">
        <v/>
      </c>
      <c r="FB196" s="1" t="str">
        <v/>
      </c>
      <c r="FC196" s="1" t="str">
        <v/>
      </c>
      <c r="FD196" s="1" t="str">
        <v/>
      </c>
      <c r="FE196" s="1" t="str">
        <v/>
      </c>
      <c r="FF196" s="1" t="str">
        <v/>
      </c>
      <c r="FG196" s="1" t="str">
        <v/>
      </c>
      <c r="FH196" s="1" t="str">
        <v/>
      </c>
      <c r="FI196" s="1" t="str">
        <v/>
      </c>
      <c r="FJ196" s="1" t="str">
        <v/>
      </c>
      <c r="FK196" s="1" t="str">
        <v/>
      </c>
      <c r="FL196" s="1" t="str">
        <v/>
      </c>
      <c r="FM196" s="1" t="str">
        <v/>
      </c>
      <c r="FN196" s="1" t="str">
        <v/>
      </c>
      <c r="FO196" s="1" t="str">
        <v/>
      </c>
      <c r="FP196" s="1" t="str">
        <v/>
      </c>
      <c r="FQ196" s="1" t="str">
        <v/>
      </c>
      <c r="FR196" s="1" t="str">
        <v/>
      </c>
      <c r="FS196" s="1" t="str">
        <v/>
      </c>
      <c r="FT196" s="1" t="str">
        <v/>
      </c>
      <c r="FU196" s="1" t="str">
        <v/>
      </c>
      <c r="FV196" s="1" t="str">
        <v/>
      </c>
      <c r="FW196" s="1" t="str">
        <v/>
      </c>
      <c r="FX196" s="1" t="str">
        <v/>
      </c>
      <c r="FY196" s="1" t="str">
        <v/>
      </c>
      <c r="FZ196" s="1" t="str">
        <v/>
      </c>
      <c r="GA196" s="1" t="str">
        <v/>
      </c>
      <c r="GB196" s="1" t="str">
        <v/>
      </c>
      <c r="GC196" s="1" t="str">
        <v/>
      </c>
      <c r="GD196" s="1" t="str">
        <v/>
      </c>
      <c r="GE196" s="1" t="str">
        <v/>
      </c>
      <c r="GF196" s="1" t="str">
        <v/>
      </c>
      <c r="GG196" s="1" t="str">
        <v/>
      </c>
      <c r="GH196" s="1" t="str">
        <v/>
      </c>
      <c r="GI196" s="1" t="str">
        <v/>
      </c>
      <c r="GJ196" s="1" t="str">
        <v/>
      </c>
      <c r="GK196" s="1" t="str">
        <v/>
      </c>
      <c r="GL196" s="1" t="str">
        <v/>
      </c>
      <c r="GM196" s="1">
        <v>1.0000000000000002</v>
      </c>
      <c r="GN196" s="1">
        <v>0.99997063007746156</v>
      </c>
      <c r="GO196" s="1">
        <v>0.99998521384632222</v>
      </c>
      <c r="GP196" s="1">
        <v>0.99995038863111541</v>
      </c>
      <c r="GQ196" s="1">
        <v>0.99997162041352539</v>
      </c>
      <c r="GR196" s="1">
        <v>0.99995632553316471</v>
      </c>
    </row>
    <row r="197" spans="1:200" x14ac:dyDescent="0.3">
      <c r="A197" s="20" t="str">
        <v>RITAX</v>
      </c>
      <c r="B197" s="1" t="str">
        <v/>
      </c>
      <c r="C197" s="1" t="str">
        <v/>
      </c>
      <c r="D197" s="1" t="str">
        <v/>
      </c>
      <c r="E197" s="1" t="str">
        <v/>
      </c>
      <c r="F197" s="1" t="str">
        <v/>
      </c>
      <c r="G197" s="1" t="str">
        <v/>
      </c>
      <c r="H197" s="1" t="str">
        <v/>
      </c>
      <c r="I197" s="1" t="str">
        <v/>
      </c>
      <c r="J197" s="1" t="str">
        <v/>
      </c>
      <c r="K197" s="1" t="str">
        <v/>
      </c>
      <c r="L197" s="1" t="str">
        <v/>
      </c>
      <c r="M197" s="1" t="str">
        <v/>
      </c>
      <c r="N197" s="1" t="str">
        <v/>
      </c>
      <c r="O197" s="1" t="str">
        <v/>
      </c>
      <c r="P197" s="1" t="str">
        <v/>
      </c>
      <c r="Q197" s="1" t="str">
        <v/>
      </c>
      <c r="R197" s="1" t="str">
        <v/>
      </c>
      <c r="S197" s="1" t="str">
        <v/>
      </c>
      <c r="T197" s="1" t="str">
        <v/>
      </c>
      <c r="U197" s="1" t="str">
        <v/>
      </c>
      <c r="V197" s="1" t="str">
        <v/>
      </c>
      <c r="W197" s="1" t="str">
        <v/>
      </c>
      <c r="X197" s="1" t="str">
        <v/>
      </c>
      <c r="Y197" s="1" t="str">
        <v/>
      </c>
      <c r="Z197" s="1" t="str">
        <v/>
      </c>
      <c r="AA197" s="1" t="str">
        <v/>
      </c>
      <c r="AB197" s="1" t="str">
        <v/>
      </c>
      <c r="AC197" s="1" t="str">
        <v/>
      </c>
      <c r="AD197" s="1" t="str">
        <v/>
      </c>
      <c r="AE197" s="1" t="str">
        <v/>
      </c>
      <c r="AF197" s="1" t="str">
        <v/>
      </c>
      <c r="AG197" s="1" t="str">
        <v/>
      </c>
      <c r="AH197" s="1" t="str">
        <v/>
      </c>
      <c r="AI197" s="1" t="str">
        <v/>
      </c>
      <c r="AJ197" s="1" t="str">
        <v/>
      </c>
      <c r="AK197" s="1" t="str">
        <v/>
      </c>
      <c r="AL197" s="1" t="str">
        <v/>
      </c>
      <c r="AM197" s="1" t="str">
        <v/>
      </c>
      <c r="AN197" s="1" t="str">
        <v/>
      </c>
      <c r="AO197" s="1" t="str">
        <v/>
      </c>
      <c r="AP197" s="1" t="str">
        <v/>
      </c>
      <c r="AQ197" s="1" t="str">
        <v/>
      </c>
      <c r="AR197" s="1" t="str">
        <v/>
      </c>
      <c r="AS197" s="1" t="str">
        <v/>
      </c>
      <c r="AT197" s="1" t="str">
        <v/>
      </c>
      <c r="AU197" s="1" t="str">
        <v/>
      </c>
      <c r="AV197" s="1" t="str">
        <v/>
      </c>
      <c r="AW197" s="1" t="str">
        <v/>
      </c>
      <c r="AX197" s="1" t="str">
        <v/>
      </c>
      <c r="AY197" s="1" t="str">
        <v/>
      </c>
      <c r="AZ197" s="1" t="str">
        <v/>
      </c>
      <c r="BA197" s="1" t="str">
        <v/>
      </c>
      <c r="BB197" s="1" t="str">
        <v/>
      </c>
      <c r="BC197" s="1" t="str">
        <v/>
      </c>
      <c r="BD197" s="1" t="str">
        <v/>
      </c>
      <c r="BE197" s="1" t="str">
        <v/>
      </c>
      <c r="BF197" s="1" t="str">
        <v/>
      </c>
      <c r="BG197" s="1" t="str">
        <v/>
      </c>
      <c r="BH197" s="1" t="str">
        <v/>
      </c>
      <c r="BI197" s="1" t="str">
        <v/>
      </c>
      <c r="BJ197" s="1" t="str">
        <v/>
      </c>
      <c r="BK197" s="1" t="str">
        <v/>
      </c>
      <c r="BL197" s="1" t="str">
        <v/>
      </c>
      <c r="BM197" s="1" t="str">
        <v/>
      </c>
      <c r="BN197" s="1" t="str">
        <v/>
      </c>
      <c r="BO197" s="1" t="str">
        <v/>
      </c>
      <c r="BP197" s="1" t="str">
        <v/>
      </c>
      <c r="BQ197" s="1" t="str">
        <v/>
      </c>
      <c r="BR197" s="1" t="str">
        <v/>
      </c>
      <c r="BS197" s="1" t="str">
        <v/>
      </c>
      <c r="BT197" s="1" t="str">
        <v/>
      </c>
      <c r="BU197" s="1" t="str">
        <v/>
      </c>
      <c r="BV197" s="1" t="str">
        <v/>
      </c>
      <c r="BW197" s="1" t="str">
        <v/>
      </c>
      <c r="BX197" s="1" t="str">
        <v/>
      </c>
      <c r="BY197" s="1" t="str">
        <v/>
      </c>
      <c r="BZ197" s="1" t="str">
        <v/>
      </c>
      <c r="CA197" s="1" t="str">
        <v/>
      </c>
      <c r="CB197" s="1" t="str">
        <v/>
      </c>
      <c r="CC197" s="1" t="str">
        <v/>
      </c>
      <c r="CD197" s="1" t="str">
        <v/>
      </c>
      <c r="CE197" s="1" t="str">
        <v/>
      </c>
      <c r="CF197" s="1" t="str">
        <v/>
      </c>
      <c r="CG197" s="1" t="str">
        <v/>
      </c>
      <c r="CH197" s="1" t="str">
        <v/>
      </c>
      <c r="CI197" s="1" t="str">
        <v/>
      </c>
      <c r="CJ197" s="1" t="str">
        <v/>
      </c>
      <c r="CK197" s="1" t="str">
        <v/>
      </c>
      <c r="CL197" s="1" t="str">
        <v/>
      </c>
      <c r="CM197" s="1" t="str">
        <v/>
      </c>
      <c r="CN197" s="1" t="str">
        <v/>
      </c>
      <c r="CO197" s="1" t="str">
        <v/>
      </c>
      <c r="CP197" s="1" t="str">
        <v/>
      </c>
      <c r="CQ197" s="1" t="str">
        <v/>
      </c>
      <c r="CR197" s="1" t="str">
        <v/>
      </c>
      <c r="CS197" s="1" t="str">
        <v/>
      </c>
      <c r="CT197" s="1" t="str">
        <v/>
      </c>
      <c r="CU197" s="1" t="str">
        <v/>
      </c>
      <c r="CV197" s="1" t="str">
        <v/>
      </c>
      <c r="CW197" s="1" t="str">
        <v/>
      </c>
      <c r="CX197" s="1" t="str">
        <v/>
      </c>
      <c r="CY197" s="1" t="str">
        <v/>
      </c>
      <c r="CZ197" s="1" t="str">
        <v/>
      </c>
      <c r="DA197" s="1" t="str">
        <v/>
      </c>
      <c r="DB197" s="1" t="str">
        <v/>
      </c>
      <c r="DC197" s="1" t="str">
        <v/>
      </c>
      <c r="DD197" s="1" t="str">
        <v/>
      </c>
      <c r="DE197" s="1" t="str">
        <v/>
      </c>
      <c r="DF197" s="1" t="str">
        <v/>
      </c>
      <c r="DG197" s="1" t="str">
        <v/>
      </c>
      <c r="DH197" s="1" t="str">
        <v/>
      </c>
      <c r="DI197" s="1" t="str">
        <v/>
      </c>
      <c r="DJ197" s="1" t="str">
        <v/>
      </c>
      <c r="DK197" s="1" t="str">
        <v/>
      </c>
      <c r="DL197" s="1" t="str">
        <v/>
      </c>
      <c r="DM197" s="1" t="str">
        <v/>
      </c>
      <c r="DN197" s="1" t="str">
        <v/>
      </c>
      <c r="DO197" s="1" t="str">
        <v/>
      </c>
      <c r="DP197" s="1" t="str">
        <v/>
      </c>
      <c r="DQ197" s="1" t="str">
        <v/>
      </c>
      <c r="DR197" s="1" t="str">
        <v/>
      </c>
      <c r="DS197" s="1" t="str">
        <v/>
      </c>
      <c r="DT197" s="1" t="str">
        <v/>
      </c>
      <c r="DU197" s="1" t="str">
        <v/>
      </c>
      <c r="DV197" s="1" t="str">
        <v/>
      </c>
      <c r="DW197" s="1" t="str">
        <v/>
      </c>
      <c r="DX197" s="1" t="str">
        <v/>
      </c>
      <c r="DY197" s="1" t="str">
        <v/>
      </c>
      <c r="DZ197" s="1" t="str">
        <v/>
      </c>
      <c r="EA197" s="1" t="str">
        <v/>
      </c>
      <c r="EB197" s="1" t="str">
        <v/>
      </c>
      <c r="EC197" s="1" t="str">
        <v/>
      </c>
      <c r="ED197" s="1" t="str">
        <v/>
      </c>
      <c r="EE197" s="1" t="str">
        <v/>
      </c>
      <c r="EF197" s="1" t="str">
        <v/>
      </c>
      <c r="EG197" s="1" t="str">
        <v/>
      </c>
      <c r="EH197" s="1" t="str">
        <v/>
      </c>
      <c r="EI197" s="1" t="str">
        <v/>
      </c>
      <c r="EJ197" s="1" t="str">
        <v/>
      </c>
      <c r="EK197" s="1" t="str">
        <v/>
      </c>
      <c r="EL197" s="1" t="str">
        <v/>
      </c>
      <c r="EM197" s="1" t="str">
        <v/>
      </c>
      <c r="EN197" s="1" t="str">
        <v/>
      </c>
      <c r="EO197" s="1" t="str">
        <v/>
      </c>
      <c r="EP197" s="1" t="str">
        <v/>
      </c>
      <c r="EQ197" s="1" t="str">
        <v/>
      </c>
      <c r="ER197" s="1" t="str">
        <v/>
      </c>
      <c r="ES197" s="1" t="str">
        <v/>
      </c>
      <c r="ET197" s="1" t="str">
        <v/>
      </c>
      <c r="EU197" s="1" t="str">
        <v/>
      </c>
      <c r="EV197" s="1" t="str">
        <v/>
      </c>
      <c r="EW197" s="1" t="str">
        <v/>
      </c>
      <c r="EX197" s="1" t="str">
        <v/>
      </c>
      <c r="EY197" s="1" t="str">
        <v/>
      </c>
      <c r="EZ197" s="1" t="str">
        <v/>
      </c>
      <c r="FA197" s="1" t="str">
        <v/>
      </c>
      <c r="FB197" s="1" t="str">
        <v/>
      </c>
      <c r="FC197" s="1" t="str">
        <v/>
      </c>
      <c r="FD197" s="1" t="str">
        <v/>
      </c>
      <c r="FE197" s="1" t="str">
        <v/>
      </c>
      <c r="FF197" s="1" t="str">
        <v/>
      </c>
      <c r="FG197" s="1" t="str">
        <v/>
      </c>
      <c r="FH197" s="1" t="str">
        <v/>
      </c>
      <c r="FI197" s="1" t="str">
        <v/>
      </c>
      <c r="FJ197" s="1" t="str">
        <v/>
      </c>
      <c r="FK197" s="1" t="str">
        <v/>
      </c>
      <c r="FL197" s="1" t="str">
        <v/>
      </c>
      <c r="FM197" s="1" t="str">
        <v/>
      </c>
      <c r="FN197" s="1" t="str">
        <v/>
      </c>
      <c r="FO197" s="1" t="str">
        <v/>
      </c>
      <c r="FP197" s="1" t="str">
        <v/>
      </c>
      <c r="FQ197" s="1" t="str">
        <v/>
      </c>
      <c r="FR197" s="1" t="str">
        <v/>
      </c>
      <c r="FS197" s="1" t="str">
        <v/>
      </c>
      <c r="FT197" s="1" t="str">
        <v/>
      </c>
      <c r="FU197" s="1" t="str">
        <v/>
      </c>
      <c r="FV197" s="1" t="str">
        <v/>
      </c>
      <c r="FW197" s="1" t="str">
        <v/>
      </c>
      <c r="FX197" s="1" t="str">
        <v/>
      </c>
      <c r="FY197" s="1" t="str">
        <v/>
      </c>
      <c r="FZ197" s="1" t="str">
        <v/>
      </c>
      <c r="GA197" s="1" t="str">
        <v/>
      </c>
      <c r="GB197" s="1" t="str">
        <v/>
      </c>
      <c r="GC197" s="1" t="str">
        <v/>
      </c>
      <c r="GD197" s="1" t="str">
        <v/>
      </c>
      <c r="GE197" s="1" t="str">
        <v/>
      </c>
      <c r="GF197" s="1" t="str">
        <v/>
      </c>
      <c r="GG197" s="1" t="str">
        <v/>
      </c>
      <c r="GH197" s="1" t="str">
        <v/>
      </c>
      <c r="GI197" s="1" t="str">
        <v/>
      </c>
      <c r="GJ197" s="1" t="str">
        <v/>
      </c>
      <c r="GK197" s="1" t="str">
        <v/>
      </c>
      <c r="GL197" s="1" t="str">
        <v/>
      </c>
      <c r="GM197" s="1" t="str">
        <v/>
      </c>
      <c r="GN197" s="1">
        <v>1</v>
      </c>
      <c r="GO197" s="1">
        <v>0.99999740966668738</v>
      </c>
      <c r="GP197" s="1">
        <v>0.9999925651757734</v>
      </c>
      <c r="GQ197" s="1">
        <v>0.99999307224023282</v>
      </c>
      <c r="GR197" s="1">
        <v>0.99999351066084219</v>
      </c>
    </row>
    <row r="198" spans="1:200" x14ac:dyDescent="0.3">
      <c r="A198" s="20" t="str">
        <v>AHITX</v>
      </c>
      <c r="B198" s="1" t="str">
        <v/>
      </c>
      <c r="C198" s="1" t="str">
        <v/>
      </c>
      <c r="D198" s="1" t="str">
        <v/>
      </c>
      <c r="E198" s="1" t="str">
        <v/>
      </c>
      <c r="F198" s="1" t="str">
        <v/>
      </c>
      <c r="G198" s="1" t="str">
        <v/>
      </c>
      <c r="H198" s="1" t="str">
        <v/>
      </c>
      <c r="I198" s="1" t="str">
        <v/>
      </c>
      <c r="J198" s="1" t="str">
        <v/>
      </c>
      <c r="K198" s="1" t="str">
        <v/>
      </c>
      <c r="L198" s="1" t="str">
        <v/>
      </c>
      <c r="M198" s="1" t="str">
        <v/>
      </c>
      <c r="N198" s="1" t="str">
        <v/>
      </c>
      <c r="O198" s="1" t="str">
        <v/>
      </c>
      <c r="P198" s="1" t="str">
        <v/>
      </c>
      <c r="Q198" s="1" t="str">
        <v/>
      </c>
      <c r="R198" s="1" t="str">
        <v/>
      </c>
      <c r="S198" s="1" t="str">
        <v/>
      </c>
      <c r="T198" s="1" t="str">
        <v/>
      </c>
      <c r="U198" s="1" t="str">
        <v/>
      </c>
      <c r="V198" s="1" t="str">
        <v/>
      </c>
      <c r="W198" s="1" t="str">
        <v/>
      </c>
      <c r="X198" s="1" t="str">
        <v/>
      </c>
      <c r="Y198" s="1" t="str">
        <v/>
      </c>
      <c r="Z198" s="1" t="str">
        <v/>
      </c>
      <c r="AA198" s="1" t="str">
        <v/>
      </c>
      <c r="AB198" s="1" t="str">
        <v/>
      </c>
      <c r="AC198" s="1" t="str">
        <v/>
      </c>
      <c r="AD198" s="1" t="str">
        <v/>
      </c>
      <c r="AE198" s="1" t="str">
        <v/>
      </c>
      <c r="AF198" s="1" t="str">
        <v/>
      </c>
      <c r="AG198" s="1" t="str">
        <v/>
      </c>
      <c r="AH198" s="1" t="str">
        <v/>
      </c>
      <c r="AI198" s="1" t="str">
        <v/>
      </c>
      <c r="AJ198" s="1" t="str">
        <v/>
      </c>
      <c r="AK198" s="1" t="str">
        <v/>
      </c>
      <c r="AL198" s="1" t="str">
        <v/>
      </c>
      <c r="AM198" s="1" t="str">
        <v/>
      </c>
      <c r="AN198" s="1" t="str">
        <v/>
      </c>
      <c r="AO198" s="1" t="str">
        <v/>
      </c>
      <c r="AP198" s="1" t="str">
        <v/>
      </c>
      <c r="AQ198" s="1" t="str">
        <v/>
      </c>
      <c r="AR198" s="1" t="str">
        <v/>
      </c>
      <c r="AS198" s="1" t="str">
        <v/>
      </c>
      <c r="AT198" s="1" t="str">
        <v/>
      </c>
      <c r="AU198" s="1" t="str">
        <v/>
      </c>
      <c r="AV198" s="1" t="str">
        <v/>
      </c>
      <c r="AW198" s="1" t="str">
        <v/>
      </c>
      <c r="AX198" s="1" t="str">
        <v/>
      </c>
      <c r="AY198" s="1" t="str">
        <v/>
      </c>
      <c r="AZ198" s="1" t="str">
        <v/>
      </c>
      <c r="BA198" s="1" t="str">
        <v/>
      </c>
      <c r="BB198" s="1" t="str">
        <v/>
      </c>
      <c r="BC198" s="1" t="str">
        <v/>
      </c>
      <c r="BD198" s="1" t="str">
        <v/>
      </c>
      <c r="BE198" s="1" t="str">
        <v/>
      </c>
      <c r="BF198" s="1" t="str">
        <v/>
      </c>
      <c r="BG198" s="1" t="str">
        <v/>
      </c>
      <c r="BH198" s="1" t="str">
        <v/>
      </c>
      <c r="BI198" s="1" t="str">
        <v/>
      </c>
      <c r="BJ198" s="1" t="str">
        <v/>
      </c>
      <c r="BK198" s="1" t="str">
        <v/>
      </c>
      <c r="BL198" s="1" t="str">
        <v/>
      </c>
      <c r="BM198" s="1" t="str">
        <v/>
      </c>
      <c r="BN198" s="1" t="str">
        <v/>
      </c>
      <c r="BO198" s="1" t="str">
        <v/>
      </c>
      <c r="BP198" s="1" t="str">
        <v/>
      </c>
      <c r="BQ198" s="1" t="str">
        <v/>
      </c>
      <c r="BR198" s="1" t="str">
        <v/>
      </c>
      <c r="BS198" s="1" t="str">
        <v/>
      </c>
      <c r="BT198" s="1" t="str">
        <v/>
      </c>
      <c r="BU198" s="1" t="str">
        <v/>
      </c>
      <c r="BV198" s="1" t="str">
        <v/>
      </c>
      <c r="BW198" s="1" t="str">
        <v/>
      </c>
      <c r="BX198" s="1" t="str">
        <v/>
      </c>
      <c r="BY198" s="1" t="str">
        <v/>
      </c>
      <c r="BZ198" s="1" t="str">
        <v/>
      </c>
      <c r="CA198" s="1" t="str">
        <v/>
      </c>
      <c r="CB198" s="1" t="str">
        <v/>
      </c>
      <c r="CC198" s="1" t="str">
        <v/>
      </c>
      <c r="CD198" s="1" t="str">
        <v/>
      </c>
      <c r="CE198" s="1" t="str">
        <v/>
      </c>
      <c r="CF198" s="1" t="str">
        <v/>
      </c>
      <c r="CG198" s="1" t="str">
        <v/>
      </c>
      <c r="CH198" s="1" t="str">
        <v/>
      </c>
      <c r="CI198" s="1" t="str">
        <v/>
      </c>
      <c r="CJ198" s="1" t="str">
        <v/>
      </c>
      <c r="CK198" s="1" t="str">
        <v/>
      </c>
      <c r="CL198" s="1" t="str">
        <v/>
      </c>
      <c r="CM198" s="1" t="str">
        <v/>
      </c>
      <c r="CN198" s="1" t="str">
        <v/>
      </c>
      <c r="CO198" s="1" t="str">
        <v/>
      </c>
      <c r="CP198" s="1" t="str">
        <v/>
      </c>
      <c r="CQ198" s="1" t="str">
        <v/>
      </c>
      <c r="CR198" s="1" t="str">
        <v/>
      </c>
      <c r="CS198" s="1" t="str">
        <v/>
      </c>
      <c r="CT198" s="1" t="str">
        <v/>
      </c>
      <c r="CU198" s="1" t="str">
        <v/>
      </c>
      <c r="CV198" s="1" t="str">
        <v/>
      </c>
      <c r="CW198" s="1" t="str">
        <v/>
      </c>
      <c r="CX198" s="1" t="str">
        <v/>
      </c>
      <c r="CY198" s="1" t="str">
        <v/>
      </c>
      <c r="CZ198" s="1" t="str">
        <v/>
      </c>
      <c r="DA198" s="1" t="str">
        <v/>
      </c>
      <c r="DB198" s="1" t="str">
        <v/>
      </c>
      <c r="DC198" s="1" t="str">
        <v/>
      </c>
      <c r="DD198" s="1" t="str">
        <v/>
      </c>
      <c r="DE198" s="1" t="str">
        <v/>
      </c>
      <c r="DF198" s="1" t="str">
        <v/>
      </c>
      <c r="DG198" s="1" t="str">
        <v/>
      </c>
      <c r="DH198" s="1" t="str">
        <v/>
      </c>
      <c r="DI198" s="1" t="str">
        <v/>
      </c>
      <c r="DJ198" s="1" t="str">
        <v/>
      </c>
      <c r="DK198" s="1" t="str">
        <v/>
      </c>
      <c r="DL198" s="1" t="str">
        <v/>
      </c>
      <c r="DM198" s="1" t="str">
        <v/>
      </c>
      <c r="DN198" s="1" t="str">
        <v/>
      </c>
      <c r="DO198" s="1" t="str">
        <v/>
      </c>
      <c r="DP198" s="1" t="str">
        <v/>
      </c>
      <c r="DQ198" s="1" t="str">
        <v/>
      </c>
      <c r="DR198" s="1" t="str">
        <v/>
      </c>
      <c r="DS198" s="1" t="str">
        <v/>
      </c>
      <c r="DT198" s="1" t="str">
        <v/>
      </c>
      <c r="DU198" s="1" t="str">
        <v/>
      </c>
      <c r="DV198" s="1" t="str">
        <v/>
      </c>
      <c r="DW198" s="1" t="str">
        <v/>
      </c>
      <c r="DX198" s="1" t="str">
        <v/>
      </c>
      <c r="DY198" s="1" t="str">
        <v/>
      </c>
      <c r="DZ198" s="1" t="str">
        <v/>
      </c>
      <c r="EA198" s="1" t="str">
        <v/>
      </c>
      <c r="EB198" s="1" t="str">
        <v/>
      </c>
      <c r="EC198" s="1" t="str">
        <v/>
      </c>
      <c r="ED198" s="1" t="str">
        <v/>
      </c>
      <c r="EE198" s="1" t="str">
        <v/>
      </c>
      <c r="EF198" s="1" t="str">
        <v/>
      </c>
      <c r="EG198" s="1" t="str">
        <v/>
      </c>
      <c r="EH198" s="1" t="str">
        <v/>
      </c>
      <c r="EI198" s="1" t="str">
        <v/>
      </c>
      <c r="EJ198" s="1" t="str">
        <v/>
      </c>
      <c r="EK198" s="1" t="str">
        <v/>
      </c>
      <c r="EL198" s="1" t="str">
        <v/>
      </c>
      <c r="EM198" s="1" t="str">
        <v/>
      </c>
      <c r="EN198" s="1" t="str">
        <v/>
      </c>
      <c r="EO198" s="1" t="str">
        <v/>
      </c>
      <c r="EP198" s="1" t="str">
        <v/>
      </c>
      <c r="EQ198" s="1" t="str">
        <v/>
      </c>
      <c r="ER198" s="1" t="str">
        <v/>
      </c>
      <c r="ES198" s="1" t="str">
        <v/>
      </c>
      <c r="ET198" s="1" t="str">
        <v/>
      </c>
      <c r="EU198" s="1" t="str">
        <v/>
      </c>
      <c r="EV198" s="1" t="str">
        <v/>
      </c>
      <c r="EW198" s="1" t="str">
        <v/>
      </c>
      <c r="EX198" s="1" t="str">
        <v/>
      </c>
      <c r="EY198" s="1" t="str">
        <v/>
      </c>
      <c r="EZ198" s="1" t="str">
        <v/>
      </c>
      <c r="FA198" s="1" t="str">
        <v/>
      </c>
      <c r="FB198" s="1" t="str">
        <v/>
      </c>
      <c r="FC198" s="1" t="str">
        <v/>
      </c>
      <c r="FD198" s="1" t="str">
        <v/>
      </c>
      <c r="FE198" s="1" t="str">
        <v/>
      </c>
      <c r="FF198" s="1" t="str">
        <v/>
      </c>
      <c r="FG198" s="1" t="str">
        <v/>
      </c>
      <c r="FH198" s="1" t="str">
        <v/>
      </c>
      <c r="FI198" s="1" t="str">
        <v/>
      </c>
      <c r="FJ198" s="1" t="str">
        <v/>
      </c>
      <c r="FK198" s="1" t="str">
        <v/>
      </c>
      <c r="FL198" s="1" t="str">
        <v/>
      </c>
      <c r="FM198" s="1" t="str">
        <v/>
      </c>
      <c r="FN198" s="1" t="str">
        <v/>
      </c>
      <c r="FO198" s="1" t="str">
        <v/>
      </c>
      <c r="FP198" s="1" t="str">
        <v/>
      </c>
      <c r="FQ198" s="1" t="str">
        <v/>
      </c>
      <c r="FR198" s="1" t="str">
        <v/>
      </c>
      <c r="FS198" s="1" t="str">
        <v/>
      </c>
      <c r="FT198" s="1" t="str">
        <v/>
      </c>
      <c r="FU198" s="1" t="str">
        <v/>
      </c>
      <c r="FV198" s="1" t="str">
        <v/>
      </c>
      <c r="FW198" s="1" t="str">
        <v/>
      </c>
      <c r="FX198" s="1" t="str">
        <v/>
      </c>
      <c r="FY198" s="1" t="str">
        <v/>
      </c>
      <c r="FZ198" s="1" t="str">
        <v/>
      </c>
      <c r="GA198" s="1" t="str">
        <v/>
      </c>
      <c r="GB198" s="1" t="str">
        <v/>
      </c>
      <c r="GC198" s="1" t="str">
        <v/>
      </c>
      <c r="GD198" s="1" t="str">
        <v/>
      </c>
      <c r="GE198" s="1" t="str">
        <v/>
      </c>
      <c r="GF198" s="1" t="str">
        <v/>
      </c>
      <c r="GG198" s="1" t="str">
        <v/>
      </c>
      <c r="GH198" s="1" t="str">
        <v/>
      </c>
      <c r="GI198" s="1" t="str">
        <v/>
      </c>
      <c r="GJ198" s="1" t="str">
        <v/>
      </c>
      <c r="GK198" s="1" t="str">
        <v/>
      </c>
      <c r="GL198" s="1" t="str">
        <v/>
      </c>
      <c r="GM198" s="1" t="str">
        <v/>
      </c>
      <c r="GN198" s="1" t="str">
        <v/>
      </c>
      <c r="GO198" s="1">
        <v>0.99999999999999989</v>
      </c>
      <c r="GP198" s="1">
        <v>0.99998537248274633</v>
      </c>
      <c r="GQ198" s="1">
        <v>0.99999189937777799</v>
      </c>
      <c r="GR198" s="1">
        <v>0.99998778385911224</v>
      </c>
    </row>
    <row r="199" spans="1:200" x14ac:dyDescent="0.3">
      <c r="A199" s="20" t="str">
        <v>RTEHX</v>
      </c>
      <c r="B199" s="1" t="str">
        <v/>
      </c>
      <c r="C199" s="1" t="str">
        <v/>
      </c>
      <c r="D199" s="1" t="str">
        <v/>
      </c>
      <c r="E199" s="1" t="str">
        <v/>
      </c>
      <c r="F199" s="1" t="str">
        <v/>
      </c>
      <c r="G199" s="1" t="str">
        <v/>
      </c>
      <c r="H199" s="1" t="str">
        <v/>
      </c>
      <c r="I199" s="1" t="str">
        <v/>
      </c>
      <c r="J199" s="1" t="str">
        <v/>
      </c>
      <c r="K199" s="1" t="str">
        <v/>
      </c>
      <c r="L199" s="1" t="str">
        <v/>
      </c>
      <c r="M199" s="1" t="str">
        <v/>
      </c>
      <c r="N199" s="1" t="str">
        <v/>
      </c>
      <c r="O199" s="1" t="str">
        <v/>
      </c>
      <c r="P199" s="1" t="str">
        <v/>
      </c>
      <c r="Q199" s="1" t="str">
        <v/>
      </c>
      <c r="R199" s="1" t="str">
        <v/>
      </c>
      <c r="S199" s="1" t="str">
        <v/>
      </c>
      <c r="T199" s="1" t="str">
        <v/>
      </c>
      <c r="U199" s="1" t="str">
        <v/>
      </c>
      <c r="V199" s="1" t="str">
        <v/>
      </c>
      <c r="W199" s="1" t="str">
        <v/>
      </c>
      <c r="X199" s="1" t="str">
        <v/>
      </c>
      <c r="Y199" s="1" t="str">
        <v/>
      </c>
      <c r="Z199" s="1" t="str">
        <v/>
      </c>
      <c r="AA199" s="1" t="str">
        <v/>
      </c>
      <c r="AB199" s="1" t="str">
        <v/>
      </c>
      <c r="AC199" s="1" t="str">
        <v/>
      </c>
      <c r="AD199" s="1" t="str">
        <v/>
      </c>
      <c r="AE199" s="1" t="str">
        <v/>
      </c>
      <c r="AF199" s="1" t="str">
        <v/>
      </c>
      <c r="AG199" s="1" t="str">
        <v/>
      </c>
      <c r="AH199" s="1" t="str">
        <v/>
      </c>
      <c r="AI199" s="1" t="str">
        <v/>
      </c>
      <c r="AJ199" s="1" t="str">
        <v/>
      </c>
      <c r="AK199" s="1" t="str">
        <v/>
      </c>
      <c r="AL199" s="1" t="str">
        <v/>
      </c>
      <c r="AM199" s="1" t="str">
        <v/>
      </c>
      <c r="AN199" s="1" t="str">
        <v/>
      </c>
      <c r="AO199" s="1" t="str">
        <v/>
      </c>
      <c r="AP199" s="1" t="str">
        <v/>
      </c>
      <c r="AQ199" s="1" t="str">
        <v/>
      </c>
      <c r="AR199" s="1" t="str">
        <v/>
      </c>
      <c r="AS199" s="1" t="str">
        <v/>
      </c>
      <c r="AT199" s="1" t="str">
        <v/>
      </c>
      <c r="AU199" s="1" t="str">
        <v/>
      </c>
      <c r="AV199" s="1" t="str">
        <v/>
      </c>
      <c r="AW199" s="1" t="str">
        <v/>
      </c>
      <c r="AX199" s="1" t="str">
        <v/>
      </c>
      <c r="AY199" s="1" t="str">
        <v/>
      </c>
      <c r="AZ199" s="1" t="str">
        <v/>
      </c>
      <c r="BA199" s="1" t="str">
        <v/>
      </c>
      <c r="BB199" s="1" t="str">
        <v/>
      </c>
      <c r="BC199" s="1" t="str">
        <v/>
      </c>
      <c r="BD199" s="1" t="str">
        <v/>
      </c>
      <c r="BE199" s="1" t="str">
        <v/>
      </c>
      <c r="BF199" s="1" t="str">
        <v/>
      </c>
      <c r="BG199" s="1" t="str">
        <v/>
      </c>
      <c r="BH199" s="1" t="str">
        <v/>
      </c>
      <c r="BI199" s="1" t="str">
        <v/>
      </c>
      <c r="BJ199" s="1" t="str">
        <v/>
      </c>
      <c r="BK199" s="1" t="str">
        <v/>
      </c>
      <c r="BL199" s="1" t="str">
        <v/>
      </c>
      <c r="BM199" s="1" t="str">
        <v/>
      </c>
      <c r="BN199" s="1" t="str">
        <v/>
      </c>
      <c r="BO199" s="1" t="str">
        <v/>
      </c>
      <c r="BP199" s="1" t="str">
        <v/>
      </c>
      <c r="BQ199" s="1" t="str">
        <v/>
      </c>
      <c r="BR199" s="1" t="str">
        <v/>
      </c>
      <c r="BS199" s="1" t="str">
        <v/>
      </c>
      <c r="BT199" s="1" t="str">
        <v/>
      </c>
      <c r="BU199" s="1" t="str">
        <v/>
      </c>
      <c r="BV199" s="1" t="str">
        <v/>
      </c>
      <c r="BW199" s="1" t="str">
        <v/>
      </c>
      <c r="BX199" s="1" t="str">
        <v/>
      </c>
      <c r="BY199" s="1" t="str">
        <v/>
      </c>
      <c r="BZ199" s="1" t="str">
        <v/>
      </c>
      <c r="CA199" s="1" t="str">
        <v/>
      </c>
      <c r="CB199" s="1" t="str">
        <v/>
      </c>
      <c r="CC199" s="1" t="str">
        <v/>
      </c>
      <c r="CD199" s="1" t="str">
        <v/>
      </c>
      <c r="CE199" s="1" t="str">
        <v/>
      </c>
      <c r="CF199" s="1" t="str">
        <v/>
      </c>
      <c r="CG199" s="1" t="str">
        <v/>
      </c>
      <c r="CH199" s="1" t="str">
        <v/>
      </c>
      <c r="CI199" s="1" t="str">
        <v/>
      </c>
      <c r="CJ199" s="1" t="str">
        <v/>
      </c>
      <c r="CK199" s="1" t="str">
        <v/>
      </c>
      <c r="CL199" s="1" t="str">
        <v/>
      </c>
      <c r="CM199" s="1" t="str">
        <v/>
      </c>
      <c r="CN199" s="1" t="str">
        <v/>
      </c>
      <c r="CO199" s="1" t="str">
        <v/>
      </c>
      <c r="CP199" s="1" t="str">
        <v/>
      </c>
      <c r="CQ199" s="1" t="str">
        <v/>
      </c>
      <c r="CR199" s="1" t="str">
        <v/>
      </c>
      <c r="CS199" s="1" t="str">
        <v/>
      </c>
      <c r="CT199" s="1" t="str">
        <v/>
      </c>
      <c r="CU199" s="1" t="str">
        <v/>
      </c>
      <c r="CV199" s="1" t="str">
        <v/>
      </c>
      <c r="CW199" s="1" t="str">
        <v/>
      </c>
      <c r="CX199" s="1" t="str">
        <v/>
      </c>
      <c r="CY199" s="1" t="str">
        <v/>
      </c>
      <c r="CZ199" s="1" t="str">
        <v/>
      </c>
      <c r="DA199" s="1" t="str">
        <v/>
      </c>
      <c r="DB199" s="1" t="str">
        <v/>
      </c>
      <c r="DC199" s="1" t="str">
        <v/>
      </c>
      <c r="DD199" s="1" t="str">
        <v/>
      </c>
      <c r="DE199" s="1" t="str">
        <v/>
      </c>
      <c r="DF199" s="1" t="str">
        <v/>
      </c>
      <c r="DG199" s="1" t="str">
        <v/>
      </c>
      <c r="DH199" s="1" t="str">
        <v/>
      </c>
      <c r="DI199" s="1" t="str">
        <v/>
      </c>
      <c r="DJ199" s="1" t="str">
        <v/>
      </c>
      <c r="DK199" s="1" t="str">
        <v/>
      </c>
      <c r="DL199" s="1" t="str">
        <v/>
      </c>
      <c r="DM199" s="1" t="str">
        <v/>
      </c>
      <c r="DN199" s="1" t="str">
        <v/>
      </c>
      <c r="DO199" s="1" t="str">
        <v/>
      </c>
      <c r="DP199" s="1" t="str">
        <v/>
      </c>
      <c r="DQ199" s="1" t="str">
        <v/>
      </c>
      <c r="DR199" s="1" t="str">
        <v/>
      </c>
      <c r="DS199" s="1" t="str">
        <v/>
      </c>
      <c r="DT199" s="1" t="str">
        <v/>
      </c>
      <c r="DU199" s="1" t="str">
        <v/>
      </c>
      <c r="DV199" s="1" t="str">
        <v/>
      </c>
      <c r="DW199" s="1" t="str">
        <v/>
      </c>
      <c r="DX199" s="1" t="str">
        <v/>
      </c>
      <c r="DY199" s="1" t="str">
        <v/>
      </c>
      <c r="DZ199" s="1" t="str">
        <v/>
      </c>
      <c r="EA199" s="1" t="str">
        <v/>
      </c>
      <c r="EB199" s="1" t="str">
        <v/>
      </c>
      <c r="EC199" s="1" t="str">
        <v/>
      </c>
      <c r="ED199" s="1" t="str">
        <v/>
      </c>
      <c r="EE199" s="1" t="str">
        <v/>
      </c>
      <c r="EF199" s="1" t="str">
        <v/>
      </c>
      <c r="EG199" s="1" t="str">
        <v/>
      </c>
      <c r="EH199" s="1" t="str">
        <v/>
      </c>
      <c r="EI199" s="1" t="str">
        <v/>
      </c>
      <c r="EJ199" s="1" t="str">
        <v/>
      </c>
      <c r="EK199" s="1" t="str">
        <v/>
      </c>
      <c r="EL199" s="1" t="str">
        <v/>
      </c>
      <c r="EM199" s="1" t="str">
        <v/>
      </c>
      <c r="EN199" s="1" t="str">
        <v/>
      </c>
      <c r="EO199" s="1" t="str">
        <v/>
      </c>
      <c r="EP199" s="1" t="str">
        <v/>
      </c>
      <c r="EQ199" s="1" t="str">
        <v/>
      </c>
      <c r="ER199" s="1" t="str">
        <v/>
      </c>
      <c r="ES199" s="1" t="str">
        <v/>
      </c>
      <c r="ET199" s="1" t="str">
        <v/>
      </c>
      <c r="EU199" s="1" t="str">
        <v/>
      </c>
      <c r="EV199" s="1" t="str">
        <v/>
      </c>
      <c r="EW199" s="1" t="str">
        <v/>
      </c>
      <c r="EX199" s="1" t="str">
        <v/>
      </c>
      <c r="EY199" s="1" t="str">
        <v/>
      </c>
      <c r="EZ199" s="1" t="str">
        <v/>
      </c>
      <c r="FA199" s="1" t="str">
        <v/>
      </c>
      <c r="FB199" s="1" t="str">
        <v/>
      </c>
      <c r="FC199" s="1" t="str">
        <v/>
      </c>
      <c r="FD199" s="1" t="str">
        <v/>
      </c>
      <c r="FE199" s="1" t="str">
        <v/>
      </c>
      <c r="FF199" s="1" t="str">
        <v/>
      </c>
      <c r="FG199" s="1" t="str">
        <v/>
      </c>
      <c r="FH199" s="1" t="str">
        <v/>
      </c>
      <c r="FI199" s="1" t="str">
        <v/>
      </c>
      <c r="FJ199" s="1" t="str">
        <v/>
      </c>
      <c r="FK199" s="1" t="str">
        <v/>
      </c>
      <c r="FL199" s="1" t="str">
        <v/>
      </c>
      <c r="FM199" s="1" t="str">
        <v/>
      </c>
      <c r="FN199" s="1" t="str">
        <v/>
      </c>
      <c r="FO199" s="1" t="str">
        <v/>
      </c>
      <c r="FP199" s="1" t="str">
        <v/>
      </c>
      <c r="FQ199" s="1" t="str">
        <v/>
      </c>
      <c r="FR199" s="1" t="str">
        <v/>
      </c>
      <c r="FS199" s="1" t="str">
        <v/>
      </c>
      <c r="FT199" s="1" t="str">
        <v/>
      </c>
      <c r="FU199" s="1" t="str">
        <v/>
      </c>
      <c r="FV199" s="1" t="str">
        <v/>
      </c>
      <c r="FW199" s="1" t="str">
        <v/>
      </c>
      <c r="FX199" s="1" t="str">
        <v/>
      </c>
      <c r="FY199" s="1" t="str">
        <v/>
      </c>
      <c r="FZ199" s="1" t="str">
        <v/>
      </c>
      <c r="GA199" s="1" t="str">
        <v/>
      </c>
      <c r="GB199" s="1" t="str">
        <v/>
      </c>
      <c r="GC199" s="1" t="str">
        <v/>
      </c>
      <c r="GD199" s="1" t="str">
        <v/>
      </c>
      <c r="GE199" s="1" t="str">
        <v/>
      </c>
      <c r="GF199" s="1" t="str">
        <v/>
      </c>
      <c r="GG199" s="1" t="str">
        <v/>
      </c>
      <c r="GH199" s="1" t="str">
        <v/>
      </c>
      <c r="GI199" s="1" t="str">
        <v/>
      </c>
      <c r="GJ199" s="1" t="str">
        <v/>
      </c>
      <c r="GK199" s="1" t="str">
        <v/>
      </c>
      <c r="GL199" s="1" t="str">
        <v/>
      </c>
      <c r="GM199" s="1" t="str">
        <v/>
      </c>
      <c r="GN199" s="1" t="str">
        <v/>
      </c>
      <c r="GO199" s="1" t="str">
        <v/>
      </c>
      <c r="GP199" s="1">
        <v>1</v>
      </c>
      <c r="GQ199" s="1">
        <v>0.9999962843603647</v>
      </c>
      <c r="GR199" s="1">
        <v>0.99999974744328113</v>
      </c>
    </row>
    <row r="200" spans="1:200" x14ac:dyDescent="0.3">
      <c r="A200" s="20" t="str">
        <v>RITGX</v>
      </c>
      <c r="B200" s="1" t="str">
        <v/>
      </c>
      <c r="C200" s="1" t="str">
        <v/>
      </c>
      <c r="D200" s="1" t="str">
        <v/>
      </c>
      <c r="E200" s="1" t="str">
        <v/>
      </c>
      <c r="F200" s="1" t="str">
        <v/>
      </c>
      <c r="G200" s="1" t="str">
        <v/>
      </c>
      <c r="H200" s="1" t="str">
        <v/>
      </c>
      <c r="I200" s="1" t="str">
        <v/>
      </c>
      <c r="J200" s="1" t="str">
        <v/>
      </c>
      <c r="K200" s="1" t="str">
        <v/>
      </c>
      <c r="L200" s="1" t="str">
        <v/>
      </c>
      <c r="M200" s="1" t="str">
        <v/>
      </c>
      <c r="N200" s="1" t="str">
        <v/>
      </c>
      <c r="O200" s="1" t="str">
        <v/>
      </c>
      <c r="P200" s="1" t="str">
        <v/>
      </c>
      <c r="Q200" s="1" t="str">
        <v/>
      </c>
      <c r="R200" s="1" t="str">
        <v/>
      </c>
      <c r="S200" s="1" t="str">
        <v/>
      </c>
      <c r="T200" s="1" t="str">
        <v/>
      </c>
      <c r="U200" s="1" t="str">
        <v/>
      </c>
      <c r="V200" s="1" t="str">
        <v/>
      </c>
      <c r="W200" s="1" t="str">
        <v/>
      </c>
      <c r="X200" s="1" t="str">
        <v/>
      </c>
      <c r="Y200" s="1" t="str">
        <v/>
      </c>
      <c r="Z200" s="1" t="str">
        <v/>
      </c>
      <c r="AA200" s="1" t="str">
        <v/>
      </c>
      <c r="AB200" s="1" t="str">
        <v/>
      </c>
      <c r="AC200" s="1" t="str">
        <v/>
      </c>
      <c r="AD200" s="1" t="str">
        <v/>
      </c>
      <c r="AE200" s="1" t="str">
        <v/>
      </c>
      <c r="AF200" s="1" t="str">
        <v/>
      </c>
      <c r="AG200" s="1" t="str">
        <v/>
      </c>
      <c r="AH200" s="1" t="str">
        <v/>
      </c>
      <c r="AI200" s="1" t="str">
        <v/>
      </c>
      <c r="AJ200" s="1" t="str">
        <v/>
      </c>
      <c r="AK200" s="1" t="str">
        <v/>
      </c>
      <c r="AL200" s="1" t="str">
        <v/>
      </c>
      <c r="AM200" s="1" t="str">
        <v/>
      </c>
      <c r="AN200" s="1" t="str">
        <v/>
      </c>
      <c r="AO200" s="1" t="str">
        <v/>
      </c>
      <c r="AP200" s="1" t="str">
        <v/>
      </c>
      <c r="AQ200" s="1" t="str">
        <v/>
      </c>
      <c r="AR200" s="1" t="str">
        <v/>
      </c>
      <c r="AS200" s="1" t="str">
        <v/>
      </c>
      <c r="AT200" s="1" t="str">
        <v/>
      </c>
      <c r="AU200" s="1" t="str">
        <v/>
      </c>
      <c r="AV200" s="1" t="str">
        <v/>
      </c>
      <c r="AW200" s="1" t="str">
        <v/>
      </c>
      <c r="AX200" s="1" t="str">
        <v/>
      </c>
      <c r="AY200" s="1" t="str">
        <v/>
      </c>
      <c r="AZ200" s="1" t="str">
        <v/>
      </c>
      <c r="BA200" s="1" t="str">
        <v/>
      </c>
      <c r="BB200" s="1" t="str">
        <v/>
      </c>
      <c r="BC200" s="1" t="str">
        <v/>
      </c>
      <c r="BD200" s="1" t="str">
        <v/>
      </c>
      <c r="BE200" s="1" t="str">
        <v/>
      </c>
      <c r="BF200" s="1" t="str">
        <v/>
      </c>
      <c r="BG200" s="1" t="str">
        <v/>
      </c>
      <c r="BH200" s="1" t="str">
        <v/>
      </c>
      <c r="BI200" s="1" t="str">
        <v/>
      </c>
      <c r="BJ200" s="1" t="str">
        <v/>
      </c>
      <c r="BK200" s="1" t="str">
        <v/>
      </c>
      <c r="BL200" s="1" t="str">
        <v/>
      </c>
      <c r="BM200" s="1" t="str">
        <v/>
      </c>
      <c r="BN200" s="1" t="str">
        <v/>
      </c>
      <c r="BO200" s="1" t="str">
        <v/>
      </c>
      <c r="BP200" s="1" t="str">
        <v/>
      </c>
      <c r="BQ200" s="1" t="str">
        <v/>
      </c>
      <c r="BR200" s="1" t="str">
        <v/>
      </c>
      <c r="BS200" s="1" t="str">
        <v/>
      </c>
      <c r="BT200" s="1" t="str">
        <v/>
      </c>
      <c r="BU200" s="1" t="str">
        <v/>
      </c>
      <c r="BV200" s="1" t="str">
        <v/>
      </c>
      <c r="BW200" s="1" t="str">
        <v/>
      </c>
      <c r="BX200" s="1" t="str">
        <v/>
      </c>
      <c r="BY200" s="1" t="str">
        <v/>
      </c>
      <c r="BZ200" s="1" t="str">
        <v/>
      </c>
      <c r="CA200" s="1" t="str">
        <v/>
      </c>
      <c r="CB200" s="1" t="str">
        <v/>
      </c>
      <c r="CC200" s="1" t="str">
        <v/>
      </c>
      <c r="CD200" s="1" t="str">
        <v/>
      </c>
      <c r="CE200" s="1" t="str">
        <v/>
      </c>
      <c r="CF200" s="1" t="str">
        <v/>
      </c>
      <c r="CG200" s="1" t="str">
        <v/>
      </c>
      <c r="CH200" s="1" t="str">
        <v/>
      </c>
      <c r="CI200" s="1" t="str">
        <v/>
      </c>
      <c r="CJ200" s="1" t="str">
        <v/>
      </c>
      <c r="CK200" s="1" t="str">
        <v/>
      </c>
      <c r="CL200" s="1" t="str">
        <v/>
      </c>
      <c r="CM200" s="1" t="str">
        <v/>
      </c>
      <c r="CN200" s="1" t="str">
        <v/>
      </c>
      <c r="CO200" s="1" t="str">
        <v/>
      </c>
      <c r="CP200" s="1" t="str">
        <v/>
      </c>
      <c r="CQ200" s="1" t="str">
        <v/>
      </c>
      <c r="CR200" s="1" t="str">
        <v/>
      </c>
      <c r="CS200" s="1" t="str">
        <v/>
      </c>
      <c r="CT200" s="1" t="str">
        <v/>
      </c>
      <c r="CU200" s="1" t="str">
        <v/>
      </c>
      <c r="CV200" s="1" t="str">
        <v/>
      </c>
      <c r="CW200" s="1" t="str">
        <v/>
      </c>
      <c r="CX200" s="1" t="str">
        <v/>
      </c>
      <c r="CY200" s="1" t="str">
        <v/>
      </c>
      <c r="CZ200" s="1" t="str">
        <v/>
      </c>
      <c r="DA200" s="1" t="str">
        <v/>
      </c>
      <c r="DB200" s="1" t="str">
        <v/>
      </c>
      <c r="DC200" s="1" t="str">
        <v/>
      </c>
      <c r="DD200" s="1" t="str">
        <v/>
      </c>
      <c r="DE200" s="1" t="str">
        <v/>
      </c>
      <c r="DF200" s="1" t="str">
        <v/>
      </c>
      <c r="DG200" s="1" t="str">
        <v/>
      </c>
      <c r="DH200" s="1" t="str">
        <v/>
      </c>
      <c r="DI200" s="1" t="str">
        <v/>
      </c>
      <c r="DJ200" s="1" t="str">
        <v/>
      </c>
      <c r="DK200" s="1" t="str">
        <v/>
      </c>
      <c r="DL200" s="1" t="str">
        <v/>
      </c>
      <c r="DM200" s="1" t="str">
        <v/>
      </c>
      <c r="DN200" s="1" t="str">
        <v/>
      </c>
      <c r="DO200" s="1" t="str">
        <v/>
      </c>
      <c r="DP200" s="1" t="str">
        <v/>
      </c>
      <c r="DQ200" s="1" t="str">
        <v/>
      </c>
      <c r="DR200" s="1" t="str">
        <v/>
      </c>
      <c r="DS200" s="1" t="str">
        <v/>
      </c>
      <c r="DT200" s="1" t="str">
        <v/>
      </c>
      <c r="DU200" s="1" t="str">
        <v/>
      </c>
      <c r="DV200" s="1" t="str">
        <v/>
      </c>
      <c r="DW200" s="1" t="str">
        <v/>
      </c>
      <c r="DX200" s="1" t="str">
        <v/>
      </c>
      <c r="DY200" s="1" t="str">
        <v/>
      </c>
      <c r="DZ200" s="1" t="str">
        <v/>
      </c>
      <c r="EA200" s="1" t="str">
        <v/>
      </c>
      <c r="EB200" s="1" t="str">
        <v/>
      </c>
      <c r="EC200" s="1" t="str">
        <v/>
      </c>
      <c r="ED200" s="1" t="str">
        <v/>
      </c>
      <c r="EE200" s="1" t="str">
        <v/>
      </c>
      <c r="EF200" s="1" t="str">
        <v/>
      </c>
      <c r="EG200" s="1" t="str">
        <v/>
      </c>
      <c r="EH200" s="1" t="str">
        <v/>
      </c>
      <c r="EI200" s="1" t="str">
        <v/>
      </c>
      <c r="EJ200" s="1" t="str">
        <v/>
      </c>
      <c r="EK200" s="1" t="str">
        <v/>
      </c>
      <c r="EL200" s="1" t="str">
        <v/>
      </c>
      <c r="EM200" s="1" t="str">
        <v/>
      </c>
      <c r="EN200" s="1" t="str">
        <v/>
      </c>
      <c r="EO200" s="1" t="str">
        <v/>
      </c>
      <c r="EP200" s="1" t="str">
        <v/>
      </c>
      <c r="EQ200" s="1" t="str">
        <v/>
      </c>
      <c r="ER200" s="1" t="str">
        <v/>
      </c>
      <c r="ES200" s="1" t="str">
        <v/>
      </c>
      <c r="ET200" s="1" t="str">
        <v/>
      </c>
      <c r="EU200" s="1" t="str">
        <v/>
      </c>
      <c r="EV200" s="1" t="str">
        <v/>
      </c>
      <c r="EW200" s="1" t="str">
        <v/>
      </c>
      <c r="EX200" s="1" t="str">
        <v/>
      </c>
      <c r="EY200" s="1" t="str">
        <v/>
      </c>
      <c r="EZ200" s="1" t="str">
        <v/>
      </c>
      <c r="FA200" s="1" t="str">
        <v/>
      </c>
      <c r="FB200" s="1" t="str">
        <v/>
      </c>
      <c r="FC200" s="1" t="str">
        <v/>
      </c>
      <c r="FD200" s="1" t="str">
        <v/>
      </c>
      <c r="FE200" s="1" t="str">
        <v/>
      </c>
      <c r="FF200" s="1" t="str">
        <v/>
      </c>
      <c r="FG200" s="1" t="str">
        <v/>
      </c>
      <c r="FH200" s="1" t="str">
        <v/>
      </c>
      <c r="FI200" s="1" t="str">
        <v/>
      </c>
      <c r="FJ200" s="1" t="str">
        <v/>
      </c>
      <c r="FK200" s="1" t="str">
        <v/>
      </c>
      <c r="FL200" s="1" t="str">
        <v/>
      </c>
      <c r="FM200" s="1" t="str">
        <v/>
      </c>
      <c r="FN200" s="1" t="str">
        <v/>
      </c>
      <c r="FO200" s="1" t="str">
        <v/>
      </c>
      <c r="FP200" s="1" t="str">
        <v/>
      </c>
      <c r="FQ200" s="1" t="str">
        <v/>
      </c>
      <c r="FR200" s="1" t="str">
        <v/>
      </c>
      <c r="FS200" s="1" t="str">
        <v/>
      </c>
      <c r="FT200" s="1" t="str">
        <v/>
      </c>
      <c r="FU200" s="1" t="str">
        <v/>
      </c>
      <c r="FV200" s="1" t="str">
        <v/>
      </c>
      <c r="FW200" s="1" t="str">
        <v/>
      </c>
      <c r="FX200" s="1" t="str">
        <v/>
      </c>
      <c r="FY200" s="1" t="str">
        <v/>
      </c>
      <c r="FZ200" s="1" t="str">
        <v/>
      </c>
      <c r="GA200" s="1" t="str">
        <v/>
      </c>
      <c r="GB200" s="1" t="str">
        <v/>
      </c>
      <c r="GC200" s="1" t="str">
        <v/>
      </c>
      <c r="GD200" s="1" t="str">
        <v/>
      </c>
      <c r="GE200" s="1" t="str">
        <v/>
      </c>
      <c r="GF200" s="1" t="str">
        <v/>
      </c>
      <c r="GG200" s="1" t="str">
        <v/>
      </c>
      <c r="GH200" s="1" t="str">
        <v/>
      </c>
      <c r="GI200" s="1" t="str">
        <v/>
      </c>
      <c r="GJ200" s="1" t="str">
        <v/>
      </c>
      <c r="GK200" s="1" t="str">
        <v/>
      </c>
      <c r="GL200" s="1" t="str">
        <v/>
      </c>
      <c r="GM200" s="1" t="str">
        <v/>
      </c>
      <c r="GN200" s="1" t="str">
        <v/>
      </c>
      <c r="GO200" s="1" t="str">
        <v/>
      </c>
      <c r="GP200" s="1" t="str">
        <v/>
      </c>
      <c r="GQ200" s="1">
        <v>0.99999999999999989</v>
      </c>
      <c r="GR200" s="1">
        <v>0.99999788063321515</v>
      </c>
    </row>
    <row r="201" spans="1:200" x14ac:dyDescent="0.3">
      <c r="A201" s="20" t="str">
        <v>HIGFX</v>
      </c>
      <c r="B201" s="1" t="str">
        <v/>
      </c>
      <c r="C201" s="1" t="str">
        <v/>
      </c>
      <c r="D201" s="1" t="str">
        <v/>
      </c>
      <c r="E201" s="1" t="str">
        <v/>
      </c>
      <c r="F201" s="1" t="str">
        <v/>
      </c>
      <c r="G201" s="1" t="str">
        <v/>
      </c>
      <c r="H201" s="1" t="str">
        <v/>
      </c>
      <c r="I201" s="1" t="str">
        <v/>
      </c>
      <c r="J201" s="1" t="str">
        <v/>
      </c>
      <c r="K201" s="1" t="str">
        <v/>
      </c>
      <c r="L201" s="1" t="str">
        <v/>
      </c>
      <c r="M201" s="1" t="str">
        <v/>
      </c>
      <c r="N201" s="1" t="str">
        <v/>
      </c>
      <c r="O201" s="1" t="str">
        <v/>
      </c>
      <c r="P201" s="1" t="str">
        <v/>
      </c>
      <c r="Q201" s="1" t="str">
        <v/>
      </c>
      <c r="R201" s="1" t="str">
        <v/>
      </c>
      <c r="S201" s="1" t="str">
        <v/>
      </c>
      <c r="T201" s="1" t="str">
        <v/>
      </c>
      <c r="U201" s="1" t="str">
        <v/>
      </c>
      <c r="V201" s="1" t="str">
        <v/>
      </c>
      <c r="W201" s="1" t="str">
        <v/>
      </c>
      <c r="X201" s="1" t="str">
        <v/>
      </c>
      <c r="Y201" s="1" t="str">
        <v/>
      </c>
      <c r="Z201" s="1" t="str">
        <v/>
      </c>
      <c r="AA201" s="1" t="str">
        <v/>
      </c>
      <c r="AB201" s="1" t="str">
        <v/>
      </c>
      <c r="AC201" s="1" t="str">
        <v/>
      </c>
      <c r="AD201" s="1" t="str">
        <v/>
      </c>
      <c r="AE201" s="1" t="str">
        <v/>
      </c>
      <c r="AF201" s="1" t="str">
        <v/>
      </c>
      <c r="AG201" s="1" t="str">
        <v/>
      </c>
      <c r="AH201" s="1" t="str">
        <v/>
      </c>
      <c r="AI201" s="1" t="str">
        <v/>
      </c>
      <c r="AJ201" s="1" t="str">
        <v/>
      </c>
      <c r="AK201" s="1" t="str">
        <v/>
      </c>
      <c r="AL201" s="1" t="str">
        <v/>
      </c>
      <c r="AM201" s="1" t="str">
        <v/>
      </c>
      <c r="AN201" s="1" t="str">
        <v/>
      </c>
      <c r="AO201" s="1" t="str">
        <v/>
      </c>
      <c r="AP201" s="1" t="str">
        <v/>
      </c>
      <c r="AQ201" s="1" t="str">
        <v/>
      </c>
      <c r="AR201" s="1" t="str">
        <v/>
      </c>
      <c r="AS201" s="1" t="str">
        <v/>
      </c>
      <c r="AT201" s="1" t="str">
        <v/>
      </c>
      <c r="AU201" s="1" t="str">
        <v/>
      </c>
      <c r="AV201" s="1" t="str">
        <v/>
      </c>
      <c r="AW201" s="1" t="str">
        <v/>
      </c>
      <c r="AX201" s="1" t="str">
        <v/>
      </c>
      <c r="AY201" s="1" t="str">
        <v/>
      </c>
      <c r="AZ201" s="1" t="str">
        <v/>
      </c>
      <c r="BA201" s="1" t="str">
        <v/>
      </c>
      <c r="BB201" s="1" t="str">
        <v/>
      </c>
      <c r="BC201" s="1" t="str">
        <v/>
      </c>
      <c r="BD201" s="1" t="str">
        <v/>
      </c>
      <c r="BE201" s="1" t="str">
        <v/>
      </c>
      <c r="BF201" s="1" t="str">
        <v/>
      </c>
      <c r="BG201" s="1" t="str">
        <v/>
      </c>
      <c r="BH201" s="1" t="str">
        <v/>
      </c>
      <c r="BI201" s="1" t="str">
        <v/>
      </c>
      <c r="BJ201" s="1" t="str">
        <v/>
      </c>
      <c r="BK201" s="1" t="str">
        <v/>
      </c>
      <c r="BL201" s="1" t="str">
        <v/>
      </c>
      <c r="BM201" s="1" t="str">
        <v/>
      </c>
      <c r="BN201" s="1" t="str">
        <v/>
      </c>
      <c r="BO201" s="1" t="str">
        <v/>
      </c>
      <c r="BP201" s="1" t="str">
        <v/>
      </c>
      <c r="BQ201" s="1" t="str">
        <v/>
      </c>
      <c r="BR201" s="1" t="str">
        <v/>
      </c>
      <c r="BS201" s="1" t="str">
        <v/>
      </c>
      <c r="BT201" s="1" t="str">
        <v/>
      </c>
      <c r="BU201" s="1" t="str">
        <v/>
      </c>
      <c r="BV201" s="1" t="str">
        <v/>
      </c>
      <c r="BW201" s="1" t="str">
        <v/>
      </c>
      <c r="BX201" s="1" t="str">
        <v/>
      </c>
      <c r="BY201" s="1" t="str">
        <v/>
      </c>
      <c r="BZ201" s="1" t="str">
        <v/>
      </c>
      <c r="CA201" s="1" t="str">
        <v/>
      </c>
      <c r="CB201" s="1" t="str">
        <v/>
      </c>
      <c r="CC201" s="1" t="str">
        <v/>
      </c>
      <c r="CD201" s="1" t="str">
        <v/>
      </c>
      <c r="CE201" s="1" t="str">
        <v/>
      </c>
      <c r="CF201" s="1" t="str">
        <v/>
      </c>
      <c r="CG201" s="1" t="str">
        <v/>
      </c>
      <c r="CH201" s="1" t="str">
        <v/>
      </c>
      <c r="CI201" s="1" t="str">
        <v/>
      </c>
      <c r="CJ201" s="1" t="str">
        <v/>
      </c>
      <c r="CK201" s="1" t="str">
        <v/>
      </c>
      <c r="CL201" s="1" t="str">
        <v/>
      </c>
      <c r="CM201" s="1" t="str">
        <v/>
      </c>
      <c r="CN201" s="1" t="str">
        <v/>
      </c>
      <c r="CO201" s="1" t="str">
        <v/>
      </c>
      <c r="CP201" s="1" t="str">
        <v/>
      </c>
      <c r="CQ201" s="1" t="str">
        <v/>
      </c>
      <c r="CR201" s="1" t="str">
        <v/>
      </c>
      <c r="CS201" s="1" t="str">
        <v/>
      </c>
      <c r="CT201" s="1" t="str">
        <v/>
      </c>
      <c r="CU201" s="1" t="str">
        <v/>
      </c>
      <c r="CV201" s="1" t="str">
        <v/>
      </c>
      <c r="CW201" s="1" t="str">
        <v/>
      </c>
      <c r="CX201" s="1" t="str">
        <v/>
      </c>
      <c r="CY201" s="1" t="str">
        <v/>
      </c>
      <c r="CZ201" s="1" t="str">
        <v/>
      </c>
      <c r="DA201" s="1" t="str">
        <v/>
      </c>
      <c r="DB201" s="1" t="str">
        <v/>
      </c>
      <c r="DC201" s="1" t="str">
        <v/>
      </c>
      <c r="DD201" s="1" t="str">
        <v/>
      </c>
      <c r="DE201" s="1" t="str">
        <v/>
      </c>
      <c r="DF201" s="1" t="str">
        <v/>
      </c>
      <c r="DG201" s="1" t="str">
        <v/>
      </c>
      <c r="DH201" s="1" t="str">
        <v/>
      </c>
      <c r="DI201" s="1" t="str">
        <v/>
      </c>
      <c r="DJ201" s="1" t="str">
        <v/>
      </c>
      <c r="DK201" s="1" t="str">
        <v/>
      </c>
      <c r="DL201" s="1" t="str">
        <v/>
      </c>
      <c r="DM201" s="1" t="str">
        <v/>
      </c>
      <c r="DN201" s="1" t="str">
        <v/>
      </c>
      <c r="DO201" s="1" t="str">
        <v/>
      </c>
      <c r="DP201" s="1" t="str">
        <v/>
      </c>
      <c r="DQ201" s="1" t="str">
        <v/>
      </c>
      <c r="DR201" s="1" t="str">
        <v/>
      </c>
      <c r="DS201" s="1" t="str">
        <v/>
      </c>
      <c r="DT201" s="1" t="str">
        <v/>
      </c>
      <c r="DU201" s="1" t="str">
        <v/>
      </c>
      <c r="DV201" s="1" t="str">
        <v/>
      </c>
      <c r="DW201" s="1" t="str">
        <v/>
      </c>
      <c r="DX201" s="1" t="str">
        <v/>
      </c>
      <c r="DY201" s="1" t="str">
        <v/>
      </c>
      <c r="DZ201" s="1" t="str">
        <v/>
      </c>
      <c r="EA201" s="1" t="str">
        <v/>
      </c>
      <c r="EB201" s="1" t="str">
        <v/>
      </c>
      <c r="EC201" s="1" t="str">
        <v/>
      </c>
      <c r="ED201" s="1" t="str">
        <v/>
      </c>
      <c r="EE201" s="1" t="str">
        <v/>
      </c>
      <c r="EF201" s="1" t="str">
        <v/>
      </c>
      <c r="EG201" s="1" t="str">
        <v/>
      </c>
      <c r="EH201" s="1" t="str">
        <v/>
      </c>
      <c r="EI201" s="1" t="str">
        <v/>
      </c>
      <c r="EJ201" s="1" t="str">
        <v/>
      </c>
      <c r="EK201" s="1" t="str">
        <v/>
      </c>
      <c r="EL201" s="1" t="str">
        <v/>
      </c>
      <c r="EM201" s="1" t="str">
        <v/>
      </c>
      <c r="EN201" s="1" t="str">
        <v/>
      </c>
      <c r="EO201" s="1" t="str">
        <v/>
      </c>
      <c r="EP201" s="1" t="str">
        <v/>
      </c>
      <c r="EQ201" s="1" t="str">
        <v/>
      </c>
      <c r="ER201" s="1" t="str">
        <v/>
      </c>
      <c r="ES201" s="1" t="str">
        <v/>
      </c>
      <c r="ET201" s="1" t="str">
        <v/>
      </c>
      <c r="EU201" s="1" t="str">
        <v/>
      </c>
      <c r="EV201" s="1" t="str">
        <v/>
      </c>
      <c r="EW201" s="1" t="str">
        <v/>
      </c>
      <c r="EX201" s="1" t="str">
        <v/>
      </c>
      <c r="EY201" s="1" t="str">
        <v/>
      </c>
      <c r="EZ201" s="1" t="str">
        <v/>
      </c>
      <c r="FA201" s="1" t="str">
        <v/>
      </c>
      <c r="FB201" s="1" t="str">
        <v/>
      </c>
      <c r="FC201" s="1" t="str">
        <v/>
      </c>
      <c r="FD201" s="1" t="str">
        <v/>
      </c>
      <c r="FE201" s="1" t="str">
        <v/>
      </c>
      <c r="FF201" s="1" t="str">
        <v/>
      </c>
      <c r="FG201" s="1" t="str">
        <v/>
      </c>
      <c r="FH201" s="1" t="str">
        <v/>
      </c>
      <c r="FI201" s="1" t="str">
        <v/>
      </c>
      <c r="FJ201" s="1" t="str">
        <v/>
      </c>
      <c r="FK201" s="1" t="str">
        <v/>
      </c>
      <c r="FL201" s="1" t="str">
        <v/>
      </c>
      <c r="FM201" s="1" t="str">
        <v/>
      </c>
      <c r="FN201" s="1" t="str">
        <v/>
      </c>
      <c r="FO201" s="1" t="str">
        <v/>
      </c>
      <c r="FP201" s="1" t="str">
        <v/>
      </c>
      <c r="FQ201" s="1" t="str">
        <v/>
      </c>
      <c r="FR201" s="1" t="str">
        <v/>
      </c>
      <c r="FS201" s="1" t="str">
        <v/>
      </c>
      <c r="FT201" s="1" t="str">
        <v/>
      </c>
      <c r="FU201" s="1" t="str">
        <v/>
      </c>
      <c r="FV201" s="1" t="str">
        <v/>
      </c>
      <c r="FW201" s="1" t="str">
        <v/>
      </c>
      <c r="FX201" s="1" t="str">
        <v/>
      </c>
      <c r="FY201" s="1" t="str">
        <v/>
      </c>
      <c r="FZ201" s="1" t="str">
        <v/>
      </c>
      <c r="GA201" s="1" t="str">
        <v/>
      </c>
      <c r="GB201" s="1" t="str">
        <v/>
      </c>
      <c r="GC201" s="1" t="str">
        <v/>
      </c>
      <c r="GD201" s="1" t="str">
        <v/>
      </c>
      <c r="GE201" s="1" t="str">
        <v/>
      </c>
      <c r="GF201" s="1" t="str">
        <v/>
      </c>
      <c r="GG201" s="1" t="str">
        <v/>
      </c>
      <c r="GH201" s="1" t="str">
        <v/>
      </c>
      <c r="GI201" s="1" t="str">
        <v/>
      </c>
      <c r="GJ201" s="1" t="str">
        <v/>
      </c>
      <c r="GK201" s="1" t="str">
        <v/>
      </c>
      <c r="GL201" s="1" t="str">
        <v/>
      </c>
      <c r="GM201" s="1" t="str">
        <v/>
      </c>
      <c r="GN201" s="1" t="str">
        <v/>
      </c>
      <c r="GO201" s="1" t="str">
        <v/>
      </c>
      <c r="GP201" s="1" t="str">
        <v/>
      </c>
      <c r="GQ201" s="1" t="str">
        <v/>
      </c>
      <c r="GR201" s="1">
        <v>0.99999999999999989</v>
      </c>
    </row>
  </sheetData>
  <conditionalFormatting sqref="A3">
    <cfRule type="cellIs" dxfId="13" priority="7" operator="greaterThan">
      <formula>0.6</formula>
    </cfRule>
  </conditionalFormatting>
  <conditionalFormatting sqref="B3:O3">
    <cfRule type="cellIs" dxfId="12" priority="6" operator="greaterThan">
      <formula>0.6</formula>
    </cfRule>
  </conditionalFormatting>
  <conditionalFormatting sqref="R38">
    <cfRule type="cellIs" dxfId="11" priority="5" operator="greaterThan">
      <formula>0.6</formula>
    </cfRule>
  </conditionalFormatting>
  <conditionalFormatting sqref="A2:XFD1048576 A1 G1:XFD1">
    <cfRule type="cellIs" dxfId="10" priority="4" operator="greaterThan">
      <formula>0.6</formula>
    </cfRule>
  </conditionalFormatting>
  <conditionalFormatting sqref="C1:F1">
    <cfRule type="cellIs" dxfId="9" priority="3" operator="greaterThan">
      <formula>0.6</formula>
    </cfRule>
  </conditionalFormatting>
  <conditionalFormatting sqref="N9">
    <cfRule type="cellIs" dxfId="8" priority="2" operator="greaterThan">
      <formula>0.661068753</formula>
    </cfRule>
  </conditionalFormatting>
  <conditionalFormatting sqref="A1:XFD1048576">
    <cfRule type="cellIs" dxfId="7" priority="1" operator="greaterThan">
      <formula>0.6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6CF51-90F0-4EC4-BF84-D96BC5B27A01}">
  <sheetPr codeName="Sheet9"/>
  <dimension ref="A1:BI62"/>
  <sheetViews>
    <sheetView showGridLines="0" zoomScale="68" zoomScaleNormal="68" workbookViewId="0">
      <selection activeCell="K29" sqref="K29"/>
    </sheetView>
  </sheetViews>
  <sheetFormatPr defaultColWidth="8.77734375" defaultRowHeight="14.4" x14ac:dyDescent="0.3"/>
  <cols>
    <col min="1" max="1" width="8.77734375" style="20"/>
    <col min="2" max="2" width="9.109375" style="1" bestFit="1" customWidth="1"/>
    <col min="3" max="3" width="11.77734375" style="1" bestFit="1" customWidth="1"/>
    <col min="4" max="8" width="9.109375" style="1" bestFit="1" customWidth="1"/>
    <col min="9" max="9" width="13.6640625" style="1" bestFit="1" customWidth="1"/>
    <col min="10" max="10" width="9.109375" style="1" bestFit="1" customWidth="1"/>
    <col min="11" max="11" width="11.77734375" style="1" bestFit="1" customWidth="1"/>
    <col min="12" max="17" width="9.109375" style="1" bestFit="1" customWidth="1"/>
    <col min="18" max="18" width="13.6640625" style="1" bestFit="1" customWidth="1"/>
    <col min="19" max="19" width="6.6640625" style="1" customWidth="1"/>
    <col min="20" max="20" width="9.109375" style="1" bestFit="1" customWidth="1"/>
    <col min="21" max="21" width="13.6640625" style="1" bestFit="1" customWidth="1"/>
    <col min="22" max="61" width="9" style="1" bestFit="1" customWidth="1"/>
    <col min="62" max="16384" width="8.77734375" style="1"/>
  </cols>
  <sheetData>
    <row r="1" spans="1:61" ht="31.2" x14ac:dyDescent="0.6">
      <c r="B1" s="84" t="s">
        <v>205</v>
      </c>
      <c r="F1" s="39">
        <f>AVERAGE(B3:BI62)</f>
        <v>0.25387166328766925</v>
      </c>
    </row>
    <row r="2" spans="1:61" s="10" customFormat="1" x14ac:dyDescent="0.3">
      <c r="A2" s="20"/>
      <c r="B2" s="18" t="s">
        <v>25</v>
      </c>
      <c r="C2" s="18" t="s">
        <v>2</v>
      </c>
      <c r="D2" s="18" t="s">
        <v>10</v>
      </c>
      <c r="E2" s="18" t="s">
        <v>27</v>
      </c>
      <c r="F2" s="18" t="s">
        <v>28</v>
      </c>
      <c r="G2" s="18" t="s">
        <v>13</v>
      </c>
      <c r="H2" s="18" t="s">
        <v>29</v>
      </c>
      <c r="I2" s="18" t="s">
        <v>18</v>
      </c>
      <c r="J2" s="18" t="s">
        <v>30</v>
      </c>
      <c r="K2" s="18" t="s">
        <v>15</v>
      </c>
      <c r="L2" s="18" t="s">
        <v>33</v>
      </c>
      <c r="M2" s="18" t="s">
        <v>34</v>
      </c>
      <c r="N2" s="18" t="s">
        <v>37</v>
      </c>
      <c r="O2" s="18" t="s">
        <v>7</v>
      </c>
      <c r="P2" s="18" t="s">
        <v>17</v>
      </c>
      <c r="Q2" s="18" t="s">
        <v>16</v>
      </c>
      <c r="R2" s="18" t="s">
        <v>38</v>
      </c>
      <c r="S2" s="18" t="s">
        <v>39</v>
      </c>
      <c r="T2" s="18" t="s">
        <v>40</v>
      </c>
      <c r="U2" s="18" t="s">
        <v>41</v>
      </c>
      <c r="V2" s="18" t="s">
        <v>42</v>
      </c>
      <c r="W2" s="18" t="s">
        <v>44</v>
      </c>
      <c r="X2" s="18" t="s">
        <v>45</v>
      </c>
      <c r="Y2" s="18" t="s">
        <v>46</v>
      </c>
      <c r="Z2" s="18" t="s">
        <v>47</v>
      </c>
      <c r="AA2" s="18" t="s">
        <v>48</v>
      </c>
      <c r="AB2" s="18" t="s">
        <v>14</v>
      </c>
      <c r="AC2" s="18" t="s">
        <v>51</v>
      </c>
      <c r="AD2" s="18" t="s">
        <v>52</v>
      </c>
      <c r="AE2" s="18" t="s">
        <v>57</v>
      </c>
      <c r="AF2" s="18" t="s">
        <v>59</v>
      </c>
      <c r="AG2" s="18" t="s">
        <v>62</v>
      </c>
      <c r="AH2" s="18" t="s">
        <v>65</v>
      </c>
      <c r="AI2" s="18" t="s">
        <v>66</v>
      </c>
      <c r="AJ2" s="18" t="s">
        <v>67</v>
      </c>
      <c r="AK2" s="18" t="s">
        <v>69</v>
      </c>
      <c r="AL2" s="18" t="s">
        <v>70</v>
      </c>
      <c r="AM2" s="18" t="s">
        <v>77</v>
      </c>
      <c r="AN2" s="18" t="s">
        <v>78</v>
      </c>
      <c r="AO2" s="15" t="s">
        <v>82</v>
      </c>
      <c r="AP2" s="15" t="s">
        <v>83</v>
      </c>
      <c r="AQ2" s="15" t="s">
        <v>85</v>
      </c>
      <c r="AR2" s="15" t="s">
        <v>87</v>
      </c>
      <c r="AS2" s="15" t="s">
        <v>89</v>
      </c>
      <c r="AT2" s="15" t="s">
        <v>95</v>
      </c>
      <c r="AU2" s="15" t="s">
        <v>98</v>
      </c>
      <c r="AV2" s="15" t="s">
        <v>3</v>
      </c>
      <c r="AW2" s="15" t="s">
        <v>106</v>
      </c>
      <c r="AX2" s="15" t="s">
        <v>108</v>
      </c>
      <c r="AY2" s="15" t="s">
        <v>110</v>
      </c>
      <c r="AZ2" s="15" t="s">
        <v>114</v>
      </c>
      <c r="BA2" s="15" t="s">
        <v>115</v>
      </c>
      <c r="BB2" s="15" t="s">
        <v>118</v>
      </c>
      <c r="BC2" s="15" t="s">
        <v>127</v>
      </c>
      <c r="BD2" s="15" t="s">
        <v>132</v>
      </c>
      <c r="BE2" s="15" t="s">
        <v>137</v>
      </c>
      <c r="BF2" s="15" t="s">
        <v>140</v>
      </c>
      <c r="BG2" s="15" t="s">
        <v>141</v>
      </c>
      <c r="BH2" s="15" t="s">
        <v>145</v>
      </c>
      <c r="BI2" s="19" t="s">
        <v>180</v>
      </c>
    </row>
    <row r="3" spans="1:61" x14ac:dyDescent="0.3">
      <c r="A3" s="20" t="s">
        <v>25</v>
      </c>
      <c r="B3" s="1">
        <v>1.0000000000000002</v>
      </c>
      <c r="C3" s="1">
        <v>0.36016775579087718</v>
      </c>
      <c r="D3" s="1">
        <v>0.41971540232336207</v>
      </c>
      <c r="E3" s="1">
        <v>0.45915925012973341</v>
      </c>
      <c r="F3" s="1">
        <v>0.36405632370077129</v>
      </c>
      <c r="G3" s="1">
        <v>0.23091609806779126</v>
      </c>
      <c r="H3" s="1">
        <v>0.1853012637732652</v>
      </c>
      <c r="I3" s="1">
        <v>0.26682910484390909</v>
      </c>
      <c r="J3" s="1">
        <v>0.1774213098707218</v>
      </c>
      <c r="K3" s="1">
        <v>0.23345726325904714</v>
      </c>
      <c r="L3" s="1">
        <v>0.25958820071108729</v>
      </c>
      <c r="M3" s="1">
        <v>0.40975541797854381</v>
      </c>
      <c r="N3" s="1">
        <v>8.7939023285153448E-2</v>
      </c>
      <c r="O3" s="1">
        <v>0.19497017374538009</v>
      </c>
      <c r="P3" s="1">
        <v>2.2214550532404141E-2</v>
      </c>
      <c r="Q3" s="1">
        <v>0.33667436271631884</v>
      </c>
      <c r="R3" s="1">
        <v>0.17973231784137583</v>
      </c>
      <c r="S3" s="1">
        <v>0.3732158357099129</v>
      </c>
      <c r="T3" s="1">
        <v>0.31942385854305938</v>
      </c>
      <c r="U3" s="1">
        <v>2.4342708479322513E-2</v>
      </c>
      <c r="V3" s="1">
        <v>0.21456564949267637</v>
      </c>
      <c r="W3" s="1">
        <v>0.15956467430296586</v>
      </c>
      <c r="X3" s="1">
        <v>0.35968561583082187</v>
      </c>
      <c r="Y3" s="1">
        <v>0.24355949994665599</v>
      </c>
      <c r="Z3" s="1">
        <v>0.28084574786081723</v>
      </c>
      <c r="AA3" s="1">
        <v>0.23003093903497729</v>
      </c>
      <c r="AB3" s="1">
        <v>0.24379584955851827</v>
      </c>
      <c r="AC3" s="1">
        <v>0.26500772074527551</v>
      </c>
      <c r="AD3" s="1">
        <v>0.32900038980031393</v>
      </c>
      <c r="AE3" s="1">
        <v>0.10366697646201752</v>
      </c>
      <c r="AF3" s="1">
        <v>0.19688357493484465</v>
      </c>
      <c r="AG3" s="1">
        <v>0.28829634045286673</v>
      </c>
      <c r="AH3" s="1">
        <v>0.33763740663987996</v>
      </c>
      <c r="AI3" s="1">
        <v>0.29607068149993976</v>
      </c>
      <c r="AJ3" s="1">
        <v>0.33591931414977277</v>
      </c>
      <c r="AK3" s="1">
        <v>6.7767097443104704E-2</v>
      </c>
      <c r="AL3" s="1">
        <v>0.19571464928311505</v>
      </c>
      <c r="AM3" s="1">
        <v>0.1122839568736541</v>
      </c>
      <c r="AN3" s="1">
        <v>0.12712120999685503</v>
      </c>
      <c r="AO3" s="1">
        <v>0.17699872480458664</v>
      </c>
      <c r="AP3" s="1">
        <v>6.8029809388317174E-3</v>
      </c>
      <c r="AQ3" s="1">
        <v>0.14238388202725785</v>
      </c>
      <c r="AR3" s="1">
        <v>0.37546641539614994</v>
      </c>
      <c r="AS3" s="1">
        <v>3.9860971821269159E-2</v>
      </c>
      <c r="AT3" s="1">
        <v>0.16287774538027192</v>
      </c>
      <c r="AU3" s="1">
        <v>0.40055230389374974</v>
      </c>
      <c r="AV3" s="1">
        <v>0.30125811629791249</v>
      </c>
      <c r="AW3" s="1">
        <v>7.1998096781705975E-2</v>
      </c>
      <c r="AX3" s="1">
        <v>0.20999513726819213</v>
      </c>
      <c r="AY3" s="1">
        <v>0.29744431038806723</v>
      </c>
      <c r="AZ3" s="1">
        <v>0.39229076687957465</v>
      </c>
      <c r="BA3" s="1">
        <v>0.21281831593462597</v>
      </c>
      <c r="BB3" s="1">
        <v>0.13603755895094621</v>
      </c>
      <c r="BC3" s="1">
        <v>0.19370147178901653</v>
      </c>
      <c r="BD3" s="1">
        <v>0.34805997976856717</v>
      </c>
      <c r="BE3" s="1">
        <v>0.15613131898793309</v>
      </c>
      <c r="BF3" s="1">
        <v>0.39216099454045267</v>
      </c>
      <c r="BG3" s="1">
        <v>0.18679734586242491</v>
      </c>
      <c r="BH3" s="1">
        <v>0.4260822446753606</v>
      </c>
      <c r="BI3" s="1">
        <v>-0.20366740984870774</v>
      </c>
    </row>
    <row r="4" spans="1:61" x14ac:dyDescent="0.3">
      <c r="A4" s="20" t="s">
        <v>2</v>
      </c>
      <c r="B4" s="1" t="s">
        <v>199</v>
      </c>
      <c r="C4" s="1">
        <v>0.99999999999999978</v>
      </c>
      <c r="D4" s="1">
        <v>0.33202508498192501</v>
      </c>
      <c r="E4" s="1">
        <v>0.4521972786957818</v>
      </c>
      <c r="F4" s="1">
        <v>0.3754902865226552</v>
      </c>
      <c r="G4" s="1">
        <v>0.25356665483590901</v>
      </c>
      <c r="H4" s="1">
        <v>0.23645810940631221</v>
      </c>
      <c r="I4" s="1">
        <v>0.27240384850987009</v>
      </c>
      <c r="J4" s="1">
        <v>0.25820630023454855</v>
      </c>
      <c r="K4" s="1">
        <v>0.22597050352712228</v>
      </c>
      <c r="L4" s="1">
        <v>6.0192305301195133E-2</v>
      </c>
      <c r="M4" s="1">
        <v>0.33711216672985889</v>
      </c>
      <c r="N4" s="1">
        <v>0.19065483461237051</v>
      </c>
      <c r="O4" s="1">
        <v>0.29486924101571138</v>
      </c>
      <c r="P4" s="1">
        <v>0.10745941741274159</v>
      </c>
      <c r="Q4" s="1">
        <v>0.21743516575725777</v>
      </c>
      <c r="R4" s="1">
        <v>4.7408646452155256E-2</v>
      </c>
      <c r="S4" s="1">
        <v>0.22347138962838434</v>
      </c>
      <c r="T4" s="1">
        <v>8.7724610176257198E-2</v>
      </c>
      <c r="U4" s="1">
        <v>-2.4250054008074701E-2</v>
      </c>
      <c r="V4" s="1">
        <v>0.39525532043124406</v>
      </c>
      <c r="W4" s="1">
        <v>0.22944111311293144</v>
      </c>
      <c r="X4" s="1">
        <v>0.13455821569980164</v>
      </c>
      <c r="Y4" s="1">
        <v>0.19472762615701986</v>
      </c>
      <c r="Z4" s="1">
        <v>0.32669504553285705</v>
      </c>
      <c r="AA4" s="1">
        <v>0.33057866285365767</v>
      </c>
      <c r="AB4" s="1">
        <v>0.32633500198270604</v>
      </c>
      <c r="AC4" s="1">
        <v>0.44698985057073715</v>
      </c>
      <c r="AD4" s="1">
        <v>0.19600570369255119</v>
      </c>
      <c r="AE4" s="1">
        <v>0.23096599458260539</v>
      </c>
      <c r="AF4" s="1">
        <v>0.23337912474761277</v>
      </c>
      <c r="AG4" s="1">
        <v>0.48191583640526153</v>
      </c>
      <c r="AH4" s="1">
        <v>0.41773022224239875</v>
      </c>
      <c r="AI4" s="1">
        <v>0.46607435397196001</v>
      </c>
      <c r="AJ4" s="1">
        <v>0.39296085719001767</v>
      </c>
      <c r="AK4" s="1">
        <v>0.32394952976895242</v>
      </c>
      <c r="AL4" s="1">
        <v>0.27325936949157098</v>
      </c>
      <c r="AM4" s="1">
        <v>0.25009439381677923</v>
      </c>
      <c r="AN4" s="1">
        <v>0.22499570245631489</v>
      </c>
      <c r="AO4" s="1">
        <v>0.32107027697368223</v>
      </c>
      <c r="AP4" s="1">
        <v>-6.5993538028906479E-2</v>
      </c>
      <c r="AQ4" s="1">
        <v>0.45904919220463525</v>
      </c>
      <c r="AR4" s="1">
        <v>0.18580910019424807</v>
      </c>
      <c r="AS4" s="1">
        <v>5.6965189736885184E-2</v>
      </c>
      <c r="AT4" s="1">
        <v>9.3442400971916931E-2</v>
      </c>
      <c r="AU4" s="1">
        <v>0.51548851846185417</v>
      </c>
      <c r="AV4" s="1">
        <v>0.27145726462527792</v>
      </c>
      <c r="AW4" s="1">
        <v>0.33691607489340863</v>
      </c>
      <c r="AX4" s="1">
        <v>0.29871751754643777</v>
      </c>
      <c r="AY4" s="1">
        <v>0.3051801918583027</v>
      </c>
      <c r="AZ4" s="1">
        <v>0.40737715422117526</v>
      </c>
      <c r="BA4" s="1">
        <v>0.32878202149328939</v>
      </c>
      <c r="BB4" s="1">
        <v>6.9151668911528311E-2</v>
      </c>
      <c r="BC4" s="1">
        <v>0.32090148266021706</v>
      </c>
      <c r="BD4" s="1">
        <v>0.55543770631599243</v>
      </c>
      <c r="BE4" s="1">
        <v>0.49190045850576097</v>
      </c>
      <c r="BF4" s="1">
        <v>0.31133928652546972</v>
      </c>
      <c r="BG4" s="1">
        <v>0.40433833856477858</v>
      </c>
      <c r="BH4" s="1">
        <v>0.34209899982108161</v>
      </c>
      <c r="BI4" s="1">
        <v>-0.20017059418943547</v>
      </c>
    </row>
    <row r="5" spans="1:61" x14ac:dyDescent="0.3">
      <c r="A5" s="20" t="s">
        <v>10</v>
      </c>
      <c r="B5" s="1" t="s">
        <v>199</v>
      </c>
      <c r="C5" s="1" t="s">
        <v>199</v>
      </c>
      <c r="D5" s="1">
        <v>1</v>
      </c>
      <c r="E5" s="1">
        <v>0.56984140788087578</v>
      </c>
      <c r="F5" s="1">
        <v>0.18111160341369834</v>
      </c>
      <c r="G5" s="1">
        <v>0.26679958588664526</v>
      </c>
      <c r="H5" s="1">
        <v>0.27567386643275082</v>
      </c>
      <c r="I5" s="1">
        <v>0.4672324770208085</v>
      </c>
      <c r="J5" s="1">
        <v>0.36745353529940439</v>
      </c>
      <c r="K5" s="1">
        <v>0.1073412883974328</v>
      </c>
      <c r="L5" s="1">
        <v>7.7681676112446627E-2</v>
      </c>
      <c r="M5" s="1">
        <v>0.39933094282583936</v>
      </c>
      <c r="N5" s="1">
        <v>8.2035693843935543E-3</v>
      </c>
      <c r="O5" s="1">
        <v>0.43662707136015461</v>
      </c>
      <c r="P5" s="1">
        <v>0.29151421362578317</v>
      </c>
      <c r="Q5" s="1">
        <v>0.59622147110606549</v>
      </c>
      <c r="R5" s="1">
        <v>0.14555922923271125</v>
      </c>
      <c r="S5" s="1">
        <v>0.53491253107467307</v>
      </c>
      <c r="T5" s="1">
        <v>0.42291684990314576</v>
      </c>
      <c r="U5" s="1">
        <v>-9.5111247598949497E-2</v>
      </c>
      <c r="V5" s="1">
        <v>0.41244962585710293</v>
      </c>
      <c r="W5" s="1">
        <v>0.38440496353736248</v>
      </c>
      <c r="X5" s="1">
        <v>0.35645465931853326</v>
      </c>
      <c r="Y5" s="1">
        <v>0.24056127053383483</v>
      </c>
      <c r="Z5" s="1">
        <v>0.22555442025749128</v>
      </c>
      <c r="AA5" s="1">
        <v>0.23903466566647699</v>
      </c>
      <c r="AB5" s="1">
        <v>7.884506793433671E-2</v>
      </c>
      <c r="AC5" s="1">
        <v>0.14591908300057635</v>
      </c>
      <c r="AD5" s="1">
        <v>0.19140281885047361</v>
      </c>
      <c r="AE5" s="1">
        <v>0.16536565492703165</v>
      </c>
      <c r="AF5" s="1">
        <v>0.58985688098761713</v>
      </c>
      <c r="AG5" s="1">
        <v>0.28568521359742688</v>
      </c>
      <c r="AH5" s="1">
        <v>0.35194097451424883</v>
      </c>
      <c r="AI5" s="1">
        <v>0.37945562434497832</v>
      </c>
      <c r="AJ5" s="1">
        <v>0.20587378789253952</v>
      </c>
      <c r="AK5" s="1">
        <v>0.14308520392713706</v>
      </c>
      <c r="AL5" s="1">
        <v>0.43842784116475636</v>
      </c>
      <c r="AM5" s="1">
        <v>-1.6968638831642069E-2</v>
      </c>
      <c r="AN5" s="1">
        <v>-4.4927097953399381E-3</v>
      </c>
      <c r="AO5" s="1">
        <v>0.50216581420996476</v>
      </c>
      <c r="AP5" s="1">
        <v>0.28082141836231217</v>
      </c>
      <c r="AQ5" s="1">
        <v>0.34025699232583279</v>
      </c>
      <c r="AR5" s="1">
        <v>0.24735985752404194</v>
      </c>
      <c r="AS5" s="1">
        <v>0.27171070509326894</v>
      </c>
      <c r="AT5" s="1">
        <v>0.23250032454405417</v>
      </c>
      <c r="AU5" s="1">
        <v>0.4582683676931345</v>
      </c>
      <c r="AV5" s="1">
        <v>0.19958735417789883</v>
      </c>
      <c r="AW5" s="1">
        <v>0.22724233327698112</v>
      </c>
      <c r="AX5" s="1">
        <v>0.3176345366568607</v>
      </c>
      <c r="AY5" s="1">
        <v>0.3816984246850752</v>
      </c>
      <c r="AZ5" s="1">
        <v>0.20247649095336537</v>
      </c>
      <c r="BA5" s="1">
        <v>-7.254172955219125E-2</v>
      </c>
      <c r="BB5" s="1">
        <v>0.19661397131098973</v>
      </c>
      <c r="BC5" s="1">
        <v>0.23117835705721237</v>
      </c>
      <c r="BD5" s="1">
        <v>0.36925718082782061</v>
      </c>
      <c r="BE5" s="1">
        <v>0.33121741736161903</v>
      </c>
      <c r="BF5" s="1">
        <v>0.18245973358050518</v>
      </c>
      <c r="BG5" s="1">
        <v>5.1878186340389675E-2</v>
      </c>
      <c r="BH5" s="1">
        <v>0.22442377845412731</v>
      </c>
      <c r="BI5" s="1">
        <v>-4.0015133456848845E-2</v>
      </c>
    </row>
    <row r="6" spans="1:61" x14ac:dyDescent="0.3">
      <c r="A6" s="20" t="s">
        <v>27</v>
      </c>
      <c r="B6" s="1" t="s">
        <v>199</v>
      </c>
      <c r="C6" s="1" t="s">
        <v>199</v>
      </c>
      <c r="D6" s="1" t="s">
        <v>199</v>
      </c>
      <c r="E6" s="1">
        <v>0.99999999999999989</v>
      </c>
      <c r="F6" s="1">
        <v>0.58365968763228548</v>
      </c>
      <c r="G6" s="1">
        <v>0.45216003643032254</v>
      </c>
      <c r="H6" s="1">
        <v>0.52464871249143841</v>
      </c>
      <c r="I6" s="1">
        <v>0.30421153811595336</v>
      </c>
      <c r="J6" s="1">
        <v>0.35915968819693633</v>
      </c>
      <c r="K6" s="1">
        <v>0.49295500894921135</v>
      </c>
      <c r="L6" s="1">
        <v>0.17184161928687783</v>
      </c>
      <c r="M6" s="1">
        <v>0.54672873817601919</v>
      </c>
      <c r="N6" s="1">
        <v>0.23945355959548803</v>
      </c>
      <c r="O6" s="1">
        <v>0.45106027008250121</v>
      </c>
      <c r="P6" s="1">
        <v>0.26322689189193571</v>
      </c>
      <c r="Q6" s="1">
        <v>0.48454473106390383</v>
      </c>
      <c r="R6" s="1">
        <v>0.26986672618893781</v>
      </c>
      <c r="S6" s="1">
        <v>0.38161909942556843</v>
      </c>
      <c r="T6" s="1">
        <v>0.21959957037147496</v>
      </c>
      <c r="U6" s="1">
        <v>-3.5953051380773211E-2</v>
      </c>
      <c r="V6" s="1">
        <v>0.45349958691891712</v>
      </c>
      <c r="W6" s="1">
        <v>0.56220858335674717</v>
      </c>
      <c r="X6" s="1">
        <v>0.38231583980961059</v>
      </c>
      <c r="Y6" s="1">
        <v>0.56114253915057299</v>
      </c>
      <c r="Z6" s="1">
        <v>0.45554690270435044</v>
      </c>
      <c r="AA6" s="1">
        <v>0.59131730106061142</v>
      </c>
      <c r="AB6" s="1">
        <v>0.47730092171048949</v>
      </c>
      <c r="AC6" s="1">
        <v>0.45339796425110901</v>
      </c>
      <c r="AD6" s="1">
        <v>0.56647309265644874</v>
      </c>
      <c r="AE6" s="1">
        <v>0.31760877104715796</v>
      </c>
      <c r="AF6" s="1">
        <v>0.25331247555454034</v>
      </c>
      <c r="AG6" s="1">
        <v>0.39792318459518999</v>
      </c>
      <c r="AH6" s="1">
        <v>0.49801978901606569</v>
      </c>
      <c r="AI6" s="1">
        <v>0.45293283614769336</v>
      </c>
      <c r="AJ6" s="1">
        <v>0.53895826228815003</v>
      </c>
      <c r="AK6" s="1">
        <v>0.27135235972357657</v>
      </c>
      <c r="AL6" s="1">
        <v>0.30899723662152245</v>
      </c>
      <c r="AM6" s="1">
        <v>0.28088278268545058</v>
      </c>
      <c r="AN6" s="1">
        <v>0.29483802070624626</v>
      </c>
      <c r="AO6" s="1">
        <v>0.51823599704916756</v>
      </c>
      <c r="AP6" s="1">
        <v>0.1169833869785592</v>
      </c>
      <c r="AQ6" s="1">
        <v>0.35642241425144972</v>
      </c>
      <c r="AR6" s="1">
        <v>0.33435682102842873</v>
      </c>
      <c r="AS6" s="1">
        <v>0.35801555935465224</v>
      </c>
      <c r="AT6" s="1">
        <v>0.12605547728274705</v>
      </c>
      <c r="AU6" s="1">
        <v>0.35822145500411479</v>
      </c>
      <c r="AV6" s="1">
        <v>0.47571476614434022</v>
      </c>
      <c r="AW6" s="1">
        <v>0.29707075685307488</v>
      </c>
      <c r="AX6" s="1">
        <v>0.38819743407600726</v>
      </c>
      <c r="AY6" s="1">
        <v>0.32790047225224894</v>
      </c>
      <c r="AZ6" s="1">
        <v>0.34403507445446724</v>
      </c>
      <c r="BA6" s="1">
        <v>0.1411049222247111</v>
      </c>
      <c r="BB6" s="1">
        <v>8.5425070499204711E-2</v>
      </c>
      <c r="BC6" s="1">
        <v>0.46140197412490691</v>
      </c>
      <c r="BD6" s="1">
        <v>0.45007886845528611</v>
      </c>
      <c r="BE6" s="1">
        <v>0.47680702846165318</v>
      </c>
      <c r="BF6" s="1">
        <v>0.59725223799739646</v>
      </c>
      <c r="BG6" s="1">
        <v>0.31807673524885866</v>
      </c>
      <c r="BH6" s="1">
        <v>0.41005141446616888</v>
      </c>
      <c r="BI6" s="1">
        <v>-0.16549521875632278</v>
      </c>
    </row>
    <row r="7" spans="1:61" x14ac:dyDescent="0.3">
      <c r="A7" s="20" t="s">
        <v>28</v>
      </c>
      <c r="B7" s="1" t="s">
        <v>199</v>
      </c>
      <c r="C7" s="1" t="s">
        <v>199</v>
      </c>
      <c r="D7" s="1" t="s">
        <v>199</v>
      </c>
      <c r="E7" s="1" t="s">
        <v>199</v>
      </c>
      <c r="F7" s="1">
        <v>1.0000000000000002</v>
      </c>
      <c r="G7" s="1">
        <v>0.44026807703239818</v>
      </c>
      <c r="H7" s="1">
        <v>0.40400993471358998</v>
      </c>
      <c r="I7" s="1">
        <v>0.23000599849252523</v>
      </c>
      <c r="J7" s="1">
        <v>0.22634043350101535</v>
      </c>
      <c r="K7" s="1">
        <v>0.46219139370711554</v>
      </c>
      <c r="L7" s="1">
        <v>0.44635322018532153</v>
      </c>
      <c r="M7" s="1">
        <v>0.39216889057193799</v>
      </c>
      <c r="N7" s="1">
        <v>0.24354779431621254</v>
      </c>
      <c r="O7" s="1">
        <v>0.26040547062541231</v>
      </c>
      <c r="P7" s="1">
        <v>2.9225554897252662E-2</v>
      </c>
      <c r="Q7" s="1">
        <v>0.14471642036788288</v>
      </c>
      <c r="R7" s="1">
        <v>0.15611463958158378</v>
      </c>
      <c r="S7" s="1">
        <v>0.15216006042782082</v>
      </c>
      <c r="T7" s="1">
        <v>-8.1101762759355281E-2</v>
      </c>
      <c r="U7" s="1">
        <v>4.8608896809786792E-2</v>
      </c>
      <c r="V7" s="1">
        <v>0.41555190706026279</v>
      </c>
      <c r="W7" s="1">
        <v>0.28999715157462497</v>
      </c>
      <c r="X7" s="1">
        <v>0.13522425916261802</v>
      </c>
      <c r="Y7" s="1">
        <v>0.4400956005293814</v>
      </c>
      <c r="Z7" s="1">
        <v>0.31268240344282872</v>
      </c>
      <c r="AA7" s="1">
        <v>0.52232414830767049</v>
      </c>
      <c r="AB7" s="1">
        <v>0.47516981564106076</v>
      </c>
      <c r="AC7" s="1">
        <v>0.27643171126413663</v>
      </c>
      <c r="AD7" s="1">
        <v>0.39812415060249839</v>
      </c>
      <c r="AE7" s="1">
        <v>0.303721694565186</v>
      </c>
      <c r="AF7" s="1">
        <v>5.8985606864267376E-2</v>
      </c>
      <c r="AG7" s="1">
        <v>0.33813799691818697</v>
      </c>
      <c r="AH7" s="1">
        <v>0.4622771907965858</v>
      </c>
      <c r="AI7" s="1">
        <v>0.33873938753767396</v>
      </c>
      <c r="AJ7" s="1">
        <v>0.38043758273044409</v>
      </c>
      <c r="AK7" s="1">
        <v>0.38223220688131337</v>
      </c>
      <c r="AL7" s="1">
        <v>0.27909310222734907</v>
      </c>
      <c r="AM7" s="1">
        <v>0.46250619380029245</v>
      </c>
      <c r="AN7" s="1">
        <v>0.33134148204788094</v>
      </c>
      <c r="AO7" s="1">
        <v>0.2784955608070197</v>
      </c>
      <c r="AP7" s="1">
        <v>-6.2217754478347272E-2</v>
      </c>
      <c r="AQ7" s="1">
        <v>0.170953258918491</v>
      </c>
      <c r="AR7" s="1">
        <v>0.24280619209910742</v>
      </c>
      <c r="AS7" s="1">
        <v>1.0728451376394884E-2</v>
      </c>
      <c r="AT7" s="1">
        <v>0.21137485100420672</v>
      </c>
      <c r="AU7" s="1">
        <v>0.34990994226913452</v>
      </c>
      <c r="AV7" s="1">
        <v>0.33787009095085352</v>
      </c>
      <c r="AW7" s="1">
        <v>0.31778723748198168</v>
      </c>
      <c r="AX7" s="1">
        <v>0.37019971571593813</v>
      </c>
      <c r="AY7" s="1">
        <v>0.32500211509341104</v>
      </c>
      <c r="AZ7" s="1">
        <v>0.4862886862859897</v>
      </c>
      <c r="BA7" s="1">
        <v>0.22080440335402909</v>
      </c>
      <c r="BB7" s="1">
        <v>0.14597317180883979</v>
      </c>
      <c r="BC7" s="1">
        <v>0.37419338456302043</v>
      </c>
      <c r="BD7" s="1">
        <v>0.29348409882699661</v>
      </c>
      <c r="BE7" s="1">
        <v>0.30110367836654678</v>
      </c>
      <c r="BF7" s="1">
        <v>0.42966922760783371</v>
      </c>
      <c r="BG7" s="1">
        <v>0.42819135085524246</v>
      </c>
      <c r="BH7" s="1">
        <v>0.45031626572108746</v>
      </c>
      <c r="BI7" s="1">
        <v>-0.35121157009951742</v>
      </c>
    </row>
    <row r="8" spans="1:61" x14ac:dyDescent="0.3">
      <c r="A8" s="20" t="s">
        <v>13</v>
      </c>
      <c r="B8" s="1" t="s">
        <v>199</v>
      </c>
      <c r="C8" s="1" t="s">
        <v>199</v>
      </c>
      <c r="D8" s="1" t="s">
        <v>199</v>
      </c>
      <c r="E8" s="1" t="s">
        <v>199</v>
      </c>
      <c r="F8" s="1" t="s">
        <v>199</v>
      </c>
      <c r="G8" s="1">
        <v>1</v>
      </c>
      <c r="H8" s="1">
        <v>0.22340278535885005</v>
      </c>
      <c r="I8" s="1">
        <v>0.26031919592747832</v>
      </c>
      <c r="J8" s="1">
        <v>3.8942817628665041E-2</v>
      </c>
      <c r="K8" s="1">
        <v>0.2296892395601193</v>
      </c>
      <c r="L8" s="1">
        <v>8.6266784210374758E-2</v>
      </c>
      <c r="M8" s="1">
        <v>0.26237748609191064</v>
      </c>
      <c r="N8" s="1">
        <v>-8.4962775690035783E-2</v>
      </c>
      <c r="O8" s="1">
        <v>0.19690245721222729</v>
      </c>
      <c r="P8" s="1">
        <v>5.9043948561700373E-2</v>
      </c>
      <c r="Q8" s="1">
        <v>0.17835937458672571</v>
      </c>
      <c r="R8" s="1">
        <v>-1.1090720952058385E-2</v>
      </c>
      <c r="S8" s="1">
        <v>-1.5403596004871276E-2</v>
      </c>
      <c r="T8" s="1">
        <v>-2.3501149722055054E-2</v>
      </c>
      <c r="U8" s="1">
        <v>-5.0188770724718265E-2</v>
      </c>
      <c r="V8" s="1">
        <v>0.26873432211057158</v>
      </c>
      <c r="W8" s="1">
        <v>4.1222176887046304E-2</v>
      </c>
      <c r="X8" s="1">
        <v>0.17170213670140527</v>
      </c>
      <c r="Y8" s="1">
        <v>0.33207526607065291</v>
      </c>
      <c r="Z8" s="1">
        <v>0.30485585099118617</v>
      </c>
      <c r="AA8" s="1">
        <v>0.3312460013441485</v>
      </c>
      <c r="AB8" s="1">
        <v>0.30590874084136643</v>
      </c>
      <c r="AC8" s="1">
        <v>0.30556041363436642</v>
      </c>
      <c r="AD8" s="1">
        <v>0.28848882015000271</v>
      </c>
      <c r="AE8" s="1">
        <v>0.11922005121867282</v>
      </c>
      <c r="AF8" s="1">
        <v>-0.13568756361649009</v>
      </c>
      <c r="AG8" s="1">
        <v>0.18763370701520649</v>
      </c>
      <c r="AH8" s="1">
        <v>0.42915540922099743</v>
      </c>
      <c r="AI8" s="1">
        <v>0.1577992525380465</v>
      </c>
      <c r="AJ8" s="1">
        <v>0.30552250697825362</v>
      </c>
      <c r="AK8" s="1">
        <v>0.13311763510754845</v>
      </c>
      <c r="AL8" s="1">
        <v>0.24805293269170747</v>
      </c>
      <c r="AM8" s="1">
        <v>0.26899375238576773</v>
      </c>
      <c r="AN8" s="1">
        <v>4.6061715075565272E-2</v>
      </c>
      <c r="AO8" s="1">
        <v>0.2286371628696271</v>
      </c>
      <c r="AP8" s="1">
        <v>2.118068272286433E-2</v>
      </c>
      <c r="AQ8" s="1">
        <v>0.1708479837661438</v>
      </c>
      <c r="AR8" s="1">
        <v>0.18107463894488804</v>
      </c>
      <c r="AS8" s="1">
        <v>0.23760047064502526</v>
      </c>
      <c r="AT8" s="1">
        <v>9.5794703225179287E-2</v>
      </c>
      <c r="AU8" s="1">
        <v>0.36837173047057986</v>
      </c>
      <c r="AV8" s="1">
        <v>0.19475269387672106</v>
      </c>
      <c r="AW8" s="1">
        <v>8.8589334970861508E-2</v>
      </c>
      <c r="AX8" s="1">
        <v>0.29341031325035205</v>
      </c>
      <c r="AY8" s="1">
        <v>3.615920322612616E-2</v>
      </c>
      <c r="AZ8" s="1">
        <v>0.25322854213657658</v>
      </c>
      <c r="BA8" s="1">
        <v>0.1059281114741016</v>
      </c>
      <c r="BB8" s="1">
        <v>3.6675877401383193E-2</v>
      </c>
      <c r="BC8" s="1">
        <v>0.38791265276159914</v>
      </c>
      <c r="BD8" s="1">
        <v>0.23719186747838292</v>
      </c>
      <c r="BE8" s="1">
        <v>0.35686259339424581</v>
      </c>
      <c r="BF8" s="1">
        <v>0.26214744116145705</v>
      </c>
      <c r="BG8" s="1">
        <v>8.0783463833253591E-2</v>
      </c>
      <c r="BH8" s="1">
        <v>0.36259627190450872</v>
      </c>
      <c r="BI8" s="1">
        <v>-0.23006761164795581</v>
      </c>
    </row>
    <row r="9" spans="1:61" x14ac:dyDescent="0.3">
      <c r="A9" s="20" t="s">
        <v>29</v>
      </c>
      <c r="B9" s="1" t="s">
        <v>199</v>
      </c>
      <c r="C9" s="1" t="s">
        <v>199</v>
      </c>
      <c r="D9" s="1" t="s">
        <v>199</v>
      </c>
      <c r="E9" s="1" t="s">
        <v>199</v>
      </c>
      <c r="F9" s="1" t="s">
        <v>199</v>
      </c>
      <c r="G9" s="1" t="s">
        <v>199</v>
      </c>
      <c r="H9" s="1">
        <v>1</v>
      </c>
      <c r="I9" s="1">
        <v>0.24110125197698282</v>
      </c>
      <c r="J9" s="1">
        <v>0.27232038997606933</v>
      </c>
      <c r="K9" s="1">
        <v>0.33533623205227342</v>
      </c>
      <c r="L9" s="1">
        <v>0.44866335202786284</v>
      </c>
      <c r="M9" s="1">
        <v>0.31835319618548713</v>
      </c>
      <c r="N9" s="1">
        <v>0.204150993171968</v>
      </c>
      <c r="O9" s="1">
        <v>0.14719030338365835</v>
      </c>
      <c r="P9" s="1">
        <v>7.8944114473593091E-2</v>
      </c>
      <c r="Q9" s="1">
        <v>0.20703692893187334</v>
      </c>
      <c r="R9" s="1">
        <v>0.20399481745544673</v>
      </c>
      <c r="S9" s="1">
        <v>0.11712084247085294</v>
      </c>
      <c r="T9" s="1">
        <v>-9.7092211864911113E-2</v>
      </c>
      <c r="U9" s="1">
        <v>-0.17087083172593576</v>
      </c>
      <c r="V9" s="1">
        <v>0.43501430022392568</v>
      </c>
      <c r="W9" s="1">
        <v>0.24218071025023621</v>
      </c>
      <c r="X9" s="1">
        <v>0.15325810738789389</v>
      </c>
      <c r="Y9" s="1">
        <v>0.16055310239703929</v>
      </c>
      <c r="Z9" s="1">
        <v>0.28427577135653787</v>
      </c>
      <c r="AA9" s="1">
        <v>0.48021608491837747</v>
      </c>
      <c r="AB9" s="1">
        <v>0.44604554461386114</v>
      </c>
      <c r="AC9" s="1">
        <v>0.18941924173510091</v>
      </c>
      <c r="AD9" s="1">
        <v>0.44132957383073051</v>
      </c>
      <c r="AE9" s="1">
        <v>0.19675926491262732</v>
      </c>
      <c r="AF9" s="1">
        <v>0.21248754004467077</v>
      </c>
      <c r="AG9" s="1">
        <v>0.23300335473379438</v>
      </c>
      <c r="AH9" s="1">
        <v>0.1791016283931148</v>
      </c>
      <c r="AI9" s="1">
        <v>3.7025712686676482E-2</v>
      </c>
      <c r="AJ9" s="1">
        <v>0.2191331991498276</v>
      </c>
      <c r="AK9" s="1">
        <v>0.12368839100436609</v>
      </c>
      <c r="AL9" s="1">
        <v>-9.1251949297995062E-3</v>
      </c>
      <c r="AM9" s="1">
        <v>0.16400528078647109</v>
      </c>
      <c r="AN9" s="1">
        <v>0.17465883201254062</v>
      </c>
      <c r="AO9" s="1">
        <v>0.23295235317533275</v>
      </c>
      <c r="AP9" s="1">
        <v>-5.216758134188839E-2</v>
      </c>
      <c r="AQ9" s="1">
        <v>0.22295610382138487</v>
      </c>
      <c r="AR9" s="1">
        <v>4.4188323209434888E-2</v>
      </c>
      <c r="AS9" s="1">
        <v>0.1712399305733894</v>
      </c>
      <c r="AT9" s="1">
        <v>3.6629793137527698E-2</v>
      </c>
      <c r="AU9" s="1">
        <v>0.15414851722217207</v>
      </c>
      <c r="AV9" s="1">
        <v>0.31083924806648755</v>
      </c>
      <c r="AW9" s="1">
        <v>0.22333297904807006</v>
      </c>
      <c r="AX9" s="1">
        <v>0.49879047062953907</v>
      </c>
      <c r="AY9" s="1">
        <v>0.29562694530638373</v>
      </c>
      <c r="AZ9" s="1">
        <v>0.29633301387704897</v>
      </c>
      <c r="BA9" s="1">
        <v>0.21069028559744912</v>
      </c>
      <c r="BB9" s="1">
        <v>0.36467517504856362</v>
      </c>
      <c r="BC9" s="1">
        <v>0.2317467785875211</v>
      </c>
      <c r="BD9" s="1">
        <v>0.34515622050896078</v>
      </c>
      <c r="BE9" s="1">
        <v>0.32591397221116325</v>
      </c>
      <c r="BF9" s="1">
        <v>0.24999693448929119</v>
      </c>
      <c r="BG9" s="1">
        <v>0.1941014847313631</v>
      </c>
      <c r="BH9" s="1">
        <v>0.14247539262710462</v>
      </c>
      <c r="BI9" s="1">
        <v>-0.18420728860713617</v>
      </c>
    </row>
    <row r="10" spans="1:61" x14ac:dyDescent="0.3">
      <c r="A10" s="20" t="s">
        <v>18</v>
      </c>
      <c r="B10" s="1" t="s">
        <v>199</v>
      </c>
      <c r="C10" s="1" t="s">
        <v>199</v>
      </c>
      <c r="D10" s="1" t="s">
        <v>199</v>
      </c>
      <c r="E10" s="1" t="s">
        <v>199</v>
      </c>
      <c r="F10" s="1" t="s">
        <v>199</v>
      </c>
      <c r="G10" s="1" t="s">
        <v>199</v>
      </c>
      <c r="H10" s="1" t="s">
        <v>199</v>
      </c>
      <c r="I10" s="1">
        <v>1.0000000000000002</v>
      </c>
      <c r="J10" s="1">
        <v>0.29407267434760687</v>
      </c>
      <c r="K10" s="1">
        <v>0.26088037811519327</v>
      </c>
      <c r="L10" s="1">
        <v>8.2525972567773623E-2</v>
      </c>
      <c r="M10" s="1">
        <v>0.33880445560561179</v>
      </c>
      <c r="N10" s="1">
        <v>-3.6073093266734302E-2</v>
      </c>
      <c r="O10" s="1">
        <v>0.27560728087780573</v>
      </c>
      <c r="P10" s="1">
        <v>0.3361613203913853</v>
      </c>
      <c r="Q10" s="1">
        <v>0.28513052459438037</v>
      </c>
      <c r="R10" s="1">
        <v>0.12452566316767012</v>
      </c>
      <c r="S10" s="1">
        <v>0.38492224607538028</v>
      </c>
      <c r="T10" s="1">
        <v>0.10044524431262609</v>
      </c>
      <c r="U10" s="1">
        <v>-0.11484829738601671</v>
      </c>
      <c r="V10" s="1">
        <v>0.4072673374588851</v>
      </c>
      <c r="W10" s="1">
        <v>0.16775929761884192</v>
      </c>
      <c r="X10" s="1">
        <v>0.13728749960777881</v>
      </c>
      <c r="Y10" s="1">
        <v>0.19242236061249574</v>
      </c>
      <c r="Z10" s="1">
        <v>0.13595589480311293</v>
      </c>
      <c r="AA10" s="1">
        <v>0.17525790456054371</v>
      </c>
      <c r="AB10" s="1">
        <v>-3.3315483783688031E-2</v>
      </c>
      <c r="AC10" s="1">
        <v>0.32900610755681337</v>
      </c>
      <c r="AD10" s="1">
        <v>2.4902837886653231E-2</v>
      </c>
      <c r="AE10" s="1">
        <v>0.17020826567379446</v>
      </c>
      <c r="AF10" s="1">
        <v>0.3663661738406378</v>
      </c>
      <c r="AG10" s="1">
        <v>0.18779985479621158</v>
      </c>
      <c r="AH10" s="1">
        <v>0.3724305471495557</v>
      </c>
      <c r="AI10" s="1">
        <v>0.21487025447152036</v>
      </c>
      <c r="AJ10" s="1">
        <v>6.1990945194365994E-2</v>
      </c>
      <c r="AK10" s="1">
        <v>0.21033176462501996</v>
      </c>
      <c r="AL10" s="1">
        <v>0.26499896725597971</v>
      </c>
      <c r="AM10" s="1">
        <v>-8.0326321924191382E-4</v>
      </c>
      <c r="AN10" s="1">
        <v>-7.5545775822985758E-2</v>
      </c>
      <c r="AO10" s="1">
        <v>0.33880099854251861</v>
      </c>
      <c r="AP10" s="1">
        <v>0.18123421590742184</v>
      </c>
      <c r="AQ10" s="1">
        <v>0.22918426604115966</v>
      </c>
      <c r="AR10" s="1">
        <v>0.10990712790833035</v>
      </c>
      <c r="AS10" s="1">
        <v>0.21700991615403092</v>
      </c>
      <c r="AT10" s="1">
        <v>0.2389529918372981</v>
      </c>
      <c r="AU10" s="1">
        <v>0.40358349188802495</v>
      </c>
      <c r="AV10" s="1">
        <v>0.15130437426648008</v>
      </c>
      <c r="AW10" s="1">
        <v>0.13267453625504275</v>
      </c>
      <c r="AX10" s="1">
        <v>0.27812145718637105</v>
      </c>
      <c r="AY10" s="1">
        <v>0.19614013511413292</v>
      </c>
      <c r="AZ10" s="1">
        <v>0.37209506429140621</v>
      </c>
      <c r="BA10" s="1">
        <v>-9.6399731061520319E-2</v>
      </c>
      <c r="BB10" s="1">
        <v>7.3876103748424238E-2</v>
      </c>
      <c r="BC10" s="1">
        <v>0.23716924600039418</v>
      </c>
      <c r="BD10" s="1">
        <v>0.22099716909780917</v>
      </c>
      <c r="BE10" s="1">
        <v>0.32688803913198544</v>
      </c>
      <c r="BF10" s="1">
        <v>9.693418191063724E-2</v>
      </c>
      <c r="BG10" s="1">
        <v>0.22885710379383495</v>
      </c>
      <c r="BH10" s="1">
        <v>0.45367191655253253</v>
      </c>
      <c r="BI10" s="1">
        <v>-0.18957719413626103</v>
      </c>
    </row>
    <row r="11" spans="1:61" x14ac:dyDescent="0.3">
      <c r="A11" s="20" t="s">
        <v>30</v>
      </c>
      <c r="B11" s="1" t="s">
        <v>199</v>
      </c>
      <c r="C11" s="1" t="s">
        <v>199</v>
      </c>
      <c r="D11" s="1" t="s">
        <v>199</v>
      </c>
      <c r="E11" s="1" t="s">
        <v>199</v>
      </c>
      <c r="F11" s="1" t="s">
        <v>199</v>
      </c>
      <c r="G11" s="1" t="s">
        <v>199</v>
      </c>
      <c r="H11" s="1" t="s">
        <v>199</v>
      </c>
      <c r="I11" s="1" t="s">
        <v>199</v>
      </c>
      <c r="J11" s="1">
        <v>0.99999999999999989</v>
      </c>
      <c r="K11" s="1">
        <v>0.25619070568452329</v>
      </c>
      <c r="L11" s="1">
        <v>9.6409527843110659E-2</v>
      </c>
      <c r="M11" s="1">
        <v>0.44429653963071636</v>
      </c>
      <c r="N11" s="1">
        <v>0.38271131786429707</v>
      </c>
      <c r="O11" s="1">
        <v>0.11716743274849027</v>
      </c>
      <c r="P11" s="1">
        <v>6.5662760811147289E-2</v>
      </c>
      <c r="Q11" s="1">
        <v>0.18006559613016562</v>
      </c>
      <c r="R11" s="1">
        <v>4.8745965087777364E-2</v>
      </c>
      <c r="S11" s="1">
        <v>0.34522593992516493</v>
      </c>
      <c r="T11" s="1">
        <v>0.210077896519417</v>
      </c>
      <c r="U11" s="1">
        <v>0.10382513616227412</v>
      </c>
      <c r="V11" s="1">
        <v>0.39728087177423638</v>
      </c>
      <c r="W11" s="1">
        <v>0.27188707601337109</v>
      </c>
      <c r="X11" s="1">
        <v>0.21745567635211407</v>
      </c>
      <c r="Y11" s="1">
        <v>0.10579885356024753</v>
      </c>
      <c r="Z11" s="1">
        <v>0.26241696398606001</v>
      </c>
      <c r="AA11" s="1">
        <v>0.33598636772169438</v>
      </c>
      <c r="AB11" s="1">
        <v>0.20795950265464527</v>
      </c>
      <c r="AC11" s="1">
        <v>0.31738242215368911</v>
      </c>
      <c r="AD11" s="1">
        <v>0.34057316707225727</v>
      </c>
      <c r="AE11" s="1">
        <v>8.832285064451692E-2</v>
      </c>
      <c r="AF11" s="1">
        <v>0.33936759660322219</v>
      </c>
      <c r="AG11" s="1">
        <v>0.25017461689053133</v>
      </c>
      <c r="AH11" s="1">
        <v>0.35463816000299242</v>
      </c>
      <c r="AI11" s="1">
        <v>0.35030836174818331</v>
      </c>
      <c r="AJ11" s="1">
        <v>-7.015151272597718E-2</v>
      </c>
      <c r="AK11" s="1">
        <v>0.19798808855633881</v>
      </c>
      <c r="AL11" s="1">
        <v>0.21444226187217663</v>
      </c>
      <c r="AM11" s="1">
        <v>0.17935352950187625</v>
      </c>
      <c r="AN11" s="1">
        <v>0.34984598390616672</v>
      </c>
      <c r="AO11" s="1">
        <v>0.32651121875679451</v>
      </c>
      <c r="AP11" s="1">
        <v>0.10997484202862674</v>
      </c>
      <c r="AQ11" s="1">
        <v>0.21034740495558332</v>
      </c>
      <c r="AR11" s="1">
        <v>0.28597581591355148</v>
      </c>
      <c r="AS11" s="1">
        <v>0.17682621754100647</v>
      </c>
      <c r="AT11" s="1">
        <v>0.21448639545669743</v>
      </c>
      <c r="AU11" s="1">
        <v>0.36835594779835051</v>
      </c>
      <c r="AV11" s="1">
        <v>0.36932617202755569</v>
      </c>
      <c r="AW11" s="1">
        <v>0.11645473683470349</v>
      </c>
      <c r="AX11" s="1">
        <v>0.23107134795232931</v>
      </c>
      <c r="AY11" s="1">
        <v>0.24017077827493155</v>
      </c>
      <c r="AZ11" s="1">
        <v>0.41830784023436712</v>
      </c>
      <c r="BA11" s="1">
        <v>0.22961733646061494</v>
      </c>
      <c r="BB11" s="1">
        <v>0.21922381967347371</v>
      </c>
      <c r="BC11" s="1">
        <v>4.9848075086533362E-2</v>
      </c>
      <c r="BD11" s="1">
        <v>0.29382354886402995</v>
      </c>
      <c r="BE11" s="1">
        <v>0.37527006946369879</v>
      </c>
      <c r="BF11" s="1">
        <v>0.20594614522116289</v>
      </c>
      <c r="BG11" s="1">
        <v>0.18185524180304574</v>
      </c>
      <c r="BH11" s="1">
        <v>0.24505445217775804</v>
      </c>
      <c r="BI11" s="1">
        <v>-0.15595447033220103</v>
      </c>
    </row>
    <row r="12" spans="1:61" x14ac:dyDescent="0.3">
      <c r="A12" s="20" t="s">
        <v>15</v>
      </c>
      <c r="B12" s="1" t="s">
        <v>199</v>
      </c>
      <c r="C12" s="1" t="s">
        <v>199</v>
      </c>
      <c r="D12" s="1" t="s">
        <v>199</v>
      </c>
      <c r="E12" s="1" t="s">
        <v>199</v>
      </c>
      <c r="F12" s="1" t="s">
        <v>199</v>
      </c>
      <c r="G12" s="1" t="s">
        <v>199</v>
      </c>
      <c r="H12" s="1" t="s">
        <v>199</v>
      </c>
      <c r="I12" s="1" t="s">
        <v>199</v>
      </c>
      <c r="J12" s="1" t="s">
        <v>199</v>
      </c>
      <c r="K12" s="1">
        <v>0.99999999999999978</v>
      </c>
      <c r="L12" s="1">
        <v>0.20590810061935155</v>
      </c>
      <c r="M12" s="1">
        <v>0.39372097341763496</v>
      </c>
      <c r="N12" s="1">
        <v>0.21391023923906954</v>
      </c>
      <c r="O12" s="1">
        <v>0.10180432596075838</v>
      </c>
      <c r="P12" s="1">
        <v>2.6665699838041797E-2</v>
      </c>
      <c r="Q12" s="1">
        <v>5.3878209830540431E-2</v>
      </c>
      <c r="R12" s="1">
        <v>0.25141697110001165</v>
      </c>
      <c r="S12" s="1">
        <v>0.14833509317210278</v>
      </c>
      <c r="T12" s="1">
        <v>0.13518721034506062</v>
      </c>
      <c r="U12" s="1">
        <v>0.12666430566926132</v>
      </c>
      <c r="V12" s="1">
        <v>0.23145622192558524</v>
      </c>
      <c r="W12" s="1">
        <v>9.3369718453476469E-2</v>
      </c>
      <c r="X12" s="1">
        <v>-2.8006797608964122E-2</v>
      </c>
      <c r="Y12" s="1">
        <v>0.33470161768838769</v>
      </c>
      <c r="Z12" s="1">
        <v>0.14410562443447897</v>
      </c>
      <c r="AA12" s="1">
        <v>0.42433663842096375</v>
      </c>
      <c r="AB12" s="1">
        <v>0.33881931866147746</v>
      </c>
      <c r="AC12" s="1">
        <v>0.28060133793158282</v>
      </c>
      <c r="AD12" s="1">
        <v>0.25531869761848897</v>
      </c>
      <c r="AE12" s="1">
        <v>-8.9819320905552294E-2</v>
      </c>
      <c r="AF12" s="1">
        <v>-5.6644362611293847E-3</v>
      </c>
      <c r="AG12" s="1">
        <v>0.21483598748518679</v>
      </c>
      <c r="AH12" s="1">
        <v>0.21355473013891263</v>
      </c>
      <c r="AI12" s="1">
        <v>0.15608348211960696</v>
      </c>
      <c r="AJ12" s="1">
        <v>0.33440840280524931</v>
      </c>
      <c r="AK12" s="1">
        <v>0.35908807936716186</v>
      </c>
      <c r="AL12" s="1">
        <v>-2.2534007193513061E-2</v>
      </c>
      <c r="AM12" s="1">
        <v>0.40008914759056424</v>
      </c>
      <c r="AN12" s="1">
        <v>0.30474290863401932</v>
      </c>
      <c r="AO12" s="1">
        <v>1.2419468074654886E-2</v>
      </c>
      <c r="AP12" s="1">
        <v>-0.1502240577201048</v>
      </c>
      <c r="AQ12" s="1">
        <v>-2.0297452366812706E-2</v>
      </c>
      <c r="AR12" s="1">
        <v>0.10372585166051115</v>
      </c>
      <c r="AS12" s="1">
        <v>0.16456794107861394</v>
      </c>
      <c r="AT12" s="1">
        <v>2.1608152172109225E-2</v>
      </c>
      <c r="AU12" s="1">
        <v>0.12738993425632036</v>
      </c>
      <c r="AV12" s="1">
        <v>0.22388131026170188</v>
      </c>
      <c r="AW12" s="1">
        <v>0.29940864491597829</v>
      </c>
      <c r="AX12" s="1">
        <v>0.15783933289644439</v>
      </c>
      <c r="AY12" s="1">
        <v>0.1032855400205549</v>
      </c>
      <c r="AZ12" s="1">
        <v>0.36721512608025925</v>
      </c>
      <c r="BA12" s="1">
        <v>0.2762672706720386</v>
      </c>
      <c r="BB12" s="1">
        <v>7.5012892814951939E-3</v>
      </c>
      <c r="BC12" s="1">
        <v>0.28649263219531346</v>
      </c>
      <c r="BD12" s="1">
        <v>0.17684033013984046</v>
      </c>
      <c r="BE12" s="1">
        <v>0.19531036699071902</v>
      </c>
      <c r="BF12" s="1">
        <v>0.35597899550054418</v>
      </c>
      <c r="BG12" s="1">
        <v>0.40215565931519315</v>
      </c>
      <c r="BH12" s="1">
        <v>0.42226718185240236</v>
      </c>
      <c r="BI12" s="1">
        <v>-0.38671919050329384</v>
      </c>
    </row>
    <row r="13" spans="1:61" x14ac:dyDescent="0.3">
      <c r="A13" s="20" t="s">
        <v>33</v>
      </c>
      <c r="B13" s="1" t="s">
        <v>199</v>
      </c>
      <c r="C13" s="1" t="s">
        <v>199</v>
      </c>
      <c r="D13" s="1" t="s">
        <v>199</v>
      </c>
      <c r="E13" s="1" t="s">
        <v>199</v>
      </c>
      <c r="F13" s="1" t="s">
        <v>199</v>
      </c>
      <c r="G13" s="1" t="s">
        <v>199</v>
      </c>
      <c r="H13" s="1" t="s">
        <v>199</v>
      </c>
      <c r="I13" s="1" t="s">
        <v>199</v>
      </c>
      <c r="J13" s="1" t="s">
        <v>199</v>
      </c>
      <c r="K13" s="1" t="s">
        <v>199</v>
      </c>
      <c r="L13" s="1">
        <v>1</v>
      </c>
      <c r="M13" s="1">
        <v>2.3959703283423384E-2</v>
      </c>
      <c r="N13" s="1">
        <v>0.21515875156023356</v>
      </c>
      <c r="O13" s="1">
        <v>-7.9643263405919859E-2</v>
      </c>
      <c r="P13" s="1">
        <v>-0.25802576994764492</v>
      </c>
      <c r="Q13" s="1">
        <v>-7.4771887768073683E-2</v>
      </c>
      <c r="R13" s="1">
        <v>-3.4873093287395109E-2</v>
      </c>
      <c r="S13" s="1">
        <v>-4.5029867898367971E-2</v>
      </c>
      <c r="T13" s="1">
        <v>-0.10843081458143644</v>
      </c>
      <c r="U13" s="1">
        <v>-3.3921126601152783E-2</v>
      </c>
      <c r="V13" s="1">
        <v>0.18530742363121738</v>
      </c>
      <c r="W13" s="1">
        <v>-1.3572400134512634E-2</v>
      </c>
      <c r="X13" s="1">
        <v>-2.1332042419255137E-2</v>
      </c>
      <c r="Y13" s="1">
        <v>0.13158439835312863</v>
      </c>
      <c r="Z13" s="1">
        <v>0.28360755772443541</v>
      </c>
      <c r="AA13" s="1">
        <v>0.24319300726308002</v>
      </c>
      <c r="AB13" s="1">
        <v>0.25346344431996853</v>
      </c>
      <c r="AC13" s="1">
        <v>0.10178856778155837</v>
      </c>
      <c r="AD13" s="1">
        <v>0.26497010629752488</v>
      </c>
      <c r="AE13" s="1">
        <v>0.11059091940505449</v>
      </c>
      <c r="AF13" s="1">
        <v>4.6507882281737009E-2</v>
      </c>
      <c r="AG13" s="1">
        <v>0.18916361479697411</v>
      </c>
      <c r="AH13" s="1">
        <v>4.4054661442026272E-2</v>
      </c>
      <c r="AI13" s="1">
        <v>6.6393563501028846E-2</v>
      </c>
      <c r="AJ13" s="1">
        <v>0.25107716601710972</v>
      </c>
      <c r="AK13" s="1">
        <v>7.0742610209616183E-2</v>
      </c>
      <c r="AL13" s="1">
        <v>2.8879859325475429E-2</v>
      </c>
      <c r="AM13" s="1">
        <v>0.18118026682236368</v>
      </c>
      <c r="AN13" s="1">
        <v>3.54490746676571E-2</v>
      </c>
      <c r="AO13" s="1">
        <v>-3.5398218034257377E-2</v>
      </c>
      <c r="AP13" s="1">
        <v>-0.17144364503632134</v>
      </c>
      <c r="AQ13" s="1">
        <v>-9.0350073181167292E-2</v>
      </c>
      <c r="AR13" s="1">
        <v>3.0349648739293428E-2</v>
      </c>
      <c r="AS13" s="1">
        <v>-6.76085867226454E-2</v>
      </c>
      <c r="AT13" s="1">
        <v>0.27592798645672406</v>
      </c>
      <c r="AU13" s="1">
        <v>0.17115144002889679</v>
      </c>
      <c r="AV13" s="1">
        <v>0.20035859780482304</v>
      </c>
      <c r="AW13" s="1">
        <v>0.1707784173536008</v>
      </c>
      <c r="AX13" s="1">
        <v>7.2412643086083833E-2</v>
      </c>
      <c r="AY13" s="1">
        <v>4.7968126512706544E-2</v>
      </c>
      <c r="AZ13" s="1">
        <v>0.29353942210450629</v>
      </c>
      <c r="BA13" s="1">
        <v>0.19729158526732646</v>
      </c>
      <c r="BB13" s="1">
        <v>0.12191634845735605</v>
      </c>
      <c r="BC13" s="1">
        <v>0.13406787789370223</v>
      </c>
      <c r="BD13" s="1">
        <v>0.18242945951262407</v>
      </c>
      <c r="BE13" s="1">
        <v>-6.1988872192833437E-2</v>
      </c>
      <c r="BF13" s="1">
        <v>0.11131831097123258</v>
      </c>
      <c r="BG13" s="1">
        <v>0.13320728157653916</v>
      </c>
      <c r="BH13" s="1">
        <v>0.17305113360182184</v>
      </c>
      <c r="BI13" s="1">
        <v>-0.27435906580993541</v>
      </c>
    </row>
    <row r="14" spans="1:61" x14ac:dyDescent="0.3">
      <c r="A14" s="20" t="s">
        <v>34</v>
      </c>
      <c r="B14" s="1" t="s">
        <v>199</v>
      </c>
      <c r="C14" s="1" t="s">
        <v>199</v>
      </c>
      <c r="D14" s="1" t="s">
        <v>199</v>
      </c>
      <c r="E14" s="1" t="s">
        <v>199</v>
      </c>
      <c r="F14" s="1" t="s">
        <v>199</v>
      </c>
      <c r="G14" s="1" t="s">
        <v>199</v>
      </c>
      <c r="H14" s="1" t="s">
        <v>199</v>
      </c>
      <c r="I14" s="1" t="s">
        <v>199</v>
      </c>
      <c r="J14" s="1" t="s">
        <v>199</v>
      </c>
      <c r="K14" s="1" t="s">
        <v>199</v>
      </c>
      <c r="L14" s="1" t="s">
        <v>199</v>
      </c>
      <c r="M14" s="1">
        <v>1</v>
      </c>
      <c r="N14" s="1">
        <v>0.25634834890338981</v>
      </c>
      <c r="O14" s="1">
        <v>0.22699080448760522</v>
      </c>
      <c r="P14" s="1">
        <v>0.25003342271563533</v>
      </c>
      <c r="Q14" s="1">
        <v>0.49568049696604211</v>
      </c>
      <c r="R14" s="1">
        <v>0.24778717238701009</v>
      </c>
      <c r="S14" s="1">
        <v>0.50544184002445958</v>
      </c>
      <c r="T14" s="1">
        <v>0.26280034000409536</v>
      </c>
      <c r="U14" s="1">
        <v>2.9253330811587219E-2</v>
      </c>
      <c r="V14" s="1">
        <v>0.43110747994090642</v>
      </c>
      <c r="W14" s="1">
        <v>0.44227699348572891</v>
      </c>
      <c r="X14" s="1">
        <v>0.28467807337067363</v>
      </c>
      <c r="Y14" s="1">
        <v>0.40919231922025229</v>
      </c>
      <c r="Z14" s="1">
        <v>0.18830212398788101</v>
      </c>
      <c r="AA14" s="1">
        <v>0.23901808256454213</v>
      </c>
      <c r="AB14" s="1">
        <v>0.26776383517486269</v>
      </c>
      <c r="AC14" s="1">
        <v>0.35579740670726079</v>
      </c>
      <c r="AD14" s="1">
        <v>0.26243395866642405</v>
      </c>
      <c r="AE14" s="1">
        <v>0.10911029638534818</v>
      </c>
      <c r="AF14" s="1">
        <v>0.25426339826970296</v>
      </c>
      <c r="AG14" s="1">
        <v>0.18598227396650754</v>
      </c>
      <c r="AH14" s="1">
        <v>0.31640655386768185</v>
      </c>
      <c r="AI14" s="1">
        <v>0.44589247194203846</v>
      </c>
      <c r="AJ14" s="1">
        <v>0.24933837693937053</v>
      </c>
      <c r="AK14" s="1">
        <v>0.23995553288196061</v>
      </c>
      <c r="AL14" s="1">
        <v>0.35612448955646275</v>
      </c>
      <c r="AM14" s="1">
        <v>0.24189873632296641</v>
      </c>
      <c r="AN14" s="1">
        <v>0.18118829913095055</v>
      </c>
      <c r="AO14" s="1">
        <v>0.48060370967068267</v>
      </c>
      <c r="AP14" s="1">
        <v>0.14439913492773737</v>
      </c>
      <c r="AQ14" s="1">
        <v>0.4158769529362254</v>
      </c>
      <c r="AR14" s="1">
        <v>0.25327545240842475</v>
      </c>
      <c r="AS14" s="1">
        <v>0.28097947629772108</v>
      </c>
      <c r="AT14" s="1">
        <v>0.31707083299347044</v>
      </c>
      <c r="AU14" s="1">
        <v>0.45634249664223819</v>
      </c>
      <c r="AV14" s="1">
        <v>0.17964030485673954</v>
      </c>
      <c r="AW14" s="1">
        <v>0.15847200017476878</v>
      </c>
      <c r="AX14" s="1">
        <v>0.10258217422863002</v>
      </c>
      <c r="AY14" s="1">
        <v>0.37819385219971469</v>
      </c>
      <c r="AZ14" s="1">
        <v>0.36102251224653742</v>
      </c>
      <c r="BA14" s="1">
        <v>0.14268979066429335</v>
      </c>
      <c r="BB14" s="1">
        <v>0.22693390377365022</v>
      </c>
      <c r="BC14" s="1">
        <v>0.32516607771643746</v>
      </c>
      <c r="BD14" s="1">
        <v>0.24271231724709888</v>
      </c>
      <c r="BE14" s="1">
        <v>0.41126742431426272</v>
      </c>
      <c r="BF14" s="1">
        <v>0.23945514264943804</v>
      </c>
      <c r="BG14" s="1">
        <v>0.309170832025148</v>
      </c>
      <c r="BH14" s="1">
        <v>0.4705323550427627</v>
      </c>
      <c r="BI14" s="1">
        <v>-2.3986277523255575E-2</v>
      </c>
    </row>
    <row r="15" spans="1:61" x14ac:dyDescent="0.3">
      <c r="A15" s="20" t="s">
        <v>37</v>
      </c>
      <c r="B15" s="1" t="s">
        <v>199</v>
      </c>
      <c r="C15" s="1" t="s">
        <v>199</v>
      </c>
      <c r="D15" s="1" t="s">
        <v>199</v>
      </c>
      <c r="E15" s="1" t="s">
        <v>199</v>
      </c>
      <c r="F15" s="1" t="s">
        <v>199</v>
      </c>
      <c r="G15" s="1" t="s">
        <v>199</v>
      </c>
      <c r="H15" s="1" t="s">
        <v>199</v>
      </c>
      <c r="I15" s="1" t="s">
        <v>199</v>
      </c>
      <c r="J15" s="1" t="s">
        <v>199</v>
      </c>
      <c r="K15" s="1" t="s">
        <v>199</v>
      </c>
      <c r="L15" s="1" t="s">
        <v>199</v>
      </c>
      <c r="M15" s="1" t="s">
        <v>199</v>
      </c>
      <c r="N15" s="1">
        <v>1</v>
      </c>
      <c r="O15" s="1">
        <v>0.12269841860793361</v>
      </c>
      <c r="P15" s="1">
        <v>2.9978841327658073E-2</v>
      </c>
      <c r="Q15" s="1">
        <v>0.17524835799230576</v>
      </c>
      <c r="R15" s="1">
        <v>4.2631049227625756E-2</v>
      </c>
      <c r="S15" s="1">
        <v>0.2187019322100042</v>
      </c>
      <c r="T15" s="1">
        <v>0.17565277389409695</v>
      </c>
      <c r="U15" s="1">
        <v>0.28755746843668306</v>
      </c>
      <c r="V15" s="1">
        <v>0.21834680274272328</v>
      </c>
      <c r="W15" s="1">
        <v>0.14585833416818592</v>
      </c>
      <c r="X15" s="1">
        <v>0.17263458485739991</v>
      </c>
      <c r="Y15" s="1">
        <v>0.36446976316319796</v>
      </c>
      <c r="Z15" s="1">
        <v>0.14732983782956197</v>
      </c>
      <c r="AA15" s="1">
        <v>0.15316521327474691</v>
      </c>
      <c r="AB15" s="1">
        <v>0.45102179610590487</v>
      </c>
      <c r="AC15" s="1">
        <v>0.27575608781348065</v>
      </c>
      <c r="AD15" s="1">
        <v>0.24328045875313092</v>
      </c>
      <c r="AE15" s="1">
        <v>0.2378560563920287</v>
      </c>
      <c r="AF15" s="1">
        <v>5.8574945164853197E-2</v>
      </c>
      <c r="AG15" s="1">
        <v>0.24829092425141955</v>
      </c>
      <c r="AH15" s="1">
        <v>5.7561425963020683E-2</v>
      </c>
      <c r="AI15" s="1">
        <v>0.28747943882054794</v>
      </c>
      <c r="AJ15" s="1">
        <v>0.12325500268815232</v>
      </c>
      <c r="AK15" s="1">
        <v>0.38485789062341375</v>
      </c>
      <c r="AL15" s="1">
        <v>0.25492802227409977</v>
      </c>
      <c r="AM15" s="1">
        <v>0.39543441892853365</v>
      </c>
      <c r="AN15" s="1">
        <v>0.42305843075690203</v>
      </c>
      <c r="AO15" s="1">
        <v>0.32537049479247676</v>
      </c>
      <c r="AP15" s="1">
        <v>3.4815388299171038E-2</v>
      </c>
      <c r="AQ15" s="1">
        <v>0.15762433502014192</v>
      </c>
      <c r="AR15" s="1">
        <v>0.23051679230706595</v>
      </c>
      <c r="AS15" s="1">
        <v>0.18865919752572613</v>
      </c>
      <c r="AT15" s="1">
        <v>0.17862449080760351</v>
      </c>
      <c r="AU15" s="1">
        <v>0.12189927677097401</v>
      </c>
      <c r="AV15" s="1">
        <v>0.37741262158679589</v>
      </c>
      <c r="AW15" s="1">
        <v>9.5151356374691853E-2</v>
      </c>
      <c r="AX15" s="1">
        <v>2.5814851344133596E-2</v>
      </c>
      <c r="AY15" s="1">
        <v>7.5898676713295463E-2</v>
      </c>
      <c r="AZ15" s="1">
        <v>0.43503823759999721</v>
      </c>
      <c r="BA15" s="1">
        <v>0.43891125218454541</v>
      </c>
      <c r="BB15" s="1">
        <v>0.28882771427396547</v>
      </c>
      <c r="BC15" s="1">
        <v>4.5850959995131189E-2</v>
      </c>
      <c r="BD15" s="1">
        <v>6.3401098713994894E-2</v>
      </c>
      <c r="BE15" s="1">
        <v>0.12226341100216044</v>
      </c>
      <c r="BF15" s="1">
        <v>0.16936336578630592</v>
      </c>
      <c r="BG15" s="1">
        <v>0.19729191061893256</v>
      </c>
      <c r="BH15" s="1">
        <v>0.23622854369240442</v>
      </c>
      <c r="BI15" s="1">
        <v>6.9957739333075822E-2</v>
      </c>
    </row>
    <row r="16" spans="1:61" x14ac:dyDescent="0.3">
      <c r="A16" s="20" t="s">
        <v>7</v>
      </c>
      <c r="B16" s="1" t="s">
        <v>199</v>
      </c>
      <c r="C16" s="1" t="s">
        <v>199</v>
      </c>
      <c r="D16" s="1" t="s">
        <v>199</v>
      </c>
      <c r="E16" s="1" t="s">
        <v>199</v>
      </c>
      <c r="F16" s="1" t="s">
        <v>199</v>
      </c>
      <c r="G16" s="1" t="s">
        <v>199</v>
      </c>
      <c r="H16" s="1" t="s">
        <v>199</v>
      </c>
      <c r="I16" s="1" t="s">
        <v>199</v>
      </c>
      <c r="J16" s="1" t="s">
        <v>199</v>
      </c>
      <c r="K16" s="1" t="s">
        <v>199</v>
      </c>
      <c r="L16" s="1" t="s">
        <v>199</v>
      </c>
      <c r="M16" s="1" t="s">
        <v>199</v>
      </c>
      <c r="N16" s="1" t="s">
        <v>199</v>
      </c>
      <c r="O16" s="1">
        <v>1.0000000000000002</v>
      </c>
      <c r="P16" s="1">
        <v>0.1397232650842192</v>
      </c>
      <c r="Q16" s="1">
        <v>0.54350823832908124</v>
      </c>
      <c r="R16" s="1">
        <v>0.16040189648663214</v>
      </c>
      <c r="S16" s="1">
        <v>0.3921190919296636</v>
      </c>
      <c r="T16" s="1">
        <v>0.32935065309867984</v>
      </c>
      <c r="U16" s="1">
        <v>2.6132038266339294E-2</v>
      </c>
      <c r="V16" s="1">
        <v>0.19188066822502031</v>
      </c>
      <c r="W16" s="1">
        <v>0.50385543276396749</v>
      </c>
      <c r="X16" s="1">
        <v>0.28158733598630337</v>
      </c>
      <c r="Y16" s="1">
        <v>0.50260907475862659</v>
      </c>
      <c r="Z16" s="1">
        <v>0.16700905977852282</v>
      </c>
      <c r="AA16" s="1">
        <v>0.34114763507650819</v>
      </c>
      <c r="AB16" s="1">
        <v>0.11750705529096947</v>
      </c>
      <c r="AC16" s="1">
        <v>0.24546159991459857</v>
      </c>
      <c r="AD16" s="1">
        <v>0.15705310425914107</v>
      </c>
      <c r="AE16" s="1">
        <v>0.23020424412458526</v>
      </c>
      <c r="AF16" s="1">
        <v>0.3282838265798651</v>
      </c>
      <c r="AG16" s="1">
        <v>0.230502977502482</v>
      </c>
      <c r="AH16" s="1">
        <v>0.28244873666414094</v>
      </c>
      <c r="AI16" s="1">
        <v>0.3872060195292823</v>
      </c>
      <c r="AJ16" s="1">
        <v>0.17946998899160183</v>
      </c>
      <c r="AK16" s="1">
        <v>0.50587297017268784</v>
      </c>
      <c r="AL16" s="1">
        <v>0.42004192477401364</v>
      </c>
      <c r="AM16" s="1">
        <v>0.15852762267353035</v>
      </c>
      <c r="AN16" s="1">
        <v>0.28979142688895243</v>
      </c>
      <c r="AO16" s="1">
        <v>0.31863803131746316</v>
      </c>
      <c r="AP16" s="1">
        <v>0.33538417872484305</v>
      </c>
      <c r="AQ16" s="1">
        <v>0.24388682425286481</v>
      </c>
      <c r="AR16" s="1">
        <v>0.35164934568737027</v>
      </c>
      <c r="AS16" s="1">
        <v>0.10782800312017543</v>
      </c>
      <c r="AT16" s="1">
        <v>0.30465843655587405</v>
      </c>
      <c r="AU16" s="1">
        <v>0.2697199334014741</v>
      </c>
      <c r="AV16" s="1">
        <v>0.18607847211616493</v>
      </c>
      <c r="AW16" s="1">
        <v>0.16757157976254322</v>
      </c>
      <c r="AX16" s="1">
        <v>9.1167783632415303E-2</v>
      </c>
      <c r="AY16" s="1">
        <v>0.11541499085651546</v>
      </c>
      <c r="AZ16" s="1">
        <v>0.22890179563144472</v>
      </c>
      <c r="BA16" s="1">
        <v>-4.0765103230170414E-2</v>
      </c>
      <c r="BB16" s="1">
        <v>9.19229553690111E-2</v>
      </c>
      <c r="BC16" s="1">
        <v>0.31566946283697167</v>
      </c>
      <c r="BD16" s="1">
        <v>-3.6145166670398333E-2</v>
      </c>
      <c r="BE16" s="1">
        <v>0.35281738227795145</v>
      </c>
      <c r="BF16" s="1">
        <v>0.28092088249436148</v>
      </c>
      <c r="BG16" s="1">
        <v>0.17103833035498872</v>
      </c>
      <c r="BH16" s="1">
        <v>0.17990794814303152</v>
      </c>
      <c r="BI16" s="1">
        <v>-0.18264689639182119</v>
      </c>
    </row>
    <row r="17" spans="1:61" x14ac:dyDescent="0.3">
      <c r="A17" s="20" t="s">
        <v>17</v>
      </c>
      <c r="B17" s="1" t="s">
        <v>199</v>
      </c>
      <c r="C17" s="1" t="s">
        <v>199</v>
      </c>
      <c r="D17" s="1" t="s">
        <v>199</v>
      </c>
      <c r="E17" s="1" t="s">
        <v>199</v>
      </c>
      <c r="F17" s="1" t="s">
        <v>199</v>
      </c>
      <c r="G17" s="1" t="s">
        <v>199</v>
      </c>
      <c r="H17" s="1" t="s">
        <v>199</v>
      </c>
      <c r="I17" s="1" t="s">
        <v>199</v>
      </c>
      <c r="J17" s="1" t="s">
        <v>199</v>
      </c>
      <c r="K17" s="1" t="s">
        <v>199</v>
      </c>
      <c r="L17" s="1" t="s">
        <v>199</v>
      </c>
      <c r="M17" s="1" t="s">
        <v>199</v>
      </c>
      <c r="N17" s="1" t="s">
        <v>199</v>
      </c>
      <c r="O17" s="1" t="s">
        <v>199</v>
      </c>
      <c r="P17" s="1">
        <v>1</v>
      </c>
      <c r="Q17" s="1">
        <v>0.4895911515857721</v>
      </c>
      <c r="R17" s="1">
        <v>0.41064236576445262</v>
      </c>
      <c r="S17" s="1">
        <v>0.39911630639045298</v>
      </c>
      <c r="T17" s="1">
        <v>0.11355304478808524</v>
      </c>
      <c r="U17" s="1">
        <v>0.23356035836025785</v>
      </c>
      <c r="V17" s="1">
        <v>0.33356266569379833</v>
      </c>
      <c r="W17" s="1">
        <v>0.33095050979358959</v>
      </c>
      <c r="X17" s="1">
        <v>0.22216599544682158</v>
      </c>
      <c r="Y17" s="1">
        <v>0.21777223743285481</v>
      </c>
      <c r="Z17" s="1">
        <v>0.35270143266301768</v>
      </c>
      <c r="AA17" s="1">
        <v>0.17737975715338264</v>
      </c>
      <c r="AB17" s="1">
        <v>-1.9833472154050839E-2</v>
      </c>
      <c r="AC17" s="1">
        <v>0.31938433035350594</v>
      </c>
      <c r="AD17" s="1">
        <v>0.31512219138697423</v>
      </c>
      <c r="AE17" s="1">
        <v>0.15830281591637962</v>
      </c>
      <c r="AF17" s="1">
        <v>0.27456678851816191</v>
      </c>
      <c r="AG17" s="1">
        <v>0.23169635532214355</v>
      </c>
      <c r="AH17" s="1">
        <v>0.18041066244932799</v>
      </c>
      <c r="AI17" s="1">
        <v>0.21236275099554039</v>
      </c>
      <c r="AJ17" s="1">
        <v>9.3126317485379306E-2</v>
      </c>
      <c r="AK17" s="1">
        <v>3.3566605532172604E-2</v>
      </c>
      <c r="AL17" s="1">
        <v>0.2014332561521601</v>
      </c>
      <c r="AM17" s="1">
        <v>0.15333908694114493</v>
      </c>
      <c r="AN17" s="1">
        <v>5.8873615655550778E-2</v>
      </c>
      <c r="AO17" s="1">
        <v>0.50828062366444327</v>
      </c>
      <c r="AP17" s="1">
        <v>0.37631285945319215</v>
      </c>
      <c r="AQ17" s="1">
        <v>0.39306470684027928</v>
      </c>
      <c r="AR17" s="1">
        <v>0.14260847030668719</v>
      </c>
      <c r="AS17" s="1">
        <v>0.2925566749654131</v>
      </c>
      <c r="AT17" s="1">
        <v>2.1093663320374045E-2</v>
      </c>
      <c r="AU17" s="1">
        <v>0.11876233677998906</v>
      </c>
      <c r="AV17" s="1">
        <v>0.20367553158654586</v>
      </c>
      <c r="AW17" s="1">
        <v>0.1399996765108498</v>
      </c>
      <c r="AX17" s="1">
        <v>0.18811557400493409</v>
      </c>
      <c r="AY17" s="1">
        <v>0.31411282333416113</v>
      </c>
      <c r="AZ17" s="1">
        <v>1.019968575345837E-2</v>
      </c>
      <c r="BA17" s="1">
        <v>-0.136798969914461</v>
      </c>
      <c r="BB17" s="1">
        <v>6.9490107245566118E-2</v>
      </c>
      <c r="BC17" s="1">
        <v>0.10260734071574364</v>
      </c>
      <c r="BD17" s="1">
        <v>0.17828890429810235</v>
      </c>
      <c r="BE17" s="1">
        <v>0.25398578392594978</v>
      </c>
      <c r="BF17" s="1">
        <v>3.5837954007953345E-2</v>
      </c>
      <c r="BG17" s="1">
        <v>3.3478574707843989E-2</v>
      </c>
      <c r="BH17" s="1">
        <v>-2.1031237580263058E-2</v>
      </c>
      <c r="BI17" s="1">
        <v>-4.0509135765915395E-2</v>
      </c>
    </row>
    <row r="18" spans="1:61" x14ac:dyDescent="0.3">
      <c r="A18" s="20" t="s">
        <v>16</v>
      </c>
      <c r="B18" s="1" t="s">
        <v>199</v>
      </c>
      <c r="C18" s="1" t="s">
        <v>199</v>
      </c>
      <c r="D18" s="1" t="s">
        <v>199</v>
      </c>
      <c r="E18" s="1" t="s">
        <v>199</v>
      </c>
      <c r="F18" s="1" t="s">
        <v>199</v>
      </c>
      <c r="G18" s="1" t="s">
        <v>199</v>
      </c>
      <c r="H18" s="1" t="s">
        <v>199</v>
      </c>
      <c r="I18" s="1" t="s">
        <v>199</v>
      </c>
      <c r="J18" s="1" t="s">
        <v>199</v>
      </c>
      <c r="K18" s="1" t="s">
        <v>199</v>
      </c>
      <c r="L18" s="1" t="s">
        <v>199</v>
      </c>
      <c r="M18" s="1" t="s">
        <v>199</v>
      </c>
      <c r="N18" s="1" t="s">
        <v>199</v>
      </c>
      <c r="O18" s="1" t="s">
        <v>199</v>
      </c>
      <c r="P18" s="1" t="s">
        <v>199</v>
      </c>
      <c r="Q18" s="1">
        <v>1.0000000000000002</v>
      </c>
      <c r="R18" s="1">
        <v>0.47226586747299892</v>
      </c>
      <c r="S18" s="1">
        <v>0.57264464599965748</v>
      </c>
      <c r="T18" s="1">
        <v>0.296378982497782</v>
      </c>
      <c r="U18" s="1">
        <v>0.14461297533622697</v>
      </c>
      <c r="V18" s="1">
        <v>0.5238706356599041</v>
      </c>
      <c r="W18" s="1">
        <v>0.59199951802056805</v>
      </c>
      <c r="X18" s="1">
        <v>0.38380733250391175</v>
      </c>
      <c r="Y18" s="1">
        <v>0.44151887571124154</v>
      </c>
      <c r="Z18" s="1">
        <v>0.35349966566960989</v>
      </c>
      <c r="AA18" s="1">
        <v>0.25435068991948812</v>
      </c>
      <c r="AB18" s="1">
        <v>0.20364312214143662</v>
      </c>
      <c r="AC18" s="1">
        <v>0.29276369104705929</v>
      </c>
      <c r="AD18" s="1">
        <v>0.26485583003106777</v>
      </c>
      <c r="AE18" s="1">
        <v>0.27405777960972971</v>
      </c>
      <c r="AF18" s="1">
        <v>0.41939202989324548</v>
      </c>
      <c r="AG18" s="1">
        <v>0.30212325643476107</v>
      </c>
      <c r="AH18" s="1">
        <v>0.22648895203978217</v>
      </c>
      <c r="AI18" s="1">
        <v>0.49371763940032265</v>
      </c>
      <c r="AJ18" s="1">
        <v>0.25397165626444851</v>
      </c>
      <c r="AK18" s="1">
        <v>0.25199905617109475</v>
      </c>
      <c r="AL18" s="1">
        <v>0.466155985354053</v>
      </c>
      <c r="AM18" s="1">
        <v>3.4692910894510751E-2</v>
      </c>
      <c r="AN18" s="1">
        <v>0.19356755505519049</v>
      </c>
      <c r="AO18" s="1">
        <v>0.5562472708836822</v>
      </c>
      <c r="AP18" s="1">
        <v>0.36700327333039534</v>
      </c>
      <c r="AQ18" s="1">
        <v>0.4738552480036814</v>
      </c>
      <c r="AR18" s="1">
        <v>0.32273063424854997</v>
      </c>
      <c r="AS18" s="1">
        <v>0.24476311244302651</v>
      </c>
      <c r="AT18" s="1">
        <v>0.4205968690784363</v>
      </c>
      <c r="AU18" s="1">
        <v>0.30203096039984295</v>
      </c>
      <c r="AV18" s="1">
        <v>0.27060995202484928</v>
      </c>
      <c r="AW18" s="1">
        <v>0.19059592548033324</v>
      </c>
      <c r="AX18" s="1">
        <v>0.29997756667870967</v>
      </c>
      <c r="AY18" s="1">
        <v>0.27725251788179917</v>
      </c>
      <c r="AZ18" s="1">
        <v>0.22559397622832503</v>
      </c>
      <c r="BA18" s="1">
        <v>1.2340518597343485E-2</v>
      </c>
      <c r="BB18" s="1">
        <v>0.3159920448591837</v>
      </c>
      <c r="BC18" s="1">
        <v>0.23861948293491203</v>
      </c>
      <c r="BD18" s="1">
        <v>0.20862363275987608</v>
      </c>
      <c r="BE18" s="1">
        <v>0.34098859971507589</v>
      </c>
      <c r="BF18" s="1">
        <v>0.23532764766606301</v>
      </c>
      <c r="BG18" s="1">
        <v>0.15969149442469577</v>
      </c>
      <c r="BH18" s="1">
        <v>0.1897924074765989</v>
      </c>
      <c r="BI18" s="1">
        <v>8.7307294217046333E-2</v>
      </c>
    </row>
    <row r="19" spans="1:61" x14ac:dyDescent="0.3">
      <c r="A19" s="20" t="s">
        <v>38</v>
      </c>
      <c r="B19" s="1" t="s">
        <v>199</v>
      </c>
      <c r="C19" s="1" t="s">
        <v>199</v>
      </c>
      <c r="D19" s="1" t="s">
        <v>199</v>
      </c>
      <c r="E19" s="1" t="s">
        <v>199</v>
      </c>
      <c r="F19" s="1" t="s">
        <v>199</v>
      </c>
      <c r="G19" s="1" t="s">
        <v>199</v>
      </c>
      <c r="H19" s="1" t="s">
        <v>199</v>
      </c>
      <c r="I19" s="1" t="s">
        <v>199</v>
      </c>
      <c r="J19" s="1" t="s">
        <v>199</v>
      </c>
      <c r="K19" s="1" t="s">
        <v>199</v>
      </c>
      <c r="L19" s="1" t="s">
        <v>199</v>
      </c>
      <c r="M19" s="1" t="s">
        <v>199</v>
      </c>
      <c r="N19" s="1" t="s">
        <v>199</v>
      </c>
      <c r="O19" s="1" t="s">
        <v>199</v>
      </c>
      <c r="P19" s="1" t="s">
        <v>199</v>
      </c>
      <c r="Q19" s="1" t="s">
        <v>199</v>
      </c>
      <c r="R19" s="1">
        <v>1.0000000000000002</v>
      </c>
      <c r="S19" s="1">
        <v>0.31677884842506437</v>
      </c>
      <c r="T19" s="1">
        <v>0.17190473033251502</v>
      </c>
      <c r="U19" s="1">
        <v>0.27126459059225538</v>
      </c>
      <c r="V19" s="1">
        <v>9.4413368862425628E-2</v>
      </c>
      <c r="W19" s="1">
        <v>0.1501580617240528</v>
      </c>
      <c r="X19" s="1">
        <v>-1.4007344273391184E-2</v>
      </c>
      <c r="Y19" s="1">
        <v>0.19063539984164729</v>
      </c>
      <c r="Z19" s="1">
        <v>4.3753979894816157E-2</v>
      </c>
      <c r="AA19" s="1">
        <v>0.20186450258985425</v>
      </c>
      <c r="AB19" s="1">
        <v>3.3914374146724227E-2</v>
      </c>
      <c r="AC19" s="1">
        <v>0.13102837085903701</v>
      </c>
      <c r="AD19" s="1">
        <v>0.15846381445332763</v>
      </c>
      <c r="AE19" s="1">
        <v>0.17005746929241311</v>
      </c>
      <c r="AF19" s="1">
        <v>-3.6932509934849422E-2</v>
      </c>
      <c r="AG19" s="1">
        <v>-8.0996763764802499E-2</v>
      </c>
      <c r="AH19" s="1">
        <v>-4.2843269737486339E-2</v>
      </c>
      <c r="AI19" s="1">
        <v>6.9804882749728459E-2</v>
      </c>
      <c r="AJ19" s="1">
        <v>0.10174753727966862</v>
      </c>
      <c r="AK19" s="1">
        <v>6.8461077786753907E-2</v>
      </c>
      <c r="AL19" s="1">
        <v>-1.5773705553141212E-2</v>
      </c>
      <c r="AM19" s="1">
        <v>-5.6259481198183386E-2</v>
      </c>
      <c r="AN19" s="1">
        <v>3.7259047908901916E-2</v>
      </c>
      <c r="AO19" s="1">
        <v>9.7037613444540913E-2</v>
      </c>
      <c r="AP19" s="1">
        <v>-2.0539709777202726E-2</v>
      </c>
      <c r="AQ19" s="1">
        <v>0.10419289972253577</v>
      </c>
      <c r="AR19" s="1">
        <v>0.15664077766792475</v>
      </c>
      <c r="AS19" s="1">
        <v>0.22787077595477401</v>
      </c>
      <c r="AT19" s="1">
        <v>3.6898621569610983E-2</v>
      </c>
      <c r="AU19" s="1">
        <v>-3.2370651822875574E-2</v>
      </c>
      <c r="AV19" s="1">
        <v>2.611697872071957E-2</v>
      </c>
      <c r="AW19" s="1">
        <v>-3.6525249142536263E-2</v>
      </c>
      <c r="AX19" s="1">
        <v>0.14020407130004553</v>
      </c>
      <c r="AY19" s="1">
        <v>0.12366133474056511</v>
      </c>
      <c r="AZ19" s="1">
        <v>1.3191709227737053E-2</v>
      </c>
      <c r="BA19" s="1">
        <v>-1.9746299842087662E-2</v>
      </c>
      <c r="BB19" s="1">
        <v>0.23394430559564941</v>
      </c>
      <c r="BC19" s="1">
        <v>0.24111049362900813</v>
      </c>
      <c r="BD19" s="1">
        <v>2.8772153674142126E-3</v>
      </c>
      <c r="BE19" s="1">
        <v>-6.6884067963093971E-2</v>
      </c>
      <c r="BF19" s="1">
        <v>-8.9499569569568893E-2</v>
      </c>
      <c r="BG19" s="1">
        <v>-2.8637241707320019E-2</v>
      </c>
      <c r="BH19" s="1">
        <v>3.4719601922275051E-2</v>
      </c>
      <c r="BI19" s="1">
        <v>-0.17508560596165643</v>
      </c>
    </row>
    <row r="20" spans="1:61" x14ac:dyDescent="0.3">
      <c r="A20" s="20" t="s">
        <v>39</v>
      </c>
      <c r="B20" s="1" t="s">
        <v>199</v>
      </c>
      <c r="C20" s="1" t="s">
        <v>199</v>
      </c>
      <c r="D20" s="1" t="s">
        <v>199</v>
      </c>
      <c r="E20" s="1" t="s">
        <v>199</v>
      </c>
      <c r="F20" s="1" t="s">
        <v>199</v>
      </c>
      <c r="G20" s="1" t="s">
        <v>199</v>
      </c>
      <c r="H20" s="1" t="s">
        <v>199</v>
      </c>
      <c r="I20" s="1" t="s">
        <v>199</v>
      </c>
      <c r="J20" s="1" t="s">
        <v>199</v>
      </c>
      <c r="K20" s="1" t="s">
        <v>199</v>
      </c>
      <c r="L20" s="1" t="s">
        <v>199</v>
      </c>
      <c r="M20" s="1" t="s">
        <v>199</v>
      </c>
      <c r="N20" s="1" t="s">
        <v>199</v>
      </c>
      <c r="O20" s="1" t="s">
        <v>199</v>
      </c>
      <c r="P20" s="1" t="s">
        <v>199</v>
      </c>
      <c r="Q20" s="1" t="s">
        <v>199</v>
      </c>
      <c r="R20" s="1" t="s">
        <v>199</v>
      </c>
      <c r="S20" s="1">
        <v>1.0000000000000002</v>
      </c>
      <c r="T20" s="1">
        <v>0.48903627578487718</v>
      </c>
      <c r="U20" s="1">
        <v>0.22535998072360058</v>
      </c>
      <c r="V20" s="1">
        <v>0.29523249465357204</v>
      </c>
      <c r="W20" s="1">
        <v>0.45310298399289228</v>
      </c>
      <c r="X20" s="1">
        <v>0.27424441055116799</v>
      </c>
      <c r="Y20" s="1">
        <v>0.38866972643194653</v>
      </c>
      <c r="Z20" s="1">
        <v>0.20537407923263001</v>
      </c>
      <c r="AA20" s="1">
        <v>0.26579502708118313</v>
      </c>
      <c r="AB20" s="1">
        <v>2.8650517253676452E-2</v>
      </c>
      <c r="AC20" s="1">
        <v>0.19305292036901739</v>
      </c>
      <c r="AD20" s="1">
        <v>0.10748051179715085</v>
      </c>
      <c r="AE20" s="1">
        <v>0.19663719663187565</v>
      </c>
      <c r="AF20" s="1">
        <v>0.39016790227671866</v>
      </c>
      <c r="AG20" s="1">
        <v>0.31940300669953969</v>
      </c>
      <c r="AH20" s="1">
        <v>0.31170254031590017</v>
      </c>
      <c r="AI20" s="1">
        <v>0.47497457566731904</v>
      </c>
      <c r="AJ20" s="1">
        <v>5.6802853809001332E-2</v>
      </c>
      <c r="AK20" s="1">
        <v>0.16572272657369602</v>
      </c>
      <c r="AL20" s="1">
        <v>0.38998580729908866</v>
      </c>
      <c r="AM20" s="1">
        <v>0.1485245752164864</v>
      </c>
      <c r="AN20" s="1">
        <v>5.0590263368898783E-2</v>
      </c>
      <c r="AO20" s="1">
        <v>0.44026028758232555</v>
      </c>
      <c r="AP20" s="1">
        <v>0.30529489225565132</v>
      </c>
      <c r="AQ20" s="1">
        <v>0.42479037486283389</v>
      </c>
      <c r="AR20" s="1">
        <v>0.38585146626965544</v>
      </c>
      <c r="AS20" s="1">
        <v>0.21970797880562887</v>
      </c>
      <c r="AT20" s="1">
        <v>0.34565027130590048</v>
      </c>
      <c r="AU20" s="1">
        <v>0.46352912114973099</v>
      </c>
      <c r="AV20" s="1">
        <v>0.31178432536909745</v>
      </c>
      <c r="AW20" s="1">
        <v>5.1766049693479699E-2</v>
      </c>
      <c r="AX20" s="1">
        <v>2.9881947328015603E-3</v>
      </c>
      <c r="AY20" s="1">
        <v>0.32210832638577208</v>
      </c>
      <c r="AZ20" s="1">
        <v>0.26694834565244341</v>
      </c>
      <c r="BA20" s="1">
        <v>4.7584947645492301E-2</v>
      </c>
      <c r="BB20" s="1">
        <v>0.26074118085678444</v>
      </c>
      <c r="BC20" s="1">
        <v>0.22749060260667703</v>
      </c>
      <c r="BD20" s="1">
        <v>7.2897597432503722E-2</v>
      </c>
      <c r="BE20" s="1">
        <v>0.43794302319192979</v>
      </c>
      <c r="BF20" s="1">
        <v>5.9437197869429359E-2</v>
      </c>
      <c r="BG20" s="1">
        <v>0.20188882643292091</v>
      </c>
      <c r="BH20" s="1">
        <v>0.277000516021633</v>
      </c>
      <c r="BI20" s="1">
        <v>-4.5716795689143129E-2</v>
      </c>
    </row>
    <row r="21" spans="1:61" x14ac:dyDescent="0.3">
      <c r="A21" s="20" t="s">
        <v>40</v>
      </c>
      <c r="B21" s="1" t="s">
        <v>199</v>
      </c>
      <c r="C21" s="1" t="s">
        <v>199</v>
      </c>
      <c r="D21" s="1" t="s">
        <v>199</v>
      </c>
      <c r="E21" s="1" t="s">
        <v>199</v>
      </c>
      <c r="F21" s="1" t="s">
        <v>199</v>
      </c>
      <c r="G21" s="1" t="s">
        <v>199</v>
      </c>
      <c r="H21" s="1" t="s">
        <v>199</v>
      </c>
      <c r="I21" s="1" t="s">
        <v>199</v>
      </c>
      <c r="J21" s="1" t="s">
        <v>199</v>
      </c>
      <c r="K21" s="1" t="s">
        <v>199</v>
      </c>
      <c r="L21" s="1" t="s">
        <v>199</v>
      </c>
      <c r="M21" s="1" t="s">
        <v>199</v>
      </c>
      <c r="N21" s="1" t="s">
        <v>199</v>
      </c>
      <c r="O21" s="1" t="s">
        <v>199</v>
      </c>
      <c r="P21" s="1" t="s">
        <v>199</v>
      </c>
      <c r="Q21" s="1" t="s">
        <v>199</v>
      </c>
      <c r="R21" s="1" t="s">
        <v>199</v>
      </c>
      <c r="S21" s="1" t="s">
        <v>199</v>
      </c>
      <c r="T21" s="1">
        <v>0.99999999999999978</v>
      </c>
      <c r="U21" s="1">
        <v>0.22108812654419899</v>
      </c>
      <c r="V21" s="1">
        <v>-1.0631368027745277E-2</v>
      </c>
      <c r="W21" s="1">
        <v>0.18040496294155567</v>
      </c>
      <c r="X21" s="1">
        <v>0.29398329662945211</v>
      </c>
      <c r="Y21" s="1">
        <v>0.14873607697637156</v>
      </c>
      <c r="Z21" s="1">
        <v>7.0362151753707164E-2</v>
      </c>
      <c r="AA21" s="1">
        <v>2.2161705455017423E-2</v>
      </c>
      <c r="AB21" s="1">
        <v>-0.13039995667661883</v>
      </c>
      <c r="AC21" s="1">
        <v>0.11176778324770738</v>
      </c>
      <c r="AD21" s="1">
        <v>7.6800160373100959E-2</v>
      </c>
      <c r="AE21" s="1">
        <v>-8.7307305053734685E-2</v>
      </c>
      <c r="AF21" s="1">
        <v>0.29080306134015749</v>
      </c>
      <c r="AG21" s="1">
        <v>0.19750146361447321</v>
      </c>
      <c r="AH21" s="1">
        <v>6.1700884766045891E-2</v>
      </c>
      <c r="AI21" s="1">
        <v>0.34351058501424286</v>
      </c>
      <c r="AJ21" s="1">
        <v>-4.9310481911837109E-2</v>
      </c>
      <c r="AK21" s="1">
        <v>3.3213228202258201E-2</v>
      </c>
      <c r="AL21" s="1">
        <v>0.15509801463330289</v>
      </c>
      <c r="AM21" s="1">
        <v>-4.3232753314862017E-2</v>
      </c>
      <c r="AN21" s="1">
        <v>-5.9353608987088552E-2</v>
      </c>
      <c r="AO21" s="1">
        <v>0.1901082914397916</v>
      </c>
      <c r="AP21" s="1">
        <v>0.28781428212194599</v>
      </c>
      <c r="AQ21" s="1">
        <v>0.21330750803589232</v>
      </c>
      <c r="AR21" s="1">
        <v>0.3878951441199428</v>
      </c>
      <c r="AS21" s="1">
        <v>0.30558659318229231</v>
      </c>
      <c r="AT21" s="1">
        <v>0.21262391916354267</v>
      </c>
      <c r="AU21" s="1">
        <v>0.20931352261028641</v>
      </c>
      <c r="AV21" s="1">
        <v>9.4932702745806438E-2</v>
      </c>
      <c r="AW21" s="1">
        <v>-3.7957563381505882E-2</v>
      </c>
      <c r="AX21" s="1">
        <v>-0.12890315197293006</v>
      </c>
      <c r="AY21" s="1">
        <v>0.13828556653481966</v>
      </c>
      <c r="AZ21" s="1">
        <v>-2.5339456635873042E-2</v>
      </c>
      <c r="BA21" s="1">
        <v>3.698435904864672E-2</v>
      </c>
      <c r="BB21" s="1">
        <v>8.2993400576951329E-2</v>
      </c>
      <c r="BC21" s="1">
        <v>0.23453554220766831</v>
      </c>
      <c r="BD21" s="1">
        <v>-2.8893391065721061E-2</v>
      </c>
      <c r="BE21" s="1">
        <v>9.4746527794037361E-2</v>
      </c>
      <c r="BF21" s="1">
        <v>9.9845843821366007E-2</v>
      </c>
      <c r="BG21" s="1">
        <v>-9.6986399778401872E-2</v>
      </c>
      <c r="BH21" s="1">
        <v>0.24272446707051809</v>
      </c>
      <c r="BI21" s="1">
        <v>5.0669575964269645E-2</v>
      </c>
    </row>
    <row r="22" spans="1:61" x14ac:dyDescent="0.3">
      <c r="A22" s="20" t="s">
        <v>41</v>
      </c>
      <c r="B22" s="1" t="s">
        <v>199</v>
      </c>
      <c r="C22" s="1" t="s">
        <v>199</v>
      </c>
      <c r="D22" s="1" t="s">
        <v>199</v>
      </c>
      <c r="E22" s="1" t="s">
        <v>199</v>
      </c>
      <c r="F22" s="1" t="s">
        <v>199</v>
      </c>
      <c r="G22" s="1" t="s">
        <v>199</v>
      </c>
      <c r="H22" s="1" t="s">
        <v>199</v>
      </c>
      <c r="I22" s="1" t="s">
        <v>199</v>
      </c>
      <c r="J22" s="1" t="s">
        <v>199</v>
      </c>
      <c r="K22" s="1" t="s">
        <v>199</v>
      </c>
      <c r="L22" s="1" t="s">
        <v>199</v>
      </c>
      <c r="M22" s="1" t="s">
        <v>199</v>
      </c>
      <c r="N22" s="1" t="s">
        <v>199</v>
      </c>
      <c r="O22" s="1" t="s">
        <v>199</v>
      </c>
      <c r="P22" s="1" t="s">
        <v>199</v>
      </c>
      <c r="Q22" s="1" t="s">
        <v>199</v>
      </c>
      <c r="R22" s="1" t="s">
        <v>199</v>
      </c>
      <c r="S22" s="1" t="s">
        <v>199</v>
      </c>
      <c r="T22" s="1" t="s">
        <v>199</v>
      </c>
      <c r="U22" s="1">
        <v>1.0000000000000002</v>
      </c>
      <c r="V22" s="1">
        <v>-2.3599445234223415E-2</v>
      </c>
      <c r="W22" s="1">
        <v>-3.3638015693963109E-2</v>
      </c>
      <c r="X22" s="1">
        <v>-3.6337860733201728E-3</v>
      </c>
      <c r="Y22" s="1">
        <v>6.0038773006305377E-2</v>
      </c>
      <c r="Z22" s="1">
        <v>0.10933426204815189</v>
      </c>
      <c r="AA22" s="1">
        <v>3.3191528547128112E-2</v>
      </c>
      <c r="AB22" s="1">
        <v>-1.6467063363480545E-2</v>
      </c>
      <c r="AC22" s="1">
        <v>-1.4228694419494429E-2</v>
      </c>
      <c r="AD22" s="1">
        <v>8.1267022884492987E-2</v>
      </c>
      <c r="AE22" s="1">
        <v>-0.14334135935378198</v>
      </c>
      <c r="AF22" s="1">
        <v>-0.22684855810485985</v>
      </c>
      <c r="AG22" s="1">
        <v>4.6390971240200557E-2</v>
      </c>
      <c r="AH22" s="1">
        <v>-0.11774985169349335</v>
      </c>
      <c r="AI22" s="1">
        <v>6.5270240387932693E-2</v>
      </c>
      <c r="AJ22" s="1">
        <v>-0.14813011371309151</v>
      </c>
      <c r="AK22" s="1">
        <v>5.6561962789731142E-2</v>
      </c>
      <c r="AL22" s="1">
        <v>-7.5041528084962353E-2</v>
      </c>
      <c r="AM22" s="1">
        <v>0.17191590268786253</v>
      </c>
      <c r="AN22" s="1">
        <v>0.15374238186978764</v>
      </c>
      <c r="AO22" s="1">
        <v>-2.7548204594155988E-2</v>
      </c>
      <c r="AP22" s="1">
        <v>-8.663442104629774E-3</v>
      </c>
      <c r="AQ22" s="1">
        <v>-7.8353430139079375E-2</v>
      </c>
      <c r="AR22" s="1">
        <v>0.10512041648907347</v>
      </c>
      <c r="AS22" s="1">
        <v>3.4141439262595655E-4</v>
      </c>
      <c r="AT22" s="1">
        <v>-2.3262360223356354E-2</v>
      </c>
      <c r="AU22" s="1">
        <v>-0.11450007472029662</v>
      </c>
      <c r="AV22" s="1">
        <v>-1.2853120138081995E-2</v>
      </c>
      <c r="AW22" s="1">
        <v>-6.5682217624264738E-2</v>
      </c>
      <c r="AX22" s="1">
        <v>-0.20922803816201554</v>
      </c>
      <c r="AY22" s="1">
        <v>-0.12899607486388617</v>
      </c>
      <c r="AZ22" s="1">
        <v>6.6565299734756625E-2</v>
      </c>
      <c r="BA22" s="1">
        <v>-3.1434156658129028E-2</v>
      </c>
      <c r="BB22" s="1">
        <v>0.15790760073737045</v>
      </c>
      <c r="BC22" s="1">
        <v>-4.2767169374866222E-2</v>
      </c>
      <c r="BD22" s="1">
        <v>-0.17995363966051259</v>
      </c>
      <c r="BE22" s="1">
        <v>2.4059812833689735E-2</v>
      </c>
      <c r="BF22" s="1">
        <v>-7.4809941037364977E-2</v>
      </c>
      <c r="BG22" s="1">
        <v>-6.5321135341366618E-2</v>
      </c>
      <c r="BH22" s="1">
        <v>6.4378247450016385E-2</v>
      </c>
      <c r="BI22" s="1">
        <v>9.5418250739899169E-3</v>
      </c>
    </row>
    <row r="23" spans="1:61" x14ac:dyDescent="0.3">
      <c r="A23" s="20" t="s">
        <v>42</v>
      </c>
      <c r="B23" s="1" t="s">
        <v>199</v>
      </c>
      <c r="C23" s="1" t="s">
        <v>199</v>
      </c>
      <c r="D23" s="1" t="s">
        <v>199</v>
      </c>
      <c r="E23" s="1" t="s">
        <v>199</v>
      </c>
      <c r="F23" s="1" t="s">
        <v>199</v>
      </c>
      <c r="G23" s="1" t="s">
        <v>199</v>
      </c>
      <c r="H23" s="1" t="s">
        <v>199</v>
      </c>
      <c r="I23" s="1" t="s">
        <v>199</v>
      </c>
      <c r="J23" s="1" t="s">
        <v>199</v>
      </c>
      <c r="K23" s="1" t="s">
        <v>199</v>
      </c>
      <c r="L23" s="1" t="s">
        <v>199</v>
      </c>
      <c r="M23" s="1" t="s">
        <v>199</v>
      </c>
      <c r="N23" s="1" t="s">
        <v>199</v>
      </c>
      <c r="O23" s="1" t="s">
        <v>199</v>
      </c>
      <c r="P23" s="1" t="s">
        <v>199</v>
      </c>
      <c r="Q23" s="1" t="s">
        <v>199</v>
      </c>
      <c r="R23" s="1" t="s">
        <v>199</v>
      </c>
      <c r="S23" s="1" t="s">
        <v>199</v>
      </c>
      <c r="T23" s="1" t="s">
        <v>199</v>
      </c>
      <c r="U23" s="1" t="s">
        <v>199</v>
      </c>
      <c r="V23" s="1">
        <v>1</v>
      </c>
      <c r="W23" s="1">
        <v>0.36631423520927908</v>
      </c>
      <c r="X23" s="1">
        <v>0.206788182802328</v>
      </c>
      <c r="Y23" s="1">
        <v>0.30898620880771793</v>
      </c>
      <c r="Z23" s="1">
        <v>0.53345480892446684</v>
      </c>
      <c r="AA23" s="1">
        <v>0.38681310576760064</v>
      </c>
      <c r="AB23" s="1">
        <v>0.30175015784288134</v>
      </c>
      <c r="AC23" s="1">
        <v>0.41207479079743686</v>
      </c>
      <c r="AD23" s="1">
        <v>0.37228222731666455</v>
      </c>
      <c r="AE23" s="1">
        <v>0.4066299437447527</v>
      </c>
      <c r="AF23" s="1">
        <v>0.3933038285392253</v>
      </c>
      <c r="AG23" s="1">
        <v>0.49637501495325254</v>
      </c>
      <c r="AH23" s="1">
        <v>0.36312755295301513</v>
      </c>
      <c r="AI23" s="1">
        <v>0.46535002438113088</v>
      </c>
      <c r="AJ23" s="1">
        <v>0.27610349601749112</v>
      </c>
      <c r="AK23" s="1">
        <v>0.19656310625675538</v>
      </c>
      <c r="AL23" s="1">
        <v>0.39061254002225237</v>
      </c>
      <c r="AM23" s="1">
        <v>0.16744281680744291</v>
      </c>
      <c r="AN23" s="1">
        <v>0.19831332627780029</v>
      </c>
      <c r="AO23" s="1">
        <v>0.50915371355340733</v>
      </c>
      <c r="AP23" s="1">
        <v>7.5048031941929147E-2</v>
      </c>
      <c r="AQ23" s="1">
        <v>0.56604974502572725</v>
      </c>
      <c r="AR23" s="1">
        <v>0.18753356436361118</v>
      </c>
      <c r="AS23" s="1">
        <v>0.19620384506969499</v>
      </c>
      <c r="AT23" s="1">
        <v>0.19350028309900011</v>
      </c>
      <c r="AU23" s="1">
        <v>0.45822229434544137</v>
      </c>
      <c r="AV23" s="1">
        <v>0.34853007551117932</v>
      </c>
      <c r="AW23" s="1">
        <v>0.39144282772810329</v>
      </c>
      <c r="AX23" s="1">
        <v>0.39622195920829911</v>
      </c>
      <c r="AY23" s="1">
        <v>0.41331144196896608</v>
      </c>
      <c r="AZ23" s="1">
        <v>0.42743577778218717</v>
      </c>
      <c r="BA23" s="1">
        <v>0.12549096448653496</v>
      </c>
      <c r="BB23" s="1">
        <v>0.27423186025973012</v>
      </c>
      <c r="BC23" s="1">
        <v>0.18942900242290972</v>
      </c>
      <c r="BD23" s="1">
        <v>0.50762325641854689</v>
      </c>
      <c r="BE23" s="1">
        <v>0.47695840724960697</v>
      </c>
      <c r="BF23" s="1">
        <v>0.30729402852701082</v>
      </c>
      <c r="BG23" s="1">
        <v>0.51635777666039107</v>
      </c>
      <c r="BH23" s="1">
        <v>0.33823493393270465</v>
      </c>
      <c r="BI23" s="1">
        <v>-0.14146288545158653</v>
      </c>
    </row>
    <row r="24" spans="1:61" x14ac:dyDescent="0.3">
      <c r="A24" s="20" t="s">
        <v>44</v>
      </c>
      <c r="B24" s="1" t="s">
        <v>199</v>
      </c>
      <c r="C24" s="1" t="s">
        <v>199</v>
      </c>
      <c r="D24" s="1" t="s">
        <v>199</v>
      </c>
      <c r="E24" s="1" t="s">
        <v>199</v>
      </c>
      <c r="F24" s="1" t="s">
        <v>199</v>
      </c>
      <c r="G24" s="1" t="s">
        <v>199</v>
      </c>
      <c r="H24" s="1" t="s">
        <v>199</v>
      </c>
      <c r="I24" s="1" t="s">
        <v>199</v>
      </c>
      <c r="J24" s="1" t="s">
        <v>199</v>
      </c>
      <c r="K24" s="1" t="s">
        <v>199</v>
      </c>
      <c r="L24" s="1" t="s">
        <v>199</v>
      </c>
      <c r="M24" s="1" t="s">
        <v>199</v>
      </c>
      <c r="N24" s="1" t="s">
        <v>199</v>
      </c>
      <c r="O24" s="1" t="s">
        <v>199</v>
      </c>
      <c r="P24" s="1" t="s">
        <v>199</v>
      </c>
      <c r="Q24" s="1" t="s">
        <v>199</v>
      </c>
      <c r="R24" s="1" t="s">
        <v>199</v>
      </c>
      <c r="S24" s="1" t="s">
        <v>199</v>
      </c>
      <c r="T24" s="1" t="s">
        <v>199</v>
      </c>
      <c r="U24" s="1" t="s">
        <v>199</v>
      </c>
      <c r="V24" s="1" t="s">
        <v>199</v>
      </c>
      <c r="W24" s="1">
        <v>1.0000000000000002</v>
      </c>
      <c r="X24" s="1">
        <v>0.42764249073335148</v>
      </c>
      <c r="Y24" s="1">
        <v>0.34383783202909873</v>
      </c>
      <c r="Z24" s="1">
        <v>0.41074786443906869</v>
      </c>
      <c r="AA24" s="1">
        <v>0.36057668780582658</v>
      </c>
      <c r="AB24" s="1">
        <v>0.21277555906180715</v>
      </c>
      <c r="AC24" s="1">
        <v>0.36257308627606577</v>
      </c>
      <c r="AD24" s="1">
        <v>0.28348247391862075</v>
      </c>
      <c r="AE24" s="1">
        <v>0.14084495761912755</v>
      </c>
      <c r="AF24" s="1">
        <v>0.41517313699878639</v>
      </c>
      <c r="AG24" s="1">
        <v>0.23892703467133672</v>
      </c>
      <c r="AH24" s="1">
        <v>0.3216848830857999</v>
      </c>
      <c r="AI24" s="1">
        <v>0.53283459921156928</v>
      </c>
      <c r="AJ24" s="1">
        <v>0.24826216782789889</v>
      </c>
      <c r="AK24" s="1">
        <v>0.271463922337351</v>
      </c>
      <c r="AL24" s="1">
        <v>0.44455424801427351</v>
      </c>
      <c r="AM24" s="1">
        <v>0.1674477393801152</v>
      </c>
      <c r="AN24" s="1">
        <v>0.23367646691818575</v>
      </c>
      <c r="AO24" s="1">
        <v>0.52147684718693366</v>
      </c>
      <c r="AP24" s="1">
        <v>0.45155891010581739</v>
      </c>
      <c r="AQ24" s="1">
        <v>0.39767667291193881</v>
      </c>
      <c r="AR24" s="1">
        <v>0.28856026351469422</v>
      </c>
      <c r="AS24" s="1">
        <v>2.4467396423944486E-2</v>
      </c>
      <c r="AT24" s="1">
        <v>0.32716984146939199</v>
      </c>
      <c r="AU24" s="1">
        <v>0.31212004627885487</v>
      </c>
      <c r="AV24" s="1">
        <v>0.39501048755382712</v>
      </c>
      <c r="AW24" s="1">
        <v>0.27266350430401526</v>
      </c>
      <c r="AX24" s="1">
        <v>0.32417384441114117</v>
      </c>
      <c r="AY24" s="1">
        <v>0.30814839188538473</v>
      </c>
      <c r="AZ24" s="1">
        <v>0.22945366504480616</v>
      </c>
      <c r="BA24" s="1">
        <v>1.5194239868399606E-2</v>
      </c>
      <c r="BB24" s="1">
        <v>8.7916085217478804E-2</v>
      </c>
      <c r="BC24" s="1">
        <v>0.25298105916642133</v>
      </c>
      <c r="BD24" s="1">
        <v>-6.1821187181218002E-3</v>
      </c>
      <c r="BE24" s="1">
        <v>0.47411669948375473</v>
      </c>
      <c r="BF24" s="1">
        <v>0.37332476156048805</v>
      </c>
      <c r="BG24" s="1">
        <v>0.22928871922369626</v>
      </c>
      <c r="BH24" s="1">
        <v>4.1408336802876658E-2</v>
      </c>
      <c r="BI24" s="1">
        <v>4.176798717387839E-2</v>
      </c>
    </row>
    <row r="25" spans="1:61" x14ac:dyDescent="0.3">
      <c r="A25" s="20" t="s">
        <v>45</v>
      </c>
      <c r="B25" s="1" t="s">
        <v>199</v>
      </c>
      <c r="C25" s="1" t="s">
        <v>199</v>
      </c>
      <c r="D25" s="1" t="s">
        <v>199</v>
      </c>
      <c r="E25" s="1" t="s">
        <v>199</v>
      </c>
      <c r="F25" s="1" t="s">
        <v>199</v>
      </c>
      <c r="G25" s="1" t="s">
        <v>199</v>
      </c>
      <c r="H25" s="1" t="s">
        <v>199</v>
      </c>
      <c r="I25" s="1" t="s">
        <v>199</v>
      </c>
      <c r="J25" s="1" t="s">
        <v>199</v>
      </c>
      <c r="K25" s="1" t="s">
        <v>199</v>
      </c>
      <c r="L25" s="1" t="s">
        <v>199</v>
      </c>
      <c r="M25" s="1" t="s">
        <v>199</v>
      </c>
      <c r="N25" s="1" t="s">
        <v>199</v>
      </c>
      <c r="O25" s="1" t="s">
        <v>199</v>
      </c>
      <c r="P25" s="1" t="s">
        <v>199</v>
      </c>
      <c r="Q25" s="1" t="s">
        <v>199</v>
      </c>
      <c r="R25" s="1" t="s">
        <v>199</v>
      </c>
      <c r="S25" s="1" t="s">
        <v>199</v>
      </c>
      <c r="T25" s="1" t="s">
        <v>199</v>
      </c>
      <c r="U25" s="1" t="s">
        <v>199</v>
      </c>
      <c r="V25" s="1" t="s">
        <v>199</v>
      </c>
      <c r="W25" s="1" t="s">
        <v>199</v>
      </c>
      <c r="X25" s="1">
        <v>1.0000000000000002</v>
      </c>
      <c r="Y25" s="1">
        <v>0.21594872304798846</v>
      </c>
      <c r="Z25" s="1">
        <v>0.36313609434491184</v>
      </c>
      <c r="AA25" s="1">
        <v>0.24872038395633553</v>
      </c>
      <c r="AB25" s="1">
        <v>0.13926815639577558</v>
      </c>
      <c r="AC25" s="1">
        <v>0.20703518468846227</v>
      </c>
      <c r="AD25" s="1">
        <v>0.22759777527347008</v>
      </c>
      <c r="AE25" s="1">
        <v>0.23843508114108458</v>
      </c>
      <c r="AF25" s="1">
        <v>0.16218806278448983</v>
      </c>
      <c r="AG25" s="1">
        <v>0.37881046407989022</v>
      </c>
      <c r="AH25" s="1">
        <v>0.2258180967892896</v>
      </c>
      <c r="AI25" s="1">
        <v>0.3718995555270217</v>
      </c>
      <c r="AJ25" s="1">
        <v>0.25071762025176358</v>
      </c>
      <c r="AK25" s="1">
        <v>0.10711376193702586</v>
      </c>
      <c r="AL25" s="1">
        <v>0.24546629297855332</v>
      </c>
      <c r="AM25" s="1">
        <v>7.6316507639393849E-2</v>
      </c>
      <c r="AN25" s="1">
        <v>9.7798633590728226E-2</v>
      </c>
      <c r="AO25" s="1">
        <v>0.33849104500888727</v>
      </c>
      <c r="AP25" s="1">
        <v>0.38700682282880183</v>
      </c>
      <c r="AQ25" s="1">
        <v>0.3191195515388392</v>
      </c>
      <c r="AR25" s="1">
        <v>0.37246580810617863</v>
      </c>
      <c r="AS25" s="1">
        <v>6.6350284057326736E-2</v>
      </c>
      <c r="AT25" s="1">
        <v>0.11651595573891195</v>
      </c>
      <c r="AU25" s="1">
        <v>0.31651959006685426</v>
      </c>
      <c r="AV25" s="1">
        <v>0.40164110081578125</v>
      </c>
      <c r="AW25" s="1">
        <v>0.44548043211312854</v>
      </c>
      <c r="AX25" s="1">
        <v>0.24862645961761809</v>
      </c>
      <c r="AY25" s="1">
        <v>0.37373449886816101</v>
      </c>
      <c r="AZ25" s="1">
        <v>9.2732957755759945E-2</v>
      </c>
      <c r="BA25" s="1">
        <v>0.26182262140757218</v>
      </c>
      <c r="BB25" s="1">
        <v>0.25613064263037821</v>
      </c>
      <c r="BC25" s="1">
        <v>7.9741024032324859E-2</v>
      </c>
      <c r="BD25" s="1">
        <v>0.18838261972083817</v>
      </c>
      <c r="BE25" s="1">
        <v>0.30952620852328599</v>
      </c>
      <c r="BF25" s="1">
        <v>0.35427563995579997</v>
      </c>
      <c r="BG25" s="1">
        <v>0.21312618526284507</v>
      </c>
      <c r="BH25" s="1">
        <v>0.16203588632756549</v>
      </c>
      <c r="BI25" s="1">
        <v>-1.2299389545816849E-2</v>
      </c>
    </row>
    <row r="26" spans="1:61" x14ac:dyDescent="0.3">
      <c r="A26" s="20" t="s">
        <v>46</v>
      </c>
      <c r="B26" s="1" t="s">
        <v>199</v>
      </c>
      <c r="C26" s="1" t="s">
        <v>199</v>
      </c>
      <c r="D26" s="1" t="s">
        <v>199</v>
      </c>
      <c r="E26" s="1" t="s">
        <v>199</v>
      </c>
      <c r="F26" s="1" t="s">
        <v>199</v>
      </c>
      <c r="G26" s="1" t="s">
        <v>199</v>
      </c>
      <c r="H26" s="1" t="s">
        <v>199</v>
      </c>
      <c r="I26" s="1" t="s">
        <v>199</v>
      </c>
      <c r="J26" s="1" t="s">
        <v>199</v>
      </c>
      <c r="K26" s="1" t="s">
        <v>199</v>
      </c>
      <c r="L26" s="1" t="s">
        <v>199</v>
      </c>
      <c r="M26" s="1" t="s">
        <v>199</v>
      </c>
      <c r="N26" s="1" t="s">
        <v>199</v>
      </c>
      <c r="O26" s="1" t="s">
        <v>199</v>
      </c>
      <c r="P26" s="1" t="s">
        <v>199</v>
      </c>
      <c r="Q26" s="1" t="s">
        <v>199</v>
      </c>
      <c r="R26" s="1" t="s">
        <v>199</v>
      </c>
      <c r="S26" s="1" t="s">
        <v>199</v>
      </c>
      <c r="T26" s="1" t="s">
        <v>199</v>
      </c>
      <c r="U26" s="1" t="s">
        <v>199</v>
      </c>
      <c r="V26" s="1" t="s">
        <v>199</v>
      </c>
      <c r="W26" s="1" t="s">
        <v>199</v>
      </c>
      <c r="X26" s="1" t="s">
        <v>199</v>
      </c>
      <c r="Y26" s="1">
        <v>1.0000000000000002</v>
      </c>
      <c r="Z26" s="1">
        <v>0.4793310089887996</v>
      </c>
      <c r="AA26" s="1">
        <v>0.49104790493418438</v>
      </c>
      <c r="AB26" s="1">
        <v>0.4116512756303996</v>
      </c>
      <c r="AC26" s="1">
        <v>0.46286266267278559</v>
      </c>
      <c r="AD26" s="1">
        <v>0.41393644226442478</v>
      </c>
      <c r="AE26" s="1">
        <v>0.3531426855714575</v>
      </c>
      <c r="AF26" s="1">
        <v>3.1012545283751813E-2</v>
      </c>
      <c r="AG26" s="1">
        <v>0.28982793159211467</v>
      </c>
      <c r="AH26" s="1">
        <v>0.37977121256622798</v>
      </c>
      <c r="AI26" s="1">
        <v>0.528351590939798</v>
      </c>
      <c r="AJ26" s="1">
        <v>0.42844279116997142</v>
      </c>
      <c r="AK26" s="1">
        <v>0.50078870889755778</v>
      </c>
      <c r="AL26" s="1">
        <v>0.51381843803594185</v>
      </c>
      <c r="AM26" s="1">
        <v>0.47969338741484502</v>
      </c>
      <c r="AN26" s="1">
        <v>0.44375643880463456</v>
      </c>
      <c r="AO26" s="1">
        <v>0.36270471347739386</v>
      </c>
      <c r="AP26" s="1">
        <v>0.20314996691924744</v>
      </c>
      <c r="AQ26" s="1">
        <v>0.17831075663635279</v>
      </c>
      <c r="AR26" s="1">
        <v>0.39394110280678296</v>
      </c>
      <c r="AS26" s="1">
        <v>0.41779342384602314</v>
      </c>
      <c r="AT26" s="1">
        <v>0.33281216272354874</v>
      </c>
      <c r="AU26" s="1">
        <v>0.41231070331048886</v>
      </c>
      <c r="AV26" s="1">
        <v>0.3493243402246754</v>
      </c>
      <c r="AW26" s="1">
        <v>0.14293113881983871</v>
      </c>
      <c r="AX26" s="1">
        <v>6.0682902407862872E-2</v>
      </c>
      <c r="AY26" s="1">
        <v>6.9306759320584582E-2</v>
      </c>
      <c r="AZ26" s="1">
        <v>0.42777162237927996</v>
      </c>
      <c r="BA26" s="1">
        <v>0.25221662303341041</v>
      </c>
      <c r="BB26" s="1">
        <v>0.11286212892730983</v>
      </c>
      <c r="BC26" s="1">
        <v>0.48277337991153657</v>
      </c>
      <c r="BD26" s="1">
        <v>0.11709567360900032</v>
      </c>
      <c r="BE26" s="1">
        <v>0.3374546359871069</v>
      </c>
      <c r="BF26" s="1">
        <v>0.51282327629418445</v>
      </c>
      <c r="BG26" s="1">
        <v>0.32348036444430833</v>
      </c>
      <c r="BH26" s="1">
        <v>0.54073629672052859</v>
      </c>
      <c r="BI26" s="1">
        <v>-8.7257422637057505E-2</v>
      </c>
    </row>
    <row r="27" spans="1:61" x14ac:dyDescent="0.3">
      <c r="A27" s="20" t="s">
        <v>47</v>
      </c>
      <c r="B27" s="1" t="s">
        <v>199</v>
      </c>
      <c r="C27" s="1" t="s">
        <v>199</v>
      </c>
      <c r="D27" s="1" t="s">
        <v>199</v>
      </c>
      <c r="E27" s="1" t="s">
        <v>199</v>
      </c>
      <c r="F27" s="1" t="s">
        <v>199</v>
      </c>
      <c r="G27" s="1" t="s">
        <v>199</v>
      </c>
      <c r="H27" s="1" t="s">
        <v>199</v>
      </c>
      <c r="I27" s="1" t="s">
        <v>199</v>
      </c>
      <c r="J27" s="1" t="s">
        <v>199</v>
      </c>
      <c r="K27" s="1" t="s">
        <v>199</v>
      </c>
      <c r="L27" s="1" t="s">
        <v>199</v>
      </c>
      <c r="M27" s="1" t="s">
        <v>199</v>
      </c>
      <c r="N27" s="1" t="s">
        <v>199</v>
      </c>
      <c r="O27" s="1" t="s">
        <v>199</v>
      </c>
      <c r="P27" s="1" t="s">
        <v>199</v>
      </c>
      <c r="Q27" s="1" t="s">
        <v>199</v>
      </c>
      <c r="R27" s="1" t="s">
        <v>199</v>
      </c>
      <c r="S27" s="1" t="s">
        <v>199</v>
      </c>
      <c r="T27" s="1" t="s">
        <v>199</v>
      </c>
      <c r="U27" s="1" t="s">
        <v>199</v>
      </c>
      <c r="V27" s="1" t="s">
        <v>199</v>
      </c>
      <c r="W27" s="1" t="s">
        <v>199</v>
      </c>
      <c r="X27" s="1" t="s">
        <v>199</v>
      </c>
      <c r="Y27" s="1" t="s">
        <v>199</v>
      </c>
      <c r="Z27" s="1">
        <v>1</v>
      </c>
      <c r="AA27" s="1">
        <v>0.49170456891110309</v>
      </c>
      <c r="AB27" s="1">
        <v>0.37658326716685669</v>
      </c>
      <c r="AC27" s="1">
        <v>0.57104610606405803</v>
      </c>
      <c r="AD27" s="1">
        <v>0.55985735820324734</v>
      </c>
      <c r="AE27" s="1">
        <v>0.23798797427891422</v>
      </c>
      <c r="AF27" s="1">
        <v>0.1851177203975081</v>
      </c>
      <c r="AG27" s="1">
        <v>0.56979641892020949</v>
      </c>
      <c r="AH27" s="1">
        <v>0.35587229594695535</v>
      </c>
      <c r="AI27" s="1">
        <v>0.53296966850575067</v>
      </c>
      <c r="AJ27" s="1">
        <v>0.39135889778885413</v>
      </c>
      <c r="AK27" s="1">
        <v>0.10460987500283808</v>
      </c>
      <c r="AL27" s="1">
        <v>0.29510178507911555</v>
      </c>
      <c r="AM27" s="1">
        <v>0.40768205863517604</v>
      </c>
      <c r="AN27" s="1">
        <v>0.32224425264850204</v>
      </c>
      <c r="AO27" s="1">
        <v>0.37185259256717285</v>
      </c>
      <c r="AP27" s="1">
        <v>0.25176346222455503</v>
      </c>
      <c r="AQ27" s="1">
        <v>0.43530559030940136</v>
      </c>
      <c r="AR27" s="1">
        <v>0.35655543318015614</v>
      </c>
      <c r="AS27" s="1">
        <v>0.28296465710961649</v>
      </c>
      <c r="AT27" s="1">
        <v>0.22754540924584288</v>
      </c>
      <c r="AU27" s="1">
        <v>0.47052348455117898</v>
      </c>
      <c r="AV27" s="1">
        <v>0.47314843569881704</v>
      </c>
      <c r="AW27" s="1">
        <v>0.28396597980093996</v>
      </c>
      <c r="AX27" s="1">
        <v>0.4087119046062459</v>
      </c>
      <c r="AY27" s="1">
        <v>0.29836599871341002</v>
      </c>
      <c r="AZ27" s="1">
        <v>0.36661568536714056</v>
      </c>
      <c r="BA27" s="1">
        <v>0.26616728884300017</v>
      </c>
      <c r="BB27" s="1">
        <v>0.15983049525436896</v>
      </c>
      <c r="BC27" s="1">
        <v>0.29337707668692015</v>
      </c>
      <c r="BD27" s="1">
        <v>0.3577482234010248</v>
      </c>
      <c r="BE27" s="1">
        <v>0.42083757805956873</v>
      </c>
      <c r="BF27" s="1">
        <v>0.49270846993631195</v>
      </c>
      <c r="BG27" s="1">
        <v>0.20660119725487247</v>
      </c>
      <c r="BH27" s="1">
        <v>0.26769574154138737</v>
      </c>
      <c r="BI27" s="1">
        <v>-0.11832510231890693</v>
      </c>
    </row>
    <row r="28" spans="1:61" x14ac:dyDescent="0.3">
      <c r="A28" s="20" t="s">
        <v>48</v>
      </c>
      <c r="B28" s="1" t="s">
        <v>199</v>
      </c>
      <c r="C28" s="1" t="s">
        <v>199</v>
      </c>
      <c r="D28" s="1" t="s">
        <v>199</v>
      </c>
      <c r="E28" s="1" t="s">
        <v>199</v>
      </c>
      <c r="F28" s="1" t="s">
        <v>199</v>
      </c>
      <c r="G28" s="1" t="s">
        <v>199</v>
      </c>
      <c r="H28" s="1" t="s">
        <v>199</v>
      </c>
      <c r="I28" s="1" t="s">
        <v>199</v>
      </c>
      <c r="J28" s="1" t="s">
        <v>199</v>
      </c>
      <c r="K28" s="1" t="s">
        <v>199</v>
      </c>
      <c r="L28" s="1" t="s">
        <v>199</v>
      </c>
      <c r="M28" s="1" t="s">
        <v>199</v>
      </c>
      <c r="N28" s="1" t="s">
        <v>199</v>
      </c>
      <c r="O28" s="1" t="s">
        <v>199</v>
      </c>
      <c r="P28" s="1" t="s">
        <v>199</v>
      </c>
      <c r="Q28" s="1" t="s">
        <v>199</v>
      </c>
      <c r="R28" s="1" t="s">
        <v>199</v>
      </c>
      <c r="S28" s="1" t="s">
        <v>199</v>
      </c>
      <c r="T28" s="1" t="s">
        <v>199</v>
      </c>
      <c r="U28" s="1" t="s">
        <v>199</v>
      </c>
      <c r="V28" s="1" t="s">
        <v>199</v>
      </c>
      <c r="W28" s="1" t="s">
        <v>199</v>
      </c>
      <c r="X28" s="1" t="s">
        <v>199</v>
      </c>
      <c r="Y28" s="1" t="s">
        <v>199</v>
      </c>
      <c r="Z28" s="1" t="s">
        <v>199</v>
      </c>
      <c r="AA28" s="1">
        <v>0.99999999999999978</v>
      </c>
      <c r="AB28" s="1">
        <v>0.40610631319297896</v>
      </c>
      <c r="AC28" s="1">
        <v>0.40404508798784389</v>
      </c>
      <c r="AD28" s="1">
        <v>0.5069722786936206</v>
      </c>
      <c r="AE28" s="1">
        <v>0.21019683612721213</v>
      </c>
      <c r="AF28" s="1">
        <v>8.9701262031480114E-2</v>
      </c>
      <c r="AG28" s="1">
        <v>0.24818851208695347</v>
      </c>
      <c r="AH28" s="1">
        <v>0.38110703233028337</v>
      </c>
      <c r="AI28" s="1">
        <v>0.23865409520715572</v>
      </c>
      <c r="AJ28" s="1">
        <v>0.34354948132362195</v>
      </c>
      <c r="AK28" s="1">
        <v>0.34723801652043168</v>
      </c>
      <c r="AL28" s="1">
        <v>0.3206055860306769</v>
      </c>
      <c r="AM28" s="1">
        <v>0.39645717816295128</v>
      </c>
      <c r="AN28" s="1">
        <v>0.29667910758933186</v>
      </c>
      <c r="AO28" s="1">
        <v>0.35406993426145317</v>
      </c>
      <c r="AP28" s="1">
        <v>9.2994442764443658E-2</v>
      </c>
      <c r="AQ28" s="1">
        <v>0.1945716020688254</v>
      </c>
      <c r="AR28" s="1">
        <v>0.31353906506568141</v>
      </c>
      <c r="AS28" s="1">
        <v>0.18144699592485275</v>
      </c>
      <c r="AT28" s="1">
        <v>0.13018333810065069</v>
      </c>
      <c r="AU28" s="1">
        <v>0.36806892710780909</v>
      </c>
      <c r="AV28" s="1">
        <v>0.45363388737827243</v>
      </c>
      <c r="AW28" s="1">
        <v>0.16373696046993089</v>
      </c>
      <c r="AX28" s="1">
        <v>0.36198678719460631</v>
      </c>
      <c r="AY28" s="1">
        <v>3.1619872157818862E-2</v>
      </c>
      <c r="AZ28" s="1">
        <v>0.44166222622098661</v>
      </c>
      <c r="BA28" s="1">
        <v>0.25119944649219611</v>
      </c>
      <c r="BB28" s="1">
        <v>7.6028758536043184E-2</v>
      </c>
      <c r="BC28" s="1">
        <v>0.55944601206178857</v>
      </c>
      <c r="BD28" s="1">
        <v>0.32242352305992977</v>
      </c>
      <c r="BE28" s="1">
        <v>0.4692219985614392</v>
      </c>
      <c r="BF28" s="1">
        <v>0.49205226188168033</v>
      </c>
      <c r="BG28" s="1">
        <v>0.36078476761533607</v>
      </c>
      <c r="BH28" s="1">
        <v>0.43150585308233103</v>
      </c>
      <c r="BI28" s="1">
        <v>-0.34689332011942026</v>
      </c>
    </row>
    <row r="29" spans="1:61" x14ac:dyDescent="0.3">
      <c r="A29" s="20" t="s">
        <v>14</v>
      </c>
      <c r="B29" s="1" t="s">
        <v>199</v>
      </c>
      <c r="C29" s="1" t="s">
        <v>199</v>
      </c>
      <c r="D29" s="1" t="s">
        <v>199</v>
      </c>
      <c r="E29" s="1" t="s">
        <v>199</v>
      </c>
      <c r="F29" s="1" t="s">
        <v>199</v>
      </c>
      <c r="G29" s="1" t="s">
        <v>199</v>
      </c>
      <c r="H29" s="1" t="s">
        <v>199</v>
      </c>
      <c r="I29" s="1" t="s">
        <v>199</v>
      </c>
      <c r="J29" s="1" t="s">
        <v>199</v>
      </c>
      <c r="K29" s="1" t="s">
        <v>199</v>
      </c>
      <c r="L29" s="1" t="s">
        <v>199</v>
      </c>
      <c r="M29" s="1" t="s">
        <v>199</v>
      </c>
      <c r="N29" s="1" t="s">
        <v>199</v>
      </c>
      <c r="O29" s="1" t="s">
        <v>199</v>
      </c>
      <c r="P29" s="1" t="s">
        <v>199</v>
      </c>
      <c r="Q29" s="1" t="s">
        <v>199</v>
      </c>
      <c r="R29" s="1" t="s">
        <v>199</v>
      </c>
      <c r="S29" s="1" t="s">
        <v>199</v>
      </c>
      <c r="T29" s="1" t="s">
        <v>199</v>
      </c>
      <c r="U29" s="1" t="s">
        <v>199</v>
      </c>
      <c r="V29" s="1" t="s">
        <v>199</v>
      </c>
      <c r="W29" s="1" t="s">
        <v>199</v>
      </c>
      <c r="X29" s="1" t="s">
        <v>199</v>
      </c>
      <c r="Y29" s="1" t="s">
        <v>199</v>
      </c>
      <c r="Z29" s="1" t="s">
        <v>199</v>
      </c>
      <c r="AA29" s="1" t="s">
        <v>199</v>
      </c>
      <c r="AB29" s="1">
        <v>1</v>
      </c>
      <c r="AC29" s="1">
        <v>0.22640582304813575</v>
      </c>
      <c r="AD29" s="1">
        <v>0.4484346004581598</v>
      </c>
      <c r="AE29" s="1">
        <v>0.19847792237064135</v>
      </c>
      <c r="AF29" s="1">
        <v>2.4555300258151697E-2</v>
      </c>
      <c r="AG29" s="1">
        <v>0.29759892672300881</v>
      </c>
      <c r="AH29" s="1">
        <v>0.27633487145345448</v>
      </c>
      <c r="AI29" s="1">
        <v>0.23644969406980967</v>
      </c>
      <c r="AJ29" s="1">
        <v>0.28394342552843099</v>
      </c>
      <c r="AK29" s="1">
        <v>0.1691174762717173</v>
      </c>
      <c r="AL29" s="1">
        <v>4.0899234860365473E-2</v>
      </c>
      <c r="AM29" s="1">
        <v>0.45426355915754629</v>
      </c>
      <c r="AN29" s="1">
        <v>0.54755428036753451</v>
      </c>
      <c r="AO29" s="1">
        <v>0.16164953675575164</v>
      </c>
      <c r="AP29" s="1">
        <v>-9.3820882626272778E-2</v>
      </c>
      <c r="AQ29" s="1">
        <v>8.8393502823018291E-2</v>
      </c>
      <c r="AR29" s="1">
        <v>0.14210986620274688</v>
      </c>
      <c r="AS29" s="1">
        <v>0.14442539252590664</v>
      </c>
      <c r="AT29" s="1">
        <v>0.12661745645344472</v>
      </c>
      <c r="AU29" s="1">
        <v>0.14593396841883749</v>
      </c>
      <c r="AV29" s="1">
        <v>0.27229248040201515</v>
      </c>
      <c r="AW29" s="1">
        <v>0.18037086415471545</v>
      </c>
      <c r="AX29" s="1">
        <v>0.35037077976602266</v>
      </c>
      <c r="AY29" s="1">
        <v>0.18026362038110141</v>
      </c>
      <c r="AZ29" s="1">
        <v>0.38610492062162882</v>
      </c>
      <c r="BA29" s="1">
        <v>0.54265212704803278</v>
      </c>
      <c r="BB29" s="1">
        <v>7.0354757808360716E-2</v>
      </c>
      <c r="BC29" s="1">
        <v>0.24690923279472166</v>
      </c>
      <c r="BD29" s="1">
        <v>0.26268002341826668</v>
      </c>
      <c r="BE29" s="1">
        <v>0.26584977756723727</v>
      </c>
      <c r="BF29" s="1">
        <v>0.44869944002437795</v>
      </c>
      <c r="BG29" s="1">
        <v>0.21733639089253556</v>
      </c>
      <c r="BH29" s="1">
        <v>0.24260054648503424</v>
      </c>
      <c r="BI29" s="1">
        <v>-8.4929797803402748E-2</v>
      </c>
    </row>
    <row r="30" spans="1:61" x14ac:dyDescent="0.3">
      <c r="A30" s="20" t="s">
        <v>51</v>
      </c>
      <c r="B30" s="1" t="s">
        <v>199</v>
      </c>
      <c r="C30" s="1" t="s">
        <v>199</v>
      </c>
      <c r="D30" s="1" t="s">
        <v>199</v>
      </c>
      <c r="E30" s="1" t="s">
        <v>199</v>
      </c>
      <c r="F30" s="1" t="s">
        <v>199</v>
      </c>
      <c r="G30" s="1" t="s">
        <v>199</v>
      </c>
      <c r="H30" s="1" t="s">
        <v>199</v>
      </c>
      <c r="I30" s="1" t="s">
        <v>199</v>
      </c>
      <c r="J30" s="1" t="s">
        <v>199</v>
      </c>
      <c r="K30" s="1" t="s">
        <v>199</v>
      </c>
      <c r="L30" s="1" t="s">
        <v>199</v>
      </c>
      <c r="M30" s="1" t="s">
        <v>199</v>
      </c>
      <c r="N30" s="1" t="s">
        <v>199</v>
      </c>
      <c r="O30" s="1" t="s">
        <v>199</v>
      </c>
      <c r="P30" s="1" t="s">
        <v>199</v>
      </c>
      <c r="Q30" s="1" t="s">
        <v>199</v>
      </c>
      <c r="R30" s="1" t="s">
        <v>199</v>
      </c>
      <c r="S30" s="1" t="s">
        <v>199</v>
      </c>
      <c r="T30" s="1" t="s">
        <v>199</v>
      </c>
      <c r="U30" s="1" t="s">
        <v>199</v>
      </c>
      <c r="V30" s="1" t="s">
        <v>199</v>
      </c>
      <c r="W30" s="1" t="s">
        <v>199</v>
      </c>
      <c r="X30" s="1" t="s">
        <v>199</v>
      </c>
      <c r="Y30" s="1" t="s">
        <v>199</v>
      </c>
      <c r="Z30" s="1" t="s">
        <v>199</v>
      </c>
      <c r="AA30" s="1" t="s">
        <v>199</v>
      </c>
      <c r="AB30" s="1" t="s">
        <v>199</v>
      </c>
      <c r="AC30" s="1">
        <v>1</v>
      </c>
      <c r="AD30" s="1">
        <v>0.52759841596860835</v>
      </c>
      <c r="AE30" s="1">
        <v>0.22767091956857993</v>
      </c>
      <c r="AF30" s="1">
        <v>0.19893135355215202</v>
      </c>
      <c r="AG30" s="1">
        <v>0.46865656949255291</v>
      </c>
      <c r="AH30" s="1">
        <v>0.38655623799198918</v>
      </c>
      <c r="AI30" s="1">
        <v>0.46338612707111521</v>
      </c>
      <c r="AJ30" s="1">
        <v>0.37059280657519317</v>
      </c>
      <c r="AK30" s="1">
        <v>0.36141719638561093</v>
      </c>
      <c r="AL30" s="1">
        <v>0.43032458935308909</v>
      </c>
      <c r="AM30" s="1">
        <v>0.35004356780350465</v>
      </c>
      <c r="AN30" s="1">
        <v>0.36498561162438953</v>
      </c>
      <c r="AO30" s="1">
        <v>0.5443616256881243</v>
      </c>
      <c r="AP30" s="1">
        <v>0.160187023917093</v>
      </c>
      <c r="AQ30" s="1">
        <v>0.3442357020527208</v>
      </c>
      <c r="AR30" s="1">
        <v>0.25378685367854437</v>
      </c>
      <c r="AS30" s="1">
        <v>0.22625814575597747</v>
      </c>
      <c r="AT30" s="1">
        <v>0.14842678287921576</v>
      </c>
      <c r="AU30" s="1">
        <v>0.47568575772721899</v>
      </c>
      <c r="AV30" s="1">
        <v>0.38849147291893954</v>
      </c>
      <c r="AW30" s="1">
        <v>0.19594121410611179</v>
      </c>
      <c r="AX30" s="1">
        <v>0.39857161069715508</v>
      </c>
      <c r="AY30" s="1">
        <v>0.22004344301355516</v>
      </c>
      <c r="AZ30" s="1">
        <v>0.41525027370241219</v>
      </c>
      <c r="BA30" s="1">
        <v>0.26793883510897604</v>
      </c>
      <c r="BB30" s="1">
        <v>0.15110032536252097</v>
      </c>
      <c r="BC30" s="1">
        <v>0.33053390739574079</v>
      </c>
      <c r="BD30" s="1">
        <v>0.2987257599406678</v>
      </c>
      <c r="BE30" s="1">
        <v>0.45738553035620449</v>
      </c>
      <c r="BF30" s="1">
        <v>0.3807941052582921</v>
      </c>
      <c r="BG30" s="1">
        <v>0.28820274105819227</v>
      </c>
      <c r="BH30" s="1">
        <v>0.39780337043070541</v>
      </c>
      <c r="BI30" s="1">
        <v>-5.2641331059613723E-2</v>
      </c>
    </row>
    <row r="31" spans="1:61" x14ac:dyDescent="0.3">
      <c r="A31" s="20" t="s">
        <v>52</v>
      </c>
      <c r="B31" s="1" t="s">
        <v>199</v>
      </c>
      <c r="C31" s="1" t="s">
        <v>199</v>
      </c>
      <c r="D31" s="1" t="s">
        <v>199</v>
      </c>
      <c r="E31" s="1" t="s">
        <v>199</v>
      </c>
      <c r="F31" s="1" t="s">
        <v>199</v>
      </c>
      <c r="G31" s="1" t="s">
        <v>199</v>
      </c>
      <c r="H31" s="1" t="s">
        <v>199</v>
      </c>
      <c r="I31" s="1" t="s">
        <v>199</v>
      </c>
      <c r="J31" s="1" t="s">
        <v>199</v>
      </c>
      <c r="K31" s="1" t="s">
        <v>199</v>
      </c>
      <c r="L31" s="1" t="s">
        <v>199</v>
      </c>
      <c r="M31" s="1" t="s">
        <v>199</v>
      </c>
      <c r="N31" s="1" t="s">
        <v>199</v>
      </c>
      <c r="O31" s="1" t="s">
        <v>199</v>
      </c>
      <c r="P31" s="1" t="s">
        <v>199</v>
      </c>
      <c r="Q31" s="1" t="s">
        <v>199</v>
      </c>
      <c r="R31" s="1" t="s">
        <v>199</v>
      </c>
      <c r="S31" s="1" t="s">
        <v>199</v>
      </c>
      <c r="T31" s="1" t="s">
        <v>199</v>
      </c>
      <c r="U31" s="1" t="s">
        <v>199</v>
      </c>
      <c r="V31" s="1" t="s">
        <v>199</v>
      </c>
      <c r="W31" s="1" t="s">
        <v>199</v>
      </c>
      <c r="X31" s="1" t="s">
        <v>199</v>
      </c>
      <c r="Y31" s="1" t="s">
        <v>199</v>
      </c>
      <c r="Z31" s="1" t="s">
        <v>199</v>
      </c>
      <c r="AA31" s="1" t="s">
        <v>199</v>
      </c>
      <c r="AB31" s="1" t="s">
        <v>199</v>
      </c>
      <c r="AC31" s="1" t="s">
        <v>199</v>
      </c>
      <c r="AD31" s="1">
        <v>1</v>
      </c>
      <c r="AE31" s="1">
        <v>0.10922088697699897</v>
      </c>
      <c r="AF31" s="1">
        <v>0.14127543345937218</v>
      </c>
      <c r="AG31" s="1">
        <v>0.37576121684987224</v>
      </c>
      <c r="AH31" s="1">
        <v>0.23122210603446933</v>
      </c>
      <c r="AI31" s="1">
        <v>0.24807950267472892</v>
      </c>
      <c r="AJ31" s="1">
        <v>0.21437664146998803</v>
      </c>
      <c r="AK31" s="1">
        <v>0.16126804106237438</v>
      </c>
      <c r="AL31" s="1">
        <v>0.16005960266837752</v>
      </c>
      <c r="AM31" s="1">
        <v>0.33624826185360485</v>
      </c>
      <c r="AN31" s="1">
        <v>0.38365155217142094</v>
      </c>
      <c r="AO31" s="1">
        <v>0.36156304241941645</v>
      </c>
      <c r="AP31" s="1">
        <v>9.3001735852586725E-2</v>
      </c>
      <c r="AQ31" s="1">
        <v>0.12506899659470228</v>
      </c>
      <c r="AR31" s="1">
        <v>0.24473272792535172</v>
      </c>
      <c r="AS31" s="1">
        <v>0.27781134812000929</v>
      </c>
      <c r="AT31" s="1">
        <v>8.7998498869015312E-2</v>
      </c>
      <c r="AU31" s="1">
        <v>0.1001539430231452</v>
      </c>
      <c r="AV31" s="1">
        <v>0.40977618501025759</v>
      </c>
      <c r="AW31" s="1">
        <v>0.12944916423317518</v>
      </c>
      <c r="AX31" s="1">
        <v>0.35121704208505028</v>
      </c>
      <c r="AY31" s="1">
        <v>0.24976674983891387</v>
      </c>
      <c r="AZ31" s="1">
        <v>0.23602976156945582</v>
      </c>
      <c r="BA31" s="1">
        <v>0.2015655239198775</v>
      </c>
      <c r="BB31" s="1">
        <v>0.12515392005016762</v>
      </c>
      <c r="BC31" s="1">
        <v>0.22392157774509674</v>
      </c>
      <c r="BD31" s="1">
        <v>0.35647427193509712</v>
      </c>
      <c r="BE31" s="1">
        <v>0.2484859605000436</v>
      </c>
      <c r="BF31" s="1">
        <v>0.48950598662000128</v>
      </c>
      <c r="BG31" s="1">
        <v>0.1057324265807404</v>
      </c>
      <c r="BH31" s="1">
        <v>0.15958985102683715</v>
      </c>
      <c r="BI31" s="1">
        <v>-0.23589946171137854</v>
      </c>
    </row>
    <row r="32" spans="1:61" x14ac:dyDescent="0.3">
      <c r="A32" s="20" t="s">
        <v>57</v>
      </c>
      <c r="B32" s="1" t="s">
        <v>199</v>
      </c>
      <c r="C32" s="1" t="s">
        <v>199</v>
      </c>
      <c r="D32" s="1" t="s">
        <v>199</v>
      </c>
      <c r="E32" s="1" t="s">
        <v>199</v>
      </c>
      <c r="F32" s="1" t="s">
        <v>199</v>
      </c>
      <c r="G32" s="1" t="s">
        <v>199</v>
      </c>
      <c r="H32" s="1" t="s">
        <v>199</v>
      </c>
      <c r="I32" s="1" t="s">
        <v>199</v>
      </c>
      <c r="J32" s="1" t="s">
        <v>199</v>
      </c>
      <c r="K32" s="1" t="s">
        <v>199</v>
      </c>
      <c r="L32" s="1" t="s">
        <v>199</v>
      </c>
      <c r="M32" s="1" t="s">
        <v>199</v>
      </c>
      <c r="N32" s="1" t="s">
        <v>199</v>
      </c>
      <c r="O32" s="1" t="s">
        <v>199</v>
      </c>
      <c r="P32" s="1" t="s">
        <v>199</v>
      </c>
      <c r="Q32" s="1" t="s">
        <v>199</v>
      </c>
      <c r="R32" s="1" t="s">
        <v>199</v>
      </c>
      <c r="S32" s="1" t="s">
        <v>199</v>
      </c>
      <c r="T32" s="1" t="s">
        <v>199</v>
      </c>
      <c r="U32" s="1" t="s">
        <v>199</v>
      </c>
      <c r="V32" s="1" t="s">
        <v>199</v>
      </c>
      <c r="W32" s="1" t="s">
        <v>199</v>
      </c>
      <c r="X32" s="1" t="s">
        <v>199</v>
      </c>
      <c r="Y32" s="1" t="s">
        <v>199</v>
      </c>
      <c r="Z32" s="1" t="s">
        <v>199</v>
      </c>
      <c r="AA32" s="1" t="s">
        <v>199</v>
      </c>
      <c r="AB32" s="1" t="s">
        <v>199</v>
      </c>
      <c r="AC32" s="1" t="s">
        <v>199</v>
      </c>
      <c r="AD32" s="1" t="s">
        <v>199</v>
      </c>
      <c r="AE32" s="1">
        <v>0.99999999999999989</v>
      </c>
      <c r="AF32" s="1">
        <v>0.17521935513591846</v>
      </c>
      <c r="AG32" s="1">
        <v>0.21071681720356131</v>
      </c>
      <c r="AH32" s="1">
        <v>0.28955036781470589</v>
      </c>
      <c r="AI32" s="1">
        <v>0.43895218252782214</v>
      </c>
      <c r="AJ32" s="1">
        <v>0.39229703743474492</v>
      </c>
      <c r="AK32" s="1">
        <v>0.18455656201873122</v>
      </c>
      <c r="AL32" s="1">
        <v>0.23123346917846441</v>
      </c>
      <c r="AM32" s="1">
        <v>0.11404329192303553</v>
      </c>
      <c r="AN32" s="1">
        <v>0.14933202259421088</v>
      </c>
      <c r="AO32" s="1">
        <v>0.39926807417849014</v>
      </c>
      <c r="AP32" s="1">
        <v>7.4900748163455488E-2</v>
      </c>
      <c r="AQ32" s="1">
        <v>0.37904173533349222</v>
      </c>
      <c r="AR32" s="1">
        <v>9.5066297976081973E-2</v>
      </c>
      <c r="AS32" s="1">
        <v>0.23740060384616507</v>
      </c>
      <c r="AT32" s="1">
        <v>7.3178417339983329E-2</v>
      </c>
      <c r="AU32" s="1">
        <v>0.28242047063506587</v>
      </c>
      <c r="AV32" s="1">
        <v>0.19102175299311158</v>
      </c>
      <c r="AW32" s="1">
        <v>0.22244271293256268</v>
      </c>
      <c r="AX32" s="1">
        <v>0.14373082002135815</v>
      </c>
      <c r="AY32" s="1">
        <v>0.22431042834388029</v>
      </c>
      <c r="AZ32" s="1">
        <v>0.13808705865274701</v>
      </c>
      <c r="BA32" s="1">
        <v>0.10988363621512222</v>
      </c>
      <c r="BB32" s="1">
        <v>4.8212303700960461E-2</v>
      </c>
      <c r="BC32" s="1">
        <v>0.15746971058336315</v>
      </c>
      <c r="BD32" s="1">
        <v>0.36370370152691162</v>
      </c>
      <c r="BE32" s="1">
        <v>0.20577445752576079</v>
      </c>
      <c r="BF32" s="1">
        <v>0.25869843136809628</v>
      </c>
      <c r="BG32" s="1">
        <v>0.16172598051240031</v>
      </c>
      <c r="BH32" s="1">
        <v>0.25391277880194107</v>
      </c>
      <c r="BI32" s="1">
        <v>0.11144514516755481</v>
      </c>
    </row>
    <row r="33" spans="1:61" x14ac:dyDescent="0.3">
      <c r="A33" s="20" t="s">
        <v>59</v>
      </c>
      <c r="B33" s="1" t="s">
        <v>199</v>
      </c>
      <c r="C33" s="1" t="s">
        <v>199</v>
      </c>
      <c r="D33" s="1" t="s">
        <v>199</v>
      </c>
      <c r="E33" s="1" t="s">
        <v>199</v>
      </c>
      <c r="F33" s="1" t="s">
        <v>199</v>
      </c>
      <c r="G33" s="1" t="s">
        <v>199</v>
      </c>
      <c r="H33" s="1" t="s">
        <v>199</v>
      </c>
      <c r="I33" s="1" t="s">
        <v>199</v>
      </c>
      <c r="J33" s="1" t="s">
        <v>199</v>
      </c>
      <c r="K33" s="1" t="s">
        <v>199</v>
      </c>
      <c r="L33" s="1" t="s">
        <v>199</v>
      </c>
      <c r="M33" s="1" t="s">
        <v>199</v>
      </c>
      <c r="N33" s="1" t="s">
        <v>199</v>
      </c>
      <c r="O33" s="1" t="s">
        <v>199</v>
      </c>
      <c r="P33" s="1" t="s">
        <v>199</v>
      </c>
      <c r="Q33" s="1" t="s">
        <v>199</v>
      </c>
      <c r="R33" s="1" t="s">
        <v>199</v>
      </c>
      <c r="S33" s="1" t="s">
        <v>199</v>
      </c>
      <c r="T33" s="1" t="s">
        <v>199</v>
      </c>
      <c r="U33" s="1" t="s">
        <v>199</v>
      </c>
      <c r="V33" s="1" t="s">
        <v>199</v>
      </c>
      <c r="W33" s="1" t="s">
        <v>199</v>
      </c>
      <c r="X33" s="1" t="s">
        <v>199</v>
      </c>
      <c r="Y33" s="1" t="s">
        <v>199</v>
      </c>
      <c r="Z33" s="1" t="s">
        <v>199</v>
      </c>
      <c r="AA33" s="1" t="s">
        <v>199</v>
      </c>
      <c r="AB33" s="1" t="s">
        <v>199</v>
      </c>
      <c r="AC33" s="1" t="s">
        <v>199</v>
      </c>
      <c r="AD33" s="1" t="s">
        <v>199</v>
      </c>
      <c r="AE33" s="1" t="s">
        <v>199</v>
      </c>
      <c r="AF33" s="1">
        <v>0.99999999999999978</v>
      </c>
      <c r="AG33" s="1">
        <v>0.31646770216659925</v>
      </c>
      <c r="AH33" s="1">
        <v>0.23629168211193902</v>
      </c>
      <c r="AI33" s="1">
        <v>0.43595273231599896</v>
      </c>
      <c r="AJ33" s="1">
        <v>0.13821953314400123</v>
      </c>
      <c r="AK33" s="1">
        <v>0.20163258138305612</v>
      </c>
      <c r="AL33" s="1">
        <v>0.36610021070351545</v>
      </c>
      <c r="AM33" s="1">
        <v>-1.9314808266430391E-2</v>
      </c>
      <c r="AN33" s="1">
        <v>1.6976115711846023E-3</v>
      </c>
      <c r="AO33" s="1">
        <v>0.47449240748578292</v>
      </c>
      <c r="AP33" s="1">
        <v>0.41899548377726864</v>
      </c>
      <c r="AQ33" s="1">
        <v>0.52581044132016863</v>
      </c>
      <c r="AR33" s="1">
        <v>0.24721756283426091</v>
      </c>
      <c r="AS33" s="1">
        <v>0.1064169532548269</v>
      </c>
      <c r="AT33" s="1">
        <v>0.39097012496028871</v>
      </c>
      <c r="AU33" s="1">
        <v>0.21061960561468482</v>
      </c>
      <c r="AV33" s="1">
        <v>0.23405077547774075</v>
      </c>
      <c r="AW33" s="1">
        <v>0.20439050208210555</v>
      </c>
      <c r="AX33" s="1">
        <v>0.35490908273408023</v>
      </c>
      <c r="AY33" s="1">
        <v>0.42285070335994079</v>
      </c>
      <c r="AZ33" s="1">
        <v>8.4796500423672441E-2</v>
      </c>
      <c r="BA33" s="1">
        <v>-0.1672540998154087</v>
      </c>
      <c r="BB33" s="1">
        <v>8.483737474131807E-2</v>
      </c>
      <c r="BC33" s="1">
        <v>-1.7980687515705754E-3</v>
      </c>
      <c r="BD33" s="1">
        <v>0.22021814693423819</v>
      </c>
      <c r="BE33" s="1">
        <v>0.258234821775019</v>
      </c>
      <c r="BF33" s="1">
        <v>0.14028316265779106</v>
      </c>
      <c r="BG33" s="1">
        <v>0.11309746263700335</v>
      </c>
      <c r="BH33" s="1">
        <v>4.1376435075759594E-3</v>
      </c>
      <c r="BI33" s="1">
        <v>0.10343037445931227</v>
      </c>
    </row>
    <row r="34" spans="1:61" x14ac:dyDescent="0.3">
      <c r="A34" s="20" t="s">
        <v>62</v>
      </c>
      <c r="B34" s="1" t="s">
        <v>199</v>
      </c>
      <c r="C34" s="1" t="s">
        <v>199</v>
      </c>
      <c r="D34" s="1" t="s">
        <v>199</v>
      </c>
      <c r="E34" s="1" t="s">
        <v>199</v>
      </c>
      <c r="F34" s="1" t="s">
        <v>199</v>
      </c>
      <c r="G34" s="1" t="s">
        <v>199</v>
      </c>
      <c r="H34" s="1" t="s">
        <v>199</v>
      </c>
      <c r="I34" s="1" t="s">
        <v>199</v>
      </c>
      <c r="J34" s="1" t="s">
        <v>199</v>
      </c>
      <c r="K34" s="1" t="s">
        <v>199</v>
      </c>
      <c r="L34" s="1" t="s">
        <v>199</v>
      </c>
      <c r="M34" s="1" t="s">
        <v>199</v>
      </c>
      <c r="N34" s="1" t="s">
        <v>199</v>
      </c>
      <c r="O34" s="1" t="s">
        <v>199</v>
      </c>
      <c r="P34" s="1" t="s">
        <v>199</v>
      </c>
      <c r="Q34" s="1" t="s">
        <v>199</v>
      </c>
      <c r="R34" s="1" t="s">
        <v>199</v>
      </c>
      <c r="S34" s="1" t="s">
        <v>199</v>
      </c>
      <c r="T34" s="1" t="s">
        <v>199</v>
      </c>
      <c r="U34" s="1" t="s">
        <v>199</v>
      </c>
      <c r="V34" s="1" t="s">
        <v>199</v>
      </c>
      <c r="W34" s="1" t="s">
        <v>199</v>
      </c>
      <c r="X34" s="1" t="s">
        <v>199</v>
      </c>
      <c r="Y34" s="1" t="s">
        <v>199</v>
      </c>
      <c r="Z34" s="1" t="s">
        <v>199</v>
      </c>
      <c r="AA34" s="1" t="s">
        <v>199</v>
      </c>
      <c r="AB34" s="1" t="s">
        <v>199</v>
      </c>
      <c r="AC34" s="1" t="s">
        <v>199</v>
      </c>
      <c r="AD34" s="1" t="s">
        <v>199</v>
      </c>
      <c r="AE34" s="1" t="s">
        <v>199</v>
      </c>
      <c r="AF34" s="1" t="s">
        <v>199</v>
      </c>
      <c r="AG34" s="1">
        <v>1.0000000000000002</v>
      </c>
      <c r="AH34" s="1">
        <v>0.50490565926197517</v>
      </c>
      <c r="AI34" s="1">
        <v>0.53697826012047978</v>
      </c>
      <c r="AJ34" s="1">
        <v>0.42655571568582362</v>
      </c>
      <c r="AK34" s="1">
        <v>0.25271491846712163</v>
      </c>
      <c r="AL34" s="1">
        <v>0.32090231198697139</v>
      </c>
      <c r="AM34" s="1">
        <v>0.33048657182260965</v>
      </c>
      <c r="AN34" s="1">
        <v>0.3071063680391698</v>
      </c>
      <c r="AO34" s="1">
        <v>0.30861012999909471</v>
      </c>
      <c r="AP34" s="1">
        <v>4.9247730185282106E-2</v>
      </c>
      <c r="AQ34" s="1">
        <v>0.51880052966314916</v>
      </c>
      <c r="AR34" s="1">
        <v>0.43130931523948773</v>
      </c>
      <c r="AS34" s="1">
        <v>8.0396295080988611E-2</v>
      </c>
      <c r="AT34" s="1">
        <v>0.16134975163344892</v>
      </c>
      <c r="AU34" s="1">
        <v>0.48402567106631961</v>
      </c>
      <c r="AV34" s="1">
        <v>0.51709071137018148</v>
      </c>
      <c r="AW34" s="1">
        <v>0.48319299244689928</v>
      </c>
      <c r="AX34" s="1">
        <v>0.29004251722188418</v>
      </c>
      <c r="AY34" s="1">
        <v>0.45594341665895749</v>
      </c>
      <c r="AZ34" s="1">
        <v>0.34973830924037297</v>
      </c>
      <c r="BA34" s="1">
        <v>0.33331762176803764</v>
      </c>
      <c r="BB34" s="1">
        <v>0.25112150532223981</v>
      </c>
      <c r="BC34" s="1">
        <v>0.13539950843775711</v>
      </c>
      <c r="BD34" s="1">
        <v>0.55605102014048757</v>
      </c>
      <c r="BE34" s="1">
        <v>0.48284335128590211</v>
      </c>
      <c r="BF34" s="1">
        <v>0.35846982717106241</v>
      </c>
      <c r="BG34" s="1">
        <v>0.49783337688905444</v>
      </c>
      <c r="BH34" s="1">
        <v>0.19850784015702</v>
      </c>
      <c r="BI34" s="1">
        <v>-0.15733700152790367</v>
      </c>
    </row>
    <row r="35" spans="1:61" x14ac:dyDescent="0.3">
      <c r="A35" s="20" t="s">
        <v>65</v>
      </c>
      <c r="B35" s="1" t="s">
        <v>199</v>
      </c>
      <c r="C35" s="1" t="s">
        <v>199</v>
      </c>
      <c r="D35" s="1" t="s">
        <v>199</v>
      </c>
      <c r="E35" s="1" t="s">
        <v>199</v>
      </c>
      <c r="F35" s="1" t="s">
        <v>199</v>
      </c>
      <c r="G35" s="1" t="s">
        <v>199</v>
      </c>
      <c r="H35" s="1" t="s">
        <v>199</v>
      </c>
      <c r="I35" s="1" t="s">
        <v>199</v>
      </c>
      <c r="J35" s="1" t="s">
        <v>199</v>
      </c>
      <c r="K35" s="1" t="s">
        <v>199</v>
      </c>
      <c r="L35" s="1" t="s">
        <v>199</v>
      </c>
      <c r="M35" s="1" t="s">
        <v>199</v>
      </c>
      <c r="N35" s="1" t="s">
        <v>199</v>
      </c>
      <c r="O35" s="1" t="s">
        <v>199</v>
      </c>
      <c r="P35" s="1" t="s">
        <v>199</v>
      </c>
      <c r="Q35" s="1" t="s">
        <v>199</v>
      </c>
      <c r="R35" s="1" t="s">
        <v>199</v>
      </c>
      <c r="S35" s="1" t="s">
        <v>199</v>
      </c>
      <c r="T35" s="1" t="s">
        <v>199</v>
      </c>
      <c r="U35" s="1" t="s">
        <v>199</v>
      </c>
      <c r="V35" s="1" t="s">
        <v>199</v>
      </c>
      <c r="W35" s="1" t="s">
        <v>199</v>
      </c>
      <c r="X35" s="1" t="s">
        <v>199</v>
      </c>
      <c r="Y35" s="1" t="s">
        <v>199</v>
      </c>
      <c r="Z35" s="1" t="s">
        <v>199</v>
      </c>
      <c r="AA35" s="1" t="s">
        <v>199</v>
      </c>
      <c r="AB35" s="1" t="s">
        <v>199</v>
      </c>
      <c r="AC35" s="1" t="s">
        <v>199</v>
      </c>
      <c r="AD35" s="1" t="s">
        <v>199</v>
      </c>
      <c r="AE35" s="1" t="s">
        <v>199</v>
      </c>
      <c r="AF35" s="1" t="s">
        <v>199</v>
      </c>
      <c r="AG35" s="1" t="s">
        <v>199</v>
      </c>
      <c r="AH35" s="1">
        <v>1</v>
      </c>
      <c r="AI35" s="1">
        <v>0.46270272738817214</v>
      </c>
      <c r="AJ35" s="1">
        <v>0.37811059588790785</v>
      </c>
      <c r="AK35" s="1">
        <v>0.20475062160185287</v>
      </c>
      <c r="AL35" s="1">
        <v>0.38218000737917457</v>
      </c>
      <c r="AM35" s="1">
        <v>0.19530975939566705</v>
      </c>
      <c r="AN35" s="1">
        <v>0.20531258028436836</v>
      </c>
      <c r="AO35" s="1">
        <v>0.44349095000160182</v>
      </c>
      <c r="AP35" s="1">
        <v>5.3160167612910821E-2</v>
      </c>
      <c r="AQ35" s="1">
        <v>0.29488863536851284</v>
      </c>
      <c r="AR35" s="1">
        <v>0.26315523682813491</v>
      </c>
      <c r="AS35" s="1">
        <v>0.20323400827018498</v>
      </c>
      <c r="AT35" s="1">
        <v>0.19246381728771014</v>
      </c>
      <c r="AU35" s="1">
        <v>0.56606304740726932</v>
      </c>
      <c r="AV35" s="1">
        <v>0.33078970437060423</v>
      </c>
      <c r="AW35" s="1">
        <v>0.26708205093814363</v>
      </c>
      <c r="AX35" s="1">
        <v>0.34245817401841305</v>
      </c>
      <c r="AY35" s="1">
        <v>0.20065766440154761</v>
      </c>
      <c r="AZ35" s="1">
        <v>0.36173640461610929</v>
      </c>
      <c r="BA35" s="1">
        <v>0.16201391695013967</v>
      </c>
      <c r="BB35" s="1">
        <v>-3.7041390118692008E-2</v>
      </c>
      <c r="BC35" s="1">
        <v>0.31416530379724267</v>
      </c>
      <c r="BD35" s="1">
        <v>0.39927967992754099</v>
      </c>
      <c r="BE35" s="1">
        <v>0.49432028434833619</v>
      </c>
      <c r="BF35" s="1">
        <v>0.44447316831968009</v>
      </c>
      <c r="BG35" s="1">
        <v>0.37554579768681512</v>
      </c>
      <c r="BH35" s="1">
        <v>0.38666882716706619</v>
      </c>
      <c r="BI35" s="1">
        <v>-0.24081633737364225</v>
      </c>
    </row>
    <row r="36" spans="1:61" x14ac:dyDescent="0.3">
      <c r="A36" s="20" t="s">
        <v>66</v>
      </c>
      <c r="B36" s="1" t="s">
        <v>199</v>
      </c>
      <c r="C36" s="1" t="s">
        <v>199</v>
      </c>
      <c r="D36" s="1" t="s">
        <v>199</v>
      </c>
      <c r="E36" s="1" t="s">
        <v>199</v>
      </c>
      <c r="F36" s="1" t="s">
        <v>199</v>
      </c>
      <c r="G36" s="1" t="s">
        <v>199</v>
      </c>
      <c r="H36" s="1" t="s">
        <v>199</v>
      </c>
      <c r="I36" s="1" t="s">
        <v>199</v>
      </c>
      <c r="J36" s="1" t="s">
        <v>199</v>
      </c>
      <c r="K36" s="1" t="s">
        <v>199</v>
      </c>
      <c r="L36" s="1" t="s">
        <v>199</v>
      </c>
      <c r="M36" s="1" t="s">
        <v>199</v>
      </c>
      <c r="N36" s="1" t="s">
        <v>199</v>
      </c>
      <c r="O36" s="1" t="s">
        <v>199</v>
      </c>
      <c r="P36" s="1" t="s">
        <v>199</v>
      </c>
      <c r="Q36" s="1" t="s">
        <v>199</v>
      </c>
      <c r="R36" s="1" t="s">
        <v>199</v>
      </c>
      <c r="S36" s="1" t="s">
        <v>199</v>
      </c>
      <c r="T36" s="1" t="s">
        <v>199</v>
      </c>
      <c r="U36" s="1" t="s">
        <v>199</v>
      </c>
      <c r="V36" s="1" t="s">
        <v>199</v>
      </c>
      <c r="W36" s="1" t="s">
        <v>199</v>
      </c>
      <c r="X36" s="1" t="s">
        <v>199</v>
      </c>
      <c r="Y36" s="1" t="s">
        <v>199</v>
      </c>
      <c r="Z36" s="1" t="s">
        <v>199</v>
      </c>
      <c r="AA36" s="1" t="s">
        <v>199</v>
      </c>
      <c r="AB36" s="1" t="s">
        <v>199</v>
      </c>
      <c r="AC36" s="1" t="s">
        <v>199</v>
      </c>
      <c r="AD36" s="1" t="s">
        <v>199</v>
      </c>
      <c r="AE36" s="1" t="s">
        <v>199</v>
      </c>
      <c r="AF36" s="1" t="s">
        <v>199</v>
      </c>
      <c r="AG36" s="1" t="s">
        <v>199</v>
      </c>
      <c r="AH36" s="1" t="s">
        <v>199</v>
      </c>
      <c r="AI36" s="1">
        <v>1</v>
      </c>
      <c r="AJ36" s="1">
        <v>0.38540355516770469</v>
      </c>
      <c r="AK36" s="1">
        <v>0.37571511297545002</v>
      </c>
      <c r="AL36" s="1">
        <v>0.53350609742723754</v>
      </c>
      <c r="AM36" s="1">
        <v>0.27763406777921967</v>
      </c>
      <c r="AN36" s="1">
        <v>0.25978528052236843</v>
      </c>
      <c r="AO36" s="1">
        <v>0.45057527937702546</v>
      </c>
      <c r="AP36" s="1">
        <v>0.27242612342243872</v>
      </c>
      <c r="AQ36" s="1">
        <v>0.54382751070130497</v>
      </c>
      <c r="AR36" s="1">
        <v>0.39681902120548912</v>
      </c>
      <c r="AS36" s="1">
        <v>0.24333684977392561</v>
      </c>
      <c r="AT36" s="1">
        <v>0.43619044485082092</v>
      </c>
      <c r="AU36" s="1">
        <v>0.56482527050544862</v>
      </c>
      <c r="AV36" s="1">
        <v>0.41005844229031474</v>
      </c>
      <c r="AW36" s="1">
        <v>0.39350923551124262</v>
      </c>
      <c r="AX36" s="1">
        <v>0.14475915332923139</v>
      </c>
      <c r="AY36" s="1">
        <v>0.3528703881793826</v>
      </c>
      <c r="AZ36" s="1">
        <v>0.29060092893223682</v>
      </c>
      <c r="BA36" s="1">
        <v>9.4599959117356261E-2</v>
      </c>
      <c r="BB36" s="1">
        <v>6.0895274658842091E-2</v>
      </c>
      <c r="BC36" s="1">
        <v>0.26106086901943987</v>
      </c>
      <c r="BD36" s="1">
        <v>0.30653157132108438</v>
      </c>
      <c r="BE36" s="1">
        <v>0.44396389667741287</v>
      </c>
      <c r="BF36" s="1">
        <v>0.3980220627823971</v>
      </c>
      <c r="BG36" s="1">
        <v>0.40563988503641629</v>
      </c>
      <c r="BH36" s="1">
        <v>0.40839073177292951</v>
      </c>
      <c r="BI36" s="1">
        <v>-7.3606806827688186E-3</v>
      </c>
    </row>
    <row r="37" spans="1:61" x14ac:dyDescent="0.3">
      <c r="A37" s="20" t="s">
        <v>67</v>
      </c>
      <c r="B37" s="1" t="s">
        <v>199</v>
      </c>
      <c r="C37" s="1" t="s">
        <v>199</v>
      </c>
      <c r="D37" s="1" t="s">
        <v>199</v>
      </c>
      <c r="E37" s="1" t="s">
        <v>199</v>
      </c>
      <c r="F37" s="1" t="s">
        <v>199</v>
      </c>
      <c r="G37" s="1" t="s">
        <v>199</v>
      </c>
      <c r="H37" s="1" t="s">
        <v>199</v>
      </c>
      <c r="I37" s="1" t="s">
        <v>199</v>
      </c>
      <c r="J37" s="1" t="s">
        <v>199</v>
      </c>
      <c r="K37" s="1" t="s">
        <v>199</v>
      </c>
      <c r="L37" s="1" t="s">
        <v>199</v>
      </c>
      <c r="M37" s="1" t="s">
        <v>199</v>
      </c>
      <c r="N37" s="1" t="s">
        <v>199</v>
      </c>
      <c r="O37" s="1" t="s">
        <v>199</v>
      </c>
      <c r="P37" s="1" t="s">
        <v>199</v>
      </c>
      <c r="Q37" s="1" t="s">
        <v>199</v>
      </c>
      <c r="R37" s="1" t="s">
        <v>199</v>
      </c>
      <c r="S37" s="1" t="s">
        <v>199</v>
      </c>
      <c r="T37" s="1" t="s">
        <v>199</v>
      </c>
      <c r="U37" s="1" t="s">
        <v>199</v>
      </c>
      <c r="V37" s="1" t="s">
        <v>199</v>
      </c>
      <c r="W37" s="1" t="s">
        <v>199</v>
      </c>
      <c r="X37" s="1" t="s">
        <v>199</v>
      </c>
      <c r="Y37" s="1" t="s">
        <v>199</v>
      </c>
      <c r="Z37" s="1" t="s">
        <v>199</v>
      </c>
      <c r="AA37" s="1" t="s">
        <v>199</v>
      </c>
      <c r="AB37" s="1" t="s">
        <v>199</v>
      </c>
      <c r="AC37" s="1" t="s">
        <v>199</v>
      </c>
      <c r="AD37" s="1" t="s">
        <v>199</v>
      </c>
      <c r="AE37" s="1" t="s">
        <v>199</v>
      </c>
      <c r="AF37" s="1" t="s">
        <v>199</v>
      </c>
      <c r="AG37" s="1" t="s">
        <v>199</v>
      </c>
      <c r="AH37" s="1" t="s">
        <v>199</v>
      </c>
      <c r="AI37" s="1" t="s">
        <v>199</v>
      </c>
      <c r="AJ37" s="1">
        <v>0.99999999999999978</v>
      </c>
      <c r="AK37" s="1">
        <v>0.21614691860788809</v>
      </c>
      <c r="AL37" s="1">
        <v>0.2720213753861575</v>
      </c>
      <c r="AM37" s="1">
        <v>0.22917914301805495</v>
      </c>
      <c r="AN37" s="1">
        <v>0.19874615336229856</v>
      </c>
      <c r="AO37" s="1">
        <v>0.23530938898910148</v>
      </c>
      <c r="AP37" s="1">
        <v>-0.16583207230862729</v>
      </c>
      <c r="AQ37" s="1">
        <v>0.30568324368511746</v>
      </c>
      <c r="AR37" s="1">
        <v>0.17306004138963654</v>
      </c>
      <c r="AS37" s="1">
        <v>3.7597499048177455E-2</v>
      </c>
      <c r="AT37" s="1">
        <v>5.4036097965976686E-2</v>
      </c>
      <c r="AU37" s="1">
        <v>0.36218253371646952</v>
      </c>
      <c r="AV37" s="1">
        <v>0.43516008603553546</v>
      </c>
      <c r="AW37" s="1">
        <v>0.46658749909289343</v>
      </c>
      <c r="AX37" s="1">
        <v>0.17443678078862884</v>
      </c>
      <c r="AY37" s="1">
        <v>0.19038620091666816</v>
      </c>
      <c r="AZ37" s="1">
        <v>0.1989387254093577</v>
      </c>
      <c r="BA37" s="1">
        <v>0.18796287583569424</v>
      </c>
      <c r="BB37" s="1">
        <v>0.11851308581738695</v>
      </c>
      <c r="BC37" s="1">
        <v>0.39013430932898779</v>
      </c>
      <c r="BD37" s="1">
        <v>0.50045145165033444</v>
      </c>
      <c r="BE37" s="1">
        <v>0.17959593542439148</v>
      </c>
      <c r="BF37" s="1">
        <v>0.49769159636953247</v>
      </c>
      <c r="BG37" s="1">
        <v>0.36221297464727348</v>
      </c>
      <c r="BH37" s="1">
        <v>0.2651848966104639</v>
      </c>
      <c r="BI37" s="1">
        <v>-4.3414888022463563E-3</v>
      </c>
    </row>
    <row r="38" spans="1:61" x14ac:dyDescent="0.3">
      <c r="A38" s="20" t="s">
        <v>69</v>
      </c>
      <c r="B38" s="1" t="s">
        <v>199</v>
      </c>
      <c r="C38" s="1" t="s">
        <v>199</v>
      </c>
      <c r="D38" s="1" t="s">
        <v>199</v>
      </c>
      <c r="E38" s="1" t="s">
        <v>199</v>
      </c>
      <c r="F38" s="1" t="s">
        <v>199</v>
      </c>
      <c r="G38" s="1" t="s">
        <v>199</v>
      </c>
      <c r="H38" s="1" t="s">
        <v>199</v>
      </c>
      <c r="I38" s="1" t="s">
        <v>199</v>
      </c>
      <c r="J38" s="1" t="s">
        <v>199</v>
      </c>
      <c r="K38" s="1" t="s">
        <v>199</v>
      </c>
      <c r="L38" s="1" t="s">
        <v>199</v>
      </c>
      <c r="M38" s="1" t="s">
        <v>199</v>
      </c>
      <c r="N38" s="1" t="s">
        <v>199</v>
      </c>
      <c r="O38" s="1" t="s">
        <v>199</v>
      </c>
      <c r="P38" s="1" t="s">
        <v>199</v>
      </c>
      <c r="Q38" s="1" t="s">
        <v>199</v>
      </c>
      <c r="R38" s="1" t="s">
        <v>199</v>
      </c>
      <c r="S38" s="1" t="s">
        <v>199</v>
      </c>
      <c r="T38" s="1" t="s">
        <v>199</v>
      </c>
      <c r="U38" s="1" t="s">
        <v>199</v>
      </c>
      <c r="V38" s="1" t="s">
        <v>199</v>
      </c>
      <c r="W38" s="1" t="s">
        <v>199</v>
      </c>
      <c r="X38" s="1" t="s">
        <v>199</v>
      </c>
      <c r="Y38" s="1" t="s">
        <v>199</v>
      </c>
      <c r="Z38" s="1" t="s">
        <v>199</v>
      </c>
      <c r="AA38" s="1" t="s">
        <v>199</v>
      </c>
      <c r="AB38" s="1" t="s">
        <v>199</v>
      </c>
      <c r="AC38" s="1" t="s">
        <v>199</v>
      </c>
      <c r="AD38" s="1" t="s">
        <v>199</v>
      </c>
      <c r="AE38" s="1" t="s">
        <v>199</v>
      </c>
      <c r="AF38" s="1" t="s">
        <v>199</v>
      </c>
      <c r="AG38" s="1" t="s">
        <v>199</v>
      </c>
      <c r="AH38" s="1" t="s">
        <v>199</v>
      </c>
      <c r="AI38" s="1" t="s">
        <v>199</v>
      </c>
      <c r="AJ38" s="1" t="s">
        <v>199</v>
      </c>
      <c r="AK38" s="1">
        <v>1</v>
      </c>
      <c r="AL38" s="1">
        <v>0.57326085289212059</v>
      </c>
      <c r="AM38" s="1">
        <v>0.45193712523767571</v>
      </c>
      <c r="AN38" s="1">
        <v>0.38964833340086841</v>
      </c>
      <c r="AO38" s="1">
        <v>0.2739164906780352</v>
      </c>
      <c r="AP38" s="1">
        <v>0.28926928226574694</v>
      </c>
      <c r="AQ38" s="1">
        <v>0.12232070247363727</v>
      </c>
      <c r="AR38" s="1">
        <v>0.37175590875590359</v>
      </c>
      <c r="AS38" s="1">
        <v>0.10811856789529585</v>
      </c>
      <c r="AT38" s="1">
        <v>0.26818967992674941</v>
      </c>
      <c r="AU38" s="1">
        <v>0.21036993272608351</v>
      </c>
      <c r="AV38" s="1">
        <v>0.15824329744042245</v>
      </c>
      <c r="AW38" s="1">
        <v>0.10801055366458011</v>
      </c>
      <c r="AX38" s="1">
        <v>0.10611430939320789</v>
      </c>
      <c r="AY38" s="1">
        <v>-0.11241738464339812</v>
      </c>
      <c r="AZ38" s="1">
        <v>0.57201718599891449</v>
      </c>
      <c r="BA38" s="1">
        <v>0.21621375745334021</v>
      </c>
      <c r="BB38" s="1">
        <v>8.1312081161358005E-2</v>
      </c>
      <c r="BC38" s="1">
        <v>0.25781874380084929</v>
      </c>
      <c r="BD38" s="1">
        <v>-5.5730865669542703E-2</v>
      </c>
      <c r="BE38" s="1">
        <v>0.40958307762465096</v>
      </c>
      <c r="BF38" s="1">
        <v>0.20082726524335923</v>
      </c>
      <c r="BG38" s="1">
        <v>0.2654535502398544</v>
      </c>
      <c r="BH38" s="1">
        <v>0.36256085362321722</v>
      </c>
      <c r="BI38" s="1">
        <v>-0.17597281594496522</v>
      </c>
    </row>
    <row r="39" spans="1:61" x14ac:dyDescent="0.3">
      <c r="A39" s="20" t="s">
        <v>70</v>
      </c>
      <c r="B39" s="1" t="s">
        <v>199</v>
      </c>
      <c r="C39" s="1" t="s">
        <v>199</v>
      </c>
      <c r="D39" s="1" t="s">
        <v>199</v>
      </c>
      <c r="E39" s="1" t="s">
        <v>199</v>
      </c>
      <c r="F39" s="1" t="s">
        <v>199</v>
      </c>
      <c r="G39" s="1" t="s">
        <v>199</v>
      </c>
      <c r="H39" s="1" t="s">
        <v>199</v>
      </c>
      <c r="I39" s="1" t="s">
        <v>199</v>
      </c>
      <c r="J39" s="1" t="s">
        <v>199</v>
      </c>
      <c r="K39" s="1" t="s">
        <v>199</v>
      </c>
      <c r="L39" s="1" t="s">
        <v>199</v>
      </c>
      <c r="M39" s="1" t="s">
        <v>199</v>
      </c>
      <c r="N39" s="1" t="s">
        <v>199</v>
      </c>
      <c r="O39" s="1" t="s">
        <v>199</v>
      </c>
      <c r="P39" s="1" t="s">
        <v>199</v>
      </c>
      <c r="Q39" s="1" t="s">
        <v>199</v>
      </c>
      <c r="R39" s="1" t="s">
        <v>199</v>
      </c>
      <c r="S39" s="1" t="s">
        <v>199</v>
      </c>
      <c r="T39" s="1" t="s">
        <v>199</v>
      </c>
      <c r="U39" s="1" t="s">
        <v>199</v>
      </c>
      <c r="V39" s="1" t="s">
        <v>199</v>
      </c>
      <c r="W39" s="1" t="s">
        <v>199</v>
      </c>
      <c r="X39" s="1" t="s">
        <v>199</v>
      </c>
      <c r="Y39" s="1" t="s">
        <v>199</v>
      </c>
      <c r="Z39" s="1" t="s">
        <v>199</v>
      </c>
      <c r="AA39" s="1" t="s">
        <v>199</v>
      </c>
      <c r="AB39" s="1" t="s">
        <v>199</v>
      </c>
      <c r="AC39" s="1" t="s">
        <v>199</v>
      </c>
      <c r="AD39" s="1" t="s">
        <v>199</v>
      </c>
      <c r="AE39" s="1" t="s">
        <v>199</v>
      </c>
      <c r="AF39" s="1" t="s">
        <v>199</v>
      </c>
      <c r="AG39" s="1" t="s">
        <v>199</v>
      </c>
      <c r="AH39" s="1" t="s">
        <v>199</v>
      </c>
      <c r="AI39" s="1" t="s">
        <v>199</v>
      </c>
      <c r="AJ39" s="1" t="s">
        <v>199</v>
      </c>
      <c r="AK39" s="1" t="s">
        <v>199</v>
      </c>
      <c r="AL39" s="1">
        <v>1</v>
      </c>
      <c r="AM39" s="1">
        <v>0.17769726177658823</v>
      </c>
      <c r="AN39" s="1">
        <v>0.17252117462925415</v>
      </c>
      <c r="AO39" s="1">
        <v>0.50837071807576206</v>
      </c>
      <c r="AP39" s="1">
        <v>0.22792665836895998</v>
      </c>
      <c r="AQ39" s="1">
        <v>0.32873530121279193</v>
      </c>
      <c r="AR39" s="1">
        <v>0.35957846663414206</v>
      </c>
      <c r="AS39" s="1">
        <v>0.1279250632116605</v>
      </c>
      <c r="AT39" s="1">
        <v>0.47765558499451344</v>
      </c>
      <c r="AU39" s="1">
        <v>0.56781211797184317</v>
      </c>
      <c r="AV39" s="1">
        <v>0.37059570620821997</v>
      </c>
      <c r="AW39" s="1">
        <v>0.17301740662511311</v>
      </c>
      <c r="AX39" s="1">
        <v>0.20591906872034213</v>
      </c>
      <c r="AY39" s="1">
        <v>0.133569050281797</v>
      </c>
      <c r="AZ39" s="1">
        <v>0.5091247254655521</v>
      </c>
      <c r="BA39" s="1">
        <v>3.7251817661884144E-2</v>
      </c>
      <c r="BB39" s="1">
        <v>0.14754571860156321</v>
      </c>
      <c r="BC39" s="1">
        <v>0.2968747861761255</v>
      </c>
      <c r="BD39" s="1">
        <v>9.5899598793378726E-2</v>
      </c>
      <c r="BE39" s="1">
        <v>0.45630674036163638</v>
      </c>
      <c r="BF39" s="1">
        <v>0.11423133841895883</v>
      </c>
      <c r="BG39" s="1">
        <v>0.23016710152041278</v>
      </c>
      <c r="BH39" s="1">
        <v>0.3577735415393028</v>
      </c>
      <c r="BI39" s="1">
        <v>-7.5716050031122181E-2</v>
      </c>
    </row>
    <row r="40" spans="1:61" x14ac:dyDescent="0.3">
      <c r="A40" s="20" t="s">
        <v>77</v>
      </c>
      <c r="B40" s="1" t="s">
        <v>199</v>
      </c>
      <c r="C40" s="1" t="s">
        <v>199</v>
      </c>
      <c r="D40" s="1" t="s">
        <v>199</v>
      </c>
      <c r="E40" s="1" t="s">
        <v>199</v>
      </c>
      <c r="F40" s="1" t="s">
        <v>199</v>
      </c>
      <c r="G40" s="1" t="s">
        <v>199</v>
      </c>
      <c r="H40" s="1" t="s">
        <v>199</v>
      </c>
      <c r="I40" s="1" t="s">
        <v>199</v>
      </c>
      <c r="J40" s="1" t="s">
        <v>199</v>
      </c>
      <c r="K40" s="1" t="s">
        <v>199</v>
      </c>
      <c r="L40" s="1" t="s">
        <v>199</v>
      </c>
      <c r="M40" s="1" t="s">
        <v>199</v>
      </c>
      <c r="N40" s="1" t="s">
        <v>199</v>
      </c>
      <c r="O40" s="1" t="s">
        <v>199</v>
      </c>
      <c r="P40" s="1" t="s">
        <v>199</v>
      </c>
      <c r="Q40" s="1" t="s">
        <v>199</v>
      </c>
      <c r="R40" s="1" t="s">
        <v>199</v>
      </c>
      <c r="S40" s="1" t="s">
        <v>199</v>
      </c>
      <c r="T40" s="1" t="s">
        <v>199</v>
      </c>
      <c r="U40" s="1" t="s">
        <v>199</v>
      </c>
      <c r="V40" s="1" t="s">
        <v>199</v>
      </c>
      <c r="W40" s="1" t="s">
        <v>199</v>
      </c>
      <c r="X40" s="1" t="s">
        <v>199</v>
      </c>
      <c r="Y40" s="1" t="s">
        <v>199</v>
      </c>
      <c r="Z40" s="1" t="s">
        <v>199</v>
      </c>
      <c r="AA40" s="1" t="s">
        <v>199</v>
      </c>
      <c r="AB40" s="1" t="s">
        <v>199</v>
      </c>
      <c r="AC40" s="1" t="s">
        <v>199</v>
      </c>
      <c r="AD40" s="1" t="s">
        <v>199</v>
      </c>
      <c r="AE40" s="1" t="s">
        <v>199</v>
      </c>
      <c r="AF40" s="1" t="s">
        <v>199</v>
      </c>
      <c r="AG40" s="1" t="s">
        <v>199</v>
      </c>
      <c r="AH40" s="1" t="s">
        <v>199</v>
      </c>
      <c r="AI40" s="1" t="s">
        <v>199</v>
      </c>
      <c r="AJ40" s="1" t="s">
        <v>199</v>
      </c>
      <c r="AK40" s="1" t="s">
        <v>199</v>
      </c>
      <c r="AL40" s="1" t="s">
        <v>199</v>
      </c>
      <c r="AM40" s="1">
        <v>1.0000000000000002</v>
      </c>
      <c r="AN40" s="1">
        <v>0.57222542674436438</v>
      </c>
      <c r="AO40" s="1">
        <v>0.11649903788606877</v>
      </c>
      <c r="AP40" s="1">
        <v>0.1848399965206701</v>
      </c>
      <c r="AQ40" s="1">
        <v>0.16942674499768121</v>
      </c>
      <c r="AR40" s="1">
        <v>0.17659284959234442</v>
      </c>
      <c r="AS40" s="1">
        <v>9.6832720968018052E-2</v>
      </c>
      <c r="AT40" s="1">
        <v>6.6371922585773416E-2</v>
      </c>
      <c r="AU40" s="1">
        <v>0.39235586324304056</v>
      </c>
      <c r="AV40" s="1">
        <v>0.35154920345036406</v>
      </c>
      <c r="AW40" s="1">
        <v>0.17594328017269997</v>
      </c>
      <c r="AX40" s="1">
        <v>7.6485272769916901E-2</v>
      </c>
      <c r="AY40" s="1">
        <v>0.20313626963475856</v>
      </c>
      <c r="AZ40" s="1">
        <v>0.56491746746104077</v>
      </c>
      <c r="BA40" s="1">
        <v>0.43656194753137467</v>
      </c>
      <c r="BB40" s="1">
        <v>8.7921170896313697E-2</v>
      </c>
      <c r="BC40" s="1">
        <v>0.10847584247477035</v>
      </c>
      <c r="BD40" s="1">
        <v>0.17132347467199213</v>
      </c>
      <c r="BE40" s="1">
        <v>0.35342944177821384</v>
      </c>
      <c r="BF40" s="1">
        <v>0.26420906220815149</v>
      </c>
      <c r="BG40" s="1">
        <v>0.27064058674781788</v>
      </c>
      <c r="BH40" s="1">
        <v>0.28053086605085664</v>
      </c>
      <c r="BI40" s="1">
        <v>-0.11310787824785072</v>
      </c>
    </row>
    <row r="41" spans="1:61" x14ac:dyDescent="0.3">
      <c r="A41" s="20" t="s">
        <v>78</v>
      </c>
      <c r="B41" s="1" t="s">
        <v>199</v>
      </c>
      <c r="C41" s="1" t="s">
        <v>199</v>
      </c>
      <c r="D41" s="1" t="s">
        <v>199</v>
      </c>
      <c r="E41" s="1" t="s">
        <v>199</v>
      </c>
      <c r="F41" s="1" t="s">
        <v>199</v>
      </c>
      <c r="G41" s="1" t="s">
        <v>199</v>
      </c>
      <c r="H41" s="1" t="s">
        <v>199</v>
      </c>
      <c r="I41" s="1" t="s">
        <v>199</v>
      </c>
      <c r="J41" s="1" t="s">
        <v>199</v>
      </c>
      <c r="K41" s="1" t="s">
        <v>199</v>
      </c>
      <c r="L41" s="1" t="s">
        <v>199</v>
      </c>
      <c r="M41" s="1" t="s">
        <v>199</v>
      </c>
      <c r="N41" s="1" t="s">
        <v>199</v>
      </c>
      <c r="O41" s="1" t="s">
        <v>199</v>
      </c>
      <c r="P41" s="1" t="s">
        <v>199</v>
      </c>
      <c r="Q41" s="1" t="s">
        <v>199</v>
      </c>
      <c r="R41" s="1" t="s">
        <v>199</v>
      </c>
      <c r="S41" s="1" t="s">
        <v>199</v>
      </c>
      <c r="T41" s="1" t="s">
        <v>199</v>
      </c>
      <c r="U41" s="1" t="s">
        <v>199</v>
      </c>
      <c r="V41" s="1" t="s">
        <v>199</v>
      </c>
      <c r="W41" s="1" t="s">
        <v>199</v>
      </c>
      <c r="X41" s="1" t="s">
        <v>199</v>
      </c>
      <c r="Y41" s="1" t="s">
        <v>199</v>
      </c>
      <c r="Z41" s="1" t="s">
        <v>199</v>
      </c>
      <c r="AA41" s="1" t="s">
        <v>199</v>
      </c>
      <c r="AB41" s="1" t="s">
        <v>199</v>
      </c>
      <c r="AC41" s="1" t="s">
        <v>199</v>
      </c>
      <c r="AD41" s="1" t="s">
        <v>199</v>
      </c>
      <c r="AE41" s="1" t="s">
        <v>199</v>
      </c>
      <c r="AF41" s="1" t="s">
        <v>199</v>
      </c>
      <c r="AG41" s="1" t="s">
        <v>199</v>
      </c>
      <c r="AH41" s="1" t="s">
        <v>199</v>
      </c>
      <c r="AI41" s="1" t="s">
        <v>199</v>
      </c>
      <c r="AJ41" s="1" t="s">
        <v>199</v>
      </c>
      <c r="AK41" s="1" t="s">
        <v>199</v>
      </c>
      <c r="AL41" s="1" t="s">
        <v>199</v>
      </c>
      <c r="AM41" s="1" t="s">
        <v>199</v>
      </c>
      <c r="AN41" s="1">
        <v>1</v>
      </c>
      <c r="AO41" s="1">
        <v>0.10953960779267341</v>
      </c>
      <c r="AP41" s="1">
        <v>4.366406368920709E-2</v>
      </c>
      <c r="AQ41" s="1">
        <v>-3.239898785842342E-2</v>
      </c>
      <c r="AR41" s="1">
        <v>0.10245583060748983</v>
      </c>
      <c r="AS41" s="1">
        <v>8.6879928947885432E-2</v>
      </c>
      <c r="AT41" s="1">
        <v>1.8287067568616769E-2</v>
      </c>
      <c r="AU41" s="1">
        <v>0.13368783847529861</v>
      </c>
      <c r="AV41" s="1">
        <v>0.33479946423495205</v>
      </c>
      <c r="AW41" s="1">
        <v>0.27188953289546614</v>
      </c>
      <c r="AX41" s="1">
        <v>0.19702902037678502</v>
      </c>
      <c r="AY41" s="1">
        <v>0.18807502295897097</v>
      </c>
      <c r="AZ41" s="1">
        <v>0.47494884584997538</v>
      </c>
      <c r="BA41" s="1">
        <v>0.42890765804144837</v>
      </c>
      <c r="BB41" s="1">
        <v>0.15206320718460989</v>
      </c>
      <c r="BC41" s="1">
        <v>-1.7858167157607317E-2</v>
      </c>
      <c r="BD41" s="1">
        <v>0.16476018091786426</v>
      </c>
      <c r="BE41" s="1">
        <v>0.22091044983204108</v>
      </c>
      <c r="BF41" s="1">
        <v>0.34368683695342811</v>
      </c>
      <c r="BG41" s="1">
        <v>0.21459134916538769</v>
      </c>
      <c r="BH41" s="1">
        <v>0.25695213184703697</v>
      </c>
      <c r="BI41" s="1">
        <v>-3.059912318939528E-2</v>
      </c>
    </row>
    <row r="42" spans="1:61" x14ac:dyDescent="0.3">
      <c r="A42" s="20" t="s">
        <v>82</v>
      </c>
      <c r="B42" s="1" t="s">
        <v>199</v>
      </c>
      <c r="C42" s="1" t="s">
        <v>199</v>
      </c>
      <c r="D42" s="1" t="s">
        <v>199</v>
      </c>
      <c r="E42" s="1" t="s">
        <v>199</v>
      </c>
      <c r="F42" s="1" t="s">
        <v>199</v>
      </c>
      <c r="G42" s="1" t="s">
        <v>199</v>
      </c>
      <c r="H42" s="1" t="s">
        <v>199</v>
      </c>
      <c r="I42" s="1" t="s">
        <v>199</v>
      </c>
      <c r="J42" s="1" t="s">
        <v>199</v>
      </c>
      <c r="K42" s="1" t="s">
        <v>199</v>
      </c>
      <c r="L42" s="1" t="s">
        <v>199</v>
      </c>
      <c r="M42" s="1" t="s">
        <v>199</v>
      </c>
      <c r="N42" s="1" t="s">
        <v>199</v>
      </c>
      <c r="O42" s="1" t="s">
        <v>199</v>
      </c>
      <c r="P42" s="1" t="s">
        <v>199</v>
      </c>
      <c r="Q42" s="1" t="s">
        <v>199</v>
      </c>
      <c r="R42" s="1" t="s">
        <v>199</v>
      </c>
      <c r="S42" s="1" t="s">
        <v>199</v>
      </c>
      <c r="T42" s="1" t="s">
        <v>199</v>
      </c>
      <c r="U42" s="1" t="s">
        <v>199</v>
      </c>
      <c r="V42" s="1" t="s">
        <v>199</v>
      </c>
      <c r="W42" s="1" t="s">
        <v>199</v>
      </c>
      <c r="X42" s="1" t="s">
        <v>199</v>
      </c>
      <c r="Y42" s="1" t="s">
        <v>199</v>
      </c>
      <c r="Z42" s="1" t="s">
        <v>199</v>
      </c>
      <c r="AA42" s="1" t="s">
        <v>199</v>
      </c>
      <c r="AB42" s="1" t="s">
        <v>199</v>
      </c>
      <c r="AC42" s="1" t="s">
        <v>199</v>
      </c>
      <c r="AD42" s="1" t="s">
        <v>199</v>
      </c>
      <c r="AE42" s="1" t="s">
        <v>199</v>
      </c>
      <c r="AF42" s="1" t="s">
        <v>199</v>
      </c>
      <c r="AG42" s="1" t="s">
        <v>199</v>
      </c>
      <c r="AH42" s="1" t="s">
        <v>199</v>
      </c>
      <c r="AI42" s="1" t="s">
        <v>199</v>
      </c>
      <c r="AJ42" s="1" t="s">
        <v>199</v>
      </c>
      <c r="AK42" s="1" t="s">
        <v>199</v>
      </c>
      <c r="AL42" s="1" t="s">
        <v>199</v>
      </c>
      <c r="AM42" s="1" t="s">
        <v>199</v>
      </c>
      <c r="AN42" s="1" t="s">
        <v>199</v>
      </c>
      <c r="AO42" s="1">
        <v>1</v>
      </c>
      <c r="AP42" s="1">
        <v>0.47792765532532266</v>
      </c>
      <c r="AQ42" s="1">
        <v>0.58691173916481743</v>
      </c>
      <c r="AR42" s="1">
        <v>0.2424115182623387</v>
      </c>
      <c r="AS42" s="1">
        <v>0.43168245718910536</v>
      </c>
      <c r="AT42" s="1">
        <v>0.25746286524855583</v>
      </c>
      <c r="AU42" s="1">
        <v>0.30256417480502068</v>
      </c>
      <c r="AV42" s="1">
        <v>0.2457650992527933</v>
      </c>
      <c r="AW42" s="1">
        <v>0.11565498112646289</v>
      </c>
      <c r="AX42" s="1">
        <v>0.41215665863271639</v>
      </c>
      <c r="AY42" s="1">
        <v>0.23882336665426854</v>
      </c>
      <c r="AZ42" s="1">
        <v>0.2331064689095686</v>
      </c>
      <c r="BA42" s="1">
        <v>-8.6195378488275312E-2</v>
      </c>
      <c r="BB42" s="1">
        <v>9.3795642433548002E-2</v>
      </c>
      <c r="BC42" s="1">
        <v>0.31062340872387018</v>
      </c>
      <c r="BD42" s="1">
        <v>0.28926095180606715</v>
      </c>
      <c r="BE42" s="1">
        <v>0.4534006770996753</v>
      </c>
      <c r="BF42" s="1">
        <v>0.27433775713332292</v>
      </c>
      <c r="BG42" s="1">
        <v>0.16880537052188271</v>
      </c>
      <c r="BH42" s="1">
        <v>0.34397439501725657</v>
      </c>
      <c r="BI42" s="1">
        <v>0.11887590156414246</v>
      </c>
    </row>
    <row r="43" spans="1:61" x14ac:dyDescent="0.3">
      <c r="A43" s="20" t="s">
        <v>83</v>
      </c>
      <c r="B43" s="1" t="s">
        <v>199</v>
      </c>
      <c r="C43" s="1" t="s">
        <v>199</v>
      </c>
      <c r="D43" s="1" t="s">
        <v>199</v>
      </c>
      <c r="E43" s="1" t="s">
        <v>199</v>
      </c>
      <c r="F43" s="1" t="s">
        <v>199</v>
      </c>
      <c r="G43" s="1" t="s">
        <v>199</v>
      </c>
      <c r="H43" s="1" t="s">
        <v>199</v>
      </c>
      <c r="I43" s="1" t="s">
        <v>199</v>
      </c>
      <c r="J43" s="1" t="s">
        <v>199</v>
      </c>
      <c r="K43" s="1" t="s">
        <v>199</v>
      </c>
      <c r="L43" s="1" t="s">
        <v>199</v>
      </c>
      <c r="M43" s="1" t="s">
        <v>199</v>
      </c>
      <c r="N43" s="1" t="s">
        <v>199</v>
      </c>
      <c r="O43" s="1" t="s">
        <v>199</v>
      </c>
      <c r="P43" s="1" t="s">
        <v>199</v>
      </c>
      <c r="Q43" s="1" t="s">
        <v>199</v>
      </c>
      <c r="R43" s="1" t="s">
        <v>199</v>
      </c>
      <c r="S43" s="1" t="s">
        <v>199</v>
      </c>
      <c r="T43" s="1" t="s">
        <v>199</v>
      </c>
      <c r="U43" s="1" t="s">
        <v>199</v>
      </c>
      <c r="V43" s="1" t="s">
        <v>199</v>
      </c>
      <c r="W43" s="1" t="s">
        <v>199</v>
      </c>
      <c r="X43" s="1" t="s">
        <v>199</v>
      </c>
      <c r="Y43" s="1" t="s">
        <v>199</v>
      </c>
      <c r="Z43" s="1" t="s">
        <v>199</v>
      </c>
      <c r="AA43" s="1" t="s">
        <v>199</v>
      </c>
      <c r="AB43" s="1" t="s">
        <v>199</v>
      </c>
      <c r="AC43" s="1" t="s">
        <v>199</v>
      </c>
      <c r="AD43" s="1" t="s">
        <v>199</v>
      </c>
      <c r="AE43" s="1" t="s">
        <v>199</v>
      </c>
      <c r="AF43" s="1" t="s">
        <v>199</v>
      </c>
      <c r="AG43" s="1" t="s">
        <v>199</v>
      </c>
      <c r="AH43" s="1" t="s">
        <v>199</v>
      </c>
      <c r="AI43" s="1" t="s">
        <v>199</v>
      </c>
      <c r="AJ43" s="1" t="s">
        <v>199</v>
      </c>
      <c r="AK43" s="1" t="s">
        <v>199</v>
      </c>
      <c r="AL43" s="1" t="s">
        <v>199</v>
      </c>
      <c r="AM43" s="1" t="s">
        <v>199</v>
      </c>
      <c r="AN43" s="1" t="s">
        <v>199</v>
      </c>
      <c r="AO43" s="1" t="s">
        <v>199</v>
      </c>
      <c r="AP43" s="1">
        <v>1</v>
      </c>
      <c r="AQ43" s="1">
        <v>0.29842475448881489</v>
      </c>
      <c r="AR43" s="1">
        <v>0.32864091191402023</v>
      </c>
      <c r="AS43" s="1">
        <v>0.33226157945181861</v>
      </c>
      <c r="AT43" s="1">
        <v>0.31638848014153026</v>
      </c>
      <c r="AU43" s="1">
        <v>3.6284344170013826E-2</v>
      </c>
      <c r="AV43" s="1">
        <v>-3.5983571515988653E-2</v>
      </c>
      <c r="AW43" s="1">
        <v>-8.2449262065048087E-2</v>
      </c>
      <c r="AX43" s="1">
        <v>0.10759553853284159</v>
      </c>
      <c r="AY43" s="1">
        <v>0.11081119726663777</v>
      </c>
      <c r="AZ43" s="1">
        <v>8.6482238681958465E-2</v>
      </c>
      <c r="BA43" s="1">
        <v>-0.11407906209310116</v>
      </c>
      <c r="BB43" s="1">
        <v>-0.10818338914641523</v>
      </c>
      <c r="BC43" s="1">
        <v>-4.6980570064879094E-2</v>
      </c>
      <c r="BD43" s="1">
        <v>-0.17970365780589509</v>
      </c>
      <c r="BE43" s="1">
        <v>0.31442000727039149</v>
      </c>
      <c r="BF43" s="1">
        <v>4.2312256276372973E-2</v>
      </c>
      <c r="BG43" s="1">
        <v>-0.19164686695454725</v>
      </c>
      <c r="BH43" s="1">
        <v>5.8589087471292017E-2</v>
      </c>
      <c r="BI43" s="1">
        <v>0.14134391648866682</v>
      </c>
    </row>
    <row r="44" spans="1:61" x14ac:dyDescent="0.3">
      <c r="A44" s="20" t="s">
        <v>85</v>
      </c>
      <c r="B44" s="1" t="s">
        <v>199</v>
      </c>
      <c r="C44" s="1" t="s">
        <v>199</v>
      </c>
      <c r="D44" s="1" t="s">
        <v>199</v>
      </c>
      <c r="E44" s="1" t="s">
        <v>199</v>
      </c>
      <c r="F44" s="1" t="s">
        <v>199</v>
      </c>
      <c r="G44" s="1" t="s">
        <v>199</v>
      </c>
      <c r="H44" s="1" t="s">
        <v>199</v>
      </c>
      <c r="I44" s="1" t="s">
        <v>199</v>
      </c>
      <c r="J44" s="1" t="s">
        <v>199</v>
      </c>
      <c r="K44" s="1" t="s">
        <v>199</v>
      </c>
      <c r="L44" s="1" t="s">
        <v>199</v>
      </c>
      <c r="M44" s="1" t="s">
        <v>199</v>
      </c>
      <c r="N44" s="1" t="s">
        <v>199</v>
      </c>
      <c r="O44" s="1" t="s">
        <v>199</v>
      </c>
      <c r="P44" s="1" t="s">
        <v>199</v>
      </c>
      <c r="Q44" s="1" t="s">
        <v>199</v>
      </c>
      <c r="R44" s="1" t="s">
        <v>199</v>
      </c>
      <c r="S44" s="1" t="s">
        <v>199</v>
      </c>
      <c r="T44" s="1" t="s">
        <v>199</v>
      </c>
      <c r="U44" s="1" t="s">
        <v>199</v>
      </c>
      <c r="V44" s="1" t="s">
        <v>199</v>
      </c>
      <c r="W44" s="1" t="s">
        <v>199</v>
      </c>
      <c r="X44" s="1" t="s">
        <v>199</v>
      </c>
      <c r="Y44" s="1" t="s">
        <v>199</v>
      </c>
      <c r="Z44" s="1" t="s">
        <v>199</v>
      </c>
      <c r="AA44" s="1" t="s">
        <v>199</v>
      </c>
      <c r="AB44" s="1" t="s">
        <v>199</v>
      </c>
      <c r="AC44" s="1" t="s">
        <v>199</v>
      </c>
      <c r="AD44" s="1" t="s">
        <v>199</v>
      </c>
      <c r="AE44" s="1" t="s">
        <v>199</v>
      </c>
      <c r="AF44" s="1" t="s">
        <v>199</v>
      </c>
      <c r="AG44" s="1" t="s">
        <v>199</v>
      </c>
      <c r="AH44" s="1" t="s">
        <v>199</v>
      </c>
      <c r="AI44" s="1" t="s">
        <v>199</v>
      </c>
      <c r="AJ44" s="1" t="s">
        <v>199</v>
      </c>
      <c r="AK44" s="1" t="s">
        <v>199</v>
      </c>
      <c r="AL44" s="1" t="s">
        <v>199</v>
      </c>
      <c r="AM44" s="1" t="s">
        <v>199</v>
      </c>
      <c r="AN44" s="1" t="s">
        <v>199</v>
      </c>
      <c r="AO44" s="1" t="s">
        <v>199</v>
      </c>
      <c r="AP44" s="1" t="s">
        <v>199</v>
      </c>
      <c r="AQ44" s="1">
        <v>1</v>
      </c>
      <c r="AR44" s="1">
        <v>0.35696480691882221</v>
      </c>
      <c r="AS44" s="1">
        <v>0.28813725977093529</v>
      </c>
      <c r="AT44" s="1">
        <v>0.23601034506816759</v>
      </c>
      <c r="AU44" s="1">
        <v>0.43937761500008454</v>
      </c>
      <c r="AV44" s="1">
        <v>0.42644039425286034</v>
      </c>
      <c r="AW44" s="1">
        <v>0.28917127708652662</v>
      </c>
      <c r="AX44" s="1">
        <v>0.2949854739557024</v>
      </c>
      <c r="AY44" s="1">
        <v>0.47000866481310882</v>
      </c>
      <c r="AZ44" s="1">
        <v>9.6786686003500016E-2</v>
      </c>
      <c r="BA44" s="1">
        <v>-1.2374949351091492E-2</v>
      </c>
      <c r="BB44" s="1">
        <v>0.18821701394213852</v>
      </c>
      <c r="BC44" s="1">
        <v>0.22709971176329238</v>
      </c>
      <c r="BD44" s="1">
        <v>0.43378127434162095</v>
      </c>
      <c r="BE44" s="1">
        <v>0.43518003098430857</v>
      </c>
      <c r="BF44" s="1">
        <v>0.21571413466330888</v>
      </c>
      <c r="BG44" s="1">
        <v>0.38186612148946086</v>
      </c>
      <c r="BH44" s="1">
        <v>0.10303659962854206</v>
      </c>
      <c r="BI44" s="1">
        <v>4.192017600906045E-2</v>
      </c>
    </row>
    <row r="45" spans="1:61" x14ac:dyDescent="0.3">
      <c r="A45" s="20" t="s">
        <v>87</v>
      </c>
      <c r="B45" s="1" t="s">
        <v>199</v>
      </c>
      <c r="C45" s="1" t="s">
        <v>199</v>
      </c>
      <c r="D45" s="1" t="s">
        <v>199</v>
      </c>
      <c r="E45" s="1" t="s">
        <v>199</v>
      </c>
      <c r="F45" s="1" t="s">
        <v>199</v>
      </c>
      <c r="G45" s="1" t="s">
        <v>199</v>
      </c>
      <c r="H45" s="1" t="s">
        <v>199</v>
      </c>
      <c r="I45" s="1" t="s">
        <v>199</v>
      </c>
      <c r="J45" s="1" t="s">
        <v>199</v>
      </c>
      <c r="K45" s="1" t="s">
        <v>199</v>
      </c>
      <c r="L45" s="1" t="s">
        <v>199</v>
      </c>
      <c r="M45" s="1" t="s">
        <v>199</v>
      </c>
      <c r="N45" s="1" t="s">
        <v>199</v>
      </c>
      <c r="O45" s="1" t="s">
        <v>199</v>
      </c>
      <c r="P45" s="1" t="s">
        <v>199</v>
      </c>
      <c r="Q45" s="1" t="s">
        <v>199</v>
      </c>
      <c r="R45" s="1" t="s">
        <v>199</v>
      </c>
      <c r="S45" s="1" t="s">
        <v>199</v>
      </c>
      <c r="T45" s="1" t="s">
        <v>199</v>
      </c>
      <c r="U45" s="1" t="s">
        <v>199</v>
      </c>
      <c r="V45" s="1" t="s">
        <v>199</v>
      </c>
      <c r="W45" s="1" t="s">
        <v>199</v>
      </c>
      <c r="X45" s="1" t="s">
        <v>199</v>
      </c>
      <c r="Y45" s="1" t="s">
        <v>199</v>
      </c>
      <c r="Z45" s="1" t="s">
        <v>199</v>
      </c>
      <c r="AA45" s="1" t="s">
        <v>199</v>
      </c>
      <c r="AB45" s="1" t="s">
        <v>199</v>
      </c>
      <c r="AC45" s="1" t="s">
        <v>199</v>
      </c>
      <c r="AD45" s="1" t="s">
        <v>199</v>
      </c>
      <c r="AE45" s="1" t="s">
        <v>199</v>
      </c>
      <c r="AF45" s="1" t="s">
        <v>199</v>
      </c>
      <c r="AG45" s="1" t="s">
        <v>199</v>
      </c>
      <c r="AH45" s="1" t="s">
        <v>199</v>
      </c>
      <c r="AI45" s="1" t="s">
        <v>199</v>
      </c>
      <c r="AJ45" s="1" t="s">
        <v>199</v>
      </c>
      <c r="AK45" s="1" t="s">
        <v>199</v>
      </c>
      <c r="AL45" s="1" t="s">
        <v>199</v>
      </c>
      <c r="AM45" s="1" t="s">
        <v>199</v>
      </c>
      <c r="AN45" s="1" t="s">
        <v>199</v>
      </c>
      <c r="AO45" s="1" t="s">
        <v>199</v>
      </c>
      <c r="AP45" s="1" t="s">
        <v>199</v>
      </c>
      <c r="AQ45" s="1" t="s">
        <v>199</v>
      </c>
      <c r="AR45" s="1">
        <v>0.99999999999999978</v>
      </c>
      <c r="AS45" s="1">
        <v>0.1847510506360282</v>
      </c>
      <c r="AT45" s="1">
        <v>0.4316915997562546</v>
      </c>
      <c r="AU45" s="1">
        <v>0.28922320704470883</v>
      </c>
      <c r="AV45" s="1">
        <v>0.31749083101139064</v>
      </c>
      <c r="AW45" s="1">
        <v>-9.2998027403816158E-2</v>
      </c>
      <c r="AX45" s="1">
        <v>4.7698544529482412E-2</v>
      </c>
      <c r="AY45" s="1">
        <v>7.6023808516656965E-2</v>
      </c>
      <c r="AZ45" s="1">
        <v>0.28960513138716565</v>
      </c>
      <c r="BA45" s="1">
        <v>0.15028650069342048</v>
      </c>
      <c r="BB45" s="1">
        <v>0.22902693462502605</v>
      </c>
      <c r="BC45" s="1">
        <v>0.32553985094431043</v>
      </c>
      <c r="BD45" s="1">
        <v>1.6986627877960445E-2</v>
      </c>
      <c r="BE45" s="1">
        <v>0.24609511226252689</v>
      </c>
      <c r="BF45" s="1">
        <v>0.27897533782568273</v>
      </c>
      <c r="BG45" s="1">
        <v>0.17530662629525251</v>
      </c>
      <c r="BH45" s="1">
        <v>0.14393044540137634</v>
      </c>
      <c r="BI45" s="1">
        <v>-9.0084512786111987E-2</v>
      </c>
    </row>
    <row r="46" spans="1:61" x14ac:dyDescent="0.3">
      <c r="A46" s="20" t="s">
        <v>89</v>
      </c>
      <c r="B46" s="1" t="s">
        <v>199</v>
      </c>
      <c r="C46" s="1" t="s">
        <v>199</v>
      </c>
      <c r="D46" s="1" t="s">
        <v>199</v>
      </c>
      <c r="E46" s="1" t="s">
        <v>199</v>
      </c>
      <c r="F46" s="1" t="s">
        <v>199</v>
      </c>
      <c r="G46" s="1" t="s">
        <v>199</v>
      </c>
      <c r="H46" s="1" t="s">
        <v>199</v>
      </c>
      <c r="I46" s="1" t="s">
        <v>199</v>
      </c>
      <c r="J46" s="1" t="s">
        <v>199</v>
      </c>
      <c r="K46" s="1" t="s">
        <v>199</v>
      </c>
      <c r="L46" s="1" t="s">
        <v>199</v>
      </c>
      <c r="M46" s="1" t="s">
        <v>199</v>
      </c>
      <c r="N46" s="1" t="s">
        <v>199</v>
      </c>
      <c r="O46" s="1" t="s">
        <v>199</v>
      </c>
      <c r="P46" s="1" t="s">
        <v>199</v>
      </c>
      <c r="Q46" s="1" t="s">
        <v>199</v>
      </c>
      <c r="R46" s="1" t="s">
        <v>199</v>
      </c>
      <c r="S46" s="1" t="s">
        <v>199</v>
      </c>
      <c r="T46" s="1" t="s">
        <v>199</v>
      </c>
      <c r="U46" s="1" t="s">
        <v>199</v>
      </c>
      <c r="V46" s="1" t="s">
        <v>199</v>
      </c>
      <c r="W46" s="1" t="s">
        <v>199</v>
      </c>
      <c r="X46" s="1" t="s">
        <v>199</v>
      </c>
      <c r="Y46" s="1" t="s">
        <v>199</v>
      </c>
      <c r="Z46" s="1" t="s">
        <v>199</v>
      </c>
      <c r="AA46" s="1" t="s">
        <v>199</v>
      </c>
      <c r="AB46" s="1" t="s">
        <v>199</v>
      </c>
      <c r="AC46" s="1" t="s">
        <v>199</v>
      </c>
      <c r="AD46" s="1" t="s">
        <v>199</v>
      </c>
      <c r="AE46" s="1" t="s">
        <v>199</v>
      </c>
      <c r="AF46" s="1" t="s">
        <v>199</v>
      </c>
      <c r="AG46" s="1" t="s">
        <v>199</v>
      </c>
      <c r="AH46" s="1" t="s">
        <v>199</v>
      </c>
      <c r="AI46" s="1" t="s">
        <v>199</v>
      </c>
      <c r="AJ46" s="1" t="s">
        <v>199</v>
      </c>
      <c r="AK46" s="1" t="s">
        <v>199</v>
      </c>
      <c r="AL46" s="1" t="s">
        <v>199</v>
      </c>
      <c r="AM46" s="1" t="s">
        <v>199</v>
      </c>
      <c r="AN46" s="1" t="s">
        <v>199</v>
      </c>
      <c r="AO46" s="1" t="s">
        <v>199</v>
      </c>
      <c r="AP46" s="1" t="s">
        <v>199</v>
      </c>
      <c r="AQ46" s="1" t="s">
        <v>199</v>
      </c>
      <c r="AR46" s="1" t="s">
        <v>199</v>
      </c>
      <c r="AS46" s="1">
        <v>1</v>
      </c>
      <c r="AT46" s="1">
        <v>0.1266678978370632</v>
      </c>
      <c r="AU46" s="1">
        <v>6.8080374384003522E-2</v>
      </c>
      <c r="AV46" s="1">
        <v>-1.5568285106130847E-2</v>
      </c>
      <c r="AW46" s="1">
        <v>-3.4995192018675583E-2</v>
      </c>
      <c r="AX46" s="1">
        <v>3.9488301505215317E-2</v>
      </c>
      <c r="AY46" s="1">
        <v>-8.443571411229818E-2</v>
      </c>
      <c r="AZ46" s="1">
        <v>6.9029802138168742E-2</v>
      </c>
      <c r="BA46" s="1">
        <v>-0.13971603591295492</v>
      </c>
      <c r="BB46" s="1">
        <v>-0.19066676137098368</v>
      </c>
      <c r="BC46" s="1">
        <v>0.40121342260671755</v>
      </c>
      <c r="BD46" s="1">
        <v>0.14358630898757385</v>
      </c>
      <c r="BE46" s="1">
        <v>0.22248006583855609</v>
      </c>
      <c r="BF46" s="1">
        <v>0.15856877957209173</v>
      </c>
      <c r="BG46" s="1">
        <v>-4.4839053325394639E-2</v>
      </c>
      <c r="BH46" s="1">
        <v>0.37578733844243867</v>
      </c>
      <c r="BI46" s="1">
        <v>-0.13631264216677305</v>
      </c>
    </row>
    <row r="47" spans="1:61" x14ac:dyDescent="0.3">
      <c r="A47" s="20" t="s">
        <v>95</v>
      </c>
      <c r="B47" s="1" t="s">
        <v>199</v>
      </c>
      <c r="C47" s="1" t="s">
        <v>199</v>
      </c>
      <c r="D47" s="1" t="s">
        <v>199</v>
      </c>
      <c r="E47" s="1" t="s">
        <v>199</v>
      </c>
      <c r="F47" s="1" t="s">
        <v>199</v>
      </c>
      <c r="G47" s="1" t="s">
        <v>199</v>
      </c>
      <c r="H47" s="1" t="s">
        <v>199</v>
      </c>
      <c r="I47" s="1" t="s">
        <v>199</v>
      </c>
      <c r="J47" s="1" t="s">
        <v>199</v>
      </c>
      <c r="K47" s="1" t="s">
        <v>199</v>
      </c>
      <c r="L47" s="1" t="s">
        <v>199</v>
      </c>
      <c r="M47" s="1" t="s">
        <v>199</v>
      </c>
      <c r="N47" s="1" t="s">
        <v>199</v>
      </c>
      <c r="O47" s="1" t="s">
        <v>199</v>
      </c>
      <c r="P47" s="1" t="s">
        <v>199</v>
      </c>
      <c r="Q47" s="1" t="s">
        <v>199</v>
      </c>
      <c r="R47" s="1" t="s">
        <v>199</v>
      </c>
      <c r="S47" s="1" t="s">
        <v>199</v>
      </c>
      <c r="T47" s="1" t="s">
        <v>199</v>
      </c>
      <c r="U47" s="1" t="s">
        <v>199</v>
      </c>
      <c r="V47" s="1" t="s">
        <v>199</v>
      </c>
      <c r="W47" s="1" t="s">
        <v>199</v>
      </c>
      <c r="X47" s="1" t="s">
        <v>199</v>
      </c>
      <c r="Y47" s="1" t="s">
        <v>199</v>
      </c>
      <c r="Z47" s="1" t="s">
        <v>199</v>
      </c>
      <c r="AA47" s="1" t="s">
        <v>199</v>
      </c>
      <c r="AB47" s="1" t="s">
        <v>199</v>
      </c>
      <c r="AC47" s="1" t="s">
        <v>199</v>
      </c>
      <c r="AD47" s="1" t="s">
        <v>199</v>
      </c>
      <c r="AE47" s="1" t="s">
        <v>199</v>
      </c>
      <c r="AF47" s="1" t="s">
        <v>199</v>
      </c>
      <c r="AG47" s="1" t="s">
        <v>199</v>
      </c>
      <c r="AH47" s="1" t="s">
        <v>199</v>
      </c>
      <c r="AI47" s="1" t="s">
        <v>199</v>
      </c>
      <c r="AJ47" s="1" t="s">
        <v>199</v>
      </c>
      <c r="AK47" s="1" t="s">
        <v>199</v>
      </c>
      <c r="AL47" s="1" t="s">
        <v>199</v>
      </c>
      <c r="AM47" s="1" t="s">
        <v>199</v>
      </c>
      <c r="AN47" s="1" t="s">
        <v>199</v>
      </c>
      <c r="AO47" s="1" t="s">
        <v>199</v>
      </c>
      <c r="AP47" s="1" t="s">
        <v>199</v>
      </c>
      <c r="AQ47" s="1" t="s">
        <v>199</v>
      </c>
      <c r="AR47" s="1" t="s">
        <v>199</v>
      </c>
      <c r="AS47" s="1" t="s">
        <v>199</v>
      </c>
      <c r="AT47" s="1">
        <v>1.0000000000000002</v>
      </c>
      <c r="AU47" s="1">
        <v>0.3134781105149832</v>
      </c>
      <c r="AV47" s="1">
        <v>0.17291107448368187</v>
      </c>
      <c r="AW47" s="1">
        <v>2.21493395790405E-3</v>
      </c>
      <c r="AX47" s="1">
        <v>0.14028855397071172</v>
      </c>
      <c r="AY47" s="1">
        <v>0.10261861639311261</v>
      </c>
      <c r="AZ47" s="1">
        <v>0.28706954014458991</v>
      </c>
      <c r="BA47" s="1">
        <v>-5.9957094630039703E-3</v>
      </c>
      <c r="BB47" s="1">
        <v>0.15327554251726089</v>
      </c>
      <c r="BC47" s="1">
        <v>0.25022778747639646</v>
      </c>
      <c r="BD47" s="1">
        <v>-5.2264576168155871E-2</v>
      </c>
      <c r="BE47" s="1">
        <v>0.24841511538279051</v>
      </c>
      <c r="BF47" s="1">
        <v>9.123562643047381E-2</v>
      </c>
      <c r="BG47" s="1">
        <v>2.6844794992720109E-2</v>
      </c>
      <c r="BH47" s="1">
        <v>0.21656558874895737</v>
      </c>
      <c r="BI47" s="1">
        <v>-5.371174187804157E-2</v>
      </c>
    </row>
    <row r="48" spans="1:61" x14ac:dyDescent="0.3">
      <c r="A48" s="20" t="s">
        <v>98</v>
      </c>
      <c r="B48" s="1" t="s">
        <v>199</v>
      </c>
      <c r="C48" s="1" t="s">
        <v>199</v>
      </c>
      <c r="D48" s="1" t="s">
        <v>199</v>
      </c>
      <c r="E48" s="1" t="s">
        <v>199</v>
      </c>
      <c r="F48" s="1" t="s">
        <v>199</v>
      </c>
      <c r="G48" s="1" t="s">
        <v>199</v>
      </c>
      <c r="H48" s="1" t="s">
        <v>199</v>
      </c>
      <c r="I48" s="1" t="s">
        <v>199</v>
      </c>
      <c r="J48" s="1" t="s">
        <v>199</v>
      </c>
      <c r="K48" s="1" t="s">
        <v>199</v>
      </c>
      <c r="L48" s="1" t="s">
        <v>199</v>
      </c>
      <c r="M48" s="1" t="s">
        <v>199</v>
      </c>
      <c r="N48" s="1" t="s">
        <v>199</v>
      </c>
      <c r="O48" s="1" t="s">
        <v>199</v>
      </c>
      <c r="P48" s="1" t="s">
        <v>199</v>
      </c>
      <c r="Q48" s="1" t="s">
        <v>199</v>
      </c>
      <c r="R48" s="1" t="s">
        <v>199</v>
      </c>
      <c r="S48" s="1" t="s">
        <v>199</v>
      </c>
      <c r="T48" s="1" t="s">
        <v>199</v>
      </c>
      <c r="U48" s="1" t="s">
        <v>199</v>
      </c>
      <c r="V48" s="1" t="s">
        <v>199</v>
      </c>
      <c r="W48" s="1" t="s">
        <v>199</v>
      </c>
      <c r="X48" s="1" t="s">
        <v>199</v>
      </c>
      <c r="Y48" s="1" t="s">
        <v>199</v>
      </c>
      <c r="Z48" s="1" t="s">
        <v>199</v>
      </c>
      <c r="AA48" s="1" t="s">
        <v>199</v>
      </c>
      <c r="AB48" s="1" t="s">
        <v>199</v>
      </c>
      <c r="AC48" s="1" t="s">
        <v>199</v>
      </c>
      <c r="AD48" s="1" t="s">
        <v>199</v>
      </c>
      <c r="AE48" s="1" t="s">
        <v>199</v>
      </c>
      <c r="AF48" s="1" t="s">
        <v>199</v>
      </c>
      <c r="AG48" s="1" t="s">
        <v>199</v>
      </c>
      <c r="AH48" s="1" t="s">
        <v>199</v>
      </c>
      <c r="AI48" s="1" t="s">
        <v>199</v>
      </c>
      <c r="AJ48" s="1" t="s">
        <v>199</v>
      </c>
      <c r="AK48" s="1" t="s">
        <v>199</v>
      </c>
      <c r="AL48" s="1" t="s">
        <v>199</v>
      </c>
      <c r="AM48" s="1" t="s">
        <v>199</v>
      </c>
      <c r="AN48" s="1" t="s">
        <v>199</v>
      </c>
      <c r="AO48" s="1" t="s">
        <v>199</v>
      </c>
      <c r="AP48" s="1" t="s">
        <v>199</v>
      </c>
      <c r="AQ48" s="1" t="s">
        <v>199</v>
      </c>
      <c r="AR48" s="1" t="s">
        <v>199</v>
      </c>
      <c r="AS48" s="1" t="s">
        <v>199</v>
      </c>
      <c r="AT48" s="1" t="s">
        <v>199</v>
      </c>
      <c r="AU48" s="1">
        <v>1</v>
      </c>
      <c r="AV48" s="1">
        <v>0.43856156553439501</v>
      </c>
      <c r="AW48" s="1">
        <v>0.29465125740574316</v>
      </c>
      <c r="AX48" s="1">
        <v>0.19821065900803342</v>
      </c>
      <c r="AY48" s="1">
        <v>0.37282204060072838</v>
      </c>
      <c r="AZ48" s="1">
        <v>0.53931830633454669</v>
      </c>
      <c r="BA48" s="1">
        <v>0.32020282983736381</v>
      </c>
      <c r="BB48" s="1">
        <v>0.26517765899042972</v>
      </c>
      <c r="BC48" s="1">
        <v>0.34875507316857124</v>
      </c>
      <c r="BD48" s="1">
        <v>0.45418222081946058</v>
      </c>
      <c r="BE48" s="1">
        <v>0.55789166946116509</v>
      </c>
      <c r="BF48" s="1">
        <v>0.28292716560461417</v>
      </c>
      <c r="BG48" s="1">
        <v>0.40596993897990774</v>
      </c>
      <c r="BH48" s="1">
        <v>0.45091603710699651</v>
      </c>
      <c r="BI48" s="1">
        <v>-0.12305157442632408</v>
      </c>
    </row>
    <row r="49" spans="1:61" x14ac:dyDescent="0.3">
      <c r="A49" s="20" t="s">
        <v>3</v>
      </c>
      <c r="B49" s="1" t="s">
        <v>199</v>
      </c>
      <c r="C49" s="1" t="s">
        <v>199</v>
      </c>
      <c r="D49" s="1" t="s">
        <v>199</v>
      </c>
      <c r="E49" s="1" t="s">
        <v>199</v>
      </c>
      <c r="F49" s="1" t="s">
        <v>199</v>
      </c>
      <c r="G49" s="1" t="s">
        <v>199</v>
      </c>
      <c r="H49" s="1" t="s">
        <v>199</v>
      </c>
      <c r="I49" s="1" t="s">
        <v>199</v>
      </c>
      <c r="J49" s="1" t="s">
        <v>199</v>
      </c>
      <c r="K49" s="1" t="s">
        <v>199</v>
      </c>
      <c r="L49" s="1" t="s">
        <v>199</v>
      </c>
      <c r="M49" s="1" t="s">
        <v>199</v>
      </c>
      <c r="N49" s="1" t="s">
        <v>199</v>
      </c>
      <c r="O49" s="1" t="s">
        <v>199</v>
      </c>
      <c r="P49" s="1" t="s">
        <v>199</v>
      </c>
      <c r="Q49" s="1" t="s">
        <v>199</v>
      </c>
      <c r="R49" s="1" t="s">
        <v>199</v>
      </c>
      <c r="S49" s="1" t="s">
        <v>199</v>
      </c>
      <c r="T49" s="1" t="s">
        <v>199</v>
      </c>
      <c r="U49" s="1" t="s">
        <v>199</v>
      </c>
      <c r="V49" s="1" t="s">
        <v>199</v>
      </c>
      <c r="W49" s="1" t="s">
        <v>199</v>
      </c>
      <c r="X49" s="1" t="s">
        <v>199</v>
      </c>
      <c r="Y49" s="1" t="s">
        <v>199</v>
      </c>
      <c r="Z49" s="1" t="s">
        <v>199</v>
      </c>
      <c r="AA49" s="1" t="s">
        <v>199</v>
      </c>
      <c r="AB49" s="1" t="s">
        <v>199</v>
      </c>
      <c r="AC49" s="1" t="s">
        <v>199</v>
      </c>
      <c r="AD49" s="1" t="s">
        <v>199</v>
      </c>
      <c r="AE49" s="1" t="s">
        <v>199</v>
      </c>
      <c r="AF49" s="1" t="s">
        <v>199</v>
      </c>
      <c r="AG49" s="1" t="s">
        <v>199</v>
      </c>
      <c r="AH49" s="1" t="s">
        <v>199</v>
      </c>
      <c r="AI49" s="1" t="s">
        <v>199</v>
      </c>
      <c r="AJ49" s="1" t="s">
        <v>199</v>
      </c>
      <c r="AK49" s="1" t="s">
        <v>199</v>
      </c>
      <c r="AL49" s="1" t="s">
        <v>199</v>
      </c>
      <c r="AM49" s="1" t="s">
        <v>199</v>
      </c>
      <c r="AN49" s="1" t="s">
        <v>199</v>
      </c>
      <c r="AO49" s="1" t="s">
        <v>199</v>
      </c>
      <c r="AP49" s="1" t="s">
        <v>199</v>
      </c>
      <c r="AQ49" s="1" t="s">
        <v>199</v>
      </c>
      <c r="AR49" s="1" t="s">
        <v>199</v>
      </c>
      <c r="AS49" s="1" t="s">
        <v>199</v>
      </c>
      <c r="AT49" s="1" t="s">
        <v>199</v>
      </c>
      <c r="AU49" s="1" t="s">
        <v>199</v>
      </c>
      <c r="AV49" s="1">
        <v>1.0000000000000002</v>
      </c>
      <c r="AW49" s="1">
        <v>0.42266360976282646</v>
      </c>
      <c r="AX49" s="1">
        <v>0.34662127947251037</v>
      </c>
      <c r="AY49" s="1">
        <v>0.30739374247463441</v>
      </c>
      <c r="AZ49" s="1">
        <v>0.32927639092620548</v>
      </c>
      <c r="BA49" s="1">
        <v>0.31299904421874569</v>
      </c>
      <c r="BB49" s="1">
        <v>0.24441200486536938</v>
      </c>
      <c r="BC49" s="1">
        <v>0.21446901332771476</v>
      </c>
      <c r="BD49" s="1">
        <v>0.41033692392991505</v>
      </c>
      <c r="BE49" s="1">
        <v>0.2463006938811815</v>
      </c>
      <c r="BF49" s="1">
        <v>0.4711083726730238</v>
      </c>
      <c r="BG49" s="1">
        <v>0.40954483212412002</v>
      </c>
      <c r="BH49" s="1">
        <v>0.1718305049313632</v>
      </c>
      <c r="BI49" s="1">
        <v>-0.15708160848707917</v>
      </c>
    </row>
    <row r="50" spans="1:61" x14ac:dyDescent="0.3">
      <c r="A50" s="20" t="s">
        <v>106</v>
      </c>
      <c r="B50" s="1" t="s">
        <v>199</v>
      </c>
      <c r="C50" s="1" t="s">
        <v>199</v>
      </c>
      <c r="D50" s="1" t="s">
        <v>199</v>
      </c>
      <c r="E50" s="1" t="s">
        <v>199</v>
      </c>
      <c r="F50" s="1" t="s">
        <v>199</v>
      </c>
      <c r="G50" s="1" t="s">
        <v>199</v>
      </c>
      <c r="H50" s="1" t="s">
        <v>199</v>
      </c>
      <c r="I50" s="1" t="s">
        <v>199</v>
      </c>
      <c r="J50" s="1" t="s">
        <v>199</v>
      </c>
      <c r="K50" s="1" t="s">
        <v>199</v>
      </c>
      <c r="L50" s="1" t="s">
        <v>199</v>
      </c>
      <c r="M50" s="1" t="s">
        <v>199</v>
      </c>
      <c r="N50" s="1" t="s">
        <v>199</v>
      </c>
      <c r="O50" s="1" t="s">
        <v>199</v>
      </c>
      <c r="P50" s="1" t="s">
        <v>199</v>
      </c>
      <c r="Q50" s="1" t="s">
        <v>199</v>
      </c>
      <c r="R50" s="1" t="s">
        <v>199</v>
      </c>
      <c r="S50" s="1" t="s">
        <v>199</v>
      </c>
      <c r="T50" s="1" t="s">
        <v>199</v>
      </c>
      <c r="U50" s="1" t="s">
        <v>199</v>
      </c>
      <c r="V50" s="1" t="s">
        <v>199</v>
      </c>
      <c r="W50" s="1" t="s">
        <v>199</v>
      </c>
      <c r="X50" s="1" t="s">
        <v>199</v>
      </c>
      <c r="Y50" s="1" t="s">
        <v>199</v>
      </c>
      <c r="Z50" s="1" t="s">
        <v>199</v>
      </c>
      <c r="AA50" s="1" t="s">
        <v>199</v>
      </c>
      <c r="AB50" s="1" t="s">
        <v>199</v>
      </c>
      <c r="AC50" s="1" t="s">
        <v>199</v>
      </c>
      <c r="AD50" s="1" t="s">
        <v>199</v>
      </c>
      <c r="AE50" s="1" t="s">
        <v>199</v>
      </c>
      <c r="AF50" s="1" t="s">
        <v>199</v>
      </c>
      <c r="AG50" s="1" t="s">
        <v>199</v>
      </c>
      <c r="AH50" s="1" t="s">
        <v>199</v>
      </c>
      <c r="AI50" s="1" t="s">
        <v>199</v>
      </c>
      <c r="AJ50" s="1" t="s">
        <v>199</v>
      </c>
      <c r="AK50" s="1" t="s">
        <v>199</v>
      </c>
      <c r="AL50" s="1" t="s">
        <v>199</v>
      </c>
      <c r="AM50" s="1" t="s">
        <v>199</v>
      </c>
      <c r="AN50" s="1" t="s">
        <v>199</v>
      </c>
      <c r="AO50" s="1" t="s">
        <v>199</v>
      </c>
      <c r="AP50" s="1" t="s">
        <v>199</v>
      </c>
      <c r="AQ50" s="1" t="s">
        <v>199</v>
      </c>
      <c r="AR50" s="1" t="s">
        <v>199</v>
      </c>
      <c r="AS50" s="1" t="s">
        <v>199</v>
      </c>
      <c r="AT50" s="1" t="s">
        <v>199</v>
      </c>
      <c r="AU50" s="1" t="s">
        <v>199</v>
      </c>
      <c r="AV50" s="1" t="s">
        <v>199</v>
      </c>
      <c r="AW50" s="1">
        <v>1</v>
      </c>
      <c r="AX50" s="1">
        <v>0.26833694319106616</v>
      </c>
      <c r="AY50" s="1">
        <v>0.50367123691642068</v>
      </c>
      <c r="AZ50" s="1">
        <v>0.10580617523619851</v>
      </c>
      <c r="BA50" s="1">
        <v>0.17577811389451919</v>
      </c>
      <c r="BB50" s="1">
        <v>0.14350245452577892</v>
      </c>
      <c r="BC50" s="1">
        <v>4.3325530790782281E-2</v>
      </c>
      <c r="BD50" s="1">
        <v>0.42576382484200354</v>
      </c>
      <c r="BE50" s="1">
        <v>0.22142461511908063</v>
      </c>
      <c r="BF50" s="1">
        <v>0.21608443819434439</v>
      </c>
      <c r="BG50" s="1">
        <v>0.51755845062837491</v>
      </c>
      <c r="BH50" s="1">
        <v>4.8306010675697175E-2</v>
      </c>
      <c r="BI50" s="1">
        <v>-0.32616181999147953</v>
      </c>
    </row>
    <row r="51" spans="1:61" x14ac:dyDescent="0.3">
      <c r="A51" s="20" t="s">
        <v>108</v>
      </c>
      <c r="B51" s="1" t="s">
        <v>199</v>
      </c>
      <c r="C51" s="1" t="s">
        <v>199</v>
      </c>
      <c r="D51" s="1" t="s">
        <v>199</v>
      </c>
      <c r="E51" s="1" t="s">
        <v>199</v>
      </c>
      <c r="F51" s="1" t="s">
        <v>199</v>
      </c>
      <c r="G51" s="1" t="s">
        <v>199</v>
      </c>
      <c r="H51" s="1" t="s">
        <v>199</v>
      </c>
      <c r="I51" s="1" t="s">
        <v>199</v>
      </c>
      <c r="J51" s="1" t="s">
        <v>199</v>
      </c>
      <c r="K51" s="1" t="s">
        <v>199</v>
      </c>
      <c r="L51" s="1" t="s">
        <v>199</v>
      </c>
      <c r="M51" s="1" t="s">
        <v>199</v>
      </c>
      <c r="N51" s="1" t="s">
        <v>199</v>
      </c>
      <c r="O51" s="1" t="s">
        <v>199</v>
      </c>
      <c r="P51" s="1" t="s">
        <v>199</v>
      </c>
      <c r="Q51" s="1" t="s">
        <v>199</v>
      </c>
      <c r="R51" s="1" t="s">
        <v>199</v>
      </c>
      <c r="S51" s="1" t="s">
        <v>199</v>
      </c>
      <c r="T51" s="1" t="s">
        <v>199</v>
      </c>
      <c r="U51" s="1" t="s">
        <v>199</v>
      </c>
      <c r="V51" s="1" t="s">
        <v>199</v>
      </c>
      <c r="W51" s="1" t="s">
        <v>199</v>
      </c>
      <c r="X51" s="1" t="s">
        <v>199</v>
      </c>
      <c r="Y51" s="1" t="s">
        <v>199</v>
      </c>
      <c r="Z51" s="1" t="s">
        <v>199</v>
      </c>
      <c r="AA51" s="1" t="s">
        <v>199</v>
      </c>
      <c r="AB51" s="1" t="s">
        <v>199</v>
      </c>
      <c r="AC51" s="1" t="s">
        <v>199</v>
      </c>
      <c r="AD51" s="1" t="s">
        <v>199</v>
      </c>
      <c r="AE51" s="1" t="s">
        <v>199</v>
      </c>
      <c r="AF51" s="1" t="s">
        <v>199</v>
      </c>
      <c r="AG51" s="1" t="s">
        <v>199</v>
      </c>
      <c r="AH51" s="1" t="s">
        <v>199</v>
      </c>
      <c r="AI51" s="1" t="s">
        <v>199</v>
      </c>
      <c r="AJ51" s="1" t="s">
        <v>199</v>
      </c>
      <c r="AK51" s="1" t="s">
        <v>199</v>
      </c>
      <c r="AL51" s="1" t="s">
        <v>199</v>
      </c>
      <c r="AM51" s="1" t="s">
        <v>199</v>
      </c>
      <c r="AN51" s="1" t="s">
        <v>199</v>
      </c>
      <c r="AO51" s="1" t="s">
        <v>199</v>
      </c>
      <c r="AP51" s="1" t="s">
        <v>199</v>
      </c>
      <c r="AQ51" s="1" t="s">
        <v>199</v>
      </c>
      <c r="AR51" s="1" t="s">
        <v>199</v>
      </c>
      <c r="AS51" s="1" t="s">
        <v>199</v>
      </c>
      <c r="AT51" s="1" t="s">
        <v>199</v>
      </c>
      <c r="AU51" s="1" t="s">
        <v>199</v>
      </c>
      <c r="AV51" s="1" t="s">
        <v>199</v>
      </c>
      <c r="AW51" s="1" t="s">
        <v>199</v>
      </c>
      <c r="AX51" s="1">
        <v>1.0000000000000002</v>
      </c>
      <c r="AY51" s="1">
        <v>0.39573625355994885</v>
      </c>
      <c r="AZ51" s="1">
        <v>0.26276165655594985</v>
      </c>
      <c r="BA51" s="1">
        <v>0.18155957976044554</v>
      </c>
      <c r="BB51" s="1">
        <v>0.28328693224793111</v>
      </c>
      <c r="BC51" s="1">
        <v>0.16940050318926753</v>
      </c>
      <c r="BD51" s="1">
        <v>0.31512352389286141</v>
      </c>
      <c r="BE51" s="1">
        <v>0.33011910641118253</v>
      </c>
      <c r="BF51" s="1">
        <v>0.36305473165254087</v>
      </c>
      <c r="BG51" s="1">
        <v>0.12396042410348762</v>
      </c>
      <c r="BH51" s="1">
        <v>8.6941367811066941E-2</v>
      </c>
      <c r="BI51" s="1">
        <v>-3.8248564403633389E-2</v>
      </c>
    </row>
    <row r="52" spans="1:61" x14ac:dyDescent="0.3">
      <c r="A52" s="20" t="s">
        <v>110</v>
      </c>
      <c r="B52" s="1" t="s">
        <v>199</v>
      </c>
      <c r="C52" s="1" t="s">
        <v>199</v>
      </c>
      <c r="D52" s="1" t="s">
        <v>199</v>
      </c>
      <c r="E52" s="1" t="s">
        <v>199</v>
      </c>
      <c r="F52" s="1" t="s">
        <v>199</v>
      </c>
      <c r="G52" s="1" t="s">
        <v>199</v>
      </c>
      <c r="H52" s="1" t="s">
        <v>199</v>
      </c>
      <c r="I52" s="1" t="s">
        <v>199</v>
      </c>
      <c r="J52" s="1" t="s">
        <v>199</v>
      </c>
      <c r="K52" s="1" t="s">
        <v>199</v>
      </c>
      <c r="L52" s="1" t="s">
        <v>199</v>
      </c>
      <c r="M52" s="1" t="s">
        <v>199</v>
      </c>
      <c r="N52" s="1" t="s">
        <v>199</v>
      </c>
      <c r="O52" s="1" t="s">
        <v>199</v>
      </c>
      <c r="P52" s="1" t="s">
        <v>199</v>
      </c>
      <c r="Q52" s="1" t="s">
        <v>199</v>
      </c>
      <c r="R52" s="1" t="s">
        <v>199</v>
      </c>
      <c r="S52" s="1" t="s">
        <v>199</v>
      </c>
      <c r="T52" s="1" t="s">
        <v>199</v>
      </c>
      <c r="U52" s="1" t="s">
        <v>199</v>
      </c>
      <c r="V52" s="1" t="s">
        <v>199</v>
      </c>
      <c r="W52" s="1" t="s">
        <v>199</v>
      </c>
      <c r="X52" s="1" t="s">
        <v>199</v>
      </c>
      <c r="Y52" s="1" t="s">
        <v>199</v>
      </c>
      <c r="Z52" s="1" t="s">
        <v>199</v>
      </c>
      <c r="AA52" s="1" t="s">
        <v>199</v>
      </c>
      <c r="AB52" s="1" t="s">
        <v>199</v>
      </c>
      <c r="AC52" s="1" t="s">
        <v>199</v>
      </c>
      <c r="AD52" s="1" t="s">
        <v>199</v>
      </c>
      <c r="AE52" s="1" t="s">
        <v>199</v>
      </c>
      <c r="AF52" s="1" t="s">
        <v>199</v>
      </c>
      <c r="AG52" s="1" t="s">
        <v>199</v>
      </c>
      <c r="AH52" s="1" t="s">
        <v>199</v>
      </c>
      <c r="AI52" s="1" t="s">
        <v>199</v>
      </c>
      <c r="AJ52" s="1" t="s">
        <v>199</v>
      </c>
      <c r="AK52" s="1" t="s">
        <v>199</v>
      </c>
      <c r="AL52" s="1" t="s">
        <v>199</v>
      </c>
      <c r="AM52" s="1" t="s">
        <v>199</v>
      </c>
      <c r="AN52" s="1" t="s">
        <v>199</v>
      </c>
      <c r="AO52" s="1" t="s">
        <v>199</v>
      </c>
      <c r="AP52" s="1" t="s">
        <v>199</v>
      </c>
      <c r="AQ52" s="1" t="s">
        <v>199</v>
      </c>
      <c r="AR52" s="1" t="s">
        <v>199</v>
      </c>
      <c r="AS52" s="1" t="s">
        <v>199</v>
      </c>
      <c r="AT52" s="1" t="s">
        <v>199</v>
      </c>
      <c r="AU52" s="1" t="s">
        <v>199</v>
      </c>
      <c r="AV52" s="1" t="s">
        <v>199</v>
      </c>
      <c r="AW52" s="1" t="s">
        <v>199</v>
      </c>
      <c r="AX52" s="1" t="s">
        <v>199</v>
      </c>
      <c r="AY52" s="1">
        <v>1</v>
      </c>
      <c r="AZ52" s="1">
        <v>0.10877729163475003</v>
      </c>
      <c r="BA52" s="1">
        <v>0.17366859823861783</v>
      </c>
      <c r="BB52" s="1">
        <v>0.37247319131973328</v>
      </c>
      <c r="BC52" s="1">
        <v>-0.1876722951588182</v>
      </c>
      <c r="BD52" s="1">
        <v>0.41115913413078486</v>
      </c>
      <c r="BE52" s="1">
        <v>0.25601057272044297</v>
      </c>
      <c r="BF52" s="1">
        <v>0.11984705442988054</v>
      </c>
      <c r="BG52" s="1">
        <v>0.28828007804596928</v>
      </c>
      <c r="BH52" s="1">
        <v>-2.73433631481904E-2</v>
      </c>
      <c r="BI52" s="1">
        <v>-7.6819014064434782E-2</v>
      </c>
    </row>
    <row r="53" spans="1:61" x14ac:dyDescent="0.3">
      <c r="A53" s="20" t="s">
        <v>114</v>
      </c>
      <c r="B53" s="1" t="s">
        <v>199</v>
      </c>
      <c r="C53" s="1" t="s">
        <v>199</v>
      </c>
      <c r="D53" s="1" t="s">
        <v>199</v>
      </c>
      <c r="E53" s="1" t="s">
        <v>199</v>
      </c>
      <c r="F53" s="1" t="s">
        <v>199</v>
      </c>
      <c r="G53" s="1" t="s">
        <v>199</v>
      </c>
      <c r="H53" s="1" t="s">
        <v>199</v>
      </c>
      <c r="I53" s="1" t="s">
        <v>199</v>
      </c>
      <c r="J53" s="1" t="s">
        <v>199</v>
      </c>
      <c r="K53" s="1" t="s">
        <v>199</v>
      </c>
      <c r="L53" s="1" t="s">
        <v>199</v>
      </c>
      <c r="M53" s="1" t="s">
        <v>199</v>
      </c>
      <c r="N53" s="1" t="s">
        <v>199</v>
      </c>
      <c r="O53" s="1" t="s">
        <v>199</v>
      </c>
      <c r="P53" s="1" t="s">
        <v>199</v>
      </c>
      <c r="Q53" s="1" t="s">
        <v>199</v>
      </c>
      <c r="R53" s="1" t="s">
        <v>199</v>
      </c>
      <c r="S53" s="1" t="s">
        <v>199</v>
      </c>
      <c r="T53" s="1" t="s">
        <v>199</v>
      </c>
      <c r="U53" s="1" t="s">
        <v>199</v>
      </c>
      <c r="V53" s="1" t="s">
        <v>199</v>
      </c>
      <c r="W53" s="1" t="s">
        <v>199</v>
      </c>
      <c r="X53" s="1" t="s">
        <v>199</v>
      </c>
      <c r="Y53" s="1" t="s">
        <v>199</v>
      </c>
      <c r="Z53" s="1" t="s">
        <v>199</v>
      </c>
      <c r="AA53" s="1" t="s">
        <v>199</v>
      </c>
      <c r="AB53" s="1" t="s">
        <v>199</v>
      </c>
      <c r="AC53" s="1" t="s">
        <v>199</v>
      </c>
      <c r="AD53" s="1" t="s">
        <v>199</v>
      </c>
      <c r="AE53" s="1" t="s">
        <v>199</v>
      </c>
      <c r="AF53" s="1" t="s">
        <v>199</v>
      </c>
      <c r="AG53" s="1" t="s">
        <v>199</v>
      </c>
      <c r="AH53" s="1" t="s">
        <v>199</v>
      </c>
      <c r="AI53" s="1" t="s">
        <v>199</v>
      </c>
      <c r="AJ53" s="1" t="s">
        <v>199</v>
      </c>
      <c r="AK53" s="1" t="s">
        <v>199</v>
      </c>
      <c r="AL53" s="1" t="s">
        <v>199</v>
      </c>
      <c r="AM53" s="1" t="s">
        <v>199</v>
      </c>
      <c r="AN53" s="1" t="s">
        <v>199</v>
      </c>
      <c r="AO53" s="1" t="s">
        <v>199</v>
      </c>
      <c r="AP53" s="1" t="s">
        <v>199</v>
      </c>
      <c r="AQ53" s="1" t="s">
        <v>199</v>
      </c>
      <c r="AR53" s="1" t="s">
        <v>199</v>
      </c>
      <c r="AS53" s="1" t="s">
        <v>199</v>
      </c>
      <c r="AT53" s="1" t="s">
        <v>199</v>
      </c>
      <c r="AU53" s="1" t="s">
        <v>199</v>
      </c>
      <c r="AV53" s="1" t="s">
        <v>199</v>
      </c>
      <c r="AW53" s="1" t="s">
        <v>199</v>
      </c>
      <c r="AX53" s="1" t="s">
        <v>199</v>
      </c>
      <c r="AY53" s="1" t="s">
        <v>199</v>
      </c>
      <c r="AZ53" s="1">
        <v>1</v>
      </c>
      <c r="BA53" s="1">
        <v>0.49810103339920153</v>
      </c>
      <c r="BB53" s="1">
        <v>0.20230409225724882</v>
      </c>
      <c r="BC53" s="1">
        <v>0.21265293841161931</v>
      </c>
      <c r="BD53" s="1">
        <v>0.21756380903569364</v>
      </c>
      <c r="BE53" s="1">
        <v>0.56058341352665142</v>
      </c>
      <c r="BF53" s="1">
        <v>0.18237757295971391</v>
      </c>
      <c r="BG53" s="1">
        <v>0.3735577610785345</v>
      </c>
      <c r="BH53" s="1">
        <v>0.52526438932137387</v>
      </c>
      <c r="BI53" s="1">
        <v>-0.23268392879360586</v>
      </c>
    </row>
    <row r="54" spans="1:61" x14ac:dyDescent="0.3">
      <c r="A54" s="20" t="s">
        <v>115</v>
      </c>
      <c r="B54" s="1" t="s">
        <v>199</v>
      </c>
      <c r="C54" s="1" t="s">
        <v>199</v>
      </c>
      <c r="D54" s="1" t="s">
        <v>199</v>
      </c>
      <c r="E54" s="1" t="s">
        <v>199</v>
      </c>
      <c r="F54" s="1" t="s">
        <v>199</v>
      </c>
      <c r="G54" s="1" t="s">
        <v>199</v>
      </c>
      <c r="H54" s="1" t="s">
        <v>199</v>
      </c>
      <c r="I54" s="1" t="s">
        <v>199</v>
      </c>
      <c r="J54" s="1" t="s">
        <v>199</v>
      </c>
      <c r="K54" s="1" t="s">
        <v>199</v>
      </c>
      <c r="L54" s="1" t="s">
        <v>199</v>
      </c>
      <c r="M54" s="1" t="s">
        <v>199</v>
      </c>
      <c r="N54" s="1" t="s">
        <v>199</v>
      </c>
      <c r="O54" s="1" t="s">
        <v>199</v>
      </c>
      <c r="P54" s="1" t="s">
        <v>199</v>
      </c>
      <c r="Q54" s="1" t="s">
        <v>199</v>
      </c>
      <c r="R54" s="1" t="s">
        <v>199</v>
      </c>
      <c r="S54" s="1" t="s">
        <v>199</v>
      </c>
      <c r="T54" s="1" t="s">
        <v>199</v>
      </c>
      <c r="U54" s="1" t="s">
        <v>199</v>
      </c>
      <c r="V54" s="1" t="s">
        <v>199</v>
      </c>
      <c r="W54" s="1" t="s">
        <v>199</v>
      </c>
      <c r="X54" s="1" t="s">
        <v>199</v>
      </c>
      <c r="Y54" s="1" t="s">
        <v>199</v>
      </c>
      <c r="Z54" s="1" t="s">
        <v>199</v>
      </c>
      <c r="AA54" s="1" t="s">
        <v>199</v>
      </c>
      <c r="AB54" s="1" t="s">
        <v>199</v>
      </c>
      <c r="AC54" s="1" t="s">
        <v>199</v>
      </c>
      <c r="AD54" s="1" t="s">
        <v>199</v>
      </c>
      <c r="AE54" s="1" t="s">
        <v>199</v>
      </c>
      <c r="AF54" s="1" t="s">
        <v>199</v>
      </c>
      <c r="AG54" s="1" t="s">
        <v>199</v>
      </c>
      <c r="AH54" s="1" t="s">
        <v>199</v>
      </c>
      <c r="AI54" s="1" t="s">
        <v>199</v>
      </c>
      <c r="AJ54" s="1" t="s">
        <v>199</v>
      </c>
      <c r="AK54" s="1" t="s">
        <v>199</v>
      </c>
      <c r="AL54" s="1" t="s">
        <v>199</v>
      </c>
      <c r="AM54" s="1" t="s">
        <v>199</v>
      </c>
      <c r="AN54" s="1" t="s">
        <v>199</v>
      </c>
      <c r="AO54" s="1" t="s">
        <v>199</v>
      </c>
      <c r="AP54" s="1" t="s">
        <v>199</v>
      </c>
      <c r="AQ54" s="1" t="s">
        <v>199</v>
      </c>
      <c r="AR54" s="1" t="s">
        <v>199</v>
      </c>
      <c r="AS54" s="1" t="s">
        <v>199</v>
      </c>
      <c r="AT54" s="1" t="s">
        <v>199</v>
      </c>
      <c r="AU54" s="1" t="s">
        <v>199</v>
      </c>
      <c r="AV54" s="1" t="s">
        <v>199</v>
      </c>
      <c r="AW54" s="1" t="s">
        <v>199</v>
      </c>
      <c r="AX54" s="1" t="s">
        <v>199</v>
      </c>
      <c r="AY54" s="1" t="s">
        <v>199</v>
      </c>
      <c r="AZ54" s="1" t="s">
        <v>199</v>
      </c>
      <c r="BA54" s="1">
        <v>1</v>
      </c>
      <c r="BB54" s="1">
        <v>0.21326734810564515</v>
      </c>
      <c r="BC54" s="1">
        <v>9.2559519136932347E-2</v>
      </c>
      <c r="BD54" s="1">
        <v>0.18223697959872306</v>
      </c>
      <c r="BE54" s="1">
        <v>0.22750911420181069</v>
      </c>
      <c r="BF54" s="1">
        <v>0.28939861360506502</v>
      </c>
      <c r="BG54" s="1">
        <v>0.19945745978771962</v>
      </c>
      <c r="BH54" s="1">
        <v>0.200778846752066</v>
      </c>
      <c r="BI54" s="1">
        <v>-4.9878646039319885E-3</v>
      </c>
    </row>
    <row r="55" spans="1:61" x14ac:dyDescent="0.3">
      <c r="A55" s="20" t="s">
        <v>118</v>
      </c>
      <c r="B55" s="1" t="s">
        <v>199</v>
      </c>
      <c r="C55" s="1" t="s">
        <v>199</v>
      </c>
      <c r="D55" s="1" t="s">
        <v>199</v>
      </c>
      <c r="E55" s="1" t="s">
        <v>199</v>
      </c>
      <c r="F55" s="1" t="s">
        <v>199</v>
      </c>
      <c r="G55" s="1" t="s">
        <v>199</v>
      </c>
      <c r="H55" s="1" t="s">
        <v>199</v>
      </c>
      <c r="I55" s="1" t="s">
        <v>199</v>
      </c>
      <c r="J55" s="1" t="s">
        <v>199</v>
      </c>
      <c r="K55" s="1" t="s">
        <v>199</v>
      </c>
      <c r="L55" s="1" t="s">
        <v>199</v>
      </c>
      <c r="M55" s="1" t="s">
        <v>199</v>
      </c>
      <c r="N55" s="1" t="s">
        <v>199</v>
      </c>
      <c r="O55" s="1" t="s">
        <v>199</v>
      </c>
      <c r="P55" s="1" t="s">
        <v>199</v>
      </c>
      <c r="Q55" s="1" t="s">
        <v>199</v>
      </c>
      <c r="R55" s="1" t="s">
        <v>199</v>
      </c>
      <c r="S55" s="1" t="s">
        <v>199</v>
      </c>
      <c r="T55" s="1" t="s">
        <v>199</v>
      </c>
      <c r="U55" s="1" t="s">
        <v>199</v>
      </c>
      <c r="V55" s="1" t="s">
        <v>199</v>
      </c>
      <c r="W55" s="1" t="s">
        <v>199</v>
      </c>
      <c r="X55" s="1" t="s">
        <v>199</v>
      </c>
      <c r="Y55" s="1" t="s">
        <v>199</v>
      </c>
      <c r="Z55" s="1" t="s">
        <v>199</v>
      </c>
      <c r="AA55" s="1" t="s">
        <v>199</v>
      </c>
      <c r="AB55" s="1" t="s">
        <v>199</v>
      </c>
      <c r="AC55" s="1" t="s">
        <v>199</v>
      </c>
      <c r="AD55" s="1" t="s">
        <v>199</v>
      </c>
      <c r="AE55" s="1" t="s">
        <v>199</v>
      </c>
      <c r="AF55" s="1" t="s">
        <v>199</v>
      </c>
      <c r="AG55" s="1" t="s">
        <v>199</v>
      </c>
      <c r="AH55" s="1" t="s">
        <v>199</v>
      </c>
      <c r="AI55" s="1" t="s">
        <v>199</v>
      </c>
      <c r="AJ55" s="1" t="s">
        <v>199</v>
      </c>
      <c r="AK55" s="1" t="s">
        <v>199</v>
      </c>
      <c r="AL55" s="1" t="s">
        <v>199</v>
      </c>
      <c r="AM55" s="1" t="s">
        <v>199</v>
      </c>
      <c r="AN55" s="1" t="s">
        <v>199</v>
      </c>
      <c r="AO55" s="1" t="s">
        <v>199</v>
      </c>
      <c r="AP55" s="1" t="s">
        <v>199</v>
      </c>
      <c r="AQ55" s="1" t="s">
        <v>199</v>
      </c>
      <c r="AR55" s="1" t="s">
        <v>199</v>
      </c>
      <c r="AS55" s="1" t="s">
        <v>199</v>
      </c>
      <c r="AT55" s="1" t="s">
        <v>199</v>
      </c>
      <c r="AU55" s="1" t="s">
        <v>199</v>
      </c>
      <c r="AV55" s="1" t="s">
        <v>199</v>
      </c>
      <c r="AW55" s="1" t="s">
        <v>199</v>
      </c>
      <c r="AX55" s="1" t="s">
        <v>199</v>
      </c>
      <c r="AY55" s="1" t="s">
        <v>199</v>
      </c>
      <c r="AZ55" s="1" t="s">
        <v>199</v>
      </c>
      <c r="BA55" s="1" t="s">
        <v>199</v>
      </c>
      <c r="BB55" s="1">
        <v>1</v>
      </c>
      <c r="BC55" s="1">
        <v>-2.1887483035471594E-2</v>
      </c>
      <c r="BD55" s="1">
        <v>0.13994710649195424</v>
      </c>
      <c r="BE55" s="1">
        <v>0.15873327179595415</v>
      </c>
      <c r="BF55" s="1">
        <v>-1.9600160530677768E-2</v>
      </c>
      <c r="BG55" s="1">
        <v>0.10643764379666845</v>
      </c>
      <c r="BH55" s="1">
        <v>1.4360811120621115E-2</v>
      </c>
      <c r="BI55" s="1">
        <v>0.14389712630103371</v>
      </c>
    </row>
    <row r="56" spans="1:61" x14ac:dyDescent="0.3">
      <c r="A56" s="20" t="s">
        <v>127</v>
      </c>
      <c r="B56" s="1" t="s">
        <v>199</v>
      </c>
      <c r="C56" s="1" t="s">
        <v>199</v>
      </c>
      <c r="D56" s="1" t="s">
        <v>199</v>
      </c>
      <c r="E56" s="1" t="s">
        <v>199</v>
      </c>
      <c r="F56" s="1" t="s">
        <v>199</v>
      </c>
      <c r="G56" s="1" t="s">
        <v>199</v>
      </c>
      <c r="H56" s="1" t="s">
        <v>199</v>
      </c>
      <c r="I56" s="1" t="s">
        <v>199</v>
      </c>
      <c r="J56" s="1" t="s">
        <v>199</v>
      </c>
      <c r="K56" s="1" t="s">
        <v>199</v>
      </c>
      <c r="L56" s="1" t="s">
        <v>199</v>
      </c>
      <c r="M56" s="1" t="s">
        <v>199</v>
      </c>
      <c r="N56" s="1" t="s">
        <v>199</v>
      </c>
      <c r="O56" s="1" t="s">
        <v>199</v>
      </c>
      <c r="P56" s="1" t="s">
        <v>199</v>
      </c>
      <c r="Q56" s="1" t="s">
        <v>199</v>
      </c>
      <c r="R56" s="1" t="s">
        <v>199</v>
      </c>
      <c r="S56" s="1" t="s">
        <v>199</v>
      </c>
      <c r="T56" s="1" t="s">
        <v>199</v>
      </c>
      <c r="U56" s="1" t="s">
        <v>199</v>
      </c>
      <c r="V56" s="1" t="s">
        <v>199</v>
      </c>
      <c r="W56" s="1" t="s">
        <v>199</v>
      </c>
      <c r="X56" s="1" t="s">
        <v>199</v>
      </c>
      <c r="Y56" s="1" t="s">
        <v>199</v>
      </c>
      <c r="Z56" s="1" t="s">
        <v>199</v>
      </c>
      <c r="AA56" s="1" t="s">
        <v>199</v>
      </c>
      <c r="AB56" s="1" t="s">
        <v>199</v>
      </c>
      <c r="AC56" s="1" t="s">
        <v>199</v>
      </c>
      <c r="AD56" s="1" t="s">
        <v>199</v>
      </c>
      <c r="AE56" s="1" t="s">
        <v>199</v>
      </c>
      <c r="AF56" s="1" t="s">
        <v>199</v>
      </c>
      <c r="AG56" s="1" t="s">
        <v>199</v>
      </c>
      <c r="AH56" s="1" t="s">
        <v>199</v>
      </c>
      <c r="AI56" s="1" t="s">
        <v>199</v>
      </c>
      <c r="AJ56" s="1" t="s">
        <v>199</v>
      </c>
      <c r="AK56" s="1" t="s">
        <v>199</v>
      </c>
      <c r="AL56" s="1" t="s">
        <v>199</v>
      </c>
      <c r="AM56" s="1" t="s">
        <v>199</v>
      </c>
      <c r="AN56" s="1" t="s">
        <v>199</v>
      </c>
      <c r="AO56" s="1" t="s">
        <v>199</v>
      </c>
      <c r="AP56" s="1" t="s">
        <v>199</v>
      </c>
      <c r="AQ56" s="1" t="s">
        <v>199</v>
      </c>
      <c r="AR56" s="1" t="s">
        <v>199</v>
      </c>
      <c r="AS56" s="1" t="s">
        <v>199</v>
      </c>
      <c r="AT56" s="1" t="s">
        <v>199</v>
      </c>
      <c r="AU56" s="1" t="s">
        <v>199</v>
      </c>
      <c r="AV56" s="1" t="s">
        <v>199</v>
      </c>
      <c r="AW56" s="1" t="s">
        <v>199</v>
      </c>
      <c r="AX56" s="1" t="s">
        <v>199</v>
      </c>
      <c r="AY56" s="1" t="s">
        <v>199</v>
      </c>
      <c r="AZ56" s="1" t="s">
        <v>199</v>
      </c>
      <c r="BA56" s="1" t="s">
        <v>199</v>
      </c>
      <c r="BB56" s="1" t="s">
        <v>199</v>
      </c>
      <c r="BC56" s="1">
        <v>1.0000000000000002</v>
      </c>
      <c r="BD56" s="1">
        <v>0.10967023315956974</v>
      </c>
      <c r="BE56" s="1">
        <v>0.35531404506843622</v>
      </c>
      <c r="BF56" s="1">
        <v>0.45775479913693345</v>
      </c>
      <c r="BG56" s="1">
        <v>0.1709991142994873</v>
      </c>
      <c r="BH56" s="1">
        <v>0.45573333430559387</v>
      </c>
      <c r="BI56" s="1">
        <v>-0.19168671171767954</v>
      </c>
    </row>
    <row r="57" spans="1:61" x14ac:dyDescent="0.3">
      <c r="A57" s="20" t="s">
        <v>132</v>
      </c>
      <c r="B57" s="1" t="s">
        <v>199</v>
      </c>
      <c r="C57" s="1" t="s">
        <v>199</v>
      </c>
      <c r="D57" s="1" t="s">
        <v>199</v>
      </c>
      <c r="E57" s="1" t="s">
        <v>199</v>
      </c>
      <c r="F57" s="1" t="s">
        <v>199</v>
      </c>
      <c r="G57" s="1" t="s">
        <v>199</v>
      </c>
      <c r="H57" s="1" t="s">
        <v>199</v>
      </c>
      <c r="I57" s="1" t="s">
        <v>199</v>
      </c>
      <c r="J57" s="1" t="s">
        <v>199</v>
      </c>
      <c r="K57" s="1" t="s">
        <v>199</v>
      </c>
      <c r="L57" s="1" t="s">
        <v>199</v>
      </c>
      <c r="M57" s="1" t="s">
        <v>199</v>
      </c>
      <c r="N57" s="1" t="s">
        <v>199</v>
      </c>
      <c r="O57" s="1" t="s">
        <v>199</v>
      </c>
      <c r="P57" s="1" t="s">
        <v>199</v>
      </c>
      <c r="Q57" s="1" t="s">
        <v>199</v>
      </c>
      <c r="R57" s="1" t="s">
        <v>199</v>
      </c>
      <c r="S57" s="1" t="s">
        <v>199</v>
      </c>
      <c r="T57" s="1" t="s">
        <v>199</v>
      </c>
      <c r="U57" s="1" t="s">
        <v>199</v>
      </c>
      <c r="V57" s="1" t="s">
        <v>199</v>
      </c>
      <c r="W57" s="1" t="s">
        <v>199</v>
      </c>
      <c r="X57" s="1" t="s">
        <v>199</v>
      </c>
      <c r="Y57" s="1" t="s">
        <v>199</v>
      </c>
      <c r="Z57" s="1" t="s">
        <v>199</v>
      </c>
      <c r="AA57" s="1" t="s">
        <v>199</v>
      </c>
      <c r="AB57" s="1" t="s">
        <v>199</v>
      </c>
      <c r="AC57" s="1" t="s">
        <v>199</v>
      </c>
      <c r="AD57" s="1" t="s">
        <v>199</v>
      </c>
      <c r="AE57" s="1" t="s">
        <v>199</v>
      </c>
      <c r="AF57" s="1" t="s">
        <v>199</v>
      </c>
      <c r="AG57" s="1" t="s">
        <v>199</v>
      </c>
      <c r="AH57" s="1" t="s">
        <v>199</v>
      </c>
      <c r="AI57" s="1" t="s">
        <v>199</v>
      </c>
      <c r="AJ57" s="1" t="s">
        <v>199</v>
      </c>
      <c r="AK57" s="1" t="s">
        <v>199</v>
      </c>
      <c r="AL57" s="1" t="s">
        <v>199</v>
      </c>
      <c r="AM57" s="1" t="s">
        <v>199</v>
      </c>
      <c r="AN57" s="1" t="s">
        <v>199</v>
      </c>
      <c r="AO57" s="1" t="s">
        <v>199</v>
      </c>
      <c r="AP57" s="1" t="s">
        <v>199</v>
      </c>
      <c r="AQ57" s="1" t="s">
        <v>199</v>
      </c>
      <c r="AR57" s="1" t="s">
        <v>199</v>
      </c>
      <c r="AS57" s="1" t="s">
        <v>199</v>
      </c>
      <c r="AT57" s="1" t="s">
        <v>199</v>
      </c>
      <c r="AU57" s="1" t="s">
        <v>199</v>
      </c>
      <c r="AV57" s="1" t="s">
        <v>199</v>
      </c>
      <c r="AW57" s="1" t="s">
        <v>199</v>
      </c>
      <c r="AX57" s="1" t="s">
        <v>199</v>
      </c>
      <c r="AY57" s="1" t="s">
        <v>199</v>
      </c>
      <c r="AZ57" s="1" t="s">
        <v>199</v>
      </c>
      <c r="BA57" s="1" t="s">
        <v>199</v>
      </c>
      <c r="BB57" s="1" t="s">
        <v>199</v>
      </c>
      <c r="BC57" s="1" t="s">
        <v>199</v>
      </c>
      <c r="BD57" s="1">
        <v>1.0000000000000002</v>
      </c>
      <c r="BE57" s="1">
        <v>0.28293289876950672</v>
      </c>
      <c r="BF57" s="1">
        <v>0.35830935761634825</v>
      </c>
      <c r="BG57" s="1">
        <v>0.37746721415089879</v>
      </c>
      <c r="BH57" s="1">
        <v>0.26010666730155441</v>
      </c>
      <c r="BI57" s="1">
        <v>-0.13162943150969766</v>
      </c>
    </row>
    <row r="58" spans="1:61" x14ac:dyDescent="0.3">
      <c r="A58" s="20" t="s">
        <v>137</v>
      </c>
      <c r="B58" s="1" t="s">
        <v>199</v>
      </c>
      <c r="C58" s="1" t="s">
        <v>199</v>
      </c>
      <c r="D58" s="1" t="s">
        <v>199</v>
      </c>
      <c r="E58" s="1" t="s">
        <v>199</v>
      </c>
      <c r="F58" s="1" t="s">
        <v>199</v>
      </c>
      <c r="G58" s="1" t="s">
        <v>199</v>
      </c>
      <c r="H58" s="1" t="s">
        <v>199</v>
      </c>
      <c r="I58" s="1" t="s">
        <v>199</v>
      </c>
      <c r="J58" s="1" t="s">
        <v>199</v>
      </c>
      <c r="K58" s="1" t="s">
        <v>199</v>
      </c>
      <c r="L58" s="1" t="s">
        <v>199</v>
      </c>
      <c r="M58" s="1" t="s">
        <v>199</v>
      </c>
      <c r="N58" s="1" t="s">
        <v>199</v>
      </c>
      <c r="O58" s="1" t="s">
        <v>199</v>
      </c>
      <c r="P58" s="1" t="s">
        <v>199</v>
      </c>
      <c r="Q58" s="1" t="s">
        <v>199</v>
      </c>
      <c r="R58" s="1" t="s">
        <v>199</v>
      </c>
      <c r="S58" s="1" t="s">
        <v>199</v>
      </c>
      <c r="T58" s="1" t="s">
        <v>199</v>
      </c>
      <c r="U58" s="1" t="s">
        <v>199</v>
      </c>
      <c r="V58" s="1" t="s">
        <v>199</v>
      </c>
      <c r="W58" s="1" t="s">
        <v>199</v>
      </c>
      <c r="X58" s="1" t="s">
        <v>199</v>
      </c>
      <c r="Y58" s="1" t="s">
        <v>199</v>
      </c>
      <c r="Z58" s="1" t="s">
        <v>199</v>
      </c>
      <c r="AA58" s="1" t="s">
        <v>199</v>
      </c>
      <c r="AB58" s="1" t="s">
        <v>199</v>
      </c>
      <c r="AC58" s="1" t="s">
        <v>199</v>
      </c>
      <c r="AD58" s="1" t="s">
        <v>199</v>
      </c>
      <c r="AE58" s="1" t="s">
        <v>199</v>
      </c>
      <c r="AF58" s="1" t="s">
        <v>199</v>
      </c>
      <c r="AG58" s="1" t="s">
        <v>199</v>
      </c>
      <c r="AH58" s="1" t="s">
        <v>199</v>
      </c>
      <c r="AI58" s="1" t="s">
        <v>199</v>
      </c>
      <c r="AJ58" s="1" t="s">
        <v>199</v>
      </c>
      <c r="AK58" s="1" t="s">
        <v>199</v>
      </c>
      <c r="AL58" s="1" t="s">
        <v>199</v>
      </c>
      <c r="AM58" s="1" t="s">
        <v>199</v>
      </c>
      <c r="AN58" s="1" t="s">
        <v>199</v>
      </c>
      <c r="AO58" s="1" t="s">
        <v>199</v>
      </c>
      <c r="AP58" s="1" t="s">
        <v>199</v>
      </c>
      <c r="AQ58" s="1" t="s">
        <v>199</v>
      </c>
      <c r="AR58" s="1" t="s">
        <v>199</v>
      </c>
      <c r="AS58" s="1" t="s">
        <v>199</v>
      </c>
      <c r="AT58" s="1" t="s">
        <v>199</v>
      </c>
      <c r="AU58" s="1" t="s">
        <v>199</v>
      </c>
      <c r="AV58" s="1" t="s">
        <v>199</v>
      </c>
      <c r="AW58" s="1" t="s">
        <v>199</v>
      </c>
      <c r="AX58" s="1" t="s">
        <v>199</v>
      </c>
      <c r="AY58" s="1" t="s">
        <v>199</v>
      </c>
      <c r="AZ58" s="1" t="s">
        <v>199</v>
      </c>
      <c r="BA58" s="1" t="s">
        <v>199</v>
      </c>
      <c r="BB58" s="1" t="s">
        <v>199</v>
      </c>
      <c r="BC58" s="1" t="s">
        <v>199</v>
      </c>
      <c r="BD58" s="1" t="s">
        <v>199</v>
      </c>
      <c r="BE58" s="1">
        <v>1</v>
      </c>
      <c r="BF58" s="1">
        <v>0.28798804151566965</v>
      </c>
      <c r="BG58" s="1">
        <v>0.3532255061032728</v>
      </c>
      <c r="BH58" s="1">
        <v>0.37414160176105804</v>
      </c>
      <c r="BI58" s="1">
        <v>-0.15875187063023363</v>
      </c>
    </row>
    <row r="59" spans="1:61" x14ac:dyDescent="0.3">
      <c r="A59" s="20" t="s">
        <v>140</v>
      </c>
      <c r="B59" s="1" t="s">
        <v>199</v>
      </c>
      <c r="C59" s="1" t="s">
        <v>199</v>
      </c>
      <c r="D59" s="1" t="s">
        <v>199</v>
      </c>
      <c r="E59" s="1" t="s">
        <v>199</v>
      </c>
      <c r="F59" s="1" t="s">
        <v>199</v>
      </c>
      <c r="G59" s="1" t="s">
        <v>199</v>
      </c>
      <c r="H59" s="1" t="s">
        <v>199</v>
      </c>
      <c r="I59" s="1" t="s">
        <v>199</v>
      </c>
      <c r="J59" s="1" t="s">
        <v>199</v>
      </c>
      <c r="K59" s="1" t="s">
        <v>199</v>
      </c>
      <c r="L59" s="1" t="s">
        <v>199</v>
      </c>
      <c r="M59" s="1" t="s">
        <v>199</v>
      </c>
      <c r="N59" s="1" t="s">
        <v>199</v>
      </c>
      <c r="O59" s="1" t="s">
        <v>199</v>
      </c>
      <c r="P59" s="1" t="s">
        <v>199</v>
      </c>
      <c r="Q59" s="1" t="s">
        <v>199</v>
      </c>
      <c r="R59" s="1" t="s">
        <v>199</v>
      </c>
      <c r="S59" s="1" t="s">
        <v>199</v>
      </c>
      <c r="T59" s="1" t="s">
        <v>199</v>
      </c>
      <c r="U59" s="1" t="s">
        <v>199</v>
      </c>
      <c r="V59" s="1" t="s">
        <v>199</v>
      </c>
      <c r="W59" s="1" t="s">
        <v>199</v>
      </c>
      <c r="X59" s="1" t="s">
        <v>199</v>
      </c>
      <c r="Y59" s="1" t="s">
        <v>199</v>
      </c>
      <c r="Z59" s="1" t="s">
        <v>199</v>
      </c>
      <c r="AA59" s="1" t="s">
        <v>199</v>
      </c>
      <c r="AB59" s="1" t="s">
        <v>199</v>
      </c>
      <c r="AC59" s="1" t="s">
        <v>199</v>
      </c>
      <c r="AD59" s="1" t="s">
        <v>199</v>
      </c>
      <c r="AE59" s="1" t="s">
        <v>199</v>
      </c>
      <c r="AF59" s="1" t="s">
        <v>199</v>
      </c>
      <c r="AG59" s="1" t="s">
        <v>199</v>
      </c>
      <c r="AH59" s="1" t="s">
        <v>199</v>
      </c>
      <c r="AI59" s="1" t="s">
        <v>199</v>
      </c>
      <c r="AJ59" s="1" t="s">
        <v>199</v>
      </c>
      <c r="AK59" s="1" t="s">
        <v>199</v>
      </c>
      <c r="AL59" s="1" t="s">
        <v>199</v>
      </c>
      <c r="AM59" s="1" t="s">
        <v>199</v>
      </c>
      <c r="AN59" s="1" t="s">
        <v>199</v>
      </c>
      <c r="AO59" s="1" t="s">
        <v>199</v>
      </c>
      <c r="AP59" s="1" t="s">
        <v>199</v>
      </c>
      <c r="AQ59" s="1" t="s">
        <v>199</v>
      </c>
      <c r="AR59" s="1" t="s">
        <v>199</v>
      </c>
      <c r="AS59" s="1" t="s">
        <v>199</v>
      </c>
      <c r="AT59" s="1" t="s">
        <v>199</v>
      </c>
      <c r="AU59" s="1" t="s">
        <v>199</v>
      </c>
      <c r="AV59" s="1" t="s">
        <v>199</v>
      </c>
      <c r="AW59" s="1" t="s">
        <v>199</v>
      </c>
      <c r="AX59" s="1" t="s">
        <v>199</v>
      </c>
      <c r="AY59" s="1" t="s">
        <v>199</v>
      </c>
      <c r="AZ59" s="1" t="s">
        <v>199</v>
      </c>
      <c r="BA59" s="1" t="s">
        <v>199</v>
      </c>
      <c r="BB59" s="1" t="s">
        <v>199</v>
      </c>
      <c r="BC59" s="1" t="s">
        <v>199</v>
      </c>
      <c r="BD59" s="1" t="s">
        <v>199</v>
      </c>
      <c r="BE59" s="1" t="s">
        <v>199</v>
      </c>
      <c r="BF59" s="1">
        <v>1</v>
      </c>
      <c r="BG59" s="1">
        <v>0.31830218940924504</v>
      </c>
      <c r="BH59" s="1">
        <v>0.39612977960943746</v>
      </c>
      <c r="BI59" s="1">
        <v>3.7148902519748103E-2</v>
      </c>
    </row>
    <row r="60" spans="1:61" x14ac:dyDescent="0.3">
      <c r="A60" s="20" t="s">
        <v>141</v>
      </c>
      <c r="B60" s="1" t="s">
        <v>199</v>
      </c>
      <c r="C60" s="1" t="s">
        <v>199</v>
      </c>
      <c r="D60" s="1" t="s">
        <v>199</v>
      </c>
      <c r="E60" s="1" t="s">
        <v>199</v>
      </c>
      <c r="F60" s="1" t="s">
        <v>199</v>
      </c>
      <c r="G60" s="1" t="s">
        <v>199</v>
      </c>
      <c r="H60" s="1" t="s">
        <v>199</v>
      </c>
      <c r="I60" s="1" t="s">
        <v>199</v>
      </c>
      <c r="J60" s="1" t="s">
        <v>199</v>
      </c>
      <c r="K60" s="1" t="s">
        <v>199</v>
      </c>
      <c r="L60" s="1" t="s">
        <v>199</v>
      </c>
      <c r="M60" s="1" t="s">
        <v>199</v>
      </c>
      <c r="N60" s="1" t="s">
        <v>199</v>
      </c>
      <c r="O60" s="1" t="s">
        <v>199</v>
      </c>
      <c r="P60" s="1" t="s">
        <v>199</v>
      </c>
      <c r="Q60" s="1" t="s">
        <v>199</v>
      </c>
      <c r="R60" s="1" t="s">
        <v>199</v>
      </c>
      <c r="S60" s="1" t="s">
        <v>199</v>
      </c>
      <c r="T60" s="1" t="s">
        <v>199</v>
      </c>
      <c r="U60" s="1" t="s">
        <v>199</v>
      </c>
      <c r="V60" s="1" t="s">
        <v>199</v>
      </c>
      <c r="W60" s="1" t="s">
        <v>199</v>
      </c>
      <c r="X60" s="1" t="s">
        <v>199</v>
      </c>
      <c r="Y60" s="1" t="s">
        <v>199</v>
      </c>
      <c r="Z60" s="1" t="s">
        <v>199</v>
      </c>
      <c r="AA60" s="1" t="s">
        <v>199</v>
      </c>
      <c r="AB60" s="1" t="s">
        <v>199</v>
      </c>
      <c r="AC60" s="1" t="s">
        <v>199</v>
      </c>
      <c r="AD60" s="1" t="s">
        <v>199</v>
      </c>
      <c r="AE60" s="1" t="s">
        <v>199</v>
      </c>
      <c r="AF60" s="1" t="s">
        <v>199</v>
      </c>
      <c r="AG60" s="1" t="s">
        <v>199</v>
      </c>
      <c r="AH60" s="1" t="s">
        <v>199</v>
      </c>
      <c r="AI60" s="1" t="s">
        <v>199</v>
      </c>
      <c r="AJ60" s="1" t="s">
        <v>199</v>
      </c>
      <c r="AK60" s="1" t="s">
        <v>199</v>
      </c>
      <c r="AL60" s="1" t="s">
        <v>199</v>
      </c>
      <c r="AM60" s="1" t="s">
        <v>199</v>
      </c>
      <c r="AN60" s="1" t="s">
        <v>199</v>
      </c>
      <c r="AO60" s="1" t="s">
        <v>199</v>
      </c>
      <c r="AP60" s="1" t="s">
        <v>199</v>
      </c>
      <c r="AQ60" s="1" t="s">
        <v>199</v>
      </c>
      <c r="AR60" s="1" t="s">
        <v>199</v>
      </c>
      <c r="AS60" s="1" t="s">
        <v>199</v>
      </c>
      <c r="AT60" s="1" t="s">
        <v>199</v>
      </c>
      <c r="AU60" s="1" t="s">
        <v>199</v>
      </c>
      <c r="AV60" s="1" t="s">
        <v>199</v>
      </c>
      <c r="AW60" s="1" t="s">
        <v>199</v>
      </c>
      <c r="AX60" s="1" t="s">
        <v>199</v>
      </c>
      <c r="AY60" s="1" t="s">
        <v>199</v>
      </c>
      <c r="AZ60" s="1" t="s">
        <v>199</v>
      </c>
      <c r="BA60" s="1" t="s">
        <v>199</v>
      </c>
      <c r="BB60" s="1" t="s">
        <v>199</v>
      </c>
      <c r="BC60" s="1" t="s">
        <v>199</v>
      </c>
      <c r="BD60" s="1" t="s">
        <v>199</v>
      </c>
      <c r="BE60" s="1" t="s">
        <v>199</v>
      </c>
      <c r="BF60" s="1" t="s">
        <v>199</v>
      </c>
      <c r="BG60" s="1">
        <v>0.99999999999999989</v>
      </c>
      <c r="BH60" s="1">
        <v>0.31638623842707714</v>
      </c>
      <c r="BI60" s="1">
        <v>-0.31066603487741445</v>
      </c>
    </row>
    <row r="61" spans="1:61" x14ac:dyDescent="0.3">
      <c r="A61" s="20" t="s">
        <v>145</v>
      </c>
      <c r="B61" s="1" t="s">
        <v>199</v>
      </c>
      <c r="C61" s="1" t="s">
        <v>199</v>
      </c>
      <c r="D61" s="1" t="s">
        <v>199</v>
      </c>
      <c r="E61" s="1" t="s">
        <v>199</v>
      </c>
      <c r="F61" s="1" t="s">
        <v>199</v>
      </c>
      <c r="G61" s="1" t="s">
        <v>199</v>
      </c>
      <c r="H61" s="1" t="s">
        <v>199</v>
      </c>
      <c r="I61" s="1" t="s">
        <v>199</v>
      </c>
      <c r="J61" s="1" t="s">
        <v>199</v>
      </c>
      <c r="K61" s="1" t="s">
        <v>199</v>
      </c>
      <c r="L61" s="1" t="s">
        <v>199</v>
      </c>
      <c r="M61" s="1" t="s">
        <v>199</v>
      </c>
      <c r="N61" s="1" t="s">
        <v>199</v>
      </c>
      <c r="O61" s="1" t="s">
        <v>199</v>
      </c>
      <c r="P61" s="1" t="s">
        <v>199</v>
      </c>
      <c r="Q61" s="1" t="s">
        <v>199</v>
      </c>
      <c r="R61" s="1" t="s">
        <v>199</v>
      </c>
      <c r="S61" s="1" t="s">
        <v>199</v>
      </c>
      <c r="T61" s="1" t="s">
        <v>199</v>
      </c>
      <c r="U61" s="1" t="s">
        <v>199</v>
      </c>
      <c r="V61" s="1" t="s">
        <v>199</v>
      </c>
      <c r="W61" s="1" t="s">
        <v>199</v>
      </c>
      <c r="X61" s="1" t="s">
        <v>199</v>
      </c>
      <c r="Y61" s="1" t="s">
        <v>199</v>
      </c>
      <c r="Z61" s="1" t="s">
        <v>199</v>
      </c>
      <c r="AA61" s="1" t="s">
        <v>199</v>
      </c>
      <c r="AB61" s="1" t="s">
        <v>199</v>
      </c>
      <c r="AC61" s="1" t="s">
        <v>199</v>
      </c>
      <c r="AD61" s="1" t="s">
        <v>199</v>
      </c>
      <c r="AE61" s="1" t="s">
        <v>199</v>
      </c>
      <c r="AF61" s="1" t="s">
        <v>199</v>
      </c>
      <c r="AG61" s="1" t="s">
        <v>199</v>
      </c>
      <c r="AH61" s="1" t="s">
        <v>199</v>
      </c>
      <c r="AI61" s="1" t="s">
        <v>199</v>
      </c>
      <c r="AJ61" s="1" t="s">
        <v>199</v>
      </c>
      <c r="AK61" s="1" t="s">
        <v>199</v>
      </c>
      <c r="AL61" s="1" t="s">
        <v>199</v>
      </c>
      <c r="AM61" s="1" t="s">
        <v>199</v>
      </c>
      <c r="AN61" s="1" t="s">
        <v>199</v>
      </c>
      <c r="AO61" s="1" t="s">
        <v>199</v>
      </c>
      <c r="AP61" s="1" t="s">
        <v>199</v>
      </c>
      <c r="AQ61" s="1" t="s">
        <v>199</v>
      </c>
      <c r="AR61" s="1" t="s">
        <v>199</v>
      </c>
      <c r="AS61" s="1" t="s">
        <v>199</v>
      </c>
      <c r="AT61" s="1" t="s">
        <v>199</v>
      </c>
      <c r="AU61" s="1" t="s">
        <v>199</v>
      </c>
      <c r="AV61" s="1" t="s">
        <v>199</v>
      </c>
      <c r="AW61" s="1" t="s">
        <v>199</v>
      </c>
      <c r="AX61" s="1" t="s">
        <v>199</v>
      </c>
      <c r="AY61" s="1" t="s">
        <v>199</v>
      </c>
      <c r="AZ61" s="1" t="s">
        <v>199</v>
      </c>
      <c r="BA61" s="1" t="s">
        <v>199</v>
      </c>
      <c r="BB61" s="1" t="s">
        <v>199</v>
      </c>
      <c r="BC61" s="1" t="s">
        <v>199</v>
      </c>
      <c r="BD61" s="1" t="s">
        <v>199</v>
      </c>
      <c r="BE61" s="1" t="s">
        <v>199</v>
      </c>
      <c r="BF61" s="1" t="s">
        <v>199</v>
      </c>
      <c r="BG61" s="1" t="s">
        <v>199</v>
      </c>
      <c r="BH61" s="1">
        <v>1.0000000000000002</v>
      </c>
      <c r="BI61" s="1">
        <v>-7.673444867935468E-2</v>
      </c>
    </row>
    <row r="62" spans="1:61" x14ac:dyDescent="0.3">
      <c r="A62" s="20" t="s">
        <v>180</v>
      </c>
      <c r="B62" s="1" t="s">
        <v>199</v>
      </c>
      <c r="C62" s="1" t="s">
        <v>199</v>
      </c>
      <c r="D62" s="1" t="s">
        <v>199</v>
      </c>
      <c r="E62" s="1" t="s">
        <v>199</v>
      </c>
      <c r="F62" s="1" t="s">
        <v>199</v>
      </c>
      <c r="G62" s="1" t="s">
        <v>199</v>
      </c>
      <c r="H62" s="1" t="s">
        <v>199</v>
      </c>
      <c r="I62" s="1" t="s">
        <v>199</v>
      </c>
      <c r="J62" s="1" t="s">
        <v>199</v>
      </c>
      <c r="K62" s="1" t="s">
        <v>199</v>
      </c>
      <c r="L62" s="1" t="s">
        <v>199</v>
      </c>
      <c r="M62" s="1" t="s">
        <v>199</v>
      </c>
      <c r="N62" s="1" t="s">
        <v>199</v>
      </c>
      <c r="O62" s="1" t="s">
        <v>199</v>
      </c>
      <c r="P62" s="1" t="s">
        <v>199</v>
      </c>
      <c r="Q62" s="1" t="s">
        <v>199</v>
      </c>
      <c r="R62" s="1" t="s">
        <v>199</v>
      </c>
      <c r="S62" s="1" t="s">
        <v>199</v>
      </c>
      <c r="T62" s="1" t="s">
        <v>199</v>
      </c>
      <c r="U62" s="1" t="s">
        <v>199</v>
      </c>
      <c r="V62" s="1" t="s">
        <v>199</v>
      </c>
      <c r="W62" s="1" t="s">
        <v>199</v>
      </c>
      <c r="X62" s="1" t="s">
        <v>199</v>
      </c>
      <c r="Y62" s="1" t="s">
        <v>199</v>
      </c>
      <c r="Z62" s="1" t="s">
        <v>199</v>
      </c>
      <c r="AA62" s="1" t="s">
        <v>199</v>
      </c>
      <c r="AB62" s="1" t="s">
        <v>199</v>
      </c>
      <c r="AC62" s="1" t="s">
        <v>199</v>
      </c>
      <c r="AD62" s="1" t="s">
        <v>199</v>
      </c>
      <c r="AE62" s="1" t="s">
        <v>199</v>
      </c>
      <c r="AF62" s="1" t="s">
        <v>199</v>
      </c>
      <c r="AG62" s="1" t="s">
        <v>199</v>
      </c>
      <c r="AH62" s="1" t="s">
        <v>199</v>
      </c>
      <c r="AI62" s="1" t="s">
        <v>199</v>
      </c>
      <c r="AJ62" s="1" t="s">
        <v>199</v>
      </c>
      <c r="AK62" s="1" t="s">
        <v>199</v>
      </c>
      <c r="AL62" s="1" t="s">
        <v>199</v>
      </c>
      <c r="AM62" s="1" t="s">
        <v>199</v>
      </c>
      <c r="AN62" s="1" t="s">
        <v>199</v>
      </c>
      <c r="AO62" s="1" t="s">
        <v>199</v>
      </c>
      <c r="AP62" s="1" t="s">
        <v>199</v>
      </c>
      <c r="AQ62" s="1" t="s">
        <v>199</v>
      </c>
      <c r="AR62" s="1" t="s">
        <v>199</v>
      </c>
      <c r="AS62" s="1" t="s">
        <v>199</v>
      </c>
      <c r="AT62" s="1" t="s">
        <v>199</v>
      </c>
      <c r="AU62" s="1" t="s">
        <v>199</v>
      </c>
      <c r="AV62" s="1" t="s">
        <v>199</v>
      </c>
      <c r="AW62" s="1" t="s">
        <v>199</v>
      </c>
      <c r="AX62" s="1" t="s">
        <v>199</v>
      </c>
      <c r="AY62" s="1" t="s">
        <v>199</v>
      </c>
      <c r="AZ62" s="1" t="s">
        <v>199</v>
      </c>
      <c r="BA62" s="1" t="s">
        <v>199</v>
      </c>
      <c r="BB62" s="1" t="s">
        <v>199</v>
      </c>
      <c r="BC62" s="1" t="s">
        <v>199</v>
      </c>
      <c r="BD62" s="1" t="s">
        <v>199</v>
      </c>
      <c r="BE62" s="1" t="s">
        <v>199</v>
      </c>
      <c r="BF62" s="1" t="s">
        <v>199</v>
      </c>
      <c r="BG62" s="1" t="s">
        <v>199</v>
      </c>
      <c r="BH62" s="1" t="s">
        <v>199</v>
      </c>
      <c r="BI62" s="1">
        <v>0.99999999999999989</v>
      </c>
    </row>
  </sheetData>
  <conditionalFormatting sqref="A2:XFD1048576 A1 C1:XFD1">
    <cfRule type="cellIs" dxfId="6" priority="3" operator="greaterThan">
      <formula>0.6</formula>
    </cfRule>
  </conditionalFormatting>
  <conditionalFormatting sqref="F1">
    <cfRule type="cellIs" dxfId="5" priority="1" operator="greaterThan">
      <formula>0.6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909C6-41F2-4329-8621-07D01D702AEB}">
  <sheetPr codeName="Sheet5"/>
  <dimension ref="A1:BI61"/>
  <sheetViews>
    <sheetView showGridLines="0" zoomScale="96" zoomScaleNormal="96" workbookViewId="0">
      <selection activeCell="AA31" sqref="AA31"/>
    </sheetView>
  </sheetViews>
  <sheetFormatPr defaultColWidth="8.77734375" defaultRowHeight="14.4" x14ac:dyDescent="0.3"/>
  <cols>
    <col min="1" max="1" width="14.44140625" customWidth="1"/>
  </cols>
  <sheetData>
    <row r="1" spans="1:61" ht="15" thickBot="1" x14ac:dyDescent="0.35">
      <c r="A1" s="89" t="s">
        <v>0</v>
      </c>
      <c r="B1" s="82" t="s">
        <v>25</v>
      </c>
      <c r="C1" s="82" t="s">
        <v>2</v>
      </c>
      <c r="D1" s="82" t="s">
        <v>10</v>
      </c>
      <c r="E1" s="82" t="s">
        <v>27</v>
      </c>
      <c r="F1" s="82" t="s">
        <v>28</v>
      </c>
      <c r="G1" s="82" t="s">
        <v>13</v>
      </c>
      <c r="H1" s="82" t="s">
        <v>29</v>
      </c>
      <c r="I1" s="82" t="s">
        <v>18</v>
      </c>
      <c r="J1" s="82" t="s">
        <v>30</v>
      </c>
      <c r="K1" s="82" t="s">
        <v>15</v>
      </c>
      <c r="L1" s="82" t="s">
        <v>33</v>
      </c>
      <c r="M1" s="82" t="s">
        <v>34</v>
      </c>
      <c r="N1" s="82" t="s">
        <v>37</v>
      </c>
      <c r="O1" s="82" t="s">
        <v>7</v>
      </c>
      <c r="P1" s="82" t="s">
        <v>17</v>
      </c>
      <c r="Q1" s="82" t="s">
        <v>16</v>
      </c>
      <c r="R1" s="82" t="s">
        <v>38</v>
      </c>
      <c r="S1" s="82" t="s">
        <v>39</v>
      </c>
      <c r="T1" s="82" t="s">
        <v>40</v>
      </c>
      <c r="U1" s="82" t="s">
        <v>41</v>
      </c>
      <c r="V1" s="82" t="s">
        <v>42</v>
      </c>
      <c r="W1" s="82" t="s">
        <v>44</v>
      </c>
      <c r="X1" s="82" t="s">
        <v>45</v>
      </c>
      <c r="Y1" s="82" t="s">
        <v>46</v>
      </c>
      <c r="Z1" s="82" t="s">
        <v>47</v>
      </c>
      <c r="AA1" s="82" t="s">
        <v>48</v>
      </c>
      <c r="AB1" s="82" t="s">
        <v>14</v>
      </c>
      <c r="AC1" s="82" t="s">
        <v>51</v>
      </c>
      <c r="AD1" s="82" t="s">
        <v>52</v>
      </c>
      <c r="AE1" s="82" t="s">
        <v>57</v>
      </c>
      <c r="AF1" s="82" t="s">
        <v>59</v>
      </c>
      <c r="AG1" s="82" t="s">
        <v>62</v>
      </c>
      <c r="AH1" s="82" t="s">
        <v>65</v>
      </c>
      <c r="AI1" s="82" t="s">
        <v>66</v>
      </c>
      <c r="AJ1" s="82" t="s">
        <v>67</v>
      </c>
      <c r="AK1" s="82" t="s">
        <v>69</v>
      </c>
      <c r="AL1" s="82" t="s">
        <v>70</v>
      </c>
      <c r="AM1" s="82" t="s">
        <v>77</v>
      </c>
      <c r="AN1" s="82" t="s">
        <v>78</v>
      </c>
      <c r="AO1" s="82" t="s">
        <v>82</v>
      </c>
      <c r="AP1" s="82" t="s">
        <v>83</v>
      </c>
      <c r="AQ1" s="82" t="s">
        <v>85</v>
      </c>
      <c r="AR1" s="82" t="s">
        <v>87</v>
      </c>
      <c r="AS1" s="82" t="s">
        <v>89</v>
      </c>
      <c r="AT1" s="82" t="s">
        <v>95</v>
      </c>
      <c r="AU1" s="82" t="s">
        <v>98</v>
      </c>
      <c r="AV1" s="82" t="s">
        <v>3</v>
      </c>
      <c r="AW1" s="82" t="s">
        <v>106</v>
      </c>
      <c r="AX1" s="82" t="s">
        <v>108</v>
      </c>
      <c r="AY1" s="82" t="s">
        <v>110</v>
      </c>
      <c r="AZ1" s="82" t="s">
        <v>114</v>
      </c>
      <c r="BA1" s="82" t="s">
        <v>115</v>
      </c>
      <c r="BB1" s="82" t="s">
        <v>118</v>
      </c>
      <c r="BC1" s="82" t="s">
        <v>127</v>
      </c>
      <c r="BD1" s="82" t="s">
        <v>132</v>
      </c>
      <c r="BE1" s="82" t="s">
        <v>137</v>
      </c>
      <c r="BF1" s="82" t="s">
        <v>140</v>
      </c>
      <c r="BG1" s="82" t="s">
        <v>141</v>
      </c>
      <c r="BH1" s="82" t="s">
        <v>145</v>
      </c>
      <c r="BI1" s="83" t="s">
        <v>180</v>
      </c>
    </row>
    <row r="2" spans="1:61" x14ac:dyDescent="0.3">
      <c r="A2" s="87">
        <v>43770.166666666664</v>
      </c>
      <c r="B2" s="91">
        <v>50.925159454345703</v>
      </c>
      <c r="C2" s="92">
        <v>17.052507400512599</v>
      </c>
      <c r="D2" s="92">
        <v>101.46734619140599</v>
      </c>
      <c r="E2" s="92">
        <v>186.91041564941401</v>
      </c>
      <c r="F2" s="92">
        <v>65.043441772460895</v>
      </c>
      <c r="G2" s="92">
        <v>201.03471374511699</v>
      </c>
      <c r="H2" s="92">
        <v>75.739997863769503</v>
      </c>
      <c r="I2" s="92">
        <v>45.719306945800703</v>
      </c>
      <c r="J2" s="92">
        <v>77.349510192871094</v>
      </c>
      <c r="K2" s="92">
        <v>314.66000366210898</v>
      </c>
      <c r="L2" s="92">
        <v>15.25</v>
      </c>
      <c r="M2" s="92">
        <v>98.795394897460895</v>
      </c>
      <c r="N2" s="92">
        <v>22.717565536498999</v>
      </c>
      <c r="O2" s="92">
        <v>29.6747436523437</v>
      </c>
      <c r="P2" s="92">
        <v>71.459953308105398</v>
      </c>
      <c r="Q2" s="92">
        <v>119.81272125244099</v>
      </c>
      <c r="R2" s="92">
        <v>109.539909362792</v>
      </c>
      <c r="S2" s="92">
        <v>201.75709533691401</v>
      </c>
      <c r="T2" s="92">
        <v>54.766963958740199</v>
      </c>
      <c r="U2" s="92">
        <v>299.80999755859301</v>
      </c>
      <c r="V2" s="92">
        <v>97.023651123046804</v>
      </c>
      <c r="W2" s="92">
        <v>260.03771972656199</v>
      </c>
      <c r="X2" s="92">
        <v>64.694419860839801</v>
      </c>
      <c r="Y2" s="92">
        <v>310.24963378906199</v>
      </c>
      <c r="Z2" s="92">
        <v>111.499221801757</v>
      </c>
      <c r="AA2" s="92">
        <v>275.90054321289</v>
      </c>
      <c r="AB2" s="92">
        <v>21.9960002899169</v>
      </c>
      <c r="AC2" s="92">
        <v>88.484313964843693</v>
      </c>
      <c r="AD2" s="92">
        <v>225.69000244140599</v>
      </c>
      <c r="AE2" s="92">
        <v>84.725929260253906</v>
      </c>
      <c r="AF2" s="92">
        <v>342.14663696289</v>
      </c>
      <c r="AG2" s="92">
        <v>156.81082153320301</v>
      </c>
      <c r="AH2" s="92">
        <v>146.72560119628901</v>
      </c>
      <c r="AI2" s="92">
        <v>115.58876037597599</v>
      </c>
      <c r="AJ2" s="92">
        <v>135.707763671875</v>
      </c>
      <c r="AK2" s="92">
        <v>52.041713714599602</v>
      </c>
      <c r="AL2" s="92">
        <v>71.865455627441406</v>
      </c>
      <c r="AM2" s="92">
        <v>55.240001678466797</v>
      </c>
      <c r="AN2" s="92">
        <v>21.870000839233398</v>
      </c>
      <c r="AO2" s="92">
        <v>46.852447509765597</v>
      </c>
      <c r="AP2" s="92">
        <v>45.336990356445298</v>
      </c>
      <c r="AQ2" s="92">
        <v>33.100299835205</v>
      </c>
      <c r="AR2" s="92">
        <v>24.538749694824201</v>
      </c>
      <c r="AS2" s="92">
        <v>129.44198608398401</v>
      </c>
      <c r="AT2" s="92">
        <v>32.844383239746001</v>
      </c>
      <c r="AU2" s="92">
        <v>34.7921752929687</v>
      </c>
      <c r="AV2" s="92">
        <v>12.7089719772338</v>
      </c>
      <c r="AW2" s="92">
        <v>46.071414947509702</v>
      </c>
      <c r="AX2" s="92">
        <v>167.74114990234301</v>
      </c>
      <c r="AY2" s="92">
        <v>50.144264221191399</v>
      </c>
      <c r="AZ2" s="92">
        <v>20.059307098388601</v>
      </c>
      <c r="BA2" s="92">
        <v>3.9000000953674299</v>
      </c>
      <c r="BB2" s="92">
        <v>9.4897718429565394</v>
      </c>
      <c r="BC2" s="92">
        <v>101.223503112792</v>
      </c>
      <c r="BD2" s="92">
        <v>54.6983222961425</v>
      </c>
      <c r="BE2" s="92">
        <v>67.676994323730398</v>
      </c>
      <c r="BF2" s="92">
        <v>62.602771759033203</v>
      </c>
      <c r="BG2" s="92">
        <v>34.715625762939403</v>
      </c>
      <c r="BH2" s="92">
        <v>22.562465667724599</v>
      </c>
      <c r="BI2" s="93">
        <v>5.7440514564514098</v>
      </c>
    </row>
    <row r="3" spans="1:61" x14ac:dyDescent="0.3">
      <c r="A3" s="87">
        <v>43800.208333333336</v>
      </c>
      <c r="B3" s="94">
        <v>52.793190002441399</v>
      </c>
      <c r="C3">
        <v>17.451641082763601</v>
      </c>
      <c r="D3">
        <v>102.352668762207</v>
      </c>
      <c r="E3">
        <v>195.65386962890599</v>
      </c>
      <c r="F3">
        <v>66.8040771484375</v>
      </c>
      <c r="G3">
        <v>204.633865356445</v>
      </c>
      <c r="H3">
        <v>77.083335876464801</v>
      </c>
      <c r="I3">
        <v>46.599693298339801</v>
      </c>
      <c r="J3">
        <v>77.221496582031193</v>
      </c>
      <c r="K3">
        <v>323.57000732421801</v>
      </c>
      <c r="L3">
        <v>16.329999923706001</v>
      </c>
      <c r="M3">
        <v>105.15288543701099</v>
      </c>
      <c r="N3">
        <v>24.024070739746001</v>
      </c>
      <c r="O3">
        <v>30.474899291992099</v>
      </c>
      <c r="P3">
        <v>74.550163269042898</v>
      </c>
      <c r="Q3">
        <v>127.995979309082</v>
      </c>
      <c r="R3">
        <v>123.38844299316401</v>
      </c>
      <c r="S3">
        <v>208.59222412109301</v>
      </c>
      <c r="T3">
        <v>52.926204681396399</v>
      </c>
      <c r="U3">
        <v>296.73001098632801</v>
      </c>
      <c r="V3">
        <v>98.817939758300696</v>
      </c>
      <c r="W3">
        <v>273.14782714843699</v>
      </c>
      <c r="X3">
        <v>63.8521308898925</v>
      </c>
      <c r="Y3">
        <v>321.04098510742102</v>
      </c>
      <c r="Z3">
        <v>115.031494140625</v>
      </c>
      <c r="AA3">
        <v>270.48031616210898</v>
      </c>
      <c r="AB3">
        <v>27.888666152954102</v>
      </c>
      <c r="AC3">
        <v>96.135810852050696</v>
      </c>
      <c r="AD3">
        <v>231.669998168945</v>
      </c>
      <c r="AE3">
        <v>87.983360290527301</v>
      </c>
      <c r="AF3">
        <v>342.78970336914</v>
      </c>
      <c r="AG3">
        <v>161.67236328125</v>
      </c>
      <c r="AH3">
        <v>138.62155151367099</v>
      </c>
      <c r="AI3">
        <v>121.156379699707</v>
      </c>
      <c r="AJ3">
        <v>138.04022216796801</v>
      </c>
      <c r="AK3">
        <v>54.186286926269503</v>
      </c>
      <c r="AL3">
        <v>75.145423889160099</v>
      </c>
      <c r="AM3">
        <v>55.959999084472599</v>
      </c>
      <c r="AN3">
        <v>26.129999160766602</v>
      </c>
      <c r="AO3">
        <v>49.1174926757812</v>
      </c>
      <c r="AP3">
        <v>45.541053771972599</v>
      </c>
      <c r="AQ3">
        <v>33.240165710449197</v>
      </c>
      <c r="AR3">
        <v>26.174451828002901</v>
      </c>
      <c r="AS3">
        <v>134.07888793945301</v>
      </c>
      <c r="AT3">
        <v>37.163761138916001</v>
      </c>
      <c r="AU3">
        <v>34.965667724609297</v>
      </c>
      <c r="AV3">
        <v>11.092735290527299</v>
      </c>
      <c r="AW3">
        <v>44.441150665283203</v>
      </c>
      <c r="AX3">
        <v>166.07804870605401</v>
      </c>
      <c r="AY3">
        <v>54.402427673339801</v>
      </c>
      <c r="AZ3">
        <v>20.3648376464843</v>
      </c>
      <c r="BA3">
        <v>3.16000008583068</v>
      </c>
      <c r="BB3">
        <v>8.9407777786254794</v>
      </c>
      <c r="BC3">
        <v>100.21085357666</v>
      </c>
      <c r="BD3">
        <v>51.225105285644503</v>
      </c>
      <c r="BE3">
        <v>68.865852355957003</v>
      </c>
      <c r="BF3">
        <v>62.011348724365199</v>
      </c>
      <c r="BG3">
        <v>37.737346649169901</v>
      </c>
      <c r="BH3">
        <v>22.5303344726562</v>
      </c>
      <c r="BI3" s="5">
        <v>5.8455834388732901</v>
      </c>
    </row>
    <row r="4" spans="1:61" x14ac:dyDescent="0.3">
      <c r="A4" s="87">
        <v>43831.208333333336</v>
      </c>
      <c r="B4" s="94">
        <v>56.392124176025298</v>
      </c>
      <c r="C4">
        <v>18.262567520141602</v>
      </c>
      <c r="D4">
        <v>109.75193786621</v>
      </c>
      <c r="E4">
        <v>190.67350769042901</v>
      </c>
      <c r="F4">
        <v>71.462051391601506</v>
      </c>
      <c r="G4">
        <v>201.30389404296801</v>
      </c>
      <c r="H4">
        <v>78.260002136230398</v>
      </c>
      <c r="I4">
        <v>45.112144470214801</v>
      </c>
      <c r="J4">
        <v>77.979728698730398</v>
      </c>
      <c r="K4">
        <v>345.08999633789</v>
      </c>
      <c r="L4">
        <v>18.379999160766602</v>
      </c>
      <c r="M4">
        <v>105.55388641357401</v>
      </c>
      <c r="N4">
        <v>24.911321640014599</v>
      </c>
      <c r="O4">
        <v>28.965929031371999</v>
      </c>
      <c r="P4">
        <v>70.513923645019503</v>
      </c>
      <c r="Q4">
        <v>130.62838745117099</v>
      </c>
      <c r="R4">
        <v>131.096099853515</v>
      </c>
      <c r="S4">
        <v>186.94300842285099</v>
      </c>
      <c r="T4">
        <v>51.959339141845703</v>
      </c>
      <c r="U4">
        <v>268.850006103515</v>
      </c>
      <c r="V4">
        <v>101.03085327148401</v>
      </c>
      <c r="W4">
        <v>254.11671447753901</v>
      </c>
      <c r="X4">
        <v>58.291175842285099</v>
      </c>
      <c r="Y4">
        <v>309.68218994140602</v>
      </c>
      <c r="Z4">
        <v>99.357200622558594</v>
      </c>
      <c r="AA4">
        <v>281.15524291992102</v>
      </c>
      <c r="AB4">
        <v>43.371334075927699</v>
      </c>
      <c r="AC4">
        <v>91.381675720214801</v>
      </c>
      <c r="AD4">
        <v>239.38999938964801</v>
      </c>
      <c r="AE4">
        <v>84.867568969726506</v>
      </c>
      <c r="AF4">
        <v>376.89434814453102</v>
      </c>
      <c r="AG4">
        <v>148.61663818359301</v>
      </c>
      <c r="AH4">
        <v>133.16079711914</v>
      </c>
      <c r="AI4">
        <v>108.959701538085</v>
      </c>
      <c r="AJ4">
        <v>135.77775573730401</v>
      </c>
      <c r="AK4">
        <v>60.013069152832003</v>
      </c>
      <c r="AL4">
        <v>80.434684753417898</v>
      </c>
      <c r="AM4">
        <v>49.580001831054602</v>
      </c>
      <c r="AN4">
        <v>31.520000457763601</v>
      </c>
      <c r="AO4">
        <v>51.433681488037102</v>
      </c>
      <c r="AP4">
        <v>44.401676177978501</v>
      </c>
      <c r="AQ4">
        <v>32.179439544677699</v>
      </c>
      <c r="AR4">
        <v>24.2513217926025</v>
      </c>
      <c r="AS4">
        <v>137.37110900878901</v>
      </c>
      <c r="AT4">
        <v>38.678340911865199</v>
      </c>
      <c r="AU4">
        <v>30.9186077117919</v>
      </c>
      <c r="AV4">
        <v>8.8178014755249006</v>
      </c>
      <c r="AW4">
        <v>42.562965393066399</v>
      </c>
      <c r="AX4">
        <v>182.53993225097599</v>
      </c>
      <c r="AY4">
        <v>49.717613220214801</v>
      </c>
      <c r="AZ4">
        <v>21.2863464355468</v>
      </c>
      <c r="BA4">
        <v>3.8699998855590798</v>
      </c>
      <c r="BB4">
        <v>6.6271553039550701</v>
      </c>
      <c r="BC4">
        <v>103.889602661132</v>
      </c>
      <c r="BD4">
        <v>52.343929290771399</v>
      </c>
      <c r="BE4">
        <v>64.018333435058594</v>
      </c>
      <c r="BF4">
        <v>64.177467346191406</v>
      </c>
      <c r="BG4">
        <v>33.3069038391113</v>
      </c>
      <c r="BH4">
        <v>22.9192695617675</v>
      </c>
      <c r="BI4" s="5">
        <v>5.8500461578369096</v>
      </c>
    </row>
    <row r="5" spans="1:61" x14ac:dyDescent="0.3">
      <c r="A5" s="87">
        <v>43862.208333333336</v>
      </c>
      <c r="B5" s="94">
        <v>48.973735809326101</v>
      </c>
      <c r="C5">
        <v>17.808578491210898</v>
      </c>
      <c r="D5">
        <v>99.382286071777301</v>
      </c>
      <c r="E5">
        <v>168.44621276855401</v>
      </c>
      <c r="F5">
        <v>66.797096252441406</v>
      </c>
      <c r="G5">
        <v>191.89224243164</v>
      </c>
      <c r="H5">
        <v>61.540000915527301</v>
      </c>
      <c r="I5">
        <v>41.532661437988203</v>
      </c>
      <c r="J5">
        <v>88.782081604003906</v>
      </c>
      <c r="K5">
        <v>369.02999877929602</v>
      </c>
      <c r="L5">
        <v>14.170000076293899</v>
      </c>
      <c r="M5">
        <v>99.147506713867102</v>
      </c>
      <c r="N5">
        <v>26.393327713012599</v>
      </c>
      <c r="O5">
        <v>26.2602005004882</v>
      </c>
      <c r="P5">
        <v>63.1852416992187</v>
      </c>
      <c r="Q5">
        <v>118.00164031982401</v>
      </c>
      <c r="R5">
        <v>118.412719726562</v>
      </c>
      <c r="S5">
        <v>172.821685791015</v>
      </c>
      <c r="T5">
        <v>57.023746490478501</v>
      </c>
      <c r="U5">
        <v>308.39001464843699</v>
      </c>
      <c r="V5">
        <v>88.104415893554602</v>
      </c>
      <c r="W5">
        <v>237.80360412597599</v>
      </c>
      <c r="X5">
        <v>51.208377838134702</v>
      </c>
      <c r="Y5">
        <v>287.54296875</v>
      </c>
      <c r="Z5">
        <v>92.412765502929602</v>
      </c>
      <c r="AA5">
        <v>258.71954345703102</v>
      </c>
      <c r="AB5">
        <v>44.532665252685497</v>
      </c>
      <c r="AC5">
        <v>84.815116882324205</v>
      </c>
      <c r="AD5">
        <v>217.41000366210901</v>
      </c>
      <c r="AE5">
        <v>64.779106140136705</v>
      </c>
      <c r="AF5">
        <v>325.614166259765</v>
      </c>
      <c r="AG5">
        <v>146.64860534667901</v>
      </c>
      <c r="AH5">
        <v>129.96617126464801</v>
      </c>
      <c r="AI5">
        <v>102.490501403808</v>
      </c>
      <c r="AJ5">
        <v>115.29076385498</v>
      </c>
      <c r="AK5">
        <v>56.558174133300703</v>
      </c>
      <c r="AL5">
        <v>75.549118041992102</v>
      </c>
      <c r="AM5">
        <v>45.770000457763601</v>
      </c>
      <c r="AN5">
        <v>48.970001220703097</v>
      </c>
      <c r="AO5">
        <v>47.328304290771399</v>
      </c>
      <c r="AP5">
        <v>42.052715301513601</v>
      </c>
      <c r="AQ5">
        <v>27.3318691253662</v>
      </c>
      <c r="AR5">
        <v>25.397974014282202</v>
      </c>
      <c r="AS5">
        <v>140.142318725585</v>
      </c>
      <c r="AT5">
        <v>38.309234619140597</v>
      </c>
      <c r="AU5">
        <v>28.063640594482401</v>
      </c>
      <c r="AV5">
        <v>7.7969980239868102</v>
      </c>
      <c r="AW5">
        <v>38.077732086181598</v>
      </c>
      <c r="AX5">
        <v>167.16224670410099</v>
      </c>
      <c r="AY5">
        <v>40.506927490234297</v>
      </c>
      <c r="AZ5">
        <v>21.775484085083001</v>
      </c>
      <c r="BA5">
        <v>4.3400001525878897</v>
      </c>
      <c r="BB5">
        <v>5.7252345085143999</v>
      </c>
      <c r="BC5">
        <v>101.45687103271401</v>
      </c>
      <c r="BD5">
        <v>43.975376129150298</v>
      </c>
      <c r="BE5">
        <v>61.075366973876903</v>
      </c>
      <c r="BF5">
        <v>63.382732391357401</v>
      </c>
      <c r="BG5">
        <v>30.717082977294901</v>
      </c>
      <c r="BH5">
        <v>23.014694213867099</v>
      </c>
      <c r="BI5" s="5">
        <v>5.7998776435851997</v>
      </c>
    </row>
    <row r="6" spans="1:61" x14ac:dyDescent="0.3">
      <c r="A6" s="87">
        <v>43891.208333333336</v>
      </c>
      <c r="B6" s="94">
        <v>47.973907470703097</v>
      </c>
      <c r="C6">
        <v>14.8704576492309</v>
      </c>
      <c r="D6">
        <v>85.590446472167898</v>
      </c>
      <c r="E6">
        <v>152.28161621093699</v>
      </c>
      <c r="F6">
        <v>57.9539985656738</v>
      </c>
      <c r="G6">
        <v>166.29930114746</v>
      </c>
      <c r="H6">
        <v>54.653331756591797</v>
      </c>
      <c r="I6">
        <v>41.202907562255803</v>
      </c>
      <c r="J6">
        <v>82.617752075195298</v>
      </c>
      <c r="K6">
        <v>375.5</v>
      </c>
      <c r="L6">
        <v>11.890000343322701</v>
      </c>
      <c r="M6">
        <v>97.973808288574205</v>
      </c>
      <c r="N6">
        <v>21.771814346313398</v>
      </c>
      <c r="O6">
        <v>25.647302627563398</v>
      </c>
      <c r="P6">
        <v>63.498851776122997</v>
      </c>
      <c r="Q6">
        <v>115.795852661132</v>
      </c>
      <c r="R6">
        <v>130.907455444335</v>
      </c>
      <c r="S6">
        <v>176.66271972656199</v>
      </c>
      <c r="T6">
        <v>61.463302612304602</v>
      </c>
      <c r="U6">
        <v>316.38000488281199</v>
      </c>
      <c r="V6">
        <v>78.923782348632798</v>
      </c>
      <c r="W6">
        <v>232.59909057617099</v>
      </c>
      <c r="X6">
        <v>51.338165283203097</v>
      </c>
      <c r="Y6">
        <v>280.42361450195301</v>
      </c>
      <c r="Z6">
        <v>83.888473510742102</v>
      </c>
      <c r="AA6">
        <v>262.94454956054602</v>
      </c>
      <c r="AB6">
        <v>34.933334350585902</v>
      </c>
      <c r="AC6">
        <v>78.732063293457003</v>
      </c>
      <c r="AD6">
        <v>189.55000305175699</v>
      </c>
      <c r="AE6">
        <v>59.999271392822202</v>
      </c>
      <c r="AF6">
        <v>300.26754760742102</v>
      </c>
      <c r="AG6">
        <v>129.47959899902301</v>
      </c>
      <c r="AH6">
        <v>111.63632202148401</v>
      </c>
      <c r="AI6">
        <v>94.597152709960895</v>
      </c>
      <c r="AJ6">
        <v>103.875679016113</v>
      </c>
      <c r="AK6">
        <v>54.122886657714801</v>
      </c>
      <c r="AL6">
        <v>67.284187316894503</v>
      </c>
      <c r="AM6">
        <v>36.060001373291001</v>
      </c>
      <c r="AN6">
        <v>32.290000915527301</v>
      </c>
      <c r="AO6">
        <v>44.890182495117102</v>
      </c>
      <c r="AP6">
        <v>45.288192749023402</v>
      </c>
      <c r="AQ6">
        <v>26.180910110473601</v>
      </c>
      <c r="AR6">
        <v>27.347219467163001</v>
      </c>
      <c r="AS6">
        <v>152.29997253417901</v>
      </c>
      <c r="AT6">
        <v>38.867179870605398</v>
      </c>
      <c r="AU6">
        <v>23.924364089965799</v>
      </c>
      <c r="AV6">
        <v>6.1410503387451101</v>
      </c>
      <c r="AW6">
        <v>31.534069061279201</v>
      </c>
      <c r="AX6">
        <v>145.37785339355401</v>
      </c>
      <c r="AY6">
        <v>25.948858261108398</v>
      </c>
      <c r="AZ6">
        <v>18.750257492065401</v>
      </c>
      <c r="BA6">
        <v>3.5399999618530198</v>
      </c>
      <c r="BB6">
        <v>2.8430101871490399</v>
      </c>
      <c r="BC6">
        <v>117.33721923828099</v>
      </c>
      <c r="BD6">
        <v>33.902641296386697</v>
      </c>
      <c r="BE6">
        <v>58.681987762451101</v>
      </c>
      <c r="BF6">
        <v>64.393302917480398</v>
      </c>
      <c r="BG6">
        <v>28.493961334228501</v>
      </c>
      <c r="BH6">
        <v>23.214113235473601</v>
      </c>
      <c r="BI6" s="5">
        <v>5.0616273880004803</v>
      </c>
    </row>
    <row r="7" spans="1:61" x14ac:dyDescent="0.3">
      <c r="A7" s="87">
        <v>43922.166666666664</v>
      </c>
      <c r="B7" s="94">
        <v>53.168418884277301</v>
      </c>
      <c r="C7">
        <v>13.4102478027343</v>
      </c>
      <c r="D7">
        <v>96.878524780273395</v>
      </c>
      <c r="E7">
        <v>172.73695373535099</v>
      </c>
      <c r="F7">
        <v>67.168678283691406</v>
      </c>
      <c r="G7">
        <v>204.09550476074199</v>
      </c>
      <c r="H7">
        <v>65.503334045410099</v>
      </c>
      <c r="I7">
        <v>44.055599212646399</v>
      </c>
      <c r="J7">
        <v>86.458152770996094</v>
      </c>
      <c r="K7">
        <v>419.850006103515</v>
      </c>
      <c r="L7">
        <v>17.610000610351499</v>
      </c>
      <c r="M7">
        <v>111.754905700683</v>
      </c>
      <c r="N7">
        <v>21.947313308715799</v>
      </c>
      <c r="O7">
        <v>30.141870498657202</v>
      </c>
      <c r="P7">
        <v>66.020538330078097</v>
      </c>
      <c r="Q7">
        <v>132.49452209472599</v>
      </c>
      <c r="R7">
        <v>145.93084716796801</v>
      </c>
      <c r="S7">
        <v>208.46078491210901</v>
      </c>
      <c r="T7">
        <v>69.703010559082003</v>
      </c>
      <c r="U7">
        <v>296.829986572265</v>
      </c>
      <c r="V7">
        <v>85.978645324707003</v>
      </c>
      <c r="W7">
        <v>273.971099853515</v>
      </c>
      <c r="X7">
        <v>53.259132385253899</v>
      </c>
      <c r="Y7">
        <v>331.18771362304602</v>
      </c>
      <c r="Z7">
        <v>99.020332336425696</v>
      </c>
      <c r="AA7">
        <v>279.42410278320301</v>
      </c>
      <c r="AB7">
        <v>52.125331878662102</v>
      </c>
      <c r="AC7">
        <v>82.956985473632798</v>
      </c>
      <c r="AD7">
        <v>223.47999572753901</v>
      </c>
      <c r="AE7">
        <v>60.552722930908203</v>
      </c>
      <c r="AF7">
        <v>344.65875244140602</v>
      </c>
      <c r="AG7">
        <v>136.715087890625</v>
      </c>
      <c r="AH7">
        <v>117.295806884765</v>
      </c>
      <c r="AI7">
        <v>105.27579498291</v>
      </c>
      <c r="AJ7">
        <v>108.5855178833</v>
      </c>
      <c r="AK7">
        <v>51.986034393310497</v>
      </c>
      <c r="AL7">
        <v>70.428756713867102</v>
      </c>
      <c r="AM7">
        <v>44.009998321533203</v>
      </c>
      <c r="AN7">
        <v>46.830001831054602</v>
      </c>
      <c r="AO7">
        <v>46.385292053222599</v>
      </c>
      <c r="AP7">
        <v>51.3987007141113</v>
      </c>
      <c r="AQ7">
        <v>27.304496765136701</v>
      </c>
      <c r="AR7">
        <v>28.7000522613525</v>
      </c>
      <c r="AS7">
        <v>163.89497375488199</v>
      </c>
      <c r="AT7">
        <v>51.200233459472599</v>
      </c>
      <c r="AU7">
        <v>26.322181701660099</v>
      </c>
      <c r="AV7">
        <v>7.4743680953979403</v>
      </c>
      <c r="AW7">
        <v>35.3796997070312</v>
      </c>
      <c r="AX7">
        <v>150.425201416015</v>
      </c>
      <c r="AY7">
        <v>35.469062805175703</v>
      </c>
      <c r="AZ7">
        <v>20.691917419433501</v>
      </c>
      <c r="BA7">
        <v>4.1799998283386204</v>
      </c>
      <c r="BB7">
        <v>3.32338094711303</v>
      </c>
      <c r="BC7">
        <v>127.26856231689401</v>
      </c>
      <c r="BD7">
        <v>29.866193771362301</v>
      </c>
      <c r="BE7">
        <v>63.304298400878899</v>
      </c>
      <c r="BF7">
        <v>71.358169555664006</v>
      </c>
      <c r="BG7">
        <v>28.140342712402301</v>
      </c>
      <c r="BH7">
        <v>23.489110946655199</v>
      </c>
      <c r="BI7" s="5">
        <v>5.3043670654296804</v>
      </c>
    </row>
    <row r="8" spans="1:61" x14ac:dyDescent="0.3">
      <c r="A8" s="87">
        <v>43952.166666666664</v>
      </c>
      <c r="B8" s="94">
        <v>55.783405303955</v>
      </c>
      <c r="C8">
        <v>13.090338706970201</v>
      </c>
      <c r="D8">
        <v>96.369293212890597</v>
      </c>
      <c r="E8">
        <v>188.91067504882801</v>
      </c>
      <c r="F8">
        <v>71.498954772949205</v>
      </c>
      <c r="G8">
        <v>224.41432189941401</v>
      </c>
      <c r="H8">
        <v>78.423332214355398</v>
      </c>
      <c r="I8">
        <v>44.475139617919901</v>
      </c>
      <c r="J8">
        <v>98.511085510253906</v>
      </c>
      <c r="K8">
        <v>419.73001098632801</v>
      </c>
      <c r="L8">
        <v>18.940000534057599</v>
      </c>
      <c r="M8">
        <v>120.185897827148</v>
      </c>
      <c r="N8">
        <v>22.425064086913999</v>
      </c>
      <c r="O8">
        <v>30.008293151855401</v>
      </c>
      <c r="P8">
        <v>67.168853759765597</v>
      </c>
      <c r="Q8">
        <v>131.35539245605401</v>
      </c>
      <c r="R8">
        <v>144.33596801757801</v>
      </c>
      <c r="S8">
        <v>200.16484069824199</v>
      </c>
      <c r="T8">
        <v>64.583145141601506</v>
      </c>
      <c r="U8">
        <v>307.08999633789</v>
      </c>
      <c r="V8">
        <v>86.815261840820298</v>
      </c>
      <c r="W8">
        <v>285.56814575195301</v>
      </c>
      <c r="X8">
        <v>57.212409973144503</v>
      </c>
      <c r="Y8">
        <v>345.54638671875</v>
      </c>
      <c r="Z8">
        <v>110.380531311035</v>
      </c>
      <c r="AA8">
        <v>285.11837768554602</v>
      </c>
      <c r="AB8">
        <v>55.666667938232401</v>
      </c>
      <c r="AC8">
        <v>93.804786682128906</v>
      </c>
      <c r="AD8">
        <v>300.100006103515</v>
      </c>
      <c r="AE8">
        <v>62.223190307617102</v>
      </c>
      <c r="AF8">
        <v>344.10955810546801</v>
      </c>
      <c r="AG8">
        <v>143.36895751953099</v>
      </c>
      <c r="AH8">
        <v>120.80257415771401</v>
      </c>
      <c r="AI8">
        <v>108.408004760742</v>
      </c>
      <c r="AJ8">
        <v>104.115997314453</v>
      </c>
      <c r="AK8">
        <v>57.483348846435497</v>
      </c>
      <c r="AL8">
        <v>71.235694885253906</v>
      </c>
      <c r="AM8">
        <v>46.619998931884702</v>
      </c>
      <c r="AN8">
        <v>58.189998626708899</v>
      </c>
      <c r="AO8">
        <v>46.998466491699197</v>
      </c>
      <c r="AP8">
        <v>54.575916290283203</v>
      </c>
      <c r="AQ8">
        <v>27.165369033813398</v>
      </c>
      <c r="AR8">
        <v>29.6170749664306</v>
      </c>
      <c r="AS8">
        <v>182.31373596191401</v>
      </c>
      <c r="AT8">
        <v>50.330821990966797</v>
      </c>
      <c r="AU8">
        <v>26.168474197387599</v>
      </c>
      <c r="AV8">
        <v>7.8247299194335902</v>
      </c>
      <c r="AW8">
        <v>33.681991577148402</v>
      </c>
      <c r="AX8">
        <v>154.13070678710901</v>
      </c>
      <c r="AY8">
        <v>35.5364570617675</v>
      </c>
      <c r="AZ8">
        <v>21.556837081909102</v>
      </c>
      <c r="BA8">
        <v>4.21000003814697</v>
      </c>
      <c r="BB8">
        <v>3.0880975723266602</v>
      </c>
      <c r="BC8">
        <v>122.22002410888599</v>
      </c>
      <c r="BD8">
        <v>30.678550720214801</v>
      </c>
      <c r="BE8">
        <v>72.438323974609304</v>
      </c>
      <c r="BF8">
        <v>84.029647827148395</v>
      </c>
      <c r="BG8">
        <v>26.586297988891602</v>
      </c>
      <c r="BH8">
        <v>23.495773315429599</v>
      </c>
      <c r="BI8" s="5">
        <v>5.5235333442687899</v>
      </c>
    </row>
    <row r="9" spans="1:61" x14ac:dyDescent="0.3">
      <c r="A9" s="87">
        <v>43983.166666666664</v>
      </c>
      <c r="B9" s="94">
        <v>53.335044860839801</v>
      </c>
      <c r="C9">
        <v>15.0703172683715</v>
      </c>
      <c r="D9">
        <v>94.432403564453097</v>
      </c>
      <c r="E9">
        <v>201.18490600585901</v>
      </c>
      <c r="F9">
        <v>70.727363586425696</v>
      </c>
      <c r="G9">
        <v>226.38838195800699</v>
      </c>
      <c r="H9">
        <v>76.556663513183594</v>
      </c>
      <c r="I9">
        <v>42.731170654296797</v>
      </c>
      <c r="J9">
        <v>102.558265686035</v>
      </c>
      <c r="K9">
        <v>455.04000854492102</v>
      </c>
      <c r="L9">
        <v>23.4899997711181</v>
      </c>
      <c r="M9">
        <v>129.15484619140599</v>
      </c>
      <c r="N9">
        <v>24.804071426391602</v>
      </c>
      <c r="O9">
        <v>25.9505195617675</v>
      </c>
      <c r="P9">
        <v>64.347953796386705</v>
      </c>
      <c r="Q9">
        <v>125.04579925537099</v>
      </c>
      <c r="R9">
        <v>155.66290283203099</v>
      </c>
      <c r="S9">
        <v>206.92401123046801</v>
      </c>
      <c r="T9">
        <v>63.844631195068303</v>
      </c>
      <c r="U9">
        <v>267.54998779296801</v>
      </c>
      <c r="V9">
        <v>80.756332397460895</v>
      </c>
      <c r="W9">
        <v>276.29428100585898</v>
      </c>
      <c r="X9">
        <v>56.688896179199197</v>
      </c>
      <c r="Y9">
        <v>358.55923461914</v>
      </c>
      <c r="Z9">
        <v>108.788452148437</v>
      </c>
      <c r="AA9">
        <v>280.25656127929602</v>
      </c>
      <c r="AB9">
        <v>71.987335205078097</v>
      </c>
      <c r="AC9">
        <v>93.533187866210895</v>
      </c>
      <c r="AD9">
        <v>312.010009765625</v>
      </c>
      <c r="AE9">
        <v>63.442096710205</v>
      </c>
      <c r="AF9">
        <v>325.23275756835898</v>
      </c>
      <c r="AG9">
        <v>148.109603881835</v>
      </c>
      <c r="AH9">
        <v>129.740631103515</v>
      </c>
      <c r="AI9">
        <v>109.168312072753</v>
      </c>
      <c r="AJ9">
        <v>111.728103637695</v>
      </c>
      <c r="AK9">
        <v>54.021671295166001</v>
      </c>
      <c r="AL9">
        <v>67.236480712890597</v>
      </c>
      <c r="AM9">
        <v>49.5</v>
      </c>
      <c r="AN9">
        <v>47.569999694824197</v>
      </c>
      <c r="AO9">
        <v>46.105751037597599</v>
      </c>
      <c r="AP9">
        <v>53.372543334960902</v>
      </c>
      <c r="AQ9">
        <v>27.304496765136701</v>
      </c>
      <c r="AR9">
        <v>30.878726959228501</v>
      </c>
      <c r="AS9">
        <v>193.91108703613199</v>
      </c>
      <c r="AT9">
        <v>53.145633697509702</v>
      </c>
      <c r="AU9">
        <v>27.4920654296875</v>
      </c>
      <c r="AV9">
        <v>7.0354037284851003</v>
      </c>
      <c r="AW9">
        <v>31.812273025512599</v>
      </c>
      <c r="AX9">
        <v>137.19827270507801</v>
      </c>
      <c r="AY9">
        <v>35.755680084228501</v>
      </c>
      <c r="AZ9">
        <v>21.3746738433837</v>
      </c>
      <c r="BA9">
        <v>8.2100000381469709</v>
      </c>
      <c r="BB9">
        <v>2.82340359687805</v>
      </c>
      <c r="BC9">
        <v>120.985595703125</v>
      </c>
      <c r="BD9">
        <v>32.666450500488203</v>
      </c>
      <c r="BE9">
        <v>70.590103149414006</v>
      </c>
      <c r="BF9">
        <v>83.292945861816406</v>
      </c>
      <c r="BG9">
        <v>27.290834426879801</v>
      </c>
      <c r="BH9">
        <v>23.4763679504394</v>
      </c>
      <c r="BI9" s="5">
        <v>5.5576033592224103</v>
      </c>
    </row>
    <row r="10" spans="1:61" x14ac:dyDescent="0.3">
      <c r="A10" s="87">
        <v>44013.166666666664</v>
      </c>
      <c r="B10" s="94">
        <v>42.548576354980398</v>
      </c>
      <c r="C10">
        <v>15.3486785888671</v>
      </c>
      <c r="D10">
        <v>96.129165649414006</v>
      </c>
      <c r="E10">
        <v>210.610748291015</v>
      </c>
      <c r="F10">
        <v>74.213729858398395</v>
      </c>
      <c r="G10">
        <v>252.90852355957</v>
      </c>
      <c r="H10">
        <v>85.306663513183594</v>
      </c>
      <c r="I10">
        <v>44.552650451660099</v>
      </c>
      <c r="J10">
        <v>105.738899230957</v>
      </c>
      <c r="K10">
        <v>488.88000488281199</v>
      </c>
      <c r="L10">
        <v>22.420000076293899</v>
      </c>
      <c r="M10">
        <v>138.51501464843699</v>
      </c>
      <c r="N10">
        <v>26.705326080322202</v>
      </c>
      <c r="O10">
        <v>30.5374851226806</v>
      </c>
      <c r="P10">
        <v>67.3001708984375</v>
      </c>
      <c r="Q10">
        <v>129.60729980468699</v>
      </c>
      <c r="R10">
        <v>142.49348449707</v>
      </c>
      <c r="S10">
        <v>214.65315246582</v>
      </c>
      <c r="T10">
        <v>58.209434509277301</v>
      </c>
      <c r="U10">
        <v>274.69000244140602</v>
      </c>
      <c r="V10">
        <v>85.523689270019503</v>
      </c>
      <c r="W10">
        <v>284.85055541992102</v>
      </c>
      <c r="X10">
        <v>54.917644500732401</v>
      </c>
      <c r="Y10">
        <v>409.89859008789</v>
      </c>
      <c r="Z10">
        <v>114.18568420410099</v>
      </c>
      <c r="AA10">
        <v>300.88693237304602</v>
      </c>
      <c r="AB10">
        <v>95.384002685546804</v>
      </c>
      <c r="AC10">
        <v>93.113456726074205</v>
      </c>
      <c r="AD10">
        <v>325.58999633789</v>
      </c>
      <c r="AE10">
        <v>61.588352203369098</v>
      </c>
      <c r="AF10">
        <v>337.75469970703102</v>
      </c>
      <c r="AG10">
        <v>167.01907348632801</v>
      </c>
      <c r="AH10">
        <v>156.56221008300699</v>
      </c>
      <c r="AI10">
        <v>105.30518341064401</v>
      </c>
      <c r="AJ10">
        <v>113.242225646972</v>
      </c>
      <c r="AK10">
        <v>63.485912322997997</v>
      </c>
      <c r="AL10">
        <v>71.318305969238196</v>
      </c>
      <c r="AM10">
        <v>59.549999237060497</v>
      </c>
      <c r="AN10">
        <v>60.360000610351499</v>
      </c>
      <c r="AO10">
        <v>50.323703765869098</v>
      </c>
      <c r="AP10">
        <v>54.775035858154297</v>
      </c>
      <c r="AQ10">
        <v>29.251625061035099</v>
      </c>
      <c r="AR10">
        <v>31.736223220825099</v>
      </c>
      <c r="AS10">
        <v>209.061920166015</v>
      </c>
      <c r="AT10">
        <v>59.822948455810497</v>
      </c>
      <c r="AU10">
        <v>27.1641235351562</v>
      </c>
      <c r="AV10">
        <v>6.4897212982177699</v>
      </c>
      <c r="AW10">
        <v>31.255977630615199</v>
      </c>
      <c r="AX10">
        <v>140.89535522460901</v>
      </c>
      <c r="AY10">
        <v>31.815919876098601</v>
      </c>
      <c r="AZ10">
        <v>24.0545845031738</v>
      </c>
      <c r="BA10">
        <v>7.71000003814697</v>
      </c>
      <c r="BB10">
        <v>3.0586867332458398</v>
      </c>
      <c r="BC10">
        <v>137.82861328125</v>
      </c>
      <c r="BD10">
        <v>29.522130966186499</v>
      </c>
      <c r="BE10">
        <v>84.191871643066406</v>
      </c>
      <c r="BF10">
        <v>89.871017456054602</v>
      </c>
      <c r="BG10">
        <v>34.155746459960902</v>
      </c>
      <c r="BH10">
        <v>23.523611068725501</v>
      </c>
      <c r="BI10" s="5">
        <v>5.8411679267883301</v>
      </c>
    </row>
    <row r="11" spans="1:61" x14ac:dyDescent="0.3">
      <c r="A11" s="87">
        <v>44044.166666666664</v>
      </c>
      <c r="B11" s="94">
        <v>45.4190254211425</v>
      </c>
      <c r="C11">
        <v>17.068639755248999</v>
      </c>
      <c r="D11">
        <v>96.418464660644503</v>
      </c>
      <c r="E11">
        <v>225.62931823730401</v>
      </c>
      <c r="F11">
        <v>81.275253295898395</v>
      </c>
      <c r="G11">
        <v>292.31988525390602</v>
      </c>
      <c r="H11">
        <v>85.803329467773395</v>
      </c>
      <c r="I11">
        <v>46.455974578857401</v>
      </c>
      <c r="J11">
        <v>114.896774291992</v>
      </c>
      <c r="K11">
        <v>529.55999755859295</v>
      </c>
      <c r="L11">
        <v>22.590000152587798</v>
      </c>
      <c r="M11">
        <v>136.41215515136699</v>
      </c>
      <c r="N11">
        <v>27.309827804565401</v>
      </c>
      <c r="O11">
        <v>30.283023834228501</v>
      </c>
      <c r="P11">
        <v>71.519020080566406</v>
      </c>
      <c r="Q11">
        <v>136.409576416015</v>
      </c>
      <c r="R11">
        <v>140.69201660156199</v>
      </c>
      <c r="S11">
        <v>222.24195861816401</v>
      </c>
      <c r="T11">
        <v>55.882057189941399</v>
      </c>
      <c r="U11">
        <v>287.64001464843699</v>
      </c>
      <c r="V11">
        <v>95.265655517578097</v>
      </c>
      <c r="W11">
        <v>294.04205322265602</v>
      </c>
      <c r="X11">
        <v>54.625476837158203</v>
      </c>
      <c r="Y11">
        <v>424.78155517578102</v>
      </c>
      <c r="Z11">
        <v>137.162506103515</v>
      </c>
      <c r="AA11">
        <v>322.03286743164</v>
      </c>
      <c r="AB11">
        <v>166.106674194335</v>
      </c>
      <c r="AC11">
        <v>106.73564910888599</v>
      </c>
      <c r="AD11">
        <v>375.67001342773398</v>
      </c>
      <c r="AE11">
        <v>67.445152282714801</v>
      </c>
      <c r="AF11">
        <v>347.81692504882801</v>
      </c>
      <c r="AG11">
        <v>198.99053955078099</v>
      </c>
      <c r="AH11">
        <v>204.38624572753901</v>
      </c>
      <c r="AI11">
        <v>114.08821868896401</v>
      </c>
      <c r="AJ11">
        <v>115.730461120605</v>
      </c>
      <c r="AK11">
        <v>63.139854431152301</v>
      </c>
      <c r="AL11">
        <v>67.615203857421804</v>
      </c>
      <c r="AM11">
        <v>76.589996337890597</v>
      </c>
      <c r="AN11">
        <v>77.230003356933594</v>
      </c>
      <c r="AO11">
        <v>52.980911254882798</v>
      </c>
      <c r="AP11">
        <v>55.798133850097599</v>
      </c>
      <c r="AQ11">
        <v>31.0927410125732</v>
      </c>
      <c r="AR11">
        <v>32.548091888427699</v>
      </c>
      <c r="AS11">
        <v>198.523178100585</v>
      </c>
      <c r="AT11">
        <v>58.163131713867102</v>
      </c>
      <c r="AU11">
        <v>28.319715499877901</v>
      </c>
      <c r="AV11">
        <v>7.6298069953918404</v>
      </c>
      <c r="AW11">
        <v>33.499992370605398</v>
      </c>
      <c r="AX11">
        <v>149.11100769042901</v>
      </c>
      <c r="AY11">
        <v>32.570285797119098</v>
      </c>
      <c r="AZ11">
        <v>25.366447448730401</v>
      </c>
      <c r="BA11">
        <v>12.9799995422363</v>
      </c>
      <c r="BB11">
        <v>2.5587089061736998</v>
      </c>
      <c r="BC11">
        <v>133.63037109375</v>
      </c>
      <c r="BD11">
        <v>35.9158935546875</v>
      </c>
      <c r="BE11">
        <v>88.306251525878906</v>
      </c>
      <c r="BF11">
        <v>99.388031005859304</v>
      </c>
      <c r="BG11">
        <v>37.578823089599602</v>
      </c>
      <c r="BH11">
        <v>23.520071029663001</v>
      </c>
      <c r="BI11" s="5">
        <v>5.8904852867126403</v>
      </c>
    </row>
    <row r="12" spans="1:61" x14ac:dyDescent="0.3">
      <c r="A12" s="87">
        <v>44075.166666666664</v>
      </c>
      <c r="B12" s="94">
        <v>46.472408294677699</v>
      </c>
      <c r="C12">
        <v>16.579719543456999</v>
      </c>
      <c r="D12">
        <v>96.381782531738196</v>
      </c>
      <c r="E12">
        <v>212.52023315429599</v>
      </c>
      <c r="F12">
        <v>73.098991394042898</v>
      </c>
      <c r="G12">
        <v>261.11380004882801</v>
      </c>
      <c r="H12">
        <v>81.583335876464801</v>
      </c>
      <c r="I12">
        <v>46.628410339355398</v>
      </c>
      <c r="J12">
        <v>112.61222839355401</v>
      </c>
      <c r="K12">
        <v>500.02999877929602</v>
      </c>
      <c r="L12">
        <v>26.110000610351499</v>
      </c>
      <c r="M12">
        <v>127.55083465576099</v>
      </c>
      <c r="N12">
        <v>24.940572738647401</v>
      </c>
      <c r="O12">
        <v>29.409551620483398</v>
      </c>
      <c r="P12">
        <v>69.573143005371094</v>
      </c>
      <c r="Q12">
        <v>133.26263427734301</v>
      </c>
      <c r="R12">
        <v>141.02534484863199</v>
      </c>
      <c r="S12">
        <v>224.472564697265</v>
      </c>
      <c r="T12">
        <v>52.9016723632812</v>
      </c>
      <c r="U12">
        <v>283.67999267578102</v>
      </c>
      <c r="V12">
        <v>92.118797302246094</v>
      </c>
      <c r="W12">
        <v>293.30822753906199</v>
      </c>
      <c r="X12">
        <v>51.354290008544901</v>
      </c>
      <c r="Y12">
        <v>437.19885253906199</v>
      </c>
      <c r="Z12">
        <v>143.50148010253901</v>
      </c>
      <c r="AA12">
        <v>328.831787109375</v>
      </c>
      <c r="AB12">
        <v>143.003326416015</v>
      </c>
      <c r="AC12">
        <v>120.02212524414</v>
      </c>
      <c r="AD12">
        <v>329.36999511718699</v>
      </c>
      <c r="AE12">
        <v>70.674736022949205</v>
      </c>
      <c r="AF12">
        <v>343.681060791015</v>
      </c>
      <c r="AG12">
        <v>209.95086669921801</v>
      </c>
      <c r="AH12">
        <v>233.83929443359301</v>
      </c>
      <c r="AI12">
        <v>113.121002197265</v>
      </c>
      <c r="AJ12">
        <v>131.06027221679599</v>
      </c>
      <c r="AK12">
        <v>63.092327117919901</v>
      </c>
      <c r="AL12">
        <v>75.396125793457003</v>
      </c>
      <c r="AM12">
        <v>66.199996948242102</v>
      </c>
      <c r="AN12">
        <v>82.589996337890597</v>
      </c>
      <c r="AO12">
        <v>52.101222991943303</v>
      </c>
      <c r="AP12">
        <v>53.817493438720703</v>
      </c>
      <c r="AQ12">
        <v>27.467382431030199</v>
      </c>
      <c r="AR12">
        <v>31.095176696777301</v>
      </c>
      <c r="AS12">
        <v>186.68283081054599</v>
      </c>
      <c r="AT12">
        <v>54.852127075195298</v>
      </c>
      <c r="AU12">
        <v>32.102230072021399</v>
      </c>
      <c r="AV12">
        <v>7.1623816490173304</v>
      </c>
      <c r="AW12">
        <v>34.340740203857401</v>
      </c>
      <c r="AX12">
        <v>141.85337829589801</v>
      </c>
      <c r="AY12">
        <v>28.2293090820312</v>
      </c>
      <c r="AZ12">
        <v>29.606502532958899</v>
      </c>
      <c r="BA12">
        <v>13.4099998474121</v>
      </c>
      <c r="BB12">
        <v>2.2548007965087802</v>
      </c>
      <c r="BC12">
        <v>125.99806213378901</v>
      </c>
      <c r="BD12">
        <v>35.8394355773925</v>
      </c>
      <c r="BE12">
        <v>91.800765991210895</v>
      </c>
      <c r="BF12">
        <v>88.937019348144503</v>
      </c>
      <c r="BG12">
        <v>37.838996887207003</v>
      </c>
      <c r="BH12">
        <v>23.516382217407202</v>
      </c>
      <c r="BI12" s="5">
        <v>5.82924127578735</v>
      </c>
    </row>
    <row r="13" spans="1:61" x14ac:dyDescent="0.3">
      <c r="A13" s="87">
        <v>44105.166666666664</v>
      </c>
      <c r="B13" s="94">
        <v>39.741176605224602</v>
      </c>
      <c r="C13">
        <v>15.8252830505371</v>
      </c>
      <c r="D13">
        <v>88.452278137207003</v>
      </c>
      <c r="E13">
        <v>203.98143005371</v>
      </c>
      <c r="F13">
        <v>80.605903625488196</v>
      </c>
      <c r="G13">
        <v>262.32019042968699</v>
      </c>
      <c r="H13">
        <v>73.730003356933594</v>
      </c>
      <c r="I13">
        <v>44.66890335083</v>
      </c>
      <c r="J13">
        <v>107.89543151855401</v>
      </c>
      <c r="K13">
        <v>475.739990234375</v>
      </c>
      <c r="L13">
        <v>39.389999389648402</v>
      </c>
      <c r="M13">
        <v>117.20278167724599</v>
      </c>
      <c r="N13">
        <v>25.7498245239257</v>
      </c>
      <c r="O13">
        <v>28.4319038391113</v>
      </c>
      <c r="P13">
        <v>63.540130615234297</v>
      </c>
      <c r="Q13">
        <v>122.727294921875</v>
      </c>
      <c r="R13">
        <v>124.29515838623</v>
      </c>
      <c r="S13">
        <v>191.60006713867099</v>
      </c>
      <c r="T13">
        <v>49.192333221435497</v>
      </c>
      <c r="U13">
        <v>252.07000732421801</v>
      </c>
      <c r="V13">
        <v>89.654159545898395</v>
      </c>
      <c r="W13">
        <v>288.25375366210898</v>
      </c>
      <c r="X13">
        <v>49.322975158691399</v>
      </c>
      <c r="Y13">
        <v>468.72869873046801</v>
      </c>
      <c r="Z13">
        <v>138.76123046875</v>
      </c>
      <c r="AA13">
        <v>331.25863647460898</v>
      </c>
      <c r="AB13">
        <v>129.34666442871</v>
      </c>
      <c r="AC13">
        <v>114.802108764648</v>
      </c>
      <c r="AD13">
        <v>319.29000854492102</v>
      </c>
      <c r="AE13">
        <v>70.674736022949205</v>
      </c>
      <c r="AF13">
        <v>313.955963134765</v>
      </c>
      <c r="AG13">
        <v>214.74078369140599</v>
      </c>
      <c r="AH13">
        <v>241.92041015625</v>
      </c>
      <c r="AI13">
        <v>112.96566009521401</v>
      </c>
      <c r="AJ13">
        <v>140.05284118652301</v>
      </c>
      <c r="AK13">
        <v>66.565620422363196</v>
      </c>
      <c r="AL13">
        <v>78.418449401855398</v>
      </c>
      <c r="AM13">
        <v>87.050003051757798</v>
      </c>
      <c r="AN13">
        <v>98.089996337890597</v>
      </c>
      <c r="AO13">
        <v>48.4420166015625</v>
      </c>
      <c r="AP13">
        <v>51.5838203430175</v>
      </c>
      <c r="AQ13">
        <v>26.163799285888601</v>
      </c>
      <c r="AR13">
        <v>29.536293029785099</v>
      </c>
      <c r="AS13">
        <v>184.08915710449199</v>
      </c>
      <c r="AT13">
        <v>54.532066345214801</v>
      </c>
      <c r="AU13">
        <v>34.644115447997997</v>
      </c>
      <c r="AV13">
        <v>9.4262399673461896</v>
      </c>
      <c r="AW13">
        <v>38.966278076171797</v>
      </c>
      <c r="AX13">
        <v>128.44134521484301</v>
      </c>
      <c r="AY13">
        <v>24.601783752441399</v>
      </c>
      <c r="AZ13">
        <v>30.564273834228501</v>
      </c>
      <c r="BA13">
        <v>14</v>
      </c>
      <c r="BB13">
        <v>1.26464939117431</v>
      </c>
      <c r="BC13">
        <v>124.84642791748</v>
      </c>
      <c r="BD13">
        <v>37.779533386230398</v>
      </c>
      <c r="BE13">
        <v>79.8482666015625</v>
      </c>
      <c r="BF13">
        <v>93.651931762695298</v>
      </c>
      <c r="BG13">
        <v>49.033069610595703</v>
      </c>
      <c r="BH13">
        <v>23.483493804931602</v>
      </c>
      <c r="BI13" s="5">
        <v>5.8624472618103001</v>
      </c>
    </row>
    <row r="14" spans="1:61" x14ac:dyDescent="0.3">
      <c r="A14" s="87">
        <v>44136.166666666664</v>
      </c>
      <c r="B14" s="94">
        <v>43.393993377685497</v>
      </c>
      <c r="C14">
        <v>19.323415756225501</v>
      </c>
      <c r="D14">
        <v>97.847267150878906</v>
      </c>
      <c r="E14">
        <v>235.16061401367099</v>
      </c>
      <c r="F14">
        <v>87.503326416015597</v>
      </c>
      <c r="G14">
        <v>276.138580322265</v>
      </c>
      <c r="H14">
        <v>97.973335266113196</v>
      </c>
      <c r="I14">
        <v>47.853649139404297</v>
      </c>
      <c r="J14">
        <v>130.908279418945</v>
      </c>
      <c r="K14">
        <v>490.70001220703102</v>
      </c>
      <c r="L14">
        <v>44.419998168945298</v>
      </c>
      <c r="M14">
        <v>124.94911956787099</v>
      </c>
      <c r="N14">
        <v>31.287841796875</v>
      </c>
      <c r="O14">
        <v>32.357509613037102</v>
      </c>
      <c r="P14">
        <v>67.916389465332003</v>
      </c>
      <c r="Q14">
        <v>129.50320434570301</v>
      </c>
      <c r="R14">
        <v>138.76730346679599</v>
      </c>
      <c r="S14">
        <v>196.10435485839801</v>
      </c>
      <c r="T14">
        <v>51.324150085449197</v>
      </c>
      <c r="U14">
        <v>240.169998168945</v>
      </c>
      <c r="V14">
        <v>101.359046936035</v>
      </c>
      <c r="W14">
        <v>317.72711181640602</v>
      </c>
      <c r="X14">
        <v>60.117202758788999</v>
      </c>
      <c r="Y14">
        <v>460.66433715820301</v>
      </c>
      <c r="Z14">
        <v>163.65658569335901</v>
      </c>
      <c r="AA14">
        <v>363.58874511718699</v>
      </c>
      <c r="AB14">
        <v>189.19999694824199</v>
      </c>
      <c r="AC14">
        <v>128.779525756835</v>
      </c>
      <c r="AD14">
        <v>370.22000122070301</v>
      </c>
      <c r="AE14">
        <v>80.133132934570298</v>
      </c>
      <c r="AF14">
        <v>327.28970336914</v>
      </c>
      <c r="AG14">
        <v>248.68524169921801</v>
      </c>
      <c r="AH14">
        <v>267.19677734375</v>
      </c>
      <c r="AI14">
        <v>121.984001159667</v>
      </c>
      <c r="AJ14">
        <v>135.034408569335</v>
      </c>
      <c r="AK14">
        <v>66.911148071289006</v>
      </c>
      <c r="AL14">
        <v>78.886703491210895</v>
      </c>
      <c r="AM14">
        <v>93.430000305175696</v>
      </c>
      <c r="AN14">
        <v>136.57000732421801</v>
      </c>
      <c r="AO14">
        <v>52.3907051086425</v>
      </c>
      <c r="AP14">
        <v>53.510215759277301</v>
      </c>
      <c r="AQ14">
        <v>28.883152008056602</v>
      </c>
      <c r="AR14">
        <v>30.260717391967699</v>
      </c>
      <c r="AS14">
        <v>180.278549194335</v>
      </c>
      <c r="AT14">
        <v>51.043533325195298</v>
      </c>
      <c r="AU14">
        <v>39.181514739990199</v>
      </c>
      <c r="AV14">
        <v>13.846619606018001</v>
      </c>
      <c r="AW14">
        <v>46.236301422119098</v>
      </c>
      <c r="AX14">
        <v>149.157943725585</v>
      </c>
      <c r="AY14">
        <v>34.423965454101499</v>
      </c>
      <c r="AZ14">
        <v>35.820774078369098</v>
      </c>
      <c r="BA14">
        <v>26.389999389648398</v>
      </c>
      <c r="BB14">
        <v>1.3234703540802</v>
      </c>
      <c r="BC14">
        <v>116.58388519287099</v>
      </c>
      <c r="BD14">
        <v>44.287979125976499</v>
      </c>
      <c r="BE14">
        <v>84.850608825683594</v>
      </c>
      <c r="BF14">
        <v>100.04231262207</v>
      </c>
      <c r="BG14">
        <v>54.866062164306598</v>
      </c>
      <c r="BH14">
        <v>23.5036926269531</v>
      </c>
      <c r="BI14" s="5">
        <v>6.0938038825988698</v>
      </c>
    </row>
    <row r="15" spans="1:61" x14ac:dyDescent="0.3">
      <c r="A15" s="87">
        <v>44166.208333333336</v>
      </c>
      <c r="B15" s="94">
        <v>45.038539886474602</v>
      </c>
      <c r="C15">
        <v>21.667251586913999</v>
      </c>
      <c r="D15">
        <v>101.162704467773</v>
      </c>
      <c r="E15">
        <v>246.60287475585901</v>
      </c>
      <c r="F15">
        <v>87.415550231933594</v>
      </c>
      <c r="G15">
        <v>272.34002685546801</v>
      </c>
      <c r="H15">
        <v>118.463333129882</v>
      </c>
      <c r="I15">
        <v>46.538692474365199</v>
      </c>
      <c r="J15">
        <v>132.78909301757801</v>
      </c>
      <c r="K15">
        <v>540.72998046875</v>
      </c>
      <c r="L15">
        <v>50.069999694824197</v>
      </c>
      <c r="M15">
        <v>140.45164489746</v>
      </c>
      <c r="N15">
        <v>38.346858978271399</v>
      </c>
      <c r="O15">
        <v>31.410314559936499</v>
      </c>
      <c r="P15">
        <v>69.107597351074205</v>
      </c>
      <c r="Q15">
        <v>141.849853515625</v>
      </c>
      <c r="R15">
        <v>161.68800354003901</v>
      </c>
      <c r="S15">
        <v>204.44331359863199</v>
      </c>
      <c r="T15">
        <v>49.285396575927699</v>
      </c>
      <c r="U15">
        <v>244.86000061035099</v>
      </c>
      <c r="V15">
        <v>104.425651550292</v>
      </c>
      <c r="W15">
        <v>331.27365112304602</v>
      </c>
      <c r="X15">
        <v>60.5694770812988</v>
      </c>
      <c r="Y15">
        <v>461.45675659179602</v>
      </c>
      <c r="Z15">
        <v>161.58705139160099</v>
      </c>
      <c r="AA15">
        <v>349.67697143554602</v>
      </c>
      <c r="AB15">
        <v>235.22332763671801</v>
      </c>
      <c r="AC15">
        <v>135.25196838378901</v>
      </c>
      <c r="AD15">
        <v>348.02999877929602</v>
      </c>
      <c r="AE15">
        <v>80.572425842285099</v>
      </c>
      <c r="AF15">
        <v>320.531158447265</v>
      </c>
      <c r="AG15">
        <v>255.74794006347599</v>
      </c>
      <c r="AH15">
        <v>242.06024169921801</v>
      </c>
      <c r="AI15">
        <v>124.506614685058</v>
      </c>
      <c r="AJ15">
        <v>143.76242065429599</v>
      </c>
      <c r="AK15">
        <v>70.477035522460895</v>
      </c>
      <c r="AL15">
        <v>78.730979919433594</v>
      </c>
      <c r="AM15">
        <v>98.919998168945298</v>
      </c>
      <c r="AN15">
        <v>175.47000122070301</v>
      </c>
      <c r="AO15">
        <v>53.3208808898925</v>
      </c>
      <c r="AP15">
        <v>51.7329902648925</v>
      </c>
      <c r="AQ15">
        <v>29.731584548950099</v>
      </c>
      <c r="AR15">
        <v>29.287935256958001</v>
      </c>
      <c r="AS15">
        <v>180.28111267089801</v>
      </c>
      <c r="AT15">
        <v>51.972072601318303</v>
      </c>
      <c r="AU15">
        <v>39.805191040038999</v>
      </c>
      <c r="AV15">
        <v>16.381126403808501</v>
      </c>
      <c r="AW15">
        <v>50.470668792724602</v>
      </c>
      <c r="AX15">
        <v>155.14033508300699</v>
      </c>
      <c r="AY15">
        <v>34.798145294189403</v>
      </c>
      <c r="AZ15">
        <v>36.719261169433501</v>
      </c>
      <c r="BA15">
        <v>33.909999847412102</v>
      </c>
      <c r="BB15">
        <v>2.3626396656036301</v>
      </c>
      <c r="BC15">
        <v>120.702186584472</v>
      </c>
      <c r="BD15">
        <v>44.546024322509702</v>
      </c>
      <c r="BE15">
        <v>84.760322570800696</v>
      </c>
      <c r="BF15">
        <v>96.0181884765625</v>
      </c>
      <c r="BG15">
        <v>53.982349395751903</v>
      </c>
      <c r="BH15">
        <v>23.488489151000898</v>
      </c>
      <c r="BI15" s="5">
        <v>6.1980342864990199</v>
      </c>
    </row>
    <row r="16" spans="1:61" x14ac:dyDescent="0.3">
      <c r="A16" s="87">
        <v>44197.208333333336</v>
      </c>
      <c r="B16" s="94">
        <v>50.182441711425703</v>
      </c>
      <c r="C16">
        <v>21.624122619628899</v>
      </c>
      <c r="D16">
        <v>95.7220458984375</v>
      </c>
      <c r="E16">
        <v>228.39157104492099</v>
      </c>
      <c r="F16">
        <v>91.142311096191406</v>
      </c>
      <c r="G16">
        <v>257.55453491210898</v>
      </c>
      <c r="H16">
        <v>116.916664123535</v>
      </c>
      <c r="I16">
        <v>43.370090484619098</v>
      </c>
      <c r="J16">
        <v>124.153114318847</v>
      </c>
      <c r="K16">
        <v>532.39001464843705</v>
      </c>
      <c r="L16">
        <v>52.939998626708899</v>
      </c>
      <c r="M16">
        <v>140.24703979492099</v>
      </c>
      <c r="N16">
        <v>48.038387298583899</v>
      </c>
      <c r="O16">
        <v>30.633810043334901</v>
      </c>
      <c r="P16">
        <v>65.625709533691406</v>
      </c>
      <c r="Q16">
        <v>147.032455444335</v>
      </c>
      <c r="R16">
        <v>199.16050720214801</v>
      </c>
      <c r="S16">
        <v>214.67793273925699</v>
      </c>
      <c r="T16">
        <v>56.122806549072202</v>
      </c>
      <c r="U16">
        <v>282.60998535156199</v>
      </c>
      <c r="V16">
        <v>99.741943359375</v>
      </c>
      <c r="W16">
        <v>316.25369262695301</v>
      </c>
      <c r="X16">
        <v>63.540309906005803</v>
      </c>
      <c r="Y16">
        <v>505.20504760742102</v>
      </c>
      <c r="Z16">
        <v>165.83427429199199</v>
      </c>
      <c r="AA16">
        <v>335.64599609375</v>
      </c>
      <c r="AB16">
        <v>264.510009765625</v>
      </c>
      <c r="AC16">
        <v>127.97524261474599</v>
      </c>
      <c r="AD16">
        <v>328.67999267578102</v>
      </c>
      <c r="AE16">
        <v>80.813621520996094</v>
      </c>
      <c r="AF16">
        <v>290.58914184570301</v>
      </c>
      <c r="AG16">
        <v>275.309967041015</v>
      </c>
      <c r="AH16">
        <v>219.91383361816401</v>
      </c>
      <c r="AI16">
        <v>125.12630462646401</v>
      </c>
      <c r="AJ16">
        <v>144.56698608398401</v>
      </c>
      <c r="AK16">
        <v>73.875267028808594</v>
      </c>
      <c r="AL16">
        <v>80.829078674316406</v>
      </c>
      <c r="AM16">
        <v>99.150001525878906</v>
      </c>
      <c r="AN16">
        <v>182.350006103515</v>
      </c>
      <c r="AO16">
        <v>50.831645965576101</v>
      </c>
      <c r="AP16">
        <v>51.117118835449197</v>
      </c>
      <c r="AQ16">
        <v>30.399431228637599</v>
      </c>
      <c r="AR16">
        <v>31.8146648406982</v>
      </c>
      <c r="AS16">
        <v>187.01304626464801</v>
      </c>
      <c r="AT16">
        <v>52.067653656005803</v>
      </c>
      <c r="AU16">
        <v>40.277530670166001</v>
      </c>
      <c r="AV16">
        <v>17.3481731414794</v>
      </c>
      <c r="AW16">
        <v>49.0433349609375</v>
      </c>
      <c r="AX16">
        <v>157.78469848632801</v>
      </c>
      <c r="AY16">
        <v>34.832942962646399</v>
      </c>
      <c r="AZ16">
        <v>38.548831939697202</v>
      </c>
      <c r="BA16">
        <v>63.169998168945298</v>
      </c>
      <c r="BB16">
        <v>3.7547340393066402</v>
      </c>
      <c r="BC16">
        <v>125.623641967773</v>
      </c>
      <c r="BD16">
        <v>41.994251251220703</v>
      </c>
      <c r="BE16">
        <v>77.68408203125</v>
      </c>
      <c r="BF16">
        <v>95.508148193359304</v>
      </c>
      <c r="BG16">
        <v>56.663948059082003</v>
      </c>
      <c r="BH16">
        <v>23.635490417480401</v>
      </c>
      <c r="BI16" s="5">
        <v>6.2012639045715297</v>
      </c>
    </row>
    <row r="17" spans="1:61" x14ac:dyDescent="0.3">
      <c r="A17" s="87">
        <v>44228.208333333336</v>
      </c>
      <c r="B17" s="94">
        <v>54.946659088134702</v>
      </c>
      <c r="C17">
        <v>25.737501144409102</v>
      </c>
      <c r="D17">
        <v>95.577377319335895</v>
      </c>
      <c r="E17">
        <v>237.67884826660099</v>
      </c>
      <c r="F17">
        <v>100.84578704833901</v>
      </c>
      <c r="G17">
        <v>256.8466796875</v>
      </c>
      <c r="H17">
        <v>119.43666839599599</v>
      </c>
      <c r="I17">
        <v>44.274730682372997</v>
      </c>
      <c r="J17">
        <v>118.13648986816401</v>
      </c>
      <c r="K17">
        <v>538.84997558593705</v>
      </c>
      <c r="L17">
        <v>65.660003662109304</v>
      </c>
      <c r="M17">
        <v>131.20735168457</v>
      </c>
      <c r="N17">
        <v>37.3523559570312</v>
      </c>
      <c r="O17">
        <v>28.888216018676701</v>
      </c>
      <c r="P17">
        <v>61.836494445800703</v>
      </c>
      <c r="Q17">
        <v>142.82333374023401</v>
      </c>
      <c r="R17">
        <v>196.21098327636699</v>
      </c>
      <c r="S17">
        <v>199.99732971191401</v>
      </c>
      <c r="T17">
        <v>52.529586791992102</v>
      </c>
      <c r="U17">
        <v>272.88000488281199</v>
      </c>
      <c r="V17">
        <v>104.79490661621</v>
      </c>
      <c r="W17">
        <v>314.96429443359301</v>
      </c>
      <c r="X17">
        <v>60.822853088378899</v>
      </c>
      <c r="Y17">
        <v>446.11077880859301</v>
      </c>
      <c r="Z17">
        <v>167.91213989257801</v>
      </c>
      <c r="AA17">
        <v>315.236572265625</v>
      </c>
      <c r="AB17">
        <v>225.16667175292901</v>
      </c>
      <c r="AC17">
        <v>129.11526489257801</v>
      </c>
      <c r="AD17">
        <v>311.67999267578102</v>
      </c>
      <c r="AE17">
        <v>80.718864440917898</v>
      </c>
      <c r="AF17">
        <v>298.201080322265</v>
      </c>
      <c r="AG17">
        <v>332.81246948242102</v>
      </c>
      <c r="AH17">
        <v>237.81793212890599</v>
      </c>
      <c r="AI17">
        <v>124.698921203613</v>
      </c>
      <c r="AJ17">
        <v>161.86964416503901</v>
      </c>
      <c r="AK17">
        <v>67.124465942382798</v>
      </c>
      <c r="AL17">
        <v>73.597450256347599</v>
      </c>
      <c r="AM17">
        <v>81.019996643066406</v>
      </c>
      <c r="AN17">
        <v>176.05999755859301</v>
      </c>
      <c r="AO17">
        <v>48.74116897583</v>
      </c>
      <c r="AP17">
        <v>48.820934295654297</v>
      </c>
      <c r="AQ17">
        <v>32.264244079589801</v>
      </c>
      <c r="AR17">
        <v>29.702903747558501</v>
      </c>
      <c r="AS17">
        <v>162.49862670898401</v>
      </c>
      <c r="AT17">
        <v>47.507362365722599</v>
      </c>
      <c r="AU17">
        <v>39.749153137207003</v>
      </c>
      <c r="AV17">
        <v>16.224838256835898</v>
      </c>
      <c r="AW17">
        <v>58.730201721191399</v>
      </c>
      <c r="AX17">
        <v>173.37736511230401</v>
      </c>
      <c r="AY17">
        <v>45.257595062255803</v>
      </c>
      <c r="AZ17">
        <v>35.919342041015597</v>
      </c>
      <c r="BA17">
        <v>48.380001068115199</v>
      </c>
      <c r="BB17">
        <v>4.2154974937438903</v>
      </c>
      <c r="BC17">
        <v>117.577461242675</v>
      </c>
      <c r="BD17">
        <v>55.555900573730398</v>
      </c>
      <c r="BE17">
        <v>82.487106323242102</v>
      </c>
      <c r="BF17">
        <v>105.733436584472</v>
      </c>
      <c r="BG17">
        <v>65.637306213378906</v>
      </c>
      <c r="BH17">
        <v>23.3675136566162</v>
      </c>
      <c r="BI17" s="5">
        <v>6.2413463592529297</v>
      </c>
    </row>
    <row r="18" spans="1:61" x14ac:dyDescent="0.3">
      <c r="A18" s="87">
        <v>44256.208333333336</v>
      </c>
      <c r="B18" s="94">
        <v>58.208805084228501</v>
      </c>
      <c r="C18">
        <v>28.207311630248999</v>
      </c>
      <c r="D18">
        <v>108.524681091308</v>
      </c>
      <c r="E18">
        <v>261.69299316406199</v>
      </c>
      <c r="F18">
        <v>102.871276855468</v>
      </c>
      <c r="G18">
        <v>293.64584350585898</v>
      </c>
      <c r="H18">
        <v>107.35333251953099</v>
      </c>
      <c r="I18">
        <v>46.556514739990199</v>
      </c>
      <c r="J18">
        <v>123.375183105468</v>
      </c>
      <c r="K18">
        <v>521.65997314453102</v>
      </c>
      <c r="L18">
        <v>52.290000915527301</v>
      </c>
      <c r="M18">
        <v>132.57849121093699</v>
      </c>
      <c r="N18">
        <v>40.218864440917898</v>
      </c>
      <c r="O18">
        <v>31.251716613769499</v>
      </c>
      <c r="P18">
        <v>65.642738342285099</v>
      </c>
      <c r="Q18">
        <v>149.05580139160099</v>
      </c>
      <c r="R18">
        <v>179.65357971191401</v>
      </c>
      <c r="S18">
        <v>222.88519287109301</v>
      </c>
      <c r="T18">
        <v>55.292953491210902</v>
      </c>
      <c r="U18">
        <v>279.75</v>
      </c>
      <c r="V18">
        <v>105.834167480468</v>
      </c>
      <c r="W18">
        <v>352.74447631835898</v>
      </c>
      <c r="X18">
        <v>67.161346435546804</v>
      </c>
      <c r="Y18">
        <v>452.355224609375</v>
      </c>
      <c r="Z18">
        <v>181.95004272460901</v>
      </c>
      <c r="AA18">
        <v>336.35650634765602</v>
      </c>
      <c r="AB18">
        <v>222.64332580566401</v>
      </c>
      <c r="AC18">
        <v>127.563507080078</v>
      </c>
      <c r="AD18">
        <v>306.70999145507801</v>
      </c>
      <c r="AE18">
        <v>83.399246215820298</v>
      </c>
      <c r="AF18">
        <v>336.20031738281199</v>
      </c>
      <c r="AG18">
        <v>356.66375732421801</v>
      </c>
      <c r="AH18">
        <v>265.42166137695301</v>
      </c>
      <c r="AI18">
        <v>138.38101196289</v>
      </c>
      <c r="AJ18">
        <v>163.93609619140599</v>
      </c>
      <c r="AK18">
        <v>69.432632446289006</v>
      </c>
      <c r="AL18">
        <v>83.868347167968693</v>
      </c>
      <c r="AM18">
        <v>87.300003051757798</v>
      </c>
      <c r="AN18">
        <v>162.16000366210901</v>
      </c>
      <c r="AO18">
        <v>53.664798736572202</v>
      </c>
      <c r="AP18">
        <v>54.421012878417898</v>
      </c>
      <c r="AQ18">
        <v>37.858692169189403</v>
      </c>
      <c r="AR18">
        <v>33.367385864257798</v>
      </c>
      <c r="AS18">
        <v>173.116455078125</v>
      </c>
      <c r="AT18">
        <v>52.652969360351499</v>
      </c>
      <c r="AU18">
        <v>43.743946075439403</v>
      </c>
      <c r="AV18">
        <v>25.578657150268501</v>
      </c>
      <c r="AW18">
        <v>62.223678588867102</v>
      </c>
      <c r="AX18">
        <v>177.31022644042901</v>
      </c>
      <c r="AY18">
        <v>46.516277313232401</v>
      </c>
      <c r="AZ18">
        <v>36.510547637939403</v>
      </c>
      <c r="BA18">
        <v>35.840000152587798</v>
      </c>
      <c r="BB18">
        <v>2.99986577033996</v>
      </c>
      <c r="BC18">
        <v>122.90959167480401</v>
      </c>
      <c r="BD18">
        <v>58.356151580810497</v>
      </c>
      <c r="BE18">
        <v>86.645515441894503</v>
      </c>
      <c r="BF18">
        <v>118.35626220703099</v>
      </c>
      <c r="BG18">
        <v>63.420745849609297</v>
      </c>
      <c r="BH18">
        <v>23.212949752807599</v>
      </c>
      <c r="BI18" s="5">
        <v>6.2573895454406703</v>
      </c>
    </row>
    <row r="19" spans="1:61" x14ac:dyDescent="0.3">
      <c r="A19" s="87">
        <v>44287.166666666664</v>
      </c>
      <c r="B19" s="94">
        <v>52.324264526367102</v>
      </c>
      <c r="C19">
        <v>30.5001621246337</v>
      </c>
      <c r="D19">
        <v>115.54465484619099</v>
      </c>
      <c r="E19">
        <v>274.69006347656199</v>
      </c>
      <c r="F19">
        <v>117.38433837890599</v>
      </c>
      <c r="G19">
        <v>324.10415649414</v>
      </c>
      <c r="H19">
        <v>117.796669006347</v>
      </c>
      <c r="I19">
        <v>46.268295288085902</v>
      </c>
      <c r="J19">
        <v>130.11067199707</v>
      </c>
      <c r="K19">
        <v>513.469970703125</v>
      </c>
      <c r="L19">
        <v>61.819999694824197</v>
      </c>
      <c r="M19">
        <v>139.32267761230401</v>
      </c>
      <c r="N19">
        <v>37.0403633117675</v>
      </c>
      <c r="O19">
        <v>33.339195251464801</v>
      </c>
      <c r="P19">
        <v>63.994697570800703</v>
      </c>
      <c r="Q19">
        <v>147.58654785156199</v>
      </c>
      <c r="R19">
        <v>175.758865356445</v>
      </c>
      <c r="S19">
        <v>214.67068481445301</v>
      </c>
      <c r="T19">
        <v>54.918575286865199</v>
      </c>
      <c r="U19">
        <v>267.329986572265</v>
      </c>
      <c r="V19">
        <v>117.882484436035</v>
      </c>
      <c r="W19">
        <v>379.42926025390602</v>
      </c>
      <c r="X19">
        <v>68.205871582031193</v>
      </c>
      <c r="Y19">
        <v>466.352294921875</v>
      </c>
      <c r="Z19">
        <v>190.39212036132801</v>
      </c>
      <c r="AA19">
        <v>355.06939697265602</v>
      </c>
      <c r="AB19">
        <v>236.47999572753901</v>
      </c>
      <c r="AC19">
        <v>127.304321289062</v>
      </c>
      <c r="AD19">
        <v>335.26998901367102</v>
      </c>
      <c r="AE19">
        <v>86.288536071777301</v>
      </c>
      <c r="AF19">
        <v>346.26354980468699</v>
      </c>
      <c r="AG19">
        <v>354.39422607421801</v>
      </c>
      <c r="AH19">
        <v>271.98699951171801</v>
      </c>
      <c r="AI19">
        <v>141.58416748046801</v>
      </c>
      <c r="AJ19">
        <v>173.15539550781199</v>
      </c>
      <c r="AK19">
        <v>71.177398681640597</v>
      </c>
      <c r="AL19">
        <v>87.482688903808594</v>
      </c>
      <c r="AM19">
        <v>76.529998779296804</v>
      </c>
      <c r="AN19">
        <v>139.25</v>
      </c>
      <c r="AO19">
        <v>56.048660278320298</v>
      </c>
      <c r="AP19">
        <v>54.012771606445298</v>
      </c>
      <c r="AQ19">
        <v>35.947315216064403</v>
      </c>
      <c r="AR19">
        <v>33.877304077148402</v>
      </c>
      <c r="AS19">
        <v>163.80006408691401</v>
      </c>
      <c r="AT19">
        <v>55.055618286132798</v>
      </c>
      <c r="AU19">
        <v>46.923404693603501</v>
      </c>
      <c r="AV19">
        <v>22.4900588989257</v>
      </c>
      <c r="AW19">
        <v>67.2069091796875</v>
      </c>
      <c r="AX19">
        <v>176.10598754882801</v>
      </c>
      <c r="AY19">
        <v>44.909248352050703</v>
      </c>
      <c r="AZ19">
        <v>33.6737060546875</v>
      </c>
      <c r="BA19">
        <v>28.5100002288818</v>
      </c>
      <c r="BB19">
        <v>3.6272890567779501</v>
      </c>
      <c r="BC19">
        <v>135.83319091796801</v>
      </c>
      <c r="BD19">
        <v>59.999984741210902</v>
      </c>
      <c r="BE19">
        <v>88.629829406738196</v>
      </c>
      <c r="BF19">
        <v>127.037551879882</v>
      </c>
      <c r="BG19">
        <v>62.118110656738203</v>
      </c>
      <c r="BH19">
        <v>23.355148315429599</v>
      </c>
      <c r="BI19" s="5">
        <v>6.3318529129028303</v>
      </c>
    </row>
    <row r="20" spans="1:61" x14ac:dyDescent="0.3">
      <c r="A20" s="87">
        <v>44317.166666666664</v>
      </c>
      <c r="B20" s="94">
        <v>51.951358795166001</v>
      </c>
      <c r="C20">
        <v>26.136610031127901</v>
      </c>
      <c r="D20">
        <v>117.05940246582</v>
      </c>
      <c r="E20">
        <v>268.11880493164</v>
      </c>
      <c r="F20">
        <v>117.55142211914</v>
      </c>
      <c r="G20">
        <v>327.74319458007801</v>
      </c>
      <c r="H20">
        <v>121.08333587646401</v>
      </c>
      <c r="I20">
        <v>45.714069366455</v>
      </c>
      <c r="J20">
        <v>139.28820800781199</v>
      </c>
      <c r="K20">
        <v>502.80999755859301</v>
      </c>
      <c r="L20">
        <v>62.119998931884702</v>
      </c>
      <c r="M20">
        <v>140.156158447265</v>
      </c>
      <c r="N20">
        <v>37.254856109619098</v>
      </c>
      <c r="O20">
        <v>33.408199310302699</v>
      </c>
      <c r="P20">
        <v>65.188682556152301</v>
      </c>
      <c r="Q20">
        <v>153.49981689453099</v>
      </c>
      <c r="R20">
        <v>192.07791137695301</v>
      </c>
      <c r="S20">
        <v>213.14781188964801</v>
      </c>
      <c r="T20">
        <v>57.202888488769503</v>
      </c>
      <c r="U20">
        <v>267.48001098632801</v>
      </c>
      <c r="V20">
        <v>113.983680725097</v>
      </c>
      <c r="W20">
        <v>391.91198730468699</v>
      </c>
      <c r="X20">
        <v>77.6754150390625</v>
      </c>
      <c r="Y20">
        <v>465.62823486328102</v>
      </c>
      <c r="Z20">
        <v>208.45207214355401</v>
      </c>
      <c r="AA20">
        <v>361.73992919921801</v>
      </c>
      <c r="AB20">
        <v>208.40666198730401</v>
      </c>
      <c r="AC20">
        <v>130.99041748046801</v>
      </c>
      <c r="AD20">
        <v>323.13000488281199</v>
      </c>
      <c r="AE20">
        <v>83.844474792480398</v>
      </c>
      <c r="AF20">
        <v>347.75573730468699</v>
      </c>
      <c r="AG20">
        <v>345.07681274414</v>
      </c>
      <c r="AH20">
        <v>294.94061279296801</v>
      </c>
      <c r="AI20">
        <v>145.82147216796801</v>
      </c>
      <c r="AJ20">
        <v>178.09049987792901</v>
      </c>
      <c r="AK20">
        <v>67.237907409667898</v>
      </c>
      <c r="AL20">
        <v>87.074333190917898</v>
      </c>
      <c r="AM20">
        <v>76.110000610351506</v>
      </c>
      <c r="AN20">
        <v>143.05000305175699</v>
      </c>
      <c r="AO20">
        <v>58.5556831359863</v>
      </c>
      <c r="AP20">
        <v>56.255096435546797</v>
      </c>
      <c r="AQ20">
        <v>37.053966522216797</v>
      </c>
      <c r="AR20">
        <v>34.285240173339801</v>
      </c>
      <c r="AS20">
        <v>159.553619384765</v>
      </c>
      <c r="AT20">
        <v>64.821128845214801</v>
      </c>
      <c r="AU20">
        <v>51.049430847167898</v>
      </c>
      <c r="AV20">
        <v>25.344078063964801</v>
      </c>
      <c r="AW20">
        <v>70.500427246093693</v>
      </c>
      <c r="AX20">
        <v>190.72700500488199</v>
      </c>
      <c r="AY20">
        <v>48.948787689208899</v>
      </c>
      <c r="AZ20">
        <v>34.0850830078125</v>
      </c>
      <c r="BA20">
        <v>30.7000007629394</v>
      </c>
      <c r="BB20">
        <v>6.4997096061706499</v>
      </c>
      <c r="BC20">
        <v>133.41247558593699</v>
      </c>
      <c r="BD20">
        <v>58.738433837890597</v>
      </c>
      <c r="BE20">
        <v>88.575050354003906</v>
      </c>
      <c r="BF20">
        <v>130.80221557617099</v>
      </c>
      <c r="BG20">
        <v>61.471530914306598</v>
      </c>
      <c r="BH20">
        <v>23.2905979156494</v>
      </c>
      <c r="BI20" s="5">
        <v>6.3570222854614196</v>
      </c>
    </row>
    <row r="21" spans="1:61" x14ac:dyDescent="0.3">
      <c r="A21" s="87">
        <v>44348.166666666664</v>
      </c>
      <c r="B21" s="94">
        <v>51.374523162841797</v>
      </c>
      <c r="C21">
        <v>26.995016098022401</v>
      </c>
      <c r="D21">
        <v>120.714294433593</v>
      </c>
      <c r="E21">
        <v>280.12030029296801</v>
      </c>
      <c r="F21">
        <v>121.78793334960901</v>
      </c>
      <c r="G21">
        <v>346.66619873046801</v>
      </c>
      <c r="H21">
        <v>123.683334350585</v>
      </c>
      <c r="I21">
        <v>45.341812133788999</v>
      </c>
      <c r="J21">
        <v>142.61656188964801</v>
      </c>
      <c r="K21">
        <v>528.21002197265602</v>
      </c>
      <c r="L21">
        <v>68.139999389648395</v>
      </c>
      <c r="M21">
        <v>141.03869628906199</v>
      </c>
      <c r="N21">
        <v>38.990360260009702</v>
      </c>
      <c r="O21">
        <v>34.111949920654297</v>
      </c>
      <c r="P21">
        <v>70.010185241699205</v>
      </c>
      <c r="Q21">
        <v>150.34167480468699</v>
      </c>
      <c r="R21">
        <v>221.69090270996</v>
      </c>
      <c r="S21">
        <v>219.887771606445</v>
      </c>
      <c r="T21">
        <v>59.582378387451101</v>
      </c>
      <c r="U21">
        <v>346.26998901367102</v>
      </c>
      <c r="V21">
        <v>111.768653869628</v>
      </c>
      <c r="W21">
        <v>380.98959350585898</v>
      </c>
      <c r="X21">
        <v>74.979606628417898</v>
      </c>
      <c r="Y21">
        <v>500.30984497070301</v>
      </c>
      <c r="Z21">
        <v>222.787338256835</v>
      </c>
      <c r="AA21">
        <v>378.37957763671801</v>
      </c>
      <c r="AB21">
        <v>226.56666564941401</v>
      </c>
      <c r="AC21">
        <v>148.59696960449199</v>
      </c>
      <c r="AD21">
        <v>364.97000122070301</v>
      </c>
      <c r="AE21">
        <v>82.577674865722599</v>
      </c>
      <c r="AF21">
        <v>346.578857421875</v>
      </c>
      <c r="AG21">
        <v>337.05917358398398</v>
      </c>
      <c r="AH21">
        <v>279.50079345703102</v>
      </c>
      <c r="AI21">
        <v>143.704010009765</v>
      </c>
      <c r="AJ21">
        <v>169.44523620605401</v>
      </c>
      <c r="AK21">
        <v>67.292999267578097</v>
      </c>
      <c r="AL21">
        <v>86.596664428710895</v>
      </c>
      <c r="AM21">
        <v>90.510002136230398</v>
      </c>
      <c r="AN21">
        <v>183.63000488281199</v>
      </c>
      <c r="AO21">
        <v>57.551025390625</v>
      </c>
      <c r="AP21">
        <v>54.527885437011697</v>
      </c>
      <c r="AQ21">
        <v>35.894618988037102</v>
      </c>
      <c r="AR21">
        <v>35.6937255859375</v>
      </c>
      <c r="AS21">
        <v>162.424560546875</v>
      </c>
      <c r="AT21">
        <v>55.911319732666001</v>
      </c>
      <c r="AU21">
        <v>50.004749298095703</v>
      </c>
      <c r="AV21">
        <v>23.466728210449201</v>
      </c>
      <c r="AW21">
        <v>69.689079284667898</v>
      </c>
      <c r="AX21">
        <v>185.42611694335901</v>
      </c>
      <c r="AY21">
        <v>53.896263122558501</v>
      </c>
      <c r="AZ21">
        <v>33.306869506835902</v>
      </c>
      <c r="BA21">
        <v>34.189998626708899</v>
      </c>
      <c r="BB21">
        <v>7.7741622924804599</v>
      </c>
      <c r="BC21">
        <v>132.44421386718699</v>
      </c>
      <c r="BD21">
        <v>50.739078521728501</v>
      </c>
      <c r="BE21">
        <v>85.516647338867102</v>
      </c>
      <c r="BF21">
        <v>125.061599731445</v>
      </c>
      <c r="BG21">
        <v>61.0680541992187</v>
      </c>
      <c r="BH21">
        <v>23.304773330688398</v>
      </c>
      <c r="BI21" s="5">
        <v>6.4564781188964799</v>
      </c>
    </row>
    <row r="22" spans="1:61" x14ac:dyDescent="0.3">
      <c r="A22" s="87">
        <v>44378.166666666664</v>
      </c>
      <c r="B22" s="94">
        <v>49.159954071044901</v>
      </c>
      <c r="C22">
        <v>25.979688644409102</v>
      </c>
      <c r="D22">
        <v>116.07804870605401</v>
      </c>
      <c r="E22">
        <v>301.87118530273398</v>
      </c>
      <c r="F22">
        <v>134.39372253417901</v>
      </c>
      <c r="G22">
        <v>355.23043823242102</v>
      </c>
      <c r="H22">
        <v>133.01666259765599</v>
      </c>
      <c r="I22">
        <v>45.139499664306598</v>
      </c>
      <c r="J22">
        <v>141.818923950195</v>
      </c>
      <c r="K22">
        <v>517.57000732421795</v>
      </c>
      <c r="L22">
        <v>74.419998168945298</v>
      </c>
      <c r="M22">
        <v>141.33428955078099</v>
      </c>
      <c r="N22">
        <v>41.174365997314403</v>
      </c>
      <c r="O22">
        <v>37.291435241699197</v>
      </c>
      <c r="P22">
        <v>69.794792175292898</v>
      </c>
      <c r="Q22">
        <v>157.149642944335</v>
      </c>
      <c r="R22">
        <v>235.19404602050699</v>
      </c>
      <c r="S22">
        <v>217.894119262695</v>
      </c>
      <c r="T22">
        <v>59.705589294433501</v>
      </c>
      <c r="U22">
        <v>326.73001098632801</v>
      </c>
      <c r="V22">
        <v>118.83021545410099</v>
      </c>
      <c r="W22">
        <v>393.63388061523398</v>
      </c>
      <c r="X22">
        <v>74.009101867675696</v>
      </c>
      <c r="Y22">
        <v>535.85632324218705</v>
      </c>
      <c r="Z22">
        <v>240.58337402343699</v>
      </c>
      <c r="AA22">
        <v>410.94158935546801</v>
      </c>
      <c r="AB22">
        <v>229.06666564941401</v>
      </c>
      <c r="AC22">
        <v>161.12031555175699</v>
      </c>
      <c r="AD22">
        <v>400.17001342773398</v>
      </c>
      <c r="AE22">
        <v>86.876045227050696</v>
      </c>
      <c r="AF22">
        <v>340.45980834960898</v>
      </c>
      <c r="AG22">
        <v>346.43618774414</v>
      </c>
      <c r="AH22">
        <v>262.93017578125</v>
      </c>
      <c r="AI22">
        <v>143.204833984375</v>
      </c>
      <c r="AJ22">
        <v>175.20794677734301</v>
      </c>
      <c r="AK22">
        <v>71.9136962890625</v>
      </c>
      <c r="AL22">
        <v>92.201927185058594</v>
      </c>
      <c r="AM22">
        <v>86.040000915527301</v>
      </c>
      <c r="AN22">
        <v>189.600006103515</v>
      </c>
      <c r="AO22">
        <v>58.598945617675703</v>
      </c>
      <c r="AP22">
        <v>52.675384521484297</v>
      </c>
      <c r="AQ22">
        <v>36.801681518554602</v>
      </c>
      <c r="AR22">
        <v>37.920501708984297</v>
      </c>
      <c r="AS22">
        <v>163.30929565429599</v>
      </c>
      <c r="AT22">
        <v>55.832561492919901</v>
      </c>
      <c r="AU22">
        <v>47.109352111816399</v>
      </c>
      <c r="AV22">
        <v>25.891624450683501</v>
      </c>
      <c r="AW22">
        <v>65.037399291992102</v>
      </c>
      <c r="AX22">
        <v>185.714599609375</v>
      </c>
      <c r="AY22">
        <v>49.612876892089801</v>
      </c>
      <c r="AZ22">
        <v>33.9545288085937</v>
      </c>
      <c r="BA22">
        <v>27.280000686645501</v>
      </c>
      <c r="BB22">
        <v>11.479879379272401</v>
      </c>
      <c r="BC22">
        <v>136.678619384765</v>
      </c>
      <c r="BD22">
        <v>48.282878875732401</v>
      </c>
      <c r="BE22">
        <v>81.845100402832003</v>
      </c>
      <c r="BF22">
        <v>132.72543334960901</v>
      </c>
      <c r="BG22">
        <v>64.045135498046804</v>
      </c>
      <c r="BH22">
        <v>23.426616668701101</v>
      </c>
      <c r="BI22" s="5">
        <v>6.4745178222656197</v>
      </c>
    </row>
    <row r="23" spans="1:61" x14ac:dyDescent="0.3">
      <c r="A23" s="87">
        <v>44409.166666666664</v>
      </c>
      <c r="B23" s="94">
        <v>49.471092224121001</v>
      </c>
      <c r="C23">
        <v>26.762584686279201</v>
      </c>
      <c r="D23">
        <v>115.567497253417</v>
      </c>
      <c r="E23">
        <v>320.71447753906199</v>
      </c>
      <c r="F23">
        <v>144.340087890625</v>
      </c>
      <c r="G23">
        <v>378.24114990234301</v>
      </c>
      <c r="H23">
        <v>153.67999267578099</v>
      </c>
      <c r="I23">
        <v>45.008304595947202</v>
      </c>
      <c r="J23">
        <v>134.92591857910099</v>
      </c>
      <c r="K23">
        <v>569.19000244140602</v>
      </c>
      <c r="L23">
        <v>76.110000610351506</v>
      </c>
      <c r="M23">
        <v>142.56147766113199</v>
      </c>
      <c r="N23">
        <v>43.397380828857401</v>
      </c>
      <c r="O23">
        <v>40.494667053222599</v>
      </c>
      <c r="P23">
        <v>69.268165588378906</v>
      </c>
      <c r="Q23">
        <v>157.99836730957</v>
      </c>
      <c r="R23">
        <v>249.47952270507801</v>
      </c>
      <c r="S23">
        <v>203.45143127441401</v>
      </c>
      <c r="T23">
        <v>63.631179809570298</v>
      </c>
      <c r="U23">
        <v>338.91000366210898</v>
      </c>
      <c r="V23">
        <v>120.793975830078</v>
      </c>
      <c r="W23">
        <v>397.50128173828102</v>
      </c>
      <c r="X23">
        <v>78.100631713867102</v>
      </c>
      <c r="Y23">
        <v>550.68151855468705</v>
      </c>
      <c r="Z23">
        <v>227.61647033691401</v>
      </c>
      <c r="AA23">
        <v>436.40206909179602</v>
      </c>
      <c r="AB23">
        <v>245.24000549316401</v>
      </c>
      <c r="AC23">
        <v>158.455963134765</v>
      </c>
      <c r="AD23">
        <v>400.17001342773398</v>
      </c>
      <c r="AE23">
        <v>86.473976135253906</v>
      </c>
      <c r="AF23">
        <v>329.58651733398398</v>
      </c>
      <c r="AG23">
        <v>362.18719482421801</v>
      </c>
      <c r="AH23">
        <v>249.537109375</v>
      </c>
      <c r="AI23">
        <v>140.88970947265599</v>
      </c>
      <c r="AJ23">
        <v>180.99009704589801</v>
      </c>
      <c r="AK23">
        <v>77.535667419433594</v>
      </c>
      <c r="AL23">
        <v>91.807197570800696</v>
      </c>
      <c r="AM23">
        <v>94</v>
      </c>
      <c r="AN23">
        <v>173.72999572753901</v>
      </c>
      <c r="AO23">
        <v>57.496620178222599</v>
      </c>
      <c r="AP23">
        <v>52.176353454589801</v>
      </c>
      <c r="AQ23">
        <v>38.479354858398402</v>
      </c>
      <c r="AR23">
        <v>42.886501312255803</v>
      </c>
      <c r="AS23">
        <v>152.67131042480401</v>
      </c>
      <c r="AT23">
        <v>51.539802551269503</v>
      </c>
      <c r="AU23">
        <v>49.009712219238203</v>
      </c>
      <c r="AV23">
        <v>26.155624389648398</v>
      </c>
      <c r="AW23">
        <v>69.727363586425696</v>
      </c>
      <c r="AX23">
        <v>176.60086059570301</v>
      </c>
      <c r="AY23">
        <v>49.519577026367102</v>
      </c>
      <c r="AZ23">
        <v>34.990787506103501</v>
      </c>
      <c r="BA23">
        <v>26.059999465942301</v>
      </c>
      <c r="BB23">
        <v>15.665966033935501</v>
      </c>
      <c r="BC23">
        <v>145.322998046875</v>
      </c>
      <c r="BD23">
        <v>47.575653076171797</v>
      </c>
      <c r="BE23">
        <v>82.6619873046875</v>
      </c>
      <c r="BF23">
        <v>142.3759765625</v>
      </c>
      <c r="BG23">
        <v>75.5430908203125</v>
      </c>
      <c r="BH23">
        <v>23.403242111206001</v>
      </c>
      <c r="BI23" s="5">
        <v>6.5090360641479403</v>
      </c>
    </row>
    <row r="24" spans="1:61" x14ac:dyDescent="0.3">
      <c r="A24" s="87">
        <v>44440.166666666664</v>
      </c>
      <c r="B24" s="94">
        <v>49.074134826660099</v>
      </c>
      <c r="C24">
        <v>24.620861053466701</v>
      </c>
      <c r="D24">
        <v>115.72352600097599</v>
      </c>
      <c r="E24">
        <v>304.85797119140602</v>
      </c>
      <c r="F24">
        <v>133.34580993652301</v>
      </c>
      <c r="G24">
        <v>338.37121582031199</v>
      </c>
      <c r="H24">
        <v>159.66667175292901</v>
      </c>
      <c r="I24">
        <v>44.198154449462798</v>
      </c>
      <c r="J24">
        <v>125.80743408203099</v>
      </c>
      <c r="K24">
        <v>610.34002685546795</v>
      </c>
      <c r="L24">
        <v>73.870002746582003</v>
      </c>
      <c r="M24">
        <v>139.82135009765599</v>
      </c>
      <c r="N24">
        <v>38.853858947753899</v>
      </c>
      <c r="O24">
        <v>37.804988861083899</v>
      </c>
      <c r="P24">
        <v>68.19677734375</v>
      </c>
      <c r="Q24">
        <v>148.26063537597599</v>
      </c>
      <c r="R24">
        <v>223.88931274414</v>
      </c>
      <c r="S24">
        <v>193.31367492675699</v>
      </c>
      <c r="T24">
        <v>61.069469451904297</v>
      </c>
      <c r="U24">
        <v>282.989990234375</v>
      </c>
      <c r="V24">
        <v>113.43666076660099</v>
      </c>
      <c r="W24">
        <v>373.12237548828102</v>
      </c>
      <c r="X24">
        <v>76.717430114746094</v>
      </c>
      <c r="Y24">
        <v>566.935302734375</v>
      </c>
      <c r="Z24">
        <v>211.55772399902301</v>
      </c>
      <c r="AA24">
        <v>430.51931762695301</v>
      </c>
      <c r="AB24">
        <v>258.49334716796801</v>
      </c>
      <c r="AC24">
        <v>139.92071533203099</v>
      </c>
      <c r="AD24">
        <v>404.70001220703102</v>
      </c>
      <c r="AE24">
        <v>78.478363037109304</v>
      </c>
      <c r="AF24">
        <v>318.40756225585898</v>
      </c>
      <c r="AG24">
        <v>321.02764892578102</v>
      </c>
      <c r="AH24">
        <v>205.95802307128901</v>
      </c>
      <c r="AI24">
        <v>127.880935668945</v>
      </c>
      <c r="AJ24">
        <v>164.99075317382801</v>
      </c>
      <c r="AK24">
        <v>72.817672729492102</v>
      </c>
      <c r="AL24">
        <v>86.399749755859304</v>
      </c>
      <c r="AM24">
        <v>95.459999084472599</v>
      </c>
      <c r="AN24">
        <v>149.97000122070301</v>
      </c>
      <c r="AO24">
        <v>53.893238067626903</v>
      </c>
      <c r="AP24">
        <v>53.990467071533203</v>
      </c>
      <c r="AQ24">
        <v>34.871196746826101</v>
      </c>
      <c r="AR24">
        <v>37.853813171386697</v>
      </c>
      <c r="AS24">
        <v>150.45460510253901</v>
      </c>
      <c r="AT24">
        <v>48.260242462158203</v>
      </c>
      <c r="AU24">
        <v>46.002487182617102</v>
      </c>
      <c r="AV24">
        <v>21.4903259277343</v>
      </c>
      <c r="AW24">
        <v>69.885948181152301</v>
      </c>
      <c r="AX24">
        <v>169.29943847656199</v>
      </c>
      <c r="AY24">
        <v>60.434757232666001</v>
      </c>
      <c r="AZ24">
        <v>32.112606048583899</v>
      </c>
      <c r="BA24">
        <v>25.540000915527301</v>
      </c>
      <c r="BB24">
        <v>14.499351501464799</v>
      </c>
      <c r="BC24">
        <v>128.069732666015</v>
      </c>
      <c r="BD24">
        <v>49.152587890625</v>
      </c>
      <c r="BE24">
        <v>79.853355407714801</v>
      </c>
      <c r="BF24">
        <v>141.120834350585</v>
      </c>
      <c r="BG24">
        <v>77.342323303222599</v>
      </c>
      <c r="BH24">
        <v>23.324193954467699</v>
      </c>
      <c r="BI24" s="5">
        <v>6.5098929405212402</v>
      </c>
    </row>
    <row r="25" spans="1:61" x14ac:dyDescent="0.3">
      <c r="A25" s="87">
        <v>44470.166666666664</v>
      </c>
      <c r="B25" s="94">
        <v>45.131992340087798</v>
      </c>
      <c r="C25">
        <v>27.472007751464801</v>
      </c>
      <c r="D25">
        <v>104.203659057617</v>
      </c>
      <c r="E25">
        <v>341.89791870117102</v>
      </c>
      <c r="F25">
        <v>147.68031311035099</v>
      </c>
      <c r="G25">
        <v>322.59869384765602</v>
      </c>
      <c r="H25">
        <v>169.69667053222599</v>
      </c>
      <c r="I25">
        <v>43.363449096679602</v>
      </c>
      <c r="J25">
        <v>113.27198791503901</v>
      </c>
      <c r="K25">
        <v>690.30999755859295</v>
      </c>
      <c r="L25">
        <v>52.580001831054602</v>
      </c>
      <c r="M25">
        <v>137.85549926757801</v>
      </c>
      <c r="N25">
        <v>39.536361694335902</v>
      </c>
      <c r="O25">
        <v>38.446643829345703</v>
      </c>
      <c r="P25">
        <v>80.6622314453125</v>
      </c>
      <c r="Q25">
        <v>149.52754211425699</v>
      </c>
      <c r="R25">
        <v>246.864486694335</v>
      </c>
      <c r="S25">
        <v>188.150146484375</v>
      </c>
      <c r="T25">
        <v>57.295989990234297</v>
      </c>
      <c r="U25">
        <v>266.67999267578102</v>
      </c>
      <c r="V25">
        <v>109.00112915039</v>
      </c>
      <c r="W25">
        <v>441.251861572265</v>
      </c>
      <c r="X25">
        <v>80.713325500488196</v>
      </c>
      <c r="Y25">
        <v>628.49273681640602</v>
      </c>
      <c r="Z25">
        <v>240.08660888671801</v>
      </c>
      <c r="AA25">
        <v>470.94122314453102</v>
      </c>
      <c r="AB25">
        <v>371.33334350585898</v>
      </c>
      <c r="AC25">
        <v>161.174224853515</v>
      </c>
      <c r="AD25">
        <v>466.010009765625</v>
      </c>
      <c r="AE25">
        <v>84.230987548828097</v>
      </c>
      <c r="AF25">
        <v>306.61605834960898</v>
      </c>
      <c r="AG25">
        <v>328.94003295898398</v>
      </c>
      <c r="AH25">
        <v>221.83639526367099</v>
      </c>
      <c r="AI25">
        <v>130.25747680664</v>
      </c>
      <c r="AJ25">
        <v>185.434158325195</v>
      </c>
      <c r="AK25">
        <v>79.133117675781193</v>
      </c>
      <c r="AL25">
        <v>90.312934875488196</v>
      </c>
      <c r="AM25">
        <v>119.58999633789</v>
      </c>
      <c r="AN25">
        <v>231.63000488281199</v>
      </c>
      <c r="AO25">
        <v>56.602104187011697</v>
      </c>
      <c r="AP25">
        <v>55.777511596679602</v>
      </c>
      <c r="AQ25">
        <v>34.409431457519503</v>
      </c>
      <c r="AR25">
        <v>37.469940185546797</v>
      </c>
      <c r="AS25">
        <v>148.092529296875</v>
      </c>
      <c r="AT25">
        <v>48.450847625732401</v>
      </c>
      <c r="AU25">
        <v>43.149143218994098</v>
      </c>
      <c r="AV25">
        <v>25.813823699951101</v>
      </c>
      <c r="AW25">
        <v>78.703254699707003</v>
      </c>
      <c r="AX25">
        <v>193.987213134765</v>
      </c>
      <c r="AY25">
        <v>66.427398681640597</v>
      </c>
      <c r="AZ25">
        <v>34.887977600097599</v>
      </c>
      <c r="BA25">
        <v>38.270000457763601</v>
      </c>
      <c r="BB25">
        <v>11.656342506408601</v>
      </c>
      <c r="BC25">
        <v>140.97172546386699</v>
      </c>
      <c r="BD25">
        <v>45.186355590820298</v>
      </c>
      <c r="BE25">
        <v>89.534866333007798</v>
      </c>
      <c r="BF25">
        <v>168.44395446777301</v>
      </c>
      <c r="BG25">
        <v>79.805076599121094</v>
      </c>
      <c r="BH25">
        <v>23.199436187744102</v>
      </c>
      <c r="BI25" s="5">
        <v>6.5016112327575604</v>
      </c>
    </row>
    <row r="26" spans="1:61" x14ac:dyDescent="0.3">
      <c r="A26" s="87">
        <v>44501.166666666664</v>
      </c>
      <c r="B26" s="94">
        <v>45.316211700439403</v>
      </c>
      <c r="C26">
        <v>31.955568313598601</v>
      </c>
      <c r="D26">
        <v>102.02677917480401</v>
      </c>
      <c r="E26">
        <v>341.58444213867102</v>
      </c>
      <c r="F26">
        <v>141.54701232910099</v>
      </c>
      <c r="G26">
        <v>323.48602294921801</v>
      </c>
      <c r="H26">
        <v>182.31333923339801</v>
      </c>
      <c r="I26">
        <v>41.626136779785099</v>
      </c>
      <c r="J26">
        <v>107.1470413208</v>
      </c>
      <c r="K26">
        <v>641.90002441406205</v>
      </c>
      <c r="L26">
        <v>47.610000610351499</v>
      </c>
      <c r="M26">
        <v>122.09920501708901</v>
      </c>
      <c r="N26">
        <v>37.488861083984297</v>
      </c>
      <c r="O26">
        <v>47.227668762207003</v>
      </c>
      <c r="P26">
        <v>68.624725341796804</v>
      </c>
      <c r="Q26">
        <v>143.14723205566401</v>
      </c>
      <c r="R26">
        <v>240.35272216796801</v>
      </c>
      <c r="S26">
        <v>180.79577636718699</v>
      </c>
      <c r="T26">
        <v>60.872573852538999</v>
      </c>
      <c r="U26">
        <v>235.74000549316401</v>
      </c>
      <c r="V26">
        <v>97.033386230468693</v>
      </c>
      <c r="W26">
        <v>425.67996215820301</v>
      </c>
      <c r="X26">
        <v>80.982269287109304</v>
      </c>
      <c r="Y26">
        <v>628.25457763671795</v>
      </c>
      <c r="Z26">
        <v>225.493881225585</v>
      </c>
      <c r="AA26">
        <v>517.61242675781205</v>
      </c>
      <c r="AB26">
        <v>381.586669921875</v>
      </c>
      <c r="AC26">
        <v>163.052963256835</v>
      </c>
      <c r="AD26">
        <v>454.41000366210898</v>
      </c>
      <c r="AE26">
        <v>85.846900939941406</v>
      </c>
      <c r="AF26">
        <v>307.53872680664</v>
      </c>
      <c r="AG26">
        <v>332.04391479492102</v>
      </c>
      <c r="AH26">
        <v>216.97639465332</v>
      </c>
      <c r="AI26">
        <v>123.95891571044901</v>
      </c>
      <c r="AJ26">
        <v>186.91670227050699</v>
      </c>
      <c r="AK26">
        <v>80.477828979492102</v>
      </c>
      <c r="AL26">
        <v>85.886268615722599</v>
      </c>
      <c r="AM26">
        <v>103.59999847412099</v>
      </c>
      <c r="AN26">
        <v>250</v>
      </c>
      <c r="AO26">
        <v>54.924728393554602</v>
      </c>
      <c r="AP26">
        <v>56.211860656738203</v>
      </c>
      <c r="AQ26">
        <v>33.262706756591797</v>
      </c>
      <c r="AR26">
        <v>38.883716583251903</v>
      </c>
      <c r="AS26">
        <v>149.01658630371</v>
      </c>
      <c r="AT26">
        <v>49.276309967041001</v>
      </c>
      <c r="AU26">
        <v>39.543972015380803</v>
      </c>
      <c r="AV26">
        <v>22.116355895996001</v>
      </c>
      <c r="AW26">
        <v>74.251419067382798</v>
      </c>
      <c r="AX26">
        <v>193.96078491210901</v>
      </c>
      <c r="AY26">
        <v>62.915016174316399</v>
      </c>
      <c r="AZ26">
        <v>31.581890106201101</v>
      </c>
      <c r="BA26">
        <v>39.849998474121001</v>
      </c>
      <c r="BB26">
        <v>9.7642707824706996</v>
      </c>
      <c r="BC26">
        <v>149.842193603515</v>
      </c>
      <c r="BD26">
        <v>42.433891296386697</v>
      </c>
      <c r="BE26">
        <v>87.780914306640597</v>
      </c>
      <c r="BF26">
        <v>175.26361083984301</v>
      </c>
      <c r="BG26">
        <v>78.128097534179602</v>
      </c>
      <c r="BH26">
        <v>23.230033874511701</v>
      </c>
      <c r="BI26" s="5">
        <v>6.4358863830566397</v>
      </c>
    </row>
    <row r="27" spans="1:61" x14ac:dyDescent="0.3">
      <c r="A27" s="87">
        <v>44531.208333333336</v>
      </c>
      <c r="B27" s="94">
        <v>47.764507293701101</v>
      </c>
      <c r="C27">
        <v>34.120353698730398</v>
      </c>
      <c r="D27">
        <v>118.00917816162099</v>
      </c>
      <c r="E27">
        <v>396.20538330078102</v>
      </c>
      <c r="F27">
        <v>144.49420166015599</v>
      </c>
      <c r="G27">
        <v>335.34033203125</v>
      </c>
      <c r="H27">
        <v>185.586669921875</v>
      </c>
      <c r="I27">
        <v>43.025543212890597</v>
      </c>
      <c r="J27">
        <v>114.207473754882</v>
      </c>
      <c r="K27">
        <v>602.44000244140602</v>
      </c>
      <c r="L27">
        <v>47.029998779296797</v>
      </c>
      <c r="M27">
        <v>129.64807128906199</v>
      </c>
      <c r="N27">
        <v>40.257865905761697</v>
      </c>
      <c r="O27">
        <v>52.3594551086425</v>
      </c>
      <c r="P27">
        <v>70.209571838378906</v>
      </c>
      <c r="Q27">
        <v>158.07476806640599</v>
      </c>
      <c r="R27">
        <v>268.52850341796801</v>
      </c>
      <c r="S27">
        <v>206.23045349121</v>
      </c>
      <c r="T27">
        <v>64.122413635253906</v>
      </c>
      <c r="U27">
        <v>239.919998168945</v>
      </c>
      <c r="V27">
        <v>94.077819824218693</v>
      </c>
      <c r="W27">
        <v>481.18270874023398</v>
      </c>
      <c r="X27">
        <v>93.803413391113196</v>
      </c>
      <c r="Y27">
        <v>662.41583251953102</v>
      </c>
      <c r="Z27">
        <v>214.75807189941401</v>
      </c>
      <c r="AA27">
        <v>544.78967285156205</v>
      </c>
      <c r="AB27">
        <v>352.260009765625</v>
      </c>
      <c r="AC27">
        <v>160.576904296875</v>
      </c>
      <c r="AD27">
        <v>391.45001220703102</v>
      </c>
      <c r="AE27">
        <v>90.160934448242102</v>
      </c>
      <c r="AF27">
        <v>330.63308715820301</v>
      </c>
      <c r="AG27">
        <v>329.49737548828102</v>
      </c>
      <c r="AH27">
        <v>243.602783203125</v>
      </c>
      <c r="AI27">
        <v>130.54585266113199</v>
      </c>
      <c r="AJ27">
        <v>202.83482360839801</v>
      </c>
      <c r="AK27">
        <v>86.963439941406193</v>
      </c>
      <c r="AL27">
        <v>93.777503967285099</v>
      </c>
      <c r="AM27">
        <v>87.160003662109304</v>
      </c>
      <c r="AN27">
        <v>182.94000244140599</v>
      </c>
      <c r="AO27">
        <v>61.792648315429602</v>
      </c>
      <c r="AP27">
        <v>61.317054748535099</v>
      </c>
      <c r="AQ27">
        <v>36.9680976867675</v>
      </c>
      <c r="AR27">
        <v>42.587623596191399</v>
      </c>
      <c r="AS27">
        <v>159.54885864257801</v>
      </c>
      <c r="AT27">
        <v>55.646690368652301</v>
      </c>
      <c r="AU27">
        <v>41.192607879638601</v>
      </c>
      <c r="AV27">
        <v>23.334478378295898</v>
      </c>
      <c r="AW27">
        <v>80.869499206542898</v>
      </c>
      <c r="AX27">
        <v>200.94450378417901</v>
      </c>
      <c r="AY27">
        <v>64.754119873046804</v>
      </c>
      <c r="AZ27">
        <v>31.404401779174801</v>
      </c>
      <c r="BA27">
        <v>28.2299995422363</v>
      </c>
      <c r="BB27">
        <v>9.8721084594726491</v>
      </c>
      <c r="BC27">
        <v>157.99801635742099</v>
      </c>
      <c r="BD27">
        <v>40.942962646484297</v>
      </c>
      <c r="BE27">
        <v>99.357025146484304</v>
      </c>
      <c r="BF27">
        <v>176.94665527343699</v>
      </c>
      <c r="BG27">
        <v>86.558792114257798</v>
      </c>
      <c r="BH27">
        <v>23.159730911254801</v>
      </c>
      <c r="BI27" s="5">
        <v>6.5443730354309002</v>
      </c>
    </row>
    <row r="28" spans="1:61" x14ac:dyDescent="0.3">
      <c r="A28" s="87">
        <v>44562.208333333336</v>
      </c>
      <c r="B28" s="94">
        <v>45.278907775878899</v>
      </c>
      <c r="C28">
        <v>33.495689392089801</v>
      </c>
      <c r="D28">
        <v>117.929718017578</v>
      </c>
      <c r="E28">
        <v>337.933502197265</v>
      </c>
      <c r="F28">
        <v>134.96929931640599</v>
      </c>
      <c r="G28">
        <v>312.31964111328102</v>
      </c>
      <c r="H28">
        <v>172.46665954589801</v>
      </c>
      <c r="I28">
        <v>44.077159881591797</v>
      </c>
      <c r="J28">
        <v>106.516830444335</v>
      </c>
      <c r="K28">
        <v>427.14001464843699</v>
      </c>
      <c r="L28">
        <v>32.540000915527301</v>
      </c>
      <c r="M28">
        <v>130.57083129882801</v>
      </c>
      <c r="N28">
        <v>34.983100891113203</v>
      </c>
      <c r="O28">
        <v>46.720062255859297</v>
      </c>
      <c r="P28">
        <v>75.351638793945298</v>
      </c>
      <c r="Q28">
        <v>159.20210266113199</v>
      </c>
      <c r="R28">
        <v>238.55694580078099</v>
      </c>
      <c r="S28">
        <v>208.21966552734301</v>
      </c>
      <c r="T28">
        <v>61.267856597900298</v>
      </c>
      <c r="U28">
        <v>226</v>
      </c>
      <c r="V28">
        <v>94.713699340820298</v>
      </c>
      <c r="W28">
        <v>454.32382202148398</v>
      </c>
      <c r="X28">
        <v>96.849571228027301</v>
      </c>
      <c r="Y28">
        <v>577.32940673828102</v>
      </c>
      <c r="Z28">
        <v>204.54164123535099</v>
      </c>
      <c r="AA28">
        <v>484.74475097656199</v>
      </c>
      <c r="AB28">
        <v>312.239990234375</v>
      </c>
      <c r="AC28">
        <v>142.91329956054599</v>
      </c>
      <c r="AD28">
        <v>333.760009765625</v>
      </c>
      <c r="AE28">
        <v>81.922622680664006</v>
      </c>
      <c r="AF28">
        <v>362.00238037109301</v>
      </c>
      <c r="AG28">
        <v>362.80038452148398</v>
      </c>
      <c r="AH28">
        <v>232.27613830566401</v>
      </c>
      <c r="AI28">
        <v>122.01332092285099</v>
      </c>
      <c r="AJ28">
        <v>185.95962524414</v>
      </c>
      <c r="AK28">
        <v>72.767608642578097</v>
      </c>
      <c r="AL28">
        <v>93.920539855957003</v>
      </c>
      <c r="AM28">
        <v>78.379997253417898</v>
      </c>
      <c r="AN28">
        <v>140.47000122070301</v>
      </c>
      <c r="AO28">
        <v>62.794754028320298</v>
      </c>
      <c r="AP28">
        <v>62.500087738037102</v>
      </c>
      <c r="AQ28">
        <v>40.452720642089801</v>
      </c>
      <c r="AR28">
        <v>41.016227722167898</v>
      </c>
      <c r="AS28">
        <v>153.60099792480401</v>
      </c>
      <c r="AT28">
        <v>55.424625396728501</v>
      </c>
      <c r="AU28">
        <v>42.30615234375</v>
      </c>
      <c r="AV28">
        <v>20.3061923980712</v>
      </c>
      <c r="AW28">
        <v>84.331222534179602</v>
      </c>
      <c r="AX28">
        <v>205.563385009765</v>
      </c>
      <c r="AY28">
        <v>79.723350524902301</v>
      </c>
      <c r="AZ28">
        <v>29.438888549804599</v>
      </c>
      <c r="BA28">
        <v>21.870000839233398</v>
      </c>
      <c r="BB28">
        <v>10.5877628326416</v>
      </c>
      <c r="BC28">
        <v>134.21543884277301</v>
      </c>
      <c r="BD28">
        <v>42.777946472167898</v>
      </c>
      <c r="BE28">
        <v>97.648544311523395</v>
      </c>
      <c r="BF28">
        <v>149.07501220703099</v>
      </c>
      <c r="BG28">
        <v>93.894615173339801</v>
      </c>
      <c r="BH28">
        <v>22.899032592773398</v>
      </c>
      <c r="BI28" s="5">
        <v>6.4004869461059499</v>
      </c>
    </row>
    <row r="29" spans="1:61" x14ac:dyDescent="0.3">
      <c r="A29" s="87">
        <v>44593.208333333336</v>
      </c>
      <c r="B29" s="94">
        <v>44.240146636962798</v>
      </c>
      <c r="C29">
        <v>31.334377288818299</v>
      </c>
      <c r="D29">
        <v>108.16478729248</v>
      </c>
      <c r="E29">
        <v>302.81857299804602</v>
      </c>
      <c r="F29">
        <v>134.72340393066401</v>
      </c>
      <c r="G29">
        <v>210.39653015136699</v>
      </c>
      <c r="H29">
        <v>198.08332824707</v>
      </c>
      <c r="I29">
        <v>44.9769477844238</v>
      </c>
      <c r="J29">
        <v>121.326972961425</v>
      </c>
      <c r="K29">
        <v>394.51998901367102</v>
      </c>
      <c r="L29">
        <v>39.939998626708899</v>
      </c>
      <c r="M29">
        <v>128.04130554199199</v>
      </c>
      <c r="N29">
        <v>38.6003608703613</v>
      </c>
      <c r="O29">
        <v>41.9380073547363</v>
      </c>
      <c r="P29">
        <v>70.820182800292898</v>
      </c>
      <c r="Q29">
        <v>152.06855773925699</v>
      </c>
      <c r="R29">
        <v>242.989974975585</v>
      </c>
      <c r="S29">
        <v>207.614654541015</v>
      </c>
      <c r="T29">
        <v>53.881465911865199</v>
      </c>
      <c r="U29">
        <v>211.009994506835</v>
      </c>
      <c r="V29">
        <v>96.086494445800696</v>
      </c>
      <c r="W29">
        <v>457.496337890625</v>
      </c>
      <c r="X29">
        <v>94.752723693847599</v>
      </c>
      <c r="Y29">
        <v>540.28424072265602</v>
      </c>
      <c r="Z29">
        <v>185.37078857421801</v>
      </c>
      <c r="AA29">
        <v>498.29489135742102</v>
      </c>
      <c r="AB29">
        <v>290.14334106445301</v>
      </c>
      <c r="AC29">
        <v>131.79449462890599</v>
      </c>
      <c r="AD29">
        <v>319.94000244140602</v>
      </c>
      <c r="AE29">
        <v>86.625633239746094</v>
      </c>
      <c r="AF29">
        <v>403.55822753906199</v>
      </c>
      <c r="AG29">
        <v>347.01226806640602</v>
      </c>
      <c r="AH29">
        <v>209.989486694335</v>
      </c>
      <c r="AI29">
        <v>109.24753570556599</v>
      </c>
      <c r="AJ29">
        <v>177.302154541015</v>
      </c>
      <c r="AK29">
        <v>72.907318115234304</v>
      </c>
      <c r="AL29">
        <v>89.763580322265597</v>
      </c>
      <c r="AM29">
        <v>75.290000915527301</v>
      </c>
      <c r="AN29">
        <v>166.69999694824199</v>
      </c>
      <c r="AO29">
        <v>61.342689514160099</v>
      </c>
      <c r="AP29">
        <v>61.822933197021399</v>
      </c>
      <c r="AQ29">
        <v>40.778697967529297</v>
      </c>
      <c r="AR29">
        <v>44.036693572997997</v>
      </c>
      <c r="AS29">
        <v>134.28607177734301</v>
      </c>
      <c r="AT29">
        <v>59.982185363769503</v>
      </c>
      <c r="AU29">
        <v>38.1676025390625</v>
      </c>
      <c r="AV29">
        <v>26.666580200195298</v>
      </c>
      <c r="AW29">
        <v>81.215667724609304</v>
      </c>
      <c r="AX29">
        <v>211.86016845703099</v>
      </c>
      <c r="AY29">
        <v>85.336929321289006</v>
      </c>
      <c r="AZ29">
        <v>31.518466949462798</v>
      </c>
      <c r="BA29">
        <v>25.290000915527301</v>
      </c>
      <c r="BB29">
        <v>16.999240875244102</v>
      </c>
      <c r="BC29">
        <v>121.34522247314401</v>
      </c>
      <c r="BD29">
        <v>41.860458374023402</v>
      </c>
      <c r="BE29">
        <v>90.211753845214801</v>
      </c>
      <c r="BF29">
        <v>155.04930114746</v>
      </c>
      <c r="BG29">
        <v>106.499130249023</v>
      </c>
      <c r="BH29">
        <v>22.6241340637207</v>
      </c>
      <c r="BI29" s="5">
        <v>6.3414139747619602</v>
      </c>
    </row>
    <row r="30" spans="1:61" x14ac:dyDescent="0.3">
      <c r="A30" s="87">
        <v>44621.208333333336</v>
      </c>
      <c r="B30" s="94">
        <v>46.315383911132798</v>
      </c>
      <c r="C30">
        <v>33.103538513183501</v>
      </c>
      <c r="D30">
        <v>116.178176879882</v>
      </c>
      <c r="E30">
        <v>323.14263916015602</v>
      </c>
      <c r="F30">
        <v>138.72399902343699</v>
      </c>
      <c r="G30">
        <v>221.69252014160099</v>
      </c>
      <c r="H30">
        <v>207.503326416015</v>
      </c>
      <c r="I30">
        <v>42.689132690429602</v>
      </c>
      <c r="J30">
        <v>126.38842010498</v>
      </c>
      <c r="K30">
        <v>374.58999633789</v>
      </c>
      <c r="L30">
        <v>35.990001678466797</v>
      </c>
      <c r="M30">
        <v>124.517684936523</v>
      </c>
      <c r="N30">
        <v>39.312110900878899</v>
      </c>
      <c r="O30">
        <v>46.2533149719238</v>
      </c>
      <c r="P30">
        <v>75.878761291503906</v>
      </c>
      <c r="Q30">
        <v>164.818099975585</v>
      </c>
      <c r="R30">
        <v>279.55804443359301</v>
      </c>
      <c r="S30">
        <v>223.57756042480401</v>
      </c>
      <c r="T30">
        <v>53.033985137939403</v>
      </c>
      <c r="U30">
        <v>210.600006103515</v>
      </c>
      <c r="V30">
        <v>101.54106903076099</v>
      </c>
      <c r="W30">
        <v>490.279693603515</v>
      </c>
      <c r="X30">
        <v>92.522163391113196</v>
      </c>
      <c r="Y30">
        <v>586.61566162109295</v>
      </c>
      <c r="Z30">
        <v>197.77684020996</v>
      </c>
      <c r="AA30">
        <v>553.44830322265602</v>
      </c>
      <c r="AB30">
        <v>359.20001220703102</v>
      </c>
      <c r="AC30">
        <v>129.873779296875</v>
      </c>
      <c r="AD30">
        <v>365.23001098632801</v>
      </c>
      <c r="AE30">
        <v>73.120780944824205</v>
      </c>
      <c r="AF30">
        <v>413.45553588867102</v>
      </c>
      <c r="AG30">
        <v>400.44915771484301</v>
      </c>
      <c r="AH30">
        <v>218.60562133789</v>
      </c>
      <c r="AI30">
        <v>110.474250793457</v>
      </c>
      <c r="AJ30">
        <v>179.89289855957</v>
      </c>
      <c r="AK30">
        <v>79.343132019042898</v>
      </c>
      <c r="AL30">
        <v>100.81869506835901</v>
      </c>
      <c r="AM30">
        <v>83.739997863769503</v>
      </c>
      <c r="AN30">
        <v>201.77999877929599</v>
      </c>
      <c r="AO30">
        <v>58.813285827636697</v>
      </c>
      <c r="AP30">
        <v>62.088817596435497</v>
      </c>
      <c r="AQ30">
        <v>41.541961669921797</v>
      </c>
      <c r="AR30">
        <v>54.228710174560497</v>
      </c>
      <c r="AS30">
        <v>128.05949401855401</v>
      </c>
      <c r="AT30">
        <v>71.987686157226506</v>
      </c>
      <c r="AU30">
        <v>40.871189117431598</v>
      </c>
      <c r="AV30">
        <v>37.070377349853501</v>
      </c>
      <c r="AW30">
        <v>81.243347167968693</v>
      </c>
      <c r="AX30">
        <v>213.05145263671801</v>
      </c>
      <c r="AY30">
        <v>90.413436889648395</v>
      </c>
      <c r="AZ30">
        <v>36.376178741455</v>
      </c>
      <c r="BA30">
        <v>28.610000610351499</v>
      </c>
      <c r="BB30">
        <v>24.047946929931602</v>
      </c>
      <c r="BC30">
        <v>127.533004760742</v>
      </c>
      <c r="BD30">
        <v>43.771892547607401</v>
      </c>
      <c r="BE30">
        <v>100.50380706787099</v>
      </c>
      <c r="BF30">
        <v>147.47038269042901</v>
      </c>
      <c r="BG30">
        <v>116.35294342041</v>
      </c>
      <c r="BH30">
        <v>22.000993728637599</v>
      </c>
      <c r="BI30" s="5">
        <v>6.3058781623840297</v>
      </c>
    </row>
    <row r="31" spans="1:61" x14ac:dyDescent="0.3">
      <c r="A31" s="87">
        <v>44652.166666666664</v>
      </c>
      <c r="B31" s="94">
        <v>40.736228942871001</v>
      </c>
      <c r="C31">
        <v>33.640327453613203</v>
      </c>
      <c r="D31">
        <v>118.135009765625</v>
      </c>
      <c r="E31">
        <v>287.81280517578102</v>
      </c>
      <c r="F31">
        <v>113.82763671875</v>
      </c>
      <c r="G31">
        <v>199.86822509765599</v>
      </c>
      <c r="H31">
        <v>187.093338012695</v>
      </c>
      <c r="I31">
        <v>38.800685882568303</v>
      </c>
      <c r="J31">
        <v>121.258041381835</v>
      </c>
      <c r="K31">
        <v>190.36000061035099</v>
      </c>
      <c r="L31">
        <v>28.459999084472599</v>
      </c>
      <c r="M31">
        <v>116.347564697265</v>
      </c>
      <c r="N31">
        <v>34.817352294921797</v>
      </c>
      <c r="O31">
        <v>43.841030120849602</v>
      </c>
      <c r="P31">
        <v>82.748939514160099</v>
      </c>
      <c r="Q31">
        <v>167.82186889648401</v>
      </c>
      <c r="R31">
        <v>285.18103027343699</v>
      </c>
      <c r="S31">
        <v>215.59858703613199</v>
      </c>
      <c r="T31">
        <v>53.6106147766113</v>
      </c>
      <c r="U31">
        <v>207.44000244140599</v>
      </c>
      <c r="V31">
        <v>96.080108642578097</v>
      </c>
      <c r="W31">
        <v>490.36135864257801</v>
      </c>
      <c r="X31">
        <v>87.878234863281193</v>
      </c>
      <c r="Y31">
        <v>549.45086669921795</v>
      </c>
      <c r="Z31">
        <v>213.088623046875</v>
      </c>
      <c r="AA31">
        <v>511.03503417968699</v>
      </c>
      <c r="AB31">
        <v>290.253326416015</v>
      </c>
      <c r="AC31">
        <v>120.63180541992099</v>
      </c>
      <c r="AD31">
        <v>354.63000488281199</v>
      </c>
      <c r="AE31">
        <v>78.601257324218693</v>
      </c>
      <c r="AF31">
        <v>404.76306152343699</v>
      </c>
      <c r="AG31">
        <v>364.83660888671801</v>
      </c>
      <c r="AH31">
        <v>188.39796447753901</v>
      </c>
      <c r="AI31">
        <v>107.016357421875</v>
      </c>
      <c r="AJ31">
        <v>168.71936035156199</v>
      </c>
      <c r="AK31">
        <v>66.520454406738196</v>
      </c>
      <c r="AL31">
        <v>99.464332580566406</v>
      </c>
      <c r="AM31">
        <v>73.029998779296804</v>
      </c>
      <c r="AN31">
        <v>161.39999389648401</v>
      </c>
      <c r="AO31">
        <v>60.743011474609297</v>
      </c>
      <c r="AP31">
        <v>64.8485107421875</v>
      </c>
      <c r="AQ31">
        <v>44.941562652587798</v>
      </c>
      <c r="AR31">
        <v>51.005424499511697</v>
      </c>
      <c r="AS31">
        <v>132.149154663085</v>
      </c>
      <c r="AT31">
        <v>66.478706359863196</v>
      </c>
      <c r="AU31">
        <v>40.986320495605398</v>
      </c>
      <c r="AV31">
        <v>29.9490146636962</v>
      </c>
      <c r="AW31">
        <v>63.917354583740199</v>
      </c>
      <c r="AX31">
        <v>197.34909057617099</v>
      </c>
      <c r="AY31">
        <v>86.6209716796875</v>
      </c>
      <c r="AZ31">
        <v>31.177053451538001</v>
      </c>
      <c r="BA31">
        <v>21.020000457763601</v>
      </c>
      <c r="BB31">
        <v>22.195085525512599</v>
      </c>
      <c r="BC31">
        <v>132.61076354980401</v>
      </c>
      <c r="BD31">
        <v>44.651153564453097</v>
      </c>
      <c r="BE31">
        <v>99.580230712890597</v>
      </c>
      <c r="BF31">
        <v>138.43881225585901</v>
      </c>
      <c r="BG31">
        <v>82.976951599121094</v>
      </c>
      <c r="BH31">
        <v>21.220989227294901</v>
      </c>
      <c r="BI31" s="5">
        <v>6.08626365661621</v>
      </c>
    </row>
    <row r="32" spans="1:61" x14ac:dyDescent="0.3">
      <c r="A32" s="87">
        <v>44682.166666666664</v>
      </c>
      <c r="B32" s="94">
        <v>41.511886596679602</v>
      </c>
      <c r="C32">
        <v>35.669956207275298</v>
      </c>
      <c r="D32">
        <v>124.05922698974599</v>
      </c>
      <c r="E32">
        <v>286.84378051757801</v>
      </c>
      <c r="F32">
        <v>113.481002807617</v>
      </c>
      <c r="G32">
        <v>193.05873107910099</v>
      </c>
      <c r="H32">
        <v>167.593338012695</v>
      </c>
      <c r="I32">
        <v>43.505821228027301</v>
      </c>
      <c r="J32">
        <v>131.2529296875</v>
      </c>
      <c r="K32">
        <v>197.44000244140599</v>
      </c>
      <c r="L32">
        <v>14.1099996566772</v>
      </c>
      <c r="M32">
        <v>136.65048217773401</v>
      </c>
      <c r="N32">
        <v>36.182353973388601</v>
      </c>
      <c r="O32">
        <v>47.387981414794901</v>
      </c>
      <c r="P32">
        <v>85.865180969238196</v>
      </c>
      <c r="Q32">
        <v>166.95706176757801</v>
      </c>
      <c r="R32">
        <v>305.98406982421801</v>
      </c>
      <c r="S32">
        <v>237.37200927734301</v>
      </c>
      <c r="T32">
        <v>58.588611602783203</v>
      </c>
      <c r="U32">
        <v>200</v>
      </c>
      <c r="V32">
        <v>92.204124450683594</v>
      </c>
      <c r="W32">
        <v>479.01229858398398</v>
      </c>
      <c r="X32">
        <v>88.903533935546804</v>
      </c>
      <c r="Y32">
        <v>564.009033203125</v>
      </c>
      <c r="Z32">
        <v>150.86285400390599</v>
      </c>
      <c r="AA32">
        <v>448.81207275390602</v>
      </c>
      <c r="AB32">
        <v>252.753326416015</v>
      </c>
      <c r="AC32">
        <v>114.97266387939401</v>
      </c>
      <c r="AD32">
        <v>292.69000244140602</v>
      </c>
      <c r="AE32">
        <v>80.734481811523395</v>
      </c>
      <c r="AF32">
        <v>412.24722290039</v>
      </c>
      <c r="AG32">
        <v>345.732330322265</v>
      </c>
      <c r="AH32">
        <v>212.89332580566401</v>
      </c>
      <c r="AI32">
        <v>110.77848815917901</v>
      </c>
      <c r="AJ32">
        <v>161.45314025878901</v>
      </c>
      <c r="AK32">
        <v>70.894577026367102</v>
      </c>
      <c r="AL32">
        <v>101.59519958496</v>
      </c>
      <c r="AM32">
        <v>70.610000610351506</v>
      </c>
      <c r="AN32">
        <v>186.19000244140599</v>
      </c>
      <c r="AO32">
        <v>59.876327514648402</v>
      </c>
      <c r="AP32">
        <v>64.513534545898395</v>
      </c>
      <c r="AQ32">
        <v>43.74462890625</v>
      </c>
      <c r="AR32">
        <v>50.069637298583899</v>
      </c>
      <c r="AS32">
        <v>134.91769409179599</v>
      </c>
      <c r="AT32">
        <v>61.915985107421797</v>
      </c>
      <c r="AU32">
        <v>42.908111572265597</v>
      </c>
      <c r="AV32">
        <v>24.6251831054687</v>
      </c>
      <c r="AW32">
        <v>67.550201416015597</v>
      </c>
      <c r="AX32">
        <v>178.89540100097599</v>
      </c>
      <c r="AY32">
        <v>101.89210510253901</v>
      </c>
      <c r="AZ32">
        <v>31.513628005981399</v>
      </c>
      <c r="BA32">
        <v>18.4799995422363</v>
      </c>
      <c r="BB32">
        <v>23.1460266113281</v>
      </c>
      <c r="BC32">
        <v>126.684455871582</v>
      </c>
      <c r="BD32">
        <v>43.829238891601499</v>
      </c>
      <c r="BE32">
        <v>101.794174194335</v>
      </c>
      <c r="BF32">
        <v>127.625442504882</v>
      </c>
      <c r="BG32">
        <v>86.700408935546804</v>
      </c>
      <c r="BH32">
        <v>21.424829483032202</v>
      </c>
      <c r="BI32" s="5">
        <v>6.07757139205932</v>
      </c>
    </row>
    <row r="33" spans="1:61" x14ac:dyDescent="0.3">
      <c r="A33" s="87">
        <v>44713.166666666664</v>
      </c>
      <c r="B33" s="94">
        <v>35.237178802490199</v>
      </c>
      <c r="C33">
        <v>30.104555130004801</v>
      </c>
      <c r="D33">
        <v>127.68942260742099</v>
      </c>
      <c r="E33">
        <v>266.84368896484301</v>
      </c>
      <c r="F33">
        <v>108.69384765625</v>
      </c>
      <c r="G33">
        <v>160.76594543457</v>
      </c>
      <c r="H33">
        <v>164.64666748046801</v>
      </c>
      <c r="I33">
        <v>43.047775268554602</v>
      </c>
      <c r="J33">
        <v>132.48381042480401</v>
      </c>
      <c r="K33">
        <v>174.86999511718699</v>
      </c>
      <c r="L33">
        <v>13.1300001144409</v>
      </c>
      <c r="M33">
        <v>119.895629882812</v>
      </c>
      <c r="N33">
        <v>36.621101379394503</v>
      </c>
      <c r="O33">
        <v>47.224990844726499</v>
      </c>
      <c r="P33">
        <v>85.062789916992102</v>
      </c>
      <c r="Q33">
        <v>166.13928222656199</v>
      </c>
      <c r="R33">
        <v>317.58401489257801</v>
      </c>
      <c r="S33">
        <v>226.75321960449199</v>
      </c>
      <c r="T33">
        <v>55.842132568359297</v>
      </c>
      <c r="U33">
        <v>203.94000244140599</v>
      </c>
      <c r="V33">
        <v>82.6292724609375</v>
      </c>
      <c r="W33">
        <v>495.259674072265</v>
      </c>
      <c r="X33">
        <v>85.145240783691406</v>
      </c>
      <c r="Y33">
        <v>539.87145996093705</v>
      </c>
      <c r="Z33">
        <v>132.16073608398401</v>
      </c>
      <c r="AA33">
        <v>461.38442993164</v>
      </c>
      <c r="AB33">
        <v>224.47332763671801</v>
      </c>
      <c r="AC33">
        <v>98.8658447265625</v>
      </c>
      <c r="AD33">
        <v>272.60998535156199</v>
      </c>
      <c r="AE33">
        <v>73.655036926269503</v>
      </c>
      <c r="AF33">
        <v>405.25833129882801</v>
      </c>
      <c r="AG33">
        <v>289.38586425781199</v>
      </c>
      <c r="AH33">
        <v>214.91249084472599</v>
      </c>
      <c r="AI33">
        <v>96.997253417968693</v>
      </c>
      <c r="AJ33">
        <v>139.50239562988199</v>
      </c>
      <c r="AK33">
        <v>72.9656982421875</v>
      </c>
      <c r="AL33">
        <v>97.676116943359304</v>
      </c>
      <c r="AM33">
        <v>68.129997253417898</v>
      </c>
      <c r="AN33">
        <v>195.24000549316401</v>
      </c>
      <c r="AO33">
        <v>58.491519927978501</v>
      </c>
      <c r="AP33">
        <v>69.685691833496094</v>
      </c>
      <c r="AQ33">
        <v>33.780982971191399</v>
      </c>
      <c r="AR33">
        <v>44.912052154541001</v>
      </c>
      <c r="AS33">
        <v>130.85234069824199</v>
      </c>
      <c r="AT33">
        <v>54.451393127441399</v>
      </c>
      <c r="AU33">
        <v>37.406982421875</v>
      </c>
      <c r="AV33">
        <v>17.623863220214801</v>
      </c>
      <c r="AW33">
        <v>61.069484710693303</v>
      </c>
      <c r="AX33">
        <v>184.17687988281199</v>
      </c>
      <c r="AY33">
        <v>81.808639526367102</v>
      </c>
      <c r="AZ33">
        <v>31.093664169311499</v>
      </c>
      <c r="BA33">
        <v>16.569999694824201</v>
      </c>
      <c r="BB33">
        <v>20.910829544067301</v>
      </c>
      <c r="BC33">
        <v>117.82679748535099</v>
      </c>
      <c r="BD33">
        <v>34.520542144775298</v>
      </c>
      <c r="BE33">
        <v>95.0960693359375</v>
      </c>
      <c r="BF33">
        <v>126.800804138183</v>
      </c>
      <c r="BG33">
        <v>70.538444519042898</v>
      </c>
      <c r="BH33">
        <v>21.125658035278299</v>
      </c>
      <c r="BI33" s="5">
        <v>5.6678991317748997</v>
      </c>
    </row>
    <row r="34" spans="1:61" x14ac:dyDescent="0.3">
      <c r="A34" s="87">
        <v>44743.166666666664</v>
      </c>
      <c r="B34" s="94">
        <v>34.201072692871001</v>
      </c>
      <c r="C34">
        <v>30.859987258911101</v>
      </c>
      <c r="D34">
        <v>118.28384399414</v>
      </c>
      <c r="E34">
        <v>294.34017944335898</v>
      </c>
      <c r="F34">
        <v>116.03268432617099</v>
      </c>
      <c r="G34">
        <v>158.62242126464801</v>
      </c>
      <c r="H34">
        <v>166.36666870117099</v>
      </c>
      <c r="I34">
        <v>39.179836273193303</v>
      </c>
      <c r="J34">
        <v>140.873611450195</v>
      </c>
      <c r="K34">
        <v>224.89999389648401</v>
      </c>
      <c r="L34">
        <v>9.8800001144409109</v>
      </c>
      <c r="M34">
        <v>129.51278686523401</v>
      </c>
      <c r="N34">
        <v>43.592380523681598</v>
      </c>
      <c r="O34">
        <v>45.495597839355398</v>
      </c>
      <c r="P34">
        <v>84.037567138671804</v>
      </c>
      <c r="Q34">
        <v>163.34080505371</v>
      </c>
      <c r="R34">
        <v>322.93209838867102</v>
      </c>
      <c r="S34">
        <v>230.63961791992099</v>
      </c>
      <c r="T34">
        <v>54.655559539794901</v>
      </c>
      <c r="U34">
        <v>215.05999755859301</v>
      </c>
      <c r="V34">
        <v>85.833465576171804</v>
      </c>
      <c r="W34">
        <v>524.80780029296795</v>
      </c>
      <c r="X34">
        <v>87.920318603515597</v>
      </c>
      <c r="Y34">
        <v>595.00408935546795</v>
      </c>
      <c r="Z34">
        <v>152.88836669921801</v>
      </c>
      <c r="AA34">
        <v>521.08880615234295</v>
      </c>
      <c r="AB34">
        <v>297.14999389648398</v>
      </c>
      <c r="AC34">
        <v>111.446311950683</v>
      </c>
      <c r="AD34">
        <v>310.510009765625</v>
      </c>
      <c r="AE34">
        <v>70.812454223632798</v>
      </c>
      <c r="AF34">
        <v>390.0361328125</v>
      </c>
      <c r="AG34">
        <v>332.84051513671801</v>
      </c>
      <c r="AH34">
        <v>222.07997131347599</v>
      </c>
      <c r="AI34">
        <v>107.363311767578</v>
      </c>
      <c r="AJ34">
        <v>162.30773925781199</v>
      </c>
      <c r="AK34">
        <v>79.587814331054602</v>
      </c>
      <c r="AL34">
        <v>100.154235839843</v>
      </c>
      <c r="AM34">
        <v>99.169998168945298</v>
      </c>
      <c r="AN34">
        <v>284.17999267578102</v>
      </c>
      <c r="AO34">
        <v>60.672565460205</v>
      </c>
      <c r="AP34">
        <v>69.076118469238196</v>
      </c>
      <c r="AQ34">
        <v>36.161350250244098</v>
      </c>
      <c r="AR34">
        <v>44.067512512207003</v>
      </c>
      <c r="AS34">
        <v>131.65054321289</v>
      </c>
      <c r="AT34">
        <v>41.6575927734375</v>
      </c>
      <c r="AU34">
        <v>38.247581481933501</v>
      </c>
      <c r="AV34">
        <v>23.272159576416001</v>
      </c>
      <c r="AW34">
        <v>66.743392944335895</v>
      </c>
      <c r="AX34">
        <v>180.38409423828099</v>
      </c>
      <c r="AY34">
        <v>89.438438415527301</v>
      </c>
      <c r="AZ34">
        <v>33.729476928710902</v>
      </c>
      <c r="BA34">
        <v>21.340000152587798</v>
      </c>
      <c r="BB34">
        <v>20.577510833740199</v>
      </c>
      <c r="BC34">
        <v>121.368843078613</v>
      </c>
      <c r="BD34">
        <v>36.431976318359297</v>
      </c>
      <c r="BE34">
        <v>104.375564575195</v>
      </c>
      <c r="BF34">
        <v>150.16900634765599</v>
      </c>
      <c r="BG34">
        <v>88.724746704101506</v>
      </c>
      <c r="BH34">
        <v>21.796709060668899</v>
      </c>
      <c r="BI34" s="5">
        <v>6.0224342346191397</v>
      </c>
    </row>
    <row r="35" spans="1:61" x14ac:dyDescent="0.3">
      <c r="A35" s="87">
        <v>44774.166666666664</v>
      </c>
      <c r="B35" s="94">
        <v>30.066045761108398</v>
      </c>
      <c r="C35">
        <v>26.534601211547798</v>
      </c>
      <c r="D35">
        <v>116.167587280273</v>
      </c>
      <c r="E35">
        <v>278.21905517578102</v>
      </c>
      <c r="F35">
        <v>107.95269012451099</v>
      </c>
      <c r="G35">
        <v>162.44090270996</v>
      </c>
      <c r="H35">
        <v>185.60333251953099</v>
      </c>
      <c r="I35">
        <v>35.9107666015625</v>
      </c>
      <c r="J35">
        <v>141.759841918945</v>
      </c>
      <c r="K35">
        <v>223.55999755859301</v>
      </c>
      <c r="L35">
        <v>10.8800001144409</v>
      </c>
      <c r="M35">
        <v>125.209869384765</v>
      </c>
      <c r="N35">
        <v>43.280376434326101</v>
      </c>
      <c r="O35">
        <v>41.055889129638601</v>
      </c>
      <c r="P35">
        <v>80.293792724609304</v>
      </c>
      <c r="Q35">
        <v>151.00506591796801</v>
      </c>
      <c r="R35">
        <v>295.055419921875</v>
      </c>
      <c r="S35">
        <v>223.957275390625</v>
      </c>
      <c r="T35">
        <v>58.058391571044901</v>
      </c>
      <c r="U35">
        <v>195.38000488281199</v>
      </c>
      <c r="V35">
        <v>81.565902709960895</v>
      </c>
      <c r="W35">
        <v>502.54162597656199</v>
      </c>
      <c r="X35">
        <v>90.714363098144503</v>
      </c>
      <c r="Y35">
        <v>542.21630859375</v>
      </c>
      <c r="Z35">
        <v>150.04356384277301</v>
      </c>
      <c r="AA35">
        <v>503.47311401367102</v>
      </c>
      <c r="AB35">
        <v>275.60998535156199</v>
      </c>
      <c r="AC35">
        <v>103.23232269287099</v>
      </c>
      <c r="AD35">
        <v>299.95999145507801</v>
      </c>
      <c r="AE35">
        <v>71.531066894531193</v>
      </c>
      <c r="AF35">
        <v>395.97421264648398</v>
      </c>
      <c r="AG35">
        <v>354.24557495117102</v>
      </c>
      <c r="AH35">
        <v>200.85237121582</v>
      </c>
      <c r="AI35">
        <v>93.204620361328097</v>
      </c>
      <c r="AJ35">
        <v>163.446517944335</v>
      </c>
      <c r="AK35">
        <v>80.124732971191406</v>
      </c>
      <c r="AL35">
        <v>97.402801513671804</v>
      </c>
      <c r="AM35">
        <v>127.550003051757</v>
      </c>
      <c r="AN35">
        <v>286.44000244140602</v>
      </c>
      <c r="AO35">
        <v>58.607200622558501</v>
      </c>
      <c r="AP35">
        <v>71.438690185546804</v>
      </c>
      <c r="AQ35">
        <v>37.200180053710902</v>
      </c>
      <c r="AR35">
        <v>45.490882873535099</v>
      </c>
      <c r="AS35">
        <v>135.04936218261699</v>
      </c>
      <c r="AT35">
        <v>38.051197052001903</v>
      </c>
      <c r="AU35">
        <v>37.219184875488203</v>
      </c>
      <c r="AV35">
        <v>22.504623413085898</v>
      </c>
      <c r="AW35">
        <v>68.579917907714801</v>
      </c>
      <c r="AX35">
        <v>176.88459777832</v>
      </c>
      <c r="AY35">
        <v>100.47248840332</v>
      </c>
      <c r="AZ35">
        <v>33.246994018554602</v>
      </c>
      <c r="BA35">
        <v>28.040000915527301</v>
      </c>
      <c r="BB35">
        <v>24.175390243530199</v>
      </c>
      <c r="BC35">
        <v>113.286743164062</v>
      </c>
      <c r="BD35">
        <v>35.074855804443303</v>
      </c>
      <c r="BE35">
        <v>107.62847900390599</v>
      </c>
      <c r="BF35">
        <v>134.28675842285099</v>
      </c>
      <c r="BG35">
        <v>71.293395996093693</v>
      </c>
      <c r="BH35">
        <v>21.056909561157202</v>
      </c>
      <c r="BI35" s="5">
        <v>5.8770089149475098</v>
      </c>
    </row>
    <row r="36" spans="1:61" x14ac:dyDescent="0.3">
      <c r="A36" s="87">
        <v>44805.166666666664</v>
      </c>
      <c r="B36" s="94">
        <v>24.518293380737301</v>
      </c>
      <c r="C36">
        <v>23.031774520873999</v>
      </c>
      <c r="D36">
        <v>108.803161621093</v>
      </c>
      <c r="E36">
        <v>248.16531372070301</v>
      </c>
      <c r="F36">
        <v>95.413742065429602</v>
      </c>
      <c r="G36">
        <v>135.272705078125</v>
      </c>
      <c r="H36">
        <v>163.78999328613199</v>
      </c>
      <c r="I36">
        <v>32.612575531005803</v>
      </c>
      <c r="J36">
        <v>132.11946105957</v>
      </c>
      <c r="K36">
        <v>235.44000244140599</v>
      </c>
      <c r="L36">
        <v>9.8199996948242099</v>
      </c>
      <c r="M36">
        <v>114.363555908203</v>
      </c>
      <c r="N36">
        <v>43.260868072509702</v>
      </c>
      <c r="O36">
        <v>39.721553802490199</v>
      </c>
      <c r="P36">
        <v>81.008682250976506</v>
      </c>
      <c r="Q36">
        <v>153.92295837402301</v>
      </c>
      <c r="R36">
        <v>317.75604248046801</v>
      </c>
      <c r="S36">
        <v>211.69288635253901</v>
      </c>
      <c r="T36">
        <v>56.430149078369098</v>
      </c>
      <c r="U36">
        <v>267</v>
      </c>
      <c r="V36">
        <v>74.914093017578097</v>
      </c>
      <c r="W36">
        <v>488.71353149414</v>
      </c>
      <c r="X36">
        <v>88.144973754882798</v>
      </c>
      <c r="Y36">
        <v>504.30334472656199</v>
      </c>
      <c r="Z36">
        <v>139.73132324218699</v>
      </c>
      <c r="AA36">
        <v>455.42092895507801</v>
      </c>
      <c r="AB36">
        <v>265.25</v>
      </c>
      <c r="AC36">
        <v>80.607528686523395</v>
      </c>
      <c r="AD36">
        <v>279.55999755859301</v>
      </c>
      <c r="AE36">
        <v>61.185287475585902</v>
      </c>
      <c r="AF36">
        <v>366.51126098632801</v>
      </c>
      <c r="AG36">
        <v>323.83044433593699</v>
      </c>
      <c r="AH36">
        <v>141.45701599121</v>
      </c>
      <c r="AI36">
        <v>83.673515319824205</v>
      </c>
      <c r="AJ36">
        <v>155.17594909667901</v>
      </c>
      <c r="AK36">
        <v>74.218772888183594</v>
      </c>
      <c r="AL36">
        <v>85.528991699218693</v>
      </c>
      <c r="AM36">
        <v>132.27000427246</v>
      </c>
      <c r="AN36">
        <v>277.47000122070301</v>
      </c>
      <c r="AO36">
        <v>51.946861267089801</v>
      </c>
      <c r="AP36">
        <v>71.261947631835895</v>
      </c>
      <c r="AQ36">
        <v>33.292186737060497</v>
      </c>
      <c r="AR36">
        <v>41.744937896728501</v>
      </c>
      <c r="AS36">
        <v>120.126014709472</v>
      </c>
      <c r="AT36">
        <v>38.667591094970703</v>
      </c>
      <c r="AU36">
        <v>28.650964736938398</v>
      </c>
      <c r="AV36">
        <v>17.869304656982401</v>
      </c>
      <c r="AW36">
        <v>69.688400268554602</v>
      </c>
      <c r="AX36">
        <v>160.17364501953099</v>
      </c>
      <c r="AY36">
        <v>94.368148803710895</v>
      </c>
      <c r="AZ36">
        <v>28.204063415527301</v>
      </c>
      <c r="BA36">
        <v>21.0100002288818</v>
      </c>
      <c r="BB36">
        <v>24.332246780395501</v>
      </c>
      <c r="BC36">
        <v>90.882308959960895</v>
      </c>
      <c r="BD36">
        <v>29.474349975585898</v>
      </c>
      <c r="BE36">
        <v>90.807693481445298</v>
      </c>
      <c r="BF36">
        <v>123.08505249023401</v>
      </c>
      <c r="BG36">
        <v>59.765769958496001</v>
      </c>
      <c r="BH36">
        <v>19.967861175537099</v>
      </c>
      <c r="BI36" s="5">
        <v>5.6443147659301696</v>
      </c>
    </row>
    <row r="37" spans="1:61" x14ac:dyDescent="0.3">
      <c r="A37" s="87">
        <v>44835.166666666664</v>
      </c>
      <c r="B37" s="94">
        <v>27.049089431762599</v>
      </c>
      <c r="C37">
        <v>25.753017425537099</v>
      </c>
      <c r="D37">
        <v>126.642448425292</v>
      </c>
      <c r="E37">
        <v>273.82095336914</v>
      </c>
      <c r="F37">
        <v>94.276557922363196</v>
      </c>
      <c r="G37">
        <v>92.880355834960895</v>
      </c>
      <c r="H37">
        <v>171.58999633789</v>
      </c>
      <c r="I37">
        <v>32.097232818603501</v>
      </c>
      <c r="J37">
        <v>149.24369812011699</v>
      </c>
      <c r="K37">
        <v>291.88000488281199</v>
      </c>
      <c r="L37">
        <v>9.9099998474121094</v>
      </c>
      <c r="M37">
        <v>124.49428558349599</v>
      </c>
      <c r="N37">
        <v>50.241893768310497</v>
      </c>
      <c r="O37">
        <v>42.254074096679602</v>
      </c>
      <c r="P37">
        <v>95.961074829101506</v>
      </c>
      <c r="Q37">
        <v>163.92005920410099</v>
      </c>
      <c r="R37">
        <v>355.82580566406199</v>
      </c>
      <c r="S37">
        <v>253.90936279296801</v>
      </c>
      <c r="T37">
        <v>72.584236145019503</v>
      </c>
      <c r="U37">
        <v>283.44000244140602</v>
      </c>
      <c r="V37">
        <v>81.675651550292898</v>
      </c>
      <c r="W37">
        <v>538.88928222656205</v>
      </c>
      <c r="X37">
        <v>87.525718688964801</v>
      </c>
      <c r="Y37">
        <v>511.31881713867102</v>
      </c>
      <c r="Z37">
        <v>154.66584777832</v>
      </c>
      <c r="AA37">
        <v>483.60812377929602</v>
      </c>
      <c r="AB37">
        <v>227.53999328613199</v>
      </c>
      <c r="AC37">
        <v>90.13671875</v>
      </c>
      <c r="AD37">
        <v>329.04000854492102</v>
      </c>
      <c r="AE37">
        <v>59.2159614562988</v>
      </c>
      <c r="AF37">
        <v>461.76104736328102</v>
      </c>
      <c r="AG37">
        <v>385.15280151367102</v>
      </c>
      <c r="AH37">
        <v>153.546783447265</v>
      </c>
      <c r="AI37">
        <v>95.251518249511705</v>
      </c>
      <c r="AJ37">
        <v>161.06968688964801</v>
      </c>
      <c r="AK37">
        <v>73.357414245605398</v>
      </c>
      <c r="AL37">
        <v>85.676101684570298</v>
      </c>
      <c r="AM37">
        <v>145.57000732421801</v>
      </c>
      <c r="AN37">
        <v>307</v>
      </c>
      <c r="AO37">
        <v>58.635463714599602</v>
      </c>
      <c r="AP37">
        <v>75.885002136230398</v>
      </c>
      <c r="AQ37">
        <v>39.001510620117102</v>
      </c>
      <c r="AR37">
        <v>45.122703552246001</v>
      </c>
      <c r="AS37">
        <v>136.63993835449199</v>
      </c>
      <c r="AT37">
        <v>39.454647064208899</v>
      </c>
      <c r="AU37">
        <v>30.377254486083899</v>
      </c>
      <c r="AV37">
        <v>20.0783157348632</v>
      </c>
      <c r="AW37">
        <v>77.251625061035099</v>
      </c>
      <c r="AX37">
        <v>157.49642944335901</v>
      </c>
      <c r="AY37">
        <v>117.94003295898401</v>
      </c>
      <c r="AZ37">
        <v>26.293754577636701</v>
      </c>
      <c r="BA37">
        <v>15.9799995422363</v>
      </c>
      <c r="BB37">
        <v>23.4303264617919</v>
      </c>
      <c r="BC37">
        <v>92.804977416992102</v>
      </c>
      <c r="BD37">
        <v>34.740352630615199</v>
      </c>
      <c r="BE37">
        <v>92.583221435546804</v>
      </c>
      <c r="BF37">
        <v>136.01495361328099</v>
      </c>
      <c r="BG37">
        <v>71.481872558593693</v>
      </c>
      <c r="BH37">
        <v>19.7160625457763</v>
      </c>
      <c r="BI37" s="5">
        <v>5.7958683967590297</v>
      </c>
    </row>
    <row r="38" spans="1:61" x14ac:dyDescent="0.3">
      <c r="A38" s="87">
        <v>44866.166666666664</v>
      </c>
      <c r="B38" s="94">
        <v>28.609432220458899</v>
      </c>
      <c r="C38">
        <v>28.009433746337798</v>
      </c>
      <c r="D38">
        <v>136.358795166015</v>
      </c>
      <c r="E38">
        <v>291.53707885742102</v>
      </c>
      <c r="F38">
        <v>100.740547180175</v>
      </c>
      <c r="G38">
        <v>117.745475769042</v>
      </c>
      <c r="H38">
        <v>169.89999389648401</v>
      </c>
      <c r="I38">
        <v>34.044300079345703</v>
      </c>
      <c r="J38">
        <v>149.14521789550699</v>
      </c>
      <c r="K38">
        <v>305.52999877929602</v>
      </c>
      <c r="L38">
        <v>10.310000419616699</v>
      </c>
      <c r="M38">
        <v>129.258209228515</v>
      </c>
      <c r="N38">
        <v>51.772647857666001</v>
      </c>
      <c r="O38">
        <v>45.503688812255803</v>
      </c>
      <c r="P38">
        <v>104.41932678222599</v>
      </c>
      <c r="Q38">
        <v>167.71725463867099</v>
      </c>
      <c r="R38">
        <v>364.66024780273398</v>
      </c>
      <c r="S38">
        <v>268.983306884765</v>
      </c>
      <c r="T38">
        <v>81.252525329589801</v>
      </c>
      <c r="U38">
        <v>305.17001342773398</v>
      </c>
      <c r="V38">
        <v>73.913955688476506</v>
      </c>
      <c r="W38">
        <v>531.71569824218705</v>
      </c>
      <c r="X38">
        <v>94.730201721191406</v>
      </c>
      <c r="Y38">
        <v>557.33013916015602</v>
      </c>
      <c r="Z38">
        <v>157.32133483886699</v>
      </c>
      <c r="AA38">
        <v>520.95001220703102</v>
      </c>
      <c r="AB38">
        <v>194.69999694824199</v>
      </c>
      <c r="AC38">
        <v>106.67992401123</v>
      </c>
      <c r="AD38">
        <v>380.30999755859301</v>
      </c>
      <c r="AE38">
        <v>57.624355316162102</v>
      </c>
      <c r="AF38">
        <v>460.34738159179602</v>
      </c>
      <c r="AG38">
        <v>429.11520385742102</v>
      </c>
      <c r="AH38">
        <v>174.56509399414</v>
      </c>
      <c r="AI38">
        <v>95.387825012207003</v>
      </c>
      <c r="AJ38">
        <v>180.38429260253901</v>
      </c>
      <c r="AK38">
        <v>80.172554016113196</v>
      </c>
      <c r="AL38">
        <v>91.882507324218693</v>
      </c>
      <c r="AM38">
        <v>172.52999877929599</v>
      </c>
      <c r="AN38">
        <v>320.58999633789</v>
      </c>
      <c r="AO38">
        <v>64.481849670410099</v>
      </c>
      <c r="AP38">
        <v>79.900688171386705</v>
      </c>
      <c r="AQ38">
        <v>39.2628173828125</v>
      </c>
      <c r="AR38">
        <v>46.935619354247997</v>
      </c>
      <c r="AS38">
        <v>140.27664184570301</v>
      </c>
      <c r="AT38">
        <v>44.255966186523402</v>
      </c>
      <c r="AU38">
        <v>33.549648284912102</v>
      </c>
      <c r="AV38">
        <v>25.926271438598601</v>
      </c>
      <c r="AW38">
        <v>80.034507751464801</v>
      </c>
      <c r="AX38">
        <v>160.40460205078099</v>
      </c>
      <c r="AY38">
        <v>115.52677917480401</v>
      </c>
      <c r="AZ38">
        <v>25.491786956787099</v>
      </c>
      <c r="BA38">
        <v>15.9600000381469</v>
      </c>
      <c r="BB38">
        <v>31.3123264312744</v>
      </c>
      <c r="BC38">
        <v>104.108192443847</v>
      </c>
      <c r="BD38">
        <v>38.142711639404297</v>
      </c>
      <c r="BE38">
        <v>94.951805114746094</v>
      </c>
      <c r="BF38">
        <v>149.88887023925699</v>
      </c>
      <c r="BG38">
        <v>61.941890716552699</v>
      </c>
      <c r="BH38">
        <v>20.5319290161132</v>
      </c>
      <c r="BI38" s="5">
        <v>5.9145483970642001</v>
      </c>
    </row>
    <row r="39" spans="1:61" x14ac:dyDescent="0.3">
      <c r="A39" s="87">
        <v>44896.208333333336</v>
      </c>
      <c r="B39" s="94">
        <v>25.485860824584901</v>
      </c>
      <c r="C39">
        <v>25.0537109375</v>
      </c>
      <c r="D39">
        <v>130.56178283691401</v>
      </c>
      <c r="E39">
        <v>258.51116943359301</v>
      </c>
      <c r="F39">
        <v>88.012069702148395</v>
      </c>
      <c r="G39">
        <v>119.97875213623</v>
      </c>
      <c r="H39">
        <v>139.53999328613199</v>
      </c>
      <c r="I39">
        <v>34.411125183105398</v>
      </c>
      <c r="J39">
        <v>137.86036682128901</v>
      </c>
      <c r="K39">
        <v>294.88000488281199</v>
      </c>
      <c r="L39">
        <v>8.9499998092651296</v>
      </c>
      <c r="M39">
        <v>120.937286376953</v>
      </c>
      <c r="N39">
        <v>50.115146636962798</v>
      </c>
      <c r="O39">
        <v>46.909893035888601</v>
      </c>
      <c r="P39">
        <v>105.206336975097</v>
      </c>
      <c r="Q39">
        <v>167.51956176757801</v>
      </c>
      <c r="R39">
        <v>360.51379394531199</v>
      </c>
      <c r="S39">
        <v>248.36721801757801</v>
      </c>
      <c r="T39">
        <v>79.420799255371094</v>
      </c>
      <c r="U39">
        <v>276.92001342773398</v>
      </c>
      <c r="V39">
        <v>72.679557800292898</v>
      </c>
      <c r="W39">
        <v>514.65069580078102</v>
      </c>
      <c r="X39">
        <v>86.650062561035099</v>
      </c>
      <c r="Y39">
        <v>547.84924316406205</v>
      </c>
      <c r="Z39">
        <v>141.22366333007801</v>
      </c>
      <c r="AA39">
        <v>441.00827026367102</v>
      </c>
      <c r="AB39">
        <v>123.180000305175</v>
      </c>
      <c r="AC39">
        <v>113.799072265625</v>
      </c>
      <c r="AD39">
        <v>320.38000488281199</v>
      </c>
      <c r="AE39">
        <v>55.964046478271399</v>
      </c>
      <c r="AF39">
        <v>464.45910644531199</v>
      </c>
      <c r="AG39">
        <v>417.205078125</v>
      </c>
      <c r="AH39">
        <v>165.92399597167901</v>
      </c>
      <c r="AI39">
        <v>91.869873046875</v>
      </c>
      <c r="AJ39">
        <v>172.68231201171801</v>
      </c>
      <c r="AK39">
        <v>79.533226013183594</v>
      </c>
      <c r="AL39">
        <v>95.677871704101506</v>
      </c>
      <c r="AM39">
        <v>149.78999328613199</v>
      </c>
      <c r="AN39">
        <v>264.95999145507801</v>
      </c>
      <c r="AO39">
        <v>63.566265106201101</v>
      </c>
      <c r="AP39">
        <v>78.542457580566406</v>
      </c>
      <c r="AQ39">
        <v>38.5294799804687</v>
      </c>
      <c r="AR39">
        <v>42.773014068603501</v>
      </c>
      <c r="AS39">
        <v>132.42530822753901</v>
      </c>
      <c r="AT39">
        <v>44.004249572753899</v>
      </c>
      <c r="AU39">
        <v>31.699831008911101</v>
      </c>
      <c r="AV39">
        <v>24.7687454223632</v>
      </c>
      <c r="AW39">
        <v>80.956329345703097</v>
      </c>
      <c r="AX39">
        <v>152.82516479492099</v>
      </c>
      <c r="AY39">
        <v>110.794746398925</v>
      </c>
      <c r="AZ39">
        <v>23.089147567748999</v>
      </c>
      <c r="BA39">
        <v>12.369999885559</v>
      </c>
      <c r="BB39">
        <v>25.900802612304599</v>
      </c>
      <c r="BC39">
        <v>92.823478698730398</v>
      </c>
      <c r="BD39">
        <v>32.179027557372997</v>
      </c>
      <c r="BE39">
        <v>86.747024536132798</v>
      </c>
      <c r="BF39">
        <v>140.56199645996</v>
      </c>
      <c r="BG39">
        <v>61.001163482666001</v>
      </c>
      <c r="BH39">
        <v>20.350080490112301</v>
      </c>
      <c r="BI39" s="5">
        <v>5.8748712539672798</v>
      </c>
    </row>
    <row r="40" spans="1:61" x14ac:dyDescent="0.3">
      <c r="A40" s="87">
        <v>44927.208333333336</v>
      </c>
      <c r="B40" s="94">
        <v>27.25048828125</v>
      </c>
      <c r="C40">
        <v>27.418758392333899</v>
      </c>
      <c r="D40">
        <v>124.85333251953099</v>
      </c>
      <c r="E40">
        <v>270.33999633789</v>
      </c>
      <c r="F40">
        <v>98.595863342285099</v>
      </c>
      <c r="G40">
        <v>148.52281188964801</v>
      </c>
      <c r="H40">
        <v>158.63999938964801</v>
      </c>
      <c r="I40">
        <v>36.306358337402301</v>
      </c>
      <c r="J40">
        <v>147.028076171875</v>
      </c>
      <c r="K40">
        <v>353.85998535156199</v>
      </c>
      <c r="L40">
        <v>11.560000419616699</v>
      </c>
      <c r="M40">
        <v>127.37118530273401</v>
      </c>
      <c r="N40">
        <v>58.344161987304602</v>
      </c>
      <c r="O40">
        <v>40.428195953369098</v>
      </c>
      <c r="P40">
        <v>102.5244140625</v>
      </c>
      <c r="Q40">
        <v>154.973388671875</v>
      </c>
      <c r="R40">
        <v>339.13958740234301</v>
      </c>
      <c r="S40">
        <v>238.68370056152301</v>
      </c>
      <c r="T40">
        <v>78.297874450683594</v>
      </c>
      <c r="U40">
        <v>290.89999389648398</v>
      </c>
      <c r="V40">
        <v>78.958587646484304</v>
      </c>
      <c r="W40">
        <v>486.06210327148398</v>
      </c>
      <c r="X40">
        <v>82.028846740722599</v>
      </c>
      <c r="Y40">
        <v>567.68609619140602</v>
      </c>
      <c r="Z40">
        <v>163.11219787597599</v>
      </c>
      <c r="AA40">
        <v>493.79397583007801</v>
      </c>
      <c r="AB40">
        <v>173.22000122070301</v>
      </c>
      <c r="AC40">
        <v>124.21597290039</v>
      </c>
      <c r="AD40">
        <v>306.88000488281199</v>
      </c>
      <c r="AE40">
        <v>54.276233673095703</v>
      </c>
      <c r="AF40">
        <v>442.28112792968699</v>
      </c>
      <c r="AG40">
        <v>412.595611572265</v>
      </c>
      <c r="AH40">
        <v>186.96684265136699</v>
      </c>
      <c r="AI40">
        <v>88.161979675292898</v>
      </c>
      <c r="AJ40">
        <v>180.78837585449199</v>
      </c>
      <c r="AK40">
        <v>70.999572753906193</v>
      </c>
      <c r="AL40">
        <v>95.176223754882798</v>
      </c>
      <c r="AM40">
        <v>177.600006103515</v>
      </c>
      <c r="AN40">
        <v>221.38000488281199</v>
      </c>
      <c r="AO40">
        <v>62.773880004882798</v>
      </c>
      <c r="AP40">
        <v>73.399963378906193</v>
      </c>
      <c r="AQ40">
        <v>38.749053955078097</v>
      </c>
      <c r="AR40">
        <v>42.8209838867187</v>
      </c>
      <c r="AS40">
        <v>136.53973388671801</v>
      </c>
      <c r="AT40">
        <v>49.9290771484375</v>
      </c>
      <c r="AU40">
        <v>38.281459808349602</v>
      </c>
      <c r="AV40">
        <v>28.170122146606399</v>
      </c>
      <c r="AW40">
        <v>75.277908325195298</v>
      </c>
      <c r="AX40">
        <v>165.77120971679599</v>
      </c>
      <c r="AY40">
        <v>115.14234924316401</v>
      </c>
      <c r="AZ40">
        <v>26.560716629028299</v>
      </c>
      <c r="BA40">
        <v>17.020000457763601</v>
      </c>
      <c r="BB40">
        <v>27.3419170379638</v>
      </c>
      <c r="BC40">
        <v>107.286018371582</v>
      </c>
      <c r="BD40">
        <v>34.186042785644503</v>
      </c>
      <c r="BE40">
        <v>95.485610961914006</v>
      </c>
      <c r="BF40">
        <v>165.23162841796801</v>
      </c>
      <c r="BG40">
        <v>64.524040222167898</v>
      </c>
      <c r="BH40">
        <v>21.159467697143501</v>
      </c>
      <c r="BI40" s="5">
        <v>6.1213264465331996</v>
      </c>
    </row>
    <row r="41" spans="1:61" x14ac:dyDescent="0.3">
      <c r="A41" s="87">
        <v>44958.208333333336</v>
      </c>
      <c r="B41" s="94">
        <v>24.039445877075099</v>
      </c>
      <c r="C41">
        <v>27.7763156890869</v>
      </c>
      <c r="D41">
        <v>119.821411132812</v>
      </c>
      <c r="E41">
        <v>258.31369018554602</v>
      </c>
      <c r="F41">
        <v>89.837547302246094</v>
      </c>
      <c r="G41">
        <v>174.41487121582</v>
      </c>
      <c r="H41">
        <v>188.36999511718699</v>
      </c>
      <c r="I41">
        <v>34.428707122802699</v>
      </c>
      <c r="J41">
        <v>140.00704956054599</v>
      </c>
      <c r="K41">
        <v>322.13000488281199</v>
      </c>
      <c r="L41">
        <v>10.149999618530201</v>
      </c>
      <c r="M41">
        <v>109.811622619628</v>
      </c>
      <c r="N41">
        <v>59.835914611816399</v>
      </c>
      <c r="O41">
        <v>37.482551574707003</v>
      </c>
      <c r="P41">
        <v>101.40763854980401</v>
      </c>
      <c r="Q41">
        <v>145.33851623535099</v>
      </c>
      <c r="R41">
        <v>306.68899536132801</v>
      </c>
      <c r="S41">
        <v>219.07080078125</v>
      </c>
      <c r="T41">
        <v>75.1170654296875</v>
      </c>
      <c r="U41">
        <v>269.85998535156199</v>
      </c>
      <c r="V41">
        <v>78.118919372558594</v>
      </c>
      <c r="W41">
        <v>463.42352294921801</v>
      </c>
      <c r="X41">
        <v>78.213798522949205</v>
      </c>
      <c r="Y41">
        <v>539.24853515625</v>
      </c>
      <c r="Z41">
        <v>159.66310119628901</v>
      </c>
      <c r="AA41">
        <v>467.74890136718699</v>
      </c>
      <c r="AB41">
        <v>205.71000671386699</v>
      </c>
      <c r="AC41">
        <v>115.88482666015599</v>
      </c>
      <c r="AD41">
        <v>309.20001220703102</v>
      </c>
      <c r="AE41">
        <v>51.066787719726499</v>
      </c>
      <c r="AF41">
        <v>452.782958984375</v>
      </c>
      <c r="AG41">
        <v>409.082763671875</v>
      </c>
      <c r="AH41">
        <v>195.99401855468699</v>
      </c>
      <c r="AI41">
        <v>82.538871765136705</v>
      </c>
      <c r="AJ41">
        <v>178.40190124511699</v>
      </c>
      <c r="AK41">
        <v>67.574699401855398</v>
      </c>
      <c r="AL41">
        <v>87.567703247070298</v>
      </c>
      <c r="AM41">
        <v>169.13999938964801</v>
      </c>
      <c r="AN41">
        <v>210.52999877929599</v>
      </c>
      <c r="AO41">
        <v>62.524471282958899</v>
      </c>
      <c r="AP41">
        <v>74.947990417480398</v>
      </c>
      <c r="AQ41">
        <v>39.944908142089801</v>
      </c>
      <c r="AR41">
        <v>41.391380310058501</v>
      </c>
      <c r="AS41">
        <v>147.90585327148401</v>
      </c>
      <c r="AT41">
        <v>41.137485504150298</v>
      </c>
      <c r="AU41">
        <v>33.3109130859375</v>
      </c>
      <c r="AV41">
        <v>30.286094665527301</v>
      </c>
      <c r="AW41">
        <v>75.764076232910099</v>
      </c>
      <c r="AX41">
        <v>173.934967041015</v>
      </c>
      <c r="AY41">
        <v>97.644706726074205</v>
      </c>
      <c r="AZ41">
        <v>23.799861907958899</v>
      </c>
      <c r="BA41">
        <v>14.869999885559</v>
      </c>
      <c r="BB41">
        <v>26.7635097503662</v>
      </c>
      <c r="BC41">
        <v>97.560821533203097</v>
      </c>
      <c r="BD41">
        <v>32.258537292480398</v>
      </c>
      <c r="BE41">
        <v>95.285438537597599</v>
      </c>
      <c r="BF41">
        <v>168.216552734375</v>
      </c>
      <c r="BG41">
        <v>64.904617309570298</v>
      </c>
      <c r="BH41">
        <v>20.527988433837798</v>
      </c>
      <c r="BI41" s="5">
        <v>6.0284004211425701</v>
      </c>
    </row>
    <row r="42" spans="1:61" x14ac:dyDescent="0.3">
      <c r="A42" s="87">
        <v>44986.208333333336</v>
      </c>
      <c r="B42" s="94">
        <v>31.886812210083001</v>
      </c>
      <c r="C42">
        <v>27.616355895996001</v>
      </c>
      <c r="D42">
        <v>122.972351074218</v>
      </c>
      <c r="E42">
        <v>278.02160644531199</v>
      </c>
      <c r="F42">
        <v>103.47378540039</v>
      </c>
      <c r="G42">
        <v>211.303787231445</v>
      </c>
      <c r="H42">
        <v>199.74000549316401</v>
      </c>
      <c r="I42">
        <v>34.499671936035099</v>
      </c>
      <c r="J42">
        <v>142.62638854980401</v>
      </c>
      <c r="K42">
        <v>345.48001098632801</v>
      </c>
      <c r="L42">
        <v>11.2100000381469</v>
      </c>
      <c r="M42">
        <v>119.429145812988</v>
      </c>
      <c r="N42">
        <v>60.381923675537102</v>
      </c>
      <c r="O42">
        <v>37.695049285888601</v>
      </c>
      <c r="P42">
        <v>101.550811767578</v>
      </c>
      <c r="Q42">
        <v>148.04579162597599</v>
      </c>
      <c r="R42">
        <v>339.51510620117102</v>
      </c>
      <c r="S42">
        <v>230.62854003906199</v>
      </c>
      <c r="T42">
        <v>77.39306640625</v>
      </c>
      <c r="U42">
        <v>278.02999877929602</v>
      </c>
      <c r="V42">
        <v>76.062156677246094</v>
      </c>
      <c r="W42">
        <v>460.16162109375</v>
      </c>
      <c r="X42">
        <v>69.572257995605398</v>
      </c>
      <c r="Y42">
        <v>573.69805908203102</v>
      </c>
      <c r="Z42">
        <v>157.92771911621</v>
      </c>
      <c r="AA42">
        <v>480.84387207031199</v>
      </c>
      <c r="AB42">
        <v>207.46000671386699</v>
      </c>
      <c r="AC42">
        <v>119.64067840576099</v>
      </c>
      <c r="AD42">
        <v>364.19000244140602</v>
      </c>
      <c r="AE42">
        <v>49.841403961181598</v>
      </c>
      <c r="AF42">
        <v>454.16378784179602</v>
      </c>
      <c r="AG42">
        <v>402.87692260742102</v>
      </c>
      <c r="AH42">
        <v>220.365478515625</v>
      </c>
      <c r="AI42">
        <v>81.590202331542898</v>
      </c>
      <c r="AJ42">
        <v>169.18150329589801</v>
      </c>
      <c r="AK42">
        <v>73.804084777832003</v>
      </c>
      <c r="AL42">
        <v>90.537483215332003</v>
      </c>
      <c r="AM42">
        <v>217.5</v>
      </c>
      <c r="AN42">
        <v>210.27999877929599</v>
      </c>
      <c r="AO42">
        <v>66.879493713378906</v>
      </c>
      <c r="AP42">
        <v>80.556602478027301</v>
      </c>
      <c r="AQ42">
        <v>38.387722015380803</v>
      </c>
      <c r="AR42">
        <v>47.644809722900298</v>
      </c>
      <c r="AS42">
        <v>150.57015991210901</v>
      </c>
      <c r="AT42">
        <v>46.240760803222599</v>
      </c>
      <c r="AU42">
        <v>33.402557373046797</v>
      </c>
      <c r="AV42">
        <v>25.852960586547798</v>
      </c>
      <c r="AW42">
        <v>51.0891723632812</v>
      </c>
      <c r="AX42">
        <v>179.71530151367099</v>
      </c>
      <c r="AY42">
        <v>94.150566101074205</v>
      </c>
      <c r="AZ42">
        <v>29.0794868469238</v>
      </c>
      <c r="BA42">
        <v>11.7200002670288</v>
      </c>
      <c r="BB42">
        <v>25.096916198730401</v>
      </c>
      <c r="BC42">
        <v>92.019599914550696</v>
      </c>
      <c r="BD42">
        <v>31.259462356567301</v>
      </c>
      <c r="BE42">
        <v>94.723030090332003</v>
      </c>
      <c r="BF42">
        <v>169.19761657714801</v>
      </c>
      <c r="BG42">
        <v>58.491172790527301</v>
      </c>
      <c r="BH42">
        <v>20.956335067748999</v>
      </c>
      <c r="BI42" s="5">
        <v>6.1039133071899396</v>
      </c>
    </row>
    <row r="43" spans="1:61" x14ac:dyDescent="0.3">
      <c r="A43" s="87">
        <v>45017.166666666664</v>
      </c>
      <c r="B43" s="94">
        <v>30.315412521362301</v>
      </c>
      <c r="C43">
        <v>28.214818954467699</v>
      </c>
      <c r="D43">
        <v>118.582160949707</v>
      </c>
      <c r="E43">
        <v>272.65206909179602</v>
      </c>
      <c r="F43">
        <v>107.07485961914</v>
      </c>
      <c r="G43">
        <v>239.59860229492099</v>
      </c>
      <c r="H43">
        <v>182.46000671386699</v>
      </c>
      <c r="I43">
        <v>34.446449279785099</v>
      </c>
      <c r="J43">
        <v>141.700759887695</v>
      </c>
      <c r="K43">
        <v>329.92999267578102</v>
      </c>
      <c r="L43">
        <v>8.7100000381469709</v>
      </c>
      <c r="M43">
        <v>126.20125579833901</v>
      </c>
      <c r="N43">
        <v>62.01900100708</v>
      </c>
      <c r="O43">
        <v>35.930400848388601</v>
      </c>
      <c r="P43">
        <v>110.984085083007</v>
      </c>
      <c r="Q43">
        <v>156.35546875</v>
      </c>
      <c r="R43">
        <v>391.358795166015</v>
      </c>
      <c r="S43">
        <v>228.71099853515599</v>
      </c>
      <c r="T43">
        <v>77.414382934570298</v>
      </c>
      <c r="U43">
        <v>304.23001098632801</v>
      </c>
      <c r="V43">
        <v>86.544319152832003</v>
      </c>
      <c r="W43">
        <v>480.85543823242102</v>
      </c>
      <c r="X43">
        <v>68.636016845703097</v>
      </c>
      <c r="Y43">
        <v>552.684814453125</v>
      </c>
      <c r="Z43">
        <v>150.41415405273401</v>
      </c>
      <c r="AA43">
        <v>486.98904418945301</v>
      </c>
      <c r="AB43">
        <v>164.30999755859301</v>
      </c>
      <c r="AC43">
        <v>123.973373413085</v>
      </c>
      <c r="AD43">
        <v>379.92999267578102</v>
      </c>
      <c r="AE43">
        <v>54.975013732910099</v>
      </c>
      <c r="AF43">
        <v>446.20892333984301</v>
      </c>
      <c r="AG43">
        <v>370.01541137695301</v>
      </c>
      <c r="AH43">
        <v>220.903076171875</v>
      </c>
      <c r="AI43">
        <v>82.451828002929602</v>
      </c>
      <c r="AJ43">
        <v>173.10194396972599</v>
      </c>
      <c r="AK43">
        <v>73.373199462890597</v>
      </c>
      <c r="AL43">
        <v>92.799263000488196</v>
      </c>
      <c r="AM43">
        <v>182.58000183105401</v>
      </c>
      <c r="AN43">
        <v>164.19999694824199</v>
      </c>
      <c r="AO43">
        <v>73.999176025390597</v>
      </c>
      <c r="AP43">
        <v>83.544715881347599</v>
      </c>
      <c r="AQ43">
        <v>41.743129730224602</v>
      </c>
      <c r="AR43">
        <v>46.930671691894503</v>
      </c>
      <c r="AS43">
        <v>157.59242248535099</v>
      </c>
      <c r="AT43">
        <v>45.137428283691399</v>
      </c>
      <c r="AU43">
        <v>30.669958114623999</v>
      </c>
      <c r="AV43">
        <v>22.663434982299801</v>
      </c>
      <c r="AW43">
        <v>50.952621459960902</v>
      </c>
      <c r="AX43">
        <v>175.38014221191401</v>
      </c>
      <c r="AY43">
        <v>98.247634887695298</v>
      </c>
      <c r="AZ43">
        <v>28.6088256835937</v>
      </c>
      <c r="BA43">
        <v>9.0299997329711896</v>
      </c>
      <c r="BB43">
        <v>23.547966003417901</v>
      </c>
      <c r="BC43">
        <v>93.887161254882798</v>
      </c>
      <c r="BD43">
        <v>29.2539863586425</v>
      </c>
      <c r="BE43">
        <v>96.746711730957003</v>
      </c>
      <c r="BF43">
        <v>159.04595947265599</v>
      </c>
      <c r="BG43">
        <v>66.686019897460895</v>
      </c>
      <c r="BH43">
        <v>21.069133758544901</v>
      </c>
      <c r="BI43" s="5">
        <v>6.1665635108947701</v>
      </c>
    </row>
    <row r="44" spans="1:61" x14ac:dyDescent="0.3">
      <c r="A44" s="87">
        <v>45047.166666666664</v>
      </c>
      <c r="B44" s="94">
        <v>30.686302185058501</v>
      </c>
      <c r="C44">
        <v>27.5975322723388</v>
      </c>
      <c r="D44">
        <v>120.62716674804599</v>
      </c>
      <c r="E44">
        <v>298.752197265625</v>
      </c>
      <c r="F44">
        <v>122.566513061523</v>
      </c>
      <c r="G44">
        <v>263.92532348632801</v>
      </c>
      <c r="H44">
        <v>213.38999938964801</v>
      </c>
      <c r="I44">
        <v>32.130794525146399</v>
      </c>
      <c r="J44">
        <v>135.15240478515599</v>
      </c>
      <c r="K44">
        <v>395.23001098632801</v>
      </c>
      <c r="L44">
        <v>10.199999809265099</v>
      </c>
      <c r="M44">
        <v>126.915168762207</v>
      </c>
      <c r="N44">
        <v>58.667411804199197</v>
      </c>
      <c r="O44">
        <v>35.126609802246001</v>
      </c>
      <c r="P44">
        <v>106.12065887451099</v>
      </c>
      <c r="Q44">
        <v>148.10308837890599</v>
      </c>
      <c r="R44">
        <v>424.57678222656199</v>
      </c>
      <c r="S44">
        <v>210.49922180175699</v>
      </c>
      <c r="T44">
        <v>72.451797485351506</v>
      </c>
      <c r="U44">
        <v>296.41000366210898</v>
      </c>
      <c r="V44">
        <v>78.751052856445298</v>
      </c>
      <c r="W44">
        <v>476.11614990234301</v>
      </c>
      <c r="X44">
        <v>64.216163635253906</v>
      </c>
      <c r="Y44">
        <v>506.43020629882801</v>
      </c>
      <c r="Z44">
        <v>124.841346740722</v>
      </c>
      <c r="AA44">
        <v>495.06005859375</v>
      </c>
      <c r="AB44">
        <v>203.92999267578099</v>
      </c>
      <c r="AC44">
        <v>102.97853088378901</v>
      </c>
      <c r="AD44">
        <v>331.92999267578102</v>
      </c>
      <c r="AE44">
        <v>55.758007049560497</v>
      </c>
      <c r="AF44">
        <v>426.57174682617102</v>
      </c>
      <c r="AG44">
        <v>338.65390014648398</v>
      </c>
      <c r="AH44">
        <v>211.39897155761699</v>
      </c>
      <c r="AI44">
        <v>72.430618286132798</v>
      </c>
      <c r="AJ44">
        <v>193.24708557128901</v>
      </c>
      <c r="AK44">
        <v>70.337928771972599</v>
      </c>
      <c r="AL44">
        <v>83.799011230468693</v>
      </c>
      <c r="AM44">
        <v>202.96000671386699</v>
      </c>
      <c r="AN44">
        <v>173.88000488281199</v>
      </c>
      <c r="AO44">
        <v>70.806571960449205</v>
      </c>
      <c r="AP44">
        <v>79.826332092285099</v>
      </c>
      <c r="AQ44">
        <v>39.0281982421875</v>
      </c>
      <c r="AR44">
        <v>43.745986938476499</v>
      </c>
      <c r="AS44">
        <v>151.59574890136699</v>
      </c>
      <c r="AT44">
        <v>38.614406585693303</v>
      </c>
      <c r="AU44">
        <v>27.270418167114201</v>
      </c>
      <c r="AV44">
        <v>20.721990585327099</v>
      </c>
      <c r="AW44">
        <v>51.391532897949197</v>
      </c>
      <c r="AX44">
        <v>168.75276184082</v>
      </c>
      <c r="AY44">
        <v>94.819618225097599</v>
      </c>
      <c r="AZ44">
        <v>27.981277465820298</v>
      </c>
      <c r="BA44">
        <v>8.3199996948242099</v>
      </c>
      <c r="BB44">
        <v>17.803127288818299</v>
      </c>
      <c r="BC44">
        <v>97.021469116210895</v>
      </c>
      <c r="BD44">
        <v>28.848350524902301</v>
      </c>
      <c r="BE44">
        <v>90.675468444824205</v>
      </c>
      <c r="BF44">
        <v>154.10665893554599</v>
      </c>
      <c r="BG44">
        <v>66.980087280273395</v>
      </c>
      <c r="BH44">
        <v>20.915407180786101</v>
      </c>
      <c r="BI44" s="5">
        <v>6.1002464294433496</v>
      </c>
    </row>
    <row r="45" spans="1:61" x14ac:dyDescent="0.3">
      <c r="A45" s="87">
        <v>45078.166666666664</v>
      </c>
      <c r="B45" s="94">
        <v>32.772010803222599</v>
      </c>
      <c r="C45">
        <v>29.164493560791001</v>
      </c>
      <c r="D45">
        <v>127.23551940917901</v>
      </c>
      <c r="E45">
        <v>301.349853515625</v>
      </c>
      <c r="F45">
        <v>119.404335021972</v>
      </c>
      <c r="G45">
        <v>286.11853027343699</v>
      </c>
      <c r="H45">
        <v>255.509994506835</v>
      </c>
      <c r="I45">
        <v>33.537586212158203</v>
      </c>
      <c r="J45">
        <v>136.77717590332</v>
      </c>
      <c r="K45">
        <v>440.489990234375</v>
      </c>
      <c r="L45">
        <v>11.8400001525878</v>
      </c>
      <c r="M45">
        <v>128.79373168945301</v>
      </c>
      <c r="N45">
        <v>60.699863433837798</v>
      </c>
      <c r="O45">
        <v>34.255287170410099</v>
      </c>
      <c r="P45">
        <v>110.907180786132</v>
      </c>
      <c r="Q45">
        <v>159.28660583496</v>
      </c>
      <c r="R45">
        <v>464.853424072265</v>
      </c>
      <c r="S45">
        <v>213.80464172363199</v>
      </c>
      <c r="T45">
        <v>72.574211120605398</v>
      </c>
      <c r="U45">
        <v>284.850006103515</v>
      </c>
      <c r="V45">
        <v>83.832374572753906</v>
      </c>
      <c r="W45">
        <v>469.66687011718699</v>
      </c>
      <c r="X45">
        <v>65.254508972167898</v>
      </c>
      <c r="Y45">
        <v>519.66717529296795</v>
      </c>
      <c r="Z45">
        <v>126.617881774902</v>
      </c>
      <c r="AA45">
        <v>522.10162353515602</v>
      </c>
      <c r="AB45">
        <v>261.76998901367102</v>
      </c>
      <c r="AC45">
        <v>107.97776031494099</v>
      </c>
      <c r="AD45">
        <v>378.5</v>
      </c>
      <c r="AE45">
        <v>60.849979400634702</v>
      </c>
      <c r="AF45">
        <v>445.28082275390602</v>
      </c>
      <c r="AG45">
        <v>396.61016845703102</v>
      </c>
      <c r="AH45">
        <v>240.41563415527301</v>
      </c>
      <c r="AI45">
        <v>78.874488830566406</v>
      </c>
      <c r="AJ45">
        <v>223.336822509765</v>
      </c>
      <c r="AK45">
        <v>71.502426147460895</v>
      </c>
      <c r="AL45">
        <v>85.083854675292898</v>
      </c>
      <c r="AM45">
        <v>190.08999633789</v>
      </c>
      <c r="AN45">
        <v>167.47999572753901</v>
      </c>
      <c r="AO45">
        <v>70.353233337402301</v>
      </c>
      <c r="AP45">
        <v>72.750457763671804</v>
      </c>
      <c r="AQ45">
        <v>39.801387786865199</v>
      </c>
      <c r="AR45">
        <v>45.598796844482401</v>
      </c>
      <c r="AS45">
        <v>152.41995239257801</v>
      </c>
      <c r="AT45">
        <v>41.029914855957003</v>
      </c>
      <c r="AU45">
        <v>29.905887603759702</v>
      </c>
      <c r="AV45">
        <v>24.832515716552699</v>
      </c>
      <c r="AW45">
        <v>55.575397491455</v>
      </c>
      <c r="AX45">
        <v>174.927001953125</v>
      </c>
      <c r="AY45">
        <v>99.445228576660099</v>
      </c>
      <c r="AZ45">
        <v>27.514619827270501</v>
      </c>
      <c r="BA45">
        <v>10.390000343322701</v>
      </c>
      <c r="BB45">
        <v>21.303270339965799</v>
      </c>
      <c r="BC45">
        <v>107.82585144042901</v>
      </c>
      <c r="BD45">
        <v>34.9714965820312</v>
      </c>
      <c r="BE45">
        <v>90.493225097656193</v>
      </c>
      <c r="BF45">
        <v>183.54893493652301</v>
      </c>
      <c r="BG45">
        <v>76.557052612304602</v>
      </c>
      <c r="BH45">
        <v>20.866283416748001</v>
      </c>
      <c r="BI45" s="5">
        <v>6.2099409103393501</v>
      </c>
    </row>
    <row r="46" spans="1:61" x14ac:dyDescent="0.3">
      <c r="A46" s="87">
        <v>45108.166666666664</v>
      </c>
      <c r="B46" s="94">
        <v>35.055469512939403</v>
      </c>
      <c r="C46">
        <v>31.449527740478501</v>
      </c>
      <c r="D46">
        <v>137.09599304199199</v>
      </c>
      <c r="E46">
        <v>308.93783569335898</v>
      </c>
      <c r="F46">
        <v>132.39218139648401</v>
      </c>
      <c r="G46">
        <v>317.64364624023398</v>
      </c>
      <c r="H46">
        <v>249.96000671386699</v>
      </c>
      <c r="I46">
        <v>30.7330226898193</v>
      </c>
      <c r="J46">
        <v>135.664459228515</v>
      </c>
      <c r="K46">
        <v>438.97000122070301</v>
      </c>
      <c r="L46">
        <v>11.3599996566772</v>
      </c>
      <c r="M46">
        <v>135.39729309082</v>
      </c>
      <c r="N46">
        <v>51.4584350585937</v>
      </c>
      <c r="O46">
        <v>33.676273345947202</v>
      </c>
      <c r="P46">
        <v>103.191612243652</v>
      </c>
      <c r="Q46">
        <v>161.22091674804599</v>
      </c>
      <c r="R46">
        <v>450.55038452148398</v>
      </c>
      <c r="S46">
        <v>225.48579406738199</v>
      </c>
      <c r="T46">
        <v>72.390541076660099</v>
      </c>
      <c r="U46">
        <v>270.19000244140602</v>
      </c>
      <c r="V46">
        <v>84.166404724121094</v>
      </c>
      <c r="W46">
        <v>496.84063720703102</v>
      </c>
      <c r="X46">
        <v>70.5028076171875</v>
      </c>
      <c r="Y46">
        <v>546.83355712890602</v>
      </c>
      <c r="Z46">
        <v>131.0048828125</v>
      </c>
      <c r="AA46">
        <v>543.71765136718705</v>
      </c>
      <c r="AB46">
        <v>267.42999267578102</v>
      </c>
      <c r="AC46">
        <v>108.352813720703</v>
      </c>
      <c r="AD46">
        <v>378.52999877929602</v>
      </c>
      <c r="AE46">
        <v>60.652687072753899</v>
      </c>
      <c r="AF46">
        <v>431.73025512695301</v>
      </c>
      <c r="AG46">
        <v>421.80450439453102</v>
      </c>
      <c r="AH46">
        <v>263.27420043945301</v>
      </c>
      <c r="AI46">
        <v>87.865974426269503</v>
      </c>
      <c r="AJ46">
        <v>218.44293212890599</v>
      </c>
      <c r="AK46">
        <v>70.635154724121094</v>
      </c>
      <c r="AL46">
        <v>88.762535095214801</v>
      </c>
      <c r="AM46">
        <v>207.39999389648401</v>
      </c>
      <c r="AN46">
        <v>151.83000183105401</v>
      </c>
      <c r="AO46">
        <v>71.878959655761705</v>
      </c>
      <c r="AP46">
        <v>70.891387939453097</v>
      </c>
      <c r="AQ46">
        <v>40.7437744140625</v>
      </c>
      <c r="AR46">
        <v>47.18989944458</v>
      </c>
      <c r="AS46">
        <v>145.17463684082</v>
      </c>
      <c r="AT46">
        <v>41.279987335205</v>
      </c>
      <c r="AU46">
        <v>33.9014892578125</v>
      </c>
      <c r="AV46">
        <v>25.319036483764599</v>
      </c>
      <c r="AW46">
        <v>64.811813354492102</v>
      </c>
      <c r="AX46">
        <v>188.97113037109301</v>
      </c>
      <c r="AY46">
        <v>113.666931152343</v>
      </c>
      <c r="AZ46">
        <v>27.1973972320556</v>
      </c>
      <c r="BA46">
        <v>13.119999885559</v>
      </c>
      <c r="BB46">
        <v>22.070428848266602</v>
      </c>
      <c r="BC46">
        <v>119.39272308349599</v>
      </c>
      <c r="BD46">
        <v>33.165920257568303</v>
      </c>
      <c r="BE46">
        <v>96.708915710449205</v>
      </c>
      <c r="BF46">
        <v>208.50650024414</v>
      </c>
      <c r="BG46">
        <v>92.049690246582003</v>
      </c>
      <c r="BH46">
        <v>20.805860519409102</v>
      </c>
      <c r="BI46" s="5">
        <v>6.2928509712219203</v>
      </c>
    </row>
    <row r="47" spans="1:61" x14ac:dyDescent="0.3">
      <c r="A47" s="87">
        <v>45139.166666666664</v>
      </c>
      <c r="B47" s="94">
        <v>34.438053131103501</v>
      </c>
      <c r="C47">
        <v>28.460720062255799</v>
      </c>
      <c r="D47">
        <v>139.615798950195</v>
      </c>
      <c r="E47">
        <v>317.331451416015</v>
      </c>
      <c r="F47">
        <v>135.83366394042901</v>
      </c>
      <c r="G47">
        <v>295.00180053710898</v>
      </c>
      <c r="H47">
        <v>243.30000305175699</v>
      </c>
      <c r="I47">
        <v>32.109329223632798</v>
      </c>
      <c r="J47">
        <v>134.16769409179599</v>
      </c>
      <c r="K47">
        <v>433.67999267578102</v>
      </c>
      <c r="L47">
        <v>10.3500003814697</v>
      </c>
      <c r="M47">
        <v>119.14166259765599</v>
      </c>
      <c r="N47">
        <v>47.933216094970703</v>
      </c>
      <c r="O47">
        <v>33.409347534179602</v>
      </c>
      <c r="P47">
        <v>105.44605255126901</v>
      </c>
      <c r="Q47">
        <v>155.59123229980401</v>
      </c>
      <c r="R47">
        <v>549.32354736328102</v>
      </c>
      <c r="S47">
        <v>246.85469055175699</v>
      </c>
      <c r="T47">
        <v>72.713798522949205</v>
      </c>
      <c r="U47">
        <v>267.35998535156199</v>
      </c>
      <c r="V47">
        <v>78.162734985351506</v>
      </c>
      <c r="W47">
        <v>467.61120605468699</v>
      </c>
      <c r="X47">
        <v>62.020973205566399</v>
      </c>
      <c r="Y47">
        <v>555.24548339843705</v>
      </c>
      <c r="Z47">
        <v>121.482139587402</v>
      </c>
      <c r="AA47">
        <v>532.67218017578102</v>
      </c>
      <c r="AB47">
        <v>258.079986572265</v>
      </c>
      <c r="AC47">
        <v>99.833000183105398</v>
      </c>
      <c r="AD47">
        <v>381.260009765625</v>
      </c>
      <c r="AE47">
        <v>68.406105041503906</v>
      </c>
      <c r="AF47">
        <v>433.64535522460898</v>
      </c>
      <c r="AG47">
        <v>403.48309326171801</v>
      </c>
      <c r="AH47">
        <v>254.565017700195</v>
      </c>
      <c r="AI47">
        <v>84.059768676757798</v>
      </c>
      <c r="AJ47">
        <v>216.21391296386699</v>
      </c>
      <c r="AK47">
        <v>64.371467590332003</v>
      </c>
      <c r="AL47">
        <v>84.192626953125</v>
      </c>
      <c r="AM47">
        <v>189.11999511718699</v>
      </c>
      <c r="AN47">
        <v>126.52999877929599</v>
      </c>
      <c r="AO47">
        <v>69.096122741699205</v>
      </c>
      <c r="AP47">
        <v>64.675224304199205</v>
      </c>
      <c r="AQ47">
        <v>39.667320251464801</v>
      </c>
      <c r="AR47">
        <v>45.006984710693303</v>
      </c>
      <c r="AS47">
        <v>149.93777465820301</v>
      </c>
      <c r="AT47">
        <v>37.913719177246001</v>
      </c>
      <c r="AU47">
        <v>32.829723358154297</v>
      </c>
      <c r="AV47">
        <v>30.869365692138601</v>
      </c>
      <c r="AW47">
        <v>57.997264862060497</v>
      </c>
      <c r="AX47">
        <v>192.50436401367099</v>
      </c>
      <c r="AY47">
        <v>114.93181610107401</v>
      </c>
      <c r="AZ47">
        <v>23.717247009277301</v>
      </c>
      <c r="BA47">
        <v>8.4600000381469709</v>
      </c>
      <c r="BB47">
        <v>21.224590301513601</v>
      </c>
      <c r="BC47">
        <v>126.19491577148401</v>
      </c>
      <c r="BD47">
        <v>30.6804180145263</v>
      </c>
      <c r="BE47">
        <v>87.296730041503906</v>
      </c>
      <c r="BF47">
        <v>212.423248291015</v>
      </c>
      <c r="BG47">
        <v>86.553878784179602</v>
      </c>
      <c r="BH47">
        <v>20.6226806640625</v>
      </c>
      <c r="BI47" s="5">
        <v>6.3123421669006303</v>
      </c>
    </row>
    <row r="48" spans="1:61" x14ac:dyDescent="0.3">
      <c r="A48" s="87">
        <v>45170.166666666664</v>
      </c>
      <c r="B48" s="94">
        <v>34.965206146240199</v>
      </c>
      <c r="C48">
        <v>24.619337081909102</v>
      </c>
      <c r="D48">
        <v>134.94186401367099</v>
      </c>
      <c r="E48">
        <v>301.00274658203102</v>
      </c>
      <c r="F48">
        <v>130.53677368164</v>
      </c>
      <c r="G48">
        <v>299.30880737304602</v>
      </c>
      <c r="H48">
        <v>234.44000244140599</v>
      </c>
      <c r="I48">
        <v>29.750240325927699</v>
      </c>
      <c r="J48">
        <v>137.90960693359301</v>
      </c>
      <c r="K48">
        <v>377.600006103515</v>
      </c>
      <c r="L48">
        <v>8.9099998474121094</v>
      </c>
      <c r="M48">
        <v>119.747505187988</v>
      </c>
      <c r="N48">
        <v>44.545093536376903</v>
      </c>
      <c r="O48">
        <v>31.3224372863769</v>
      </c>
      <c r="P48">
        <v>99.611595153808594</v>
      </c>
      <c r="Q48">
        <v>150.97277832031199</v>
      </c>
      <c r="R48">
        <v>533.54504394531205</v>
      </c>
      <c r="S48">
        <v>260.91213989257801</v>
      </c>
      <c r="T48">
        <v>71.2496337890625</v>
      </c>
      <c r="U48">
        <v>257.010009765625</v>
      </c>
      <c r="V48">
        <v>75.151313781738196</v>
      </c>
      <c r="W48">
        <v>494.70162963867102</v>
      </c>
      <c r="X48">
        <v>66.446296691894503</v>
      </c>
      <c r="Y48">
        <v>504.48498535156199</v>
      </c>
      <c r="Z48">
        <v>107.051963806152</v>
      </c>
      <c r="AA48">
        <v>548.91320800781205</v>
      </c>
      <c r="AB48">
        <v>250.22000122070301</v>
      </c>
      <c r="AC48">
        <v>93.855392456054602</v>
      </c>
      <c r="AD48">
        <v>385.60998535156199</v>
      </c>
      <c r="AE48">
        <v>62.838611602783203</v>
      </c>
      <c r="AF48">
        <v>398.18765258789</v>
      </c>
      <c r="AG48">
        <v>370.53210449218699</v>
      </c>
      <c r="AH48">
        <v>258.368560791015</v>
      </c>
      <c r="AI48">
        <v>74.879234313964801</v>
      </c>
      <c r="AJ48">
        <v>200.51998901367099</v>
      </c>
      <c r="AK48">
        <v>55.5896797180175</v>
      </c>
      <c r="AL48">
        <v>84.6265869140625</v>
      </c>
      <c r="AM48">
        <v>161.58999633789</v>
      </c>
      <c r="AN48">
        <v>120.150001525878</v>
      </c>
      <c r="AO48">
        <v>67.2926025390625</v>
      </c>
      <c r="AP48">
        <v>61.167125701904297</v>
      </c>
      <c r="AQ48">
        <v>37.720733642578097</v>
      </c>
      <c r="AR48">
        <v>43.674461364746001</v>
      </c>
      <c r="AS48">
        <v>126.531929016113</v>
      </c>
      <c r="AT48">
        <v>35.5381050109863</v>
      </c>
      <c r="AU48">
        <v>33.788478851318303</v>
      </c>
      <c r="AV48">
        <v>32.316108703613203</v>
      </c>
      <c r="AW48">
        <v>54.036998748779297</v>
      </c>
      <c r="AX48">
        <v>190.167877197265</v>
      </c>
      <c r="AY48">
        <v>116.17876434326099</v>
      </c>
      <c r="AZ48">
        <v>20.543428421020501</v>
      </c>
      <c r="BA48">
        <v>7.5999999046325604</v>
      </c>
      <c r="BB48">
        <v>25.6476440429687</v>
      </c>
      <c r="BC48">
        <v>115.943725585937</v>
      </c>
      <c r="BD48">
        <v>26.282243728637599</v>
      </c>
      <c r="BE48">
        <v>83.685173034667898</v>
      </c>
      <c r="BF48">
        <v>203.36207580566401</v>
      </c>
      <c r="BG48">
        <v>87.679786682128906</v>
      </c>
      <c r="BH48">
        <v>19.96826171875</v>
      </c>
      <c r="BI48" s="5">
        <v>6.2481479644775302</v>
      </c>
    </row>
    <row r="49" spans="1:61" x14ac:dyDescent="0.3">
      <c r="A49" s="87">
        <v>45200.166666666664</v>
      </c>
      <c r="B49" s="94">
        <v>35.899574279785099</v>
      </c>
      <c r="C49">
        <v>25.449272155761701</v>
      </c>
      <c r="D49">
        <v>139.116119384765</v>
      </c>
      <c r="E49">
        <v>291.182037353515</v>
      </c>
      <c r="F49">
        <v>123.77352142333901</v>
      </c>
      <c r="G49">
        <v>300.365631103515</v>
      </c>
      <c r="H49">
        <v>243.02000427246</v>
      </c>
      <c r="I49">
        <v>32.247024536132798</v>
      </c>
      <c r="J49">
        <v>141.661376953125</v>
      </c>
      <c r="K49">
        <v>411.69000244140602</v>
      </c>
      <c r="L49">
        <v>10.0100002288818</v>
      </c>
      <c r="M49">
        <v>123.11912536621</v>
      </c>
      <c r="N49">
        <v>36.378578186035099</v>
      </c>
      <c r="O49">
        <v>28.8578166961669</v>
      </c>
      <c r="P49">
        <v>100.04712677001901</v>
      </c>
      <c r="Q49">
        <v>143.79006958007801</v>
      </c>
      <c r="R49">
        <v>550.23284912109295</v>
      </c>
      <c r="S49">
        <v>248.23345947265599</v>
      </c>
      <c r="T49">
        <v>75.403861999511705</v>
      </c>
      <c r="U49">
        <v>237.53999328613199</v>
      </c>
      <c r="V49">
        <v>68.2486572265625</v>
      </c>
      <c r="W49">
        <v>527.52691650390602</v>
      </c>
      <c r="X49">
        <v>65.675430297851506</v>
      </c>
      <c r="Y49">
        <v>443.59326171875</v>
      </c>
      <c r="Z49">
        <v>107.26496887207</v>
      </c>
      <c r="AA49">
        <v>536.74884033203102</v>
      </c>
      <c r="AB49">
        <v>200.83999633789</v>
      </c>
      <c r="AC49">
        <v>101.211776733398</v>
      </c>
      <c r="AD49">
        <v>393.48001098632801</v>
      </c>
      <c r="AE49">
        <v>42.896331787109297</v>
      </c>
      <c r="AF49">
        <v>442.66442871093699</v>
      </c>
      <c r="AG49">
        <v>359.99459838867102</v>
      </c>
      <c r="AH49">
        <v>235.31986999511699</v>
      </c>
      <c r="AI49">
        <v>72.743713378906193</v>
      </c>
      <c r="AJ49">
        <v>195.03105163574199</v>
      </c>
      <c r="AK49">
        <v>56.569705963134702</v>
      </c>
      <c r="AL49">
        <v>85.230644226074205</v>
      </c>
      <c r="AM49">
        <v>142.44999694824199</v>
      </c>
      <c r="AN49">
        <v>79.580001831054602</v>
      </c>
      <c r="AO49">
        <v>64.591690063476506</v>
      </c>
      <c r="AP49">
        <v>62.361984252929602</v>
      </c>
      <c r="AQ49">
        <v>36.8410835266113</v>
      </c>
      <c r="AR49">
        <v>44.279556274413999</v>
      </c>
      <c r="AS49">
        <v>113.63351440429599</v>
      </c>
      <c r="AT49">
        <v>36.413242340087798</v>
      </c>
      <c r="AU49">
        <v>32.130962371826101</v>
      </c>
      <c r="AV49">
        <v>33.718990325927699</v>
      </c>
      <c r="AW49">
        <v>51.221958160400298</v>
      </c>
      <c r="AX49">
        <v>203.84416198730401</v>
      </c>
      <c r="AY49">
        <v>115.78726196289</v>
      </c>
      <c r="AZ49">
        <v>19.8063564300537</v>
      </c>
      <c r="BA49">
        <v>5.8899998664855904</v>
      </c>
      <c r="BB49">
        <v>23.2792568206787</v>
      </c>
      <c r="BC49">
        <v>120.288246154785</v>
      </c>
      <c r="BD49">
        <v>21.707450866699201</v>
      </c>
      <c r="BE49">
        <v>79.507232666015597</v>
      </c>
      <c r="BF49">
        <v>187.38993835449199</v>
      </c>
      <c r="BG49">
        <v>86.029373168945298</v>
      </c>
      <c r="BH49">
        <v>19.533067703246999</v>
      </c>
      <c r="BI49" s="5">
        <v>6.1723365783691397</v>
      </c>
    </row>
    <row r="50" spans="1:61" x14ac:dyDescent="0.3">
      <c r="A50" s="87">
        <v>45231.166666666664</v>
      </c>
      <c r="B50" s="94">
        <v>43.964687347412102</v>
      </c>
      <c r="C50">
        <v>28.3585891723632</v>
      </c>
      <c r="D50">
        <v>152.50450134277301</v>
      </c>
      <c r="E50">
        <v>327.869384765625</v>
      </c>
      <c r="F50">
        <v>132.20263671875</v>
      </c>
      <c r="G50">
        <v>326.16793823242102</v>
      </c>
      <c r="H50">
        <v>295.08999633789</v>
      </c>
      <c r="I50">
        <v>35.935420989990199</v>
      </c>
      <c r="J50">
        <v>148.15066528320301</v>
      </c>
      <c r="K50">
        <v>473.97000122070301</v>
      </c>
      <c r="L50">
        <v>13.829999923706</v>
      </c>
      <c r="M50">
        <v>137.26205444335901</v>
      </c>
      <c r="N50">
        <v>37.409549713134702</v>
      </c>
      <c r="O50">
        <v>28.772829055786101</v>
      </c>
      <c r="P50">
        <v>99.832817077636705</v>
      </c>
      <c r="Q50">
        <v>149.91621398925699</v>
      </c>
      <c r="R50">
        <v>587.09527587890602</v>
      </c>
      <c r="S50">
        <v>261.76647949218699</v>
      </c>
      <c r="T50">
        <v>73.541328430175696</v>
      </c>
      <c r="U50">
        <v>234.08000183105401</v>
      </c>
      <c r="V50">
        <v>76.673347473144503</v>
      </c>
      <c r="W50">
        <v>544.67572021484295</v>
      </c>
      <c r="X50">
        <v>65.221710205078097</v>
      </c>
      <c r="Y50">
        <v>494.44836425781199</v>
      </c>
      <c r="Z50">
        <v>129.55253601074199</v>
      </c>
      <c r="AA50">
        <v>575.90411376953102</v>
      </c>
      <c r="AB50">
        <v>240.08000183105401</v>
      </c>
      <c r="AC50">
        <v>108.59806823730401</v>
      </c>
      <c r="AD50">
        <v>446.79998779296801</v>
      </c>
      <c r="AE50">
        <v>44.789546966552699</v>
      </c>
      <c r="AF50">
        <v>435.97540283203102</v>
      </c>
      <c r="AG50">
        <v>359.05856323242102</v>
      </c>
      <c r="AH50">
        <v>253.67695617675699</v>
      </c>
      <c r="AI50">
        <v>79.238258361816406</v>
      </c>
      <c r="AJ50">
        <v>211.97430419921801</v>
      </c>
      <c r="AK50">
        <v>56.773468017578097</v>
      </c>
      <c r="AL50">
        <v>88.481086730957003</v>
      </c>
      <c r="AM50">
        <v>157.77999877929599</v>
      </c>
      <c r="AN50">
        <v>101.01999664306599</v>
      </c>
      <c r="AO50">
        <v>69.323150634765597</v>
      </c>
      <c r="AP50">
        <v>61.432910919189403</v>
      </c>
      <c r="AQ50">
        <v>38.556121826171797</v>
      </c>
      <c r="AR50">
        <v>43.205997467041001</v>
      </c>
      <c r="AS50">
        <v>139.77224731445301</v>
      </c>
      <c r="AT50">
        <v>39.056529998779297</v>
      </c>
      <c r="AU50">
        <v>35.188785552978501</v>
      </c>
      <c r="AV50">
        <v>35.718852996826101</v>
      </c>
      <c r="AW50">
        <v>60.356075286865199</v>
      </c>
      <c r="AX50">
        <v>208.52340698242099</v>
      </c>
      <c r="AY50">
        <v>112.63916778564401</v>
      </c>
      <c r="AZ50">
        <v>23.4066562652587</v>
      </c>
      <c r="BA50">
        <v>4.0399999618530202</v>
      </c>
      <c r="BB50">
        <v>23.525964736938398</v>
      </c>
      <c r="BC50">
        <v>134.23612976074199</v>
      </c>
      <c r="BD50">
        <v>24.968938827514599</v>
      </c>
      <c r="BE50">
        <v>79.720993041992102</v>
      </c>
      <c r="BF50">
        <v>193.558990478515</v>
      </c>
      <c r="BG50">
        <v>94.647125244140597</v>
      </c>
      <c r="BH50">
        <v>20.5550518035888</v>
      </c>
      <c r="BI50" s="5">
        <v>6.44573545455932</v>
      </c>
    </row>
    <row r="51" spans="1:61" x14ac:dyDescent="0.3">
      <c r="A51" s="87">
        <v>45261.208333333336</v>
      </c>
      <c r="B51" s="94">
        <v>49.585903167724602</v>
      </c>
      <c r="C51">
        <v>29.083503723144499</v>
      </c>
      <c r="D51">
        <v>159.08795166015599</v>
      </c>
      <c r="E51">
        <v>345.35821533203102</v>
      </c>
      <c r="F51">
        <v>139.344955444335</v>
      </c>
      <c r="G51">
        <v>352.8974609375</v>
      </c>
      <c r="H51">
        <v>294.88000488281199</v>
      </c>
      <c r="I51">
        <v>35.344772338867102</v>
      </c>
      <c r="J51">
        <v>158.56887817382801</v>
      </c>
      <c r="K51">
        <v>486.88000488281199</v>
      </c>
      <c r="L51">
        <v>16.9300003051757</v>
      </c>
      <c r="M51">
        <v>136.25735473632801</v>
      </c>
      <c r="N51">
        <v>40.414100646972599</v>
      </c>
      <c r="O51">
        <v>27.552944183349599</v>
      </c>
      <c r="P51">
        <v>106.203880310058</v>
      </c>
      <c r="Q51">
        <v>153.14910888671801</v>
      </c>
      <c r="R51">
        <v>580.099365234375</v>
      </c>
      <c r="S51">
        <v>281.80819702148398</v>
      </c>
      <c r="T51">
        <v>77.775238037109304</v>
      </c>
      <c r="U51">
        <v>258.76998901367102</v>
      </c>
      <c r="V51">
        <v>79.681472778320298</v>
      </c>
      <c r="W51">
        <v>518.5732421875</v>
      </c>
      <c r="X51">
        <v>75.789642333984304</v>
      </c>
      <c r="Y51">
        <v>529.38568115234295</v>
      </c>
      <c r="Z51">
        <v>139.316802978515</v>
      </c>
      <c r="AA51">
        <v>642.50848388671795</v>
      </c>
      <c r="AB51">
        <v>248.47999572753901</v>
      </c>
      <c r="AC51">
        <v>106.92383575439401</v>
      </c>
      <c r="AD51">
        <v>511.29000854492102</v>
      </c>
      <c r="AE51">
        <v>49.277187347412102</v>
      </c>
      <c r="AF51">
        <v>444.44729614257801</v>
      </c>
      <c r="AG51">
        <v>393.99783325195301</v>
      </c>
      <c r="AH51">
        <v>247.93363952636699</v>
      </c>
      <c r="AI51">
        <v>88.812355041503906</v>
      </c>
      <c r="AJ51">
        <v>225.78846740722599</v>
      </c>
      <c r="AK51">
        <v>59.416881561279297</v>
      </c>
      <c r="AL51">
        <v>94.121734619140597</v>
      </c>
      <c r="AM51">
        <v>172.27999877929599</v>
      </c>
      <c r="AN51">
        <v>132.13999938964801</v>
      </c>
      <c r="AO51">
        <v>70.659660339355398</v>
      </c>
      <c r="AP51">
        <v>62.861133575439403</v>
      </c>
      <c r="AQ51">
        <v>36.997005462646399</v>
      </c>
      <c r="AR51">
        <v>44.906150817871001</v>
      </c>
      <c r="AS51">
        <v>139.03120422363199</v>
      </c>
      <c r="AT51">
        <v>40.623210906982401</v>
      </c>
      <c r="AU51">
        <v>34.935005187988203</v>
      </c>
      <c r="AV51">
        <v>48.475299835205</v>
      </c>
      <c r="AW51">
        <v>68.028282165527301</v>
      </c>
      <c r="AX51">
        <v>201.11299133300699</v>
      </c>
      <c r="AY51">
        <v>113.696884155273</v>
      </c>
      <c r="AZ51">
        <v>25.174034118652301</v>
      </c>
      <c r="BA51">
        <v>4.5</v>
      </c>
      <c r="BB51">
        <v>24.079553604125898</v>
      </c>
      <c r="BC51">
        <v>130.17364501953099</v>
      </c>
      <c r="BD51">
        <v>28.20112991333</v>
      </c>
      <c r="BE51">
        <v>84.570236206054602</v>
      </c>
      <c r="BF51">
        <v>201.65338134765599</v>
      </c>
      <c r="BG51">
        <v>108.701042175292</v>
      </c>
      <c r="BH51">
        <v>21.3723831176757</v>
      </c>
      <c r="BI51" s="5">
        <v>6.6826529502868599</v>
      </c>
    </row>
    <row r="52" spans="1:61" x14ac:dyDescent="0.3">
      <c r="A52" s="87">
        <v>45292.208333333336</v>
      </c>
      <c r="B52" s="94">
        <v>42.510662078857401</v>
      </c>
      <c r="C52">
        <v>28.004161834716701</v>
      </c>
      <c r="D52">
        <v>178.64927673339801</v>
      </c>
      <c r="E52">
        <v>358.123046875</v>
      </c>
      <c r="F52">
        <v>139.75395202636699</v>
      </c>
      <c r="G52">
        <v>388.96887207031199</v>
      </c>
      <c r="H52">
        <v>338.510009765625</v>
      </c>
      <c r="I52">
        <v>39.704277038574197</v>
      </c>
      <c r="J52">
        <v>159.45896911621</v>
      </c>
      <c r="K52">
        <v>564.10998535156205</v>
      </c>
      <c r="L52">
        <v>15.890000343322701</v>
      </c>
      <c r="M52">
        <v>137.02426147460901</v>
      </c>
      <c r="N52">
        <v>35.718257904052699</v>
      </c>
      <c r="O52">
        <v>25.916419982910099</v>
      </c>
      <c r="P52">
        <v>118.512062072753</v>
      </c>
      <c r="Q52">
        <v>155.25959777832</v>
      </c>
      <c r="R52">
        <v>642.48590087890602</v>
      </c>
      <c r="S52">
        <v>307.48229980468699</v>
      </c>
      <c r="T52">
        <v>75.819412231445298</v>
      </c>
      <c r="U52">
        <v>246.66000366210901</v>
      </c>
      <c r="V52">
        <v>85.381736755371094</v>
      </c>
      <c r="W52">
        <v>505.78378295898398</v>
      </c>
      <c r="X52">
        <v>71.383934020996094</v>
      </c>
      <c r="Y52">
        <v>537.91705322265602</v>
      </c>
      <c r="Z52">
        <v>136.04959106445301</v>
      </c>
      <c r="AA52">
        <v>691.76330566406205</v>
      </c>
      <c r="AB52">
        <v>187.28999328613199</v>
      </c>
      <c r="AC52">
        <v>100.32721710205</v>
      </c>
      <c r="AD52">
        <v>453.82000732421801</v>
      </c>
      <c r="AE52">
        <v>47.240859985351499</v>
      </c>
      <c r="AF52">
        <v>421.07958984375</v>
      </c>
      <c r="AG52">
        <v>389.22476196289</v>
      </c>
      <c r="AH52">
        <v>237.60479736328099</v>
      </c>
      <c r="AI52">
        <v>76.650627136230398</v>
      </c>
      <c r="AJ52">
        <v>224.793853759765</v>
      </c>
      <c r="AK52">
        <v>57.352848052978501</v>
      </c>
      <c r="AL52">
        <v>92.948127746582003</v>
      </c>
      <c r="AM52">
        <v>146.30000305175699</v>
      </c>
      <c r="AN52">
        <v>104.129997253417</v>
      </c>
      <c r="AO52">
        <v>73.864982604980398</v>
      </c>
      <c r="AP52">
        <v>62.639175415038999</v>
      </c>
      <c r="AQ52">
        <v>37.664970397949197</v>
      </c>
      <c r="AR52">
        <v>45.328594207763601</v>
      </c>
      <c r="AS52">
        <v>141.62481689453099</v>
      </c>
      <c r="AT52">
        <v>33.870670318603501</v>
      </c>
      <c r="AU52">
        <v>34.625759124755803</v>
      </c>
      <c r="AV52">
        <v>46.8511543273925</v>
      </c>
      <c r="AW52">
        <v>62.214229583740199</v>
      </c>
      <c r="AX52">
        <v>202.53199768066401</v>
      </c>
      <c r="AY52">
        <v>109.58275604248</v>
      </c>
      <c r="AZ52">
        <v>24.9153957366943</v>
      </c>
      <c r="BA52">
        <v>4.4499998092651296</v>
      </c>
      <c r="BB52">
        <v>26.4360237121582</v>
      </c>
      <c r="BC52">
        <v>137.08482360839801</v>
      </c>
      <c r="BD52">
        <v>29.3664531707763</v>
      </c>
      <c r="BE52">
        <v>82.318679809570298</v>
      </c>
      <c r="BF52">
        <v>194.72692871093699</v>
      </c>
      <c r="BG52">
        <v>111.111114501953</v>
      </c>
      <c r="BH52">
        <v>21.444831848144499</v>
      </c>
      <c r="BI52" s="5">
        <v>6.6950511932373002</v>
      </c>
    </row>
    <row r="53" spans="1:61" x14ac:dyDescent="0.3">
      <c r="A53" s="87">
        <v>45323.208333333336</v>
      </c>
      <c r="B53" s="94">
        <v>42.481056213378899</v>
      </c>
      <c r="C53">
        <v>27.6335048675537</v>
      </c>
      <c r="D53">
        <v>179.98190307617099</v>
      </c>
      <c r="E53">
        <v>370.19747924804602</v>
      </c>
      <c r="F53">
        <v>138.11801147460901</v>
      </c>
      <c r="G53">
        <v>488.65872192382801</v>
      </c>
      <c r="H53">
        <v>310.54998779296801</v>
      </c>
      <c r="I53">
        <v>38.152542114257798</v>
      </c>
      <c r="J53">
        <v>161.50624084472599</v>
      </c>
      <c r="K53">
        <v>602.91998291015602</v>
      </c>
      <c r="L53">
        <v>11.020000457763601</v>
      </c>
      <c r="M53">
        <v>138.916580200195</v>
      </c>
      <c r="N53">
        <v>28.5174751281738</v>
      </c>
      <c r="O53">
        <v>25.801273345947202</v>
      </c>
      <c r="P53">
        <v>124.762451171875</v>
      </c>
      <c r="Q53">
        <v>157.68281555175699</v>
      </c>
      <c r="R53">
        <v>750.03302001953102</v>
      </c>
      <c r="S53">
        <v>267.924224853515</v>
      </c>
      <c r="T53">
        <v>69.851509094238196</v>
      </c>
      <c r="U53">
        <v>216.99000549316401</v>
      </c>
      <c r="V53">
        <v>81.304786682128906</v>
      </c>
      <c r="W53">
        <v>487.85491943359301</v>
      </c>
      <c r="X53">
        <v>72.032302856445298</v>
      </c>
      <c r="Y53">
        <v>569.05560302734295</v>
      </c>
      <c r="Z53">
        <v>149.58802795410099</v>
      </c>
      <c r="AA53">
        <v>740.553466796875</v>
      </c>
      <c r="AB53">
        <v>201.88000488281199</v>
      </c>
      <c r="AC53">
        <v>102.69878387451099</v>
      </c>
      <c r="AD53">
        <v>467.08999633789</v>
      </c>
      <c r="AE53">
        <v>49.213817596435497</v>
      </c>
      <c r="AF53">
        <v>419.93228149414</v>
      </c>
      <c r="AG53">
        <v>361.01046752929602</v>
      </c>
      <c r="AH53">
        <v>245.16751098632801</v>
      </c>
      <c r="AI53">
        <v>74.838958740234304</v>
      </c>
      <c r="AJ53">
        <v>264.41952514648398</v>
      </c>
      <c r="AK53">
        <v>53.987777709960902</v>
      </c>
      <c r="AL53">
        <v>89.068420410156193</v>
      </c>
      <c r="AM53">
        <v>153.88999938964801</v>
      </c>
      <c r="AN53">
        <v>127.01000213623</v>
      </c>
      <c r="AO53">
        <v>71.7060546875</v>
      </c>
      <c r="AP53">
        <v>62.505233764648402</v>
      </c>
      <c r="AQ53">
        <v>38.406631469726499</v>
      </c>
      <c r="AR53">
        <v>48.737571716308501</v>
      </c>
      <c r="AS53">
        <v>150.75099182128901</v>
      </c>
      <c r="AT53">
        <v>30.671066284179599</v>
      </c>
      <c r="AU53">
        <v>34.171554565429602</v>
      </c>
      <c r="AV53">
        <v>47.1700019836425</v>
      </c>
      <c r="AW53">
        <v>66.030937194824205</v>
      </c>
      <c r="AX53">
        <v>216.80880737304599</v>
      </c>
      <c r="AY53">
        <v>110.239059448242</v>
      </c>
      <c r="AZ53">
        <v>21.466899871826101</v>
      </c>
      <c r="BA53">
        <v>3.5299999713897701</v>
      </c>
      <c r="BB53">
        <v>24.525102615356399</v>
      </c>
      <c r="BC53">
        <v>143.28221130371</v>
      </c>
      <c r="BD53">
        <v>33.669734954833899</v>
      </c>
      <c r="BE53">
        <v>72.519538879394503</v>
      </c>
      <c r="BF53">
        <v>220.35389709472599</v>
      </c>
      <c r="BG53">
        <v>110.139152526855</v>
      </c>
      <c r="BH53">
        <v>20.9968452453613</v>
      </c>
      <c r="BI53" s="5">
        <v>6.72377204895019</v>
      </c>
    </row>
    <row r="54" spans="1:61" x14ac:dyDescent="0.3">
      <c r="A54" s="87">
        <v>45352.208333333336</v>
      </c>
      <c r="B54" s="94">
        <v>43.714012145996001</v>
      </c>
      <c r="C54">
        <v>29.477037429809499</v>
      </c>
      <c r="D54">
        <v>187.443588256835</v>
      </c>
      <c r="E54">
        <v>342.37191772460898</v>
      </c>
      <c r="F54">
        <v>150.55718994140599</v>
      </c>
      <c r="G54">
        <v>484.63601684570301</v>
      </c>
      <c r="H54">
        <v>284.13000488281199</v>
      </c>
      <c r="I54">
        <v>40.0020141601562</v>
      </c>
      <c r="J54">
        <v>162.07025146484301</v>
      </c>
      <c r="K54">
        <v>607.33001708984295</v>
      </c>
      <c r="L54">
        <v>11.4799995422363</v>
      </c>
      <c r="M54">
        <v>132.31040954589801</v>
      </c>
      <c r="N54">
        <v>25.769157409667901</v>
      </c>
      <c r="O54">
        <v>26.957279205322202</v>
      </c>
      <c r="P54">
        <v>129.47232055664</v>
      </c>
      <c r="Q54">
        <v>155.73945617675699</v>
      </c>
      <c r="R54">
        <v>775.55261230468705</v>
      </c>
      <c r="S54">
        <v>280.36273193359301</v>
      </c>
      <c r="T54">
        <v>70.965652465820298</v>
      </c>
      <c r="U54">
        <v>215.63000488281199</v>
      </c>
      <c r="V54">
        <v>85.001350402832003</v>
      </c>
      <c r="W54">
        <v>488.94216918945301</v>
      </c>
      <c r="X54">
        <v>77.252876281738196</v>
      </c>
      <c r="Y54">
        <v>580.06384277343705</v>
      </c>
      <c r="Z54">
        <v>174.63275146484301</v>
      </c>
      <c r="AA54">
        <v>730.41613769531205</v>
      </c>
      <c r="AB54">
        <v>175.78999328613199</v>
      </c>
      <c r="AC54">
        <v>92.866661071777301</v>
      </c>
      <c r="AD54">
        <v>390.64999389648398</v>
      </c>
      <c r="AE54">
        <v>55.31050491333</v>
      </c>
      <c r="AF54">
        <v>449.31832885742102</v>
      </c>
      <c r="AG54">
        <v>406.19485473632801</v>
      </c>
      <c r="AH54">
        <v>285.314849853515</v>
      </c>
      <c r="AI54">
        <v>87.603347778320298</v>
      </c>
      <c r="AJ54">
        <v>271.45144653320301</v>
      </c>
      <c r="AK54">
        <v>63.090065002441399</v>
      </c>
      <c r="AL54">
        <v>94.866233825683594</v>
      </c>
      <c r="AM54">
        <v>168.80000305175699</v>
      </c>
      <c r="AN54">
        <v>120.980003356933</v>
      </c>
      <c r="AO54">
        <v>68.693359375</v>
      </c>
      <c r="AP54">
        <v>68.144142150878906</v>
      </c>
      <c r="AQ54">
        <v>40.950798034667898</v>
      </c>
      <c r="AR54">
        <v>56.484783172607401</v>
      </c>
      <c r="AS54">
        <v>150.55433654785099</v>
      </c>
      <c r="AT54">
        <v>35.176033020019503</v>
      </c>
      <c r="AU54">
        <v>38.203456878662102</v>
      </c>
      <c r="AV54">
        <v>40.6774291992187</v>
      </c>
      <c r="AW54">
        <v>71.816146850585895</v>
      </c>
      <c r="AX54">
        <v>211.83012390136699</v>
      </c>
      <c r="AY54">
        <v>125.56710815429599</v>
      </c>
      <c r="AZ54">
        <v>22.604028701782202</v>
      </c>
      <c r="BA54">
        <v>3.4400000572204501</v>
      </c>
      <c r="BB54">
        <v>24.095951080322202</v>
      </c>
      <c r="BC54">
        <v>140.57878112792901</v>
      </c>
      <c r="BD54">
        <v>28.678712844848601</v>
      </c>
      <c r="BE54">
        <v>75.152397155761705</v>
      </c>
      <c r="BF54">
        <v>218.43161010742099</v>
      </c>
      <c r="BG54">
        <v>111.79180145263599</v>
      </c>
      <c r="BH54">
        <v>21.212388992309499</v>
      </c>
      <c r="BI54" s="5">
        <v>6.8105926513671804</v>
      </c>
    </row>
    <row r="55" spans="1:61" x14ac:dyDescent="0.3">
      <c r="A55" s="87">
        <v>45383.166666666664</v>
      </c>
      <c r="B55" s="94">
        <v>30.1554450988769</v>
      </c>
      <c r="C55">
        <v>27.646665573120099</v>
      </c>
      <c r="D55">
        <v>163.13952636718699</v>
      </c>
      <c r="E55">
        <v>297.23068237304602</v>
      </c>
      <c r="F55">
        <v>162.3779296875</v>
      </c>
      <c r="G55">
        <v>429.33377075195301</v>
      </c>
      <c r="H55">
        <v>290.89001464843699</v>
      </c>
      <c r="I55">
        <v>37.6472778320312</v>
      </c>
      <c r="J55">
        <v>163.01354980468699</v>
      </c>
      <c r="K55">
        <v>550.64001464843705</v>
      </c>
      <c r="L55">
        <v>15.050000190734799</v>
      </c>
      <c r="M55">
        <v>126.476264953613</v>
      </c>
      <c r="N55">
        <v>30.467510223388601</v>
      </c>
      <c r="O55">
        <v>24.888126373291001</v>
      </c>
      <c r="P55">
        <v>127.59786987304599</v>
      </c>
      <c r="Q55">
        <v>142.35012817382801</v>
      </c>
      <c r="R55">
        <v>778.68280029296795</v>
      </c>
      <c r="S55">
        <v>270.127197265625</v>
      </c>
      <c r="T55">
        <v>63.813735961913999</v>
      </c>
      <c r="U55">
        <v>214.82000732421801</v>
      </c>
      <c r="V55">
        <v>78.909584045410099</v>
      </c>
      <c r="W55">
        <v>479.95477294921801</v>
      </c>
      <c r="X55">
        <v>65.581642150878906</v>
      </c>
      <c r="Y55">
        <v>567.97174072265602</v>
      </c>
      <c r="Z55">
        <v>158.63877868652301</v>
      </c>
      <c r="AA55">
        <v>720.71551513671795</v>
      </c>
      <c r="AB55">
        <v>183.27999877929599</v>
      </c>
      <c r="AC55">
        <v>91.492759704589801</v>
      </c>
      <c r="AD55">
        <v>360.600006103515</v>
      </c>
      <c r="AE55">
        <v>59.988212585449197</v>
      </c>
      <c r="AF55">
        <v>459.25555419921801</v>
      </c>
      <c r="AG55">
        <v>388.51184082031199</v>
      </c>
      <c r="AH55">
        <v>259.08642578125</v>
      </c>
      <c r="AI55">
        <v>95.3304443359375</v>
      </c>
      <c r="AJ55">
        <v>256.68786621093699</v>
      </c>
      <c r="AK55">
        <v>66.110809326171804</v>
      </c>
      <c r="AL55">
        <v>96.386688232421804</v>
      </c>
      <c r="AM55">
        <v>176.30000305175699</v>
      </c>
      <c r="AN55">
        <v>108.76000213623</v>
      </c>
      <c r="AO55">
        <v>71.028144836425696</v>
      </c>
      <c r="AP55">
        <v>68.621360778808594</v>
      </c>
      <c r="AQ55">
        <v>42.04585647583</v>
      </c>
      <c r="AR55">
        <v>54.754550933837798</v>
      </c>
      <c r="AS55">
        <v>145.40180969238199</v>
      </c>
      <c r="AT55">
        <v>40.201770782470703</v>
      </c>
      <c r="AU55">
        <v>34.208835601806598</v>
      </c>
      <c r="AV55">
        <v>36.408195495605398</v>
      </c>
      <c r="AW55">
        <v>73.414497375488196</v>
      </c>
      <c r="AX55">
        <v>207.35636901855401</v>
      </c>
      <c r="AY55">
        <v>123.929443359375</v>
      </c>
      <c r="AZ55">
        <v>20.443851470947202</v>
      </c>
      <c r="BA55">
        <v>2.3099999427795401</v>
      </c>
      <c r="BB55">
        <v>21.791639328002901</v>
      </c>
      <c r="BC55">
        <v>136.60308837890599</v>
      </c>
      <c r="BD55">
        <v>25.620843887329102</v>
      </c>
      <c r="BE55">
        <v>70.079071044921804</v>
      </c>
      <c r="BF55">
        <v>181.19337463378901</v>
      </c>
      <c r="BG55">
        <v>107.196800231933</v>
      </c>
      <c r="BH55">
        <v>20.5712375640869</v>
      </c>
      <c r="BI55" s="5">
        <v>6.7640109062194798</v>
      </c>
    </row>
    <row r="56" spans="1:61" x14ac:dyDescent="0.3">
      <c r="A56" s="87">
        <v>45413.166666666664</v>
      </c>
      <c r="B56" s="94">
        <v>30.5315227508544</v>
      </c>
      <c r="C56">
        <v>35.923934936523402</v>
      </c>
      <c r="D56">
        <v>163.77755737304599</v>
      </c>
      <c r="E56">
        <v>279.91802978515602</v>
      </c>
      <c r="F56">
        <v>172.07391357421801</v>
      </c>
      <c r="G56">
        <v>465.92248535156199</v>
      </c>
      <c r="H56">
        <v>294.91000366210898</v>
      </c>
      <c r="I56">
        <v>39.865097045898402</v>
      </c>
      <c r="J56">
        <v>173.72755432128901</v>
      </c>
      <c r="K56">
        <v>641.61999511718705</v>
      </c>
      <c r="L56">
        <v>15.020000457763601</v>
      </c>
      <c r="M56">
        <v>132.51985168457</v>
      </c>
      <c r="N56">
        <v>29.794631958007798</v>
      </c>
      <c r="O56">
        <v>27.841283798217699</v>
      </c>
      <c r="P56">
        <v>123.964050292968</v>
      </c>
      <c r="Q56">
        <v>144.39790344238199</v>
      </c>
      <c r="R56">
        <v>817.80145263671795</v>
      </c>
      <c r="S56">
        <v>301.59304809570301</v>
      </c>
      <c r="T56">
        <v>62.903511047363203</v>
      </c>
      <c r="U56">
        <v>224.94000244140599</v>
      </c>
      <c r="V56">
        <v>80.020851135253906</v>
      </c>
      <c r="W56">
        <v>491.534423828125</v>
      </c>
      <c r="X56">
        <v>58.285148620605398</v>
      </c>
      <c r="Y56">
        <v>567.23272705078102</v>
      </c>
      <c r="Z56">
        <v>153.88888549804599</v>
      </c>
      <c r="AA56">
        <v>808.73864746093705</v>
      </c>
      <c r="AB56">
        <v>178.08000183105401</v>
      </c>
      <c r="AC56">
        <v>94.259559631347599</v>
      </c>
      <c r="AD56">
        <v>311.989990234375</v>
      </c>
      <c r="AE56">
        <v>59.144813537597599</v>
      </c>
      <c r="AF56">
        <v>464.599517822265</v>
      </c>
      <c r="AG56">
        <v>371.98516845703102</v>
      </c>
      <c r="AH56">
        <v>251.34689331054599</v>
      </c>
      <c r="AI56">
        <v>98.916076660156193</v>
      </c>
      <c r="AJ56">
        <v>254.83468627929599</v>
      </c>
      <c r="AK56">
        <v>78.993377685546804</v>
      </c>
      <c r="AL56">
        <v>101.595443725585</v>
      </c>
      <c r="AM56">
        <v>271.760009765625</v>
      </c>
      <c r="AN56">
        <v>127.900001525878</v>
      </c>
      <c r="AO56">
        <v>67.661369323730398</v>
      </c>
      <c r="AP56">
        <v>67.525123596191406</v>
      </c>
      <c r="AQ56">
        <v>44.387603759765597</v>
      </c>
      <c r="AR56">
        <v>51.778541564941399</v>
      </c>
      <c r="AS56">
        <v>130.44252014160099</v>
      </c>
      <c r="AT56">
        <v>41.48775100708</v>
      </c>
      <c r="AU56">
        <v>44.146434783935497</v>
      </c>
      <c r="AV56">
        <v>38.2535400390625</v>
      </c>
      <c r="AW56">
        <v>72.749343872070298</v>
      </c>
      <c r="AX56">
        <v>200.76890563964801</v>
      </c>
      <c r="AY56">
        <v>114.912452697753</v>
      </c>
      <c r="AZ56">
        <v>27.118999481201101</v>
      </c>
      <c r="BA56">
        <v>3.3299999237060498</v>
      </c>
      <c r="BB56">
        <v>24.612434387206999</v>
      </c>
      <c r="BC56">
        <v>143.06016540527301</v>
      </c>
      <c r="BD56">
        <v>26.509769439697202</v>
      </c>
      <c r="BE56">
        <v>85.249710083007798</v>
      </c>
      <c r="BF56">
        <v>174.75172424316401</v>
      </c>
      <c r="BG56">
        <v>127.506301879882</v>
      </c>
      <c r="BH56">
        <v>20.984756469726499</v>
      </c>
      <c r="BI56" s="5">
        <v>6.8352322578430096</v>
      </c>
    </row>
    <row r="57" spans="1:61" x14ac:dyDescent="0.3">
      <c r="A57" s="87">
        <v>45444.166666666664</v>
      </c>
      <c r="B57" s="94">
        <v>30.774776458740199</v>
      </c>
      <c r="C57">
        <v>34.467292785644503</v>
      </c>
      <c r="D57">
        <v>171.45045471191401</v>
      </c>
      <c r="E57">
        <v>300.860595703125</v>
      </c>
      <c r="F57">
        <v>181.70007324218699</v>
      </c>
      <c r="G57">
        <v>503.23977661132801</v>
      </c>
      <c r="H57">
        <v>339.010009765625</v>
      </c>
      <c r="I57">
        <v>39.9522895812988</v>
      </c>
      <c r="J57">
        <v>175.60763549804599</v>
      </c>
      <c r="K57">
        <v>674.88000488281205</v>
      </c>
      <c r="L57">
        <v>16.610000610351499</v>
      </c>
      <c r="M57">
        <v>139.152572631835</v>
      </c>
      <c r="N57">
        <v>26.3411846160888</v>
      </c>
      <c r="O57">
        <v>27.5906162261962</v>
      </c>
      <c r="P57">
        <v>122.24590301513599</v>
      </c>
      <c r="Q57">
        <v>145.058990478515</v>
      </c>
      <c r="R57">
        <v>904.11669921875</v>
      </c>
      <c r="S57">
        <v>310.28948974609301</v>
      </c>
      <c r="T57">
        <v>67.1512451171875</v>
      </c>
      <c r="U57">
        <v>231.82000732421801</v>
      </c>
      <c r="V57">
        <v>77.404953002929602</v>
      </c>
      <c r="W57">
        <v>505.31686401367102</v>
      </c>
      <c r="X57">
        <v>57.757064819335902</v>
      </c>
      <c r="Y57">
        <v>552.27239990234295</v>
      </c>
      <c r="Z57">
        <v>146.89120483398401</v>
      </c>
      <c r="AA57">
        <v>848.78161621093705</v>
      </c>
      <c r="AB57">
        <v>197.88000488281199</v>
      </c>
      <c r="AC57">
        <v>74.743225097656193</v>
      </c>
      <c r="AD57">
        <v>298.70001220703102</v>
      </c>
      <c r="AE57">
        <v>57.87841796875</v>
      </c>
      <c r="AF57">
        <v>461.39907836914</v>
      </c>
      <c r="AG57">
        <v>370.86349487304602</v>
      </c>
      <c r="AH57">
        <v>296.754791259765</v>
      </c>
      <c r="AI57">
        <v>101.64206695556599</v>
      </c>
      <c r="AJ57">
        <v>248.20826721191401</v>
      </c>
      <c r="AK57">
        <v>69.901535034179602</v>
      </c>
      <c r="AL57">
        <v>99.304000854492102</v>
      </c>
      <c r="AM57">
        <v>225.46000671386699</v>
      </c>
      <c r="AN57">
        <v>99.709999084472599</v>
      </c>
      <c r="AO57">
        <v>64.610534667968693</v>
      </c>
      <c r="AP57">
        <v>62.132930755615199</v>
      </c>
      <c r="AQ57">
        <v>43.715789794921797</v>
      </c>
      <c r="AR57">
        <v>49.626819610595703</v>
      </c>
      <c r="AS57">
        <v>135.31082153320301</v>
      </c>
      <c r="AT57">
        <v>41.418506622314403</v>
      </c>
      <c r="AU57">
        <v>42.7168159484863</v>
      </c>
      <c r="AV57">
        <v>37.754314422607401</v>
      </c>
      <c r="AW57">
        <v>73.396553039550696</v>
      </c>
      <c r="AX57">
        <v>194.45841979980401</v>
      </c>
      <c r="AY57">
        <v>113.55856323242099</v>
      </c>
      <c r="AZ57">
        <v>24.417280197143501</v>
      </c>
      <c r="BA57">
        <v>2.3299999237060498</v>
      </c>
      <c r="BB57">
        <v>22.0439357757568</v>
      </c>
      <c r="BC57">
        <v>149.66493225097599</v>
      </c>
      <c r="BD57">
        <v>28.257991790771399</v>
      </c>
      <c r="BE57">
        <v>86.977012634277301</v>
      </c>
      <c r="BF57">
        <v>176.097885131835</v>
      </c>
      <c r="BG57">
        <v>130.63446044921801</v>
      </c>
      <c r="BH57">
        <v>21.253818511962798</v>
      </c>
      <c r="BI57" s="5">
        <v>6.9070158004760698</v>
      </c>
    </row>
    <row r="58" spans="1:61" x14ac:dyDescent="0.3">
      <c r="A58" s="87">
        <v>45474.166666666664</v>
      </c>
      <c r="B58" s="94">
        <v>30.546226501464801</v>
      </c>
      <c r="C58">
        <v>35.792396545410099</v>
      </c>
      <c r="D58">
        <v>190.47407531738199</v>
      </c>
      <c r="E58">
        <v>327.84194946289</v>
      </c>
      <c r="F58">
        <v>171.31266784667901</v>
      </c>
      <c r="G58">
        <v>474.37744140625</v>
      </c>
      <c r="H58">
        <v>324.73001098632801</v>
      </c>
      <c r="I58">
        <v>39.254768371582003</v>
      </c>
      <c r="J58">
        <v>181.68782043457</v>
      </c>
      <c r="K58">
        <v>628.34997558593705</v>
      </c>
      <c r="L58">
        <v>13.319999694824199</v>
      </c>
      <c r="M58">
        <v>150.747802734375</v>
      </c>
      <c r="N58">
        <v>28.546875</v>
      </c>
      <c r="O58">
        <v>30.114992141723601</v>
      </c>
      <c r="P58">
        <v>112.378135681152</v>
      </c>
      <c r="Q58">
        <v>156.66093444824199</v>
      </c>
      <c r="R58">
        <v>803.14776611328102</v>
      </c>
      <c r="S58">
        <v>330.17105102539</v>
      </c>
      <c r="T58">
        <v>75.355735778808594</v>
      </c>
      <c r="U58">
        <v>213.19999694824199</v>
      </c>
      <c r="V58">
        <v>79.691444396972599</v>
      </c>
      <c r="W58">
        <v>574.12414550781205</v>
      </c>
      <c r="X58">
        <v>58.999050140380803</v>
      </c>
      <c r="Y58">
        <v>612.95056152343705</v>
      </c>
      <c r="Z58">
        <v>149.24282836914</v>
      </c>
      <c r="AA58">
        <v>820.83142089843705</v>
      </c>
      <c r="AB58">
        <v>232.07000732421801</v>
      </c>
      <c r="AC58">
        <v>74.527565002441406</v>
      </c>
      <c r="AD58">
        <v>258.66000366210898</v>
      </c>
      <c r="AE58">
        <v>63.775089263916001</v>
      </c>
      <c r="AF58">
        <v>538.91516113281205</v>
      </c>
      <c r="AG58">
        <v>370.67184448242102</v>
      </c>
      <c r="AH58">
        <v>300.77633666992102</v>
      </c>
      <c r="AI58">
        <v>126.866088867187</v>
      </c>
      <c r="AJ58">
        <v>273.98928833007801</v>
      </c>
      <c r="AK58">
        <v>75.898422241210895</v>
      </c>
      <c r="AL58">
        <v>108.26047515869099</v>
      </c>
      <c r="AM58">
        <v>215.99000549316401</v>
      </c>
      <c r="AN58">
        <v>115.11000061035099</v>
      </c>
      <c r="AO58">
        <v>67.917053222656193</v>
      </c>
      <c r="AP58">
        <v>65.943801879882798</v>
      </c>
      <c r="AQ58">
        <v>48.066074371337798</v>
      </c>
      <c r="AR58">
        <v>54.169071197509702</v>
      </c>
      <c r="AS58">
        <v>130.80937194824199</v>
      </c>
      <c r="AT58">
        <v>48.832305908203097</v>
      </c>
      <c r="AU58">
        <v>46.013385772705</v>
      </c>
      <c r="AV58">
        <v>41.040340423583899</v>
      </c>
      <c r="AW58">
        <v>64.930404663085895</v>
      </c>
      <c r="AX58">
        <v>192.69973754882801</v>
      </c>
      <c r="AY58">
        <v>110.401397705078</v>
      </c>
      <c r="AZ58">
        <v>23.993402481079102</v>
      </c>
      <c r="BA58">
        <v>2.4700000286102202</v>
      </c>
      <c r="BB58">
        <v>22.133623123168899</v>
      </c>
      <c r="BC58">
        <v>148.35362243652301</v>
      </c>
      <c r="BD58">
        <v>26.776063919067301</v>
      </c>
      <c r="BE58">
        <v>88.509666442871094</v>
      </c>
      <c r="BF58">
        <v>209.89942932128901</v>
      </c>
      <c r="BG58">
        <v>132.37001037597599</v>
      </c>
      <c r="BH58">
        <v>21.801958084106399</v>
      </c>
      <c r="BI58" s="5">
        <v>7.0265960693359304</v>
      </c>
    </row>
    <row r="59" spans="1:61" x14ac:dyDescent="0.3">
      <c r="A59" s="87">
        <v>45505.166666666664</v>
      </c>
      <c r="B59" s="94">
        <v>21.9010696411132</v>
      </c>
      <c r="C59">
        <v>35.8816528320312</v>
      </c>
      <c r="D59">
        <v>200.37745666503901</v>
      </c>
      <c r="E59">
        <v>340.56378173828102</v>
      </c>
      <c r="F59">
        <v>163.16349792480401</v>
      </c>
      <c r="G59">
        <v>520.81317138671795</v>
      </c>
      <c r="H59">
        <v>362.72000122070301</v>
      </c>
      <c r="I59">
        <v>41.137813568115199</v>
      </c>
      <c r="J59">
        <v>198.07441711425699</v>
      </c>
      <c r="K59">
        <v>701.34997558593705</v>
      </c>
      <c r="L59">
        <v>9.3400001525878906</v>
      </c>
      <c r="M59">
        <v>151.62667846679599</v>
      </c>
      <c r="N59">
        <v>25.662345886230401</v>
      </c>
      <c r="O59">
        <v>29.0100002288818</v>
      </c>
      <c r="P59">
        <v>117.662780761718</v>
      </c>
      <c r="Q59">
        <v>164.610580444335</v>
      </c>
      <c r="R59">
        <v>958.68048095703102</v>
      </c>
      <c r="S59">
        <v>331.52160644531199</v>
      </c>
      <c r="T59">
        <v>78.268516540527301</v>
      </c>
      <c r="U59">
        <v>204.759994506835</v>
      </c>
      <c r="V59">
        <v>87.886810302734304</v>
      </c>
      <c r="W59">
        <v>588.11456298828102</v>
      </c>
      <c r="X59">
        <v>56.609165191650298</v>
      </c>
      <c r="Y59">
        <v>614.679443359375</v>
      </c>
      <c r="Z59">
        <v>152.42790222167901</v>
      </c>
      <c r="AA59">
        <v>892.38000488281205</v>
      </c>
      <c r="AB59">
        <v>214.11000061035099</v>
      </c>
      <c r="AC59">
        <v>82.949996948242102</v>
      </c>
      <c r="AD59">
        <v>259.47000122070301</v>
      </c>
      <c r="AE59">
        <v>67.435775756835895</v>
      </c>
      <c r="AF59">
        <v>564.95001220703102</v>
      </c>
      <c r="AG59">
        <v>384.38345336914</v>
      </c>
      <c r="AH59">
        <v>297.31329345703102</v>
      </c>
      <c r="AI59">
        <v>133.96780395507801</v>
      </c>
      <c r="AJ59">
        <v>244.744857788085</v>
      </c>
      <c r="AK59">
        <v>79.991912841796804</v>
      </c>
      <c r="AL59">
        <v>112.897239685058</v>
      </c>
      <c r="AM59">
        <v>227.36999511718699</v>
      </c>
      <c r="AN59">
        <v>121.040000915527</v>
      </c>
      <c r="AO59">
        <v>71.355133056640597</v>
      </c>
      <c r="AP59">
        <v>71.688171386718693</v>
      </c>
      <c r="AQ59">
        <v>52.734401702880803</v>
      </c>
      <c r="AR59">
        <v>52.8869018554687</v>
      </c>
      <c r="AS59">
        <v>156.96531677246</v>
      </c>
      <c r="AT59">
        <v>53.131378173828097</v>
      </c>
      <c r="AU59">
        <v>47.933906555175703</v>
      </c>
      <c r="AV59">
        <v>37.864181518554602</v>
      </c>
      <c r="AW59">
        <v>64.840759277343693</v>
      </c>
      <c r="AX59">
        <v>214.61483764648401</v>
      </c>
      <c r="AY59">
        <v>112.97280120849599</v>
      </c>
      <c r="AZ59">
        <v>24.1412658691406</v>
      </c>
      <c r="BA59">
        <v>1.87999999523162</v>
      </c>
      <c r="BB59">
        <v>23.3294982910156</v>
      </c>
      <c r="BC59">
        <v>150.45750427246</v>
      </c>
      <c r="BD59">
        <v>28.744014739990199</v>
      </c>
      <c r="BE59">
        <v>102.88192749023401</v>
      </c>
      <c r="BF59">
        <v>192.54264831542901</v>
      </c>
      <c r="BG59">
        <v>137.94567871093699</v>
      </c>
      <c r="BH59">
        <v>22.174125671386701</v>
      </c>
      <c r="BI59" s="5">
        <v>7.13799953460693</v>
      </c>
    </row>
    <row r="60" spans="1:61" x14ac:dyDescent="0.3">
      <c r="A60" s="87">
        <v>45536.166666666664</v>
      </c>
      <c r="B60" s="94">
        <v>23.459999084472599</v>
      </c>
      <c r="C60">
        <v>35.574207305908203</v>
      </c>
      <c r="D60">
        <v>221.08000183105401</v>
      </c>
      <c r="E60">
        <v>352.04702758789</v>
      </c>
      <c r="F60">
        <v>165.63021850585901</v>
      </c>
      <c r="G60">
        <v>571.89440917968705</v>
      </c>
      <c r="H60">
        <v>341.79998779296801</v>
      </c>
      <c r="I60">
        <v>44.219703674316399</v>
      </c>
      <c r="J60">
        <v>206.36000061035099</v>
      </c>
      <c r="K60">
        <v>709.27001953125</v>
      </c>
      <c r="L60">
        <v>10.699999809265099</v>
      </c>
      <c r="M60">
        <v>143.44000244140599</v>
      </c>
      <c r="N60">
        <v>30.287538528442301</v>
      </c>
      <c r="O60">
        <v>28.940000534057599</v>
      </c>
      <c r="P60">
        <v>112.805282592773</v>
      </c>
      <c r="Q60">
        <v>162.05999755859301</v>
      </c>
      <c r="R60">
        <v>885.94000244140602</v>
      </c>
      <c r="S60">
        <v>322.20999145507801</v>
      </c>
      <c r="T60">
        <v>83.063697814941406</v>
      </c>
      <c r="U60">
        <v>193.83999633789</v>
      </c>
      <c r="V60">
        <v>89.325462341308594</v>
      </c>
      <c r="W60">
        <v>582.61407470703102</v>
      </c>
      <c r="X60">
        <v>62.187007904052699</v>
      </c>
      <c r="Y60">
        <v>618.17718505859295</v>
      </c>
      <c r="Z60">
        <v>155.86000061035099</v>
      </c>
      <c r="AA60">
        <v>886.52001953125</v>
      </c>
      <c r="AB60">
        <v>261.63000488281199</v>
      </c>
      <c r="AC60">
        <v>88.007438659667898</v>
      </c>
      <c r="AD60">
        <v>271.350006103515</v>
      </c>
      <c r="AE60">
        <v>72.319999694824205</v>
      </c>
      <c r="AF60">
        <v>581.31872558593705</v>
      </c>
      <c r="AG60">
        <v>415.86233520507801</v>
      </c>
      <c r="AH60">
        <v>272.345611572265</v>
      </c>
      <c r="AI60">
        <v>136.69999694824199</v>
      </c>
      <c r="AJ60">
        <v>250.42999267578099</v>
      </c>
      <c r="AK60">
        <v>84.529998779296804</v>
      </c>
      <c r="AL60">
        <v>115.300003051757</v>
      </c>
      <c r="AM60">
        <v>249.44000244140599</v>
      </c>
      <c r="AN60">
        <v>113.01999664306599</v>
      </c>
      <c r="AO60">
        <v>73.203353881835895</v>
      </c>
      <c r="AP60">
        <v>73.235183715820298</v>
      </c>
      <c r="AQ60">
        <v>50.056980133056598</v>
      </c>
      <c r="AR60">
        <v>57.299999237060497</v>
      </c>
      <c r="AS60">
        <v>162.91000366210901</v>
      </c>
      <c r="AT60">
        <v>53.191089630126903</v>
      </c>
      <c r="AU60">
        <v>48.849998474121001</v>
      </c>
      <c r="AV60">
        <v>35.330001831054602</v>
      </c>
      <c r="AW60">
        <v>64.809997558593693</v>
      </c>
      <c r="AX60">
        <v>219.49922180175699</v>
      </c>
      <c r="AY60">
        <v>105.27999877929599</v>
      </c>
      <c r="AZ60">
        <v>28.1800003051757</v>
      </c>
      <c r="BA60">
        <v>2.2599999904632502</v>
      </c>
      <c r="BB60">
        <v>26.540000915527301</v>
      </c>
      <c r="BC60">
        <v>160.59980773925699</v>
      </c>
      <c r="BD60">
        <v>29.449693679809499</v>
      </c>
      <c r="BE60">
        <v>109.700302124023</v>
      </c>
      <c r="BF60">
        <v>198.37484741210901</v>
      </c>
      <c r="BG60">
        <v>142.61999511718699</v>
      </c>
      <c r="BH60">
        <v>22.3987216949462</v>
      </c>
      <c r="BI60" s="5">
        <v>7.2300000190734801</v>
      </c>
    </row>
    <row r="61" spans="1:61" ht="15" thickBot="1" x14ac:dyDescent="0.35">
      <c r="A61" s="88">
        <v>45566.166666666664</v>
      </c>
      <c r="B61" s="95">
        <v>22.840000152587798</v>
      </c>
      <c r="C61" s="60">
        <v>36.459999084472599</v>
      </c>
      <c r="D61" s="60">
        <v>231.75</v>
      </c>
      <c r="E61" s="60">
        <v>374.505615234375</v>
      </c>
      <c r="F61" s="60">
        <v>164.07000732421801</v>
      </c>
      <c r="G61" s="60">
        <v>575.15997314453102</v>
      </c>
      <c r="H61" s="60">
        <v>378.41000366210898</v>
      </c>
      <c r="I61" s="60">
        <v>43.028301239013601</v>
      </c>
      <c r="J61" s="60">
        <v>222.77000427246</v>
      </c>
      <c r="K61" s="60">
        <v>772.07000732421795</v>
      </c>
      <c r="L61" s="60">
        <v>10.329999923706</v>
      </c>
      <c r="M61" s="60">
        <v>145.71000671386699</v>
      </c>
      <c r="N61" s="60">
        <v>29.7299995422363</v>
      </c>
      <c r="O61" s="60">
        <v>28.9300003051757</v>
      </c>
      <c r="P61" s="60">
        <v>106.33999633789</v>
      </c>
      <c r="Q61" s="60">
        <v>162.83000183105401</v>
      </c>
      <c r="R61" s="60">
        <v>906.13000488281205</v>
      </c>
      <c r="S61" s="60">
        <v>316.739990234375</v>
      </c>
      <c r="T61" s="60">
        <v>86.290000915527301</v>
      </c>
      <c r="U61" s="60">
        <v>184.64999389648401</v>
      </c>
      <c r="V61" s="60">
        <v>91.029998779296804</v>
      </c>
      <c r="W61" s="60">
        <v>571.469970703125</v>
      </c>
      <c r="X61" s="60">
        <v>57.528911590576101</v>
      </c>
      <c r="Y61" s="60">
        <v>595.36999511718705</v>
      </c>
      <c r="Z61" s="60">
        <v>150.91000366210901</v>
      </c>
      <c r="AA61" s="60">
        <v>886.77001953125</v>
      </c>
      <c r="AB61" s="60">
        <v>218.850006103515</v>
      </c>
      <c r="AC61" s="60">
        <v>81.480003356933594</v>
      </c>
      <c r="AD61" s="60">
        <v>297.739990234375</v>
      </c>
      <c r="AE61" s="60">
        <v>71.940002441406193</v>
      </c>
      <c r="AF61" s="60">
        <v>614.60998535156205</v>
      </c>
      <c r="AG61" s="60">
        <v>406.95999145507801</v>
      </c>
      <c r="AH61" s="60">
        <v>268.80999755859301</v>
      </c>
      <c r="AI61" s="60">
        <v>134.83999633789</v>
      </c>
      <c r="AJ61" s="60">
        <v>259.94000244140602</v>
      </c>
      <c r="AK61" s="60">
        <v>84.029998779296804</v>
      </c>
      <c r="AL61" s="60">
        <v>119.889999389648</v>
      </c>
      <c r="AM61" s="60">
        <v>196.25</v>
      </c>
      <c r="AN61" s="60">
        <v>90.419998168945298</v>
      </c>
      <c r="AO61" s="60">
        <v>70.430000305175696</v>
      </c>
      <c r="AP61" s="60">
        <v>68.197471618652301</v>
      </c>
      <c r="AQ61" s="60">
        <v>49.060001373291001</v>
      </c>
      <c r="AR61" s="60">
        <v>56.340000152587798</v>
      </c>
      <c r="AS61" s="60">
        <v>160.38999938964801</v>
      </c>
      <c r="AT61" s="60">
        <v>57.569999694824197</v>
      </c>
      <c r="AU61" s="60">
        <v>46.930000305175703</v>
      </c>
      <c r="AV61" s="60">
        <v>38.919998168945298</v>
      </c>
      <c r="AW61" s="60">
        <v>70.870002746582003</v>
      </c>
      <c r="AX61" s="60">
        <v>227.05000305175699</v>
      </c>
      <c r="AY61" s="60">
        <v>104.98999786376901</v>
      </c>
      <c r="AZ61" s="60">
        <v>28.889999389648398</v>
      </c>
      <c r="BA61" s="60">
        <v>2.3699998855590798</v>
      </c>
      <c r="BB61" s="60">
        <v>24.7600002288818</v>
      </c>
      <c r="BC61" s="60">
        <v>165.19999694824199</v>
      </c>
      <c r="BD61" s="60">
        <v>30.440000534057599</v>
      </c>
      <c r="BE61" s="60">
        <v>108.879997253417</v>
      </c>
      <c r="BF61" s="60">
        <v>198.05000305175699</v>
      </c>
      <c r="BG61" s="60">
        <v>134.509994506835</v>
      </c>
      <c r="BH61" s="60">
        <v>21.9066143035888</v>
      </c>
      <c r="BI61" s="61">
        <v>7.1799998283386204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DE6435-6F17-4FE0-AA87-4929A94B48AC}">
  <sheetPr codeName="Sheet10"/>
  <dimension ref="A1:BJ61"/>
  <sheetViews>
    <sheetView showGridLines="0" topLeftCell="Z1" zoomScale="80" zoomScaleNormal="80" workbookViewId="0">
      <selection activeCell="BK14" sqref="BK14"/>
    </sheetView>
  </sheetViews>
  <sheetFormatPr defaultColWidth="8.77734375" defaultRowHeight="14.4" x14ac:dyDescent="0.3"/>
  <cols>
    <col min="1" max="1" width="14.44140625" style="22" customWidth="1"/>
    <col min="2" max="61" width="8.77734375" style="7"/>
    <col min="63" max="16384" width="8.77734375" style="7"/>
  </cols>
  <sheetData>
    <row r="1" spans="1:62" s="22" customFormat="1" ht="15" thickBot="1" x14ac:dyDescent="0.35">
      <c r="A1" s="96" t="s">
        <v>0</v>
      </c>
      <c r="B1" s="65" t="s">
        <v>25</v>
      </c>
      <c r="C1" s="65" t="s">
        <v>2</v>
      </c>
      <c r="D1" s="65" t="s">
        <v>10</v>
      </c>
      <c r="E1" s="65" t="s">
        <v>27</v>
      </c>
      <c r="F1" s="65" t="s">
        <v>28</v>
      </c>
      <c r="G1" s="65" t="s">
        <v>13</v>
      </c>
      <c r="H1" s="65" t="s">
        <v>29</v>
      </c>
      <c r="I1" s="65" t="s">
        <v>18</v>
      </c>
      <c r="J1" s="65" t="s">
        <v>30</v>
      </c>
      <c r="K1" s="65" t="s">
        <v>15</v>
      </c>
      <c r="L1" s="65" t="s">
        <v>33</v>
      </c>
      <c r="M1" s="65" t="s">
        <v>34</v>
      </c>
      <c r="N1" s="65" t="s">
        <v>37</v>
      </c>
      <c r="O1" s="65" t="s">
        <v>7</v>
      </c>
      <c r="P1" s="65" t="s">
        <v>17</v>
      </c>
      <c r="Q1" s="65" t="s">
        <v>16</v>
      </c>
      <c r="R1" s="65" t="s">
        <v>38</v>
      </c>
      <c r="S1" s="65" t="s">
        <v>39</v>
      </c>
      <c r="T1" s="65" t="s">
        <v>40</v>
      </c>
      <c r="U1" s="65" t="s">
        <v>41</v>
      </c>
      <c r="V1" s="65" t="s">
        <v>42</v>
      </c>
      <c r="W1" s="65" t="s">
        <v>44</v>
      </c>
      <c r="X1" s="65" t="s">
        <v>45</v>
      </c>
      <c r="Y1" s="65" t="s">
        <v>46</v>
      </c>
      <c r="Z1" s="65" t="s">
        <v>47</v>
      </c>
      <c r="AA1" s="65" t="s">
        <v>48</v>
      </c>
      <c r="AB1" s="65" t="s">
        <v>14</v>
      </c>
      <c r="AC1" s="65" t="s">
        <v>51</v>
      </c>
      <c r="AD1" s="65" t="s">
        <v>52</v>
      </c>
      <c r="AE1" s="65" t="s">
        <v>57</v>
      </c>
      <c r="AF1" s="65" t="s">
        <v>59</v>
      </c>
      <c r="AG1" s="65" t="s">
        <v>62</v>
      </c>
      <c r="AH1" s="65" t="s">
        <v>65</v>
      </c>
      <c r="AI1" s="65" t="s">
        <v>66</v>
      </c>
      <c r="AJ1" s="65" t="s">
        <v>67</v>
      </c>
      <c r="AK1" s="65" t="s">
        <v>69</v>
      </c>
      <c r="AL1" s="65" t="s">
        <v>70</v>
      </c>
      <c r="AM1" s="65" t="s">
        <v>77</v>
      </c>
      <c r="AN1" s="65" t="s">
        <v>78</v>
      </c>
      <c r="AO1" s="65" t="s">
        <v>82</v>
      </c>
      <c r="AP1" s="65" t="s">
        <v>83</v>
      </c>
      <c r="AQ1" s="65" t="s">
        <v>85</v>
      </c>
      <c r="AR1" s="65" t="s">
        <v>87</v>
      </c>
      <c r="AS1" s="65" t="s">
        <v>89</v>
      </c>
      <c r="AT1" s="65" t="s">
        <v>95</v>
      </c>
      <c r="AU1" s="65" t="s">
        <v>98</v>
      </c>
      <c r="AV1" s="65" t="s">
        <v>3</v>
      </c>
      <c r="AW1" s="65" t="s">
        <v>106</v>
      </c>
      <c r="AX1" s="65" t="s">
        <v>108</v>
      </c>
      <c r="AY1" s="65" t="s">
        <v>110</v>
      </c>
      <c r="AZ1" s="65" t="s">
        <v>114</v>
      </c>
      <c r="BA1" s="65" t="s">
        <v>115</v>
      </c>
      <c r="BB1" s="65" t="s">
        <v>118</v>
      </c>
      <c r="BC1" s="65" t="s">
        <v>127</v>
      </c>
      <c r="BD1" s="65" t="s">
        <v>132</v>
      </c>
      <c r="BE1" s="65" t="s">
        <v>137</v>
      </c>
      <c r="BF1" s="65" t="s">
        <v>140</v>
      </c>
      <c r="BG1" s="65" t="s">
        <v>141</v>
      </c>
      <c r="BH1" s="65" t="s">
        <v>145</v>
      </c>
      <c r="BI1" s="65" t="s">
        <v>180</v>
      </c>
      <c r="BJ1" s="83" t="s">
        <v>19</v>
      </c>
    </row>
    <row r="2" spans="1:62" ht="15" thickBot="1" x14ac:dyDescent="0.35">
      <c r="A2" s="97">
        <v>43770.166666666664</v>
      </c>
      <c r="BJ2" s="25"/>
    </row>
    <row r="3" spans="1:62" x14ac:dyDescent="0.3">
      <c r="A3" s="51">
        <v>43800.208333333336</v>
      </c>
      <c r="B3" s="54">
        <f>LN('New Prices'!B3/'New Prices'!B2)</f>
        <v>3.6025111899036219E-2</v>
      </c>
      <c r="C3" s="55">
        <f>LN('New Prices'!C3/'New Prices'!C2)</f>
        <v>2.3136434553339809E-2</v>
      </c>
      <c r="D3" s="55">
        <f>LN('New Prices'!D3/'New Prices'!D2)</f>
        <v>8.6873523087842228E-3</v>
      </c>
      <c r="E3" s="55">
        <f>LN('New Prices'!E3/'New Prices'!E2)</f>
        <v>4.5717685413861273E-2</v>
      </c>
      <c r="F3" s="55">
        <f>LN('New Prices'!F3/'New Prices'!F2)</f>
        <v>2.6708732216057775E-2</v>
      </c>
      <c r="G3" s="55">
        <f>LN('New Prices'!G3/'New Prices'!G2)</f>
        <v>1.7744761300016284E-2</v>
      </c>
      <c r="H3" s="55">
        <f>LN('New Prices'!H3/'New Prices'!H2)</f>
        <v>1.7580726447537897E-2</v>
      </c>
      <c r="I3" s="55">
        <f>LN('New Prices'!I3/'New Prices'!I2)</f>
        <v>1.907327938331084E-2</v>
      </c>
      <c r="J3" s="55">
        <f>LN('New Prices'!J3/'New Prices'!J2)</f>
        <v>-1.6563732459115735E-3</v>
      </c>
      <c r="K3" s="55">
        <f>LN('New Prices'!K3/'New Prices'!K2)</f>
        <v>2.7922794026107482E-2</v>
      </c>
      <c r="L3" s="55">
        <f>LN('New Prices'!L3/'New Prices'!L2)</f>
        <v>6.8424399256938481E-2</v>
      </c>
      <c r="M3" s="55">
        <f>LN('New Prices'!M3/'New Prices'!M2)</f>
        <v>6.2364349605108893E-2</v>
      </c>
      <c r="N3" s="55">
        <f>LN('New Prices'!N3/'New Prices'!N2)</f>
        <v>5.5917837791922026E-2</v>
      </c>
      <c r="O3" s="55">
        <f>LN('New Prices'!O3/'New Prices'!O2)</f>
        <v>2.660706879854792E-2</v>
      </c>
      <c r="P3" s="55">
        <f>LN('New Prices'!P3/'New Prices'!P2)</f>
        <v>4.2335032073265458E-2</v>
      </c>
      <c r="Q3" s="55">
        <f>LN('New Prices'!Q3/'New Prices'!Q2)</f>
        <v>6.60689843185647E-2</v>
      </c>
      <c r="R3" s="55">
        <f>LN('New Prices'!R3/'New Prices'!R2)</f>
        <v>0.11904850032837003</v>
      </c>
      <c r="S3" s="55">
        <f>LN('New Prices'!S3/'New Prices'!S2)</f>
        <v>3.3316789879210301E-2</v>
      </c>
      <c r="T3" s="55">
        <f>LN('New Prices'!T3/'New Prices'!T2)</f>
        <v>-3.4188585890136583E-2</v>
      </c>
      <c r="U3" s="55">
        <f>LN('New Prices'!U3/'New Prices'!U2)</f>
        <v>-1.0326261094891629E-2</v>
      </c>
      <c r="V3" s="55">
        <f>LN('New Prices'!V3/'New Prices'!V2)</f>
        <v>1.8324389978379846E-2</v>
      </c>
      <c r="W3" s="55">
        <f>LN('New Prices'!W3/'New Prices'!W2)</f>
        <v>4.9186443653184378E-2</v>
      </c>
      <c r="X3" s="55">
        <f>LN('New Prices'!X3/'New Prices'!X2)</f>
        <v>-1.310499613746857E-2</v>
      </c>
      <c r="Y3" s="55">
        <f>LN('New Prices'!Y3/'New Prices'!Y2)</f>
        <v>3.4191550731730046E-2</v>
      </c>
      <c r="Z3" s="55">
        <f>LN('New Prices'!Z3/'New Prices'!Z2)</f>
        <v>3.1188341442885539E-2</v>
      </c>
      <c r="AA3" s="55">
        <f>LN('New Prices'!AA3/'New Prices'!AA2)</f>
        <v>-1.9841122805618134E-2</v>
      </c>
      <c r="AB3" s="55">
        <f>LN('New Prices'!AB3/'New Prices'!AB2)</f>
        <v>0.2373597433902038</v>
      </c>
      <c r="AC3" s="55">
        <f>LN('New Prices'!AC3/'New Prices'!AC2)</f>
        <v>8.2936595133893426E-2</v>
      </c>
      <c r="AD3" s="55">
        <f>LN('New Prices'!AD3/'New Prices'!AD2)</f>
        <v>2.6151550320897436E-2</v>
      </c>
      <c r="AE3" s="55">
        <f>LN('New Prices'!AE3/'New Prices'!AE2)</f>
        <v>3.7726023600133364E-2</v>
      </c>
      <c r="AF3" s="55">
        <f>LN('New Prices'!AF3/'New Prices'!AF2)</f>
        <v>1.8777412069796644E-3</v>
      </c>
      <c r="AG3" s="55">
        <f>LN('New Prices'!AG3/'New Prices'!AG2)</f>
        <v>3.0531718024797923E-2</v>
      </c>
      <c r="AH3" s="55">
        <f>LN('New Prices'!AH3/'New Prices'!AH2)</f>
        <v>-5.6816614877504924E-2</v>
      </c>
      <c r="AI3" s="55">
        <f>LN('New Prices'!AI3/'New Prices'!AI2)</f>
        <v>4.7043382456903766E-2</v>
      </c>
      <c r="AJ3" s="55">
        <f>LN('New Prices'!AJ3/'New Prices'!AJ2)</f>
        <v>1.7041330444927005E-2</v>
      </c>
      <c r="AK3" s="55">
        <f>LN('New Prices'!AK3/'New Prices'!AK2)</f>
        <v>4.0382283872303713E-2</v>
      </c>
      <c r="AL3" s="55">
        <f>LN('New Prices'!AL3/'New Prices'!AL2)</f>
        <v>4.462952229018681E-2</v>
      </c>
      <c r="AM3" s="55">
        <f>LN('New Prices'!AM3/'New Prices'!AM2)</f>
        <v>1.294977451081062E-2</v>
      </c>
      <c r="AN3" s="55">
        <f>LN('New Prices'!AN3/'New Prices'!AN2)</f>
        <v>0.17796817435249884</v>
      </c>
      <c r="AO3" s="55">
        <f>LN('New Prices'!AO3/'New Prices'!AO2)</f>
        <v>4.7211988938247282E-2</v>
      </c>
      <c r="AP3" s="55">
        <f>LN('New Prices'!AP3/'New Prices'!AP2)</f>
        <v>4.4909364072597754E-3</v>
      </c>
      <c r="AQ3" s="55">
        <f>LN('New Prices'!AQ3/'New Prices'!AQ2)</f>
        <v>4.216614439661673E-3</v>
      </c>
      <c r="AR3" s="55">
        <f>LN('New Prices'!AR3/'New Prices'!AR2)</f>
        <v>6.4530325654995085E-2</v>
      </c>
      <c r="AS3" s="55">
        <f>LN('New Prices'!AS3/'New Prices'!AS2)</f>
        <v>3.5195545834354129E-2</v>
      </c>
      <c r="AT3" s="55">
        <f>LN('New Prices'!AT3/'New Prices'!AT2)</f>
        <v>0.12355337527742563</v>
      </c>
      <c r="AU3" s="55">
        <f>LN('New Prices'!AU3/'New Prices'!AU2)</f>
        <v>4.9741443212578456E-3</v>
      </c>
      <c r="AV3" s="55">
        <f>LN('New Prices'!AV3/'New Prices'!AV2)</f>
        <v>-0.136017783220066</v>
      </c>
      <c r="AW3" s="55">
        <f>LN('New Prices'!AW3/'New Prices'!AW2)</f>
        <v>-3.6026834473151845E-2</v>
      </c>
      <c r="AX3" s="55">
        <f>LN('New Prices'!AX3/'New Prices'!AX2)</f>
        <v>-9.9641660109903996E-3</v>
      </c>
      <c r="AY3" s="55">
        <f>LN('New Prices'!AY3/'New Prices'!AY2)</f>
        <v>8.150464380620874E-2</v>
      </c>
      <c r="AZ3" s="55">
        <f>LN('New Prices'!AZ3/'New Prices'!AZ2)</f>
        <v>1.5116528404142288E-2</v>
      </c>
      <c r="BA3" s="55">
        <f>LN('New Prices'!BA3/'New Prices'!BA2)</f>
        <v>-0.21040452282835956</v>
      </c>
      <c r="BB3" s="55">
        <f>LN('New Prices'!BB3/'New Prices'!BB2)</f>
        <v>-5.9591985247332183E-2</v>
      </c>
      <c r="BC3" s="55">
        <f>LN('New Prices'!BC3/'New Prices'!BC2)</f>
        <v>-1.0054472173391206E-2</v>
      </c>
      <c r="BD3" s="55">
        <f>LN('New Prices'!BD3/'New Prices'!BD2)</f>
        <v>-6.5603288475188079E-2</v>
      </c>
      <c r="BE3" s="55">
        <f>LN('New Prices'!BE3/'New Prices'!BE2)</f>
        <v>1.7414139292402066E-2</v>
      </c>
      <c r="BF3" s="55">
        <f>LN('New Prices'!BF3/'New Prices'!BF2)</f>
        <v>-9.4921421907244504E-3</v>
      </c>
      <c r="BG3" s="55">
        <f>LN('New Prices'!BG3/'New Prices'!BG2)</f>
        <v>8.3460335640706054E-2</v>
      </c>
      <c r="BH3" s="55">
        <f>LN('New Prices'!BH3/'New Prices'!BH2)</f>
        <v>-1.4251144487120813E-3</v>
      </c>
      <c r="BI3" s="55">
        <f>LN('New Prices'!BI3/'New Prices'!BI2)</f>
        <v>1.7521618396497886E-2</v>
      </c>
      <c r="BJ3" s="98">
        <v>3230.78002929687</v>
      </c>
    </row>
    <row r="4" spans="1:62" x14ac:dyDescent="0.3">
      <c r="A4" s="51">
        <v>43831.208333333336</v>
      </c>
      <c r="B4" s="57">
        <f>LN('New Prices'!B4/'New Prices'!B3)</f>
        <v>6.5947301316619342E-2</v>
      </c>
      <c r="C4" s="7">
        <f>LN('New Prices'!C4/'New Prices'!C3)</f>
        <v>4.5419785187431103E-2</v>
      </c>
      <c r="D4" s="7">
        <f>LN('New Prices'!D4/'New Prices'!D3)</f>
        <v>6.9798322264554027E-2</v>
      </c>
      <c r="E4" s="7">
        <f>LN('New Prices'!E4/'New Prices'!E3)</f>
        <v>-2.5784545220597987E-2</v>
      </c>
      <c r="F4" s="7">
        <f>LN('New Prices'!F4/'New Prices'!F3)</f>
        <v>6.7402445198355754E-2</v>
      </c>
      <c r="G4" s="7">
        <f>LN('New Prices'!G4/'New Prices'!G3)</f>
        <v>-1.6406682712461443E-2</v>
      </c>
      <c r="H4" s="7">
        <f>LN('New Prices'!H4/'New Prices'!H3)</f>
        <v>1.5149523362446468E-2</v>
      </c>
      <c r="I4" s="7">
        <f>LN('New Prices'!I4/'New Prices'!I3)</f>
        <v>-3.2442470550893103E-2</v>
      </c>
      <c r="J4" s="7">
        <f>LN('New Prices'!J4/'New Prices'!J3)</f>
        <v>9.7710330299429823E-3</v>
      </c>
      <c r="K4" s="7">
        <f>LN('New Prices'!K4/'New Prices'!K3)</f>
        <v>6.4389745487296007E-2</v>
      </c>
      <c r="L4" s="7">
        <f>LN('New Prices'!L4/'New Prices'!L3)</f>
        <v>0.11825916895703954</v>
      </c>
      <c r="M4" s="7">
        <f>LN('New Prices'!M4/'New Prices'!M3)</f>
        <v>3.8062512862568243E-3</v>
      </c>
      <c r="N4" s="7">
        <f>LN('New Prices'!N4/'New Prices'!N3)</f>
        <v>3.6266109249431057E-2</v>
      </c>
      <c r="O4" s="7">
        <f>LN('New Prices'!O4/'New Prices'!O3)</f>
        <v>-5.0783092442176998E-2</v>
      </c>
      <c r="P4" s="7">
        <f>LN('New Prices'!P4/'New Prices'!P3)</f>
        <v>-5.5662042440412396E-2</v>
      </c>
      <c r="Q4" s="7">
        <f>LN('New Prices'!Q4/'New Prices'!Q3)</f>
        <v>2.0357703244909684E-2</v>
      </c>
      <c r="R4" s="7">
        <f>LN('New Prices'!R4/'New Prices'!R3)</f>
        <v>6.0593188677222999E-2</v>
      </c>
      <c r="S4" s="7">
        <f>LN('New Prices'!S4/'New Prices'!S3)</f>
        <v>-0.10957746275585434</v>
      </c>
      <c r="T4" s="7">
        <f>LN('New Prices'!T4/'New Prices'!T3)</f>
        <v>-1.8437105682667439E-2</v>
      </c>
      <c r="U4" s="7">
        <f>LN('New Prices'!U4/'New Prices'!U3)</f>
        <v>-9.8669045486527621E-2</v>
      </c>
      <c r="V4" s="7">
        <f>LN('New Prices'!V4/'New Prices'!V3)</f>
        <v>2.2146783356036398E-2</v>
      </c>
      <c r="W4" s="7">
        <f>LN('New Prices'!W4/'New Prices'!W3)</f>
        <v>-7.2219472722466677E-2</v>
      </c>
      <c r="X4" s="7">
        <f>LN('New Prices'!X4/'New Prices'!X3)</f>
        <v>-9.1119231159643946E-2</v>
      </c>
      <c r="Y4" s="7">
        <f>LN('New Prices'!Y4/'New Prices'!Y3)</f>
        <v>-3.6022216570809014E-2</v>
      </c>
      <c r="Z4" s="7">
        <f>LN('New Prices'!Z4/'New Prices'!Z3)</f>
        <v>-0.14648450926257314</v>
      </c>
      <c r="AA4" s="7">
        <f>LN('New Prices'!AA4/'New Prices'!AA3)</f>
        <v>3.8707655396143306E-2</v>
      </c>
      <c r="AB4" s="7">
        <f>LN('New Prices'!AB4/'New Prices'!AB3)</f>
        <v>0.44157834249755856</v>
      </c>
      <c r="AC4" s="7">
        <f>LN('New Prices'!AC4/'New Prices'!AC3)</f>
        <v>-5.0716914204358282E-2</v>
      </c>
      <c r="AD4" s="7">
        <f>LN('New Prices'!AD4/'New Prices'!AD3)</f>
        <v>3.2780081228763094E-2</v>
      </c>
      <c r="AE4" s="7">
        <f>LN('New Prices'!AE4/'New Prices'!AE3)</f>
        <v>-3.6055679584794553E-2</v>
      </c>
      <c r="AF4" s="7">
        <f>LN('New Prices'!AF4/'New Prices'!AF3)</f>
        <v>9.4847755097602501E-2</v>
      </c>
      <c r="AG4" s="7">
        <f>LN('New Prices'!AG4/'New Prices'!AG3)</f>
        <v>-8.4201746181688436E-2</v>
      </c>
      <c r="AH4" s="7">
        <f>LN('New Prices'!AH4/'New Prices'!AH3)</f>
        <v>-4.0190170129958305E-2</v>
      </c>
      <c r="AI4" s="7">
        <f>LN('New Prices'!AI4/'New Prices'!AI3)</f>
        <v>-0.10610400217711571</v>
      </c>
      <c r="AJ4" s="7">
        <f>LN('New Prices'!AJ4/'New Prices'!AJ3)</f>
        <v>-1.6525707607053127E-2</v>
      </c>
      <c r="AK4" s="7">
        <f>LN('New Prices'!AK4/'New Prices'!AK3)</f>
        <v>0.10213449002373225</v>
      </c>
      <c r="AL4" s="7">
        <f>LN('New Prices'!AL4/'New Prices'!AL3)</f>
        <v>6.8020264243572409E-2</v>
      </c>
      <c r="AM4" s="7">
        <f>LN('New Prices'!AM4/'New Prices'!AM3)</f>
        <v>-0.12104956989853183</v>
      </c>
      <c r="AN4" s="7">
        <f>LN('New Prices'!AN4/'New Prices'!AN3)</f>
        <v>0.18753823209773404</v>
      </c>
      <c r="AO4" s="7">
        <f>LN('New Prices'!AO4/'New Prices'!AO3)</f>
        <v>4.6078002064235395E-2</v>
      </c>
      <c r="AP4" s="7">
        <f>LN('New Prices'!AP4/'New Prices'!AP3)</f>
        <v>-2.5336979367180424E-2</v>
      </c>
      <c r="AQ4" s="7">
        <f>LN('New Prices'!AQ4/'New Prices'!AQ3)</f>
        <v>-3.2431230096833089E-2</v>
      </c>
      <c r="AR4" s="7">
        <f>LN('New Prices'!AR4/'New Prices'!AR3)</f>
        <v>-7.6312691149128212E-2</v>
      </c>
      <c r="AS4" s="7">
        <f>LN('New Prices'!AS4/'New Prices'!AS3)</f>
        <v>2.4257745764071279E-2</v>
      </c>
      <c r="AT4" s="7">
        <f>LN('New Prices'!AT4/'New Prices'!AT3)</f>
        <v>3.9945653462345236E-2</v>
      </c>
      <c r="AU4" s="7">
        <f>LN('New Prices'!AU4/'New Prices'!AU3)</f>
        <v>-0.12300846393701682</v>
      </c>
      <c r="AV4" s="7">
        <f>LN('New Prices'!AV4/'New Prices'!AV3)</f>
        <v>-0.22951784258966887</v>
      </c>
      <c r="AW4" s="7">
        <f>LN('New Prices'!AW4/'New Prices'!AW3)</f>
        <v>-4.3181338799226691E-2</v>
      </c>
      <c r="AX4" s="7">
        <f>LN('New Prices'!AX4/'New Prices'!AX3)</f>
        <v>9.4511105154558725E-2</v>
      </c>
      <c r="AY4" s="7">
        <f>LN('New Prices'!AY4/'New Prices'!AY3)</f>
        <v>-9.0049518144526441E-2</v>
      </c>
      <c r="AZ4" s="7">
        <f>LN('New Prices'!AZ4/'New Prices'!AZ3)</f>
        <v>4.4256085878278228E-2</v>
      </c>
      <c r="BA4" s="7">
        <f>LN('New Prices'!BA4/'New Prices'!BA3)</f>
        <v>0.20268242270996475</v>
      </c>
      <c r="BB4" s="7">
        <f>LN('New Prices'!BB4/'New Prices'!BB3)</f>
        <v>-0.29944693738421324</v>
      </c>
      <c r="BC4" s="7">
        <f>LN('New Prices'!BC4/'New Prices'!BC3)</f>
        <v>3.6052320550811541E-2</v>
      </c>
      <c r="BD4" s="7">
        <f>LN('New Prices'!BD4/'New Prices'!BD3)</f>
        <v>2.1606217230599047E-2</v>
      </c>
      <c r="BE4" s="7">
        <f>LN('New Prices'!BE4/'New Prices'!BE3)</f>
        <v>-7.299094123319276E-2</v>
      </c>
      <c r="BF4" s="7">
        <f>LN('New Prices'!BF4/'New Prices'!BF3)</f>
        <v>3.4334760937464209E-2</v>
      </c>
      <c r="BG4" s="7">
        <f>LN('New Prices'!BG4/'New Prices'!BG3)</f>
        <v>-0.12488553341159214</v>
      </c>
      <c r="BH4" s="7">
        <f>LN('New Prices'!BH4/'New Prices'!BH3)</f>
        <v>1.7115422314744264E-2</v>
      </c>
      <c r="BI4" s="7">
        <f>LN('New Prices'!BI4/'New Prices'!BI3)</f>
        <v>7.6314304301510643E-4</v>
      </c>
      <c r="BJ4" s="99">
        <v>3225.52001953125</v>
      </c>
    </row>
    <row r="5" spans="1:62" x14ac:dyDescent="0.3">
      <c r="A5" s="51">
        <v>43862.208333333336</v>
      </c>
      <c r="B5" s="57">
        <f>LN('New Prices'!B5/'New Prices'!B4)</f>
        <v>-0.14104535596618392</v>
      </c>
      <c r="C5" s="7">
        <f>LN('New Prices'!C5/'New Prices'!C4)</f>
        <v>-2.5173195359601587E-2</v>
      </c>
      <c r="D5" s="7">
        <f>LN('New Prices'!D5/'New Prices'!D4)</f>
        <v>-9.9248819646630307E-2</v>
      </c>
      <c r="E5" s="7">
        <f>LN('New Prices'!E5/'New Prices'!E4)</f>
        <v>-0.12394609478594752</v>
      </c>
      <c r="F5" s="7">
        <f>LN('New Prices'!F5/'New Prices'!F4)</f>
        <v>-6.7506948711681988E-2</v>
      </c>
      <c r="G5" s="7">
        <f>LN('New Prices'!G5/'New Prices'!G4)</f>
        <v>-4.7881699794443885E-2</v>
      </c>
      <c r="H5" s="7">
        <f>LN('New Prices'!H5/'New Prices'!H4)</f>
        <v>-0.24034925930800424</v>
      </c>
      <c r="I5" s="7">
        <f>LN('New Prices'!I5/'New Prices'!I4)</f>
        <v>-8.2671348679468376E-2</v>
      </c>
      <c r="J5" s="7">
        <f>LN('New Prices'!J5/'New Prices'!J4)</f>
        <v>0.12973594146343831</v>
      </c>
      <c r="K5" s="7">
        <f>LN('New Prices'!K5/'New Prices'!K4)</f>
        <v>6.7072696276946189E-2</v>
      </c>
      <c r="L5" s="7">
        <f>LN('New Prices'!L5/'New Prices'!L4)</f>
        <v>-0.26013601218062465</v>
      </c>
      <c r="M5" s="7">
        <f>LN('New Prices'!M5/'New Prices'!M4)</f>
        <v>-6.2612886167174739E-2</v>
      </c>
      <c r="N5" s="7">
        <f>LN('New Prices'!N5/'New Prices'!N4)</f>
        <v>5.7788855594144525E-2</v>
      </c>
      <c r="O5" s="7">
        <f>LN('New Prices'!O5/'New Prices'!O4)</f>
        <v>-9.8065774258413632E-2</v>
      </c>
      <c r="P5" s="7">
        <f>LN('New Prices'!P5/'New Prices'!P4)</f>
        <v>-0.10973943236292583</v>
      </c>
      <c r="Q5" s="7">
        <f>LN('New Prices'!Q5/'New Prices'!Q4)</f>
        <v>-0.10165802963886963</v>
      </c>
      <c r="R5" s="7">
        <f>LN('New Prices'!R5/'New Prices'!R4)</f>
        <v>-0.10175449412333314</v>
      </c>
      <c r="S5" s="7">
        <f>LN('New Prices'!S5/'New Prices'!S4)</f>
        <v>-7.8543457639491679E-2</v>
      </c>
      <c r="T5" s="7">
        <f>LN('New Prices'!T5/'New Prices'!T4)</f>
        <v>9.3006313047532263E-2</v>
      </c>
      <c r="U5" s="7">
        <f>LN('New Prices'!U5/'New Prices'!U4)</f>
        <v>0.13721163728364918</v>
      </c>
      <c r="V5" s="7">
        <f>LN('New Prices'!V5/'New Prices'!V4)</f>
        <v>-0.13690329279199234</v>
      </c>
      <c r="W5" s="7">
        <f>LN('New Prices'!W5/'New Prices'!W4)</f>
        <v>-6.6348527030631141E-2</v>
      </c>
      <c r="X5" s="7">
        <f>LN('New Prices'!X5/'New Prices'!X4)</f>
        <v>-0.12954757582478069</v>
      </c>
      <c r="Y5" s="7">
        <f>LN('New Prices'!Y5/'New Prices'!Y4)</f>
        <v>-7.4174272279617842E-2</v>
      </c>
      <c r="Z5" s="7">
        <f>LN('New Prices'!Z5/'New Prices'!Z4)</f>
        <v>-7.2456319800936336E-2</v>
      </c>
      <c r="AA5" s="7">
        <f>LN('New Prices'!AA5/'New Prices'!AA4)</f>
        <v>-8.3162351482458527E-2</v>
      </c>
      <c r="AB5" s="7">
        <f>LN('New Prices'!AB5/'New Prices'!AB4)</f>
        <v>2.6424252797184938E-2</v>
      </c>
      <c r="AC5" s="7">
        <f>LN('New Prices'!AC5/'New Prices'!AC4)</f>
        <v>-7.4571181866596947E-2</v>
      </c>
      <c r="AD5" s="7">
        <f>LN('New Prices'!AD5/'New Prices'!AD4)</f>
        <v>-9.6309029973867713E-2</v>
      </c>
      <c r="AE5" s="7">
        <f>LN('New Prices'!AE5/'New Prices'!AE4)</f>
        <v>-0.27010891415092347</v>
      </c>
      <c r="AF5" s="7">
        <f>LN('New Prices'!AF5/'New Prices'!AF4)</f>
        <v>-0.14625176317321892</v>
      </c>
      <c r="AG5" s="7">
        <f>LN('New Prices'!AG5/'New Prices'!AG4)</f>
        <v>-1.333080696048897E-2</v>
      </c>
      <c r="AH5" s="7">
        <f>LN('New Prices'!AH5/'New Prices'!AH4)</f>
        <v>-2.4283203313442043E-2</v>
      </c>
      <c r="AI5" s="7">
        <f>LN('New Prices'!AI5/'New Prices'!AI4)</f>
        <v>-6.1207978156274767E-2</v>
      </c>
      <c r="AJ5" s="7">
        <f>LN('New Prices'!AJ5/'New Prices'!AJ4)</f>
        <v>-0.16356208133543509</v>
      </c>
      <c r="AK5" s="7">
        <f>LN('New Prices'!AK5/'New Prices'!AK4)</f>
        <v>-5.9292618592619348E-2</v>
      </c>
      <c r="AL5" s="7">
        <f>LN('New Prices'!AL5/'New Prices'!AL4)</f>
        <v>-6.266247074474704E-2</v>
      </c>
      <c r="AM5" s="7">
        <f>LN('New Prices'!AM5/'New Prices'!AM4)</f>
        <v>-7.995869887141864E-2</v>
      </c>
      <c r="AN5" s="7">
        <f>LN('New Prices'!AN5/'New Prices'!AN4)</f>
        <v>0.44058561112916045</v>
      </c>
      <c r="AO5" s="7">
        <f>LN('New Prices'!AO5/'New Prices'!AO4)</f>
        <v>-8.3184723815697872E-2</v>
      </c>
      <c r="AP5" s="7">
        <f>LN('New Prices'!AP5/'New Prices'!AP4)</f>
        <v>-5.435326298444719E-2</v>
      </c>
      <c r="AQ5" s="7">
        <f>LN('New Prices'!AQ5/'New Prices'!AQ4)</f>
        <v>-0.1632743365730939</v>
      </c>
      <c r="AR5" s="7">
        <f>LN('New Prices'!AR5/'New Prices'!AR4)</f>
        <v>4.619828481651235E-2</v>
      </c>
      <c r="AS5" s="7">
        <f>LN('New Prices'!AS5/'New Prices'!AS4)</f>
        <v>1.9972380129546143E-2</v>
      </c>
      <c r="AT5" s="7">
        <f>LN('New Prices'!AT5/'New Prices'!AT4)</f>
        <v>-9.5887971091052071E-3</v>
      </c>
      <c r="AU5" s="7">
        <f>LN('New Prices'!AU5/'New Prices'!AU4)</f>
        <v>-9.6883384510650081E-2</v>
      </c>
      <c r="AV5" s="7">
        <f>LN('New Prices'!AV5/'New Prices'!AV4)</f>
        <v>-0.1230337822383778</v>
      </c>
      <c r="AW5" s="7">
        <f>LN('New Prices'!AW5/'New Prices'!AW4)</f>
        <v>-0.11135486660587891</v>
      </c>
      <c r="AX5" s="7">
        <f>LN('New Prices'!AX5/'New Prices'!AX4)</f>
        <v>-8.8004078012187098E-2</v>
      </c>
      <c r="AY5" s="7">
        <f>LN('New Prices'!AY5/'New Prices'!AY4)</f>
        <v>-0.20488625244295816</v>
      </c>
      <c r="AZ5" s="7">
        <f>LN('New Prices'!AZ5/'New Prices'!AZ4)</f>
        <v>2.2718898960302311E-2</v>
      </c>
      <c r="BA5" s="7">
        <f>LN('New Prices'!BA5/'New Prices'!BA4)</f>
        <v>0.11461990580042009</v>
      </c>
      <c r="BB5" s="7">
        <f>LN('New Prices'!BB5/'New Prices'!BB4)</f>
        <v>-0.14629213707589561</v>
      </c>
      <c r="BC5" s="7">
        <f>LN('New Prices'!BC5/'New Prices'!BC4)</f>
        <v>-2.369503021819316E-2</v>
      </c>
      <c r="BD5" s="7">
        <f>LN('New Prices'!BD5/'New Prices'!BD4)</f>
        <v>-0.17420612287347886</v>
      </c>
      <c r="BE5" s="7">
        <f>LN('New Prices'!BE5/'New Prices'!BE4)</f>
        <v>-4.7060876557300159E-2</v>
      </c>
      <c r="BF5" s="7">
        <f>LN('New Prices'!BF5/'New Prices'!BF4)</f>
        <v>-1.2460708584675831E-2</v>
      </c>
      <c r="BG5" s="7">
        <f>LN('New Prices'!BG5/'New Prices'!BG4)</f>
        <v>-8.0945749389131752E-2</v>
      </c>
      <c r="BH5" s="7">
        <f>LN('New Prices'!BH5/'New Prices'!BH4)</f>
        <v>4.1548684908378651E-3</v>
      </c>
      <c r="BI5" s="7">
        <f>LN('New Prices'!BI5/'New Prices'!BI4)</f>
        <v>-8.612730044903965E-3</v>
      </c>
      <c r="BJ5" s="99">
        <v>2954.21997070312</v>
      </c>
    </row>
    <row r="6" spans="1:62" x14ac:dyDescent="0.3">
      <c r="A6" s="51">
        <v>43891.208333333336</v>
      </c>
      <c r="B6" s="57">
        <f>LN('New Prices'!B6/'New Prices'!B5)</f>
        <v>-2.0626881771325257E-2</v>
      </c>
      <c r="C6" s="7">
        <f>LN('New Prices'!C6/'New Prices'!C5)</f>
        <v>-0.18030374223341386</v>
      </c>
      <c r="D6" s="7">
        <f>LN('New Prices'!D6/'New Prices'!D5)</f>
        <v>-0.14940021896241321</v>
      </c>
      <c r="E6" s="7">
        <f>LN('New Prices'!E6/'New Prices'!E5)</f>
        <v>-0.10088494190370739</v>
      </c>
      <c r="F6" s="7">
        <f>LN('New Prices'!F6/'New Prices'!F5)</f>
        <v>-0.1420100426471318</v>
      </c>
      <c r="G6" s="7">
        <f>LN('New Prices'!G6/'New Prices'!G5)</f>
        <v>-0.14314479331032856</v>
      </c>
      <c r="H6" s="7">
        <f>LN('New Prices'!H6/'New Prices'!H5)</f>
        <v>-0.11867720665268519</v>
      </c>
      <c r="I6" s="7">
        <f>LN('New Prices'!I6/'New Prices'!I5)</f>
        <v>-7.9713145340751333E-3</v>
      </c>
      <c r="J6" s="7">
        <f>LN('New Prices'!J6/'New Prices'!J5)</f>
        <v>-7.196027229799809E-2</v>
      </c>
      <c r="K6" s="7">
        <f>LN('New Prices'!K6/'New Prices'!K5)</f>
        <v>1.7380532963258012E-2</v>
      </c>
      <c r="L6" s="7">
        <f>LN('New Prices'!L6/'New Prices'!L5)</f>
        <v>-0.17542931950917209</v>
      </c>
      <c r="M6" s="7">
        <f>LN('New Prices'!M6/'New Prices'!M5)</f>
        <v>-1.1908527453996579E-2</v>
      </c>
      <c r="N6" s="7">
        <f>LN('New Prices'!N6/'New Prices'!N5)</f>
        <v>-0.19249502670603719</v>
      </c>
      <c r="O6" s="7">
        <f>LN('New Prices'!O6/'New Prices'!O5)</f>
        <v>-2.361609868246204E-2</v>
      </c>
      <c r="P6" s="7">
        <f>LN('New Prices'!P6/'New Prices'!P5)</f>
        <v>4.9510670034315701E-3</v>
      </c>
      <c r="Q6" s="7">
        <f>LN('New Prices'!Q6/'New Prices'!Q5)</f>
        <v>-1.8869775557678128E-2</v>
      </c>
      <c r="R6" s="7">
        <f>LN('New Prices'!R6/'New Prices'!R5)</f>
        <v>0.100314479757391</v>
      </c>
      <c r="S6" s="7">
        <f>LN('New Prices'!S6/'New Prices'!S5)</f>
        <v>2.198203148637384E-2</v>
      </c>
      <c r="T6" s="7">
        <f>LN('New Prices'!T6/'New Prices'!T5)</f>
        <v>7.497250504706085E-2</v>
      </c>
      <c r="U6" s="7">
        <f>LN('New Prices'!U6/'New Prices'!U5)</f>
        <v>2.5578774962168767E-2</v>
      </c>
      <c r="V6" s="7">
        <f>LN('New Prices'!V6/'New Prices'!V5)</f>
        <v>-0.11004004896606293</v>
      </c>
      <c r="W6" s="7">
        <f>LN('New Prices'!W6/'New Prices'!W5)</f>
        <v>-2.2128810006296601E-2</v>
      </c>
      <c r="X6" s="7">
        <f>LN('New Prices'!X6/'New Prices'!X5)</f>
        <v>2.5312898985806972E-3</v>
      </c>
      <c r="Y6" s="7">
        <f>LN('New Prices'!Y6/'New Prices'!Y5)</f>
        <v>-2.5070936780570936E-2</v>
      </c>
      <c r="Z6" s="7">
        <f>LN('New Prices'!Z6/'New Prices'!Z5)</f>
        <v>-9.677690352578544E-2</v>
      </c>
      <c r="AA6" s="7">
        <f>LN('New Prices'!AA6/'New Prices'!AA5)</f>
        <v>1.6198540570069087E-2</v>
      </c>
      <c r="AB6" s="7">
        <f>LN('New Prices'!AB6/'New Prices'!AB5)</f>
        <v>-0.24278145817229591</v>
      </c>
      <c r="AC6" s="7">
        <f>LN('New Prices'!AC6/'New Prices'!AC5)</f>
        <v>-7.442330797165965E-2</v>
      </c>
      <c r="AD6" s="7">
        <f>LN('New Prices'!AD6/'New Prices'!AD5)</f>
        <v>-0.13713213057119825</v>
      </c>
      <c r="AE6" s="7">
        <f>LN('New Prices'!AE6/'New Prices'!AE5)</f>
        <v>-7.6650696560123521E-2</v>
      </c>
      <c r="AF6" s="7">
        <f>LN('New Prices'!AF6/'New Prices'!AF5)</f>
        <v>-8.1039238776426797E-2</v>
      </c>
      <c r="AG6" s="7">
        <f>LN('New Prices'!AG6/'New Prices'!AG5)</f>
        <v>-0.12451595325532795</v>
      </c>
      <c r="AH6" s="7">
        <f>LN('New Prices'!AH6/'New Prices'!AH5)</f>
        <v>-0.15202773241411877</v>
      </c>
      <c r="AI6" s="7">
        <f>LN('New Prices'!AI6/'New Prices'!AI5)</f>
        <v>-8.0142747651763477E-2</v>
      </c>
      <c r="AJ6" s="7">
        <f>LN('New Prices'!AJ6/'New Prices'!AJ5)</f>
        <v>-0.10426252872019079</v>
      </c>
      <c r="AK6" s="7">
        <f>LN('New Prices'!AK6/'New Prices'!AK5)</f>
        <v>-4.4012599148777989E-2</v>
      </c>
      <c r="AL6" s="7">
        <f>LN('New Prices'!AL6/'New Prices'!AL5)</f>
        <v>-0.11585776391912439</v>
      </c>
      <c r="AM6" s="7">
        <f>LN('New Prices'!AM6/'New Prices'!AM5)</f>
        <v>-0.23844460880827001</v>
      </c>
      <c r="AN6" s="7">
        <f>LN('New Prices'!AN6/'New Prices'!AN5)</f>
        <v>-0.41645027751833547</v>
      </c>
      <c r="AO6" s="7">
        <f>LN('New Prices'!AO6/'New Prices'!AO5)</f>
        <v>-5.2889397740198719E-2</v>
      </c>
      <c r="AP6" s="7">
        <f>LN('New Prices'!AP6/'New Prices'!AP5)</f>
        <v>7.412239530064231E-2</v>
      </c>
      <c r="AQ6" s="7">
        <f>LN('New Prices'!AQ6/'New Prices'!AQ5)</f>
        <v>-4.3022865121557889E-2</v>
      </c>
      <c r="AR6" s="7">
        <f>LN('New Prices'!AR6/'New Prices'!AR5)</f>
        <v>7.3945451253406347E-2</v>
      </c>
      <c r="AS6" s="7">
        <f>LN('New Prices'!AS6/'New Prices'!AS5)</f>
        <v>8.3193610975508536E-2</v>
      </c>
      <c r="AT6" s="7">
        <f>LN('New Prices'!AT6/'New Prices'!AT5)</f>
        <v>1.4459209484202536E-2</v>
      </c>
      <c r="AU6" s="7">
        <f>LN('New Prices'!AU6/'New Prices'!AU5)</f>
        <v>-0.15957745179473426</v>
      </c>
      <c r="AV6" s="7">
        <f>LN('New Prices'!AV6/'New Prices'!AV5)</f>
        <v>-0.23874299842361976</v>
      </c>
      <c r="AW6" s="7">
        <f>LN('New Prices'!AW6/'New Prices'!AW5)</f>
        <v>-0.18856113271866301</v>
      </c>
      <c r="AX6" s="7">
        <f>LN('New Prices'!AX6/'New Prices'!AX5)</f>
        <v>-0.13962863946944329</v>
      </c>
      <c r="AY6" s="7">
        <f>LN('New Prices'!AY6/'New Prices'!AY5)</f>
        <v>-0.44534539762802011</v>
      </c>
      <c r="AZ6" s="7">
        <f>LN('New Prices'!AZ6/'New Prices'!AZ5)</f>
        <v>-0.14957726849146211</v>
      </c>
      <c r="BA6" s="7">
        <f>LN('New Prices'!BA6/'New Prices'!BA5)</f>
        <v>-0.2037476669011129</v>
      </c>
      <c r="BB6" s="7">
        <f>LN('New Prices'!BB6/'New Prices'!BB5)</f>
        <v>-0.70002009488565631</v>
      </c>
      <c r="BC6" s="7">
        <f>LN('New Prices'!BC6/'New Prices'!BC5)</f>
        <v>0.14541821264402552</v>
      </c>
      <c r="BD6" s="7">
        <f>LN('New Prices'!BD6/'New Prices'!BD5)</f>
        <v>-0.26013691813769385</v>
      </c>
      <c r="BE6" s="7">
        <f>LN('New Prices'!BE6/'New Prices'!BE5)</f>
        <v>-3.9975798386572205E-2</v>
      </c>
      <c r="BF6" s="7">
        <f>LN('New Prices'!BF6/'New Prices'!BF5)</f>
        <v>1.5818171149422851E-2</v>
      </c>
      <c r="BG6" s="7">
        <f>LN('New Prices'!BG6/'New Prices'!BG5)</f>
        <v>-7.5126766790060223E-2</v>
      </c>
      <c r="BH6" s="7">
        <f>LN('New Prices'!BH6/'New Prices'!BH5)</f>
        <v>8.6275320336389946E-3</v>
      </c>
      <c r="BI6" s="7">
        <f>LN('New Prices'!BI6/'New Prices'!BI5)</f>
        <v>-0.13614877162301875</v>
      </c>
      <c r="BJ6" s="99">
        <v>2584.59008789062</v>
      </c>
    </row>
    <row r="7" spans="1:62" x14ac:dyDescent="0.3">
      <c r="A7" s="51">
        <v>43922.166666666664</v>
      </c>
      <c r="B7" s="57">
        <f>LN('New Prices'!B7/'New Prices'!B6)</f>
        <v>0.10280732133820421</v>
      </c>
      <c r="C7" s="7">
        <f>LN('New Prices'!C7/'New Prices'!C6)</f>
        <v>-0.10335736060446717</v>
      </c>
      <c r="D7" s="7">
        <f>LN('New Prices'!D7/'New Prices'!D6)</f>
        <v>0.12388420155456786</v>
      </c>
      <c r="E7" s="7">
        <f>LN('New Prices'!E7/'New Prices'!E6)</f>
        <v>0.12603839385340329</v>
      </c>
      <c r="F7" s="7">
        <f>LN('New Prices'!F7/'New Prices'!F6)</f>
        <v>0.14755747422744672</v>
      </c>
      <c r="G7" s="7">
        <f>LN('New Prices'!G7/'New Prices'!G6)</f>
        <v>0.20479886105349085</v>
      </c>
      <c r="H7" s="7">
        <f>LN('New Prices'!H7/'New Prices'!H6)</f>
        <v>0.18109086468425661</v>
      </c>
      <c r="I7" s="7">
        <f>LN('New Prices'!I7/'New Prices'!I6)</f>
        <v>6.6943628928781918E-2</v>
      </c>
      <c r="J7" s="7">
        <f>LN('New Prices'!J7/'New Prices'!J6)</f>
        <v>4.5435940282466003E-2</v>
      </c>
      <c r="K7" s="7">
        <f>LN('New Prices'!K7/'New Prices'!K6)</f>
        <v>0.11163904796275312</v>
      </c>
      <c r="L7" s="7">
        <f>LN('New Prices'!L7/'New Prices'!L6)</f>
        <v>0.39276921758988204</v>
      </c>
      <c r="M7" s="7">
        <f>LN('New Prices'!M7/'New Prices'!M6)</f>
        <v>0.13160795082955937</v>
      </c>
      <c r="N7" s="7">
        <f>LN('New Prices'!N7/'New Prices'!N6)</f>
        <v>8.0285181564353995E-3</v>
      </c>
      <c r="O7" s="7">
        <f>LN('New Prices'!O7/'New Prices'!O6)</f>
        <v>0.16147684624477815</v>
      </c>
      <c r="P7" s="7">
        <f>LN('New Prices'!P7/'New Prices'!P6)</f>
        <v>3.8944056967834588E-2</v>
      </c>
      <c r="Q7" s="7">
        <f>LN('New Prices'!Q7/'New Prices'!Q6)</f>
        <v>0.13471255206350521</v>
      </c>
      <c r="R7" s="7">
        <f>LN('New Prices'!R7/'New Prices'!R6)</f>
        <v>0.10864223340641355</v>
      </c>
      <c r="S7" s="7">
        <f>LN('New Prices'!S7/'New Prices'!S6)</f>
        <v>0.16550856513482892</v>
      </c>
      <c r="T7" s="7">
        <f>LN('New Prices'!T7/'New Prices'!T6)</f>
        <v>0.12580321871193889</v>
      </c>
      <c r="U7" s="7">
        <f>LN('New Prices'!U7/'New Prices'!U6)</f>
        <v>-6.3784499088646612E-2</v>
      </c>
      <c r="V7" s="7">
        <f>LN('New Prices'!V7/'New Prices'!V6)</f>
        <v>8.5616348871800863E-2</v>
      </c>
      <c r="W7" s="7">
        <f>LN('New Prices'!W7/'New Prices'!W6)</f>
        <v>0.16370629557979782</v>
      </c>
      <c r="X7" s="7">
        <f>LN('New Prices'!X7/'New Prices'!X6)</f>
        <v>3.6734851868379235E-2</v>
      </c>
      <c r="Y7" s="7">
        <f>LN('New Prices'!Y7/'New Prices'!Y6)</f>
        <v>0.16638395646317658</v>
      </c>
      <c r="Z7" s="7">
        <f>LN('New Prices'!Z7/'New Prices'!Z6)</f>
        <v>0.16583698581023737</v>
      </c>
      <c r="AA7" s="7">
        <f>LN('New Prices'!AA7/'New Prices'!AA6)</f>
        <v>6.078753755147915E-2</v>
      </c>
      <c r="AB7" s="7">
        <f>LN('New Prices'!AB7/'New Prices'!AB6)</f>
        <v>0.40020953473677023</v>
      </c>
      <c r="AC7" s="7">
        <f>LN('New Prices'!AC7/'New Prices'!AC6)</f>
        <v>5.2271742093812398E-2</v>
      </c>
      <c r="AD7" s="7">
        <f>LN('New Prices'!AD7/'New Prices'!AD6)</f>
        <v>0.16466904741072622</v>
      </c>
      <c r="AE7" s="7">
        <f>LN('New Prices'!AE7/'New Prices'!AE6)</f>
        <v>9.1820202497737216E-3</v>
      </c>
      <c r="AF7" s="7">
        <f>LN('New Prices'!AF7/'New Prices'!AF6)</f>
        <v>0.13788090159347649</v>
      </c>
      <c r="AG7" s="7">
        <f>LN('New Prices'!AG7/'New Prices'!AG6)</f>
        <v>5.4375777876654693E-2</v>
      </c>
      <c r="AH7" s="7">
        <f>LN('New Prices'!AH7/'New Prices'!AH6)</f>
        <v>4.9452544950618571E-2</v>
      </c>
      <c r="AI7" s="7">
        <f>LN('New Prices'!AI7/'New Prices'!AI6)</f>
        <v>0.10695614810608239</v>
      </c>
      <c r="AJ7" s="7">
        <f>LN('New Prices'!AJ7/'New Prices'!AJ6)</f>
        <v>4.4343255771297455E-2</v>
      </c>
      <c r="AK7" s="7">
        <f>LN('New Prices'!AK7/'New Prices'!AK6)</f>
        <v>-4.0282026824604439E-2</v>
      </c>
      <c r="AL7" s="7">
        <f>LN('New Prices'!AL7/'New Prices'!AL6)</f>
        <v>4.5676404910134805E-2</v>
      </c>
      <c r="AM7" s="7">
        <f>LN('New Prices'!AM7/'New Prices'!AM6)</f>
        <v>0.19923258682602427</v>
      </c>
      <c r="AN7" s="7">
        <f>LN('New Prices'!AN7/'New Prices'!AN6)</f>
        <v>0.37176644917202389</v>
      </c>
      <c r="AO7" s="7">
        <f>LN('New Prices'!AO7/'New Prices'!AO6)</f>
        <v>3.276330920110692E-2</v>
      </c>
      <c r="AP7" s="7">
        <f>LN('New Prices'!AP7/'New Prices'!AP6)</f>
        <v>0.12656654140798193</v>
      </c>
      <c r="AQ7" s="7">
        <f>LN('New Prices'!AQ7/'New Prices'!AQ6)</f>
        <v>4.2020881842712361E-2</v>
      </c>
      <c r="AR7" s="7">
        <f>LN('New Prices'!AR7/'New Prices'!AR6)</f>
        <v>4.8284084837559853E-2</v>
      </c>
      <c r="AS7" s="7">
        <f>LN('New Prices'!AS7/'New Prices'!AS6)</f>
        <v>7.3373739183520123E-2</v>
      </c>
      <c r="AT7" s="7">
        <f>LN('New Prices'!AT7/'New Prices'!AT6)</f>
        <v>0.2755939024113056</v>
      </c>
      <c r="AU7" s="7">
        <f>LN('New Prices'!AU7/'New Prices'!AU6)</f>
        <v>9.551463674826631E-2</v>
      </c>
      <c r="AV7" s="7">
        <f>LN('New Prices'!AV7/'New Prices'!AV6)</f>
        <v>0.19648378749937395</v>
      </c>
      <c r="AW7" s="7">
        <f>LN('New Prices'!AW7/'New Prices'!AW6)</f>
        <v>0.11506968217752986</v>
      </c>
      <c r="AX7" s="7">
        <f>LN('New Prices'!AX7/'New Prices'!AX6)</f>
        <v>3.4129721624326294E-2</v>
      </c>
      <c r="AY7" s="7">
        <f>LN('New Prices'!AY7/'New Prices'!AY6)</f>
        <v>0.31253323525482324</v>
      </c>
      <c r="AZ7" s="7">
        <f>LN('New Prices'!AZ7/'New Prices'!AZ6)</f>
        <v>9.8535675959285085E-2</v>
      </c>
      <c r="BA7" s="7">
        <f>LN('New Prices'!BA7/'New Prices'!BA6)</f>
        <v>0.16618448909964856</v>
      </c>
      <c r="BB7" s="7">
        <f>LN('New Prices'!BB7/'New Prices'!BB6)</f>
        <v>0.15611920641661897</v>
      </c>
      <c r="BC7" s="7">
        <f>LN('New Prices'!BC7/'New Prices'!BC6)</f>
        <v>8.1247512726882312E-2</v>
      </c>
      <c r="BD7" s="7">
        <f>LN('New Prices'!BD7/'New Prices'!BD6)</f>
        <v>-0.12676572805964376</v>
      </c>
      <c r="BE7" s="7">
        <f>LN('New Prices'!BE7/'New Prices'!BE6)</f>
        <v>7.5820404755049434E-2</v>
      </c>
      <c r="BF7" s="7">
        <f>LN('New Prices'!BF7/'New Prices'!BF6)</f>
        <v>0.10270220135907124</v>
      </c>
      <c r="BG7" s="7">
        <f>LN('New Prices'!BG7/'New Prices'!BG6)</f>
        <v>-1.248795136813963E-2</v>
      </c>
      <c r="BH7" s="7">
        <f>LN('New Prices'!BH7/'New Prices'!BH6)</f>
        <v>1.1776526961379288E-2</v>
      </c>
      <c r="BI7" s="7">
        <f>LN('New Prices'!BI7/'New Prices'!BI6)</f>
        <v>4.6842406113484773E-2</v>
      </c>
      <c r="BJ7" s="99">
        <v>2912.42993164062</v>
      </c>
    </row>
    <row r="8" spans="1:62" x14ac:dyDescent="0.3">
      <c r="A8" s="51">
        <v>43952.166666666664</v>
      </c>
      <c r="B8" s="57">
        <f>LN('New Prices'!B8/'New Prices'!B7)</f>
        <v>4.8011839085076127E-2</v>
      </c>
      <c r="C8" s="7">
        <f>LN('New Prices'!C8/'New Prices'!C7)</f>
        <v>-2.4144721240902327E-2</v>
      </c>
      <c r="D8" s="7">
        <f>LN('New Prices'!D8/'New Prices'!D7)</f>
        <v>-5.2702561028099178E-3</v>
      </c>
      <c r="E8" s="7">
        <f>LN('New Prices'!E8/'New Prices'!E7)</f>
        <v>8.950434582387097E-2</v>
      </c>
      <c r="F8" s="7">
        <f>LN('New Prices'!F8/'New Prices'!F7)</f>
        <v>6.2475789129689374E-2</v>
      </c>
      <c r="G8" s="7">
        <f>LN('New Prices'!G8/'New Prices'!G7)</f>
        <v>9.4905949809992785E-2</v>
      </c>
      <c r="H8" s="7">
        <f>LN('New Prices'!H8/'New Prices'!H7)</f>
        <v>0.18002044505337284</v>
      </c>
      <c r="I8" s="7">
        <f>LN('New Prices'!I8/'New Prices'!I7)</f>
        <v>9.4779180983422927E-3</v>
      </c>
      <c r="J8" s="7">
        <f>LN('New Prices'!J8/'New Prices'!J7)</f>
        <v>0.13050857121401532</v>
      </c>
      <c r="K8" s="7">
        <f>LN('New Prices'!K8/'New Prices'!K7)</f>
        <v>-2.8584557888826925E-4</v>
      </c>
      <c r="L8" s="7">
        <f>LN('New Prices'!L8/'New Prices'!L7)</f>
        <v>7.2809158787786973E-2</v>
      </c>
      <c r="M8" s="7">
        <f>LN('New Prices'!M8/'New Prices'!M7)</f>
        <v>7.2731561231098196E-2</v>
      </c>
      <c r="N8" s="7">
        <f>LN('New Prices'!N8/'New Prices'!N7)</f>
        <v>2.1534534258636832E-2</v>
      </c>
      <c r="O8" s="7">
        <f>LN('New Prices'!O8/'New Prices'!O7)</f>
        <v>-4.4414697577222989E-3</v>
      </c>
      <c r="P8" s="7">
        <f>LN('New Prices'!P8/'New Prices'!P7)</f>
        <v>1.7243773931409877E-2</v>
      </c>
      <c r="Q8" s="7">
        <f>LN('New Prices'!Q8/'New Prices'!Q7)</f>
        <v>-8.634732501334428E-3</v>
      </c>
      <c r="R8" s="7">
        <f>LN('New Prices'!R8/'New Prices'!R7)</f>
        <v>-1.0989166635364322E-2</v>
      </c>
      <c r="S8" s="7">
        <f>LN('New Prices'!S8/'New Prices'!S7)</f>
        <v>-4.0609711022851026E-2</v>
      </c>
      <c r="T8" s="7">
        <f>LN('New Prices'!T8/'New Prices'!T7)</f>
        <v>-7.629004430924699E-2</v>
      </c>
      <c r="U8" s="7">
        <f>LN('New Prices'!U8/'New Prices'!U7)</f>
        <v>3.3981313193070524E-2</v>
      </c>
      <c r="V8" s="7">
        <f>LN('New Prices'!V8/'New Prices'!V7)</f>
        <v>9.6834786280476266E-3</v>
      </c>
      <c r="W8" s="7">
        <f>LN('New Prices'!W8/'New Prices'!W7)</f>
        <v>4.1458063925018142E-2</v>
      </c>
      <c r="X8" s="7">
        <f>LN('New Prices'!X8/'New Prices'!X7)</f>
        <v>7.1601542348698935E-2</v>
      </c>
      <c r="Y8" s="7">
        <f>LN('New Prices'!Y8/'New Prices'!Y7)</f>
        <v>4.2441568599467072E-2</v>
      </c>
      <c r="Z8" s="7">
        <f>LN('New Prices'!Z8/'New Prices'!Z7)</f>
        <v>0.10860856528852478</v>
      </c>
      <c r="AA8" s="7">
        <f>LN('New Prices'!AA8/'New Prices'!AA7)</f>
        <v>2.0173745003678811E-2</v>
      </c>
      <c r="AB8" s="7">
        <f>LN('New Prices'!AB8/'New Prices'!AB7)</f>
        <v>6.5730499515715982E-2</v>
      </c>
      <c r="AC8" s="7">
        <f>LN('New Prices'!AC8/'New Prices'!AC7)</f>
        <v>0.12289365928205763</v>
      </c>
      <c r="AD8" s="7">
        <f>LN('New Prices'!AD8/'New Prices'!AD7)</f>
        <v>0.29479386731151136</v>
      </c>
      <c r="AE8" s="7">
        <f>LN('New Prices'!AE8/'New Prices'!AE7)</f>
        <v>2.721332584203905E-2</v>
      </c>
      <c r="AF8" s="7">
        <f>LN('New Prices'!AF8/'New Prices'!AF7)</f>
        <v>-1.5947146345645031E-3</v>
      </c>
      <c r="AG8" s="7">
        <f>LN('New Prices'!AG8/'New Prices'!AG7)</f>
        <v>4.7522320053320369E-2</v>
      </c>
      <c r="AH8" s="7">
        <f>LN('New Prices'!AH8/'New Prices'!AH7)</f>
        <v>2.945858643873182E-2</v>
      </c>
      <c r="AI8" s="7">
        <f>LN('New Prices'!AI8/'New Prices'!AI7)</f>
        <v>2.9318405427873152E-2</v>
      </c>
      <c r="AJ8" s="7">
        <f>LN('New Prices'!AJ8/'New Prices'!AJ7)</f>
        <v>-4.2032409399734905E-2</v>
      </c>
      <c r="AK8" s="7">
        <f>LN('New Prices'!AK8/'New Prices'!AK7)</f>
        <v>0.10052020743520371</v>
      </c>
      <c r="AL8" s="7">
        <f>LN('New Prices'!AL8/'New Prices'!AL7)</f>
        <v>1.139236964114315E-2</v>
      </c>
      <c r="AM8" s="7">
        <f>LN('New Prices'!AM8/'New Prices'!AM7)</f>
        <v>5.7612768011820276E-2</v>
      </c>
      <c r="AN8" s="7">
        <f>LN('New Prices'!AN8/'New Prices'!AN7)</f>
        <v>0.2171894327729724</v>
      </c>
      <c r="AO8" s="7">
        <f>LN('New Prices'!AO8/'New Prices'!AO7)</f>
        <v>1.3132545970234191E-2</v>
      </c>
      <c r="AP8" s="7">
        <f>LN('New Prices'!AP8/'New Prices'!AP7)</f>
        <v>5.9979797649861992E-2</v>
      </c>
      <c r="AQ8" s="7">
        <f>LN('New Prices'!AQ8/'New Prices'!AQ7)</f>
        <v>-5.1084404868938097E-3</v>
      </c>
      <c r="AR8" s="7">
        <f>LN('New Prices'!AR8/'New Prices'!AR7)</f>
        <v>3.1452108269028924E-2</v>
      </c>
      <c r="AS8" s="7">
        <f>LN('New Prices'!AS8/'New Prices'!AS7)</f>
        <v>0.10650320821974087</v>
      </c>
      <c r="AT8" s="7">
        <f>LN('New Prices'!AT8/'New Prices'!AT7)</f>
        <v>-1.7126439107536671E-2</v>
      </c>
      <c r="AU8" s="7">
        <f>LN('New Prices'!AU8/'New Prices'!AU7)</f>
        <v>-5.856583080599399E-3</v>
      </c>
      <c r="AV8" s="7">
        <f>LN('New Prices'!AV8/'New Prices'!AV7)</f>
        <v>4.5809640771511687E-2</v>
      </c>
      <c r="AW8" s="7">
        <f>LN('New Prices'!AW8/'New Prices'!AW7)</f>
        <v>-4.9174881084098204E-2</v>
      </c>
      <c r="AX8" s="7">
        <f>LN('New Prices'!AX8/'New Prices'!AX7)</f>
        <v>2.4335027718611426E-2</v>
      </c>
      <c r="AY8" s="7">
        <f>LN('New Prices'!AY8/'New Prices'!AY7)</f>
        <v>1.8982827519857365E-3</v>
      </c>
      <c r="AZ8" s="7">
        <f>LN('New Prices'!AZ8/'New Prices'!AZ7)</f>
        <v>4.0949871021844476E-2</v>
      </c>
      <c r="BA8" s="7">
        <f>LN('New Prices'!BA8/'New Prices'!BA7)</f>
        <v>7.1514512859795088E-3</v>
      </c>
      <c r="BB8" s="7">
        <f>LN('New Prices'!BB8/'New Prices'!BB7)</f>
        <v>-7.3427393398870167E-2</v>
      </c>
      <c r="BC8" s="7">
        <f>LN('New Prices'!BC8/'New Prices'!BC7)</f>
        <v>-4.0476620891682295E-2</v>
      </c>
      <c r="BD8" s="7">
        <f>LN('New Prices'!BD8/'New Prices'!BD7)</f>
        <v>2.6836539159077133E-2</v>
      </c>
      <c r="BE8" s="7">
        <f>LN('New Prices'!BE8/'New Prices'!BE7)</f>
        <v>0.13478226393648243</v>
      </c>
      <c r="BF8" s="7">
        <f>LN('New Prices'!BF8/'New Prices'!BF7)</f>
        <v>0.16345784979694594</v>
      </c>
      <c r="BG8" s="7">
        <f>LN('New Prices'!BG8/'New Prices'!BG7)</f>
        <v>-5.6808260574855322E-2</v>
      </c>
      <c r="BH8" s="7">
        <f>LN('New Prices'!BH8/'New Prices'!BH7)</f>
        <v>2.8359626393407067E-4</v>
      </c>
      <c r="BI8" s="7">
        <f>LN('New Prices'!BI8/'New Prices'!BI7)</f>
        <v>4.0487298225962726E-2</v>
      </c>
      <c r="BJ8" s="99">
        <v>3044.31005859375</v>
      </c>
    </row>
    <row r="9" spans="1:62" x14ac:dyDescent="0.3">
      <c r="A9" s="51">
        <v>43983.166666666664</v>
      </c>
      <c r="B9" s="57">
        <f>LN('New Prices'!B9/'New Prices'!B8)</f>
        <v>-4.4882811978285871E-2</v>
      </c>
      <c r="C9" s="7">
        <f>LN('New Prices'!C9/'New Prices'!C8)</f>
        <v>0.14085261056127668</v>
      </c>
      <c r="D9" s="7">
        <f>LN('New Prices'!D9/'New Prices'!D8)</f>
        <v>-2.03033433875256E-2</v>
      </c>
      <c r="E9" s="7">
        <f>LN('New Prices'!E9/'New Prices'!E8)</f>
        <v>6.2950131008948085E-2</v>
      </c>
      <c r="F9" s="7">
        <f>LN('New Prices'!F9/'New Prices'!F8)</f>
        <v>-1.0850295012782589E-2</v>
      </c>
      <c r="G9" s="7">
        <f>LN('New Prices'!G9/'New Prices'!G8)</f>
        <v>8.7580338792932477E-3</v>
      </c>
      <c r="H9" s="7">
        <f>LN('New Prices'!H9/'New Prices'!H8)</f>
        <v>-2.4090321687062329E-2</v>
      </c>
      <c r="I9" s="7">
        <f>LN('New Prices'!I9/'New Prices'!I8)</f>
        <v>-4.0001726967945989E-2</v>
      </c>
      <c r="J9" s="7">
        <f>LN('New Prices'!J9/'New Prices'!J8)</f>
        <v>4.026199769497673E-2</v>
      </c>
      <c r="K9" s="7">
        <f>LN('New Prices'!K9/'New Prices'!K8)</f>
        <v>8.0773672365162169E-2</v>
      </c>
      <c r="L9" s="7">
        <f>LN('New Prices'!L9/'New Prices'!L8)</f>
        <v>0.21529867297174904</v>
      </c>
      <c r="M9" s="7">
        <f>LN('New Prices'!M9/'New Prices'!M8)</f>
        <v>7.1972349932040366E-2</v>
      </c>
      <c r="N9" s="7">
        <f>LN('New Prices'!N9/'New Prices'!N8)</f>
        <v>0.10082854434128784</v>
      </c>
      <c r="O9" s="7">
        <f>LN('New Prices'!O9/'New Prices'!O8)</f>
        <v>-0.14528215079574205</v>
      </c>
      <c r="P9" s="7">
        <f>LN('New Prices'!P9/'New Prices'!P8)</f>
        <v>-4.2904518868005899E-2</v>
      </c>
      <c r="Q9" s="7">
        <f>LN('New Prices'!Q9/'New Prices'!Q8)</f>
        <v>-4.9226505149634399E-2</v>
      </c>
      <c r="R9" s="7">
        <f>LN('New Prices'!R9/'New Prices'!R8)</f>
        <v>7.5549096568119811E-2</v>
      </c>
      <c r="S9" s="7">
        <f>LN('New Prices'!S9/'New Prices'!S8)</f>
        <v>3.3210399794270318E-2</v>
      </c>
      <c r="T9" s="7">
        <f>LN('New Prices'!T9/'New Prices'!T8)</f>
        <v>-1.1500971331829712E-2</v>
      </c>
      <c r="U9" s="7">
        <f>LN('New Prices'!U9/'New Prices'!U8)</f>
        <v>-0.13783443317615848</v>
      </c>
      <c r="V9" s="7">
        <f>LN('New Prices'!V9/'New Prices'!V8)</f>
        <v>-7.2346055058760433E-2</v>
      </c>
      <c r="W9" s="7">
        <f>LN('New Prices'!W9/'New Prices'!W8)</f>
        <v>-3.301415654278575E-2</v>
      </c>
      <c r="X9" s="7">
        <f>LN('New Prices'!X9/'New Prices'!X8)</f>
        <v>-9.1924754527319304E-3</v>
      </c>
      <c r="Y9" s="7">
        <f>LN('New Prices'!Y9/'New Prices'!Y8)</f>
        <v>3.6966981580305293E-2</v>
      </c>
      <c r="Z9" s="7">
        <f>LN('New Prices'!Z9/'New Prices'!Z8)</f>
        <v>-1.4528581024532796E-2</v>
      </c>
      <c r="AA9" s="7">
        <f>LN('New Prices'!AA9/'New Prices'!AA8)</f>
        <v>-1.7198980415834217E-2</v>
      </c>
      <c r="AB9" s="7">
        <f>LN('New Prices'!AB9/'New Prices'!AB8)</f>
        <v>0.25710865702323404</v>
      </c>
      <c r="AC9" s="7">
        <f>LN('New Prices'!AC9/'New Prices'!AC8)</f>
        <v>-2.8995616810821331E-3</v>
      </c>
      <c r="AD9" s="7">
        <f>LN('New Prices'!AD9/'New Prices'!AD8)</f>
        <v>3.8919497092386873E-2</v>
      </c>
      <c r="AE9" s="7">
        <f>LN('New Prices'!AE9/'New Prices'!AE8)</f>
        <v>1.9399862280190062E-2</v>
      </c>
      <c r="AF9" s="7">
        <f>LN('New Prices'!AF9/'New Prices'!AF8)</f>
        <v>-5.6418986402543364E-2</v>
      </c>
      <c r="AG9" s="7">
        <f>LN('New Prices'!AG9/'New Prices'!AG8)</f>
        <v>3.2531136476731622E-2</v>
      </c>
      <c r="AH9" s="7">
        <f>LN('New Prices'!AH9/'New Prices'!AH8)</f>
        <v>7.1379717617968644E-2</v>
      </c>
      <c r="AI9" s="7">
        <f>LN('New Prices'!AI9/'New Prices'!AI8)</f>
        <v>6.9889077803189457E-3</v>
      </c>
      <c r="AJ9" s="7">
        <f>LN('New Prices'!AJ9/'New Prices'!AJ8)</f>
        <v>7.0562637308832069E-2</v>
      </c>
      <c r="AK9" s="7">
        <f>LN('New Prices'!AK9/'New Prices'!AK8)</f>
        <v>-6.2110034248327319E-2</v>
      </c>
      <c r="AL9" s="7">
        <f>LN('New Prices'!AL9/'New Prices'!AL8)</f>
        <v>-5.7778057469697226E-2</v>
      </c>
      <c r="AM9" s="7">
        <f>LN('New Prices'!AM9/'New Prices'!AM8)</f>
        <v>5.9943058878129805E-2</v>
      </c>
      <c r="AN9" s="7">
        <f>LN('New Prices'!AN9/'New Prices'!AN8)</f>
        <v>-0.2015111910395658</v>
      </c>
      <c r="AO9" s="7">
        <f>LN('New Prices'!AO9/'New Prices'!AO8)</f>
        <v>-1.9177279761907074E-2</v>
      </c>
      <c r="AP9" s="7">
        <f>LN('New Prices'!AP9/'New Prices'!AP8)</f>
        <v>-2.2296247877645999E-2</v>
      </c>
      <c r="AQ9" s="7">
        <f>LN('New Prices'!AQ9/'New Prices'!AQ8)</f>
        <v>5.1084404868938687E-3</v>
      </c>
      <c r="AR9" s="7">
        <f>LN('New Prices'!AR9/'New Prices'!AR8)</f>
        <v>4.171644690720458E-2</v>
      </c>
      <c r="AS9" s="7">
        <f>LN('New Prices'!AS9/'New Prices'!AS8)</f>
        <v>6.1670712794405586E-2</v>
      </c>
      <c r="AT9" s="7">
        <f>LN('New Prices'!AT9/'New Prices'!AT8)</f>
        <v>5.4418298166302739E-2</v>
      </c>
      <c r="AU9" s="7">
        <f>LN('New Prices'!AU9/'New Prices'!AU8)</f>
        <v>4.9342021868566073E-2</v>
      </c>
      <c r="AV9" s="7">
        <f>LN('New Prices'!AV9/'New Prices'!AV8)</f>
        <v>-0.10633414326741025</v>
      </c>
      <c r="AW9" s="7">
        <f>LN('New Prices'!AW9/'New Prices'!AW8)</f>
        <v>-5.7111160436678257E-2</v>
      </c>
      <c r="AX9" s="7">
        <f>LN('New Prices'!AX9/'New Prices'!AX8)</f>
        <v>-0.1163738622043872</v>
      </c>
      <c r="AY9" s="7">
        <f>LN('New Prices'!AY9/'New Prices'!AY8)</f>
        <v>6.1500109886638184E-3</v>
      </c>
      <c r="AZ9" s="7">
        <f>LN('New Prices'!AZ9/'New Prices'!AZ8)</f>
        <v>-8.4862762960678673E-3</v>
      </c>
      <c r="BA9" s="7">
        <f>LN('New Prices'!BA9/'New Prices'!BA8)</f>
        <v>0.66789027135541212</v>
      </c>
      <c r="BB9" s="7">
        <f>LN('New Prices'!BB9/'New Prices'!BB8)</f>
        <v>-8.9612122499540148E-2</v>
      </c>
      <c r="BC9" s="7">
        <f>LN('New Prices'!BC9/'New Prices'!BC8)</f>
        <v>-1.0151401990216304E-2</v>
      </c>
      <c r="BD9" s="7">
        <f>LN('New Prices'!BD9/'New Prices'!BD8)</f>
        <v>6.2784835850210607E-2</v>
      </c>
      <c r="BE9" s="7">
        <f>LN('New Prices'!BE9/'New Prices'!BE8)</f>
        <v>-2.5845543355165007E-2</v>
      </c>
      <c r="BF9" s="7">
        <f>LN('New Prices'!BF9/'New Prices'!BF8)</f>
        <v>-8.8058248388672277E-3</v>
      </c>
      <c r="BG9" s="7">
        <f>LN('New Prices'!BG9/'New Prices'!BG8)</f>
        <v>2.6154940668371873E-2</v>
      </c>
      <c r="BH9" s="7">
        <f>LN('New Prices'!BH9/'New Prices'!BH8)</f>
        <v>-8.2625000995149324E-4</v>
      </c>
      <c r="BI9" s="7">
        <f>LN('New Prices'!BI9/'New Prices'!BI8)</f>
        <v>6.1492107212585941E-3</v>
      </c>
      <c r="BJ9" s="99">
        <v>3100.2900390625</v>
      </c>
    </row>
    <row r="10" spans="1:62" x14ac:dyDescent="0.3">
      <c r="A10" s="51">
        <v>44013.166666666664</v>
      </c>
      <c r="B10" s="57">
        <f>LN('New Prices'!B10/'New Prices'!B9)</f>
        <v>-0.22594722089923083</v>
      </c>
      <c r="C10" s="7">
        <f>LN('New Prices'!C10/'New Prices'!C9)</f>
        <v>1.8302319517488574E-2</v>
      </c>
      <c r="D10" s="7">
        <f>LN('New Prices'!D10/'New Prices'!D9)</f>
        <v>1.7808490291581207E-2</v>
      </c>
      <c r="E10" s="7">
        <f>LN('New Prices'!E10/'New Prices'!E9)</f>
        <v>4.5787219357236793E-2</v>
      </c>
      <c r="F10" s="7">
        <f>LN('New Prices'!F10/'New Prices'!F9)</f>
        <v>4.8116635558532031E-2</v>
      </c>
      <c r="G10" s="7">
        <f>LN('New Prices'!G10/'New Prices'!G9)</f>
        <v>0.11077582781581025</v>
      </c>
      <c r="H10" s="7">
        <f>LN('New Prices'!H10/'New Prices'!H9)</f>
        <v>0.10822140383799614</v>
      </c>
      <c r="I10" s="7">
        <f>LN('New Prices'!I10/'New Prices'!I9)</f>
        <v>4.1743000187560525E-2</v>
      </c>
      <c r="J10" s="7">
        <f>LN('New Prices'!J10/'New Prices'!J9)</f>
        <v>3.0541757813367796E-2</v>
      </c>
      <c r="K10" s="7">
        <f>LN('New Prices'!K10/'New Prices'!K9)</f>
        <v>7.1731724621195023E-2</v>
      </c>
      <c r="L10" s="7">
        <f>LN('New Prices'!L10/'New Prices'!L9)</f>
        <v>-4.6621367880066662E-2</v>
      </c>
      <c r="M10" s="7">
        <f>LN('New Prices'!M10/'New Prices'!M9)</f>
        <v>6.996668618471362E-2</v>
      </c>
      <c r="N10" s="7">
        <f>LN('New Prices'!N10/'New Prices'!N9)</f>
        <v>7.3855214061269409E-2</v>
      </c>
      <c r="O10" s="7">
        <f>LN('New Prices'!O10/'New Prices'!O9)</f>
        <v>0.1627633183422301</v>
      </c>
      <c r="P10" s="7">
        <f>LN('New Prices'!P10/'New Prices'!P9)</f>
        <v>4.4857640499550953E-2</v>
      </c>
      <c r="Q10" s="7">
        <f>LN('New Prices'!Q10/'New Prices'!Q9)</f>
        <v>3.5829043746030478E-2</v>
      </c>
      <c r="R10" s="7">
        <f>LN('New Prices'!R10/'New Prices'!R9)</f>
        <v>-8.8396514063446882E-2</v>
      </c>
      <c r="S10" s="7">
        <f>LN('New Prices'!S10/'New Prices'!S9)</f>
        <v>3.6671850738431065E-2</v>
      </c>
      <c r="T10" s="7">
        <f>LN('New Prices'!T10/'New Prices'!T9)</f>
        <v>-9.2405047722577058E-2</v>
      </c>
      <c r="U10" s="7">
        <f>LN('New Prices'!U10/'New Prices'!U9)</f>
        <v>2.633677884528484E-2</v>
      </c>
      <c r="V10" s="7">
        <f>LN('New Prices'!V10/'New Prices'!V9)</f>
        <v>5.7357026241322322E-2</v>
      </c>
      <c r="W10" s="7">
        <f>LN('New Prices'!W10/'New Prices'!W9)</f>
        <v>3.0498142572324576E-2</v>
      </c>
      <c r="X10" s="7">
        <f>LN('New Prices'!X10/'New Prices'!X9)</f>
        <v>-3.1743666637950953E-2</v>
      </c>
      <c r="Y10" s="7">
        <f>LN('New Prices'!Y10/'New Prices'!Y9)</f>
        <v>0.13381591240140428</v>
      </c>
      <c r="Z10" s="7">
        <f>LN('New Prices'!Z10/'New Prices'!Z9)</f>
        <v>4.842074168479675E-2</v>
      </c>
      <c r="AA10" s="7">
        <f>LN('New Prices'!AA10/'New Prices'!AA9)</f>
        <v>7.1029080307088877E-2</v>
      </c>
      <c r="AB10" s="7">
        <f>LN('New Prices'!AB10/'New Prices'!AB9)</f>
        <v>0.28142067404456084</v>
      </c>
      <c r="AC10" s="7">
        <f>LN('New Prices'!AC10/'New Prices'!AC9)</f>
        <v>-4.4976093580170913E-3</v>
      </c>
      <c r="AD10" s="7">
        <f>LN('New Prices'!AD10/'New Prices'!AD9)</f>
        <v>4.2603640001442393E-2</v>
      </c>
      <c r="AE10" s="7">
        <f>LN('New Prices'!AE10/'New Prices'!AE9)</f>
        <v>-2.9654862014893858E-2</v>
      </c>
      <c r="AF10" s="7">
        <f>LN('New Prices'!AF10/'New Prices'!AF9)</f>
        <v>3.7778788363460512E-2</v>
      </c>
      <c r="AG10" s="7">
        <f>LN('New Prices'!AG10/'New Prices'!AG9)</f>
        <v>0.12015545193897617</v>
      </c>
      <c r="AH10" s="7">
        <f>LN('New Prices'!AH10/'New Prices'!AH9)</f>
        <v>0.18791612736800087</v>
      </c>
      <c r="AI10" s="7">
        <f>LN('New Prices'!AI10/'New Prices'!AI9)</f>
        <v>-3.6028195615055381E-2</v>
      </c>
      <c r="AJ10" s="7">
        <f>LN('New Prices'!AJ10/'New Prices'!AJ9)</f>
        <v>1.3460840605396523E-2</v>
      </c>
      <c r="AK10" s="7">
        <f>LN('New Prices'!AK10/'New Prices'!AK9)</f>
        <v>0.16143274176677361</v>
      </c>
      <c r="AL10" s="7">
        <f>LN('New Prices'!AL10/'New Prices'!AL9)</f>
        <v>5.893707219726485E-2</v>
      </c>
      <c r="AM10" s="7">
        <f>LN('New Prices'!AM10/'New Prices'!AM9)</f>
        <v>0.1848436134149179</v>
      </c>
      <c r="AN10" s="7">
        <f>LN('New Prices'!AN10/'New Prices'!AN9)</f>
        <v>0.23812433998261154</v>
      </c>
      <c r="AO10" s="7">
        <f>LN('New Prices'!AO10/'New Prices'!AO9)</f>
        <v>8.753852035404118E-2</v>
      </c>
      <c r="AP10" s="7">
        <f>LN('New Prices'!AP10/'New Prices'!AP9)</f>
        <v>2.5938096147583783E-2</v>
      </c>
      <c r="AQ10" s="7">
        <f>LN('New Prices'!AQ10/'New Prices'!AQ9)</f>
        <v>6.8883724478535913E-2</v>
      </c>
      <c r="AR10" s="7">
        <f>LN('New Prices'!AR10/'New Prices'!AR9)</f>
        <v>2.7391217972726051E-2</v>
      </c>
      <c r="AS10" s="7">
        <f>LN('New Prices'!AS10/'New Prices'!AS9)</f>
        <v>7.5230737064298711E-2</v>
      </c>
      <c r="AT10" s="7">
        <f>LN('New Prices'!AT10/'New Prices'!AT9)</f>
        <v>0.11835338993455705</v>
      </c>
      <c r="AU10" s="7">
        <f>LN('New Prices'!AU10/'New Prices'!AU9)</f>
        <v>-1.2000318216268194E-2</v>
      </c>
      <c r="AV10" s="7">
        <f>LN('New Prices'!AV10/'New Prices'!AV9)</f>
        <v>-8.0735490944703905E-2</v>
      </c>
      <c r="AW10" s="7">
        <f>LN('New Prices'!AW10/'New Prices'!AW9)</f>
        <v>-1.7641517457724527E-2</v>
      </c>
      <c r="AX10" s="7">
        <f>LN('New Prices'!AX10/'New Prices'!AX9)</f>
        <v>2.6590327712967418E-2</v>
      </c>
      <c r="AY10" s="7">
        <f>LN('New Prices'!AY10/'New Prices'!AY9)</f>
        <v>-0.11674235044452405</v>
      </c>
      <c r="AZ10" s="7">
        <f>LN('New Prices'!AZ10/'New Prices'!AZ9)</f>
        <v>0.11811884630060558</v>
      </c>
      <c r="BA10" s="7">
        <f>LN('New Prices'!BA10/'New Prices'!BA9)</f>
        <v>-6.2834735587775623E-2</v>
      </c>
      <c r="BB10" s="7">
        <f>LN('New Prices'!BB10/'New Prices'!BB9)</f>
        <v>8.0042545281835589E-2</v>
      </c>
      <c r="BC10" s="7">
        <f>LN('New Prices'!BC10/'New Prices'!BC9)</f>
        <v>0.13033948584041344</v>
      </c>
      <c r="BD10" s="7">
        <f>LN('New Prices'!BD10/'New Prices'!BD9)</f>
        <v>-0.10120838832023311</v>
      </c>
      <c r="BE10" s="7">
        <f>LN('New Prices'!BE10/'New Prices'!BE9)</f>
        <v>0.17620842762958028</v>
      </c>
      <c r="BF10" s="7">
        <f>LN('New Prices'!BF10/'New Prices'!BF9)</f>
        <v>7.6011640971302918E-2</v>
      </c>
      <c r="BG10" s="7">
        <f>LN('New Prices'!BG10/'New Prices'!BG9)</f>
        <v>0.22437993247623367</v>
      </c>
      <c r="BH10" s="7">
        <f>LN('New Prices'!BH10/'New Prices'!BH9)</f>
        <v>2.0103470334701156E-3</v>
      </c>
      <c r="BI10" s="7">
        <f>LN('New Prices'!BI10/'New Prices'!BI9)</f>
        <v>4.9763799475111496E-2</v>
      </c>
      <c r="BJ10" s="99">
        <v>3271.1201171875</v>
      </c>
    </row>
    <row r="11" spans="1:62" x14ac:dyDescent="0.3">
      <c r="A11" s="51">
        <v>44044.166666666664</v>
      </c>
      <c r="B11" s="57">
        <f>LN('New Prices'!B11/'New Prices'!B10)</f>
        <v>6.5284683112666816E-2</v>
      </c>
      <c r="C11" s="7">
        <f>LN('New Prices'!C11/'New Prices'!C10)</f>
        <v>0.1062134624422561</v>
      </c>
      <c r="D11" s="7">
        <f>LN('New Prices'!D11/'New Prices'!D10)</f>
        <v>3.0049627560444249E-3</v>
      </c>
      <c r="E11" s="7">
        <f>LN('New Prices'!E11/'New Prices'!E10)</f>
        <v>6.8881832988802794E-2</v>
      </c>
      <c r="F11" s="7">
        <f>LN('New Prices'!F11/'New Prices'!F10)</f>
        <v>9.08924111354526E-2</v>
      </c>
      <c r="G11" s="7">
        <f>LN('New Prices'!G11/'New Prices'!G10)</f>
        <v>0.14482084370551468</v>
      </c>
      <c r="H11" s="7">
        <f>LN('New Prices'!H11/'New Prices'!H10)</f>
        <v>5.8052407200062071E-3</v>
      </c>
      <c r="I11" s="7">
        <f>LN('New Prices'!I11/'New Prices'!I10)</f>
        <v>4.1833434849018351E-2</v>
      </c>
      <c r="J11" s="7">
        <f>LN('New Prices'!J11/'New Prices'!J10)</f>
        <v>8.3061269808379745E-2</v>
      </c>
      <c r="K11" s="7">
        <f>LN('New Prices'!K11/'New Prices'!K10)</f>
        <v>7.9929397884788866E-2</v>
      </c>
      <c r="L11" s="7">
        <f>LN('New Prices'!L11/'New Prices'!L10)</f>
        <v>7.5539161876199577E-3</v>
      </c>
      <c r="M11" s="7">
        <f>LN('New Prices'!M11/'New Prices'!M10)</f>
        <v>-1.5297873313647729E-2</v>
      </c>
      <c r="N11" s="7">
        <f>LN('New Prices'!N11/'New Prices'!N10)</f>
        <v>2.2383606073527927E-2</v>
      </c>
      <c r="O11" s="7">
        <f>LN('New Prices'!O11/'New Prices'!O10)</f>
        <v>-8.3676633934589868E-3</v>
      </c>
      <c r="P11" s="7">
        <f>LN('New Prices'!P11/'New Prices'!P10)</f>
        <v>6.0800653436862549E-2</v>
      </c>
      <c r="Q11" s="7">
        <f>LN('New Prices'!Q11/'New Prices'!Q10)</f>
        <v>5.115284328803494E-2</v>
      </c>
      <c r="R11" s="7">
        <f>LN('New Prices'!R11/'New Prices'!R10)</f>
        <v>-1.2723053896968418E-2</v>
      </c>
      <c r="S11" s="7">
        <f>LN('New Prices'!S11/'New Prices'!S10)</f>
        <v>3.4743210941125341E-2</v>
      </c>
      <c r="T11" s="7">
        <f>LN('New Prices'!T11/'New Prices'!T10)</f>
        <v>-4.0804098436358148E-2</v>
      </c>
      <c r="U11" s="7">
        <f>LN('New Prices'!U11/'New Prices'!U10)</f>
        <v>4.6066551183217112E-2</v>
      </c>
      <c r="V11" s="7">
        <f>LN('New Prices'!V11/'New Prices'!V10)</f>
        <v>0.10787595783784885</v>
      </c>
      <c r="W11" s="7">
        <f>LN('New Prices'!W11/'New Prices'!W10)</f>
        <v>3.1758119489418979E-2</v>
      </c>
      <c r="X11" s="7">
        <f>LN('New Prices'!X11/'New Prices'!X10)</f>
        <v>-5.3343076736201587E-3</v>
      </c>
      <c r="Y11" s="7">
        <f>LN('New Prices'!Y11/'New Prices'!Y10)</f>
        <v>3.5665261110291779E-2</v>
      </c>
      <c r="Z11" s="7">
        <f>LN('New Prices'!Z11/'New Prices'!Z10)</f>
        <v>0.18334046668334497</v>
      </c>
      <c r="AA11" s="7">
        <f>LN('New Prices'!AA11/'New Prices'!AA10)</f>
        <v>6.791905888254969E-2</v>
      </c>
      <c r="AB11" s="7">
        <f>LN('New Prices'!AB11/'New Prices'!AB10)</f>
        <v>0.55471931993712054</v>
      </c>
      <c r="AC11" s="7">
        <f>LN('New Prices'!AC11/'New Prices'!AC10)</f>
        <v>0.13653649409703847</v>
      </c>
      <c r="AD11" s="7">
        <f>LN('New Prices'!AD11/'New Prices'!AD10)</f>
        <v>0.14307222431177119</v>
      </c>
      <c r="AE11" s="7">
        <f>LN('New Prices'!AE11/'New Prices'!AE10)</f>
        <v>9.08419437465533E-2</v>
      </c>
      <c r="AF11" s="7">
        <f>LN('New Prices'!AF11/'New Prices'!AF10)</f>
        <v>2.9356372407141239E-2</v>
      </c>
      <c r="AG11" s="7">
        <f>LN('New Prices'!AG11/'New Prices'!AG10)</f>
        <v>0.17514926526062224</v>
      </c>
      <c r="AH11" s="7">
        <f>LN('New Prices'!AH11/'New Prices'!AH10)</f>
        <v>0.26655812559200703</v>
      </c>
      <c r="AI11" s="7">
        <f>LN('New Prices'!AI11/'New Prices'!AI10)</f>
        <v>8.0109354176486333E-2</v>
      </c>
      <c r="AJ11" s="7">
        <f>LN('New Prices'!AJ11/'New Prices'!AJ10)</f>
        <v>2.1734762005907703E-2</v>
      </c>
      <c r="AK11" s="7">
        <f>LN('New Prices'!AK11/'New Prices'!AK10)</f>
        <v>-5.4658504705784533E-3</v>
      </c>
      <c r="AL11" s="7">
        <f>LN('New Prices'!AL11/'New Prices'!AL10)</f>
        <v>-5.3320173284216461E-2</v>
      </c>
      <c r="AM11" s="7">
        <f>LN('New Prices'!AM11/'New Prices'!AM10)</f>
        <v>0.25165018911747961</v>
      </c>
      <c r="AN11" s="7">
        <f>LN('New Prices'!AN11/'New Prices'!AN10)</f>
        <v>0.24646138203637416</v>
      </c>
      <c r="AO11" s="7">
        <f>LN('New Prices'!AO11/'New Prices'!AO10)</f>
        <v>5.1455469741212449E-2</v>
      </c>
      <c r="AP11" s="7">
        <f>LN('New Prices'!AP11/'New Prices'!AP10)</f>
        <v>1.8505885155530352E-2</v>
      </c>
      <c r="AQ11" s="7">
        <f>LN('New Prices'!AQ11/'New Prices'!AQ10)</f>
        <v>6.103925420864393E-2</v>
      </c>
      <c r="AR11" s="7">
        <f>LN('New Prices'!AR11/'New Prices'!AR10)</f>
        <v>2.5260029131136823E-2</v>
      </c>
      <c r="AS11" s="7">
        <f>LN('New Prices'!AS11/'New Prices'!AS10)</f>
        <v>-5.1724617262413383E-2</v>
      </c>
      <c r="AT11" s="7">
        <f>LN('New Prices'!AT11/'New Prices'!AT10)</f>
        <v>-2.8137662483584396E-2</v>
      </c>
      <c r="AU11" s="7">
        <f>LN('New Prices'!AU11/'New Prices'!AU10)</f>
        <v>4.1661107872819896E-2</v>
      </c>
      <c r="AV11" s="7">
        <f>LN('New Prices'!AV11/'New Prices'!AV10)</f>
        <v>0.16184296295379447</v>
      </c>
      <c r="AW11" s="7">
        <f>LN('New Prices'!AW11/'New Prices'!AW10)</f>
        <v>6.9334569018261585E-2</v>
      </c>
      <c r="AX11" s="7">
        <f>LN('New Prices'!AX11/'New Prices'!AX10)</f>
        <v>5.6673593301473278E-2</v>
      </c>
      <c r="AY11" s="7">
        <f>LN('New Prices'!AY11/'New Prices'!AY10)</f>
        <v>2.3433604557686991E-2</v>
      </c>
      <c r="AZ11" s="7">
        <f>LN('New Prices'!AZ11/'New Prices'!AZ10)</f>
        <v>5.3101731975663903E-2</v>
      </c>
      <c r="BA11" s="7">
        <f>LN('New Prices'!BA11/'New Prices'!BA10)</f>
        <v>0.5208914834861299</v>
      </c>
      <c r="BB11" s="7">
        <f>LN('New Prices'!BB11/'New Prices'!BB10)</f>
        <v>-0.17848285395504102</v>
      </c>
      <c r="BC11" s="7">
        <f>LN('New Prices'!BC11/'New Prices'!BC10)</f>
        <v>-3.0933416761695681E-2</v>
      </c>
      <c r="BD11" s="7">
        <f>LN('New Prices'!BD11/'New Prices'!BD10)</f>
        <v>0.19603973059622434</v>
      </c>
      <c r="BE11" s="7">
        <f>LN('New Prices'!BE11/'New Prices'!BE10)</f>
        <v>4.7712523528652059E-2</v>
      </c>
      <c r="BF11" s="7">
        <f>LN('New Prices'!BF11/'New Prices'!BF10)</f>
        <v>0.10065619096983747</v>
      </c>
      <c r="BG11" s="7">
        <f>LN('New Prices'!BG11/'New Prices'!BG10)</f>
        <v>9.5509833011855783E-2</v>
      </c>
      <c r="BH11" s="7">
        <f>LN('New Prices'!BH11/'New Prices'!BH10)</f>
        <v>-1.5050008465655946E-4</v>
      </c>
      <c r="BI11" s="7">
        <f>LN('New Prices'!BI11/'New Prices'!BI10)</f>
        <v>8.4076215924546865E-3</v>
      </c>
      <c r="BJ11" s="99">
        <v>3500.31005859375</v>
      </c>
    </row>
    <row r="12" spans="1:62" x14ac:dyDescent="0.3">
      <c r="A12" s="51">
        <v>44075.166666666664</v>
      </c>
      <c r="B12" s="57">
        <f>LN('New Prices'!B12/'New Prices'!B11)</f>
        <v>2.2927687067736589E-2</v>
      </c>
      <c r="C12" s="7">
        <f>LN('New Prices'!C12/'New Prices'!C11)</f>
        <v>-2.9062613142406067E-2</v>
      </c>
      <c r="D12" s="7">
        <f>LN('New Prices'!D12/'New Prices'!D11)</f>
        <v>-3.8051952612195498E-4</v>
      </c>
      <c r="E12" s="7">
        <f>LN('New Prices'!E12/'New Prices'!E11)</f>
        <v>-5.9856269230326588E-2</v>
      </c>
      <c r="F12" s="7">
        <f>LN('New Prices'!F12/'New Prices'!F11)</f>
        <v>-0.10602701367272829</v>
      </c>
      <c r="G12" s="7">
        <f>LN('New Prices'!G12/'New Prices'!G11)</f>
        <v>-0.11289237228541874</v>
      </c>
      <c r="H12" s="7">
        <f>LN('New Prices'!H12/'New Prices'!H11)</f>
        <v>-5.043278681202331E-2</v>
      </c>
      <c r="I12" s="7">
        <f>LN('New Prices'!I12/'New Prices'!I11)</f>
        <v>3.7049384361384544E-3</v>
      </c>
      <c r="J12" s="7">
        <f>LN('New Prices'!J12/'New Prices'!J11)</f>
        <v>-2.0083800306562101E-2</v>
      </c>
      <c r="K12" s="7">
        <f>LN('New Prices'!K12/'New Prices'!K11)</f>
        <v>-5.7378374278198113E-2</v>
      </c>
      <c r="L12" s="7">
        <f>LN('New Prices'!L12/'New Prices'!L11)</f>
        <v>0.1448110688526226</v>
      </c>
      <c r="M12" s="7">
        <f>LN('New Prices'!M12/'New Prices'!M11)</f>
        <v>-6.716586713197209E-2</v>
      </c>
      <c r="N12" s="7">
        <f>LN('New Prices'!N12/'New Prices'!N11)</f>
        <v>-9.0750725600972387E-2</v>
      </c>
      <c r="O12" s="7">
        <f>LN('New Prices'!O12/'New Prices'!O11)</f>
        <v>-2.9267779376940087E-2</v>
      </c>
      <c r="P12" s="7">
        <f>LN('New Prices'!P12/'New Prices'!P11)</f>
        <v>-2.7584812925709346E-2</v>
      </c>
      <c r="Q12" s="7">
        <f>LN('New Prices'!Q12/'New Prices'!Q11)</f>
        <v>-2.334007638197403E-2</v>
      </c>
      <c r="R12" s="7">
        <f>LN('New Prices'!R12/'New Prices'!R11)</f>
        <v>2.3664029856270826E-3</v>
      </c>
      <c r="S12" s="7">
        <f>LN('New Prices'!S12/'New Prices'!S11)</f>
        <v>9.9868014223636736E-3</v>
      </c>
      <c r="T12" s="7">
        <f>LN('New Prices'!T12/'New Prices'!T11)</f>
        <v>-5.4808396096678848E-2</v>
      </c>
      <c r="U12" s="7">
        <f>LN('New Prices'!U12/'New Prices'!U11)</f>
        <v>-1.3862932653275725E-2</v>
      </c>
      <c r="V12" s="7">
        <f>LN('New Prices'!V12/'New Prices'!V11)</f>
        <v>-3.3590343795211489E-2</v>
      </c>
      <c r="W12" s="7">
        <f>LN('New Prices'!W12/'New Prices'!W11)</f>
        <v>-2.4987680757268898E-3</v>
      </c>
      <c r="X12" s="7">
        <f>LN('New Prices'!X12/'New Prices'!X11)</f>
        <v>-6.1751905306890072E-2</v>
      </c>
      <c r="Y12" s="7">
        <f>LN('New Prices'!Y12/'New Prices'!Y11)</f>
        <v>2.8813082765672668E-2</v>
      </c>
      <c r="Z12" s="7">
        <f>LN('New Prices'!Z12/'New Prices'!Z11)</f>
        <v>4.5178950634551615E-2</v>
      </c>
      <c r="AA12" s="7">
        <f>LN('New Prices'!AA12/'New Prices'!AA11)</f>
        <v>2.0892721528186858E-2</v>
      </c>
      <c r="AB12" s="7">
        <f>LN('New Prices'!AB12/'New Prices'!AB11)</f>
        <v>-0.14976230595624501</v>
      </c>
      <c r="AC12" s="7">
        <f>LN('New Prices'!AC12/'New Prices'!AC11)</f>
        <v>0.11732089432677364</v>
      </c>
      <c r="AD12" s="7">
        <f>LN('New Prices'!AD12/'New Prices'!AD11)</f>
        <v>-0.13152941010014646</v>
      </c>
      <c r="AE12" s="7">
        <f>LN('New Prices'!AE12/'New Prices'!AE11)</f>
        <v>4.677345968976563E-2</v>
      </c>
      <c r="AF12" s="7">
        <f>LN('New Prices'!AF12/'New Prices'!AF11)</f>
        <v>-1.1962185459570181E-2</v>
      </c>
      <c r="AG12" s="7">
        <f>LN('New Prices'!AG12/'New Prices'!AG11)</f>
        <v>5.3616251595092083E-2</v>
      </c>
      <c r="AH12" s="7">
        <f>LN('New Prices'!AH12/'New Prices'!AH11)</f>
        <v>0.13462253839001742</v>
      </c>
      <c r="AI12" s="7">
        <f>LN('New Prices'!AI12/'New Prices'!AI11)</f>
        <v>-8.5139355742614026E-3</v>
      </c>
      <c r="AJ12" s="7">
        <f>LN('New Prices'!AJ12/'New Prices'!AJ11)</f>
        <v>0.1243934343448542</v>
      </c>
      <c r="AK12" s="7">
        <f>LN('New Prices'!AK12/'New Prices'!AK11)</f>
        <v>-7.530142455742597E-4</v>
      </c>
      <c r="AL12" s="7">
        <f>LN('New Prices'!AL12/'New Prices'!AL11)</f>
        <v>0.10892302475005627</v>
      </c>
      <c r="AM12" s="7">
        <f>LN('New Prices'!AM12/'New Prices'!AM11)</f>
        <v>-0.14578605526314256</v>
      </c>
      <c r="AN12" s="7">
        <f>LN('New Prices'!AN12/'New Prices'!AN11)</f>
        <v>6.7100537433915558E-2</v>
      </c>
      <c r="AO12" s="7">
        <f>LN('New Prices'!AO12/'New Prices'!AO11)</f>
        <v>-1.6743261257453033E-2</v>
      </c>
      <c r="AP12" s="7">
        <f>LN('New Prices'!AP12/'New Prices'!AP11)</f>
        <v>-3.6141854112129196E-2</v>
      </c>
      <c r="AQ12" s="7">
        <f>LN('New Prices'!AQ12/'New Prices'!AQ11)</f>
        <v>-0.12397517669552255</v>
      </c>
      <c r="AR12" s="7">
        <f>LN('New Prices'!AR12/'New Prices'!AR11)</f>
        <v>-4.5666028975371031E-2</v>
      </c>
      <c r="AS12" s="7">
        <f>LN('New Prices'!AS12/'New Prices'!AS11)</f>
        <v>-6.149477462039727E-2</v>
      </c>
      <c r="AT12" s="7">
        <f>LN('New Prices'!AT12/'New Prices'!AT11)</f>
        <v>-5.8610712473101144E-2</v>
      </c>
      <c r="AU12" s="7">
        <f>LN('New Prices'!AU12/'New Prices'!AU11)</f>
        <v>0.12536727750470691</v>
      </c>
      <c r="AV12" s="7">
        <f>LN('New Prices'!AV12/'New Prices'!AV11)</f>
        <v>-6.321999127694454E-2</v>
      </c>
      <c r="AW12" s="7">
        <f>LN('New Prices'!AW12/'New Prices'!AW11)</f>
        <v>2.4787199299334609E-2</v>
      </c>
      <c r="AX12" s="7">
        <f>LN('New Prices'!AX12/'New Prices'!AX11)</f>
        <v>-4.9897069668674972E-2</v>
      </c>
      <c r="AY12" s="7">
        <f>LN('New Prices'!AY12/'New Prices'!AY11)</f>
        <v>-0.14303962674195278</v>
      </c>
      <c r="AZ12" s="7">
        <f>LN('New Prices'!AZ12/'New Prices'!AZ11)</f>
        <v>0.15456668317778</v>
      </c>
      <c r="BA12" s="7">
        <f>LN('New Prices'!BA12/'New Prices'!BA11)</f>
        <v>3.2591009905827653E-2</v>
      </c>
      <c r="BB12" s="7">
        <f>LN('New Prices'!BB12/'New Prices'!BB11)</f>
        <v>-0.12644116727112212</v>
      </c>
      <c r="BC12" s="7">
        <f>LN('New Prices'!BC12/'New Prices'!BC11)</f>
        <v>-5.8811036870716801E-2</v>
      </c>
      <c r="BD12" s="7">
        <f>LN('New Prices'!BD12/'New Prices'!BD11)</f>
        <v>-2.131075340489496E-3</v>
      </c>
      <c r="BE12" s="7">
        <f>LN('New Prices'!BE12/'New Prices'!BE11)</f>
        <v>3.880973791109088E-2</v>
      </c>
      <c r="BF12" s="7">
        <f>LN('New Prices'!BF12/'New Prices'!BF11)</f>
        <v>-0.11110322253885682</v>
      </c>
      <c r="BG12" s="7">
        <f>LN('New Prices'!BG12/'New Prices'!BG11)</f>
        <v>6.899558480848153E-3</v>
      </c>
      <c r="BH12" s="7">
        <f>LN('New Prices'!BH12/'New Prices'!BH11)</f>
        <v>-1.568490823058421E-4</v>
      </c>
      <c r="BI12" s="7">
        <f>LN('New Prices'!BI12/'New Prices'!BI11)</f>
        <v>-1.0451535382623462E-2</v>
      </c>
      <c r="BJ12" s="99">
        <v>3363</v>
      </c>
    </row>
    <row r="13" spans="1:62" x14ac:dyDescent="0.3">
      <c r="A13" s="51">
        <v>44105.166666666664</v>
      </c>
      <c r="B13" s="57">
        <f>LN('New Prices'!B13/'New Prices'!B12)</f>
        <v>-0.156470922207467</v>
      </c>
      <c r="C13" s="7">
        <f>LN('New Prices'!C13/'New Prices'!C12)</f>
        <v>-4.6571380051523836E-2</v>
      </c>
      <c r="D13" s="7">
        <f>LN('New Prices'!D13/'New Prices'!D12)</f>
        <v>-8.5854029382397445E-2</v>
      </c>
      <c r="E13" s="7">
        <f>LN('New Prices'!E13/'New Prices'!E12)</f>
        <v>-4.1008238123240247E-2</v>
      </c>
      <c r="F13" s="7">
        <f>LN('New Prices'!F13/'New Prices'!F12)</f>
        <v>9.7757323762593676E-2</v>
      </c>
      <c r="G13" s="7">
        <f>LN('New Prices'!G13/'New Prices'!G12)</f>
        <v>4.6095306720443339E-3</v>
      </c>
      <c r="H13" s="7">
        <f>LN('New Prices'!H13/'New Prices'!H12)</f>
        <v>-0.10121520638305437</v>
      </c>
      <c r="I13" s="7">
        <f>LN('New Prices'!I13/'New Prices'!I12)</f>
        <v>-4.2932434249037692E-2</v>
      </c>
      <c r="J13" s="7">
        <f>LN('New Prices'!J13/'New Prices'!J12)</f>
        <v>-4.2787778697063995E-2</v>
      </c>
      <c r="K13" s="7">
        <f>LN('New Prices'!K13/'New Prices'!K12)</f>
        <v>-4.9796628195871225E-2</v>
      </c>
      <c r="L13" s="7">
        <f>LN('New Prices'!L13/'New Prices'!L12)</f>
        <v>0.41119355540052854</v>
      </c>
      <c r="M13" s="7">
        <f>LN('New Prices'!M13/'New Prices'!M12)</f>
        <v>-8.4609377011180251E-2</v>
      </c>
      <c r="N13" s="7">
        <f>LN('New Prices'!N13/'New Prices'!N12)</f>
        <v>3.1931907832409213E-2</v>
      </c>
      <c r="O13" s="7">
        <f>LN('New Prices'!O13/'New Prices'!O12)</f>
        <v>-3.3807617360723151E-2</v>
      </c>
      <c r="P13" s="7">
        <f>LN('New Prices'!P13/'New Prices'!P12)</f>
        <v>-9.070693203413209E-2</v>
      </c>
      <c r="Q13" s="7">
        <f>LN('New Prices'!Q13/'New Prices'!Q12)</f>
        <v>-8.2357095412458503E-2</v>
      </c>
      <c r="R13" s="7">
        <f>LN('New Prices'!R13/'New Prices'!R12)</f>
        <v>-0.1262805782023719</v>
      </c>
      <c r="S13" s="7">
        <f>LN('New Prices'!S13/'New Prices'!S12)</f>
        <v>-0.15834327751895524</v>
      </c>
      <c r="T13" s="7">
        <f>LN('New Prices'!T13/'New Prices'!T12)</f>
        <v>-7.2697169514088028E-2</v>
      </c>
      <c r="U13" s="7">
        <f>LN('New Prices'!U13/'New Prices'!U12)</f>
        <v>-0.11813996073491986</v>
      </c>
      <c r="V13" s="7">
        <f>LN('New Prices'!V13/'New Prices'!V12)</f>
        <v>-2.7119422508240777E-2</v>
      </c>
      <c r="W13" s="7">
        <f>LN('New Prices'!W13/'New Prices'!W12)</f>
        <v>-1.7382845896933029E-2</v>
      </c>
      <c r="X13" s="7">
        <f>LN('New Prices'!X13/'New Prices'!X12)</f>
        <v>-4.035847730393461E-2</v>
      </c>
      <c r="Y13" s="7">
        <f>LN('New Prices'!Y13/'New Prices'!Y12)</f>
        <v>6.9636001812356879E-2</v>
      </c>
      <c r="Z13" s="7">
        <f>LN('New Prices'!Z13/'New Prices'!Z12)</f>
        <v>-3.3590659783522776E-2</v>
      </c>
      <c r="AA13" s="7">
        <f>LN('New Prices'!AA13/'New Prices'!AA12)</f>
        <v>7.3531147041386085E-3</v>
      </c>
      <c r="AB13" s="7">
        <f>LN('New Prices'!AB13/'New Prices'!AB12)</f>
        <v>-0.10037177051684582</v>
      </c>
      <c r="AC13" s="7">
        <f>LN('New Prices'!AC13/'New Prices'!AC12)</f>
        <v>-4.4466250074397265E-2</v>
      </c>
      <c r="AD13" s="7">
        <f>LN('New Prices'!AD13/'New Prices'!AD12)</f>
        <v>-3.108191660672667E-2</v>
      </c>
      <c r="AE13" s="7">
        <f>LN('New Prices'!AE13/'New Prices'!AE12)</f>
        <v>0</v>
      </c>
      <c r="AF13" s="7">
        <f>LN('New Prices'!AF13/'New Prices'!AF12)</f>
        <v>-9.0461347162426348E-2</v>
      </c>
      <c r="AG13" s="7">
        <f>LN('New Prices'!AG13/'New Prices'!AG12)</f>
        <v>2.2558108245272223E-2</v>
      </c>
      <c r="AH13" s="7">
        <f>LN('New Prices'!AH13/'New Prices'!AH12)</f>
        <v>3.3974684916468913E-2</v>
      </c>
      <c r="AI13" s="7">
        <f>LN('New Prices'!AI13/'New Prices'!AI12)</f>
        <v>-1.3741821381343024E-3</v>
      </c>
      <c r="AJ13" s="7">
        <f>LN('New Prices'!AJ13/'New Prices'!AJ12)</f>
        <v>6.6362477795765998E-2</v>
      </c>
      <c r="AK13" s="7">
        <f>LN('New Prices'!AK13/'New Prices'!AK12)</f>
        <v>5.3589071001428033E-2</v>
      </c>
      <c r="AL13" s="7">
        <f>LN('New Prices'!AL13/'New Prices'!AL12)</f>
        <v>3.9303332031103845E-2</v>
      </c>
      <c r="AM13" s="7">
        <f>LN('New Prices'!AM13/'New Prices'!AM12)</f>
        <v>0.27380228442782573</v>
      </c>
      <c r="AN13" s="7">
        <f>LN('New Prices'!AN13/'New Prices'!AN12)</f>
        <v>0.17199682376025516</v>
      </c>
      <c r="AO13" s="7">
        <f>LN('New Prices'!AO13/'New Prices'!AO12)</f>
        <v>-7.2820873683292708E-2</v>
      </c>
      <c r="AP13" s="7">
        <f>LN('New Prices'!AP13/'New Prices'!AP12)</f>
        <v>-4.2390507095558444E-2</v>
      </c>
      <c r="AQ13" s="7">
        <f>LN('New Prices'!AQ13/'New Prices'!AQ12)</f>
        <v>-4.8622458605183411E-2</v>
      </c>
      <c r="AR13" s="7">
        <f>LN('New Prices'!AR13/'New Prices'!AR12)</f>
        <v>-5.1432937644521975E-2</v>
      </c>
      <c r="AS13" s="7">
        <f>LN('New Prices'!AS13/'New Prices'!AS12)</f>
        <v>-1.3990895206269394E-2</v>
      </c>
      <c r="AT13" s="7">
        <f>LN('New Prices'!AT13/'New Prices'!AT12)</f>
        <v>-5.8520638748453084E-3</v>
      </c>
      <c r="AU13" s="7">
        <f>LN('New Prices'!AU13/'New Prices'!AU12)</f>
        <v>7.620238250134144E-2</v>
      </c>
      <c r="AV13" s="7">
        <f>LN('New Prices'!AV13/'New Prices'!AV12)</f>
        <v>0.2746547279958243</v>
      </c>
      <c r="AW13" s="7">
        <f>LN('New Prices'!AW13/'New Prices'!AW12)</f>
        <v>0.12636419699073517</v>
      </c>
      <c r="AX13" s="7">
        <f>LN('New Prices'!AX13/'New Prices'!AX12)</f>
        <v>-9.932163429035519E-2</v>
      </c>
      <c r="AY13" s="7">
        <f>LN('New Prices'!AY13/'New Prices'!AY12)</f>
        <v>-0.13754181679408678</v>
      </c>
      <c r="AZ13" s="7">
        <f>LN('New Prices'!AZ13/'New Prices'!AZ12)</f>
        <v>3.1837787745228843E-2</v>
      </c>
      <c r="BA13" s="7">
        <f>LN('New Prices'!BA13/'New Prices'!BA12)</f>
        <v>4.3056643700336648E-2</v>
      </c>
      <c r="BB13" s="7">
        <f>LN('New Prices'!BB13/'New Prices'!BB12)</f>
        <v>-0.57826670783930989</v>
      </c>
      <c r="BC13" s="7">
        <f>LN('New Prices'!BC13/'New Prices'!BC12)</f>
        <v>-9.1821216195149442E-3</v>
      </c>
      <c r="BD13" s="7">
        <f>LN('New Prices'!BD13/'New Prices'!BD12)</f>
        <v>5.2718671598574393E-2</v>
      </c>
      <c r="BE13" s="7">
        <f>LN('New Prices'!BE13/'New Prices'!BE12)</f>
        <v>-0.1394924754803874</v>
      </c>
      <c r="BF13" s="7">
        <f>LN('New Prices'!BF13/'New Prices'!BF12)</f>
        <v>5.1656584691128028E-2</v>
      </c>
      <c r="BG13" s="7">
        <f>LN('New Prices'!BG13/'New Prices'!BG12)</f>
        <v>0.25915472597791617</v>
      </c>
      <c r="BH13" s="7">
        <f>LN('New Prices'!BH13/'New Prices'!BH12)</f>
        <v>-1.3995108339430679E-3</v>
      </c>
      <c r="BI13" s="7">
        <f>LN('New Prices'!BI13/'New Prices'!BI12)</f>
        <v>5.680287359786069E-3</v>
      </c>
      <c r="BJ13" s="99">
        <v>3269.9599609375</v>
      </c>
    </row>
    <row r="14" spans="1:62" x14ac:dyDescent="0.3">
      <c r="A14" s="51">
        <v>44136.166666666664</v>
      </c>
      <c r="B14" s="57">
        <f>LN('New Prices'!B14/'New Prices'!B13)</f>
        <v>8.7933185826919183E-2</v>
      </c>
      <c r="C14" s="7">
        <f>LN('New Prices'!C14/'New Prices'!C13)</f>
        <v>0.19970875797360363</v>
      </c>
      <c r="D14" s="7">
        <f>LN('New Prices'!D14/'New Prices'!D13)</f>
        <v>0.10094458799913049</v>
      </c>
      <c r="E14" s="7">
        <f>LN('New Prices'!E14/'New Prices'!E13)</f>
        <v>0.14223978402471191</v>
      </c>
      <c r="F14" s="7">
        <f>LN('New Prices'!F14/'New Prices'!F13)</f>
        <v>8.2104916019981128E-2</v>
      </c>
      <c r="G14" s="7">
        <f>LN('New Prices'!G14/'New Prices'!G13)</f>
        <v>5.1336983842365541E-2</v>
      </c>
      <c r="H14" s="7">
        <f>LN('New Prices'!H14/'New Prices'!H13)</f>
        <v>0.2842855349946683</v>
      </c>
      <c r="I14" s="7">
        <f>LN('New Prices'!I14/'New Prices'!I13)</f>
        <v>6.8869792000004648E-2</v>
      </c>
      <c r="J14" s="7">
        <f>LN('New Prices'!J14/'New Prices'!J13)</f>
        <v>0.19333438945947012</v>
      </c>
      <c r="K14" s="7">
        <f>LN('New Prices'!K14/'New Prices'!K13)</f>
        <v>3.096150198749623E-2</v>
      </c>
      <c r="L14" s="7">
        <f>LN('New Prices'!L14/'New Prices'!L13)</f>
        <v>0.12017781575715364</v>
      </c>
      <c r="M14" s="7">
        <f>LN('New Prices'!M14/'New Prices'!M13)</f>
        <v>6.4000999671847955E-2</v>
      </c>
      <c r="N14" s="7">
        <f>LN('New Prices'!N14/'New Prices'!N13)</f>
        <v>0.19480176860725459</v>
      </c>
      <c r="O14" s="7">
        <f>LN('New Prices'!O14/'New Prices'!O13)</f>
        <v>0.12933424115213898</v>
      </c>
      <c r="P14" s="7">
        <f>LN('New Prices'!P14/'New Prices'!P13)</f>
        <v>6.6605697475298223E-2</v>
      </c>
      <c r="Q14" s="7">
        <f>LN('New Prices'!Q14/'New Prices'!Q13)</f>
        <v>5.3740845336732068E-2</v>
      </c>
      <c r="R14" s="7">
        <f>LN('New Prices'!R14/'New Prices'!R13)</f>
        <v>0.11013940779944843</v>
      </c>
      <c r="S14" s="7">
        <f>LN('New Prices'!S14/'New Prices'!S13)</f>
        <v>2.3236724343445474E-2</v>
      </c>
      <c r="T14" s="7">
        <f>LN('New Prices'!T14/'New Prices'!T13)</f>
        <v>4.2423620779622591E-2</v>
      </c>
      <c r="U14" s="7">
        <f>LN('New Prices'!U14/'New Prices'!U13)</f>
        <v>-4.8359857470706626E-2</v>
      </c>
      <c r="V14" s="7">
        <f>LN('New Prices'!V14/'New Prices'!V13)</f>
        <v>0.1227095366199798</v>
      </c>
      <c r="W14" s="7">
        <f>LN('New Prices'!W14/'New Prices'!W13)</f>
        <v>9.7351694116717416E-2</v>
      </c>
      <c r="X14" s="7">
        <f>LN('New Prices'!X14/'New Prices'!X13)</f>
        <v>0.19790603611955285</v>
      </c>
      <c r="Y14" s="7">
        <f>LN('New Prices'!Y14/'New Prices'!Y13)</f>
        <v>-1.7354474717123942E-2</v>
      </c>
      <c r="Z14" s="7">
        <f>LN('New Prices'!Z14/'New Prices'!Z13)</f>
        <v>0.16501555302142581</v>
      </c>
      <c r="AA14" s="7">
        <f>LN('New Prices'!AA14/'New Prices'!AA13)</f>
        <v>9.312395846436855E-2</v>
      </c>
      <c r="AB14" s="7">
        <f>LN('New Prices'!AB14/'New Prices'!AB13)</f>
        <v>0.38030851936501064</v>
      </c>
      <c r="AC14" s="7">
        <f>LN('New Prices'!AC14/'New Prices'!AC13)</f>
        <v>0.11489198677248391</v>
      </c>
      <c r="AD14" s="7">
        <f>LN('New Prices'!AD14/'New Prices'!AD13)</f>
        <v>0.14799761934545663</v>
      </c>
      <c r="AE14" s="7">
        <f>LN('New Prices'!AE14/'New Prices'!AE13)</f>
        <v>0.1256012446844724</v>
      </c>
      <c r="AF14" s="7">
        <f>LN('New Prices'!AF14/'New Prices'!AF13)</f>
        <v>4.1592990426970851E-2</v>
      </c>
      <c r="AG14" s="7">
        <f>LN('New Prices'!AG14/'New Prices'!AG13)</f>
        <v>0.14675636377920659</v>
      </c>
      <c r="AH14" s="7">
        <f>LN('New Prices'!AH14/'New Prices'!AH13)</f>
        <v>9.9376592339761302E-2</v>
      </c>
      <c r="AI14" s="7">
        <f>LN('New Prices'!AI14/'New Prices'!AI13)</f>
        <v>7.6806018533587081E-2</v>
      </c>
      <c r="AJ14" s="7">
        <f>LN('New Prices'!AJ14/'New Prices'!AJ13)</f>
        <v>-3.6490164190606925E-2</v>
      </c>
      <c r="AK14" s="7">
        <f>LN('New Prices'!AK14/'New Prices'!AK13)</f>
        <v>5.1773566988164935E-3</v>
      </c>
      <c r="AL14" s="7">
        <f>LN('New Prices'!AL14/'New Prices'!AL13)</f>
        <v>5.9534664160710449E-3</v>
      </c>
      <c r="AM14" s="7">
        <f>LN('New Prices'!AM14/'New Prices'!AM13)</f>
        <v>7.0729794799495566E-2</v>
      </c>
      <c r="AN14" s="7">
        <f>LN('New Prices'!AN14/'New Prices'!AN13)</f>
        <v>0.33095197007805732</v>
      </c>
      <c r="AO14" s="7">
        <f>LN('New Prices'!AO14/'New Prices'!AO13)</f>
        <v>7.8361643435670647E-2</v>
      </c>
      <c r="AP14" s="7">
        <f>LN('New Prices'!AP14/'New Prices'!AP13)</f>
        <v>3.6664520371411199E-2</v>
      </c>
      <c r="AQ14" s="7">
        <f>LN('New Prices'!AQ14/'New Prices'!AQ13)</f>
        <v>9.8881700937565445E-2</v>
      </c>
      <c r="AR14" s="7">
        <f>LN('New Prices'!AR14/'New Prices'!AR13)</f>
        <v>2.4230636301745059E-2</v>
      </c>
      <c r="AS14" s="7">
        <f>LN('New Prices'!AS14/'New Prices'!AS13)</f>
        <v>-2.0917039456781313E-2</v>
      </c>
      <c r="AT14" s="7">
        <f>LN('New Prices'!AT14/'New Prices'!AT13)</f>
        <v>-6.6110038720881489E-2</v>
      </c>
      <c r="AU14" s="7">
        <f>LN('New Prices'!AU14/'New Prices'!AU13)</f>
        <v>0.12307718994754176</v>
      </c>
      <c r="AV14" s="7">
        <f>LN('New Prices'!AV14/'New Prices'!AV13)</f>
        <v>0.38454384487257426</v>
      </c>
      <c r="AW14" s="7">
        <f>LN('New Prices'!AW14/'New Prices'!AW13)</f>
        <v>0.17106862724121832</v>
      </c>
      <c r="AX14" s="7">
        <f>LN('New Prices'!AX14/'New Prices'!AX13)</f>
        <v>0.14953342686478754</v>
      </c>
      <c r="AY14" s="7">
        <f>LN('New Prices'!AY14/'New Prices'!AY13)</f>
        <v>0.33593404142328376</v>
      </c>
      <c r="AZ14" s="7">
        <f>LN('New Prices'!AZ14/'New Prices'!AZ13)</f>
        <v>0.15869620151050867</v>
      </c>
      <c r="BA14" s="7">
        <f>LN('New Prices'!BA14/'New Prices'!BA13)</f>
        <v>0.63392779777183428</v>
      </c>
      <c r="BB14" s="7">
        <f>LN('New Prices'!BB14/'New Prices'!BB13)</f>
        <v>4.5462420160756946E-2</v>
      </c>
      <c r="BC14" s="7">
        <f>LN('New Prices'!BC14/'New Prices'!BC13)</f>
        <v>-6.8473346851095032E-2</v>
      </c>
      <c r="BD14" s="7">
        <f>LN('New Prices'!BD14/'New Prices'!BD13)</f>
        <v>0.15894577748785199</v>
      </c>
      <c r="BE14" s="7">
        <f>LN('New Prices'!BE14/'New Prices'!BE13)</f>
        <v>6.0764000729835919E-2</v>
      </c>
      <c r="BF14" s="7">
        <f>LN('New Prices'!BF14/'New Prices'!BF13)</f>
        <v>6.6008166567395374E-2</v>
      </c>
      <c r="BG14" s="7">
        <f>LN('New Prices'!BG14/'New Prices'!BG13)</f>
        <v>0.11240002136574807</v>
      </c>
      <c r="BH14" s="7">
        <f>LN('New Prices'!BH14/'New Prices'!BH13)</f>
        <v>8.5975878955854362E-4</v>
      </c>
      <c r="BI14" s="7">
        <f>LN('New Prices'!BI14/'New Prices'!BI13)</f>
        <v>3.8705360118881448E-2</v>
      </c>
      <c r="BJ14" s="99">
        <v>3621.6298828125</v>
      </c>
    </row>
    <row r="15" spans="1:62" x14ac:dyDescent="0.3">
      <c r="A15" s="51">
        <v>44166.208333333336</v>
      </c>
      <c r="B15" s="57">
        <f>LN('New Prices'!B15/'New Prices'!B14)</f>
        <v>3.7197535062680039E-2</v>
      </c>
      <c r="C15" s="7">
        <f>LN('New Prices'!C15/'New Prices'!C14)</f>
        <v>0.11448436504849101</v>
      </c>
      <c r="D15" s="7">
        <f>LN('New Prices'!D15/'New Prices'!D14)</f>
        <v>3.3322391513143895E-2</v>
      </c>
      <c r="E15" s="7">
        <f>LN('New Prices'!E15/'New Prices'!E14)</f>
        <v>4.7510503651589722E-2</v>
      </c>
      <c r="F15" s="7">
        <f>LN('New Prices'!F15/'New Prices'!F14)</f>
        <v>-1.0036217146125834E-3</v>
      </c>
      <c r="G15" s="7">
        <f>LN('New Prices'!G15/'New Prices'!G14)</f>
        <v>-1.3851458016211805E-2</v>
      </c>
      <c r="H15" s="7">
        <f>LN('New Prices'!H15/'New Prices'!H14)</f>
        <v>0.18990813510276916</v>
      </c>
      <c r="I15" s="7">
        <f>LN('New Prices'!I15/'New Prices'!I14)</f>
        <v>-2.7863314231596888E-2</v>
      </c>
      <c r="J15" s="7">
        <f>LN('New Prices'!J15/'New Prices'!J14)</f>
        <v>1.4265181908271607E-2</v>
      </c>
      <c r="K15" s="7">
        <f>LN('New Prices'!K15/'New Prices'!K14)</f>
        <v>9.708707438834735E-2</v>
      </c>
      <c r="L15" s="7">
        <f>LN('New Prices'!L15/'New Prices'!L14)</f>
        <v>0.11973224300199228</v>
      </c>
      <c r="M15" s="7">
        <f>LN('New Prices'!M15/'New Prices'!M14)</f>
        <v>0.11695665412414691</v>
      </c>
      <c r="N15" s="7">
        <f>LN('New Prices'!N15/'New Prices'!N14)</f>
        <v>0.20344303928319399</v>
      </c>
      <c r="O15" s="7">
        <f>LN('New Prices'!O15/'New Prices'!O14)</f>
        <v>-2.9709802279382507E-2</v>
      </c>
      <c r="P15" s="7">
        <f>LN('New Prices'!P15/'New Prices'!P14)</f>
        <v>1.7387289970934007E-2</v>
      </c>
      <c r="Q15" s="7">
        <f>LN('New Prices'!Q15/'New Prices'!Q14)</f>
        <v>9.1063503767644147E-2</v>
      </c>
      <c r="R15" s="7">
        <f>LN('New Prices'!R15/'New Prices'!R14)</f>
        <v>0.15287011969918635</v>
      </c>
      <c r="S15" s="7">
        <f>LN('New Prices'!S15/'New Prices'!S14)</f>
        <v>4.1643801649730659E-2</v>
      </c>
      <c r="T15" s="7">
        <f>LN('New Prices'!T15/'New Prices'!T14)</f>
        <v>-4.0533581632955125E-2</v>
      </c>
      <c r="U15" s="7">
        <f>LN('New Prices'!U15/'New Prices'!U14)</f>
        <v>1.9339622836746066E-2</v>
      </c>
      <c r="V15" s="7">
        <f>LN('New Prices'!V15/'New Prices'!V14)</f>
        <v>2.9806216566251077E-2</v>
      </c>
      <c r="W15" s="7">
        <f>LN('New Prices'!W15/'New Prices'!W14)</f>
        <v>4.1751898942288833E-2</v>
      </c>
      <c r="X15" s="7">
        <f>LN('New Prices'!X15/'New Prices'!X14)</f>
        <v>7.4950514894651975E-3</v>
      </c>
      <c r="Y15" s="7">
        <f>LN('New Prices'!Y15/'New Prices'!Y14)</f>
        <v>1.7186888664058066E-3</v>
      </c>
      <c r="Z15" s="7">
        <f>LN('New Prices'!Z15/'New Prices'!Z14)</f>
        <v>-1.2726227338402927E-2</v>
      </c>
      <c r="AA15" s="7">
        <f>LN('New Prices'!AA15/'New Prices'!AA14)</f>
        <v>-3.9013618243436285E-2</v>
      </c>
      <c r="AB15" s="7">
        <f>LN('New Prices'!AB15/'New Prices'!AB14)</f>
        <v>0.21773075274717424</v>
      </c>
      <c r="AC15" s="7">
        <f>LN('New Prices'!AC15/'New Prices'!AC14)</f>
        <v>4.9037631770830634E-2</v>
      </c>
      <c r="AD15" s="7">
        <f>LN('New Prices'!AD15/'New Prices'!AD14)</f>
        <v>-6.1808747380818423E-2</v>
      </c>
      <c r="AE15" s="7">
        <f>LN('New Prices'!AE15/'New Prices'!AE14)</f>
        <v>5.4670666680096186E-3</v>
      </c>
      <c r="AF15" s="7">
        <f>LN('New Prices'!AF15/'New Prices'!AF14)</f>
        <v>-2.0866231826727477E-2</v>
      </c>
      <c r="AG15" s="7">
        <f>LN('New Prices'!AG15/'New Prices'!AG14)</f>
        <v>2.8004343038355837E-2</v>
      </c>
      <c r="AH15" s="7">
        <f>LN('New Prices'!AH15/'New Prices'!AH14)</f>
        <v>-9.879875293100511E-2</v>
      </c>
      <c r="AI15" s="7">
        <f>LN('New Prices'!AI15/'New Prices'!AI14)</f>
        <v>2.0468946395483457E-2</v>
      </c>
      <c r="AJ15" s="7">
        <f>LN('New Prices'!AJ15/'New Prices'!AJ14)</f>
        <v>6.2632456242579598E-2</v>
      </c>
      <c r="AK15" s="7">
        <f>LN('New Prices'!AK15/'New Prices'!AK14)</f>
        <v>5.1921328395709961E-2</v>
      </c>
      <c r="AL15" s="7">
        <f>LN('New Prices'!AL15/'New Prices'!AL14)</f>
        <v>-1.97596639000727E-3</v>
      </c>
      <c r="AM15" s="7">
        <f>LN('New Prices'!AM15/'New Prices'!AM14)</f>
        <v>5.7098928071534424E-2</v>
      </c>
      <c r="AN15" s="7">
        <f>LN('New Prices'!AN15/'New Prices'!AN14)</f>
        <v>0.2506307377597019</v>
      </c>
      <c r="AO15" s="7">
        <f>LN('New Prices'!AO15/'New Prices'!AO14)</f>
        <v>1.7598823819885683E-2</v>
      </c>
      <c r="AP15" s="7">
        <f>LN('New Prices'!AP15/'New Prices'!AP14)</f>
        <v>-3.3776896863676048E-2</v>
      </c>
      <c r="AQ15" s="7">
        <f>LN('New Prices'!AQ15/'New Prices'!AQ14)</f>
        <v>2.8951483947551686E-2</v>
      </c>
      <c r="AR15" s="7">
        <f>LN('New Prices'!AR15/'New Prices'!AR14)</f>
        <v>-3.2674750428910611E-2</v>
      </c>
      <c r="AS15" s="7">
        <f>LN('New Prices'!AS15/'New Prices'!AS14)</f>
        <v>1.421943070278037E-5</v>
      </c>
      <c r="AT15" s="7">
        <f>LN('New Prices'!AT15/'New Prices'!AT14)</f>
        <v>1.8027645719604531E-2</v>
      </c>
      <c r="AU15" s="7">
        <f>LN('New Prices'!AU15/'New Prices'!AU14)</f>
        <v>1.5792259106682565E-2</v>
      </c>
      <c r="AV15" s="7">
        <f>LN('New Prices'!AV15/'New Prices'!AV14)</f>
        <v>0.16808871200652328</v>
      </c>
      <c r="AW15" s="7">
        <f>LN('New Prices'!AW15/'New Prices'!AW14)</f>
        <v>8.7627116937556926E-2</v>
      </c>
      <c r="AX15" s="7">
        <f>LN('New Prices'!AX15/'New Prices'!AX14)</f>
        <v>3.932432541579077E-2</v>
      </c>
      <c r="AY15" s="7">
        <f>LN('New Prices'!AY15/'New Prices'!AY14)</f>
        <v>1.0811097221451691E-2</v>
      </c>
      <c r="AZ15" s="7">
        <f>LN('New Prices'!AZ15/'New Prices'!AZ14)</f>
        <v>2.477343826460968E-2</v>
      </c>
      <c r="BA15" s="7">
        <f>LN('New Prices'!BA15/'New Prices'!BA14)</f>
        <v>0.25072482425066378</v>
      </c>
      <c r="BB15" s="7">
        <f>LN('New Prices'!BB15/'New Prices'!BB14)</f>
        <v>0.57952215355723069</v>
      </c>
      <c r="BC15" s="7">
        <f>LN('New Prices'!BC15/'New Prices'!BC14)</f>
        <v>3.4715185328771068E-2</v>
      </c>
      <c r="BD15" s="7">
        <f>LN('New Prices'!BD15/'New Prices'!BD14)</f>
        <v>5.8096204674797551E-3</v>
      </c>
      <c r="BE15" s="7">
        <f>LN('New Prices'!BE15/'New Prices'!BE14)</f>
        <v>-1.064627882970848E-3</v>
      </c>
      <c r="BF15" s="7">
        <f>LN('New Prices'!BF15/'New Prices'!BF14)</f>
        <v>-4.1055585896677217E-2</v>
      </c>
      <c r="BG15" s="7">
        <f>LN('New Prices'!BG15/'New Prices'!BG14)</f>
        <v>-1.6237851761405724E-2</v>
      </c>
      <c r="BH15" s="7">
        <f>LN('New Prices'!BH15/'New Prices'!BH14)</f>
        <v>-6.4706408204263455E-4</v>
      </c>
      <c r="BI15" s="7">
        <f>LN('New Prices'!BI15/'New Prices'!BI14)</f>
        <v>1.6959693217652751E-2</v>
      </c>
      <c r="BJ15" s="99">
        <v>3756.07006835937</v>
      </c>
    </row>
    <row r="16" spans="1:62" x14ac:dyDescent="0.3">
      <c r="A16" s="51">
        <v>44197.208333333336</v>
      </c>
      <c r="B16" s="57">
        <f>LN('New Prices'!B16/'New Prices'!B15)</f>
        <v>0.10814663365551695</v>
      </c>
      <c r="C16" s="7">
        <f>LN('New Prices'!C16/'New Prices'!C15)</f>
        <v>-1.9924976900941027E-3</v>
      </c>
      <c r="D16" s="7">
        <f>LN('New Prices'!D16/'New Prices'!D15)</f>
        <v>-5.5281519407260685E-2</v>
      </c>
      <c r="E16" s="7">
        <f>LN('New Prices'!E16/'New Prices'!E15)</f>
        <v>-7.6717675484498801E-2</v>
      </c>
      <c r="F16" s="7">
        <f>LN('New Prices'!F16/'New Prices'!F15)</f>
        <v>4.1748956054517214E-2</v>
      </c>
      <c r="G16" s="7">
        <f>LN('New Prices'!G16/'New Prices'!G15)</f>
        <v>-5.581990055976959E-2</v>
      </c>
      <c r="H16" s="7">
        <f>LN('New Prices'!H16/'New Prices'!H15)</f>
        <v>-1.31420790662866E-2</v>
      </c>
      <c r="I16" s="7">
        <f>LN('New Prices'!I16/'New Prices'!I15)</f>
        <v>-7.0514018629752359E-2</v>
      </c>
      <c r="J16" s="7">
        <f>LN('New Prices'!J16/'New Prices'!J15)</f>
        <v>-6.7246506008468598E-2</v>
      </c>
      <c r="K16" s="7">
        <f>LN('New Prices'!K16/'New Prices'!K15)</f>
        <v>-1.554371137195572E-2</v>
      </c>
      <c r="L16" s="7">
        <f>LN('New Prices'!L16/'New Prices'!L15)</f>
        <v>5.5737150611565131E-2</v>
      </c>
      <c r="M16" s="7">
        <f>LN('New Prices'!M16/'New Prices'!M15)</f>
        <v>-1.4578275562625639E-3</v>
      </c>
      <c r="N16" s="7">
        <f>LN('New Prices'!N16/'New Prices'!N15)</f>
        <v>0.22532780630495888</v>
      </c>
      <c r="O16" s="7">
        <f>LN('New Prices'!O16/'New Prices'!O15)</f>
        <v>-2.5032025764594384E-2</v>
      </c>
      <c r="P16" s="7">
        <f>LN('New Prices'!P16/'New Prices'!P15)</f>
        <v>-5.1697139128119608E-2</v>
      </c>
      <c r="Q16" s="7">
        <f>LN('New Prices'!Q16/'New Prices'!Q15)</f>
        <v>3.5884219161481358E-2</v>
      </c>
      <c r="R16" s="7">
        <f>LN('New Prices'!R16/'New Prices'!R15)</f>
        <v>0.20844249425692074</v>
      </c>
      <c r="S16" s="7">
        <f>LN('New Prices'!S16/'New Prices'!S15)</f>
        <v>4.8848175823265789E-2</v>
      </c>
      <c r="T16" s="7">
        <f>LN('New Prices'!T16/'New Prices'!T15)</f>
        <v>0.12991444209796371</v>
      </c>
      <c r="U16" s="7">
        <f>LN('New Prices'!U16/'New Prices'!U15)</f>
        <v>0.1433811823574245</v>
      </c>
      <c r="V16" s="7">
        <f>LN('New Prices'!V16/'New Prices'!V15)</f>
        <v>-4.588906559187457E-2</v>
      </c>
      <c r="W16" s="7">
        <f>LN('New Prices'!W16/'New Prices'!W15)</f>
        <v>-4.6400058104020224E-2</v>
      </c>
      <c r="X16" s="7">
        <f>LN('New Prices'!X16/'New Prices'!X15)</f>
        <v>4.7883418506469641E-2</v>
      </c>
      <c r="Y16" s="7">
        <f>LN('New Prices'!Y16/'New Prices'!Y15)</f>
        <v>9.057603403867405E-2</v>
      </c>
      <c r="Z16" s="7">
        <f>LN('New Prices'!Z16/'New Prices'!Z15)</f>
        <v>2.5944926687613227E-2</v>
      </c>
      <c r="AA16" s="7">
        <f>LN('New Prices'!AA16/'New Prices'!AA15)</f>
        <v>-4.0952768057548272E-2</v>
      </c>
      <c r="AB16" s="7">
        <f>LN('New Prices'!AB16/'New Prices'!AB15)</f>
        <v>0.11734370145157363</v>
      </c>
      <c r="AC16" s="7">
        <f>LN('New Prices'!AC16/'New Prices'!AC15)</f>
        <v>-5.5302643150280925E-2</v>
      </c>
      <c r="AD16" s="7">
        <f>LN('New Prices'!AD16/'New Prices'!AD15)</f>
        <v>-5.7204068668708453E-2</v>
      </c>
      <c r="AE16" s="7">
        <f>LN('New Prices'!AE16/'New Prices'!AE15)</f>
        <v>2.9890546578318624E-3</v>
      </c>
      <c r="AF16" s="7">
        <f>LN('New Prices'!AF16/'New Prices'!AF15)</f>
        <v>-9.8069104046714789E-2</v>
      </c>
      <c r="AG16" s="7">
        <f>LN('New Prices'!AG16/'New Prices'!AG15)</f>
        <v>7.370526547658636E-2</v>
      </c>
      <c r="AH16" s="7">
        <f>LN('New Prices'!AH16/'New Prices'!AH15)</f>
        <v>-9.5950823560029416E-2</v>
      </c>
      <c r="AI16" s="7">
        <f>LN('New Prices'!AI16/'New Prices'!AI15)</f>
        <v>4.9648196722754303E-3</v>
      </c>
      <c r="AJ16" s="7">
        <f>LN('New Prices'!AJ16/'New Prices'!AJ15)</f>
        <v>5.580891155441586E-3</v>
      </c>
      <c r="AK16" s="7">
        <f>LN('New Prices'!AK16/'New Prices'!AK15)</f>
        <v>4.7091170838635031E-2</v>
      </c>
      <c r="AL16" s="7">
        <f>LN('New Prices'!AL16/'New Prices'!AL15)</f>
        <v>2.6300061665916342E-2</v>
      </c>
      <c r="AM16" s="7">
        <f>LN('New Prices'!AM16/'New Prices'!AM15)</f>
        <v>2.3224462126502209E-3</v>
      </c>
      <c r="AN16" s="7">
        <f>LN('New Prices'!AN16/'New Prices'!AN15)</f>
        <v>3.8459855646311158E-2</v>
      </c>
      <c r="AO16" s="7">
        <f>LN('New Prices'!AO16/'New Prices'!AO15)</f>
        <v>-4.7808903281123798E-2</v>
      </c>
      <c r="AP16" s="7">
        <f>LN('New Prices'!AP16/'New Prices'!AP15)</f>
        <v>-1.1976239909374378E-2</v>
      </c>
      <c r="AQ16" s="7">
        <f>LN('New Prices'!AQ16/'New Prices'!AQ15)</f>
        <v>2.2213965082982484E-2</v>
      </c>
      <c r="AR16" s="7">
        <f>LN('New Prices'!AR16/'New Prices'!AR15)</f>
        <v>8.2751676747741837E-2</v>
      </c>
      <c r="AS16" s="7">
        <f>LN('New Prices'!AS16/'New Prices'!AS15)</f>
        <v>3.6661010834505861E-2</v>
      </c>
      <c r="AT16" s="7">
        <f>LN('New Prices'!AT16/'New Prices'!AT15)</f>
        <v>1.8373958682170769E-3</v>
      </c>
      <c r="AU16" s="7">
        <f>LN('New Prices'!AU16/'New Prices'!AU15)</f>
        <v>1.1796429927091756E-2</v>
      </c>
      <c r="AV16" s="7">
        <f>LN('New Prices'!AV16/'New Prices'!AV15)</f>
        <v>5.7357363327935618E-2</v>
      </c>
      <c r="AW16" s="7">
        <f>LN('New Prices'!AW16/'New Prices'!AW15)</f>
        <v>-2.8688057327909605E-2</v>
      </c>
      <c r="AX16" s="7">
        <f>LN('New Prices'!AX16/'New Prices'!AX15)</f>
        <v>1.6901341007456706E-2</v>
      </c>
      <c r="AY16" s="7">
        <f>LN('New Prices'!AY16/'New Prices'!AY15)</f>
        <v>9.9948664382425688E-4</v>
      </c>
      <c r="AZ16" s="7">
        <f>LN('New Prices'!AZ16/'New Prices'!AZ15)</f>
        <v>4.8624354780397408E-2</v>
      </c>
      <c r="BA16" s="7">
        <f>LN('New Prices'!BA16/'New Prices'!BA15)</f>
        <v>0.62211952428670814</v>
      </c>
      <c r="BB16" s="7">
        <f>LN('New Prices'!BB16/'New Prices'!BB15)</f>
        <v>0.46323795793977007</v>
      </c>
      <c r="BC16" s="7">
        <f>LN('New Prices'!BC16/'New Prices'!BC15)</f>
        <v>3.9964224747323335E-2</v>
      </c>
      <c r="BD16" s="7">
        <f>LN('New Prices'!BD16/'New Prices'!BD15)</f>
        <v>-5.8990175193782787E-2</v>
      </c>
      <c r="BE16" s="7">
        <f>LN('New Prices'!BE16/'New Prices'!BE15)</f>
        <v>-8.717716716561362E-2</v>
      </c>
      <c r="BF16" s="7">
        <f>LN('New Prices'!BF16/'New Prices'!BF15)</f>
        <v>-5.3260715760047091E-3</v>
      </c>
      <c r="BG16" s="7">
        <f>LN('New Prices'!BG16/'New Prices'!BG15)</f>
        <v>4.8481041712054196E-2</v>
      </c>
      <c r="BH16" s="7">
        <f>LN('New Prices'!BH16/'New Prices'!BH15)</f>
        <v>6.2389358730879979E-3</v>
      </c>
      <c r="BI16" s="7">
        <f>LN('New Prices'!BI16/'New Prices'!BI15)</f>
        <v>5.2093563615913203E-4</v>
      </c>
      <c r="BJ16" s="99">
        <v>3714.23999023437</v>
      </c>
    </row>
    <row r="17" spans="1:62" x14ac:dyDescent="0.3">
      <c r="A17" s="51">
        <v>44228.208333333336</v>
      </c>
      <c r="B17" s="57">
        <f>LN('New Prices'!B17/'New Prices'!B16)</f>
        <v>9.0697681066885846E-2</v>
      </c>
      <c r="C17" s="7">
        <f>LN('New Prices'!C17/'New Prices'!C16)</f>
        <v>0.17413963732641663</v>
      </c>
      <c r="D17" s="7">
        <f>LN('New Prices'!D17/'New Prices'!D16)</f>
        <v>-1.5124834591439878E-3</v>
      </c>
      <c r="E17" s="7">
        <f>LN('New Prices'!E17/'New Prices'!E16)</f>
        <v>3.9858812667245995E-2</v>
      </c>
      <c r="F17" s="7">
        <f>LN('New Prices'!F17/'New Prices'!F16)</f>
        <v>0.10117034592981125</v>
      </c>
      <c r="G17" s="7">
        <f>LN('New Prices'!G17/'New Prices'!G16)</f>
        <v>-2.7521539658698214E-3</v>
      </c>
      <c r="H17" s="7">
        <f>LN('New Prices'!H17/'New Prices'!H16)</f>
        <v>2.132485074256615E-2</v>
      </c>
      <c r="I17" s="7">
        <f>LN('New Prices'!I17/'New Prices'!I16)</f>
        <v>2.0644056626644092E-2</v>
      </c>
      <c r="J17" s="7">
        <f>LN('New Prices'!J17/'New Prices'!J16)</f>
        <v>-4.9674946960397648E-2</v>
      </c>
      <c r="K17" s="7">
        <f>LN('New Prices'!K17/'New Prices'!K16)</f>
        <v>1.2060862746104272E-2</v>
      </c>
      <c r="L17" s="7">
        <f>LN('New Prices'!L17/'New Prices'!L16)</f>
        <v>0.21533079698883392</v>
      </c>
      <c r="M17" s="7">
        <f>LN('New Prices'!M17/'New Prices'!M16)</f>
        <v>-6.6626528427171844E-2</v>
      </c>
      <c r="N17" s="7">
        <f>LN('New Prices'!N17/'New Prices'!N16)</f>
        <v>-0.25160443925544174</v>
      </c>
      <c r="O17" s="7">
        <f>LN('New Prices'!O17/'New Prices'!O16)</f>
        <v>-5.867054063194807E-2</v>
      </c>
      <c r="P17" s="7">
        <f>LN('New Prices'!P17/'New Prices'!P16)</f>
        <v>-5.9473817609985283E-2</v>
      </c>
      <c r="Q17" s="7">
        <f>LN('New Prices'!Q17/'New Prices'!Q16)</f>
        <v>-2.904490964569216E-2</v>
      </c>
      <c r="R17" s="7">
        <f>LN('New Prices'!R17/'New Prices'!R16)</f>
        <v>-1.4920542911336864E-2</v>
      </c>
      <c r="S17" s="7">
        <f>LN('New Prices'!S17/'New Prices'!S16)</f>
        <v>-7.0834902745265313E-2</v>
      </c>
      <c r="T17" s="7">
        <f>LN('New Prices'!T17/'New Prices'!T16)</f>
        <v>-6.6165694966564215E-2</v>
      </c>
      <c r="U17" s="7">
        <f>LN('New Prices'!U17/'New Prices'!U16)</f>
        <v>-3.5035647491833063E-2</v>
      </c>
      <c r="V17" s="7">
        <f>LN('New Prices'!V17/'New Prices'!V16)</f>
        <v>4.9418885534544488E-2</v>
      </c>
      <c r="W17" s="7">
        <f>LN('New Prices'!W17/'New Prices'!W16)</f>
        <v>-4.0854348678673585E-3</v>
      </c>
      <c r="X17" s="7">
        <f>LN('New Prices'!X17/'New Prices'!X16)</f>
        <v>-4.3708914653051364E-2</v>
      </c>
      <c r="Y17" s="7">
        <f>LN('New Prices'!Y17/'New Prices'!Y16)</f>
        <v>-0.12439707757466352</v>
      </c>
      <c r="Z17" s="7">
        <f>LN('New Prices'!Z17/'New Prices'!Z16)</f>
        <v>1.2451923736281545E-2</v>
      </c>
      <c r="AA17" s="7">
        <f>LN('New Prices'!AA17/'New Prices'!AA16)</f>
        <v>-6.2733641485706912E-2</v>
      </c>
      <c r="AB17" s="7">
        <f>LN('New Prices'!AB17/'New Prices'!AB16)</f>
        <v>-0.16103820336570493</v>
      </c>
      <c r="AC17" s="7">
        <f>LN('New Prices'!AC17/'New Prices'!AC16)</f>
        <v>8.8687035639116209E-3</v>
      </c>
      <c r="AD17" s="7">
        <f>LN('New Prices'!AD17/'New Prices'!AD16)</f>
        <v>-5.3107613824241465E-2</v>
      </c>
      <c r="AE17" s="7">
        <f>LN('New Prices'!AE17/'New Prices'!AE16)</f>
        <v>-1.1732264303745499E-3</v>
      </c>
      <c r="AF17" s="7">
        <f>LN('New Prices'!AF17/'New Prices'!AF16)</f>
        <v>2.5857639302339658E-2</v>
      </c>
      <c r="AG17" s="7">
        <f>LN('New Prices'!AG17/'New Prices'!AG16)</f>
        <v>0.18968156085870622</v>
      </c>
      <c r="AH17" s="7">
        <f>LN('New Prices'!AH17/'New Prices'!AH16)</f>
        <v>7.8269585602023253E-2</v>
      </c>
      <c r="AI17" s="7">
        <f>LN('New Prices'!AI17/'New Prices'!AI16)</f>
        <v>-3.4214626514028124E-3</v>
      </c>
      <c r="AJ17" s="7">
        <f>LN('New Prices'!AJ17/'New Prices'!AJ16)</f>
        <v>0.1130483740154317</v>
      </c>
      <c r="AK17" s="7">
        <f>LN('New Prices'!AK17/'New Prices'!AK16)</f>
        <v>-9.5829493691132708E-2</v>
      </c>
      <c r="AL17" s="7">
        <f>LN('New Prices'!AL17/'New Prices'!AL16)</f>
        <v>-9.3726403488657434E-2</v>
      </c>
      <c r="AM17" s="7">
        <f>LN('New Prices'!AM17/'New Prices'!AM16)</f>
        <v>-0.20193787401425606</v>
      </c>
      <c r="AN17" s="7">
        <f>LN('New Prices'!AN17/'New Prices'!AN16)</f>
        <v>-3.5103118560260493E-2</v>
      </c>
      <c r="AO17" s="7">
        <f>LN('New Prices'!AO17/'New Prices'!AO16)</f>
        <v>-4.1995080887993239E-2</v>
      </c>
      <c r="AP17" s="7">
        <f>LN('New Prices'!AP17/'New Prices'!AP16)</f>
        <v>-4.5960245330869412E-2</v>
      </c>
      <c r="AQ17" s="7">
        <f>LN('New Prices'!AQ17/'New Prices'!AQ16)</f>
        <v>5.9535723964901893E-2</v>
      </c>
      <c r="AR17" s="7">
        <f>LN('New Prices'!AR17/'New Prices'!AR16)</f>
        <v>-6.8682531690132512E-2</v>
      </c>
      <c r="AS17" s="7">
        <f>LN('New Prices'!AS17/'New Prices'!AS16)</f>
        <v>-0.14050882982971113</v>
      </c>
      <c r="AT17" s="7">
        <f>LN('New Prices'!AT17/'New Prices'!AT16)</f>
        <v>-9.1659208616241147E-2</v>
      </c>
      <c r="AU17" s="7">
        <f>LN('New Prices'!AU17/'New Prices'!AU16)</f>
        <v>-1.3205225705116676E-2</v>
      </c>
      <c r="AV17" s="7">
        <f>LN('New Prices'!AV17/'New Prices'!AV16)</f>
        <v>-6.6943912631366745E-2</v>
      </c>
      <c r="AW17" s="7">
        <f>LN('New Prices'!AW17/'New Prices'!AW16)</f>
        <v>0.18024981002118248</v>
      </c>
      <c r="AX17" s="7">
        <f>LN('New Prices'!AX17/'New Prices'!AX16)</f>
        <v>9.4239084198549775E-2</v>
      </c>
      <c r="AY17" s="7">
        <f>LN('New Prices'!AY17/'New Prices'!AY16)</f>
        <v>0.26180692688096324</v>
      </c>
      <c r="AZ17" s="7">
        <f>LN('New Prices'!AZ17/'New Prices'!AZ16)</f>
        <v>-7.0649873749564496E-2</v>
      </c>
      <c r="BA17" s="7">
        <f>LN('New Prices'!BA17/'New Prices'!BA16)</f>
        <v>-0.26674294866496506</v>
      </c>
      <c r="BB17" s="7">
        <f>LN('New Prices'!BB17/'New Prices'!BB16)</f>
        <v>0.11575015955291344</v>
      </c>
      <c r="BC17" s="7">
        <f>LN('New Prices'!BC17/'New Prices'!BC16)</f>
        <v>-6.6193107551680452E-2</v>
      </c>
      <c r="BD17" s="7">
        <f>LN('New Prices'!BD17/'New Prices'!BD16)</f>
        <v>0.27985699744963655</v>
      </c>
      <c r="BE17" s="7">
        <f>LN('New Prices'!BE17/'New Prices'!BE16)</f>
        <v>5.9991622212211687E-2</v>
      </c>
      <c r="BF17" s="7">
        <f>LN('New Prices'!BF17/'New Prices'!BF16)</f>
        <v>0.10170961237266277</v>
      </c>
      <c r="BG17" s="7">
        <f>LN('New Prices'!BG17/'New Prices'!BG16)</f>
        <v>0.14700605477965897</v>
      </c>
      <c r="BH17" s="7">
        <f>LN('New Prices'!BH17/'New Prices'!BH16)</f>
        <v>-1.140266115667337E-2</v>
      </c>
      <c r="BI17" s="7">
        <f>LN('New Prices'!BI17/'New Prices'!BI16)</f>
        <v>6.4427949573278602E-3</v>
      </c>
      <c r="BJ17" s="99">
        <v>3811.14990234375</v>
      </c>
    </row>
    <row r="18" spans="1:62" x14ac:dyDescent="0.3">
      <c r="A18" s="51">
        <v>44256.208333333336</v>
      </c>
      <c r="B18" s="57">
        <f>LN('New Prices'!B18/'New Prices'!B17)</f>
        <v>5.767375352395563E-2</v>
      </c>
      <c r="C18" s="7">
        <f>LN('New Prices'!C18/'New Prices'!C17)</f>
        <v>9.1632105187262655E-2</v>
      </c>
      <c r="D18" s="7">
        <f>LN('New Prices'!D18/'New Prices'!D17)</f>
        <v>0.12704146947294456</v>
      </c>
      <c r="E18" s="7">
        <f>LN('New Prices'!E18/'New Prices'!E17)</f>
        <v>9.6251649460060651E-2</v>
      </c>
      <c r="F18" s="7">
        <f>LN('New Prices'!F18/'New Prices'!F17)</f>
        <v>1.9885978293248674E-2</v>
      </c>
      <c r="G18" s="7">
        <f>LN('New Prices'!G18/'New Prices'!G17)</f>
        <v>0.13389509750161971</v>
      </c>
      <c r="H18" s="7">
        <f>LN('New Prices'!H18/'New Prices'!H17)</f>
        <v>-0.10666069196422245</v>
      </c>
      <c r="I18" s="7">
        <f>LN('New Prices'!I18/'New Prices'!I17)</f>
        <v>5.0252844567657176E-2</v>
      </c>
      <c r="J18" s="7">
        <f>LN('New Prices'!J18/'New Prices'!J17)</f>
        <v>4.3389332081267204E-2</v>
      </c>
      <c r="K18" s="7">
        <f>LN('New Prices'!K18/'New Prices'!K17)</f>
        <v>-3.2421210544145741E-2</v>
      </c>
      <c r="L18" s="7">
        <f>LN('New Prices'!L18/'New Prices'!L17)</f>
        <v>-0.22768480213858047</v>
      </c>
      <c r="M18" s="7">
        <f>LN('New Prices'!M18/'New Prices'!M17)</f>
        <v>1.0395947410989892E-2</v>
      </c>
      <c r="N18" s="7">
        <f>LN('New Prices'!N18/'New Prices'!N17)</f>
        <v>7.394016283251563E-2</v>
      </c>
      <c r="O18" s="7">
        <f>LN('New Prices'!O18/'New Prices'!O17)</f>
        <v>7.8640544567484913E-2</v>
      </c>
      <c r="P18" s="7">
        <f>LN('New Prices'!P18/'New Prices'!P17)</f>
        <v>5.9733267751504553E-2</v>
      </c>
      <c r="Q18" s="7">
        <f>LN('New Prices'!Q18/'New Prices'!Q17)</f>
        <v>4.2712303720335194E-2</v>
      </c>
      <c r="R18" s="7">
        <f>LN('New Prices'!R18/'New Prices'!R17)</f>
        <v>-8.816008617182812E-2</v>
      </c>
      <c r="S18" s="7">
        <f>LN('New Prices'!S18/'New Prices'!S17)</f>
        <v>0.10835279369661552</v>
      </c>
      <c r="T18" s="7">
        <f>LN('New Prices'!T18/'New Prices'!T17)</f>
        <v>5.1268908302697751E-2</v>
      </c>
      <c r="U18" s="7">
        <f>LN('New Prices'!U18/'New Prices'!U17)</f>
        <v>2.4864191188020898E-2</v>
      </c>
      <c r="V18" s="7">
        <f>LN('New Prices'!V18/'New Prices'!V17)</f>
        <v>9.8682416232727631E-3</v>
      </c>
      <c r="W18" s="7">
        <f>LN('New Prices'!W18/'New Prices'!W17)</f>
        <v>0.11328465030063795</v>
      </c>
      <c r="X18" s="7">
        <f>LN('New Prices'!X18/'New Prices'!X17)</f>
        <v>9.9132288671446217E-2</v>
      </c>
      <c r="Y18" s="7">
        <f>LN('New Prices'!Y18/'New Prices'!Y17)</f>
        <v>1.3900462174794976E-2</v>
      </c>
      <c r="Z18" s="7">
        <f>LN('New Prices'!Z18/'New Prices'!Z17)</f>
        <v>8.0291293099963523E-2</v>
      </c>
      <c r="AA18" s="7">
        <f>LN('New Prices'!AA18/'New Prices'!AA17)</f>
        <v>6.484824825006337E-2</v>
      </c>
      <c r="AB18" s="7">
        <f>LN('New Prices'!AB18/'New Prices'!AB17)</f>
        <v>-1.1269836172988486E-2</v>
      </c>
      <c r="AC18" s="7">
        <f>LN('New Prices'!AC18/'New Prices'!AC17)</f>
        <v>-1.2091196367558088E-2</v>
      </c>
      <c r="AD18" s="7">
        <f>LN('New Prices'!AD18/'New Prices'!AD17)</f>
        <v>-1.6074349074663759E-2</v>
      </c>
      <c r="AE18" s="7">
        <f>LN('New Prices'!AE18/'New Prices'!AE17)</f>
        <v>3.2666963075471338E-2</v>
      </c>
      <c r="AF18" s="7">
        <f>LN('New Prices'!AF18/'New Prices'!AF17)</f>
        <v>0.11993913986869066</v>
      </c>
      <c r="AG18" s="7">
        <f>LN('New Prices'!AG18/'New Prices'!AG17)</f>
        <v>6.9214305077842236E-2</v>
      </c>
      <c r="AH18" s="7">
        <f>LN('New Prices'!AH18/'New Prices'!AH17)</f>
        <v>0.10981434655441727</v>
      </c>
      <c r="AI18" s="7">
        <f>LN('New Prices'!AI18/'New Prices'!AI17)</f>
        <v>0.10410863545654729</v>
      </c>
      <c r="AJ18" s="7">
        <f>LN('New Prices'!AJ18/'New Prices'!AJ17)</f>
        <v>1.2685348851264093E-2</v>
      </c>
      <c r="AK18" s="7">
        <f>LN('New Prices'!AK18/'New Prices'!AK17)</f>
        <v>3.380836852756864E-2</v>
      </c>
      <c r="AL18" s="7">
        <f>LN('New Prices'!AL18/'New Prices'!AL17)</f>
        <v>0.13063789185270144</v>
      </c>
      <c r="AM18" s="7">
        <f>LN('New Prices'!AM18/'New Prices'!AM17)</f>
        <v>7.4654501461540387E-2</v>
      </c>
      <c r="AN18" s="7">
        <f>LN('New Prices'!AN18/'New Prices'!AN17)</f>
        <v>-8.2241307438805741E-2</v>
      </c>
      <c r="AO18" s="7">
        <f>LN('New Prices'!AO18/'New Prices'!AO17)</f>
        <v>9.6233237739164604E-2</v>
      </c>
      <c r="AP18" s="7">
        <f>LN('New Prices'!AP18/'New Prices'!AP17)</f>
        <v>0.10859114308653824</v>
      </c>
      <c r="AQ18" s="7">
        <f>LN('New Prices'!AQ18/'New Prices'!AQ17)</f>
        <v>0.15990097869960385</v>
      </c>
      <c r="AR18" s="7">
        <f>LN('New Prices'!AR18/'New Prices'!AR17)</f>
        <v>0.11633414148651998</v>
      </c>
      <c r="AS18" s="7">
        <f>LN('New Prices'!AS18/'New Prices'!AS17)</f>
        <v>6.3294968061605034E-2</v>
      </c>
      <c r="AT18" s="7">
        <f>LN('New Prices'!AT18/'New Prices'!AT17)</f>
        <v>0.10283793889412977</v>
      </c>
      <c r="AU18" s="7">
        <f>LN('New Prices'!AU18/'New Prices'!AU17)</f>
        <v>9.5764691661294185E-2</v>
      </c>
      <c r="AV18" s="7">
        <f>LN('New Prices'!AV18/'New Prices'!AV17)</f>
        <v>0.45521500491410483</v>
      </c>
      <c r="AW18" s="7">
        <f>LN('New Prices'!AW18/'New Prices'!AW17)</f>
        <v>5.7781507761578456E-2</v>
      </c>
      <c r="AX18" s="7">
        <f>LN('New Prices'!AX18/'New Prices'!AX17)</f>
        <v>2.2430370014435836E-2</v>
      </c>
      <c r="AY18" s="7">
        <f>LN('New Prices'!AY18/'New Prices'!AY17)</f>
        <v>2.7431798346181962E-2</v>
      </c>
      <c r="AZ18" s="7">
        <f>LN('New Prices'!AZ18/'New Prices'!AZ17)</f>
        <v>1.6325269302144407E-2</v>
      </c>
      <c r="BA18" s="7">
        <f>LN('New Prices'!BA18/'New Prices'!BA17)</f>
        <v>-0.30002193489529794</v>
      </c>
      <c r="BB18" s="7">
        <f>LN('New Prices'!BB18/'New Prices'!BB17)</f>
        <v>-0.34020006939979458</v>
      </c>
      <c r="BC18" s="7">
        <f>LN('New Prices'!BC18/'New Prices'!BC17)</f>
        <v>4.4351697077043728E-2</v>
      </c>
      <c r="BD18" s="7">
        <f>LN('New Prices'!BD18/'New Prices'!BD17)</f>
        <v>4.9175047331298238E-2</v>
      </c>
      <c r="BE18" s="7">
        <f>LN('New Prices'!BE18/'New Prices'!BE17)</f>
        <v>4.9183265832666516E-2</v>
      </c>
      <c r="BF18" s="7">
        <f>LN('New Prices'!BF18/'New Prices'!BF17)</f>
        <v>0.11277806955099079</v>
      </c>
      <c r="BG18" s="7">
        <f>LN('New Prices'!BG18/'New Prices'!BG17)</f>
        <v>-3.4353197062450727E-2</v>
      </c>
      <c r="BH18" s="7">
        <f>LN('New Prices'!BH18/'New Prices'!BH17)</f>
        <v>-6.6364505535740593E-3</v>
      </c>
      <c r="BI18" s="7">
        <f>LN('New Prices'!BI18/'New Prices'!BI17)</f>
        <v>2.56717081166384E-3</v>
      </c>
      <c r="BJ18" s="99">
        <v>3972.88989257812</v>
      </c>
    </row>
    <row r="19" spans="1:62" x14ac:dyDescent="0.3">
      <c r="A19" s="51">
        <v>44287.166666666664</v>
      </c>
      <c r="B19" s="57">
        <f>LN('New Prices'!B19/'New Prices'!B18)</f>
        <v>-0.10657642104243222</v>
      </c>
      <c r="C19" s="7">
        <f>LN('New Prices'!C19/'New Prices'!C18)</f>
        <v>7.8150777155172838E-2</v>
      </c>
      <c r="D19" s="7">
        <f>LN('New Prices'!D19/'New Prices'!D18)</f>
        <v>6.2679454679934313E-2</v>
      </c>
      <c r="E19" s="7">
        <f>LN('New Prices'!E19/'New Prices'!E18)</f>
        <v>4.8471385302391166E-2</v>
      </c>
      <c r="F19" s="7">
        <f>LN('New Prices'!F19/'New Prices'!F18)</f>
        <v>0.13197502718038204</v>
      </c>
      <c r="G19" s="7">
        <f>LN('New Prices'!G19/'New Prices'!G18)</f>
        <v>9.869050751015325E-2</v>
      </c>
      <c r="H19" s="7">
        <f>LN('New Prices'!H19/'New Prices'!H18)</f>
        <v>9.2834426790191757E-2</v>
      </c>
      <c r="I19" s="7">
        <f>LN('New Prices'!I19/'New Prices'!I18)</f>
        <v>-6.2099858444299881E-3</v>
      </c>
      <c r="J19" s="7">
        <f>LN('New Prices'!J19/'New Prices'!J18)</f>
        <v>5.3155429449953898E-2</v>
      </c>
      <c r="K19" s="7">
        <f>LN('New Prices'!K19/'New Prices'!K18)</f>
        <v>-1.5824435175744441E-2</v>
      </c>
      <c r="L19" s="7">
        <f>LN('New Prices'!L19/'New Prices'!L18)</f>
        <v>0.16742176605875916</v>
      </c>
      <c r="M19" s="7">
        <f>LN('New Prices'!M19/'New Prices'!M18)</f>
        <v>4.9617807933158661E-2</v>
      </c>
      <c r="N19" s="7">
        <f>LN('New Prices'!N19/'New Prices'!N18)</f>
        <v>-8.2327931891273673E-2</v>
      </c>
      <c r="O19" s="7">
        <f>LN('New Prices'!O19/'New Prices'!O18)</f>
        <v>6.4659433088453191E-2</v>
      </c>
      <c r="P19" s="7">
        <f>LN('New Prices'!P19/'New Prices'!P18)</f>
        <v>-2.5426753465678499E-2</v>
      </c>
      <c r="Q19" s="7">
        <f>LN('New Prices'!Q19/'New Prices'!Q18)</f>
        <v>-9.9059730236146018E-3</v>
      </c>
      <c r="R19" s="7">
        <f>LN('New Prices'!R19/'New Prices'!R18)</f>
        <v>-2.191746698049437E-2</v>
      </c>
      <c r="S19" s="7">
        <f>LN('New Prices'!S19/'New Prices'!S18)</f>
        <v>-3.7551653374277953E-2</v>
      </c>
      <c r="T19" s="7">
        <f>LN('New Prices'!T19/'New Prices'!T18)</f>
        <v>-6.7938381489872843E-3</v>
      </c>
      <c r="U19" s="7">
        <f>LN('New Prices'!U19/'New Prices'!U18)</f>
        <v>-4.5412547128359161E-2</v>
      </c>
      <c r="V19" s="7">
        <f>LN('New Prices'!V19/'New Prices'!V18)</f>
        <v>0.10781482228447849</v>
      </c>
      <c r="W19" s="7">
        <f>LN('New Prices'!W19/'New Prices'!W18)</f>
        <v>7.2924245270485744E-2</v>
      </c>
      <c r="X19" s="7">
        <f>LN('New Prices'!X19/'New Prices'!X18)</f>
        <v>1.5432774536674406E-2</v>
      </c>
      <c r="Y19" s="7">
        <f>LN('New Prices'!Y19/'New Prices'!Y18)</f>
        <v>3.0473579857943956E-2</v>
      </c>
      <c r="Z19" s="7">
        <f>LN('New Prices'!Z19/'New Prices'!Z18)</f>
        <v>4.5353577970755933E-2</v>
      </c>
      <c r="AA19" s="7">
        <f>LN('New Prices'!AA19/'New Prices'!AA18)</f>
        <v>5.4141626536369412E-2</v>
      </c>
      <c r="AB19" s="7">
        <f>LN('New Prices'!AB19/'New Prices'!AB18)</f>
        <v>6.0292564544901769E-2</v>
      </c>
      <c r="AC19" s="7">
        <f>LN('New Prices'!AC19/'New Prices'!AC18)</f>
        <v>-2.0338846375552431E-3</v>
      </c>
      <c r="AD19" s="7">
        <f>LN('New Prices'!AD19/'New Prices'!AD18)</f>
        <v>8.9033496705844553E-2</v>
      </c>
      <c r="AE19" s="7">
        <f>LN('New Prices'!AE19/'New Prices'!AE18)</f>
        <v>3.4057480019143542E-2</v>
      </c>
      <c r="AF19" s="7">
        <f>LN('New Prices'!AF19/'New Prices'!AF18)</f>
        <v>2.9493024741948766E-2</v>
      </c>
      <c r="AG19" s="7">
        <f>LN('New Prices'!AG19/'New Prices'!AG18)</f>
        <v>-6.3835552371003124E-3</v>
      </c>
      <c r="AH19" s="7">
        <f>LN('New Prices'!AH19/'New Prices'!AH18)</f>
        <v>2.4434532825029547E-2</v>
      </c>
      <c r="AI19" s="7">
        <f>LN('New Prices'!AI19/'New Prices'!AI18)</f>
        <v>2.2883526458323578E-2</v>
      </c>
      <c r="AJ19" s="7">
        <f>LN('New Prices'!AJ19/'New Prices'!AJ18)</f>
        <v>5.4712736732693779E-2</v>
      </c>
      <c r="AK19" s="7">
        <f>LN('New Prices'!AK19/'New Prices'!AK18)</f>
        <v>2.4818368619066864E-2</v>
      </c>
      <c r="AL19" s="7">
        <f>LN('New Prices'!AL19/'New Prices'!AL18)</f>
        <v>4.2192658959812737E-2</v>
      </c>
      <c r="AM19" s="7">
        <f>LN('New Prices'!AM19/'New Prices'!AM18)</f>
        <v>-0.13166769293150968</v>
      </c>
      <c r="AN19" s="7">
        <f>LN('New Prices'!AN19/'New Prices'!AN18)</f>
        <v>-0.15231264591965762</v>
      </c>
      <c r="AO19" s="7">
        <f>LN('New Prices'!AO19/'New Prices'!AO18)</f>
        <v>4.3462977412609176E-2</v>
      </c>
      <c r="AP19" s="7">
        <f>LN('New Prices'!AP19/'New Prices'!AP18)</f>
        <v>-7.5298155973504413E-3</v>
      </c>
      <c r="AQ19" s="7">
        <f>LN('New Prices'!AQ19/'New Prices'!AQ18)</f>
        <v>-5.1806200994311179E-2</v>
      </c>
      <c r="AR19" s="7">
        <f>LN('New Prices'!AR19/'New Prices'!AR18)</f>
        <v>1.5166342130268833E-2</v>
      </c>
      <c r="AS19" s="7">
        <f>LN('New Prices'!AS19/'New Prices'!AS18)</f>
        <v>-5.5317956104156442E-2</v>
      </c>
      <c r="AT19" s="7">
        <f>LN('New Prices'!AT19/'New Prices'!AT18)</f>
        <v>4.4621280741198012E-2</v>
      </c>
      <c r="AU19" s="7">
        <f>LN('New Prices'!AU19/'New Prices'!AU18)</f>
        <v>7.0163357144606558E-2</v>
      </c>
      <c r="AV19" s="7">
        <f>LN('New Prices'!AV19/'New Prices'!AV18)</f>
        <v>-0.12868491383075081</v>
      </c>
      <c r="AW19" s="7">
        <f>LN('New Prices'!AW19/'New Prices'!AW18)</f>
        <v>7.7040445406338393E-2</v>
      </c>
      <c r="AX19" s="7">
        <f>LN('New Prices'!AX19/'New Prices'!AX18)</f>
        <v>-6.8148743865536973E-3</v>
      </c>
      <c r="AY19" s="7">
        <f>LN('New Prices'!AY19/'New Prices'!AY18)</f>
        <v>-3.5158550888824518E-2</v>
      </c>
      <c r="AZ19" s="7">
        <f>LN('New Prices'!AZ19/'New Prices'!AZ18)</f>
        <v>-8.0883898174693769E-2</v>
      </c>
      <c r="BA19" s="7">
        <f>LN('New Prices'!BA19/'New Prices'!BA18)</f>
        <v>-0.22880968141149771</v>
      </c>
      <c r="BB19" s="7">
        <f>LN('New Prices'!BB19/'New Prices'!BB18)</f>
        <v>0.18991800850883306</v>
      </c>
      <c r="BC19" s="7">
        <f>LN('New Prices'!BC19/'New Prices'!BC18)</f>
        <v>9.9978537482090402E-2</v>
      </c>
      <c r="BD19" s="7">
        <f>LN('New Prices'!BD19/'New Prices'!BD18)</f>
        <v>2.7779529183782879E-2</v>
      </c>
      <c r="BE19" s="7">
        <f>LN('New Prices'!BE19/'New Prices'!BE18)</f>
        <v>2.2643216000124283E-2</v>
      </c>
      <c r="BF19" s="7">
        <f>LN('New Prices'!BF19/'New Prices'!BF18)</f>
        <v>7.0783479679116551E-2</v>
      </c>
      <c r="BG19" s="7">
        <f>LN('New Prices'!BG19/'New Prices'!BG18)</f>
        <v>-2.075344611439188E-2</v>
      </c>
      <c r="BH19" s="7">
        <f>LN('New Prices'!BH19/'New Prices'!BH18)</f>
        <v>6.1071424639495735E-3</v>
      </c>
      <c r="BI19" s="7">
        <f>LN('New Prices'!BI19/'New Prices'!BI18)</f>
        <v>1.1829819959746244E-2</v>
      </c>
      <c r="BJ19" s="99">
        <v>4181.169921875</v>
      </c>
    </row>
    <row r="20" spans="1:62" x14ac:dyDescent="0.3">
      <c r="A20" s="51">
        <v>44317.166666666664</v>
      </c>
      <c r="B20" s="57">
        <f>LN('New Prices'!B20/'New Prices'!B19)</f>
        <v>-7.1523393295039369E-3</v>
      </c>
      <c r="C20" s="7">
        <f>LN('New Prices'!C20/'New Prices'!C19)</f>
        <v>-0.15439498448846392</v>
      </c>
      <c r="D20" s="7">
        <f>LN('New Prices'!D20/'New Prices'!D19)</f>
        <v>1.3024442050254575E-2</v>
      </c>
      <c r="E20" s="7">
        <f>LN('New Prices'!E20/'New Prices'!E19)</f>
        <v>-2.4213235908539521E-2</v>
      </c>
      <c r="F20" s="7">
        <f>LN('New Prices'!F20/'New Prices'!F19)</f>
        <v>1.4223783390793765E-3</v>
      </c>
      <c r="G20" s="7">
        <f>LN('New Prices'!G20/'New Prices'!G19)</f>
        <v>1.1165423577866604E-2</v>
      </c>
      <c r="H20" s="7">
        <f>LN('New Prices'!H20/'New Prices'!H19)</f>
        <v>2.7519040654091227E-2</v>
      </c>
      <c r="I20" s="7">
        <f>LN('New Prices'!I20/'New Prices'!I19)</f>
        <v>-1.2050845417735531E-2</v>
      </c>
      <c r="J20" s="7">
        <f>LN('New Prices'!J20/'New Prices'!J19)</f>
        <v>6.8159814088065013E-2</v>
      </c>
      <c r="K20" s="7">
        <f>LN('New Prices'!K20/'New Prices'!K19)</f>
        <v>-2.0979187728735482E-2</v>
      </c>
      <c r="L20" s="7">
        <f>LN('New Prices'!L20/'New Prices'!L19)</f>
        <v>4.8410493186515921E-3</v>
      </c>
      <c r="M20" s="7">
        <f>LN('New Prices'!M20/'New Prices'!M19)</f>
        <v>5.9645540084336543E-3</v>
      </c>
      <c r="N20" s="7">
        <f>LN('New Prices'!N20/'New Prices'!N19)</f>
        <v>5.7740833247393927E-3</v>
      </c>
      <c r="O20" s="7">
        <f>LN('New Prices'!O20/'New Prices'!O19)</f>
        <v>2.067618784940287E-3</v>
      </c>
      <c r="P20" s="7">
        <f>LN('New Prices'!P20/'New Prices'!P19)</f>
        <v>1.8485643967525212E-2</v>
      </c>
      <c r="Q20" s="7">
        <f>LN('New Prices'!Q20/'New Prices'!Q19)</f>
        <v>3.9284605361153802E-2</v>
      </c>
      <c r="R20" s="7">
        <f>LN('New Prices'!R20/'New Prices'!R19)</f>
        <v>8.8788105725567709E-2</v>
      </c>
      <c r="S20" s="7">
        <f>LN('New Prices'!S20/'New Prices'!S19)</f>
        <v>-7.1192777715508469E-3</v>
      </c>
      <c r="T20" s="7">
        <f>LN('New Prices'!T20/'New Prices'!T19)</f>
        <v>4.0752756211325097E-2</v>
      </c>
      <c r="U20" s="7">
        <f>LN('New Prices'!U20/'New Prices'!U19)</f>
        <v>5.6103819555748083E-4</v>
      </c>
      <c r="V20" s="7">
        <f>LN('New Prices'!V20/'New Prices'!V19)</f>
        <v>-3.3632947010164144E-2</v>
      </c>
      <c r="W20" s="7">
        <f>LN('New Prices'!W20/'New Prices'!W19)</f>
        <v>3.2369115432083775E-2</v>
      </c>
      <c r="X20" s="7">
        <f>LN('New Prices'!X20/'New Prices'!X19)</f>
        <v>0.13000814382036605</v>
      </c>
      <c r="Y20" s="7">
        <f>LN('New Prices'!Y20/'New Prices'!Y19)</f>
        <v>-1.5538097226928834E-3</v>
      </c>
      <c r="Z20" s="7">
        <f>LN('New Prices'!Z20/'New Prices'!Z19)</f>
        <v>9.0623408155646332E-2</v>
      </c>
      <c r="AA20" s="7">
        <f>LN('New Prices'!AA20/'New Prices'!AA19)</f>
        <v>1.86122712056636E-2</v>
      </c>
      <c r="AB20" s="7">
        <f>LN('New Prices'!AB20/'New Prices'!AB19)</f>
        <v>-0.12637234301514633</v>
      </c>
      <c r="AC20" s="7">
        <f>LN('New Prices'!AC20/'New Prices'!AC19)</f>
        <v>2.8543720822947222E-2</v>
      </c>
      <c r="AD20" s="7">
        <f>LN('New Prices'!AD20/'New Prices'!AD19)</f>
        <v>-3.6881410444416687E-2</v>
      </c>
      <c r="AE20" s="7">
        <f>LN('New Prices'!AE20/'New Prices'!AE19)</f>
        <v>-2.8733159013030064E-2</v>
      </c>
      <c r="AF20" s="7">
        <f>LN('New Prices'!AF20/'New Prices'!AF19)</f>
        <v>4.3001392816487708E-3</v>
      </c>
      <c r="AG20" s="7">
        <f>LN('New Prices'!AG20/'New Prices'!AG19)</f>
        <v>-2.6642888597883219E-2</v>
      </c>
      <c r="AH20" s="7">
        <f>LN('New Prices'!AH20/'New Prices'!AH19)</f>
        <v>8.1019754266580299E-2</v>
      </c>
      <c r="AI20" s="7">
        <f>LN('New Prices'!AI20/'New Prices'!AI19)</f>
        <v>2.9488716686808854E-2</v>
      </c>
      <c r="AJ20" s="7">
        <f>LN('New Prices'!AJ20/'New Prices'!AJ19)</f>
        <v>2.810241611647904E-2</v>
      </c>
      <c r="AK20" s="7">
        <f>LN('New Prices'!AK20/'New Prices'!AK19)</f>
        <v>-5.6938146934807962E-2</v>
      </c>
      <c r="AL20" s="7">
        <f>LN('New Prices'!AL20/'New Prices'!AL19)</f>
        <v>-4.67877433895877E-3</v>
      </c>
      <c r="AM20" s="7">
        <f>LN('New Prices'!AM20/'New Prices'!AM19)</f>
        <v>-5.5031345725461171E-3</v>
      </c>
      <c r="AN20" s="7">
        <f>LN('New Prices'!AN20/'New Prices'!AN19)</f>
        <v>2.692336202222442E-2</v>
      </c>
      <c r="AO20" s="7">
        <f>LN('New Prices'!AO20/'New Prices'!AO19)</f>
        <v>4.3757903023318612E-2</v>
      </c>
      <c r="AP20" s="7">
        <f>LN('New Prices'!AP20/'New Prices'!AP19)</f>
        <v>4.0676110448537361E-2</v>
      </c>
      <c r="AQ20" s="7">
        <f>LN('New Prices'!AQ20/'New Prices'!AQ19)</f>
        <v>3.0321004318008507E-2</v>
      </c>
      <c r="AR20" s="7">
        <f>LN('New Prices'!AR20/'New Prices'!AR19)</f>
        <v>1.1969651989075082E-2</v>
      </c>
      <c r="AS20" s="7">
        <f>LN('New Prices'!AS20/'New Prices'!AS19)</f>
        <v>-2.6266525246720338E-2</v>
      </c>
      <c r="AT20" s="7">
        <f>LN('New Prices'!AT20/'New Prices'!AT19)</f>
        <v>0.16328769679937313</v>
      </c>
      <c r="AU20" s="7">
        <f>LN('New Prices'!AU20/'New Prices'!AU19)</f>
        <v>8.4277810664453903E-2</v>
      </c>
      <c r="AV20" s="7">
        <f>LN('New Prices'!AV20/'New Prices'!AV19)</f>
        <v>0.1194717109408714</v>
      </c>
      <c r="AW20" s="7">
        <f>LN('New Prices'!AW20/'New Prices'!AW19)</f>
        <v>4.7842712610231986E-2</v>
      </c>
      <c r="AX20" s="7">
        <f>LN('New Prices'!AX20/'New Prices'!AX19)</f>
        <v>7.9757096695378657E-2</v>
      </c>
      <c r="AY20" s="7">
        <f>LN('New Prices'!AY20/'New Prices'!AY19)</f>
        <v>8.6130852163232324E-2</v>
      </c>
      <c r="AZ20" s="7">
        <f>LN('New Prices'!AZ20/'New Prices'!AZ19)</f>
        <v>1.2142543079717313E-2</v>
      </c>
      <c r="BA20" s="7">
        <f>LN('New Prices'!BA20/'New Prices'!BA19)</f>
        <v>7.4007768491893333E-2</v>
      </c>
      <c r="BB20" s="7">
        <f>LN('New Prices'!BB20/'New Prices'!BB19)</f>
        <v>0.58327194697392248</v>
      </c>
      <c r="BC20" s="7">
        <f>LN('New Prices'!BC20/'New Prices'!BC19)</f>
        <v>-1.798194631233244E-2</v>
      </c>
      <c r="BD20" s="7">
        <f>LN('New Prices'!BD20/'New Prices'!BD19)</f>
        <v>-2.1250045110672262E-2</v>
      </c>
      <c r="BE20" s="7">
        <f>LN('New Prices'!BE20/'New Prices'!BE19)</f>
        <v>-6.182567269383451E-4</v>
      </c>
      <c r="BF20" s="7">
        <f>LN('New Prices'!BF20/'New Prices'!BF19)</f>
        <v>2.9203650689158513E-2</v>
      </c>
      <c r="BG20" s="7">
        <f>LN('New Prices'!BG20/'New Prices'!BG19)</f>
        <v>-1.0463427732987675E-2</v>
      </c>
      <c r="BH20" s="7">
        <f>LN('New Prices'!BH20/'New Prices'!BH19)</f>
        <v>-2.7676882117231233E-3</v>
      </c>
      <c r="BI20" s="7">
        <f>LN('New Prices'!BI20/'New Prices'!BI19)</f>
        <v>3.9671610249938987E-3</v>
      </c>
      <c r="BJ20" s="99">
        <v>4204.10986328125</v>
      </c>
    </row>
    <row r="21" spans="1:62" x14ac:dyDescent="0.3">
      <c r="A21" s="51">
        <v>44348.166666666664</v>
      </c>
      <c r="B21" s="57">
        <f>LN('New Prices'!B21/'New Prices'!B20)</f>
        <v>-1.1165481757818388E-2</v>
      </c>
      <c r="C21" s="7">
        <f>LN('New Prices'!C21/'New Prices'!C20)</f>
        <v>3.2315245331021231E-2</v>
      </c>
      <c r="D21" s="7">
        <f>LN('New Prices'!D21/'New Prices'!D20)</f>
        <v>3.0745031194804064E-2</v>
      </c>
      <c r="E21" s="7">
        <f>LN('New Prices'!E21/'New Prices'!E20)</f>
        <v>4.3788970536900299E-2</v>
      </c>
      <c r="F21" s="7">
        <f>LN('New Prices'!F21/'New Prices'!F20)</f>
        <v>3.5405408082432061E-2</v>
      </c>
      <c r="G21" s="7">
        <f>LN('New Prices'!G21/'New Prices'!G20)</f>
        <v>5.6131995279939721E-2</v>
      </c>
      <c r="H21" s="7">
        <f>LN('New Prices'!H21/'New Prices'!H20)</f>
        <v>2.1245509187252928E-2</v>
      </c>
      <c r="I21" s="7">
        <f>LN('New Prices'!I21/'New Prices'!I20)</f>
        <v>-8.176502175900097E-3</v>
      </c>
      <c r="J21" s="7">
        <f>LN('New Prices'!J21/'New Prices'!J20)</f>
        <v>2.3614418091754144E-2</v>
      </c>
      <c r="K21" s="7">
        <f>LN('New Prices'!K21/'New Prices'!K20)</f>
        <v>4.9281613218298118E-2</v>
      </c>
      <c r="L21" s="7">
        <f>LN('New Prices'!L21/'New Prices'!L20)</f>
        <v>9.2496422189403571E-2</v>
      </c>
      <c r="M21" s="7">
        <f>LN('New Prices'!M21/'New Prices'!M20)</f>
        <v>6.2770760184238886E-3</v>
      </c>
      <c r="N21" s="7">
        <f>LN('New Prices'!N21/'New Prices'!N20)</f>
        <v>4.553214106950082E-2</v>
      </c>
      <c r="O21" s="7">
        <f>LN('New Prices'!O21/'New Prices'!O20)</f>
        <v>2.0846402268676081E-2</v>
      </c>
      <c r="P21" s="7">
        <f>LN('New Prices'!P21/'New Prices'!P20)</f>
        <v>7.1354861478934606E-2</v>
      </c>
      <c r="Q21" s="7">
        <f>LN('New Prices'!Q21/'New Prices'!Q20)</f>
        <v>-2.0788838356107623E-2</v>
      </c>
      <c r="R21" s="7">
        <f>LN('New Prices'!R21/'New Prices'!R20)</f>
        <v>0.14338300340514842</v>
      </c>
      <c r="S21" s="7">
        <f>LN('New Prices'!S21/'New Prices'!S20)</f>
        <v>3.1131409561388636E-2</v>
      </c>
      <c r="T21" s="7">
        <f>LN('New Prices'!T21/'New Prices'!T20)</f>
        <v>4.0755470547635578E-2</v>
      </c>
      <c r="U21" s="7">
        <f>LN('New Prices'!U21/'New Prices'!U20)</f>
        <v>0.25817394757938472</v>
      </c>
      <c r="V21" s="7">
        <f>LN('New Prices'!V21/'New Prices'!V20)</f>
        <v>-1.9624142041993725E-2</v>
      </c>
      <c r="W21" s="7">
        <f>LN('New Prices'!W21/'New Prices'!W20)</f>
        <v>-2.8265231278902285E-2</v>
      </c>
      <c r="X21" s="7">
        <f>LN('New Prices'!X21/'New Prices'!X20)</f>
        <v>-3.532263360156479E-2</v>
      </c>
      <c r="Y21" s="7">
        <f>LN('New Prices'!Y21/'New Prices'!Y20)</f>
        <v>7.1840059967999387E-2</v>
      </c>
      <c r="Z21" s="7">
        <f>LN('New Prices'!Z21/'New Prices'!Z20)</f>
        <v>6.6508531352567596E-2</v>
      </c>
      <c r="AA21" s="7">
        <f>LN('New Prices'!AA21/'New Prices'!AA20)</f>
        <v>4.4972339410112541E-2</v>
      </c>
      <c r="AB21" s="7">
        <f>LN('New Prices'!AB21/'New Prices'!AB20)</f>
        <v>8.3547954516834069E-2</v>
      </c>
      <c r="AC21" s="7">
        <f>LN('New Prices'!AC21/'New Prices'!AC20)</f>
        <v>0.12611356758303049</v>
      </c>
      <c r="AD21" s="7">
        <f>LN('New Prices'!AD21/'New Prices'!AD20)</f>
        <v>0.12176042762663528</v>
      </c>
      <c r="AE21" s="7">
        <f>LN('New Prices'!AE21/'New Prices'!AE20)</f>
        <v>-1.5224228231664872E-2</v>
      </c>
      <c r="AF21" s="7">
        <f>LN('New Prices'!AF21/'New Prices'!AF20)</f>
        <v>-3.3899535434001662E-3</v>
      </c>
      <c r="AG21" s="7">
        <f>LN('New Prices'!AG21/'New Prices'!AG20)</f>
        <v>-2.3508533676334674E-2</v>
      </c>
      <c r="AH21" s="7">
        <f>LN('New Prices'!AH21/'New Prices'!AH20)</f>
        <v>-5.3768892071914862E-2</v>
      </c>
      <c r="AI21" s="7">
        <f>LN('New Prices'!AI21/'New Prices'!AI20)</f>
        <v>-1.4627381994462349E-2</v>
      </c>
      <c r="AJ21" s="7">
        <f>LN('New Prices'!AJ21/'New Prices'!AJ20)</f>
        <v>-4.9762062981894187E-2</v>
      </c>
      <c r="AK21" s="7">
        <f>LN('New Prices'!AK21/'New Prices'!AK20)</f>
        <v>8.1902162633881238E-4</v>
      </c>
      <c r="AL21" s="7">
        <f>LN('New Prices'!AL21/'New Prices'!AL20)</f>
        <v>-5.5008605150382054E-3</v>
      </c>
      <c r="AM21" s="7">
        <f>LN('New Prices'!AM21/'New Prices'!AM20)</f>
        <v>0.17328069514259289</v>
      </c>
      <c r="AN21" s="7">
        <f>LN('New Prices'!AN21/'New Prices'!AN20)</f>
        <v>0.2497286492919617</v>
      </c>
      <c r="AO21" s="7">
        <f>LN('New Prices'!AO21/'New Prices'!AO20)</f>
        <v>-1.7306197599485703E-2</v>
      </c>
      <c r="AP21" s="7">
        <f>LN('New Prices'!AP21/'New Prices'!AP20)</f>
        <v>-3.1184410068035039E-2</v>
      </c>
      <c r="AQ21" s="7">
        <f>LN('New Prices'!AQ21/'New Prices'!AQ20)</f>
        <v>-3.1788009293911131E-2</v>
      </c>
      <c r="AR21" s="7">
        <f>LN('New Prices'!AR21/'New Prices'!AR20)</f>
        <v>4.0259973530282087E-2</v>
      </c>
      <c r="AS21" s="7">
        <f>LN('New Prices'!AS21/'New Prices'!AS20)</f>
        <v>1.7833613764110964E-2</v>
      </c>
      <c r="AT21" s="7">
        <f>LN('New Prices'!AT21/'New Prices'!AT20)</f>
        <v>-0.14786475328691362</v>
      </c>
      <c r="AU21" s="7">
        <f>LN('New Prices'!AU21/'New Prices'!AU20)</f>
        <v>-2.0676408740215181E-2</v>
      </c>
      <c r="AV21" s="7">
        <f>LN('New Prices'!AV21/'New Prices'!AV20)</f>
        <v>-7.696149870583309E-2</v>
      </c>
      <c r="AW21" s="7">
        <f>LN('New Prices'!AW21/'New Prices'!AW20)</f>
        <v>-1.1575146249604526E-2</v>
      </c>
      <c r="AX21" s="7">
        <f>LN('New Prices'!AX21/'New Prices'!AX20)</f>
        <v>-2.8186601166721972E-2</v>
      </c>
      <c r="AY21" s="7">
        <f>LN('New Prices'!AY21/'New Prices'!AY20)</f>
        <v>9.628654332733276E-2</v>
      </c>
      <c r="AZ21" s="7">
        <f>LN('New Prices'!AZ21/'New Prices'!AZ20)</f>
        <v>-2.3096172921931429E-2</v>
      </c>
      <c r="BA21" s="7">
        <f>LN('New Prices'!BA21/'New Prices'!BA20)</f>
        <v>0.10767048404015661</v>
      </c>
      <c r="BB21" s="7">
        <f>LN('New Prices'!BB21/'New Prices'!BB20)</f>
        <v>0.17904820859826395</v>
      </c>
      <c r="BC21" s="7">
        <f>LN('New Prices'!BC21/'New Prices'!BC20)</f>
        <v>-7.284119891356855E-3</v>
      </c>
      <c r="BD21" s="7">
        <f>LN('New Prices'!BD21/'New Prices'!BD20)</f>
        <v>-0.14639786957781778</v>
      </c>
      <c r="BE21" s="7">
        <f>LN('New Prices'!BE21/'New Prices'!BE20)</f>
        <v>-3.5139156533638159E-2</v>
      </c>
      <c r="BF21" s="7">
        <f>LN('New Prices'!BF21/'New Prices'!BF20)</f>
        <v>-4.4879963766505361E-2</v>
      </c>
      <c r="BG21" s="7">
        <f>LN('New Prices'!BG21/'New Prices'!BG20)</f>
        <v>-6.5852707564436194E-3</v>
      </c>
      <c r="BH21" s="7">
        <f>LN('New Prices'!BH21/'New Prices'!BH20)</f>
        <v>6.0844736707345792E-4</v>
      </c>
      <c r="BI21" s="7">
        <f>LN('New Prices'!BI21/'New Prices'!BI20)</f>
        <v>1.5523912689844779E-2</v>
      </c>
      <c r="BJ21" s="99">
        <v>4297.5</v>
      </c>
    </row>
    <row r="22" spans="1:62" x14ac:dyDescent="0.3">
      <c r="A22" s="51">
        <v>44378.166666666664</v>
      </c>
      <c r="B22" s="57">
        <f>LN('New Prices'!B22/'New Prices'!B21)</f>
        <v>-4.4063040848985408E-2</v>
      </c>
      <c r="C22" s="7">
        <f>LN('New Prices'!C22/'New Prices'!C21)</f>
        <v>-3.8337233266746769E-2</v>
      </c>
      <c r="D22" s="7">
        <f>LN('New Prices'!D22/'New Prices'!D21)</f>
        <v>-3.9163752004656945E-2</v>
      </c>
      <c r="E22" s="7">
        <f>LN('New Prices'!E22/'New Prices'!E21)</f>
        <v>7.47812328464868E-2</v>
      </c>
      <c r="F22" s="7">
        <f>LN('New Prices'!F22/'New Prices'!F21)</f>
        <v>9.8492438674384827E-2</v>
      </c>
      <c r="G22" s="7">
        <f>LN('New Prices'!G22/'New Prices'!G21)</f>
        <v>2.4404347018026743E-2</v>
      </c>
      <c r="H22" s="7">
        <f>LN('New Prices'!H22/'New Prices'!H21)</f>
        <v>7.2749859090996821E-2</v>
      </c>
      <c r="I22" s="7">
        <f>LN('New Prices'!I22/'New Prices'!I21)</f>
        <v>-4.4719247017402921E-3</v>
      </c>
      <c r="J22" s="7">
        <f>LN('New Prices'!J22/'New Prices'!J21)</f>
        <v>-5.6085831061849804E-3</v>
      </c>
      <c r="K22" s="7">
        <f>LN('New Prices'!K22/'New Prices'!K21)</f>
        <v>-2.0349177661204535E-2</v>
      </c>
      <c r="L22" s="7">
        <f>LN('New Prices'!L22/'New Prices'!L21)</f>
        <v>8.8160295038636732E-2</v>
      </c>
      <c r="M22" s="7">
        <f>LN('New Prices'!M22/'New Prices'!M21)</f>
        <v>2.0936377381365681E-3</v>
      </c>
      <c r="N22" s="7">
        <f>LN('New Prices'!N22/'New Prices'!N21)</f>
        <v>5.4501435430012297E-2</v>
      </c>
      <c r="O22" s="7">
        <f>LN('New Prices'!O22/'New Prices'!O21)</f>
        <v>8.9115921642053314E-2</v>
      </c>
      <c r="P22" s="7">
        <f>LN('New Prices'!P22/'New Prices'!P21)</f>
        <v>-3.0813386019479796E-3</v>
      </c>
      <c r="Q22" s="7">
        <f>LN('New Prices'!Q22/'New Prices'!Q21)</f>
        <v>4.4287955370929923E-2</v>
      </c>
      <c r="R22" s="7">
        <f>LN('New Prices'!R22/'New Prices'!R21)</f>
        <v>5.9126819620688047E-2</v>
      </c>
      <c r="S22" s="7">
        <f>LN('New Prices'!S22/'New Prices'!S21)</f>
        <v>-9.1080337833890253E-3</v>
      </c>
      <c r="T22" s="7">
        <f>LN('New Prices'!T22/'New Prices'!T21)</f>
        <v>2.065773324716746E-3</v>
      </c>
      <c r="U22" s="7">
        <f>LN('New Prices'!U22/'New Prices'!U21)</f>
        <v>-5.8084610457816363E-2</v>
      </c>
      <c r="V22" s="7">
        <f>LN('New Prices'!V22/'New Prices'!V21)</f>
        <v>6.1264568858032969E-2</v>
      </c>
      <c r="W22" s="7">
        <f>LN('New Prices'!W22/'New Prices'!W21)</f>
        <v>3.2649179151637148E-2</v>
      </c>
      <c r="X22" s="7">
        <f>LN('New Prices'!X22/'New Prices'!X21)</f>
        <v>-1.3028081088204602E-2</v>
      </c>
      <c r="Y22" s="7">
        <f>LN('New Prices'!Y22/'New Prices'!Y21)</f>
        <v>6.8638475050291442E-2</v>
      </c>
      <c r="Z22" s="7">
        <f>LN('New Prices'!Z22/'New Prices'!Z21)</f>
        <v>7.6849022653717097E-2</v>
      </c>
      <c r="AA22" s="7">
        <f>LN('New Prices'!AA22/'New Prices'!AA21)</f>
        <v>8.2553220623321058E-2</v>
      </c>
      <c r="AB22" s="7">
        <f>LN('New Prices'!AB22/'New Prices'!AB21)</f>
        <v>1.0973846366454862E-2</v>
      </c>
      <c r="AC22" s="7">
        <f>LN('New Prices'!AC22/'New Prices'!AC21)</f>
        <v>8.0913648352789982E-2</v>
      </c>
      <c r="AD22" s="7">
        <f>LN('New Prices'!AD22/'New Prices'!AD21)</f>
        <v>9.2074328607729017E-2</v>
      </c>
      <c r="AE22" s="7">
        <f>LN('New Prices'!AE22/'New Prices'!AE21)</f>
        <v>5.0742971284398898E-2</v>
      </c>
      <c r="AF22" s="7">
        <f>LN('New Prices'!AF22/'New Prices'!AF21)</f>
        <v>-1.7813294013809433E-2</v>
      </c>
      <c r="AG22" s="7">
        <f>LN('New Prices'!AG22/'New Prices'!AG21)</f>
        <v>2.7440135107062519E-2</v>
      </c>
      <c r="AH22" s="7">
        <f>LN('New Prices'!AH22/'New Prices'!AH21)</f>
        <v>-6.1116625832942521E-2</v>
      </c>
      <c r="AI22" s="7">
        <f>LN('New Prices'!AI22/'New Prices'!AI21)</f>
        <v>-3.4796872910477445E-3</v>
      </c>
      <c r="AJ22" s="7">
        <f>LN('New Prices'!AJ22/'New Prices'!AJ21)</f>
        <v>3.3443751405959572E-2</v>
      </c>
      <c r="AK22" s="7">
        <f>LN('New Prices'!AK22/'New Prices'!AK21)</f>
        <v>6.6410528923550885E-2</v>
      </c>
      <c r="AL22" s="7">
        <f>LN('New Prices'!AL22/'New Prices'!AL21)</f>
        <v>6.2719734731052842E-2</v>
      </c>
      <c r="AM22" s="7">
        <f>LN('New Prices'!AM22/'New Prices'!AM21)</f>
        <v>-5.0648050400980547E-2</v>
      </c>
      <c r="AN22" s="7">
        <f>LN('New Prices'!AN22/'New Prices'!AN21)</f>
        <v>3.1993731890876238E-2</v>
      </c>
      <c r="AO22" s="7">
        <f>LN('New Prices'!AO22/'New Prices'!AO21)</f>
        <v>1.8044751152446283E-2</v>
      </c>
      <c r="AP22" s="7">
        <f>LN('New Prices'!AP22/'New Prices'!AP21)</f>
        <v>-3.4563970661468629E-2</v>
      </c>
      <c r="AQ22" s="7">
        <f>LN('New Prices'!AQ22/'New Prices'!AQ21)</f>
        <v>2.4956142222803714E-2</v>
      </c>
      <c r="AR22" s="7">
        <f>LN('New Prices'!AR22/'New Prices'!AR21)</f>
        <v>6.0516988577696121E-2</v>
      </c>
      <c r="AS22" s="7">
        <f>LN('New Prices'!AS22/'New Prices'!AS21)</f>
        <v>5.4322709552961854E-3</v>
      </c>
      <c r="AT22" s="7">
        <f>LN('New Prices'!AT22/'New Prices'!AT21)</f>
        <v>-1.4096208566151674E-3</v>
      </c>
      <c r="AU22" s="7">
        <f>LN('New Prices'!AU22/'New Prices'!AU21)</f>
        <v>-5.9646446929673552E-2</v>
      </c>
      <c r="AV22" s="7">
        <f>LN('New Prices'!AV22/'New Prices'!AV21)</f>
        <v>9.8335939027505717E-2</v>
      </c>
      <c r="AW22" s="7">
        <f>LN('New Prices'!AW22/'New Prices'!AW21)</f>
        <v>-6.908114562393658E-2</v>
      </c>
      <c r="AX22" s="7">
        <f>LN('New Prices'!AX22/'New Prices'!AX21)</f>
        <v>1.5545732992783756E-3</v>
      </c>
      <c r="AY22" s="7">
        <f>LN('New Prices'!AY22/'New Prices'!AY21)</f>
        <v>-8.2810730892189349E-2</v>
      </c>
      <c r="AZ22" s="7">
        <f>LN('New Prices'!AZ22/'New Prices'!AZ21)</f>
        <v>1.9258574324354065E-2</v>
      </c>
      <c r="BA22" s="7">
        <f>LN('New Prices'!BA22/'New Prices'!BA21)</f>
        <v>-0.22577930533920337</v>
      </c>
      <c r="BB22" s="7">
        <f>LN('New Prices'!BB22/'New Prices'!BB21)</f>
        <v>0.389790175276092</v>
      </c>
      <c r="BC22" s="7">
        <f>LN('New Prices'!BC22/'New Prices'!BC21)</f>
        <v>3.1470796766959054E-2</v>
      </c>
      <c r="BD22" s="7">
        <f>LN('New Prices'!BD22/'New Prices'!BD21)</f>
        <v>-4.9619370025396986E-2</v>
      </c>
      <c r="BE22" s="7">
        <f>LN('New Prices'!BE22/'New Prices'!BE21)</f>
        <v>-4.3882621368569651E-2</v>
      </c>
      <c r="BF22" s="7">
        <f>LN('New Prices'!BF22/'New Prices'!BF21)</f>
        <v>5.947616971424334E-2</v>
      </c>
      <c r="BG22" s="7">
        <f>LN('New Prices'!BG22/'New Prices'!BG21)</f>
        <v>4.7599192033547885E-2</v>
      </c>
      <c r="BH22" s="7">
        <f>LN('New Prices'!BH22/'New Prices'!BH21)</f>
        <v>5.2146368475499876E-3</v>
      </c>
      <c r="BI22" s="7">
        <f>LN('New Prices'!BI22/'New Prices'!BI21)</f>
        <v>2.7901509140350837E-3</v>
      </c>
      <c r="BJ22" s="99">
        <v>4395.259765625</v>
      </c>
    </row>
    <row r="23" spans="1:62" x14ac:dyDescent="0.3">
      <c r="A23" s="51">
        <v>44409.166666666664</v>
      </c>
      <c r="B23" s="57">
        <f>LN('New Prices'!B23/'New Prices'!B22)</f>
        <v>6.3091530880889056E-3</v>
      </c>
      <c r="C23" s="7">
        <f>LN('New Prices'!C23/'New Prices'!C22)</f>
        <v>2.9689791537523325E-2</v>
      </c>
      <c r="D23" s="7">
        <f>LN('New Prices'!D23/'New Prices'!D22)</f>
        <v>-4.4080474522181666E-3</v>
      </c>
      <c r="E23" s="7">
        <f>LN('New Prices'!E23/'New Prices'!E22)</f>
        <v>6.055086158952528E-2</v>
      </c>
      <c r="F23" s="7">
        <f>LN('New Prices'!F23/'New Prices'!F22)</f>
        <v>7.1398516894540937E-2</v>
      </c>
      <c r="G23" s="7">
        <f>LN('New Prices'!G23/'New Prices'!G22)</f>
        <v>6.2765254244034022E-2</v>
      </c>
      <c r="H23" s="7">
        <f>LN('New Prices'!H23/'New Prices'!H22)</f>
        <v>0.14439806773772906</v>
      </c>
      <c r="I23" s="7">
        <f>LN('New Prices'!I23/'New Prices'!I22)</f>
        <v>-2.9106679205233013E-3</v>
      </c>
      <c r="J23" s="7">
        <f>LN('New Prices'!J23/'New Prices'!J22)</f>
        <v>-4.9825183860233602E-2</v>
      </c>
      <c r="K23" s="7">
        <f>LN('New Prices'!K23/'New Prices'!K22)</f>
        <v>9.5069505989824526E-2</v>
      </c>
      <c r="L23" s="7">
        <f>LN('New Prices'!L23/'New Prices'!L22)</f>
        <v>2.2454971984494178E-2</v>
      </c>
      <c r="M23" s="7">
        <f>LN('New Prices'!M23/'New Prices'!M22)</f>
        <v>8.6453966258459459E-3</v>
      </c>
      <c r="N23" s="7">
        <f>LN('New Prices'!N23/'New Prices'!N22)</f>
        <v>5.2583211532594647E-2</v>
      </c>
      <c r="O23" s="7">
        <f>LN('New Prices'!O23/'New Prices'!O22)</f>
        <v>8.2406605645546735E-2</v>
      </c>
      <c r="P23" s="7">
        <f>LN('New Prices'!P23/'New Prices'!P22)</f>
        <v>-7.573966682052148E-3</v>
      </c>
      <c r="Q23" s="7">
        <f>LN('New Prices'!Q23/'New Prices'!Q22)</f>
        <v>5.386208317984034E-3</v>
      </c>
      <c r="R23" s="7">
        <f>LN('New Prices'!R23/'New Prices'!R22)</f>
        <v>5.8965937331640232E-2</v>
      </c>
      <c r="S23" s="7">
        <f>LN('New Prices'!S23/'New Prices'!S22)</f>
        <v>-6.8581943906298903E-2</v>
      </c>
      <c r="T23" s="7">
        <f>LN('New Prices'!T23/'New Prices'!T22)</f>
        <v>6.3677959753121779E-2</v>
      </c>
      <c r="U23" s="7">
        <f>LN('New Prices'!U23/'New Prices'!U22)</f>
        <v>3.6600420831695728E-2</v>
      </c>
      <c r="V23" s="7">
        <f>LN('New Prices'!V23/'New Prices'!V22)</f>
        <v>1.6390701871769785E-2</v>
      </c>
      <c r="W23" s="7">
        <f>LN('New Prices'!W23/'New Prices'!W22)</f>
        <v>9.7769183156102401E-3</v>
      </c>
      <c r="X23" s="7">
        <f>LN('New Prices'!X23/'New Prices'!X22)</f>
        <v>5.3810061486411785E-2</v>
      </c>
      <c r="Y23" s="7">
        <f>LN('New Prices'!Y23/'New Prices'!Y22)</f>
        <v>2.72905643047027E-2</v>
      </c>
      <c r="Z23" s="7">
        <f>LN('New Prices'!Z23/'New Prices'!Z22)</f>
        <v>-5.5404634095577582E-2</v>
      </c>
      <c r="AA23" s="7">
        <f>LN('New Prices'!AA23/'New Prices'!AA22)</f>
        <v>6.0112909181330429E-2</v>
      </c>
      <c r="AB23" s="7">
        <f>LN('New Prices'!AB23/'New Prices'!AB22)</f>
        <v>6.8224267732545085E-2</v>
      </c>
      <c r="AC23" s="7">
        <f>LN('New Prices'!AC23/'New Prices'!AC22)</f>
        <v>-1.6674667855274605E-2</v>
      </c>
      <c r="AD23" s="7">
        <f>LN('New Prices'!AD23/'New Prices'!AD22)</f>
        <v>0</v>
      </c>
      <c r="AE23" s="7">
        <f>LN('New Prices'!AE23/'New Prices'!AE22)</f>
        <v>-4.6388204585800855E-3</v>
      </c>
      <c r="AF23" s="7">
        <f>LN('New Prices'!AF23/'New Prices'!AF22)</f>
        <v>-3.2458190418493488E-2</v>
      </c>
      <c r="AG23" s="7">
        <f>LN('New Prices'!AG23/'New Prices'!AG22)</f>
        <v>4.4462551627703656E-2</v>
      </c>
      <c r="AH23" s="7">
        <f>LN('New Prices'!AH23/'New Prices'!AH22)</f>
        <v>-5.228086650109353E-2</v>
      </c>
      <c r="AI23" s="7">
        <f>LN('New Prices'!AI23/'New Prices'!AI22)</f>
        <v>-1.6298628854199561E-2</v>
      </c>
      <c r="AJ23" s="7">
        <f>LN('New Prices'!AJ23/'New Prices'!AJ22)</f>
        <v>3.2468781523641223E-2</v>
      </c>
      <c r="AK23" s="7">
        <f>LN('New Prices'!AK23/'New Prices'!AK22)</f>
        <v>7.5271317861774004E-2</v>
      </c>
      <c r="AL23" s="7">
        <f>LN('New Prices'!AL23/'New Prices'!AL22)</f>
        <v>-4.2903331045392075E-3</v>
      </c>
      <c r="AM23" s="7">
        <f>LN('New Prices'!AM23/'New Prices'!AM22)</f>
        <v>8.8482467229757597E-2</v>
      </c>
      <c r="AN23" s="7">
        <f>LN('New Prices'!AN23/'New Prices'!AN22)</f>
        <v>-8.7414276699182211E-2</v>
      </c>
      <c r="AO23" s="7">
        <f>LN('New Prices'!AO23/'New Prices'!AO22)</f>
        <v>-1.8990536982115475E-2</v>
      </c>
      <c r="AP23" s="7">
        <f>LN('New Prices'!AP23/'New Prices'!AP22)</f>
        <v>-9.5188662500529878E-3</v>
      </c>
      <c r="AQ23" s="7">
        <f>LN('New Prices'!AQ23/'New Prices'!AQ22)</f>
        <v>4.4578322452868226E-2</v>
      </c>
      <c r="AR23" s="7">
        <f>LN('New Prices'!AR23/'New Prices'!AR22)</f>
        <v>0.12306521367235859</v>
      </c>
      <c r="AS23" s="7">
        <f>LN('New Prices'!AS23/'New Prices'!AS22)</f>
        <v>-6.7358609529391517E-2</v>
      </c>
      <c r="AT23" s="7">
        <f>LN('New Prices'!AT23/'New Prices'!AT22)</f>
        <v>-8.000286425758657E-2</v>
      </c>
      <c r="AU23" s="7">
        <f>LN('New Prices'!AU23/'New Prices'!AU22)</f>
        <v>3.9546947076281959E-2</v>
      </c>
      <c r="AV23" s="7">
        <f>LN('New Prices'!AV23/'New Prices'!AV22)</f>
        <v>1.0144713081948321E-2</v>
      </c>
      <c r="AW23" s="7">
        <f>LN('New Prices'!AW23/'New Prices'!AW22)</f>
        <v>6.9630353478214002E-2</v>
      </c>
      <c r="AX23" s="7">
        <f>LN('New Prices'!AX23/'New Prices'!AX22)</f>
        <v>-5.0318923303876245E-2</v>
      </c>
      <c r="AY23" s="7">
        <f>LN('New Prices'!AY23/'New Prices'!AY22)</f>
        <v>-1.8823279275918788E-3</v>
      </c>
      <c r="AZ23" s="7">
        <f>LN('New Prices'!AZ23/'New Prices'!AZ22)</f>
        <v>3.0062571199010228E-2</v>
      </c>
      <c r="BA23" s="7">
        <f>LN('New Prices'!BA23/'New Prices'!BA22)</f>
        <v>-4.575230694224014E-2</v>
      </c>
      <c r="BB23" s="7">
        <f>LN('New Prices'!BB23/'New Prices'!BB22)</f>
        <v>0.31089470699956478</v>
      </c>
      <c r="BC23" s="7">
        <f>LN('New Prices'!BC23/'New Prices'!BC22)</f>
        <v>6.1326511676963479E-2</v>
      </c>
      <c r="BD23" s="7">
        <f>LN('New Prices'!BD23/'New Prices'!BD22)</f>
        <v>-1.475588280967711E-2</v>
      </c>
      <c r="BE23" s="7">
        <f>LN('New Prices'!BE23/'New Prices'!BE22)</f>
        <v>9.9314093703160786E-3</v>
      </c>
      <c r="BF23" s="7">
        <f>LN('New Prices'!BF23/'New Prices'!BF22)</f>
        <v>7.0188697347620746E-2</v>
      </c>
      <c r="BG23" s="7">
        <f>LN('New Prices'!BG23/'New Prices'!BG22)</f>
        <v>0.16511515583685057</v>
      </c>
      <c r="BH23" s="7">
        <f>LN('New Prices'!BH23/'New Prices'!BH22)</f>
        <v>-9.9827588830126834E-4</v>
      </c>
      <c r="BI23" s="7">
        <f>LN('New Prices'!BI23/'New Prices'!BI22)</f>
        <v>5.3172380246853243E-3</v>
      </c>
      <c r="BJ23" s="99">
        <v>4522.68017578125</v>
      </c>
    </row>
    <row r="24" spans="1:62" x14ac:dyDescent="0.3">
      <c r="A24" s="51">
        <v>44440.166666666664</v>
      </c>
      <c r="B24" s="57">
        <f>LN('New Prices'!B24/'New Prices'!B23)</f>
        <v>-8.0563931181141159E-3</v>
      </c>
      <c r="C24" s="7">
        <f>LN('New Prices'!C24/'New Prices'!C23)</f>
        <v>-8.3410724390084179E-2</v>
      </c>
      <c r="D24" s="7">
        <f>LN('New Prices'!D24/'New Prices'!D23)</f>
        <v>1.3491986764754022E-3</v>
      </c>
      <c r="E24" s="7">
        <f>LN('New Prices'!E24/'New Prices'!E23)</f>
        <v>-5.0705249312810854E-2</v>
      </c>
      <c r="F24" s="7">
        <f>LN('New Prices'!F24/'New Prices'!F23)</f>
        <v>-7.9226407971818777E-2</v>
      </c>
      <c r="G24" s="7">
        <f>LN('New Prices'!G24/'New Prices'!G23)</f>
        <v>-0.11138839043085597</v>
      </c>
      <c r="H24" s="7">
        <f>LN('New Prices'!H24/'New Prices'!H23)</f>
        <v>3.8215869796905388E-2</v>
      </c>
      <c r="I24" s="7">
        <f>LN('New Prices'!I24/'New Prices'!I23)</f>
        <v>-1.8163985645432822E-2</v>
      </c>
      <c r="J24" s="7">
        <f>LN('New Prices'!J24/'New Prices'!J23)</f>
        <v>-6.9973439581342278E-2</v>
      </c>
      <c r="K24" s="7">
        <f>LN('New Prices'!K24/'New Prices'!K23)</f>
        <v>6.9801921107061182E-2</v>
      </c>
      <c r="L24" s="7">
        <f>LN('New Prices'!L24/'New Prices'!L23)</f>
        <v>-2.9872841576696889E-2</v>
      </c>
      <c r="M24" s="7">
        <f>LN('New Prices'!M24/'New Prices'!M23)</f>
        <v>-1.94077918495708E-2</v>
      </c>
      <c r="N24" s="7">
        <f>LN('New Prices'!N24/'New Prices'!N23)</f>
        <v>-0.11059168842442159</v>
      </c>
      <c r="O24" s="7">
        <f>LN('New Prices'!O24/'New Prices'!O23)</f>
        <v>-6.8729213375173445E-2</v>
      </c>
      <c r="P24" s="7">
        <f>LN('New Prices'!P24/'New Prices'!P23)</f>
        <v>-1.5588118924840426E-2</v>
      </c>
      <c r="Q24" s="7">
        <f>LN('New Prices'!Q24/'New Prices'!Q23)</f>
        <v>-6.361292471820508E-2</v>
      </c>
      <c r="R24" s="7">
        <f>LN('New Prices'!R24/'New Prices'!R23)</f>
        <v>-0.10822504830425608</v>
      </c>
      <c r="S24" s="7">
        <f>LN('New Prices'!S24/'New Prices'!S23)</f>
        <v>-5.1113181151838612E-2</v>
      </c>
      <c r="T24" s="7">
        <f>LN('New Prices'!T24/'New Prices'!T23)</f>
        <v>-4.1091539134803609E-2</v>
      </c>
      <c r="U24" s="7">
        <f>LN('New Prices'!U24/'New Prices'!U23)</f>
        <v>-0.18032306939135445</v>
      </c>
      <c r="V24" s="7">
        <f>LN('New Prices'!V24/'New Prices'!V23)</f>
        <v>-6.284178906986837E-2</v>
      </c>
      <c r="W24" s="7">
        <f>LN('New Prices'!W24/'New Prices'!W23)</f>
        <v>-6.3291708333132871E-2</v>
      </c>
      <c r="X24" s="7">
        <f>LN('New Prices'!X24/'New Prices'!X23)</f>
        <v>-1.7869212264830753E-2</v>
      </c>
      <c r="Y24" s="7">
        <f>LN('New Prices'!Y24/'New Prices'!Y23)</f>
        <v>2.9088556902356909E-2</v>
      </c>
      <c r="Z24" s="7">
        <f>LN('New Prices'!Z24/'New Prices'!Z23)</f>
        <v>-7.3164176952416796E-2</v>
      </c>
      <c r="AA24" s="7">
        <f>LN('New Prices'!AA24/'New Prices'!AA23)</f>
        <v>-1.3571799823749457E-2</v>
      </c>
      <c r="AB24" s="7">
        <f>LN('New Prices'!AB24/'New Prices'!AB23)</f>
        <v>5.2632612029549511E-2</v>
      </c>
      <c r="AC24" s="7">
        <f>LN('New Prices'!AC24/'New Prices'!AC23)</f>
        <v>-0.12440077646894029</v>
      </c>
      <c r="AD24" s="7">
        <f>LN('New Prices'!AD24/'New Prices'!AD23)</f>
        <v>1.125659166884399E-2</v>
      </c>
      <c r="AE24" s="7">
        <f>LN('New Prices'!AE24/'New Prices'!AE23)</f>
        <v>-9.7020558049624478E-2</v>
      </c>
      <c r="AF24" s="7">
        <f>LN('New Prices'!AF24/'New Prices'!AF23)</f>
        <v>-3.4506686559984893E-2</v>
      </c>
      <c r="AG24" s="7">
        <f>LN('New Prices'!AG24/'New Prices'!AG23)</f>
        <v>-0.12063393779722442</v>
      </c>
      <c r="AH24" s="7">
        <f>LN('New Prices'!AH24/'New Prices'!AH23)</f>
        <v>-0.19193526257481291</v>
      </c>
      <c r="AI24" s="7">
        <f>LN('New Prices'!AI24/'New Prices'!AI23)</f>
        <v>-9.6877741038741444E-2</v>
      </c>
      <c r="AJ24" s="7">
        <f>LN('New Prices'!AJ24/'New Prices'!AJ23)</f>
        <v>-9.2552886355977748E-2</v>
      </c>
      <c r="AK24" s="7">
        <f>LN('New Prices'!AK24/'New Prices'!AK23)</f>
        <v>-6.2779372240145681E-2</v>
      </c>
      <c r="AL24" s="7">
        <f>LN('New Prices'!AL24/'New Prices'!AL23)</f>
        <v>-6.0705920002028825E-2</v>
      </c>
      <c r="AM24" s="7">
        <f>LN('New Prices'!AM24/'New Prices'!AM23)</f>
        <v>1.5412519717055083E-2</v>
      </c>
      <c r="AN24" s="7">
        <f>LN('New Prices'!AN24/'New Prices'!AN23)</f>
        <v>-0.14706706308003675</v>
      </c>
      <c r="AO24" s="7">
        <f>LN('New Prices'!AO24/'New Prices'!AO23)</f>
        <v>-6.4721149812301343E-2</v>
      </c>
      <c r="AP24" s="7">
        <f>LN('New Prices'!AP24/'New Prices'!AP23)</f>
        <v>3.4178101968311753E-2</v>
      </c>
      <c r="AQ24" s="7">
        <f>LN('New Prices'!AQ24/'New Prices'!AQ23)</f>
        <v>-9.8460679682546667E-2</v>
      </c>
      <c r="AR24" s="7">
        <f>LN('New Prices'!AR24/'New Prices'!AR23)</f>
        <v>-0.12482540259445214</v>
      </c>
      <c r="AS24" s="7">
        <f>LN('New Prices'!AS24/'New Prices'!AS23)</f>
        <v>-1.4625901148554096E-2</v>
      </c>
      <c r="AT24" s="7">
        <f>LN('New Prices'!AT24/'New Prices'!AT23)</f>
        <v>-6.5746289971013117E-2</v>
      </c>
      <c r="AU24" s="7">
        <f>LN('New Prices'!AU24/'New Prices'!AU23)</f>
        <v>-6.3323022811050275E-2</v>
      </c>
      <c r="AV24" s="7">
        <f>LN('New Prices'!AV24/'New Prices'!AV23)</f>
        <v>-0.19646137218318144</v>
      </c>
      <c r="AW24" s="7">
        <f>LN('New Prices'!AW24/'New Prices'!AW23)</f>
        <v>2.2717699469000001E-3</v>
      </c>
      <c r="AX24" s="7">
        <f>LN('New Prices'!AX24/'New Prices'!AX23)</f>
        <v>-4.2223188895944064E-2</v>
      </c>
      <c r="AY24" s="7">
        <f>LN('New Prices'!AY24/'New Prices'!AY23)</f>
        <v>0.19919630343527678</v>
      </c>
      <c r="AZ24" s="7">
        <f>LN('New Prices'!AZ24/'New Prices'!AZ23)</f>
        <v>-8.5836147892404152E-2</v>
      </c>
      <c r="BA24" s="7">
        <f>LN('New Prices'!BA24/'New Prices'!BA23)</f>
        <v>-2.0155664752116817E-2</v>
      </c>
      <c r="BB24" s="7">
        <f>LN('New Prices'!BB24/'New Prices'!BB23)</f>
        <v>-7.7386666414296257E-2</v>
      </c>
      <c r="BC24" s="7">
        <f>LN('New Prices'!BC24/'New Prices'!BC23)</f>
        <v>-0.12638393576522058</v>
      </c>
      <c r="BD24" s="7">
        <f>LN('New Prices'!BD24/'New Prices'!BD23)</f>
        <v>3.2608357733711291E-2</v>
      </c>
      <c r="BE24" s="7">
        <f>LN('New Prices'!BE24/'New Prices'!BE23)</f>
        <v>-3.4567955544824176E-2</v>
      </c>
      <c r="BF24" s="7">
        <f>LN('New Prices'!BF24/'New Prices'!BF23)</f>
        <v>-8.8547762414881125E-3</v>
      </c>
      <c r="BG24" s="7">
        <f>LN('New Prices'!BG24/'New Prices'!BG23)</f>
        <v>2.3538093065261743E-2</v>
      </c>
      <c r="BH24" s="7">
        <f>LN('New Prices'!BH24/'New Prices'!BH23)</f>
        <v>-3.3833755412584336E-3</v>
      </c>
      <c r="BI24" s="7">
        <f>LN('New Prices'!BI24/'New Prices'!BI23)</f>
        <v>1.316354631368297E-4</v>
      </c>
      <c r="BJ24" s="99">
        <v>4307.5400390625</v>
      </c>
    </row>
    <row r="25" spans="1:62" x14ac:dyDescent="0.3">
      <c r="A25" s="51">
        <v>44470.166666666664</v>
      </c>
      <c r="B25" s="57">
        <f>LN('New Prices'!B25/'New Prices'!B24)</f>
        <v>-8.3740750838685304E-2</v>
      </c>
      <c r="C25" s="7">
        <f>LN('New Prices'!C25/'New Prices'!C24)</f>
        <v>0.1095734924295671</v>
      </c>
      <c r="D25" s="7">
        <f>LN('New Prices'!D25/'New Prices'!D24)</f>
        <v>-0.10485670533358774</v>
      </c>
      <c r="E25" s="7">
        <f>LN('New Prices'!E25/'New Prices'!E24)</f>
        <v>0.1146662092522865</v>
      </c>
      <c r="F25" s="7">
        <f>LN('New Prices'!F25/'New Prices'!F24)</f>
        <v>0.10210406236100653</v>
      </c>
      <c r="G25" s="7">
        <f>LN('New Prices'!G25/'New Prices'!G24)</f>
        <v>-4.7734447628069367E-2</v>
      </c>
      <c r="H25" s="7">
        <f>LN('New Prices'!H25/'New Prices'!H24)</f>
        <v>6.092421172179923E-2</v>
      </c>
      <c r="I25" s="7">
        <f>LN('New Prices'!I25/'New Prices'!I24)</f>
        <v>-1.9066134119429198E-2</v>
      </c>
      <c r="J25" s="7">
        <f>LN('New Prices'!J25/'New Prices'!J24)</f>
        <v>-0.10496053767917131</v>
      </c>
      <c r="K25" s="7">
        <f>LN('New Prices'!K25/'New Prices'!K24)</f>
        <v>0.12312454558250763</v>
      </c>
      <c r="L25" s="7">
        <f>LN('New Prices'!L25/'New Prices'!L24)</f>
        <v>-0.33997097459603753</v>
      </c>
      <c r="M25" s="7">
        <f>LN('New Prices'!M25/'New Prices'!M24)</f>
        <v>-1.4159507205475194E-2</v>
      </c>
      <c r="N25" s="7">
        <f>LN('New Prices'!N25/'New Prices'!N24)</f>
        <v>1.7413396389850073E-2</v>
      </c>
      <c r="O25" s="7">
        <f>LN('New Prices'!O25/'New Prices'!O24)</f>
        <v>1.6830331150111979E-2</v>
      </c>
      <c r="P25" s="7">
        <f>LN('New Prices'!P25/'New Prices'!P24)</f>
        <v>0.16787314318534019</v>
      </c>
      <c r="Q25" s="7">
        <f>LN('New Prices'!Q25/'New Prices'!Q24)</f>
        <v>8.5088292801855283E-3</v>
      </c>
      <c r="R25" s="7">
        <f>LN('New Prices'!R25/'New Prices'!R24)</f>
        <v>9.7687759013885295E-2</v>
      </c>
      <c r="S25" s="7">
        <f>LN('New Prices'!S25/'New Prices'!S24)</f>
        <v>-2.7073832698957728E-2</v>
      </c>
      <c r="T25" s="7">
        <f>LN('New Prices'!T25/'New Prices'!T24)</f>
        <v>-6.3781421103484559E-2</v>
      </c>
      <c r="U25" s="7">
        <f>LN('New Prices'!U25/'New Prices'!U24)</f>
        <v>-5.936211653573175E-2</v>
      </c>
      <c r="V25" s="7">
        <f>LN('New Prices'!V25/'New Prices'!V24)</f>
        <v>-3.9886384877662794E-2</v>
      </c>
      <c r="W25" s="7">
        <f>LN('New Prices'!W25/'New Prices'!W24)</f>
        <v>0.16770937684438919</v>
      </c>
      <c r="X25" s="7">
        <f>LN('New Prices'!X25/'New Prices'!X24)</f>
        <v>5.0774752492310997E-2</v>
      </c>
      <c r="Y25" s="7">
        <f>LN('New Prices'!Y25/'New Prices'!Y24)</f>
        <v>0.1030792788930696</v>
      </c>
      <c r="Z25" s="7">
        <f>LN('New Prices'!Z25/'New Prices'!Z24)</f>
        <v>0.12650184064732611</v>
      </c>
      <c r="AA25" s="7">
        <f>LN('New Prices'!AA25/'New Prices'!AA24)</f>
        <v>8.9741099206575983E-2</v>
      </c>
      <c r="AB25" s="7">
        <f>LN('New Prices'!AB25/'New Prices'!AB24)</f>
        <v>0.36223020189054045</v>
      </c>
      <c r="AC25" s="7">
        <f>LN('New Prices'!AC25/'New Prices'!AC24)</f>
        <v>0.14140997870505173</v>
      </c>
      <c r="AD25" s="7">
        <f>LN('New Prices'!AD25/'New Prices'!AD24)</f>
        <v>0.14106103203371473</v>
      </c>
      <c r="AE25" s="7">
        <f>LN('New Prices'!AE25/'New Prices'!AE24)</f>
        <v>7.0739919994714032E-2</v>
      </c>
      <c r="AF25" s="7">
        <f>LN('New Prices'!AF25/'New Prices'!AF24)</f>
        <v>-3.7735863856096834E-2</v>
      </c>
      <c r="AG25" s="7">
        <f>LN('New Prices'!AG25/'New Prices'!AG24)</f>
        <v>2.4348210364779504E-2</v>
      </c>
      <c r="AH25" s="7">
        <f>LN('New Prices'!AH25/'New Prices'!AH24)</f>
        <v>7.4267775386538989E-2</v>
      </c>
      <c r="AI25" s="7">
        <f>LN('New Prices'!AI25/'New Prices'!AI24)</f>
        <v>1.8413441553850517E-2</v>
      </c>
      <c r="AJ25" s="7">
        <f>LN('New Prices'!AJ25/'New Prices'!AJ24)</f>
        <v>0.11681044643817655</v>
      </c>
      <c r="AK25" s="7">
        <f>LN('New Prices'!AK25/'New Prices'!AK24)</f>
        <v>8.3172785245773928E-2</v>
      </c>
      <c r="AL25" s="7">
        <f>LN('New Prices'!AL25/'New Prices'!AL24)</f>
        <v>4.4295914063882717E-2</v>
      </c>
      <c r="AM25" s="7">
        <f>LN('New Prices'!AM25/'New Prices'!AM24)</f>
        <v>0.22536189337144727</v>
      </c>
      <c r="AN25" s="7">
        <f>LN('New Prices'!AN25/'New Prices'!AN24)</f>
        <v>0.43470600983581997</v>
      </c>
      <c r="AO25" s="7">
        <f>LN('New Prices'!AO25/'New Prices'!AO24)</f>
        <v>4.9041144212832025E-2</v>
      </c>
      <c r="AP25" s="7">
        <f>LN('New Prices'!AP25/'New Prices'!AP24)</f>
        <v>3.2563274905376929E-2</v>
      </c>
      <c r="AQ25" s="7">
        <f>LN('New Prices'!AQ25/'New Prices'!AQ24)</f>
        <v>-1.333048326199663E-2</v>
      </c>
      <c r="AR25" s="7">
        <f>LN('New Prices'!AR25/'New Prices'!AR24)</f>
        <v>-1.0192702624188881E-2</v>
      </c>
      <c r="AS25" s="7">
        <f>LN('New Prices'!AS25/'New Prices'!AS24)</f>
        <v>-1.582413510348198E-2</v>
      </c>
      <c r="AT25" s="7">
        <f>LN('New Prices'!AT25/'New Prices'!AT24)</f>
        <v>3.9417487734454163E-3</v>
      </c>
      <c r="AU25" s="7">
        <f>LN('New Prices'!AU25/'New Prices'!AU24)</f>
        <v>-6.4032902757423016E-2</v>
      </c>
      <c r="AV25" s="7">
        <f>LN('New Prices'!AV25/'New Prices'!AV24)</f>
        <v>0.18330727373735564</v>
      </c>
      <c r="AW25" s="7">
        <f>LN('New Prices'!AW25/'New Prices'!AW24)</f>
        <v>0.11881990876624456</v>
      </c>
      <c r="AX25" s="7">
        <f>LN('New Prices'!AX25/'New Prices'!AX24)</f>
        <v>0.13612327281719608</v>
      </c>
      <c r="AY25" s="7">
        <f>LN('New Prices'!AY25/'New Prices'!AY24)</f>
        <v>9.4545211816970509E-2</v>
      </c>
      <c r="AZ25" s="7">
        <f>LN('New Prices'!AZ25/'New Prices'!AZ24)</f>
        <v>8.2893623649715087E-2</v>
      </c>
      <c r="BA25" s="7">
        <f>LN('New Prices'!BA25/'New Prices'!BA24)</f>
        <v>0.40442042494783853</v>
      </c>
      <c r="BB25" s="7">
        <f>LN('New Prices'!BB25/'New Prices'!BB24)</f>
        <v>-0.21825347137023535</v>
      </c>
      <c r="BC25" s="7">
        <f>LN('New Prices'!BC25/'New Prices'!BC24)</f>
        <v>9.598443961396487E-2</v>
      </c>
      <c r="BD25" s="7">
        <f>LN('New Prices'!BD25/'New Prices'!BD24)</f>
        <v>-8.4134324311758962E-2</v>
      </c>
      <c r="BE25" s="7">
        <f>LN('New Prices'!BE25/'New Prices'!BE24)</f>
        <v>0.11443622222079612</v>
      </c>
      <c r="BF25" s="7">
        <f>LN('New Prices'!BF25/'New Prices'!BF24)</f>
        <v>0.1769865754401318</v>
      </c>
      <c r="BG25" s="7">
        <f>LN('New Prices'!BG25/'New Prices'!BG24)</f>
        <v>3.1345793110282016E-2</v>
      </c>
      <c r="BH25" s="7">
        <f>LN('New Prices'!BH25/'New Prices'!BH24)</f>
        <v>-5.3632128613785197E-3</v>
      </c>
      <c r="BI25" s="7">
        <f>LN('New Prices'!BI25/'New Prices'!BI24)</f>
        <v>-1.2729825501732255E-3</v>
      </c>
      <c r="BJ25" s="99">
        <v>4605.3798828125</v>
      </c>
    </row>
    <row r="26" spans="1:62" x14ac:dyDescent="0.3">
      <c r="A26" s="51">
        <v>44501.166666666664</v>
      </c>
      <c r="B26" s="57">
        <f>LN('New Prices'!B26/'New Prices'!B25)</f>
        <v>4.073483095416071E-3</v>
      </c>
      <c r="C26" s="7">
        <f>LN('New Prices'!C26/'New Prices'!C25)</f>
        <v>0.15117886144012624</v>
      </c>
      <c r="D26" s="7">
        <f>LN('New Prices'!D26/'New Prices'!D25)</f>
        <v>-2.1111924662935086E-2</v>
      </c>
      <c r="E26" s="7">
        <f>LN('New Prices'!E26/'New Prices'!E25)</f>
        <v>-9.172923909708283E-4</v>
      </c>
      <c r="F26" s="7">
        <f>LN('New Prices'!F26/'New Prices'!F25)</f>
        <v>-4.2417986435552502E-2</v>
      </c>
      <c r="G26" s="7">
        <f>LN('New Prices'!G26/'New Prices'!G25)</f>
        <v>2.7467904328668511E-3</v>
      </c>
      <c r="H26" s="7">
        <f>LN('New Prices'!H26/'New Prices'!H25)</f>
        <v>7.171429856578819E-2</v>
      </c>
      <c r="I26" s="7">
        <f>LN('New Prices'!I26/'New Prices'!I25)</f>
        <v>-4.0888641602874323E-2</v>
      </c>
      <c r="J26" s="7">
        <f>LN('New Prices'!J26/'New Prices'!J25)</f>
        <v>-5.5589790252930045E-2</v>
      </c>
      <c r="K26" s="7">
        <f>LN('New Prices'!K26/'New Prices'!K25)</f>
        <v>-7.2708202171194405E-2</v>
      </c>
      <c r="L26" s="7">
        <f>LN('New Prices'!L26/'New Prices'!L25)</f>
        <v>-9.9293018099655114E-2</v>
      </c>
      <c r="M26" s="7">
        <f>LN('New Prices'!M26/'New Prices'!M25)</f>
        <v>-0.12137215962233792</v>
      </c>
      <c r="N26" s="7">
        <f>LN('New Prices'!N26/'New Prices'!N25)</f>
        <v>-5.3176946593688802E-2</v>
      </c>
      <c r="O26" s="7">
        <f>LN('New Prices'!O26/'New Prices'!O25)</f>
        <v>0.20570851791206482</v>
      </c>
      <c r="P26" s="7">
        <f>LN('New Prices'!P26/'New Prices'!P25)</f>
        <v>-0.16161755637774719</v>
      </c>
      <c r="Q26" s="7">
        <f>LN('New Prices'!Q26/'New Prices'!Q25)</f>
        <v>-4.3606908666250659E-2</v>
      </c>
      <c r="R26" s="7">
        <f>LN('New Prices'!R26/'New Prices'!R25)</f>
        <v>-2.6732029081160204E-2</v>
      </c>
      <c r="S26" s="7">
        <f>LN('New Prices'!S26/'New Prices'!S25)</f>
        <v>-3.9872208705914812E-2</v>
      </c>
      <c r="T26" s="7">
        <f>LN('New Prices'!T26/'New Prices'!T25)</f>
        <v>6.0552087476759199E-2</v>
      </c>
      <c r="U26" s="7">
        <f>LN('New Prices'!U26/'New Prices'!U25)</f>
        <v>-0.12331988418519764</v>
      </c>
      <c r="V26" s="7">
        <f>LN('New Prices'!V26/'New Prices'!V25)</f>
        <v>-0.11630313412610073</v>
      </c>
      <c r="W26" s="7">
        <f>LN('New Prices'!W26/'New Prices'!W25)</f>
        <v>-3.5928025708441114E-2</v>
      </c>
      <c r="X26" s="7">
        <f>LN('New Prices'!X26/'New Prices'!X25)</f>
        <v>3.3265474545982102E-3</v>
      </c>
      <c r="Y26" s="7">
        <f>LN('New Prices'!Y26/'New Prices'!Y25)</f>
        <v>-3.7900885850325326E-4</v>
      </c>
      <c r="Z26" s="7">
        <f>LN('New Prices'!Z26/'New Prices'!Z25)</f>
        <v>-6.2706704285287782E-2</v>
      </c>
      <c r="AA26" s="7">
        <f>LN('New Prices'!AA26/'New Prices'!AA25)</f>
        <v>9.4493456713663812E-2</v>
      </c>
      <c r="AB26" s="7">
        <f>LN('New Prices'!AB26/'New Prices'!AB25)</f>
        <v>2.7237847679721833E-2</v>
      </c>
      <c r="AC26" s="7">
        <f>LN('New Prices'!AC26/'New Prices'!AC25)</f>
        <v>1.1589154146920393E-2</v>
      </c>
      <c r="AD26" s="7">
        <f>LN('New Prices'!AD26/'New Prices'!AD25)</f>
        <v>-2.5207231812609598E-2</v>
      </c>
      <c r="AE26" s="7">
        <f>LN('New Prices'!AE26/'New Prices'!AE25)</f>
        <v>1.9002611457661221E-2</v>
      </c>
      <c r="AF26" s="7">
        <f>LN('New Prices'!AF26/'New Prices'!AF25)</f>
        <v>3.0046795156307583E-3</v>
      </c>
      <c r="AG26" s="7">
        <f>LN('New Prices'!AG26/'New Prices'!AG25)</f>
        <v>9.3917701371273588E-3</v>
      </c>
      <c r="AH26" s="7">
        <f>LN('New Prices'!AH26/'New Prices'!AH25)</f>
        <v>-2.215158468929462E-2</v>
      </c>
      <c r="AI26" s="7">
        <f>LN('New Prices'!AI26/'New Prices'!AI25)</f>
        <v>-4.9562896702755183E-2</v>
      </c>
      <c r="AJ26" s="7">
        <f>LN('New Prices'!AJ26/'New Prices'!AJ25)</f>
        <v>7.9631978143003719E-3</v>
      </c>
      <c r="AK26" s="7">
        <f>LN('New Prices'!AK26/'New Prices'!AK25)</f>
        <v>1.685026182575149E-2</v>
      </c>
      <c r="AL26" s="7">
        <f>LN('New Prices'!AL26/'New Prices'!AL25)</f>
        <v>-5.0256730447919264E-2</v>
      </c>
      <c r="AM26" s="7">
        <f>LN('New Prices'!AM26/'New Prices'!AM25)</f>
        <v>-0.1435318802616857</v>
      </c>
      <c r="AN26" s="7">
        <f>LN('New Prices'!AN26/'New Prices'!AN25)</f>
        <v>7.6319625793189835E-2</v>
      </c>
      <c r="AO26" s="7">
        <f>LN('New Prices'!AO26/'New Prices'!AO25)</f>
        <v>-3.0082487750879593E-2</v>
      </c>
      <c r="AP26" s="7">
        <f>LN('New Prices'!AP26/'New Prices'!AP25)</f>
        <v>7.7570081742163247E-3</v>
      </c>
      <c r="AQ26" s="7">
        <f>LN('New Prices'!AQ26/'New Prices'!AQ25)</f>
        <v>-3.3893844887236201E-2</v>
      </c>
      <c r="AR26" s="7">
        <f>LN('New Prices'!AR26/'New Prices'!AR25)</f>
        <v>3.7036549681546092E-2</v>
      </c>
      <c r="AS26" s="7">
        <f>LN('New Prices'!AS26/'New Prices'!AS25)</f>
        <v>6.2203408635396144E-3</v>
      </c>
      <c r="AT26" s="7">
        <f>LN('New Prices'!AT26/'New Prices'!AT25)</f>
        <v>1.6893604467234292E-2</v>
      </c>
      <c r="AU26" s="7">
        <f>LN('New Prices'!AU26/'New Prices'!AU25)</f>
        <v>-8.724929313597371E-2</v>
      </c>
      <c r="AV26" s="7">
        <f>LN('New Prices'!AV26/'New Prices'!AV25)</f>
        <v>-0.15459273017350708</v>
      </c>
      <c r="AW26" s="7">
        <f>LN('New Prices'!AW26/'New Prices'!AW25)</f>
        <v>-5.8227620827156268E-2</v>
      </c>
      <c r="AX26" s="7">
        <f>LN('New Prices'!AX26/'New Prices'!AX25)</f>
        <v>-1.3624621253330933E-4</v>
      </c>
      <c r="AY26" s="7">
        <f>LN('New Prices'!AY26/'New Prices'!AY25)</f>
        <v>-5.4324735995396244E-2</v>
      </c>
      <c r="AZ26" s="7">
        <f>LN('New Prices'!AZ26/'New Prices'!AZ25)</f>
        <v>-9.9558430084018462E-2</v>
      </c>
      <c r="BA26" s="7">
        <f>LN('New Prices'!BA26/'New Prices'!BA25)</f>
        <v>4.0456055546626332E-2</v>
      </c>
      <c r="BB26" s="7">
        <f>LN('New Prices'!BB26/'New Prices'!BB25)</f>
        <v>-0.17712056813333762</v>
      </c>
      <c r="BC26" s="7">
        <f>LN('New Prices'!BC26/'New Prices'!BC25)</f>
        <v>6.1023356023164506E-2</v>
      </c>
      <c r="BD26" s="7">
        <f>LN('New Prices'!BD26/'New Prices'!BD25)</f>
        <v>-6.2847807829924343E-2</v>
      </c>
      <c r="BE26" s="7">
        <f>LN('New Prices'!BE26/'New Prices'!BE25)</f>
        <v>-1.9784017291727241E-2</v>
      </c>
      <c r="BF26" s="7">
        <f>LN('New Prices'!BF26/'New Prices'!BF25)</f>
        <v>3.9688108146801383E-2</v>
      </c>
      <c r="BG26" s="7">
        <f>LN('New Prices'!BG26/'New Prices'!BG25)</f>
        <v>-2.123736325457104E-2</v>
      </c>
      <c r="BH26" s="7">
        <f>LN('New Prices'!BH26/'New Prices'!BH25)</f>
        <v>1.3180288793344451E-3</v>
      </c>
      <c r="BI26" s="7">
        <f>LN('New Prices'!BI26/'New Prices'!BI25)</f>
        <v>-1.0160452519642161E-2</v>
      </c>
      <c r="BJ26" s="99">
        <v>4567</v>
      </c>
    </row>
    <row r="27" spans="1:62" x14ac:dyDescent="0.3">
      <c r="A27" s="51">
        <v>44531.208333333336</v>
      </c>
      <c r="B27" s="57">
        <f>LN('New Prices'!B27/'New Prices'!B26)</f>
        <v>5.2617995803447538E-2</v>
      </c>
      <c r="C27" s="7">
        <f>LN('New Prices'!C27/'New Prices'!C26)</f>
        <v>6.5547641132640777E-2</v>
      </c>
      <c r="D27" s="7">
        <f>LN('New Prices'!D27/'New Prices'!D26)</f>
        <v>0.14552708271568043</v>
      </c>
      <c r="E27" s="7">
        <f>LN('New Prices'!E27/'New Prices'!E26)</f>
        <v>0.14833780471703673</v>
      </c>
      <c r="F27" s="7">
        <f>LN('New Prices'!F27/'New Prices'!F26)</f>
        <v>2.0607475316618547E-2</v>
      </c>
      <c r="G27" s="7">
        <f>LN('New Prices'!G27/'New Prices'!G26)</f>
        <v>3.5990025355877732E-2</v>
      </c>
      <c r="H27" s="7">
        <f>LN('New Prices'!H27/'New Prices'!H26)</f>
        <v>1.779514534529018E-2</v>
      </c>
      <c r="I27" s="7">
        <f>LN('New Prices'!I27/'New Prices'!I26)</f>
        <v>3.3065709582842516E-2</v>
      </c>
      <c r="J27" s="7">
        <f>LN('New Prices'!J27/'New Prices'!J26)</f>
        <v>6.3814630479075291E-2</v>
      </c>
      <c r="K27" s="7">
        <f>LN('New Prices'!K27/'New Prices'!K26)</f>
        <v>-6.34444869556125E-2</v>
      </c>
      <c r="L27" s="7">
        <f>LN('New Prices'!L27/'New Prices'!L26)</f>
        <v>-1.2257166025129265E-2</v>
      </c>
      <c r="M27" s="7">
        <f>LN('New Prices'!M27/'New Prices'!M26)</f>
        <v>5.9989765405576025E-2</v>
      </c>
      <c r="N27" s="7">
        <f>LN('New Prices'!N27/'New Prices'!N26)</f>
        <v>7.1261559909965633E-2</v>
      </c>
      <c r="O27" s="7">
        <f>LN('New Prices'!O27/'New Prices'!O26)</f>
        <v>0.10315261092250555</v>
      </c>
      <c r="P27" s="7">
        <f>LN('New Prices'!P27/'New Prices'!P26)</f>
        <v>2.2831755194518237E-2</v>
      </c>
      <c r="Q27" s="7">
        <f>LN('New Prices'!Q27/'New Prices'!Q26)</f>
        <v>9.9194441320363202E-2</v>
      </c>
      <c r="R27" s="7">
        <f>LN('New Prices'!R27/'New Prices'!R26)</f>
        <v>0.11084954617031659</v>
      </c>
      <c r="S27" s="7">
        <f>LN('New Prices'!S27/'New Prices'!S26)</f>
        <v>0.13162616288777948</v>
      </c>
      <c r="T27" s="7">
        <f>LN('New Prices'!T27/'New Prices'!T26)</f>
        <v>5.2011243473976773E-2</v>
      </c>
      <c r="U27" s="7">
        <f>LN('New Prices'!U27/'New Prices'!U26)</f>
        <v>1.7576000708600464E-2</v>
      </c>
      <c r="V27" s="7">
        <f>LN('New Prices'!V27/'New Prices'!V26)</f>
        <v>-3.0932796982604285E-2</v>
      </c>
      <c r="W27" s="7">
        <f>LN('New Prices'!W27/'New Prices'!W26)</f>
        <v>0.12255924844028607</v>
      </c>
      <c r="X27" s="7">
        <f>LN('New Prices'!X27/'New Prices'!X26)</f>
        <v>0.1469710124263971</v>
      </c>
      <c r="Y27" s="7">
        <f>LN('New Prices'!Y27/'New Prices'!Y26)</f>
        <v>5.2948041808917427E-2</v>
      </c>
      <c r="Z27" s="7">
        <f>LN('New Prices'!Z27/'New Prices'!Z26)</f>
        <v>-4.8780876737493047E-2</v>
      </c>
      <c r="AA27" s="7">
        <f>LN('New Prices'!AA27/'New Prices'!AA26)</f>
        <v>5.1173047485386355E-2</v>
      </c>
      <c r="AB27" s="7">
        <f>LN('New Prices'!AB27/'New Prices'!AB26)</f>
        <v>-7.9968439866509297E-2</v>
      </c>
      <c r="AC27" s="7">
        <f>LN('New Prices'!AC27/'New Prices'!AC26)</f>
        <v>-1.5302093675275092E-2</v>
      </c>
      <c r="AD27" s="7">
        <f>LN('New Prices'!AD27/'New Prices'!AD26)</f>
        <v>-0.1491420577280238</v>
      </c>
      <c r="AE27" s="7">
        <f>LN('New Prices'!AE27/'New Prices'!AE26)</f>
        <v>4.9030745863314774E-2</v>
      </c>
      <c r="AF27" s="7">
        <f>LN('New Prices'!AF27/'New Prices'!AF26)</f>
        <v>7.2408242375971127E-2</v>
      </c>
      <c r="AG27" s="7">
        <f>LN('New Prices'!AG27/'New Prices'!AG26)</f>
        <v>-7.6988448711613235E-3</v>
      </c>
      <c r="AH27" s="7">
        <f>LN('New Prices'!AH27/'New Prices'!AH26)</f>
        <v>0.11575039384666264</v>
      </c>
      <c r="AI27" s="7">
        <f>LN('New Prices'!AI27/'New Prices'!AI26)</f>
        <v>5.1774340648699173E-2</v>
      </c>
      <c r="AJ27" s="7">
        <f>LN('New Prices'!AJ27/'New Prices'!AJ26)</f>
        <v>8.1728895809271992E-2</v>
      </c>
      <c r="AK27" s="7">
        <f>LN('New Prices'!AK27/'New Prices'!AK26)</f>
        <v>7.7506069687798787E-2</v>
      </c>
      <c r="AL27" s="7">
        <f>LN('New Prices'!AL27/'New Prices'!AL26)</f>
        <v>8.7901034397782102E-2</v>
      </c>
      <c r="AM27" s="7">
        <f>LN('New Prices'!AM27/'New Prices'!AM26)</f>
        <v>-0.17279176300446275</v>
      </c>
      <c r="AN27" s="7">
        <f>LN('New Prices'!AN27/'New Prices'!AN26)</f>
        <v>-0.31230267428863623</v>
      </c>
      <c r="AO27" s="7">
        <f>LN('New Prices'!AO27/'New Prices'!AO26)</f>
        <v>0.11782072487397068</v>
      </c>
      <c r="AP27" s="7">
        <f>LN('New Prices'!AP27/'New Prices'!AP26)</f>
        <v>8.6930243657031669E-2</v>
      </c>
      <c r="AQ27" s="7">
        <f>LN('New Prices'!AQ27/'New Prices'!AQ26)</f>
        <v>0.1056184638417131</v>
      </c>
      <c r="AR27" s="7">
        <f>LN('New Prices'!AR27/'New Prices'!AR26)</f>
        <v>9.0988118996777168E-2</v>
      </c>
      <c r="AS27" s="7">
        <f>LN('New Prices'!AS27/'New Prices'!AS26)</f>
        <v>6.8292581870575825E-2</v>
      </c>
      <c r="AT27" s="7">
        <f>LN('New Prices'!AT27/'New Prices'!AT26)</f>
        <v>0.1215791661854604</v>
      </c>
      <c r="AU27" s="7">
        <f>LN('New Prices'!AU27/'New Prices'!AU26)</f>
        <v>4.0845551539253469E-2</v>
      </c>
      <c r="AV27" s="7">
        <f>LN('New Prices'!AV27/'New Prices'!AV26)</f>
        <v>5.36146049457914E-2</v>
      </c>
      <c r="AW27" s="7">
        <f>LN('New Prices'!AW27/'New Prices'!AW26)</f>
        <v>8.5379844995784618E-2</v>
      </c>
      <c r="AX27" s="7">
        <f>LN('New Prices'!AX27/'New Prices'!AX26)</f>
        <v>3.537277035801465E-2</v>
      </c>
      <c r="AY27" s="7">
        <f>LN('New Prices'!AY27/'New Prices'!AY26)</f>
        <v>2.8812459812537466E-2</v>
      </c>
      <c r="AZ27" s="7">
        <f>LN('New Prices'!AZ27/'New Prices'!AZ26)</f>
        <v>-5.6357912649688266E-3</v>
      </c>
      <c r="BA27" s="7">
        <f>LN('New Prices'!BA27/'New Prices'!BA26)</f>
        <v>-0.34473714089576574</v>
      </c>
      <c r="BB27" s="7">
        <f>LN('New Prices'!BB27/'New Prices'!BB26)</f>
        <v>1.0983568792214638E-2</v>
      </c>
      <c r="BC27" s="7">
        <f>LN('New Prices'!BC27/'New Prices'!BC26)</f>
        <v>5.2999780580565793E-2</v>
      </c>
      <c r="BD27" s="7">
        <f>LN('New Prices'!BD27/'New Prices'!BD26)</f>
        <v>-3.5767422791314091E-2</v>
      </c>
      <c r="BE27" s="7">
        <f>LN('New Prices'!BE27/'New Prices'!BE26)</f>
        <v>0.12387557749107145</v>
      </c>
      <c r="BF27" s="7">
        <f>LN('New Prices'!BF27/'New Prices'!BF26)</f>
        <v>9.5571163368199825E-3</v>
      </c>
      <c r="BG27" s="7">
        <f>LN('New Prices'!BG27/'New Prices'!BG26)</f>
        <v>0.10247410497499884</v>
      </c>
      <c r="BH27" s="7">
        <f>LN('New Prices'!BH27/'New Prices'!BH26)</f>
        <v>-3.0309710516135966E-3</v>
      </c>
      <c r="BI27" s="7">
        <f>LN('New Prices'!BI27/'New Prices'!BI26)</f>
        <v>1.6716026240538865E-2</v>
      </c>
      <c r="BJ27" s="99">
        <v>4766.18017578125</v>
      </c>
    </row>
    <row r="28" spans="1:62" x14ac:dyDescent="0.3">
      <c r="A28" s="51">
        <v>44562.208333333336</v>
      </c>
      <c r="B28" s="57">
        <f>LN('New Prices'!B28/'New Prices'!B27)</f>
        <v>-5.3441526406076779E-2</v>
      </c>
      <c r="C28" s="7">
        <f>LN('New Prices'!C28/'New Prices'!C27)</f>
        <v>-1.8477333197873771E-2</v>
      </c>
      <c r="D28" s="7">
        <f>LN('New Prices'!D28/'New Prices'!D27)</f>
        <v>-6.7356547253525896E-4</v>
      </c>
      <c r="E28" s="7">
        <f>LN('New Prices'!E28/'New Prices'!E27)</f>
        <v>-0.15908358443774159</v>
      </c>
      <c r="F28" s="7">
        <f>LN('New Prices'!F28/'New Prices'!F27)</f>
        <v>-6.8192039722819078E-2</v>
      </c>
      <c r="G28" s="7">
        <f>LN('New Prices'!G28/'New Prices'!G27)</f>
        <v>-7.1118778517634512E-2</v>
      </c>
      <c r="H28" s="7">
        <f>LN('New Prices'!H28/'New Prices'!H27)</f>
        <v>-7.3318056435166451E-2</v>
      </c>
      <c r="I28" s="7">
        <f>LN('New Prices'!I28/'New Prices'!I27)</f>
        <v>2.4147764235116168E-2</v>
      </c>
      <c r="J28" s="7">
        <f>LN('New Prices'!J28/'New Prices'!J27)</f>
        <v>-6.971373451420397E-2</v>
      </c>
      <c r="K28" s="7">
        <f>LN('New Prices'!K28/'New Prices'!K27)</f>
        <v>-0.34387621675811231</v>
      </c>
      <c r="L28" s="7">
        <f>LN('New Prices'!L28/'New Prices'!L27)</f>
        <v>-0.36831554007478129</v>
      </c>
      <c r="M28" s="7">
        <f>LN('New Prices'!M28/'New Prices'!M27)</f>
        <v>7.0922125060716391E-3</v>
      </c>
      <c r="N28" s="7">
        <f>LN('New Prices'!N28/'New Prices'!N27)</f>
        <v>-0.14044029779527534</v>
      </c>
      <c r="O28" s="7">
        <f>LN('New Prices'!O28/'New Prices'!O27)</f>
        <v>-0.11395886330320693</v>
      </c>
      <c r="P28" s="7">
        <f>LN('New Prices'!P28/'New Prices'!P27)</f>
        <v>7.0681021215304771E-2</v>
      </c>
      <c r="Q28" s="7">
        <f>LN('New Prices'!Q28/'New Prices'!Q27)</f>
        <v>7.1063442875543524E-3</v>
      </c>
      <c r="R28" s="7">
        <f>LN('New Prices'!R28/'New Prices'!R27)</f>
        <v>-0.11834901800729968</v>
      </c>
      <c r="S28" s="7">
        <f>LN('New Prices'!S28/'New Prices'!S27)</f>
        <v>9.5993569306819359E-3</v>
      </c>
      <c r="T28" s="7">
        <f>LN('New Prices'!T28/'New Prices'!T27)</f>
        <v>-4.553862627546193E-2</v>
      </c>
      <c r="U28" s="7">
        <f>LN('New Prices'!U28/'New Prices'!U27)</f>
        <v>-5.9770527536527888E-2</v>
      </c>
      <c r="V28" s="7">
        <f>LN('New Prices'!V28/'New Prices'!V27)</f>
        <v>6.7363398949810711E-3</v>
      </c>
      <c r="W28" s="7">
        <f>LN('New Prices'!W28/'New Prices'!W27)</f>
        <v>-5.7436841677393796E-2</v>
      </c>
      <c r="X28" s="7">
        <f>LN('New Prices'!X28/'New Prices'!X27)</f>
        <v>3.195771722021027E-2</v>
      </c>
      <c r="Y28" s="7">
        <f>LN('New Prices'!Y28/'New Prices'!Y27)</f>
        <v>-0.13748050536640319</v>
      </c>
      <c r="Z28" s="7">
        <f>LN('New Prices'!Z28/'New Prices'!Z27)</f>
        <v>-4.874056820556736E-2</v>
      </c>
      <c r="AA28" s="7">
        <f>LN('New Prices'!AA28/'New Prices'!AA27)</f>
        <v>-0.11677733304935239</v>
      </c>
      <c r="AB28" s="7">
        <f>LN('New Prices'!AB28/'New Prices'!AB27)</f>
        <v>-0.1205974754305876</v>
      </c>
      <c r="AC28" s="7">
        <f>LN('New Prices'!AC28/'New Prices'!AC27)</f>
        <v>-0.11653483270158244</v>
      </c>
      <c r="AD28" s="7">
        <f>LN('New Prices'!AD28/'New Prices'!AD27)</f>
        <v>-0.15943562346623105</v>
      </c>
      <c r="AE28" s="7">
        <f>LN('New Prices'!AE28/'New Prices'!AE27)</f>
        <v>-9.5821058087028468E-2</v>
      </c>
      <c r="AF28" s="7">
        <f>LN('New Prices'!AF28/'New Prices'!AF27)</f>
        <v>9.0641524887641822E-2</v>
      </c>
      <c r="AG28" s="7">
        <f>LN('New Prices'!AG28/'New Prices'!AG27)</f>
        <v>9.6284389335566101E-2</v>
      </c>
      <c r="AH28" s="7">
        <f>LN('New Prices'!AH28/'New Prices'!AH27)</f>
        <v>-4.7612045874356315E-2</v>
      </c>
      <c r="AI28" s="7">
        <f>LN('New Prices'!AI28/'New Prices'!AI27)</f>
        <v>-6.759429977286173E-2</v>
      </c>
      <c r="AJ28" s="7">
        <f>LN('New Prices'!AJ28/'New Prices'!AJ27)</f>
        <v>-8.6862389450699254E-2</v>
      </c>
      <c r="AK28" s="7">
        <f>LN('New Prices'!AK28/'New Prices'!AK27)</f>
        <v>-0.17821687981360568</v>
      </c>
      <c r="AL28" s="7">
        <f>LN('New Prices'!AL28/'New Prices'!AL27)</f>
        <v>1.524106628354376E-3</v>
      </c>
      <c r="AM28" s="7">
        <f>LN('New Prices'!AM28/'New Prices'!AM27)</f>
        <v>-0.10617679436274734</v>
      </c>
      <c r="AN28" s="7">
        <f>LN('New Prices'!AN28/'New Prices'!AN27)</f>
        <v>-0.2641642920406585</v>
      </c>
      <c r="AO28" s="7">
        <f>LN('New Prices'!AO28/'New Prices'!AO27)</f>
        <v>1.6087137313887598E-2</v>
      </c>
      <c r="AP28" s="7">
        <f>LN('New Prices'!AP28/'New Prices'!AP27)</f>
        <v>1.9109938545676032E-2</v>
      </c>
      <c r="AQ28" s="7">
        <f>LN('New Prices'!AQ28/'New Prices'!AQ27)</f>
        <v>9.0078584594105449E-2</v>
      </c>
      <c r="AR28" s="7">
        <f>LN('New Prices'!AR28/'New Prices'!AR27)</f>
        <v>-3.7595898654939328E-2</v>
      </c>
      <c r="AS28" s="7">
        <f>LN('New Prices'!AS28/'New Prices'!AS27)</f>
        <v>-3.7991881496525277E-2</v>
      </c>
      <c r="AT28" s="7">
        <f>LN('New Prices'!AT28/'New Prices'!AT27)</f>
        <v>-3.9986069539903997E-3</v>
      </c>
      <c r="AU28" s="7">
        <f>LN('New Prices'!AU28/'New Prices'!AU27)</f>
        <v>2.6673701094193179E-2</v>
      </c>
      <c r="AV28" s="7">
        <f>LN('New Prices'!AV28/'New Prices'!AV27)</f>
        <v>-0.13900614176156248</v>
      </c>
      <c r="AW28" s="7">
        <f>LN('New Prices'!AW28/'New Prices'!AW27)</f>
        <v>4.1915435992612035E-2</v>
      </c>
      <c r="AX28" s="7">
        <f>LN('New Prices'!AX28/'New Prices'!AX27)</f>
        <v>2.2725659887398674E-2</v>
      </c>
      <c r="AY28" s="7">
        <f>LN('New Prices'!AY28/'New Prices'!AY27)</f>
        <v>0.20796519718453566</v>
      </c>
      <c r="AZ28" s="7">
        <f>LN('New Prices'!AZ28/'New Prices'!AZ27)</f>
        <v>-6.4631527055186669E-2</v>
      </c>
      <c r="BA28" s="7">
        <f>LN('New Prices'!BA28/'New Prices'!BA27)</f>
        <v>-0.25526935298749076</v>
      </c>
      <c r="BB28" s="7">
        <f>LN('New Prices'!BB28/'New Prices'!BB27)</f>
        <v>6.9985430798694556E-2</v>
      </c>
      <c r="BC28" s="7">
        <f>LN('New Prices'!BC28/'New Prices'!BC27)</f>
        <v>-0.16313621678990584</v>
      </c>
      <c r="BD28" s="7">
        <f>LN('New Prices'!BD28/'New Prices'!BD27)</f>
        <v>4.3842757262946487E-2</v>
      </c>
      <c r="BE28" s="7">
        <f>LN('New Prices'!BE28/'New Prices'!BE27)</f>
        <v>-1.7344927577309804E-2</v>
      </c>
      <c r="BF28" s="7">
        <f>LN('New Prices'!BF28/'New Prices'!BF27)</f>
        <v>-0.1713986876186748</v>
      </c>
      <c r="BG28" s="7">
        <f>LN('New Prices'!BG28/'New Prices'!BG27)</f>
        <v>8.1349177489957639E-2</v>
      </c>
      <c r="BH28" s="7">
        <f>LN('New Prices'!BH28/'New Prices'!BH27)</f>
        <v>-1.1320369141473127E-2</v>
      </c>
      <c r="BI28" s="7">
        <f>LN('New Prices'!BI28/'New Prices'!BI27)</f>
        <v>-2.2231529067193192E-2</v>
      </c>
      <c r="BJ28" s="99">
        <v>4515.5498046875</v>
      </c>
    </row>
    <row r="29" spans="1:62" x14ac:dyDescent="0.3">
      <c r="A29" s="51">
        <v>44593.208333333336</v>
      </c>
      <c r="B29" s="57">
        <f>LN('New Prices'!B29/'New Prices'!B28)</f>
        <v>-2.3208640259241999E-2</v>
      </c>
      <c r="C29" s="7">
        <f>LN('New Prices'!C29/'New Prices'!C28)</f>
        <v>-6.6700944913594684E-2</v>
      </c>
      <c r="D29" s="7">
        <f>LN('New Prices'!D29/'New Prices'!D28)</f>
        <v>-8.6432964473813781E-2</v>
      </c>
      <c r="E29" s="7">
        <f>LN('New Prices'!E29/'New Prices'!E28)</f>
        <v>-0.10971527987371969</v>
      </c>
      <c r="F29" s="7">
        <f>LN('New Prices'!F29/'New Prices'!F28)</f>
        <v>-1.8235232241718175E-3</v>
      </c>
      <c r="G29" s="7">
        <f>LN('New Prices'!G29/'New Prices'!G28)</f>
        <v>-0.3950331650731323</v>
      </c>
      <c r="H29" s="7">
        <f>LN('New Prices'!H29/'New Prices'!H28)</f>
        <v>0.13848385209877995</v>
      </c>
      <c r="I29" s="7">
        <f>LN('New Prices'!I29/'New Prices'!I28)</f>
        <v>2.0208355286698388E-2</v>
      </c>
      <c r="J29" s="7">
        <f>LN('New Prices'!J29/'New Prices'!J28)</f>
        <v>0.13018615194216607</v>
      </c>
      <c r="K29" s="7">
        <f>LN('New Prices'!K29/'New Prices'!K28)</f>
        <v>-7.9442054399603779E-2</v>
      </c>
      <c r="L29" s="7">
        <f>LN('New Prices'!L29/'New Prices'!L28)</f>
        <v>0.20490816367748133</v>
      </c>
      <c r="M29" s="7">
        <f>LN('New Prices'!M29/'New Prices'!M28)</f>
        <v>-1.9562936680428928E-2</v>
      </c>
      <c r="N29" s="7">
        <f>LN('New Prices'!N29/'New Prices'!N28)</f>
        <v>9.8396512193991384E-2</v>
      </c>
      <c r="O29" s="7">
        <f>LN('New Prices'!O29/'New Prices'!O28)</f>
        <v>-0.10798115851412932</v>
      </c>
      <c r="P29" s="7">
        <f>LN('New Prices'!P29/'New Prices'!P28)</f>
        <v>-6.202164604986362E-2</v>
      </c>
      <c r="Q29" s="7">
        <f>LN('New Prices'!Q29/'New Prices'!Q28)</f>
        <v>-4.5843024075897507E-2</v>
      </c>
      <c r="R29" s="7">
        <f>LN('New Prices'!R29/'New Prices'!R28)</f>
        <v>1.8412138956502538E-2</v>
      </c>
      <c r="S29" s="7">
        <f>LN('New Prices'!S29/'New Prices'!S28)</f>
        <v>-2.9098676277166005E-3</v>
      </c>
      <c r="T29" s="7">
        <f>LN('New Prices'!T29/'New Prices'!T28)</f>
        <v>-0.12846878508060999</v>
      </c>
      <c r="U29" s="7">
        <f>LN('New Prices'!U29/'New Prices'!U28)</f>
        <v>-6.8629499587044465E-2</v>
      </c>
      <c r="V29" s="7">
        <f>LN('New Prices'!V29/'New Prices'!V28)</f>
        <v>1.4390119496326353E-2</v>
      </c>
      <c r="W29" s="7">
        <f>LN('New Prices'!W29/'New Prices'!W28)</f>
        <v>6.9586719191676947E-3</v>
      </c>
      <c r="X29" s="7">
        <f>LN('New Prices'!X29/'New Prices'!X28)</f>
        <v>-2.1888373008857619E-2</v>
      </c>
      <c r="Y29" s="7">
        <f>LN('New Prices'!Y29/'New Prices'!Y28)</f>
        <v>-6.631762638755534E-2</v>
      </c>
      <c r="Z29" s="7">
        <f>LN('New Prices'!Z29/'New Prices'!Z28)</f>
        <v>-9.8413497589740537E-2</v>
      </c>
      <c r="AA29" s="7">
        <f>LN('New Prices'!AA29/'New Prices'!AA28)</f>
        <v>2.7569587338569828E-2</v>
      </c>
      <c r="AB29" s="7">
        <f>LN('New Prices'!AB29/'New Prices'!AB28)</f>
        <v>-7.3397011199111309E-2</v>
      </c>
      <c r="AC29" s="7">
        <f>LN('New Prices'!AC29/'New Prices'!AC28)</f>
        <v>-8.099429905793247E-2</v>
      </c>
      <c r="AD29" s="7">
        <f>LN('New Prices'!AD29/'New Prices'!AD28)</f>
        <v>-4.2288715227555951E-2</v>
      </c>
      <c r="AE29" s="7">
        <f>LN('New Prices'!AE29/'New Prices'!AE28)</f>
        <v>5.5820591686739293E-2</v>
      </c>
      <c r="AF29" s="7">
        <f>LN('New Prices'!AF29/'New Prices'!AF28)</f>
        <v>0.10866999605264303</v>
      </c>
      <c r="AG29" s="7">
        <f>LN('New Prices'!AG29/'New Prices'!AG28)</f>
        <v>-4.4492644132077257E-2</v>
      </c>
      <c r="AH29" s="7">
        <f>LN('New Prices'!AH29/'New Prices'!AH28)</f>
        <v>-0.10086944909235482</v>
      </c>
      <c r="AI29" s="7">
        <f>LN('New Prices'!AI29/'New Prices'!AI28)</f>
        <v>-0.11051394941440711</v>
      </c>
      <c r="AJ29" s="7">
        <f>LN('New Prices'!AJ29/'New Prices'!AJ28)</f>
        <v>-4.7674216612607644E-2</v>
      </c>
      <c r="AK29" s="7">
        <f>LN('New Prices'!AK29/'New Prices'!AK28)</f>
        <v>1.9180996839944251E-3</v>
      </c>
      <c r="AL29" s="7">
        <f>LN('New Prices'!AL29/'New Prices'!AL28)</f>
        <v>-4.5269775399027053E-2</v>
      </c>
      <c r="AM29" s="7">
        <f>LN('New Prices'!AM29/'New Prices'!AM28)</f>
        <v>-4.022142170756772E-2</v>
      </c>
      <c r="AN29" s="7">
        <f>LN('New Prices'!AN29/'New Prices'!AN28)</f>
        <v>0.17120181991690986</v>
      </c>
      <c r="AO29" s="7">
        <f>LN('New Prices'!AO29/'New Prices'!AO28)</f>
        <v>-2.3395531670682312E-2</v>
      </c>
      <c r="AP29" s="7">
        <f>LN('New Prices'!AP29/'New Prices'!AP28)</f>
        <v>-1.0893577591750241E-2</v>
      </c>
      <c r="AQ29" s="7">
        <f>LN('New Prices'!AQ29/'New Prices'!AQ28)</f>
        <v>8.0259357980895889E-3</v>
      </c>
      <c r="AR29" s="7">
        <f>LN('New Prices'!AR29/'New Prices'!AR28)</f>
        <v>7.1055444721774261E-2</v>
      </c>
      <c r="AS29" s="7">
        <f>LN('New Prices'!AS29/'New Prices'!AS28)</f>
        <v>-0.13438592922184714</v>
      </c>
      <c r="AT29" s="7">
        <f>LN('New Prices'!AT29/'New Prices'!AT28)</f>
        <v>7.9023610793974741E-2</v>
      </c>
      <c r="AU29" s="7">
        <f>LN('New Prices'!AU29/'New Prices'!AU28)</f>
        <v>-0.10294546625510301</v>
      </c>
      <c r="AV29" s="7">
        <f>LN('New Prices'!AV29/'New Prices'!AV28)</f>
        <v>0.27248521973667122</v>
      </c>
      <c r="AW29" s="7">
        <f>LN('New Prices'!AW29/'New Prices'!AW28)</f>
        <v>-3.7643989678946693E-2</v>
      </c>
      <c r="AX29" s="7">
        <f>LN('New Prices'!AX29/'New Prices'!AX28)</f>
        <v>3.0172045054289942E-2</v>
      </c>
      <c r="AY29" s="7">
        <f>LN('New Prices'!AY29/'New Prices'!AY28)</f>
        <v>6.8044772284414246E-2</v>
      </c>
      <c r="AZ29" s="7">
        <f>LN('New Prices'!AZ29/'New Prices'!AZ28)</f>
        <v>6.8257086332394259E-2</v>
      </c>
      <c r="BA29" s="7">
        <f>LN('New Prices'!BA29/'New Prices'!BA28)</f>
        <v>0.14529322382062956</v>
      </c>
      <c r="BB29" s="7">
        <f>LN('New Prices'!BB29/'New Prices'!BB28)</f>
        <v>0.47346980418496792</v>
      </c>
      <c r="BC29" s="7">
        <f>LN('New Prices'!BC29/'New Prices'!BC28)</f>
        <v>-0.10080669987418331</v>
      </c>
      <c r="BD29" s="7">
        <f>LN('New Prices'!BD29/'New Prices'!BD28)</f>
        <v>-2.1681033323328644E-2</v>
      </c>
      <c r="BE29" s="7">
        <f>LN('New Prices'!BE29/'New Prices'!BE28)</f>
        <v>-7.9215022723112927E-2</v>
      </c>
      <c r="BF29" s="7">
        <f>LN('New Prices'!BF29/'New Prices'!BF28)</f>
        <v>3.9293521369862923E-2</v>
      </c>
      <c r="BG29" s="7">
        <f>LN('New Prices'!BG29/'New Prices'!BG28)</f>
        <v>0.12596378026724936</v>
      </c>
      <c r="BH29" s="7">
        <f>LN('New Prices'!BH29/'New Prices'!BH28)</f>
        <v>-1.2077449383963936E-2</v>
      </c>
      <c r="BI29" s="7">
        <f>LN('New Prices'!BI29/'New Prices'!BI28)</f>
        <v>-9.2723048070473164E-3</v>
      </c>
      <c r="BJ29" s="99">
        <v>4373.93994140625</v>
      </c>
    </row>
    <row r="30" spans="1:62" x14ac:dyDescent="0.3">
      <c r="A30" s="51">
        <v>44621.208333333336</v>
      </c>
      <c r="B30" s="57">
        <f>LN('New Prices'!B30/'New Prices'!B29)</f>
        <v>4.5841500015984145E-2</v>
      </c>
      <c r="C30" s="7">
        <f>LN('New Prices'!C30/'New Prices'!C29)</f>
        <v>5.4924369615662966E-2</v>
      </c>
      <c r="D30" s="7">
        <f>LN('New Prices'!D30/'New Prices'!D29)</f>
        <v>7.1469147713276268E-2</v>
      </c>
      <c r="E30" s="7">
        <f>LN('New Prices'!E30/'New Prices'!E29)</f>
        <v>6.495997585754669E-2</v>
      </c>
      <c r="F30" s="7">
        <f>LN('New Prices'!F30/'New Prices'!F29)</f>
        <v>2.9262523759281268E-2</v>
      </c>
      <c r="G30" s="7">
        <f>LN('New Prices'!G30/'New Prices'!G29)</f>
        <v>5.2297388352931864E-2</v>
      </c>
      <c r="H30" s="7">
        <f>LN('New Prices'!H30/'New Prices'!H29)</f>
        <v>4.6459578568011826E-2</v>
      </c>
      <c r="I30" s="7">
        <f>LN('New Prices'!I30/'New Prices'!I29)</f>
        <v>-5.2205702951225105E-2</v>
      </c>
      <c r="J30" s="7">
        <f>LN('New Prices'!J30/'New Prices'!J29)</f>
        <v>4.0870707475483922E-2</v>
      </c>
      <c r="K30" s="7">
        <f>LN('New Prices'!K30/'New Prices'!K29)</f>
        <v>-5.1837723502594774E-2</v>
      </c>
      <c r="L30" s="7">
        <f>LN('New Prices'!L30/'New Prices'!L29)</f>
        <v>-0.10413712487584462</v>
      </c>
      <c r="M30" s="7">
        <f>LN('New Prices'!M30/'New Prices'!M29)</f>
        <v>-2.7905157910268482E-2</v>
      </c>
      <c r="N30" s="7">
        <f>LN('New Prices'!N30/'New Prices'!N29)</f>
        <v>1.8271011418597712E-2</v>
      </c>
      <c r="O30" s="7">
        <f>LN('New Prices'!O30/'New Prices'!O29)</f>
        <v>9.7940623922332409E-2</v>
      </c>
      <c r="P30" s="7">
        <f>LN('New Prices'!P30/'New Prices'!P29)</f>
        <v>6.8992792485609494E-2</v>
      </c>
      <c r="Q30" s="7">
        <f>LN('New Prices'!Q30/'New Prices'!Q29)</f>
        <v>8.0510984475850506E-2</v>
      </c>
      <c r="R30" s="7">
        <f>LN('New Prices'!R30/'New Prices'!R29)</f>
        <v>0.14018975618131008</v>
      </c>
      <c r="S30" s="7">
        <f>LN('New Prices'!S30/'New Prices'!S29)</f>
        <v>7.4074641288045376E-2</v>
      </c>
      <c r="T30" s="7">
        <f>LN('New Prices'!T30/'New Prices'!T29)</f>
        <v>-1.5853621077665678E-2</v>
      </c>
      <c r="U30" s="7">
        <f>LN('New Prices'!U30/'New Prices'!U29)</f>
        <v>-1.9448710038139927E-3</v>
      </c>
      <c r="V30" s="7">
        <f>LN('New Prices'!V30/'New Prices'!V29)</f>
        <v>5.5214568001581872E-2</v>
      </c>
      <c r="W30" s="7">
        <f>LN('New Prices'!W30/'New Prices'!W29)</f>
        <v>6.9207151458046554E-2</v>
      </c>
      <c r="X30" s="7">
        <f>LN('New Prices'!X30/'New Prices'!X29)</f>
        <v>-2.3822369612462192E-2</v>
      </c>
      <c r="Y30" s="7">
        <f>LN('New Prices'!Y30/'New Prices'!Y29)</f>
        <v>8.2274482384010181E-2</v>
      </c>
      <c r="Z30" s="7">
        <f>LN('New Prices'!Z30/'New Prices'!Z29)</f>
        <v>6.4781243640057357E-2</v>
      </c>
      <c r="AA30" s="7">
        <f>LN('New Prices'!AA30/'New Prices'!AA29)</f>
        <v>0.10497629491589842</v>
      </c>
      <c r="AB30" s="7">
        <f>LN('New Prices'!AB30/'New Prices'!AB29)</f>
        <v>0.21350429001475735</v>
      </c>
      <c r="AC30" s="7">
        <f>LN('New Prices'!AC30/'New Prices'!AC29)</f>
        <v>-1.4680800236737035E-2</v>
      </c>
      <c r="AD30" s="7">
        <f>LN('New Prices'!AD30/'New Prices'!AD29)</f>
        <v>0.13239383635214538</v>
      </c>
      <c r="AE30" s="7">
        <f>LN('New Prices'!AE30/'New Prices'!AE29)</f>
        <v>-0.16948316020380938</v>
      </c>
      <c r="AF30" s="7">
        <f>LN('New Prices'!AF30/'New Prices'!AF29)</f>
        <v>2.4229194110736794E-2</v>
      </c>
      <c r="AG30" s="7">
        <f>LN('New Prices'!AG30/'New Prices'!AG29)</f>
        <v>0.14322667744072309</v>
      </c>
      <c r="AH30" s="7">
        <f>LN('New Prices'!AH30/'New Prices'!AH29)</f>
        <v>4.0211824485766254E-2</v>
      </c>
      <c r="AI30" s="7">
        <f>LN('New Prices'!AI30/'New Prices'!AI29)</f>
        <v>1.1166192059273203E-2</v>
      </c>
      <c r="AJ30" s="7">
        <f>LN('New Prices'!AJ30/'New Prices'!AJ29)</f>
        <v>1.4506300842403792E-2</v>
      </c>
      <c r="AK30" s="7">
        <f>LN('New Prices'!AK30/'New Prices'!AK29)</f>
        <v>8.4592870576542772E-2</v>
      </c>
      <c r="AL30" s="7">
        <f>LN('New Prices'!AL30/'New Prices'!AL29)</f>
        <v>0.11614447668373873</v>
      </c>
      <c r="AM30" s="7">
        <f>LN('New Prices'!AM30/'New Prices'!AM29)</f>
        <v>0.10636939905867837</v>
      </c>
      <c r="AN30" s="7">
        <f>LN('New Prices'!AN30/'New Prices'!AN29)</f>
        <v>0.19098221748069388</v>
      </c>
      <c r="AO30" s="7">
        <f>LN('New Prices'!AO30/'New Prices'!AO29)</f>
        <v>-4.2108224901923799E-2</v>
      </c>
      <c r="AP30" s="7">
        <f>LN('New Prices'!AP30/'New Prices'!AP29)</f>
        <v>4.2915188556445329E-3</v>
      </c>
      <c r="AQ30" s="7">
        <f>LN('New Prices'!AQ30/'New Prices'!AQ29)</f>
        <v>1.8544204545995622E-2</v>
      </c>
      <c r="AR30" s="7">
        <f>LN('New Prices'!AR30/'New Prices'!AR29)</f>
        <v>0.20818724499722252</v>
      </c>
      <c r="AS30" s="7">
        <f>LN('New Prices'!AS30/'New Prices'!AS29)</f>
        <v>-4.7477435422001169E-2</v>
      </c>
      <c r="AT30" s="7">
        <f>LN('New Prices'!AT30/'New Prices'!AT29)</f>
        <v>0.18244747126385533</v>
      </c>
      <c r="AU30" s="7">
        <f>LN('New Prices'!AU30/'New Prices'!AU29)</f>
        <v>6.8438337570241967E-2</v>
      </c>
      <c r="AV30" s="7">
        <f>LN('New Prices'!AV30/'New Prices'!AV29)</f>
        <v>0.32940709298938331</v>
      </c>
      <c r="AW30" s="7">
        <f>LN('New Prices'!AW30/'New Prices'!AW29)</f>
        <v>3.4075601954785216E-4</v>
      </c>
      <c r="AX30" s="7">
        <f>LN('New Prices'!AX30/'New Prices'!AX29)</f>
        <v>5.6072239110749999E-3</v>
      </c>
      <c r="AY30" s="7">
        <f>LN('New Prices'!AY30/'New Prices'!AY29)</f>
        <v>5.7785599104978408E-2</v>
      </c>
      <c r="AZ30" s="7">
        <f>LN('New Prices'!AZ30/'New Prices'!AZ29)</f>
        <v>0.14334050381328248</v>
      </c>
      <c r="BA30" s="7">
        <f>LN('New Prices'!BA30/'New Prices'!BA29)</f>
        <v>0.12334723151248925</v>
      </c>
      <c r="BB30" s="7">
        <f>LN('New Prices'!BB30/'New Prices'!BB29)</f>
        <v>0.34688093750723903</v>
      </c>
      <c r="BC30" s="7">
        <f>LN('New Prices'!BC30/'New Prices'!BC29)</f>
        <v>4.9735630384152095E-2</v>
      </c>
      <c r="BD30" s="7">
        <f>LN('New Prices'!BD30/'New Prices'!BD29)</f>
        <v>4.4650221607235335E-2</v>
      </c>
      <c r="BE30" s="7">
        <f>LN('New Prices'!BE30/'New Prices'!BE29)</f>
        <v>0.10803588076960134</v>
      </c>
      <c r="BF30" s="7">
        <f>LN('New Prices'!BF30/'New Prices'!BF29)</f>
        <v>-5.0115777965524383E-2</v>
      </c>
      <c r="BG30" s="7">
        <f>LN('New Prices'!BG30/'New Prices'!BG29)</f>
        <v>8.849136897177623E-2</v>
      </c>
      <c r="BH30" s="7">
        <f>LN('New Prices'!BH30/'New Prices'!BH29)</f>
        <v>-2.7929593605101371E-2</v>
      </c>
      <c r="BI30" s="7">
        <f>LN('New Prices'!BI30/'New Prices'!BI29)</f>
        <v>-5.6195279603356851E-3</v>
      </c>
      <c r="BJ30" s="99">
        <v>4530.41015625</v>
      </c>
    </row>
    <row r="31" spans="1:62" x14ac:dyDescent="0.3">
      <c r="A31" s="51">
        <v>44652.166666666664</v>
      </c>
      <c r="B31" s="57">
        <f>LN('New Prices'!B31/'New Prices'!B30)</f>
        <v>-0.12835632928327642</v>
      </c>
      <c r="C31" s="7">
        <f>LN('New Prices'!C31/'New Prices'!C30)</f>
        <v>1.6085388721683355E-2</v>
      </c>
      <c r="D31" s="7">
        <f>LN('New Prices'!D31/'New Prices'!D30)</f>
        <v>1.6703100741903933E-2</v>
      </c>
      <c r="E31" s="7">
        <f>LN('New Prices'!E31/'New Prices'!E30)</f>
        <v>-0.11578354627232139</v>
      </c>
      <c r="F31" s="7">
        <f>LN('New Prices'!F31/'New Prices'!F30)</f>
        <v>-0.19780099501614132</v>
      </c>
      <c r="G31" s="7">
        <f>LN('New Prices'!G31/'New Prices'!G30)</f>
        <v>-0.10363310252136913</v>
      </c>
      <c r="H31" s="7">
        <f>LN('New Prices'!H31/'New Prices'!H30)</f>
        <v>-0.10353974437631853</v>
      </c>
      <c r="I31" s="7">
        <f>LN('New Prices'!I31/'New Prices'!I30)</f>
        <v>-9.5506460247229585E-2</v>
      </c>
      <c r="J31" s="7">
        <f>LN('New Prices'!J31/'New Prices'!J30)</f>
        <v>-4.1439016129106991E-2</v>
      </c>
      <c r="K31" s="7">
        <f>LN('New Prices'!K31/'New Prices'!K30)</f>
        <v>-0.67691506527665857</v>
      </c>
      <c r="L31" s="7">
        <f>LN('New Prices'!L31/'New Prices'!L30)</f>
        <v>-0.23474160823518272</v>
      </c>
      <c r="M31" s="7">
        <f>LN('New Prices'!M31/'New Prices'!M30)</f>
        <v>-6.7865794806324653E-2</v>
      </c>
      <c r="N31" s="7">
        <f>LN('New Prices'!N31/'New Prices'!N30)</f>
        <v>-0.12141674514813644</v>
      </c>
      <c r="O31" s="7">
        <f>LN('New Prices'!O31/'New Prices'!O30)</f>
        <v>-5.3562996812665298E-2</v>
      </c>
      <c r="P31" s="7">
        <f>LN('New Prices'!P31/'New Prices'!P30)</f>
        <v>8.6674378274276334E-2</v>
      </c>
      <c r="Q31" s="7">
        <f>LN('New Prices'!Q31/'New Prices'!Q30)</f>
        <v>1.8060671302072999E-2</v>
      </c>
      <c r="R31" s="7">
        <f>LN('New Prices'!R31/'New Prices'!R30)</f>
        <v>1.9914229133918274E-2</v>
      </c>
      <c r="S31" s="7">
        <f>LN('New Prices'!S31/'New Prices'!S30)</f>
        <v>-3.6340094985426029E-2</v>
      </c>
      <c r="T31" s="7">
        <f>LN('New Prices'!T31/'New Prices'!T30)</f>
        <v>1.0814148276755656E-2</v>
      </c>
      <c r="U31" s="7">
        <f>LN('New Prices'!U31/'New Prices'!U30)</f>
        <v>-1.5118475681803334E-2</v>
      </c>
      <c r="V31" s="7">
        <f>LN('New Prices'!V31/'New Prices'!V30)</f>
        <v>-5.5281029115243963E-2</v>
      </c>
      <c r="W31" s="7">
        <f>LN('New Prices'!W31/'New Prices'!W30)</f>
        <v>1.665543963608741E-4</v>
      </c>
      <c r="X31" s="7">
        <f>LN('New Prices'!X31/'New Prices'!X30)</f>
        <v>-5.149605849291311E-2</v>
      </c>
      <c r="Y31" s="7">
        <f>LN('New Prices'!Y31/'New Prices'!Y30)</f>
        <v>-6.5450499880115864E-2</v>
      </c>
      <c r="Z31" s="7">
        <f>LN('New Prices'!Z31/'New Prices'!Z30)</f>
        <v>7.4568824391405747E-2</v>
      </c>
      <c r="AA31" s="7">
        <f>LN('New Prices'!AA31/'New Prices'!AA30)</f>
        <v>-7.9730200116162581E-2</v>
      </c>
      <c r="AB31" s="7">
        <f>LN('New Prices'!AB31/'New Prices'!AB30)</f>
        <v>-0.21312528937936093</v>
      </c>
      <c r="AC31" s="7">
        <f>LN('New Prices'!AC31/'New Prices'!AC30)</f>
        <v>-7.3820074256924856E-2</v>
      </c>
      <c r="AD31" s="7">
        <f>LN('New Prices'!AD31/'New Prices'!AD30)</f>
        <v>-2.9452315997273944E-2</v>
      </c>
      <c r="AE31" s="7">
        <f>LN('New Prices'!AE31/'New Prices'!AE30)</f>
        <v>7.2275088392072181E-2</v>
      </c>
      <c r="AF31" s="7">
        <f>LN('New Prices'!AF31/'New Prices'!AF30)</f>
        <v>-2.1248114945952072E-2</v>
      </c>
      <c r="AG31" s="7">
        <f>LN('New Prices'!AG31/'New Prices'!AG30)</f>
        <v>-9.3137204947842417E-2</v>
      </c>
      <c r="AH31" s="7">
        <f>LN('New Prices'!AH31/'New Prices'!AH30)</f>
        <v>-0.14871273276516436</v>
      </c>
      <c r="AI31" s="7">
        <f>LN('New Prices'!AI31/'New Prices'!AI30)</f>
        <v>-3.1800773430140081E-2</v>
      </c>
      <c r="AJ31" s="7">
        <f>LN('New Prices'!AJ31/'New Prices'!AJ30)</f>
        <v>-6.4124920820228748E-2</v>
      </c>
      <c r="AK31" s="7">
        <f>LN('New Prices'!AK31/'New Prices'!AK30)</f>
        <v>-0.17627240479040726</v>
      </c>
      <c r="AL31" s="7">
        <f>LN('New Prices'!AL31/'New Prices'!AL30)</f>
        <v>-1.3524692015313583E-2</v>
      </c>
      <c r="AM31" s="7">
        <f>LN('New Prices'!AM31/'New Prices'!AM30)</f>
        <v>-0.13684643616379527</v>
      </c>
      <c r="AN31" s="7">
        <f>LN('New Prices'!AN31/'New Prices'!AN30)</f>
        <v>-0.22329227091079182</v>
      </c>
      <c r="AO31" s="7">
        <f>LN('New Prices'!AO31/'New Prices'!AO30)</f>
        <v>3.2284259316898836E-2</v>
      </c>
      <c r="AP31" s="7">
        <f>LN('New Prices'!AP31/'New Prices'!AP30)</f>
        <v>4.348804403089334E-2</v>
      </c>
      <c r="AQ31" s="7">
        <f>LN('New Prices'!AQ31/'New Prices'!AQ30)</f>
        <v>7.8658997157400518E-2</v>
      </c>
      <c r="AR31" s="7">
        <f>LN('New Prices'!AR31/'New Prices'!AR30)</f>
        <v>-6.1278486413819271E-2</v>
      </c>
      <c r="AS31" s="7">
        <f>LN('New Prices'!AS31/'New Prices'!AS30)</f>
        <v>3.1436291276494985E-2</v>
      </c>
      <c r="AT31" s="7">
        <f>LN('New Prices'!AT31/'New Prices'!AT30)</f>
        <v>-7.961338752506919E-2</v>
      </c>
      <c r="AU31" s="7">
        <f>LN('New Prices'!AU31/'New Prices'!AU30)</f>
        <v>2.8129723133724933E-3</v>
      </c>
      <c r="AV31" s="7">
        <f>LN('New Prices'!AV31/'New Prices'!AV30)</f>
        <v>-0.21332177185271278</v>
      </c>
      <c r="AW31" s="7">
        <f>LN('New Prices'!AW31/'New Prices'!AW30)</f>
        <v>-0.23985802260822972</v>
      </c>
      <c r="AX31" s="7">
        <f>LN('New Prices'!AX31/'New Prices'!AX30)</f>
        <v>-7.6559504292092365E-2</v>
      </c>
      <c r="AY31" s="7">
        <f>LN('New Prices'!AY31/'New Prices'!AY30)</f>
        <v>-4.2850941059821519E-2</v>
      </c>
      <c r="AZ31" s="7">
        <f>LN('New Prices'!AZ31/'New Prices'!AZ30)</f>
        <v>-0.15423177229942461</v>
      </c>
      <c r="BA31" s="7">
        <f>LN('New Prices'!BA31/'New Prices'!BA30)</f>
        <v>-0.30828194116918978</v>
      </c>
      <c r="BB31" s="7">
        <f>LN('New Prices'!BB31/'New Prices'!BB30)</f>
        <v>-8.0178734521994352E-2</v>
      </c>
      <c r="BC31" s="7">
        <f>LN('New Prices'!BC31/'New Prices'!BC30)</f>
        <v>3.9043055564499586E-2</v>
      </c>
      <c r="BD31" s="7">
        <f>LN('New Prices'!BD31/'New Prices'!BD30)</f>
        <v>1.988825396588819E-2</v>
      </c>
      <c r="BE31" s="7">
        <f>LN('New Prices'!BE31/'New Prices'!BE30)</f>
        <v>-9.2319499829318242E-3</v>
      </c>
      <c r="BF31" s="7">
        <f>LN('New Prices'!BF31/'New Prices'!BF30)</f>
        <v>-6.3198921055046806E-2</v>
      </c>
      <c r="BG31" s="7">
        <f>LN('New Prices'!BG31/'New Prices'!BG30)</f>
        <v>-0.33806530975576965</v>
      </c>
      <c r="BH31" s="7">
        <f>LN('New Prices'!BH31/'New Prices'!BH30)</f>
        <v>-3.6096872036561312E-2</v>
      </c>
      <c r="BI31" s="7">
        <f>LN('New Prices'!BI31/'New Prices'!BI30)</f>
        <v>-3.5447867673304483E-2</v>
      </c>
      <c r="BJ31" s="99">
        <v>4131.93017578125</v>
      </c>
    </row>
    <row r="32" spans="1:62" x14ac:dyDescent="0.3">
      <c r="A32" s="51">
        <v>44682.166666666664</v>
      </c>
      <c r="B32" s="57">
        <f>LN('New Prices'!B32/'New Prices'!B31)</f>
        <v>1.8861967721481881E-2</v>
      </c>
      <c r="C32" s="7">
        <f>LN('New Prices'!C32/'New Prices'!C31)</f>
        <v>5.8583202538922831E-2</v>
      </c>
      <c r="D32" s="7">
        <f>LN('New Prices'!D32/'New Prices'!D31)</f>
        <v>4.8930967606473225E-2</v>
      </c>
      <c r="E32" s="7">
        <f>LN('New Prices'!E32/'New Prices'!E31)</f>
        <v>-3.3725379672053008E-3</v>
      </c>
      <c r="F32" s="7">
        <f>LN('New Prices'!F32/'New Prices'!F31)</f>
        <v>-3.049898856030242E-3</v>
      </c>
      <c r="G32" s="7">
        <f>LN('New Prices'!G32/'New Prices'!G31)</f>
        <v>-3.4663826160611796E-2</v>
      </c>
      <c r="H32" s="7">
        <f>LN('New Prices'!H32/'New Prices'!H31)</f>
        <v>-0.11006718815613309</v>
      </c>
      <c r="I32" s="7">
        <f>LN('New Prices'!I32/'New Prices'!I31)</f>
        <v>0.11445682661655783</v>
      </c>
      <c r="J32" s="7">
        <f>LN('New Prices'!J32/'New Prices'!J31)</f>
        <v>7.9205374357783534E-2</v>
      </c>
      <c r="K32" s="7">
        <f>LN('New Prices'!K32/'New Prices'!K31)</f>
        <v>3.6517733623120482E-2</v>
      </c>
      <c r="L32" s="7">
        <f>LN('New Prices'!L32/'New Prices'!L31)</f>
        <v>-0.70161581895994374</v>
      </c>
      <c r="M32" s="7">
        <f>LN('New Prices'!M32/'New Prices'!M31)</f>
        <v>0.16084448223438841</v>
      </c>
      <c r="N32" s="7">
        <f>LN('New Prices'!N32/'New Prices'!N31)</f>
        <v>3.8455649015524687E-2</v>
      </c>
      <c r="O32" s="7">
        <f>LN('New Prices'!O32/'New Prices'!O31)</f>
        <v>7.7798500254355377E-2</v>
      </c>
      <c r="P32" s="7">
        <f>LN('New Prices'!P32/'New Prices'!P31)</f>
        <v>3.6967204399314883E-2</v>
      </c>
      <c r="Q32" s="7">
        <f>LN('New Prices'!Q32/'New Prices'!Q31)</f>
        <v>-5.1664485027343417E-3</v>
      </c>
      <c r="R32" s="7">
        <f>LN('New Prices'!R32/'New Prices'!R31)</f>
        <v>7.0408868639013328E-2</v>
      </c>
      <c r="S32" s="7">
        <f>LN('New Prices'!S32/'New Prices'!S31)</f>
        <v>9.6210284527883785E-2</v>
      </c>
      <c r="T32" s="7">
        <f>LN('New Prices'!T32/'New Prices'!T31)</f>
        <v>8.8793251099706955E-2</v>
      </c>
      <c r="U32" s="7">
        <f>LN('New Prices'!U32/'New Prices'!U31)</f>
        <v>-3.6524786451587389E-2</v>
      </c>
      <c r="V32" s="7">
        <f>LN('New Prices'!V32/'New Prices'!V31)</f>
        <v>-4.1177445221859899E-2</v>
      </c>
      <c r="W32" s="7">
        <f>LN('New Prices'!W32/'New Prices'!W31)</f>
        <v>-2.3416313305310112E-2</v>
      </c>
      <c r="X32" s="7">
        <f>LN('New Prices'!X32/'New Prices'!X31)</f>
        <v>1.1599731982494036E-2</v>
      </c>
      <c r="Y32" s="7">
        <f>LN('New Prices'!Y32/'New Prices'!Y31)</f>
        <v>2.6150912401553515E-2</v>
      </c>
      <c r="Z32" s="7">
        <f>LN('New Prices'!Z32/'New Prices'!Z31)</f>
        <v>-0.345336977343907</v>
      </c>
      <c r="AA32" s="7">
        <f>LN('New Prices'!AA32/'New Prices'!AA31)</f>
        <v>-0.12983389396986458</v>
      </c>
      <c r="AB32" s="7">
        <f>LN('New Prices'!AB32/'New Prices'!AB31)</f>
        <v>-0.13834006232442189</v>
      </c>
      <c r="AC32" s="7">
        <f>LN('New Prices'!AC32/'New Prices'!AC31)</f>
        <v>-4.804858134642695E-2</v>
      </c>
      <c r="AD32" s="7">
        <f>LN('New Prices'!AD32/'New Prices'!AD31)</f>
        <v>-0.19196096941738963</v>
      </c>
      <c r="AE32" s="7">
        <f>LN('New Prices'!AE32/'New Prices'!AE31)</f>
        <v>2.6778072127409413E-2</v>
      </c>
      <c r="AF32" s="7">
        <f>LN('New Prices'!AF32/'New Prices'!AF31)</f>
        <v>1.8321362339299572E-2</v>
      </c>
      <c r="AG32" s="7">
        <f>LN('New Prices'!AG32/'New Prices'!AG31)</f>
        <v>-5.3784742592662277E-2</v>
      </c>
      <c r="AH32" s="7">
        <f>LN('New Prices'!AH32/'New Prices'!AH31)</f>
        <v>0.12223466461996345</v>
      </c>
      <c r="AI32" s="7">
        <f>LN('New Prices'!AI32/'New Prices'!AI31)</f>
        <v>3.4550909396040885E-2</v>
      </c>
      <c r="AJ32" s="7">
        <f>LN('New Prices'!AJ32/'New Prices'!AJ31)</f>
        <v>-4.4021797616306875E-2</v>
      </c>
      <c r="AK32" s="7">
        <f>LN('New Prices'!AK32/'New Prices'!AK31)</f>
        <v>6.3684457542408326E-2</v>
      </c>
      <c r="AL32" s="7">
        <f>LN('New Prices'!AL32/'New Prices'!AL31)</f>
        <v>2.1197172475531031E-2</v>
      </c>
      <c r="AM32" s="7">
        <f>LN('New Prices'!AM32/'New Prices'!AM31)</f>
        <v>-3.3698512744689303E-2</v>
      </c>
      <c r="AN32" s="7">
        <f>LN('New Prices'!AN32/'New Prices'!AN31)</f>
        <v>0.14288195280064164</v>
      </c>
      <c r="AO32" s="7">
        <f>LN('New Prices'!AO32/'New Prices'!AO31)</f>
        <v>-1.4370811228425793E-2</v>
      </c>
      <c r="AP32" s="7">
        <f>LN('New Prices'!AP32/'New Prices'!AP31)</f>
        <v>-5.1789061350168766E-3</v>
      </c>
      <c r="AQ32" s="7">
        <f>LN('New Prices'!AQ32/'New Prices'!AQ31)</f>
        <v>-2.6994200718458074E-2</v>
      </c>
      <c r="AR32" s="7">
        <f>LN('New Prices'!AR32/'New Prices'!AR31)</f>
        <v>-1.8517207374998634E-2</v>
      </c>
      <c r="AS32" s="7">
        <f>LN('New Prices'!AS32/'New Prices'!AS31)</f>
        <v>2.0733674886538635E-2</v>
      </c>
      <c r="AT32" s="7">
        <f>LN('New Prices'!AT32/'New Prices'!AT31)</f>
        <v>-7.1103304087514932E-2</v>
      </c>
      <c r="AU32" s="7">
        <f>LN('New Prices'!AU32/'New Prices'!AU31)</f>
        <v>4.5822524415716659E-2</v>
      </c>
      <c r="AV32" s="7">
        <f>LN('New Prices'!AV32/'New Prices'!AV31)</f>
        <v>-0.19572680185892752</v>
      </c>
      <c r="AW32" s="7">
        <f>LN('New Prices'!AW32/'New Prices'!AW31)</f>
        <v>5.5280131894475566E-2</v>
      </c>
      <c r="AX32" s="7">
        <f>LN('New Prices'!AX32/'New Prices'!AX31)</f>
        <v>-9.8172910829983473E-2</v>
      </c>
      <c r="AY32" s="7">
        <f>LN('New Prices'!AY32/'New Prices'!AY31)</f>
        <v>0.1623725068613501</v>
      </c>
      <c r="AZ32" s="7">
        <f>LN('New Prices'!AZ32/'New Prices'!AZ31)</f>
        <v>1.0737729451961891E-2</v>
      </c>
      <c r="BA32" s="7">
        <f>LN('New Prices'!BA32/'New Prices'!BA31)</f>
        <v>-0.12878534578355622</v>
      </c>
      <c r="BB32" s="7">
        <f>LN('New Prices'!BB32/'New Prices'!BB31)</f>
        <v>4.1952237494275062E-2</v>
      </c>
      <c r="BC32" s="7">
        <f>LN('New Prices'!BC32/'New Prices'!BC31)</f>
        <v>-4.5718852250019509E-2</v>
      </c>
      <c r="BD32" s="7">
        <f>LN('New Prices'!BD32/'New Prices'!BD31)</f>
        <v>-1.8578993429096087E-2</v>
      </c>
      <c r="BE32" s="7">
        <f>LN('New Prices'!BE32/'New Prices'!BE31)</f>
        <v>2.1989216454283759E-2</v>
      </c>
      <c r="BF32" s="7">
        <f>LN('New Prices'!BF32/'New Prices'!BF31)</f>
        <v>-8.1328695537521437E-2</v>
      </c>
      <c r="BG32" s="7">
        <f>LN('New Prices'!BG32/'New Prices'!BG31)</f>
        <v>4.3895722792047759E-2</v>
      </c>
      <c r="BH32" s="7">
        <f>LN('New Prices'!BH32/'New Prices'!BH31)</f>
        <v>9.5597558820394585E-3</v>
      </c>
      <c r="BI32" s="7">
        <f>LN('New Prices'!BI32/'New Prices'!BI31)</f>
        <v>-1.4291982753268364E-3</v>
      </c>
      <c r="BJ32" s="99">
        <v>4132.14990234375</v>
      </c>
    </row>
    <row r="33" spans="1:62" x14ac:dyDescent="0.3">
      <c r="A33" s="51">
        <v>44713.166666666664</v>
      </c>
      <c r="B33" s="57">
        <f>LN('New Prices'!B33/'New Prices'!B32)</f>
        <v>-0.16387806906125449</v>
      </c>
      <c r="C33" s="7">
        <f>LN('New Prices'!C33/'New Prices'!C32)</f>
        <v>-0.16963227812351989</v>
      </c>
      <c r="D33" s="7">
        <f>LN('New Prices'!D33/'New Prices'!D32)</f>
        <v>2.8841841008665565E-2</v>
      </c>
      <c r="E33" s="7">
        <f>LN('New Prices'!E33/'New Prices'!E32)</f>
        <v>-7.2274696432399407E-2</v>
      </c>
      <c r="F33" s="7">
        <f>LN('New Prices'!F33/'New Prices'!F32)</f>
        <v>-4.310025354132882E-2</v>
      </c>
      <c r="G33" s="7">
        <f>LN('New Prices'!G33/'New Prices'!G32)</f>
        <v>-0.18304489652995953</v>
      </c>
      <c r="H33" s="7">
        <f>LN('New Prices'!H33/'New Prices'!H32)</f>
        <v>-1.7738669334271991E-2</v>
      </c>
      <c r="I33" s="7">
        <f>LN('New Prices'!I33/'New Prices'!I32)</f>
        <v>-1.0584198786996948E-2</v>
      </c>
      <c r="J33" s="7">
        <f>LN('New Prices'!J33/'New Prices'!J32)</f>
        <v>9.3342298366614097E-3</v>
      </c>
      <c r="K33" s="7">
        <f>LN('New Prices'!K33/'New Prices'!K32)</f>
        <v>-0.12139194027929216</v>
      </c>
      <c r="L33" s="7">
        <f>LN('New Prices'!L33/'New Prices'!L32)</f>
        <v>-7.1984044502153122E-2</v>
      </c>
      <c r="M33" s="7">
        <f>LN('New Prices'!M33/'New Prices'!M32)</f>
        <v>-0.13080482757528189</v>
      </c>
      <c r="N33" s="7">
        <f>LN('New Prices'!N33/'New Prices'!N32)</f>
        <v>1.2053074006199453E-2</v>
      </c>
      <c r="O33" s="7">
        <f>LN('New Prices'!O33/'New Prices'!O32)</f>
        <v>-3.4454203776337813E-3</v>
      </c>
      <c r="P33" s="7">
        <f>LN('New Prices'!P33/'New Prices'!P32)</f>
        <v>-9.3887143475873697E-3</v>
      </c>
      <c r="Q33" s="7">
        <f>LN('New Prices'!Q33/'New Prices'!Q32)</f>
        <v>-4.910178083941041E-3</v>
      </c>
      <c r="R33" s="7">
        <f>LN('New Prices'!R33/'New Prices'!R32)</f>
        <v>3.7209355964308806E-2</v>
      </c>
      <c r="S33" s="7">
        <f>LN('New Prices'!S33/'New Prices'!S32)</f>
        <v>-4.5766282093782445E-2</v>
      </c>
      <c r="T33" s="7">
        <f>LN('New Prices'!T33/'New Prices'!T32)</f>
        <v>-4.8011688027841413E-2</v>
      </c>
      <c r="U33" s="7">
        <f>LN('New Prices'!U33/'New Prices'!U32)</f>
        <v>1.9508478359240185E-2</v>
      </c>
      <c r="V33" s="7">
        <f>LN('New Prices'!V33/'New Prices'!V32)</f>
        <v>-0.10964085740722986</v>
      </c>
      <c r="W33" s="7">
        <f>LN('New Prices'!W33/'New Prices'!W32)</f>
        <v>3.3355946480720128E-2</v>
      </c>
      <c r="X33" s="7">
        <f>LN('New Prices'!X33/'New Prices'!X32)</f>
        <v>-4.3193380135930208E-2</v>
      </c>
      <c r="Y33" s="7">
        <f>LN('New Prices'!Y33/'New Prices'!Y32)</f>
        <v>-4.3739193573781761E-2</v>
      </c>
      <c r="Z33" s="7">
        <f>LN('New Prices'!Z33/'New Prices'!Z32)</f>
        <v>-0.13235229307484198</v>
      </c>
      <c r="AA33" s="7">
        <f>LN('New Prices'!AA33/'New Prices'!AA32)</f>
        <v>2.7627345976339861E-2</v>
      </c>
      <c r="AB33" s="7">
        <f>LN('New Prices'!AB33/'New Prices'!AB32)</f>
        <v>-0.11865712643836641</v>
      </c>
      <c r="AC33" s="7">
        <f>LN('New Prices'!AC33/'New Prices'!AC32)</f>
        <v>-0.15093056733119883</v>
      </c>
      <c r="AD33" s="7">
        <f>LN('New Prices'!AD33/'New Prices'!AD32)</f>
        <v>-7.1071888140437134E-2</v>
      </c>
      <c r="AE33" s="7">
        <f>LN('New Prices'!AE33/'New Prices'!AE32)</f>
        <v>-9.1773237318208814E-2</v>
      </c>
      <c r="AF33" s="7">
        <f>LN('New Prices'!AF33/'New Prices'!AF32)</f>
        <v>-1.7098506149333254E-2</v>
      </c>
      <c r="AG33" s="7">
        <f>LN('New Prices'!AG33/'New Prices'!AG32)</f>
        <v>-0.17790389587311353</v>
      </c>
      <c r="AH33" s="7">
        <f>LN('New Prices'!AH33/'New Prices'!AH32)</f>
        <v>9.4397035014449661E-3</v>
      </c>
      <c r="AI33" s="7">
        <f>LN('New Prices'!AI33/'New Prices'!AI32)</f>
        <v>-0.13284994245185633</v>
      </c>
      <c r="AJ33" s="7">
        <f>LN('New Prices'!AJ33/'New Prices'!AJ32)</f>
        <v>-0.1461331732757444</v>
      </c>
      <c r="AK33" s="7">
        <f>LN('New Prices'!AK33/'New Prices'!AK32)</f>
        <v>2.8795500650173011E-2</v>
      </c>
      <c r="AL33" s="7">
        <f>LN('New Prices'!AL33/'New Prices'!AL32)</f>
        <v>-3.9339209668451107E-2</v>
      </c>
      <c r="AM33" s="7">
        <f>LN('New Prices'!AM33/'New Prices'!AM32)</f>
        <v>-3.5754181700503235E-2</v>
      </c>
      <c r="AN33" s="7">
        <f>LN('New Prices'!AN33/'New Prices'!AN32)</f>
        <v>4.7461928333984812E-2</v>
      </c>
      <c r="AO33" s="7">
        <f>LN('New Prices'!AO33/'New Prices'!AO32)</f>
        <v>-2.3399441685706932E-2</v>
      </c>
      <c r="AP33" s="7">
        <f>LN('New Prices'!AP33/'New Prices'!AP32)</f>
        <v>7.7119974824166784E-2</v>
      </c>
      <c r="AQ33" s="7">
        <f>LN('New Prices'!AQ33/'New Prices'!AQ32)</f>
        <v>-0.25847082724723353</v>
      </c>
      <c r="AR33" s="7">
        <f>LN('New Prices'!AR33/'New Prices'!AR32)</f>
        <v>-0.10870860154917371</v>
      </c>
      <c r="AS33" s="7">
        <f>LN('New Prices'!AS33/'New Prices'!AS32)</f>
        <v>-3.0595401893347546E-2</v>
      </c>
      <c r="AT33" s="7">
        <f>LN('New Prices'!AT33/'New Prices'!AT32)</f>
        <v>-0.12846995268689615</v>
      </c>
      <c r="AU33" s="7">
        <f>LN('New Prices'!AU33/'New Prices'!AU32)</f>
        <v>-0.13720350623195737</v>
      </c>
      <c r="AV33" s="7">
        <f>LN('New Prices'!AV33/'New Prices'!AV32)</f>
        <v>-0.33451577431118501</v>
      </c>
      <c r="AW33" s="7">
        <f>LN('New Prices'!AW33/'New Prices'!AW32)</f>
        <v>-0.10085873661769419</v>
      </c>
      <c r="AX33" s="7">
        <f>LN('New Prices'!AX33/'New Prices'!AX32)</f>
        <v>2.9095316472651699E-2</v>
      </c>
      <c r="AY33" s="7">
        <f>LN('New Prices'!AY33/'New Prices'!AY32)</f>
        <v>-0.2195316046006339</v>
      </c>
      <c r="AZ33" s="7">
        <f>LN('New Prices'!AZ33/'New Prices'!AZ32)</f>
        <v>-1.3416013411417774E-2</v>
      </c>
      <c r="BA33" s="7">
        <f>LN('New Prices'!BA33/'New Prices'!BA32)</f>
        <v>-0.10909522842167206</v>
      </c>
      <c r="BB33" s="7">
        <f>LN('New Prices'!BB33/'New Prices'!BB32)</f>
        <v>-0.1015559443658461</v>
      </c>
      <c r="BC33" s="7">
        <f>LN('New Prices'!BC33/'New Prices'!BC32)</f>
        <v>-7.2483667037940111E-2</v>
      </c>
      <c r="BD33" s="7">
        <f>LN('New Prices'!BD33/'New Prices'!BD32)</f>
        <v>-0.23874657794098234</v>
      </c>
      <c r="BE33" s="7">
        <f>LN('New Prices'!BE33/'New Prices'!BE32)</f>
        <v>-6.8065237732112344E-2</v>
      </c>
      <c r="BF33" s="7">
        <f>LN('New Prices'!BF33/'New Prices'!BF32)</f>
        <v>-6.4823599393077774E-3</v>
      </c>
      <c r="BG33" s="7">
        <f>LN('New Prices'!BG33/'New Prices'!BG32)</f>
        <v>-0.20630072693201024</v>
      </c>
      <c r="BH33" s="7">
        <f>LN('New Prices'!BH33/'New Prices'!BH32)</f>
        <v>-1.4062183310139196E-2</v>
      </c>
      <c r="BI33" s="7">
        <f>LN('New Prices'!BI33/'New Prices'!BI32)</f>
        <v>-6.9786648501945908E-2</v>
      </c>
      <c r="BJ33" s="99">
        <v>3785.3798828125</v>
      </c>
    </row>
    <row r="34" spans="1:62" x14ac:dyDescent="0.3">
      <c r="A34" s="51">
        <v>44743.166666666664</v>
      </c>
      <c r="B34" s="57">
        <f>LN('New Prices'!B34/'New Prices'!B33)</f>
        <v>-2.9844732314941586E-2</v>
      </c>
      <c r="C34" s="7">
        <f>LN('New Prices'!C34/'New Prices'!C33)</f>
        <v>2.4783940539635448E-2</v>
      </c>
      <c r="D34" s="7">
        <f>LN('New Prices'!D34/'New Prices'!D33)</f>
        <v>-7.6513736034336616E-2</v>
      </c>
      <c r="E34" s="7">
        <f>LN('New Prices'!E34/'New Prices'!E33)</f>
        <v>9.8073119004403062E-2</v>
      </c>
      <c r="F34" s="7">
        <f>LN('New Prices'!F34/'New Prices'!F33)</f>
        <v>6.5336719624740622E-2</v>
      </c>
      <c r="G34" s="7">
        <f>LN('New Prices'!G34/'New Prices'!G33)</f>
        <v>-1.3422883092985338E-2</v>
      </c>
      <c r="H34" s="7">
        <f>LN('New Prices'!H34/'New Prices'!H33)</f>
        <v>1.0392431440402314E-2</v>
      </c>
      <c r="I34" s="7">
        <f>LN('New Prices'!I34/'New Prices'!I33)</f>
        <v>-9.4148318016974888E-2</v>
      </c>
      <c r="J34" s="7">
        <f>LN('New Prices'!J34/'New Prices'!J33)</f>
        <v>6.1402663214431004E-2</v>
      </c>
      <c r="K34" s="7">
        <f>LN('New Prices'!K34/'New Prices'!K33)</f>
        <v>0.25161301902343353</v>
      </c>
      <c r="L34" s="7">
        <f>LN('New Prices'!L34/'New Prices'!L33)</f>
        <v>-0.28438717368782657</v>
      </c>
      <c r="M34" s="7">
        <f>LN('New Prices'!M34/'New Prices'!M33)</f>
        <v>7.7158003184526966E-2</v>
      </c>
      <c r="N34" s="7">
        <f>LN('New Prices'!N34/'New Prices'!N33)</f>
        <v>0.1742577617594038</v>
      </c>
      <c r="O34" s="7">
        <f>LN('New Prices'!O34/'New Prices'!O33)</f>
        <v>-3.7307649029730362E-2</v>
      </c>
      <c r="P34" s="7">
        <f>LN('New Prices'!P34/'New Prices'!P33)</f>
        <v>-1.2125761979848597E-2</v>
      </c>
      <c r="Q34" s="7">
        <f>LN('New Prices'!Q34/'New Prices'!Q33)</f>
        <v>-1.6987639491762296E-2</v>
      </c>
      <c r="R34" s="7">
        <f>LN('New Prices'!R34/'New Prices'!R33)</f>
        <v>1.669968225250363E-2</v>
      </c>
      <c r="S34" s="7">
        <f>LN('New Prices'!S34/'New Prices'!S33)</f>
        <v>1.6994108909014868E-2</v>
      </c>
      <c r="T34" s="7">
        <f>LN('New Prices'!T34/'New Prices'!T33)</f>
        <v>-2.1477709056668893E-2</v>
      </c>
      <c r="U34" s="7">
        <f>LN('New Prices'!U34/'New Prices'!U33)</f>
        <v>5.3091202702889945E-2</v>
      </c>
      <c r="V34" s="7">
        <f>LN('New Prices'!V34/'New Prices'!V33)</f>
        <v>3.8044966234529839E-2</v>
      </c>
      <c r="W34" s="7">
        <f>LN('New Prices'!W34/'New Prices'!W33)</f>
        <v>5.7949881779844864E-2</v>
      </c>
      <c r="X34" s="7">
        <f>LN('New Prices'!X34/'New Prices'!X33)</f>
        <v>3.207242047787652E-2</v>
      </c>
      <c r="Y34" s="7">
        <f>LN('New Prices'!Y34/'New Prices'!Y33)</f>
        <v>9.7237204274729677E-2</v>
      </c>
      <c r="Z34" s="7">
        <f>LN('New Prices'!Z34/'New Prices'!Z33)</f>
        <v>0.1456891462665772</v>
      </c>
      <c r="AA34" s="7">
        <f>LN('New Prices'!AA34/'New Prices'!AA33)</f>
        <v>0.12168888059673826</v>
      </c>
      <c r="AB34" s="7">
        <f>LN('New Prices'!AB34/'New Prices'!AB33)</f>
        <v>0.28048014900265011</v>
      </c>
      <c r="AC34" s="7">
        <f>LN('New Prices'!AC34/'New Prices'!AC33)</f>
        <v>0.11977914039053694</v>
      </c>
      <c r="AD34" s="7">
        <f>LN('New Prices'!AD34/'New Prices'!AD33)</f>
        <v>0.1301739897830462</v>
      </c>
      <c r="AE34" s="7">
        <f>LN('New Prices'!AE34/'New Prices'!AE33)</f>
        <v>-3.9357638264461266E-2</v>
      </c>
      <c r="AF34" s="7">
        <f>LN('New Prices'!AF34/'New Prices'!AF33)</f>
        <v>-3.8285335753011351E-2</v>
      </c>
      <c r="AG34" s="7">
        <f>LN('New Prices'!AG34/'New Prices'!AG33)</f>
        <v>0.13990247372454903</v>
      </c>
      <c r="AH34" s="7">
        <f>LN('New Prices'!AH34/'New Prices'!AH33)</f>
        <v>3.2806622200445501E-2</v>
      </c>
      <c r="AI34" s="7">
        <f>LN('New Prices'!AI34/'New Prices'!AI33)</f>
        <v>0.10153585723728456</v>
      </c>
      <c r="AJ34" s="7">
        <f>LN('New Prices'!AJ34/'New Prices'!AJ33)</f>
        <v>0.15141238418664288</v>
      </c>
      <c r="AK34" s="7">
        <f>LN('New Prices'!AK34/'New Prices'!AK33)</f>
        <v>8.687155121461676E-2</v>
      </c>
      <c r="AL34" s="7">
        <f>LN('New Prices'!AL34/'New Prices'!AL33)</f>
        <v>2.5054279993244298E-2</v>
      </c>
      <c r="AM34" s="7">
        <f>LN('New Prices'!AM34/'New Prices'!AM33)</f>
        <v>0.3754179262625037</v>
      </c>
      <c r="AN34" s="7">
        <f>LN('New Prices'!AN34/'New Prices'!AN33)</f>
        <v>0.37537821528237064</v>
      </c>
      <c r="AO34" s="7">
        <f>LN('New Prices'!AO34/'New Prices'!AO33)</f>
        <v>3.6609841308180978E-2</v>
      </c>
      <c r="AP34" s="7">
        <f>LN('New Prices'!AP34/'New Prices'!AP33)</f>
        <v>-8.7859517565153887E-3</v>
      </c>
      <c r="AQ34" s="7">
        <f>LN('New Prices'!AQ34/'New Prices'!AQ33)</f>
        <v>6.8092865655425147E-2</v>
      </c>
      <c r="AR34" s="7">
        <f>LN('New Prices'!AR34/'New Prices'!AR33)</f>
        <v>-1.8983347634868863E-2</v>
      </c>
      <c r="AS34" s="7">
        <f>LN('New Prices'!AS34/'New Prices'!AS33)</f>
        <v>6.0814948990462452E-3</v>
      </c>
      <c r="AT34" s="7">
        <f>LN('New Prices'!AT34/'New Prices'!AT33)</f>
        <v>-0.26782478301534085</v>
      </c>
      <c r="AU34" s="7">
        <f>LN('New Prices'!AU34/'New Prices'!AU33)</f>
        <v>2.2222946275937905E-2</v>
      </c>
      <c r="AV34" s="7">
        <f>LN('New Prices'!AV34/'New Prices'!AV33)</f>
        <v>0.27800392970840149</v>
      </c>
      <c r="AW34" s="7">
        <f>LN('New Prices'!AW34/'New Prices'!AW33)</f>
        <v>8.8843000757629825E-2</v>
      </c>
      <c r="AX34" s="7">
        <f>LN('New Prices'!AX34/'New Prices'!AX33)</f>
        <v>-2.0808165232896771E-2</v>
      </c>
      <c r="AY34" s="7">
        <f>LN('New Prices'!AY34/'New Prices'!AY33)</f>
        <v>8.9167693965125722E-2</v>
      </c>
      <c r="AZ34" s="7">
        <f>LN('New Prices'!AZ34/'New Prices'!AZ33)</f>
        <v>8.1368067383956508E-2</v>
      </c>
      <c r="BA34" s="7">
        <f>LN('New Prices'!BA34/'New Prices'!BA33)</f>
        <v>0.25298944000282325</v>
      </c>
      <c r="BB34" s="7">
        <f>LN('New Prices'!BB34/'New Prices'!BB33)</f>
        <v>-1.6068412426160739E-2</v>
      </c>
      <c r="BC34" s="7">
        <f>LN('New Prices'!BC34/'New Prices'!BC33)</f>
        <v>2.9618470642175983E-2</v>
      </c>
      <c r="BD34" s="7">
        <f>LN('New Prices'!BD34/'New Prices'!BD33)</f>
        <v>5.3892287969367549E-2</v>
      </c>
      <c r="BE34" s="7">
        <f>LN('New Prices'!BE34/'New Prices'!BE33)</f>
        <v>9.310795546681401E-2</v>
      </c>
      <c r="BF34" s="7">
        <f>LN('New Prices'!BF34/'New Prices'!BF33)</f>
        <v>0.16914398505364037</v>
      </c>
      <c r="BG34" s="7">
        <f>LN('New Prices'!BG34/'New Prices'!BG33)</f>
        <v>0.22938097016967524</v>
      </c>
      <c r="BH34" s="7">
        <f>LN('New Prices'!BH34/'New Prices'!BH33)</f>
        <v>3.1270675522510304E-2</v>
      </c>
      <c r="BI34" s="7">
        <f>LN('New Prices'!BI34/'New Prices'!BI33)</f>
        <v>6.0673009917878717E-2</v>
      </c>
      <c r="BJ34" s="99">
        <v>4130.2900390625</v>
      </c>
    </row>
    <row r="35" spans="1:62" x14ac:dyDescent="0.3">
      <c r="A35" s="51">
        <v>44774.166666666664</v>
      </c>
      <c r="B35" s="57">
        <f>LN('New Prices'!B35/'New Prices'!B34)</f>
        <v>-0.12886052163898867</v>
      </c>
      <c r="C35" s="7">
        <f>LN('New Prices'!C35/'New Prices'!C34)</f>
        <v>-0.15101084667209105</v>
      </c>
      <c r="D35" s="7">
        <f>LN('New Prices'!D35/'New Prices'!D34)</f>
        <v>-1.8053327122342755E-2</v>
      </c>
      <c r="E35" s="7">
        <f>LN('New Prices'!E35/'New Prices'!E34)</f>
        <v>-5.6327399717469195E-2</v>
      </c>
      <c r="F35" s="7">
        <f>LN('New Prices'!F35/'New Prices'!F34)</f>
        <v>-7.217883610389049E-2</v>
      </c>
      <c r="G35" s="7">
        <f>LN('New Prices'!G35/'New Prices'!G34)</f>
        <v>2.3787590893197735E-2</v>
      </c>
      <c r="H35" s="7">
        <f>LN('New Prices'!H35/'New Prices'!H34)</f>
        <v>0.10941757553981618</v>
      </c>
      <c r="I35" s="7">
        <f>LN('New Prices'!I35/'New Prices'!I34)</f>
        <v>-8.7125077803731368E-2</v>
      </c>
      <c r="J35" s="7">
        <f>LN('New Prices'!J35/'New Prices'!J34)</f>
        <v>6.2712560222758498E-3</v>
      </c>
      <c r="K35" s="7">
        <f>LN('New Prices'!K35/'New Prices'!K34)</f>
        <v>-5.9760083455623727E-3</v>
      </c>
      <c r="L35" s="7">
        <f>LN('New Prices'!L35/'New Prices'!L34)</f>
        <v>9.6413728603397031E-2</v>
      </c>
      <c r="M35" s="7">
        <f>LN('New Prices'!M35/'New Prices'!M34)</f>
        <v>-3.3788332026213154E-2</v>
      </c>
      <c r="N35" s="7">
        <f>LN('New Prices'!N35/'New Prices'!N34)</f>
        <v>-7.1830443005741137E-3</v>
      </c>
      <c r="O35" s="7">
        <f>LN('New Prices'!O35/'New Prices'!O34)</f>
        <v>-0.10268128252998204</v>
      </c>
      <c r="P35" s="7">
        <f>LN('New Prices'!P35/'New Prices'!P34)</f>
        <v>-4.5571609806641808E-2</v>
      </c>
      <c r="Q35" s="7">
        <f>LN('New Prices'!Q35/'New Prices'!Q34)</f>
        <v>-7.8525461239296532E-2</v>
      </c>
      <c r="R35" s="7">
        <f>LN('New Prices'!R35/'New Prices'!R34)</f>
        <v>-9.0278876578564565E-2</v>
      </c>
      <c r="S35" s="7">
        <f>LN('New Prices'!S35/'New Prices'!S34)</f>
        <v>-2.940109792118048E-2</v>
      </c>
      <c r="T35" s="7">
        <f>LN('New Prices'!T35/'New Prices'!T34)</f>
        <v>6.0398315974874925E-2</v>
      </c>
      <c r="U35" s="7">
        <f>LN('New Prices'!U35/'New Prices'!U34)</f>
        <v>-9.5970642394010305E-2</v>
      </c>
      <c r="V35" s="7">
        <f>LN('New Prices'!V35/'New Prices'!V34)</f>
        <v>-5.0997656431631816E-2</v>
      </c>
      <c r="W35" s="7">
        <f>LN('New Prices'!W35/'New Prices'!W34)</f>
        <v>-4.3353626615870361E-2</v>
      </c>
      <c r="X35" s="7">
        <f>LN('New Prices'!X35/'New Prices'!X34)</f>
        <v>3.1284769009777315E-2</v>
      </c>
      <c r="Y35" s="7">
        <f>LN('New Prices'!Y35/'New Prices'!Y34)</f>
        <v>-9.2903263218863261E-2</v>
      </c>
      <c r="Z35" s="7">
        <f>LN('New Prices'!Z35/'New Prices'!Z34)</f>
        <v>-1.8782348117084596E-2</v>
      </c>
      <c r="AA35" s="7">
        <f>LN('New Prices'!AA35/'New Prices'!AA34)</f>
        <v>-3.4390167947789457E-2</v>
      </c>
      <c r="AB35" s="7">
        <f>LN('New Prices'!AB35/'New Prices'!AB34)</f>
        <v>-7.5250271470153701E-2</v>
      </c>
      <c r="AC35" s="7">
        <f>LN('New Prices'!AC35/'New Prices'!AC34)</f>
        <v>-7.6560959372116641E-2</v>
      </c>
      <c r="AD35" s="7">
        <f>LN('New Prices'!AD35/'New Prices'!AD34)</f>
        <v>-3.4567034478048361E-2</v>
      </c>
      <c r="AE35" s="7">
        <f>LN('New Prices'!AE35/'New Prices'!AE34)</f>
        <v>1.0096965009419008E-2</v>
      </c>
      <c r="AF35" s="7">
        <f>LN('New Prices'!AF35/'New Prices'!AF34)</f>
        <v>1.5109706485234072E-2</v>
      </c>
      <c r="AG35" s="7">
        <f>LN('New Prices'!AG35/'New Prices'!AG34)</f>
        <v>6.2326945444606208E-2</v>
      </c>
      <c r="AH35" s="7">
        <f>LN('New Prices'!AH35/'New Prices'!AH34)</f>
        <v>-0.10046738150679313</v>
      </c>
      <c r="AI35" s="7">
        <f>LN('New Prices'!AI35/'New Prices'!AI34)</f>
        <v>-0.14142122490598638</v>
      </c>
      <c r="AJ35" s="7">
        <f>LN('New Prices'!AJ35/'New Prices'!AJ34)</f>
        <v>6.9916711772496495E-3</v>
      </c>
      <c r="AK35" s="7">
        <f>LN('New Prices'!AK35/'New Prices'!AK34)</f>
        <v>6.7235877442926827E-3</v>
      </c>
      <c r="AL35" s="7">
        <f>LN('New Prices'!AL35/'New Prices'!AL34)</f>
        <v>-2.7856382964530586E-2</v>
      </c>
      <c r="AM35" s="7">
        <f>LN('New Prices'!AM35/'New Prices'!AM34)</f>
        <v>0.25167293777954947</v>
      </c>
      <c r="AN35" s="7">
        <f>LN('New Prices'!AN35/'New Prices'!AN34)</f>
        <v>7.9212842252504058E-3</v>
      </c>
      <c r="AO35" s="7">
        <f>LN('New Prices'!AO35/'New Prices'!AO34)</f>
        <v>-3.4634059990193151E-2</v>
      </c>
      <c r="AP35" s="7">
        <f>LN('New Prices'!AP35/'New Prices'!AP34)</f>
        <v>3.3630539153949257E-2</v>
      </c>
      <c r="AQ35" s="7">
        <f>LN('New Prices'!AQ35/'New Prices'!AQ34)</f>
        <v>2.8322725602824245E-2</v>
      </c>
      <c r="AR35" s="7">
        <f>LN('New Prices'!AR35/'New Prices'!AR34)</f>
        <v>3.1789096228355178E-2</v>
      </c>
      <c r="AS35" s="7">
        <f>LN('New Prices'!AS35/'New Prices'!AS34)</f>
        <v>2.5489345279831377E-2</v>
      </c>
      <c r="AT35" s="7">
        <f>LN('New Prices'!AT35/'New Prices'!AT34)</f>
        <v>-9.0551107694004068E-2</v>
      </c>
      <c r="AU35" s="7">
        <f>LN('New Prices'!AU35/'New Prices'!AU34)</f>
        <v>-2.7255978243658014E-2</v>
      </c>
      <c r="AV35" s="7">
        <f>LN('New Prices'!AV35/'New Prices'!AV34)</f>
        <v>-3.3537005055539915E-2</v>
      </c>
      <c r="AW35" s="7">
        <f>LN('New Prices'!AW35/'New Prices'!AW34)</f>
        <v>2.7144439730548007E-2</v>
      </c>
      <c r="AX35" s="7">
        <f>LN('New Prices'!AX35/'New Prices'!AX34)</f>
        <v>-1.9590904347557909E-2</v>
      </c>
      <c r="AY35" s="7">
        <f>LN('New Prices'!AY35/'New Prices'!AY34)</f>
        <v>0.1163333931144493</v>
      </c>
      <c r="AZ35" s="7">
        <f>LN('New Prices'!AZ35/'New Prices'!AZ34)</f>
        <v>-1.4407783797022077E-2</v>
      </c>
      <c r="BA35" s="7">
        <f>LN('New Prices'!BA35/'New Prices'!BA34)</f>
        <v>0.2730488417932227</v>
      </c>
      <c r="BB35" s="7">
        <f>LN('New Prices'!BB35/'New Prices'!BB34)</f>
        <v>0.16113641130157128</v>
      </c>
      <c r="BC35" s="7">
        <f>LN('New Prices'!BC35/'New Prices'!BC34)</f>
        <v>-6.8912044194382086E-2</v>
      </c>
      <c r="BD35" s="7">
        <f>LN('New Prices'!BD35/'New Prices'!BD34)</f>
        <v>-3.7962344381648826E-2</v>
      </c>
      <c r="BE35" s="7">
        <f>LN('New Prices'!BE35/'New Prices'!BE34)</f>
        <v>3.0689695204935148E-2</v>
      </c>
      <c r="BF35" s="7">
        <f>LN('New Prices'!BF35/'New Prices'!BF34)</f>
        <v>-0.11178386715261117</v>
      </c>
      <c r="BG35" s="7">
        <f>LN('New Prices'!BG35/'New Prices'!BG34)</f>
        <v>-0.21873514333119973</v>
      </c>
      <c r="BH35" s="7">
        <f>LN('New Prices'!BH35/'New Prices'!BH34)</f>
        <v>-3.4530246426241085E-2</v>
      </c>
      <c r="BI35" s="7">
        <f>LN('New Prices'!BI35/'New Prices'!BI34)</f>
        <v>-2.4443590949419461E-2</v>
      </c>
      <c r="BJ35" s="99">
        <v>3955</v>
      </c>
    </row>
    <row r="36" spans="1:62" x14ac:dyDescent="0.3">
      <c r="A36" s="51">
        <v>44805.166666666664</v>
      </c>
      <c r="B36" s="57">
        <f>LN('New Prices'!B36/'New Prices'!B35)</f>
        <v>-0.20397697969243098</v>
      </c>
      <c r="C36" s="7">
        <f>LN('New Prices'!C36/'New Prices'!C35)</f>
        <v>-0.14157482395309642</v>
      </c>
      <c r="D36" s="7">
        <f>LN('New Prices'!D36/'New Prices'!D35)</f>
        <v>-6.5493473421818299E-2</v>
      </c>
      <c r="E36" s="7">
        <f>LN('New Prices'!E36/'New Prices'!E35)</f>
        <v>-0.11431365998719967</v>
      </c>
      <c r="F36" s="7">
        <f>LN('New Prices'!F36/'New Prices'!F35)</f>
        <v>-0.12347046185975116</v>
      </c>
      <c r="G36" s="7">
        <f>LN('New Prices'!G36/'New Prices'!G35)</f>
        <v>-0.18302148147110434</v>
      </c>
      <c r="H36" s="7">
        <f>LN('New Prices'!H36/'New Prices'!H35)</f>
        <v>-0.12502669707272862</v>
      </c>
      <c r="I36" s="7">
        <f>LN('New Prices'!I36/'New Prices'!I35)</f>
        <v>-9.6339189393479019E-2</v>
      </c>
      <c r="J36" s="7">
        <f>LN('New Prices'!J36/'New Prices'!J35)</f>
        <v>-7.0427850383990104E-2</v>
      </c>
      <c r="K36" s="7">
        <f>LN('New Prices'!K36/'New Prices'!K35)</f>
        <v>5.1776290813855826E-2</v>
      </c>
      <c r="L36" s="7">
        <f>LN('New Prices'!L36/'New Prices'!L35)</f>
        <v>-0.10250516065685195</v>
      </c>
      <c r="M36" s="7">
        <f>LN('New Prices'!M36/'New Prices'!M35)</f>
        <v>-9.0608823554568146E-2</v>
      </c>
      <c r="N36" s="7">
        <f>LN('New Prices'!N36/'New Prices'!N35)</f>
        <v>-4.5084542654806278E-4</v>
      </c>
      <c r="O36" s="7">
        <f>LN('New Prices'!O36/'New Prices'!O35)</f>
        <v>-3.3040330656501485E-2</v>
      </c>
      <c r="P36" s="7">
        <f>LN('New Prices'!P36/'New Prices'!P35)</f>
        <v>8.8640203104069781E-3</v>
      </c>
      <c r="Q36" s="7">
        <f>LN('New Prices'!Q36/'New Prices'!Q35)</f>
        <v>1.913882156036064E-2</v>
      </c>
      <c r="R36" s="7">
        <f>LN('New Prices'!R36/'New Prices'!R35)</f>
        <v>7.4120723512195508E-2</v>
      </c>
      <c r="S36" s="7">
        <f>LN('New Prices'!S36/'New Prices'!S35)</f>
        <v>-5.6318723714857528E-2</v>
      </c>
      <c r="T36" s="7">
        <f>LN('New Prices'!T36/'New Prices'!T35)</f>
        <v>-2.8445681531364633E-2</v>
      </c>
      <c r="U36" s="7">
        <f>LN('New Prices'!U36/'New Prices'!U35)</f>
        <v>0.31230225318409305</v>
      </c>
      <c r="V36" s="7">
        <f>LN('New Prices'!V36/'New Prices'!V35)</f>
        <v>-8.5069285094328248E-2</v>
      </c>
      <c r="W36" s="7">
        <f>LN('New Prices'!W36/'New Prices'!W35)</f>
        <v>-2.7901981619769305E-2</v>
      </c>
      <c r="X36" s="7">
        <f>LN('New Prices'!X36/'New Prices'!X35)</f>
        <v>-2.8732814899122387E-2</v>
      </c>
      <c r="Y36" s="7">
        <f>LN('New Prices'!Y36/'New Prices'!Y35)</f>
        <v>-7.2487053694435352E-2</v>
      </c>
      <c r="Z36" s="7">
        <f>LN('New Prices'!Z36/'New Prices'!Z35)</f>
        <v>-7.1204218508403985E-2</v>
      </c>
      <c r="AA36" s="7">
        <f>LN('New Prices'!AA36/'New Prices'!AA35)</f>
        <v>-0.10030820267244291</v>
      </c>
      <c r="AB36" s="7">
        <f>LN('New Prices'!AB36/'New Prices'!AB35)</f>
        <v>-3.8313992308238051E-2</v>
      </c>
      <c r="AC36" s="7">
        <f>LN('New Prices'!AC36/'New Prices'!AC35)</f>
        <v>-0.24738995522578475</v>
      </c>
      <c r="AD36" s="7">
        <f>LN('New Prices'!AD36/'New Prices'!AD35)</f>
        <v>-7.0432174070422515E-2</v>
      </c>
      <c r="AE36" s="7">
        <f>LN('New Prices'!AE36/'New Prices'!AE35)</f>
        <v>-0.15622509746103505</v>
      </c>
      <c r="AF36" s="7">
        <f>LN('New Prices'!AF36/'New Prices'!AF35)</f>
        <v>-7.7319842952699364E-2</v>
      </c>
      <c r="AG36" s="7">
        <f>LN('New Prices'!AG36/'New Prices'!AG35)</f>
        <v>-8.9770328314548245E-2</v>
      </c>
      <c r="AH36" s="7">
        <f>LN('New Prices'!AH36/'New Prices'!AH35)</f>
        <v>-0.35057426961866939</v>
      </c>
      <c r="AI36" s="7">
        <f>LN('New Prices'!AI36/'New Prices'!AI35)</f>
        <v>-0.1078747916292602</v>
      </c>
      <c r="AJ36" s="7">
        <f>LN('New Prices'!AJ36/'New Prices'!AJ35)</f>
        <v>-5.192620087202969E-2</v>
      </c>
      <c r="AK36" s="7">
        <f>LN('New Prices'!AK36/'New Prices'!AK35)</f>
        <v>-7.6567460525318071E-2</v>
      </c>
      <c r="AL36" s="7">
        <f>LN('New Prices'!AL36/'New Prices'!AL35)</f>
        <v>-0.12999957054083874</v>
      </c>
      <c r="AM36" s="7">
        <f>LN('New Prices'!AM36/'New Prices'!AM35)</f>
        <v>3.6336851825219944E-2</v>
      </c>
      <c r="AN36" s="7">
        <f>LN('New Prices'!AN36/'New Prices'!AN35)</f>
        <v>-3.1816275028327207E-2</v>
      </c>
      <c r="AO36" s="7">
        <f>LN('New Prices'!AO36/'New Prices'!AO35)</f>
        <v>-0.12063626917506493</v>
      </c>
      <c r="AP36" s="7">
        <f>LN('New Prices'!AP36/'New Prices'!AP35)</f>
        <v>-2.4771107794569307E-3</v>
      </c>
      <c r="AQ36" s="7">
        <f>LN('New Prices'!AQ36/'New Prices'!AQ35)</f>
        <v>-0.11099086448573023</v>
      </c>
      <c r="AR36" s="7">
        <f>LN('New Prices'!AR36/'New Prices'!AR35)</f>
        <v>-8.5933733509865801E-2</v>
      </c>
      <c r="AS36" s="7">
        <f>LN('New Prices'!AS36/'New Prices'!AS35)</f>
        <v>-0.11709904303548826</v>
      </c>
      <c r="AT36" s="7">
        <f>LN('New Prices'!AT36/'New Prices'!AT35)</f>
        <v>1.606926599441582E-2</v>
      </c>
      <c r="AU36" s="7">
        <f>LN('New Prices'!AU36/'New Prices'!AU35)</f>
        <v>-0.26163723501395159</v>
      </c>
      <c r="AV36" s="7">
        <f>LN('New Prices'!AV36/'New Prices'!AV35)</f>
        <v>-0.23063635590590822</v>
      </c>
      <c r="AW36" s="7">
        <f>LN('New Prices'!AW36/'New Prices'!AW35)</f>
        <v>1.6034130218370048E-2</v>
      </c>
      <c r="AX36" s="7">
        <f>LN('New Prices'!AX36/'New Prices'!AX35)</f>
        <v>-9.9239021869140048E-2</v>
      </c>
      <c r="AY36" s="7">
        <f>LN('New Prices'!AY36/'New Prices'!AY35)</f>
        <v>-6.2680333316228104E-2</v>
      </c>
      <c r="AZ36" s="7">
        <f>LN('New Prices'!AZ36/'New Prices'!AZ35)</f>
        <v>-0.16449829724513917</v>
      </c>
      <c r="BA36" s="7">
        <f>LN('New Prices'!BA36/'New Prices'!BA35)</f>
        <v>-0.28863356906629378</v>
      </c>
      <c r="BB36" s="7">
        <f>LN('New Prices'!BB36/'New Prices'!BB35)</f>
        <v>6.4673149719967479E-3</v>
      </c>
      <c r="BC36" s="7">
        <f>LN('New Prices'!BC36/'New Prices'!BC35)</f>
        <v>-0.22035679335287833</v>
      </c>
      <c r="BD36" s="7">
        <f>LN('New Prices'!BD36/'New Prices'!BD35)</f>
        <v>-0.17396412215142995</v>
      </c>
      <c r="BE36" s="7">
        <f>LN('New Prices'!BE36/'New Prices'!BE35)</f>
        <v>-0.16994127547525947</v>
      </c>
      <c r="BF36" s="7">
        <f>LN('New Prices'!BF36/'New Prices'!BF35)</f>
        <v>-8.7101901599639181E-2</v>
      </c>
      <c r="BG36" s="7">
        <f>LN('New Prices'!BG36/'New Prices'!BG35)</f>
        <v>-0.17637061200744372</v>
      </c>
      <c r="BH36" s="7">
        <f>LN('New Prices'!BH36/'New Prices'!BH35)</f>
        <v>-5.3104711637391409E-2</v>
      </c>
      <c r="BI36" s="7">
        <f>LN('New Prices'!BI36/'New Prices'!BI35)</f>
        <v>-4.0399142106470644E-2</v>
      </c>
      <c r="BJ36" s="99">
        <v>3585.6201171875</v>
      </c>
    </row>
    <row r="37" spans="1:62" x14ac:dyDescent="0.3">
      <c r="A37" s="51">
        <v>44835.166666666664</v>
      </c>
      <c r="B37" s="57">
        <f>LN('New Prices'!B37/'New Prices'!B36)</f>
        <v>9.8233834780279652E-2</v>
      </c>
      <c r="C37" s="7">
        <f>LN('New Prices'!C37/'New Prices'!C36)</f>
        <v>0.1116770383764652</v>
      </c>
      <c r="D37" s="7">
        <f>LN('New Prices'!D37/'New Prices'!D36)</f>
        <v>0.15182735611244591</v>
      </c>
      <c r="E37" s="7">
        <f>LN('New Prices'!E37/'New Prices'!E36)</f>
        <v>9.8379326258597355E-2</v>
      </c>
      <c r="F37" s="7">
        <f>LN('New Prices'!F37/'New Prices'!F36)</f>
        <v>-1.1990046583176038E-2</v>
      </c>
      <c r="G37" s="7">
        <f>LN('New Prices'!G37/'New Prices'!G36)</f>
        <v>-0.3759806100135919</v>
      </c>
      <c r="H37" s="7">
        <f>LN('New Prices'!H37/'New Prices'!H36)</f>
        <v>4.6522810451738776E-2</v>
      </c>
      <c r="I37" s="7">
        <f>LN('New Prices'!I37/'New Prices'!I36)</f>
        <v>-1.5928145081966286E-2</v>
      </c>
      <c r="J37" s="7">
        <f>LN('New Prices'!J37/'New Prices'!J36)</f>
        <v>0.12187400638989725</v>
      </c>
      <c r="K37" s="7">
        <f>LN('New Prices'!K37/'New Prices'!K36)</f>
        <v>0.21488666133148937</v>
      </c>
      <c r="L37" s="7">
        <f>LN('New Prices'!L37/'New Prices'!L36)</f>
        <v>9.1232416551214647E-3</v>
      </c>
      <c r="M37" s="7">
        <f>LN('New Prices'!M37/'New Prices'!M36)</f>
        <v>8.4877354967242719E-2</v>
      </c>
      <c r="N37" s="7">
        <f>LN('New Prices'!N37/'New Prices'!N36)</f>
        <v>0.14960072915781625</v>
      </c>
      <c r="O37" s="7">
        <f>LN('New Prices'!O37/'New Prices'!O36)</f>
        <v>6.1806820171683978E-2</v>
      </c>
      <c r="P37" s="7">
        <f>LN('New Prices'!P37/'New Prices'!P36)</f>
        <v>0.16938630150039502</v>
      </c>
      <c r="Q37" s="7">
        <f>LN('New Prices'!Q37/'New Prices'!Q36)</f>
        <v>6.2926658169237218E-2</v>
      </c>
      <c r="R37" s="7">
        <f>LN('New Prices'!R37/'New Prices'!R36)</f>
        <v>0.11315737481874359</v>
      </c>
      <c r="S37" s="7">
        <f>LN('New Prices'!S37/'New Prices'!S36)</f>
        <v>0.18184078885375118</v>
      </c>
      <c r="T37" s="7">
        <f>LN('New Prices'!T37/'New Prices'!T36)</f>
        <v>0.251744191459432</v>
      </c>
      <c r="U37" s="7">
        <f>LN('New Prices'!U37/'New Prices'!U36)</f>
        <v>5.9751810770451511E-2</v>
      </c>
      <c r="V37" s="7">
        <f>LN('New Prices'!V37/'New Prices'!V36)</f>
        <v>8.6413904206353184E-2</v>
      </c>
      <c r="W37" s="7">
        <f>LN('New Prices'!W37/'New Prices'!W36)</f>
        <v>9.7733643853097713E-2</v>
      </c>
      <c r="X37" s="7">
        <f>LN('New Prices'!X37/'New Prices'!X36)</f>
        <v>-7.050209939186685E-3</v>
      </c>
      <c r="Y37" s="7">
        <f>LN('New Prices'!Y37/'New Prices'!Y36)</f>
        <v>1.3815342473650382E-2</v>
      </c>
      <c r="Z37" s="7">
        <f>LN('New Prices'!Z37/'New Prices'!Z36)</f>
        <v>0.10154550996642298</v>
      </c>
      <c r="AA37" s="7">
        <f>LN('New Prices'!AA37/'New Prices'!AA36)</f>
        <v>6.0052807275530778E-2</v>
      </c>
      <c r="AB37" s="7">
        <f>LN('New Prices'!AB37/'New Prices'!AB36)</f>
        <v>-0.15334675988884228</v>
      </c>
      <c r="AC37" s="7">
        <f>LN('New Prices'!AC37/'New Prices'!AC36)</f>
        <v>0.11173556171978341</v>
      </c>
      <c r="AD37" s="7">
        <f>LN('New Prices'!AD37/'New Prices'!AD36)</f>
        <v>0.16296242001552108</v>
      </c>
      <c r="AE37" s="7">
        <f>LN('New Prices'!AE37/'New Prices'!AE36)</f>
        <v>-3.271563514819998E-2</v>
      </c>
      <c r="AF37" s="7">
        <f>LN('New Prices'!AF37/'New Prices'!AF36)</f>
        <v>0.23101829717948391</v>
      </c>
      <c r="AG37" s="7">
        <f>LN('New Prices'!AG37/'New Prices'!AG36)</f>
        <v>0.17342008373560808</v>
      </c>
      <c r="AH37" s="7">
        <f>LN('New Prices'!AH37/'New Prices'!AH36)</f>
        <v>8.200940172896129E-2</v>
      </c>
      <c r="AI37" s="7">
        <f>LN('New Prices'!AI37/'New Prices'!AI36)</f>
        <v>0.12959844998133285</v>
      </c>
      <c r="AJ37" s="7">
        <f>LN('New Prices'!AJ37/'New Prices'!AJ36)</f>
        <v>3.7277480581200666E-2</v>
      </c>
      <c r="AK37" s="7">
        <f>LN('New Prices'!AK37/'New Prices'!AK36)</f>
        <v>-1.1673542200059913E-2</v>
      </c>
      <c r="AL37" s="7">
        <f>LN('New Prices'!AL37/'New Prices'!AL36)</f>
        <v>1.7185238902573416E-3</v>
      </c>
      <c r="AM37" s="7">
        <f>LN('New Prices'!AM37/'New Prices'!AM36)</f>
        <v>9.5811800551623957E-2</v>
      </c>
      <c r="AN37" s="7">
        <f>LN('New Prices'!AN37/'New Prices'!AN36)</f>
        <v>0.10113492395351342</v>
      </c>
      <c r="AO37" s="7">
        <f>LN('New Prices'!AO37/'New Prices'!AO36)</f>
        <v>0.12111839899953387</v>
      </c>
      <c r="AP37" s="7">
        <f>LN('New Prices'!AP37/'New Prices'!AP36)</f>
        <v>6.2856573411021521E-2</v>
      </c>
      <c r="AQ37" s="7">
        <f>LN('New Prices'!AQ37/'New Prices'!AQ36)</f>
        <v>0.15827764229349076</v>
      </c>
      <c r="AR37" s="7">
        <f>LN('New Prices'!AR37/'New Prices'!AR36)</f>
        <v>7.7807328585928245E-2</v>
      </c>
      <c r="AS37" s="7">
        <f>LN('New Prices'!AS37/'New Prices'!AS36)</f>
        <v>0.12880796451946497</v>
      </c>
      <c r="AT37" s="7">
        <f>LN('New Prices'!AT37/'New Prices'!AT36)</f>
        <v>2.0150026877826542E-2</v>
      </c>
      <c r="AU37" s="7">
        <f>LN('New Prices'!AU37/'New Prices'!AU36)</f>
        <v>5.8507004885106219E-2</v>
      </c>
      <c r="AV37" s="7">
        <f>LN('New Prices'!AV37/'New Prices'!AV36)</f>
        <v>0.11655599633838719</v>
      </c>
      <c r="AW37" s="7">
        <f>LN('New Prices'!AW37/'New Prices'!AW36)</f>
        <v>0.10303407172249955</v>
      </c>
      <c r="AX37" s="7">
        <f>LN('New Prices'!AX37/'New Prices'!AX36)</f>
        <v>-1.6855720305995567E-2</v>
      </c>
      <c r="AY37" s="7">
        <f>LN('New Prices'!AY37/'New Prices'!AY36)</f>
        <v>0.22297269055119587</v>
      </c>
      <c r="AZ37" s="7">
        <f>LN('New Prices'!AZ37/'New Prices'!AZ36)</f>
        <v>-7.0134617860221071E-2</v>
      </c>
      <c r="BA37" s="7">
        <f>LN('New Prices'!BA37/'New Prices'!BA36)</f>
        <v>-0.27366061405876535</v>
      </c>
      <c r="BB37" s="7">
        <f>LN('New Prices'!BB37/'New Prices'!BB36)</f>
        <v>-3.7771312705046974E-2</v>
      </c>
      <c r="BC37" s="7">
        <f>LN('New Prices'!BC37/'New Prices'!BC36)</f>
        <v>2.093491297295761E-2</v>
      </c>
      <c r="BD37" s="7">
        <f>LN('New Prices'!BD37/'New Prices'!BD36)</f>
        <v>0.16438151856105304</v>
      </c>
      <c r="BE37" s="7">
        <f>LN('New Prices'!BE37/'New Prices'!BE36)</f>
        <v>1.9363919244212328E-2</v>
      </c>
      <c r="BF37" s="7">
        <f>LN('New Prices'!BF37/'New Prices'!BF36)</f>
        <v>9.9889232662306621E-2</v>
      </c>
      <c r="BG37" s="7">
        <f>LN('New Prices'!BG37/'New Prices'!BG36)</f>
        <v>0.1790107985592268</v>
      </c>
      <c r="BH37" s="7">
        <f>LN('New Prices'!BH37/'New Prices'!BH36)</f>
        <v>-1.2690378641863868E-2</v>
      </c>
      <c r="BI37" s="7">
        <f>LN('New Prices'!BI37/'New Prices'!BI36)</f>
        <v>2.6496515883103065E-2</v>
      </c>
      <c r="BJ37" s="99">
        <v>3871.97998046875</v>
      </c>
    </row>
    <row r="38" spans="1:62" x14ac:dyDescent="0.3">
      <c r="A38" s="51">
        <v>44866.166666666664</v>
      </c>
      <c r="B38" s="57">
        <f>LN('New Prices'!B38/'New Prices'!B37)</f>
        <v>5.6083119058405885E-2</v>
      </c>
      <c r="C38" s="7">
        <f>LN('New Prices'!C38/'New Prices'!C37)</f>
        <v>8.3989571123857423E-2</v>
      </c>
      <c r="D38" s="7">
        <f>LN('New Prices'!D38/'New Prices'!D37)</f>
        <v>7.3921862416343923E-2</v>
      </c>
      <c r="E38" s="7">
        <f>LN('New Prices'!E38/'New Prices'!E37)</f>
        <v>6.2692759962035632E-2</v>
      </c>
      <c r="F38" s="7">
        <f>LN('New Prices'!F38/'New Prices'!F37)</f>
        <v>6.6315803605847295E-2</v>
      </c>
      <c r="G38" s="7">
        <f>LN('New Prices'!G38/'New Prices'!G37)</f>
        <v>0.237213141306717</v>
      </c>
      <c r="H38" s="7">
        <f>LN('New Prices'!H38/'New Prices'!H37)</f>
        <v>-9.8978962015997922E-3</v>
      </c>
      <c r="I38" s="7">
        <f>LN('New Prices'!I38/'New Prices'!I37)</f>
        <v>5.8892798639858315E-2</v>
      </c>
      <c r="J38" s="7">
        <f>LN('New Prices'!J38/'New Prices'!J37)</f>
        <v>-6.600796671719397E-4</v>
      </c>
      <c r="K38" s="7">
        <f>LN('New Prices'!K38/'New Prices'!K37)</f>
        <v>4.5705193841427134E-2</v>
      </c>
      <c r="L38" s="7">
        <f>LN('New Prices'!L38/'New Prices'!L37)</f>
        <v>3.9570005784307388E-2</v>
      </c>
      <c r="M38" s="7">
        <f>LN('New Prices'!M38/'New Prices'!M37)</f>
        <v>3.7552209788498582E-2</v>
      </c>
      <c r="N38" s="7">
        <f>LN('New Prices'!N38/'New Prices'!N37)</f>
        <v>3.0012760288333041E-2</v>
      </c>
      <c r="O38" s="7">
        <f>LN('New Prices'!O38/'New Prices'!O37)</f>
        <v>7.4092617989465551E-2</v>
      </c>
      <c r="P38" s="7">
        <f>LN('New Prices'!P38/'New Prices'!P37)</f>
        <v>8.4472142038368947E-2</v>
      </c>
      <c r="Q38" s="7">
        <f>LN('New Prices'!Q38/'New Prices'!Q37)</f>
        <v>2.2900688343535893E-2</v>
      </c>
      <c r="R38" s="7">
        <f>LN('New Prices'!R38/'New Prices'!R37)</f>
        <v>2.4524790986978007E-2</v>
      </c>
      <c r="S38" s="7">
        <f>LN('New Prices'!S38/'New Prices'!S37)</f>
        <v>5.7671957547364462E-2</v>
      </c>
      <c r="T38" s="7">
        <f>LN('New Prices'!T38/'New Prices'!T37)</f>
        <v>0.11281413644115199</v>
      </c>
      <c r="U38" s="7">
        <f>LN('New Prices'!U38/'New Prices'!U37)</f>
        <v>7.3868573209830743E-2</v>
      </c>
      <c r="V38" s="7">
        <f>LN('New Prices'!V38/'New Prices'!V37)</f>
        <v>-9.985427910152779E-2</v>
      </c>
      <c r="W38" s="7">
        <f>LN('New Prices'!W38/'New Prices'!W37)</f>
        <v>-1.3401191802294475E-2</v>
      </c>
      <c r="X38" s="7">
        <f>LN('New Prices'!X38/'New Prices'!X37)</f>
        <v>7.9100191269093595E-2</v>
      </c>
      <c r="Y38" s="7">
        <f>LN('New Prices'!Y38/'New Prices'!Y37)</f>
        <v>8.6164469839449101E-2</v>
      </c>
      <c r="Z38" s="7">
        <f>LN('New Prices'!Z38/'New Prices'!Z37)</f>
        <v>1.7023463384604559E-2</v>
      </c>
      <c r="AA38" s="7">
        <f>LN('New Prices'!AA38/'New Prices'!AA37)</f>
        <v>7.4379174139832513E-2</v>
      </c>
      <c r="AB38" s="7">
        <f>LN('New Prices'!AB38/'New Prices'!AB37)</f>
        <v>-0.15586612090125146</v>
      </c>
      <c r="AC38" s="7">
        <f>LN('New Prices'!AC38/'New Prices'!AC37)</f>
        <v>0.16850537211638891</v>
      </c>
      <c r="AD38" s="7">
        <f>LN('New Prices'!AD38/'New Prices'!AD37)</f>
        <v>0.14480735330781142</v>
      </c>
      <c r="AE38" s="7">
        <f>LN('New Prices'!AE38/'New Prices'!AE37)</f>
        <v>-2.7245811061266497E-2</v>
      </c>
      <c r="AF38" s="7">
        <f>LN('New Prices'!AF38/'New Prices'!AF37)</f>
        <v>-3.0661619276535572E-3</v>
      </c>
      <c r="AG38" s="7">
        <f>LN('New Prices'!AG38/'New Prices'!AG37)</f>
        <v>0.1080852807402216</v>
      </c>
      <c r="AH38" s="7">
        <f>LN('New Prices'!AH38/'New Prices'!AH37)</f>
        <v>0.12829240481867646</v>
      </c>
      <c r="AI38" s="7">
        <f>LN('New Prices'!AI38/'New Prices'!AI37)</f>
        <v>1.4299963857499038E-3</v>
      </c>
      <c r="AJ38" s="7">
        <f>LN('New Prices'!AJ38/'New Prices'!AJ37)</f>
        <v>0.11325242484591595</v>
      </c>
      <c r="AK38" s="7">
        <f>LN('New Prices'!AK38/'New Prices'!AK37)</f>
        <v>8.8837657194573844E-2</v>
      </c>
      <c r="AL38" s="7">
        <f>LN('New Prices'!AL38/'New Prices'!AL37)</f>
        <v>6.993674000887036E-2</v>
      </c>
      <c r="AM38" s="7">
        <f>LN('New Prices'!AM38/'New Prices'!AM37)</f>
        <v>0.16991400642782772</v>
      </c>
      <c r="AN38" s="7">
        <f>LN('New Prices'!AN38/'New Prices'!AN37)</f>
        <v>4.3315289162849602E-2</v>
      </c>
      <c r="AO38" s="7">
        <f>LN('New Prices'!AO38/'New Prices'!AO37)</f>
        <v>9.5044087365754981E-2</v>
      </c>
      <c r="AP38" s="7">
        <f>LN('New Prices'!AP38/'New Prices'!AP37)</f>
        <v>5.1565401080707361E-2</v>
      </c>
      <c r="AQ38" s="7">
        <f>LN('New Prices'!AQ38/'New Prices'!AQ37)</f>
        <v>6.6775692153329151E-3</v>
      </c>
      <c r="AR38" s="7">
        <f>LN('New Prices'!AR38/'New Prices'!AR37)</f>
        <v>3.9391337152522105E-2</v>
      </c>
      <c r="AS38" s="7">
        <f>LN('New Prices'!AS38/'New Prices'!AS37)</f>
        <v>2.6267207159471014E-2</v>
      </c>
      <c r="AT38" s="7">
        <f>LN('New Prices'!AT38/'New Prices'!AT37)</f>
        <v>0.11483835478043965</v>
      </c>
      <c r="AU38" s="7">
        <f>LN('New Prices'!AU38/'New Prices'!AU37)</f>
        <v>9.9332259381133159E-2</v>
      </c>
      <c r="AV38" s="7">
        <f>LN('New Prices'!AV38/'New Prices'!AV37)</f>
        <v>0.25561638230791056</v>
      </c>
      <c r="AW38" s="7">
        <f>LN('New Prices'!AW38/'New Prices'!AW37)</f>
        <v>3.5389936618466941E-2</v>
      </c>
      <c r="AX38" s="7">
        <f>LN('New Prices'!AX38/'New Prices'!AX37)</f>
        <v>1.8296598302670108E-2</v>
      </c>
      <c r="AY38" s="7">
        <f>LN('New Prices'!AY38/'New Prices'!AY37)</f>
        <v>-2.0673942612743901E-2</v>
      </c>
      <c r="AZ38" s="7">
        <f>LN('New Prices'!AZ38/'New Prices'!AZ37)</f>
        <v>-3.0975122293238021E-2</v>
      </c>
      <c r="BA38" s="7">
        <f>LN('New Prices'!BA38/'New Prices'!BA37)</f>
        <v>-1.2523172802700565E-3</v>
      </c>
      <c r="BB38" s="7">
        <f>LN('New Prices'!BB38/'New Prices'!BB37)</f>
        <v>0.28998064979892041</v>
      </c>
      <c r="BC38" s="7">
        <f>LN('New Prices'!BC38/'New Prices'!BC37)</f>
        <v>0.11493039603918756</v>
      </c>
      <c r="BD38" s="7">
        <f>LN('New Prices'!BD38/'New Prices'!BD37)</f>
        <v>9.3432783314323739E-2</v>
      </c>
      <c r="BE38" s="7">
        <f>LN('New Prices'!BE38/'New Prices'!BE37)</f>
        <v>2.5261517057396533E-2</v>
      </c>
      <c r="BF38" s="7">
        <f>LN('New Prices'!BF38/'New Prices'!BF37)</f>
        <v>9.7129321717993752E-2</v>
      </c>
      <c r="BG38" s="7">
        <f>LN('New Prices'!BG38/'New Prices'!BG37)</f>
        <v>-0.14324718785885371</v>
      </c>
      <c r="BH38" s="7">
        <f>LN('New Prices'!BH38/'New Prices'!BH37)</f>
        <v>4.0547526286025364E-2</v>
      </c>
      <c r="BI38" s="7">
        <f>LN('New Prices'!BI38/'New Prices'!BI37)</f>
        <v>2.0269827424715607E-2</v>
      </c>
      <c r="BJ38" s="99">
        <v>4080.11010742187</v>
      </c>
    </row>
    <row r="39" spans="1:62" x14ac:dyDescent="0.3">
      <c r="A39" s="51">
        <v>44896.208333333336</v>
      </c>
      <c r="B39" s="57">
        <f>LN('New Prices'!B39/'New Prices'!B38)</f>
        <v>-0.11561264045492753</v>
      </c>
      <c r="C39" s="7">
        <f>LN('New Prices'!C39/'New Prices'!C38)</f>
        <v>-0.1115194151660225</v>
      </c>
      <c r="D39" s="7">
        <f>LN('New Prices'!D39/'New Prices'!D38)</f>
        <v>-4.3443065116016137E-2</v>
      </c>
      <c r="E39" s="7">
        <f>LN('New Prices'!E39/'New Prices'!E38)</f>
        <v>-0.12022829624266325</v>
      </c>
      <c r="F39" s="7">
        <f>LN('New Prices'!F39/'New Prices'!F38)</f>
        <v>-0.13507441113115096</v>
      </c>
      <c r="G39" s="7">
        <f>LN('New Prices'!G39/'New Prices'!G38)</f>
        <v>1.8789351757899697E-2</v>
      </c>
      <c r="H39" s="7">
        <f>LN('New Prices'!H39/'New Prices'!H38)</f>
        <v>-0.19685874235691908</v>
      </c>
      <c r="I39" s="7">
        <f>LN('New Prices'!I39/'New Prices'!I38)</f>
        <v>1.0717298548336538E-2</v>
      </c>
      <c r="J39" s="7">
        <f>LN('New Prices'!J39/'New Prices'!J38)</f>
        <v>-7.8679109784652868E-2</v>
      </c>
      <c r="K39" s="7">
        <f>LN('New Prices'!K39/'New Prices'!K38)</f>
        <v>-3.5479458987526441E-2</v>
      </c>
      <c r="L39" s="7">
        <f>LN('New Prices'!L39/'New Prices'!L38)</f>
        <v>-0.14146082775323351</v>
      </c>
      <c r="M39" s="7">
        <f>LN('New Prices'!M39/'New Prices'!M38)</f>
        <v>-6.653990888170884E-2</v>
      </c>
      <c r="N39" s="7">
        <f>LN('New Prices'!N39/'New Prices'!N38)</f>
        <v>-3.2538685688807731E-2</v>
      </c>
      <c r="O39" s="7">
        <f>LN('New Prices'!O39/'New Prices'!O38)</f>
        <v>3.0435196671758143E-2</v>
      </c>
      <c r="P39" s="7">
        <f>LN('New Prices'!P39/'New Prices'!P38)</f>
        <v>7.5087551446651832E-3</v>
      </c>
      <c r="Q39" s="7">
        <f>LN('New Prices'!Q39/'New Prices'!Q38)</f>
        <v>-1.1794223327185472E-3</v>
      </c>
      <c r="R39" s="7">
        <f>LN('New Prices'!R39/'New Prices'!R38)</f>
        <v>-1.1435872791263879E-2</v>
      </c>
      <c r="S39" s="7">
        <f>LN('New Prices'!S39/'New Prices'!S38)</f>
        <v>-7.9740952689663219E-2</v>
      </c>
      <c r="T39" s="7">
        <f>LN('New Prices'!T39/'New Prices'!T38)</f>
        <v>-2.2801612400315394E-2</v>
      </c>
      <c r="U39" s="7">
        <f>LN('New Prices'!U39/'New Prices'!U38)</f>
        <v>-9.7140338081129984E-2</v>
      </c>
      <c r="V39" s="7">
        <f>LN('New Prices'!V39/'New Prices'!V38)</f>
        <v>-1.6841496397864818E-2</v>
      </c>
      <c r="W39" s="7">
        <f>LN('New Prices'!W39/'New Prices'!W38)</f>
        <v>-3.2620534737749909E-2</v>
      </c>
      <c r="X39" s="7">
        <f>LN('New Prices'!X39/'New Prices'!X38)</f>
        <v>-8.9155131159913595E-2</v>
      </c>
      <c r="Y39" s="7">
        <f>LN('New Prices'!Y39/'New Prices'!Y38)</f>
        <v>-1.7157628403313533E-2</v>
      </c>
      <c r="Z39" s="7">
        <f>LN('New Prices'!Z39/'New Prices'!Z38)</f>
        <v>-0.10794553405055622</v>
      </c>
      <c r="AA39" s="7">
        <f>LN('New Prices'!AA39/'New Prices'!AA38)</f>
        <v>-0.16659046258708007</v>
      </c>
      <c r="AB39" s="7">
        <f>LN('New Prices'!AB39/'New Prices'!AB38)</f>
        <v>-0.45781319396762948</v>
      </c>
      <c r="AC39" s="7">
        <f>LN('New Prices'!AC39/'New Prices'!AC38)</f>
        <v>6.4601382327966195E-2</v>
      </c>
      <c r="AD39" s="7">
        <f>LN('New Prices'!AD39/'New Prices'!AD38)</f>
        <v>-0.17147889668520028</v>
      </c>
      <c r="AE39" s="7">
        <f>LN('New Prices'!AE39/'New Prices'!AE38)</f>
        <v>-2.9235856308485408E-2</v>
      </c>
      <c r="AF39" s="7">
        <f>LN('New Prices'!AF39/'New Prices'!AF38)</f>
        <v>8.892134732031029E-3</v>
      </c>
      <c r="AG39" s="7">
        <f>LN('New Prices'!AG39/'New Prices'!AG38)</f>
        <v>-2.8147528365187684E-2</v>
      </c>
      <c r="AH39" s="7">
        <f>LN('New Prices'!AH39/'New Prices'!AH38)</f>
        <v>-5.0767875652206661E-2</v>
      </c>
      <c r="AI39" s="7">
        <f>LN('New Prices'!AI39/'New Prices'!AI38)</f>
        <v>-3.7577797488450165E-2</v>
      </c>
      <c r="AJ39" s="7">
        <f>LN('New Prices'!AJ39/'New Prices'!AJ38)</f>
        <v>-4.3635974414009945E-2</v>
      </c>
      <c r="AK39" s="7">
        <f>LN('New Prices'!AK39/'New Prices'!AK38)</f>
        <v>-8.0063654300590436E-3</v>
      </c>
      <c r="AL39" s="7">
        <f>LN('New Prices'!AL39/'New Prices'!AL38)</f>
        <v>4.0476379492487287E-2</v>
      </c>
      <c r="AM39" s="7">
        <f>LN('New Prices'!AM39/'New Prices'!AM38)</f>
        <v>-0.14133685895970216</v>
      </c>
      <c r="AN39" s="7">
        <f>LN('New Prices'!AN39/'New Prices'!AN38)</f>
        <v>-0.19058419780300906</v>
      </c>
      <c r="AO39" s="7">
        <f>LN('New Prices'!AO39/'New Prices'!AO38)</f>
        <v>-1.4300876978795852E-2</v>
      </c>
      <c r="AP39" s="7">
        <f>LN('New Prices'!AP39/'New Prices'!AP38)</f>
        <v>-1.7145126168847561E-2</v>
      </c>
      <c r="AQ39" s="7">
        <f>LN('New Prices'!AQ39/'New Prices'!AQ38)</f>
        <v>-1.8854286381084048E-2</v>
      </c>
      <c r="AR39" s="7">
        <f>LN('New Prices'!AR39/'New Prices'!AR38)</f>
        <v>-9.2869470386233194E-2</v>
      </c>
      <c r="AS39" s="7">
        <f>LN('New Prices'!AS39/'New Prices'!AS38)</f>
        <v>-5.7597711055958886E-2</v>
      </c>
      <c r="AT39" s="7">
        <f>LN('New Prices'!AT39/'New Prices'!AT38)</f>
        <v>-5.7039809857413635E-3</v>
      </c>
      <c r="AU39" s="7">
        <f>LN('New Prices'!AU39/'New Prices'!AU38)</f>
        <v>-5.671503013177704E-2</v>
      </c>
      <c r="AV39" s="7">
        <f>LN('New Prices'!AV39/'New Prices'!AV38)</f>
        <v>-4.5674202726067495E-2</v>
      </c>
      <c r="AW39" s="7">
        <f>LN('New Prices'!AW39/'New Prices'!AW38)</f>
        <v>1.1451976838044447E-2</v>
      </c>
      <c r="AX39" s="7">
        <f>LN('New Prices'!AX39/'New Prices'!AX38)</f>
        <v>-4.8404831871917596E-2</v>
      </c>
      <c r="AY39" s="7">
        <f>LN('New Prices'!AY39/'New Prices'!AY38)</f>
        <v>-4.182299939820338E-2</v>
      </c>
      <c r="AZ39" s="7">
        <f>LN('New Prices'!AZ39/'New Prices'!AZ38)</f>
        <v>-9.8993615285299957E-2</v>
      </c>
      <c r="BA39" s="7">
        <f>LN('New Prices'!BA39/'New Prices'!BA38)</f>
        <v>-0.25481141725891832</v>
      </c>
      <c r="BB39" s="7">
        <f>LN('New Prices'!BB39/'New Prices'!BB38)</f>
        <v>-0.18973787859931149</v>
      </c>
      <c r="BC39" s="7">
        <f>LN('New Prices'!BC39/'New Prices'!BC38)</f>
        <v>-0.11473105934063715</v>
      </c>
      <c r="BD39" s="7">
        <f>LN('New Prices'!BD39/'New Prices'!BD38)</f>
        <v>-0.1700197723838128</v>
      </c>
      <c r="BE39" s="7">
        <f>LN('New Prices'!BE39/'New Prices'!BE38)</f>
        <v>-9.0373329347904457E-2</v>
      </c>
      <c r="BF39" s="7">
        <f>LN('New Prices'!BF39/'New Prices'!BF38)</f>
        <v>-6.4245507056682485E-2</v>
      </c>
      <c r="BG39" s="7">
        <f>LN('New Prices'!BG39/'New Prices'!BG38)</f>
        <v>-1.5303761569998324E-2</v>
      </c>
      <c r="BH39" s="7">
        <f>LN('New Prices'!BH39/'New Prices'!BH38)</f>
        <v>-8.8963202912551945E-3</v>
      </c>
      <c r="BI39" s="7">
        <f>LN('New Prices'!BI39/'New Prices'!BI38)</f>
        <v>-6.7310001804187147E-3</v>
      </c>
      <c r="BJ39" s="99">
        <v>3839.5</v>
      </c>
    </row>
    <row r="40" spans="1:62" x14ac:dyDescent="0.3">
      <c r="A40" s="51">
        <v>44927.208333333336</v>
      </c>
      <c r="B40" s="57">
        <f>LN('New Prices'!B40/'New Prices'!B39)</f>
        <v>6.6947618609055667E-2</v>
      </c>
      <c r="C40" s="7">
        <f>LN('New Prices'!C40/'New Prices'!C39)</f>
        <v>9.0205434235833909E-2</v>
      </c>
      <c r="D40" s="7">
        <f>LN('New Prices'!D40/'New Prices'!D39)</f>
        <v>-4.4706837873385405E-2</v>
      </c>
      <c r="E40" s="7">
        <f>LN('New Prices'!E40/'New Prices'!E39)</f>
        <v>4.4741510853760311E-2</v>
      </c>
      <c r="F40" s="7">
        <f>LN('New Prices'!F40/'New Prices'!F39)</f>
        <v>0.11355534601684479</v>
      </c>
      <c r="G40" s="7">
        <f>LN('New Prices'!G40/'New Prices'!G39)</f>
        <v>0.21342390029094174</v>
      </c>
      <c r="H40" s="7">
        <f>LN('New Prices'!H40/'New Prices'!H39)</f>
        <v>0.12828622996733832</v>
      </c>
      <c r="I40" s="7">
        <f>LN('New Prices'!I40/'New Prices'!I39)</f>
        <v>5.3612968161552622E-2</v>
      </c>
      <c r="J40" s="7">
        <f>LN('New Prices'!J40/'New Prices'!J39)</f>
        <v>6.4382224629495138E-2</v>
      </c>
      <c r="K40" s="7">
        <f>LN('New Prices'!K40/'New Prices'!K39)</f>
        <v>0.18233280280856226</v>
      </c>
      <c r="L40" s="7">
        <f>LN('New Prices'!L40/'New Prices'!L39)</f>
        <v>0.25589738856764815</v>
      </c>
      <c r="M40" s="7">
        <f>LN('New Prices'!M40/'New Prices'!M39)</f>
        <v>5.1833425708428867E-2</v>
      </c>
      <c r="N40" s="7">
        <f>LN('New Prices'!N40/'New Prices'!N39)</f>
        <v>0.15203601161362867</v>
      </c>
      <c r="O40" s="7">
        <f>LN('New Prices'!O40/'New Prices'!O39)</f>
        <v>-0.14870113096697138</v>
      </c>
      <c r="P40" s="7">
        <f>LN('New Prices'!P40/'New Prices'!P39)</f>
        <v>-2.5822579702978181E-2</v>
      </c>
      <c r="Q40" s="7">
        <f>LN('New Prices'!Q40/'New Prices'!Q39)</f>
        <v>-7.7846714926579047E-2</v>
      </c>
      <c r="R40" s="7">
        <f>LN('New Prices'!R40/'New Prices'!R39)</f>
        <v>-6.1118434485725154E-2</v>
      </c>
      <c r="S40" s="7">
        <f>LN('New Prices'!S40/'New Prices'!S39)</f>
        <v>-3.9769121982569891E-2</v>
      </c>
      <c r="T40" s="7">
        <f>LN('New Prices'!T40/'New Prices'!T39)</f>
        <v>-1.4239832901511583E-2</v>
      </c>
      <c r="U40" s="7">
        <f>LN('New Prices'!U40/'New Prices'!U39)</f>
        <v>4.925084022026216E-2</v>
      </c>
      <c r="V40" s="7">
        <f>LN('New Prices'!V40/'New Prices'!V39)</f>
        <v>8.2863348707207379E-2</v>
      </c>
      <c r="W40" s="7">
        <f>LN('New Prices'!W40/'New Prices'!W39)</f>
        <v>-5.7152009713984084E-2</v>
      </c>
      <c r="X40" s="7">
        <f>LN('New Prices'!X40/'New Prices'!X39)</f>
        <v>-5.4806763236462219E-2</v>
      </c>
      <c r="Y40" s="7">
        <f>LN('New Prices'!Y40/'New Prices'!Y39)</f>
        <v>3.5568473020034311E-2</v>
      </c>
      <c r="Z40" s="7">
        <f>LN('New Prices'!Z40/'New Prices'!Z39)</f>
        <v>0.14409339620196529</v>
      </c>
      <c r="AA40" s="7">
        <f>LN('New Prices'!AA40/'New Prices'!AA39)</f>
        <v>0.11305474851822921</v>
      </c>
      <c r="AB40" s="7">
        <f>LN('New Prices'!AB40/'New Prices'!AB39)</f>
        <v>0.34091576721365463</v>
      </c>
      <c r="AC40" s="7">
        <f>LN('New Prices'!AC40/'New Prices'!AC39)</f>
        <v>8.7587398177787018E-2</v>
      </c>
      <c r="AD40" s="7">
        <f>LN('New Prices'!AD40/'New Prices'!AD39)</f>
        <v>-4.3050998907808828E-2</v>
      </c>
      <c r="AE40" s="7">
        <f>LN('New Prices'!AE40/'New Prices'!AE39)</f>
        <v>-3.0623011824470685E-2</v>
      </c>
      <c r="AF40" s="7">
        <f>LN('New Prices'!AF40/'New Prices'!AF39)</f>
        <v>-4.8927800653166126E-2</v>
      </c>
      <c r="AG40" s="7">
        <f>LN('New Prices'!AG40/'New Prices'!AG39)</f>
        <v>-1.1109930426152569E-2</v>
      </c>
      <c r="AH40" s="7">
        <f>LN('New Prices'!AH40/'New Prices'!AH39)</f>
        <v>0.11940146119180391</v>
      </c>
      <c r="AI40" s="7">
        <f>LN('New Prices'!AI40/'New Prices'!AI39)</f>
        <v>-4.1197351770013685E-2</v>
      </c>
      <c r="AJ40" s="7">
        <f>LN('New Prices'!AJ40/'New Prices'!AJ39)</f>
        <v>4.587359345800316E-2</v>
      </c>
      <c r="AK40" s="7">
        <f>LN('New Prices'!AK40/'New Prices'!AK39)</f>
        <v>-0.11350101214898724</v>
      </c>
      <c r="AL40" s="7">
        <f>LN('New Prices'!AL40/'New Prices'!AL39)</f>
        <v>-5.2568859291062279E-3</v>
      </c>
      <c r="AM40" s="7">
        <f>LN('New Prices'!AM40/'New Prices'!AM39)</f>
        <v>0.17029959656595167</v>
      </c>
      <c r="AN40" s="7">
        <f>LN('New Prices'!AN40/'New Prices'!AN39)</f>
        <v>-0.17969813493331302</v>
      </c>
      <c r="AO40" s="7">
        <f>LN('New Prices'!AO40/'New Prices'!AO39)</f>
        <v>-1.2543843298774653E-2</v>
      </c>
      <c r="AP40" s="7">
        <f>LN('New Prices'!AP40/'New Prices'!AP39)</f>
        <v>-6.7715902779398193E-2</v>
      </c>
      <c r="AQ40" s="7">
        <f>LN('New Prices'!AQ40/'New Prices'!AQ39)</f>
        <v>5.6826793759115262E-3</v>
      </c>
      <c r="AR40" s="7">
        <f>LN('New Prices'!AR40/'New Prices'!AR39)</f>
        <v>1.1208688525676329E-3</v>
      </c>
      <c r="AS40" s="7">
        <f>LN('New Prices'!AS40/'New Prices'!AS39)</f>
        <v>3.0596888020562766E-2</v>
      </c>
      <c r="AT40" s="7">
        <f>LN('New Prices'!AT40/'New Prices'!AT39)</f>
        <v>0.12631733098083694</v>
      </c>
      <c r="AU40" s="7">
        <f>LN('New Prices'!AU40/'New Prices'!AU39)</f>
        <v>0.188654350952141</v>
      </c>
      <c r="AV40" s="7">
        <f>LN('New Prices'!AV40/'New Prices'!AV39)</f>
        <v>0.12867932479006577</v>
      </c>
      <c r="AW40" s="7">
        <f>LN('New Prices'!AW40/'New Prices'!AW39)</f>
        <v>-7.2723155776539122E-2</v>
      </c>
      <c r="AX40" s="7">
        <f>LN('New Prices'!AX40/'New Prices'!AX39)</f>
        <v>8.1314028733233068E-2</v>
      </c>
      <c r="AY40" s="7">
        <f>LN('New Prices'!AY40/'New Prices'!AY39)</f>
        <v>3.8489824385176251E-2</v>
      </c>
      <c r="AZ40" s="7">
        <f>LN('New Prices'!AZ40/'New Prices'!AZ39)</f>
        <v>0.14007060088471748</v>
      </c>
      <c r="BA40" s="7">
        <f>LN('New Prices'!BA40/'New Prices'!BA39)</f>
        <v>0.31911497288795543</v>
      </c>
      <c r="BB40" s="7">
        <f>LN('New Prices'!BB40/'New Prices'!BB39)</f>
        <v>5.4146990153409368E-2</v>
      </c>
      <c r="BC40" s="7">
        <f>LN('New Prices'!BC40/'New Prices'!BC39)</f>
        <v>0.14479872604911384</v>
      </c>
      <c r="BD40" s="7">
        <f>LN('New Prices'!BD40/'New Prices'!BD39)</f>
        <v>6.0502532831280618E-2</v>
      </c>
      <c r="BE40" s="7">
        <f>LN('New Prices'!BE40/'New Prices'!BE39)</f>
        <v>9.5979446635426652E-2</v>
      </c>
      <c r="BF40" s="7">
        <f>LN('New Prices'!BF40/'New Prices'!BF39)</f>
        <v>0.16169965068442246</v>
      </c>
      <c r="BG40" s="7">
        <f>LN('New Prices'!BG40/'New Prices'!BG39)</f>
        <v>5.6144933505156189E-2</v>
      </c>
      <c r="BH40" s="7">
        <f>LN('New Prices'!BH40/'New Prices'!BH39)</f>
        <v>3.9002583415196718E-2</v>
      </c>
      <c r="BI40" s="7">
        <f>LN('New Prices'!BI40/'New Prices'!BI39)</f>
        <v>4.1094667097434971E-2</v>
      </c>
      <c r="BJ40" s="99">
        <v>4076.60009765625</v>
      </c>
    </row>
    <row r="41" spans="1:62" x14ac:dyDescent="0.3">
      <c r="A41" s="51">
        <v>44958.208333333336</v>
      </c>
      <c r="B41" s="57">
        <f>LN('New Prices'!B41/'New Prices'!B40)</f>
        <v>-0.12537538016382166</v>
      </c>
      <c r="C41" s="7">
        <f>LN('New Prices'!C41/'New Prices'!C40)</f>
        <v>1.2956311935429083E-2</v>
      </c>
      <c r="D41" s="7">
        <f>LN('New Prices'!D41/'New Prices'!D40)</f>
        <v>-4.1137314864236392E-2</v>
      </c>
      <c r="E41" s="7">
        <f>LN('New Prices'!E41/'New Prices'!E40)</f>
        <v>-4.5505712706601559E-2</v>
      </c>
      <c r="F41" s="7">
        <f>LN('New Prices'!F41/'New Prices'!F40)</f>
        <v>-9.3026297470683222E-2</v>
      </c>
      <c r="G41" s="7">
        <f>LN('New Prices'!G41/'New Prices'!G40)</f>
        <v>0.16069821670883055</v>
      </c>
      <c r="H41" s="7">
        <f>LN('New Prices'!H41/'New Prices'!H40)</f>
        <v>0.17177060750859557</v>
      </c>
      <c r="I41" s="7">
        <f>LN('New Prices'!I41/'New Prices'!I40)</f>
        <v>-5.3102160988128179E-2</v>
      </c>
      <c r="J41" s="7">
        <f>LN('New Prices'!J41/'New Prices'!J40)</f>
        <v>-4.8930787562646967E-2</v>
      </c>
      <c r="K41" s="7">
        <f>LN('New Prices'!K41/'New Prices'!K40)</f>
        <v>-9.3946107354039549E-2</v>
      </c>
      <c r="L41" s="7">
        <f>LN('New Prices'!L41/'New Prices'!L40)</f>
        <v>-0.13007723163868903</v>
      </c>
      <c r="M41" s="7">
        <f>LN('New Prices'!M41/'New Prices'!M40)</f>
        <v>-0.14833916642763695</v>
      </c>
      <c r="N41" s="7">
        <f>LN('New Prices'!N41/'New Prices'!N40)</f>
        <v>2.5246757378623672E-2</v>
      </c>
      <c r="O41" s="7">
        <f>LN('New Prices'!O41/'New Prices'!O40)</f>
        <v>-7.5651927818687792E-2</v>
      </c>
      <c r="P41" s="7">
        <f>LN('New Prices'!P41/'New Prices'!P40)</f>
        <v>-1.0952537006523802E-2</v>
      </c>
      <c r="Q41" s="7">
        <f>LN('New Prices'!Q41/'New Prices'!Q40)</f>
        <v>-6.4187799976726273E-2</v>
      </c>
      <c r="R41" s="7">
        <f>LN('New Prices'!R41/'New Prices'!R40)</f>
        <v>-0.10057759519319982</v>
      </c>
      <c r="S41" s="7">
        <f>LN('New Prices'!S41/'New Prices'!S40)</f>
        <v>-8.5744278005842972E-2</v>
      </c>
      <c r="T41" s="7">
        <f>LN('New Prices'!T41/'New Prices'!T40)</f>
        <v>-4.1472687367643153E-2</v>
      </c>
      <c r="U41" s="7">
        <f>LN('New Prices'!U41/'New Prices'!U40)</f>
        <v>-7.507629279864414E-2</v>
      </c>
      <c r="V41" s="7">
        <f>LN('New Prices'!V41/'New Prices'!V40)</f>
        <v>-1.0691235019719941E-2</v>
      </c>
      <c r="W41" s="7">
        <f>LN('New Prices'!W41/'New Prices'!W40)</f>
        <v>-4.7695027884716294E-2</v>
      </c>
      <c r="X41" s="7">
        <f>LN('New Prices'!X41/'New Prices'!X40)</f>
        <v>-4.7624891236222121E-2</v>
      </c>
      <c r="Y41" s="7">
        <f>LN('New Prices'!Y41/'New Prices'!Y40)</f>
        <v>-5.1392049585743123E-2</v>
      </c>
      <c r="Z41" s="7">
        <f>LN('New Prices'!Z41/'New Prices'!Z40)</f>
        <v>-2.1372316762124841E-2</v>
      </c>
      <c r="AA41" s="7">
        <f>LN('New Prices'!AA41/'New Prices'!AA40)</f>
        <v>-5.418676083084225E-2</v>
      </c>
      <c r="AB41" s="7">
        <f>LN('New Prices'!AB41/'New Prices'!AB40)</f>
        <v>0.17190497265189186</v>
      </c>
      <c r="AC41" s="7">
        <f>LN('New Prices'!AC41/'New Prices'!AC40)</f>
        <v>-6.9424943252125601E-2</v>
      </c>
      <c r="AD41" s="7">
        <f>LN('New Prices'!AD41/'New Prices'!AD40)</f>
        <v>7.5315485864501305E-3</v>
      </c>
      <c r="AE41" s="7">
        <f>LN('New Prices'!AE41/'New Prices'!AE40)</f>
        <v>-6.0952106422951444E-2</v>
      </c>
      <c r="AF41" s="7">
        <f>LN('New Prices'!AF41/'New Prices'!AF40)</f>
        <v>2.3467175496427569E-2</v>
      </c>
      <c r="AG41" s="7">
        <f>LN('New Prices'!AG41/'New Prices'!AG40)</f>
        <v>-8.5504728088221672E-3</v>
      </c>
      <c r="AH41" s="7">
        <f>LN('New Prices'!AH41/'New Prices'!AH40)</f>
        <v>4.7152852078543209E-2</v>
      </c>
      <c r="AI41" s="7">
        <f>LN('New Prices'!AI41/'New Prices'!AI40)</f>
        <v>-6.5906445350198864E-2</v>
      </c>
      <c r="AJ41" s="7">
        <f>LN('New Prices'!AJ41/'New Prices'!AJ40)</f>
        <v>-1.3288275758311733E-2</v>
      </c>
      <c r="AK41" s="7">
        <f>LN('New Prices'!AK41/'New Prices'!AK40)</f>
        <v>-4.9440215683195766E-2</v>
      </c>
      <c r="AL41" s="7">
        <f>LN('New Prices'!AL41/'New Prices'!AL40)</f>
        <v>-8.3317914563185796E-2</v>
      </c>
      <c r="AM41" s="7">
        <f>LN('New Prices'!AM41/'New Prices'!AM40)</f>
        <v>-4.8807094179192295E-2</v>
      </c>
      <c r="AN41" s="7">
        <f>LN('New Prices'!AN41/'New Prices'!AN40)</f>
        <v>-5.0252549029503359E-2</v>
      </c>
      <c r="AO41" s="7">
        <f>LN('New Prices'!AO41/'New Prices'!AO40)</f>
        <v>-3.9810428271515727E-3</v>
      </c>
      <c r="AP41" s="7">
        <f>LN('New Prices'!AP41/'New Prices'!AP40)</f>
        <v>2.0870975185321654E-2</v>
      </c>
      <c r="AQ41" s="7">
        <f>LN('New Prices'!AQ41/'New Prices'!AQ40)</f>
        <v>3.0394866882815515E-2</v>
      </c>
      <c r="AR41" s="7">
        <f>LN('New Prices'!AR41/'New Prices'!AR40)</f>
        <v>-3.3955606085434138E-2</v>
      </c>
      <c r="AS41" s="7">
        <f>LN('New Prices'!AS41/'New Prices'!AS40)</f>
        <v>7.9960281794242499E-2</v>
      </c>
      <c r="AT41" s="7">
        <f>LN('New Prices'!AT41/'New Prices'!AT40)</f>
        <v>-0.19368377954055291</v>
      </c>
      <c r="AU41" s="7">
        <f>LN('New Prices'!AU41/'New Prices'!AU40)</f>
        <v>-0.13908063727573564</v>
      </c>
      <c r="AV41" s="7">
        <f>LN('New Prices'!AV41/'New Prices'!AV40)</f>
        <v>7.242676731698787E-2</v>
      </c>
      <c r="AW41" s="7">
        <f>LN('New Prices'!AW41/'New Prices'!AW40)</f>
        <v>6.4375423577080369E-3</v>
      </c>
      <c r="AX41" s="7">
        <f>LN('New Prices'!AX41/'New Prices'!AX40)</f>
        <v>4.8072893741953712E-2</v>
      </c>
      <c r="AY41" s="7">
        <f>LN('New Prices'!AY41/'New Prices'!AY40)</f>
        <v>-0.16483373314283248</v>
      </c>
      <c r="AZ41" s="7">
        <f>LN('New Prices'!AZ41/'New Prices'!AZ40)</f>
        <v>-0.10975352728486285</v>
      </c>
      <c r="BA41" s="7">
        <f>LN('New Prices'!BA41/'New Prices'!BA40)</f>
        <v>-0.13504339726489226</v>
      </c>
      <c r="BB41" s="7">
        <f>LN('New Prices'!BB41/'New Prices'!BB40)</f>
        <v>-2.138156402040595E-2</v>
      </c>
      <c r="BC41" s="7">
        <f>LN('New Prices'!BC41/'New Prices'!BC40)</f>
        <v>-9.5022342948624716E-2</v>
      </c>
      <c r="BD41" s="7">
        <f>LN('New Prices'!BD41/'New Prices'!BD40)</f>
        <v>-5.8034724631378258E-2</v>
      </c>
      <c r="BE41" s="7">
        <f>LN('New Prices'!BE41/'New Prices'!BE40)</f>
        <v>-2.0985626310098555E-3</v>
      </c>
      <c r="BF41" s="7">
        <f>LN('New Prices'!BF41/'New Prices'!BF40)</f>
        <v>1.7903855645397933E-2</v>
      </c>
      <c r="BG41" s="7">
        <f>LN('New Prices'!BG41/'New Prices'!BG40)</f>
        <v>5.8808951821361886E-3</v>
      </c>
      <c r="BH41" s="7">
        <f>LN('New Prices'!BH41/'New Prices'!BH40)</f>
        <v>-3.0298206144397023E-2</v>
      </c>
      <c r="BI41" s="7">
        <f>LN('New Prices'!BI41/'New Prices'!BI40)</f>
        <v>-1.5297107246061623E-2</v>
      </c>
      <c r="BJ41" s="99">
        <v>3970.14990234375</v>
      </c>
    </row>
    <row r="42" spans="1:62" x14ac:dyDescent="0.3">
      <c r="A42" s="51">
        <v>44986.208333333336</v>
      </c>
      <c r="B42" s="57">
        <f>LN('New Prices'!B42/'New Prices'!B41)</f>
        <v>0.28249645460808143</v>
      </c>
      <c r="C42" s="7">
        <f>LN('New Prices'!C42/'New Prices'!C41)</f>
        <v>-5.7755018183397134E-3</v>
      </c>
      <c r="D42" s="7">
        <f>LN('New Prices'!D42/'New Prices'!D41)</f>
        <v>2.5957148397129308E-2</v>
      </c>
      <c r="E42" s="7">
        <f>LN('New Prices'!E42/'New Prices'!E41)</f>
        <v>7.3524131894048841E-2</v>
      </c>
      <c r="F42" s="7">
        <f>LN('New Prices'!F42/'New Prices'!F41)</f>
        <v>0.14131529014306679</v>
      </c>
      <c r="G42" s="7">
        <f>LN('New Prices'!G42/'New Prices'!G41)</f>
        <v>0.19186006936951019</v>
      </c>
      <c r="H42" s="7">
        <f>LN('New Prices'!H42/'New Prices'!H41)</f>
        <v>5.8608460443827066E-2</v>
      </c>
      <c r="I42" s="7">
        <f>LN('New Prices'!I42/'New Prices'!I41)</f>
        <v>2.0590891378763259E-3</v>
      </c>
      <c r="J42" s="7">
        <f>LN('New Prices'!J42/'New Prices'!J41)</f>
        <v>1.8535768458454737E-2</v>
      </c>
      <c r="K42" s="7">
        <f>LN('New Prices'!K42/'New Prices'!K41)</f>
        <v>6.9979580277592934E-2</v>
      </c>
      <c r="L42" s="7">
        <f>LN('New Prices'!L42/'New Prices'!L41)</f>
        <v>9.9332572582439313E-2</v>
      </c>
      <c r="M42" s="7">
        <f>LN('New Prices'!M42/'New Prices'!M41)</f>
        <v>8.3956897345504794E-2</v>
      </c>
      <c r="N42" s="7">
        <f>LN('New Prices'!N42/'New Prices'!N41)</f>
        <v>9.0837237791859659E-3</v>
      </c>
      <c r="O42" s="7">
        <f>LN('New Prices'!O42/'New Prices'!O41)</f>
        <v>5.6532338006049952E-3</v>
      </c>
      <c r="P42" s="7">
        <f>LN('New Prices'!P42/'New Prices'!P41)</f>
        <v>1.4108625809799871E-3</v>
      </c>
      <c r="Q42" s="7">
        <f>LN('New Prices'!Q42/'New Prices'!Q41)</f>
        <v>1.8456012572240617E-2</v>
      </c>
      <c r="R42" s="7">
        <f>LN('New Prices'!R42/'New Prices'!R41)</f>
        <v>0.10168425176153066</v>
      </c>
      <c r="S42" s="7">
        <f>LN('New Prices'!S42/'New Prices'!S41)</f>
        <v>5.141339563212239E-2</v>
      </c>
      <c r="T42" s="7">
        <f>LN('New Prices'!T42/'New Prices'!T41)</f>
        <v>2.9849426231496511E-2</v>
      </c>
      <c r="U42" s="7">
        <f>LN('New Prices'!U42/'New Prices'!U41)</f>
        <v>2.9825765425873316E-2</v>
      </c>
      <c r="V42" s="7">
        <f>LN('New Prices'!V42/'New Prices'!V41)</f>
        <v>-2.6681415951424939E-2</v>
      </c>
      <c r="W42" s="7">
        <f>LN('New Prices'!W42/'New Prices'!W41)</f>
        <v>-7.0635943833427667E-3</v>
      </c>
      <c r="X42" s="7">
        <f>LN('New Prices'!X42/'New Prices'!X41)</f>
        <v>-0.11708018782131606</v>
      </c>
      <c r="Y42" s="7">
        <f>LN('New Prices'!Y42/'New Prices'!Y41)</f>
        <v>6.1926659624588661E-2</v>
      </c>
      <c r="Z42" s="7">
        <f>LN('New Prices'!Z42/'New Prices'!Z41)</f>
        <v>-1.0928523375496452E-2</v>
      </c>
      <c r="AA42" s="7">
        <f>LN('New Prices'!AA42/'New Prices'!AA41)</f>
        <v>2.7611010733768763E-2</v>
      </c>
      <c r="AB42" s="7">
        <f>LN('New Prices'!AB42/'New Prices'!AB41)</f>
        <v>8.4711397639899086E-3</v>
      </c>
      <c r="AC42" s="7">
        <f>LN('New Prices'!AC42/'New Prices'!AC41)</f>
        <v>3.1896079876682797E-2</v>
      </c>
      <c r="AD42" s="7">
        <f>LN('New Prices'!AD42/'New Prices'!AD41)</f>
        <v>0.16368735998657102</v>
      </c>
      <c r="AE42" s="7">
        <f>LN('New Prices'!AE42/'New Prices'!AE41)</f>
        <v>-2.428829567824892E-2</v>
      </c>
      <c r="AF42" s="7">
        <f>LN('New Prices'!AF42/'New Prices'!AF41)</f>
        <v>3.0450077232907283E-3</v>
      </c>
      <c r="AG42" s="7">
        <f>LN('New Prices'!AG42/'New Prices'!AG41)</f>
        <v>-1.5286379395058987E-2</v>
      </c>
      <c r="AH42" s="7">
        <f>LN('New Prices'!AH42/'New Prices'!AH41)</f>
        <v>0.11720329276978286</v>
      </c>
      <c r="AI42" s="7">
        <f>LN('New Prices'!AI42/'New Prices'!AI41)</f>
        <v>-1.1560169989522572E-2</v>
      </c>
      <c r="AJ42" s="7">
        <f>LN('New Prices'!AJ42/'New Prices'!AJ41)</f>
        <v>-5.3066754678443788E-2</v>
      </c>
      <c r="AK42" s="7">
        <f>LN('New Prices'!AK42/'New Prices'!AK41)</f>
        <v>8.8180435578430555E-2</v>
      </c>
      <c r="AL42" s="7">
        <f>LN('New Prices'!AL42/'New Prices'!AL41)</f>
        <v>3.3351698564930962E-2</v>
      </c>
      <c r="AM42" s="7">
        <f>LN('New Prices'!AM42/'New Prices'!AM41)</f>
        <v>0.25147207978322345</v>
      </c>
      <c r="AN42" s="7">
        <f>LN('New Prices'!AN42/'New Prices'!AN41)</f>
        <v>-1.1881848381101506E-3</v>
      </c>
      <c r="AO42" s="7">
        <f>LN('New Prices'!AO42/'New Prices'!AO41)</f>
        <v>6.7334378035008594E-2</v>
      </c>
      <c r="AP42" s="7">
        <f>LN('New Prices'!AP42/'New Prices'!AP41)</f>
        <v>7.2165661832280723E-2</v>
      </c>
      <c r="AQ42" s="7">
        <f>LN('New Prices'!AQ42/'New Prices'!AQ41)</f>
        <v>-3.9763539038224306E-2</v>
      </c>
      <c r="AR42" s="7">
        <f>LN('New Prices'!AR42/'New Prices'!AR41)</f>
        <v>0.1407010450670852</v>
      </c>
      <c r="AS42" s="7">
        <f>LN('New Prices'!AS42/'New Prices'!AS41)</f>
        <v>1.7853209573591083E-2</v>
      </c>
      <c r="AT42" s="7">
        <f>LN('New Prices'!AT42/'New Prices'!AT41)</f>
        <v>0.11694191569182334</v>
      </c>
      <c r="AU42" s="7">
        <f>LN('New Prices'!AU42/'New Prices'!AU41)</f>
        <v>2.7474015105100969E-3</v>
      </c>
      <c r="AV42" s="7">
        <f>LN('New Prices'!AV42/'New Prices'!AV41)</f>
        <v>-0.15826356139193051</v>
      </c>
      <c r="AW42" s="7">
        <f>LN('New Prices'!AW42/'New Prices'!AW41)</f>
        <v>-0.39405166835504213</v>
      </c>
      <c r="AX42" s="7">
        <f>LN('New Prices'!AX42/'New Prices'!AX41)</f>
        <v>3.2692463777165386E-2</v>
      </c>
      <c r="AY42" s="7">
        <f>LN('New Prices'!AY42/'New Prices'!AY41)</f>
        <v>-3.6440181417122235E-2</v>
      </c>
      <c r="AZ42" s="7">
        <f>LN('New Prices'!AZ42/'New Prices'!AZ41)</f>
        <v>0.20035322778128647</v>
      </c>
      <c r="BA42" s="7">
        <f>LN('New Prices'!BA42/'New Prices'!BA41)</f>
        <v>-0.23804894584307065</v>
      </c>
      <c r="BB42" s="7">
        <f>LN('New Prices'!BB42/'New Prices'!BB41)</f>
        <v>-6.4294405269014365E-2</v>
      </c>
      <c r="BC42" s="7">
        <f>LN('New Prices'!BC42/'New Prices'!BC41)</f>
        <v>-5.8474397203641407E-2</v>
      </c>
      <c r="BD42" s="7">
        <f>LN('New Prices'!BD42/'New Prices'!BD41)</f>
        <v>-3.1460604697198268E-2</v>
      </c>
      <c r="BE42" s="7">
        <f>LN('New Prices'!BE42/'New Prices'!BE41)</f>
        <v>-5.9198423498804569E-3</v>
      </c>
      <c r="BF42" s="7">
        <f>LN('New Prices'!BF42/'New Prices'!BF41)</f>
        <v>5.8152069278110258E-3</v>
      </c>
      <c r="BG42" s="7">
        <f>LN('New Prices'!BG42/'New Prices'!BG41)</f>
        <v>-0.10404291578225672</v>
      </c>
      <c r="BH42" s="7">
        <f>LN('New Prices'!BH42/'New Prices'!BH41)</f>
        <v>2.0651746086577015E-2</v>
      </c>
      <c r="BI42" s="7">
        <f>LN('New Prices'!BI42/'New Prices'!BI41)</f>
        <v>1.2448385835276883E-2</v>
      </c>
      <c r="BJ42" s="99">
        <v>4109.31005859375</v>
      </c>
    </row>
    <row r="43" spans="1:62" x14ac:dyDescent="0.3">
      <c r="A43" s="51">
        <v>45017.166666666664</v>
      </c>
      <c r="B43" s="57">
        <f>LN('New Prices'!B43/'New Prices'!B42)</f>
        <v>-5.053626670998717E-2</v>
      </c>
      <c r="C43" s="7">
        <f>LN('New Prices'!C43/'New Prices'!C42)</f>
        <v>2.143913262975149E-2</v>
      </c>
      <c r="D43" s="7">
        <f>LN('New Prices'!D43/'New Prices'!D42)</f>
        <v>-3.6353480416461345E-2</v>
      </c>
      <c r="E43" s="7">
        <f>LN('New Prices'!E43/'New Prices'!E42)</f>
        <v>-1.9502321533456601E-2</v>
      </c>
      <c r="F43" s="7">
        <f>LN('New Prices'!F43/'New Prices'!F42)</f>
        <v>3.4209912980199902E-2</v>
      </c>
      <c r="G43" s="7">
        <f>LN('New Prices'!G43/'New Prices'!G42)</f>
        <v>0.12566818478866745</v>
      </c>
      <c r="H43" s="7">
        <f>LN('New Prices'!H43/'New Prices'!H42)</f>
        <v>-9.0485540602855477E-2</v>
      </c>
      <c r="I43" s="7">
        <f>LN('New Prices'!I43/'New Prices'!I42)</f>
        <v>-1.543891545550385E-3</v>
      </c>
      <c r="J43" s="7">
        <f>LN('New Prices'!J43/'New Prices'!J42)</f>
        <v>-6.511034470342022E-3</v>
      </c>
      <c r="K43" s="7">
        <f>LN('New Prices'!K43/'New Prices'!K42)</f>
        <v>-4.6054297664063402E-2</v>
      </c>
      <c r="L43" s="7">
        <f>LN('New Prices'!L43/'New Prices'!L42)</f>
        <v>-0.25233444524291682</v>
      </c>
      <c r="M43" s="7">
        <f>LN('New Prices'!M43/'New Prices'!M42)</f>
        <v>5.5154627459356426E-2</v>
      </c>
      <c r="N43" s="7">
        <f>LN('New Prices'!N43/'New Prices'!N42)</f>
        <v>2.6751022696118617E-2</v>
      </c>
      <c r="O43" s="7">
        <f>LN('New Prices'!O43/'New Prices'!O42)</f>
        <v>-4.7945009720618714E-2</v>
      </c>
      <c r="P43" s="7">
        <f>LN('New Prices'!P43/'New Prices'!P42)</f>
        <v>8.8827531635458729E-2</v>
      </c>
      <c r="Q43" s="7">
        <f>LN('New Prices'!Q43/'New Prices'!Q42)</f>
        <v>5.461043211934323E-2</v>
      </c>
      <c r="R43" s="7">
        <f>LN('New Prices'!R43/'New Prices'!R42)</f>
        <v>0.14210633246495771</v>
      </c>
      <c r="S43" s="7">
        <f>LN('New Prices'!S43/'New Prices'!S42)</f>
        <v>-8.3491730276648371E-3</v>
      </c>
      <c r="T43" s="7">
        <f>LN('New Prices'!T43/'New Prices'!T42)</f>
        <v>2.7539409176730582E-4</v>
      </c>
      <c r="U43" s="7">
        <f>LN('New Prices'!U43/'New Prices'!U42)</f>
        <v>9.0055013257036381E-2</v>
      </c>
      <c r="V43" s="7">
        <f>LN('New Prices'!V43/'New Prices'!V42)</f>
        <v>0.12910578582971527</v>
      </c>
      <c r="W43" s="7">
        <f>LN('New Prices'!W43/'New Prices'!W42)</f>
        <v>4.3988902740040435E-2</v>
      </c>
      <c r="X43" s="7">
        <f>LN('New Prices'!X43/'New Prices'!X42)</f>
        <v>-1.3548472005567282E-2</v>
      </c>
      <c r="Y43" s="7">
        <f>LN('New Prices'!Y43/'New Prices'!Y42)</f>
        <v>-3.7315345188883228E-2</v>
      </c>
      <c r="Z43" s="7">
        <f>LN('New Prices'!Z43/'New Prices'!Z42)</f>
        <v>-4.8744937924891006E-2</v>
      </c>
      <c r="AA43" s="7">
        <f>LN('New Prices'!AA43/'New Prices'!AA42)</f>
        <v>1.2698999174122811E-2</v>
      </c>
      <c r="AB43" s="7">
        <f>LN('New Prices'!AB43/'New Prices'!AB42)</f>
        <v>-0.23318370976070762</v>
      </c>
      <c r="AC43" s="7">
        <f>LN('New Prices'!AC43/'New Prices'!AC42)</f>
        <v>3.5573907869306788E-2</v>
      </c>
      <c r="AD43" s="7">
        <f>LN('New Prices'!AD43/'New Prices'!AD42)</f>
        <v>4.2311289768222092E-2</v>
      </c>
      <c r="AE43" s="7">
        <f>LN('New Prices'!AE43/'New Prices'!AE42)</f>
        <v>9.8032742795564398E-2</v>
      </c>
      <c r="AF43" s="7">
        <f>LN('New Prices'!AF43/'New Prices'!AF42)</f>
        <v>-1.7670618833281717E-2</v>
      </c>
      <c r="AG43" s="7">
        <f>LN('New Prices'!AG43/'New Prices'!AG42)</f>
        <v>-8.5086455201471373E-2</v>
      </c>
      <c r="AH43" s="7">
        <f>LN('New Prices'!AH43/'New Prices'!AH42)</f>
        <v>2.4366020035505578E-3</v>
      </c>
      <c r="AI43" s="7">
        <f>LN('New Prices'!AI43/'New Prices'!AI42)</f>
        <v>1.0505034513340806E-2</v>
      </c>
      <c r="AJ43" s="7">
        <f>LN('New Prices'!AJ43/'New Prices'!AJ42)</f>
        <v>2.2908569832562356E-2</v>
      </c>
      <c r="AK43" s="7">
        <f>LN('New Prices'!AK43/'New Prices'!AK42)</f>
        <v>-5.8553403568934702E-3</v>
      </c>
      <c r="AL43" s="7">
        <f>LN('New Prices'!AL43/'New Prices'!AL42)</f>
        <v>2.4674753823233319E-2</v>
      </c>
      <c r="AM43" s="7">
        <f>LN('New Prices'!AM43/'New Prices'!AM42)</f>
        <v>-0.1750104073630277</v>
      </c>
      <c r="AN43" s="7">
        <f>LN('New Prices'!AN43/'New Prices'!AN42)</f>
        <v>-0.24735479171339872</v>
      </c>
      <c r="AO43" s="7">
        <f>LN('New Prices'!AO43/'New Prices'!AO42)</f>
        <v>0.10116155967744168</v>
      </c>
      <c r="AP43" s="7">
        <f>LN('New Prices'!AP43/'New Prices'!AP42)</f>
        <v>3.6421934341527219E-2</v>
      </c>
      <c r="AQ43" s="7">
        <f>LN('New Prices'!AQ43/'New Prices'!AQ42)</f>
        <v>8.3797211112508346E-2</v>
      </c>
      <c r="AR43" s="7">
        <f>LN('New Prices'!AR43/'New Prices'!AR42)</f>
        <v>-1.5102256812124222E-2</v>
      </c>
      <c r="AS43" s="7">
        <f>LN('New Prices'!AS43/'New Prices'!AS42)</f>
        <v>4.5582941211815137E-2</v>
      </c>
      <c r="AT43" s="7">
        <f>LN('New Prices'!AT43/'New Prices'!AT42)</f>
        <v>-2.4149879824298136E-2</v>
      </c>
      <c r="AU43" s="7">
        <f>LN('New Prices'!AU43/'New Prices'!AU42)</f>
        <v>-8.5348852660571448E-2</v>
      </c>
      <c r="AV43" s="7">
        <f>LN('New Prices'!AV43/'New Prices'!AV42)</f>
        <v>-0.13167229182369228</v>
      </c>
      <c r="AW43" s="7">
        <f>LN('New Prices'!AW43/'New Prices'!AW42)</f>
        <v>-2.6763736644234547E-3</v>
      </c>
      <c r="AX43" s="7">
        <f>LN('New Prices'!AX43/'New Prices'!AX42)</f>
        <v>-2.4418081261300125E-2</v>
      </c>
      <c r="AY43" s="7">
        <f>LN('New Prices'!AY43/'New Prices'!AY42)</f>
        <v>4.2595910227643204E-2</v>
      </c>
      <c r="AZ43" s="7">
        <f>LN('New Prices'!AZ43/'New Prices'!AZ42)</f>
        <v>-1.6317745698235304E-2</v>
      </c>
      <c r="BA43" s="7">
        <f>LN('New Prices'!BA43/'New Prices'!BA42)</f>
        <v>-0.26074446907529675</v>
      </c>
      <c r="BB43" s="7">
        <f>LN('New Prices'!BB43/'New Prices'!BB42)</f>
        <v>-6.3705530530637058E-2</v>
      </c>
      <c r="BC43" s="7">
        <f>LN('New Prices'!BC43/'New Prices'!BC42)</f>
        <v>2.0092052107926028E-2</v>
      </c>
      <c r="BD43" s="7">
        <f>LN('New Prices'!BD43/'New Prices'!BD42)</f>
        <v>-6.6306275601925979E-2</v>
      </c>
      <c r="BE43" s="7">
        <f>LN('New Prices'!BE43/'New Prices'!BE42)</f>
        <v>2.113918345740896E-2</v>
      </c>
      <c r="BF43" s="7">
        <f>LN('New Prices'!BF43/'New Prices'!BF42)</f>
        <v>-6.1874146909909895E-2</v>
      </c>
      <c r="BG43" s="7">
        <f>LN('New Prices'!BG43/'New Prices'!BG42)</f>
        <v>0.13111948383061692</v>
      </c>
      <c r="BH43" s="7">
        <f>LN('New Prices'!BH43/'New Prices'!BH42)</f>
        <v>5.3681238934587053E-3</v>
      </c>
      <c r="BI43" s="7">
        <f>LN('New Prices'!BI43/'New Prices'!BI42)</f>
        <v>1.0211624054827808E-2</v>
      </c>
      <c r="BJ43" s="99">
        <v>4169.47998046875</v>
      </c>
    </row>
    <row r="44" spans="1:62" x14ac:dyDescent="0.3">
      <c r="A44" s="51">
        <v>45047.166666666664</v>
      </c>
      <c r="B44" s="57">
        <f>LN('New Prices'!B44/'New Prices'!B43)</f>
        <v>1.2160124865855479E-2</v>
      </c>
      <c r="C44" s="7">
        <f>LN('New Prices'!C44/'New Prices'!C43)</f>
        <v>-2.2120976456039769E-2</v>
      </c>
      <c r="D44" s="7">
        <f>LN('New Prices'!D44/'New Prices'!D43)</f>
        <v>1.70984605030686E-2</v>
      </c>
      <c r="E44" s="7">
        <f>LN('New Prices'!E44/'New Prices'!E43)</f>
        <v>9.1417947919330111E-2</v>
      </c>
      <c r="F44" s="7">
        <f>LN('New Prices'!F44/'New Prices'!F43)</f>
        <v>0.13512563395194274</v>
      </c>
      <c r="G44" s="7">
        <f>LN('New Prices'!G44/'New Prices'!G43)</f>
        <v>9.6701164819583185E-2</v>
      </c>
      <c r="H44" s="7">
        <f>LN('New Prices'!H44/'New Prices'!H43)</f>
        <v>0.15659046683956349</v>
      </c>
      <c r="I44" s="7">
        <f>LN('New Prices'!I44/'New Prices'!I43)</f>
        <v>-6.9591022072605271E-2</v>
      </c>
      <c r="J44" s="7">
        <f>LN('New Prices'!J44/'New Prices'!J43)</f>
        <v>-4.7314443316567159E-2</v>
      </c>
      <c r="K44" s="7">
        <f>LN('New Prices'!K44/'New Prices'!K43)</f>
        <v>0.18058741317289423</v>
      </c>
      <c r="L44" s="7">
        <f>LN('New Prices'!L44/'New Prices'!L43)</f>
        <v>0.15791590634663857</v>
      </c>
      <c r="M44" s="7">
        <f>LN('New Prices'!M44/'New Prices'!M43)</f>
        <v>5.6409998538657427E-3</v>
      </c>
      <c r="N44" s="7">
        <f>LN('New Prices'!N44/'New Prices'!N43)</f>
        <v>-5.5556398452216403E-2</v>
      </c>
      <c r="O44" s="7">
        <f>LN('New Prices'!O44/'New Prices'!O43)</f>
        <v>-2.262480016095695E-2</v>
      </c>
      <c r="P44" s="7">
        <f>LN('New Prices'!P44/'New Prices'!P43)</f>
        <v>-4.4810075383467929E-2</v>
      </c>
      <c r="Q44" s="7">
        <f>LN('New Prices'!Q44/'New Prices'!Q43)</f>
        <v>-5.4223486515199953E-2</v>
      </c>
      <c r="R44" s="7">
        <f>LN('New Prices'!R44/'New Prices'!R43)</f>
        <v>8.1468092342230888E-2</v>
      </c>
      <c r="S44" s="7">
        <f>LN('New Prices'!S44/'New Prices'!S43)</f>
        <v>-8.2977235200355506E-2</v>
      </c>
      <c r="T44" s="7">
        <f>LN('New Prices'!T44/'New Prices'!T43)</f>
        <v>-6.6251110889522583E-2</v>
      </c>
      <c r="U44" s="7">
        <f>LN('New Prices'!U44/'New Prices'!U43)</f>
        <v>-2.6040387004608027E-2</v>
      </c>
      <c r="V44" s="7">
        <f>LN('New Prices'!V44/'New Prices'!V43)</f>
        <v>-9.4364995652511566E-2</v>
      </c>
      <c r="W44" s="7">
        <f>LN('New Prices'!W44/'New Prices'!W43)</f>
        <v>-9.9048438528397641E-3</v>
      </c>
      <c r="X44" s="7">
        <f>LN('New Prices'!X44/'New Prices'!X43)</f>
        <v>-6.6562474832035506E-2</v>
      </c>
      <c r="Y44" s="7">
        <f>LN('New Prices'!Y44/'New Prices'!Y43)</f>
        <v>-8.7401365114485111E-2</v>
      </c>
      <c r="Z44" s="7">
        <f>LN('New Prices'!Z44/'New Prices'!Z43)</f>
        <v>-0.18634881140243947</v>
      </c>
      <c r="AA44" s="7">
        <f>LN('New Prices'!AA44/'New Prices'!AA43)</f>
        <v>1.6437459402523887E-2</v>
      </c>
      <c r="AB44" s="7">
        <f>LN('New Prices'!AB44/'New Prices'!AB43)</f>
        <v>0.21602188918369897</v>
      </c>
      <c r="AC44" s="7">
        <f>LN('New Prices'!AC44/'New Prices'!AC43)</f>
        <v>-0.18554628352555028</v>
      </c>
      <c r="AD44" s="7">
        <f>LN('New Prices'!AD44/'New Prices'!AD43)</f>
        <v>-0.13506292470060841</v>
      </c>
      <c r="AE44" s="7">
        <f>LN('New Prices'!AE44/'New Prices'!AE43)</f>
        <v>1.4142237991007268E-2</v>
      </c>
      <c r="AF44" s="7">
        <f>LN('New Prices'!AF44/'New Prices'!AF43)</f>
        <v>-4.5006705199323691E-2</v>
      </c>
      <c r="AG44" s="7">
        <f>LN('New Prices'!AG44/'New Prices'!AG43)</f>
        <v>-8.8566014799050075E-2</v>
      </c>
      <c r="AH44" s="7">
        <f>LN('New Prices'!AH44/'New Prices'!AH43)</f>
        <v>-4.3976827447683636E-2</v>
      </c>
      <c r="AI44" s="7">
        <f>LN('New Prices'!AI44/'New Prices'!AI43)</f>
        <v>-0.12958510531073941</v>
      </c>
      <c r="AJ44" s="7">
        <f>LN('New Prices'!AJ44/'New Prices'!AJ43)</f>
        <v>0.1100889137752479</v>
      </c>
      <c r="AK44" s="7">
        <f>LN('New Prices'!AK44/'New Prices'!AK43)</f>
        <v>-4.22475583472793E-2</v>
      </c>
      <c r="AL44" s="7">
        <f>LN('New Prices'!AL44/'New Prices'!AL43)</f>
        <v>-0.10201748969619256</v>
      </c>
      <c r="AM44" s="7">
        <f>LN('New Prices'!AM44/'New Prices'!AM43)</f>
        <v>0.10582050520506932</v>
      </c>
      <c r="AN44" s="7">
        <f>LN('New Prices'!AN44/'New Prices'!AN43)</f>
        <v>5.72802557693829E-2</v>
      </c>
      <c r="AO44" s="7">
        <f>LN('New Prices'!AO44/'New Prices'!AO43)</f>
        <v>-4.4102137658263228E-2</v>
      </c>
      <c r="AP44" s="7">
        <f>LN('New Prices'!AP44/'New Prices'!AP43)</f>
        <v>-4.5528581935067786E-2</v>
      </c>
      <c r="AQ44" s="7">
        <f>LN('New Prices'!AQ44/'New Prices'!AQ43)</f>
        <v>-6.7250463676921557E-2</v>
      </c>
      <c r="AR44" s="7">
        <f>LN('New Prices'!AR44/'New Prices'!AR43)</f>
        <v>-7.0271560861597485E-2</v>
      </c>
      <c r="AS44" s="7">
        <f>LN('New Prices'!AS44/'New Prices'!AS43)</f>
        <v>-3.8794664323770468E-2</v>
      </c>
      <c r="AT44" s="7">
        <f>LN('New Prices'!AT44/'New Prices'!AT43)</f>
        <v>-0.1560863633140378</v>
      </c>
      <c r="AU44" s="7">
        <f>LN('New Prices'!AU44/'New Prices'!AU43)</f>
        <v>-0.11748108137864502</v>
      </c>
      <c r="AV44" s="7">
        <f>LN('New Prices'!AV44/'New Prices'!AV43)</f>
        <v>-8.9557348535804923E-2</v>
      </c>
      <c r="AW44" s="7">
        <f>LN('New Prices'!AW44/'New Prices'!AW43)</f>
        <v>8.5772193162114083E-3</v>
      </c>
      <c r="AX44" s="7">
        <f>LN('New Prices'!AX44/'New Prices'!AX43)</f>
        <v>-3.8521163146795587E-2</v>
      </c>
      <c r="AY44" s="7">
        <f>LN('New Prices'!AY44/'New Prices'!AY43)</f>
        <v>-3.5514846915874379E-2</v>
      </c>
      <c r="AZ44" s="7">
        <f>LN('New Prices'!AZ44/'New Prices'!AZ43)</f>
        <v>-2.2179635970928535E-2</v>
      </c>
      <c r="BA44" s="7">
        <f>LN('New Prices'!BA44/'New Prices'!BA43)</f>
        <v>-8.1890119704262673E-2</v>
      </c>
      <c r="BB44" s="7">
        <f>LN('New Prices'!BB44/'New Prices'!BB43)</f>
        <v>-0.27966531520142573</v>
      </c>
      <c r="BC44" s="7">
        <f>LN('New Prices'!BC44/'New Prices'!BC43)</f>
        <v>3.2838636092138121E-2</v>
      </c>
      <c r="BD44" s="7">
        <f>LN('New Prices'!BD44/'New Prices'!BD43)</f>
        <v>-1.3963033017919905E-2</v>
      </c>
      <c r="BE44" s="7">
        <f>LN('New Prices'!BE44/'New Prices'!BE43)</f>
        <v>-6.4809492703738092E-2</v>
      </c>
      <c r="BF44" s="7">
        <f>LN('New Prices'!BF44/'New Prices'!BF43)</f>
        <v>-3.1548260565446073E-2</v>
      </c>
      <c r="BG44" s="7">
        <f>LN('New Prices'!BG44/'New Prices'!BG43)</f>
        <v>4.4000362314413205E-3</v>
      </c>
      <c r="BH44" s="7">
        <f>LN('New Prices'!BH44/'New Prices'!BH43)</f>
        <v>-7.3230413532807516E-3</v>
      </c>
      <c r="BI44" s="7">
        <f>LN('New Prices'!BI44/'New Prices'!BI43)</f>
        <v>-1.08125466805662E-2</v>
      </c>
      <c r="BJ44" s="99">
        <v>4179.830078125</v>
      </c>
    </row>
    <row r="45" spans="1:62" x14ac:dyDescent="0.3">
      <c r="A45" s="51">
        <v>45078.166666666664</v>
      </c>
      <c r="B45" s="57">
        <f>LN('New Prices'!B45/'New Prices'!B44)</f>
        <v>6.5758449800636498E-2</v>
      </c>
      <c r="C45" s="7">
        <f>LN('New Prices'!C45/'New Prices'!C44)</f>
        <v>5.5225637129300141E-2</v>
      </c>
      <c r="D45" s="7">
        <f>LN('New Prices'!D45/'New Prices'!D44)</f>
        <v>5.3335330387886341E-2</v>
      </c>
      <c r="E45" s="7">
        <f>LN('New Prices'!E45/'New Prices'!E44)</f>
        <v>8.6574357524169879E-3</v>
      </c>
      <c r="F45" s="7">
        <f>LN('New Prices'!F45/'New Prices'!F44)</f>
        <v>-2.6138339384712907E-2</v>
      </c>
      <c r="G45" s="7">
        <f>LN('New Prices'!G45/'New Prices'!G44)</f>
        <v>8.0739968927991998E-2</v>
      </c>
      <c r="H45" s="7">
        <f>LN('New Prices'!H45/'New Prices'!H44)</f>
        <v>0.18014005176900483</v>
      </c>
      <c r="I45" s="7">
        <f>LN('New Prices'!I45/'New Prices'!I44)</f>
        <v>4.2851885094624072E-2</v>
      </c>
      <c r="J45" s="7">
        <f>LN('New Prices'!J45/'New Prices'!J44)</f>
        <v>1.195008243962189E-2</v>
      </c>
      <c r="K45" s="7">
        <f>LN('New Prices'!K45/'New Prices'!K44)</f>
        <v>0.1084198197519422</v>
      </c>
      <c r="L45" s="7">
        <f>LN('New Prices'!L45/'New Prices'!L44)</f>
        <v>0.14909594075261748</v>
      </c>
      <c r="M45" s="7">
        <f>LN('New Prices'!M45/'New Prices'!M44)</f>
        <v>1.4693244708683866E-2</v>
      </c>
      <c r="N45" s="7">
        <f>LN('New Prices'!N45/'New Prices'!N44)</f>
        <v>3.4057040711196397E-2</v>
      </c>
      <c r="O45" s="7">
        <f>LN('New Prices'!O45/'New Prices'!O44)</f>
        <v>-2.5118034539239803E-2</v>
      </c>
      <c r="P45" s="7">
        <f>LN('New Prices'!P45/'New Prices'!P44)</f>
        <v>4.4116904341759272E-2</v>
      </c>
      <c r="Q45" s="7">
        <f>LN('New Prices'!Q45/'New Prices'!Q44)</f>
        <v>7.2796557602119449E-2</v>
      </c>
      <c r="R45" s="7">
        <f>LN('New Prices'!R45/'New Prices'!R44)</f>
        <v>9.0629272593168608E-2</v>
      </c>
      <c r="S45" s="7">
        <f>LN('New Prices'!S45/'New Prices'!S44)</f>
        <v>1.5580752731052831E-2</v>
      </c>
      <c r="T45" s="7">
        <f>LN('New Prices'!T45/'New Prices'!T44)</f>
        <v>1.6881615305101175E-3</v>
      </c>
      <c r="U45" s="7">
        <f>LN('New Prices'!U45/'New Prices'!U44)</f>
        <v>-3.9780896045797473E-2</v>
      </c>
      <c r="V45" s="7">
        <f>LN('New Prices'!V45/'New Prices'!V44)</f>
        <v>6.2527617076356526E-2</v>
      </c>
      <c r="W45" s="7">
        <f>LN('New Prices'!W45/'New Prices'!W44)</f>
        <v>-1.3638180453972207E-2</v>
      </c>
      <c r="X45" s="7">
        <f>LN('New Prices'!X45/'New Prices'!X44)</f>
        <v>1.6040197810335069E-2</v>
      </c>
      <c r="Y45" s="7">
        <f>LN('New Prices'!Y45/'New Prices'!Y44)</f>
        <v>2.5802041003754189E-2</v>
      </c>
      <c r="Z45" s="7">
        <f>LN('New Prices'!Z45/'New Prices'!Z44)</f>
        <v>1.4130040904547874E-2</v>
      </c>
      <c r="AA45" s="7">
        <f>LN('New Prices'!AA45/'New Prices'!AA44)</f>
        <v>5.3183164335397985E-2</v>
      </c>
      <c r="AB45" s="7">
        <f>LN('New Prices'!AB45/'New Prices'!AB44)</f>
        <v>0.24968945186035957</v>
      </c>
      <c r="AC45" s="7">
        <f>LN('New Prices'!AC45/'New Prices'!AC44)</f>
        <v>4.7404754427413758E-2</v>
      </c>
      <c r="AD45" s="7">
        <f>LN('New Prices'!AD45/'New Prices'!AD44)</f>
        <v>0.13129199163065097</v>
      </c>
      <c r="AE45" s="7">
        <f>LN('New Prices'!AE45/'New Prices'!AE44)</f>
        <v>8.7390456671900069E-2</v>
      </c>
      <c r="AF45" s="7">
        <f>LN('New Prices'!AF45/'New Prices'!AF44)</f>
        <v>4.2924570378812192E-2</v>
      </c>
      <c r="AG45" s="7">
        <f>LN('New Prices'!AG45/'New Prices'!AG44)</f>
        <v>0.15797521248980531</v>
      </c>
      <c r="AH45" s="7">
        <f>LN('New Prices'!AH45/'New Prices'!AH44)</f>
        <v>0.12862202595783437</v>
      </c>
      <c r="AI45" s="7">
        <f>LN('New Prices'!AI45/'New Prices'!AI44)</f>
        <v>8.5228725589499496E-2</v>
      </c>
      <c r="AJ45" s="7">
        <f>LN('New Prices'!AJ45/'New Prices'!AJ44)</f>
        <v>0.1447114405508553</v>
      </c>
      <c r="AK45" s="7">
        <f>LN('New Prices'!AK45/'New Prices'!AK44)</f>
        <v>1.6420200592945373E-2</v>
      </c>
      <c r="AL45" s="7">
        <f>LN('New Prices'!AL45/'New Prices'!AL44)</f>
        <v>1.5216087526087135E-2</v>
      </c>
      <c r="AM45" s="7">
        <f>LN('New Prices'!AM45/'New Prices'!AM44)</f>
        <v>-6.5511323417856121E-2</v>
      </c>
      <c r="AN45" s="7">
        <f>LN('New Prices'!AN45/'New Prices'!AN44)</f>
        <v>-3.7501518561428908E-2</v>
      </c>
      <c r="AO45" s="7">
        <f>LN('New Prices'!AO45/'New Prices'!AO44)</f>
        <v>-6.4230774569940469E-3</v>
      </c>
      <c r="AP45" s="7">
        <f>LN('New Prices'!AP45/'New Prices'!AP44)</f>
        <v>-9.2818227803469447E-2</v>
      </c>
      <c r="AQ45" s="7">
        <f>LN('New Prices'!AQ45/'New Prices'!AQ44)</f>
        <v>1.9617363980190327E-2</v>
      </c>
      <c r="AR45" s="7">
        <f>LN('New Prices'!AR45/'New Prices'!AR44)</f>
        <v>4.1481449706932828E-2</v>
      </c>
      <c r="AS45" s="7">
        <f>LN('New Prices'!AS45/'New Prices'!AS44)</f>
        <v>5.4221246268653248E-3</v>
      </c>
      <c r="AT45" s="7">
        <f>LN('New Prices'!AT45/'New Prices'!AT44)</f>
        <v>6.0675996839058548E-2</v>
      </c>
      <c r="AU45" s="7">
        <f>LN('New Prices'!AU45/'New Prices'!AU44)</f>
        <v>9.2252839769637385E-2</v>
      </c>
      <c r="AV45" s="7">
        <f>LN('New Prices'!AV45/'New Prices'!AV44)</f>
        <v>0.18095842851252278</v>
      </c>
      <c r="AW45" s="7">
        <f>LN('New Prices'!AW45/'New Prices'!AW44)</f>
        <v>7.8267182887729006E-2</v>
      </c>
      <c r="AX45" s="7">
        <f>LN('New Prices'!AX45/'New Prices'!AX44)</f>
        <v>3.5934059120629774E-2</v>
      </c>
      <c r="AY45" s="7">
        <f>LN('New Prices'!AY45/'New Prices'!AY44)</f>
        <v>4.7630694882092241E-2</v>
      </c>
      <c r="AZ45" s="7">
        <f>LN('New Prices'!AZ45/'New Prices'!AZ44)</f>
        <v>-1.681813109623613E-2</v>
      </c>
      <c r="BA45" s="7">
        <f>LN('New Prices'!BA45/'New Prices'!BA44)</f>
        <v>0.22218162000137215</v>
      </c>
      <c r="BB45" s="7">
        <f>LN('New Prices'!BB45/'New Prices'!BB44)</f>
        <v>0.17948646576802135</v>
      </c>
      <c r="BC45" s="7">
        <f>LN('New Prices'!BC45/'New Prices'!BC44)</f>
        <v>0.10558515389743767</v>
      </c>
      <c r="BD45" s="7">
        <f>LN('New Prices'!BD45/'New Prices'!BD44)</f>
        <v>0.19248052918915087</v>
      </c>
      <c r="BE45" s="7">
        <f>LN('New Prices'!BE45/'New Prices'!BE44)</f>
        <v>-2.0118642473504512E-3</v>
      </c>
      <c r="BF45" s="7">
        <f>LN('New Prices'!BF45/'New Prices'!BF44)</f>
        <v>0.17483635417237794</v>
      </c>
      <c r="BG45" s="7">
        <f>LN('New Prices'!BG45/'New Prices'!BG44)</f>
        <v>0.13364087820938786</v>
      </c>
      <c r="BH45" s="7">
        <f>LN('New Prices'!BH45/'New Prices'!BH44)</f>
        <v>-2.3514504066562232E-3</v>
      </c>
      <c r="BI45" s="7">
        <f>LN('New Prices'!BI45/'New Prices'!BI44)</f>
        <v>1.7822212024177334E-2</v>
      </c>
      <c r="BJ45" s="99">
        <v>4450.3798828125</v>
      </c>
    </row>
    <row r="46" spans="1:62" x14ac:dyDescent="0.3">
      <c r="A46" s="51">
        <v>45108.166666666664</v>
      </c>
      <c r="B46" s="57">
        <f>LN('New Prices'!B46/'New Prices'!B45)</f>
        <v>6.7356828250086695E-2</v>
      </c>
      <c r="C46" s="7">
        <f>LN('New Prices'!C46/'New Prices'!C45)</f>
        <v>7.5431971400156575E-2</v>
      </c>
      <c r="D46" s="7">
        <f>LN('New Prices'!D46/'New Prices'!D45)</f>
        <v>7.4641507041920116E-2</v>
      </c>
      <c r="E46" s="7">
        <f>LN('New Prices'!E46/'New Prices'!E45)</f>
        <v>2.4868183837538336E-2</v>
      </c>
      <c r="F46" s="7">
        <f>LN('New Prices'!F46/'New Prices'!F45)</f>
        <v>0.10325308184645812</v>
      </c>
      <c r="G46" s="7">
        <f>LN('New Prices'!G46/'New Prices'!G45)</f>
        <v>0.10452397864245527</v>
      </c>
      <c r="H46" s="7">
        <f>LN('New Prices'!H46/'New Prices'!H45)</f>
        <v>-2.1960594401626968E-2</v>
      </c>
      <c r="I46" s="7">
        <f>LN('New Prices'!I46/'New Prices'!I45)</f>
        <v>-8.7329052231314069E-2</v>
      </c>
      <c r="J46" s="7">
        <f>LN('New Prices'!J46/'New Prices'!J45)</f>
        <v>-8.1685228574280462E-3</v>
      </c>
      <c r="K46" s="7">
        <f>LN('New Prices'!K46/'New Prices'!K45)</f>
        <v>-3.4566450819650805E-3</v>
      </c>
      <c r="L46" s="7">
        <f>LN('New Prices'!L46/'New Prices'!L45)</f>
        <v>-4.1385259272415306E-2</v>
      </c>
      <c r="M46" s="7">
        <f>LN('New Prices'!M46/'New Prices'!M45)</f>
        <v>5.0001222855987078E-2</v>
      </c>
      <c r="N46" s="7">
        <f>LN('New Prices'!N46/'New Prices'!N45)</f>
        <v>-0.16516705264917664</v>
      </c>
      <c r="O46" s="7">
        <f>LN('New Prices'!O46/'New Prices'!O45)</f>
        <v>-1.704738835461617E-2</v>
      </c>
      <c r="P46" s="7">
        <f>LN('New Prices'!P46/'New Prices'!P45)</f>
        <v>-7.2106069324969518E-2</v>
      </c>
      <c r="Q46" s="7">
        <f>LN('New Prices'!Q46/'New Prices'!Q45)</f>
        <v>1.2070446163013024E-2</v>
      </c>
      <c r="R46" s="7">
        <f>LN('New Prices'!R46/'New Prices'!R45)</f>
        <v>-3.1252226717362885E-2</v>
      </c>
      <c r="S46" s="7">
        <f>LN('New Prices'!S46/'New Prices'!S45)</f>
        <v>5.3194450531526612E-2</v>
      </c>
      <c r="T46" s="7">
        <f>LN('New Prices'!T46/'New Prices'!T45)</f>
        <v>-2.5339972571581655E-3</v>
      </c>
      <c r="U46" s="7">
        <f>LN('New Prices'!U46/'New Prices'!U45)</f>
        <v>-5.2837323098914341E-2</v>
      </c>
      <c r="V46" s="7">
        <f>LN('New Prices'!V46/'New Prices'!V45)</f>
        <v>3.97658355542054E-3</v>
      </c>
      <c r="W46" s="7">
        <f>LN('New Prices'!W46/'New Prices'!W45)</f>
        <v>5.6245668783611931E-2</v>
      </c>
      <c r="X46" s="7">
        <f>LN('New Prices'!X46/'New Prices'!X45)</f>
        <v>7.7357386545494539E-2</v>
      </c>
      <c r="Y46" s="7">
        <f>LN('New Prices'!Y46/'New Prices'!Y45)</f>
        <v>5.0955913846237204E-2</v>
      </c>
      <c r="Z46" s="7">
        <f>LN('New Prices'!Z46/'New Prices'!Z45)</f>
        <v>3.4060849901363918E-2</v>
      </c>
      <c r="AA46" s="7">
        <f>LN('New Prices'!AA46/'New Prices'!AA45)</f>
        <v>4.0567838858119973E-2</v>
      </c>
      <c r="AB46" s="7">
        <f>LN('New Prices'!AB46/'New Prices'!AB45)</f>
        <v>2.1391608811616638E-2</v>
      </c>
      <c r="AC46" s="7">
        <f>LN('New Prices'!AC46/'New Prices'!AC45)</f>
        <v>3.4674135471118293E-3</v>
      </c>
      <c r="AD46" s="7">
        <f>LN('New Prices'!AD46/'New Prices'!AD45)</f>
        <v>7.9253872000002582E-5</v>
      </c>
      <c r="AE46" s="7">
        <f>LN('New Prices'!AE46/'New Prices'!AE45)</f>
        <v>-3.2475419182631114E-3</v>
      </c>
      <c r="AF46" s="7">
        <f>LN('New Prices'!AF46/'New Prices'!AF45)</f>
        <v>-3.0904161707437816E-2</v>
      </c>
      <c r="AG46" s="7">
        <f>LN('New Prices'!AG46/'New Prices'!AG45)</f>
        <v>6.1588092137739935E-2</v>
      </c>
      <c r="AH46" s="7">
        <f>LN('New Prices'!AH46/'New Prices'!AH45)</f>
        <v>9.0826841813223091E-2</v>
      </c>
      <c r="AI46" s="7">
        <f>LN('New Prices'!AI46/'New Prices'!AI45)</f>
        <v>0.10795479553737232</v>
      </c>
      <c r="AJ46" s="7">
        <f>LN('New Prices'!AJ46/'New Prices'!AJ45)</f>
        <v>-2.2156246538827373E-2</v>
      </c>
      <c r="AK46" s="7">
        <f>LN('New Prices'!AK46/'New Prices'!AK45)</f>
        <v>-1.2203418421512041E-2</v>
      </c>
      <c r="AL46" s="7">
        <f>LN('New Prices'!AL46/'New Prices'!AL45)</f>
        <v>4.2327363106056858E-2</v>
      </c>
      <c r="AM46" s="7">
        <f>LN('New Prices'!AM46/'New Prices'!AM45)</f>
        <v>8.7151641413784661E-2</v>
      </c>
      <c r="AN46" s="7">
        <f>LN('New Prices'!AN46/'New Prices'!AN45)</f>
        <v>-9.8102429686674278E-2</v>
      </c>
      <c r="AO46" s="7">
        <f>LN('New Prices'!AO46/'New Prices'!AO45)</f>
        <v>2.1454845227938987E-2</v>
      </c>
      <c r="AP46" s="7">
        <f>LN('New Prices'!AP46/'New Prices'!AP45)</f>
        <v>-2.5886239864372915E-2</v>
      </c>
      <c r="AQ46" s="7">
        <f>LN('New Prices'!AQ46/'New Prices'!AQ45)</f>
        <v>2.3401272201338971E-2</v>
      </c>
      <c r="AR46" s="7">
        <f>LN('New Prices'!AR46/'New Prices'!AR45)</f>
        <v>3.4298543690301712E-2</v>
      </c>
      <c r="AS46" s="7">
        <f>LN('New Prices'!AS46/'New Prices'!AS45)</f>
        <v>-4.8702146166253762E-2</v>
      </c>
      <c r="AT46" s="7">
        <f>LN('New Prices'!AT46/'New Prices'!AT45)</f>
        <v>6.0763830846759766E-3</v>
      </c>
      <c r="AU46" s="7">
        <f>LN('New Prices'!AU46/'New Prices'!AU45)</f>
        <v>0.12540357349320888</v>
      </c>
      <c r="AV46" s="7">
        <f>LN('New Prices'!AV46/'New Prices'!AV45)</f>
        <v>1.9402630978392087E-2</v>
      </c>
      <c r="AW46" s="7">
        <f>LN('New Prices'!AW46/'New Prices'!AW45)</f>
        <v>0.15374727942843938</v>
      </c>
      <c r="AX46" s="7">
        <f>LN('New Prices'!AX46/'New Prices'!AX45)</f>
        <v>7.7225498829516223E-2</v>
      </c>
      <c r="AY46" s="7">
        <f>LN('New Prices'!AY46/'New Prices'!AY45)</f>
        <v>0.13366548943018322</v>
      </c>
      <c r="AZ46" s="7">
        <f>LN('New Prices'!AZ46/'New Prices'!AZ45)</f>
        <v>-1.1596214764466126E-2</v>
      </c>
      <c r="BA46" s="7">
        <f>LN('New Prices'!BA46/'New Prices'!BA45)</f>
        <v>0.2332939366385994</v>
      </c>
      <c r="BB46" s="7">
        <f>LN('New Prices'!BB46/'New Prices'!BB45)</f>
        <v>3.5378053338736198E-2</v>
      </c>
      <c r="BC46" s="7">
        <f>LN('New Prices'!BC46/'New Prices'!BC45)</f>
        <v>0.10190081439620864</v>
      </c>
      <c r="BD46" s="7">
        <f>LN('New Prices'!BD46/'New Prices'!BD45)</f>
        <v>-5.3010495882325835E-2</v>
      </c>
      <c r="BE46" s="7">
        <f>LN('New Prices'!BE46/'New Prices'!BE45)</f>
        <v>6.6430610799233777E-2</v>
      </c>
      <c r="BF46" s="7">
        <f>LN('New Prices'!BF46/'New Prices'!BF45)</f>
        <v>0.12748890963731974</v>
      </c>
      <c r="BG46" s="7">
        <f>LN('New Prices'!BG46/'New Prices'!BG45)</f>
        <v>0.18429229396305763</v>
      </c>
      <c r="BH46" s="7">
        <f>LN('New Prices'!BH46/'New Prices'!BH45)</f>
        <v>-2.8999198973541245E-3</v>
      </c>
      <c r="BI46" s="7">
        <f>LN('New Prices'!BI46/'New Prices'!BI45)</f>
        <v>1.3262841932953223E-2</v>
      </c>
      <c r="BJ46" s="99">
        <v>4588.9599609375</v>
      </c>
    </row>
    <row r="47" spans="1:62" x14ac:dyDescent="0.3">
      <c r="A47" s="51">
        <v>45139.166666666664</v>
      </c>
      <c r="B47" s="57">
        <f>LN('New Prices'!B47/'New Prices'!B46)</f>
        <v>-1.7769501510184312E-2</v>
      </c>
      <c r="C47" s="7">
        <f>LN('New Prices'!C47/'New Prices'!C46)</f>
        <v>-9.9859073638781756E-2</v>
      </c>
      <c r="D47" s="7">
        <f>LN('New Prices'!D47/'New Prices'!D46)</f>
        <v>1.821299731462676E-2</v>
      </c>
      <c r="E47" s="7">
        <f>LN('New Prices'!E47/'New Prices'!E46)</f>
        <v>2.6806738021307706E-2</v>
      </c>
      <c r="F47" s="7">
        <f>LN('New Prices'!F47/'New Prices'!F46)</f>
        <v>2.5662489064544089E-2</v>
      </c>
      <c r="G47" s="7">
        <f>LN('New Prices'!G47/'New Prices'!G46)</f>
        <v>-7.394868528384077E-2</v>
      </c>
      <c r="H47" s="7">
        <f>LN('New Prices'!H47/'New Prices'!H46)</f>
        <v>-2.700566958798397E-2</v>
      </c>
      <c r="I47" s="7">
        <f>LN('New Prices'!I47/'New Prices'!I46)</f>
        <v>4.3808883794135396E-2</v>
      </c>
      <c r="J47" s="7">
        <f>LN('New Prices'!J47/'New Prices'!J46)</f>
        <v>-1.1094159610985262E-2</v>
      </c>
      <c r="K47" s="7">
        <f>LN('New Prices'!K47/'New Prices'!K46)</f>
        <v>-1.2124158327527862E-2</v>
      </c>
      <c r="L47" s="7">
        <f>LN('New Prices'!L47/'New Prices'!L46)</f>
        <v>-9.3111826502574102E-2</v>
      </c>
      <c r="M47" s="7">
        <f>LN('New Prices'!M47/'New Prices'!M46)</f>
        <v>-0.12790014124020216</v>
      </c>
      <c r="N47" s="7">
        <f>LN('New Prices'!N47/'New Prices'!N46)</f>
        <v>-7.0965684806417545E-2</v>
      </c>
      <c r="O47" s="7">
        <f>LN('New Prices'!O47/'New Prices'!O46)</f>
        <v>-7.9578072585945788E-3</v>
      </c>
      <c r="P47" s="7">
        <f>LN('New Prices'!P47/'New Prices'!P46)</f>
        <v>2.1611898871537021E-2</v>
      </c>
      <c r="Q47" s="7">
        <f>LN('New Prices'!Q47/'New Prices'!Q46)</f>
        <v>-3.5543315687341544E-2</v>
      </c>
      <c r="R47" s="7">
        <f>LN('New Prices'!R47/'New Prices'!R46)</f>
        <v>0.1982176952469952</v>
      </c>
      <c r="S47" s="7">
        <f>LN('New Prices'!S47/'New Prices'!S46)</f>
        <v>9.0542706677463516E-2</v>
      </c>
      <c r="T47" s="7">
        <f>LN('New Prices'!T47/'New Prices'!T46)</f>
        <v>4.4555246514113595E-3</v>
      </c>
      <c r="U47" s="7">
        <f>LN('New Prices'!U47/'New Prices'!U46)</f>
        <v>-1.0529414196718151E-2</v>
      </c>
      <c r="V47" s="7">
        <f>LN('New Prices'!V47/'New Prices'!V46)</f>
        <v>-7.4002848595462509E-2</v>
      </c>
      <c r="W47" s="7">
        <f>LN('New Prices'!W47/'New Prices'!W46)</f>
        <v>-6.0632130839759303E-2</v>
      </c>
      <c r="X47" s="7">
        <f>LN('New Prices'!X47/'New Prices'!X46)</f>
        <v>-0.12817992803123338</v>
      </c>
      <c r="Y47" s="7">
        <f>LN('New Prices'!Y47/'New Prices'!Y46)</f>
        <v>1.5265855394408692E-2</v>
      </c>
      <c r="Z47" s="7">
        <f>LN('New Prices'!Z47/'New Prices'!Z46)</f>
        <v>-7.5467343189871E-2</v>
      </c>
      <c r="AA47" s="7">
        <f>LN('New Prices'!AA47/'New Prices'!AA46)</f>
        <v>-2.0523900522092634E-2</v>
      </c>
      <c r="AB47" s="7">
        <f>LN('New Prices'!AB47/'New Prices'!AB46)</f>
        <v>-3.5588260113327129E-2</v>
      </c>
      <c r="AC47" s="7">
        <f>LN('New Prices'!AC47/'New Prices'!AC46)</f>
        <v>-8.1893904638698237E-2</v>
      </c>
      <c r="AD47" s="7">
        <f>LN('New Prices'!AD47/'New Prices'!AD46)</f>
        <v>7.1862559504090543E-3</v>
      </c>
      <c r="AE47" s="7">
        <f>LN('New Prices'!AE47/'New Prices'!AE46)</f>
        <v>0.12029813665000276</v>
      </c>
      <c r="AF47" s="7">
        <f>LN('New Prices'!AF47/'New Prices'!AF46)</f>
        <v>4.4260623968414448E-3</v>
      </c>
      <c r="AG47" s="7">
        <f>LN('New Prices'!AG47/'New Prices'!AG46)</f>
        <v>-4.4407360356098546E-2</v>
      </c>
      <c r="AH47" s="7">
        <f>LN('New Prices'!AH47/'New Prices'!AH46)</f>
        <v>-3.3639800620948873E-2</v>
      </c>
      <c r="AI47" s="7">
        <f>LN('New Prices'!AI47/'New Prices'!AI46)</f>
        <v>-4.4284557933540032E-2</v>
      </c>
      <c r="AJ47" s="7">
        <f>LN('New Prices'!AJ47/'New Prices'!AJ46)</f>
        <v>-1.025654481519169E-2</v>
      </c>
      <c r="AK47" s="7">
        <f>LN('New Prices'!AK47/'New Prices'!AK46)</f>
        <v>-9.2857477739924699E-2</v>
      </c>
      <c r="AL47" s="7">
        <f>LN('New Prices'!AL47/'New Prices'!AL46)</f>
        <v>-5.2857307354695592E-2</v>
      </c>
      <c r="AM47" s="7">
        <f>LN('New Prices'!AM47/'New Prices'!AM46)</f>
        <v>-9.2267557967572744E-2</v>
      </c>
      <c r="AN47" s="7">
        <f>LN('New Prices'!AN47/'New Prices'!AN46)</f>
        <v>-0.18228206140036607</v>
      </c>
      <c r="AO47" s="7">
        <f>LN('New Prices'!AO47/'New Prices'!AO46)</f>
        <v>-3.9484970092731927E-2</v>
      </c>
      <c r="AP47" s="7">
        <f>LN('New Prices'!AP47/'New Prices'!AP46)</f>
        <v>-9.1770762210795068E-2</v>
      </c>
      <c r="AQ47" s="7">
        <f>LN('New Prices'!AQ47/'New Prices'!AQ46)</f>
        <v>-2.6775371665173776E-2</v>
      </c>
      <c r="AR47" s="7">
        <f>LN('New Prices'!AR47/'New Prices'!AR46)</f>
        <v>-4.7362181354351759E-2</v>
      </c>
      <c r="AS47" s="7">
        <f>LN('New Prices'!AS47/'New Prices'!AS46)</f>
        <v>3.2282962688179762E-2</v>
      </c>
      <c r="AT47" s="7">
        <f>LN('New Prices'!AT47/'New Prices'!AT46)</f>
        <v>-8.5064784214424705E-2</v>
      </c>
      <c r="AU47" s="7">
        <f>LN('New Prices'!AU47/'New Prices'!AU46)</f>
        <v>-3.2124639347848045E-2</v>
      </c>
      <c r="AV47" s="7">
        <f>LN('New Prices'!AV47/'New Prices'!AV46)</f>
        <v>0.19820774760310045</v>
      </c>
      <c r="AW47" s="7">
        <f>LN('New Prices'!AW47/'New Prices'!AW46)</f>
        <v>-0.11109203971220583</v>
      </c>
      <c r="AX47" s="7">
        <f>LN('New Prices'!AX47/'New Prices'!AX46)</f>
        <v>1.8524569638787427E-2</v>
      </c>
      <c r="AY47" s="7">
        <f>LN('New Prices'!AY47/'New Prices'!AY46)</f>
        <v>1.1066533591402972E-2</v>
      </c>
      <c r="AZ47" s="7">
        <f>LN('New Prices'!AZ47/'New Prices'!AZ46)</f>
        <v>-0.13691877333509306</v>
      </c>
      <c r="BA47" s="7">
        <f>LN('New Prices'!BA47/'New Prices'!BA46)</f>
        <v>-0.43878859666607573</v>
      </c>
      <c r="BB47" s="7">
        <f>LN('New Prices'!BB47/'New Prices'!BB46)</f>
        <v>-3.9078221982744105E-2</v>
      </c>
      <c r="BC47" s="7">
        <f>LN('New Prices'!BC47/'New Prices'!BC46)</f>
        <v>5.5409408821458873E-2</v>
      </c>
      <c r="BD47" s="7">
        <f>LN('New Prices'!BD47/'New Prices'!BD46)</f>
        <v>-7.7898249055468938E-2</v>
      </c>
      <c r="BE47" s="7">
        <f>LN('New Prices'!BE47/'New Prices'!BE46)</f>
        <v>-0.10239259232874036</v>
      </c>
      <c r="BF47" s="7">
        <f>LN('New Prices'!BF47/'New Prices'!BF46)</f>
        <v>1.8610521624989714E-2</v>
      </c>
      <c r="BG47" s="7">
        <f>LN('New Prices'!BG47/'New Prices'!BG46)</f>
        <v>-6.1561446468577953E-2</v>
      </c>
      <c r="BH47" s="7">
        <f>LN('New Prices'!BH47/'New Prices'!BH46)</f>
        <v>-8.8432295164439702E-3</v>
      </c>
      <c r="BI47" s="7">
        <f>LN('New Prices'!BI47/'New Prices'!BI46)</f>
        <v>3.0925684358152818E-3</v>
      </c>
      <c r="BJ47" s="99">
        <v>4507.66015625</v>
      </c>
    </row>
    <row r="48" spans="1:62" x14ac:dyDescent="0.3">
      <c r="A48" s="51">
        <v>45170.166666666664</v>
      </c>
      <c r="B48" s="57">
        <f>LN('New Prices'!B48/'New Prices'!B47)</f>
        <v>1.5191308259449681E-2</v>
      </c>
      <c r="C48" s="7">
        <f>LN('New Prices'!C48/'New Prices'!C47)</f>
        <v>-0.14499269879894372</v>
      </c>
      <c r="D48" s="7">
        <f>LN('New Prices'!D48/'New Prices'!D47)</f>
        <v>-3.4050308168412979E-2</v>
      </c>
      <c r="E48" s="7">
        <f>LN('New Prices'!E48/'New Prices'!E47)</f>
        <v>-5.2827426129462826E-2</v>
      </c>
      <c r="F48" s="7">
        <f>LN('New Prices'!F48/'New Prices'!F47)</f>
        <v>-3.9776100195990385E-2</v>
      </c>
      <c r="G48" s="7">
        <f>LN('New Prices'!G48/'New Prices'!G47)</f>
        <v>1.4494381161038076E-2</v>
      </c>
      <c r="H48" s="7">
        <f>LN('New Prices'!H48/'New Prices'!H47)</f>
        <v>-3.7095560310656264E-2</v>
      </c>
      <c r="I48" s="7">
        <f>LN('New Prices'!I48/'New Prices'!I47)</f>
        <v>-7.6309407789506262E-2</v>
      </c>
      <c r="J48" s="7">
        <f>LN('New Prices'!J48/'New Prices'!J47)</f>
        <v>2.7507982327845314E-2</v>
      </c>
      <c r="K48" s="7">
        <f>LN('New Prices'!K48/'New Prices'!K47)</f>
        <v>-0.13847146762823428</v>
      </c>
      <c r="L48" s="7">
        <f>LN('New Prices'!L48/'New Prices'!L47)</f>
        <v>-0.14981233221110021</v>
      </c>
      <c r="M48" s="7">
        <f>LN('New Prices'!M48/'New Prices'!M47)</f>
        <v>5.0721754763638242E-3</v>
      </c>
      <c r="N48" s="7">
        <f>LN('New Prices'!N48/'New Prices'!N47)</f>
        <v>-7.330669676488015E-2</v>
      </c>
      <c r="O48" s="7">
        <f>LN('New Prices'!O48/'New Prices'!O47)</f>
        <v>-6.4501040175481666E-2</v>
      </c>
      <c r="P48" s="7">
        <f>LN('New Prices'!P48/'New Prices'!P47)</f>
        <v>-5.6920896885561352E-2</v>
      </c>
      <c r="Q48" s="7">
        <f>LN('New Prices'!Q48/'New Prices'!Q47)</f>
        <v>-3.013271793024096E-2</v>
      </c>
      <c r="R48" s="7">
        <f>LN('New Prices'!R48/'New Prices'!R47)</f>
        <v>-2.9144109186280215E-2</v>
      </c>
      <c r="S48" s="7">
        <f>LN('New Prices'!S48/'New Prices'!S47)</f>
        <v>5.5383855734565189E-2</v>
      </c>
      <c r="T48" s="7">
        <f>LN('New Prices'!T48/'New Prices'!T47)</f>
        <v>-2.0341488062524955E-2</v>
      </c>
      <c r="U48" s="7">
        <f>LN('New Prices'!U48/'New Prices'!U47)</f>
        <v>-3.9480977416767545E-2</v>
      </c>
      <c r="V48" s="7">
        <f>LN('New Prices'!V48/'New Prices'!V47)</f>
        <v>-3.9289401086574825E-2</v>
      </c>
      <c r="W48" s="7">
        <f>LN('New Prices'!W48/'New Prices'!W47)</f>
        <v>5.6317618069057808E-2</v>
      </c>
      <c r="X48" s="7">
        <f>LN('New Prices'!X48/'New Prices'!X47)</f>
        <v>6.8921447508439496E-2</v>
      </c>
      <c r="Y48" s="7">
        <f>LN('New Prices'!Y48/'New Prices'!Y47)</f>
        <v>-9.5872250477841203E-2</v>
      </c>
      <c r="Z48" s="7">
        <f>LN('New Prices'!Z48/'New Prices'!Z47)</f>
        <v>-0.12645289307087176</v>
      </c>
      <c r="AA48" s="7">
        <f>LN('New Prices'!AA48/'New Prices'!AA47)</f>
        <v>3.0034149578779111E-2</v>
      </c>
      <c r="AB48" s="7">
        <f>LN('New Prices'!AB48/'New Prices'!AB47)</f>
        <v>-3.0929026579773172E-2</v>
      </c>
      <c r="AC48" s="7">
        <f>LN('New Prices'!AC48/'New Prices'!AC47)</f>
        <v>-6.1743572193460196E-2</v>
      </c>
      <c r="AD48" s="7">
        <f>LN('New Prices'!AD48/'New Prices'!AD47)</f>
        <v>1.1344875322463071E-2</v>
      </c>
      <c r="AE48" s="7">
        <f>LN('New Prices'!AE48/'New Prices'!AE47)</f>
        <v>-8.4892356658142112E-2</v>
      </c>
      <c r="AF48" s="7">
        <f>LN('New Prices'!AF48/'New Prices'!AF47)</f>
        <v>-8.5303663105086122E-2</v>
      </c>
      <c r="AG48" s="7">
        <f>LN('New Prices'!AG48/'New Prices'!AG47)</f>
        <v>-8.519449383050845E-2</v>
      </c>
      <c r="AH48" s="7">
        <f>LN('New Prices'!AH48/'New Prices'!AH47)</f>
        <v>1.4830820078303003E-2</v>
      </c>
      <c r="AI48" s="7">
        <f>LN('New Prices'!AI48/'New Prices'!AI47)</f>
        <v>-0.11565147108158604</v>
      </c>
      <c r="AJ48" s="7">
        <f>LN('New Prices'!AJ48/'New Prices'!AJ47)</f>
        <v>-7.5354317812786578E-2</v>
      </c>
      <c r="AK48" s="7">
        <f>LN('New Prices'!AK48/'New Prices'!AK47)</f>
        <v>-0.1466729176499359</v>
      </c>
      <c r="AL48" s="7">
        <f>LN('New Prices'!AL48/'New Prices'!AL47)</f>
        <v>5.1411318278026521E-3</v>
      </c>
      <c r="AM48" s="7">
        <f>LN('New Prices'!AM48/'New Prices'!AM47)</f>
        <v>-0.15731946807795436</v>
      </c>
      <c r="AN48" s="7">
        <f>LN('New Prices'!AN48/'New Prices'!AN47)</f>
        <v>-5.1738449671373095E-2</v>
      </c>
      <c r="AO48" s="7">
        <f>LN('New Prices'!AO48/'New Prices'!AO47)</f>
        <v>-2.6448305456769704E-2</v>
      </c>
      <c r="AP48" s="7">
        <f>LN('New Prices'!AP48/'New Prices'!AP47)</f>
        <v>-5.5768312779145186E-2</v>
      </c>
      <c r="AQ48" s="7">
        <f>LN('New Prices'!AQ48/'New Prices'!AQ47)</f>
        <v>-5.0317773962054418E-2</v>
      </c>
      <c r="AR48" s="7">
        <f>LN('New Prices'!AR48/'New Prices'!AR47)</f>
        <v>-3.0054170379608613E-2</v>
      </c>
      <c r="AS48" s="7">
        <f>LN('New Prices'!AS48/'New Prices'!AS47)</f>
        <v>-0.16972569280752528</v>
      </c>
      <c r="AT48" s="7">
        <f>LN('New Prices'!AT48/'New Prices'!AT47)</f>
        <v>-6.4707528745145501E-2</v>
      </c>
      <c r="AU48" s="7">
        <f>LN('New Prices'!AU48/'New Prices'!AU47)</f>
        <v>2.8785577012606721E-2</v>
      </c>
      <c r="AV48" s="7">
        <f>LN('New Prices'!AV48/'New Prices'!AV47)</f>
        <v>4.5801536791260533E-2</v>
      </c>
      <c r="AW48" s="7">
        <f>LN('New Prices'!AW48/'New Prices'!AW47)</f>
        <v>-7.0726877921412523E-2</v>
      </c>
      <c r="AX48" s="7">
        <f>LN('New Prices'!AX48/'New Prices'!AX47)</f>
        <v>-1.2211577428212337E-2</v>
      </c>
      <c r="AY48" s="7">
        <f>LN('New Prices'!AY48/'New Prices'!AY47)</f>
        <v>1.079102774068642E-2</v>
      </c>
      <c r="AZ48" s="7">
        <f>LN('New Prices'!AZ48/'New Prices'!AZ47)</f>
        <v>-0.1436614004553449</v>
      </c>
      <c r="BA48" s="7">
        <f>LN('New Prices'!BA48/'New Prices'!BA47)</f>
        <v>-0.10720094338329207</v>
      </c>
      <c r="BB48" s="7">
        <f>LN('New Prices'!BB48/'New Prices'!BB47)</f>
        <v>0.18929128784827856</v>
      </c>
      <c r="BC48" s="7">
        <f>LN('New Prices'!BC48/'New Prices'!BC47)</f>
        <v>-8.4722713086976098E-2</v>
      </c>
      <c r="BD48" s="7">
        <f>LN('New Prices'!BD48/'New Prices'!BD47)</f>
        <v>-0.15473103361682397</v>
      </c>
      <c r="BE48" s="7">
        <f>LN('New Prices'!BE48/'New Prices'!BE47)</f>
        <v>-4.2251187920960109E-2</v>
      </c>
      <c r="BF48" s="7">
        <f>LN('New Prices'!BF48/'New Prices'!BF47)</f>
        <v>-4.3592723678096378E-2</v>
      </c>
      <c r="BG48" s="7">
        <f>LN('New Prices'!BG48/'New Prices'!BG47)</f>
        <v>1.2924294134366398E-2</v>
      </c>
      <c r="BH48" s="7">
        <f>LN('New Prices'!BH48/'New Prices'!BH47)</f>
        <v>-3.2247374236280033E-2</v>
      </c>
      <c r="BI48" s="7">
        <f>LN('New Prices'!BI48/'New Prices'!BI47)</f>
        <v>-1.0221696874040677E-2</v>
      </c>
      <c r="BJ48" s="99">
        <v>4288.0498046875</v>
      </c>
    </row>
    <row r="49" spans="1:62" x14ac:dyDescent="0.3">
      <c r="A49" s="51">
        <v>45200.166666666664</v>
      </c>
      <c r="B49" s="57">
        <f>LN('New Prices'!B49/'New Prices'!B48)</f>
        <v>2.6371979995297289E-2</v>
      </c>
      <c r="C49" s="7">
        <f>LN('New Prices'!C49/'New Prices'!C48)</f>
        <v>3.3154949204842285E-2</v>
      </c>
      <c r="D49" s="7">
        <f>LN('New Prices'!D49/'New Prices'!D48)</f>
        <v>3.0464926890984838E-2</v>
      </c>
      <c r="E49" s="7">
        <f>LN('New Prices'!E49/'New Prices'!E48)</f>
        <v>-3.3170760056931703E-2</v>
      </c>
      <c r="F49" s="7">
        <f>LN('New Prices'!F49/'New Prices'!F48)</f>
        <v>-5.3201522235948887E-2</v>
      </c>
      <c r="G49" s="7">
        <f>LN('New Prices'!G49/'New Prices'!G48)</f>
        <v>3.5246619057220465E-3</v>
      </c>
      <c r="H49" s="7">
        <f>LN('New Prices'!H49/'New Prices'!H48)</f>
        <v>3.5944060039152584E-2</v>
      </c>
      <c r="I49" s="7">
        <f>LN('New Prices'!I49/'New Prices'!I48)</f>
        <v>8.0588566398391487E-2</v>
      </c>
      <c r="J49" s="7">
        <f>LN('New Prices'!J49/'New Prices'!J48)</f>
        <v>2.6841092088688252E-2</v>
      </c>
      <c r="K49" s="7">
        <f>LN('New Prices'!K49/'New Prices'!K48)</f>
        <v>8.6435194444540939E-2</v>
      </c>
      <c r="L49" s="7">
        <f>LN('New Prices'!L49/'New Prices'!L48)</f>
        <v>0.11641039183519061</v>
      </c>
      <c r="M49" s="7">
        <f>LN('New Prices'!M49/'New Prices'!M48)</f>
        <v>2.7766983021444404E-2</v>
      </c>
      <c r="N49" s="7">
        <f>LN('New Prices'!N49/'New Prices'!N48)</f>
        <v>-0.2025219239588032</v>
      </c>
      <c r="O49" s="7">
        <f>LN('New Prices'!O49/'New Prices'!O48)</f>
        <v>-8.1953788014176646E-2</v>
      </c>
      <c r="P49" s="7">
        <f>LN('New Prices'!P49/'New Prices'!P48)</f>
        <v>4.3627676550260152E-3</v>
      </c>
      <c r="Q49" s="7">
        <f>LN('New Prices'!Q49/'New Prices'!Q48)</f>
        <v>-4.8745158798617551E-2</v>
      </c>
      <c r="R49" s="7">
        <f>LN('New Prices'!R49/'New Prices'!R48)</f>
        <v>3.0798052481966053E-2</v>
      </c>
      <c r="S49" s="7">
        <f>LN('New Prices'!S49/'New Prices'!S48)</f>
        <v>-4.9814049689877703E-2</v>
      </c>
      <c r="T49" s="7">
        <f>LN('New Prices'!T49/'New Prices'!T48)</f>
        <v>5.6668814521958773E-2</v>
      </c>
      <c r="U49" s="7">
        <f>LN('New Prices'!U49/'New Prices'!U48)</f>
        <v>-7.8779030559187779E-2</v>
      </c>
      <c r="V49" s="7">
        <f>LN('New Prices'!V49/'New Prices'!V48)</f>
        <v>-9.634583863631814E-2</v>
      </c>
      <c r="W49" s="7">
        <f>LN('New Prices'!W49/'New Prices'!W48)</f>
        <v>6.4245078172045972E-2</v>
      </c>
      <c r="X49" s="7">
        <f>LN('New Prices'!X49/'New Prices'!X48)</f>
        <v>-1.166916538189311E-2</v>
      </c>
      <c r="Y49" s="7">
        <f>LN('New Prices'!Y49/'New Prices'!Y48)</f>
        <v>-0.12863001253985989</v>
      </c>
      <c r="Z49" s="7">
        <f>LN('New Prices'!Z49/'New Prices'!Z48)</f>
        <v>1.9877583482680442E-3</v>
      </c>
      <c r="AA49" s="7">
        <f>LN('New Prices'!AA49/'New Prices'!AA48)</f>
        <v>-2.2410061731318497E-2</v>
      </c>
      <c r="AB49" s="7">
        <f>LN('New Prices'!AB49/'New Prices'!AB48)</f>
        <v>-0.21983198283523561</v>
      </c>
      <c r="AC49" s="7">
        <f>LN('New Prices'!AC49/'New Prices'!AC48)</f>
        <v>7.5459901341865157E-2</v>
      </c>
      <c r="AD49" s="7">
        <f>LN('New Prices'!AD49/'New Prices'!AD48)</f>
        <v>2.0203810543112651E-2</v>
      </c>
      <c r="AE49" s="7">
        <f>LN('New Prices'!AE49/'New Prices'!AE48)</f>
        <v>-0.38178340282999451</v>
      </c>
      <c r="AF49" s="7">
        <f>LN('New Prices'!AF49/'New Prices'!AF48)</f>
        <v>0.10588860264984523</v>
      </c>
      <c r="AG49" s="7">
        <f>LN('New Prices'!AG49/'New Prices'!AG48)</f>
        <v>-2.8851065921192198E-2</v>
      </c>
      <c r="AH49" s="7">
        <f>LN('New Prices'!AH49/'New Prices'!AH48)</f>
        <v>-9.3441358204659888E-2</v>
      </c>
      <c r="AI49" s="7">
        <f>LN('New Prices'!AI49/'New Prices'!AI48)</f>
        <v>-2.8934118327066764E-2</v>
      </c>
      <c r="AJ49" s="7">
        <f>LN('New Prices'!AJ49/'New Prices'!AJ48)</f>
        <v>-2.7755152561918912E-2</v>
      </c>
      <c r="AK49" s="7">
        <f>LN('New Prices'!AK49/'New Prices'!AK48)</f>
        <v>1.7476044143715459E-2</v>
      </c>
      <c r="AL49" s="7">
        <f>LN('New Prices'!AL49/'New Prices'!AL48)</f>
        <v>7.1125598184394578E-3</v>
      </c>
      <c r="AM49" s="7">
        <f>LN('New Prices'!AM49/'New Prices'!AM48)</f>
        <v>-0.12607120080062764</v>
      </c>
      <c r="AN49" s="7">
        <f>LN('New Prices'!AN49/'New Prices'!AN48)</f>
        <v>-0.41197814687449119</v>
      </c>
      <c r="AO49" s="7">
        <f>LN('New Prices'!AO49/'New Prices'!AO48)</f>
        <v>-4.0964547187492949E-2</v>
      </c>
      <c r="AP49" s="7">
        <f>LN('New Prices'!AP49/'New Prices'!AP48)</f>
        <v>1.9345979543866236E-2</v>
      </c>
      <c r="AQ49" s="7">
        <f>LN('New Prices'!AQ49/'New Prices'!AQ48)</f>
        <v>-2.3596284630026398E-2</v>
      </c>
      <c r="AR49" s="7">
        <f>LN('New Prices'!AR49/'New Prices'!AR48)</f>
        <v>1.3759563748029526E-2</v>
      </c>
      <c r="AS49" s="7">
        <f>LN('New Prices'!AS49/'New Prices'!AS48)</f>
        <v>-0.10751619566721247</v>
      </c>
      <c r="AT49" s="7">
        <f>LN('New Prices'!AT49/'New Prices'!AT48)</f>
        <v>2.4327007623696786E-2</v>
      </c>
      <c r="AU49" s="7">
        <f>LN('New Prices'!AU49/'New Prices'!AU48)</f>
        <v>-5.0299756878163605E-2</v>
      </c>
      <c r="AV49" s="7">
        <f>LN('New Prices'!AV49/'New Prices'!AV48)</f>
        <v>4.2495362418169216E-2</v>
      </c>
      <c r="AW49" s="7">
        <f>LN('New Prices'!AW49/'New Prices'!AW48)</f>
        <v>-5.350066353518336E-2</v>
      </c>
      <c r="AX49" s="7">
        <f>LN('New Prices'!AX49/'New Prices'!AX48)</f>
        <v>6.9448543844404118E-2</v>
      </c>
      <c r="AY49" s="7">
        <f>LN('New Prices'!AY49/'New Prices'!AY48)</f>
        <v>-3.3755180302972622E-3</v>
      </c>
      <c r="AZ49" s="7">
        <f>LN('New Prices'!AZ49/'New Prices'!AZ48)</f>
        <v>-3.6538186933283381E-2</v>
      </c>
      <c r="BA49" s="7">
        <f>LN('New Prices'!BA49/'New Prices'!BA48)</f>
        <v>-0.25489225974842422</v>
      </c>
      <c r="BB49" s="7">
        <f>LN('New Prices'!BB49/'New Prices'!BB48)</f>
        <v>-9.6889018378328071E-2</v>
      </c>
      <c r="BC49" s="7">
        <f>LN('New Prices'!BC49/'New Prices'!BC48)</f>
        <v>3.6785964621883681E-2</v>
      </c>
      <c r="BD49" s="7">
        <f>LN('New Prices'!BD49/'New Prices'!BD48)</f>
        <v>-0.19123800824899082</v>
      </c>
      <c r="BE49" s="7">
        <f>LN('New Prices'!BE49/'New Prices'!BE48)</f>
        <v>-5.121382320067519E-2</v>
      </c>
      <c r="BF49" s="7">
        <f>LN('New Prices'!BF49/'New Prices'!BF48)</f>
        <v>-8.1796337312185635E-2</v>
      </c>
      <c r="BG49" s="7">
        <f>LN('New Prices'!BG49/'New Prices'!BG48)</f>
        <v>-1.9002603867857182E-2</v>
      </c>
      <c r="BH49" s="7">
        <f>LN('New Prices'!BH49/'New Prices'!BH48)</f>
        <v>-2.2035289997164077E-2</v>
      </c>
      <c r="BI49" s="7">
        <f>LN('New Prices'!BI49/'New Prices'!BI48)</f>
        <v>-1.2207628025242081E-2</v>
      </c>
      <c r="BJ49" s="99">
        <v>4193.7998046875</v>
      </c>
    </row>
    <row r="50" spans="1:62" x14ac:dyDescent="0.3">
      <c r="A50" s="51">
        <v>45231.166666666664</v>
      </c>
      <c r="B50" s="57">
        <f>LN('New Prices'!B50/'New Prices'!B49)</f>
        <v>0.20266131448613919</v>
      </c>
      <c r="C50" s="7">
        <f>LN('New Prices'!C50/'New Prices'!C49)</f>
        <v>0.10824280973088153</v>
      </c>
      <c r="D50" s="7">
        <f>LN('New Prices'!D50/'New Prices'!D49)</f>
        <v>9.1885136970708714E-2</v>
      </c>
      <c r="E50" s="7">
        <f>LN('New Prices'!E50/'New Prices'!E49)</f>
        <v>0.11866668238909642</v>
      </c>
      <c r="F50" s="7">
        <f>LN('New Prices'!F50/'New Prices'!F49)</f>
        <v>6.5882416645979297E-2</v>
      </c>
      <c r="G50" s="7">
        <f>LN('New Prices'!G50/'New Prices'!G49)</f>
        <v>8.2411893772187647E-2</v>
      </c>
      <c r="H50" s="7">
        <f>LN('New Prices'!H50/'New Prices'!H49)</f>
        <v>0.19413662008539015</v>
      </c>
      <c r="I50" s="7">
        <f>LN('New Prices'!I50/'New Prices'!I49)</f>
        <v>0.10829768963099023</v>
      </c>
      <c r="J50" s="7">
        <f>LN('New Prices'!J50/'New Prices'!J49)</f>
        <v>4.479022421020748E-2</v>
      </c>
      <c r="K50" s="7">
        <f>LN('New Prices'!K50/'New Prices'!K49)</f>
        <v>0.14087338624849691</v>
      </c>
      <c r="L50" s="7">
        <f>LN('New Prices'!L50/'New Prices'!L49)</f>
        <v>0.32325552396766488</v>
      </c>
      <c r="M50" s="7">
        <f>LN('New Prices'!M50/'New Prices'!M49)</f>
        <v>0.10873951930765245</v>
      </c>
      <c r="N50" s="7">
        <f>LN('New Prices'!N50/'New Prices'!N49)</f>
        <v>2.7945921720941794E-2</v>
      </c>
      <c r="O50" s="7">
        <f>LN('New Prices'!O50/'New Prices'!O49)</f>
        <v>-2.9493926670527098E-3</v>
      </c>
      <c r="P50" s="7">
        <f>LN('New Prices'!P50/'New Prices'!P49)</f>
        <v>-2.1443849781034125E-3</v>
      </c>
      <c r="Q50" s="7">
        <f>LN('New Prices'!Q50/'New Prices'!Q49)</f>
        <v>4.1722178890854077E-2</v>
      </c>
      <c r="R50" s="7">
        <f>LN('New Prices'!R50/'New Prices'!R49)</f>
        <v>6.4845565829647595E-2</v>
      </c>
      <c r="S50" s="7">
        <f>LN('New Prices'!S50/'New Prices'!S49)</f>
        <v>5.3083134472680073E-2</v>
      </c>
      <c r="T50" s="7">
        <f>LN('New Prices'!T50/'New Prices'!T49)</f>
        <v>-2.5010954095738933E-2</v>
      </c>
      <c r="U50" s="7">
        <f>LN('New Prices'!U50/'New Prices'!U49)</f>
        <v>-1.4673056987779263E-2</v>
      </c>
      <c r="V50" s="7">
        <f>LN('New Prices'!V50/'New Prices'!V49)</f>
        <v>0.11639639787714583</v>
      </c>
      <c r="W50" s="7">
        <f>LN('New Prices'!W50/'New Prices'!W49)</f>
        <v>3.1990718199065162E-2</v>
      </c>
      <c r="X50" s="7">
        <f>LN('New Prices'!X50/'New Prices'!X49)</f>
        <v>-6.9324953648099742E-3</v>
      </c>
      <c r="Y50" s="7">
        <f>LN('New Prices'!Y50/'New Prices'!Y49)</f>
        <v>0.10853466013802902</v>
      </c>
      <c r="Z50" s="7">
        <f>LN('New Prices'!Z50/'New Prices'!Z49)</f>
        <v>0.18878436438102703</v>
      </c>
      <c r="AA50" s="7">
        <f>LN('New Prices'!AA50/'New Prices'!AA49)</f>
        <v>7.0410901468192982E-2</v>
      </c>
      <c r="AB50" s="7">
        <f>LN('New Prices'!AB50/'New Prices'!AB49)</f>
        <v>0.17846365582642373</v>
      </c>
      <c r="AC50" s="7">
        <f>LN('New Prices'!AC50/'New Prices'!AC49)</f>
        <v>7.0438498505321537E-2</v>
      </c>
      <c r="AD50" s="7">
        <f>LN('New Prices'!AD50/'New Prices'!AD49)</f>
        <v>0.12708077130853679</v>
      </c>
      <c r="AE50" s="7">
        <f>LN('New Prices'!AE50/'New Prices'!AE49)</f>
        <v>4.3188469406469927E-2</v>
      </c>
      <c r="AF50" s="7">
        <f>LN('New Prices'!AF50/'New Prices'!AF49)</f>
        <v>-1.5226159497852236E-2</v>
      </c>
      <c r="AG50" s="7">
        <f>LN('New Prices'!AG50/'New Prices'!AG49)</f>
        <v>-2.6035228963304856E-3</v>
      </c>
      <c r="AH50" s="7">
        <f>LN('New Prices'!AH50/'New Prices'!AH49)</f>
        <v>7.51158939494741E-2</v>
      </c>
      <c r="AI50" s="7">
        <f>LN('New Prices'!AI50/'New Prices'!AI49)</f>
        <v>8.5516754026302683E-2</v>
      </c>
      <c r="AJ50" s="7">
        <f>LN('New Prices'!AJ50/'New Prices'!AJ49)</f>
        <v>8.330627567424656E-2</v>
      </c>
      <c r="AK50" s="7">
        <f>LN('New Prices'!AK50/'New Prices'!AK49)</f>
        <v>3.5954926406123722E-3</v>
      </c>
      <c r="AL50" s="7">
        <f>LN('New Prices'!AL50/'New Prices'!AL49)</f>
        <v>3.7427776737051346E-2</v>
      </c>
      <c r="AM50" s="7">
        <f>LN('New Prices'!AM50/'New Prices'!AM49)</f>
        <v>0.10221061040964172</v>
      </c>
      <c r="AN50" s="7">
        <f>LN('New Prices'!AN50/'New Prices'!AN49)</f>
        <v>0.23855565580175389</v>
      </c>
      <c r="AO50" s="7">
        <f>LN('New Prices'!AO50/'New Prices'!AO49)</f>
        <v>7.0693148676791578E-2</v>
      </c>
      <c r="AP50" s="7">
        <f>LN('New Prices'!AP50/'New Prices'!AP49)</f>
        <v>-1.5010162997777212E-2</v>
      </c>
      <c r="AQ50" s="7">
        <f>LN('New Prices'!AQ50/'New Prices'!AQ49)</f>
        <v>4.550126699364386E-2</v>
      </c>
      <c r="AR50" s="7">
        <f>LN('New Prices'!AR50/'New Prices'!AR49)</f>
        <v>-2.4543771017585064E-2</v>
      </c>
      <c r="AS50" s="7">
        <f>LN('New Prices'!AS50/'New Prices'!AS49)</f>
        <v>0.20703580908714891</v>
      </c>
      <c r="AT50" s="7">
        <f>LN('New Prices'!AT50/'New Prices'!AT49)</f>
        <v>7.0077574750183211E-2</v>
      </c>
      <c r="AU50" s="7">
        <f>LN('New Prices'!AU50/'New Prices'!AU49)</f>
        <v>9.0907314480842633E-2</v>
      </c>
      <c r="AV50" s="7">
        <f>LN('New Prices'!AV50/'New Prices'!AV49)</f>
        <v>5.7617454740962477E-2</v>
      </c>
      <c r="AW50" s="7">
        <f>LN('New Prices'!AW50/'New Prices'!AW49)</f>
        <v>0.16409329960340227</v>
      </c>
      <c r="AX50" s="7">
        <f>LN('New Prices'!AX50/'New Prices'!AX49)</f>
        <v>2.2695508554461116E-2</v>
      </c>
      <c r="AY50" s="7">
        <f>LN('New Prices'!AY50/'New Prices'!AY49)</f>
        <v>-2.7565054652165476E-2</v>
      </c>
      <c r="AZ50" s="7">
        <f>LN('New Prices'!AZ50/'New Prices'!AZ49)</f>
        <v>0.16701751969237272</v>
      </c>
      <c r="BA50" s="7">
        <f>LN('New Prices'!BA50/'New Prices'!BA49)</f>
        <v>-0.37701129246477694</v>
      </c>
      <c r="BB50" s="7">
        <f>LN('New Prices'!BB50/'New Prices'!BB49)</f>
        <v>1.0541994796362177E-2</v>
      </c>
      <c r="BC50" s="7">
        <f>LN('New Prices'!BC50/'New Prices'!BC49)</f>
        <v>0.10970949779967534</v>
      </c>
      <c r="BD50" s="7">
        <f>LN('New Prices'!BD50/'New Prices'!BD49)</f>
        <v>0.13997704596674709</v>
      </c>
      <c r="BE50" s="7">
        <f>LN('New Prices'!BE50/'New Prices'!BE49)</f>
        <v>2.6849574369428629E-3</v>
      </c>
      <c r="BF50" s="7">
        <f>LN('New Prices'!BF50/'New Prices'!BF49)</f>
        <v>3.2390648744961344E-2</v>
      </c>
      <c r="BG50" s="7">
        <f>LN('New Prices'!BG50/'New Prices'!BG49)</f>
        <v>9.5466718292237074E-2</v>
      </c>
      <c r="BH50" s="7">
        <f>LN('New Prices'!BH50/'New Prices'!BH49)</f>
        <v>5.0997931576858821E-2</v>
      </c>
      <c r="BI50" s="7">
        <f>LN('New Prices'!BI50/'New Prices'!BI49)</f>
        <v>4.3341276176408379E-2</v>
      </c>
      <c r="BJ50" s="99">
        <v>4567.7998046875</v>
      </c>
    </row>
    <row r="51" spans="1:62" x14ac:dyDescent="0.3">
      <c r="A51" s="51">
        <v>45261.208333333336</v>
      </c>
      <c r="B51" s="57">
        <f>LN('New Prices'!B51/'New Prices'!B50)</f>
        <v>0.12031983159908755</v>
      </c>
      <c r="C51" s="7">
        <f>LN('New Prices'!C51/'New Prices'!C50)</f>
        <v>2.5241177742018457E-2</v>
      </c>
      <c r="D51" s="7">
        <f>LN('New Prices'!D51/'New Prices'!D50)</f>
        <v>4.2263091768028886E-2</v>
      </c>
      <c r="E51" s="7">
        <f>LN('New Prices'!E51/'New Prices'!E50)</f>
        <v>5.1966871778815218E-2</v>
      </c>
      <c r="F51" s="7">
        <f>LN('New Prices'!F51/'New Prices'!F50)</f>
        <v>5.26166805167975E-2</v>
      </c>
      <c r="G51" s="7">
        <f>LN('New Prices'!G51/'New Prices'!G50)</f>
        <v>7.876513912976045E-2</v>
      </c>
      <c r="H51" s="7">
        <f>LN('New Prices'!H51/'New Prices'!H50)</f>
        <v>-7.1187166639487373E-4</v>
      </c>
      <c r="I51" s="7">
        <f>LN('New Prices'!I51/'New Prices'!I50)</f>
        <v>-1.6572967681490365E-2</v>
      </c>
      <c r="J51" s="7">
        <f>LN('New Prices'!J51/'New Prices'!J50)</f>
        <v>6.795929691827296E-2</v>
      </c>
      <c r="K51" s="7">
        <f>LN('New Prices'!K51/'New Prices'!K50)</f>
        <v>2.6873665049086972E-2</v>
      </c>
      <c r="L51" s="7">
        <f>LN('New Prices'!L51/'New Prices'!L50)</f>
        <v>0.20224707401067055</v>
      </c>
      <c r="M51" s="7">
        <f>LN('New Prices'!M51/'New Prices'!M50)</f>
        <v>-7.3464930971993327E-3</v>
      </c>
      <c r="N51" s="7">
        <f>LN('New Prices'!N51/'New Prices'!N50)</f>
        <v>7.7252738236708071E-2</v>
      </c>
      <c r="O51" s="7">
        <f>LN('New Prices'!O51/'New Prices'!O50)</f>
        <v>-4.3322109465177075E-2</v>
      </c>
      <c r="P51" s="7">
        <f>LN('New Prices'!P51/'New Prices'!P50)</f>
        <v>6.1863688201410832E-2</v>
      </c>
      <c r="Q51" s="7">
        <f>LN('New Prices'!Q51/'New Prices'!Q50)</f>
        <v>2.1335450065453995E-2</v>
      </c>
      <c r="R51" s="7">
        <f>LN('New Prices'!R51/'New Prices'!R50)</f>
        <v>-1.1987708265503343E-2</v>
      </c>
      <c r="S51" s="7">
        <f>LN('New Prices'!S51/'New Prices'!S50)</f>
        <v>7.3773880454200247E-2</v>
      </c>
      <c r="T51" s="7">
        <f>LN('New Prices'!T51/'New Prices'!T50)</f>
        <v>5.5975563606303964E-2</v>
      </c>
      <c r="U51" s="7">
        <f>LN('New Prices'!U51/'New Prices'!U50)</f>
        <v>0.10027664872837028</v>
      </c>
      <c r="V51" s="7">
        <f>LN('New Prices'!V51/'New Prices'!V50)</f>
        <v>3.848293935658826E-2</v>
      </c>
      <c r="W51" s="7">
        <f>LN('New Prices'!W51/'New Prices'!W50)</f>
        <v>-4.9109333266431035E-2</v>
      </c>
      <c r="X51" s="7">
        <f>LN('New Prices'!X51/'New Prices'!X50)</f>
        <v>0.15016924652817373</v>
      </c>
      <c r="Y51" s="7">
        <f>LN('New Prices'!Y51/'New Prices'!Y50)</f>
        <v>6.8274516608852087E-2</v>
      </c>
      <c r="Z51" s="7">
        <f>LN('New Prices'!Z51/'New Prices'!Z50)</f>
        <v>7.2664015555383751E-2</v>
      </c>
      <c r="AA51" s="7">
        <f>LN('New Prices'!AA51/'New Prices'!AA50)</f>
        <v>0.10943884348689804</v>
      </c>
      <c r="AB51" s="7">
        <f>LN('New Prices'!AB51/'New Prices'!AB50)</f>
        <v>3.4390133447029833E-2</v>
      </c>
      <c r="AC51" s="7">
        <f>LN('New Prices'!AC51/'New Prices'!AC50)</f>
        <v>-1.5536853849941919E-2</v>
      </c>
      <c r="AD51" s="7">
        <f>LN('New Prices'!AD51/'New Prices'!AD50)</f>
        <v>0.13482592074370447</v>
      </c>
      <c r="AE51" s="7">
        <f>LN('New Prices'!AE51/'New Prices'!AE50)</f>
        <v>9.5486457109072082E-2</v>
      </c>
      <c r="AF51" s="7">
        <f>LN('New Prices'!AF51/'New Prices'!AF50)</f>
        <v>1.924565283127019E-2</v>
      </c>
      <c r="AG51" s="7">
        <f>LN('New Prices'!AG51/'New Prices'!AG50)</f>
        <v>9.2859905956943725E-2</v>
      </c>
      <c r="AH51" s="7">
        <f>LN('New Prices'!AH51/'New Prices'!AH50)</f>
        <v>-2.2900503682183715E-2</v>
      </c>
      <c r="AI51" s="7">
        <f>LN('New Prices'!AI51/'New Prices'!AI50)</f>
        <v>0.11406653136190363</v>
      </c>
      <c r="AJ51" s="7">
        <f>LN('New Prices'!AJ51/'New Prices'!AJ50)</f>
        <v>6.3133515322661871E-2</v>
      </c>
      <c r="AK51" s="7">
        <f>LN('New Prices'!AK51/'New Prices'!AK50)</f>
        <v>4.5509283129823067E-2</v>
      </c>
      <c r="AL51" s="7">
        <f>LN('New Prices'!AL51/'New Prices'!AL50)</f>
        <v>6.1800173636872055E-2</v>
      </c>
      <c r="AM51" s="7">
        <f>LN('New Prices'!AM51/'New Prices'!AM50)</f>
        <v>8.7919403170132082E-2</v>
      </c>
      <c r="AN51" s="7">
        <f>LN('New Prices'!AN51/'New Prices'!AN50)</f>
        <v>0.26854347817324392</v>
      </c>
      <c r="AO51" s="7">
        <f>LN('New Prices'!AO51/'New Prices'!AO50)</f>
        <v>1.9095920544764947E-2</v>
      </c>
      <c r="AP51" s="7">
        <f>LN('New Prices'!AP51/'New Prices'!AP50)</f>
        <v>2.2982364534113647E-2</v>
      </c>
      <c r="AQ51" s="7">
        <f>LN('New Prices'!AQ51/'New Prices'!AQ50)</f>
        <v>-4.1277913709976202E-2</v>
      </c>
      <c r="AR51" s="7">
        <f>LN('New Prices'!AR51/'New Prices'!AR50)</f>
        <v>3.8595458758581634E-2</v>
      </c>
      <c r="AS51" s="7">
        <f>LN('New Prices'!AS51/'New Prices'!AS50)</f>
        <v>-5.315894274695877E-3</v>
      </c>
      <c r="AT51" s="7">
        <f>LN('New Prices'!AT51/'New Prices'!AT50)</f>
        <v>3.9329516682040669E-2</v>
      </c>
      <c r="AU51" s="7">
        <f>LN('New Prices'!AU51/'New Prices'!AU50)</f>
        <v>-7.2380990894009194E-3</v>
      </c>
      <c r="AV51" s="7">
        <f>LN('New Prices'!AV51/'New Prices'!AV50)</f>
        <v>0.3053757419254764</v>
      </c>
      <c r="AW51" s="7">
        <f>LN('New Prices'!AW51/'New Prices'!AW50)</f>
        <v>0.11966192287610947</v>
      </c>
      <c r="AX51" s="7">
        <f>LN('New Prices'!AX51/'New Prices'!AX50)</f>
        <v>-3.6184402592818195E-2</v>
      </c>
      <c r="AY51" s="7">
        <f>LN('New Prices'!AY51/'New Prices'!AY50)</f>
        <v>9.3464921778986781E-3</v>
      </c>
      <c r="AZ51" s="7">
        <f>LN('New Prices'!AZ51/'New Prices'!AZ50)</f>
        <v>7.2792633487440334E-2</v>
      </c>
      <c r="BA51" s="7">
        <f>LN('New Prices'!BA51/'New Prices'!BA50)</f>
        <v>0.10783271424553716</v>
      </c>
      <c r="BB51" s="7">
        <f>LN('New Prices'!BB51/'New Prices'!BB50)</f>
        <v>2.3258388594482052E-2</v>
      </c>
      <c r="BC51" s="7">
        <f>LN('New Prices'!BC51/'New Prices'!BC50)</f>
        <v>-3.0731121477809993E-2</v>
      </c>
      <c r="BD51" s="7">
        <f>LN('New Prices'!BD51/'New Prices'!BD50)</f>
        <v>0.12172943949822627</v>
      </c>
      <c r="BE51" s="7">
        <f>LN('New Prices'!BE51/'New Prices'!BE50)</f>
        <v>5.9049434924313859E-2</v>
      </c>
      <c r="BF51" s="7">
        <f>LN('New Prices'!BF51/'New Prices'!BF50)</f>
        <v>4.0967963214333589E-2</v>
      </c>
      <c r="BG51" s="7">
        <f>LN('New Prices'!BG51/'New Prices'!BG50)</f>
        <v>0.1384458770029342</v>
      </c>
      <c r="BH51" s="7">
        <f>LN('New Prices'!BH51/'New Prices'!BH50)</f>
        <v>3.8992839495384346E-2</v>
      </c>
      <c r="BI51" s="7">
        <f>LN('New Prices'!BI51/'New Prices'!BI50)</f>
        <v>3.6096314649848846E-2</v>
      </c>
      <c r="BJ51" s="99">
        <v>4769.830078125</v>
      </c>
    </row>
    <row r="52" spans="1:62" x14ac:dyDescent="0.3">
      <c r="A52" s="51">
        <v>45292.208333333336</v>
      </c>
      <c r="B52" s="57">
        <f>LN('New Prices'!B52/'New Prices'!B51)</f>
        <v>-0.15395166609649424</v>
      </c>
      <c r="C52" s="7">
        <f>LN('New Prices'!C52/'New Prices'!C51)</f>
        <v>-3.7817994988726171E-2</v>
      </c>
      <c r="D52" s="7">
        <f>LN('New Prices'!D52/'New Prices'!D51)</f>
        <v>0.11596733156793027</v>
      </c>
      <c r="E52" s="7">
        <f>LN('New Prices'!E52/'New Prices'!E51)</f>
        <v>3.6294450026480428E-2</v>
      </c>
      <c r="F52" s="7">
        <f>LN('New Prices'!F52/'New Prices'!F51)</f>
        <v>2.9308382358456345E-3</v>
      </c>
      <c r="G52" s="7">
        <f>LN('New Prices'!G52/'New Prices'!G51)</f>
        <v>9.732178422631696E-2</v>
      </c>
      <c r="H52" s="7">
        <f>LN('New Prices'!H52/'New Prices'!H51)</f>
        <v>0.13798515238215764</v>
      </c>
      <c r="I52" s="7">
        <f>LN('New Prices'!I52/'New Prices'!I51)</f>
        <v>0.11630841737003524</v>
      </c>
      <c r="J52" s="7">
        <f>LN('New Prices'!J52/'New Prices'!J51)</f>
        <v>5.5975806776690038E-3</v>
      </c>
      <c r="K52" s="7">
        <f>LN('New Prices'!K52/'New Prices'!K51)</f>
        <v>0.14723154579732539</v>
      </c>
      <c r="L52" s="7">
        <f>LN('New Prices'!L52/'New Prices'!L51)</f>
        <v>-6.3397212015943241E-2</v>
      </c>
      <c r="M52" s="7">
        <f>LN('New Prices'!M52/'New Prices'!M51)</f>
        <v>5.6125894022251632E-3</v>
      </c>
      <c r="N52" s="7">
        <f>LN('New Prices'!N52/'New Prices'!N51)</f>
        <v>-0.12351676605111497</v>
      </c>
      <c r="O52" s="7">
        <f>LN('New Prices'!O52/'New Prices'!O51)</f>
        <v>-6.1232652796674218E-2</v>
      </c>
      <c r="P52" s="7">
        <f>LN('New Prices'!P52/'New Prices'!P51)</f>
        <v>0.1096540991386146</v>
      </c>
      <c r="Q52" s="7">
        <f>LN('New Prices'!Q52/'New Prices'!Q51)</f>
        <v>1.3686525644660658E-2</v>
      </c>
      <c r="R52" s="7">
        <f>LN('New Prices'!R52/'New Prices'!R51)</f>
        <v>0.10214546413466387</v>
      </c>
      <c r="S52" s="7">
        <f>LN('New Prices'!S52/'New Prices'!S51)</f>
        <v>8.7190836855619527E-2</v>
      </c>
      <c r="T52" s="7">
        <f>LN('New Prices'!T52/'New Prices'!T51)</f>
        <v>-2.5468745464447277E-2</v>
      </c>
      <c r="U52" s="7">
        <f>LN('New Prices'!U52/'New Prices'!U51)</f>
        <v>-4.7928708837896121E-2</v>
      </c>
      <c r="V52" s="7">
        <f>LN('New Prices'!V52/'New Prices'!V51)</f>
        <v>6.9095125831510049E-2</v>
      </c>
      <c r="W52" s="7">
        <f>LN('New Prices'!W52/'New Prices'!W51)</f>
        <v>-2.4972003967836873E-2</v>
      </c>
      <c r="X52" s="7">
        <f>LN('New Prices'!X52/'New Prices'!X51)</f>
        <v>-5.9888808326584719E-2</v>
      </c>
      <c r="Y52" s="7">
        <f>LN('New Prices'!Y52/'New Prices'!Y51)</f>
        <v>1.5987129995427549E-2</v>
      </c>
      <c r="Z52" s="7">
        <f>LN('New Prices'!Z52/'New Prices'!Z51)</f>
        <v>-2.3731038457535134E-2</v>
      </c>
      <c r="AA52" s="7">
        <f>LN('New Prices'!AA52/'New Prices'!AA51)</f>
        <v>7.3863832094130291E-2</v>
      </c>
      <c r="AB52" s="7">
        <f>LN('New Prices'!AB52/'New Prices'!AB51)</f>
        <v>-0.28270416031167434</v>
      </c>
      <c r="AC52" s="7">
        <f>LN('New Prices'!AC52/'New Prices'!AC51)</f>
        <v>-6.3679750514655409E-2</v>
      </c>
      <c r="AD52" s="7">
        <f>LN('New Prices'!AD52/'New Prices'!AD51)</f>
        <v>-0.11923630082556791</v>
      </c>
      <c r="AE52" s="7">
        <f>LN('New Prices'!AE52/'New Prices'!AE51)</f>
        <v>-4.2202046901202266E-2</v>
      </c>
      <c r="AF52" s="7">
        <f>LN('New Prices'!AF52/'New Prices'!AF51)</f>
        <v>-5.4009613741154677E-2</v>
      </c>
      <c r="AG52" s="7">
        <f>LN('New Prices'!AG52/'New Prices'!AG51)</f>
        <v>-1.2188438913592904E-2</v>
      </c>
      <c r="AH52" s="7">
        <f>LN('New Prices'!AH52/'New Prices'!AH51)</f>
        <v>-4.2552349595855132E-2</v>
      </c>
      <c r="AI52" s="7">
        <f>LN('New Prices'!AI52/'New Prices'!AI51)</f>
        <v>-0.14726798656945086</v>
      </c>
      <c r="AJ52" s="7">
        <f>LN('New Prices'!AJ52/'New Prices'!AJ51)</f>
        <v>-4.4147993216437842E-3</v>
      </c>
      <c r="AK52" s="7">
        <f>LN('New Prices'!AK52/'New Prices'!AK51)</f>
        <v>-3.5355884110722706E-2</v>
      </c>
      <c r="AL52" s="7">
        <f>LN('New Prices'!AL52/'New Prices'!AL51)</f>
        <v>-1.2547422178897889E-2</v>
      </c>
      <c r="AM52" s="7">
        <f>LN('New Prices'!AM52/'New Prices'!AM51)</f>
        <v>-0.16346172421466684</v>
      </c>
      <c r="AN52" s="7">
        <f>LN('New Prices'!AN52/'New Prices'!AN51)</f>
        <v>-0.23822186981743693</v>
      </c>
      <c r="AO52" s="7">
        <f>LN('New Prices'!AO52/'New Prices'!AO51)</f>
        <v>4.43640323286855E-2</v>
      </c>
      <c r="AP52" s="7">
        <f>LN('New Prices'!AP52/'New Prices'!AP51)</f>
        <v>-3.5371768182425288E-3</v>
      </c>
      <c r="AQ52" s="7">
        <f>LN('New Prices'!AQ52/'New Prices'!AQ51)</f>
        <v>1.7893519420471935E-2</v>
      </c>
      <c r="AR52" s="7">
        <f>LN('New Prices'!AR52/'New Prices'!AR51)</f>
        <v>9.3632774404809327E-3</v>
      </c>
      <c r="AS52" s="7">
        <f>LN('New Prices'!AS52/'New Prices'!AS51)</f>
        <v>1.8483027703984963E-2</v>
      </c>
      <c r="AT52" s="7">
        <f>LN('New Prices'!AT52/'New Prices'!AT51)</f>
        <v>-0.18179014290933851</v>
      </c>
      <c r="AU52" s="7">
        <f>LN('New Prices'!AU52/'New Prices'!AU51)</f>
        <v>-8.8914520605863565E-3</v>
      </c>
      <c r="AV52" s="7">
        <f>LN('New Prices'!AV52/'New Prices'!AV51)</f>
        <v>-3.4078739294460092E-2</v>
      </c>
      <c r="AW52" s="7">
        <f>LN('New Prices'!AW52/'New Prices'!AW51)</f>
        <v>-8.9339787882995833E-2</v>
      </c>
      <c r="AX52" s="7">
        <f>LN('New Prices'!AX52/'New Prices'!AX51)</f>
        <v>7.0309912520671496E-3</v>
      </c>
      <c r="AY52" s="7">
        <f>LN('New Prices'!AY52/'New Prices'!AY51)</f>
        <v>-3.6855969537108839E-2</v>
      </c>
      <c r="AZ52" s="7">
        <f>LN('New Prices'!AZ52/'New Prices'!AZ51)</f>
        <v>-1.0327156102705291E-2</v>
      </c>
      <c r="BA52" s="7">
        <f>LN('New Prices'!BA52/'New Prices'!BA51)</f>
        <v>-1.1173343459894736E-2</v>
      </c>
      <c r="BB52" s="7">
        <f>LN('New Prices'!BB52/'New Prices'!BB51)</f>
        <v>9.3364532338330988E-2</v>
      </c>
      <c r="BC52" s="7">
        <f>LN('New Prices'!BC52/'New Prices'!BC51)</f>
        <v>5.1730594579736978E-2</v>
      </c>
      <c r="BD52" s="7">
        <f>LN('New Prices'!BD52/'New Prices'!BD51)</f>
        <v>4.0490929250025259E-2</v>
      </c>
      <c r="BE52" s="7">
        <f>LN('New Prices'!BE52/'New Prices'!BE51)</f>
        <v>-2.6984332715920184E-2</v>
      </c>
      <c r="BF52" s="7">
        <f>LN('New Prices'!BF52/'New Prices'!BF51)</f>
        <v>-3.4952078027200767E-2</v>
      </c>
      <c r="BG52" s="7">
        <f>LN('New Prices'!BG52/'New Prices'!BG51)</f>
        <v>2.1929350453110234E-2</v>
      </c>
      <c r="BH52" s="7">
        <f>LN('New Prices'!BH52/'New Prices'!BH51)</f>
        <v>3.3840967782481227E-3</v>
      </c>
      <c r="BI52" s="7">
        <f>LN('New Prices'!BI52/'New Prices'!BI51)</f>
        <v>1.8535686493230564E-3</v>
      </c>
      <c r="BJ52" s="99">
        <v>4845.64990234375</v>
      </c>
    </row>
    <row r="53" spans="1:62" x14ac:dyDescent="0.3">
      <c r="A53" s="51">
        <v>45323.208333333336</v>
      </c>
      <c r="B53" s="57">
        <f>LN('New Prices'!B53/'New Prices'!B52)</f>
        <v>-6.9667650615454343E-4</v>
      </c>
      <c r="C53" s="7">
        <f>LN('New Prices'!C53/'New Prices'!C52)</f>
        <v>-1.3324155119130791E-2</v>
      </c>
      <c r="D53" s="7">
        <f>LN('New Prices'!D53/'New Prices'!D52)</f>
        <v>7.4317714205658697E-3</v>
      </c>
      <c r="E53" s="7">
        <f>LN('New Prices'!E53/'New Prices'!E52)</f>
        <v>3.315995725177355E-2</v>
      </c>
      <c r="F53" s="7">
        <f>LN('New Prices'!F53/'New Prices'!F52)</f>
        <v>-1.1774915560723388E-2</v>
      </c>
      <c r="G53" s="7">
        <f>LN('New Prices'!G53/'New Prices'!G52)</f>
        <v>0.22816501561413005</v>
      </c>
      <c r="H53" s="7">
        <f>LN('New Prices'!H53/'New Prices'!H52)</f>
        <v>-8.6208783164783059E-2</v>
      </c>
      <c r="I53" s="7">
        <f>LN('New Prices'!I53/'New Prices'!I52)</f>
        <v>-3.9866525637039726E-2</v>
      </c>
      <c r="J53" s="7">
        <f>LN('New Prices'!J53/'New Prices'!J52)</f>
        <v>1.2757142706567821E-2</v>
      </c>
      <c r="K53" s="7">
        <f>LN('New Prices'!K53/'New Prices'!K52)</f>
        <v>6.6535247622435637E-2</v>
      </c>
      <c r="L53" s="7">
        <f>LN('New Prices'!L53/'New Prices'!L52)</f>
        <v>-0.36597815689072155</v>
      </c>
      <c r="M53" s="7">
        <f>LN('New Prices'!M53/'New Prices'!M52)</f>
        <v>1.3715609323595664E-2</v>
      </c>
      <c r="N53" s="7">
        <f>LN('New Prices'!N53/'New Prices'!N52)</f>
        <v>-0.22514492217636065</v>
      </c>
      <c r="O53" s="7">
        <f>LN('New Prices'!O53/'New Prices'!O52)</f>
        <v>-4.4528987978728479E-3</v>
      </c>
      <c r="P53" s="7">
        <f>LN('New Prices'!P53/'New Prices'!P52)</f>
        <v>5.1396793605570937E-2</v>
      </c>
      <c r="Q53" s="7">
        <f>LN('New Prices'!Q53/'New Prices'!Q52)</f>
        <v>1.548697845597722E-2</v>
      </c>
      <c r="R53" s="7">
        <f>LN('New Prices'!R53/'New Prices'!R52)</f>
        <v>0.15477235988266425</v>
      </c>
      <c r="S53" s="7">
        <f>LN('New Prices'!S53/'New Prices'!S52)</f>
        <v>-0.13771332653146989</v>
      </c>
      <c r="T53" s="7">
        <f>LN('New Prices'!T53/'New Prices'!T52)</f>
        <v>-8.1982667646320159E-2</v>
      </c>
      <c r="U53" s="7">
        <f>LN('New Prices'!U53/'New Prices'!U52)</f>
        <v>-0.12815959014004588</v>
      </c>
      <c r="V53" s="7">
        <f>LN('New Prices'!V53/'New Prices'!V52)</f>
        <v>-4.8927331001141529E-2</v>
      </c>
      <c r="W53" s="7">
        <f>LN('New Prices'!W53/'New Prices'!W52)</f>
        <v>-3.6091206151676727E-2</v>
      </c>
      <c r="X53" s="7">
        <f>LN('New Prices'!X53/'New Prices'!X52)</f>
        <v>9.0418388717313242E-3</v>
      </c>
      <c r="Y53" s="7">
        <f>LN('New Prices'!Y53/'New Prices'!Y52)</f>
        <v>5.6273777853076926E-2</v>
      </c>
      <c r="Z53" s="7">
        <f>LN('New Prices'!Z53/'New Prices'!Z52)</f>
        <v>9.4865575842482619E-2</v>
      </c>
      <c r="AA53" s="7">
        <f>LN('New Prices'!AA53/'New Prices'!AA52)</f>
        <v>6.8153981473988018E-2</v>
      </c>
      <c r="AB53" s="7">
        <f>LN('New Prices'!AB53/'New Prices'!AB52)</f>
        <v>7.5015303764449662E-2</v>
      </c>
      <c r="AC53" s="7">
        <f>LN('New Prices'!AC53/'New Prices'!AC52)</f>
        <v>2.3363260224012156E-2</v>
      </c>
      <c r="AD53" s="7">
        <f>LN('New Prices'!AD53/'New Prices'!AD52)</f>
        <v>2.8821290954536418E-2</v>
      </c>
      <c r="AE53" s="7">
        <f>LN('New Prices'!AE53/'New Prices'!AE52)</f>
        <v>4.0915233760100297E-2</v>
      </c>
      <c r="AF53" s="7">
        <f>LN('New Prices'!AF53/'New Prices'!AF52)</f>
        <v>-2.7284015849030397E-3</v>
      </c>
      <c r="AG53" s="7">
        <f>LN('New Prices'!AG53/'New Prices'!AG52)</f>
        <v>-7.5250017170159098E-2</v>
      </c>
      <c r="AH53" s="7">
        <f>LN('New Prices'!AH53/'New Prices'!AH52)</f>
        <v>3.1332917019834206E-2</v>
      </c>
      <c r="AI53" s="7">
        <f>LN('New Prices'!AI53/'New Prices'!AI52)</f>
        <v>-2.3919198936614067E-2</v>
      </c>
      <c r="AJ53" s="7">
        <f>LN('New Prices'!AJ53/'New Prices'!AJ52)</f>
        <v>0.16235317553032685</v>
      </c>
      <c r="AK53" s="7">
        <f>LN('New Prices'!AK53/'New Prices'!AK52)</f>
        <v>-6.0464821007279582E-2</v>
      </c>
      <c r="AL53" s="7">
        <f>LN('New Prices'!AL53/'New Prices'!AL52)</f>
        <v>-4.2636728343737551E-2</v>
      </c>
      <c r="AM53" s="7">
        <f>LN('New Prices'!AM53/'New Prices'!AM52)</f>
        <v>5.0578728623941464E-2</v>
      </c>
      <c r="AN53" s="7">
        <f>LN('New Prices'!AN53/'New Prices'!AN52)</f>
        <v>0.19862574817028938</v>
      </c>
      <c r="AO53" s="7">
        <f>LN('New Prices'!AO53/'New Prices'!AO52)</f>
        <v>-2.9663678500761837E-2</v>
      </c>
      <c r="AP53" s="7">
        <f>LN('New Prices'!AP53/'New Prices'!AP52)</f>
        <v>-2.140594252888527E-3</v>
      </c>
      <c r="AQ53" s="7">
        <f>LN('New Prices'!AQ53/'New Prices'!AQ52)</f>
        <v>1.9499643860406597E-2</v>
      </c>
      <c r="AR53" s="7">
        <f>LN('New Prices'!AR53/'New Prices'!AR52)</f>
        <v>7.2512173720022124E-2</v>
      </c>
      <c r="AS53" s="7">
        <f>LN('New Prices'!AS53/'New Prices'!AS52)</f>
        <v>6.2447988373469834E-2</v>
      </c>
      <c r="AT53" s="7">
        <f>LN('New Prices'!AT53/'New Prices'!AT52)</f>
        <v>-9.9229713678903902E-2</v>
      </c>
      <c r="AU53" s="7">
        <f>LN('New Prices'!AU53/'New Prices'!AU52)</f>
        <v>-1.3204328318063478E-2</v>
      </c>
      <c r="AV53" s="7">
        <f>LN('New Prices'!AV53/'New Prices'!AV52)</f>
        <v>6.7824921765920762E-3</v>
      </c>
      <c r="AW53" s="7">
        <f>LN('New Prices'!AW53/'New Prices'!AW52)</f>
        <v>5.9539632552049089E-2</v>
      </c>
      <c r="AX53" s="7">
        <f>LN('New Prices'!AX53/'New Prices'!AX52)</f>
        <v>6.8118005853096769E-2</v>
      </c>
      <c r="AY53" s="7">
        <f>LN('New Prices'!AY53/'New Prices'!AY52)</f>
        <v>5.9712486168083763E-3</v>
      </c>
      <c r="AZ53" s="7">
        <f>LN('New Prices'!AZ53/'New Prices'!AZ52)</f>
        <v>-0.14897370710122892</v>
      </c>
      <c r="BA53" s="7">
        <f>LN('New Prices'!BA53/'New Prices'!BA52)</f>
        <v>-0.23160619047605491</v>
      </c>
      <c r="BB53" s="7">
        <f>LN('New Prices'!BB53/'New Prices'!BB52)</f>
        <v>-7.5030425017416261E-2</v>
      </c>
      <c r="BC53" s="7">
        <f>LN('New Prices'!BC53/'New Prices'!BC52)</f>
        <v>4.4216306416498326E-2</v>
      </c>
      <c r="BD53" s="7">
        <f>LN('New Prices'!BD53/'New Prices'!BD52)</f>
        <v>0.13674638705271489</v>
      </c>
      <c r="BE53" s="7">
        <f>LN('New Prices'!BE53/'New Prices'!BE52)</f>
        <v>-0.12674202676218832</v>
      </c>
      <c r="BF53" s="7">
        <f>LN('New Prices'!BF53/'New Prices'!BF52)</f>
        <v>0.12363666551125421</v>
      </c>
      <c r="BG53" s="7">
        <f>LN('New Prices'!BG53/'New Prices'!BG52)</f>
        <v>-8.7861428670692708E-3</v>
      </c>
      <c r="BH53" s="7">
        <f>LN('New Prices'!BH53/'New Prices'!BH52)</f>
        <v>-2.1111476836064531E-2</v>
      </c>
      <c r="BI53" s="7">
        <f>LN('New Prices'!BI53/'New Prices'!BI52)</f>
        <v>4.2806882618479578E-3</v>
      </c>
      <c r="BJ53" s="99">
        <v>5096.27001953125</v>
      </c>
    </row>
    <row r="54" spans="1:62" x14ac:dyDescent="0.3">
      <c r="A54" s="51">
        <v>45352.208333333336</v>
      </c>
      <c r="B54" s="57">
        <f>LN('New Prices'!B54/'New Prices'!B53)</f>
        <v>2.8610454374664109E-2</v>
      </c>
      <c r="C54" s="7">
        <f>LN('New Prices'!C54/'New Prices'!C53)</f>
        <v>6.4582587066547334E-2</v>
      </c>
      <c r="D54" s="7">
        <f>LN('New Prices'!D54/'New Prices'!D53)</f>
        <v>4.0621630141847671E-2</v>
      </c>
      <c r="E54" s="7">
        <f>LN('New Prices'!E54/'New Prices'!E53)</f>
        <v>-7.813896604084454E-2</v>
      </c>
      <c r="F54" s="7">
        <f>LN('New Prices'!F54/'New Prices'!F53)</f>
        <v>8.6234536284960431E-2</v>
      </c>
      <c r="G54" s="7">
        <f>LN('New Prices'!G54/'New Prices'!G53)</f>
        <v>-8.2662071906368945E-3</v>
      </c>
      <c r="H54" s="7">
        <f>LN('New Prices'!H54/'New Prices'!H53)</f>
        <v>-8.8912982606275198E-2</v>
      </c>
      <c r="I54" s="7">
        <f>LN('New Prices'!I54/'New Prices'!I53)</f>
        <v>4.7337416627779912E-2</v>
      </c>
      <c r="J54" s="7">
        <f>LN('New Prices'!J54/'New Prices'!J53)</f>
        <v>3.4861073330163233E-3</v>
      </c>
      <c r="K54" s="7">
        <f>LN('New Prices'!K54/'New Prices'!K53)</f>
        <v>7.2878392046296188E-3</v>
      </c>
      <c r="L54" s="7">
        <f>LN('New Prices'!L54/'New Prices'!L53)</f>
        <v>4.0894505752418403E-2</v>
      </c>
      <c r="M54" s="7">
        <f>LN('New Prices'!M54/'New Prices'!M53)</f>
        <v>-4.8722861127907323E-2</v>
      </c>
      <c r="N54" s="7">
        <f>LN('New Prices'!N54/'New Prices'!N53)</f>
        <v>-0.1013387341889455</v>
      </c>
      <c r="O54" s="7">
        <f>LN('New Prices'!O54/'New Prices'!O53)</f>
        <v>4.3829516063721485E-2</v>
      </c>
      <c r="P54" s="7">
        <f>LN('New Prices'!P54/'New Prices'!P53)</f>
        <v>3.7055578774361317E-2</v>
      </c>
      <c r="Q54" s="7">
        <f>LN('New Prices'!Q54/'New Prices'!Q53)</f>
        <v>-1.2401060520616106E-2</v>
      </c>
      <c r="R54" s="7">
        <f>LN('New Prices'!R54/'New Prices'!R53)</f>
        <v>3.3458591136469977E-2</v>
      </c>
      <c r="S54" s="7">
        <f>LN('New Prices'!S54/'New Prices'!S53)</f>
        <v>4.5380038514256739E-2</v>
      </c>
      <c r="T54" s="7">
        <f>LN('New Prices'!T54/'New Prices'!T53)</f>
        <v>1.5824301646067636E-2</v>
      </c>
      <c r="U54" s="7">
        <f>LN('New Prices'!U54/'New Prices'!U53)</f>
        <v>-6.2872962776110404E-3</v>
      </c>
      <c r="V54" s="7">
        <f>LN('New Prices'!V54/'New Prices'!V53)</f>
        <v>4.4462251856710468E-2</v>
      </c>
      <c r="W54" s="7">
        <f>LN('New Prices'!W54/'New Prices'!W53)</f>
        <v>2.2261536557301228E-3</v>
      </c>
      <c r="X54" s="7">
        <f>LN('New Prices'!X54/'New Prices'!X53)</f>
        <v>6.9969479318920197E-2</v>
      </c>
      <c r="Y54" s="7">
        <f>LN('New Prices'!Y54/'New Prices'!Y53)</f>
        <v>1.9160021267672266E-2</v>
      </c>
      <c r="Z54" s="7">
        <f>LN('New Prices'!Z54/'New Prices'!Z53)</f>
        <v>0.15480017050323294</v>
      </c>
      <c r="AA54" s="7">
        <f>LN('New Prices'!AA54/'New Prices'!AA53)</f>
        <v>-1.3783411381123621E-2</v>
      </c>
      <c r="AB54" s="7">
        <f>LN('New Prices'!AB54/'New Prices'!AB53)</f>
        <v>-0.13838342303951534</v>
      </c>
      <c r="AC54" s="7">
        <f>LN('New Prices'!AC54/'New Prices'!AC53)</f>
        <v>-0.10063556289979686</v>
      </c>
      <c r="AD54" s="7">
        <f>LN('New Prices'!AD54/'New Prices'!AD53)</f>
        <v>-0.17870994792794564</v>
      </c>
      <c r="AE54" s="7">
        <f>LN('New Prices'!AE54/'New Prices'!AE53)</f>
        <v>0.11678842322954198</v>
      </c>
      <c r="AF54" s="7">
        <f>LN('New Prices'!AF54/'New Prices'!AF53)</f>
        <v>6.7638145756079085E-2</v>
      </c>
      <c r="AG54" s="7">
        <f>LN('New Prices'!AG54/'New Prices'!AG53)</f>
        <v>0.11792602840410742</v>
      </c>
      <c r="AH54" s="7">
        <f>LN('New Prices'!AH54/'New Prices'!AH53)</f>
        <v>0.15165161159725643</v>
      </c>
      <c r="AI54" s="7">
        <f>LN('New Prices'!AI54/'New Prices'!AI53)</f>
        <v>0.15748062569541862</v>
      </c>
      <c r="AJ54" s="7">
        <f>LN('New Prices'!AJ54/'New Prices'!AJ53)</f>
        <v>2.6246336999630457E-2</v>
      </c>
      <c r="AK54" s="7">
        <f>LN('New Prices'!AK54/'New Prices'!AK53)</f>
        <v>0.15580562645371945</v>
      </c>
      <c r="AL54" s="7">
        <f>LN('New Prices'!AL54/'New Prices'!AL53)</f>
        <v>6.3062991318355008E-2</v>
      </c>
      <c r="AM54" s="7">
        <f>LN('New Prices'!AM54/'New Prices'!AM53)</f>
        <v>9.2476542731382977E-2</v>
      </c>
      <c r="AN54" s="7">
        <f>LN('New Prices'!AN54/'New Prices'!AN53)</f>
        <v>-4.8640569909010167E-2</v>
      </c>
      <c r="AO54" s="7">
        <f>LN('New Prices'!AO54/'New Prices'!AO53)</f>
        <v>-4.2922655427169137E-2</v>
      </c>
      <c r="AP54" s="7">
        <f>LN('New Prices'!AP54/'New Prices'!AP53)</f>
        <v>8.6374905744581648E-2</v>
      </c>
      <c r="AQ54" s="7">
        <f>LN('New Prices'!AQ54/'New Prices'!AQ53)</f>
        <v>6.4141158927441544E-2</v>
      </c>
      <c r="AR54" s="7">
        <f>LN('New Prices'!AR54/'New Prices'!AR53)</f>
        <v>0.14752105171074137</v>
      </c>
      <c r="AS54" s="7">
        <f>LN('New Prices'!AS54/'New Prices'!AS53)</f>
        <v>-1.3053556166876556E-3</v>
      </c>
      <c r="AT54" s="7">
        <f>LN('New Prices'!AT54/'New Prices'!AT53)</f>
        <v>0.13704522670766928</v>
      </c>
      <c r="AU54" s="7">
        <f>LN('New Prices'!AU54/'New Prices'!AU53)</f>
        <v>0.11153244559420926</v>
      </c>
      <c r="AV54" s="7">
        <f>LN('New Prices'!AV54/'New Prices'!AV53)</f>
        <v>-0.1480847658585506</v>
      </c>
      <c r="AW54" s="7">
        <f>LN('New Prices'!AW54/'New Prices'!AW53)</f>
        <v>8.3985959693655896E-2</v>
      </c>
      <c r="AX54" s="7">
        <f>LN('New Prices'!AX54/'New Prices'!AX53)</f>
        <v>-2.3231242049125224E-2</v>
      </c>
      <c r="AY54" s="7">
        <f>LN('New Prices'!AY54/'New Prices'!AY53)</f>
        <v>0.13018906661232918</v>
      </c>
      <c r="AZ54" s="7">
        <f>LN('New Prices'!AZ54/'New Prices'!AZ53)</f>
        <v>5.1615943554842982E-2</v>
      </c>
      <c r="BA54" s="7">
        <f>LN('New Prices'!BA54/'New Prices'!BA53)</f>
        <v>-2.5826374821165787E-2</v>
      </c>
      <c r="BB54" s="7">
        <f>LN('New Prices'!BB54/'New Prices'!BB53)</f>
        <v>-1.7653368138754424E-2</v>
      </c>
      <c r="BC54" s="7">
        <f>LN('New Prices'!BC54/'New Prices'!BC53)</f>
        <v>-1.9048139675394871E-2</v>
      </c>
      <c r="BD54" s="7">
        <f>LN('New Prices'!BD54/'New Prices'!BD53)</f>
        <v>-0.16044422645513695</v>
      </c>
      <c r="BE54" s="7">
        <f>LN('New Prices'!BE54/'New Prices'!BE53)</f>
        <v>3.5661986634208054E-2</v>
      </c>
      <c r="BF54" s="7">
        <f>LN('New Prices'!BF54/'New Prices'!BF53)</f>
        <v>-8.7619087400807559E-3</v>
      </c>
      <c r="BG54" s="7">
        <f>LN('New Prices'!BG54/'New Prices'!BG53)</f>
        <v>1.4893636469406236E-2</v>
      </c>
      <c r="BH54" s="7">
        <f>LN('New Prices'!BH54/'New Prices'!BH53)</f>
        <v>1.0213197393466725E-2</v>
      </c>
      <c r="BI54" s="7">
        <f>LN('New Prices'!BI54/'New Prices'!BI53)</f>
        <v>1.282982914353172E-2</v>
      </c>
      <c r="BJ54" s="99">
        <v>5254.35009765625</v>
      </c>
    </row>
    <row r="55" spans="1:62" x14ac:dyDescent="0.3">
      <c r="A55" s="51">
        <v>45383.166666666664</v>
      </c>
      <c r="B55" s="57">
        <f>LN('New Prices'!B55/'New Prices'!B54)</f>
        <v>-0.37130318761800574</v>
      </c>
      <c r="C55" s="7">
        <f>LN('New Prices'!C55/'New Prices'!C54)</f>
        <v>-6.4106441435659064E-2</v>
      </c>
      <c r="D55" s="7">
        <f>LN('New Prices'!D55/'New Prices'!D54)</f>
        <v>-0.13887211287299925</v>
      </c>
      <c r="E55" s="7">
        <f>LN('New Prices'!E55/'New Prices'!E54)</f>
        <v>-0.1413890792652393</v>
      </c>
      <c r="F55" s="7">
        <f>LN('New Prices'!F55/'New Prices'!F54)</f>
        <v>7.5583505935133979E-2</v>
      </c>
      <c r="G55" s="7">
        <f>LN('New Prices'!G55/'New Prices'!G54)</f>
        <v>-0.12116349162747671</v>
      </c>
      <c r="H55" s="7">
        <f>LN('New Prices'!H55/'New Prices'!H54)</f>
        <v>2.351334210208542E-2</v>
      </c>
      <c r="I55" s="7">
        <f>LN('New Prices'!I55/'New Prices'!I54)</f>
        <v>-6.0669157156211878E-2</v>
      </c>
      <c r="J55" s="7">
        <f>LN('New Prices'!J55/'New Prices'!J54)</f>
        <v>5.8034327374629656E-3</v>
      </c>
      <c r="K55" s="7">
        <f>LN('New Prices'!K55/'New Prices'!K54)</f>
        <v>-9.7991064109156173E-2</v>
      </c>
      <c r="L55" s="7">
        <f>LN('New Prices'!L55/'New Prices'!L54)</f>
        <v>0.27077165285176047</v>
      </c>
      <c r="M55" s="7">
        <f>LN('New Prices'!M55/'New Prices'!M54)</f>
        <v>-4.5096087662692415E-2</v>
      </c>
      <c r="N55" s="7">
        <f>LN('New Prices'!N55/'New Prices'!N54)</f>
        <v>0.16748254969561605</v>
      </c>
      <c r="O55" s="7">
        <f>LN('New Prices'!O55/'New Prices'!O54)</f>
        <v>-7.9862524005388374E-2</v>
      </c>
      <c r="P55" s="7">
        <f>LN('New Prices'!P55/'New Prices'!P54)</f>
        <v>-1.4583440431948598E-2</v>
      </c>
      <c r="Q55" s="7">
        <f>LN('New Prices'!Q55/'New Prices'!Q54)</f>
        <v>-8.9894744139632554E-2</v>
      </c>
      <c r="R55" s="7">
        <f>LN('New Prices'!R55/'New Prices'!R54)</f>
        <v>4.027951229298333E-3</v>
      </c>
      <c r="S55" s="7">
        <f>LN('New Prices'!S55/'New Prices'!S54)</f>
        <v>-3.719128691291046E-2</v>
      </c>
      <c r="T55" s="7">
        <f>LN('New Prices'!T55/'New Prices'!T54)</f>
        <v>-0.10622752751443407</v>
      </c>
      <c r="U55" s="7">
        <f>LN('New Prices'!U55/'New Prices'!U54)</f>
        <v>-3.7634963023991616E-3</v>
      </c>
      <c r="V55" s="7">
        <f>LN('New Prices'!V55/'New Prices'!V54)</f>
        <v>-7.4364452190407201E-2</v>
      </c>
      <c r="W55" s="7">
        <f>LN('New Prices'!W55/'New Prices'!W54)</f>
        <v>-1.855234262474505E-2</v>
      </c>
      <c r="X55" s="7">
        <f>LN('New Prices'!X55/'New Prices'!X54)</f>
        <v>-0.1637883369802082</v>
      </c>
      <c r="Y55" s="7">
        <f>LN('New Prices'!Y55/'New Prices'!Y54)</f>
        <v>-2.1066505995477762E-2</v>
      </c>
      <c r="Z55" s="7">
        <f>LN('New Prices'!Z55/'New Prices'!Z54)</f>
        <v>-9.6055420262326677E-2</v>
      </c>
      <c r="AA55" s="7">
        <f>LN('New Prices'!AA55/'New Prices'!AA54)</f>
        <v>-1.3369933792340786E-2</v>
      </c>
      <c r="AB55" s="7">
        <f>LN('New Prices'!AB55/'New Prices'!AB54)</f>
        <v>4.1724968865666137E-2</v>
      </c>
      <c r="AC55" s="7">
        <f>LN('New Prices'!AC55/'New Prices'!AC54)</f>
        <v>-1.4904872192086954E-2</v>
      </c>
      <c r="AD55" s="7">
        <f>LN('New Prices'!AD55/'New Prices'!AD54)</f>
        <v>-8.0042675123537091E-2</v>
      </c>
      <c r="AE55" s="7">
        <f>LN('New Prices'!AE55/'New Prices'!AE54)</f>
        <v>8.1185233258626602E-2</v>
      </c>
      <c r="AF55" s="7">
        <f>LN('New Prices'!AF55/'New Prices'!AF54)</f>
        <v>2.1875208590766668E-2</v>
      </c>
      <c r="AG55" s="7">
        <f>LN('New Prices'!AG55/'New Prices'!AG54)</f>
        <v>-4.4509334597432892E-2</v>
      </c>
      <c r="AH55" s="7">
        <f>LN('New Prices'!AH55/'New Prices'!AH54)</f>
        <v>-9.6431610512229551E-2</v>
      </c>
      <c r="AI55" s="7">
        <f>LN('New Prices'!AI55/'New Prices'!AI54)</f>
        <v>8.4530003664474315E-2</v>
      </c>
      <c r="AJ55" s="7">
        <f>LN('New Prices'!AJ55/'New Prices'!AJ54)</f>
        <v>-5.5922470853594995E-2</v>
      </c>
      <c r="AK55" s="7">
        <f>LN('New Prices'!AK55/'New Prices'!AK54)</f>
        <v>4.6768954689687718E-2</v>
      </c>
      <c r="AL55" s="7">
        <f>LN('New Prices'!AL55/'New Prices'!AL54)</f>
        <v>1.5900268853385444E-2</v>
      </c>
      <c r="AM55" s="7">
        <f>LN('New Prices'!AM55/'New Prices'!AM54)</f>
        <v>4.3472506472861355E-2</v>
      </c>
      <c r="AN55" s="7">
        <f>LN('New Prices'!AN55/'New Prices'!AN54)</f>
        <v>-0.10648163102064422</v>
      </c>
      <c r="AO55" s="7">
        <f>LN('New Prices'!AO55/'New Prices'!AO54)</f>
        <v>3.3423671291840221E-2</v>
      </c>
      <c r="AP55" s="7">
        <f>LN('New Prices'!AP55/'New Prices'!AP54)</f>
        <v>6.9786686626371218E-3</v>
      </c>
      <c r="AQ55" s="7">
        <f>LN('New Prices'!AQ55/'New Prices'!AQ54)</f>
        <v>2.6389545398296785E-2</v>
      </c>
      <c r="AR55" s="7">
        <f>LN('New Prices'!AR55/'New Prices'!AR54)</f>
        <v>-3.1110790178050771E-2</v>
      </c>
      <c r="AS55" s="7">
        <f>LN('New Prices'!AS55/'New Prices'!AS54)</f>
        <v>-3.4823047890208209E-2</v>
      </c>
      <c r="AT55" s="7">
        <f>LN('New Prices'!AT55/'New Prices'!AT54)</f>
        <v>0.13354607338319147</v>
      </c>
      <c r="AU55" s="7">
        <f>LN('New Prices'!AU55/'New Prices'!AU54)</f>
        <v>-0.11044204409226785</v>
      </c>
      <c r="AV55" s="7">
        <f>LN('New Prices'!AV55/'New Prices'!AV54)</f>
        <v>-0.11087947321248405</v>
      </c>
      <c r="AW55" s="7">
        <f>LN('New Prices'!AW55/'New Prices'!AW54)</f>
        <v>2.2012090775777905E-2</v>
      </c>
      <c r="AX55" s="7">
        <f>LN('New Prices'!AX55/'New Prices'!AX54)</f>
        <v>-2.1345748615127304E-2</v>
      </c>
      <c r="AY55" s="7">
        <f>LN('New Prices'!AY55/'New Prices'!AY54)</f>
        <v>-1.312794349187957E-2</v>
      </c>
      <c r="AZ55" s="7">
        <f>LN('New Prices'!AZ55/'New Prices'!AZ54)</f>
        <v>-0.10044597581873038</v>
      </c>
      <c r="BA55" s="7">
        <f>LN('New Prices'!BA55/'New Prices'!BA54)</f>
        <v>-0.39822398825621863</v>
      </c>
      <c r="BB55" s="7">
        <f>LN('New Prices'!BB55/'New Prices'!BB54)</f>
        <v>-0.100517442246832</v>
      </c>
      <c r="BC55" s="7">
        <f>LN('New Prices'!BC55/'New Prices'!BC54)</f>
        <v>-2.8688495596656934E-2</v>
      </c>
      <c r="BD55" s="7">
        <f>LN('New Prices'!BD55/'New Prices'!BD54)</f>
        <v>-0.11274890029593441</v>
      </c>
      <c r="BE55" s="7">
        <f>LN('New Prices'!BE55/'New Prices'!BE54)</f>
        <v>-6.9893823067758515E-2</v>
      </c>
      <c r="BF55" s="7">
        <f>LN('New Prices'!BF55/'New Prices'!BF54)</f>
        <v>-0.18690813921253097</v>
      </c>
      <c r="BG55" s="7">
        <f>LN('New Prices'!BG55/'New Prices'!BG54)</f>
        <v>-4.1971826157322013E-2</v>
      </c>
      <c r="BH55" s="7">
        <f>LN('New Prices'!BH55/'New Prices'!BH54)</f>
        <v>-3.0691532021933837E-2</v>
      </c>
      <c r="BI55" s="7">
        <f>LN('New Prices'!BI55/'New Prices'!BI54)</f>
        <v>-6.863099580269278E-3</v>
      </c>
      <c r="BJ55" s="99">
        <v>5035.68994140625</v>
      </c>
    </row>
    <row r="56" spans="1:62" x14ac:dyDescent="0.3">
      <c r="A56" s="51">
        <v>45413.166666666664</v>
      </c>
      <c r="B56" s="57">
        <f>LN('New Prices'!B56/'New Prices'!B55)</f>
        <v>1.2394175539593599E-2</v>
      </c>
      <c r="C56" s="7">
        <f>LN('New Prices'!C56/'New Prices'!C55)</f>
        <v>0.26189865806899437</v>
      </c>
      <c r="D56" s="7">
        <f>LN('New Prices'!D56/'New Prices'!D55)</f>
        <v>3.9033250183377857E-3</v>
      </c>
      <c r="E56" s="7">
        <f>LN('New Prices'!E56/'New Prices'!E55)</f>
        <v>-6.0011736105561604E-2</v>
      </c>
      <c r="F56" s="7">
        <f>LN('New Prices'!F56/'New Prices'!F55)</f>
        <v>5.7997597035418957E-2</v>
      </c>
      <c r="G56" s="7">
        <f>LN('New Prices'!G56/'New Prices'!G55)</f>
        <v>8.1784643014388564E-2</v>
      </c>
      <c r="H56" s="7">
        <f>LN('New Prices'!H56/'New Prices'!H55)</f>
        <v>1.3724998270617203E-2</v>
      </c>
      <c r="I56" s="7">
        <f>LN('New Prices'!I56/'New Prices'!I55)</f>
        <v>5.7240530621023231E-2</v>
      </c>
      <c r="J56" s="7">
        <f>LN('New Prices'!J56/'New Prices'!J55)</f>
        <v>6.3654967349626793E-2</v>
      </c>
      <c r="K56" s="7">
        <f>LN('New Prices'!K56/'New Prices'!K55)</f>
        <v>0.15291495583348455</v>
      </c>
      <c r="L56" s="7">
        <f>LN('New Prices'!L56/'New Prices'!L55)</f>
        <v>-1.9953270553675758E-3</v>
      </c>
      <c r="M56" s="7">
        <f>LN('New Prices'!M56/'New Prices'!M55)</f>
        <v>4.6677796500376595E-2</v>
      </c>
      <c r="N56" s="7">
        <f>LN('New Prices'!N56/'New Prices'!N55)</f>
        <v>-2.2332635618422934E-2</v>
      </c>
      <c r="O56" s="7">
        <f>LN('New Prices'!O56/'New Prices'!O55)</f>
        <v>0.11212911058266518</v>
      </c>
      <c r="P56" s="7">
        <f>LN('New Prices'!P56/'New Prices'!P55)</f>
        <v>-2.8892070407653028E-2</v>
      </c>
      <c r="Q56" s="7">
        <f>LN('New Prices'!Q56/'New Prices'!Q55)</f>
        <v>1.4282993119340653E-2</v>
      </c>
      <c r="R56" s="7">
        <f>LN('New Prices'!R56/'New Prices'!R55)</f>
        <v>4.9015809583083339E-2</v>
      </c>
      <c r="S56" s="7">
        <f>LN('New Prices'!S56/'New Prices'!S55)</f>
        <v>0.11018563673864185</v>
      </c>
      <c r="T56" s="7">
        <f>LN('New Prices'!T56/'New Prices'!T55)</f>
        <v>-1.4366482724837234E-2</v>
      </c>
      <c r="U56" s="7">
        <f>LN('New Prices'!U56/'New Prices'!U55)</f>
        <v>4.603320856488826E-2</v>
      </c>
      <c r="V56" s="7">
        <f>LN('New Prices'!V56/'New Prices'!V55)</f>
        <v>1.3984548638210418E-2</v>
      </c>
      <c r="W56" s="7">
        <f>LN('New Prices'!W56/'New Prices'!W55)</f>
        <v>2.3840099001924252E-2</v>
      </c>
      <c r="X56" s="7">
        <f>LN('New Prices'!X56/'New Prices'!X55)</f>
        <v>-0.11794849126193795</v>
      </c>
      <c r="Y56" s="7">
        <f>LN('New Prices'!Y56/'New Prices'!Y55)</f>
        <v>-1.3019923674569881E-3</v>
      </c>
      <c r="Z56" s="7">
        <f>LN('New Prices'!Z56/'New Prices'!Z55)</f>
        <v>-3.0398966283307759E-2</v>
      </c>
      <c r="AA56" s="7">
        <f>LN('New Prices'!AA56/'New Prices'!AA55)</f>
        <v>0.11523131900421042</v>
      </c>
      <c r="AB56" s="7">
        <f>LN('New Prices'!AB56/'New Prices'!AB55)</f>
        <v>-2.8782133675483365E-2</v>
      </c>
      <c r="AC56" s="7">
        <f>LN('New Prices'!AC56/'New Prices'!AC55)</f>
        <v>2.9792409394882827E-2</v>
      </c>
      <c r="AD56" s="7">
        <f>LN('New Prices'!AD56/'New Prices'!AD55)</f>
        <v>-0.14479822298252115</v>
      </c>
      <c r="AE56" s="7">
        <f>LN('New Prices'!AE56/'New Prices'!AE55)</f>
        <v>-1.415918265171218E-2</v>
      </c>
      <c r="AF56" s="7">
        <f>LN('New Prices'!AF56/'New Prices'!AF55)</f>
        <v>1.1568964414831861E-2</v>
      </c>
      <c r="AG56" s="7">
        <f>LN('New Prices'!AG56/'New Prices'!AG55)</f>
        <v>-4.346966390604607E-2</v>
      </c>
      <c r="AH56" s="7">
        <f>LN('New Prices'!AH56/'New Prices'!AH55)</f>
        <v>-3.0327666263959874E-2</v>
      </c>
      <c r="AI56" s="7">
        <f>LN('New Prices'!AI56/'New Prices'!AI55)</f>
        <v>3.692256259730587E-2</v>
      </c>
      <c r="AJ56" s="7">
        <f>LN('New Prices'!AJ56/'New Prices'!AJ55)</f>
        <v>-7.2457725684339563E-3</v>
      </c>
      <c r="AK56" s="7">
        <f>LN('New Prices'!AK56/'New Prices'!AK55)</f>
        <v>0.17803175880334804</v>
      </c>
      <c r="AL56" s="7">
        <f>LN('New Prices'!AL56/'New Prices'!AL55)</f>
        <v>5.2630585712123638E-2</v>
      </c>
      <c r="AM56" s="7">
        <f>LN('New Prices'!AM56/'New Prices'!AM55)</f>
        <v>0.43273225307322105</v>
      </c>
      <c r="AN56" s="7">
        <f>LN('New Prices'!AN56/'New Prices'!AN55)</f>
        <v>0.16210508110908137</v>
      </c>
      <c r="AO56" s="7">
        <f>LN('New Prices'!AO56/'New Prices'!AO55)</f>
        <v>-4.8560803187017852E-2</v>
      </c>
      <c r="AP56" s="7">
        <f>LN('New Prices'!AP56/'New Prices'!AP55)</f>
        <v>-1.6104137824156983E-2</v>
      </c>
      <c r="AQ56" s="7">
        <f>LN('New Prices'!AQ56/'New Prices'!AQ55)</f>
        <v>5.4199392322672652E-2</v>
      </c>
      <c r="AR56" s="7">
        <f>LN('New Prices'!AR56/'New Prices'!AR55)</f>
        <v>-5.5884679386529953E-2</v>
      </c>
      <c r="AS56" s="7">
        <f>LN('New Prices'!AS56/'New Prices'!AS55)</f>
        <v>-0.10856834027717538</v>
      </c>
      <c r="AT56" s="7">
        <f>LN('New Prices'!AT56/'New Prices'!AT55)</f>
        <v>3.1487183243484949E-2</v>
      </c>
      <c r="AU56" s="7">
        <f>LN('New Prices'!AU56/'New Prices'!AU55)</f>
        <v>0.25502820981185881</v>
      </c>
      <c r="AV56" s="7">
        <f>LN('New Prices'!AV56/'New Prices'!AV55)</f>
        <v>4.9442205752716142E-2</v>
      </c>
      <c r="AW56" s="7">
        <f>LN('New Prices'!AW56/'New Prices'!AW55)</f>
        <v>-9.1015409748726097E-3</v>
      </c>
      <c r="AX56" s="7">
        <f>LN('New Prices'!AX56/'New Prices'!AX55)</f>
        <v>-3.2284379055994863E-2</v>
      </c>
      <c r="AY56" s="7">
        <f>LN('New Prices'!AY56/'New Prices'!AY55)</f>
        <v>-7.5541840941132754E-2</v>
      </c>
      <c r="AZ56" s="7">
        <f>LN('New Prices'!AZ56/'New Prices'!AZ55)</f>
        <v>0.28255239439187652</v>
      </c>
      <c r="BA56" s="7">
        <f>LN('New Prices'!BA56/'New Prices'!BA55)</f>
        <v>0.36572478131831604</v>
      </c>
      <c r="BB56" s="7">
        <f>LN('New Prices'!BB56/'New Prices'!BB55)</f>
        <v>0.12172539896009432</v>
      </c>
      <c r="BC56" s="7">
        <f>LN('New Prices'!BC56/'New Prices'!BC55)</f>
        <v>4.6185723070394404E-2</v>
      </c>
      <c r="BD56" s="7">
        <f>LN('New Prices'!BD56/'New Prices'!BD55)</f>
        <v>3.4107088614632908E-2</v>
      </c>
      <c r="BE56" s="7">
        <f>LN('New Prices'!BE56/'New Prices'!BE55)</f>
        <v>0.19596052446926326</v>
      </c>
      <c r="BF56" s="7">
        <f>LN('New Prices'!BF56/'New Prices'!BF55)</f>
        <v>-3.6198581130306377E-2</v>
      </c>
      <c r="BG56" s="7">
        <f>LN('New Prices'!BG56/'New Prices'!BG55)</f>
        <v>0.17349939027740041</v>
      </c>
      <c r="BH56" s="7">
        <f>LN('New Prices'!BH56/'New Prices'!BH55)</f>
        <v>1.9902426350790221E-2</v>
      </c>
      <c r="BI56" s="7">
        <f>LN('New Prices'!BI56/'New Prices'!BI55)</f>
        <v>1.0474406836218956E-2</v>
      </c>
      <c r="BJ56" s="99">
        <v>5277.509765625</v>
      </c>
    </row>
    <row r="57" spans="1:62" x14ac:dyDescent="0.3">
      <c r="A57" s="51">
        <v>45444.166666666664</v>
      </c>
      <c r="B57" s="57">
        <f>LN('New Prices'!B57/'New Prices'!B56)</f>
        <v>7.9357256141991996E-3</v>
      </c>
      <c r="C57" s="7">
        <f>LN('New Prices'!C57/'New Prices'!C56)</f>
        <v>-4.1392945495735266E-2</v>
      </c>
      <c r="D57" s="7">
        <f>LN('New Prices'!D57/'New Prices'!D56)</f>
        <v>4.5785181402708527E-2</v>
      </c>
      <c r="E57" s="7">
        <f>LN('New Prices'!E57/'New Prices'!E56)</f>
        <v>7.2150210726719066E-2</v>
      </c>
      <c r="F57" s="7">
        <f>LN('New Prices'!F57/'New Prices'!F56)</f>
        <v>5.4433263907496025E-2</v>
      </c>
      <c r="G57" s="7">
        <f>LN('New Prices'!G57/'New Prices'!G56)</f>
        <v>7.7047469739717822E-2</v>
      </c>
      <c r="H57" s="7">
        <f>LN('New Prices'!H57/'New Prices'!H56)</f>
        <v>0.13935939681279877</v>
      </c>
      <c r="I57" s="7">
        <f>LN('New Prices'!I57/'New Prices'!I56)</f>
        <v>2.1848014265631651E-3</v>
      </c>
      <c r="J57" s="7">
        <f>LN('New Prices'!J57/'New Prices'!J56)</f>
        <v>1.0763870253205668E-2</v>
      </c>
      <c r="K57" s="7">
        <f>LN('New Prices'!K57/'New Prices'!K56)</f>
        <v>5.053868399933234E-2</v>
      </c>
      <c r="L57" s="7">
        <f>LN('New Prices'!L57/'New Prices'!L56)</f>
        <v>0.10062228355830354</v>
      </c>
      <c r="M57" s="7">
        <f>LN('New Prices'!M57/'New Prices'!M56)</f>
        <v>4.8838517754139707E-2</v>
      </c>
      <c r="N57" s="7">
        <f>LN('New Prices'!N57/'New Prices'!N56)</f>
        <v>-0.1231945723085686</v>
      </c>
      <c r="O57" s="7">
        <f>LN('New Prices'!O57/'New Prices'!O56)</f>
        <v>-9.0442247364530045E-3</v>
      </c>
      <c r="P57" s="7">
        <f>LN('New Prices'!P57/'New Prices'!P56)</f>
        <v>-1.3956991954006778E-2</v>
      </c>
      <c r="Q57" s="7">
        <f>LN('New Prices'!Q57/'New Prices'!Q56)</f>
        <v>4.5677833173927568E-3</v>
      </c>
      <c r="R57" s="7">
        <f>LN('New Prices'!R57/'New Prices'!R56)</f>
        <v>0.10033885991388376</v>
      </c>
      <c r="S57" s="7">
        <f>LN('New Prices'!S57/'New Prices'!S56)</f>
        <v>2.8427113826890293E-2</v>
      </c>
      <c r="T57" s="7">
        <f>LN('New Prices'!T57/'New Prices'!T56)</f>
        <v>6.5345483461816831E-2</v>
      </c>
      <c r="U57" s="7">
        <f>LN('New Prices'!U57/'New Prices'!U56)</f>
        <v>3.0127529225553354E-2</v>
      </c>
      <c r="V57" s="7">
        <f>LN('New Prices'!V57/'New Prices'!V56)</f>
        <v>-3.3236469069887732E-2</v>
      </c>
      <c r="W57" s="7">
        <f>LN('New Prices'!W57/'New Prices'!W56)</f>
        <v>2.7653710559008178E-2</v>
      </c>
      <c r="X57" s="7">
        <f>LN('New Prices'!X57/'New Prices'!X56)</f>
        <v>-9.1016438095222977E-3</v>
      </c>
      <c r="Y57" s="7">
        <f>LN('New Prices'!Y57/'New Prices'!Y56)</f>
        <v>-2.6728270226382425E-2</v>
      </c>
      <c r="Z57" s="7">
        <f>LN('New Prices'!Z57/'New Prices'!Z56)</f>
        <v>-4.6538609653859087E-2</v>
      </c>
      <c r="AA57" s="7">
        <f>LN('New Prices'!AA57/'New Prices'!AA56)</f>
        <v>4.8326119927287359E-2</v>
      </c>
      <c r="AB57" s="7">
        <f>LN('New Prices'!AB57/'New Prices'!AB56)</f>
        <v>0.10542791322569528</v>
      </c>
      <c r="AC57" s="7">
        <f>LN('New Prices'!AC57/'New Prices'!AC56)</f>
        <v>-0.23199367561570838</v>
      </c>
      <c r="AD57" s="7">
        <f>LN('New Prices'!AD57/'New Prices'!AD56)</f>
        <v>-4.3531338623436007E-2</v>
      </c>
      <c r="AE57" s="7">
        <f>LN('New Prices'!AE57/'New Prices'!AE56)</f>
        <v>-2.1644334923087767E-2</v>
      </c>
      <c r="AF57" s="7">
        <f>LN('New Prices'!AF57/'New Prices'!AF56)</f>
        <v>-6.9124342300888684E-3</v>
      </c>
      <c r="AG57" s="7">
        <f>LN('New Prices'!AG57/'New Prices'!AG56)</f>
        <v>-3.0199271852352511E-3</v>
      </c>
      <c r="AH57" s="7">
        <f>LN('New Prices'!AH57/'New Prices'!AH56)</f>
        <v>0.1660721490894625</v>
      </c>
      <c r="AI57" s="7">
        <f>LN('New Prices'!AI57/'New Prices'!AI56)</f>
        <v>2.7185714168337888E-2</v>
      </c>
      <c r="AJ57" s="7">
        <f>LN('New Prices'!AJ57/'New Prices'!AJ56)</f>
        <v>-2.6346864941516147E-2</v>
      </c>
      <c r="AK57" s="7">
        <f>LN('New Prices'!AK57/'New Prices'!AK56)</f>
        <v>-0.12227641275773971</v>
      </c>
      <c r="AL57" s="7">
        <f>LN('New Prices'!AL57/'New Prices'!AL56)</f>
        <v>-2.2812828099727303E-2</v>
      </c>
      <c r="AM57" s="7">
        <f>LN('New Prices'!AM57/'New Prices'!AM56)</f>
        <v>-0.18677657039215498</v>
      </c>
      <c r="AN57" s="7">
        <f>LN('New Prices'!AN57/'New Prices'!AN56)</f>
        <v>-0.24898275685623922</v>
      </c>
      <c r="AO57" s="7">
        <f>LN('New Prices'!AO57/'New Prices'!AO56)</f>
        <v>-4.6137928604210739E-2</v>
      </c>
      <c r="AP57" s="7">
        <f>LN('New Prices'!AP57/'New Prices'!AP56)</f>
        <v>-8.3223595746503842E-2</v>
      </c>
      <c r="AQ57" s="7">
        <f>LN('New Prices'!AQ57/'New Prices'!AQ56)</f>
        <v>-1.5250876477704841E-2</v>
      </c>
      <c r="AR57" s="7">
        <f>LN('New Prices'!AR57/'New Prices'!AR56)</f>
        <v>-4.244440238369801E-2</v>
      </c>
      <c r="AS57" s="7">
        <f>LN('New Prices'!AS57/'New Prices'!AS56)</f>
        <v>3.6641842699037974E-2</v>
      </c>
      <c r="AT57" s="7">
        <f>LN('New Prices'!AT57/'New Prices'!AT56)</f>
        <v>-1.6704264031870673E-3</v>
      </c>
      <c r="AU57" s="7">
        <f>LN('New Prices'!AU57/'New Prices'!AU56)</f>
        <v>-3.29195126104177E-2</v>
      </c>
      <c r="AV57" s="7">
        <f>LN('New Prices'!AV57/'New Prices'!AV56)</f>
        <v>-1.3136347525805711E-2</v>
      </c>
      <c r="AW57" s="7">
        <f>LN('New Prices'!AW57/'New Prices'!AW56)</f>
        <v>8.857086133413062E-3</v>
      </c>
      <c r="AX57" s="7">
        <f>LN('New Prices'!AX57/'New Prices'!AX56)</f>
        <v>-3.1936163179796861E-2</v>
      </c>
      <c r="AY57" s="7">
        <f>LN('New Prices'!AY57/'New Prices'!AY56)</f>
        <v>-1.185187808484413E-2</v>
      </c>
      <c r="AZ57" s="7">
        <f>LN('New Prices'!AZ57/'New Prices'!AZ56)</f>
        <v>-0.10494348366412512</v>
      </c>
      <c r="BA57" s="7">
        <f>LN('New Prices'!BA57/'New Prices'!BA56)</f>
        <v>-0.35710404624783199</v>
      </c>
      <c r="BB57" s="7">
        <f>LN('New Prices'!BB57/'New Prices'!BB56)</f>
        <v>-0.11021423556969602</v>
      </c>
      <c r="BC57" s="7">
        <f>LN('New Prices'!BC57/'New Prices'!BC56)</f>
        <v>4.5133731608767977E-2</v>
      </c>
      <c r="BD57" s="7">
        <f>LN('New Prices'!BD57/'New Prices'!BD56)</f>
        <v>6.3862989677422835E-2</v>
      </c>
      <c r="BE57" s="7">
        <f>LN('New Prices'!BE57/'New Prices'!BE56)</f>
        <v>2.0059145775119084E-2</v>
      </c>
      <c r="BF57" s="7">
        <f>LN('New Prices'!BF57/'New Prices'!BF56)</f>
        <v>7.6737579783053662E-3</v>
      </c>
      <c r="BG57" s="7">
        <f>LN('New Prices'!BG57/'New Prices'!BG56)</f>
        <v>2.4237254702259983E-2</v>
      </c>
      <c r="BH57" s="7">
        <f>LN('New Prices'!BH57/'New Prices'!BH56)</f>
        <v>1.2740282158610908E-2</v>
      </c>
      <c r="BI57" s="7">
        <f>LN('New Prices'!BI57/'New Prices'!BI56)</f>
        <v>1.0447227444278612E-2</v>
      </c>
      <c r="BJ57" s="99">
        <v>5460.47998046875</v>
      </c>
    </row>
    <row r="58" spans="1:62" x14ac:dyDescent="0.3">
      <c r="A58" s="51">
        <v>45474.166666666664</v>
      </c>
      <c r="B58" s="57">
        <f>LN('New Prices'!B58/'New Prices'!B57)</f>
        <v>-7.4542491002657467E-3</v>
      </c>
      <c r="C58" s="7">
        <f>LN('New Prices'!C58/'New Prices'!C57)</f>
        <v>3.7724644680613123E-2</v>
      </c>
      <c r="D58" s="7">
        <f>LN('New Prices'!D58/'New Prices'!D57)</f>
        <v>0.1052217666731456</v>
      </c>
      <c r="E58" s="7">
        <f>LN('New Prices'!E58/'New Prices'!E57)</f>
        <v>8.5884610589208668E-2</v>
      </c>
      <c r="F58" s="7">
        <f>LN('New Prices'!F58/'New Prices'!F57)</f>
        <v>-5.8867024664546422E-2</v>
      </c>
      <c r="G58" s="7">
        <f>LN('New Prices'!G58/'New Prices'!G57)</f>
        <v>-5.9063454870874443E-2</v>
      </c>
      <c r="H58" s="7">
        <f>LN('New Prices'!H58/'New Prices'!H57)</f>
        <v>-4.3035532625596278E-2</v>
      </c>
      <c r="I58" s="7">
        <f>LN('New Prices'!I58/'New Prices'!I57)</f>
        <v>-1.7613057717983389E-2</v>
      </c>
      <c r="J58" s="7">
        <f>LN('New Prices'!J58/'New Prices'!J57)</f>
        <v>3.4037779384502684E-2</v>
      </c>
      <c r="K58" s="7">
        <f>LN('New Prices'!K58/'New Prices'!K57)</f>
        <v>-7.1437607318580787E-2</v>
      </c>
      <c r="L58" s="7">
        <f>LN('New Prices'!L58/'New Prices'!L57)</f>
        <v>-0.22073831817008258</v>
      </c>
      <c r="M58" s="7">
        <f>LN('New Prices'!M58/'New Prices'!M57)</f>
        <v>8.0037283948961327E-2</v>
      </c>
      <c r="N58" s="7">
        <f>LN('New Prices'!N58/'New Prices'!N57)</f>
        <v>8.0413803679239476E-2</v>
      </c>
      <c r="O58" s="7">
        <f>LN('New Prices'!O58/'New Prices'!O57)</f>
        <v>8.7547402445080899E-2</v>
      </c>
      <c r="P58" s="7">
        <f>LN('New Prices'!P58/'New Prices'!P57)</f>
        <v>-8.4165218496807664E-2</v>
      </c>
      <c r="Q58" s="7">
        <f>LN('New Prices'!Q58/'New Prices'!Q57)</f>
        <v>7.6943326164733941E-2</v>
      </c>
      <c r="R58" s="7">
        <f>LN('New Prices'!R58/'New Prices'!R57)</f>
        <v>-0.11841972952335658</v>
      </c>
      <c r="S58" s="7">
        <f>LN('New Prices'!S58/'New Prices'!S57)</f>
        <v>6.2105156996698073E-2</v>
      </c>
      <c r="T58" s="7">
        <f>LN('New Prices'!T58/'New Prices'!T57)</f>
        <v>0.11527257886773856</v>
      </c>
      <c r="U58" s="7">
        <f>LN('New Prices'!U58/'New Prices'!U57)</f>
        <v>-8.3730562077389201E-2</v>
      </c>
      <c r="V58" s="7">
        <f>LN('New Prices'!V58/'New Prices'!V57)</f>
        <v>2.9111461608519754E-2</v>
      </c>
      <c r="W58" s="7">
        <f>LN('New Prices'!W58/'New Prices'!W57)</f>
        <v>0.12765996830547829</v>
      </c>
      <c r="X58" s="7">
        <f>LN('New Prices'!X58/'New Prices'!X57)</f>
        <v>2.1275668006945456E-2</v>
      </c>
      <c r="Y58" s="7">
        <f>LN('New Prices'!Y58/'New Prices'!Y57)</f>
        <v>0.10424287999970622</v>
      </c>
      <c r="Z58" s="7">
        <f>LN('New Prices'!Z58/'New Prices'!Z57)</f>
        <v>1.58824903931769E-2</v>
      </c>
      <c r="AA58" s="7">
        <f>LN('New Prices'!AA58/'New Prices'!AA57)</f>
        <v>-3.3484173995798609E-2</v>
      </c>
      <c r="AB58" s="7">
        <f>LN('New Prices'!AB58/'New Prices'!AB57)</f>
        <v>0.15937827081992034</v>
      </c>
      <c r="AC58" s="7">
        <f>LN('New Prices'!AC58/'New Prices'!AC57)</f>
        <v>-2.8895170330539353E-3</v>
      </c>
      <c r="AD58" s="7">
        <f>LN('New Prices'!AD58/'New Prices'!AD57)</f>
        <v>-0.14392529394415698</v>
      </c>
      <c r="AE58" s="7">
        <f>LN('New Prices'!AE58/'New Prices'!AE57)</f>
        <v>9.7018095258361553E-2</v>
      </c>
      <c r="AF58" s="7">
        <f>LN('New Prices'!AF58/'New Prices'!AF57)</f>
        <v>0.15529480975297349</v>
      </c>
      <c r="AG58" s="7">
        <f>LN('New Prices'!AG58/'New Prices'!AG57)</f>
        <v>-5.169015816799934E-4</v>
      </c>
      <c r="AH58" s="7">
        <f>LN('New Prices'!AH58/'New Prices'!AH57)</f>
        <v>1.3460741857642382E-2</v>
      </c>
      <c r="AI58" s="7">
        <f>LN('New Prices'!AI58/'New Prices'!AI57)</f>
        <v>0.22167461751014253</v>
      </c>
      <c r="AJ58" s="7">
        <f>LN('New Prices'!AJ58/'New Prices'!AJ57)</f>
        <v>9.8820831052179578E-2</v>
      </c>
      <c r="AK58" s="7">
        <f>LN('New Prices'!AK58/'New Prices'!AK57)</f>
        <v>8.2308287419307943E-2</v>
      </c>
      <c r="AL58" s="7">
        <f>LN('New Prices'!AL58/'New Prices'!AL57)</f>
        <v>8.6354269592017502E-2</v>
      </c>
      <c r="AM58" s="7">
        <f>LN('New Prices'!AM58/'New Prices'!AM57)</f>
        <v>-4.2910653646259095E-2</v>
      </c>
      <c r="AN58" s="7">
        <f>LN('New Prices'!AN58/'New Prices'!AN57)</f>
        <v>0.14362223457049883</v>
      </c>
      <c r="AO58" s="7">
        <f>LN('New Prices'!AO58/'New Prices'!AO57)</f>
        <v>4.9909682209828464E-2</v>
      </c>
      <c r="AP58" s="7">
        <f>LN('New Prices'!AP58/'New Prices'!AP57)</f>
        <v>5.9526758330023535E-2</v>
      </c>
      <c r="AQ58" s="7">
        <f>LN('New Prices'!AQ58/'New Prices'!AQ57)</f>
        <v>9.4867254356672717E-2</v>
      </c>
      <c r="AR58" s="7">
        <f>LN('New Prices'!AR58/'New Prices'!AR57)</f>
        <v>8.7578697903894026E-2</v>
      </c>
      <c r="AS58" s="7">
        <f>LN('New Prices'!AS58/'New Prices'!AS57)</f>
        <v>-3.3833426309583914E-2</v>
      </c>
      <c r="AT58" s="7">
        <f>LN('New Prices'!AT58/'New Prices'!AT57)</f>
        <v>0.16466429933489612</v>
      </c>
      <c r="AU58" s="7">
        <f>LN('New Prices'!AU58/'New Prices'!AU57)</f>
        <v>7.4339690383885784E-2</v>
      </c>
      <c r="AV58" s="7">
        <f>LN('New Prices'!AV58/'New Prices'!AV57)</f>
        <v>8.3455737244648429E-2</v>
      </c>
      <c r="AW58" s="7">
        <f>LN('New Prices'!AW58/'New Prices'!AW57)</f>
        <v>-0.12256097440511295</v>
      </c>
      <c r="AX58" s="7">
        <f>LN('New Prices'!AX58/'New Prices'!AX57)</f>
        <v>-9.0851468030035305E-3</v>
      </c>
      <c r="AY58" s="7">
        <f>LN('New Prices'!AY58/'New Prices'!AY57)</f>
        <v>-2.8195885332918592E-2</v>
      </c>
      <c r="AZ58" s="7">
        <f>LN('New Prices'!AZ58/'New Prices'!AZ57)</f>
        <v>-1.7512190506198105E-2</v>
      </c>
      <c r="BA58" s="7">
        <f>LN('New Prices'!BA58/'New Prices'!BA57)</f>
        <v>5.834992738954678E-2</v>
      </c>
      <c r="BB58" s="7">
        <f>LN('New Prices'!BB58/'New Prices'!BB57)</f>
        <v>4.0603180829477687E-3</v>
      </c>
      <c r="BC58" s="7">
        <f>LN('New Prices'!BC58/'New Prices'!BC57)</f>
        <v>-8.8002458679749419E-3</v>
      </c>
      <c r="BD58" s="7">
        <f>LN('New Prices'!BD58/'New Prices'!BD57)</f>
        <v>-5.3867961749907455E-2</v>
      </c>
      <c r="BE58" s="7">
        <f>LN('New Prices'!BE58/'New Prices'!BE57)</f>
        <v>1.7467910245276368E-2</v>
      </c>
      <c r="BF58" s="7">
        <f>LN('New Prices'!BF58/'New Prices'!BF57)</f>
        <v>0.17558850205332918</v>
      </c>
      <c r="BG58" s="7">
        <f>LN('New Prices'!BG58/'New Prices'!BG57)</f>
        <v>1.3198065523666503E-2</v>
      </c>
      <c r="BH58" s="7">
        <f>LN('New Prices'!BH58/'New Prices'!BH57)</f>
        <v>2.5463212225415633E-2</v>
      </c>
      <c r="BI58" s="7">
        <f>LN('New Prices'!BI58/'New Prices'!BI57)</f>
        <v>1.7164710188595562E-2</v>
      </c>
      <c r="BJ58" s="99">
        <v>5522.2998046875</v>
      </c>
    </row>
    <row r="59" spans="1:62" x14ac:dyDescent="0.3">
      <c r="A59" s="51">
        <v>45505.166666666664</v>
      </c>
      <c r="B59" s="57">
        <f>LN('New Prices'!B59/'New Prices'!B58)</f>
        <v>-0.33270568152519209</v>
      </c>
      <c r="C59" s="7">
        <f>LN('New Prices'!C59/'New Prices'!C58)</f>
        <v>2.4906178326954739E-3</v>
      </c>
      <c r="D59" s="7">
        <f>LN('New Prices'!D59/'New Prices'!D58)</f>
        <v>5.0686773458419029E-2</v>
      </c>
      <c r="E59" s="7">
        <f>LN('New Prices'!E59/'New Prices'!E58)</f>
        <v>3.8070795070171186E-2</v>
      </c>
      <c r="F59" s="7">
        <f>LN('New Prices'!F59/'New Prices'!F58)</f>
        <v>-4.8737600994650791E-2</v>
      </c>
      <c r="G59" s="7">
        <f>LN('New Prices'!G59/'New Prices'!G58)</f>
        <v>9.3388086544566873E-2</v>
      </c>
      <c r="H59" s="7">
        <f>LN('New Prices'!H59/'New Prices'!H58)</f>
        <v>0.11063708847347502</v>
      </c>
      <c r="I59" s="7">
        <f>LN('New Prices'!I59/'New Prices'!I58)</f>
        <v>4.6854812656645199E-2</v>
      </c>
      <c r="J59" s="7">
        <f>LN('New Prices'!J59/'New Prices'!J58)</f>
        <v>8.6352862118962426E-2</v>
      </c>
      <c r="K59" s="7">
        <f>LN('New Prices'!K59/'New Prices'!K58)</f>
        <v>0.10990971714867001</v>
      </c>
      <c r="L59" s="7">
        <f>LN('New Prices'!L59/'New Prices'!L58)</f>
        <v>-0.35496037362336236</v>
      </c>
      <c r="M59" s="7">
        <f>LN('New Prices'!M59/'New Prices'!M58)</f>
        <v>5.8131771167835898E-3</v>
      </c>
      <c r="N59" s="7">
        <f>LN('New Prices'!N59/'New Prices'!N58)</f>
        <v>-0.10652269609880102</v>
      </c>
      <c r="O59" s="7">
        <f>LN('New Prices'!O59/'New Prices'!O58)</f>
        <v>-3.7382519530314559E-2</v>
      </c>
      <c r="P59" s="7">
        <f>LN('New Prices'!P59/'New Prices'!P58)</f>
        <v>4.5953346903937889E-2</v>
      </c>
      <c r="Q59" s="7">
        <f>LN('New Prices'!Q59/'New Prices'!Q58)</f>
        <v>4.949874917346464E-2</v>
      </c>
      <c r="R59" s="7">
        <f>LN('New Prices'!R59/'New Prices'!R58)</f>
        <v>0.17701912537525469</v>
      </c>
      <c r="S59" s="7">
        <f>LN('New Prices'!S59/'New Prices'!S58)</f>
        <v>4.0821287046764448E-3</v>
      </c>
      <c r="T59" s="7">
        <f>LN('New Prices'!T59/'New Prices'!T58)</f>
        <v>3.7925390541817719E-2</v>
      </c>
      <c r="U59" s="7">
        <f>LN('New Prices'!U59/'New Prices'!U58)</f>
        <v>-4.0392143215579657E-2</v>
      </c>
      <c r="V59" s="7">
        <f>LN('New Prices'!V59/'New Prices'!V58)</f>
        <v>9.7887507550548161E-2</v>
      </c>
      <c r="W59" s="7">
        <f>LN('New Prices'!W59/'New Prices'!W58)</f>
        <v>2.4076109628216824E-2</v>
      </c>
      <c r="X59" s="7">
        <f>LN('New Prices'!X59/'New Prices'!X58)</f>
        <v>-4.1350443179421194E-2</v>
      </c>
      <c r="Y59" s="7">
        <f>LN('New Prices'!Y59/'New Prices'!Y58)</f>
        <v>2.8166189683301469E-3</v>
      </c>
      <c r="Z59" s="7">
        <f>LN('New Prices'!Z59/'New Prices'!Z58)</f>
        <v>2.1117011948360569E-2</v>
      </c>
      <c r="AA59" s="7">
        <f>LN('New Prices'!AA59/'New Prices'!AA58)</f>
        <v>8.3574301798739342E-2</v>
      </c>
      <c r="AB59" s="7">
        <f>LN('New Prices'!AB59/'New Prices'!AB58)</f>
        <v>-8.0549177353321594E-2</v>
      </c>
      <c r="AC59" s="7">
        <f>LN('New Prices'!AC59/'New Prices'!AC58)</f>
        <v>0.10706892286097061</v>
      </c>
      <c r="AD59" s="7">
        <f>LN('New Prices'!AD59/'New Prices'!AD58)</f>
        <v>3.1266215460310476E-3</v>
      </c>
      <c r="AE59" s="7">
        <f>LN('New Prices'!AE59/'New Prices'!AE58)</f>
        <v>5.5813010977928255E-2</v>
      </c>
      <c r="AF59" s="7">
        <f>LN('New Prices'!AF59/'New Prices'!AF58)</f>
        <v>4.7179095238003246E-2</v>
      </c>
      <c r="AG59" s="7">
        <f>LN('New Prices'!AG59/'New Prices'!AG58)</f>
        <v>3.6323475851782194E-2</v>
      </c>
      <c r="AH59" s="7">
        <f>LN('New Prices'!AH59/'New Prices'!AH58)</f>
        <v>-1.1580478042170906E-2</v>
      </c>
      <c r="AI59" s="7">
        <f>LN('New Prices'!AI59/'New Prices'!AI58)</f>
        <v>5.4467390289876697E-2</v>
      </c>
      <c r="AJ59" s="7">
        <f>LN('New Prices'!AJ59/'New Prices'!AJ58)</f>
        <v>-0.11287274080703692</v>
      </c>
      <c r="AK59" s="7">
        <f>LN('New Prices'!AK59/'New Prices'!AK58)</f>
        <v>5.2529643236756407E-2</v>
      </c>
      <c r="AL59" s="7">
        <f>LN('New Prices'!AL59/'New Prices'!AL58)</f>
        <v>4.1937891243934343E-2</v>
      </c>
      <c r="AM59" s="7">
        <f>LN('New Prices'!AM59/'New Prices'!AM58)</f>
        <v>5.1346489268207361E-2</v>
      </c>
      <c r="AN59" s="7">
        <f>LN('New Prices'!AN59/'New Prices'!AN58)</f>
        <v>5.023287881463994E-2</v>
      </c>
      <c r="AO59" s="7">
        <f>LN('New Prices'!AO59/'New Prices'!AO58)</f>
        <v>4.9382128205642431E-2</v>
      </c>
      <c r="AP59" s="7">
        <f>LN('New Prices'!AP59/'New Prices'!AP58)</f>
        <v>8.3522867672693568E-2</v>
      </c>
      <c r="AQ59" s="7">
        <f>LN('New Prices'!AQ59/'New Prices'!AQ58)</f>
        <v>9.269141257736499E-2</v>
      </c>
      <c r="AR59" s="7">
        <f>LN('New Prices'!AR59/'New Prices'!AR58)</f>
        <v>-2.3954397225250244E-2</v>
      </c>
      <c r="AS59" s="7">
        <f>LN('New Prices'!AS59/'New Prices'!AS58)</f>
        <v>0.18228378122953912</v>
      </c>
      <c r="AT59" s="7">
        <f>LN('New Prices'!AT59/'New Prices'!AT58)</f>
        <v>8.4375579635414949E-2</v>
      </c>
      <c r="AU59" s="7">
        <f>LN('New Prices'!AU59/'New Prices'!AU58)</f>
        <v>4.0890766061347214E-2</v>
      </c>
      <c r="AV59" s="7">
        <f>LN('New Prices'!AV59/'New Prices'!AV58)</f>
        <v>-8.0549909195886518E-2</v>
      </c>
      <c r="AW59" s="7">
        <f>LN('New Prices'!AW59/'New Prices'!AW58)</f>
        <v>-1.3815919851488936E-3</v>
      </c>
      <c r="AX59" s="7">
        <f>LN('New Prices'!AX59/'New Prices'!AX58)</f>
        <v>0.10771175529830178</v>
      </c>
      <c r="AY59" s="7">
        <f>LN('New Prices'!AY59/'New Prices'!AY58)</f>
        <v>2.3024298335220135E-2</v>
      </c>
      <c r="AZ59" s="7">
        <f>LN('New Prices'!AZ59/'New Prices'!AZ58)</f>
        <v>6.1437570146565274E-3</v>
      </c>
      <c r="BA59" s="7">
        <f>LN('New Prices'!BA59/'New Prices'!BA58)</f>
        <v>-0.27294638791748532</v>
      </c>
      <c r="BB59" s="7">
        <f>LN('New Prices'!BB59/'New Prices'!BB58)</f>
        <v>5.2620720273537022E-2</v>
      </c>
      <c r="BC59" s="7">
        <f>LN('New Prices'!BC59/'New Prices'!BC58)</f>
        <v>1.4081916063196559E-2</v>
      </c>
      <c r="BD59" s="7">
        <f>LN('New Prices'!BD59/'New Prices'!BD58)</f>
        <v>7.0921211529645214E-2</v>
      </c>
      <c r="BE59" s="7">
        <f>LN('New Prices'!BE59/'New Prices'!BE58)</f>
        <v>0.15047022424637924</v>
      </c>
      <c r="BF59" s="7">
        <f>LN('New Prices'!BF59/'New Prices'!BF58)</f>
        <v>-8.6310829130676628E-2</v>
      </c>
      <c r="BG59" s="7">
        <f>LN('New Prices'!BG59/'New Prices'!BG58)</f>
        <v>4.1258865022305455E-2</v>
      </c>
      <c r="BH59" s="7">
        <f>LN('New Prices'!BH59/'New Prices'!BH58)</f>
        <v>1.6926312711711286E-2</v>
      </c>
      <c r="BI59" s="7">
        <f>LN('New Prices'!BI59/'New Prices'!BI58)</f>
        <v>1.5730171972475261E-2</v>
      </c>
      <c r="BJ59" s="99">
        <v>5648.39990234375</v>
      </c>
    </row>
    <row r="60" spans="1:62" x14ac:dyDescent="0.3">
      <c r="A60" s="51">
        <v>45536.166666666664</v>
      </c>
      <c r="B60" s="57">
        <f>LN('New Prices'!B60/'New Prices'!B59)</f>
        <v>6.8761326510606263E-2</v>
      </c>
      <c r="C60" s="7">
        <f>LN('New Prices'!C60/'New Prices'!C59)</f>
        <v>-8.605240290337695E-3</v>
      </c>
      <c r="D60" s="7">
        <f>LN('New Prices'!D60/'New Prices'!D59)</f>
        <v>9.8321764055753491E-2</v>
      </c>
      <c r="E60" s="7">
        <f>LN('New Prices'!E60/'New Prices'!E59)</f>
        <v>3.3162341848047353E-2</v>
      </c>
      <c r="F60" s="7">
        <f>LN('New Prices'!F60/'New Prices'!F59)</f>
        <v>1.50049513671381E-2</v>
      </c>
      <c r="G60" s="7">
        <f>LN('New Prices'!G60/'New Prices'!G59)</f>
        <v>9.3562993747374118E-2</v>
      </c>
      <c r="H60" s="7">
        <f>LN('New Prices'!H60/'New Prices'!H59)</f>
        <v>-5.940545515710443E-2</v>
      </c>
      <c r="I60" s="7">
        <f>LN('New Prices'!I60/'New Prices'!I59)</f>
        <v>7.2242737557906681E-2</v>
      </c>
      <c r="J60" s="7">
        <f>LN('New Prices'!J60/'New Prices'!J59)</f>
        <v>4.0979415239883535E-2</v>
      </c>
      <c r="K60" s="7">
        <f>LN('New Prices'!K60/'New Prices'!K59)</f>
        <v>1.1229285274467423E-2</v>
      </c>
      <c r="L60" s="7">
        <f>LN('New Prices'!L60/'New Prices'!L59)</f>
        <v>0.13593745506438429</v>
      </c>
      <c r="M60" s="7">
        <f>LN('New Prices'!M60/'New Prices'!M59)</f>
        <v>-5.5504590740876339E-2</v>
      </c>
      <c r="N60" s="7">
        <f>LN('New Prices'!N60/'New Prices'!N59)</f>
        <v>0.16571158131284344</v>
      </c>
      <c r="O60" s="7">
        <f>LN('New Prices'!O60/'New Prices'!O59)</f>
        <v>-2.4158663657703598E-3</v>
      </c>
      <c r="P60" s="7">
        <f>LN('New Prices'!P60/'New Prices'!P59)</f>
        <v>-4.2159573568298227E-2</v>
      </c>
      <c r="Q60" s="7">
        <f>LN('New Prices'!Q60/'New Prices'!Q59)</f>
        <v>-1.5615943944091205E-2</v>
      </c>
      <c r="R60" s="7">
        <f>LN('New Prices'!R60/'New Prices'!R59)</f>
        <v>-7.8908608991149043E-2</v>
      </c>
      <c r="S60" s="7">
        <f>LN('New Prices'!S60/'New Prices'!S59)</f>
        <v>-2.848950495111453E-2</v>
      </c>
      <c r="T60" s="7">
        <f>LN('New Prices'!T60/'New Prices'!T59)</f>
        <v>5.9462322483039731E-2</v>
      </c>
      <c r="U60" s="7">
        <f>LN('New Prices'!U60/'New Prices'!U59)</f>
        <v>-5.480547714621465E-2</v>
      </c>
      <c r="V60" s="7">
        <f>LN('New Prices'!V60/'New Prices'!V59)</f>
        <v>1.6236839848076095E-2</v>
      </c>
      <c r="W60" s="7">
        <f>LN('New Prices'!W60/'New Prices'!W59)</f>
        <v>-9.3967612615040424E-3</v>
      </c>
      <c r="X60" s="7">
        <f>LN('New Prices'!X60/'New Prices'!X59)</f>
        <v>9.3975200505719503E-2</v>
      </c>
      <c r="Y60" s="7">
        <f>LN('New Prices'!Y60/'New Prices'!Y59)</f>
        <v>5.6742219707640335E-3</v>
      </c>
      <c r="Z60" s="7">
        <f>LN('New Prices'!Z60/'New Prices'!Z59)</f>
        <v>2.2266460392896304E-2</v>
      </c>
      <c r="AA60" s="7">
        <f>LN('New Prices'!AA60/'New Prices'!AA59)</f>
        <v>-6.5883483813924974E-3</v>
      </c>
      <c r="AB60" s="7">
        <f>LN('New Prices'!AB60/'New Prices'!AB59)</f>
        <v>0.20044140606831917</v>
      </c>
      <c r="AC60" s="7">
        <f>LN('New Prices'!AC60/'New Prices'!AC59)</f>
        <v>5.9183361283104835E-2</v>
      </c>
      <c r="AD60" s="7">
        <f>LN('New Prices'!AD60/'New Prices'!AD59)</f>
        <v>4.4768429311426994E-2</v>
      </c>
      <c r="AE60" s="7">
        <f>LN('New Prices'!AE60/'New Prices'!AE59)</f>
        <v>6.9925037189898953E-2</v>
      </c>
      <c r="AF60" s="7">
        <f>LN('New Prices'!AF60/'New Prices'!AF59)</f>
        <v>2.8561934216727657E-2</v>
      </c>
      <c r="AG60" s="7">
        <f>LN('New Prices'!AG60/'New Prices'!AG59)</f>
        <v>7.8713649681682873E-2</v>
      </c>
      <c r="AH60" s="7">
        <f>LN('New Prices'!AH60/'New Prices'!AH59)</f>
        <v>-8.7714552445136235E-2</v>
      </c>
      <c r="AI60" s="7">
        <f>LN('New Prices'!AI60/'New Prices'!AI59)</f>
        <v>2.0189219315674221E-2</v>
      </c>
      <c r="AJ60" s="7">
        <f>LN('New Prices'!AJ60/'New Prices'!AJ59)</f>
        <v>2.2963139978629872E-2</v>
      </c>
      <c r="AK60" s="7">
        <f>LN('New Prices'!AK60/'New Prices'!AK59)</f>
        <v>5.5180946413315488E-2</v>
      </c>
      <c r="AL60" s="7">
        <f>LN('New Prices'!AL60/'New Prices'!AL59)</f>
        <v>2.1059432088574491E-2</v>
      </c>
      <c r="AM60" s="7">
        <f>LN('New Prices'!AM60/'New Prices'!AM59)</f>
        <v>9.2639790080153023E-2</v>
      </c>
      <c r="AN60" s="7">
        <f>LN('New Prices'!AN60/'New Prices'!AN59)</f>
        <v>-6.8556312544365658E-2</v>
      </c>
      <c r="AO60" s="7">
        <f>LN('New Prices'!AO60/'New Prices'!AO59)</f>
        <v>2.5571954711278932E-2</v>
      </c>
      <c r="AP60" s="7">
        <f>LN('New Prices'!AP60/'New Prices'!AP59)</f>
        <v>2.1350197036644852E-2</v>
      </c>
      <c r="AQ60" s="7">
        <f>LN('New Prices'!AQ60/'New Prices'!AQ59)</f>
        <v>-5.2106067077493858E-2</v>
      </c>
      <c r="AR60" s="7">
        <f>LN('New Prices'!AR60/'New Prices'!AR59)</f>
        <v>8.0144904176061724E-2</v>
      </c>
      <c r="AS60" s="7">
        <f>LN('New Prices'!AS60/'New Prices'!AS59)</f>
        <v>3.7173054891144218E-2</v>
      </c>
      <c r="AT60" s="7">
        <f>LN('New Prices'!AT60/'New Prices'!AT59)</f>
        <v>1.1232143837485498E-3</v>
      </c>
      <c r="AU60" s="7">
        <f>LN('New Prices'!AU60/'New Prices'!AU59)</f>
        <v>1.89312319743867E-2</v>
      </c>
      <c r="AV60" s="7">
        <f>LN('New Prices'!AV60/'New Prices'!AV59)</f>
        <v>-6.9273073355617998E-2</v>
      </c>
      <c r="AW60" s="7">
        <f>LN('New Prices'!AW60/'New Prices'!AW59)</f>
        <v>-4.745320440538857E-4</v>
      </c>
      <c r="AX60" s="7">
        <f>LN('New Prices'!AX60/'New Prices'!AX59)</f>
        <v>2.2503718436635043E-2</v>
      </c>
      <c r="AY60" s="7">
        <f>LN('New Prices'!AY60/'New Prices'!AY59)</f>
        <v>-7.0523636487982461E-2</v>
      </c>
      <c r="AZ60" s="7">
        <f>LN('New Prices'!AZ60/'New Prices'!AZ59)</f>
        <v>0.15468986435015195</v>
      </c>
      <c r="BA60" s="7">
        <f>LN('New Prices'!BA60/'New Prices'!BA59)</f>
        <v>0.18409303475890826</v>
      </c>
      <c r="BB60" s="7">
        <f>LN('New Prices'!BB60/'New Prices'!BB59)</f>
        <v>0.1289344824838298</v>
      </c>
      <c r="BC60" s="7">
        <f>LN('New Prices'!BC60/'New Prices'!BC59)</f>
        <v>6.523492369290429E-2</v>
      </c>
      <c r="BD60" s="7">
        <f>LN('New Prices'!BD60/'New Prices'!BD59)</f>
        <v>2.425394606538132E-2</v>
      </c>
      <c r="BE60" s="7">
        <f>LN('New Prices'!BE60/'New Prices'!BE59)</f>
        <v>6.4170125731796604E-2</v>
      </c>
      <c r="BF60" s="7">
        <f>LN('New Prices'!BF60/'New Prices'!BF59)</f>
        <v>2.9840730777289975E-2</v>
      </c>
      <c r="BG60" s="7">
        <f>LN('New Prices'!BG60/'New Prices'!BG59)</f>
        <v>3.3323741229491541E-2</v>
      </c>
      <c r="BH60" s="7">
        <f>LN('New Prices'!BH60/'New Prices'!BH59)</f>
        <v>1.007779119769847E-2</v>
      </c>
      <c r="BI60" s="7">
        <f>LN('New Prices'!BI60/'New Prices'!BI59)</f>
        <v>1.2806478940174535E-2</v>
      </c>
      <c r="BJ60" s="99">
        <v>5762.47998046875</v>
      </c>
    </row>
    <row r="61" spans="1:62" ht="15" thickBot="1" x14ac:dyDescent="0.35">
      <c r="A61" s="52">
        <v>45566.166666666664</v>
      </c>
      <c r="B61" s="58">
        <f>LN('New Prices'!B61/'New Prices'!B60)</f>
        <v>-2.6783412731754039E-2</v>
      </c>
      <c r="C61" s="59">
        <f>LN('New Prices'!C61/'New Prices'!C60)</f>
        <v>2.4594882748074282E-2</v>
      </c>
      <c r="D61" s="59">
        <f>LN('New Prices'!D61/'New Prices'!D60)</f>
        <v>4.7134569198588154E-2</v>
      </c>
      <c r="E61" s="59">
        <f>LN('New Prices'!E61/'New Prices'!E60)</f>
        <v>6.1842029018908201E-2</v>
      </c>
      <c r="F61" s="59">
        <f>LN('New Prices'!F61/'New Prices'!F60)</f>
        <v>-9.464493536422822E-3</v>
      </c>
      <c r="G61" s="59">
        <f>LN('New Prices'!G61/'New Prices'!G60)</f>
        <v>5.6938412643364068E-3</v>
      </c>
      <c r="H61" s="59">
        <f>LN('New Prices'!H61/'New Prices'!H60)</f>
        <v>0.10175253859993894</v>
      </c>
      <c r="I61" s="59">
        <f>LN('New Prices'!I61/'New Prices'!I60)</f>
        <v>-2.7312406693146423E-2</v>
      </c>
      <c r="J61" s="59">
        <f>LN('New Prices'!J61/'New Prices'!J60)</f>
        <v>7.6517648921427442E-2</v>
      </c>
      <c r="K61" s="59">
        <f>LN('New Prices'!K61/'New Prices'!K60)</f>
        <v>8.4838929345726219E-2</v>
      </c>
      <c r="L61" s="59">
        <f>LN('New Prices'!L61/'New Prices'!L60)</f>
        <v>-3.5191447896294373E-2</v>
      </c>
      <c r="M61" s="59">
        <f>LN('New Prices'!M61/'New Prices'!M60)</f>
        <v>1.570154478539906E-2</v>
      </c>
      <c r="N61" s="59">
        <f>LN('New Prices'!N61/'New Prices'!N60)</f>
        <v>-1.8579736619737424E-2</v>
      </c>
      <c r="O61" s="59">
        <f>LN('New Prices'!O61/'New Prices'!O60)</f>
        <v>-3.4561012049134915E-4</v>
      </c>
      <c r="P61" s="59">
        <f>LN('New Prices'!P61/'New Prices'!P60)</f>
        <v>-5.9021695825167725E-2</v>
      </c>
      <c r="Q61" s="59">
        <f>LN('New Prices'!Q61/'New Prices'!Q60)</f>
        <v>4.740101053571897E-3</v>
      </c>
      <c r="R61" s="59">
        <f>LN('New Prices'!R61/'New Prices'!R60)</f>
        <v>2.2533558019542332E-2</v>
      </c>
      <c r="S61" s="59">
        <f>LN('New Prices'!S61/'New Prices'!S60)</f>
        <v>-1.7122263132830138E-2</v>
      </c>
      <c r="T61" s="59">
        <f>LN('New Prices'!T61/'New Prices'!T60)</f>
        <v>3.8105970114219644E-2</v>
      </c>
      <c r="U61" s="59">
        <f>LN('New Prices'!U61/'New Prices'!U60)</f>
        <v>-4.8570949371775259E-2</v>
      </c>
      <c r="V61" s="59">
        <f>LN('New Prices'!V61/'New Prices'!V60)</f>
        <v>1.8902529265978598E-2</v>
      </c>
      <c r="W61" s="59">
        <f>LN('New Prices'!W61/'New Prices'!W60)</f>
        <v>-1.931306552042927E-2</v>
      </c>
      <c r="X61" s="59">
        <f>LN('New Prices'!X61/'New Prices'!X60)</f>
        <v>-7.7858470079376185E-2</v>
      </c>
      <c r="Y61" s="59">
        <f>LN('New Prices'!Y61/'New Prices'!Y60)</f>
        <v>-3.7592070763575382E-2</v>
      </c>
      <c r="Z61" s="59">
        <f>LN('New Prices'!Z61/'New Prices'!Z60)</f>
        <v>-3.2274515434135613E-2</v>
      </c>
      <c r="AA61" s="59">
        <f>LN('New Prices'!AA61/'New Prices'!AA60)</f>
        <v>2.8196177291843201E-4</v>
      </c>
      <c r="AB61" s="59">
        <f>LN('New Prices'!AB61/'New Prices'!AB60)</f>
        <v>-0.1785447190441094</v>
      </c>
      <c r="AC61" s="59">
        <f>LN('New Prices'!AC61/'New Prices'!AC60)</f>
        <v>-7.7063708571143488E-2</v>
      </c>
      <c r="AD61" s="59">
        <f>LN('New Prices'!AD61/'New Prices'!AD60)</f>
        <v>9.2811066647181306E-2</v>
      </c>
      <c r="AE61" s="59">
        <f>LN('New Prices'!AE61/'New Prices'!AE60)</f>
        <v>-5.2682396599457613E-3</v>
      </c>
      <c r="AF61" s="59">
        <f>LN('New Prices'!AF61/'New Prices'!AF60)</f>
        <v>5.5688708996245152E-2</v>
      </c>
      <c r="AG61" s="59">
        <f>LN('New Prices'!AG61/'New Prices'!AG60)</f>
        <v>-2.1639400988161858E-2</v>
      </c>
      <c r="AH61" s="59">
        <f>LN('New Prices'!AH61/'New Prices'!AH60)</f>
        <v>-1.3067089252576597E-2</v>
      </c>
      <c r="AI61" s="59">
        <f>LN('New Prices'!AI61/'New Prices'!AI60)</f>
        <v>-1.3699858198481437E-2</v>
      </c>
      <c r="AJ61" s="59">
        <f>LN('New Prices'!AJ61/'New Prices'!AJ60)</f>
        <v>3.7271433435994504E-2</v>
      </c>
      <c r="AK61" s="59">
        <f>LN('New Prices'!AK61/'New Prices'!AK60)</f>
        <v>-5.9326230866374877E-3</v>
      </c>
      <c r="AL61" s="59">
        <f>LN('New Prices'!AL61/'New Prices'!AL60)</f>
        <v>3.9037196885645324E-2</v>
      </c>
      <c r="AM61" s="59">
        <f>LN('New Prices'!AM61/'New Prices'!AM60)</f>
        <v>-0.23982905843449662</v>
      </c>
      <c r="AN61" s="59">
        <f>LN('New Prices'!AN61/'New Prices'!AN60)</f>
        <v>-0.223099302883664</v>
      </c>
      <c r="AO61" s="59">
        <f>LN('New Prices'!AO61/'New Prices'!AO60)</f>
        <v>-3.8621924885163528E-2</v>
      </c>
      <c r="AP61" s="59">
        <f>LN('New Prices'!AP61/'New Prices'!AP60)</f>
        <v>-7.126846622472692E-2</v>
      </c>
      <c r="AQ61" s="59">
        <f>LN('New Prices'!AQ61/'New Prices'!AQ60)</f>
        <v>-2.011789241266209E-2</v>
      </c>
      <c r="AR61" s="59">
        <f>LN('New Prices'!AR61/'New Prices'!AR60)</f>
        <v>-1.689584524930305E-2</v>
      </c>
      <c r="AS61" s="59">
        <f>LN('New Prices'!AS61/'New Prices'!AS60)</f>
        <v>-1.5589578013553615E-2</v>
      </c>
      <c r="AT61" s="59">
        <f>LN('New Prices'!AT61/'New Prices'!AT60)</f>
        <v>7.9110699222384465E-2</v>
      </c>
      <c r="AU61" s="59">
        <f>LN('New Prices'!AU61/'New Prices'!AU60)</f>
        <v>-4.0097210943671822E-2</v>
      </c>
      <c r="AV61" s="59">
        <f>LN('New Prices'!AV61/'New Prices'!AV60)</f>
        <v>9.6775697072934791E-2</v>
      </c>
      <c r="AW61" s="59">
        <f>LN('New Prices'!AW61/'New Prices'!AW60)</f>
        <v>8.93873768079637E-2</v>
      </c>
      <c r="AX61" s="59">
        <f>LN('New Prices'!AX61/'New Prices'!AX60)</f>
        <v>3.3821583798213165E-2</v>
      </c>
      <c r="AY61" s="59">
        <f>LN('New Prices'!AY61/'New Prices'!AY60)</f>
        <v>-2.7583688023192581E-3</v>
      </c>
      <c r="AZ61" s="59">
        <f>LN('New Prices'!AZ61/'New Prices'!AZ60)</f>
        <v>2.4882976051352944E-2</v>
      </c>
      <c r="BA61" s="59">
        <f>LN('New Prices'!BA61/'New Prices'!BA60)</f>
        <v>4.7525097795336847E-2</v>
      </c>
      <c r="BB61" s="59">
        <f>LN('New Prices'!BB61/'New Prices'!BB60)</f>
        <v>-6.9423606339781396E-2</v>
      </c>
      <c r="BC61" s="59">
        <f>LN('New Prices'!BC61/'New Prices'!BC60)</f>
        <v>2.8241238242188861E-2</v>
      </c>
      <c r="BD61" s="59">
        <f>LN('New Prices'!BD61/'New Prices'!BD60)</f>
        <v>3.307404185928596E-2</v>
      </c>
      <c r="BE61" s="59">
        <f>LN('New Prices'!BE61/'New Prices'!BE60)</f>
        <v>-7.5057882531528886E-3</v>
      </c>
      <c r="BF61" s="59">
        <f>LN('New Prices'!BF61/'New Prices'!BF60)</f>
        <v>-1.6388701802123476E-3</v>
      </c>
      <c r="BG61" s="59">
        <f>LN('New Prices'!BG61/'New Prices'!BG60)</f>
        <v>-5.854521148148311E-2</v>
      </c>
      <c r="BH61" s="59">
        <f>LN('New Prices'!BH61/'New Prices'!BH60)</f>
        <v>-2.2215275825084403E-2</v>
      </c>
      <c r="BI61" s="59">
        <f>LN('New Prices'!BI61/'New Prices'!BI60)</f>
        <v>-6.9396796569133239E-3</v>
      </c>
      <c r="BJ61" s="100">
        <v>5853.97998046875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E476B-A1C0-4BA5-8E25-AFDC7A824823}">
  <sheetPr codeName="Sheet11"/>
  <dimension ref="A1:BI61"/>
  <sheetViews>
    <sheetView showGridLines="0" zoomScaleNormal="100" workbookViewId="0">
      <selection sqref="A1:XFD1048576"/>
    </sheetView>
  </sheetViews>
  <sheetFormatPr defaultColWidth="8.77734375" defaultRowHeight="14.4" x14ac:dyDescent="0.3"/>
  <cols>
    <col min="1" max="1" width="8.77734375" style="21"/>
    <col min="2" max="2" width="13.77734375" bestFit="1" customWidth="1"/>
    <col min="3" max="3" width="9" bestFit="1" customWidth="1"/>
    <col min="4" max="4" width="14.44140625" bestFit="1" customWidth="1"/>
    <col min="5" max="5" width="9" bestFit="1" customWidth="1"/>
    <col min="6" max="6" width="13.77734375" bestFit="1" customWidth="1"/>
    <col min="7" max="7" width="9" bestFit="1" customWidth="1"/>
    <col min="8" max="9" width="14.44140625" bestFit="1" customWidth="1"/>
    <col min="10" max="10" width="9" bestFit="1" customWidth="1"/>
    <col min="11" max="11" width="14.44140625" bestFit="1" customWidth="1"/>
    <col min="12" max="13" width="9" bestFit="1" customWidth="1"/>
    <col min="14" max="14" width="13.77734375" bestFit="1" customWidth="1"/>
    <col min="15" max="15" width="9" bestFit="1" customWidth="1"/>
    <col min="16" max="16" width="14.44140625" bestFit="1" customWidth="1"/>
    <col min="17" max="17" width="9" bestFit="1" customWidth="1"/>
    <col min="18" max="18" width="14.44140625" bestFit="1" customWidth="1"/>
    <col min="19" max="19" width="13.77734375" bestFit="1" customWidth="1"/>
    <col min="20" max="22" width="14.44140625" bestFit="1" customWidth="1"/>
    <col min="23" max="23" width="13.77734375" bestFit="1" customWidth="1"/>
    <col min="24" max="24" width="14.44140625" bestFit="1" customWidth="1"/>
    <col min="25" max="26" width="9" bestFit="1" customWidth="1"/>
    <col min="27" max="27" width="13.77734375" bestFit="1" customWidth="1"/>
    <col min="28" max="31" width="9" bestFit="1" customWidth="1"/>
    <col min="32" max="32" width="14.44140625" bestFit="1" customWidth="1"/>
    <col min="33" max="37" width="9" bestFit="1" customWidth="1"/>
    <col min="38" max="40" width="14.44140625" bestFit="1" customWidth="1"/>
    <col min="41" max="41" width="13.77734375" bestFit="1" customWidth="1"/>
    <col min="42" max="42" width="14.44140625" bestFit="1" customWidth="1"/>
    <col min="43" max="44" width="9" bestFit="1" customWidth="1"/>
    <col min="45" max="46" width="13.77734375" bestFit="1" customWidth="1"/>
    <col min="47" max="48" width="9" bestFit="1" customWidth="1"/>
    <col min="49" max="50" width="13.77734375" bestFit="1" customWidth="1"/>
    <col min="51" max="51" width="14.44140625" bestFit="1" customWidth="1"/>
    <col min="52" max="52" width="13.77734375" bestFit="1" customWidth="1"/>
    <col min="53" max="53" width="9" bestFit="1" customWidth="1"/>
    <col min="54" max="54" width="13.77734375" bestFit="1" customWidth="1"/>
    <col min="55" max="55" width="14.44140625" bestFit="1" customWidth="1"/>
    <col min="56" max="56" width="13.77734375" bestFit="1" customWidth="1"/>
    <col min="57" max="59" width="9" bestFit="1" customWidth="1"/>
    <col min="60" max="61" width="14.44140625" bestFit="1" customWidth="1"/>
  </cols>
  <sheetData>
    <row r="1" spans="1:61" ht="15" thickBot="1" x14ac:dyDescent="0.35">
      <c r="A1" s="101"/>
      <c r="B1" s="102" t="s">
        <v>25</v>
      </c>
      <c r="C1" s="53" t="s">
        <v>2</v>
      </c>
      <c r="D1" s="53" t="s">
        <v>10</v>
      </c>
      <c r="E1" s="53" t="s">
        <v>27</v>
      </c>
      <c r="F1" s="53" t="s">
        <v>28</v>
      </c>
      <c r="G1" s="53" t="s">
        <v>13</v>
      </c>
      <c r="H1" s="53" t="s">
        <v>29</v>
      </c>
      <c r="I1" s="53" t="s">
        <v>18</v>
      </c>
      <c r="J1" s="53" t="s">
        <v>30</v>
      </c>
      <c r="K1" s="53" t="s">
        <v>15</v>
      </c>
      <c r="L1" s="53" t="s">
        <v>33</v>
      </c>
      <c r="M1" s="53" t="s">
        <v>34</v>
      </c>
      <c r="N1" s="53" t="s">
        <v>37</v>
      </c>
      <c r="O1" s="53" t="s">
        <v>7</v>
      </c>
      <c r="P1" s="53" t="s">
        <v>17</v>
      </c>
      <c r="Q1" s="53" t="s">
        <v>16</v>
      </c>
      <c r="R1" s="53" t="s">
        <v>38</v>
      </c>
      <c r="S1" s="53" t="s">
        <v>39</v>
      </c>
      <c r="T1" s="53" t="s">
        <v>40</v>
      </c>
      <c r="U1" s="53" t="s">
        <v>41</v>
      </c>
      <c r="V1" s="53" t="s">
        <v>42</v>
      </c>
      <c r="W1" s="53" t="s">
        <v>44</v>
      </c>
      <c r="X1" s="53" t="s">
        <v>45</v>
      </c>
      <c r="Y1" s="53" t="s">
        <v>46</v>
      </c>
      <c r="Z1" s="53" t="s">
        <v>47</v>
      </c>
      <c r="AA1" s="53" t="s">
        <v>48</v>
      </c>
      <c r="AB1" s="53" t="s">
        <v>14</v>
      </c>
      <c r="AC1" s="53" t="s">
        <v>51</v>
      </c>
      <c r="AD1" s="53" t="s">
        <v>52</v>
      </c>
      <c r="AE1" s="53" t="s">
        <v>57</v>
      </c>
      <c r="AF1" s="53" t="s">
        <v>59</v>
      </c>
      <c r="AG1" s="53" t="s">
        <v>62</v>
      </c>
      <c r="AH1" s="53" t="s">
        <v>65</v>
      </c>
      <c r="AI1" s="53" t="s">
        <v>66</v>
      </c>
      <c r="AJ1" s="53" t="s">
        <v>67</v>
      </c>
      <c r="AK1" s="53" t="s">
        <v>69</v>
      </c>
      <c r="AL1" s="53" t="s">
        <v>70</v>
      </c>
      <c r="AM1" s="53" t="s">
        <v>77</v>
      </c>
      <c r="AN1" s="53" t="s">
        <v>78</v>
      </c>
      <c r="AO1" s="53" t="s">
        <v>82</v>
      </c>
      <c r="AP1" s="53" t="s">
        <v>83</v>
      </c>
      <c r="AQ1" s="53" t="s">
        <v>85</v>
      </c>
      <c r="AR1" s="53" t="s">
        <v>87</v>
      </c>
      <c r="AS1" s="53" t="s">
        <v>89</v>
      </c>
      <c r="AT1" s="53" t="s">
        <v>95</v>
      </c>
      <c r="AU1" s="53" t="s">
        <v>98</v>
      </c>
      <c r="AV1" s="53" t="s">
        <v>3</v>
      </c>
      <c r="AW1" s="53" t="s">
        <v>106</v>
      </c>
      <c r="AX1" s="53" t="s">
        <v>108</v>
      </c>
      <c r="AY1" s="53" t="s">
        <v>110</v>
      </c>
      <c r="AZ1" s="53" t="s">
        <v>114</v>
      </c>
      <c r="BA1" s="53" t="s">
        <v>115</v>
      </c>
      <c r="BB1" s="53" t="s">
        <v>118</v>
      </c>
      <c r="BC1" s="53" t="s">
        <v>127</v>
      </c>
      <c r="BD1" s="53" t="s">
        <v>132</v>
      </c>
      <c r="BE1" s="53" t="s">
        <v>137</v>
      </c>
      <c r="BF1" s="53" t="s">
        <v>140</v>
      </c>
      <c r="BG1" s="53" t="s">
        <v>141</v>
      </c>
      <c r="BH1" s="53" t="s">
        <v>145</v>
      </c>
      <c r="BI1" s="103" t="s">
        <v>180</v>
      </c>
    </row>
    <row r="2" spans="1:61" x14ac:dyDescent="0.3">
      <c r="A2" s="78" t="s">
        <v>25</v>
      </c>
      <c r="B2" s="91">
        <f t="array" ref="B2:BI61">VarCovar('New Returns'!B3:BI61)</f>
        <v>1.2890094740452614E-2</v>
      </c>
      <c r="C2" s="92">
        <v>3.744747160674953E-3</v>
      </c>
      <c r="D2" s="92">
        <v>3.1654376272467885E-3</v>
      </c>
      <c r="E2" s="92">
        <v>4.0185253873780179E-3</v>
      </c>
      <c r="F2" s="92">
        <v>3.1492560484444876E-3</v>
      </c>
      <c r="G2" s="92">
        <v>3.1745225540837593E-3</v>
      </c>
      <c r="H2" s="92">
        <v>2.1920282842653955E-3</v>
      </c>
      <c r="I2" s="92">
        <v>1.6199372779102821E-3</v>
      </c>
      <c r="J2" s="92">
        <v>1.2014887641719132E-3</v>
      </c>
      <c r="K2" s="92">
        <v>3.4726516267349927E-3</v>
      </c>
      <c r="L2" s="92">
        <v>6.0030713628202066E-3</v>
      </c>
      <c r="M2" s="92">
        <v>3.0413585843867999E-3</v>
      </c>
      <c r="N2" s="92">
        <v>1.06595966680077E-3</v>
      </c>
      <c r="O2" s="92">
        <v>1.6637403643259706E-3</v>
      </c>
      <c r="P2" s="92">
        <v>1.5485115639505865E-4</v>
      </c>
      <c r="Q2" s="92">
        <v>1.8935370966939142E-3</v>
      </c>
      <c r="R2" s="92">
        <v>1.7376106764812518E-3</v>
      </c>
      <c r="S2" s="92">
        <v>2.9043676542768906E-3</v>
      </c>
      <c r="T2" s="92">
        <v>2.4225750834520276E-3</v>
      </c>
      <c r="U2" s="92">
        <v>2.3419422305820501E-4</v>
      </c>
      <c r="V2" s="92">
        <v>1.6140249948422456E-3</v>
      </c>
      <c r="W2" s="92">
        <v>1.0187876993134541E-3</v>
      </c>
      <c r="X2" s="92">
        <v>2.8933510540006414E-3</v>
      </c>
      <c r="Y2" s="92">
        <v>1.8025254051887262E-3</v>
      </c>
      <c r="Z2" s="92">
        <v>3.1294288716528012E-3</v>
      </c>
      <c r="AA2" s="92">
        <v>1.6609621537474718E-3</v>
      </c>
      <c r="AB2" s="92">
        <v>5.5105690625835788E-3</v>
      </c>
      <c r="AC2" s="92">
        <v>2.7235045654969516E-3</v>
      </c>
      <c r="AD2" s="92">
        <v>3.9998869904568487E-3</v>
      </c>
      <c r="AE2" s="92">
        <v>1.0298858617001352E-3</v>
      </c>
      <c r="AF2" s="92">
        <v>1.4408545965329022E-3</v>
      </c>
      <c r="AG2" s="92">
        <v>2.6536817817884614E-3</v>
      </c>
      <c r="AH2" s="92">
        <v>3.9342583478126619E-3</v>
      </c>
      <c r="AI2" s="92">
        <v>2.6096401222342326E-3</v>
      </c>
      <c r="AJ2" s="92">
        <v>2.7282338667644936E-3</v>
      </c>
      <c r="AK2" s="92">
        <v>5.8707545509610831E-4</v>
      </c>
      <c r="AL2" s="92">
        <v>1.2354147516293486E-3</v>
      </c>
      <c r="AM2" s="92">
        <v>1.920505871710888E-3</v>
      </c>
      <c r="AN2" s="92">
        <v>2.9384075048460947E-3</v>
      </c>
      <c r="AO2" s="92">
        <v>1.0508545863996432E-3</v>
      </c>
      <c r="AP2" s="92">
        <v>3.7792563819933321E-5</v>
      </c>
      <c r="AQ2" s="92">
        <v>1.1467919553041113E-3</v>
      </c>
      <c r="AR2" s="92">
        <v>2.8221681346092217E-3</v>
      </c>
      <c r="AS2" s="92">
        <v>3.1575556121500522E-4</v>
      </c>
      <c r="AT2" s="92">
        <v>1.8579406936305451E-3</v>
      </c>
      <c r="AU2" s="92">
        <v>4.0652828645769516E-3</v>
      </c>
      <c r="AV2" s="92">
        <v>5.830500860206869E-3</v>
      </c>
      <c r="AW2" s="92">
        <v>8.1316753228761432E-4</v>
      </c>
      <c r="AX2" s="92">
        <v>1.4107866594967296E-3</v>
      </c>
      <c r="AY2" s="92">
        <v>4.2406758688127311E-3</v>
      </c>
      <c r="AZ2" s="92">
        <v>4.235547016803772E-3</v>
      </c>
      <c r="BA2" s="92">
        <v>6.4377810189842318E-3</v>
      </c>
      <c r="BB2" s="92">
        <v>3.5671691758737347E-3</v>
      </c>
      <c r="BC2" s="92">
        <v>1.6430129715163553E-3</v>
      </c>
      <c r="BD2" s="92">
        <v>4.2855933367518485E-3</v>
      </c>
      <c r="BE2" s="92">
        <v>1.3189790784285471E-3</v>
      </c>
      <c r="BF2" s="92">
        <v>3.743132392732689E-3</v>
      </c>
      <c r="BG2" s="92">
        <v>2.3609535681354214E-3</v>
      </c>
      <c r="BH2" s="92">
        <v>9.3988282297165833E-4</v>
      </c>
      <c r="BI2" s="93">
        <v>9.9249945913866696E-4</v>
      </c>
    </row>
    <row r="3" spans="1:61" x14ac:dyDescent="0.3">
      <c r="A3" s="78" t="s">
        <v>2</v>
      </c>
      <c r="B3" s="94">
        <v>3.744747160674953E-3</v>
      </c>
      <c r="C3">
        <v>8.6781557609845548E-3</v>
      </c>
      <c r="D3">
        <v>2.0546397699549215E-3</v>
      </c>
      <c r="E3">
        <v>3.2472637421562521E-3</v>
      </c>
      <c r="F3">
        <v>2.6651630875898801E-3</v>
      </c>
      <c r="G3">
        <v>2.8602381642285233E-3</v>
      </c>
      <c r="H3">
        <v>2.295135234493045E-3</v>
      </c>
      <c r="I3">
        <v>1.3569544631921871E-3</v>
      </c>
      <c r="J3">
        <v>1.4347219396944595E-3</v>
      </c>
      <c r="K3">
        <v>2.7579853458641491E-3</v>
      </c>
      <c r="L3">
        <v>1.1421233638229033E-3</v>
      </c>
      <c r="M3">
        <v>2.0530704592757964E-3</v>
      </c>
      <c r="N3">
        <v>1.8962432222479914E-3</v>
      </c>
      <c r="O3">
        <v>2.0645848693241799E-3</v>
      </c>
      <c r="P3">
        <v>6.1462472754728232E-4</v>
      </c>
      <c r="Q3">
        <v>1.0034135692578228E-3</v>
      </c>
      <c r="R3">
        <v>3.7606620029206764E-4</v>
      </c>
      <c r="S3">
        <v>1.4269196718057066E-3</v>
      </c>
      <c r="T3">
        <v>5.4591085769243274E-4</v>
      </c>
      <c r="U3">
        <v>-1.9142810038876547E-4</v>
      </c>
      <c r="V3">
        <v>2.4395736334167683E-3</v>
      </c>
      <c r="W3">
        <v>1.2019985276141632E-3</v>
      </c>
      <c r="X3">
        <v>8.881229534356195E-4</v>
      </c>
      <c r="Y3">
        <v>1.182472394799251E-3</v>
      </c>
      <c r="Z3">
        <v>2.9869320116620111E-3</v>
      </c>
      <c r="AA3">
        <v>1.9585456126850966E-3</v>
      </c>
      <c r="AB3">
        <v>6.0522963227895759E-3</v>
      </c>
      <c r="AC3">
        <v>3.769233572746211E-3</v>
      </c>
      <c r="AD3">
        <v>1.9552669122390154E-3</v>
      </c>
      <c r="AE3">
        <v>1.8827066398747537E-3</v>
      </c>
      <c r="AF3">
        <v>1.4013892764661762E-3</v>
      </c>
      <c r="AG3">
        <v>3.639712236676852E-3</v>
      </c>
      <c r="AH3">
        <v>3.9938701486688134E-3</v>
      </c>
      <c r="AI3">
        <v>3.3707518137245599E-3</v>
      </c>
      <c r="AJ3">
        <v>2.6186710259842082E-3</v>
      </c>
      <c r="AK3">
        <v>2.3027151442382007E-3</v>
      </c>
      <c r="AL3">
        <v>1.4153067825200686E-3</v>
      </c>
      <c r="AM3">
        <v>3.5098538002468001E-3</v>
      </c>
      <c r="AN3">
        <v>4.2673254051862793E-3</v>
      </c>
      <c r="AO3">
        <v>1.5640851181763702E-3</v>
      </c>
      <c r="AP3">
        <v>-3.0080804183110765E-4</v>
      </c>
      <c r="AQ3">
        <v>3.0336667921412718E-3</v>
      </c>
      <c r="AR3">
        <v>1.1459426290258879E-3</v>
      </c>
      <c r="AS3">
        <v>3.7025654394895339E-4</v>
      </c>
      <c r="AT3">
        <v>8.7457831200191919E-4</v>
      </c>
      <c r="AU3">
        <v>4.2927575491822443E-3</v>
      </c>
      <c r="AV3">
        <v>4.3107668247395359E-3</v>
      </c>
      <c r="AW3">
        <v>3.1222459788156983E-3</v>
      </c>
      <c r="AX3">
        <v>1.6466405121952675E-3</v>
      </c>
      <c r="AY3">
        <v>3.5700352641314919E-3</v>
      </c>
      <c r="AZ3">
        <v>3.6089768234879986E-3</v>
      </c>
      <c r="BA3">
        <v>8.1605775232149718E-3</v>
      </c>
      <c r="BB3">
        <v>1.4878283449409366E-3</v>
      </c>
      <c r="BC3">
        <v>2.2333939611177789E-3</v>
      </c>
      <c r="BD3">
        <v>5.6114892895864563E-3</v>
      </c>
      <c r="BE3">
        <v>3.4096646494330063E-3</v>
      </c>
      <c r="BF3">
        <v>2.438319527459033E-3</v>
      </c>
      <c r="BG3">
        <v>4.1932198676117357E-3</v>
      </c>
      <c r="BH3">
        <v>6.191840222025787E-4</v>
      </c>
      <c r="BI3" s="5">
        <v>1.2688555349441783E-3</v>
      </c>
    </row>
    <row r="4" spans="1:61" x14ac:dyDescent="0.3">
      <c r="A4" s="78" t="s">
        <v>10</v>
      </c>
      <c r="B4" s="94">
        <v>3.1654376272467885E-3</v>
      </c>
      <c r="C4">
        <v>2.0546397699549215E-3</v>
      </c>
      <c r="D4">
        <v>4.5661478297010167E-3</v>
      </c>
      <c r="E4">
        <v>2.9682776016807734E-3</v>
      </c>
      <c r="F4">
        <v>9.3246319758244446E-4</v>
      </c>
      <c r="G4">
        <v>2.1830086650344669E-3</v>
      </c>
      <c r="H4">
        <v>1.9409307258809174E-3</v>
      </c>
      <c r="I4">
        <v>1.6882884129654394E-3</v>
      </c>
      <c r="J4">
        <v>1.4810328102289861E-3</v>
      </c>
      <c r="K4">
        <v>9.5031766752398964E-4</v>
      </c>
      <c r="L4">
        <v>1.0691774599106746E-3</v>
      </c>
      <c r="M4">
        <v>1.7640983937288548E-3</v>
      </c>
      <c r="N4">
        <v>5.9186676680590812E-5</v>
      </c>
      <c r="O4">
        <v>2.2175608641345954E-3</v>
      </c>
      <c r="P4">
        <v>1.209445323015513E-3</v>
      </c>
      <c r="Q4">
        <v>1.9958067130216007E-3</v>
      </c>
      <c r="R4">
        <v>8.3755488859245083E-4</v>
      </c>
      <c r="S4">
        <v>2.4775476606306943E-3</v>
      </c>
      <c r="T4">
        <v>1.9090278090353604E-3</v>
      </c>
      <c r="U4">
        <v>-5.4460542938040784E-4</v>
      </c>
      <c r="V4">
        <v>1.8465801094423643E-3</v>
      </c>
      <c r="W4">
        <v>1.4607750155757552E-3</v>
      </c>
      <c r="X4">
        <v>1.7065910020000788E-3</v>
      </c>
      <c r="Y4">
        <v>1.0596161328476445E-3</v>
      </c>
      <c r="Z4">
        <v>1.4958720762948126E-3</v>
      </c>
      <c r="AA4">
        <v>1.0272615364158922E-3</v>
      </c>
      <c r="AB4">
        <v>1.0606942926754716E-3</v>
      </c>
      <c r="AC4">
        <v>8.9254065492512687E-4</v>
      </c>
      <c r="AD4">
        <v>1.3849872776307626E-3</v>
      </c>
      <c r="AE4">
        <v>9.7777966206435193E-4</v>
      </c>
      <c r="AF4">
        <v>2.5692405367329246E-3</v>
      </c>
      <c r="AG4">
        <v>1.5651092165969683E-3</v>
      </c>
      <c r="AH4">
        <v>2.4407834458393769E-3</v>
      </c>
      <c r="AI4">
        <v>1.9906433712692929E-3</v>
      </c>
      <c r="AJ4">
        <v>9.951626348508782E-4</v>
      </c>
      <c r="AK4">
        <v>7.3776664649978312E-4</v>
      </c>
      <c r="AL4">
        <v>1.6471543173513636E-3</v>
      </c>
      <c r="AM4">
        <v>-1.7274262652791059E-4</v>
      </c>
      <c r="AN4">
        <v>-6.180937974254648E-5</v>
      </c>
      <c r="AO4">
        <v>1.7744700450641247E-3</v>
      </c>
      <c r="AP4">
        <v>9.284988242348551E-4</v>
      </c>
      <c r="AQ4">
        <v>1.631087771389798E-3</v>
      </c>
      <c r="AR4">
        <v>1.1065955001550115E-3</v>
      </c>
      <c r="AS4">
        <v>1.2810307697656905E-3</v>
      </c>
      <c r="AT4">
        <v>1.578482482427538E-3</v>
      </c>
      <c r="AU4">
        <v>2.7682071483422863E-3</v>
      </c>
      <c r="AV4">
        <v>2.2990412178058497E-3</v>
      </c>
      <c r="AW4">
        <v>1.5275529817091466E-3</v>
      </c>
      <c r="AX4">
        <v>1.2700705253420102E-3</v>
      </c>
      <c r="AY4">
        <v>3.2388990328079711E-3</v>
      </c>
      <c r="AZ4">
        <v>1.3011367863318634E-3</v>
      </c>
      <c r="BA4">
        <v>-1.3060570677535263E-3</v>
      </c>
      <c r="BB4">
        <v>3.0684977756921645E-3</v>
      </c>
      <c r="BC4">
        <v>1.1670822068232639E-3</v>
      </c>
      <c r="BD4">
        <v>2.7060305382428755E-3</v>
      </c>
      <c r="BE4">
        <v>1.6653635591342391E-3</v>
      </c>
      <c r="BF4">
        <v>1.0365342246230916E-3</v>
      </c>
      <c r="BG4">
        <v>3.9025786792810203E-4</v>
      </c>
      <c r="BH4">
        <v>2.9464180298727639E-4</v>
      </c>
      <c r="BI4" s="5">
        <v>7.9089111236283372E-4</v>
      </c>
    </row>
    <row r="5" spans="1:61" x14ac:dyDescent="0.3">
      <c r="A5" s="78" t="s">
        <v>27</v>
      </c>
      <c r="B5" s="94">
        <v>4.0185253873780179E-3</v>
      </c>
      <c r="C5">
        <v>3.2472637421562521E-3</v>
      </c>
      <c r="D5">
        <v>2.9682776016807734E-3</v>
      </c>
      <c r="E5">
        <v>6.148931072060596E-3</v>
      </c>
      <c r="F5">
        <v>3.4871530232443702E-3</v>
      </c>
      <c r="G5">
        <v>4.2932729464096216E-3</v>
      </c>
      <c r="H5">
        <v>4.2865564132190071E-3</v>
      </c>
      <c r="I5">
        <v>1.275599124331868E-3</v>
      </c>
      <c r="J5">
        <v>1.6798624521576176E-3</v>
      </c>
      <c r="K5">
        <v>5.0644643346735565E-3</v>
      </c>
      <c r="L5">
        <v>2.7446564220404705E-3</v>
      </c>
      <c r="M5">
        <v>2.8027679238707822E-3</v>
      </c>
      <c r="N5">
        <v>2.0047151205259579E-3</v>
      </c>
      <c r="O5">
        <v>2.6584231673217949E-3</v>
      </c>
      <c r="P5">
        <v>1.2673085935268479E-3</v>
      </c>
      <c r="Q5">
        <v>1.8822197285064391E-3</v>
      </c>
      <c r="R5">
        <v>1.8019701117307674E-3</v>
      </c>
      <c r="S5">
        <v>2.0511335752947664E-3</v>
      </c>
      <c r="T5">
        <v>1.1503091434930518E-3</v>
      </c>
      <c r="U5">
        <v>-2.3889736221132361E-4</v>
      </c>
      <c r="V5">
        <v>2.3561328876851662E-3</v>
      </c>
      <c r="W5">
        <v>2.4792329438067091E-3</v>
      </c>
      <c r="X5">
        <v>2.1240862571235961E-3</v>
      </c>
      <c r="Y5">
        <v>2.8682834795797007E-3</v>
      </c>
      <c r="Z5">
        <v>3.5059225936844062E-3</v>
      </c>
      <c r="AA5">
        <v>2.9489400643094321E-3</v>
      </c>
      <c r="AB5">
        <v>7.451340126709451E-3</v>
      </c>
      <c r="AC5">
        <v>3.2182603968900041E-3</v>
      </c>
      <c r="AD5">
        <v>4.7566657545649238E-3</v>
      </c>
      <c r="AE5">
        <v>2.1792772881604754E-3</v>
      </c>
      <c r="AF5">
        <v>1.2803810709006347E-3</v>
      </c>
      <c r="AG5">
        <v>2.5297714195818654E-3</v>
      </c>
      <c r="AH5">
        <v>4.0080262239031257E-3</v>
      </c>
      <c r="AI5">
        <v>2.7573484320303843E-3</v>
      </c>
      <c r="AJ5">
        <v>3.0232464367945786E-3</v>
      </c>
      <c r="AK5">
        <v>1.6236151905679552E-3</v>
      </c>
      <c r="AL5">
        <v>1.3471517515271632E-3</v>
      </c>
      <c r="AM5">
        <v>3.3181474397605674E-3</v>
      </c>
      <c r="AN5">
        <v>4.7070620226709282E-3</v>
      </c>
      <c r="AO5">
        <v>2.1250726586919586E-3</v>
      </c>
      <c r="AP5">
        <v>4.48848828397747E-4</v>
      </c>
      <c r="AQ5">
        <v>1.9827177352820975E-3</v>
      </c>
      <c r="AR5">
        <v>1.7357767605870062E-3</v>
      </c>
      <c r="AS5">
        <v>1.9587517064038489E-3</v>
      </c>
      <c r="AT5">
        <v>9.9312291935624774E-4</v>
      </c>
      <c r="AU5">
        <v>2.5110520119040569E-3</v>
      </c>
      <c r="AV5">
        <v>6.3589522555185657E-3</v>
      </c>
      <c r="AW5">
        <v>2.3173546457087432E-3</v>
      </c>
      <c r="AX5">
        <v>1.8012618763235532E-3</v>
      </c>
      <c r="AY5">
        <v>3.2288233582523375E-3</v>
      </c>
      <c r="AZ5">
        <v>2.5655239013518106E-3</v>
      </c>
      <c r="BA5">
        <v>2.9480882867504109E-3</v>
      </c>
      <c r="BB5">
        <v>1.5471172990549485E-3</v>
      </c>
      <c r="BC5">
        <v>2.703081491649027E-3</v>
      </c>
      <c r="BD5">
        <v>3.8275173976360416E-3</v>
      </c>
      <c r="BE5">
        <v>2.7820390058858279E-3</v>
      </c>
      <c r="BF5">
        <v>3.9373198624605621E-3</v>
      </c>
      <c r="BG5">
        <v>2.7766504765706084E-3</v>
      </c>
      <c r="BH5">
        <v>6.2472603667991782E-4</v>
      </c>
      <c r="BI5" s="5">
        <v>1.3569211649422264E-3</v>
      </c>
    </row>
    <row r="6" spans="1:61" x14ac:dyDescent="0.3">
      <c r="A6" s="78" t="s">
        <v>28</v>
      </c>
      <c r="B6" s="94">
        <v>3.1492560484444876E-3</v>
      </c>
      <c r="C6">
        <v>2.6651630875898801E-3</v>
      </c>
      <c r="D6">
        <v>9.3246319758244446E-4</v>
      </c>
      <c r="E6">
        <v>3.4871530232443702E-3</v>
      </c>
      <c r="F6">
        <v>6.0071869159381442E-3</v>
      </c>
      <c r="G6">
        <v>4.1318936202832052E-3</v>
      </c>
      <c r="H6">
        <v>3.2626281025455394E-3</v>
      </c>
      <c r="I6">
        <v>9.5326385167348573E-4</v>
      </c>
      <c r="J6">
        <v>1.0463671538124546E-3</v>
      </c>
      <c r="K6">
        <v>4.6933593065306397E-3</v>
      </c>
      <c r="L6">
        <v>7.0465171209708648E-3</v>
      </c>
      <c r="M6">
        <v>1.9871176209486315E-3</v>
      </c>
      <c r="N6">
        <v>2.0153532982363554E-3</v>
      </c>
      <c r="O6">
        <v>1.5169653417740228E-3</v>
      </c>
      <c r="P6">
        <v>1.3907766838499558E-4</v>
      </c>
      <c r="Q6">
        <v>5.5563813504487568E-4</v>
      </c>
      <c r="R6">
        <v>1.0303313216964828E-3</v>
      </c>
      <c r="S6">
        <v>8.0835120625587817E-4</v>
      </c>
      <c r="T6">
        <v>-4.1989729922173373E-4</v>
      </c>
      <c r="U6">
        <v>3.192486664398458E-4</v>
      </c>
      <c r="V6">
        <v>2.1339446141637229E-3</v>
      </c>
      <c r="W6">
        <v>1.2640048276125913E-3</v>
      </c>
      <c r="X6">
        <v>7.4257193868640598E-4</v>
      </c>
      <c r="Y6">
        <v>2.2234693926670066E-3</v>
      </c>
      <c r="Z6">
        <v>2.3785248659531819E-3</v>
      </c>
      <c r="AA6">
        <v>2.5746679864932526E-3</v>
      </c>
      <c r="AB6">
        <v>7.3320724446241502E-3</v>
      </c>
      <c r="AC6">
        <v>1.9393871316654631E-3</v>
      </c>
      <c r="AD6">
        <v>3.3042832055276061E-3</v>
      </c>
      <c r="AE6">
        <v>2.0598315659419554E-3</v>
      </c>
      <c r="AF6">
        <v>2.946905529212941E-4</v>
      </c>
      <c r="AG6">
        <v>2.1247653019225744E-3</v>
      </c>
      <c r="AH6">
        <v>3.6772423467992051E-3</v>
      </c>
      <c r="AI6">
        <v>2.0382564842624448E-3</v>
      </c>
      <c r="AJ6">
        <v>2.1092946747288174E-3</v>
      </c>
      <c r="AK6">
        <v>2.26054158222584E-3</v>
      </c>
      <c r="AL6">
        <v>1.2026675693429349E-3</v>
      </c>
      <c r="AM6">
        <v>5.400375494448076E-3</v>
      </c>
      <c r="AN6">
        <v>5.2285096968385826E-3</v>
      </c>
      <c r="AO6">
        <v>1.1287555134113201E-3</v>
      </c>
      <c r="AP6">
        <v>-2.35953053341242E-4</v>
      </c>
      <c r="AQ6">
        <v>9.3996117781233789E-4</v>
      </c>
      <c r="AR6">
        <v>1.2458864425663298E-3</v>
      </c>
      <c r="AS6">
        <v>5.8017855389629703E-5</v>
      </c>
      <c r="AT6">
        <v>1.646000063418531E-3</v>
      </c>
      <c r="AU6">
        <v>2.4243539358678764E-3</v>
      </c>
      <c r="AV6">
        <v>4.4640014250917175E-3</v>
      </c>
      <c r="AW6">
        <v>2.4502122258900643E-3</v>
      </c>
      <c r="AX6">
        <v>1.6978366503522721E-3</v>
      </c>
      <c r="AY6">
        <v>3.1631773399873873E-3</v>
      </c>
      <c r="AZ6">
        <v>3.5842912335737852E-3</v>
      </c>
      <c r="BA6">
        <v>4.5597588882828523E-3</v>
      </c>
      <c r="BB6">
        <v>2.613031465366674E-3</v>
      </c>
      <c r="BC6">
        <v>2.1667619162772504E-3</v>
      </c>
      <c r="BD6">
        <v>2.4668874086105838E-3</v>
      </c>
      <c r="BE6">
        <v>1.7364862727212045E-3</v>
      </c>
      <c r="BF6">
        <v>2.799709844582159E-3</v>
      </c>
      <c r="BG6">
        <v>3.6945569435007757E-3</v>
      </c>
      <c r="BH6">
        <v>6.7811959976745166E-4</v>
      </c>
      <c r="BI6" s="5">
        <v>1.2915132326354261E-3</v>
      </c>
    </row>
    <row r="7" spans="1:61" x14ac:dyDescent="0.3">
      <c r="A7" s="78" t="s">
        <v>13</v>
      </c>
      <c r="B7" s="94">
        <v>3.1745225540837593E-3</v>
      </c>
      <c r="C7">
        <v>2.8602381642285233E-3</v>
      </c>
      <c r="D7">
        <v>2.1830086650344669E-3</v>
      </c>
      <c r="E7">
        <v>4.2932729464096216E-3</v>
      </c>
      <c r="F7">
        <v>4.1318936202832052E-3</v>
      </c>
      <c r="G7">
        <v>1.5171918652096269E-2</v>
      </c>
      <c r="H7">
        <v>2.8671419353669685E-3</v>
      </c>
      <c r="I7">
        <v>1.7146064475001143E-3</v>
      </c>
      <c r="J7">
        <v>2.8611196356578329E-4</v>
      </c>
      <c r="K7">
        <v>3.7066992638898374E-3</v>
      </c>
      <c r="L7">
        <v>2.1643351437155098E-3</v>
      </c>
      <c r="M7">
        <v>2.1128156726622502E-3</v>
      </c>
      <c r="N7">
        <v>-1.1173279454055711E-3</v>
      </c>
      <c r="O7">
        <v>1.8228913712452313E-3</v>
      </c>
      <c r="P7">
        <v>4.4652633407936155E-4</v>
      </c>
      <c r="Q7">
        <v>1.0883113627575092E-3</v>
      </c>
      <c r="R7">
        <v>-1.1633022296107008E-4</v>
      </c>
      <c r="S7">
        <v>-1.3004821135089616E-4</v>
      </c>
      <c r="T7">
        <v>-1.9336995776439312E-4</v>
      </c>
      <c r="U7">
        <v>-5.2384754389616858E-4</v>
      </c>
      <c r="V7">
        <v>2.1931388754136256E-3</v>
      </c>
      <c r="W7">
        <v>2.8554046434102991E-4</v>
      </c>
      <c r="X7">
        <v>1.4984634451966829E-3</v>
      </c>
      <c r="Y7">
        <v>2.6662767911113773E-3</v>
      </c>
      <c r="Z7">
        <v>3.6853960298003472E-3</v>
      </c>
      <c r="AA7">
        <v>2.5948734956839936E-3</v>
      </c>
      <c r="AB7">
        <v>7.5016114461401431E-3</v>
      </c>
      <c r="AC7">
        <v>3.4068954712974204E-3</v>
      </c>
      <c r="AD7">
        <v>3.8051582352196791E-3</v>
      </c>
      <c r="AE7">
        <v>1.2849645330618752E-3</v>
      </c>
      <c r="AF7">
        <v>-1.0773147355117797E-3</v>
      </c>
      <c r="AG7">
        <v>1.8737544756198383E-3</v>
      </c>
      <c r="AH7">
        <v>5.4252416329780865E-3</v>
      </c>
      <c r="AI7">
        <v>1.5089787682779643E-3</v>
      </c>
      <c r="AJ7">
        <v>2.692040529511702E-3</v>
      </c>
      <c r="AK7">
        <v>1.2511391240418537E-3</v>
      </c>
      <c r="AL7">
        <v>1.6987363805822631E-3</v>
      </c>
      <c r="AM7">
        <v>4.9915244316826512E-3</v>
      </c>
      <c r="AN7">
        <v>1.1551210517752298E-3</v>
      </c>
      <c r="AO7">
        <v>1.4726989078973677E-3</v>
      </c>
      <c r="AP7">
        <v>1.2765546249842813E-4</v>
      </c>
      <c r="AQ7">
        <v>1.4928848022262454E-3</v>
      </c>
      <c r="AR7">
        <v>1.4765914093919463E-3</v>
      </c>
      <c r="AS7">
        <v>2.0419484298898659E-3</v>
      </c>
      <c r="AT7">
        <v>1.1855013528759254E-3</v>
      </c>
      <c r="AU7">
        <v>4.0561162024305621E-3</v>
      </c>
      <c r="AV7">
        <v>4.0892395599255475E-3</v>
      </c>
      <c r="AW7">
        <v>1.0855087298826298E-3</v>
      </c>
      <c r="AX7">
        <v>2.1385574735931618E-3</v>
      </c>
      <c r="AY7">
        <v>5.5929335084146958E-4</v>
      </c>
      <c r="AZ7">
        <v>2.9662445742823975E-3</v>
      </c>
      <c r="BA7">
        <v>3.4764081862909296E-3</v>
      </c>
      <c r="BB7">
        <v>1.0433679818297097E-3</v>
      </c>
      <c r="BC7">
        <v>3.5697181342549465E-3</v>
      </c>
      <c r="BD7">
        <v>3.1684655739928776E-3</v>
      </c>
      <c r="BE7">
        <v>3.2707113314131364E-3</v>
      </c>
      <c r="BF7">
        <v>2.7146196235267378E-3</v>
      </c>
      <c r="BG7">
        <v>1.1077271387671956E-3</v>
      </c>
      <c r="BH7">
        <v>8.6775660354332417E-4</v>
      </c>
      <c r="BI7" s="5">
        <v>1.4895901797033981E-3</v>
      </c>
    </row>
    <row r="8" spans="1:61" x14ac:dyDescent="0.3">
      <c r="A8" s="78" t="s">
        <v>29</v>
      </c>
      <c r="B8" s="94">
        <v>2.1920282842653955E-3</v>
      </c>
      <c r="C8">
        <v>2.295135234493045E-3</v>
      </c>
      <c r="D8">
        <v>1.9409307258809174E-3</v>
      </c>
      <c r="E8">
        <v>4.2865564132190071E-3</v>
      </c>
      <c r="F8">
        <v>3.2626281025455394E-3</v>
      </c>
      <c r="G8">
        <v>2.8671419353669685E-3</v>
      </c>
      <c r="H8">
        <v>1.1233848429616486E-2</v>
      </c>
      <c r="I8">
        <v>1.3664792751700578E-3</v>
      </c>
      <c r="J8">
        <v>1.7215956734044095E-3</v>
      </c>
      <c r="K8">
        <v>4.6566231312386583E-3</v>
      </c>
      <c r="L8">
        <v>9.686019191543346E-3</v>
      </c>
      <c r="M8">
        <v>2.2059143104933843E-3</v>
      </c>
      <c r="N8">
        <v>2.3101892369972953E-3</v>
      </c>
      <c r="O8">
        <v>1.1725563498154496E-3</v>
      </c>
      <c r="P8">
        <v>5.1373136534281049E-4</v>
      </c>
      <c r="Q8">
        <v>1.0870498261075468E-3</v>
      </c>
      <c r="R8">
        <v>1.8411151198304862E-3</v>
      </c>
      <c r="S8">
        <v>8.5087074282663288E-4</v>
      </c>
      <c r="T8">
        <v>-6.8743033269427691E-4</v>
      </c>
      <c r="U8">
        <v>-1.5346511746166052E-3</v>
      </c>
      <c r="V8">
        <v>3.054855673959096E-3</v>
      </c>
      <c r="W8">
        <v>1.4435236960043175E-3</v>
      </c>
      <c r="X8">
        <v>1.1509010673755949E-3</v>
      </c>
      <c r="Y8">
        <v>1.1092540326025201E-3</v>
      </c>
      <c r="Z8">
        <v>2.9571487849221734E-3</v>
      </c>
      <c r="AA8">
        <v>3.2370285121842719E-3</v>
      </c>
      <c r="AB8">
        <v>9.412085734831899E-3</v>
      </c>
      <c r="AC8">
        <v>1.8173137356614242E-3</v>
      </c>
      <c r="AD8">
        <v>5.0089962330584241E-3</v>
      </c>
      <c r="AE8">
        <v>1.8248196907825409E-3</v>
      </c>
      <c r="AF8">
        <v>1.451715138086569E-3</v>
      </c>
      <c r="AG8">
        <v>2.0022043889731281E-3</v>
      </c>
      <c r="AH8">
        <v>1.948264982587281E-3</v>
      </c>
      <c r="AI8">
        <v>3.0466563130348385E-4</v>
      </c>
      <c r="AJ8">
        <v>1.6614658401220782E-3</v>
      </c>
      <c r="AK8">
        <v>1.0003302542778191E-3</v>
      </c>
      <c r="AL8">
        <v>-5.3773670304909744E-5</v>
      </c>
      <c r="AM8">
        <v>2.6187431016821481E-3</v>
      </c>
      <c r="AN8">
        <v>3.7689615283052012E-3</v>
      </c>
      <c r="AO8">
        <v>1.2911527102682293E-3</v>
      </c>
      <c r="AP8">
        <v>-2.7054507215001135E-4</v>
      </c>
      <c r="AQ8">
        <v>1.6764051493224196E-3</v>
      </c>
      <c r="AR8">
        <v>3.1007037721615785E-4</v>
      </c>
      <c r="AS8">
        <v>1.266331847386844E-3</v>
      </c>
      <c r="AT8">
        <v>3.9006744716806263E-4</v>
      </c>
      <c r="AU8">
        <v>1.460523837030453E-3</v>
      </c>
      <c r="AV8">
        <v>5.616158858368833E-3</v>
      </c>
      <c r="AW8">
        <v>2.3547727903489146E-3</v>
      </c>
      <c r="AX8">
        <v>3.1282965593388886E-3</v>
      </c>
      <c r="AY8">
        <v>3.934688293907607E-3</v>
      </c>
      <c r="AZ8">
        <v>2.9868823832707235E-3</v>
      </c>
      <c r="BA8">
        <v>5.9498724519006698E-3</v>
      </c>
      <c r="BB8">
        <v>8.9270358473036594E-3</v>
      </c>
      <c r="BC8">
        <v>1.8350930936459854E-3</v>
      </c>
      <c r="BD8">
        <v>3.9674266224401754E-3</v>
      </c>
      <c r="BE8">
        <v>2.5703208997094537E-3</v>
      </c>
      <c r="BF8">
        <v>2.2276267892593665E-3</v>
      </c>
      <c r="BG8">
        <v>2.2902429248024591E-3</v>
      </c>
      <c r="BH8">
        <v>2.9339853567558033E-4</v>
      </c>
      <c r="BI8" s="5">
        <v>1.2154745125326975E-3</v>
      </c>
    </row>
    <row r="9" spans="1:61" x14ac:dyDescent="0.3">
      <c r="A9" s="78" t="s">
        <v>18</v>
      </c>
      <c r="B9" s="94">
        <v>1.6199372779102821E-3</v>
      </c>
      <c r="C9">
        <v>1.3569544631921871E-3</v>
      </c>
      <c r="D9">
        <v>1.6882884129654394E-3</v>
      </c>
      <c r="E9">
        <v>1.275599124331868E-3</v>
      </c>
      <c r="F9">
        <v>9.5326385167348573E-4</v>
      </c>
      <c r="G9">
        <v>1.7146064475001143E-3</v>
      </c>
      <c r="H9">
        <v>1.3664792751700578E-3</v>
      </c>
      <c r="I9">
        <v>2.9588647629574189E-3</v>
      </c>
      <c r="J9">
        <v>9.541246119702504E-4</v>
      </c>
      <c r="K9">
        <v>1.8592198383585864E-3</v>
      </c>
      <c r="L9">
        <v>9.1436112875242065E-4</v>
      </c>
      <c r="M9">
        <v>1.2048310015766014E-3</v>
      </c>
      <c r="N9">
        <v>-2.0949553912933961E-4</v>
      </c>
      <c r="O9">
        <v>1.1267897567123013E-3</v>
      </c>
      <c r="P9">
        <v>1.1226915461370686E-3</v>
      </c>
      <c r="Q9">
        <v>7.6832092927971033E-4</v>
      </c>
      <c r="R9">
        <v>5.7679180232800796E-4</v>
      </c>
      <c r="S9">
        <v>1.4351543970146663E-3</v>
      </c>
      <c r="T9">
        <v>3.6498389188777792E-4</v>
      </c>
      <c r="U9">
        <v>-5.2937842316745447E-4</v>
      </c>
      <c r="V9">
        <v>1.4677931431187348E-3</v>
      </c>
      <c r="W9">
        <v>5.1317987396636662E-4</v>
      </c>
      <c r="X9">
        <v>5.2910489660006467E-4</v>
      </c>
      <c r="Y9">
        <v>6.8228467127361115E-4</v>
      </c>
      <c r="Z9">
        <v>7.2582051257495401E-4</v>
      </c>
      <c r="AA9">
        <v>6.0629534396696198E-4</v>
      </c>
      <c r="AB9">
        <v>-3.6079026139943177E-4</v>
      </c>
      <c r="AC9">
        <v>1.6199753373048187E-3</v>
      </c>
      <c r="AD9">
        <v>1.4505340149315759E-4</v>
      </c>
      <c r="AE9">
        <v>8.1014705459999021E-4</v>
      </c>
      <c r="AF9">
        <v>1.2845797085712799E-3</v>
      </c>
      <c r="AG9">
        <v>8.2820789523899672E-4</v>
      </c>
      <c r="AH9">
        <v>2.0791809779751773E-3</v>
      </c>
      <c r="AI9">
        <v>9.073954427149802E-4</v>
      </c>
      <c r="AJ9">
        <v>2.4121965564271469E-4</v>
      </c>
      <c r="AK9">
        <v>8.7300376333030371E-4</v>
      </c>
      <c r="AL9">
        <v>8.0143500186290466E-4</v>
      </c>
      <c r="AM9">
        <v>-6.5849107310727071E-6</v>
      </c>
      <c r="AN9">
        <v>-8.366415168726089E-4</v>
      </c>
      <c r="AO9">
        <v>9.6372659303396442E-4</v>
      </c>
      <c r="AP9">
        <v>4.8236719827855074E-4</v>
      </c>
      <c r="AQ9">
        <v>8.8438579764247237E-4</v>
      </c>
      <c r="AR9">
        <v>3.9579654909557198E-4</v>
      </c>
      <c r="AS9">
        <v>8.2360749680893402E-4</v>
      </c>
      <c r="AT9">
        <v>1.3059193807565021E-3</v>
      </c>
      <c r="AU9">
        <v>1.9624545834341848E-3</v>
      </c>
      <c r="AV9">
        <v>1.4029839943300671E-3</v>
      </c>
      <c r="AW9">
        <v>7.1793169978049852E-4</v>
      </c>
      <c r="AX9">
        <v>8.9520428706849672E-4</v>
      </c>
      <c r="AY9">
        <v>1.3397714086855468E-3</v>
      </c>
      <c r="AZ9">
        <v>1.9248200735731138E-3</v>
      </c>
      <c r="BA9">
        <v>-1.3971345439460112E-3</v>
      </c>
      <c r="BB9">
        <v>9.2812259650717935E-4</v>
      </c>
      <c r="BC9">
        <v>9.6383107043237798E-4</v>
      </c>
      <c r="BD9">
        <v>1.303700889870826E-3</v>
      </c>
      <c r="BE9">
        <v>1.3230671020232343E-3</v>
      </c>
      <c r="BF9">
        <v>4.4328351339536994E-4</v>
      </c>
      <c r="BG9">
        <v>1.3858499741326933E-3</v>
      </c>
      <c r="BH9">
        <v>4.7946356974697558E-4</v>
      </c>
      <c r="BI9" s="5">
        <v>4.420015715977576E-4</v>
      </c>
    </row>
    <row r="10" spans="1:61" x14ac:dyDescent="0.3">
      <c r="A10" s="78" t="s">
        <v>30</v>
      </c>
      <c r="B10" s="94">
        <v>1.2014887641719132E-3</v>
      </c>
      <c r="C10">
        <v>1.4347219396944595E-3</v>
      </c>
      <c r="D10">
        <v>1.4810328102289861E-3</v>
      </c>
      <c r="E10">
        <v>1.6798624521576176E-3</v>
      </c>
      <c r="F10">
        <v>1.0463671538124546E-3</v>
      </c>
      <c r="G10">
        <v>2.8611196356578329E-4</v>
      </c>
      <c r="H10">
        <v>1.7215956734044095E-3</v>
      </c>
      <c r="I10">
        <v>9.541246119702504E-4</v>
      </c>
      <c r="J10">
        <v>3.6814700445557944E-3</v>
      </c>
      <c r="K10">
        <v>2.0365760804881999E-3</v>
      </c>
      <c r="L10">
        <v>1.1914885283015784E-3</v>
      </c>
      <c r="M10">
        <v>1.7623775273542853E-3</v>
      </c>
      <c r="N10">
        <v>2.4792113134655025E-3</v>
      </c>
      <c r="O10">
        <v>5.3432809324836577E-4</v>
      </c>
      <c r="P10">
        <v>2.4461402521739364E-4</v>
      </c>
      <c r="Q10">
        <v>5.4122658683272511E-4</v>
      </c>
      <c r="R10">
        <v>2.5185114862227013E-4</v>
      </c>
      <c r="S10">
        <v>1.4357472407397886E-3</v>
      </c>
      <c r="T10">
        <v>8.5147978799991731E-4</v>
      </c>
      <c r="U10">
        <v>5.3381622612521773E-4</v>
      </c>
      <c r="V10">
        <v>1.5970953160896349E-3</v>
      </c>
      <c r="W10">
        <v>9.2772355424945198E-4</v>
      </c>
      <c r="X10">
        <v>9.3482601322405047E-4</v>
      </c>
      <c r="Y10">
        <v>4.1844957852740046E-4</v>
      </c>
      <c r="Z10">
        <v>1.5626841432104532E-3</v>
      </c>
      <c r="AA10">
        <v>1.2965150568906968E-3</v>
      </c>
      <c r="AB10">
        <v>2.5120720485788096E-3</v>
      </c>
      <c r="AC10">
        <v>1.7431515948796922E-3</v>
      </c>
      <c r="AD10">
        <v>2.2128115864512481E-3</v>
      </c>
      <c r="AE10">
        <v>4.6892707124831064E-4</v>
      </c>
      <c r="AF10">
        <v>1.3272844698413238E-3</v>
      </c>
      <c r="AG10">
        <v>1.2306548301935156E-3</v>
      </c>
      <c r="AH10">
        <v>2.2084123669540898E-3</v>
      </c>
      <c r="AI10">
        <v>1.650131566790694E-3</v>
      </c>
      <c r="AJ10">
        <v>-3.0448222120336727E-4</v>
      </c>
      <c r="AK10">
        <v>9.1663987708476594E-4</v>
      </c>
      <c r="AL10">
        <v>7.234067470012792E-4</v>
      </c>
      <c r="AM10">
        <v>1.6394235556497301E-3</v>
      </c>
      <c r="AN10">
        <v>4.3216969688175382E-3</v>
      </c>
      <c r="AO10">
        <v>1.0359898073485246E-3</v>
      </c>
      <c r="AP10">
        <v>3.2649927487331005E-4</v>
      </c>
      <c r="AQ10">
        <v>9.0540589535375823E-4</v>
      </c>
      <c r="AR10">
        <v>1.148746348990751E-3</v>
      </c>
      <c r="AS10">
        <v>7.4857649069901358E-4</v>
      </c>
      <c r="AT10">
        <v>1.3075293160065042E-3</v>
      </c>
      <c r="AU10">
        <v>1.9979358556392692E-3</v>
      </c>
      <c r="AV10">
        <v>3.8199680589641061E-3</v>
      </c>
      <c r="AW10">
        <v>7.0290939212485281E-4</v>
      </c>
      <c r="AX10">
        <v>8.2962443816666045E-4</v>
      </c>
      <c r="AY10">
        <v>1.8299228071563577E-3</v>
      </c>
      <c r="AZ10">
        <v>2.4136819580900539E-3</v>
      </c>
      <c r="BA10">
        <v>3.7120457962119026E-3</v>
      </c>
      <c r="BB10">
        <v>3.0720974876493365E-3</v>
      </c>
      <c r="BC10">
        <v>2.2596455329763698E-4</v>
      </c>
      <c r="BD10">
        <v>1.9334203521483248E-3</v>
      </c>
      <c r="BE10">
        <v>1.6942414842372035E-3</v>
      </c>
      <c r="BF10">
        <v>1.0505291057965867E-3</v>
      </c>
      <c r="BG10">
        <v>1.2283594101967677E-3</v>
      </c>
      <c r="BH10">
        <v>2.8888631737547472E-4</v>
      </c>
      <c r="BI10" s="5">
        <v>7.8672636843226025E-4</v>
      </c>
    </row>
    <row r="11" spans="1:61" x14ac:dyDescent="0.3">
      <c r="A11" s="78" t="s">
        <v>15</v>
      </c>
      <c r="B11" s="94">
        <v>3.4726516267349927E-3</v>
      </c>
      <c r="C11">
        <v>2.7579853458641491E-3</v>
      </c>
      <c r="D11">
        <v>9.5031766752398964E-4</v>
      </c>
      <c r="E11">
        <v>5.0644643346735565E-3</v>
      </c>
      <c r="F11">
        <v>4.6933593065306397E-3</v>
      </c>
      <c r="G11">
        <v>3.7066992638898374E-3</v>
      </c>
      <c r="H11">
        <v>4.6566231312386583E-3</v>
      </c>
      <c r="I11">
        <v>1.8592198383585864E-3</v>
      </c>
      <c r="J11">
        <v>2.0365760804881999E-3</v>
      </c>
      <c r="K11">
        <v>1.7762361237543579E-2</v>
      </c>
      <c r="L11">
        <v>5.5896450455466123E-3</v>
      </c>
      <c r="M11">
        <v>3.4304735601731013E-3</v>
      </c>
      <c r="N11">
        <v>3.0437822314124999E-3</v>
      </c>
      <c r="O11">
        <v>1.019779347585329E-3</v>
      </c>
      <c r="P11">
        <v>2.1819682936858494E-4</v>
      </c>
      <c r="Q11">
        <v>3.5571657222435065E-4</v>
      </c>
      <c r="R11">
        <v>2.8532760628527153E-3</v>
      </c>
      <c r="S11">
        <v>1.3550567597620808E-3</v>
      </c>
      <c r="T11">
        <v>1.2035625857419235E-3</v>
      </c>
      <c r="U11">
        <v>1.4304808843185076E-3</v>
      </c>
      <c r="V11">
        <v>2.0438165096827807E-3</v>
      </c>
      <c r="W11">
        <v>6.9980117975678487E-4</v>
      </c>
      <c r="X11">
        <v>-2.6446722281590429E-4</v>
      </c>
      <c r="Y11">
        <v>2.9077478901016565E-3</v>
      </c>
      <c r="Z11">
        <v>1.8849521688516326E-3</v>
      </c>
      <c r="AA11">
        <v>3.5967178621984287E-3</v>
      </c>
      <c r="AB11">
        <v>8.9900250673036267E-3</v>
      </c>
      <c r="AC11">
        <v>3.385177494564334E-3</v>
      </c>
      <c r="AD11">
        <v>3.6438153732185649E-3</v>
      </c>
      <c r="AE11">
        <v>-1.0474675379546668E-3</v>
      </c>
      <c r="AF11">
        <v>-4.8663298975143746E-5</v>
      </c>
      <c r="AG11">
        <v>2.321342901812531E-3</v>
      </c>
      <c r="AH11">
        <v>2.9210843998427253E-3</v>
      </c>
      <c r="AI11">
        <v>1.6149698034323904E-3</v>
      </c>
      <c r="AJ11">
        <v>3.1882032684354801E-3</v>
      </c>
      <c r="AK11">
        <v>3.6517494977286197E-3</v>
      </c>
      <c r="AL11">
        <v>-1.6697156340650938E-4</v>
      </c>
      <c r="AM11">
        <v>8.0330025465570783E-3</v>
      </c>
      <c r="AN11">
        <v>8.2689588425085628E-3</v>
      </c>
      <c r="AO11">
        <v>8.6555114067174516E-5</v>
      </c>
      <c r="AP11">
        <v>-9.7964047392959993E-4</v>
      </c>
      <c r="AQ11">
        <v>-1.9190319935688882E-4</v>
      </c>
      <c r="AR11">
        <v>9.1521125808966658E-4</v>
      </c>
      <c r="AS11">
        <v>1.5302896260625655E-3</v>
      </c>
      <c r="AT11">
        <v>2.8933944572702999E-4</v>
      </c>
      <c r="AU11">
        <v>1.5177070711389256E-3</v>
      </c>
      <c r="AV11">
        <v>5.0863619337130576E-3</v>
      </c>
      <c r="AW11">
        <v>3.9695980583896572E-3</v>
      </c>
      <c r="AX11">
        <v>1.2447751655079138E-3</v>
      </c>
      <c r="AY11">
        <v>1.7285943341550274E-3</v>
      </c>
      <c r="AZ11">
        <v>4.6541923513410315E-3</v>
      </c>
      <c r="BA11">
        <v>9.810217819365764E-3</v>
      </c>
      <c r="BB11">
        <v>2.3090270670938684E-4</v>
      </c>
      <c r="BC11">
        <v>2.8526168290615448E-3</v>
      </c>
      <c r="BD11">
        <v>2.5559982426011253E-3</v>
      </c>
      <c r="BE11">
        <v>1.9368508612806795E-3</v>
      </c>
      <c r="BF11">
        <v>3.9885788418516826E-3</v>
      </c>
      <c r="BG11">
        <v>5.9666873366600705E-3</v>
      </c>
      <c r="BH11">
        <v>1.0934205281063949E-3</v>
      </c>
      <c r="BI11" s="5">
        <v>1.5121906626095324E-3</v>
      </c>
    </row>
    <row r="12" spans="1:61" x14ac:dyDescent="0.3">
      <c r="A12" s="78" t="s">
        <v>33</v>
      </c>
      <c r="B12" s="94">
        <v>6.0030713628202066E-3</v>
      </c>
      <c r="C12">
        <v>1.1421233638229033E-3</v>
      </c>
      <c r="D12">
        <v>1.0691774599106746E-3</v>
      </c>
      <c r="E12">
        <v>2.7446564220404705E-3</v>
      </c>
      <c r="F12">
        <v>7.0465171209708648E-3</v>
      </c>
      <c r="G12">
        <v>2.1643351437155098E-3</v>
      </c>
      <c r="H12">
        <v>9.686019191543346E-3</v>
      </c>
      <c r="I12">
        <v>9.1436112875242065E-4</v>
      </c>
      <c r="J12">
        <v>1.1914885283015784E-3</v>
      </c>
      <c r="K12">
        <v>5.5896450455466123E-3</v>
      </c>
      <c r="L12">
        <v>4.2930795230858368E-2</v>
      </c>
      <c r="M12">
        <v>3.2455020308805397E-4</v>
      </c>
      <c r="N12">
        <v>4.7596483704703454E-3</v>
      </c>
      <c r="O12">
        <v>-1.2402827357292177E-3</v>
      </c>
      <c r="P12">
        <v>-3.2824427541650893E-3</v>
      </c>
      <c r="Q12">
        <v>-7.6747027982812229E-4</v>
      </c>
      <c r="R12">
        <v>-6.1527952467614426E-4</v>
      </c>
      <c r="S12">
        <v>-6.3950629561568956E-4</v>
      </c>
      <c r="T12">
        <v>-1.5007858651754577E-3</v>
      </c>
      <c r="U12">
        <v>-5.955691549207493E-4</v>
      </c>
      <c r="V12">
        <v>2.5439013266597135E-3</v>
      </c>
      <c r="W12">
        <v>-1.5814505726906292E-4</v>
      </c>
      <c r="X12">
        <v>-3.13162542108016E-4</v>
      </c>
      <c r="Y12">
        <v>1.7771973021360847E-3</v>
      </c>
      <c r="Z12">
        <v>5.7672825877251024E-3</v>
      </c>
      <c r="AA12">
        <v>3.2046507441381975E-3</v>
      </c>
      <c r="AB12">
        <v>1.0455436955574467E-2</v>
      </c>
      <c r="AC12">
        <v>1.9090812836467742E-3</v>
      </c>
      <c r="AD12">
        <v>5.8790173363953493E-3</v>
      </c>
      <c r="AE12">
        <v>2.0050450551576246E-3</v>
      </c>
      <c r="AF12">
        <v>6.2114812700791978E-4</v>
      </c>
      <c r="AG12">
        <v>3.1776395415536482E-3</v>
      </c>
      <c r="AH12">
        <v>9.3682990117636305E-4</v>
      </c>
      <c r="AI12">
        <v>1.0679878324420496E-3</v>
      </c>
      <c r="AJ12">
        <v>3.7214251279900929E-3</v>
      </c>
      <c r="AK12">
        <v>1.1184519680185168E-3</v>
      </c>
      <c r="AL12">
        <v>3.3268570782472195E-4</v>
      </c>
      <c r="AM12">
        <v>5.6554366996360928E-3</v>
      </c>
      <c r="AN12">
        <v>1.4953960965499254E-3</v>
      </c>
      <c r="AO12">
        <v>-3.8354284050548082E-4</v>
      </c>
      <c r="AP12">
        <v>-1.7381330618347294E-3</v>
      </c>
      <c r="AQ12">
        <v>-1.3280238789519267E-3</v>
      </c>
      <c r="AR12">
        <v>4.163141232928052E-4</v>
      </c>
      <c r="AS12">
        <v>-9.7737769213072164E-4</v>
      </c>
      <c r="AT12">
        <v>5.74409625358515E-3</v>
      </c>
      <c r="AU12">
        <v>3.1700821978039337E-3</v>
      </c>
      <c r="AV12">
        <v>7.0767126654207625E-3</v>
      </c>
      <c r="AW12">
        <v>3.5200540289702081E-3</v>
      </c>
      <c r="AX12">
        <v>8.8781982251930124E-4</v>
      </c>
      <c r="AY12">
        <v>1.2480690132233268E-3</v>
      </c>
      <c r="AZ12">
        <v>5.7839505661280918E-3</v>
      </c>
      <c r="BA12">
        <v>1.089160526151063E-2</v>
      </c>
      <c r="BB12">
        <v>5.8342283604748803E-3</v>
      </c>
      <c r="BC12">
        <v>2.0753431865502864E-3</v>
      </c>
      <c r="BD12">
        <v>4.0992849825579446E-3</v>
      </c>
      <c r="BE12">
        <v>-9.5569775487621127E-4</v>
      </c>
      <c r="BF12">
        <v>1.9390752036171316E-3</v>
      </c>
      <c r="BG12">
        <v>3.072568489520108E-3</v>
      </c>
      <c r="BH12">
        <v>6.9664371909467936E-4</v>
      </c>
      <c r="BI12" s="5">
        <v>1.5888472843268973E-3</v>
      </c>
    </row>
    <row r="13" spans="1:61" x14ac:dyDescent="0.3">
      <c r="A13" s="78" t="s">
        <v>34</v>
      </c>
      <c r="B13" s="94">
        <v>3.0413585843867999E-3</v>
      </c>
      <c r="C13">
        <v>2.0530704592757964E-3</v>
      </c>
      <c r="D13">
        <v>1.7640983937288548E-3</v>
      </c>
      <c r="E13">
        <v>2.8027679238707822E-3</v>
      </c>
      <c r="F13">
        <v>1.9871176209486315E-3</v>
      </c>
      <c r="G13">
        <v>2.1128156726622502E-3</v>
      </c>
      <c r="H13">
        <v>2.2059143104933843E-3</v>
      </c>
      <c r="I13">
        <v>1.2048310015766014E-3</v>
      </c>
      <c r="J13">
        <v>1.7623775273542853E-3</v>
      </c>
      <c r="K13">
        <v>3.4304735601731013E-3</v>
      </c>
      <c r="L13">
        <v>3.2455020308805397E-4</v>
      </c>
      <c r="M13">
        <v>4.422603521632892E-3</v>
      </c>
      <c r="N13">
        <v>1.820123527297889E-3</v>
      </c>
      <c r="O13">
        <v>1.1345815939261723E-3</v>
      </c>
      <c r="P13">
        <v>1.0209099717179029E-3</v>
      </c>
      <c r="Q13">
        <v>1.6329659217757585E-3</v>
      </c>
      <c r="R13">
        <v>1.4031887295908381E-3</v>
      </c>
      <c r="S13">
        <v>2.303956565628843E-3</v>
      </c>
      <c r="T13">
        <v>1.1674737473496399E-3</v>
      </c>
      <c r="U13">
        <v>1.6485155679910315E-4</v>
      </c>
      <c r="V13">
        <v>1.8995301268849261E-3</v>
      </c>
      <c r="W13">
        <v>1.6540652641319294E-3</v>
      </c>
      <c r="X13">
        <v>1.3413535313647148E-3</v>
      </c>
      <c r="Y13">
        <v>1.7738396215907348E-3</v>
      </c>
      <c r="Z13">
        <v>1.229033316124779E-3</v>
      </c>
      <c r="AA13">
        <v>1.0109150110221544E-3</v>
      </c>
      <c r="AB13">
        <v>3.5451417951148879E-3</v>
      </c>
      <c r="AC13">
        <v>2.1418216731985676E-3</v>
      </c>
      <c r="AD13">
        <v>1.868883391215939E-3</v>
      </c>
      <c r="AE13">
        <v>6.3493088649445989E-4</v>
      </c>
      <c r="AF13">
        <v>1.089944874881429E-3</v>
      </c>
      <c r="AG13">
        <v>1.0027499599571739E-3</v>
      </c>
      <c r="AH13">
        <v>2.1595767101482508E-3</v>
      </c>
      <c r="AI13">
        <v>2.302114133425702E-3</v>
      </c>
      <c r="AJ13">
        <v>1.1861707125713815E-3</v>
      </c>
      <c r="AK13">
        <v>1.2176364797472723E-3</v>
      </c>
      <c r="AL13">
        <v>1.3167460523191535E-3</v>
      </c>
      <c r="AM13">
        <v>2.4235024220928569E-3</v>
      </c>
      <c r="AN13">
        <v>2.4532181062160941E-3</v>
      </c>
      <c r="AO13">
        <v>1.6713681246296513E-3</v>
      </c>
      <c r="AP13">
        <v>4.6987209486480864E-4</v>
      </c>
      <c r="AQ13">
        <v>1.9619989398132467E-3</v>
      </c>
      <c r="AR13">
        <v>1.1151065339417307E-3</v>
      </c>
      <c r="AS13">
        <v>1.3037408024667381E-3</v>
      </c>
      <c r="AT13">
        <v>2.1185392176326901E-3</v>
      </c>
      <c r="AU13">
        <v>2.7128981232420251E-3</v>
      </c>
      <c r="AV13">
        <v>2.036487027490905E-3</v>
      </c>
      <c r="AW13">
        <v>1.0483926536121754E-3</v>
      </c>
      <c r="AX13">
        <v>4.0367922501241039E-4</v>
      </c>
      <c r="AY13">
        <v>3.15831799195338E-3</v>
      </c>
      <c r="AZ13">
        <v>2.2832164296661805E-3</v>
      </c>
      <c r="BA13">
        <v>2.5283231936914594E-3</v>
      </c>
      <c r="BB13">
        <v>3.4855836582917345E-3</v>
      </c>
      <c r="BC13">
        <v>1.6155628247448892E-3</v>
      </c>
      <c r="BD13">
        <v>1.7504913468356887E-3</v>
      </c>
      <c r="BE13">
        <v>2.0350928571551221E-3</v>
      </c>
      <c r="BF13">
        <v>1.3387711873655156E-3</v>
      </c>
      <c r="BG13">
        <v>2.288898395576432E-3</v>
      </c>
      <c r="BH13">
        <v>6.0796630740117183E-4</v>
      </c>
      <c r="BI13" s="5">
        <v>9.8345538864473103E-4</v>
      </c>
    </row>
    <row r="14" spans="1:61" x14ac:dyDescent="0.3">
      <c r="A14" s="78" t="s">
        <v>37</v>
      </c>
      <c r="B14" s="94">
        <v>1.06595966680077E-3</v>
      </c>
      <c r="C14">
        <v>1.8962432222479914E-3</v>
      </c>
      <c r="D14">
        <v>5.9186676680590812E-5</v>
      </c>
      <c r="E14">
        <v>2.0047151205259579E-3</v>
      </c>
      <c r="F14">
        <v>2.0153532982363554E-3</v>
      </c>
      <c r="G14">
        <v>-1.1173279454055711E-3</v>
      </c>
      <c r="H14">
        <v>2.3101892369972953E-3</v>
      </c>
      <c r="I14">
        <v>-2.0949553912933961E-4</v>
      </c>
      <c r="J14">
        <v>2.4792113134655025E-3</v>
      </c>
      <c r="K14">
        <v>3.0437822314124999E-3</v>
      </c>
      <c r="L14">
        <v>4.7596483704703454E-3</v>
      </c>
      <c r="M14">
        <v>1.820123527297889E-3</v>
      </c>
      <c r="N14">
        <v>1.1795360255676292E-2</v>
      </c>
      <c r="O14">
        <v>1.0015814937524355E-3</v>
      </c>
      <c r="P14">
        <v>1.9990249129785191E-4</v>
      </c>
      <c r="Q14">
        <v>9.4285493385718735E-4</v>
      </c>
      <c r="R14">
        <v>3.9425772260185044E-4</v>
      </c>
      <c r="S14">
        <v>1.6280678783741115E-3</v>
      </c>
      <c r="T14">
        <v>1.2743630106687607E-3</v>
      </c>
      <c r="U14">
        <v>2.6464113901207725E-3</v>
      </c>
      <c r="V14">
        <v>1.5711751122768406E-3</v>
      </c>
      <c r="W14">
        <v>8.908511447167862E-4</v>
      </c>
      <c r="X14">
        <v>1.3284139229990813E-3</v>
      </c>
      <c r="Y14">
        <v>2.5802740405875936E-3</v>
      </c>
      <c r="Z14">
        <v>1.5704190530823798E-3</v>
      </c>
      <c r="AA14">
        <v>1.057945343213145E-3</v>
      </c>
      <c r="AB14">
        <v>9.752040308801729E-3</v>
      </c>
      <c r="AC14">
        <v>2.7109507242517889E-3</v>
      </c>
      <c r="AD14">
        <v>2.8293485834953564E-3</v>
      </c>
      <c r="AE14">
        <v>2.2604310507068149E-3</v>
      </c>
      <c r="AF14">
        <v>4.1006170808172095E-4</v>
      </c>
      <c r="AG14">
        <v>2.1862448163191715E-3</v>
      </c>
      <c r="AH14">
        <v>6.4161152903868248E-4</v>
      </c>
      <c r="AI14">
        <v>2.4239283294080986E-3</v>
      </c>
      <c r="AJ14">
        <v>9.5758800455830447E-4</v>
      </c>
      <c r="AK14">
        <v>3.1893719810063186E-3</v>
      </c>
      <c r="AL14">
        <v>1.5393409681630542E-3</v>
      </c>
      <c r="AM14">
        <v>6.4699486786509693E-3</v>
      </c>
      <c r="AN14">
        <v>9.3545500569770963E-3</v>
      </c>
      <c r="AO14">
        <v>1.8479074870388506E-3</v>
      </c>
      <c r="AP14">
        <v>1.8501042818546806E-4</v>
      </c>
      <c r="AQ14">
        <v>1.2144388342566512E-3</v>
      </c>
      <c r="AR14">
        <v>1.6574611004278599E-3</v>
      </c>
      <c r="AS14">
        <v>1.4295899994815481E-3</v>
      </c>
      <c r="AT14">
        <v>1.9491138420811231E-3</v>
      </c>
      <c r="AU14">
        <v>1.1834785695557376E-3</v>
      </c>
      <c r="AV14">
        <v>6.9873334062129097E-3</v>
      </c>
      <c r="AW14">
        <v>1.0280191410477106E-3</v>
      </c>
      <c r="AX14">
        <v>1.6589968112575571E-4</v>
      </c>
      <c r="AY14">
        <v>1.0351227582698673E-3</v>
      </c>
      <c r="AZ14">
        <v>4.493207926099127E-3</v>
      </c>
      <c r="BA14">
        <v>1.2700800238841061E-2</v>
      </c>
      <c r="BB14">
        <v>7.2448851849737251E-3</v>
      </c>
      <c r="BC14">
        <v>3.7203517425475217E-4</v>
      </c>
      <c r="BD14">
        <v>7.4676196663927912E-4</v>
      </c>
      <c r="BE14">
        <v>9.8803649141888006E-4</v>
      </c>
      <c r="BF14">
        <v>1.546392474614781E-3</v>
      </c>
      <c r="BG14">
        <v>2.3853600807265886E-3</v>
      </c>
      <c r="BH14">
        <v>4.9847179101890338E-4</v>
      </c>
      <c r="BI14" s="5">
        <v>1.2585169482024052E-3</v>
      </c>
    </row>
    <row r="15" spans="1:61" x14ac:dyDescent="0.3">
      <c r="A15" s="78" t="s">
        <v>7</v>
      </c>
      <c r="B15" s="94">
        <v>1.6637403643259706E-3</v>
      </c>
      <c r="C15">
        <v>2.0645848693241799E-3</v>
      </c>
      <c r="D15">
        <v>2.2175608641345954E-3</v>
      </c>
      <c r="E15">
        <v>2.6584231673217949E-3</v>
      </c>
      <c r="F15">
        <v>1.5169653417740228E-3</v>
      </c>
      <c r="G15">
        <v>1.8228913712452313E-3</v>
      </c>
      <c r="H15">
        <v>1.1725563498154496E-3</v>
      </c>
      <c r="I15">
        <v>1.1267897567123013E-3</v>
      </c>
      <c r="J15">
        <v>5.3432809324836577E-4</v>
      </c>
      <c r="K15">
        <v>1.019779347585329E-3</v>
      </c>
      <c r="L15">
        <v>-1.2402827357292177E-3</v>
      </c>
      <c r="M15">
        <v>1.1345815939261723E-3</v>
      </c>
      <c r="N15">
        <v>1.0015814937524355E-3</v>
      </c>
      <c r="O15">
        <v>5.8455799272976519E-3</v>
      </c>
      <c r="P15">
        <v>6.5589200008613709E-4</v>
      </c>
      <c r="Q15">
        <v>2.0585257626887332E-3</v>
      </c>
      <c r="R15">
        <v>1.0442921308417867E-3</v>
      </c>
      <c r="S15">
        <v>2.054922506090543E-3</v>
      </c>
      <c r="T15">
        <v>1.6821102196989861E-3</v>
      </c>
      <c r="U15">
        <v>1.6930137624547801E-4</v>
      </c>
      <c r="V15">
        <v>9.7200659580399802E-4</v>
      </c>
      <c r="W15">
        <v>2.1664028623313105E-3</v>
      </c>
      <c r="X15">
        <v>1.525377163743946E-3</v>
      </c>
      <c r="Y15">
        <v>2.5049155239601044E-3</v>
      </c>
      <c r="Z15">
        <v>1.2532083904266554E-3</v>
      </c>
      <c r="AA15">
        <v>1.6588311280977335E-3</v>
      </c>
      <c r="AB15">
        <v>1.7886300009429816E-3</v>
      </c>
      <c r="AC15">
        <v>1.6987835523941197E-3</v>
      </c>
      <c r="AD15">
        <v>1.2858314803730975E-3</v>
      </c>
      <c r="AE15">
        <v>1.5400957883080553E-3</v>
      </c>
      <c r="AF15">
        <v>1.6178813332944012E-3</v>
      </c>
      <c r="AG15">
        <v>1.4288009171666634E-3</v>
      </c>
      <c r="AH15">
        <v>2.216345218011069E-3</v>
      </c>
      <c r="AI15">
        <v>2.2983364497553113E-3</v>
      </c>
      <c r="AJ15">
        <v>9.8157515998367642E-4</v>
      </c>
      <c r="AK15">
        <v>2.9512406456035237E-3</v>
      </c>
      <c r="AL15">
        <v>1.7855307966964146E-3</v>
      </c>
      <c r="AM15">
        <v>1.8259530271404764E-3</v>
      </c>
      <c r="AN15">
        <v>4.510928242213324E-3</v>
      </c>
      <c r="AO15">
        <v>1.2739663636373545E-3</v>
      </c>
      <c r="AP15">
        <v>1.2546795159557684E-3</v>
      </c>
      <c r="AQ15">
        <v>1.3228092826805668E-3</v>
      </c>
      <c r="AR15">
        <v>1.7799478872554601E-3</v>
      </c>
      <c r="AS15">
        <v>5.7520486525743206E-4</v>
      </c>
      <c r="AT15">
        <v>2.3402841881955982E-3</v>
      </c>
      <c r="AU15">
        <v>1.8434469833706114E-3</v>
      </c>
      <c r="AV15">
        <v>2.4252070642525733E-3</v>
      </c>
      <c r="AW15">
        <v>1.2745173198359656E-3</v>
      </c>
      <c r="AX15">
        <v>4.1246101934730255E-4</v>
      </c>
      <c r="AY15">
        <v>1.1081037634609187E-3</v>
      </c>
      <c r="AZ15">
        <v>1.6643218307303537E-3</v>
      </c>
      <c r="BA15">
        <v>-8.3042240695255362E-4</v>
      </c>
      <c r="BB15">
        <v>1.623214735835251E-3</v>
      </c>
      <c r="BC15">
        <v>1.803124017909611E-3</v>
      </c>
      <c r="BD15">
        <v>-2.997054966798311E-4</v>
      </c>
      <c r="BE15">
        <v>2.0071664297234776E-3</v>
      </c>
      <c r="BF15">
        <v>1.8056795034735408E-3</v>
      </c>
      <c r="BG15">
        <v>1.4557791431589965E-3</v>
      </c>
      <c r="BH15">
        <v>2.6724736342351413E-4</v>
      </c>
      <c r="BI15" s="5">
        <v>5.3443064647704824E-4</v>
      </c>
    </row>
    <row r="16" spans="1:61" x14ac:dyDescent="0.3">
      <c r="A16" s="78" t="s">
        <v>17</v>
      </c>
      <c r="B16" s="94">
        <v>1.5485115639505865E-4</v>
      </c>
      <c r="C16">
        <v>6.1462472754728232E-4</v>
      </c>
      <c r="D16">
        <v>1.209445323015513E-3</v>
      </c>
      <c r="E16">
        <v>1.2673085935268479E-3</v>
      </c>
      <c r="F16">
        <v>1.3907766838499558E-4</v>
      </c>
      <c r="G16">
        <v>4.4652633407936155E-4</v>
      </c>
      <c r="H16">
        <v>5.1373136534281049E-4</v>
      </c>
      <c r="I16">
        <v>1.1226915461370686E-3</v>
      </c>
      <c r="J16">
        <v>2.4461402521739364E-4</v>
      </c>
      <c r="K16">
        <v>2.1819682936858494E-4</v>
      </c>
      <c r="L16">
        <v>-3.2824427541650893E-3</v>
      </c>
      <c r="M16">
        <v>1.0209099717179029E-3</v>
      </c>
      <c r="N16">
        <v>1.9990249129785191E-4</v>
      </c>
      <c r="O16">
        <v>6.5589200008613709E-4</v>
      </c>
      <c r="P16">
        <v>3.9007683598560926E-3</v>
      </c>
      <c r="Q16">
        <v>1.5147647386059622E-3</v>
      </c>
      <c r="R16">
        <v>2.1839250279661951E-3</v>
      </c>
      <c r="S16">
        <v>1.7085907797517912E-3</v>
      </c>
      <c r="T16">
        <v>4.7375843464633066E-4</v>
      </c>
      <c r="U16">
        <v>1.2360938579339608E-3</v>
      </c>
      <c r="V16">
        <v>1.380303759407564E-3</v>
      </c>
      <c r="W16">
        <v>1.1624092745578937E-3</v>
      </c>
      <c r="X16">
        <v>9.8311240534982116E-4</v>
      </c>
      <c r="Y16">
        <v>8.8659966982220341E-4</v>
      </c>
      <c r="Z16">
        <v>2.161985120530049E-3</v>
      </c>
      <c r="AA16">
        <v>7.0457318424918211E-4</v>
      </c>
      <c r="AB16">
        <v>-2.4660620874337498E-4</v>
      </c>
      <c r="AC16">
        <v>1.8056367848356188E-3</v>
      </c>
      <c r="AD16">
        <v>2.1075512525621839E-3</v>
      </c>
      <c r="AE16">
        <v>8.6513912071469747E-4</v>
      </c>
      <c r="AF16">
        <v>1.1053672184336818E-3</v>
      </c>
      <c r="AG16">
        <v>1.1732107471985232E-3</v>
      </c>
      <c r="AH16">
        <v>1.1564369505453814E-3</v>
      </c>
      <c r="AI16">
        <v>1.029703436062335E-3</v>
      </c>
      <c r="AJ16">
        <v>4.1607376467457923E-4</v>
      </c>
      <c r="AK16">
        <v>1.599632778452992E-4</v>
      </c>
      <c r="AL16">
        <v>6.9946901284549375E-4</v>
      </c>
      <c r="AM16">
        <v>1.4427777722300758E-3</v>
      </c>
      <c r="AN16">
        <v>7.486262454545052E-4</v>
      </c>
      <c r="AO16">
        <v>1.6600648125801741E-3</v>
      </c>
      <c r="AP16">
        <v>1.1500069399872296E-3</v>
      </c>
      <c r="AQ16">
        <v>1.7415433980729977E-3</v>
      </c>
      <c r="AR16">
        <v>5.8966550007986387E-4</v>
      </c>
      <c r="AS16">
        <v>1.2748612035967835E-3</v>
      </c>
      <c r="AT16">
        <v>1.3236557554711811E-4</v>
      </c>
      <c r="AU16">
        <v>6.6306669629798783E-4</v>
      </c>
      <c r="AV16">
        <v>2.1684700476517827E-3</v>
      </c>
      <c r="AW16">
        <v>8.6983435431585529E-4</v>
      </c>
      <c r="AX16">
        <v>6.9522586102567074E-4</v>
      </c>
      <c r="AY16">
        <v>2.4635618111037471E-3</v>
      </c>
      <c r="AZ16">
        <v>6.0580778117032537E-5</v>
      </c>
      <c r="BA16">
        <v>-2.276437289345751E-3</v>
      </c>
      <c r="BB16">
        <v>1.0023844531772729E-3</v>
      </c>
      <c r="BC16">
        <v>4.7877746037800688E-4</v>
      </c>
      <c r="BD16">
        <v>1.2076136970193632E-3</v>
      </c>
      <c r="BE16">
        <v>1.1803349987340595E-3</v>
      </c>
      <c r="BF16">
        <v>1.881754236785779E-4</v>
      </c>
      <c r="BG16">
        <v>2.3277086849387795E-4</v>
      </c>
      <c r="BH16">
        <v>-2.5518421399634282E-5</v>
      </c>
      <c r="BI16" s="5">
        <v>2.4733465545119781E-4</v>
      </c>
    </row>
    <row r="17" spans="1:61" x14ac:dyDescent="0.3">
      <c r="A17" s="78" t="s">
        <v>16</v>
      </c>
      <c r="B17" s="94">
        <v>1.8935370966939142E-3</v>
      </c>
      <c r="C17">
        <v>1.0034135692578228E-3</v>
      </c>
      <c r="D17">
        <v>1.9958067130216007E-3</v>
      </c>
      <c r="E17">
        <v>1.8822197285064391E-3</v>
      </c>
      <c r="F17">
        <v>5.5563813504487568E-4</v>
      </c>
      <c r="G17">
        <v>1.0883113627575092E-3</v>
      </c>
      <c r="H17">
        <v>1.0870498261075468E-3</v>
      </c>
      <c r="I17">
        <v>7.6832092927971033E-4</v>
      </c>
      <c r="J17">
        <v>5.4122658683272511E-4</v>
      </c>
      <c r="K17">
        <v>3.5571657222435065E-4</v>
      </c>
      <c r="L17">
        <v>-7.6747027982812229E-4</v>
      </c>
      <c r="M17">
        <v>1.6329659217757585E-3</v>
      </c>
      <c r="N17">
        <v>9.4285493385718735E-4</v>
      </c>
      <c r="O17">
        <v>2.0585257626887332E-3</v>
      </c>
      <c r="P17">
        <v>1.5147647386059622E-3</v>
      </c>
      <c r="Q17">
        <v>2.5393344343311603E-3</v>
      </c>
      <c r="R17">
        <v>2.0264946953171691E-3</v>
      </c>
      <c r="S17">
        <v>1.9779199973575007E-3</v>
      </c>
      <c r="T17">
        <v>9.9767514230299551E-4</v>
      </c>
      <c r="U17">
        <v>6.1751062373222162E-4</v>
      </c>
      <c r="V17">
        <v>1.7490685961933043E-3</v>
      </c>
      <c r="W17">
        <v>1.6776502083774257E-3</v>
      </c>
      <c r="X17">
        <v>1.3703275923942417E-3</v>
      </c>
      <c r="Y17">
        <v>1.4503010540443102E-3</v>
      </c>
      <c r="Z17">
        <v>1.7483086465956653E-3</v>
      </c>
      <c r="AA17">
        <v>8.1515414146293827E-4</v>
      </c>
      <c r="AB17">
        <v>2.0430200264145051E-3</v>
      </c>
      <c r="AC17">
        <v>1.335422808878447E-3</v>
      </c>
      <c r="AD17">
        <v>1.4292033136283223E-3</v>
      </c>
      <c r="AE17">
        <v>1.2084323514134309E-3</v>
      </c>
      <c r="AF17">
        <v>1.3622706847409645E-3</v>
      </c>
      <c r="AG17">
        <v>1.2343161623127171E-3</v>
      </c>
      <c r="AH17">
        <v>1.1713671851650849E-3</v>
      </c>
      <c r="AI17">
        <v>1.9315070439874034E-3</v>
      </c>
      <c r="AJ17">
        <v>9.1551179222295557E-4</v>
      </c>
      <c r="AK17">
        <v>9.6896660302146851E-4</v>
      </c>
      <c r="AL17">
        <v>1.3060294358405475E-3</v>
      </c>
      <c r="AM17">
        <v>2.633751329769439E-4</v>
      </c>
      <c r="AN17">
        <v>1.9859135087396135E-3</v>
      </c>
      <c r="AO17">
        <v>1.4657989079264111E-3</v>
      </c>
      <c r="AP17">
        <v>9.0490953727396064E-4</v>
      </c>
      <c r="AQ17">
        <v>1.693952569661929E-3</v>
      </c>
      <c r="AR17">
        <v>1.0766762676675001E-3</v>
      </c>
      <c r="AS17">
        <v>8.6056414773614447E-4</v>
      </c>
      <c r="AT17">
        <v>2.129450350978496E-3</v>
      </c>
      <c r="AU17">
        <v>1.36055250287406E-3</v>
      </c>
      <c r="AV17">
        <v>2.3245730184767331E-3</v>
      </c>
      <c r="AW17">
        <v>9.5544923267272726E-4</v>
      </c>
      <c r="AX17">
        <v>8.9449092557064797E-4</v>
      </c>
      <c r="AY17">
        <v>1.7544402261319568E-3</v>
      </c>
      <c r="AZ17">
        <v>1.0810902963326371E-3</v>
      </c>
      <c r="BA17">
        <v>1.6569240390419432E-4</v>
      </c>
      <c r="BB17">
        <v>3.677676998155484E-3</v>
      </c>
      <c r="BC17">
        <v>8.9835234929841164E-4</v>
      </c>
      <c r="BD17">
        <v>1.1401263993080751E-3</v>
      </c>
      <c r="BE17">
        <v>1.2785599090691946E-3</v>
      </c>
      <c r="BF17">
        <v>9.9695799338817719E-4</v>
      </c>
      <c r="BG17">
        <v>8.958454008861056E-4</v>
      </c>
      <c r="BH17">
        <v>1.8581863603611863E-4</v>
      </c>
      <c r="BI17" s="5">
        <v>4.2371125329990564E-4</v>
      </c>
    </row>
    <row r="18" spans="1:61" x14ac:dyDescent="0.3">
      <c r="A18" s="78" t="s">
        <v>38</v>
      </c>
      <c r="B18" s="94">
        <v>1.7376106764812518E-3</v>
      </c>
      <c r="C18">
        <v>3.7606620029206764E-4</v>
      </c>
      <c r="D18">
        <v>8.3755488859245083E-4</v>
      </c>
      <c r="E18">
        <v>1.8019701117307674E-3</v>
      </c>
      <c r="F18">
        <v>1.0303313216964828E-3</v>
      </c>
      <c r="G18">
        <v>-1.1633022296107008E-4</v>
      </c>
      <c r="H18">
        <v>1.8411151198304862E-3</v>
      </c>
      <c r="I18">
        <v>5.7679180232800796E-4</v>
      </c>
      <c r="J18">
        <v>2.5185114862227013E-4</v>
      </c>
      <c r="K18">
        <v>2.8532760628527153E-3</v>
      </c>
      <c r="L18">
        <v>-6.1527952467614426E-4</v>
      </c>
      <c r="M18">
        <v>1.4031887295908381E-3</v>
      </c>
      <c r="N18">
        <v>3.9425772260185044E-4</v>
      </c>
      <c r="O18">
        <v>1.0442921308417867E-3</v>
      </c>
      <c r="P18">
        <v>2.1839250279661951E-3</v>
      </c>
      <c r="Q18">
        <v>2.0264946953171691E-3</v>
      </c>
      <c r="R18">
        <v>7.5031846511513919E-3</v>
      </c>
      <c r="S18">
        <v>1.8808004639508736E-3</v>
      </c>
      <c r="T18">
        <v>9.9470090690132124E-4</v>
      </c>
      <c r="U18">
        <v>1.9911027904281893E-3</v>
      </c>
      <c r="V18">
        <v>5.4184804249600427E-4</v>
      </c>
      <c r="W18">
        <v>7.3146001863974293E-4</v>
      </c>
      <c r="X18">
        <v>-8.5966344082971909E-5</v>
      </c>
      <c r="Y18">
        <v>1.0764060778676004E-3</v>
      </c>
      <c r="Z18">
        <v>3.7197198809016619E-4</v>
      </c>
      <c r="AA18">
        <v>1.1120638507746915E-3</v>
      </c>
      <c r="AB18">
        <v>5.8485046555525736E-4</v>
      </c>
      <c r="AC18">
        <v>1.0273689626941549E-3</v>
      </c>
      <c r="AD18">
        <v>1.4698565005924302E-3</v>
      </c>
      <c r="AE18">
        <v>1.2889538572250902E-3</v>
      </c>
      <c r="AF18">
        <v>-2.062149180553937E-4</v>
      </c>
      <c r="AG18">
        <v>-5.6882028406443706E-4</v>
      </c>
      <c r="AH18">
        <v>-3.8088144487421046E-4</v>
      </c>
      <c r="AI18">
        <v>4.6942274264631195E-4</v>
      </c>
      <c r="AJ18">
        <v>6.3047128555394406E-4</v>
      </c>
      <c r="AK18">
        <v>4.5249440314786471E-4</v>
      </c>
      <c r="AL18">
        <v>-7.5965538773259183E-5</v>
      </c>
      <c r="AM18">
        <v>-7.341588638275601E-4</v>
      </c>
      <c r="AN18">
        <v>6.5707821250255295E-4</v>
      </c>
      <c r="AO18">
        <v>4.3954745877095518E-4</v>
      </c>
      <c r="AP18">
        <v>-8.7057850987535596E-5</v>
      </c>
      <c r="AQ18">
        <v>6.4026087978488386E-4</v>
      </c>
      <c r="AR18">
        <v>8.9828064324158337E-4</v>
      </c>
      <c r="AS18">
        <v>1.3771772015854966E-3</v>
      </c>
      <c r="AT18">
        <v>3.2112936946737436E-4</v>
      </c>
      <c r="AU18">
        <v>-2.5065835057136774E-4</v>
      </c>
      <c r="AV18">
        <v>3.8564203917628776E-4</v>
      </c>
      <c r="AW18">
        <v>-3.1473701689354531E-4</v>
      </c>
      <c r="AX18">
        <v>7.1863304493138542E-4</v>
      </c>
      <c r="AY18">
        <v>1.3451077851326452E-3</v>
      </c>
      <c r="AZ18">
        <v>1.0866349916786061E-4</v>
      </c>
      <c r="BA18">
        <v>-4.5573879772847824E-4</v>
      </c>
      <c r="BB18">
        <v>4.6802728362883815E-3</v>
      </c>
      <c r="BC18">
        <v>1.5603388550444605E-3</v>
      </c>
      <c r="BD18">
        <v>2.7026477721464145E-5</v>
      </c>
      <c r="BE18">
        <v>-4.3109209329222193E-4</v>
      </c>
      <c r="BF18">
        <v>-6.5175799366287376E-4</v>
      </c>
      <c r="BG18">
        <v>-2.7614739608420821E-4</v>
      </c>
      <c r="BH18">
        <v>5.8431631135668782E-5</v>
      </c>
      <c r="BI18" s="5">
        <v>3.5416399429444917E-5</v>
      </c>
    </row>
    <row r="19" spans="1:61" x14ac:dyDescent="0.3">
      <c r="A19" s="78" t="s">
        <v>39</v>
      </c>
      <c r="B19" s="94">
        <v>2.9043676542768906E-3</v>
      </c>
      <c r="C19">
        <v>1.4269196718057066E-3</v>
      </c>
      <c r="D19">
        <v>2.4775476606306943E-3</v>
      </c>
      <c r="E19">
        <v>2.0511335752947664E-3</v>
      </c>
      <c r="F19">
        <v>8.0835120625587817E-4</v>
      </c>
      <c r="G19">
        <v>-1.3004821135089616E-4</v>
      </c>
      <c r="H19">
        <v>8.5087074282663288E-4</v>
      </c>
      <c r="I19">
        <v>1.4351543970146663E-3</v>
      </c>
      <c r="J19">
        <v>1.4357472407397886E-3</v>
      </c>
      <c r="K19">
        <v>1.3550567597620808E-3</v>
      </c>
      <c r="L19">
        <v>-6.3950629561568956E-4</v>
      </c>
      <c r="M19">
        <v>2.303956565628843E-3</v>
      </c>
      <c r="N19">
        <v>1.6280678783741115E-3</v>
      </c>
      <c r="O19">
        <v>2.054922506090543E-3</v>
      </c>
      <c r="P19">
        <v>1.7085907797517912E-3</v>
      </c>
      <c r="Q19">
        <v>1.9779199973575007E-3</v>
      </c>
      <c r="R19">
        <v>1.8808004639508736E-3</v>
      </c>
      <c r="S19">
        <v>4.86155877212174E-3</v>
      </c>
      <c r="T19">
        <v>2.2777732900649663E-3</v>
      </c>
      <c r="U19">
        <v>1.3315021218320926E-3</v>
      </c>
      <c r="V19">
        <v>1.3638740084405934E-3</v>
      </c>
      <c r="W19">
        <v>1.776658514003865E-3</v>
      </c>
      <c r="X19">
        <v>1.3548014519781009E-3</v>
      </c>
      <c r="Y19">
        <v>1.7665140808904097E-3</v>
      </c>
      <c r="Z19">
        <v>1.4054097347197896E-3</v>
      </c>
      <c r="AA19">
        <v>1.178637712507637E-3</v>
      </c>
      <c r="AB19">
        <v>3.9771086248838986E-4</v>
      </c>
      <c r="AC19">
        <v>1.218442168997374E-3</v>
      </c>
      <c r="AD19">
        <v>8.0249160793462366E-4</v>
      </c>
      <c r="AE19">
        <v>1.1997061576491934E-3</v>
      </c>
      <c r="AF19">
        <v>1.7535644630480086E-3</v>
      </c>
      <c r="AG19">
        <v>1.8055439329720405E-3</v>
      </c>
      <c r="AH19">
        <v>2.2305510143754482E-3</v>
      </c>
      <c r="AI19">
        <v>2.5710786897751676E-3</v>
      </c>
      <c r="AJ19">
        <v>2.8332026427805413E-4</v>
      </c>
      <c r="AK19">
        <v>8.8169272937859539E-4</v>
      </c>
      <c r="AL19">
        <v>1.5118127427833053E-3</v>
      </c>
      <c r="AM19">
        <v>1.5601165892178757E-3</v>
      </c>
      <c r="AN19">
        <v>7.1816183891530998E-4</v>
      </c>
      <c r="AO19">
        <v>1.6052538852291221E-3</v>
      </c>
      <c r="AP19">
        <v>1.0415570743852105E-3</v>
      </c>
      <c r="AQ19">
        <v>2.1011535360980667E-3</v>
      </c>
      <c r="AR19">
        <v>1.7811135937552062E-3</v>
      </c>
      <c r="AS19">
        <v>1.0688359310969844E-3</v>
      </c>
      <c r="AT19">
        <v>2.4213986109105933E-3</v>
      </c>
      <c r="AU19">
        <v>2.8891383445433239E-3</v>
      </c>
      <c r="AV19">
        <v>3.7057896626218109E-3</v>
      </c>
      <c r="AW19">
        <v>3.5906007066878199E-4</v>
      </c>
      <c r="AX19">
        <v>1.2330756622695809E-5</v>
      </c>
      <c r="AY19">
        <v>2.820276870833817E-3</v>
      </c>
      <c r="AZ19">
        <v>1.7700633189503981E-3</v>
      </c>
      <c r="BA19">
        <v>8.8400961046808076E-4</v>
      </c>
      <c r="BB19">
        <v>4.1988924267430099E-3</v>
      </c>
      <c r="BC19">
        <v>1.1850348671855633E-3</v>
      </c>
      <c r="BD19">
        <v>5.5122581654557488E-4</v>
      </c>
      <c r="BE19">
        <v>2.2720939470104611E-3</v>
      </c>
      <c r="BF19">
        <v>3.4841030992859522E-4</v>
      </c>
      <c r="BG19">
        <v>1.5670709967833757E-3</v>
      </c>
      <c r="BH19">
        <v>3.7524974127947527E-4</v>
      </c>
      <c r="BI19" s="5">
        <v>5.4312958422938259E-4</v>
      </c>
    </row>
    <row r="20" spans="1:61" x14ac:dyDescent="0.3">
      <c r="A20" s="78" t="s">
        <v>40</v>
      </c>
      <c r="B20" s="94">
        <v>2.4225750834520276E-3</v>
      </c>
      <c r="C20">
        <v>5.4591085769243274E-4</v>
      </c>
      <c r="D20">
        <v>1.9090278090353604E-3</v>
      </c>
      <c r="E20">
        <v>1.1503091434930518E-3</v>
      </c>
      <c r="F20">
        <v>-4.1989729922173373E-4</v>
      </c>
      <c r="G20">
        <v>-1.9336995776439312E-4</v>
      </c>
      <c r="H20">
        <v>-6.8743033269427691E-4</v>
      </c>
      <c r="I20">
        <v>3.6498389188777792E-4</v>
      </c>
      <c r="J20">
        <v>8.5147978799991731E-4</v>
      </c>
      <c r="K20">
        <v>1.2035625857419235E-3</v>
      </c>
      <c r="L20">
        <v>-1.5007858651754577E-3</v>
      </c>
      <c r="M20">
        <v>1.1674737473496399E-3</v>
      </c>
      <c r="N20">
        <v>1.2743630106687607E-3</v>
      </c>
      <c r="O20">
        <v>1.6821102196989861E-3</v>
      </c>
      <c r="P20">
        <v>4.7375843464633066E-4</v>
      </c>
      <c r="Q20">
        <v>9.9767514230299551E-4</v>
      </c>
      <c r="R20">
        <v>9.9470090690132124E-4</v>
      </c>
      <c r="S20">
        <v>2.2777732900649663E-3</v>
      </c>
      <c r="T20">
        <v>4.617543123651111E-3</v>
      </c>
      <c r="U20">
        <v>1.2730593862123188E-3</v>
      </c>
      <c r="V20">
        <v>-4.786274055679513E-5</v>
      </c>
      <c r="W20">
        <v>6.8940382878067657E-4</v>
      </c>
      <c r="X20">
        <v>1.4153978527530902E-3</v>
      </c>
      <c r="Y20">
        <v>6.5882632146686652E-4</v>
      </c>
      <c r="Z20">
        <v>4.6926511709664533E-4</v>
      </c>
      <c r="AA20">
        <v>9.5779057436111997E-5</v>
      </c>
      <c r="AB20">
        <v>-1.764100694877269E-3</v>
      </c>
      <c r="AC20">
        <v>6.8748874125798554E-4</v>
      </c>
      <c r="AD20">
        <v>5.5884726736439171E-4</v>
      </c>
      <c r="AE20">
        <v>-5.1912673531808882E-4</v>
      </c>
      <c r="AF20">
        <v>1.273761025904457E-3</v>
      </c>
      <c r="AG20">
        <v>1.0880741422719083E-3</v>
      </c>
      <c r="AH20">
        <v>4.3031687348346967E-4</v>
      </c>
      <c r="AI20">
        <v>1.8121900070064067E-3</v>
      </c>
      <c r="AJ20">
        <v>-2.3969487761516236E-4</v>
      </c>
      <c r="AK20">
        <v>1.7221017683427106E-4</v>
      </c>
      <c r="AL20">
        <v>5.8596686222462963E-4</v>
      </c>
      <c r="AM20">
        <v>-4.4257240940792793E-4</v>
      </c>
      <c r="AN20">
        <v>-8.2113199308744584E-4</v>
      </c>
      <c r="AO20">
        <v>6.7554533939478436E-4</v>
      </c>
      <c r="AP20">
        <v>9.5696108108107945E-4</v>
      </c>
      <c r="AQ20">
        <v>1.0282700352418448E-3</v>
      </c>
      <c r="AR20">
        <v>1.7450361842438113E-3</v>
      </c>
      <c r="AS20">
        <v>1.4488297887940186E-3</v>
      </c>
      <c r="AT20">
        <v>1.4516422413015473E-3</v>
      </c>
      <c r="AU20">
        <v>1.2714731913333094E-3</v>
      </c>
      <c r="AV20">
        <v>1.0996691027292671E-3</v>
      </c>
      <c r="AW20">
        <v>-2.5658368706404417E-4</v>
      </c>
      <c r="AX20">
        <v>-5.1831105691890972E-4</v>
      </c>
      <c r="AY20">
        <v>1.1800107724974725E-3</v>
      </c>
      <c r="AZ20">
        <v>-1.6374531457612337E-4</v>
      </c>
      <c r="BA20">
        <v>6.6962026998762904E-4</v>
      </c>
      <c r="BB20">
        <v>1.3025288900670969E-3</v>
      </c>
      <c r="BC20">
        <v>1.1906783132341265E-3</v>
      </c>
      <c r="BD20">
        <v>-2.1292633675526796E-4</v>
      </c>
      <c r="BE20">
        <v>4.7906533379910759E-4</v>
      </c>
      <c r="BF20">
        <v>5.704015719448205E-4</v>
      </c>
      <c r="BG20">
        <v>-7.3367641323414813E-4</v>
      </c>
      <c r="BH20">
        <v>3.2046074522229707E-4</v>
      </c>
      <c r="BI20" s="5">
        <v>8.6123659794424542E-5</v>
      </c>
    </row>
    <row r="21" spans="1:61" x14ac:dyDescent="0.3">
      <c r="A21" s="78" t="s">
        <v>41</v>
      </c>
      <c r="B21" s="94">
        <v>2.3419422305820501E-4</v>
      </c>
      <c r="C21">
        <v>-1.9142810038876547E-4</v>
      </c>
      <c r="D21">
        <v>-5.4460542938040784E-4</v>
      </c>
      <c r="E21">
        <v>-2.3889736221132361E-4</v>
      </c>
      <c r="F21">
        <v>3.192486664398458E-4</v>
      </c>
      <c r="G21">
        <v>-5.2384754389616858E-4</v>
      </c>
      <c r="H21">
        <v>-1.5346511746166052E-3</v>
      </c>
      <c r="I21">
        <v>-5.2937842316745447E-4</v>
      </c>
      <c r="J21">
        <v>5.3381622612521773E-4</v>
      </c>
      <c r="K21">
        <v>1.4304808843185076E-3</v>
      </c>
      <c r="L21">
        <v>-5.955691549207493E-4</v>
      </c>
      <c r="M21">
        <v>1.6485155679910315E-4</v>
      </c>
      <c r="N21">
        <v>2.6464113901207725E-3</v>
      </c>
      <c r="O21">
        <v>1.6930137624547801E-4</v>
      </c>
      <c r="P21">
        <v>1.2360938579339608E-3</v>
      </c>
      <c r="Q21">
        <v>6.1751062373222162E-4</v>
      </c>
      <c r="R21">
        <v>1.9911027904281893E-3</v>
      </c>
      <c r="S21">
        <v>1.3315021218320926E-3</v>
      </c>
      <c r="T21">
        <v>1.2730593862123188E-3</v>
      </c>
      <c r="U21">
        <v>7.43024204937872E-3</v>
      </c>
      <c r="V21">
        <v>-1.347797645985787E-4</v>
      </c>
      <c r="W21">
        <v>-1.6306231790586749E-4</v>
      </c>
      <c r="X21">
        <v>-2.2191866152990573E-5</v>
      </c>
      <c r="Y21">
        <v>3.3735341305204882E-4</v>
      </c>
      <c r="Z21">
        <v>9.2497009797346376E-4</v>
      </c>
      <c r="AA21">
        <v>1.8196246969359251E-4</v>
      </c>
      <c r="AB21">
        <v>-2.8259210619146227E-4</v>
      </c>
      <c r="AC21">
        <v>-1.1102349862096122E-4</v>
      </c>
      <c r="AD21">
        <v>7.5013464758397772E-4</v>
      </c>
      <c r="AE21">
        <v>-1.0811670249279747E-3</v>
      </c>
      <c r="AF21">
        <v>-1.2604371577382438E-3</v>
      </c>
      <c r="AG21">
        <v>3.2420568399339712E-4</v>
      </c>
      <c r="AH21">
        <v>-1.0417081729817961E-3</v>
      </c>
      <c r="AI21">
        <v>4.367896692137991E-4</v>
      </c>
      <c r="AJ21">
        <v>-9.134023387035871E-4</v>
      </c>
      <c r="AK21">
        <v>3.7202347214834226E-4</v>
      </c>
      <c r="AL21">
        <v>-3.5963799336606795E-4</v>
      </c>
      <c r="AM21">
        <v>2.232483804771623E-3</v>
      </c>
      <c r="AN21">
        <v>2.6981243340769658E-3</v>
      </c>
      <c r="AO21">
        <v>-1.2417813152008753E-4</v>
      </c>
      <c r="AP21">
        <v>-3.6538768344168889E-5</v>
      </c>
      <c r="AQ21">
        <v>-4.7912930761505443E-4</v>
      </c>
      <c r="AR21">
        <v>5.9989292367674391E-4</v>
      </c>
      <c r="AS21">
        <v>2.0508965892495117E-6</v>
      </c>
      <c r="AT21">
        <v>-2.0146584104419499E-4</v>
      </c>
      <c r="AU21">
        <v>-8.8229372446512627E-4</v>
      </c>
      <c r="AV21">
        <v>-1.8886571262650379E-4</v>
      </c>
      <c r="AW21">
        <v>-5.6322457341519388E-4</v>
      </c>
      <c r="AX21">
        <v>-1.0672032578995497E-3</v>
      </c>
      <c r="AY21">
        <v>-1.3963007852485455E-3</v>
      </c>
      <c r="AZ21">
        <v>5.4566092016805374E-4</v>
      </c>
      <c r="BA21">
        <v>-7.2194175033996576E-4</v>
      </c>
      <c r="BB21">
        <v>3.1437023037654607E-3</v>
      </c>
      <c r="BC21">
        <v>-2.7541902825652039E-4</v>
      </c>
      <c r="BD21">
        <v>-1.682248869262856E-3</v>
      </c>
      <c r="BE21">
        <v>1.5431867460174116E-4</v>
      </c>
      <c r="BF21">
        <v>-5.4213157237372335E-4</v>
      </c>
      <c r="BG21">
        <v>-6.2682183417190522E-4</v>
      </c>
      <c r="BH21">
        <v>1.0781808388635667E-4</v>
      </c>
      <c r="BI21" s="5">
        <v>3.9049553502522107E-5</v>
      </c>
    </row>
    <row r="22" spans="1:61" x14ac:dyDescent="0.3">
      <c r="A22" s="78" t="s">
        <v>42</v>
      </c>
      <c r="B22" s="94">
        <v>1.6140249948422456E-3</v>
      </c>
      <c r="C22">
        <v>2.4395736334167683E-3</v>
      </c>
      <c r="D22">
        <v>1.8465801094423643E-3</v>
      </c>
      <c r="E22">
        <v>2.3561328876851662E-3</v>
      </c>
      <c r="F22">
        <v>2.1339446141637229E-3</v>
      </c>
      <c r="G22">
        <v>2.1931388754136256E-3</v>
      </c>
      <c r="H22">
        <v>3.054855673959096E-3</v>
      </c>
      <c r="I22">
        <v>1.4677931431187348E-3</v>
      </c>
      <c r="J22">
        <v>1.5970953160896349E-3</v>
      </c>
      <c r="K22">
        <v>2.0438165096827807E-3</v>
      </c>
      <c r="L22">
        <v>2.5439013266597135E-3</v>
      </c>
      <c r="M22">
        <v>1.8995301268849261E-3</v>
      </c>
      <c r="N22">
        <v>1.5711751122768406E-3</v>
      </c>
      <c r="O22">
        <v>9.7200659580399802E-4</v>
      </c>
      <c r="P22">
        <v>1.380303759407564E-3</v>
      </c>
      <c r="Q22">
        <v>1.7490685961933043E-3</v>
      </c>
      <c r="R22">
        <v>5.4184804249600427E-4</v>
      </c>
      <c r="S22">
        <v>1.3638740084405934E-3</v>
      </c>
      <c r="T22">
        <v>-4.786274055679513E-5</v>
      </c>
      <c r="U22">
        <v>-1.347797645985787E-4</v>
      </c>
      <c r="V22">
        <v>4.5424727327030377E-3</v>
      </c>
      <c r="W22">
        <v>1.3884190370960909E-3</v>
      </c>
      <c r="X22">
        <v>9.8746672872018055E-4</v>
      </c>
      <c r="Y22">
        <v>1.3574827741815176E-3</v>
      </c>
      <c r="Z22">
        <v>3.5286866684339628E-3</v>
      </c>
      <c r="AA22">
        <v>1.6580360219664299E-3</v>
      </c>
      <c r="AB22">
        <v>4.0488935874697582E-3</v>
      </c>
      <c r="AC22">
        <v>2.5139928135339278E-3</v>
      </c>
      <c r="AD22">
        <v>2.6868426179169468E-3</v>
      </c>
      <c r="AE22">
        <v>2.3980939309507805E-3</v>
      </c>
      <c r="AF22">
        <v>1.7086674041671421E-3</v>
      </c>
      <c r="AG22">
        <v>2.7123009922387898E-3</v>
      </c>
      <c r="AH22">
        <v>2.5118280889424465E-3</v>
      </c>
      <c r="AI22">
        <v>2.4349144581456363E-3</v>
      </c>
      <c r="AJ22">
        <v>1.3311814394322916E-3</v>
      </c>
      <c r="AK22">
        <v>1.0108780074147509E-3</v>
      </c>
      <c r="AL22">
        <v>1.4637071336184365E-3</v>
      </c>
      <c r="AM22">
        <v>1.700134907564068E-3</v>
      </c>
      <c r="AN22">
        <v>2.721230034548763E-3</v>
      </c>
      <c r="AO22">
        <v>1.794493314983777E-3</v>
      </c>
      <c r="AP22">
        <v>2.4749207720171191E-4</v>
      </c>
      <c r="AQ22">
        <v>2.7064227634696777E-3</v>
      </c>
      <c r="AR22">
        <v>8.3677833566532891E-4</v>
      </c>
      <c r="AS22">
        <v>9.2263864994734674E-4</v>
      </c>
      <c r="AT22">
        <v>1.3102966992952153E-3</v>
      </c>
      <c r="AU22">
        <v>2.7607443735011713E-3</v>
      </c>
      <c r="AV22">
        <v>4.0042931990372614E-3</v>
      </c>
      <c r="AW22">
        <v>2.6244974214785261E-3</v>
      </c>
      <c r="AX22">
        <v>1.5801951742304668E-3</v>
      </c>
      <c r="AY22">
        <v>3.498044300889386E-3</v>
      </c>
      <c r="AZ22">
        <v>2.7396267774981897E-3</v>
      </c>
      <c r="BA22">
        <v>2.25350011321986E-3</v>
      </c>
      <c r="BB22">
        <v>4.2687538114350079E-3</v>
      </c>
      <c r="BC22">
        <v>9.5383691339143541E-4</v>
      </c>
      <c r="BD22">
        <v>3.7103638569419466E-3</v>
      </c>
      <c r="BE22">
        <v>2.3919238757532306E-3</v>
      </c>
      <c r="BF22">
        <v>1.7411828406196793E-3</v>
      </c>
      <c r="BG22">
        <v>3.8742350723664073E-3</v>
      </c>
      <c r="BH22">
        <v>4.4291215828366163E-4</v>
      </c>
      <c r="BI22" s="5">
        <v>1.1172991562057382E-3</v>
      </c>
    </row>
    <row r="23" spans="1:61" x14ac:dyDescent="0.3">
      <c r="A23" s="78" t="s">
        <v>44</v>
      </c>
      <c r="B23" s="94">
        <v>1.0187876993134541E-3</v>
      </c>
      <c r="C23">
        <v>1.2019985276141632E-3</v>
      </c>
      <c r="D23">
        <v>1.4607750155757552E-3</v>
      </c>
      <c r="E23">
        <v>2.4792329438067091E-3</v>
      </c>
      <c r="F23">
        <v>1.2640048276125913E-3</v>
      </c>
      <c r="G23">
        <v>2.8554046434102991E-4</v>
      </c>
      <c r="H23">
        <v>1.4435236960043175E-3</v>
      </c>
      <c r="I23">
        <v>5.1317987396636662E-4</v>
      </c>
      <c r="J23">
        <v>9.2772355424945198E-4</v>
      </c>
      <c r="K23">
        <v>6.9980117975678487E-4</v>
      </c>
      <c r="L23">
        <v>-1.5814505726906292E-4</v>
      </c>
      <c r="M23">
        <v>1.6540652641319294E-3</v>
      </c>
      <c r="N23">
        <v>8.908511447167862E-4</v>
      </c>
      <c r="O23">
        <v>2.1664028623313105E-3</v>
      </c>
      <c r="P23">
        <v>1.1624092745578937E-3</v>
      </c>
      <c r="Q23">
        <v>1.6776502083774257E-3</v>
      </c>
      <c r="R23">
        <v>7.3146001863974293E-4</v>
      </c>
      <c r="S23">
        <v>1.776658514003865E-3</v>
      </c>
      <c r="T23">
        <v>6.8940382878067657E-4</v>
      </c>
      <c r="U23">
        <v>-1.6306231790586749E-4</v>
      </c>
      <c r="V23">
        <v>1.3884190370960909E-3</v>
      </c>
      <c r="W23">
        <v>3.2725599926095332E-3</v>
      </c>
      <c r="X23">
        <v>1.7333033517868738E-3</v>
      </c>
      <c r="Y23">
        <v>1.2821720795913409E-3</v>
      </c>
      <c r="Z23">
        <v>2.3061536545806996E-3</v>
      </c>
      <c r="AA23">
        <v>1.3118587843781347E-3</v>
      </c>
      <c r="AB23">
        <v>2.4233018167386005E-3</v>
      </c>
      <c r="AC23">
        <v>1.8775042978961503E-3</v>
      </c>
      <c r="AD23">
        <v>1.7365752108015487E-3</v>
      </c>
      <c r="AE23">
        <v>7.0502938627674564E-4</v>
      </c>
      <c r="AF23">
        <v>1.5309331333480647E-3</v>
      </c>
      <c r="AG23">
        <v>1.1081276843123819E-3</v>
      </c>
      <c r="AH23">
        <v>1.8886811659181856E-3</v>
      </c>
      <c r="AI23">
        <v>2.3664299521045651E-3</v>
      </c>
      <c r="AJ23">
        <v>1.0159515299790821E-3</v>
      </c>
      <c r="AK23">
        <v>1.1849665619899953E-3</v>
      </c>
      <c r="AL23">
        <v>1.4139362351404869E-3</v>
      </c>
      <c r="AM23">
        <v>1.443089829529057E-3</v>
      </c>
      <c r="AN23">
        <v>2.7216093617037497E-3</v>
      </c>
      <c r="AO23">
        <v>1.5600038691466638E-3</v>
      </c>
      <c r="AP23">
        <v>1.2639628493161367E-3</v>
      </c>
      <c r="AQ23">
        <v>1.6138735092852748E-3</v>
      </c>
      <c r="AR23">
        <v>1.0928564299061076E-3</v>
      </c>
      <c r="AS23">
        <v>9.7656705227108822E-5</v>
      </c>
      <c r="AT23">
        <v>1.8804329031432193E-3</v>
      </c>
      <c r="AU23">
        <v>1.5961286212091055E-3</v>
      </c>
      <c r="AV23">
        <v>3.8520441247336533E-3</v>
      </c>
      <c r="AW23">
        <v>1.5516826178192343E-3</v>
      </c>
      <c r="AX23">
        <v>1.0973555933557104E-3</v>
      </c>
      <c r="AY23">
        <v>2.213629518301269E-3</v>
      </c>
      <c r="AZ23">
        <v>1.2482805534601367E-3</v>
      </c>
      <c r="BA23">
        <v>2.3158230537149272E-4</v>
      </c>
      <c r="BB23">
        <v>1.1615755634124579E-3</v>
      </c>
      <c r="BC23">
        <v>1.0812131402681742E-3</v>
      </c>
      <c r="BD23">
        <v>-3.8353032983777056E-5</v>
      </c>
      <c r="BE23">
        <v>2.0181311698736107E-3</v>
      </c>
      <c r="BF23">
        <v>1.7954540090063889E-3</v>
      </c>
      <c r="BG23">
        <v>1.4602053942352664E-3</v>
      </c>
      <c r="BH23">
        <v>4.6022260473660525E-5</v>
      </c>
      <c r="BI23" s="5">
        <v>4.5987459103625849E-4</v>
      </c>
    </row>
    <row r="24" spans="1:61" x14ac:dyDescent="0.3">
      <c r="A24" s="78" t="s">
        <v>45</v>
      </c>
      <c r="B24" s="94">
        <v>2.8933510540006414E-3</v>
      </c>
      <c r="C24">
        <v>8.881229534356195E-4</v>
      </c>
      <c r="D24">
        <v>1.7065910020000788E-3</v>
      </c>
      <c r="E24">
        <v>2.1240862571235961E-3</v>
      </c>
      <c r="F24">
        <v>7.4257193868640598E-4</v>
      </c>
      <c r="G24">
        <v>1.4984634451966829E-3</v>
      </c>
      <c r="H24">
        <v>1.1509010673755949E-3</v>
      </c>
      <c r="I24">
        <v>5.2910489660006467E-4</v>
      </c>
      <c r="J24">
        <v>9.3482601322405047E-4</v>
      </c>
      <c r="K24">
        <v>-2.6446722281590429E-4</v>
      </c>
      <c r="L24">
        <v>-3.13162542108016E-4</v>
      </c>
      <c r="M24">
        <v>1.3413535313647148E-3</v>
      </c>
      <c r="N24">
        <v>1.3284139229990813E-3</v>
      </c>
      <c r="O24">
        <v>1.525377163743946E-3</v>
      </c>
      <c r="P24">
        <v>9.8311240534982116E-4</v>
      </c>
      <c r="Q24">
        <v>1.3703275923942417E-3</v>
      </c>
      <c r="R24">
        <v>-8.5966344082971909E-5</v>
      </c>
      <c r="S24">
        <v>1.3548014519781009E-3</v>
      </c>
      <c r="T24">
        <v>1.4153978527530902E-3</v>
      </c>
      <c r="U24">
        <v>-2.2191866152990573E-5</v>
      </c>
      <c r="V24">
        <v>9.8746672872018055E-4</v>
      </c>
      <c r="W24">
        <v>1.7333033517868738E-3</v>
      </c>
      <c r="X24">
        <v>5.1945581434354651E-3</v>
      </c>
      <c r="Y24">
        <v>1.0145527945653787E-3</v>
      </c>
      <c r="Z24">
        <v>2.5686989189158331E-3</v>
      </c>
      <c r="AA24">
        <v>1.1400692106149127E-3</v>
      </c>
      <c r="AB24">
        <v>1.9983373506686792E-3</v>
      </c>
      <c r="AC24">
        <v>1.3507018878206078E-3</v>
      </c>
      <c r="AD24">
        <v>1.7565704328417495E-3</v>
      </c>
      <c r="AE24">
        <v>1.5037163370537087E-3</v>
      </c>
      <c r="AF24">
        <v>7.534847724349075E-4</v>
      </c>
      <c r="AG24">
        <v>2.2134890390896785E-3</v>
      </c>
      <c r="AH24">
        <v>1.6703870512203517E-3</v>
      </c>
      <c r="AI24">
        <v>2.0809311176621897E-3</v>
      </c>
      <c r="AJ24">
        <v>1.2926420721495711E-3</v>
      </c>
      <c r="AK24">
        <v>5.8907166057298372E-4</v>
      </c>
      <c r="AL24">
        <v>9.8362177930719566E-4</v>
      </c>
      <c r="AM24">
        <v>8.2863341580236569E-4</v>
      </c>
      <c r="AN24">
        <v>1.4350723807786906E-3</v>
      </c>
      <c r="AO24">
        <v>1.2757561866224192E-3</v>
      </c>
      <c r="AP24">
        <v>1.3648016038750727E-3</v>
      </c>
      <c r="AQ24">
        <v>1.6316353667383929E-3</v>
      </c>
      <c r="AR24">
        <v>1.7772341147829279E-3</v>
      </c>
      <c r="AS24">
        <v>3.336510530288855E-4</v>
      </c>
      <c r="AT24">
        <v>8.4372451583616676E-4</v>
      </c>
      <c r="AU24">
        <v>2.0392890033662497E-3</v>
      </c>
      <c r="AV24">
        <v>4.9345921875476855E-3</v>
      </c>
      <c r="AW24">
        <v>3.1939977743163073E-3</v>
      </c>
      <c r="AX24">
        <v>1.0603423526292538E-3</v>
      </c>
      <c r="AY24">
        <v>3.3825072786759247E-3</v>
      </c>
      <c r="AZ24">
        <v>6.3559771746022644E-4</v>
      </c>
      <c r="BA24">
        <v>5.0278281968768757E-3</v>
      </c>
      <c r="BB24">
        <v>4.2635694504059123E-3</v>
      </c>
      <c r="BC24">
        <v>4.2937389245832765E-4</v>
      </c>
      <c r="BD24">
        <v>1.4724574749191679E-3</v>
      </c>
      <c r="BE24">
        <v>1.6599395598754338E-3</v>
      </c>
      <c r="BF24">
        <v>2.1466339446166204E-3</v>
      </c>
      <c r="BG24">
        <v>1.7100136503222074E-3</v>
      </c>
      <c r="BH24">
        <v>2.2690496416605913E-4</v>
      </c>
      <c r="BI24" s="5">
        <v>4.8763983167727978E-4</v>
      </c>
    </row>
    <row r="25" spans="1:61" x14ac:dyDescent="0.3">
      <c r="A25" s="78" t="s">
        <v>46</v>
      </c>
      <c r="B25" s="94">
        <v>1.8025254051887262E-3</v>
      </c>
      <c r="C25">
        <v>1.182472394799251E-3</v>
      </c>
      <c r="D25">
        <v>1.0596161328476445E-3</v>
      </c>
      <c r="E25">
        <v>2.8682834795797007E-3</v>
      </c>
      <c r="F25">
        <v>2.2234693926670066E-3</v>
      </c>
      <c r="G25">
        <v>2.6662767911113773E-3</v>
      </c>
      <c r="H25">
        <v>1.1092540326025201E-3</v>
      </c>
      <c r="I25">
        <v>6.8228467127361115E-4</v>
      </c>
      <c r="J25">
        <v>4.1844957852740046E-4</v>
      </c>
      <c r="K25">
        <v>2.9077478901016565E-3</v>
      </c>
      <c r="L25">
        <v>1.7771973021360847E-3</v>
      </c>
      <c r="M25">
        <v>1.7738396215907348E-3</v>
      </c>
      <c r="N25">
        <v>2.5802740405875936E-3</v>
      </c>
      <c r="O25">
        <v>2.5049155239601044E-3</v>
      </c>
      <c r="P25">
        <v>8.8659966982220341E-4</v>
      </c>
      <c r="Q25">
        <v>1.4503010540443102E-3</v>
      </c>
      <c r="R25">
        <v>1.0764060778676004E-3</v>
      </c>
      <c r="S25">
        <v>1.7665140808904097E-3</v>
      </c>
      <c r="T25">
        <v>6.5882632146686652E-4</v>
      </c>
      <c r="U25">
        <v>3.3735341305204882E-4</v>
      </c>
      <c r="V25">
        <v>1.3574827741815176E-3</v>
      </c>
      <c r="W25">
        <v>1.2821720795913409E-3</v>
      </c>
      <c r="X25">
        <v>1.0145527945653787E-3</v>
      </c>
      <c r="Y25">
        <v>4.39688179900578E-3</v>
      </c>
      <c r="Z25">
        <v>3.1194477579883986E-3</v>
      </c>
      <c r="AA25">
        <v>2.0708188417264497E-3</v>
      </c>
      <c r="AB25">
        <v>5.4343115807486504E-3</v>
      </c>
      <c r="AC25">
        <v>2.7782152055135143E-3</v>
      </c>
      <c r="AD25">
        <v>2.9392044912392385E-3</v>
      </c>
      <c r="AE25">
        <v>2.0490069852423351E-3</v>
      </c>
      <c r="AF25">
        <v>1.3255179836942237E-4</v>
      </c>
      <c r="AG25">
        <v>1.5580982435758621E-3</v>
      </c>
      <c r="AH25">
        <v>2.5845127091768238E-3</v>
      </c>
      <c r="AI25">
        <v>2.7199027303355895E-3</v>
      </c>
      <c r="AJ25">
        <v>2.0322778504981184E-3</v>
      </c>
      <c r="AK25">
        <v>2.5338251486547287E-3</v>
      </c>
      <c r="AL25">
        <v>1.8942751724313112E-3</v>
      </c>
      <c r="AM25">
        <v>4.7918908800609434E-3</v>
      </c>
      <c r="AN25">
        <v>5.9907911307768473E-3</v>
      </c>
      <c r="AO25">
        <v>1.2576839491674245E-3</v>
      </c>
      <c r="AP25">
        <v>6.5911995932562794E-4</v>
      </c>
      <c r="AQ25">
        <v>8.3877798762038724E-4</v>
      </c>
      <c r="AR25">
        <v>1.7293725716689774E-3</v>
      </c>
      <c r="AS25">
        <v>1.9329105055377212E-3</v>
      </c>
      <c r="AT25">
        <v>2.2172425340344121E-3</v>
      </c>
      <c r="AU25">
        <v>2.4439967769076566E-3</v>
      </c>
      <c r="AV25">
        <v>3.9485768107070983E-3</v>
      </c>
      <c r="AW25">
        <v>9.4282679875585954E-4</v>
      </c>
      <c r="AX25">
        <v>2.3810335612971733E-4</v>
      </c>
      <c r="AY25">
        <v>5.7710146506787874E-4</v>
      </c>
      <c r="AZ25">
        <v>2.6974807523935909E-3</v>
      </c>
      <c r="BA25">
        <v>4.4560056860084305E-3</v>
      </c>
      <c r="BB25">
        <v>1.7284494438396922E-3</v>
      </c>
      <c r="BC25">
        <v>2.3916354397863957E-3</v>
      </c>
      <c r="BD25">
        <v>8.4205590105496152E-4</v>
      </c>
      <c r="BE25">
        <v>1.6649796125069742E-3</v>
      </c>
      <c r="BF25">
        <v>2.8587987423848247E-3</v>
      </c>
      <c r="BG25">
        <v>2.3878636139447783E-3</v>
      </c>
      <c r="BH25">
        <v>6.9663983675737626E-4</v>
      </c>
      <c r="BI25" s="5">
        <v>1.000829095601336E-3</v>
      </c>
    </row>
    <row r="26" spans="1:61" x14ac:dyDescent="0.3">
      <c r="A26" s="78" t="s">
        <v>47</v>
      </c>
      <c r="B26" s="94">
        <v>3.1294288716528012E-3</v>
      </c>
      <c r="C26">
        <v>2.9869320116620111E-3</v>
      </c>
      <c r="D26">
        <v>1.4958720762948126E-3</v>
      </c>
      <c r="E26">
        <v>3.5059225936844062E-3</v>
      </c>
      <c r="F26">
        <v>2.3785248659531819E-3</v>
      </c>
      <c r="G26">
        <v>3.6853960298003472E-3</v>
      </c>
      <c r="H26">
        <v>2.9571487849221734E-3</v>
      </c>
      <c r="I26">
        <v>7.2582051257495401E-4</v>
      </c>
      <c r="J26">
        <v>1.5626841432104532E-3</v>
      </c>
      <c r="K26">
        <v>1.8849521688516326E-3</v>
      </c>
      <c r="L26">
        <v>5.7672825877251024E-3</v>
      </c>
      <c r="M26">
        <v>1.229033316124779E-3</v>
      </c>
      <c r="N26">
        <v>1.5704190530823798E-3</v>
      </c>
      <c r="O26">
        <v>1.2532083904266554E-3</v>
      </c>
      <c r="P26">
        <v>2.161985120530049E-3</v>
      </c>
      <c r="Q26">
        <v>1.7483086465956653E-3</v>
      </c>
      <c r="R26">
        <v>3.7197198809016619E-4</v>
      </c>
      <c r="S26">
        <v>1.4054097347197896E-3</v>
      </c>
      <c r="T26">
        <v>4.6926511709664533E-4</v>
      </c>
      <c r="U26">
        <v>9.2497009797346376E-4</v>
      </c>
      <c r="V26">
        <v>3.5286866684339628E-3</v>
      </c>
      <c r="W26">
        <v>2.3061536545806996E-3</v>
      </c>
      <c r="X26">
        <v>2.5686989189158331E-3</v>
      </c>
      <c r="Y26">
        <v>3.1194477579883986E-3</v>
      </c>
      <c r="Z26">
        <v>9.9675034901113256E-3</v>
      </c>
      <c r="AA26">
        <v>3.1220712537523634E-3</v>
      </c>
      <c r="AB26">
        <v>7.4850800284495984E-3</v>
      </c>
      <c r="AC26">
        <v>5.1606678522087878E-3</v>
      </c>
      <c r="AD26">
        <v>5.9854115693136539E-3</v>
      </c>
      <c r="AE26">
        <v>2.0790686357373051E-3</v>
      </c>
      <c r="AF26">
        <v>1.1913099243877812E-3</v>
      </c>
      <c r="AG26">
        <v>4.6120568236838987E-3</v>
      </c>
      <c r="AH26">
        <v>3.6464573352892786E-3</v>
      </c>
      <c r="AI26">
        <v>4.1309816187640692E-3</v>
      </c>
      <c r="AJ26">
        <v>2.795032613657811E-3</v>
      </c>
      <c r="AK26">
        <v>7.9692214265853682E-4</v>
      </c>
      <c r="AL26">
        <v>1.6380467219445965E-3</v>
      </c>
      <c r="AM26">
        <v>6.1317666693418947E-3</v>
      </c>
      <c r="AN26">
        <v>6.5500571026116386E-3</v>
      </c>
      <c r="AO26">
        <v>1.9413794661081838E-3</v>
      </c>
      <c r="AP26">
        <v>1.2298795117707208E-3</v>
      </c>
      <c r="AQ26">
        <v>3.0830665991764361E-3</v>
      </c>
      <c r="AR26">
        <v>2.3566974911785532E-3</v>
      </c>
      <c r="AS26">
        <v>1.9710780191911099E-3</v>
      </c>
      <c r="AT26">
        <v>2.2824563466119336E-3</v>
      </c>
      <c r="AU26">
        <v>4.1993093719418411E-3</v>
      </c>
      <c r="AV26">
        <v>8.0524827464571146E-3</v>
      </c>
      <c r="AW26">
        <v>2.8202740913496147E-3</v>
      </c>
      <c r="AX26">
        <v>2.414545331128868E-3</v>
      </c>
      <c r="AY26">
        <v>3.7406231086172382E-3</v>
      </c>
      <c r="AZ26">
        <v>3.4807915779475327E-3</v>
      </c>
      <c r="BA26">
        <v>7.0802169241743025E-3</v>
      </c>
      <c r="BB26">
        <v>3.685439184357841E-3</v>
      </c>
      <c r="BC26">
        <v>2.188262432217738E-3</v>
      </c>
      <c r="BD26">
        <v>3.8734613823168951E-3</v>
      </c>
      <c r="BE26">
        <v>3.1262819177574099E-3</v>
      </c>
      <c r="BF26">
        <v>4.1354843260401515E-3</v>
      </c>
      <c r="BG26">
        <v>2.2962272118610583E-3</v>
      </c>
      <c r="BH26">
        <v>5.1926356310087827E-4</v>
      </c>
      <c r="BI26" s="5">
        <v>1.4333988684745546E-3</v>
      </c>
    </row>
    <row r="27" spans="1:61" x14ac:dyDescent="0.3">
      <c r="A27" s="78" t="s">
        <v>48</v>
      </c>
      <c r="B27" s="94">
        <v>1.6609621537474718E-3</v>
      </c>
      <c r="C27">
        <v>1.9585456126850966E-3</v>
      </c>
      <c r="D27">
        <v>1.0272615364158922E-3</v>
      </c>
      <c r="E27">
        <v>2.9489400643094321E-3</v>
      </c>
      <c r="F27">
        <v>2.5746679864932526E-3</v>
      </c>
      <c r="G27">
        <v>2.5948734956839936E-3</v>
      </c>
      <c r="H27">
        <v>3.2370285121842719E-3</v>
      </c>
      <c r="I27">
        <v>6.0629534396696198E-4</v>
      </c>
      <c r="J27">
        <v>1.2965150568906968E-3</v>
      </c>
      <c r="K27">
        <v>3.5967178621984287E-3</v>
      </c>
      <c r="L27">
        <v>3.2046507441381975E-3</v>
      </c>
      <c r="M27">
        <v>1.0109150110221544E-3</v>
      </c>
      <c r="N27">
        <v>1.057945343213145E-3</v>
      </c>
      <c r="O27">
        <v>1.6588311280977335E-3</v>
      </c>
      <c r="P27">
        <v>7.0457318424918211E-4</v>
      </c>
      <c r="Q27">
        <v>8.1515414146293827E-4</v>
      </c>
      <c r="R27">
        <v>1.1120638507746915E-3</v>
      </c>
      <c r="S27">
        <v>1.178637712507637E-3</v>
      </c>
      <c r="T27">
        <v>9.5779057436111997E-5</v>
      </c>
      <c r="U27">
        <v>1.8196246969359251E-4</v>
      </c>
      <c r="V27">
        <v>1.6580360219664299E-3</v>
      </c>
      <c r="W27">
        <v>1.3118587843781347E-3</v>
      </c>
      <c r="X27">
        <v>1.1400692106149127E-3</v>
      </c>
      <c r="Y27">
        <v>2.0708188417264497E-3</v>
      </c>
      <c r="Z27">
        <v>3.1220712537523634E-3</v>
      </c>
      <c r="AA27">
        <v>4.1854247809975202E-3</v>
      </c>
      <c r="AB27">
        <v>5.2306042293632643E-3</v>
      </c>
      <c r="AC27">
        <v>2.3661389665955005E-3</v>
      </c>
      <c r="AD27">
        <v>3.5121846229547856E-3</v>
      </c>
      <c r="AE27">
        <v>1.18991638163256E-3</v>
      </c>
      <c r="AF27">
        <v>3.7406919775174671E-4</v>
      </c>
      <c r="AG27">
        <v>1.3017652794783837E-3</v>
      </c>
      <c r="AH27">
        <v>2.5304669290585869E-3</v>
      </c>
      <c r="AI27">
        <v>1.1986581853283527E-3</v>
      </c>
      <c r="AJ27">
        <v>1.589929623451608E-3</v>
      </c>
      <c r="AK27">
        <v>1.7141450556006131E-3</v>
      </c>
      <c r="AL27">
        <v>1.153194502262667E-3</v>
      </c>
      <c r="AM27">
        <v>3.8639935501350539E-3</v>
      </c>
      <c r="AN27">
        <v>3.9077174272436821E-3</v>
      </c>
      <c r="AO27">
        <v>1.1978588202390806E-3</v>
      </c>
      <c r="AP27">
        <v>2.9437719729748024E-4</v>
      </c>
      <c r="AQ27">
        <v>8.9299127554733711E-4</v>
      </c>
      <c r="AR27">
        <v>1.342905884931707E-3</v>
      </c>
      <c r="AS27">
        <v>8.1902801555949116E-4</v>
      </c>
      <c r="AT27">
        <v>8.4618633073465295E-4</v>
      </c>
      <c r="AU27">
        <v>2.1286383748705855E-3</v>
      </c>
      <c r="AV27">
        <v>5.0028149054992003E-3</v>
      </c>
      <c r="AW27">
        <v>1.0537729029395549E-3</v>
      </c>
      <c r="AX27">
        <v>1.3857567585554037E-3</v>
      </c>
      <c r="AY27">
        <v>2.568780073135071E-4</v>
      </c>
      <c r="AZ27">
        <v>2.7172750844826421E-3</v>
      </c>
      <c r="BA27">
        <v>4.329989450561446E-3</v>
      </c>
      <c r="BB27">
        <v>1.1360116574153248E-3</v>
      </c>
      <c r="BC27">
        <v>2.7040083033238625E-3</v>
      </c>
      <c r="BD27">
        <v>2.2621687977210868E-3</v>
      </c>
      <c r="BE27">
        <v>2.2587509688043921E-3</v>
      </c>
      <c r="BF27">
        <v>2.6762355338575202E-3</v>
      </c>
      <c r="BG27">
        <v>2.5984041287200567E-3</v>
      </c>
      <c r="BH27">
        <v>5.4238558099865461E-4</v>
      </c>
      <c r="BI27" s="5">
        <v>7.1002455732352995E-4</v>
      </c>
    </row>
    <row r="28" spans="1:61" x14ac:dyDescent="0.3">
      <c r="A28" s="78" t="s">
        <v>14</v>
      </c>
      <c r="B28" s="94">
        <v>5.5105690625835788E-3</v>
      </c>
      <c r="C28">
        <v>6.0522963227895759E-3</v>
      </c>
      <c r="D28">
        <v>1.0606942926754716E-3</v>
      </c>
      <c r="E28">
        <v>7.451340126709451E-3</v>
      </c>
      <c r="F28">
        <v>7.3320724446241502E-3</v>
      </c>
      <c r="G28">
        <v>7.5016114461401431E-3</v>
      </c>
      <c r="H28">
        <v>9.412085734831899E-3</v>
      </c>
      <c r="I28">
        <v>-3.6079026139943177E-4</v>
      </c>
      <c r="J28">
        <v>2.5120720485788096E-3</v>
      </c>
      <c r="K28">
        <v>8.9900250673036267E-3</v>
      </c>
      <c r="L28">
        <v>1.0455436955574467E-2</v>
      </c>
      <c r="M28">
        <v>3.5451417951148879E-3</v>
      </c>
      <c r="N28">
        <v>9.752040308801729E-3</v>
      </c>
      <c r="O28">
        <v>1.7886300009429816E-3</v>
      </c>
      <c r="P28">
        <v>-2.4660620874337498E-4</v>
      </c>
      <c r="Q28">
        <v>2.0430200264145051E-3</v>
      </c>
      <c r="R28">
        <v>5.8485046555525736E-4</v>
      </c>
      <c r="S28">
        <v>3.9771086248838986E-4</v>
      </c>
      <c r="T28">
        <v>-1.764100694877269E-3</v>
      </c>
      <c r="U28">
        <v>-2.8259210619146227E-4</v>
      </c>
      <c r="V28">
        <v>4.0488935874697582E-3</v>
      </c>
      <c r="W28">
        <v>2.4233018167386005E-3</v>
      </c>
      <c r="X28">
        <v>1.9983373506686792E-3</v>
      </c>
      <c r="Y28">
        <v>5.4343115807486504E-3</v>
      </c>
      <c r="Z28">
        <v>7.4850800284495984E-3</v>
      </c>
      <c r="AA28">
        <v>5.2306042293632643E-3</v>
      </c>
      <c r="AB28">
        <v>4.101406485286703E-2</v>
      </c>
      <c r="AC28">
        <v>4.1504506380226729E-3</v>
      </c>
      <c r="AD28">
        <v>9.7249844558141198E-3</v>
      </c>
      <c r="AE28">
        <v>3.5172183881735843E-3</v>
      </c>
      <c r="AF28">
        <v>3.2055707325041882E-4</v>
      </c>
      <c r="AG28">
        <v>4.8862941508649432E-3</v>
      </c>
      <c r="AH28">
        <v>5.7436326181004556E-3</v>
      </c>
      <c r="AI28">
        <v>3.717597392779172E-3</v>
      </c>
      <c r="AJ28">
        <v>4.1135530111785631E-3</v>
      </c>
      <c r="AK28">
        <v>2.6133934213274004E-3</v>
      </c>
      <c r="AL28">
        <v>4.6052061247020364E-4</v>
      </c>
      <c r="AM28">
        <v>1.3859421100097214E-2</v>
      </c>
      <c r="AN28">
        <v>2.2576699788861846E-2</v>
      </c>
      <c r="AO28">
        <v>1.7119335600034246E-3</v>
      </c>
      <c r="AP28">
        <v>-9.2970096629925426E-4</v>
      </c>
      <c r="AQ28">
        <v>1.2699438944125121E-3</v>
      </c>
      <c r="AR28">
        <v>1.9053516043686541E-3</v>
      </c>
      <c r="AS28">
        <v>2.0407435037730973E-3</v>
      </c>
      <c r="AT28">
        <v>2.5763290084775672E-3</v>
      </c>
      <c r="AU28">
        <v>2.6419652570032212E-3</v>
      </c>
      <c r="AV28">
        <v>9.4002892051068248E-3</v>
      </c>
      <c r="AW28">
        <v>3.6338299763945736E-3</v>
      </c>
      <c r="AX28">
        <v>4.1987428736576298E-3</v>
      </c>
      <c r="AY28">
        <v>4.5843371706309494E-3</v>
      </c>
      <c r="AZ28">
        <v>7.4361043295795787E-3</v>
      </c>
      <c r="BA28">
        <v>2.9281059059615994E-2</v>
      </c>
      <c r="BB28">
        <v>3.2907624966820098E-3</v>
      </c>
      <c r="BC28">
        <v>3.7358001901547145E-3</v>
      </c>
      <c r="BD28">
        <v>5.7692934351457588E-3</v>
      </c>
      <c r="BE28">
        <v>4.0061155705839614E-3</v>
      </c>
      <c r="BF28">
        <v>7.6395044246960614E-3</v>
      </c>
      <c r="BG28">
        <v>4.8999039902131664E-3</v>
      </c>
      <c r="BH28">
        <v>9.5457948172385308E-4</v>
      </c>
      <c r="BI28" s="5">
        <v>2.5451727207372382E-3</v>
      </c>
    </row>
    <row r="29" spans="1:61" x14ac:dyDescent="0.3">
      <c r="A29" s="78" t="s">
        <v>51</v>
      </c>
      <c r="B29" s="94">
        <v>2.7235045654969516E-3</v>
      </c>
      <c r="C29">
        <v>3.769233572746211E-3</v>
      </c>
      <c r="D29">
        <v>8.9254065492512687E-4</v>
      </c>
      <c r="E29">
        <v>3.2182603968900041E-3</v>
      </c>
      <c r="F29">
        <v>1.9393871316654631E-3</v>
      </c>
      <c r="G29">
        <v>3.4068954712974204E-3</v>
      </c>
      <c r="H29">
        <v>1.8173137356614242E-3</v>
      </c>
      <c r="I29">
        <v>1.6199753373048187E-3</v>
      </c>
      <c r="J29">
        <v>1.7431515948796922E-3</v>
      </c>
      <c r="K29">
        <v>3.385177494564334E-3</v>
      </c>
      <c r="L29">
        <v>1.9090812836467742E-3</v>
      </c>
      <c r="M29">
        <v>2.1418216731985676E-3</v>
      </c>
      <c r="N29">
        <v>2.7109507242517889E-3</v>
      </c>
      <c r="O29">
        <v>1.6987835523941197E-3</v>
      </c>
      <c r="P29">
        <v>1.8056367848356188E-3</v>
      </c>
      <c r="Q29">
        <v>1.335422808878447E-3</v>
      </c>
      <c r="R29">
        <v>1.0273689626941549E-3</v>
      </c>
      <c r="S29">
        <v>1.218442168997374E-3</v>
      </c>
      <c r="T29">
        <v>6.8748874125798554E-4</v>
      </c>
      <c r="U29">
        <v>-1.1102349862096122E-4</v>
      </c>
      <c r="V29">
        <v>2.5139928135339278E-3</v>
      </c>
      <c r="W29">
        <v>1.8775042978961503E-3</v>
      </c>
      <c r="X29">
        <v>1.3507018878206078E-3</v>
      </c>
      <c r="Y29">
        <v>2.7782152055135143E-3</v>
      </c>
      <c r="Z29">
        <v>5.1606678522087878E-3</v>
      </c>
      <c r="AA29">
        <v>2.3661389665955005E-3</v>
      </c>
      <c r="AB29">
        <v>4.1504506380226729E-3</v>
      </c>
      <c r="AC29">
        <v>8.478734185009067E-3</v>
      </c>
      <c r="AD29">
        <v>5.2022642212765377E-3</v>
      </c>
      <c r="AE29">
        <v>1.8343990899681529E-3</v>
      </c>
      <c r="AF29">
        <v>1.1807337399461564E-3</v>
      </c>
      <c r="AG29">
        <v>3.4986645907441266E-3</v>
      </c>
      <c r="AH29">
        <v>3.653107774287615E-3</v>
      </c>
      <c r="AI29">
        <v>3.3125795122916466E-3</v>
      </c>
      <c r="AJ29">
        <v>2.4410720875711481E-3</v>
      </c>
      <c r="AK29">
        <v>2.539353191508963E-3</v>
      </c>
      <c r="AL29">
        <v>2.2030409313671122E-3</v>
      </c>
      <c r="AM29">
        <v>4.8557730661040769E-3</v>
      </c>
      <c r="AN29">
        <v>6.8423987845672154E-3</v>
      </c>
      <c r="AO29">
        <v>2.6211943006500386E-3</v>
      </c>
      <c r="AP29">
        <v>7.217207226804422E-4</v>
      </c>
      <c r="AQ29">
        <v>2.2486234727580015E-3</v>
      </c>
      <c r="AR29">
        <v>1.5470945172686623E-3</v>
      </c>
      <c r="AS29">
        <v>1.4536066355545607E-3</v>
      </c>
      <c r="AT29">
        <v>1.3731513566557412E-3</v>
      </c>
      <c r="AU29">
        <v>3.9155162191450467E-3</v>
      </c>
      <c r="AV29">
        <v>6.0979807550598144E-3</v>
      </c>
      <c r="AW29">
        <v>1.7948313712867058E-3</v>
      </c>
      <c r="AX29">
        <v>2.1716840528505877E-3</v>
      </c>
      <c r="AY29">
        <v>2.5443517992943714E-3</v>
      </c>
      <c r="AZ29">
        <v>3.6362105347941399E-3</v>
      </c>
      <c r="BA29">
        <v>6.5735432639561697E-3</v>
      </c>
      <c r="BB29">
        <v>3.213413804243418E-3</v>
      </c>
      <c r="BC29">
        <v>2.2738423061271209E-3</v>
      </c>
      <c r="BD29">
        <v>2.9830989013602668E-3</v>
      </c>
      <c r="BE29">
        <v>3.1337791032837129E-3</v>
      </c>
      <c r="BF29">
        <v>2.9478070794596201E-3</v>
      </c>
      <c r="BG29">
        <v>2.9542866840122804E-3</v>
      </c>
      <c r="BH29">
        <v>7.1168413016821353E-4</v>
      </c>
      <c r="BI29" s="5">
        <v>1.3192616928677391E-3</v>
      </c>
    </row>
    <row r="30" spans="1:61" x14ac:dyDescent="0.3">
      <c r="A30" s="78" t="s">
        <v>52</v>
      </c>
      <c r="B30" s="94">
        <v>3.9998869904568487E-3</v>
      </c>
      <c r="C30">
        <v>1.9552669122390154E-3</v>
      </c>
      <c r="D30">
        <v>1.3849872776307626E-3</v>
      </c>
      <c r="E30">
        <v>4.7566657545649238E-3</v>
      </c>
      <c r="F30">
        <v>3.3042832055276061E-3</v>
      </c>
      <c r="G30">
        <v>3.8051582352196791E-3</v>
      </c>
      <c r="H30">
        <v>5.0089962330584241E-3</v>
      </c>
      <c r="I30">
        <v>1.4505340149315759E-4</v>
      </c>
      <c r="J30">
        <v>2.2128115864512481E-3</v>
      </c>
      <c r="K30">
        <v>3.6438153732185649E-3</v>
      </c>
      <c r="L30">
        <v>5.8790173363953493E-3</v>
      </c>
      <c r="M30">
        <v>1.868883391215939E-3</v>
      </c>
      <c r="N30">
        <v>2.8293485834953564E-3</v>
      </c>
      <c r="O30">
        <v>1.2858314803730975E-3</v>
      </c>
      <c r="P30">
        <v>2.1075512525621839E-3</v>
      </c>
      <c r="Q30">
        <v>1.4292033136283223E-3</v>
      </c>
      <c r="R30">
        <v>1.4698565005924302E-3</v>
      </c>
      <c r="S30">
        <v>8.0249160793462366E-4</v>
      </c>
      <c r="T30">
        <v>5.5884726736439171E-4</v>
      </c>
      <c r="U30">
        <v>7.5013464758397772E-4</v>
      </c>
      <c r="V30">
        <v>2.6868426179169468E-3</v>
      </c>
      <c r="W30">
        <v>1.7365752108015487E-3</v>
      </c>
      <c r="X30">
        <v>1.7565704328417495E-3</v>
      </c>
      <c r="Y30">
        <v>2.9392044912392385E-3</v>
      </c>
      <c r="Z30">
        <v>5.9854115693136539E-3</v>
      </c>
      <c r="AA30">
        <v>3.5121846229547856E-3</v>
      </c>
      <c r="AB30">
        <v>9.7249844558141198E-3</v>
      </c>
      <c r="AC30">
        <v>5.2022642212765377E-3</v>
      </c>
      <c r="AD30">
        <v>1.1865739912658385E-2</v>
      </c>
      <c r="AE30">
        <v>1.0410565754806419E-3</v>
      </c>
      <c r="AF30">
        <v>9.9196956659860147E-4</v>
      </c>
      <c r="AG30">
        <v>3.3184950761595729E-3</v>
      </c>
      <c r="AH30">
        <v>2.5850024350669134E-3</v>
      </c>
      <c r="AI30">
        <v>2.0979536310599409E-3</v>
      </c>
      <c r="AJ30">
        <v>1.670491495235399E-3</v>
      </c>
      <c r="AK30">
        <v>1.3404347849240753E-3</v>
      </c>
      <c r="AL30">
        <v>9.6937250325497472E-4</v>
      </c>
      <c r="AM30">
        <v>5.5179561466991321E-3</v>
      </c>
      <c r="AN30">
        <v>8.5084655504642261E-3</v>
      </c>
      <c r="AO30">
        <v>2.0595736620555669E-3</v>
      </c>
      <c r="AP30">
        <v>4.9569645396025134E-4</v>
      </c>
      <c r="AQ30">
        <v>9.6648419721758882E-4</v>
      </c>
      <c r="AR30">
        <v>1.7649135371605135E-3</v>
      </c>
      <c r="AS30">
        <v>2.1114234498982093E-3</v>
      </c>
      <c r="AT30">
        <v>9.6308553143174694E-4</v>
      </c>
      <c r="AU30">
        <v>9.752590114600352E-4</v>
      </c>
      <c r="AV30">
        <v>7.609100796166968E-3</v>
      </c>
      <c r="AW30">
        <v>1.4027447129691896E-3</v>
      </c>
      <c r="AX30">
        <v>2.2638493134287973E-3</v>
      </c>
      <c r="AY30">
        <v>3.416519348830882E-3</v>
      </c>
      <c r="AZ30">
        <v>2.4450509526496608E-3</v>
      </c>
      <c r="BA30">
        <v>5.8500897386336206E-3</v>
      </c>
      <c r="BB30">
        <v>3.1486806995722366E-3</v>
      </c>
      <c r="BC30">
        <v>1.8223123055464436E-3</v>
      </c>
      <c r="BD30">
        <v>4.2111869843527898E-3</v>
      </c>
      <c r="BE30">
        <v>2.0140469840185531E-3</v>
      </c>
      <c r="BF30">
        <v>4.482789644998317E-3</v>
      </c>
      <c r="BG30">
        <v>1.2821662371315247E-3</v>
      </c>
      <c r="BH30">
        <v>3.3776453991877587E-4</v>
      </c>
      <c r="BI30" s="5">
        <v>1.4548028593698893E-3</v>
      </c>
    </row>
    <row r="31" spans="1:61" x14ac:dyDescent="0.3">
      <c r="A31" s="78" t="s">
        <v>57</v>
      </c>
      <c r="B31" s="94">
        <v>1.0298858617001352E-3</v>
      </c>
      <c r="C31">
        <v>1.8827066398747537E-3</v>
      </c>
      <c r="D31">
        <v>9.7777966206435193E-4</v>
      </c>
      <c r="E31">
        <v>2.1792772881604754E-3</v>
      </c>
      <c r="F31">
        <v>2.0598315659419554E-3</v>
      </c>
      <c r="G31">
        <v>1.2849645330618752E-3</v>
      </c>
      <c r="H31">
        <v>1.8248196907825409E-3</v>
      </c>
      <c r="I31">
        <v>8.1014705459999021E-4</v>
      </c>
      <c r="J31">
        <v>4.6892707124831064E-4</v>
      </c>
      <c r="K31">
        <v>-1.0474675379546668E-3</v>
      </c>
      <c r="L31">
        <v>2.0050450551576246E-3</v>
      </c>
      <c r="M31">
        <v>6.3493088649445989E-4</v>
      </c>
      <c r="N31">
        <v>2.2604310507068149E-3</v>
      </c>
      <c r="O31">
        <v>1.5400957883080553E-3</v>
      </c>
      <c r="P31">
        <v>8.6513912071469747E-4</v>
      </c>
      <c r="Q31">
        <v>1.2084323514134309E-3</v>
      </c>
      <c r="R31">
        <v>1.2889538572250902E-3</v>
      </c>
      <c r="S31">
        <v>1.1997061576491934E-3</v>
      </c>
      <c r="T31">
        <v>-5.1912673531808882E-4</v>
      </c>
      <c r="U31">
        <v>-1.0811670249279747E-3</v>
      </c>
      <c r="V31">
        <v>2.3980939309507805E-3</v>
      </c>
      <c r="W31">
        <v>7.0502938627674564E-4</v>
      </c>
      <c r="X31">
        <v>1.5037163370537087E-3</v>
      </c>
      <c r="Y31">
        <v>2.0490069852423351E-3</v>
      </c>
      <c r="Z31">
        <v>2.0790686357373051E-3</v>
      </c>
      <c r="AA31">
        <v>1.18991638163256E-3</v>
      </c>
      <c r="AB31">
        <v>3.5172183881735843E-3</v>
      </c>
      <c r="AC31">
        <v>1.8343990899681529E-3</v>
      </c>
      <c r="AD31">
        <v>1.0410565754806419E-3</v>
      </c>
      <c r="AE31">
        <v>7.9229908238110554E-3</v>
      </c>
      <c r="AF31">
        <v>1.0053333113540616E-3</v>
      </c>
      <c r="AG31">
        <v>1.5206377887078558E-3</v>
      </c>
      <c r="AH31">
        <v>2.6451677094409304E-3</v>
      </c>
      <c r="AI31">
        <v>3.0333302886212739E-3</v>
      </c>
      <c r="AJ31">
        <v>2.4979163102071605E-3</v>
      </c>
      <c r="AK31">
        <v>1.2534966728942843E-3</v>
      </c>
      <c r="AL31">
        <v>1.1443464319914026E-3</v>
      </c>
      <c r="AM31">
        <v>1.5292759788946432E-3</v>
      </c>
      <c r="AN31">
        <v>2.7062305101066145E-3</v>
      </c>
      <c r="AO31">
        <v>1.858469661028717E-3</v>
      </c>
      <c r="AP31">
        <v>3.2621645281915446E-4</v>
      </c>
      <c r="AQ31">
        <v>2.3934645010531331E-3</v>
      </c>
      <c r="AR31">
        <v>5.6021802890033419E-4</v>
      </c>
      <c r="AS31">
        <v>1.4743653629240717E-3</v>
      </c>
      <c r="AT31">
        <v>6.5444062595296898E-4</v>
      </c>
      <c r="AU31">
        <v>2.2472224703934001E-3</v>
      </c>
      <c r="AV31">
        <v>2.8984583464465872E-3</v>
      </c>
      <c r="AW31">
        <v>1.9696755357878912E-3</v>
      </c>
      <c r="AX31">
        <v>7.5703891350150938E-4</v>
      </c>
      <c r="AY31">
        <v>2.5072431650386812E-3</v>
      </c>
      <c r="AZ31">
        <v>1.1688866278453136E-3</v>
      </c>
      <c r="BA31">
        <v>2.6060196981469554E-3</v>
      </c>
      <c r="BB31">
        <v>9.9115603811564517E-4</v>
      </c>
      <c r="BC31">
        <v>1.0471794632170759E-3</v>
      </c>
      <c r="BD31">
        <v>3.510922202564752E-3</v>
      </c>
      <c r="BE31">
        <v>1.3628748638480485E-3</v>
      </c>
      <c r="BF31">
        <v>1.9358921254234614E-3</v>
      </c>
      <c r="BG31">
        <v>1.6025580106790237E-3</v>
      </c>
      <c r="BH31">
        <v>4.3911873103480512E-4</v>
      </c>
      <c r="BI31" s="5">
        <v>7.8145443220754471E-4</v>
      </c>
    </row>
    <row r="32" spans="1:61" x14ac:dyDescent="0.3">
      <c r="A32" s="78" t="s">
        <v>59</v>
      </c>
      <c r="B32" s="94">
        <v>1.4408545965329022E-3</v>
      </c>
      <c r="C32">
        <v>1.4013892764661762E-3</v>
      </c>
      <c r="D32">
        <v>2.5692405367329246E-3</v>
      </c>
      <c r="E32">
        <v>1.2803810709006347E-3</v>
      </c>
      <c r="F32">
        <v>2.946905529212941E-4</v>
      </c>
      <c r="G32">
        <v>-1.0773147355117797E-3</v>
      </c>
      <c r="H32">
        <v>1.451715138086569E-3</v>
      </c>
      <c r="I32">
        <v>1.2845797085712799E-3</v>
      </c>
      <c r="J32">
        <v>1.3272844698413238E-3</v>
      </c>
      <c r="K32">
        <v>-4.8663298975143746E-5</v>
      </c>
      <c r="L32">
        <v>6.2114812700791978E-4</v>
      </c>
      <c r="M32">
        <v>1.089944874881429E-3</v>
      </c>
      <c r="N32">
        <v>4.1006170808172095E-4</v>
      </c>
      <c r="O32">
        <v>1.6178813332944012E-3</v>
      </c>
      <c r="P32">
        <v>1.1053672184336818E-3</v>
      </c>
      <c r="Q32">
        <v>1.3622706847409645E-3</v>
      </c>
      <c r="R32">
        <v>-2.062149180553937E-4</v>
      </c>
      <c r="S32">
        <v>1.7535644630480086E-3</v>
      </c>
      <c r="T32">
        <v>1.273761025904457E-3</v>
      </c>
      <c r="U32">
        <v>-1.2604371577382438E-3</v>
      </c>
      <c r="V32">
        <v>1.7086674041671421E-3</v>
      </c>
      <c r="W32">
        <v>1.5309331333480647E-3</v>
      </c>
      <c r="X32">
        <v>7.534847724349075E-4</v>
      </c>
      <c r="Y32">
        <v>1.3255179836942237E-4</v>
      </c>
      <c r="Z32">
        <v>1.1913099243877812E-3</v>
      </c>
      <c r="AA32">
        <v>3.7406919775174671E-4</v>
      </c>
      <c r="AB32">
        <v>3.2055707325041882E-4</v>
      </c>
      <c r="AC32">
        <v>1.1807337399461564E-3</v>
      </c>
      <c r="AD32">
        <v>9.9196956659860147E-4</v>
      </c>
      <c r="AE32">
        <v>1.0053333113540616E-3</v>
      </c>
      <c r="AF32">
        <v>4.2994641243704508E-3</v>
      </c>
      <c r="AG32">
        <v>1.6823572869143243E-3</v>
      </c>
      <c r="AH32">
        <v>1.5901565320492869E-3</v>
      </c>
      <c r="AI32">
        <v>2.2192370436181098E-3</v>
      </c>
      <c r="AJ32">
        <v>6.4832900797113656E-4</v>
      </c>
      <c r="AK32">
        <v>1.0088263241023717E-3</v>
      </c>
      <c r="AL32">
        <v>1.3346521527366683E-3</v>
      </c>
      <c r="AM32">
        <v>-1.9079360356434114E-4</v>
      </c>
      <c r="AN32">
        <v>2.2669510539806312E-5</v>
      </c>
      <c r="AO32">
        <v>1.6269815119706005E-3</v>
      </c>
      <c r="AP32">
        <v>1.3442891176767178E-3</v>
      </c>
      <c r="AQ32">
        <v>2.4458565151358087E-3</v>
      </c>
      <c r="AR32">
        <v>1.0731747408224445E-3</v>
      </c>
      <c r="AS32">
        <v>4.8685184270780925E-4</v>
      </c>
      <c r="AT32">
        <v>2.5756810401768829E-3</v>
      </c>
      <c r="AU32">
        <v>1.2345513179028583E-3</v>
      </c>
      <c r="AV32">
        <v>2.6161138728824918E-3</v>
      </c>
      <c r="AW32">
        <v>1.3332136631248527E-3</v>
      </c>
      <c r="AX32">
        <v>1.3770519302630966E-3</v>
      </c>
      <c r="AY32">
        <v>3.4817408737119462E-3</v>
      </c>
      <c r="AZ32">
        <v>5.287580838760123E-4</v>
      </c>
      <c r="BA32">
        <v>-2.9220154291691551E-3</v>
      </c>
      <c r="BB32">
        <v>1.2847827055411677E-3</v>
      </c>
      <c r="BC32">
        <v>-8.8089470999311581E-6</v>
      </c>
      <c r="BD32">
        <v>1.5659925133521323E-3</v>
      </c>
      <c r="BE32">
        <v>1.2599154352693858E-3</v>
      </c>
      <c r="BF32">
        <v>7.733138775074097E-4</v>
      </c>
      <c r="BG32">
        <v>8.2555275469256637E-4</v>
      </c>
      <c r="BH32">
        <v>5.273349481443588E-6</v>
      </c>
      <c r="BI32" s="5">
        <v>4.7717307864277248E-4</v>
      </c>
    </row>
    <row r="33" spans="1:61" x14ac:dyDescent="0.3">
      <c r="A33" s="78" t="s">
        <v>62</v>
      </c>
      <c r="B33" s="94">
        <v>2.6536817817884614E-3</v>
      </c>
      <c r="C33">
        <v>3.639712236676852E-3</v>
      </c>
      <c r="D33">
        <v>1.5651092165969683E-3</v>
      </c>
      <c r="E33">
        <v>2.5297714195818654E-3</v>
      </c>
      <c r="F33">
        <v>2.1247653019225744E-3</v>
      </c>
      <c r="G33">
        <v>1.8737544756198383E-3</v>
      </c>
      <c r="H33">
        <v>2.0022043889731281E-3</v>
      </c>
      <c r="I33">
        <v>8.2820789523899672E-4</v>
      </c>
      <c r="J33">
        <v>1.2306548301935156E-3</v>
      </c>
      <c r="K33">
        <v>2.321342901812531E-3</v>
      </c>
      <c r="L33">
        <v>3.1776395415536482E-3</v>
      </c>
      <c r="M33">
        <v>1.0027499599571739E-3</v>
      </c>
      <c r="N33">
        <v>2.1862448163191715E-3</v>
      </c>
      <c r="O33">
        <v>1.4288009171666634E-3</v>
      </c>
      <c r="P33">
        <v>1.1732107471985232E-3</v>
      </c>
      <c r="Q33">
        <v>1.2343161623127171E-3</v>
      </c>
      <c r="R33">
        <v>-5.6882028406443706E-4</v>
      </c>
      <c r="S33">
        <v>1.8055439329720405E-3</v>
      </c>
      <c r="T33">
        <v>1.0880741422719083E-3</v>
      </c>
      <c r="U33">
        <v>3.2420568399339712E-4</v>
      </c>
      <c r="V33">
        <v>2.7123009922387898E-3</v>
      </c>
      <c r="W33">
        <v>1.1081276843123819E-3</v>
      </c>
      <c r="X33">
        <v>2.2134890390896785E-3</v>
      </c>
      <c r="Y33">
        <v>1.5580982435758621E-3</v>
      </c>
      <c r="Z33">
        <v>4.6120568236838987E-3</v>
      </c>
      <c r="AA33">
        <v>1.3017652794783837E-3</v>
      </c>
      <c r="AB33">
        <v>4.8862941508649432E-3</v>
      </c>
      <c r="AC33">
        <v>3.4986645907441266E-3</v>
      </c>
      <c r="AD33">
        <v>3.3184950761595729E-3</v>
      </c>
      <c r="AE33">
        <v>1.5206377887078558E-3</v>
      </c>
      <c r="AF33">
        <v>1.6823572869143243E-3</v>
      </c>
      <c r="AG33">
        <v>6.8016112342035601E-3</v>
      </c>
      <c r="AH33">
        <v>4.2736610392022497E-3</v>
      </c>
      <c r="AI33">
        <v>3.4381136789012378E-3</v>
      </c>
      <c r="AJ33">
        <v>2.5165146143114065E-3</v>
      </c>
      <c r="AK33">
        <v>1.5903257076403461E-3</v>
      </c>
      <c r="AL33">
        <v>1.4714314450975075E-3</v>
      </c>
      <c r="AM33">
        <v>4.1061082706004733E-3</v>
      </c>
      <c r="AN33">
        <v>5.1565846095006068E-3</v>
      </c>
      <c r="AO33">
        <v>1.3309501620573806E-3</v>
      </c>
      <c r="AP33">
        <v>1.987320373777503E-4</v>
      </c>
      <c r="AQ33">
        <v>3.0352932673156797E-3</v>
      </c>
      <c r="AR33">
        <v>2.3549298073505358E-3</v>
      </c>
      <c r="AS33">
        <v>4.6260939295531185E-4</v>
      </c>
      <c r="AT33">
        <v>1.33694913917563E-3</v>
      </c>
      <c r="AU33">
        <v>3.5684354760457853E-3</v>
      </c>
      <c r="AV33">
        <v>7.2696172113973058E-3</v>
      </c>
      <c r="AW33">
        <v>3.9642254389177746E-3</v>
      </c>
      <c r="AX33">
        <v>1.4154441662772442E-3</v>
      </c>
      <c r="AY33">
        <v>4.7219220365105974E-3</v>
      </c>
      <c r="AZ33">
        <v>2.7429834971240416E-3</v>
      </c>
      <c r="BA33">
        <v>7.3242522245130079E-3</v>
      </c>
      <c r="BB33">
        <v>4.7832925275163229E-3</v>
      </c>
      <c r="BC33">
        <v>8.3425995686615354E-4</v>
      </c>
      <c r="BD33">
        <v>4.9733518186481276E-3</v>
      </c>
      <c r="BE33">
        <v>2.963007962978631E-3</v>
      </c>
      <c r="BF33">
        <v>2.4854286952446219E-3</v>
      </c>
      <c r="BG33">
        <v>4.5706587718718E-3</v>
      </c>
      <c r="BH33">
        <v>3.1808624840301292E-4</v>
      </c>
      <c r="BI33" s="5">
        <v>1.2504505827624257E-3</v>
      </c>
    </row>
    <row r="34" spans="1:61" x14ac:dyDescent="0.3">
      <c r="A34" s="78" t="s">
        <v>65</v>
      </c>
      <c r="B34" s="94">
        <v>3.9342583478126619E-3</v>
      </c>
      <c r="C34">
        <v>3.9938701486688134E-3</v>
      </c>
      <c r="D34">
        <v>2.4407834458393769E-3</v>
      </c>
      <c r="E34">
        <v>4.0080262239031257E-3</v>
      </c>
      <c r="F34">
        <v>3.6772423467992051E-3</v>
      </c>
      <c r="G34">
        <v>5.4252416329780865E-3</v>
      </c>
      <c r="H34">
        <v>1.948264982587281E-3</v>
      </c>
      <c r="I34">
        <v>2.0791809779751773E-3</v>
      </c>
      <c r="J34">
        <v>2.2084123669540898E-3</v>
      </c>
      <c r="K34">
        <v>2.9210843998427253E-3</v>
      </c>
      <c r="L34">
        <v>9.3682990117636305E-4</v>
      </c>
      <c r="M34">
        <v>2.1595767101482508E-3</v>
      </c>
      <c r="N34">
        <v>6.4161152903868248E-4</v>
      </c>
      <c r="O34">
        <v>2.216345218011069E-3</v>
      </c>
      <c r="P34">
        <v>1.1564369505453814E-3</v>
      </c>
      <c r="Q34">
        <v>1.1713671851650849E-3</v>
      </c>
      <c r="R34">
        <v>-3.8088144487421046E-4</v>
      </c>
      <c r="S34">
        <v>2.2305510143754482E-3</v>
      </c>
      <c r="T34">
        <v>4.3031687348346967E-4</v>
      </c>
      <c r="U34">
        <v>-1.0417081729817961E-3</v>
      </c>
      <c r="V34">
        <v>2.5118280889424465E-3</v>
      </c>
      <c r="W34">
        <v>1.8886811659181856E-3</v>
      </c>
      <c r="X34">
        <v>1.6703870512203517E-3</v>
      </c>
      <c r="Y34">
        <v>2.5845127091768238E-3</v>
      </c>
      <c r="Z34">
        <v>3.6464573352892786E-3</v>
      </c>
      <c r="AA34">
        <v>2.5304669290585869E-3</v>
      </c>
      <c r="AB34">
        <v>5.7436326181004556E-3</v>
      </c>
      <c r="AC34">
        <v>3.653107774287615E-3</v>
      </c>
      <c r="AD34">
        <v>2.5850024350669134E-3</v>
      </c>
      <c r="AE34">
        <v>2.6451677094409304E-3</v>
      </c>
      <c r="AF34">
        <v>1.5901565320492869E-3</v>
      </c>
      <c r="AG34">
        <v>4.2736610392022497E-3</v>
      </c>
      <c r="AH34">
        <v>1.0899741380763953E-2</v>
      </c>
      <c r="AI34">
        <v>3.7503164060319841E-3</v>
      </c>
      <c r="AJ34">
        <v>2.8238743094169605E-3</v>
      </c>
      <c r="AK34">
        <v>1.631112408071687E-3</v>
      </c>
      <c r="AL34">
        <v>2.2183882428703523E-3</v>
      </c>
      <c r="AM34">
        <v>3.0718723159022638E-3</v>
      </c>
      <c r="AN34">
        <v>4.3640594781228304E-3</v>
      </c>
      <c r="AO34">
        <v>2.4212470997729474E-3</v>
      </c>
      <c r="AP34">
        <v>2.7156562530680295E-4</v>
      </c>
      <c r="AQ34">
        <v>2.1840444376847292E-3</v>
      </c>
      <c r="AR34">
        <v>1.8188799298790861E-3</v>
      </c>
      <c r="AS34">
        <v>1.4804106249599355E-3</v>
      </c>
      <c r="AT34">
        <v>2.0188242368068101E-3</v>
      </c>
      <c r="AU34">
        <v>5.2829496667678487E-3</v>
      </c>
      <c r="AV34">
        <v>5.8870697467830121E-3</v>
      </c>
      <c r="AW34">
        <v>2.7738629120412895E-3</v>
      </c>
      <c r="AX34">
        <v>2.1156323046954248E-3</v>
      </c>
      <c r="AY34">
        <v>2.6306653437807503E-3</v>
      </c>
      <c r="AZ34">
        <v>3.5914857293030075E-3</v>
      </c>
      <c r="BA34">
        <v>4.5067099469583254E-3</v>
      </c>
      <c r="BB34">
        <v>-8.9317171280178971E-4</v>
      </c>
      <c r="BC34">
        <v>2.4504511415802802E-3</v>
      </c>
      <c r="BD34">
        <v>4.5207871787793152E-3</v>
      </c>
      <c r="BE34">
        <v>3.8400519526683337E-3</v>
      </c>
      <c r="BF34">
        <v>3.9011865567638469E-3</v>
      </c>
      <c r="BG34">
        <v>4.3647536393643296E-3</v>
      </c>
      <c r="BH34">
        <v>7.8433433012810175E-4</v>
      </c>
      <c r="BI34" s="5">
        <v>1.3927968085516913E-3</v>
      </c>
    </row>
    <row r="35" spans="1:61" x14ac:dyDescent="0.3">
      <c r="A35" s="78" t="s">
        <v>66</v>
      </c>
      <c r="B35" s="94">
        <v>2.6096401222342326E-3</v>
      </c>
      <c r="C35">
        <v>3.3707518137245599E-3</v>
      </c>
      <c r="D35">
        <v>1.9906433712692929E-3</v>
      </c>
      <c r="E35">
        <v>2.7573484320303843E-3</v>
      </c>
      <c r="F35">
        <v>2.0382564842624448E-3</v>
      </c>
      <c r="G35">
        <v>1.5089787682779643E-3</v>
      </c>
      <c r="H35">
        <v>3.0466563130348385E-4</v>
      </c>
      <c r="I35">
        <v>9.073954427149802E-4</v>
      </c>
      <c r="J35">
        <v>1.650131566790694E-3</v>
      </c>
      <c r="K35">
        <v>1.6149698034323904E-3</v>
      </c>
      <c r="L35">
        <v>1.0679878324420496E-3</v>
      </c>
      <c r="M35">
        <v>2.302114133425702E-3</v>
      </c>
      <c r="N35">
        <v>2.4239283294080986E-3</v>
      </c>
      <c r="O35">
        <v>2.2983364497553113E-3</v>
      </c>
      <c r="P35">
        <v>1.029703436062335E-3</v>
      </c>
      <c r="Q35">
        <v>1.9315070439874034E-3</v>
      </c>
      <c r="R35">
        <v>4.6942274264631195E-4</v>
      </c>
      <c r="S35">
        <v>2.5710786897751676E-3</v>
      </c>
      <c r="T35">
        <v>1.8121900070064067E-3</v>
      </c>
      <c r="U35">
        <v>4.367896692137991E-4</v>
      </c>
      <c r="V35">
        <v>2.4349144581456363E-3</v>
      </c>
      <c r="W35">
        <v>2.3664299521045651E-3</v>
      </c>
      <c r="X35">
        <v>2.0809311176621897E-3</v>
      </c>
      <c r="Y35">
        <v>2.7199027303355895E-3</v>
      </c>
      <c r="Z35">
        <v>4.1309816187640692E-3</v>
      </c>
      <c r="AA35">
        <v>1.1986581853283527E-3</v>
      </c>
      <c r="AB35">
        <v>3.717597392779172E-3</v>
      </c>
      <c r="AC35">
        <v>3.3125795122916466E-3</v>
      </c>
      <c r="AD35">
        <v>2.0979536310599409E-3</v>
      </c>
      <c r="AE35">
        <v>3.0333302886212739E-3</v>
      </c>
      <c r="AF35">
        <v>2.2192370436181098E-3</v>
      </c>
      <c r="AG35">
        <v>3.4381136789012378E-3</v>
      </c>
      <c r="AH35">
        <v>3.7503164060319841E-3</v>
      </c>
      <c r="AI35">
        <v>6.23682341553087E-3</v>
      </c>
      <c r="AJ35">
        <v>2.1772879681144436E-3</v>
      </c>
      <c r="AK35">
        <v>2.2640670490961007E-3</v>
      </c>
      <c r="AL35">
        <v>2.3425150564985848E-3</v>
      </c>
      <c r="AM35">
        <v>3.3031229211090145E-3</v>
      </c>
      <c r="AN35">
        <v>4.1769830585060156E-3</v>
      </c>
      <c r="AO35">
        <v>1.8607801231966959E-3</v>
      </c>
      <c r="AP35">
        <v>1.0527037817138003E-3</v>
      </c>
      <c r="AQ35">
        <v>3.0467594949817266E-3</v>
      </c>
      <c r="AR35">
        <v>2.074710532573072E-3</v>
      </c>
      <c r="AS35">
        <v>1.3408099448069285E-3</v>
      </c>
      <c r="AT35">
        <v>3.4609787269339175E-3</v>
      </c>
      <c r="AU35">
        <v>3.9874867260653053E-3</v>
      </c>
      <c r="AV35">
        <v>5.5203459128085478E-3</v>
      </c>
      <c r="AW35">
        <v>3.0914979707958681E-3</v>
      </c>
      <c r="AX35">
        <v>6.7647430363200565E-4</v>
      </c>
      <c r="AY35">
        <v>3.4994420310934522E-3</v>
      </c>
      <c r="AZ35">
        <v>2.1824865818006723E-3</v>
      </c>
      <c r="BA35">
        <v>1.9905361920895615E-3</v>
      </c>
      <c r="BB35">
        <v>1.1107096381286236E-3</v>
      </c>
      <c r="BC35">
        <v>1.5402920694863648E-3</v>
      </c>
      <c r="BD35">
        <v>2.6253414143843239E-3</v>
      </c>
      <c r="BE35">
        <v>2.6088550803892584E-3</v>
      </c>
      <c r="BF35">
        <v>2.6426026195027451E-3</v>
      </c>
      <c r="BG35">
        <v>3.5662516774705834E-3</v>
      </c>
      <c r="BH35">
        <v>6.2662917992914338E-4</v>
      </c>
      <c r="BI35" s="5">
        <v>1.2182142428752698E-3</v>
      </c>
    </row>
    <row r="36" spans="1:61" x14ac:dyDescent="0.3">
      <c r="A36" s="78" t="s">
        <v>67</v>
      </c>
      <c r="B36" s="94">
        <v>2.7282338667644936E-3</v>
      </c>
      <c r="C36">
        <v>2.6186710259842082E-3</v>
      </c>
      <c r="D36">
        <v>9.951626348508782E-4</v>
      </c>
      <c r="E36">
        <v>3.0232464367945786E-3</v>
      </c>
      <c r="F36">
        <v>2.1092946747288174E-3</v>
      </c>
      <c r="G36">
        <v>2.692040529511702E-3</v>
      </c>
      <c r="H36">
        <v>1.6614658401220782E-3</v>
      </c>
      <c r="I36">
        <v>2.4121965564271469E-4</v>
      </c>
      <c r="J36">
        <v>-3.0448222120336727E-4</v>
      </c>
      <c r="K36">
        <v>3.1882032684354801E-3</v>
      </c>
      <c r="L36">
        <v>3.7214251279900929E-3</v>
      </c>
      <c r="M36">
        <v>1.1861707125713815E-3</v>
      </c>
      <c r="N36">
        <v>9.5758800455830447E-4</v>
      </c>
      <c r="O36">
        <v>9.8157515998367642E-4</v>
      </c>
      <c r="P36">
        <v>4.1607376467457923E-4</v>
      </c>
      <c r="Q36">
        <v>9.1551179222295557E-4</v>
      </c>
      <c r="R36">
        <v>6.3047128555394406E-4</v>
      </c>
      <c r="S36">
        <v>2.8332026427805413E-4</v>
      </c>
      <c r="T36">
        <v>-2.3969487761516236E-4</v>
      </c>
      <c r="U36">
        <v>-9.134023387035871E-4</v>
      </c>
      <c r="V36">
        <v>1.3311814394322916E-3</v>
      </c>
      <c r="W36">
        <v>1.0159515299790821E-3</v>
      </c>
      <c r="X36">
        <v>1.2926420721495711E-3</v>
      </c>
      <c r="Y36">
        <v>2.0322778504981184E-3</v>
      </c>
      <c r="Z36">
        <v>2.795032613657811E-3</v>
      </c>
      <c r="AA36">
        <v>1.589929623451608E-3</v>
      </c>
      <c r="AB36">
        <v>4.1135530111785631E-3</v>
      </c>
      <c r="AC36">
        <v>2.4410720875711481E-3</v>
      </c>
      <c r="AD36">
        <v>1.670491495235399E-3</v>
      </c>
      <c r="AE36">
        <v>2.4979163102071605E-3</v>
      </c>
      <c r="AF36">
        <v>6.4832900797113656E-4</v>
      </c>
      <c r="AG36">
        <v>2.5165146143114065E-3</v>
      </c>
      <c r="AH36">
        <v>2.8238743094169605E-3</v>
      </c>
      <c r="AI36">
        <v>2.1772879681144436E-3</v>
      </c>
      <c r="AJ36">
        <v>5.2952243159398119E-3</v>
      </c>
      <c r="AK36">
        <v>1.200165429570165E-3</v>
      </c>
      <c r="AL36">
        <v>1.1005419308387459E-3</v>
      </c>
      <c r="AM36">
        <v>2.5123934036169805E-3</v>
      </c>
      <c r="AN36">
        <v>2.9444762034664188E-3</v>
      </c>
      <c r="AO36">
        <v>8.9542424066695514E-4</v>
      </c>
      <c r="AP36">
        <v>-5.9045579255382577E-4</v>
      </c>
      <c r="AQ36">
        <v>1.5780073262393773E-3</v>
      </c>
      <c r="AR36">
        <v>8.3372187063537895E-4</v>
      </c>
      <c r="AS36">
        <v>1.908882463420521E-4</v>
      </c>
      <c r="AT36">
        <v>3.9506255762110717E-4</v>
      </c>
      <c r="AU36">
        <v>2.3559903067553569E-3</v>
      </c>
      <c r="AV36">
        <v>5.3979730784440953E-3</v>
      </c>
      <c r="AW36">
        <v>3.3775955220513749E-3</v>
      </c>
      <c r="AX36">
        <v>7.5111585882107481E-4</v>
      </c>
      <c r="AY36">
        <v>1.7397227892848529E-3</v>
      </c>
      <c r="AZ36">
        <v>1.3766864120558781E-3</v>
      </c>
      <c r="BA36">
        <v>3.6442956245479282E-3</v>
      </c>
      <c r="BB36">
        <v>1.9917976520550714E-3</v>
      </c>
      <c r="BC36">
        <v>2.1209808011269462E-3</v>
      </c>
      <c r="BD36">
        <v>3.9494202287216522E-3</v>
      </c>
      <c r="BE36">
        <v>9.7243177809647359E-4</v>
      </c>
      <c r="BF36">
        <v>3.044711904569447E-3</v>
      </c>
      <c r="BG36">
        <v>2.9342344215460281E-3</v>
      </c>
      <c r="BH36">
        <v>3.7492484726757468E-4</v>
      </c>
      <c r="BI36" s="5">
        <v>9.5276265252198838E-4</v>
      </c>
    </row>
    <row r="37" spans="1:61" x14ac:dyDescent="0.3">
      <c r="A37" s="78" t="s">
        <v>69</v>
      </c>
      <c r="B37" s="94">
        <v>5.8707545509610831E-4</v>
      </c>
      <c r="C37">
        <v>2.3027151442382007E-3</v>
      </c>
      <c r="D37">
        <v>7.3776664649978312E-4</v>
      </c>
      <c r="E37">
        <v>1.6236151905679552E-3</v>
      </c>
      <c r="F37">
        <v>2.26054158222584E-3</v>
      </c>
      <c r="G37">
        <v>1.2511391240418537E-3</v>
      </c>
      <c r="H37">
        <v>1.0003302542778191E-3</v>
      </c>
      <c r="I37">
        <v>8.7300376333030371E-4</v>
      </c>
      <c r="J37">
        <v>9.1663987708476594E-4</v>
      </c>
      <c r="K37">
        <v>3.6517494977286197E-3</v>
      </c>
      <c r="L37">
        <v>1.1184519680185168E-3</v>
      </c>
      <c r="M37">
        <v>1.2176364797472723E-3</v>
      </c>
      <c r="N37">
        <v>3.1893719810063186E-3</v>
      </c>
      <c r="O37">
        <v>2.9512406456035237E-3</v>
      </c>
      <c r="P37">
        <v>1.599632778452992E-4</v>
      </c>
      <c r="Q37">
        <v>9.6896660302146851E-4</v>
      </c>
      <c r="R37">
        <v>4.5249440314786471E-4</v>
      </c>
      <c r="S37">
        <v>8.8169272937859539E-4</v>
      </c>
      <c r="T37">
        <v>1.7221017683427106E-4</v>
      </c>
      <c r="U37">
        <v>3.7202347214834226E-4</v>
      </c>
      <c r="V37">
        <v>1.0108780074147509E-3</v>
      </c>
      <c r="W37">
        <v>1.1849665619899953E-3</v>
      </c>
      <c r="X37">
        <v>5.8907166057298372E-4</v>
      </c>
      <c r="Y37">
        <v>2.5338251486547287E-3</v>
      </c>
      <c r="Z37">
        <v>7.9692214265853682E-4</v>
      </c>
      <c r="AA37">
        <v>1.7141450556006131E-3</v>
      </c>
      <c r="AB37">
        <v>2.6133934213274004E-3</v>
      </c>
      <c r="AC37">
        <v>2.539353191508963E-3</v>
      </c>
      <c r="AD37">
        <v>1.3404347849240753E-3</v>
      </c>
      <c r="AE37">
        <v>1.2534966728942843E-3</v>
      </c>
      <c r="AF37">
        <v>1.0088263241023717E-3</v>
      </c>
      <c r="AG37">
        <v>1.5903257076403461E-3</v>
      </c>
      <c r="AH37">
        <v>1.631112408071687E-3</v>
      </c>
      <c r="AI37">
        <v>2.2640670490961007E-3</v>
      </c>
      <c r="AJ37">
        <v>1.200165429570165E-3</v>
      </c>
      <c r="AK37">
        <v>6.024866769891335E-3</v>
      </c>
      <c r="AL37">
        <v>2.4739286914806633E-3</v>
      </c>
      <c r="AM37">
        <v>5.2847237849875852E-3</v>
      </c>
      <c r="AN37">
        <v>6.1576238888832978E-3</v>
      </c>
      <c r="AO37">
        <v>1.1118284143713073E-3</v>
      </c>
      <c r="AP37">
        <v>1.0986324363997586E-3</v>
      </c>
      <c r="AQ37">
        <v>6.7354783844138504E-4</v>
      </c>
      <c r="AR37">
        <v>1.910359474615208E-3</v>
      </c>
      <c r="AS37">
        <v>5.8553046761711431E-4</v>
      </c>
      <c r="AT37">
        <v>2.0914952830601284E-3</v>
      </c>
      <c r="AU37">
        <v>1.459689184017849E-3</v>
      </c>
      <c r="AV37">
        <v>2.0938074126083885E-3</v>
      </c>
      <c r="AW37">
        <v>8.340085978792909E-4</v>
      </c>
      <c r="AX37">
        <v>4.8738710139047407E-4</v>
      </c>
      <c r="AY37">
        <v>-1.0957404717763237E-3</v>
      </c>
      <c r="AZ37">
        <v>4.2223739941027938E-3</v>
      </c>
      <c r="BA37">
        <v>4.471529604717684E-3</v>
      </c>
      <c r="BB37">
        <v>1.4576889461513241E-3</v>
      </c>
      <c r="BC37">
        <v>1.4950870218594806E-3</v>
      </c>
      <c r="BD37">
        <v>-4.6913758290228867E-4</v>
      </c>
      <c r="BE37">
        <v>2.3655727406391614E-3</v>
      </c>
      <c r="BF37">
        <v>1.3105068037070526E-3</v>
      </c>
      <c r="BG37">
        <v>2.2937735581437611E-3</v>
      </c>
      <c r="BH37">
        <v>5.4677110664697211E-4</v>
      </c>
      <c r="BI37" s="5">
        <v>6.8869021985048324E-4</v>
      </c>
    </row>
    <row r="38" spans="1:61" x14ac:dyDescent="0.3">
      <c r="A38" s="78" t="s">
        <v>70</v>
      </c>
      <c r="B38" s="94">
        <v>1.2354147516293486E-3</v>
      </c>
      <c r="C38">
        <v>1.4153067825200686E-3</v>
      </c>
      <c r="D38">
        <v>1.6471543173513636E-3</v>
      </c>
      <c r="E38">
        <v>1.3471517515271632E-3</v>
      </c>
      <c r="F38">
        <v>1.2026675693429349E-3</v>
      </c>
      <c r="G38">
        <v>1.6987363805822631E-3</v>
      </c>
      <c r="H38">
        <v>-5.3773670304909744E-5</v>
      </c>
      <c r="I38">
        <v>8.0143500186290466E-4</v>
      </c>
      <c r="J38">
        <v>7.234067470012792E-4</v>
      </c>
      <c r="K38">
        <v>-1.6697156340650938E-4</v>
      </c>
      <c r="L38">
        <v>3.3268570782472195E-4</v>
      </c>
      <c r="M38">
        <v>1.3167460523191535E-3</v>
      </c>
      <c r="N38">
        <v>1.5393409681630542E-3</v>
      </c>
      <c r="O38">
        <v>1.7855307966964146E-3</v>
      </c>
      <c r="P38">
        <v>6.9946901284549375E-4</v>
      </c>
      <c r="Q38">
        <v>1.3060294358405475E-3</v>
      </c>
      <c r="R38">
        <v>-7.5965538773259183E-5</v>
      </c>
      <c r="S38">
        <v>1.5118127427833053E-3</v>
      </c>
      <c r="T38">
        <v>5.8596686222462963E-4</v>
      </c>
      <c r="U38">
        <v>-3.5963799336606795E-4</v>
      </c>
      <c r="V38">
        <v>1.4637071336184365E-3</v>
      </c>
      <c r="W38">
        <v>1.4139362351404869E-3</v>
      </c>
      <c r="X38">
        <v>9.8362177930719566E-4</v>
      </c>
      <c r="Y38">
        <v>1.8942751724313112E-3</v>
      </c>
      <c r="Z38">
        <v>1.6380467219445965E-3</v>
      </c>
      <c r="AA38">
        <v>1.153194502262667E-3</v>
      </c>
      <c r="AB38">
        <v>4.6052061247020364E-4</v>
      </c>
      <c r="AC38">
        <v>2.2030409313671122E-3</v>
      </c>
      <c r="AD38">
        <v>9.6937250325497472E-4</v>
      </c>
      <c r="AE38">
        <v>1.1443464319914026E-3</v>
      </c>
      <c r="AF38">
        <v>1.3346521527366683E-3</v>
      </c>
      <c r="AG38">
        <v>1.4714314450975075E-3</v>
      </c>
      <c r="AH38">
        <v>2.2183882428703523E-3</v>
      </c>
      <c r="AI38">
        <v>2.3425150564985848E-3</v>
      </c>
      <c r="AJ38">
        <v>1.1005419308387459E-3</v>
      </c>
      <c r="AK38">
        <v>2.4739286914806633E-3</v>
      </c>
      <c r="AL38">
        <v>3.1986765348142247E-3</v>
      </c>
      <c r="AM38">
        <v>1.5140395540893454E-3</v>
      </c>
      <c r="AN38">
        <v>1.9865258299372438E-3</v>
      </c>
      <c r="AO38">
        <v>1.5035318209047168E-3</v>
      </c>
      <c r="AP38">
        <v>6.307476314711761E-4</v>
      </c>
      <c r="AQ38">
        <v>1.3189485007050238E-3</v>
      </c>
      <c r="AR38">
        <v>1.346364852929319E-3</v>
      </c>
      <c r="AS38">
        <v>5.0479713968485144E-4</v>
      </c>
      <c r="AT38">
        <v>2.714198212683188E-3</v>
      </c>
      <c r="AU38">
        <v>2.8707379091467353E-3</v>
      </c>
      <c r="AV38">
        <v>3.572935706242402E-3</v>
      </c>
      <c r="AW38">
        <v>9.7343704144526439E-4</v>
      </c>
      <c r="AX38">
        <v>6.8913975167646669E-4</v>
      </c>
      <c r="AY38">
        <v>9.4862482653496776E-4</v>
      </c>
      <c r="AZ38">
        <v>2.7383133195064647E-3</v>
      </c>
      <c r="BA38">
        <v>5.61352288139401E-4</v>
      </c>
      <c r="BB38">
        <v>1.9272922161336669E-3</v>
      </c>
      <c r="BC38">
        <v>1.2544057803917086E-3</v>
      </c>
      <c r="BD38">
        <v>5.8821058205833744E-4</v>
      </c>
      <c r="BE38">
        <v>1.9202718640447122E-3</v>
      </c>
      <c r="BF38">
        <v>5.4314506061917242E-4</v>
      </c>
      <c r="BG38">
        <v>1.4491649315271128E-3</v>
      </c>
      <c r="BH38">
        <v>3.9313848737015071E-4</v>
      </c>
      <c r="BI38" s="5">
        <v>7.315689406503388E-4</v>
      </c>
    </row>
    <row r="39" spans="1:61" x14ac:dyDescent="0.3">
      <c r="A39" s="78" t="s">
        <v>77</v>
      </c>
      <c r="B39" s="94">
        <v>1.920505871710888E-3</v>
      </c>
      <c r="C39">
        <v>3.5098538002468001E-3</v>
      </c>
      <c r="D39">
        <v>-1.7274262652791059E-4</v>
      </c>
      <c r="E39">
        <v>3.3181474397605674E-3</v>
      </c>
      <c r="F39">
        <v>5.400375494448076E-3</v>
      </c>
      <c r="G39">
        <v>4.9915244316826512E-3</v>
      </c>
      <c r="H39">
        <v>2.6187431016821481E-3</v>
      </c>
      <c r="I39">
        <v>-6.5849107310727071E-6</v>
      </c>
      <c r="J39">
        <v>1.6394235556497301E-3</v>
      </c>
      <c r="K39">
        <v>8.0330025465570783E-3</v>
      </c>
      <c r="L39">
        <v>5.6554366996360928E-3</v>
      </c>
      <c r="M39">
        <v>2.4235024220928569E-3</v>
      </c>
      <c r="N39">
        <v>6.4699486786509693E-3</v>
      </c>
      <c r="O39">
        <v>1.8259530271404764E-3</v>
      </c>
      <c r="P39">
        <v>1.4427777722300758E-3</v>
      </c>
      <c r="Q39">
        <v>2.633751329769439E-4</v>
      </c>
      <c r="R39">
        <v>-7.341588638275601E-4</v>
      </c>
      <c r="S39">
        <v>1.5601165892178757E-3</v>
      </c>
      <c r="T39">
        <v>-4.4257240940792793E-4</v>
      </c>
      <c r="U39">
        <v>2.232483804771623E-3</v>
      </c>
      <c r="V39">
        <v>1.700134907564068E-3</v>
      </c>
      <c r="W39">
        <v>1.443089829529057E-3</v>
      </c>
      <c r="X39">
        <v>8.2863341580236569E-4</v>
      </c>
      <c r="Y39">
        <v>4.7918908800609434E-3</v>
      </c>
      <c r="Z39">
        <v>6.1317666693418947E-3</v>
      </c>
      <c r="AA39">
        <v>3.8639935501350539E-3</v>
      </c>
      <c r="AB39">
        <v>1.3859421100097214E-2</v>
      </c>
      <c r="AC39">
        <v>4.8557730661040769E-3</v>
      </c>
      <c r="AD39">
        <v>5.5179561466991321E-3</v>
      </c>
      <c r="AE39">
        <v>1.5292759788946432E-3</v>
      </c>
      <c r="AF39">
        <v>-1.9079360356434114E-4</v>
      </c>
      <c r="AG39">
        <v>4.1061082706004733E-3</v>
      </c>
      <c r="AH39">
        <v>3.0718723159022638E-3</v>
      </c>
      <c r="AI39">
        <v>3.3031229211090145E-3</v>
      </c>
      <c r="AJ39">
        <v>2.5123934036169805E-3</v>
      </c>
      <c r="AK39">
        <v>5.2847237849875852E-3</v>
      </c>
      <c r="AL39">
        <v>1.5140395540893454E-3</v>
      </c>
      <c r="AM39">
        <v>2.3484948093850828E-2</v>
      </c>
      <c r="AN39">
        <v>1.7853724415859917E-2</v>
      </c>
      <c r="AO39">
        <v>9.3360571493594541E-4</v>
      </c>
      <c r="AP39">
        <v>1.386014611606033E-3</v>
      </c>
      <c r="AQ39">
        <v>1.8419335990969019E-3</v>
      </c>
      <c r="AR39">
        <v>1.7916443350849984E-3</v>
      </c>
      <c r="AS39">
        <v>1.0353677515126778E-3</v>
      </c>
      <c r="AT39">
        <v>1.0219289120410541E-3</v>
      </c>
      <c r="AU39">
        <v>5.3750007116842363E-3</v>
      </c>
      <c r="AV39">
        <v>9.1837479182621078E-3</v>
      </c>
      <c r="AW39">
        <v>2.6822501992865345E-3</v>
      </c>
      <c r="AX39">
        <v>6.9357923973130549E-4</v>
      </c>
      <c r="AY39">
        <v>3.9091657145097257E-3</v>
      </c>
      <c r="AZ39">
        <v>8.2329124366324023E-3</v>
      </c>
      <c r="BA39">
        <v>1.7825410686425486E-2</v>
      </c>
      <c r="BB39">
        <v>3.1118990778059765E-3</v>
      </c>
      <c r="BC39">
        <v>1.2419579758157057E-3</v>
      </c>
      <c r="BD39">
        <v>2.8473461991693435E-3</v>
      </c>
      <c r="BE39">
        <v>4.0301250397146958E-3</v>
      </c>
      <c r="BF39">
        <v>3.4039724496712455E-3</v>
      </c>
      <c r="BG39">
        <v>4.6171769770782861E-3</v>
      </c>
      <c r="BH39">
        <v>8.35270849229201E-4</v>
      </c>
      <c r="BI39" s="5">
        <v>1.9248628369035624E-3</v>
      </c>
    </row>
    <row r="40" spans="1:61" x14ac:dyDescent="0.3">
      <c r="A40" s="78" t="s">
        <v>78</v>
      </c>
      <c r="B40" s="94">
        <v>2.9384075048460947E-3</v>
      </c>
      <c r="C40">
        <v>4.2673254051862793E-3</v>
      </c>
      <c r="D40">
        <v>-6.180937974254648E-5</v>
      </c>
      <c r="E40">
        <v>4.7070620226709282E-3</v>
      </c>
      <c r="F40">
        <v>5.2285096968385826E-3</v>
      </c>
      <c r="G40">
        <v>1.1551210517752298E-3</v>
      </c>
      <c r="H40">
        <v>3.7689615283052012E-3</v>
      </c>
      <c r="I40">
        <v>-8.366415168726089E-4</v>
      </c>
      <c r="J40">
        <v>4.3216969688175382E-3</v>
      </c>
      <c r="K40">
        <v>8.2689588425085628E-3</v>
      </c>
      <c r="L40">
        <v>1.4953960965499254E-3</v>
      </c>
      <c r="M40">
        <v>2.4532181062160941E-3</v>
      </c>
      <c r="N40">
        <v>9.3545500569770963E-3</v>
      </c>
      <c r="O40">
        <v>4.510928242213324E-3</v>
      </c>
      <c r="P40">
        <v>7.486262454545052E-4</v>
      </c>
      <c r="Q40">
        <v>1.9859135087396135E-3</v>
      </c>
      <c r="R40">
        <v>6.5707821250255295E-4</v>
      </c>
      <c r="S40">
        <v>7.1816183891530998E-4</v>
      </c>
      <c r="T40">
        <v>-8.2113199308744584E-4</v>
      </c>
      <c r="U40">
        <v>2.6981243340769658E-3</v>
      </c>
      <c r="V40">
        <v>2.721230034548763E-3</v>
      </c>
      <c r="W40">
        <v>2.7216093617037497E-3</v>
      </c>
      <c r="X40">
        <v>1.4350723807786906E-3</v>
      </c>
      <c r="Y40">
        <v>5.9907911307768473E-3</v>
      </c>
      <c r="Z40">
        <v>6.5500571026116386E-3</v>
      </c>
      <c r="AA40">
        <v>3.9077174272436821E-3</v>
      </c>
      <c r="AB40">
        <v>2.2576699788861846E-2</v>
      </c>
      <c r="AC40">
        <v>6.8423987845672154E-3</v>
      </c>
      <c r="AD40">
        <v>8.5084655504642261E-3</v>
      </c>
      <c r="AE40">
        <v>2.7062305101066145E-3</v>
      </c>
      <c r="AF40">
        <v>2.2669510539806312E-5</v>
      </c>
      <c r="AG40">
        <v>5.1565846095006068E-3</v>
      </c>
      <c r="AH40">
        <v>4.3640594781228304E-3</v>
      </c>
      <c r="AI40">
        <v>4.1769830585060156E-3</v>
      </c>
      <c r="AJ40">
        <v>2.9444762034664188E-3</v>
      </c>
      <c r="AK40">
        <v>6.1576238888832978E-3</v>
      </c>
      <c r="AL40">
        <v>1.9865258299372438E-3</v>
      </c>
      <c r="AM40">
        <v>1.7853724415859917E-2</v>
      </c>
      <c r="AN40">
        <v>4.2892541667929593E-2</v>
      </c>
      <c r="AO40">
        <v>1.1863387241098822E-3</v>
      </c>
      <c r="AP40">
        <v>4.4247892039462987E-4</v>
      </c>
      <c r="AQ40">
        <v>-4.7600530292735783E-4</v>
      </c>
      <c r="AR40">
        <v>1.404792816584896E-3</v>
      </c>
      <c r="AS40">
        <v>1.2554127441933109E-3</v>
      </c>
      <c r="AT40">
        <v>3.8051509739444938E-4</v>
      </c>
      <c r="AU40">
        <v>2.4750596522234167E-3</v>
      </c>
      <c r="AV40">
        <v>1.1819927653289795E-2</v>
      </c>
      <c r="AW40">
        <v>5.6016420687600476E-3</v>
      </c>
      <c r="AX40">
        <v>2.4146066315921693E-3</v>
      </c>
      <c r="AY40">
        <v>4.8913013169731854E-3</v>
      </c>
      <c r="AZ40">
        <v>9.3543015305280839E-3</v>
      </c>
      <c r="BA40">
        <v>2.366756374201779E-2</v>
      </c>
      <c r="BB40">
        <v>7.2736437332230081E-3</v>
      </c>
      <c r="BC40">
        <v>-2.7632137376665619E-4</v>
      </c>
      <c r="BD40">
        <v>3.7006001641379806E-3</v>
      </c>
      <c r="BE40">
        <v>3.4042965874953954E-3</v>
      </c>
      <c r="BF40">
        <v>5.9840786817912705E-3</v>
      </c>
      <c r="BG40">
        <v>4.9475640060745469E-3</v>
      </c>
      <c r="BH40">
        <v>1.0339356045845577E-3</v>
      </c>
      <c r="BI40" s="5">
        <v>2.6268352368024068E-3</v>
      </c>
    </row>
    <row r="41" spans="1:61" x14ac:dyDescent="0.3">
      <c r="A41" s="78" t="s">
        <v>82</v>
      </c>
      <c r="B41" s="94">
        <v>1.0508545863996432E-3</v>
      </c>
      <c r="C41">
        <v>1.5640851181763702E-3</v>
      </c>
      <c r="D41">
        <v>1.7744700450641247E-3</v>
      </c>
      <c r="E41">
        <v>2.1250726586919586E-3</v>
      </c>
      <c r="F41">
        <v>1.1287555134113201E-3</v>
      </c>
      <c r="G41">
        <v>1.4726989078973677E-3</v>
      </c>
      <c r="H41">
        <v>1.2911527102682293E-3</v>
      </c>
      <c r="I41">
        <v>9.6372659303396442E-4</v>
      </c>
      <c r="J41">
        <v>1.0359898073485246E-3</v>
      </c>
      <c r="K41">
        <v>8.6555114067174516E-5</v>
      </c>
      <c r="L41">
        <v>-3.8354284050548082E-4</v>
      </c>
      <c r="M41">
        <v>1.6713681246296513E-3</v>
      </c>
      <c r="N41">
        <v>1.8479074870388506E-3</v>
      </c>
      <c r="O41">
        <v>1.2739663636373545E-3</v>
      </c>
      <c r="P41">
        <v>1.6600648125801741E-3</v>
      </c>
      <c r="Q41">
        <v>1.4657989079264111E-3</v>
      </c>
      <c r="R41">
        <v>4.3954745877095518E-4</v>
      </c>
      <c r="S41">
        <v>1.6052538852291221E-3</v>
      </c>
      <c r="T41">
        <v>6.7554533939478436E-4</v>
      </c>
      <c r="U41">
        <v>-1.2417813152008753E-4</v>
      </c>
      <c r="V41">
        <v>1.794493314983777E-3</v>
      </c>
      <c r="W41">
        <v>1.5600038691466638E-3</v>
      </c>
      <c r="X41">
        <v>1.2757561866224192E-3</v>
      </c>
      <c r="Y41">
        <v>1.2576839491674245E-3</v>
      </c>
      <c r="Z41">
        <v>1.9413794661081838E-3</v>
      </c>
      <c r="AA41">
        <v>1.1978588202390806E-3</v>
      </c>
      <c r="AB41">
        <v>1.7119335600034246E-3</v>
      </c>
      <c r="AC41">
        <v>2.6211943006500386E-3</v>
      </c>
      <c r="AD41">
        <v>2.0595736620555669E-3</v>
      </c>
      <c r="AE41">
        <v>1.858469661028717E-3</v>
      </c>
      <c r="AF41">
        <v>1.6269815119706005E-3</v>
      </c>
      <c r="AG41">
        <v>1.3309501620573806E-3</v>
      </c>
      <c r="AH41">
        <v>2.4212470997729474E-3</v>
      </c>
      <c r="AI41">
        <v>1.8607801231966959E-3</v>
      </c>
      <c r="AJ41">
        <v>8.9542424066695514E-4</v>
      </c>
      <c r="AK41">
        <v>1.1118284143713073E-3</v>
      </c>
      <c r="AL41">
        <v>1.5035318209047168E-3</v>
      </c>
      <c r="AM41">
        <v>9.3360571493594541E-4</v>
      </c>
      <c r="AN41">
        <v>1.1863387241098822E-3</v>
      </c>
      <c r="AO41">
        <v>2.8297045854157954E-3</v>
      </c>
      <c r="AP41">
        <v>1.2439678899568789E-3</v>
      </c>
      <c r="AQ41">
        <v>2.2148208419461015E-3</v>
      </c>
      <c r="AR41">
        <v>8.5370321269834964E-4</v>
      </c>
      <c r="AS41">
        <v>1.6021868413714532E-3</v>
      </c>
      <c r="AT41">
        <v>1.3760256430556126E-3</v>
      </c>
      <c r="AU41">
        <v>1.4387710938178848E-3</v>
      </c>
      <c r="AV41">
        <v>2.2285876394693635E-3</v>
      </c>
      <c r="AW41">
        <v>6.1202144719384969E-4</v>
      </c>
      <c r="AX41">
        <v>1.2973522746233764E-3</v>
      </c>
      <c r="AY41">
        <v>1.5953244872444637E-3</v>
      </c>
      <c r="AZ41">
        <v>1.1792316786541895E-3</v>
      </c>
      <c r="BA41">
        <v>-1.2216704927361201E-3</v>
      </c>
      <c r="BB41">
        <v>1.1523646580825215E-3</v>
      </c>
      <c r="BC41">
        <v>1.2344816034124591E-3</v>
      </c>
      <c r="BD41">
        <v>1.6687404269099229E-3</v>
      </c>
      <c r="BE41">
        <v>1.7946231634613443E-3</v>
      </c>
      <c r="BF41">
        <v>1.2268693190865354E-3</v>
      </c>
      <c r="BG41">
        <v>9.996418612484867E-4</v>
      </c>
      <c r="BH41">
        <v>3.5550809689525249E-4</v>
      </c>
      <c r="BI41" s="5">
        <v>6.8219596439443554E-4</v>
      </c>
    </row>
    <row r="42" spans="1:61" x14ac:dyDescent="0.3">
      <c r="A42" s="78" t="s">
        <v>83</v>
      </c>
      <c r="B42" s="94">
        <v>3.7792563819933321E-5</v>
      </c>
      <c r="C42">
        <v>-3.0080804183110765E-4</v>
      </c>
      <c r="D42">
        <v>9.284988242348551E-4</v>
      </c>
      <c r="E42">
        <v>4.48848828397747E-4</v>
      </c>
      <c r="F42">
        <v>-2.35953053341242E-4</v>
      </c>
      <c r="G42">
        <v>1.2765546249842813E-4</v>
      </c>
      <c r="H42">
        <v>-2.7054507215001135E-4</v>
      </c>
      <c r="I42">
        <v>4.8236719827855074E-4</v>
      </c>
      <c r="J42">
        <v>3.2649927487331005E-4</v>
      </c>
      <c r="K42">
        <v>-9.7964047392959993E-4</v>
      </c>
      <c r="L42">
        <v>-1.7381330618347294E-3</v>
      </c>
      <c r="M42">
        <v>4.6987209486480864E-4</v>
      </c>
      <c r="N42">
        <v>1.8501042818546806E-4</v>
      </c>
      <c r="O42">
        <v>1.2546795159557684E-3</v>
      </c>
      <c r="P42">
        <v>1.1500069399872296E-3</v>
      </c>
      <c r="Q42">
        <v>9.0490953727396064E-4</v>
      </c>
      <c r="R42">
        <v>-8.7057850987535596E-5</v>
      </c>
      <c r="S42">
        <v>1.0415570743852105E-3</v>
      </c>
      <c r="T42">
        <v>9.5696108108107945E-4</v>
      </c>
      <c r="U42">
        <v>-3.6538768344168889E-5</v>
      </c>
      <c r="V42">
        <v>2.4749207720171191E-4</v>
      </c>
      <c r="W42">
        <v>1.2639628493161367E-3</v>
      </c>
      <c r="X42">
        <v>1.3648016038750727E-3</v>
      </c>
      <c r="Y42">
        <v>6.5911995932562794E-4</v>
      </c>
      <c r="Z42">
        <v>1.2298795117707208E-3</v>
      </c>
      <c r="AA42">
        <v>2.9437719729748024E-4</v>
      </c>
      <c r="AB42">
        <v>-9.2970096629925426E-4</v>
      </c>
      <c r="AC42">
        <v>7.217207226804422E-4</v>
      </c>
      <c r="AD42">
        <v>4.9569645396025134E-4</v>
      </c>
      <c r="AE42">
        <v>3.2621645281915446E-4</v>
      </c>
      <c r="AF42">
        <v>1.3442891176767178E-3</v>
      </c>
      <c r="AG42">
        <v>1.987320373777503E-4</v>
      </c>
      <c r="AH42">
        <v>2.7156562530680295E-4</v>
      </c>
      <c r="AI42">
        <v>1.0527037817138003E-3</v>
      </c>
      <c r="AJ42">
        <v>-5.9045579255382577E-4</v>
      </c>
      <c r="AK42">
        <v>1.0986324363997586E-3</v>
      </c>
      <c r="AL42">
        <v>6.307476314711761E-4</v>
      </c>
      <c r="AM42">
        <v>1.386014611606033E-3</v>
      </c>
      <c r="AN42">
        <v>4.4247892039462987E-4</v>
      </c>
      <c r="AO42">
        <v>1.2439678899568789E-3</v>
      </c>
      <c r="AP42">
        <v>2.4774277837053358E-3</v>
      </c>
      <c r="AQ42">
        <v>1.0537343337112962E-3</v>
      </c>
      <c r="AR42">
        <v>1.0829457124234769E-3</v>
      </c>
      <c r="AS42">
        <v>1.1538746299208397E-3</v>
      </c>
      <c r="AT42">
        <v>1.5822033009181135E-3</v>
      </c>
      <c r="AU42">
        <v>1.6144508364416635E-4</v>
      </c>
      <c r="AV42">
        <v>-3.0531582710485863E-4</v>
      </c>
      <c r="AW42">
        <v>-4.0824397582378275E-4</v>
      </c>
      <c r="AX42">
        <v>3.168984937648339E-4</v>
      </c>
      <c r="AY42">
        <v>6.9260414628674084E-4</v>
      </c>
      <c r="AZ42">
        <v>4.0935672420112863E-4</v>
      </c>
      <c r="BA42">
        <v>-1.5128846770335539E-3</v>
      </c>
      <c r="BB42">
        <v>-1.2436463835934749E-3</v>
      </c>
      <c r="BC42">
        <v>-1.7470331120708469E-4</v>
      </c>
      <c r="BD42">
        <v>-9.7003103610022816E-4</v>
      </c>
      <c r="BE42">
        <v>1.1644800368064536E-3</v>
      </c>
      <c r="BF42">
        <v>1.770542286821299E-4</v>
      </c>
      <c r="BG42">
        <v>-1.0619214255292186E-3</v>
      </c>
      <c r="BH42">
        <v>5.6658911313913348E-5</v>
      </c>
      <c r="BI42" s="5">
        <v>-9.1435900370230922E-5</v>
      </c>
    </row>
    <row r="43" spans="1:61" x14ac:dyDescent="0.3">
      <c r="A43" s="78" t="s">
        <v>85</v>
      </c>
      <c r="B43" s="94">
        <v>1.1467919553041113E-3</v>
      </c>
      <c r="C43">
        <v>3.0336667921412718E-3</v>
      </c>
      <c r="D43">
        <v>1.631087771389798E-3</v>
      </c>
      <c r="E43">
        <v>1.9827177352820975E-3</v>
      </c>
      <c r="F43">
        <v>9.3996117781233789E-4</v>
      </c>
      <c r="G43">
        <v>1.4928848022262454E-3</v>
      </c>
      <c r="H43">
        <v>1.6764051493224196E-3</v>
      </c>
      <c r="I43">
        <v>8.8438579764247237E-4</v>
      </c>
      <c r="J43">
        <v>9.0540589535375823E-4</v>
      </c>
      <c r="K43">
        <v>-1.9190319935688882E-4</v>
      </c>
      <c r="L43">
        <v>-1.3280238789519267E-3</v>
      </c>
      <c r="M43">
        <v>1.9619989398132467E-3</v>
      </c>
      <c r="N43">
        <v>1.2144388342566512E-3</v>
      </c>
      <c r="O43">
        <v>1.3228092826805668E-3</v>
      </c>
      <c r="P43">
        <v>1.7415433980729977E-3</v>
      </c>
      <c r="Q43">
        <v>1.693952569661929E-3</v>
      </c>
      <c r="R43">
        <v>6.4026087978488386E-4</v>
      </c>
      <c r="S43">
        <v>2.1011535360980667E-3</v>
      </c>
      <c r="T43">
        <v>1.0282700352418448E-3</v>
      </c>
      <c r="U43">
        <v>-4.7912930761505443E-4</v>
      </c>
      <c r="V43">
        <v>2.7064227634696777E-3</v>
      </c>
      <c r="W43">
        <v>1.6138735092852748E-3</v>
      </c>
      <c r="X43">
        <v>1.6316353667383929E-3</v>
      </c>
      <c r="Y43">
        <v>8.3877798762038724E-4</v>
      </c>
      <c r="Z43">
        <v>3.0830665991764361E-3</v>
      </c>
      <c r="AA43">
        <v>8.9299127554733711E-4</v>
      </c>
      <c r="AB43">
        <v>1.2699438944125121E-3</v>
      </c>
      <c r="AC43">
        <v>2.2486234727580015E-3</v>
      </c>
      <c r="AD43">
        <v>9.6648419721758882E-4</v>
      </c>
      <c r="AE43">
        <v>2.3934645010531331E-3</v>
      </c>
      <c r="AF43">
        <v>2.4458565151358087E-3</v>
      </c>
      <c r="AG43">
        <v>3.0352932673156797E-3</v>
      </c>
      <c r="AH43">
        <v>2.1840444376847292E-3</v>
      </c>
      <c r="AI43">
        <v>3.0467594949817266E-3</v>
      </c>
      <c r="AJ43">
        <v>1.5780073262393773E-3</v>
      </c>
      <c r="AK43">
        <v>6.7354783844138504E-4</v>
      </c>
      <c r="AL43">
        <v>1.3189485007050238E-3</v>
      </c>
      <c r="AM43">
        <v>1.8419335990969019E-3</v>
      </c>
      <c r="AN43">
        <v>-4.7600530292735783E-4</v>
      </c>
      <c r="AO43">
        <v>2.2148208419461015E-3</v>
      </c>
      <c r="AP43">
        <v>1.0537343337112962E-3</v>
      </c>
      <c r="AQ43">
        <v>5.207604528337917E-3</v>
      </c>
      <c r="AR43">
        <v>1.7054106314524705E-3</v>
      </c>
      <c r="AS43">
        <v>1.4507657691234346E-3</v>
      </c>
      <c r="AT43">
        <v>1.7111659461490443E-3</v>
      </c>
      <c r="AU43">
        <v>2.8343983950781118E-3</v>
      </c>
      <c r="AV43">
        <v>5.2458669396770177E-3</v>
      </c>
      <c r="AW43">
        <v>2.0758964252347214E-3</v>
      </c>
      <c r="AX43">
        <v>1.259636933261871E-3</v>
      </c>
      <c r="AY43">
        <v>4.2591835901231575E-3</v>
      </c>
      <c r="AZ43">
        <v>6.6421614090598916E-4</v>
      </c>
      <c r="BA43">
        <v>-2.3793314059441961E-4</v>
      </c>
      <c r="BB43">
        <v>3.1369934491550567E-3</v>
      </c>
      <c r="BC43">
        <v>1.2243811350861277E-3</v>
      </c>
      <c r="BD43">
        <v>3.3948332498999825E-3</v>
      </c>
      <c r="BE43">
        <v>2.3367302446070737E-3</v>
      </c>
      <c r="BF43">
        <v>1.308706054257508E-3</v>
      </c>
      <c r="BG43">
        <v>3.0677442587680186E-3</v>
      </c>
      <c r="BH43">
        <v>1.4446904499047314E-4</v>
      </c>
      <c r="BI43" s="5">
        <v>8.6553150245086564E-4</v>
      </c>
    </row>
    <row r="44" spans="1:61" x14ac:dyDescent="0.3">
      <c r="A44" s="78" t="s">
        <v>87</v>
      </c>
      <c r="B44" s="94">
        <v>2.8221681346092217E-3</v>
      </c>
      <c r="C44">
        <v>1.1459426290258879E-3</v>
      </c>
      <c r="D44">
        <v>1.1065955001550115E-3</v>
      </c>
      <c r="E44">
        <v>1.7357767605870062E-3</v>
      </c>
      <c r="F44">
        <v>1.2458864425663298E-3</v>
      </c>
      <c r="G44">
        <v>1.4765914093919463E-3</v>
      </c>
      <c r="H44">
        <v>3.1007037721615785E-4</v>
      </c>
      <c r="I44">
        <v>3.9579654909557198E-4</v>
      </c>
      <c r="J44">
        <v>1.148746348990751E-3</v>
      </c>
      <c r="K44">
        <v>9.1521125808966658E-4</v>
      </c>
      <c r="L44">
        <v>4.163141232928052E-4</v>
      </c>
      <c r="M44">
        <v>1.1151065339417307E-3</v>
      </c>
      <c r="N44">
        <v>1.6574611004278599E-3</v>
      </c>
      <c r="O44">
        <v>1.7799478872554601E-3</v>
      </c>
      <c r="P44">
        <v>5.8966550007986387E-4</v>
      </c>
      <c r="Q44">
        <v>1.0766762676675001E-3</v>
      </c>
      <c r="R44">
        <v>8.9828064324158337E-4</v>
      </c>
      <c r="S44">
        <v>1.7811135937552062E-3</v>
      </c>
      <c r="T44">
        <v>1.7450361842438113E-3</v>
      </c>
      <c r="U44">
        <v>5.9989292367674391E-4</v>
      </c>
      <c r="V44">
        <v>8.3677833566532891E-4</v>
      </c>
      <c r="W44">
        <v>1.0928564299061076E-3</v>
      </c>
      <c r="X44">
        <v>1.7772341147829279E-3</v>
      </c>
      <c r="Y44">
        <v>1.7293725716689774E-3</v>
      </c>
      <c r="Z44">
        <v>2.3566974911785532E-3</v>
      </c>
      <c r="AA44">
        <v>1.342905884931707E-3</v>
      </c>
      <c r="AB44">
        <v>1.9053516043686541E-3</v>
      </c>
      <c r="AC44">
        <v>1.5470945172686623E-3</v>
      </c>
      <c r="AD44">
        <v>1.7649135371605135E-3</v>
      </c>
      <c r="AE44">
        <v>5.6021802890033419E-4</v>
      </c>
      <c r="AF44">
        <v>1.0731747408224445E-3</v>
      </c>
      <c r="AG44">
        <v>2.3549298073505358E-3</v>
      </c>
      <c r="AH44">
        <v>1.8188799298790861E-3</v>
      </c>
      <c r="AI44">
        <v>2.074710532573072E-3</v>
      </c>
      <c r="AJ44">
        <v>8.3372187063537895E-4</v>
      </c>
      <c r="AK44">
        <v>1.910359474615208E-3</v>
      </c>
      <c r="AL44">
        <v>1.346364852929319E-3</v>
      </c>
      <c r="AM44">
        <v>1.7916443350849984E-3</v>
      </c>
      <c r="AN44">
        <v>1.404792816584896E-3</v>
      </c>
      <c r="AO44">
        <v>8.5370321269834964E-4</v>
      </c>
      <c r="AP44">
        <v>1.0829457124234769E-3</v>
      </c>
      <c r="AQ44">
        <v>1.7054106314524705E-3</v>
      </c>
      <c r="AR44">
        <v>4.5353964908131069E-3</v>
      </c>
      <c r="AS44">
        <v>8.6810437805702662E-4</v>
      </c>
      <c r="AT44">
        <v>2.9209381198948108E-3</v>
      </c>
      <c r="AU44">
        <v>1.7411821335353106E-3</v>
      </c>
      <c r="AV44">
        <v>3.6448382258947708E-3</v>
      </c>
      <c r="AW44">
        <v>-6.23033900701105E-4</v>
      </c>
      <c r="AX44">
        <v>1.9007967857870465E-4</v>
      </c>
      <c r="AY44">
        <v>6.429257646227729E-4</v>
      </c>
      <c r="AZ44">
        <v>1.8547597959857642E-3</v>
      </c>
      <c r="BA44">
        <v>2.6966670541658713E-3</v>
      </c>
      <c r="BB44">
        <v>3.5623075340054902E-3</v>
      </c>
      <c r="BC44">
        <v>1.6379135475974944E-3</v>
      </c>
      <c r="BD44">
        <v>1.2406128431216373E-4</v>
      </c>
      <c r="BE44">
        <v>1.2331941661025954E-3</v>
      </c>
      <c r="BF44">
        <v>1.5794908727938344E-3</v>
      </c>
      <c r="BG44">
        <v>1.3143025281651865E-3</v>
      </c>
      <c r="BH44">
        <v>1.8832938022038292E-4</v>
      </c>
      <c r="BI44" s="5">
        <v>3.0592249433812878E-4</v>
      </c>
    </row>
    <row r="45" spans="1:61" x14ac:dyDescent="0.3">
      <c r="A45" s="78" t="s">
        <v>89</v>
      </c>
      <c r="B45" s="94">
        <v>3.1575556121500522E-4</v>
      </c>
      <c r="C45">
        <v>3.7025654394895339E-4</v>
      </c>
      <c r="D45">
        <v>1.2810307697656905E-3</v>
      </c>
      <c r="E45">
        <v>1.9587517064038489E-3</v>
      </c>
      <c r="F45">
        <v>5.8017855389629703E-5</v>
      </c>
      <c r="G45">
        <v>2.0419484298898659E-3</v>
      </c>
      <c r="H45">
        <v>1.266331847386844E-3</v>
      </c>
      <c r="I45">
        <v>8.2360749680893402E-4</v>
      </c>
      <c r="J45">
        <v>7.4857649069901358E-4</v>
      </c>
      <c r="K45">
        <v>1.5302896260625655E-3</v>
      </c>
      <c r="L45">
        <v>-9.7737769213072164E-4</v>
      </c>
      <c r="M45">
        <v>1.3037408024667381E-3</v>
      </c>
      <c r="N45">
        <v>1.4295899994815481E-3</v>
      </c>
      <c r="O45">
        <v>5.7520486525743206E-4</v>
      </c>
      <c r="P45">
        <v>1.2748612035967835E-3</v>
      </c>
      <c r="Q45">
        <v>8.6056414773614447E-4</v>
      </c>
      <c r="R45">
        <v>1.3771772015854966E-3</v>
      </c>
      <c r="S45">
        <v>1.0688359310969844E-3</v>
      </c>
      <c r="T45">
        <v>1.4488297887940186E-3</v>
      </c>
      <c r="U45">
        <v>2.0508965892495117E-6</v>
      </c>
      <c r="V45">
        <v>9.2263864994734674E-4</v>
      </c>
      <c r="W45">
        <v>9.7656705227108822E-5</v>
      </c>
      <c r="X45">
        <v>3.336510530288855E-4</v>
      </c>
      <c r="Y45">
        <v>1.9329105055377212E-3</v>
      </c>
      <c r="Z45">
        <v>1.9710780191911099E-3</v>
      </c>
      <c r="AA45">
        <v>8.1902801555949116E-4</v>
      </c>
      <c r="AB45">
        <v>2.0407435037730973E-3</v>
      </c>
      <c r="AC45">
        <v>1.4536066355545607E-3</v>
      </c>
      <c r="AD45">
        <v>2.1114234498982093E-3</v>
      </c>
      <c r="AE45">
        <v>1.4743653629240717E-3</v>
      </c>
      <c r="AF45">
        <v>4.8685184270780925E-4</v>
      </c>
      <c r="AG45">
        <v>4.6260939295531185E-4</v>
      </c>
      <c r="AH45">
        <v>1.4804106249599355E-3</v>
      </c>
      <c r="AI45">
        <v>1.3408099448069285E-3</v>
      </c>
      <c r="AJ45">
        <v>1.908882463420521E-4</v>
      </c>
      <c r="AK45">
        <v>5.8553046761711431E-4</v>
      </c>
      <c r="AL45">
        <v>5.0479713968485144E-4</v>
      </c>
      <c r="AM45">
        <v>1.0353677515126778E-3</v>
      </c>
      <c r="AN45">
        <v>1.2554127441933109E-3</v>
      </c>
      <c r="AO45">
        <v>1.6021868413714532E-3</v>
      </c>
      <c r="AP45">
        <v>1.1538746299208397E-3</v>
      </c>
      <c r="AQ45">
        <v>1.4507657691234346E-3</v>
      </c>
      <c r="AR45">
        <v>8.6810437805702662E-4</v>
      </c>
      <c r="AS45">
        <v>5.0373762358422343E-3</v>
      </c>
      <c r="AT45">
        <v>9.0325633012311825E-4</v>
      </c>
      <c r="AU45">
        <v>4.3194299734374599E-4</v>
      </c>
      <c r="AV45">
        <v>-1.8836061039839797E-4</v>
      </c>
      <c r="AW45">
        <v>-2.4708488593883136E-4</v>
      </c>
      <c r="AX45">
        <v>1.6584361137328185E-4</v>
      </c>
      <c r="AY45">
        <v>-7.5254573213305706E-4</v>
      </c>
      <c r="AZ45">
        <v>4.6591962833284839E-4</v>
      </c>
      <c r="BA45">
        <v>-2.6420912052104177E-3</v>
      </c>
      <c r="BB45">
        <v>-3.1254690840548422E-3</v>
      </c>
      <c r="BC45">
        <v>2.1274433995869778E-3</v>
      </c>
      <c r="BD45">
        <v>1.1052073164855383E-3</v>
      </c>
      <c r="BE45">
        <v>1.1749335946270479E-3</v>
      </c>
      <c r="BF45">
        <v>9.4615924373707416E-4</v>
      </c>
      <c r="BG45">
        <v>-3.5428324627154021E-4</v>
      </c>
      <c r="BH45">
        <v>5.181971299495564E-4</v>
      </c>
      <c r="BI45" s="5">
        <v>4.4719009949691026E-4</v>
      </c>
    </row>
    <row r="46" spans="1:61" x14ac:dyDescent="0.3">
      <c r="A46" s="78" t="s">
        <v>95</v>
      </c>
      <c r="B46" s="94">
        <v>1.8579406936305451E-3</v>
      </c>
      <c r="C46">
        <v>8.7457831200191919E-4</v>
      </c>
      <c r="D46">
        <v>1.578482482427538E-3</v>
      </c>
      <c r="E46">
        <v>9.9312291935624774E-4</v>
      </c>
      <c r="F46">
        <v>1.646000063418531E-3</v>
      </c>
      <c r="G46">
        <v>1.1855013528759254E-3</v>
      </c>
      <c r="H46">
        <v>3.9006744716806263E-4</v>
      </c>
      <c r="I46">
        <v>1.3059193807565021E-3</v>
      </c>
      <c r="J46">
        <v>1.3075293160065042E-3</v>
      </c>
      <c r="K46">
        <v>2.8933944572702999E-4</v>
      </c>
      <c r="L46">
        <v>5.74409625358515E-3</v>
      </c>
      <c r="M46">
        <v>2.1185392176326901E-3</v>
      </c>
      <c r="N46">
        <v>1.9491138420811231E-3</v>
      </c>
      <c r="O46">
        <v>2.3402841881955982E-3</v>
      </c>
      <c r="P46">
        <v>1.3236557554711811E-4</v>
      </c>
      <c r="Q46">
        <v>2.129450350978496E-3</v>
      </c>
      <c r="R46">
        <v>3.2112936946737436E-4</v>
      </c>
      <c r="S46">
        <v>2.4213986109105933E-3</v>
      </c>
      <c r="T46">
        <v>1.4516422413015473E-3</v>
      </c>
      <c r="U46">
        <v>-2.0146584104419499E-4</v>
      </c>
      <c r="V46">
        <v>1.3102966992952153E-3</v>
      </c>
      <c r="W46">
        <v>1.8804329031432193E-3</v>
      </c>
      <c r="X46">
        <v>8.4372451583616676E-4</v>
      </c>
      <c r="Y46">
        <v>2.2172425340344121E-3</v>
      </c>
      <c r="Z46">
        <v>2.2824563466119336E-3</v>
      </c>
      <c r="AA46">
        <v>8.4618633073465295E-4</v>
      </c>
      <c r="AB46">
        <v>2.5763290084775672E-3</v>
      </c>
      <c r="AC46">
        <v>1.3731513566557412E-3</v>
      </c>
      <c r="AD46">
        <v>9.6308553143174694E-4</v>
      </c>
      <c r="AE46">
        <v>6.5444062595296898E-4</v>
      </c>
      <c r="AF46">
        <v>2.5756810401768829E-3</v>
      </c>
      <c r="AG46">
        <v>1.33694913917563E-3</v>
      </c>
      <c r="AH46">
        <v>2.0188242368068101E-3</v>
      </c>
      <c r="AI46">
        <v>3.4609787269339175E-3</v>
      </c>
      <c r="AJ46">
        <v>3.9506255762110717E-4</v>
      </c>
      <c r="AK46">
        <v>2.0914952830601284E-3</v>
      </c>
      <c r="AL46">
        <v>2.714198212683188E-3</v>
      </c>
      <c r="AM46">
        <v>1.0219289120410541E-3</v>
      </c>
      <c r="AN46">
        <v>3.8051509739444938E-4</v>
      </c>
      <c r="AO46">
        <v>1.3760256430556126E-3</v>
      </c>
      <c r="AP46">
        <v>1.5822033009181135E-3</v>
      </c>
      <c r="AQ46">
        <v>1.7111659461490443E-3</v>
      </c>
      <c r="AR46">
        <v>2.9209381198948108E-3</v>
      </c>
      <c r="AS46">
        <v>9.0325633012311825E-4</v>
      </c>
      <c r="AT46">
        <v>1.0445529707508682E-2</v>
      </c>
      <c r="AU46">
        <v>2.8640217995819892E-3</v>
      </c>
      <c r="AV46">
        <v>3.0124950819303098E-3</v>
      </c>
      <c r="AW46">
        <v>2.2518391894150947E-5</v>
      </c>
      <c r="AX46">
        <v>8.4842471609610664E-4</v>
      </c>
      <c r="AY46">
        <v>1.3170231861579704E-3</v>
      </c>
      <c r="AZ46">
        <v>2.7901395350456272E-3</v>
      </c>
      <c r="BA46">
        <v>-1.6326382048177144E-4</v>
      </c>
      <c r="BB46">
        <v>3.6180499959438056E-3</v>
      </c>
      <c r="BC46">
        <v>1.9106489922918459E-3</v>
      </c>
      <c r="BD46">
        <v>-5.7929915213318888E-4</v>
      </c>
      <c r="BE46">
        <v>1.8891379980469924E-3</v>
      </c>
      <c r="BF46">
        <v>7.8392254882582739E-4</v>
      </c>
      <c r="BG46">
        <v>3.0543052929573418E-4</v>
      </c>
      <c r="BH46">
        <v>4.3003508654537216E-4</v>
      </c>
      <c r="BI46" s="5">
        <v>5.7467998531046541E-4</v>
      </c>
    </row>
    <row r="47" spans="1:61" x14ac:dyDescent="0.3">
      <c r="A47" s="78" t="s">
        <v>98</v>
      </c>
      <c r="B47" s="94">
        <v>4.0652828645769516E-3</v>
      </c>
      <c r="C47">
        <v>4.2927575491822443E-3</v>
      </c>
      <c r="D47">
        <v>2.7682071483422863E-3</v>
      </c>
      <c r="E47">
        <v>2.5110520119040569E-3</v>
      </c>
      <c r="F47">
        <v>2.4243539358678764E-3</v>
      </c>
      <c r="G47">
        <v>4.0561162024305621E-3</v>
      </c>
      <c r="H47">
        <v>1.460523837030453E-3</v>
      </c>
      <c r="I47">
        <v>1.9624545834341848E-3</v>
      </c>
      <c r="J47">
        <v>1.9979358556392692E-3</v>
      </c>
      <c r="K47">
        <v>1.5177070711389256E-3</v>
      </c>
      <c r="L47">
        <v>3.1700821978039337E-3</v>
      </c>
      <c r="M47">
        <v>2.7128981232420251E-3</v>
      </c>
      <c r="N47">
        <v>1.1834785695557376E-3</v>
      </c>
      <c r="O47">
        <v>1.8434469833706114E-3</v>
      </c>
      <c r="P47">
        <v>6.6306669629798783E-4</v>
      </c>
      <c r="Q47">
        <v>1.36055250287406E-3</v>
      </c>
      <c r="R47">
        <v>-2.5065835057136774E-4</v>
      </c>
      <c r="S47">
        <v>2.8891383445433239E-3</v>
      </c>
      <c r="T47">
        <v>1.2714731913333094E-3</v>
      </c>
      <c r="U47">
        <v>-8.8229372446512627E-4</v>
      </c>
      <c r="V47">
        <v>2.7607443735011713E-3</v>
      </c>
      <c r="W47">
        <v>1.5961286212091055E-3</v>
      </c>
      <c r="X47">
        <v>2.0392890033662497E-3</v>
      </c>
      <c r="Y47">
        <v>2.4439967769076566E-3</v>
      </c>
      <c r="Z47">
        <v>4.1993093719418411E-3</v>
      </c>
      <c r="AA47">
        <v>2.1286383748705855E-3</v>
      </c>
      <c r="AB47">
        <v>2.6419652570032212E-3</v>
      </c>
      <c r="AC47">
        <v>3.9155162191450467E-3</v>
      </c>
      <c r="AD47">
        <v>9.752590114600352E-4</v>
      </c>
      <c r="AE47">
        <v>2.2472224703934001E-3</v>
      </c>
      <c r="AF47">
        <v>1.2345513179028583E-3</v>
      </c>
      <c r="AG47">
        <v>3.5684354760457853E-3</v>
      </c>
      <c r="AH47">
        <v>5.2829496667678487E-3</v>
      </c>
      <c r="AI47">
        <v>3.9874867260653053E-3</v>
      </c>
      <c r="AJ47">
        <v>2.3559903067553569E-3</v>
      </c>
      <c r="AK47">
        <v>1.459689184017849E-3</v>
      </c>
      <c r="AL47">
        <v>2.8707379091467353E-3</v>
      </c>
      <c r="AM47">
        <v>5.3750007116842363E-3</v>
      </c>
      <c r="AN47">
        <v>2.4750596522234167E-3</v>
      </c>
      <c r="AO47">
        <v>1.4387710938178848E-3</v>
      </c>
      <c r="AP47">
        <v>1.6144508364416635E-4</v>
      </c>
      <c r="AQ47">
        <v>2.8343983950781118E-3</v>
      </c>
      <c r="AR47">
        <v>1.7411821335353106E-3</v>
      </c>
      <c r="AS47">
        <v>4.3194299734374599E-4</v>
      </c>
      <c r="AT47">
        <v>2.8640217995819892E-3</v>
      </c>
      <c r="AU47">
        <v>8.2690420697202355E-3</v>
      </c>
      <c r="AV47">
        <v>6.7982495740127793E-3</v>
      </c>
      <c r="AW47">
        <v>2.6654358681328762E-3</v>
      </c>
      <c r="AX47">
        <v>1.0665453319181764E-3</v>
      </c>
      <c r="AY47">
        <v>4.2572711819025113E-3</v>
      </c>
      <c r="AZ47">
        <v>4.6638676556026168E-3</v>
      </c>
      <c r="BA47">
        <v>7.7580328432942901E-3</v>
      </c>
      <c r="BB47">
        <v>5.5693064820546492E-3</v>
      </c>
      <c r="BC47">
        <v>2.3693458181202067E-3</v>
      </c>
      <c r="BD47">
        <v>4.4790595628667641E-3</v>
      </c>
      <c r="BE47">
        <v>3.7748367584736989E-3</v>
      </c>
      <c r="BF47">
        <v>2.1629461402640944E-3</v>
      </c>
      <c r="BG47">
        <v>4.1097060041176215E-3</v>
      </c>
      <c r="BH47">
        <v>7.9666458982422504E-4</v>
      </c>
      <c r="BI47" s="5">
        <v>1.4048478374167536E-3</v>
      </c>
    </row>
    <row r="48" spans="1:61" x14ac:dyDescent="0.3">
      <c r="A48" s="78" t="s">
        <v>3</v>
      </c>
      <c r="B48" s="94">
        <v>5.830500860206869E-3</v>
      </c>
      <c r="C48">
        <v>4.3107668247395359E-3</v>
      </c>
      <c r="D48">
        <v>2.2990412178058497E-3</v>
      </c>
      <c r="E48">
        <v>6.3589522555185657E-3</v>
      </c>
      <c r="F48">
        <v>4.4640014250917175E-3</v>
      </c>
      <c r="G48">
        <v>4.0892395599255475E-3</v>
      </c>
      <c r="H48">
        <v>5.616158858368833E-3</v>
      </c>
      <c r="I48">
        <v>1.4029839943300671E-3</v>
      </c>
      <c r="J48">
        <v>3.8199680589641061E-3</v>
      </c>
      <c r="K48">
        <v>5.0863619337130576E-3</v>
      </c>
      <c r="L48">
        <v>7.0767126654207625E-3</v>
      </c>
      <c r="M48">
        <v>2.036487027490905E-3</v>
      </c>
      <c r="N48">
        <v>6.9873334062129097E-3</v>
      </c>
      <c r="O48">
        <v>2.4252070642525733E-3</v>
      </c>
      <c r="P48">
        <v>2.1684700476517827E-3</v>
      </c>
      <c r="Q48">
        <v>2.3245730184767331E-3</v>
      </c>
      <c r="R48">
        <v>3.8564203917628776E-4</v>
      </c>
      <c r="S48">
        <v>3.7057896626218109E-3</v>
      </c>
      <c r="T48">
        <v>1.0996691027292671E-3</v>
      </c>
      <c r="U48">
        <v>-1.8886571262650379E-4</v>
      </c>
      <c r="V48">
        <v>4.0042931990372614E-3</v>
      </c>
      <c r="W48">
        <v>3.8520441247336533E-3</v>
      </c>
      <c r="X48">
        <v>4.9345921875476855E-3</v>
      </c>
      <c r="Y48">
        <v>3.9485768107070983E-3</v>
      </c>
      <c r="Z48">
        <v>8.0524827464571146E-3</v>
      </c>
      <c r="AA48">
        <v>5.0028149054992003E-3</v>
      </c>
      <c r="AB48">
        <v>9.4002892051068248E-3</v>
      </c>
      <c r="AC48">
        <v>6.0979807550598144E-3</v>
      </c>
      <c r="AD48">
        <v>7.609100796166968E-3</v>
      </c>
      <c r="AE48">
        <v>2.8984583464465872E-3</v>
      </c>
      <c r="AF48">
        <v>2.6161138728824918E-3</v>
      </c>
      <c r="AG48">
        <v>7.2696172113973058E-3</v>
      </c>
      <c r="AH48">
        <v>5.8870697467830121E-3</v>
      </c>
      <c r="AI48">
        <v>5.5203459128085478E-3</v>
      </c>
      <c r="AJ48">
        <v>5.3979730784440953E-3</v>
      </c>
      <c r="AK48">
        <v>2.0938074126083885E-3</v>
      </c>
      <c r="AL48">
        <v>3.572935706242402E-3</v>
      </c>
      <c r="AM48">
        <v>9.1837479182621078E-3</v>
      </c>
      <c r="AN48">
        <v>1.1819927653289795E-2</v>
      </c>
      <c r="AO48">
        <v>2.2285876394693635E-3</v>
      </c>
      <c r="AP48">
        <v>-3.0531582710485863E-4</v>
      </c>
      <c r="AQ48">
        <v>5.2458669396770177E-3</v>
      </c>
      <c r="AR48">
        <v>3.6448382258947708E-3</v>
      </c>
      <c r="AS48">
        <v>-1.8836061039839797E-4</v>
      </c>
      <c r="AT48">
        <v>3.0124950819303098E-3</v>
      </c>
      <c r="AU48">
        <v>6.7982495740127793E-3</v>
      </c>
      <c r="AV48">
        <v>3.0069522693893794E-2</v>
      </c>
      <c r="AW48">
        <v>7.2910505978121438E-3</v>
      </c>
      <c r="AX48">
        <v>3.5566676481888944E-3</v>
      </c>
      <c r="AY48">
        <v>6.6936028517734676E-3</v>
      </c>
      <c r="AZ48">
        <v>5.4299625844918993E-3</v>
      </c>
      <c r="BA48">
        <v>1.4461229396731052E-2</v>
      </c>
      <c r="BB48">
        <v>9.7886465383828329E-3</v>
      </c>
      <c r="BC48">
        <v>2.778479379332878E-3</v>
      </c>
      <c r="BD48">
        <v>7.7167191182440521E-3</v>
      </c>
      <c r="BE48">
        <v>3.1779642426061181E-3</v>
      </c>
      <c r="BF48">
        <v>6.8679543178438648E-3</v>
      </c>
      <c r="BG48">
        <v>7.9059398904484796E-3</v>
      </c>
      <c r="BH48">
        <v>5.7892283108466154E-4</v>
      </c>
      <c r="BI48" s="5">
        <v>2.3270091610677144E-3</v>
      </c>
    </row>
    <row r="49" spans="1:61" x14ac:dyDescent="0.3">
      <c r="A49" s="78" t="s">
        <v>106</v>
      </c>
      <c r="B49" s="94">
        <v>8.1316753228761432E-4</v>
      </c>
      <c r="C49">
        <v>3.1222459788156983E-3</v>
      </c>
      <c r="D49">
        <v>1.5275529817091466E-3</v>
      </c>
      <c r="E49">
        <v>2.3173546457087432E-3</v>
      </c>
      <c r="F49">
        <v>2.4502122258900643E-3</v>
      </c>
      <c r="G49">
        <v>1.0855087298826298E-3</v>
      </c>
      <c r="H49">
        <v>2.3547727903489146E-3</v>
      </c>
      <c r="I49">
        <v>7.1793169978049852E-4</v>
      </c>
      <c r="J49">
        <v>7.0290939212485281E-4</v>
      </c>
      <c r="K49">
        <v>3.9695980583896572E-3</v>
      </c>
      <c r="L49">
        <v>3.5200540289702081E-3</v>
      </c>
      <c r="M49">
        <v>1.0483926536121754E-3</v>
      </c>
      <c r="N49">
        <v>1.0280191410477106E-3</v>
      </c>
      <c r="O49">
        <v>1.2745173198359656E-3</v>
      </c>
      <c r="P49">
        <v>8.6983435431585529E-4</v>
      </c>
      <c r="Q49">
        <v>9.5544923267272726E-4</v>
      </c>
      <c r="R49">
        <v>-3.1473701689354531E-4</v>
      </c>
      <c r="S49">
        <v>3.5906007066878199E-4</v>
      </c>
      <c r="T49">
        <v>-2.5658368706404417E-4</v>
      </c>
      <c r="U49">
        <v>-5.6322457341519388E-4</v>
      </c>
      <c r="V49">
        <v>2.6244974214785261E-3</v>
      </c>
      <c r="W49">
        <v>1.5516826178192343E-3</v>
      </c>
      <c r="X49">
        <v>3.1939977743163073E-3</v>
      </c>
      <c r="Y49">
        <v>9.4282679875585954E-4</v>
      </c>
      <c r="Z49">
        <v>2.8202740913496147E-3</v>
      </c>
      <c r="AA49">
        <v>1.0537729029395549E-3</v>
      </c>
      <c r="AB49">
        <v>3.6338299763945736E-3</v>
      </c>
      <c r="AC49">
        <v>1.7948313712867058E-3</v>
      </c>
      <c r="AD49">
        <v>1.4027447129691896E-3</v>
      </c>
      <c r="AE49">
        <v>1.9696755357878912E-3</v>
      </c>
      <c r="AF49">
        <v>1.3332136631248527E-3</v>
      </c>
      <c r="AG49">
        <v>3.9642254389177746E-3</v>
      </c>
      <c r="AH49">
        <v>2.7738629120412895E-3</v>
      </c>
      <c r="AI49">
        <v>3.0914979707958681E-3</v>
      </c>
      <c r="AJ49">
        <v>3.3775955220513749E-3</v>
      </c>
      <c r="AK49">
        <v>8.340085978792909E-4</v>
      </c>
      <c r="AL49">
        <v>9.7343704144526439E-4</v>
      </c>
      <c r="AM49">
        <v>2.6822501992865345E-3</v>
      </c>
      <c r="AN49">
        <v>5.6016420687600476E-3</v>
      </c>
      <c r="AO49">
        <v>6.1202144719384969E-4</v>
      </c>
      <c r="AP49">
        <v>-4.0824397582378275E-4</v>
      </c>
      <c r="AQ49">
        <v>2.0758964252347214E-3</v>
      </c>
      <c r="AR49">
        <v>-6.23033900701105E-4</v>
      </c>
      <c r="AS49">
        <v>-2.4708488593883136E-4</v>
      </c>
      <c r="AT49">
        <v>2.2518391894150947E-5</v>
      </c>
      <c r="AU49">
        <v>2.6654358681328762E-3</v>
      </c>
      <c r="AV49">
        <v>7.2910505978121438E-3</v>
      </c>
      <c r="AW49">
        <v>1.0240284816028237E-2</v>
      </c>
      <c r="AX49">
        <v>1.6067985984613579E-3</v>
      </c>
      <c r="AY49">
        <v>6.4003682821704277E-3</v>
      </c>
      <c r="AZ49">
        <v>1.018214951503523E-3</v>
      </c>
      <c r="BA49">
        <v>4.7393543940325699E-3</v>
      </c>
      <c r="BB49">
        <v>3.3539183338569287E-3</v>
      </c>
      <c r="BC49">
        <v>3.2755176803943498E-4</v>
      </c>
      <c r="BD49">
        <v>4.6725460434881832E-3</v>
      </c>
      <c r="BE49">
        <v>1.6672553882471147E-3</v>
      </c>
      <c r="BF49">
        <v>1.8383242991719287E-3</v>
      </c>
      <c r="BG49">
        <v>5.8304786097126667E-3</v>
      </c>
      <c r="BH49">
        <v>9.4977104302072576E-5</v>
      </c>
      <c r="BI49" s="5">
        <v>1.157500669692212E-3</v>
      </c>
    </row>
    <row r="50" spans="1:61" x14ac:dyDescent="0.3">
      <c r="A50" s="78" t="s">
        <v>108</v>
      </c>
      <c r="B50" s="94">
        <v>1.4107866594967296E-3</v>
      </c>
      <c r="C50">
        <v>1.6466405121952675E-3</v>
      </c>
      <c r="D50">
        <v>1.2700705253420102E-3</v>
      </c>
      <c r="E50">
        <v>1.8012618763235532E-3</v>
      </c>
      <c r="F50">
        <v>1.6978366503522721E-3</v>
      </c>
      <c r="G50">
        <v>2.1385574735931618E-3</v>
      </c>
      <c r="H50">
        <v>3.1282965593388886E-3</v>
      </c>
      <c r="I50">
        <v>8.9520428706849672E-4</v>
      </c>
      <c r="J50">
        <v>8.2962443816666045E-4</v>
      </c>
      <c r="K50">
        <v>1.2447751655079138E-3</v>
      </c>
      <c r="L50">
        <v>8.8781982251930124E-4</v>
      </c>
      <c r="M50">
        <v>4.0367922501241039E-4</v>
      </c>
      <c r="N50">
        <v>1.6589968112575571E-4</v>
      </c>
      <c r="O50">
        <v>4.1246101934730255E-4</v>
      </c>
      <c r="P50">
        <v>6.9522586102567074E-4</v>
      </c>
      <c r="Q50">
        <v>8.9449092557064797E-4</v>
      </c>
      <c r="R50">
        <v>7.1863304493138542E-4</v>
      </c>
      <c r="S50">
        <v>1.2330756622695809E-5</v>
      </c>
      <c r="T50">
        <v>-5.1831105691890972E-4</v>
      </c>
      <c r="U50">
        <v>-1.0672032578995497E-3</v>
      </c>
      <c r="V50">
        <v>1.5801951742304668E-3</v>
      </c>
      <c r="W50">
        <v>1.0973555933557104E-3</v>
      </c>
      <c r="X50">
        <v>1.0603423526292538E-3</v>
      </c>
      <c r="Y50">
        <v>2.3810335612971733E-4</v>
      </c>
      <c r="Z50">
        <v>2.414545331128868E-3</v>
      </c>
      <c r="AA50">
        <v>1.3857567585554037E-3</v>
      </c>
      <c r="AB50">
        <v>4.1987428736576298E-3</v>
      </c>
      <c r="AC50">
        <v>2.1716840528505877E-3</v>
      </c>
      <c r="AD50">
        <v>2.2638493134287973E-3</v>
      </c>
      <c r="AE50">
        <v>7.5703891350150938E-4</v>
      </c>
      <c r="AF50">
        <v>1.3770519302630966E-3</v>
      </c>
      <c r="AG50">
        <v>1.4154441662772442E-3</v>
      </c>
      <c r="AH50">
        <v>2.1156323046954248E-3</v>
      </c>
      <c r="AI50">
        <v>6.7647430363200565E-4</v>
      </c>
      <c r="AJ50">
        <v>7.5111585882107481E-4</v>
      </c>
      <c r="AK50">
        <v>4.8738710139047407E-4</v>
      </c>
      <c r="AL50">
        <v>6.8913975167646669E-4</v>
      </c>
      <c r="AM50">
        <v>6.9357923973130549E-4</v>
      </c>
      <c r="AN50">
        <v>2.4146066315921693E-3</v>
      </c>
      <c r="AO50">
        <v>1.2973522746233764E-3</v>
      </c>
      <c r="AP50">
        <v>3.168984937648339E-4</v>
      </c>
      <c r="AQ50">
        <v>1.259636933261871E-3</v>
      </c>
      <c r="AR50">
        <v>1.9007967857870465E-4</v>
      </c>
      <c r="AS50">
        <v>1.6584361137328185E-4</v>
      </c>
      <c r="AT50">
        <v>8.4842471609610664E-4</v>
      </c>
      <c r="AU50">
        <v>1.0665453319181764E-3</v>
      </c>
      <c r="AV50">
        <v>3.5566676481888944E-3</v>
      </c>
      <c r="AW50">
        <v>1.6067985984613579E-3</v>
      </c>
      <c r="AX50">
        <v>3.6232495586774418E-3</v>
      </c>
      <c r="AY50">
        <v>2.9912830278991677E-3</v>
      </c>
      <c r="AZ50">
        <v>1.5041278484671256E-3</v>
      </c>
      <c r="BA50">
        <v>2.9118298968533363E-3</v>
      </c>
      <c r="BB50">
        <v>3.9383464580282166E-3</v>
      </c>
      <c r="BC50">
        <v>7.6180406109766267E-4</v>
      </c>
      <c r="BD50">
        <v>2.0571138834280592E-3</v>
      </c>
      <c r="BE50">
        <v>1.4785652429220345E-3</v>
      </c>
      <c r="BF50">
        <v>1.8372298902072338E-3</v>
      </c>
      <c r="BG50">
        <v>8.306520693100684E-4</v>
      </c>
      <c r="BH50">
        <v>1.0167986038621274E-4</v>
      </c>
      <c r="BI50" s="5">
        <v>6.378990989716548E-4</v>
      </c>
    </row>
    <row r="51" spans="1:61" x14ac:dyDescent="0.3">
      <c r="A51" s="78" t="s">
        <v>110</v>
      </c>
      <c r="B51" s="94">
        <v>4.2406758688127311E-3</v>
      </c>
      <c r="C51">
        <v>3.5700352641314919E-3</v>
      </c>
      <c r="D51">
        <v>3.2388990328079711E-3</v>
      </c>
      <c r="E51">
        <v>3.2288233582523375E-3</v>
      </c>
      <c r="F51">
        <v>3.1631773399873873E-3</v>
      </c>
      <c r="G51">
        <v>5.5929335084146958E-4</v>
      </c>
      <c r="H51">
        <v>3.934688293907607E-3</v>
      </c>
      <c r="I51">
        <v>1.3397714086855468E-3</v>
      </c>
      <c r="J51">
        <v>1.8299228071563577E-3</v>
      </c>
      <c r="K51">
        <v>1.7285943341550274E-3</v>
      </c>
      <c r="L51">
        <v>1.2480690132233268E-3</v>
      </c>
      <c r="M51">
        <v>3.15831799195338E-3</v>
      </c>
      <c r="N51">
        <v>1.0351227582698673E-3</v>
      </c>
      <c r="O51">
        <v>1.1081037634609187E-3</v>
      </c>
      <c r="P51">
        <v>2.4635618111037471E-3</v>
      </c>
      <c r="Q51">
        <v>1.7544402261319568E-3</v>
      </c>
      <c r="R51">
        <v>1.3451077851326452E-3</v>
      </c>
      <c r="S51">
        <v>2.820276870833817E-3</v>
      </c>
      <c r="T51">
        <v>1.1800107724974725E-3</v>
      </c>
      <c r="U51">
        <v>-1.3963007852485455E-3</v>
      </c>
      <c r="V51">
        <v>3.498044300889386E-3</v>
      </c>
      <c r="W51">
        <v>2.213629518301269E-3</v>
      </c>
      <c r="X51">
        <v>3.3825072786759247E-3</v>
      </c>
      <c r="Y51">
        <v>5.7710146506787874E-4</v>
      </c>
      <c r="Z51">
        <v>3.7406231086172382E-3</v>
      </c>
      <c r="AA51">
        <v>2.568780073135071E-4</v>
      </c>
      <c r="AB51">
        <v>4.5843371706309494E-3</v>
      </c>
      <c r="AC51">
        <v>2.5443517992943714E-3</v>
      </c>
      <c r="AD51">
        <v>3.416519348830882E-3</v>
      </c>
      <c r="AE51">
        <v>2.5072431650386812E-3</v>
      </c>
      <c r="AF51">
        <v>3.4817408737119462E-3</v>
      </c>
      <c r="AG51">
        <v>4.7219220365105974E-3</v>
      </c>
      <c r="AH51">
        <v>2.6306653437807503E-3</v>
      </c>
      <c r="AI51">
        <v>3.4994420310934522E-3</v>
      </c>
      <c r="AJ51">
        <v>1.7397227892848529E-3</v>
      </c>
      <c r="AK51">
        <v>-1.0957404717763237E-3</v>
      </c>
      <c r="AL51">
        <v>9.4862482653496776E-4</v>
      </c>
      <c r="AM51">
        <v>3.9091657145097257E-3</v>
      </c>
      <c r="AN51">
        <v>4.8913013169731854E-3</v>
      </c>
      <c r="AO51">
        <v>1.5953244872444637E-3</v>
      </c>
      <c r="AP51">
        <v>6.9260414628674084E-4</v>
      </c>
      <c r="AQ51">
        <v>4.2591835901231575E-3</v>
      </c>
      <c r="AR51">
        <v>6.429257646227729E-4</v>
      </c>
      <c r="AS51">
        <v>-7.5254573213305706E-4</v>
      </c>
      <c r="AT51">
        <v>1.3170231861579704E-3</v>
      </c>
      <c r="AU51">
        <v>4.2572711819025113E-3</v>
      </c>
      <c r="AV51">
        <v>6.6936028517734676E-3</v>
      </c>
      <c r="AW51">
        <v>6.4003682821704277E-3</v>
      </c>
      <c r="AX51">
        <v>2.9912830278991677E-3</v>
      </c>
      <c r="AY51">
        <v>1.6317420347208296E-2</v>
      </c>
      <c r="AZ51">
        <v>1.3214102025176956E-3</v>
      </c>
      <c r="BA51">
        <v>5.9107959341489569E-3</v>
      </c>
      <c r="BB51">
        <v>1.0988989689004686E-2</v>
      </c>
      <c r="BC51">
        <v>-1.7910391459009293E-3</v>
      </c>
      <c r="BD51">
        <v>5.6959269087904912E-3</v>
      </c>
      <c r="BE51">
        <v>2.433348721957392E-3</v>
      </c>
      <c r="BF51">
        <v>1.2870560871541515E-3</v>
      </c>
      <c r="BG51">
        <v>4.0994886855618556E-3</v>
      </c>
      <c r="BH51">
        <v>-6.7853644324287666E-5</v>
      </c>
      <c r="BI51" s="5">
        <v>1.9622508781032863E-3</v>
      </c>
    </row>
    <row r="52" spans="1:61" x14ac:dyDescent="0.3">
      <c r="A52" s="78" t="s">
        <v>114</v>
      </c>
      <c r="B52" s="94">
        <v>4.235547016803772E-3</v>
      </c>
      <c r="C52">
        <v>3.6089768234879986E-3</v>
      </c>
      <c r="D52">
        <v>1.3011367863318634E-3</v>
      </c>
      <c r="E52">
        <v>2.5655239013518106E-3</v>
      </c>
      <c r="F52">
        <v>3.5842912335737852E-3</v>
      </c>
      <c r="G52">
        <v>2.9662445742823975E-3</v>
      </c>
      <c r="H52">
        <v>2.9868823832707235E-3</v>
      </c>
      <c r="I52">
        <v>1.9248200735731138E-3</v>
      </c>
      <c r="J52">
        <v>2.4136819580900539E-3</v>
      </c>
      <c r="K52">
        <v>4.6541923513410315E-3</v>
      </c>
      <c r="L52">
        <v>5.7839505661280918E-3</v>
      </c>
      <c r="M52">
        <v>2.2832164296661805E-3</v>
      </c>
      <c r="N52">
        <v>4.493207926099127E-3</v>
      </c>
      <c r="O52">
        <v>1.6643218307303537E-3</v>
      </c>
      <c r="P52">
        <v>6.0580778117032537E-5</v>
      </c>
      <c r="Q52">
        <v>1.0810902963326371E-3</v>
      </c>
      <c r="R52">
        <v>1.0866349916786061E-4</v>
      </c>
      <c r="S52">
        <v>1.7700633189503981E-3</v>
      </c>
      <c r="T52">
        <v>-1.6374531457612337E-4</v>
      </c>
      <c r="U52">
        <v>5.4566092016805374E-4</v>
      </c>
      <c r="V52">
        <v>2.7396267774981897E-3</v>
      </c>
      <c r="W52">
        <v>1.2482805534601367E-3</v>
      </c>
      <c r="X52">
        <v>6.3559771746022644E-4</v>
      </c>
      <c r="Y52">
        <v>2.6974807523935909E-3</v>
      </c>
      <c r="Z52">
        <v>3.4807915779475327E-3</v>
      </c>
      <c r="AA52">
        <v>2.7172750844826421E-3</v>
      </c>
      <c r="AB52">
        <v>7.4361043295795787E-3</v>
      </c>
      <c r="AC52">
        <v>3.6362105347941399E-3</v>
      </c>
      <c r="AD52">
        <v>2.4450509526496608E-3</v>
      </c>
      <c r="AE52">
        <v>1.1688866278453136E-3</v>
      </c>
      <c r="AF52">
        <v>5.287580838760123E-4</v>
      </c>
      <c r="AG52">
        <v>2.7429834971240416E-3</v>
      </c>
      <c r="AH52">
        <v>3.5914857293030075E-3</v>
      </c>
      <c r="AI52">
        <v>2.1824865818006723E-3</v>
      </c>
      <c r="AJ52">
        <v>1.3766864120558781E-3</v>
      </c>
      <c r="AK52">
        <v>4.2223739941027938E-3</v>
      </c>
      <c r="AL52">
        <v>2.7383133195064647E-3</v>
      </c>
      <c r="AM52">
        <v>8.2329124366324023E-3</v>
      </c>
      <c r="AN52">
        <v>9.3543015305280839E-3</v>
      </c>
      <c r="AO52">
        <v>1.1792316786541895E-3</v>
      </c>
      <c r="AP52">
        <v>4.0935672420112863E-4</v>
      </c>
      <c r="AQ52">
        <v>6.6421614090598916E-4</v>
      </c>
      <c r="AR52">
        <v>1.8547597959857642E-3</v>
      </c>
      <c r="AS52">
        <v>4.6591962833284839E-4</v>
      </c>
      <c r="AT52">
        <v>2.7901395350456272E-3</v>
      </c>
      <c r="AU52">
        <v>4.6638676556026168E-3</v>
      </c>
      <c r="AV52">
        <v>5.4299625844918993E-3</v>
      </c>
      <c r="AW52">
        <v>1.018214951503523E-3</v>
      </c>
      <c r="AX52">
        <v>1.5041278484671256E-3</v>
      </c>
      <c r="AY52">
        <v>1.3214102025176956E-3</v>
      </c>
      <c r="AZ52">
        <v>9.3582703185358523E-3</v>
      </c>
      <c r="BA52">
        <v>1.2838490155260684E-2</v>
      </c>
      <c r="BB52">
        <v>4.5200082576363106E-3</v>
      </c>
      <c r="BC52">
        <v>1.5369121874533979E-3</v>
      </c>
      <c r="BD52">
        <v>2.2825114600564991E-3</v>
      </c>
      <c r="BE52">
        <v>4.0351430216302962E-3</v>
      </c>
      <c r="BF52">
        <v>1.4832465598894164E-3</v>
      </c>
      <c r="BG52">
        <v>4.0229450955555973E-3</v>
      </c>
      <c r="BH52">
        <v>9.8724872143532102E-4</v>
      </c>
      <c r="BI52" s="5">
        <v>1.3167914482050324E-3</v>
      </c>
    </row>
    <row r="53" spans="1:61" x14ac:dyDescent="0.3">
      <c r="A53" s="78" t="s">
        <v>115</v>
      </c>
      <c r="B53" s="94">
        <v>6.4377810189842318E-3</v>
      </c>
      <c r="C53">
        <v>8.1605775232149718E-3</v>
      </c>
      <c r="D53">
        <v>-1.3060570677535263E-3</v>
      </c>
      <c r="E53">
        <v>2.9480882867504109E-3</v>
      </c>
      <c r="F53">
        <v>4.5597588882828523E-3</v>
      </c>
      <c r="G53">
        <v>3.4764081862909296E-3</v>
      </c>
      <c r="H53">
        <v>5.9498724519006698E-3</v>
      </c>
      <c r="I53">
        <v>-1.3971345439460112E-3</v>
      </c>
      <c r="J53">
        <v>3.7120457962119026E-3</v>
      </c>
      <c r="K53">
        <v>9.810217819365764E-3</v>
      </c>
      <c r="L53">
        <v>1.089160526151063E-2</v>
      </c>
      <c r="M53">
        <v>2.5283231936914594E-3</v>
      </c>
      <c r="N53">
        <v>1.2700800238841061E-2</v>
      </c>
      <c r="O53">
        <v>-8.3042240695255362E-4</v>
      </c>
      <c r="P53">
        <v>-2.276437289345751E-3</v>
      </c>
      <c r="Q53">
        <v>1.6569240390419432E-4</v>
      </c>
      <c r="R53">
        <v>-4.5573879772847824E-4</v>
      </c>
      <c r="S53">
        <v>8.8400961046808076E-4</v>
      </c>
      <c r="T53">
        <v>6.6962026998762904E-4</v>
      </c>
      <c r="U53">
        <v>-7.2194175033996576E-4</v>
      </c>
      <c r="V53">
        <v>2.25350011321986E-3</v>
      </c>
      <c r="W53">
        <v>2.3158230537149272E-4</v>
      </c>
      <c r="X53">
        <v>5.0278281968768757E-3</v>
      </c>
      <c r="Y53">
        <v>4.4560056860084305E-3</v>
      </c>
      <c r="Z53">
        <v>7.0802169241743025E-3</v>
      </c>
      <c r="AA53">
        <v>4.329989450561446E-3</v>
      </c>
      <c r="AB53">
        <v>2.9281059059615994E-2</v>
      </c>
      <c r="AC53">
        <v>6.5735432639561697E-3</v>
      </c>
      <c r="AD53">
        <v>5.8500897386336206E-3</v>
      </c>
      <c r="AE53">
        <v>2.6060196981469554E-3</v>
      </c>
      <c r="AF53">
        <v>-2.9220154291691551E-3</v>
      </c>
      <c r="AG53">
        <v>7.3242522245130079E-3</v>
      </c>
      <c r="AH53">
        <v>4.5067099469583254E-3</v>
      </c>
      <c r="AI53">
        <v>1.9905361920895615E-3</v>
      </c>
      <c r="AJ53">
        <v>3.6442956245479282E-3</v>
      </c>
      <c r="AK53">
        <v>4.471529604717684E-3</v>
      </c>
      <c r="AL53">
        <v>5.61352288139401E-4</v>
      </c>
      <c r="AM53">
        <v>1.7825410686425486E-2</v>
      </c>
      <c r="AN53">
        <v>2.366756374201779E-2</v>
      </c>
      <c r="AO53">
        <v>-1.2216704927361201E-3</v>
      </c>
      <c r="AP53">
        <v>-1.5128846770335539E-3</v>
      </c>
      <c r="AQ53">
        <v>-2.3793314059441961E-4</v>
      </c>
      <c r="AR53">
        <v>2.6966670541658713E-3</v>
      </c>
      <c r="AS53">
        <v>-2.6420912052104177E-3</v>
      </c>
      <c r="AT53">
        <v>-1.6326382048177144E-4</v>
      </c>
      <c r="AU53">
        <v>7.7580328432942901E-3</v>
      </c>
      <c r="AV53">
        <v>1.4461229396731052E-2</v>
      </c>
      <c r="AW53">
        <v>4.7393543940325699E-3</v>
      </c>
      <c r="AX53">
        <v>2.9118298968533363E-3</v>
      </c>
      <c r="AY53">
        <v>5.9107959341489569E-3</v>
      </c>
      <c r="AZ53">
        <v>1.2838490155260684E-2</v>
      </c>
      <c r="BA53">
        <v>7.3459127225792092E-2</v>
      </c>
      <c r="BB53">
        <v>1.3350085566853345E-2</v>
      </c>
      <c r="BC53">
        <v>1.8742320956090797E-3</v>
      </c>
      <c r="BD53">
        <v>5.3565943301058325E-3</v>
      </c>
      <c r="BE53">
        <v>4.5882065339747109E-3</v>
      </c>
      <c r="BF53">
        <v>6.5942101244813988E-3</v>
      </c>
      <c r="BG53">
        <v>6.0181353345063939E-3</v>
      </c>
      <c r="BH53">
        <v>1.0572998193107458E-3</v>
      </c>
      <c r="BI53" s="5">
        <v>1.7290799919662363E-3</v>
      </c>
    </row>
    <row r="54" spans="1:61" x14ac:dyDescent="0.3">
      <c r="A54" s="78" t="s">
        <v>118</v>
      </c>
      <c r="B54" s="94">
        <v>3.5671691758737347E-3</v>
      </c>
      <c r="C54">
        <v>1.4878283449409366E-3</v>
      </c>
      <c r="D54">
        <v>3.0684977756921645E-3</v>
      </c>
      <c r="E54">
        <v>1.5471172990549485E-3</v>
      </c>
      <c r="F54">
        <v>2.613031465366674E-3</v>
      </c>
      <c r="G54">
        <v>1.0433679818297097E-3</v>
      </c>
      <c r="H54">
        <v>8.9270358473036594E-3</v>
      </c>
      <c r="I54">
        <v>9.2812259650717935E-4</v>
      </c>
      <c r="J54">
        <v>3.0720974876493365E-3</v>
      </c>
      <c r="K54">
        <v>2.3090270670938684E-4</v>
      </c>
      <c r="L54">
        <v>5.8342283604748803E-3</v>
      </c>
      <c r="M54">
        <v>3.4855836582917345E-3</v>
      </c>
      <c r="N54">
        <v>7.2448851849737251E-3</v>
      </c>
      <c r="O54">
        <v>1.623214735835251E-3</v>
      </c>
      <c r="P54">
        <v>1.0023844531772729E-3</v>
      </c>
      <c r="Q54">
        <v>3.677676998155484E-3</v>
      </c>
      <c r="R54">
        <v>4.6802728362883815E-3</v>
      </c>
      <c r="S54">
        <v>4.1988924267430099E-3</v>
      </c>
      <c r="T54">
        <v>1.3025288900670969E-3</v>
      </c>
      <c r="U54">
        <v>3.1437023037654607E-3</v>
      </c>
      <c r="V54">
        <v>4.2687538114350079E-3</v>
      </c>
      <c r="W54">
        <v>1.1615755634124579E-3</v>
      </c>
      <c r="X54">
        <v>4.2635694504059123E-3</v>
      </c>
      <c r="Y54">
        <v>1.7284494438396922E-3</v>
      </c>
      <c r="Z54">
        <v>3.685439184357841E-3</v>
      </c>
      <c r="AA54">
        <v>1.1360116574153248E-3</v>
      </c>
      <c r="AB54">
        <v>3.2907624966820098E-3</v>
      </c>
      <c r="AC54">
        <v>3.213413804243418E-3</v>
      </c>
      <c r="AD54">
        <v>3.1486806995722366E-3</v>
      </c>
      <c r="AE54">
        <v>9.9115603811564517E-4</v>
      </c>
      <c r="AF54">
        <v>1.2847827055411677E-3</v>
      </c>
      <c r="AG54">
        <v>4.7832925275163229E-3</v>
      </c>
      <c r="AH54">
        <v>-8.9317171280178971E-4</v>
      </c>
      <c r="AI54">
        <v>1.1107096381286236E-3</v>
      </c>
      <c r="AJ54">
        <v>1.9917976520550714E-3</v>
      </c>
      <c r="AK54">
        <v>1.4576889461513241E-3</v>
      </c>
      <c r="AL54">
        <v>1.9272922161336669E-3</v>
      </c>
      <c r="AM54">
        <v>3.1118990778059765E-3</v>
      </c>
      <c r="AN54">
        <v>7.2736437332230081E-3</v>
      </c>
      <c r="AO54">
        <v>1.1523646580825215E-3</v>
      </c>
      <c r="AP54">
        <v>-1.2436463835934749E-3</v>
      </c>
      <c r="AQ54">
        <v>3.1369934491550567E-3</v>
      </c>
      <c r="AR54">
        <v>3.5623075340054902E-3</v>
      </c>
      <c r="AS54">
        <v>-3.1254690840548422E-3</v>
      </c>
      <c r="AT54">
        <v>3.6180499959438056E-3</v>
      </c>
      <c r="AU54">
        <v>5.5693064820546492E-3</v>
      </c>
      <c r="AV54">
        <v>9.7886465383828329E-3</v>
      </c>
      <c r="AW54">
        <v>3.3539183338569287E-3</v>
      </c>
      <c r="AX54">
        <v>3.9383464580282166E-3</v>
      </c>
      <c r="AY54">
        <v>1.0988989689004686E-2</v>
      </c>
      <c r="AZ54">
        <v>4.5200082576363106E-3</v>
      </c>
      <c r="BA54">
        <v>1.3350085566853345E-2</v>
      </c>
      <c r="BB54">
        <v>5.5197776728784467E-2</v>
      </c>
      <c r="BC54">
        <v>-3.8418226274263066E-4</v>
      </c>
      <c r="BD54">
        <v>3.5657742405075248E-3</v>
      </c>
      <c r="BE54">
        <v>2.7749113680798233E-3</v>
      </c>
      <c r="BF54">
        <v>-3.871203867194822E-4</v>
      </c>
      <c r="BG54">
        <v>2.7838461033838249E-3</v>
      </c>
      <c r="BH54">
        <v>6.5559529941519934E-5</v>
      </c>
      <c r="BI54" s="5">
        <v>2.2821802290231073E-3</v>
      </c>
    </row>
    <row r="55" spans="1:61" x14ac:dyDescent="0.3">
      <c r="A55" s="78" t="s">
        <v>127</v>
      </c>
      <c r="B55" s="94">
        <v>1.6430129715163553E-3</v>
      </c>
      <c r="C55">
        <v>2.2333939611177789E-3</v>
      </c>
      <c r="D55">
        <v>1.1670822068232639E-3</v>
      </c>
      <c r="E55">
        <v>2.703081491649027E-3</v>
      </c>
      <c r="F55">
        <v>2.1667619162772504E-3</v>
      </c>
      <c r="G55">
        <v>3.5697181342549465E-3</v>
      </c>
      <c r="H55">
        <v>1.8350930936459854E-3</v>
      </c>
      <c r="I55">
        <v>9.6383107043237798E-4</v>
      </c>
      <c r="J55">
        <v>2.2596455329763698E-4</v>
      </c>
      <c r="K55">
        <v>2.8526168290615448E-3</v>
      </c>
      <c r="L55">
        <v>2.0753431865502864E-3</v>
      </c>
      <c r="M55">
        <v>1.6155628247448892E-3</v>
      </c>
      <c r="N55">
        <v>3.7203517425475217E-4</v>
      </c>
      <c r="O55">
        <v>1.803124017909611E-3</v>
      </c>
      <c r="P55">
        <v>4.7877746037800688E-4</v>
      </c>
      <c r="Q55">
        <v>8.9835234929841164E-4</v>
      </c>
      <c r="R55">
        <v>1.5603388550444605E-3</v>
      </c>
      <c r="S55">
        <v>1.1850348671855633E-3</v>
      </c>
      <c r="T55">
        <v>1.1906783132341265E-3</v>
      </c>
      <c r="U55">
        <v>-2.7541902825652039E-4</v>
      </c>
      <c r="V55">
        <v>9.5383691339143541E-4</v>
      </c>
      <c r="W55">
        <v>1.0812131402681742E-3</v>
      </c>
      <c r="X55">
        <v>4.2937389245832765E-4</v>
      </c>
      <c r="Y55">
        <v>2.3916354397863957E-3</v>
      </c>
      <c r="Z55">
        <v>2.188262432217738E-3</v>
      </c>
      <c r="AA55">
        <v>2.7040083033238625E-3</v>
      </c>
      <c r="AB55">
        <v>3.7358001901547145E-3</v>
      </c>
      <c r="AC55">
        <v>2.2738423061271209E-3</v>
      </c>
      <c r="AD55">
        <v>1.8223123055464436E-3</v>
      </c>
      <c r="AE55">
        <v>1.0471794632170759E-3</v>
      </c>
      <c r="AF55">
        <v>-8.8089470999311581E-6</v>
      </c>
      <c r="AG55">
        <v>8.3425995686615354E-4</v>
      </c>
      <c r="AH55">
        <v>2.4504511415802802E-3</v>
      </c>
      <c r="AI55">
        <v>1.5402920694863648E-3</v>
      </c>
      <c r="AJ55">
        <v>2.1209808011269462E-3</v>
      </c>
      <c r="AK55">
        <v>1.4950870218594806E-3</v>
      </c>
      <c r="AL55">
        <v>1.2544057803917086E-3</v>
      </c>
      <c r="AM55">
        <v>1.2419579758157057E-3</v>
      </c>
      <c r="AN55">
        <v>-2.7632137376665619E-4</v>
      </c>
      <c r="AO55">
        <v>1.2344816034124591E-3</v>
      </c>
      <c r="AP55">
        <v>-1.7470331120708469E-4</v>
      </c>
      <c r="AQ55">
        <v>1.2243811350861277E-3</v>
      </c>
      <c r="AR55">
        <v>1.6379135475974944E-3</v>
      </c>
      <c r="AS55">
        <v>2.1274433995869778E-3</v>
      </c>
      <c r="AT55">
        <v>1.9106489922918459E-3</v>
      </c>
      <c r="AU55">
        <v>2.3693458181202067E-3</v>
      </c>
      <c r="AV55">
        <v>2.778479379332878E-3</v>
      </c>
      <c r="AW55">
        <v>3.2755176803943498E-4</v>
      </c>
      <c r="AX55">
        <v>7.6180406109766267E-4</v>
      </c>
      <c r="AY55">
        <v>-1.7910391459009293E-3</v>
      </c>
      <c r="AZ55">
        <v>1.5369121874533979E-3</v>
      </c>
      <c r="BA55">
        <v>1.8742320956090797E-3</v>
      </c>
      <c r="BB55">
        <v>-3.8418226274263066E-4</v>
      </c>
      <c r="BC55">
        <v>5.7757449496047795E-3</v>
      </c>
      <c r="BD55">
        <v>9.0390469667698419E-4</v>
      </c>
      <c r="BE55">
        <v>2.0092643037427863E-3</v>
      </c>
      <c r="BF55">
        <v>2.92469130303772E-3</v>
      </c>
      <c r="BG55">
        <v>1.4467270197908049E-3</v>
      </c>
      <c r="BH55">
        <v>6.7292297533782955E-4</v>
      </c>
      <c r="BI55" s="5">
        <v>4.4816898955857211E-4</v>
      </c>
    </row>
    <row r="56" spans="1:61" x14ac:dyDescent="0.3">
      <c r="A56" s="78" t="s">
        <v>132</v>
      </c>
      <c r="B56" s="94">
        <v>4.2855933367518485E-3</v>
      </c>
      <c r="C56">
        <v>5.6114892895864563E-3</v>
      </c>
      <c r="D56">
        <v>2.7060305382428755E-3</v>
      </c>
      <c r="E56">
        <v>3.8275173976360416E-3</v>
      </c>
      <c r="F56">
        <v>2.4668874086105838E-3</v>
      </c>
      <c r="G56">
        <v>3.1684655739928776E-3</v>
      </c>
      <c r="H56">
        <v>3.9674266224401754E-3</v>
      </c>
      <c r="I56">
        <v>1.303700889870826E-3</v>
      </c>
      <c r="J56">
        <v>1.9334203521483248E-3</v>
      </c>
      <c r="K56">
        <v>2.5559982426011253E-3</v>
      </c>
      <c r="L56">
        <v>4.0992849825579446E-3</v>
      </c>
      <c r="M56">
        <v>1.7504913468356887E-3</v>
      </c>
      <c r="N56">
        <v>7.4676196663927912E-4</v>
      </c>
      <c r="O56">
        <v>-2.997054966798311E-4</v>
      </c>
      <c r="P56">
        <v>1.2076136970193632E-3</v>
      </c>
      <c r="Q56">
        <v>1.1401263993080751E-3</v>
      </c>
      <c r="R56">
        <v>2.7026477721464145E-5</v>
      </c>
      <c r="S56">
        <v>5.5122581654557488E-4</v>
      </c>
      <c r="T56">
        <v>-2.1292633675526796E-4</v>
      </c>
      <c r="U56">
        <v>-1.682248869262856E-3</v>
      </c>
      <c r="V56">
        <v>3.7103638569419466E-3</v>
      </c>
      <c r="W56">
        <v>-3.8353032983777056E-5</v>
      </c>
      <c r="X56">
        <v>1.4724574749191679E-3</v>
      </c>
      <c r="Y56">
        <v>8.4205590105496152E-4</v>
      </c>
      <c r="Z56">
        <v>3.8734613823168951E-3</v>
      </c>
      <c r="AA56">
        <v>2.2621687977210868E-3</v>
      </c>
      <c r="AB56">
        <v>5.7692934351457588E-3</v>
      </c>
      <c r="AC56">
        <v>2.9830989013602668E-3</v>
      </c>
      <c r="AD56">
        <v>4.2111869843527898E-3</v>
      </c>
      <c r="AE56">
        <v>3.510922202564752E-3</v>
      </c>
      <c r="AF56">
        <v>1.5659925133521323E-3</v>
      </c>
      <c r="AG56">
        <v>4.9733518186481276E-3</v>
      </c>
      <c r="AH56">
        <v>4.5207871787793152E-3</v>
      </c>
      <c r="AI56">
        <v>2.6253414143843239E-3</v>
      </c>
      <c r="AJ56">
        <v>3.9494202287216522E-3</v>
      </c>
      <c r="AK56">
        <v>-4.6913758290228867E-4</v>
      </c>
      <c r="AL56">
        <v>5.8821058205833744E-4</v>
      </c>
      <c r="AM56">
        <v>2.8473461991693435E-3</v>
      </c>
      <c r="AN56">
        <v>3.7006001641379806E-3</v>
      </c>
      <c r="AO56">
        <v>1.6687404269099229E-3</v>
      </c>
      <c r="AP56">
        <v>-9.7003103610022816E-4</v>
      </c>
      <c r="AQ56">
        <v>3.3948332498999825E-3</v>
      </c>
      <c r="AR56">
        <v>1.2406128431216373E-4</v>
      </c>
      <c r="AS56">
        <v>1.1052073164855383E-3</v>
      </c>
      <c r="AT56">
        <v>-5.7929915213318888E-4</v>
      </c>
      <c r="AU56">
        <v>4.4790595628667641E-3</v>
      </c>
      <c r="AV56">
        <v>7.7167191182440521E-3</v>
      </c>
      <c r="AW56">
        <v>4.6725460434881832E-3</v>
      </c>
      <c r="AX56">
        <v>2.0571138834280592E-3</v>
      </c>
      <c r="AY56">
        <v>5.6959269087904912E-3</v>
      </c>
      <c r="AZ56">
        <v>2.2825114600564991E-3</v>
      </c>
      <c r="BA56">
        <v>5.3565943301058325E-3</v>
      </c>
      <c r="BB56">
        <v>3.5657742405075248E-3</v>
      </c>
      <c r="BC56">
        <v>9.0390469667698419E-4</v>
      </c>
      <c r="BD56">
        <v>1.2170425001089415E-2</v>
      </c>
      <c r="BE56">
        <v>2.3225050024508402E-3</v>
      </c>
      <c r="BF56">
        <v>3.3231775740494777E-3</v>
      </c>
      <c r="BG56">
        <v>4.6357602663505198E-3</v>
      </c>
      <c r="BH56">
        <v>5.575206118490309E-4</v>
      </c>
      <c r="BI56" s="5">
        <v>1.5270357285452824E-3</v>
      </c>
    </row>
    <row r="57" spans="1:61" x14ac:dyDescent="0.3">
      <c r="A57" s="78" t="s">
        <v>137</v>
      </c>
      <c r="B57" s="94">
        <v>1.3189790784285471E-3</v>
      </c>
      <c r="C57">
        <v>3.4096646494330063E-3</v>
      </c>
      <c r="D57">
        <v>1.6653635591342391E-3</v>
      </c>
      <c r="E57">
        <v>2.7820390058858279E-3</v>
      </c>
      <c r="F57">
        <v>1.7364862727212045E-3</v>
      </c>
      <c r="G57">
        <v>3.2707113314131364E-3</v>
      </c>
      <c r="H57">
        <v>2.5703208997094537E-3</v>
      </c>
      <c r="I57">
        <v>1.3230671020232343E-3</v>
      </c>
      <c r="J57">
        <v>1.6942414842372035E-3</v>
      </c>
      <c r="K57">
        <v>1.9368508612806795E-3</v>
      </c>
      <c r="L57">
        <v>-9.5569775487621127E-4</v>
      </c>
      <c r="M57">
        <v>2.0350928571551221E-3</v>
      </c>
      <c r="N57">
        <v>9.8803649141888006E-4</v>
      </c>
      <c r="O57">
        <v>2.0071664297234776E-3</v>
      </c>
      <c r="P57">
        <v>1.1803349987340595E-3</v>
      </c>
      <c r="Q57">
        <v>1.2785599090691946E-3</v>
      </c>
      <c r="R57">
        <v>-4.3109209329222193E-4</v>
      </c>
      <c r="S57">
        <v>2.2720939470104611E-3</v>
      </c>
      <c r="T57">
        <v>4.7906533379910759E-4</v>
      </c>
      <c r="U57">
        <v>1.5431867460174116E-4</v>
      </c>
      <c r="V57">
        <v>2.3919238757532306E-3</v>
      </c>
      <c r="W57">
        <v>2.0181311698736107E-3</v>
      </c>
      <c r="X57">
        <v>1.6599395598754338E-3</v>
      </c>
      <c r="Y57">
        <v>1.6649796125069742E-3</v>
      </c>
      <c r="Z57">
        <v>3.1262819177574099E-3</v>
      </c>
      <c r="AA57">
        <v>2.2587509688043921E-3</v>
      </c>
      <c r="AB57">
        <v>4.0061155705839614E-3</v>
      </c>
      <c r="AC57">
        <v>3.1337791032837129E-3</v>
      </c>
      <c r="AD57">
        <v>2.0140469840185531E-3</v>
      </c>
      <c r="AE57">
        <v>1.3628748638480485E-3</v>
      </c>
      <c r="AF57">
        <v>1.2599154352693858E-3</v>
      </c>
      <c r="AG57">
        <v>2.963007962978631E-3</v>
      </c>
      <c r="AH57">
        <v>3.8400519526683337E-3</v>
      </c>
      <c r="AI57">
        <v>2.6088550803892584E-3</v>
      </c>
      <c r="AJ57">
        <v>9.7243177809647359E-4</v>
      </c>
      <c r="AK57">
        <v>2.3655727406391614E-3</v>
      </c>
      <c r="AL57">
        <v>1.9202718640447122E-3</v>
      </c>
      <c r="AM57">
        <v>4.0301250397146958E-3</v>
      </c>
      <c r="AN57">
        <v>3.4042965874953954E-3</v>
      </c>
      <c r="AO57">
        <v>1.7946231634613443E-3</v>
      </c>
      <c r="AP57">
        <v>1.1644800368064536E-3</v>
      </c>
      <c r="AQ57">
        <v>2.3367302446070737E-3</v>
      </c>
      <c r="AR57">
        <v>1.2331941661025954E-3</v>
      </c>
      <c r="AS57">
        <v>1.1749335946270479E-3</v>
      </c>
      <c r="AT57">
        <v>1.8891379980469924E-3</v>
      </c>
      <c r="AU57">
        <v>3.7748367584736989E-3</v>
      </c>
      <c r="AV57">
        <v>3.1779642426061181E-3</v>
      </c>
      <c r="AW57">
        <v>1.6672553882471147E-3</v>
      </c>
      <c r="AX57">
        <v>1.4785652429220345E-3</v>
      </c>
      <c r="AY57">
        <v>2.433348721957392E-3</v>
      </c>
      <c r="AZ57">
        <v>4.0351430216302962E-3</v>
      </c>
      <c r="BA57">
        <v>4.5882065339747109E-3</v>
      </c>
      <c r="BB57">
        <v>2.7749113680798233E-3</v>
      </c>
      <c r="BC57">
        <v>2.0092643037427863E-3</v>
      </c>
      <c r="BD57">
        <v>2.3225050024508402E-3</v>
      </c>
      <c r="BE57">
        <v>5.7291394319664663E-3</v>
      </c>
      <c r="BF57">
        <v>1.8325750454941776E-3</v>
      </c>
      <c r="BG57">
        <v>2.9763579412263627E-3</v>
      </c>
      <c r="BH57">
        <v>5.5021600577194452E-4</v>
      </c>
      <c r="BI57" s="5">
        <v>1.0076373897961216E-3</v>
      </c>
    </row>
    <row r="58" spans="1:61" x14ac:dyDescent="0.3">
      <c r="A58" s="78" t="s">
        <v>140</v>
      </c>
      <c r="B58" s="94">
        <v>3.743132392732689E-3</v>
      </c>
      <c r="C58">
        <v>2.438319527459033E-3</v>
      </c>
      <c r="D58">
        <v>1.0365342246230916E-3</v>
      </c>
      <c r="E58">
        <v>3.9373198624605621E-3</v>
      </c>
      <c r="F58">
        <v>2.799709844582159E-3</v>
      </c>
      <c r="G58">
        <v>2.7146196235267378E-3</v>
      </c>
      <c r="H58">
        <v>2.2276267892593665E-3</v>
      </c>
      <c r="I58">
        <v>4.4328351339536994E-4</v>
      </c>
      <c r="J58">
        <v>1.0505291057965867E-3</v>
      </c>
      <c r="K58">
        <v>3.9885788418516826E-3</v>
      </c>
      <c r="L58">
        <v>1.9390752036171316E-3</v>
      </c>
      <c r="M58">
        <v>1.3387711873655156E-3</v>
      </c>
      <c r="N58">
        <v>1.546392474614781E-3</v>
      </c>
      <c r="O58">
        <v>1.8056795034735408E-3</v>
      </c>
      <c r="P58">
        <v>1.881754236785779E-4</v>
      </c>
      <c r="Q58">
        <v>9.9695799338817719E-4</v>
      </c>
      <c r="R58">
        <v>-6.5175799366287376E-4</v>
      </c>
      <c r="S58">
        <v>3.4841030992859522E-4</v>
      </c>
      <c r="T58">
        <v>5.704015719448205E-4</v>
      </c>
      <c r="U58">
        <v>-5.4213157237372335E-4</v>
      </c>
      <c r="V58">
        <v>1.7411828406196793E-3</v>
      </c>
      <c r="W58">
        <v>1.7954540090063889E-3</v>
      </c>
      <c r="X58">
        <v>2.1466339446166204E-3</v>
      </c>
      <c r="Y58">
        <v>2.8587987423848247E-3</v>
      </c>
      <c r="Z58">
        <v>4.1354843260401515E-3</v>
      </c>
      <c r="AA58">
        <v>2.6762355338575202E-3</v>
      </c>
      <c r="AB58">
        <v>7.6395044246960614E-3</v>
      </c>
      <c r="AC58">
        <v>2.9478070794596201E-3</v>
      </c>
      <c r="AD58">
        <v>4.482789644998317E-3</v>
      </c>
      <c r="AE58">
        <v>1.9358921254234614E-3</v>
      </c>
      <c r="AF58">
        <v>7.733138775074097E-4</v>
      </c>
      <c r="AG58">
        <v>2.4854286952446219E-3</v>
      </c>
      <c r="AH58">
        <v>3.9011865567638469E-3</v>
      </c>
      <c r="AI58">
        <v>2.6426026195027451E-3</v>
      </c>
      <c r="AJ58">
        <v>3.044711904569447E-3</v>
      </c>
      <c r="AK58">
        <v>1.3105068037070526E-3</v>
      </c>
      <c r="AL58">
        <v>5.4314506061917242E-4</v>
      </c>
      <c r="AM58">
        <v>3.4039724496712455E-3</v>
      </c>
      <c r="AN58">
        <v>5.9840786817912705E-3</v>
      </c>
      <c r="AO58">
        <v>1.2268693190865354E-3</v>
      </c>
      <c r="AP58">
        <v>1.770542286821299E-4</v>
      </c>
      <c r="AQ58">
        <v>1.308706054257508E-3</v>
      </c>
      <c r="AR58">
        <v>1.5794908727938344E-3</v>
      </c>
      <c r="AS58">
        <v>9.4615924373707416E-4</v>
      </c>
      <c r="AT58">
        <v>7.8392254882582739E-4</v>
      </c>
      <c r="AU58">
        <v>2.1629461402640944E-3</v>
      </c>
      <c r="AV58">
        <v>6.8679543178438648E-3</v>
      </c>
      <c r="AW58">
        <v>1.8383242991719287E-3</v>
      </c>
      <c r="AX58">
        <v>1.8372298902072338E-3</v>
      </c>
      <c r="AY58">
        <v>1.2870560871541515E-3</v>
      </c>
      <c r="AZ58">
        <v>1.4832465598894164E-3</v>
      </c>
      <c r="BA58">
        <v>6.5942101244813988E-3</v>
      </c>
      <c r="BB58">
        <v>-3.871203867194822E-4</v>
      </c>
      <c r="BC58">
        <v>2.92469130303772E-3</v>
      </c>
      <c r="BD58">
        <v>3.3231775740494777E-3</v>
      </c>
      <c r="BE58">
        <v>1.8325750454941776E-3</v>
      </c>
      <c r="BF58">
        <v>7.3136453141613286E-3</v>
      </c>
      <c r="BG58">
        <v>3.0303708183197545E-3</v>
      </c>
      <c r="BH58">
        <v>6.5819715804355948E-4</v>
      </c>
      <c r="BI58" s="5">
        <v>1.0316984043202884E-3</v>
      </c>
    </row>
    <row r="59" spans="1:61" x14ac:dyDescent="0.3">
      <c r="A59" s="78" t="s">
        <v>141</v>
      </c>
      <c r="B59" s="94">
        <v>2.3609535681354214E-3</v>
      </c>
      <c r="C59">
        <v>4.1932198676117357E-3</v>
      </c>
      <c r="D59">
        <v>3.9025786792810203E-4</v>
      </c>
      <c r="E59">
        <v>2.7766504765706084E-3</v>
      </c>
      <c r="F59">
        <v>3.6945569435007757E-3</v>
      </c>
      <c r="G59">
        <v>1.1077271387671956E-3</v>
      </c>
      <c r="H59">
        <v>2.2902429248024591E-3</v>
      </c>
      <c r="I59">
        <v>1.3858499741326933E-3</v>
      </c>
      <c r="J59">
        <v>1.2283594101967677E-3</v>
      </c>
      <c r="K59">
        <v>5.9666873366600705E-3</v>
      </c>
      <c r="L59">
        <v>3.072568489520108E-3</v>
      </c>
      <c r="M59">
        <v>2.288898395576432E-3</v>
      </c>
      <c r="N59">
        <v>2.3853600807265886E-3</v>
      </c>
      <c r="O59">
        <v>1.4557791431589965E-3</v>
      </c>
      <c r="P59">
        <v>2.3277086849387795E-4</v>
      </c>
      <c r="Q59">
        <v>8.958454008861056E-4</v>
      </c>
      <c r="R59">
        <v>-2.7614739608420821E-4</v>
      </c>
      <c r="S59">
        <v>1.5670709967833757E-3</v>
      </c>
      <c r="T59">
        <v>-7.3367641323414813E-4</v>
      </c>
      <c r="U59">
        <v>-6.2682183417190522E-4</v>
      </c>
      <c r="V59">
        <v>3.8742350723664073E-3</v>
      </c>
      <c r="W59">
        <v>1.4602053942352664E-3</v>
      </c>
      <c r="X59">
        <v>1.7100136503222074E-3</v>
      </c>
      <c r="Y59">
        <v>2.3878636139447783E-3</v>
      </c>
      <c r="Z59">
        <v>2.2962272118610583E-3</v>
      </c>
      <c r="AA59">
        <v>2.5984041287200567E-3</v>
      </c>
      <c r="AB59">
        <v>4.8999039902131664E-3</v>
      </c>
      <c r="AC59">
        <v>2.9542866840122804E-3</v>
      </c>
      <c r="AD59">
        <v>1.2821662371315247E-3</v>
      </c>
      <c r="AE59">
        <v>1.6025580106790237E-3</v>
      </c>
      <c r="AF59">
        <v>8.2555275469256637E-4</v>
      </c>
      <c r="AG59">
        <v>4.5706587718718E-3</v>
      </c>
      <c r="AH59">
        <v>4.3647536393643296E-3</v>
      </c>
      <c r="AI59">
        <v>3.5662516774705834E-3</v>
      </c>
      <c r="AJ59">
        <v>2.9342344215460281E-3</v>
      </c>
      <c r="AK59">
        <v>2.2937735581437611E-3</v>
      </c>
      <c r="AL59">
        <v>1.4491649315271128E-3</v>
      </c>
      <c r="AM59">
        <v>4.6171769770782861E-3</v>
      </c>
      <c r="AN59">
        <v>4.9475640060745469E-3</v>
      </c>
      <c r="AO59">
        <v>9.996418612484867E-4</v>
      </c>
      <c r="AP59">
        <v>-1.0619214255292186E-3</v>
      </c>
      <c r="AQ59">
        <v>3.0677442587680186E-3</v>
      </c>
      <c r="AR59">
        <v>1.3143025281651865E-3</v>
      </c>
      <c r="AS59">
        <v>-3.5428324627154021E-4</v>
      </c>
      <c r="AT59">
        <v>3.0543052929573418E-4</v>
      </c>
      <c r="AU59">
        <v>4.1097060041176215E-3</v>
      </c>
      <c r="AV59">
        <v>7.9059398904484796E-3</v>
      </c>
      <c r="AW59">
        <v>5.8304786097126667E-3</v>
      </c>
      <c r="AX59">
        <v>8.306520693100684E-4</v>
      </c>
      <c r="AY59">
        <v>4.0994886855618556E-3</v>
      </c>
      <c r="AZ59">
        <v>4.0229450955555973E-3</v>
      </c>
      <c r="BA59">
        <v>6.0181353345063939E-3</v>
      </c>
      <c r="BB59">
        <v>2.7838461033838249E-3</v>
      </c>
      <c r="BC59">
        <v>1.4467270197908049E-3</v>
      </c>
      <c r="BD59">
        <v>4.6357602663505198E-3</v>
      </c>
      <c r="BE59">
        <v>2.9763579412263627E-3</v>
      </c>
      <c r="BF59">
        <v>3.0303708183197545E-3</v>
      </c>
      <c r="BG59">
        <v>1.2824078671260007E-2</v>
      </c>
      <c r="BH59">
        <v>6.9612092167524334E-4</v>
      </c>
      <c r="BI59" s="5">
        <v>1.6408306018104784E-3</v>
      </c>
    </row>
    <row r="60" spans="1:61" x14ac:dyDescent="0.3">
      <c r="A60" s="78" t="s">
        <v>145</v>
      </c>
      <c r="B60" s="94">
        <v>9.3988282297165833E-4</v>
      </c>
      <c r="C60">
        <v>6.191840222025787E-4</v>
      </c>
      <c r="D60">
        <v>2.9464180298727639E-4</v>
      </c>
      <c r="E60">
        <v>6.2472603667991782E-4</v>
      </c>
      <c r="F60">
        <v>6.7811959976745166E-4</v>
      </c>
      <c r="G60">
        <v>8.6775660354332417E-4</v>
      </c>
      <c r="H60">
        <v>2.9339853567558033E-4</v>
      </c>
      <c r="I60">
        <v>4.7946356974697558E-4</v>
      </c>
      <c r="J60">
        <v>2.8888631737547472E-4</v>
      </c>
      <c r="K60">
        <v>1.0934205281063949E-3</v>
      </c>
      <c r="L60">
        <v>6.9664371909467936E-4</v>
      </c>
      <c r="M60">
        <v>6.0796630740117183E-4</v>
      </c>
      <c r="N60">
        <v>4.9847179101890338E-4</v>
      </c>
      <c r="O60">
        <v>2.6724736342351413E-4</v>
      </c>
      <c r="P60">
        <v>-2.5518421399634282E-5</v>
      </c>
      <c r="Q60">
        <v>1.8581863603611863E-4</v>
      </c>
      <c r="R60">
        <v>5.8431631135668782E-5</v>
      </c>
      <c r="S60">
        <v>3.7524974127947527E-4</v>
      </c>
      <c r="T60">
        <v>3.2046074522229707E-4</v>
      </c>
      <c r="U60">
        <v>1.0781808388635667E-4</v>
      </c>
      <c r="V60">
        <v>4.4291215828366163E-4</v>
      </c>
      <c r="W60">
        <v>4.6022260473660525E-5</v>
      </c>
      <c r="X60">
        <v>2.2690496416605913E-4</v>
      </c>
      <c r="Y60">
        <v>6.9663983675737626E-4</v>
      </c>
      <c r="Z60">
        <v>5.1926356310087827E-4</v>
      </c>
      <c r="AA60">
        <v>5.4238558099865461E-4</v>
      </c>
      <c r="AB60">
        <v>9.5457948172385308E-4</v>
      </c>
      <c r="AC60">
        <v>7.1168413016821353E-4</v>
      </c>
      <c r="AD60">
        <v>3.3776453991877587E-4</v>
      </c>
      <c r="AE60">
        <v>4.3911873103480512E-4</v>
      </c>
      <c r="AF60">
        <v>5.273349481443588E-6</v>
      </c>
      <c r="AG60">
        <v>3.1808624840301292E-4</v>
      </c>
      <c r="AH60">
        <v>7.8433433012810175E-4</v>
      </c>
      <c r="AI60">
        <v>6.2662917992914338E-4</v>
      </c>
      <c r="AJ60">
        <v>3.7492484726757468E-4</v>
      </c>
      <c r="AK60">
        <v>5.4677110664697211E-4</v>
      </c>
      <c r="AL60">
        <v>3.9313848737015071E-4</v>
      </c>
      <c r="AM60">
        <v>8.35270849229201E-4</v>
      </c>
      <c r="AN60">
        <v>1.0339356045845577E-3</v>
      </c>
      <c r="AO60">
        <v>3.5550809689525249E-4</v>
      </c>
      <c r="AP60">
        <v>5.6658911313913348E-5</v>
      </c>
      <c r="AQ60">
        <v>1.4446904499047314E-4</v>
      </c>
      <c r="AR60">
        <v>1.8832938022038292E-4</v>
      </c>
      <c r="AS60">
        <v>5.181971299495564E-4</v>
      </c>
      <c r="AT60">
        <v>4.3003508654537216E-4</v>
      </c>
      <c r="AU60">
        <v>7.9666458982422504E-4</v>
      </c>
      <c r="AV60">
        <v>5.7892283108466154E-4</v>
      </c>
      <c r="AW60">
        <v>9.4977104302072576E-5</v>
      </c>
      <c r="AX60">
        <v>1.0167986038621274E-4</v>
      </c>
      <c r="AY60">
        <v>-6.7853644324287666E-5</v>
      </c>
      <c r="AZ60">
        <v>9.8724872143532102E-4</v>
      </c>
      <c r="BA60">
        <v>1.0572998193107458E-3</v>
      </c>
      <c r="BB60">
        <v>6.5559529941519934E-5</v>
      </c>
      <c r="BC60">
        <v>6.7292297533782955E-4</v>
      </c>
      <c r="BD60">
        <v>5.575206118490309E-4</v>
      </c>
      <c r="BE60">
        <v>5.5021600577194452E-4</v>
      </c>
      <c r="BF60">
        <v>6.5819715804355948E-4</v>
      </c>
      <c r="BG60">
        <v>6.9612092167524334E-4</v>
      </c>
      <c r="BH60">
        <v>3.9061630742640436E-4</v>
      </c>
      <c r="BI60" s="5">
        <v>2.686259227916862E-4</v>
      </c>
    </row>
    <row r="61" spans="1:61" ht="15" thickBot="1" x14ac:dyDescent="0.35">
      <c r="A61" s="79" t="s">
        <v>180</v>
      </c>
      <c r="B61" s="95">
        <v>9.9249945913866696E-4</v>
      </c>
      <c r="C61" s="60">
        <v>1.2688555349441783E-3</v>
      </c>
      <c r="D61" s="60">
        <v>7.9089111236283372E-4</v>
      </c>
      <c r="E61" s="60">
        <v>1.3569211649422264E-3</v>
      </c>
      <c r="F61" s="60">
        <v>1.2915132326354261E-3</v>
      </c>
      <c r="G61" s="60">
        <v>1.4895901797033981E-3</v>
      </c>
      <c r="H61" s="60">
        <v>1.2154745125326975E-3</v>
      </c>
      <c r="I61" s="60">
        <v>4.420015715977576E-4</v>
      </c>
      <c r="J61" s="60">
        <v>7.8672636843226025E-4</v>
      </c>
      <c r="K61" s="60">
        <v>1.5121906626095324E-3</v>
      </c>
      <c r="L61" s="60">
        <v>1.5888472843268973E-3</v>
      </c>
      <c r="M61" s="60">
        <v>9.8345538864473103E-4</v>
      </c>
      <c r="N61" s="60">
        <v>1.2585169482024052E-3</v>
      </c>
      <c r="O61" s="60">
        <v>5.3443064647704824E-4</v>
      </c>
      <c r="P61" s="60">
        <v>2.4733465545119781E-4</v>
      </c>
      <c r="Q61" s="60">
        <v>4.2371125329990564E-4</v>
      </c>
      <c r="R61" s="60">
        <v>3.5416399429444917E-5</v>
      </c>
      <c r="S61" s="60">
        <v>5.4312958422938259E-4</v>
      </c>
      <c r="T61" s="60">
        <v>8.6123659794424542E-5</v>
      </c>
      <c r="U61" s="60">
        <v>3.9049553502522107E-5</v>
      </c>
      <c r="V61" s="60">
        <v>1.1172991562057382E-3</v>
      </c>
      <c r="W61" s="60">
        <v>4.5987459103625849E-4</v>
      </c>
      <c r="X61" s="60">
        <v>4.8763983167727978E-4</v>
      </c>
      <c r="Y61" s="60">
        <v>1.000829095601336E-3</v>
      </c>
      <c r="Z61" s="60">
        <v>1.4333988684745546E-3</v>
      </c>
      <c r="AA61" s="60">
        <v>7.1002455732352995E-4</v>
      </c>
      <c r="AB61" s="60">
        <v>2.5451727207372382E-3</v>
      </c>
      <c r="AC61" s="60">
        <v>1.3192616928677391E-3</v>
      </c>
      <c r="AD61" s="60">
        <v>1.4548028593698893E-3</v>
      </c>
      <c r="AE61" s="60">
        <v>7.8145443220754471E-4</v>
      </c>
      <c r="AF61" s="60">
        <v>4.7717307864277248E-4</v>
      </c>
      <c r="AG61" s="60">
        <v>1.2504505827624257E-3</v>
      </c>
      <c r="AH61" s="60">
        <v>1.3927968085516913E-3</v>
      </c>
      <c r="AI61" s="60">
        <v>1.2182142428752698E-3</v>
      </c>
      <c r="AJ61" s="60">
        <v>9.5276265252198838E-4</v>
      </c>
      <c r="AK61" s="60">
        <v>6.8869021985048324E-4</v>
      </c>
      <c r="AL61" s="60">
        <v>7.315689406503388E-4</v>
      </c>
      <c r="AM61" s="60">
        <v>1.9248628369035624E-3</v>
      </c>
      <c r="AN61" s="60">
        <v>2.6268352368024068E-3</v>
      </c>
      <c r="AO61" s="60">
        <v>6.8219596439443554E-4</v>
      </c>
      <c r="AP61" s="60">
        <v>-9.1435900370230922E-5</v>
      </c>
      <c r="AQ61" s="60">
        <v>8.6553150245086564E-4</v>
      </c>
      <c r="AR61" s="60">
        <v>3.0592249433812878E-4</v>
      </c>
      <c r="AS61" s="60">
        <v>4.4719009949691026E-4</v>
      </c>
      <c r="AT61" s="60">
        <v>5.7467998531046541E-4</v>
      </c>
      <c r="AU61" s="60">
        <v>1.4048478374167536E-3</v>
      </c>
      <c r="AV61" s="60">
        <v>2.3270091610677144E-3</v>
      </c>
      <c r="AW61" s="60">
        <v>1.157500669692212E-3</v>
      </c>
      <c r="AX61" s="60">
        <v>6.378990989716548E-4</v>
      </c>
      <c r="AY61" s="60">
        <v>1.9622508781032863E-3</v>
      </c>
      <c r="AZ61" s="60">
        <v>1.3167914482050324E-3</v>
      </c>
      <c r="BA61" s="60">
        <v>1.7290799919662363E-3</v>
      </c>
      <c r="BB61" s="60">
        <v>2.2821802290231073E-3</v>
      </c>
      <c r="BC61" s="60">
        <v>4.4816898955857211E-4</v>
      </c>
      <c r="BD61" s="60">
        <v>1.5270357285452824E-3</v>
      </c>
      <c r="BE61" s="60">
        <v>1.0076373897961216E-3</v>
      </c>
      <c r="BF61" s="60">
        <v>1.0316984043202884E-3</v>
      </c>
      <c r="BG61" s="60">
        <v>1.6408306018104784E-3</v>
      </c>
      <c r="BH61" s="60">
        <v>2.686259227916862E-4</v>
      </c>
      <c r="BI61" s="61">
        <v>8.3687028116305614E-4</v>
      </c>
    </row>
  </sheetData>
  <conditionalFormatting sqref="A2:A61">
    <cfRule type="cellIs" dxfId="4" priority="1" operator="greaterThan">
      <formula>0.6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CAF9DA-6F4B-48BB-BB30-0943FC9E63E9}">
  <sheetPr codeName="Sheet7"/>
  <dimension ref="A1:R80"/>
  <sheetViews>
    <sheetView showGridLines="0" zoomScale="80" zoomScaleNormal="80" workbookViewId="0">
      <selection activeCell="F11" sqref="F11"/>
    </sheetView>
  </sheetViews>
  <sheetFormatPr defaultColWidth="8.77734375" defaultRowHeight="14.4" x14ac:dyDescent="0.3"/>
  <cols>
    <col min="1" max="1" width="14.44140625" style="30" customWidth="1"/>
    <col min="2" max="2" width="8.77734375" style="5"/>
    <col min="3" max="9" width="14.33203125" style="2" bestFit="1" customWidth="1"/>
    <col min="10" max="10" width="13.44140625" style="2" bestFit="1" customWidth="1"/>
    <col min="11" max="14" width="14.33203125" style="2" bestFit="1" customWidth="1"/>
    <col min="15" max="15" width="12" style="2" customWidth="1"/>
    <col min="16" max="16" width="9" style="2" bestFit="1" customWidth="1"/>
    <col min="17" max="17" width="8.77734375" style="2"/>
    <col min="18" max="18" width="8.77734375" style="1"/>
    <col min="19" max="16384" width="8.77734375" style="2"/>
  </cols>
  <sheetData>
    <row r="1" spans="1:17" s="2" customFormat="1" x14ac:dyDescent="0.3">
      <c r="A1" s="26" t="s">
        <v>200</v>
      </c>
      <c r="B1" s="27" t="s">
        <v>19</v>
      </c>
    </row>
    <row r="2" spans="1:17" s="2" customFormat="1" x14ac:dyDescent="0.3">
      <c r="A2" s="28">
        <v>43770.166666666664</v>
      </c>
      <c r="B2" s="5">
        <v>3140.97998046875</v>
      </c>
    </row>
    <row r="3" spans="1:17" s="2" customFormat="1" x14ac:dyDescent="0.3">
      <c r="A3" s="28">
        <v>43800.208333333336</v>
      </c>
      <c r="B3" s="5">
        <v>3230.78002929687</v>
      </c>
    </row>
    <row r="4" spans="1:17" s="2" customFormat="1" x14ac:dyDescent="0.3">
      <c r="A4" s="28">
        <v>43831.208333333336</v>
      </c>
      <c r="B4" s="5">
        <v>3225.52001953125</v>
      </c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11"/>
    </row>
    <row r="5" spans="1:17" s="2" customFormat="1" x14ac:dyDescent="0.3">
      <c r="A5" s="28">
        <v>43862.208333333336</v>
      </c>
      <c r="B5" s="5">
        <v>2954.21997070312</v>
      </c>
    </row>
    <row r="6" spans="1:17" s="2" customFormat="1" x14ac:dyDescent="0.3">
      <c r="A6" s="28">
        <v>43891.208333333336</v>
      </c>
      <c r="B6" s="5">
        <v>2584.59008789062</v>
      </c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</row>
    <row r="7" spans="1:17" s="2" customFormat="1" x14ac:dyDescent="0.3">
      <c r="A7" s="28">
        <v>43922.166666666664</v>
      </c>
      <c r="B7" s="5">
        <v>2912.42993164062</v>
      </c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</row>
    <row r="8" spans="1:17" s="2" customFormat="1" x14ac:dyDescent="0.3">
      <c r="A8" s="28">
        <v>43952.166666666664</v>
      </c>
      <c r="B8" s="5">
        <v>3044.31005859375</v>
      </c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</row>
    <row r="9" spans="1:17" s="2" customFormat="1" x14ac:dyDescent="0.3">
      <c r="A9" s="28">
        <v>43983.166666666664</v>
      </c>
      <c r="B9" s="5">
        <v>3100.2900390625</v>
      </c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</row>
    <row r="10" spans="1:17" s="2" customFormat="1" x14ac:dyDescent="0.3">
      <c r="A10" s="28">
        <v>44013.166666666664</v>
      </c>
      <c r="B10" s="5">
        <v>3271.1201171875</v>
      </c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</row>
    <row r="11" spans="1:17" s="2" customFormat="1" x14ac:dyDescent="0.3">
      <c r="A11" s="28">
        <v>44044.166666666664</v>
      </c>
      <c r="B11" s="5">
        <v>3500.31005859375</v>
      </c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</row>
    <row r="12" spans="1:17" s="2" customFormat="1" x14ac:dyDescent="0.3">
      <c r="A12" s="28">
        <v>44075.166666666664</v>
      </c>
      <c r="B12" s="5">
        <v>3363</v>
      </c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</row>
    <row r="13" spans="1:17" s="2" customFormat="1" x14ac:dyDescent="0.3">
      <c r="A13" s="28">
        <v>44105.166666666664</v>
      </c>
      <c r="B13" s="5">
        <v>3269.9599609375</v>
      </c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</row>
    <row r="14" spans="1:17" s="2" customFormat="1" x14ac:dyDescent="0.3">
      <c r="A14" s="28">
        <v>44136.166666666664</v>
      </c>
      <c r="B14" s="5">
        <v>3621.6298828125</v>
      </c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</row>
    <row r="15" spans="1:17" s="2" customFormat="1" x14ac:dyDescent="0.3">
      <c r="A15" s="28">
        <v>44166.208333333336</v>
      </c>
      <c r="B15" s="5">
        <v>3756.07006835937</v>
      </c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</row>
    <row r="16" spans="1:17" s="2" customFormat="1" x14ac:dyDescent="0.3">
      <c r="A16" s="28">
        <v>44197.208333333336</v>
      </c>
      <c r="B16" s="5">
        <v>3714.23999023437</v>
      </c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</row>
    <row r="17" spans="1:17" s="2" customFormat="1" x14ac:dyDescent="0.3">
      <c r="A17" s="28">
        <v>44228.208333333336</v>
      </c>
      <c r="B17" s="5">
        <v>3811.14990234375</v>
      </c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</row>
    <row r="18" spans="1:17" s="2" customFormat="1" x14ac:dyDescent="0.3">
      <c r="A18" s="28">
        <v>44256.208333333336</v>
      </c>
      <c r="B18" s="5">
        <v>3972.88989257812</v>
      </c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</row>
    <row r="19" spans="1:17" s="2" customFormat="1" x14ac:dyDescent="0.3">
      <c r="A19" s="28">
        <v>44287.166666666664</v>
      </c>
      <c r="B19" s="5">
        <v>4181.169921875</v>
      </c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</row>
    <row r="20" spans="1:17" s="2" customFormat="1" x14ac:dyDescent="0.3">
      <c r="A20" s="28">
        <v>44317.166666666664</v>
      </c>
      <c r="B20" s="5">
        <v>4204.10986328125</v>
      </c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</row>
    <row r="21" spans="1:17" s="2" customFormat="1" x14ac:dyDescent="0.3">
      <c r="A21" s="28">
        <v>44348.166666666664</v>
      </c>
      <c r="B21" s="5">
        <v>4297.5</v>
      </c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</row>
    <row r="22" spans="1:17" s="2" customFormat="1" x14ac:dyDescent="0.3">
      <c r="A22" s="28">
        <v>44378.166666666664</v>
      </c>
      <c r="B22" s="5">
        <v>4395.259765625</v>
      </c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</row>
    <row r="23" spans="1:17" s="2" customFormat="1" x14ac:dyDescent="0.3">
      <c r="A23" s="28">
        <v>44409.166666666664</v>
      </c>
      <c r="B23" s="5">
        <v>4522.68017578125</v>
      </c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</row>
    <row r="24" spans="1:17" s="2" customFormat="1" x14ac:dyDescent="0.3">
      <c r="A24" s="28">
        <v>44440.166666666664</v>
      </c>
      <c r="B24" s="5">
        <v>4307.5400390625</v>
      </c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</row>
    <row r="25" spans="1:17" s="2" customFormat="1" x14ac:dyDescent="0.3">
      <c r="A25" s="28">
        <v>44470.166666666664</v>
      </c>
      <c r="B25" s="5">
        <v>4605.3798828125</v>
      </c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</row>
    <row r="26" spans="1:17" s="2" customFormat="1" x14ac:dyDescent="0.3">
      <c r="A26" s="28">
        <v>44501.166666666664</v>
      </c>
      <c r="B26" s="5">
        <v>4567</v>
      </c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</row>
    <row r="27" spans="1:17" s="2" customFormat="1" x14ac:dyDescent="0.3">
      <c r="A27" s="28">
        <v>44531.208333333336</v>
      </c>
      <c r="B27" s="5">
        <v>4766.18017578125</v>
      </c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</row>
    <row r="28" spans="1:17" s="2" customFormat="1" x14ac:dyDescent="0.3">
      <c r="A28" s="28">
        <v>44562.208333333336</v>
      </c>
      <c r="B28" s="5">
        <v>4515.5498046875</v>
      </c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</row>
    <row r="29" spans="1:17" s="2" customFormat="1" x14ac:dyDescent="0.3">
      <c r="A29" s="28">
        <v>44593.208333333336</v>
      </c>
      <c r="B29" s="5">
        <v>4373.93994140625</v>
      </c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</row>
    <row r="30" spans="1:17" s="2" customFormat="1" x14ac:dyDescent="0.3">
      <c r="A30" s="28">
        <v>44621.208333333336</v>
      </c>
      <c r="B30" s="5">
        <v>4530.41015625</v>
      </c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</row>
    <row r="31" spans="1:17" s="2" customFormat="1" x14ac:dyDescent="0.3">
      <c r="A31" s="28">
        <v>44652.166666666664</v>
      </c>
      <c r="B31" s="5">
        <v>4131.93017578125</v>
      </c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</row>
    <row r="32" spans="1:17" s="2" customFormat="1" x14ac:dyDescent="0.3">
      <c r="A32" s="28">
        <v>44682.166666666664</v>
      </c>
      <c r="B32" s="5">
        <v>4132.14990234375</v>
      </c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</row>
    <row r="33" spans="1:17" s="2" customFormat="1" x14ac:dyDescent="0.3">
      <c r="A33" s="28">
        <v>44713.166666666664</v>
      </c>
      <c r="B33" s="5">
        <v>3785.3798828125</v>
      </c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</row>
    <row r="34" spans="1:17" s="2" customFormat="1" x14ac:dyDescent="0.3">
      <c r="A34" s="28">
        <v>44743.166666666664</v>
      </c>
      <c r="B34" s="5">
        <v>4130.2900390625</v>
      </c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</row>
    <row r="35" spans="1:17" s="2" customFormat="1" x14ac:dyDescent="0.3">
      <c r="A35" s="28">
        <v>44774.166666666664</v>
      </c>
      <c r="B35" s="5">
        <v>3955</v>
      </c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</row>
    <row r="36" spans="1:17" s="2" customFormat="1" x14ac:dyDescent="0.3">
      <c r="A36" s="28">
        <v>44805.166666666664</v>
      </c>
      <c r="B36" s="5">
        <v>3585.6201171875</v>
      </c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</row>
    <row r="37" spans="1:17" s="2" customFormat="1" x14ac:dyDescent="0.3">
      <c r="A37" s="28">
        <v>44835.166666666664</v>
      </c>
      <c r="B37" s="5">
        <v>3871.97998046875</v>
      </c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</row>
    <row r="38" spans="1:17" s="2" customFormat="1" x14ac:dyDescent="0.3">
      <c r="A38" s="28">
        <v>44866.166666666664</v>
      </c>
      <c r="B38" s="5">
        <v>4080.11010742187</v>
      </c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</row>
    <row r="39" spans="1:17" s="2" customFormat="1" x14ac:dyDescent="0.3">
      <c r="A39" s="28">
        <v>44896.208333333336</v>
      </c>
      <c r="B39" s="5">
        <v>3839.5</v>
      </c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</row>
    <row r="40" spans="1:17" s="2" customFormat="1" x14ac:dyDescent="0.3">
      <c r="A40" s="28">
        <v>44927.208333333336</v>
      </c>
      <c r="B40" s="5">
        <v>4076.60009765625</v>
      </c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</row>
    <row r="41" spans="1:17" s="2" customFormat="1" x14ac:dyDescent="0.3">
      <c r="A41" s="28">
        <v>44958.208333333336</v>
      </c>
      <c r="B41" s="5">
        <v>3970.14990234375</v>
      </c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</row>
    <row r="42" spans="1:17" s="2" customFormat="1" x14ac:dyDescent="0.3">
      <c r="A42" s="28">
        <v>44986.208333333336</v>
      </c>
      <c r="B42" s="5">
        <v>4109.31005859375</v>
      </c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</row>
    <row r="43" spans="1:17" s="2" customFormat="1" x14ac:dyDescent="0.3">
      <c r="A43" s="28">
        <v>45017.166666666664</v>
      </c>
      <c r="B43" s="5">
        <v>4169.47998046875</v>
      </c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</row>
    <row r="44" spans="1:17" s="2" customFormat="1" x14ac:dyDescent="0.3">
      <c r="A44" s="28">
        <v>45047.166666666664</v>
      </c>
      <c r="B44" s="5">
        <v>4179.830078125</v>
      </c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</row>
    <row r="45" spans="1:17" s="2" customFormat="1" x14ac:dyDescent="0.3">
      <c r="A45" s="28">
        <v>45078.166666666664</v>
      </c>
      <c r="B45" s="5">
        <v>4450.3798828125</v>
      </c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</row>
    <row r="46" spans="1:17" s="2" customFormat="1" x14ac:dyDescent="0.3">
      <c r="A46" s="28">
        <v>45108.166666666664</v>
      </c>
      <c r="B46" s="5">
        <v>4588.9599609375</v>
      </c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</row>
    <row r="47" spans="1:17" s="2" customFormat="1" x14ac:dyDescent="0.3">
      <c r="A47" s="28">
        <v>45139.166666666664</v>
      </c>
      <c r="B47" s="5">
        <v>4507.66015625</v>
      </c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</row>
    <row r="48" spans="1:17" s="2" customFormat="1" x14ac:dyDescent="0.3">
      <c r="A48" s="28">
        <v>45170.166666666664</v>
      </c>
      <c r="B48" s="5">
        <v>4288.0498046875</v>
      </c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</row>
    <row r="49" spans="1:17" s="2" customFormat="1" x14ac:dyDescent="0.3">
      <c r="A49" s="28">
        <v>45200.166666666664</v>
      </c>
      <c r="B49" s="5">
        <v>4193.7998046875</v>
      </c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</row>
    <row r="50" spans="1:17" s="2" customFormat="1" x14ac:dyDescent="0.3">
      <c r="A50" s="28">
        <v>45231.166666666664</v>
      </c>
      <c r="B50" s="5">
        <v>4567.7998046875</v>
      </c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</row>
    <row r="51" spans="1:17" s="2" customFormat="1" x14ac:dyDescent="0.3">
      <c r="A51" s="28">
        <v>45261.208333333336</v>
      </c>
      <c r="B51" s="5">
        <v>4769.830078125</v>
      </c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</row>
    <row r="52" spans="1:17" s="2" customFormat="1" x14ac:dyDescent="0.3">
      <c r="A52" s="28">
        <v>45292.208333333336</v>
      </c>
      <c r="B52" s="5">
        <v>4845.64990234375</v>
      </c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</row>
    <row r="53" spans="1:17" s="2" customFormat="1" x14ac:dyDescent="0.3">
      <c r="A53" s="28">
        <v>45323.208333333336</v>
      </c>
      <c r="B53" s="5">
        <v>5096.27001953125</v>
      </c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</row>
    <row r="54" spans="1:17" s="2" customFormat="1" x14ac:dyDescent="0.3">
      <c r="A54" s="28">
        <v>45352.208333333336</v>
      </c>
      <c r="B54" s="5">
        <v>5254.35009765625</v>
      </c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</row>
    <row r="55" spans="1:17" s="2" customFormat="1" x14ac:dyDescent="0.3">
      <c r="A55" s="28">
        <v>45383.166666666664</v>
      </c>
      <c r="B55" s="5">
        <v>5035.68994140625</v>
      </c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</row>
    <row r="56" spans="1:17" s="2" customFormat="1" x14ac:dyDescent="0.3">
      <c r="A56" s="28">
        <v>45413.166666666664</v>
      </c>
      <c r="B56" s="5">
        <v>5277.509765625</v>
      </c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</row>
    <row r="57" spans="1:17" s="2" customFormat="1" x14ac:dyDescent="0.3">
      <c r="A57" s="28">
        <v>45444.166666666664</v>
      </c>
      <c r="B57" s="5">
        <v>5460.47998046875</v>
      </c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</row>
    <row r="58" spans="1:17" s="2" customFormat="1" x14ac:dyDescent="0.3">
      <c r="A58" s="28">
        <v>45474.166666666664</v>
      </c>
      <c r="B58" s="5">
        <v>5522.2998046875</v>
      </c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</row>
    <row r="59" spans="1:17" s="2" customFormat="1" x14ac:dyDescent="0.3">
      <c r="A59" s="28">
        <v>45505.166666666664</v>
      </c>
      <c r="B59" s="5">
        <v>5648.39990234375</v>
      </c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</row>
    <row r="60" spans="1:17" s="2" customFormat="1" x14ac:dyDescent="0.3">
      <c r="A60" s="28">
        <v>45536.166666666664</v>
      </c>
      <c r="B60" s="5">
        <v>5762.47998046875</v>
      </c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</row>
    <row r="61" spans="1:17" s="2" customFormat="1" x14ac:dyDescent="0.3">
      <c r="A61" s="29">
        <v>45566.166666666664</v>
      </c>
      <c r="B61" s="5">
        <v>5853.97998046875</v>
      </c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</row>
    <row r="62" spans="1:17" s="2" customFormat="1" x14ac:dyDescent="0.3">
      <c r="A62" s="30"/>
      <c r="B62" s="5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</row>
    <row r="63" spans="1:17" s="2" customFormat="1" x14ac:dyDescent="0.3">
      <c r="A63" s="30"/>
      <c r="B63" s="5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</row>
    <row r="64" spans="1:17" s="2" customFormat="1" x14ac:dyDescent="0.3">
      <c r="A64" s="30"/>
      <c r="B64" s="5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</row>
    <row r="65" spans="1:2" s="2" customFormat="1" x14ac:dyDescent="0.3">
      <c r="A65" s="30"/>
      <c r="B65" s="5"/>
    </row>
    <row r="66" spans="1:2" s="2" customFormat="1" x14ac:dyDescent="0.3">
      <c r="A66" s="30"/>
      <c r="B66" s="5"/>
    </row>
    <row r="67" spans="1:2" s="2" customFormat="1" x14ac:dyDescent="0.3">
      <c r="A67" s="30"/>
      <c r="B67" s="5"/>
    </row>
    <row r="68" spans="1:2" s="2" customFormat="1" x14ac:dyDescent="0.3">
      <c r="A68" s="30"/>
      <c r="B68" s="5"/>
    </row>
    <row r="69" spans="1:2" s="2" customFormat="1" x14ac:dyDescent="0.3">
      <c r="A69" s="30"/>
      <c r="B69" s="5"/>
    </row>
    <row r="70" spans="1:2" s="2" customFormat="1" x14ac:dyDescent="0.3">
      <c r="A70" s="30"/>
      <c r="B70" s="5"/>
    </row>
    <row r="71" spans="1:2" s="2" customFormat="1" x14ac:dyDescent="0.3">
      <c r="A71" s="30"/>
      <c r="B71" s="5"/>
    </row>
    <row r="72" spans="1:2" s="2" customFormat="1" x14ac:dyDescent="0.3">
      <c r="A72" s="30"/>
      <c r="B72" s="5"/>
    </row>
    <row r="73" spans="1:2" s="2" customFormat="1" x14ac:dyDescent="0.3">
      <c r="A73" s="30"/>
      <c r="B73" s="5"/>
    </row>
    <row r="74" spans="1:2" s="2" customFormat="1" x14ac:dyDescent="0.3">
      <c r="A74" s="30"/>
      <c r="B74" s="5"/>
    </row>
    <row r="75" spans="1:2" s="2" customFormat="1" x14ac:dyDescent="0.3">
      <c r="A75" s="30"/>
      <c r="B75" s="5"/>
    </row>
    <row r="76" spans="1:2" s="2" customFormat="1" x14ac:dyDescent="0.3">
      <c r="A76" s="30"/>
      <c r="B76" s="5"/>
    </row>
    <row r="77" spans="1:2" s="2" customFormat="1" x14ac:dyDescent="0.3">
      <c r="A77" s="30"/>
      <c r="B77" s="5"/>
    </row>
    <row r="78" spans="1:2" s="2" customFormat="1" x14ac:dyDescent="0.3">
      <c r="A78" s="30"/>
      <c r="B78" s="5"/>
    </row>
    <row r="79" spans="1:2" s="2" customFormat="1" x14ac:dyDescent="0.3">
      <c r="A79" s="30"/>
      <c r="B79" s="5"/>
    </row>
    <row r="80" spans="1:2" s="2" customFormat="1" x14ac:dyDescent="0.3">
      <c r="A80" s="30"/>
      <c r="B80" s="5"/>
    </row>
  </sheetData>
  <conditionalFormatting sqref="P4">
    <cfRule type="cellIs" dxfId="3" priority="1" operator="greaterThan">
      <formula>0.6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513AF-C378-4192-88AF-7CB0411C3B37}">
  <sheetPr codeName="Sheet12"/>
  <dimension ref="A1:BI61"/>
  <sheetViews>
    <sheetView showGridLines="0" zoomScale="80" zoomScaleNormal="80" workbookViewId="0">
      <selection activeCell="B34" sqref="B34"/>
    </sheetView>
  </sheetViews>
  <sheetFormatPr defaultColWidth="8.77734375" defaultRowHeight="14.4" x14ac:dyDescent="0.3"/>
  <cols>
    <col min="1" max="1" width="8.77734375" style="21"/>
    <col min="2" max="2" width="14" customWidth="1"/>
    <col min="3" max="3" width="20.109375" customWidth="1"/>
    <col min="4" max="4" width="13.44140625" customWidth="1"/>
    <col min="5" max="10" width="14.33203125" bestFit="1" customWidth="1"/>
    <col min="11" max="11" width="17.109375" customWidth="1"/>
    <col min="12" max="61" width="14.33203125" bestFit="1" customWidth="1"/>
  </cols>
  <sheetData>
    <row r="1" spans="1:61" ht="15" thickBot="1" x14ac:dyDescent="0.35">
      <c r="B1" s="22" t="s">
        <v>25</v>
      </c>
      <c r="C1" s="22" t="s">
        <v>2</v>
      </c>
      <c r="D1" s="22" t="s">
        <v>10</v>
      </c>
      <c r="E1" s="22" t="s">
        <v>27</v>
      </c>
      <c r="F1" s="22" t="s">
        <v>28</v>
      </c>
      <c r="G1" s="22" t="s">
        <v>13</v>
      </c>
      <c r="H1" s="22" t="s">
        <v>29</v>
      </c>
      <c r="I1" s="22" t="s">
        <v>18</v>
      </c>
      <c r="J1" s="22" t="s">
        <v>30</v>
      </c>
      <c r="K1" s="22" t="s">
        <v>15</v>
      </c>
      <c r="L1" s="22" t="s">
        <v>33</v>
      </c>
      <c r="M1" s="22" t="s">
        <v>34</v>
      </c>
      <c r="N1" s="22" t="s">
        <v>37</v>
      </c>
      <c r="O1" s="22" t="s">
        <v>7</v>
      </c>
      <c r="P1" s="22" t="s">
        <v>17</v>
      </c>
      <c r="Q1" s="22" t="s">
        <v>16</v>
      </c>
      <c r="R1" s="22" t="s">
        <v>38</v>
      </c>
      <c r="S1" s="22" t="s">
        <v>39</v>
      </c>
      <c r="T1" s="22" t="s">
        <v>40</v>
      </c>
      <c r="U1" s="22" t="s">
        <v>41</v>
      </c>
      <c r="V1" s="22" t="s">
        <v>42</v>
      </c>
      <c r="W1" s="22" t="s">
        <v>44</v>
      </c>
      <c r="X1" s="22" t="s">
        <v>45</v>
      </c>
      <c r="Y1" s="22" t="s">
        <v>46</v>
      </c>
      <c r="Z1" s="22" t="s">
        <v>47</v>
      </c>
      <c r="AA1" s="22" t="s">
        <v>48</v>
      </c>
      <c r="AB1" s="22" t="s">
        <v>14</v>
      </c>
      <c r="AC1" s="22" t="s">
        <v>51</v>
      </c>
      <c r="AD1" s="22" t="s">
        <v>52</v>
      </c>
      <c r="AE1" s="22" t="s">
        <v>57</v>
      </c>
      <c r="AF1" s="22" t="s">
        <v>59</v>
      </c>
      <c r="AG1" s="22" t="s">
        <v>62</v>
      </c>
      <c r="AH1" s="22" t="s">
        <v>65</v>
      </c>
      <c r="AI1" s="22" t="s">
        <v>66</v>
      </c>
      <c r="AJ1" s="22" t="s">
        <v>67</v>
      </c>
      <c r="AK1" s="22" t="s">
        <v>69</v>
      </c>
      <c r="AL1" s="22" t="s">
        <v>70</v>
      </c>
      <c r="AM1" s="22" t="s">
        <v>77</v>
      </c>
      <c r="AN1" s="22" t="s">
        <v>78</v>
      </c>
      <c r="AO1" s="22" t="s">
        <v>82</v>
      </c>
      <c r="AP1" s="22" t="s">
        <v>83</v>
      </c>
      <c r="AQ1" s="22" t="s">
        <v>85</v>
      </c>
      <c r="AR1" s="22" t="s">
        <v>87</v>
      </c>
      <c r="AS1" s="22" t="s">
        <v>89</v>
      </c>
      <c r="AT1" s="22" t="s">
        <v>95</v>
      </c>
      <c r="AU1" s="22" t="s">
        <v>98</v>
      </c>
      <c r="AV1" s="22" t="s">
        <v>3</v>
      </c>
      <c r="AW1" s="22" t="s">
        <v>106</v>
      </c>
      <c r="AX1" s="22" t="s">
        <v>108</v>
      </c>
      <c r="AY1" s="22" t="s">
        <v>110</v>
      </c>
      <c r="AZ1" s="22" t="s">
        <v>114</v>
      </c>
      <c r="BA1" s="22" t="s">
        <v>115</v>
      </c>
      <c r="BB1" s="22" t="s">
        <v>118</v>
      </c>
      <c r="BC1" s="22" t="s">
        <v>127</v>
      </c>
      <c r="BD1" s="22" t="s">
        <v>132</v>
      </c>
      <c r="BE1" s="22" t="s">
        <v>137</v>
      </c>
      <c r="BF1" s="22" t="s">
        <v>140</v>
      </c>
      <c r="BG1" s="22" t="s">
        <v>141</v>
      </c>
      <c r="BH1" s="22" t="s">
        <v>145</v>
      </c>
      <c r="BI1" s="22" t="s">
        <v>180</v>
      </c>
    </row>
    <row r="2" spans="1:61" x14ac:dyDescent="0.3">
      <c r="A2" s="77" t="s">
        <v>25</v>
      </c>
      <c r="B2" s="91">
        <f t="array" ref="B2:BI61">sim('New Returns'!B3:BI61,'New Returns'!BJ3:BJ61)</f>
        <v>1.2890094740452614E-2</v>
      </c>
      <c r="C2" s="92">
        <v>-9.9833068784766014E-5</v>
      </c>
      <c r="D2" s="92">
        <v>-1.2734328933292345E-4</v>
      </c>
      <c r="E2" s="92">
        <v>-6.0307998365067996E-5</v>
      </c>
      <c r="F2" s="92">
        <v>-3.1123633816662078E-5</v>
      </c>
      <c r="G2" s="92">
        <v>-9.1924129552387247E-5</v>
      </c>
      <c r="H2" s="92">
        <v>-7.3905397321309633E-5</v>
      </c>
      <c r="I2" s="92">
        <v>-5.3720582700143366E-5</v>
      </c>
      <c r="J2" s="92">
        <v>-1.5129111273072115E-5</v>
      </c>
      <c r="K2" s="92">
        <v>6.8937520046845389E-6</v>
      </c>
      <c r="L2" s="92">
        <v>2.4550489993204833E-4</v>
      </c>
      <c r="M2" s="92">
        <v>1.2837350815418954E-5</v>
      </c>
      <c r="N2" s="92">
        <v>9.3762751437356201E-5</v>
      </c>
      <c r="O2" s="92">
        <v>-4.2047282188230423E-5</v>
      </c>
      <c r="P2" s="92">
        <v>-5.2812232311604802E-6</v>
      </c>
      <c r="Q2" s="92">
        <v>-2.0532078922326081E-5</v>
      </c>
      <c r="R2" s="92">
        <v>-2.7964295085645641E-5</v>
      </c>
      <c r="S2" s="92">
        <v>-4.6311033173533193E-5</v>
      </c>
      <c r="T2" s="92">
        <v>-2.5362126979024807E-5</v>
      </c>
      <c r="U2" s="92">
        <v>8.3663523702538599E-5</v>
      </c>
      <c r="V2" s="92">
        <v>-6.5207347943920869E-5</v>
      </c>
      <c r="W2" s="92">
        <v>-1.4979377431799131E-5</v>
      </c>
      <c r="X2" s="92">
        <v>-2.3736662938276727E-5</v>
      </c>
      <c r="Y2" s="92">
        <v>3.8218648505814152E-6</v>
      </c>
      <c r="Z2" s="92">
        <v>-1.8655544455345705E-6</v>
      </c>
      <c r="AA2" s="92">
        <v>-8.1659503579966164E-5</v>
      </c>
      <c r="AB2" s="92">
        <v>2.1708299054716025E-4</v>
      </c>
      <c r="AC2" s="92">
        <v>5.62453541090426E-5</v>
      </c>
      <c r="AD2" s="92">
        <v>9.4073828287005693E-5</v>
      </c>
      <c r="AE2" s="92">
        <v>-1.5561969391925443E-4</v>
      </c>
      <c r="AF2" s="92">
        <v>-1.0260780479382422E-4</v>
      </c>
      <c r="AG2" s="92">
        <v>1.1255803372211606E-5</v>
      </c>
      <c r="AH2" s="92">
        <v>-4.6182588929854371E-6</v>
      </c>
      <c r="AI2" s="92">
        <v>-1.2899443723798991E-4</v>
      </c>
      <c r="AJ2" s="92">
        <v>-6.5630235758117191E-5</v>
      </c>
      <c r="AK2" s="92">
        <v>-5.4423511476481513E-5</v>
      </c>
      <c r="AL2" s="92">
        <v>-8.9140722152731349E-5</v>
      </c>
      <c r="AM2" s="92">
        <v>4.5965190501621135E-5</v>
      </c>
      <c r="AN2" s="92">
        <v>3.019265891244531E-4</v>
      </c>
      <c r="AO2" s="92">
        <v>-1.5327251586190856E-5</v>
      </c>
      <c r="AP2" s="92">
        <v>3.0178743848378805E-5</v>
      </c>
      <c r="AQ2" s="92">
        <v>-1.0193324434833017E-4</v>
      </c>
      <c r="AR2" s="92">
        <v>-3.9543706203542561E-5</v>
      </c>
      <c r="AS2" s="92">
        <v>2.8368486420782102E-5</v>
      </c>
      <c r="AT2" s="92">
        <v>-3.6525942579903425E-5</v>
      </c>
      <c r="AU2" s="92">
        <v>-1.0777027305379963E-4</v>
      </c>
      <c r="AV2" s="92">
        <v>-9.2871756067169781E-5</v>
      </c>
      <c r="AW2" s="92">
        <v>-7.819602855448474E-5</v>
      </c>
      <c r="AX2" s="92">
        <v>-9.0940405886745797E-5</v>
      </c>
      <c r="AY2" s="92">
        <v>-1.2332772135685287E-4</v>
      </c>
      <c r="AZ2" s="92">
        <v>-1.5431542126482027E-5</v>
      </c>
      <c r="BA2" s="92">
        <v>3.3553997554548444E-4</v>
      </c>
      <c r="BB2" s="92">
        <v>-3.6817132736563762E-4</v>
      </c>
      <c r="BC2" s="92">
        <v>-5.5886342248551588E-5</v>
      </c>
      <c r="BD2" s="92">
        <v>-1.3453739905858205E-4</v>
      </c>
      <c r="BE2" s="92">
        <v>-8.096883865386104E-5</v>
      </c>
      <c r="BF2" s="92">
        <v>4.0396518166326799E-5</v>
      </c>
      <c r="BG2" s="92">
        <v>-8.2811278831249475E-5</v>
      </c>
      <c r="BH2" s="92">
        <v>-9.7988367759995143E-6</v>
      </c>
      <c r="BI2" s="93">
        <v>-3.1819658899160522E-5</v>
      </c>
    </row>
    <row r="3" spans="1:61" x14ac:dyDescent="0.3">
      <c r="A3" s="78" t="s">
        <v>2</v>
      </c>
      <c r="B3" s="94">
        <v>-9.9833068784766014E-5</v>
      </c>
      <c r="C3">
        <v>8.6781557609845548E-3</v>
      </c>
      <c r="D3">
        <v>2.7270656385936073E-4</v>
      </c>
      <c r="E3">
        <v>1.2915000934502776E-4</v>
      </c>
      <c r="F3">
        <v>6.6651484168663762E-5</v>
      </c>
      <c r="G3">
        <v>1.9685618015140321E-4</v>
      </c>
      <c r="H3">
        <v>1.5826893635096634E-4</v>
      </c>
      <c r="I3">
        <v>1.1504301163745032E-4</v>
      </c>
      <c r="J3">
        <v>3.2399099875133547E-5</v>
      </c>
      <c r="K3">
        <v>-1.4763019167670037E-5</v>
      </c>
      <c r="L3">
        <v>-5.2575049711548155E-4</v>
      </c>
      <c r="M3">
        <v>-2.74912784825086E-5</v>
      </c>
      <c r="N3">
        <v>-2.0079360205335869E-4</v>
      </c>
      <c r="O3">
        <v>9.0044555195988989E-5</v>
      </c>
      <c r="P3">
        <v>1.1309777279105105E-5</v>
      </c>
      <c r="Q3">
        <v>4.3969593695339878E-5</v>
      </c>
      <c r="R3">
        <v>5.9885737705567382E-5</v>
      </c>
      <c r="S3">
        <v>9.9175408391668639E-5</v>
      </c>
      <c r="T3">
        <v>5.4313176115095584E-5</v>
      </c>
      <c r="U3">
        <v>-1.7916603370937679E-4</v>
      </c>
      <c r="V3">
        <v>1.3964200146957345E-4</v>
      </c>
      <c r="W3">
        <v>3.2078443784334253E-5</v>
      </c>
      <c r="X3">
        <v>5.0832233259359599E-5</v>
      </c>
      <c r="Y3">
        <v>-8.1845508812961307E-6</v>
      </c>
      <c r="Z3">
        <v>3.9950981728155756E-6</v>
      </c>
      <c r="AA3">
        <v>1.7487441029997229E-4</v>
      </c>
      <c r="AB3">
        <v>-4.6488477511884524E-4</v>
      </c>
      <c r="AC3">
        <v>-1.2044982764682175E-4</v>
      </c>
      <c r="AD3">
        <v>-2.014597753492465E-4</v>
      </c>
      <c r="AE3">
        <v>3.3326068629038654E-4</v>
      </c>
      <c r="AF3">
        <v>2.1973534700616063E-4</v>
      </c>
      <c r="AG3">
        <v>-2.4104383334150557E-5</v>
      </c>
      <c r="AH3">
        <v>9.8900344126212208E-6</v>
      </c>
      <c r="AI3">
        <v>2.7624250889402257E-4</v>
      </c>
      <c r="AJ3">
        <v>1.4054761874482673E-4</v>
      </c>
      <c r="AK3">
        <v>1.1654833863377035E-4</v>
      </c>
      <c r="AL3">
        <v>1.9089549332010561E-4</v>
      </c>
      <c r="AM3">
        <v>-9.8434783839035115E-5</v>
      </c>
      <c r="AN3">
        <v>-6.4657794760307843E-4</v>
      </c>
      <c r="AO3">
        <v>3.2823418771211089E-5</v>
      </c>
      <c r="AP3">
        <v>-6.4627995551198855E-5</v>
      </c>
      <c r="AQ3">
        <v>2.1829077099300934E-4</v>
      </c>
      <c r="AR3">
        <v>8.4683129338988401E-5</v>
      </c>
      <c r="AS3">
        <v>-6.0751316337344518E-5</v>
      </c>
      <c r="AT3">
        <v>7.8220566979766922E-5</v>
      </c>
      <c r="AU3">
        <v>2.3079080966607578E-4</v>
      </c>
      <c r="AV3">
        <v>1.9888552910274644E-4</v>
      </c>
      <c r="AW3">
        <v>1.6745735378949974E-4</v>
      </c>
      <c r="AX3">
        <v>1.9474952889361402E-4</v>
      </c>
      <c r="AY3">
        <v>2.6410719635099549E-4</v>
      </c>
      <c r="AZ3">
        <v>3.3046757708306446E-5</v>
      </c>
      <c r="BA3">
        <v>-7.1856125476103502E-4</v>
      </c>
      <c r="BB3">
        <v>7.8844152780545968E-4</v>
      </c>
      <c r="BC3">
        <v>1.1968100118276443E-4</v>
      </c>
      <c r="BD3">
        <v>2.8811280123228168E-4</v>
      </c>
      <c r="BE3">
        <v>1.7339534642654041E-4</v>
      </c>
      <c r="BF3">
        <v>-8.6509432249862864E-5</v>
      </c>
      <c r="BG3">
        <v>1.7734094522899046E-4</v>
      </c>
      <c r="BH3">
        <v>2.0984278959650601E-5</v>
      </c>
      <c r="BI3" s="5">
        <v>6.81420268553054E-5</v>
      </c>
    </row>
    <row r="4" spans="1:61" x14ac:dyDescent="0.3">
      <c r="A4" s="78" t="s">
        <v>10</v>
      </c>
      <c r="B4" s="94">
        <v>-1.2734328933292345E-4</v>
      </c>
      <c r="C4">
        <v>2.7270656385936073E-4</v>
      </c>
      <c r="D4">
        <v>4.5661478297010167E-3</v>
      </c>
      <c r="E4">
        <v>1.6473887067251276E-4</v>
      </c>
      <c r="F4">
        <v>8.5018114100626359E-5</v>
      </c>
      <c r="G4">
        <v>2.5110230318613154E-4</v>
      </c>
      <c r="H4">
        <v>2.0188187340616559E-4</v>
      </c>
      <c r="I4">
        <v>1.4674451757326146E-4</v>
      </c>
      <c r="J4">
        <v>4.1327067270869985E-5</v>
      </c>
      <c r="K4">
        <v>-1.8831149279295458E-5</v>
      </c>
      <c r="L4">
        <v>-6.7062746328520591E-4</v>
      </c>
      <c r="M4">
        <v>-3.5066835794436413E-5</v>
      </c>
      <c r="N4">
        <v>-2.5612472974869175E-4</v>
      </c>
      <c r="O4">
        <v>1.148574313577242E-4</v>
      </c>
      <c r="P4">
        <v>1.442632444214492E-5</v>
      </c>
      <c r="Q4">
        <v>5.6085951879014713E-5</v>
      </c>
      <c r="R4">
        <v>7.6387983624914116E-5</v>
      </c>
      <c r="S4">
        <v>1.2650440259188216E-4</v>
      </c>
      <c r="T4">
        <v>6.9279834676083321E-5</v>
      </c>
      <c r="U4">
        <v>-2.2853742098697281E-4</v>
      </c>
      <c r="V4">
        <v>1.7812205927983976E-4</v>
      </c>
      <c r="W4">
        <v>4.0918050480701457E-5</v>
      </c>
      <c r="X4">
        <v>6.4839675532172471E-5</v>
      </c>
      <c r="Y4">
        <v>-1.0439903767597779E-5</v>
      </c>
      <c r="Z4">
        <v>5.0959962337842113E-6</v>
      </c>
      <c r="AA4">
        <v>2.2306318836862082E-4</v>
      </c>
      <c r="AB4">
        <v>-5.9298944873728814E-4</v>
      </c>
      <c r="AC4">
        <v>-1.5364124772322487E-4</v>
      </c>
      <c r="AD4">
        <v>-2.569744752267858E-4</v>
      </c>
      <c r="AE4">
        <v>4.2509473578399319E-4</v>
      </c>
      <c r="AF4">
        <v>2.8028610370380323E-4</v>
      </c>
      <c r="AG4">
        <v>-3.0746640351506717E-5</v>
      </c>
      <c r="AH4">
        <v>1.2615354101096969E-5</v>
      </c>
      <c r="AI4">
        <v>3.5236450370953749E-4</v>
      </c>
      <c r="AJ4">
        <v>1.7927723044818385E-4</v>
      </c>
      <c r="AK4">
        <v>1.4866465579566071E-4</v>
      </c>
      <c r="AL4">
        <v>2.4349907634936717E-4</v>
      </c>
      <c r="AM4">
        <v>-1.25559689904582E-4</v>
      </c>
      <c r="AN4">
        <v>-8.247503924317998E-4</v>
      </c>
      <c r="AO4">
        <v>4.1868312417496935E-5</v>
      </c>
      <c r="AP4">
        <v>-8.2437028498307064E-5</v>
      </c>
      <c r="AQ4">
        <v>2.784434571394396E-4</v>
      </c>
      <c r="AR4">
        <v>1.0801859917059599E-4</v>
      </c>
      <c r="AS4">
        <v>-7.7492083012907796E-5</v>
      </c>
      <c r="AT4">
        <v>9.9775198878888428E-5</v>
      </c>
      <c r="AU4">
        <v>2.9438803402957655E-4</v>
      </c>
      <c r="AV4">
        <v>2.5369086400885366E-4</v>
      </c>
      <c r="AW4">
        <v>2.1360227141285675E-4</v>
      </c>
      <c r="AX4">
        <v>2.4841513846296168E-4</v>
      </c>
      <c r="AY4">
        <v>3.368851576859886E-4</v>
      </c>
      <c r="AZ4">
        <v>4.2153195124520173E-5</v>
      </c>
      <c r="BA4">
        <v>-9.1656957842035209E-4</v>
      </c>
      <c r="BB4">
        <v>1.0057062135782385E-3</v>
      </c>
      <c r="BC4">
        <v>1.5266056174360887E-4</v>
      </c>
      <c r="BD4">
        <v>3.6750579997637102E-4</v>
      </c>
      <c r="BE4">
        <v>2.2117655039315823E-4</v>
      </c>
      <c r="BF4">
        <v>-1.1034816213825801E-4</v>
      </c>
      <c r="BG4">
        <v>2.2620940710094185E-4</v>
      </c>
      <c r="BH4">
        <v>2.6766753136304756E-5</v>
      </c>
      <c r="BI4" s="5">
        <v>8.6919394016375502E-5</v>
      </c>
    </row>
    <row r="5" spans="1:61" x14ac:dyDescent="0.3">
      <c r="A5" s="78" t="s">
        <v>27</v>
      </c>
      <c r="B5" s="94">
        <v>-6.0307998365067996E-5</v>
      </c>
      <c r="C5">
        <v>1.2915000934502776E-4</v>
      </c>
      <c r="D5">
        <v>1.6473887067251276E-4</v>
      </c>
      <c r="E5">
        <v>6.148931072060596E-3</v>
      </c>
      <c r="F5">
        <v>4.0263388145857547E-5</v>
      </c>
      <c r="G5">
        <v>1.189185340612905E-4</v>
      </c>
      <c r="H5">
        <v>9.5608427857439809E-5</v>
      </c>
      <c r="I5">
        <v>6.9496148342407314E-5</v>
      </c>
      <c r="J5">
        <v>1.9571920267339183E-5</v>
      </c>
      <c r="K5">
        <v>-8.9181685654360185E-6</v>
      </c>
      <c r="L5">
        <v>-3.1759977436767383E-4</v>
      </c>
      <c r="M5">
        <v>-1.660716231563695E-5</v>
      </c>
      <c r="N5">
        <v>-1.2129708494143682E-4</v>
      </c>
      <c r="O5">
        <v>5.4394870894438828E-5</v>
      </c>
      <c r="P5">
        <v>6.8321052128333848E-6</v>
      </c>
      <c r="Q5">
        <v>2.6561521317232101E-5</v>
      </c>
      <c r="R5">
        <v>3.6176279218909049E-5</v>
      </c>
      <c r="S5">
        <v>5.9910713353252961E-5</v>
      </c>
      <c r="T5">
        <v>3.2809959427498444E-5</v>
      </c>
      <c r="U5">
        <v>-1.0823212187653014E-4</v>
      </c>
      <c r="V5">
        <v>8.4356112647184674E-5</v>
      </c>
      <c r="W5">
        <v>1.9378215643860516E-5</v>
      </c>
      <c r="X5">
        <v>3.070716224207671E-5</v>
      </c>
      <c r="Y5">
        <v>-4.9441922118229288E-6</v>
      </c>
      <c r="Z5">
        <v>2.4133924460830905E-6</v>
      </c>
      <c r="AA5">
        <v>1.0563960197597643E-4</v>
      </c>
      <c r="AB5">
        <v>-2.8083149801051195E-4</v>
      </c>
      <c r="AC5">
        <v>-7.2762343151628212E-5</v>
      </c>
      <c r="AD5">
        <v>-1.2169951249904171E-4</v>
      </c>
      <c r="AE5">
        <v>2.013189133479683E-4</v>
      </c>
      <c r="AF5">
        <v>1.3273957326269566E-4</v>
      </c>
      <c r="AG5">
        <v>-1.456117825888919E-5</v>
      </c>
      <c r="AH5">
        <v>5.9744550222405021E-6</v>
      </c>
      <c r="AI5">
        <v>1.6687489403596458E-4</v>
      </c>
      <c r="AJ5">
        <v>8.4903185534156638E-5</v>
      </c>
      <c r="AK5">
        <v>7.0405498912694646E-5</v>
      </c>
      <c r="AL5">
        <v>1.1531775231579905E-4</v>
      </c>
      <c r="AM5">
        <v>-5.9463310655398923E-5</v>
      </c>
      <c r="AN5">
        <v>-3.9059023509538474E-4</v>
      </c>
      <c r="AO5">
        <v>1.9828246388557412E-5</v>
      </c>
      <c r="AP5">
        <v>-3.904102215311318E-5</v>
      </c>
      <c r="AQ5">
        <v>1.3186692165637103E-4</v>
      </c>
      <c r="AR5">
        <v>5.1156095749546519E-5</v>
      </c>
      <c r="AS5">
        <v>-3.6699165225975468E-5</v>
      </c>
      <c r="AT5">
        <v>4.7252136821524943E-5</v>
      </c>
      <c r="AU5">
        <v>1.394180499652066E-4</v>
      </c>
      <c r="AV5">
        <v>1.2014444021372599E-4</v>
      </c>
      <c r="AW5">
        <v>1.0115904420737207E-4</v>
      </c>
      <c r="AX5">
        <v>1.1764593048256624E-4</v>
      </c>
      <c r="AY5">
        <v>1.5954409254991287E-4</v>
      </c>
      <c r="AZ5">
        <v>1.9963162848776034E-5</v>
      </c>
      <c r="BA5">
        <v>-4.3407451563727133E-4</v>
      </c>
      <c r="BB5">
        <v>4.7628837767530537E-4</v>
      </c>
      <c r="BC5">
        <v>7.2297904006345058E-5</v>
      </c>
      <c r="BD5">
        <v>1.7404559989167646E-4</v>
      </c>
      <c r="BE5">
        <v>1.0474611665346201E-4</v>
      </c>
      <c r="BF5">
        <v>-5.2259344145131672E-5</v>
      </c>
      <c r="BG5">
        <v>1.0712960710431032E-4</v>
      </c>
      <c r="BH5">
        <v>1.2676359412722476E-5</v>
      </c>
      <c r="BI5" s="5">
        <v>4.1163807686228973E-5</v>
      </c>
    </row>
    <row r="6" spans="1:61" x14ac:dyDescent="0.3">
      <c r="A6" s="78" t="s">
        <v>28</v>
      </c>
      <c r="B6" s="94">
        <v>-3.1123633816662078E-5</v>
      </c>
      <c r="C6">
        <v>6.6651484168663762E-5</v>
      </c>
      <c r="D6">
        <v>8.5018114100626359E-5</v>
      </c>
      <c r="E6">
        <v>4.0263388145857547E-5</v>
      </c>
      <c r="F6">
        <v>6.0071869159381442E-3</v>
      </c>
      <c r="G6">
        <v>6.1371244419905721E-5</v>
      </c>
      <c r="H6">
        <v>4.9341410411414103E-5</v>
      </c>
      <c r="I6">
        <v>3.586543628233505E-5</v>
      </c>
      <c r="J6">
        <v>1.0100638323330711E-5</v>
      </c>
      <c r="K6">
        <v>-4.6024709867782767E-6</v>
      </c>
      <c r="L6">
        <v>-1.6390627024025976E-4</v>
      </c>
      <c r="M6">
        <v>-8.5705918395252564E-6</v>
      </c>
      <c r="N6">
        <v>-6.2598762305010212E-5</v>
      </c>
      <c r="O6">
        <v>2.8071998559377414E-5</v>
      </c>
      <c r="P6">
        <v>3.525899492699813E-6</v>
      </c>
      <c r="Q6">
        <v>1.3707817959513596E-5</v>
      </c>
      <c r="R6">
        <v>1.8669783408212403E-5</v>
      </c>
      <c r="S6">
        <v>3.0918603744966955E-5</v>
      </c>
      <c r="T6">
        <v>1.6932499675739322E-5</v>
      </c>
      <c r="U6">
        <v>-5.5856221725253523E-5</v>
      </c>
      <c r="V6">
        <v>4.3534337590431691E-5</v>
      </c>
      <c r="W6">
        <v>1.0000671620187129E-5</v>
      </c>
      <c r="X6">
        <v>1.5847292217955707E-5</v>
      </c>
      <c r="Y6">
        <v>-2.5515890444326453E-6</v>
      </c>
      <c r="Z6">
        <v>1.2454988522931355E-6</v>
      </c>
      <c r="AA6">
        <v>5.4518279126681392E-5</v>
      </c>
      <c r="AB6">
        <v>-1.4493097010705248E-4</v>
      </c>
      <c r="AC6">
        <v>-3.7551047709872586E-5</v>
      </c>
      <c r="AD6">
        <v>-6.2806446331676284E-5</v>
      </c>
      <c r="AE6">
        <v>1.0389627096361722E-4</v>
      </c>
      <c r="AF6">
        <v>6.8503979293086758E-5</v>
      </c>
      <c r="AG6">
        <v>-7.5147043900450845E-6</v>
      </c>
      <c r="AH6">
        <v>3.0832850601461248E-6</v>
      </c>
      <c r="AI6">
        <v>8.6120468859367897E-5</v>
      </c>
      <c r="AJ6">
        <v>4.3816669895710154E-5</v>
      </c>
      <c r="AK6">
        <v>3.6334732145700811E-5</v>
      </c>
      <c r="AL6">
        <v>5.9512960020844798E-5</v>
      </c>
      <c r="AM6">
        <v>-3.0687709035905258E-5</v>
      </c>
      <c r="AN6">
        <v>-2.0157504442253432E-4</v>
      </c>
      <c r="AO6">
        <v>1.0232922606522284E-5</v>
      </c>
      <c r="AP6">
        <v>-2.0148214337445234E-5</v>
      </c>
      <c r="AQ6">
        <v>6.8053622959249256E-5</v>
      </c>
      <c r="AR6">
        <v>2.6400537818565918E-5</v>
      </c>
      <c r="AS6">
        <v>-1.8939633395825626E-5</v>
      </c>
      <c r="AT6">
        <v>2.4385790332245576E-5</v>
      </c>
      <c r="AU6">
        <v>7.195059448472039E-5</v>
      </c>
      <c r="AV6">
        <v>6.2003907668833834E-5</v>
      </c>
      <c r="AW6">
        <v>5.2205961638704267E-5</v>
      </c>
      <c r="AX6">
        <v>6.0714481654571928E-5</v>
      </c>
      <c r="AY6">
        <v>8.2337203169577199E-5</v>
      </c>
      <c r="AZ6">
        <v>1.0302550029376975E-5</v>
      </c>
      <c r="BA6">
        <v>-2.240163268569817E-4</v>
      </c>
      <c r="BB6">
        <v>2.4580197419526046E-4</v>
      </c>
      <c r="BC6">
        <v>3.7311360864349805E-5</v>
      </c>
      <c r="BD6">
        <v>8.9821112709445366E-5</v>
      </c>
      <c r="BE6">
        <v>5.4057170969349336E-5</v>
      </c>
      <c r="BF6">
        <v>-2.6969900092292141E-5</v>
      </c>
      <c r="BG6">
        <v>5.5287238058438509E-5</v>
      </c>
      <c r="BH6">
        <v>6.5419907671566285E-6</v>
      </c>
      <c r="BI6" s="5">
        <v>2.1243737342603908E-5</v>
      </c>
    </row>
    <row r="7" spans="1:61" x14ac:dyDescent="0.3">
      <c r="A7" s="78" t="s">
        <v>13</v>
      </c>
      <c r="B7" s="94">
        <v>-9.1924129552387247E-5</v>
      </c>
      <c r="C7">
        <v>1.9685618015140321E-4</v>
      </c>
      <c r="D7">
        <v>2.5110230318613154E-4</v>
      </c>
      <c r="E7">
        <v>1.189185340612905E-4</v>
      </c>
      <c r="F7">
        <v>6.1371244419905721E-5</v>
      </c>
      <c r="G7">
        <v>1.5171918652096269E-2</v>
      </c>
      <c r="H7">
        <v>1.457306119739837E-4</v>
      </c>
      <c r="I7">
        <v>1.0592911581890088E-4</v>
      </c>
      <c r="J7">
        <v>2.9832390114376365E-5</v>
      </c>
      <c r="K7">
        <v>-1.3593468607872338E-5</v>
      </c>
      <c r="L7">
        <v>-4.8409968157214745E-4</v>
      </c>
      <c r="M7">
        <v>-2.531337437132354E-5</v>
      </c>
      <c r="N7">
        <v>-1.8488640400544302E-4</v>
      </c>
      <c r="O7">
        <v>8.2911078043373148E-5</v>
      </c>
      <c r="P7">
        <v>1.0413798198014995E-5</v>
      </c>
      <c r="Q7">
        <v>4.048625046206151E-5</v>
      </c>
      <c r="R7">
        <v>5.5141491473683744E-5</v>
      </c>
      <c r="S7">
        <v>9.131857009285691E-5</v>
      </c>
      <c r="T7">
        <v>5.0010397340079849E-5</v>
      </c>
      <c r="U7">
        <v>-1.6497220705090972E-4</v>
      </c>
      <c r="V7">
        <v>1.2857933338419517E-4</v>
      </c>
      <c r="W7">
        <v>2.9537136924314215E-5</v>
      </c>
      <c r="X7">
        <v>4.6805220479044008E-5</v>
      </c>
      <c r="Y7">
        <v>-7.5361573544574487E-6</v>
      </c>
      <c r="Z7">
        <v>3.6785999517270602E-6</v>
      </c>
      <c r="AA7">
        <v>1.6102057307753481E-4</v>
      </c>
      <c r="AB7">
        <v>-4.2805584176811495E-4</v>
      </c>
      <c r="AC7">
        <v>-1.1090759500782491E-4</v>
      </c>
      <c r="AD7">
        <v>-1.8549980196166089E-4</v>
      </c>
      <c r="AE7">
        <v>3.0685922885253093E-4</v>
      </c>
      <c r="AF7">
        <v>2.0232755289713514E-4</v>
      </c>
      <c r="AG7">
        <v>-2.2194794604240141E-5</v>
      </c>
      <c r="AH7">
        <v>9.1065296869056064E-6</v>
      </c>
      <c r="AI7">
        <v>2.5435812486338698E-4</v>
      </c>
      <c r="AJ7">
        <v>1.294132061755319E-4</v>
      </c>
      <c r="AK7">
        <v>1.0731518834489682E-4</v>
      </c>
      <c r="AL7">
        <v>1.7577243965881148E-4</v>
      </c>
      <c r="AM7">
        <v>-9.0636619030401419E-5</v>
      </c>
      <c r="AN7">
        <v>-5.9535498352076763E-4</v>
      </c>
      <c r="AO7">
        <v>3.0223093772486394E-5</v>
      </c>
      <c r="AP7">
        <v>-5.9508059885123499E-5</v>
      </c>
      <c r="AQ7">
        <v>2.009974185619132E-4</v>
      </c>
      <c r="AR7">
        <v>7.7974393124601566E-5</v>
      </c>
      <c r="AS7">
        <v>-5.5938497548462451E-5</v>
      </c>
      <c r="AT7">
        <v>7.2023805540940035E-5</v>
      </c>
      <c r="AU7">
        <v>2.125071836966513E-4</v>
      </c>
      <c r="AV7">
        <v>1.8312949171933837E-4</v>
      </c>
      <c r="AW7">
        <v>1.5419110793271398E-4</v>
      </c>
      <c r="AX7">
        <v>1.7932115222140435E-4</v>
      </c>
      <c r="AY7">
        <v>2.4318419165725725E-4</v>
      </c>
      <c r="AZ7">
        <v>3.0428739433163297E-5</v>
      </c>
      <c r="BA7">
        <v>-6.6163565517940546E-4</v>
      </c>
      <c r="BB7">
        <v>7.2597989853168544E-4</v>
      </c>
      <c r="BC7">
        <v>1.1019967623556241E-4</v>
      </c>
      <c r="BD7">
        <v>2.6528803319946474E-4</v>
      </c>
      <c r="BE7">
        <v>1.5965868306681369E-4</v>
      </c>
      <c r="BF7">
        <v>-7.9656013327453071E-5</v>
      </c>
      <c r="BG7">
        <v>1.632917050693739E-4</v>
      </c>
      <c r="BH7">
        <v>1.9321870008915367E-5</v>
      </c>
      <c r="BI7" s="5">
        <v>6.2743703873452205E-5</v>
      </c>
    </row>
    <row r="8" spans="1:61" x14ac:dyDescent="0.3">
      <c r="A8" s="78" t="s">
        <v>29</v>
      </c>
      <c r="B8" s="94">
        <v>-7.3905397321309633E-5</v>
      </c>
      <c r="C8">
        <v>1.5826893635096634E-4</v>
      </c>
      <c r="D8">
        <v>2.0188187340616559E-4</v>
      </c>
      <c r="E8">
        <v>9.5608427857439809E-5</v>
      </c>
      <c r="F8">
        <v>4.9341410411414103E-5</v>
      </c>
      <c r="G8">
        <v>1.457306119739837E-4</v>
      </c>
      <c r="H8">
        <v>1.1233848429616486E-2</v>
      </c>
      <c r="I8">
        <v>8.5165162081076074E-5</v>
      </c>
      <c r="J8">
        <v>2.3984721478279558E-5</v>
      </c>
      <c r="K8">
        <v>-1.092891173766317E-5</v>
      </c>
      <c r="L8">
        <v>-3.8920770296029309E-4</v>
      </c>
      <c r="M8">
        <v>-2.0351511616866201E-5</v>
      </c>
      <c r="N8">
        <v>-1.4864544504110115E-4</v>
      </c>
      <c r="O8">
        <v>6.665906106450015E-5</v>
      </c>
      <c r="P8">
        <v>8.3725121705898074E-6</v>
      </c>
      <c r="Q8">
        <v>3.2550239431350768E-5</v>
      </c>
      <c r="R8">
        <v>4.4332797667991306E-5</v>
      </c>
      <c r="S8">
        <v>7.3418538074709294E-5</v>
      </c>
      <c r="T8">
        <v>4.0207487453104556E-5</v>
      </c>
      <c r="U8">
        <v>-1.3263477792435849E-4</v>
      </c>
      <c r="V8">
        <v>1.0337554206213633E-4</v>
      </c>
      <c r="W8">
        <v>2.3747343061663802E-5</v>
      </c>
      <c r="X8">
        <v>3.7630581144027951E-5</v>
      </c>
      <c r="Y8">
        <v>-6.058939108470712E-6</v>
      </c>
      <c r="Z8">
        <v>2.957530219131441E-6</v>
      </c>
      <c r="AA8">
        <v>1.2945773311259096E-4</v>
      </c>
      <c r="AB8">
        <v>-3.4414943296853459E-4</v>
      </c>
      <c r="AC8">
        <v>-8.9167772541516891E-5</v>
      </c>
      <c r="AD8">
        <v>-1.4913860630236199E-4</v>
      </c>
      <c r="AE8">
        <v>2.4670946943405701E-4</v>
      </c>
      <c r="AF8">
        <v>1.6266782463672224E-4</v>
      </c>
      <c r="AG8">
        <v>-1.7844227861373623E-5</v>
      </c>
      <c r="AH8">
        <v>7.3214910818982253E-6</v>
      </c>
      <c r="AI8">
        <v>2.0449949726441234E-4</v>
      </c>
      <c r="AJ8">
        <v>1.0404596124651434E-4</v>
      </c>
      <c r="AK8">
        <v>8.6279540223667048E-5</v>
      </c>
      <c r="AL8">
        <v>1.4131797662241802E-4</v>
      </c>
      <c r="AM8">
        <v>-7.2870261311362412E-5</v>
      </c>
      <c r="AN8">
        <v>-4.7865502581940318E-4</v>
      </c>
      <c r="AO8">
        <v>2.4298840406879853E-5</v>
      </c>
      <c r="AP8">
        <v>-4.7843442532941833E-5</v>
      </c>
      <c r="AQ8">
        <v>1.6159841982414503E-4</v>
      </c>
      <c r="AR8">
        <v>6.2690052468514421E-5</v>
      </c>
      <c r="AS8">
        <v>-4.4973576655084677E-5</v>
      </c>
      <c r="AT8">
        <v>5.7905883808912058E-5</v>
      </c>
      <c r="AU8">
        <v>1.7085207030198831E-4</v>
      </c>
      <c r="AV8">
        <v>1.4723291819754528E-4</v>
      </c>
      <c r="AW8">
        <v>1.2396696221840075E-4</v>
      </c>
      <c r="AX8">
        <v>1.4417107964547228E-4</v>
      </c>
      <c r="AY8">
        <v>1.9551584980142316E-4</v>
      </c>
      <c r="AZ8">
        <v>2.4464175932315189E-5</v>
      </c>
      <c r="BA8">
        <v>-5.3194353012733092E-4</v>
      </c>
      <c r="BB8">
        <v>5.8367517984155763E-4</v>
      </c>
      <c r="BC8">
        <v>8.8598618192272201E-5</v>
      </c>
      <c r="BD8">
        <v>2.1328695298682927E-4</v>
      </c>
      <c r="BE8">
        <v>1.2836279729062152E-4</v>
      </c>
      <c r="BF8">
        <v>-6.4042045789968206E-5</v>
      </c>
      <c r="BG8">
        <v>1.3128368363334459E-4</v>
      </c>
      <c r="BH8">
        <v>1.5534446580598623E-5</v>
      </c>
      <c r="BI8" s="5">
        <v>5.0444843881120602E-5</v>
      </c>
    </row>
    <row r="9" spans="1:61" x14ac:dyDescent="0.3">
      <c r="A9" s="78" t="s">
        <v>18</v>
      </c>
      <c r="B9" s="94">
        <v>-5.3720582700143366E-5</v>
      </c>
      <c r="C9">
        <v>1.1504301163745032E-4</v>
      </c>
      <c r="D9">
        <v>1.4674451757326146E-4</v>
      </c>
      <c r="E9">
        <v>6.9496148342407314E-5</v>
      </c>
      <c r="F9">
        <v>3.586543628233505E-5</v>
      </c>
      <c r="G9">
        <v>1.0592911581890088E-4</v>
      </c>
      <c r="H9">
        <v>8.5165162081076074E-5</v>
      </c>
      <c r="I9">
        <v>2.9588647629574189E-3</v>
      </c>
      <c r="J9">
        <v>1.7434088177783302E-5</v>
      </c>
      <c r="K9">
        <v>-7.9440410051948575E-6</v>
      </c>
      <c r="L9">
        <v>-2.8290849318501101E-4</v>
      </c>
      <c r="M9">
        <v>-1.479316940999047E-5</v>
      </c>
      <c r="N9">
        <v>-1.0804785865115199E-4</v>
      </c>
      <c r="O9">
        <v>4.8453343496157135E-5</v>
      </c>
      <c r="P9">
        <v>6.0858374187840224E-6</v>
      </c>
      <c r="Q9">
        <v>2.3660218233846854E-5</v>
      </c>
      <c r="R9">
        <v>3.222476043390883E-5</v>
      </c>
      <c r="S9">
        <v>5.3366692952326783E-5</v>
      </c>
      <c r="T9">
        <v>2.9226142246402368E-5</v>
      </c>
      <c r="U9">
        <v>-9.6409975653377456E-5</v>
      </c>
      <c r="V9">
        <v>7.5141932224209791E-5</v>
      </c>
      <c r="W9">
        <v>1.7261541823616568E-5</v>
      </c>
      <c r="X9">
        <v>2.7353032656240468E-5</v>
      </c>
      <c r="Y9">
        <v>-4.4041403097616955E-6</v>
      </c>
      <c r="Z9">
        <v>2.1497786695372071E-6</v>
      </c>
      <c r="AA9">
        <v>9.410063554103619E-5</v>
      </c>
      <c r="AB9">
        <v>-2.50156399195257E-4</v>
      </c>
      <c r="AC9">
        <v>-6.4814544980775805E-5</v>
      </c>
      <c r="AD9">
        <v>-1.0840632922678382E-4</v>
      </c>
      <c r="AE9">
        <v>1.7932893856210035E-4</v>
      </c>
      <c r="AF9">
        <v>1.1824048909523681E-4</v>
      </c>
      <c r="AG9">
        <v>-1.2970667275889523E-5</v>
      </c>
      <c r="AH9">
        <v>5.3218679745879492E-6</v>
      </c>
      <c r="AI9">
        <v>1.4864722406090073E-4</v>
      </c>
      <c r="AJ9">
        <v>7.5629248584631507E-5</v>
      </c>
      <c r="AK9">
        <v>6.2715137783034627E-5</v>
      </c>
      <c r="AL9">
        <v>1.0272164585160242E-4</v>
      </c>
      <c r="AM9">
        <v>-5.2968159850882373E-5</v>
      </c>
      <c r="AN9">
        <v>-3.4792623856114938E-4</v>
      </c>
      <c r="AO9">
        <v>1.766241591152362E-5</v>
      </c>
      <c r="AP9">
        <v>-3.4776588779793787E-5</v>
      </c>
      <c r="AQ9">
        <v>1.1746315683323407E-4</v>
      </c>
      <c r="AR9">
        <v>4.5568338310524324E-5</v>
      </c>
      <c r="AS9">
        <v>-3.2690531836489975E-5</v>
      </c>
      <c r="AT9">
        <v>4.2090807068628174E-5</v>
      </c>
      <c r="AU9">
        <v>1.2418947877711008E-4</v>
      </c>
      <c r="AV9">
        <v>1.0702111679107493E-4</v>
      </c>
      <c r="AW9">
        <v>9.0109487091803321E-5</v>
      </c>
      <c r="AX9">
        <v>1.0479551815940777E-4</v>
      </c>
      <c r="AY9">
        <v>1.4211716273958381E-4</v>
      </c>
      <c r="AZ9">
        <v>1.7782595507187057E-5</v>
      </c>
      <c r="BA9">
        <v>-3.8666075060490726E-4</v>
      </c>
      <c r="BB9">
        <v>4.2426361138929355E-4</v>
      </c>
      <c r="BC9">
        <v>6.4400836315428714E-5</v>
      </c>
      <c r="BD9">
        <v>1.5503467692591405E-4</v>
      </c>
      <c r="BE9">
        <v>9.3304745220337005E-5</v>
      </c>
      <c r="BF9">
        <v>-4.6551079377721839E-5</v>
      </c>
      <c r="BG9">
        <v>9.5427888076193496E-5</v>
      </c>
      <c r="BH9">
        <v>1.1291726348562435E-5</v>
      </c>
      <c r="BI9" s="5">
        <v>3.6667503399378781E-5</v>
      </c>
    </row>
    <row r="10" spans="1:61" x14ac:dyDescent="0.3">
      <c r="A10" s="78" t="s">
        <v>30</v>
      </c>
      <c r="B10" s="94">
        <v>-1.5129111273072115E-5</v>
      </c>
      <c r="C10">
        <v>3.2399099875133547E-5</v>
      </c>
      <c r="D10">
        <v>4.1327067270869985E-5</v>
      </c>
      <c r="E10">
        <v>1.9571920267339183E-5</v>
      </c>
      <c r="F10">
        <v>1.0100638323330711E-5</v>
      </c>
      <c r="G10">
        <v>2.9832390114376365E-5</v>
      </c>
      <c r="H10">
        <v>2.3984721478279558E-5</v>
      </c>
      <c r="I10">
        <v>1.7434088177783302E-5</v>
      </c>
      <c r="J10">
        <v>3.6814700445557944E-3</v>
      </c>
      <c r="K10">
        <v>-2.2372482628547493E-6</v>
      </c>
      <c r="L10">
        <v>-7.9674379136653953E-5</v>
      </c>
      <c r="M10">
        <v>-4.1661407013099115E-6</v>
      </c>
      <c r="N10">
        <v>-3.0429083122102537E-5</v>
      </c>
      <c r="O10">
        <v>1.3645719917028935E-5</v>
      </c>
      <c r="P10">
        <v>1.7139298732581272E-6</v>
      </c>
      <c r="Q10">
        <v>6.6633319374639533E-6</v>
      </c>
      <c r="R10">
        <v>9.075329451915964E-6</v>
      </c>
      <c r="S10">
        <v>1.5029446729167191E-5</v>
      </c>
      <c r="T10">
        <v>8.2308406927848767E-6</v>
      </c>
      <c r="U10">
        <v>-2.7151553020854121E-5</v>
      </c>
      <c r="V10">
        <v>2.1161919635891798E-5</v>
      </c>
      <c r="W10">
        <v>4.8612984794296783E-6</v>
      </c>
      <c r="X10">
        <v>7.7033243854060611E-6</v>
      </c>
      <c r="Y10">
        <v>-1.2403202917683387E-6</v>
      </c>
      <c r="Z10">
        <v>6.0543350554197429E-7</v>
      </c>
      <c r="AA10">
        <v>2.6501182869026138E-5</v>
      </c>
      <c r="AB10">
        <v>-7.0450538859958992E-5</v>
      </c>
      <c r="AC10">
        <v>-1.8253459174132859E-5</v>
      </c>
      <c r="AD10">
        <v>-3.0530037746089553E-5</v>
      </c>
      <c r="AE10">
        <v>5.0503686475848464E-5</v>
      </c>
      <c r="AF10">
        <v>3.3299592569377208E-5</v>
      </c>
      <c r="AG10">
        <v>-3.6528767678911285E-6</v>
      </c>
      <c r="AH10">
        <v>1.4987762366160099E-6</v>
      </c>
      <c r="AI10">
        <v>4.186291883324356E-5</v>
      </c>
      <c r="AJ10">
        <v>2.1299160579147409E-5</v>
      </c>
      <c r="AK10">
        <v>1.7662211583253137E-5</v>
      </c>
      <c r="AL10">
        <v>2.8929083269937282E-5</v>
      </c>
      <c r="AM10">
        <v>-1.4917209457441937E-5</v>
      </c>
      <c r="AN10">
        <v>-9.7985064819466598E-5</v>
      </c>
      <c r="AO10">
        <v>4.9741950337408979E-6</v>
      </c>
      <c r="AP10">
        <v>-9.7939905880054294E-6</v>
      </c>
      <c r="AQ10">
        <v>3.3080675616193133E-5</v>
      </c>
      <c r="AR10">
        <v>1.2833227529884513E-5</v>
      </c>
      <c r="AS10">
        <v>-9.2065027754965776E-6</v>
      </c>
      <c r="AT10">
        <v>1.1853864416719861E-5</v>
      </c>
      <c r="AU10">
        <v>3.4974982565829692E-5</v>
      </c>
      <c r="AV10">
        <v>3.0139925948649438E-5</v>
      </c>
      <c r="AW10">
        <v>2.5377171811051661E-5</v>
      </c>
      <c r="AX10">
        <v>2.9513139572640907E-5</v>
      </c>
      <c r="AY10">
        <v>4.0023883972031519E-5</v>
      </c>
      <c r="AZ10">
        <v>5.0080407290806858E-6</v>
      </c>
      <c r="BA10">
        <v>-1.0889370939037891E-4</v>
      </c>
      <c r="BB10">
        <v>1.1948365157638021E-4</v>
      </c>
      <c r="BC10">
        <v>1.8136948069485932E-5</v>
      </c>
      <c r="BD10">
        <v>4.3661791449456483E-5</v>
      </c>
      <c r="BE10">
        <v>2.6277039484539227E-5</v>
      </c>
      <c r="BF10">
        <v>-1.3109992937312031E-5</v>
      </c>
      <c r="BG10">
        <v>2.6874971653186296E-5</v>
      </c>
      <c r="BH10">
        <v>3.1800433987478968E-6</v>
      </c>
      <c r="BI10" s="5">
        <v>1.032652125408668E-5</v>
      </c>
    </row>
    <row r="11" spans="1:61" x14ac:dyDescent="0.3">
      <c r="A11" s="78" t="s">
        <v>15</v>
      </c>
      <c r="B11" s="94">
        <v>6.8937520046845389E-6</v>
      </c>
      <c r="C11">
        <v>-1.4763019167670037E-5</v>
      </c>
      <c r="D11">
        <v>-1.8831149279295458E-5</v>
      </c>
      <c r="E11">
        <v>-8.9181685654360185E-6</v>
      </c>
      <c r="F11">
        <v>-4.6024709867782767E-6</v>
      </c>
      <c r="G11">
        <v>-1.3593468607872338E-5</v>
      </c>
      <c r="H11">
        <v>-1.092891173766317E-5</v>
      </c>
      <c r="I11">
        <v>-7.9440410051948575E-6</v>
      </c>
      <c r="J11">
        <v>-2.2372482628547493E-6</v>
      </c>
      <c r="K11">
        <v>1.7762361237543579E-2</v>
      </c>
      <c r="L11">
        <v>3.6304539042746593E-5</v>
      </c>
      <c r="M11">
        <v>1.8983494993900659E-6</v>
      </c>
      <c r="N11">
        <v>1.3865358578403187E-5</v>
      </c>
      <c r="O11">
        <v>-6.21782782448133E-6</v>
      </c>
      <c r="P11">
        <v>-7.8097168342543998E-7</v>
      </c>
      <c r="Q11">
        <v>-3.0362231510273647E-6</v>
      </c>
      <c r="R11">
        <v>-4.1352773122683408E-6</v>
      </c>
      <c r="S11">
        <v>-6.8483387192020382E-6</v>
      </c>
      <c r="T11">
        <v>-3.7504763830455275E-6</v>
      </c>
      <c r="U11">
        <v>1.2371914627990153E-5</v>
      </c>
      <c r="V11">
        <v>-9.6426699017383061E-6</v>
      </c>
      <c r="W11">
        <v>-2.2151060649270498E-6</v>
      </c>
      <c r="X11">
        <v>-3.5101075645565578E-6</v>
      </c>
      <c r="Y11">
        <v>5.6516607905763931E-7</v>
      </c>
      <c r="Z11">
        <v>-2.7587267799145881E-7</v>
      </c>
      <c r="AA11">
        <v>-1.2075566054896426E-5</v>
      </c>
      <c r="AB11">
        <v>3.2101591080328437E-5</v>
      </c>
      <c r="AC11">
        <v>8.3173967394949166E-6</v>
      </c>
      <c r="AD11">
        <v>1.3911359703580406E-5</v>
      </c>
      <c r="AE11">
        <v>-2.3012580422124323E-5</v>
      </c>
      <c r="AF11">
        <v>-1.5173338928302313E-5</v>
      </c>
      <c r="AG11">
        <v>1.6644749375553761E-6</v>
      </c>
      <c r="AH11">
        <v>-6.829344764047805E-7</v>
      </c>
      <c r="AI11">
        <v>-1.9075316151734359E-5</v>
      </c>
      <c r="AJ11">
        <v>-9.7052053019093055E-6</v>
      </c>
      <c r="AK11">
        <v>-8.0479880352211482E-6</v>
      </c>
      <c r="AL11">
        <v>-1.3181866547625695E-5</v>
      </c>
      <c r="AM11">
        <v>6.7971965269746963E-6</v>
      </c>
      <c r="AN11">
        <v>4.4648011693232689E-5</v>
      </c>
      <c r="AO11">
        <v>-2.2665486667796908E-6</v>
      </c>
      <c r="AP11">
        <v>4.4627434507733567E-6</v>
      </c>
      <c r="AQ11">
        <v>-1.5073586923202169E-5</v>
      </c>
      <c r="AR11">
        <v>-5.8476064068732074E-6</v>
      </c>
      <c r="AS11">
        <v>4.1950479323710888E-6</v>
      </c>
      <c r="AT11">
        <v>-5.4013484408346017E-6</v>
      </c>
      <c r="AU11">
        <v>-1.5936749477554455E-5</v>
      </c>
      <c r="AV11">
        <v>-1.3733600816286046E-5</v>
      </c>
      <c r="AW11">
        <v>-1.1563397603998009E-5</v>
      </c>
      <c r="AX11">
        <v>-1.3447998459470253E-5</v>
      </c>
      <c r="AY11">
        <v>-1.8237338954505981E-5</v>
      </c>
      <c r="AZ11">
        <v>-2.2819708436602251E-6</v>
      </c>
      <c r="BA11">
        <v>4.9618659936990863E-5</v>
      </c>
      <c r="BB11">
        <v>-5.4444087806252316E-5</v>
      </c>
      <c r="BC11">
        <v>-8.2643071265804179E-6</v>
      </c>
      <c r="BD11">
        <v>-1.98949929642291E-5</v>
      </c>
      <c r="BE11">
        <v>-1.1973432566798309E-5</v>
      </c>
      <c r="BF11">
        <v>5.9737177195500264E-6</v>
      </c>
      <c r="BG11">
        <v>-1.2245887175127664E-5</v>
      </c>
      <c r="BH11">
        <v>-1.4490230231911423E-6</v>
      </c>
      <c r="BI11" s="5">
        <v>-4.7053971189625621E-6</v>
      </c>
    </row>
    <row r="12" spans="1:61" x14ac:dyDescent="0.3">
      <c r="A12" s="78" t="s">
        <v>33</v>
      </c>
      <c r="B12" s="94">
        <v>2.4550489993204833E-4</v>
      </c>
      <c r="C12">
        <v>-5.2575049711548155E-4</v>
      </c>
      <c r="D12">
        <v>-6.7062746328520591E-4</v>
      </c>
      <c r="E12">
        <v>-3.1759977436767383E-4</v>
      </c>
      <c r="F12">
        <v>-1.6390627024025976E-4</v>
      </c>
      <c r="G12">
        <v>-4.8409968157214745E-4</v>
      </c>
      <c r="H12">
        <v>-3.8920770296029309E-4</v>
      </c>
      <c r="I12">
        <v>-2.8290849318501101E-4</v>
      </c>
      <c r="J12">
        <v>-7.9674379136653953E-5</v>
      </c>
      <c r="K12">
        <v>3.6304539042746593E-5</v>
      </c>
      <c r="L12">
        <v>4.2930795230858368E-2</v>
      </c>
      <c r="M12">
        <v>6.7605290060784406E-5</v>
      </c>
      <c r="N12">
        <v>4.937824087666193E-4</v>
      </c>
      <c r="O12">
        <v>-2.214334366549132E-4</v>
      </c>
      <c r="P12">
        <v>-2.7812485110987067E-5</v>
      </c>
      <c r="Q12">
        <v>-1.0812800639735978E-4</v>
      </c>
      <c r="R12">
        <v>-1.472682571188846E-4</v>
      </c>
      <c r="S12">
        <v>-2.4388761168315417E-4</v>
      </c>
      <c r="T12">
        <v>-1.3356446946327847E-4</v>
      </c>
      <c r="U12">
        <v>4.4059688550568318E-4</v>
      </c>
      <c r="V12">
        <v>-3.4340119976688469E-4</v>
      </c>
      <c r="W12">
        <v>-7.8885836397834592E-5</v>
      </c>
      <c r="X12">
        <v>-1.2500429458466101E-4</v>
      </c>
      <c r="Y12">
        <v>2.0127071816588096E-5</v>
      </c>
      <c r="Z12">
        <v>-9.824562032149654E-6</v>
      </c>
      <c r="AA12">
        <v>-4.3004312222366474E-4</v>
      </c>
      <c r="AB12">
        <v>1.1432232984998729E-3</v>
      </c>
      <c r="AC12">
        <v>2.9620468691610348E-4</v>
      </c>
      <c r="AD12">
        <v>4.9542063155527205E-4</v>
      </c>
      <c r="AE12">
        <v>-8.1953938143882789E-4</v>
      </c>
      <c r="AF12">
        <v>-5.4036307843632338E-4</v>
      </c>
      <c r="AG12">
        <v>5.9276392986903571E-5</v>
      </c>
      <c r="AH12">
        <v>-2.4321118626833145E-5</v>
      </c>
      <c r="AI12">
        <v>-6.7932289699737026E-4</v>
      </c>
      <c r="AJ12">
        <v>-3.456282521979497E-4</v>
      </c>
      <c r="AK12">
        <v>-2.8661032423253017E-4</v>
      </c>
      <c r="AL12">
        <v>-4.6944143414113891E-4</v>
      </c>
      <c r="AM12">
        <v>2.420663017815872E-4</v>
      </c>
      <c r="AN12">
        <v>1.590034807672721E-3</v>
      </c>
      <c r="AO12">
        <v>-8.071784468758662E-5</v>
      </c>
      <c r="AP12">
        <v>1.5893019992015991E-4</v>
      </c>
      <c r="AQ12">
        <v>-5.3681064341784719E-4</v>
      </c>
      <c r="AR12">
        <v>-2.0824886430290235E-4</v>
      </c>
      <c r="AS12">
        <v>1.4939684835588155E-4</v>
      </c>
      <c r="AT12">
        <v>-1.9235642761215125E-4</v>
      </c>
      <c r="AU12">
        <v>-5.6755016471007652E-4</v>
      </c>
      <c r="AV12">
        <v>-4.8909016335630306E-4</v>
      </c>
      <c r="AW12">
        <v>-4.1180343733208122E-4</v>
      </c>
      <c r="AX12">
        <v>-4.7891910150453184E-4</v>
      </c>
      <c r="AY12">
        <v>-6.4948029346143031E-4</v>
      </c>
      <c r="AZ12">
        <v>-8.1267069549347977E-5</v>
      </c>
      <c r="BA12">
        <v>1.7670528522516402E-3</v>
      </c>
      <c r="BB12">
        <v>-1.9388992118780572E-3</v>
      </c>
      <c r="BC12">
        <v>-2.9431402416856803E-4</v>
      </c>
      <c r="BD12">
        <v>-7.0851377501146117E-4</v>
      </c>
      <c r="BE12">
        <v>-4.2640587624234705E-4</v>
      </c>
      <c r="BF12">
        <v>2.1274002458513802E-4</v>
      </c>
      <c r="BG12">
        <v>-4.3610871169515571E-4</v>
      </c>
      <c r="BH12">
        <v>-5.1603575537100346E-5</v>
      </c>
      <c r="BI12" s="5">
        <v>-1.6757174439208951E-4</v>
      </c>
    </row>
    <row r="13" spans="1:61" x14ac:dyDescent="0.3">
      <c r="A13" s="78" t="s">
        <v>34</v>
      </c>
      <c r="B13" s="94">
        <v>1.2837350815418954E-5</v>
      </c>
      <c r="C13">
        <v>-2.74912784825086E-5</v>
      </c>
      <c r="D13">
        <v>-3.5066835794436413E-5</v>
      </c>
      <c r="E13">
        <v>-1.660716231563695E-5</v>
      </c>
      <c r="F13">
        <v>-8.5705918395252564E-6</v>
      </c>
      <c r="G13">
        <v>-2.531337437132354E-5</v>
      </c>
      <c r="H13">
        <v>-2.0351511616866201E-5</v>
      </c>
      <c r="I13">
        <v>-1.479316940999047E-5</v>
      </c>
      <c r="J13">
        <v>-4.1661407013099115E-6</v>
      </c>
      <c r="K13">
        <v>1.8983494993900659E-6</v>
      </c>
      <c r="L13">
        <v>6.7605290060784406E-5</v>
      </c>
      <c r="M13">
        <v>4.422603521632892E-3</v>
      </c>
      <c r="N13">
        <v>2.5819680216460796E-5</v>
      </c>
      <c r="O13">
        <v>-1.1578663844956905E-5</v>
      </c>
      <c r="P13">
        <v>-1.4543034722206346E-6</v>
      </c>
      <c r="Q13">
        <v>-5.6539692343369484E-6</v>
      </c>
      <c r="R13">
        <v>-7.7005969377137072E-6</v>
      </c>
      <c r="S13">
        <v>-1.2752783474292746E-5</v>
      </c>
      <c r="T13">
        <v>-6.9840314855222612E-6</v>
      </c>
      <c r="U13">
        <v>2.3038630955972554E-5</v>
      </c>
      <c r="V13">
        <v>-1.7956308297974601E-5</v>
      </c>
      <c r="W13">
        <v>-4.1249081239805897E-6</v>
      </c>
      <c r="X13">
        <v>-6.5364234419004676E-6</v>
      </c>
      <c r="Y13">
        <v>1.0524363540939013E-6</v>
      </c>
      <c r="Z13">
        <v>-5.1372233079445153E-7</v>
      </c>
      <c r="AA13">
        <v>-2.2486778990037628E-5</v>
      </c>
      <c r="AB13">
        <v>5.9778678744356417E-5</v>
      </c>
      <c r="AC13">
        <v>1.5488421942559276E-5</v>
      </c>
      <c r="AD13">
        <v>2.5905342216109559E-5</v>
      </c>
      <c r="AE13">
        <v>-4.2853379095462613E-5</v>
      </c>
      <c r="AF13">
        <v>-2.8255364383793683E-5</v>
      </c>
      <c r="AG13">
        <v>3.0995383475284592E-6</v>
      </c>
      <c r="AH13">
        <v>-1.271741346598355E-6</v>
      </c>
      <c r="AI13">
        <v>-3.5521516467148732E-5</v>
      </c>
      <c r="AJ13">
        <v>-1.8072759958816511E-5</v>
      </c>
      <c r="AK13">
        <v>-1.4986736641559233E-5</v>
      </c>
      <c r="AL13">
        <v>-2.4546900607813513E-5</v>
      </c>
      <c r="AM13">
        <v>1.2657547924385259E-5</v>
      </c>
      <c r="AN13">
        <v>8.314226983034383E-5</v>
      </c>
      <c r="AO13">
        <v>-4.2207030882310472E-6</v>
      </c>
      <c r="AP13">
        <v>8.3103951575079252E-6</v>
      </c>
      <c r="AQ13">
        <v>-2.8069609009486367E-5</v>
      </c>
      <c r="AR13">
        <v>-1.088924794865144E-5</v>
      </c>
      <c r="AS13">
        <v>7.811900102984621E-6</v>
      </c>
      <c r="AT13">
        <v>-1.0058238933485242E-5</v>
      </c>
      <c r="AU13">
        <v>-2.9676966006579343E-5</v>
      </c>
      <c r="AV13">
        <v>-2.5574324622902614E-5</v>
      </c>
      <c r="AW13">
        <v>-2.1533033326383816E-5</v>
      </c>
      <c r="AX13">
        <v>-2.5042483958245205E-5</v>
      </c>
      <c r="AY13">
        <v>-3.3961058932727387E-5</v>
      </c>
      <c r="AZ13">
        <v>-4.2494218316407792E-6</v>
      </c>
      <c r="BA13">
        <v>9.2398470987827981E-5</v>
      </c>
      <c r="BB13">
        <v>-1.0138424685416531E-4</v>
      </c>
      <c r="BC13">
        <v>-1.5389559960698731E-5</v>
      </c>
      <c r="BD13">
        <v>-3.7047895540563174E-5</v>
      </c>
      <c r="BE13">
        <v>-2.2296588885167739E-5</v>
      </c>
      <c r="BF13">
        <v>1.1124088883098341E-5</v>
      </c>
      <c r="BG13">
        <v>-2.2803946182909924E-5</v>
      </c>
      <c r="BH13">
        <v>-2.6983298609644232E-6</v>
      </c>
      <c r="BI13" s="5">
        <v>-8.762257983886988E-6</v>
      </c>
    </row>
    <row r="14" spans="1:61" x14ac:dyDescent="0.3">
      <c r="A14" s="78" t="s">
        <v>37</v>
      </c>
      <c r="B14" s="94">
        <v>9.3762751437356201E-5</v>
      </c>
      <c r="C14">
        <v>-2.0079360205335869E-4</v>
      </c>
      <c r="D14">
        <v>-2.5612472974869175E-4</v>
      </c>
      <c r="E14">
        <v>-1.2129708494143682E-4</v>
      </c>
      <c r="F14">
        <v>-6.2598762305010212E-5</v>
      </c>
      <c r="G14">
        <v>-1.8488640400544302E-4</v>
      </c>
      <c r="H14">
        <v>-1.4864544504110115E-4</v>
      </c>
      <c r="I14">
        <v>-1.0804785865115199E-4</v>
      </c>
      <c r="J14">
        <v>-3.0429083122102537E-5</v>
      </c>
      <c r="K14">
        <v>1.3865358578403187E-5</v>
      </c>
      <c r="L14">
        <v>4.937824087666193E-4</v>
      </c>
      <c r="M14">
        <v>2.5819680216460796E-5</v>
      </c>
      <c r="N14">
        <v>1.1795360255676292E-2</v>
      </c>
      <c r="O14">
        <v>-8.4569425240558623E-5</v>
      </c>
      <c r="P14">
        <v>-1.0622089942149583E-5</v>
      </c>
      <c r="Q14">
        <v>-4.1296036820685212E-5</v>
      </c>
      <c r="R14">
        <v>-5.6244404859831883E-5</v>
      </c>
      <c r="S14">
        <v>-9.3145079871022533E-5</v>
      </c>
      <c r="T14">
        <v>-5.1010681068337098E-5</v>
      </c>
      <c r="U14">
        <v>1.6827190117662424E-4</v>
      </c>
      <c r="V14">
        <v>-1.3115111488994413E-4</v>
      </c>
      <c r="W14">
        <v>-3.0127924420837846E-5</v>
      </c>
      <c r="X14">
        <v>-4.7741395813231145E-5</v>
      </c>
      <c r="Y14">
        <v>7.6868919211914064E-6</v>
      </c>
      <c r="Z14">
        <v>-3.752177524995639E-6</v>
      </c>
      <c r="AA14">
        <v>-1.6424122853581552E-4</v>
      </c>
      <c r="AB14">
        <v>4.3661760724249065E-4</v>
      </c>
      <c r="AC14">
        <v>1.1312591496781375E-4</v>
      </c>
      <c r="AD14">
        <v>1.8921007909134256E-4</v>
      </c>
      <c r="AE14">
        <v>-3.1299687841766961E-4</v>
      </c>
      <c r="AF14">
        <v>-2.06374410544853E-4</v>
      </c>
      <c r="AG14">
        <v>2.2638724128408121E-5</v>
      </c>
      <c r="AH14">
        <v>-9.2886740798957206E-6</v>
      </c>
      <c r="AI14">
        <v>-2.5944567279308445E-4</v>
      </c>
      <c r="AJ14">
        <v>-1.3200166640068672E-4</v>
      </c>
      <c r="AK14">
        <v>-1.0946165472800296E-4</v>
      </c>
      <c r="AL14">
        <v>-1.7928815480242782E-4</v>
      </c>
      <c r="AM14">
        <v>9.244948875394794E-5</v>
      </c>
      <c r="AN14">
        <v>6.0726298534092941E-4</v>
      </c>
      <c r="AO14">
        <v>-3.0827601445413487E-5</v>
      </c>
      <c r="AP14">
        <v>6.0698311256222721E-5</v>
      </c>
      <c r="AQ14">
        <v>-2.0501767150735544E-4</v>
      </c>
      <c r="AR14">
        <v>-7.9533999142783793E-5</v>
      </c>
      <c r="AS14">
        <v>5.7057352263820645E-5</v>
      </c>
      <c r="AT14">
        <v>-7.3464390790440305E-5</v>
      </c>
      <c r="AU14">
        <v>-2.1675764938569665E-4</v>
      </c>
      <c r="AV14">
        <v>-1.867923590524093E-4</v>
      </c>
      <c r="AW14">
        <v>-1.5727516373931409E-4</v>
      </c>
      <c r="AX14">
        <v>-1.829078469936864E-4</v>
      </c>
      <c r="AY14">
        <v>-2.4804824399081459E-4</v>
      </c>
      <c r="AZ14">
        <v>-3.1037360330921684E-5</v>
      </c>
      <c r="BA14">
        <v>6.7486937086877019E-4</v>
      </c>
      <c r="BB14">
        <v>-7.4050059658982913E-4</v>
      </c>
      <c r="BC14">
        <v>-1.1240383674738678E-4</v>
      </c>
      <c r="BD14">
        <v>-2.70594195858127E-4</v>
      </c>
      <c r="BE14">
        <v>-1.6285209866118895E-4</v>
      </c>
      <c r="BF14">
        <v>8.1249254297874974E-5</v>
      </c>
      <c r="BG14">
        <v>-1.6655778660896951E-4</v>
      </c>
      <c r="BH14">
        <v>-1.9708336687793966E-5</v>
      </c>
      <c r="BI14" s="5">
        <v>-6.3998673027334662E-5</v>
      </c>
    </row>
    <row r="15" spans="1:61" x14ac:dyDescent="0.3">
      <c r="A15" s="78" t="s">
        <v>7</v>
      </c>
      <c r="B15" s="94">
        <v>-4.2047282188230423E-5</v>
      </c>
      <c r="C15">
        <v>9.0044555195988989E-5</v>
      </c>
      <c r="D15">
        <v>1.148574313577242E-4</v>
      </c>
      <c r="E15">
        <v>5.4394870894438828E-5</v>
      </c>
      <c r="F15">
        <v>2.8071998559377414E-5</v>
      </c>
      <c r="G15">
        <v>8.2911078043373148E-5</v>
      </c>
      <c r="H15">
        <v>6.665906106450015E-5</v>
      </c>
      <c r="I15">
        <v>4.8453343496157135E-5</v>
      </c>
      <c r="J15">
        <v>1.3645719917028935E-5</v>
      </c>
      <c r="K15">
        <v>-6.21782782448133E-6</v>
      </c>
      <c r="L15">
        <v>-2.214334366549132E-4</v>
      </c>
      <c r="M15">
        <v>-1.1578663844956905E-5</v>
      </c>
      <c r="N15">
        <v>-8.4569425240558623E-5</v>
      </c>
      <c r="O15">
        <v>5.8455799272976519E-3</v>
      </c>
      <c r="P15">
        <v>4.7634055782239442E-6</v>
      </c>
      <c r="Q15">
        <v>1.8518933018033301E-5</v>
      </c>
      <c r="R15">
        <v>2.5222429231190582E-5</v>
      </c>
      <c r="S15">
        <v>4.1770291482954135E-5</v>
      </c>
      <c r="T15">
        <v>2.2875400610733945E-5</v>
      </c>
      <c r="U15">
        <v>-7.5460414766632239E-5</v>
      </c>
      <c r="V15">
        <v>5.881384507751815E-5</v>
      </c>
      <c r="W15">
        <v>1.351066730070317E-5</v>
      </c>
      <c r="X15">
        <v>2.1409311384810343E-5</v>
      </c>
      <c r="Y15">
        <v>-3.4471355501625333E-6</v>
      </c>
      <c r="Z15">
        <v>1.6826390522385058E-6</v>
      </c>
      <c r="AA15">
        <v>7.3652886432209433E-5</v>
      </c>
      <c r="AB15">
        <v>-1.9579826166194055E-4</v>
      </c>
      <c r="AC15">
        <v>-5.0730564072998431E-5</v>
      </c>
      <c r="AD15">
        <v>-8.4850001375294575E-5</v>
      </c>
      <c r="AE15">
        <v>1.403613681244814E-4</v>
      </c>
      <c r="AF15">
        <v>9.2547231641412113E-5</v>
      </c>
      <c r="AG15">
        <v>-1.015218524644777E-5</v>
      </c>
      <c r="AH15">
        <v>4.1654441044513947E-6</v>
      </c>
      <c r="AI15">
        <v>1.1634668617563464E-4</v>
      </c>
      <c r="AJ15">
        <v>5.9195269244786885E-5</v>
      </c>
      <c r="AK15">
        <v>4.9087350942490264E-5</v>
      </c>
      <c r="AL15">
        <v>8.0400580426881135E-5</v>
      </c>
      <c r="AM15">
        <v>-4.1458358273455671E-5</v>
      </c>
      <c r="AN15">
        <v>-2.7232304636619635E-4</v>
      </c>
      <c r="AO15">
        <v>1.3824432808241725E-5</v>
      </c>
      <c r="AP15">
        <v>-2.7219753928025338E-5</v>
      </c>
      <c r="AQ15">
        <v>9.1938811044843305E-5</v>
      </c>
      <c r="AR15">
        <v>3.5666492868966106E-5</v>
      </c>
      <c r="AS15">
        <v>-2.5586990086921678E-5</v>
      </c>
      <c r="AT15">
        <v>3.2944617377358595E-5</v>
      </c>
      <c r="AU15">
        <v>9.7203526032052238E-5</v>
      </c>
      <c r="AV15">
        <v>8.3765790906096835E-5</v>
      </c>
      <c r="AW15">
        <v>7.0529001011294864E-5</v>
      </c>
      <c r="AX15">
        <v>8.2023807312475128E-5</v>
      </c>
      <c r="AY15">
        <v>1.1123558504301181E-4</v>
      </c>
      <c r="AZ15">
        <v>1.3918497785167495E-5</v>
      </c>
      <c r="BA15">
        <v>-3.026406802499954E-4</v>
      </c>
      <c r="BB15">
        <v>3.3207256685686975E-4</v>
      </c>
      <c r="BC15">
        <v>5.040675289818928E-5</v>
      </c>
      <c r="BD15">
        <v>1.2134616718607647E-4</v>
      </c>
      <c r="BE15">
        <v>7.3029940380188468E-5</v>
      </c>
      <c r="BF15">
        <v>-3.6435687633681616E-5</v>
      </c>
      <c r="BG15">
        <v>7.4691731490765618E-5</v>
      </c>
      <c r="BH15">
        <v>8.8380724911424756E-6</v>
      </c>
      <c r="BI15" s="5">
        <v>2.8699779210836135E-5</v>
      </c>
    </row>
    <row r="16" spans="1:61" x14ac:dyDescent="0.3">
      <c r="A16" s="78" t="s">
        <v>17</v>
      </c>
      <c r="B16" s="94">
        <v>-5.2812232311604802E-6</v>
      </c>
      <c r="C16">
        <v>1.1309777279105105E-5</v>
      </c>
      <c r="D16">
        <v>1.442632444214492E-5</v>
      </c>
      <c r="E16">
        <v>6.8321052128333848E-6</v>
      </c>
      <c r="F16">
        <v>3.525899492699813E-6</v>
      </c>
      <c r="G16">
        <v>1.0413798198014995E-5</v>
      </c>
      <c r="H16">
        <v>8.3725121705898074E-6</v>
      </c>
      <c r="I16">
        <v>6.0858374187840224E-6</v>
      </c>
      <c r="J16">
        <v>1.7139298732581272E-6</v>
      </c>
      <c r="K16">
        <v>-7.8097168342543998E-7</v>
      </c>
      <c r="L16">
        <v>-2.7812485110987067E-5</v>
      </c>
      <c r="M16">
        <v>-1.4543034722206346E-6</v>
      </c>
      <c r="N16">
        <v>-1.0622089942149583E-5</v>
      </c>
      <c r="O16">
        <v>4.7634055782239442E-6</v>
      </c>
      <c r="P16">
        <v>3.9007683598560926E-3</v>
      </c>
      <c r="Q16">
        <v>2.3260152423958226E-6</v>
      </c>
      <c r="R16">
        <v>3.1679878524788641E-6</v>
      </c>
      <c r="S16">
        <v>5.246432641343712E-6</v>
      </c>
      <c r="T16">
        <v>2.8731963361314961E-6</v>
      </c>
      <c r="U16">
        <v>-9.4779799016378602E-6</v>
      </c>
      <c r="V16">
        <v>7.3871372600678059E-6</v>
      </c>
      <c r="W16">
        <v>1.6969669929564776E-6</v>
      </c>
      <c r="X16">
        <v>2.689052579960993E-6</v>
      </c>
      <c r="Y16">
        <v>-4.3296715985066392E-7</v>
      </c>
      <c r="Z16">
        <v>2.1134284999821623E-7</v>
      </c>
      <c r="AA16">
        <v>9.2509507065521771E-6</v>
      </c>
      <c r="AB16">
        <v>-2.4592655560490046E-5</v>
      </c>
      <c r="AC16">
        <v>-6.3718609044174716E-6</v>
      </c>
      <c r="AD16">
        <v>-1.0657330869119449E-5</v>
      </c>
      <c r="AE16">
        <v>1.7629670207411721E-5</v>
      </c>
      <c r="AF16">
        <v>1.162411847539166E-5</v>
      </c>
      <c r="AG16">
        <v>-1.2751348905397849E-6</v>
      </c>
      <c r="AH16">
        <v>5.231881593214335E-7</v>
      </c>
      <c r="AI16">
        <v>1.4613377843272184E-5</v>
      </c>
      <c r="AJ16">
        <v>7.4350449028040947E-6</v>
      </c>
      <c r="AK16">
        <v>6.165470029503402E-6</v>
      </c>
      <c r="AL16">
        <v>1.0098474646908E-5</v>
      </c>
      <c r="AM16">
        <v>-5.2072532027013047E-6</v>
      </c>
      <c r="AN16">
        <v>-3.420432246753202E-5</v>
      </c>
      <c r="AO16">
        <v>1.7363765719188322E-6</v>
      </c>
      <c r="AP16">
        <v>-3.4188558525049603E-6</v>
      </c>
      <c r="AQ16">
        <v>1.1547699624476843E-5</v>
      </c>
      <c r="AR16">
        <v>4.4797832561536781E-6</v>
      </c>
      <c r="AS16">
        <v>-3.2137774293613796E-6</v>
      </c>
      <c r="AT16">
        <v>4.1379102186942522E-6</v>
      </c>
      <c r="AU16">
        <v>1.2208958418122947E-5</v>
      </c>
      <c r="AV16">
        <v>1.0521151853035568E-5</v>
      </c>
      <c r="AW16">
        <v>8.8585844132311895E-6</v>
      </c>
      <c r="AX16">
        <v>1.0302355209253665E-5</v>
      </c>
      <c r="AY16">
        <v>1.3971413258793665E-5</v>
      </c>
      <c r="AZ16">
        <v>1.7481913222552524E-6</v>
      </c>
      <c r="BA16">
        <v>-3.8012278274619969E-5</v>
      </c>
      <c r="BB16">
        <v>4.1708982441830431E-5</v>
      </c>
      <c r="BC16">
        <v>6.3311895694366313E-6</v>
      </c>
      <c r="BD16">
        <v>1.5241322715853786E-5</v>
      </c>
      <c r="BE16">
        <v>9.1727074292110866E-6</v>
      </c>
      <c r="BF16">
        <v>-4.5763956660240033E-6</v>
      </c>
      <c r="BG16">
        <v>9.38143173579594E-6</v>
      </c>
      <c r="BH16">
        <v>1.1100796848165179E-6</v>
      </c>
      <c r="BI16" s="5">
        <v>3.6047500054562573E-6</v>
      </c>
    </row>
    <row r="17" spans="1:61" x14ac:dyDescent="0.3">
      <c r="A17" s="78" t="s">
        <v>16</v>
      </c>
      <c r="B17" s="94">
        <v>-2.0532078922326081E-5</v>
      </c>
      <c r="C17">
        <v>4.3969593695339878E-5</v>
      </c>
      <c r="D17">
        <v>5.6085951879014713E-5</v>
      </c>
      <c r="E17">
        <v>2.6561521317232101E-5</v>
      </c>
      <c r="F17">
        <v>1.3707817959513596E-5</v>
      </c>
      <c r="G17">
        <v>4.048625046206151E-5</v>
      </c>
      <c r="H17">
        <v>3.2550239431350768E-5</v>
      </c>
      <c r="I17">
        <v>2.3660218233846854E-5</v>
      </c>
      <c r="J17">
        <v>6.6633319374639533E-6</v>
      </c>
      <c r="K17">
        <v>-3.0362231510273647E-6</v>
      </c>
      <c r="L17">
        <v>-1.0812800639735978E-4</v>
      </c>
      <c r="M17">
        <v>-5.6539692343369484E-6</v>
      </c>
      <c r="N17">
        <v>-4.1296036820685212E-5</v>
      </c>
      <c r="O17">
        <v>1.8518933018033301E-5</v>
      </c>
      <c r="P17">
        <v>2.3260152423958226E-6</v>
      </c>
      <c r="Q17">
        <v>2.5393344343311603E-3</v>
      </c>
      <c r="R17">
        <v>1.2316346756236901E-5</v>
      </c>
      <c r="S17">
        <v>2.0396821784991404E-5</v>
      </c>
      <c r="T17">
        <v>1.1170270854054986E-5</v>
      </c>
      <c r="U17">
        <v>-3.6848022294616684E-5</v>
      </c>
      <c r="V17">
        <v>2.8719347506248018E-5</v>
      </c>
      <c r="W17">
        <v>6.5973844889545843E-6</v>
      </c>
      <c r="X17">
        <v>1.0454365850752268E-5</v>
      </c>
      <c r="Y17">
        <v>-1.6832683466924393E-6</v>
      </c>
      <c r="Z17">
        <v>8.216482973546246E-7</v>
      </c>
      <c r="AA17">
        <v>3.5965389399330576E-5</v>
      </c>
      <c r="AB17">
        <v>-9.5610112047206407E-5</v>
      </c>
      <c r="AC17">
        <v>-2.4772206219133047E-5</v>
      </c>
      <c r="AD17">
        <v>-4.1433044756568698E-5</v>
      </c>
      <c r="AE17">
        <v>6.8539761382822514E-5</v>
      </c>
      <c r="AF17">
        <v>4.5191673877941006E-5</v>
      </c>
      <c r="AG17">
        <v>-4.9574064687702133E-6</v>
      </c>
      <c r="AH17">
        <v>2.034025093851929E-6</v>
      </c>
      <c r="AI17">
        <v>5.6813168856319145E-5</v>
      </c>
      <c r="AJ17">
        <v>2.8905600474280188E-5</v>
      </c>
      <c r="AK17">
        <v>2.3969809966011129E-5</v>
      </c>
      <c r="AL17">
        <v>3.9260351128892387E-5</v>
      </c>
      <c r="AM17">
        <v>-2.0244501897887981E-5</v>
      </c>
      <c r="AN17">
        <v>-1.3297787608075419E-4</v>
      </c>
      <c r="AO17">
        <v>6.7505991042309219E-6</v>
      </c>
      <c r="AP17">
        <v>-1.3291658980350192E-5</v>
      </c>
      <c r="AQ17">
        <v>4.4894576442468331E-5</v>
      </c>
      <c r="AR17">
        <v>1.7416280157892698E-5</v>
      </c>
      <c r="AS17">
        <v>-1.2494365212420421E-5</v>
      </c>
      <c r="AT17">
        <v>1.6087163042540264E-5</v>
      </c>
      <c r="AU17">
        <v>4.7465385731330863E-5</v>
      </c>
      <c r="AV17">
        <v>4.0903614701557645E-5</v>
      </c>
      <c r="AW17">
        <v>3.4439967096899931E-5</v>
      </c>
      <c r="AX17">
        <v>4.0052987912755354E-5</v>
      </c>
      <c r="AY17">
        <v>5.4317370641223647E-5</v>
      </c>
      <c r="AZ17">
        <v>6.7965319072458885E-6</v>
      </c>
      <c r="BA17">
        <v>-1.4778225865306205E-4</v>
      </c>
      <c r="BB17">
        <v>1.6215412259280669E-4</v>
      </c>
      <c r="BC17">
        <v>2.461408621110614E-5</v>
      </c>
      <c r="BD17">
        <v>5.9254461927712829E-5</v>
      </c>
      <c r="BE17">
        <v>3.5661199048877298E-5</v>
      </c>
      <c r="BF17">
        <v>-1.779188511483328E-5</v>
      </c>
      <c r="BG17">
        <v>3.6472667102437742E-5</v>
      </c>
      <c r="BH17">
        <v>4.31571298941577E-6</v>
      </c>
      <c r="BI17" s="5">
        <v>1.4014369089832971E-5</v>
      </c>
    </row>
    <row r="18" spans="1:61" x14ac:dyDescent="0.3">
      <c r="A18" s="78" t="s">
        <v>38</v>
      </c>
      <c r="B18" s="94">
        <v>-2.7964295085645641E-5</v>
      </c>
      <c r="C18">
        <v>5.9885737705567382E-5</v>
      </c>
      <c r="D18">
        <v>7.6387983624914116E-5</v>
      </c>
      <c r="E18">
        <v>3.6176279218909049E-5</v>
      </c>
      <c r="F18">
        <v>1.8669783408212403E-5</v>
      </c>
      <c r="G18">
        <v>5.5141491473683744E-5</v>
      </c>
      <c r="H18">
        <v>4.4332797667991306E-5</v>
      </c>
      <c r="I18">
        <v>3.222476043390883E-5</v>
      </c>
      <c r="J18">
        <v>9.075329451915964E-6</v>
      </c>
      <c r="K18">
        <v>-4.1352773122683408E-6</v>
      </c>
      <c r="L18">
        <v>-1.472682571188846E-4</v>
      </c>
      <c r="M18">
        <v>-7.7005969377137072E-6</v>
      </c>
      <c r="N18">
        <v>-5.6244404859831883E-5</v>
      </c>
      <c r="O18">
        <v>2.5222429231190582E-5</v>
      </c>
      <c r="P18">
        <v>3.1679878524788641E-6</v>
      </c>
      <c r="Q18">
        <v>1.2316346756236901E-5</v>
      </c>
      <c r="R18">
        <v>7.5031846511513919E-3</v>
      </c>
      <c r="S18">
        <v>2.7780077475963956E-5</v>
      </c>
      <c r="T18">
        <v>1.521369324222295E-5</v>
      </c>
      <c r="U18">
        <v>-5.0186294951781386E-5</v>
      </c>
      <c r="V18">
        <v>3.9115196827859052E-5</v>
      </c>
      <c r="W18">
        <v>8.9855103002734047E-6</v>
      </c>
      <c r="X18">
        <v>1.4238644449483395E-5</v>
      </c>
      <c r="Y18">
        <v>-2.2925789898484142E-6</v>
      </c>
      <c r="Z18">
        <v>1.1190691176848445E-6</v>
      </c>
      <c r="AA18">
        <v>4.8984165989124827E-5</v>
      </c>
      <c r="AB18">
        <v>-1.3021912669312994E-4</v>
      </c>
      <c r="AC18">
        <v>-3.3739266601056996E-5</v>
      </c>
      <c r="AD18">
        <v>-5.6431007023334912E-5</v>
      </c>
      <c r="AE18">
        <v>9.3349831727212619E-5</v>
      </c>
      <c r="AF18">
        <v>6.1550187319942142E-5</v>
      </c>
      <c r="AG18">
        <v>-6.7518918993358977E-6</v>
      </c>
      <c r="AH18">
        <v>2.7703029075264954E-6</v>
      </c>
      <c r="AI18">
        <v>7.7378439107847187E-5</v>
      </c>
      <c r="AJ18">
        <v>3.9368869774389827E-5</v>
      </c>
      <c r="AK18">
        <v>3.2646418395923768E-5</v>
      </c>
      <c r="AL18">
        <v>5.3471840249970544E-5</v>
      </c>
      <c r="AM18">
        <v>-2.7572620730522524E-5</v>
      </c>
      <c r="AN18">
        <v>-1.8111329985884085E-4</v>
      </c>
      <c r="AO18">
        <v>9.1941856482121E-6</v>
      </c>
      <c r="AP18">
        <v>-1.8102982913245865E-5</v>
      </c>
      <c r="AQ18">
        <v>6.1145546348797595E-5</v>
      </c>
      <c r="AR18">
        <v>2.3720637324260308E-5</v>
      </c>
      <c r="AS18">
        <v>-1.7017084194432228E-5</v>
      </c>
      <c r="AT18">
        <v>2.1910405474007572E-5</v>
      </c>
      <c r="AU18">
        <v>6.4646938966400405E-5</v>
      </c>
      <c r="AV18">
        <v>5.5709933509953865E-5</v>
      </c>
      <c r="AW18">
        <v>4.6906570264075708E-5</v>
      </c>
      <c r="AX18">
        <v>5.4551396246396162E-5</v>
      </c>
      <c r="AY18">
        <v>7.3979210124499253E-5</v>
      </c>
      <c r="AZ18">
        <v>9.2567452391079181E-6</v>
      </c>
      <c r="BA18">
        <v>-2.0127658309864176E-4</v>
      </c>
      <c r="BB18">
        <v>2.2085078431139638E-4</v>
      </c>
      <c r="BC18">
        <v>3.3523910202898943E-5</v>
      </c>
      <c r="BD18">
        <v>8.0703433137787386E-5</v>
      </c>
      <c r="BE18">
        <v>4.8569864604717433E-5</v>
      </c>
      <c r="BF18">
        <v>-2.4232204023923459E-5</v>
      </c>
      <c r="BG18">
        <v>4.9675068426901448E-5</v>
      </c>
      <c r="BH18">
        <v>5.8779177694347164E-6</v>
      </c>
      <c r="BI18" s="5">
        <v>1.9087300129218562E-5</v>
      </c>
    </row>
    <row r="19" spans="1:61" x14ac:dyDescent="0.3">
      <c r="A19" s="78" t="s">
        <v>39</v>
      </c>
      <c r="B19" s="94">
        <v>-4.6311033173533193E-5</v>
      </c>
      <c r="C19">
        <v>9.9175408391668639E-5</v>
      </c>
      <c r="D19">
        <v>1.2650440259188216E-4</v>
      </c>
      <c r="E19">
        <v>5.9910713353252961E-5</v>
      </c>
      <c r="F19">
        <v>3.0918603744966955E-5</v>
      </c>
      <c r="G19">
        <v>9.131857009285691E-5</v>
      </c>
      <c r="H19">
        <v>7.3418538074709294E-5</v>
      </c>
      <c r="I19">
        <v>5.3366692952326783E-5</v>
      </c>
      <c r="J19">
        <v>1.5029446729167191E-5</v>
      </c>
      <c r="K19">
        <v>-6.8483387192020382E-6</v>
      </c>
      <c r="L19">
        <v>-2.4388761168315417E-4</v>
      </c>
      <c r="M19">
        <v>-1.2752783474292746E-5</v>
      </c>
      <c r="N19">
        <v>-9.3145079871022533E-5</v>
      </c>
      <c r="O19">
        <v>4.1770291482954135E-5</v>
      </c>
      <c r="P19">
        <v>5.246432641343712E-6</v>
      </c>
      <c r="Q19">
        <v>2.0396821784991404E-5</v>
      </c>
      <c r="R19">
        <v>2.7780077475963956E-5</v>
      </c>
      <c r="S19">
        <v>4.86155877212174E-3</v>
      </c>
      <c r="T19">
        <v>2.5195051413765249E-5</v>
      </c>
      <c r="U19">
        <v>-8.3112381815828208E-5</v>
      </c>
      <c r="V19">
        <v>6.4777787973425597E-5</v>
      </c>
      <c r="W19">
        <v>1.4880699274650721E-5</v>
      </c>
      <c r="X19">
        <v>2.3580295281058229E-5</v>
      </c>
      <c r="Y19">
        <v>-3.7966879310436878E-6</v>
      </c>
      <c r="Z19">
        <v>1.8532649177765892E-6</v>
      </c>
      <c r="AA19">
        <v>8.1121563377603749E-5</v>
      </c>
      <c r="AB19">
        <v>-2.1565293448822255E-4</v>
      </c>
      <c r="AC19">
        <v>-5.587483217534342E-5</v>
      </c>
      <c r="AD19">
        <v>-9.3454107470601744E-5</v>
      </c>
      <c r="AE19">
        <v>1.5459453351576849E-4</v>
      </c>
      <c r="AF19">
        <v>1.0193186554787106E-4</v>
      </c>
      <c r="AG19">
        <v>-1.1181654634118071E-5</v>
      </c>
      <c r="AH19">
        <v>4.5878356475021759E-6</v>
      </c>
      <c r="AI19">
        <v>1.2814467339386518E-4</v>
      </c>
      <c r="AJ19">
        <v>6.5197889971564115E-5</v>
      </c>
      <c r="AK19">
        <v>5.406499111457089E-5</v>
      </c>
      <c r="AL19">
        <v>8.855349866971551E-5</v>
      </c>
      <c r="AM19">
        <v>-4.5662390180824978E-5</v>
      </c>
      <c r="AN19">
        <v>-2.9993761731674244E-4</v>
      </c>
      <c r="AO19">
        <v>1.5226281773021944E-5</v>
      </c>
      <c r="AP19">
        <v>-2.9979938334493424E-5</v>
      </c>
      <c r="AQ19">
        <v>1.012617488372351E-4</v>
      </c>
      <c r="AR19">
        <v>3.9283208057157647E-5</v>
      </c>
      <c r="AS19">
        <v>-2.8181606159981021E-5</v>
      </c>
      <c r="AT19">
        <v>3.6285324255256498E-5</v>
      </c>
      <c r="AU19">
        <v>1.0706032552836016E-4</v>
      </c>
      <c r="AV19">
        <v>9.2259954022554084E-5</v>
      </c>
      <c r="AW19">
        <v>7.7680904342599912E-5</v>
      </c>
      <c r="AX19">
        <v>9.0341326805916822E-5</v>
      </c>
      <c r="AY19">
        <v>1.2251528757419299E-4</v>
      </c>
      <c r="AZ19">
        <v>1.5329885288877635E-5</v>
      </c>
      <c r="BA19">
        <v>-3.3332957217009705E-4</v>
      </c>
      <c r="BB19">
        <v>3.6574596167439068E-4</v>
      </c>
      <c r="BC19">
        <v>5.551818534163333E-5</v>
      </c>
      <c r="BD19">
        <v>1.3365112039532745E-4</v>
      </c>
      <c r="BE19">
        <v>8.043544827624437E-5</v>
      </c>
      <c r="BF19">
        <v>-4.013040203526496E-5</v>
      </c>
      <c r="BG19">
        <v>8.2265751193443684E-5</v>
      </c>
      <c r="BH19">
        <v>9.7342859520646667E-6</v>
      </c>
      <c r="BI19" s="5">
        <v>3.1610043692149681E-5</v>
      </c>
    </row>
    <row r="20" spans="1:61" x14ac:dyDescent="0.3">
      <c r="A20" s="78" t="s">
        <v>40</v>
      </c>
      <c r="B20" s="94">
        <v>-2.5362126979024807E-5</v>
      </c>
      <c r="C20">
        <v>5.4313176115095584E-5</v>
      </c>
      <c r="D20">
        <v>6.9279834676083321E-5</v>
      </c>
      <c r="E20">
        <v>3.2809959427498444E-5</v>
      </c>
      <c r="F20">
        <v>1.6932499675739322E-5</v>
      </c>
      <c r="G20">
        <v>5.0010397340079849E-5</v>
      </c>
      <c r="H20">
        <v>4.0207487453104556E-5</v>
      </c>
      <c r="I20">
        <v>2.9226142246402368E-5</v>
      </c>
      <c r="J20">
        <v>8.2308406927848767E-6</v>
      </c>
      <c r="K20">
        <v>-3.7504763830455275E-6</v>
      </c>
      <c r="L20">
        <v>-1.3356446946327847E-4</v>
      </c>
      <c r="M20">
        <v>-6.9840314855222612E-6</v>
      </c>
      <c r="N20">
        <v>-5.1010681068337098E-5</v>
      </c>
      <c r="O20">
        <v>2.2875400610733945E-5</v>
      </c>
      <c r="P20">
        <v>2.8731963361314961E-6</v>
      </c>
      <c r="Q20">
        <v>1.1170270854054986E-5</v>
      </c>
      <c r="R20">
        <v>1.521369324222295E-5</v>
      </c>
      <c r="S20">
        <v>2.5195051413765249E-5</v>
      </c>
      <c r="T20">
        <v>4.617543123651111E-3</v>
      </c>
      <c r="U20">
        <v>-4.5516297881838204E-5</v>
      </c>
      <c r="V20">
        <v>3.5475401247175949E-5</v>
      </c>
      <c r="W20">
        <v>8.1493795037175285E-6</v>
      </c>
      <c r="X20">
        <v>1.2913692529383743E-5</v>
      </c>
      <c r="Y20">
        <v>-2.0792470996283458E-6</v>
      </c>
      <c r="Z20">
        <v>1.0149361167196749E-6</v>
      </c>
      <c r="AA20">
        <v>4.4426030907373711E-5</v>
      </c>
      <c r="AB20">
        <v>-1.181018157680705E-4</v>
      </c>
      <c r="AC20">
        <v>-3.0599718716114451E-5</v>
      </c>
      <c r="AD20">
        <v>-5.1179919296972224E-5</v>
      </c>
      <c r="AE20">
        <v>8.4663327950342392E-5</v>
      </c>
      <c r="AF20">
        <v>5.5822743309286384E-5</v>
      </c>
      <c r="AG20">
        <v>-6.1236065194973021E-6</v>
      </c>
      <c r="AH20">
        <v>2.5125172615959901E-6</v>
      </c>
      <c r="AI20">
        <v>7.017812507275828E-5</v>
      </c>
      <c r="AJ20">
        <v>3.5705469105541505E-5</v>
      </c>
      <c r="AK20">
        <v>2.9608563571223433E-5</v>
      </c>
      <c r="AL20">
        <v>4.8496112563123866E-5</v>
      </c>
      <c r="AM20">
        <v>-2.5006899189494033E-5</v>
      </c>
      <c r="AN20">
        <v>-1.6426012150644076E-4</v>
      </c>
      <c r="AO20">
        <v>8.3386369355821377E-6</v>
      </c>
      <c r="AP20">
        <v>-1.6418441800112967E-5</v>
      </c>
      <c r="AQ20">
        <v>5.5455755489294751E-5</v>
      </c>
      <c r="AR20">
        <v>2.1513355298202943E-5</v>
      </c>
      <c r="AS20">
        <v>-1.543358946936179E-5</v>
      </c>
      <c r="AT20">
        <v>1.987157137670686E-5</v>
      </c>
      <c r="AU20">
        <v>5.8631332198776891E-5</v>
      </c>
      <c r="AV20">
        <v>5.052594400628202E-5</v>
      </c>
      <c r="AW20">
        <v>4.254176218440411E-5</v>
      </c>
      <c r="AX20">
        <v>4.9475212382320399E-5</v>
      </c>
      <c r="AY20">
        <v>6.7095205340921181E-5</v>
      </c>
      <c r="AZ20">
        <v>8.3953751541997062E-6</v>
      </c>
      <c r="BA20">
        <v>-1.8254714602380009E-4</v>
      </c>
      <c r="BB20">
        <v>2.0029990450208171E-4</v>
      </c>
      <c r="BC20">
        <v>3.0404401927362864E-5</v>
      </c>
      <c r="BD20">
        <v>7.3193717653710887E-5</v>
      </c>
      <c r="BE20">
        <v>4.4050281606819386E-5</v>
      </c>
      <c r="BF20">
        <v>-2.1977319061829416E-5</v>
      </c>
      <c r="BG20">
        <v>4.5052642638631093E-5</v>
      </c>
      <c r="BH20">
        <v>5.3309585092024015E-6</v>
      </c>
      <c r="BI20" s="5">
        <v>1.7311165115422075E-5</v>
      </c>
    </row>
    <row r="21" spans="1:61" x14ac:dyDescent="0.3">
      <c r="A21" s="78" t="s">
        <v>41</v>
      </c>
      <c r="B21" s="94">
        <v>8.3663523702538599E-5</v>
      </c>
      <c r="C21">
        <v>-1.7916603370937679E-4</v>
      </c>
      <c r="D21">
        <v>-2.2853742098697281E-4</v>
      </c>
      <c r="E21">
        <v>-1.0823212187653014E-4</v>
      </c>
      <c r="F21">
        <v>-5.5856221725253523E-5</v>
      </c>
      <c r="G21">
        <v>-1.6497220705090972E-4</v>
      </c>
      <c r="H21">
        <v>-1.3263477792435849E-4</v>
      </c>
      <c r="I21">
        <v>-9.6409975653377456E-5</v>
      </c>
      <c r="J21">
        <v>-2.7151553020854121E-5</v>
      </c>
      <c r="K21">
        <v>1.2371914627990153E-5</v>
      </c>
      <c r="L21">
        <v>4.4059688550568318E-4</v>
      </c>
      <c r="M21">
        <v>2.3038630955972554E-5</v>
      </c>
      <c r="N21">
        <v>1.6827190117662424E-4</v>
      </c>
      <c r="O21">
        <v>-7.5460414766632239E-5</v>
      </c>
      <c r="P21">
        <v>-9.4779799016378602E-6</v>
      </c>
      <c r="Q21">
        <v>-3.6848022294616684E-5</v>
      </c>
      <c r="R21">
        <v>-5.0186294951781386E-5</v>
      </c>
      <c r="S21">
        <v>-8.3112381815828208E-5</v>
      </c>
      <c r="T21">
        <v>-4.5516297881838204E-5</v>
      </c>
      <c r="U21">
        <v>7.43024204937872E-3</v>
      </c>
      <c r="V21">
        <v>-1.1702476986866241E-4</v>
      </c>
      <c r="W21">
        <v>-2.6882832257488746E-5</v>
      </c>
      <c r="X21">
        <v>-4.2599148798242265E-5</v>
      </c>
      <c r="Y21">
        <v>6.8589333673417135E-6</v>
      </c>
      <c r="Z21">
        <v>-3.3480288119353933E-6</v>
      </c>
      <c r="AA21">
        <v>-1.4655073262990532E-4</v>
      </c>
      <c r="AB21">
        <v>3.8958933022441392E-4</v>
      </c>
      <c r="AC21">
        <v>1.0094107226156203E-4</v>
      </c>
      <c r="AD21">
        <v>1.6883017716682412E-4</v>
      </c>
      <c r="AE21">
        <v>-2.7928384518251573E-4</v>
      </c>
      <c r="AF21">
        <v>-1.8414573083163339E-4</v>
      </c>
      <c r="AG21">
        <v>2.0200297065490113E-5</v>
      </c>
      <c r="AH21">
        <v>-8.288186856032218E-6</v>
      </c>
      <c r="AI21">
        <v>-2.3150066377635445E-4</v>
      </c>
      <c r="AJ21">
        <v>-1.1778370809720601E-4</v>
      </c>
      <c r="AK21">
        <v>-9.7671491124851285E-5</v>
      </c>
      <c r="AL21">
        <v>-1.5997694776394113E-4</v>
      </c>
      <c r="AM21">
        <v>8.2491713127905516E-5</v>
      </c>
      <c r="AN21">
        <v>5.4185441861408061E-4</v>
      </c>
      <c r="AO21">
        <v>-2.7507146757995011E-5</v>
      </c>
      <c r="AP21">
        <v>5.4160469105707428E-5</v>
      </c>
      <c r="AQ21">
        <v>-1.8293512676038155E-4</v>
      </c>
      <c r="AR21">
        <v>-7.0967356657463722E-5</v>
      </c>
      <c r="AS21">
        <v>5.0911679428664738E-5</v>
      </c>
      <c r="AT21">
        <v>-6.5551508525162636E-5</v>
      </c>
      <c r="AU21">
        <v>-1.9341058639051092E-4</v>
      </c>
      <c r="AV21">
        <v>-1.6667287083053836E-4</v>
      </c>
      <c r="AW21">
        <v>-1.4033498577647715E-4</v>
      </c>
      <c r="AX21">
        <v>-1.6320676129646724E-4</v>
      </c>
      <c r="AY21">
        <v>-2.2133085710868459E-4</v>
      </c>
      <c r="AZ21">
        <v>-2.7694312420483675E-5</v>
      </c>
      <c r="BA21">
        <v>6.0217889023360676E-4</v>
      </c>
      <c r="BB21">
        <v>-6.6074094738920359E-4</v>
      </c>
      <c r="BC21">
        <v>-1.002967694079908E-4</v>
      </c>
      <c r="BD21">
        <v>-2.4144837445465775E-4</v>
      </c>
      <c r="BE21">
        <v>-1.4531122655302392E-4</v>
      </c>
      <c r="BF21">
        <v>7.2497860915540538E-5</v>
      </c>
      <c r="BG21">
        <v>-1.4861777320082027E-4</v>
      </c>
      <c r="BH21">
        <v>-1.7585542961785703E-5</v>
      </c>
      <c r="BI21" s="5">
        <v>-5.7105347439923704E-5</v>
      </c>
    </row>
    <row r="22" spans="1:61" x14ac:dyDescent="0.3">
      <c r="A22" s="78" t="s">
        <v>42</v>
      </c>
      <c r="B22" s="94">
        <v>-6.5207347943920869E-5</v>
      </c>
      <c r="C22">
        <v>1.3964200146957345E-4</v>
      </c>
      <c r="D22">
        <v>1.7812205927983976E-4</v>
      </c>
      <c r="E22">
        <v>8.4356112647184674E-5</v>
      </c>
      <c r="F22">
        <v>4.3534337590431691E-5</v>
      </c>
      <c r="G22">
        <v>1.2857933338419517E-4</v>
      </c>
      <c r="H22">
        <v>1.0337554206213633E-4</v>
      </c>
      <c r="I22">
        <v>7.5141932224209791E-5</v>
      </c>
      <c r="J22">
        <v>2.1161919635891798E-5</v>
      </c>
      <c r="K22">
        <v>-9.6426699017383061E-6</v>
      </c>
      <c r="L22">
        <v>-3.4340119976688469E-4</v>
      </c>
      <c r="M22">
        <v>-1.7956308297974601E-5</v>
      </c>
      <c r="N22">
        <v>-1.3115111488994413E-4</v>
      </c>
      <c r="O22">
        <v>5.881384507751815E-5</v>
      </c>
      <c r="P22">
        <v>7.3871372600678059E-6</v>
      </c>
      <c r="Q22">
        <v>2.8719347506248018E-5</v>
      </c>
      <c r="R22">
        <v>3.9115196827859052E-5</v>
      </c>
      <c r="S22">
        <v>6.4777787973425597E-5</v>
      </c>
      <c r="T22">
        <v>3.5475401247175949E-5</v>
      </c>
      <c r="U22">
        <v>-1.1702476986866241E-4</v>
      </c>
      <c r="V22">
        <v>4.5424727327030377E-3</v>
      </c>
      <c r="W22">
        <v>2.0952478680729276E-5</v>
      </c>
      <c r="X22">
        <v>3.3201775336143964E-5</v>
      </c>
      <c r="Y22">
        <v>-5.3458524673022946E-6</v>
      </c>
      <c r="Z22">
        <v>2.6094535587857252E-6</v>
      </c>
      <c r="AA22">
        <v>1.1422163675547881E-4</v>
      </c>
      <c r="AB22">
        <v>-3.0364591266207461E-4</v>
      </c>
      <c r="AC22">
        <v>-7.8673468789032316E-5</v>
      </c>
      <c r="AD22">
        <v>-1.3158623518049194E-4</v>
      </c>
      <c r="AE22">
        <v>2.1767382082401874E-4</v>
      </c>
      <c r="AF22">
        <v>1.4352317726203502E-4</v>
      </c>
      <c r="AG22">
        <v>-1.5744110946166249E-5</v>
      </c>
      <c r="AH22">
        <v>6.4598125948778981E-6</v>
      </c>
      <c r="AI22">
        <v>1.8043161062382244E-4</v>
      </c>
      <c r="AJ22">
        <v>9.1800618670172962E-5</v>
      </c>
      <c r="AK22">
        <v>7.6125157346038319E-5</v>
      </c>
      <c r="AL22">
        <v>1.2468602844100906E-4</v>
      </c>
      <c r="AM22">
        <v>-6.4294038816084724E-5</v>
      </c>
      <c r="AN22">
        <v>-4.2232131813074958E-4</v>
      </c>
      <c r="AO22">
        <v>2.1439069384291907E-5</v>
      </c>
      <c r="AP22">
        <v>-4.221266804800716E-5</v>
      </c>
      <c r="AQ22">
        <v>1.4257963248406088E-4</v>
      </c>
      <c r="AR22">
        <v>5.5311955717723988E-5</v>
      </c>
      <c r="AS22">
        <v>-3.9680561468074609E-5</v>
      </c>
      <c r="AT22">
        <v>5.1090843840700874E-5</v>
      </c>
      <c r="AU22">
        <v>1.5074420541554519E-4</v>
      </c>
      <c r="AV22">
        <v>1.2990483068464541E-4</v>
      </c>
      <c r="AW22">
        <v>1.0937708383844066E-4</v>
      </c>
      <c r="AX22">
        <v>1.2720334501445653E-4</v>
      </c>
      <c r="AY22">
        <v>1.7250526360240199E-4</v>
      </c>
      <c r="AZ22">
        <v>2.1584946296199724E-5</v>
      </c>
      <c r="BA22">
        <v>-4.6933820955900602E-4</v>
      </c>
      <c r="BB22">
        <v>5.1498147520526183E-4</v>
      </c>
      <c r="BC22">
        <v>7.8171299163671355E-5</v>
      </c>
      <c r="BD22">
        <v>1.8818485603758089E-4</v>
      </c>
      <c r="BE22">
        <v>1.1325556575515639E-4</v>
      </c>
      <c r="BF22">
        <v>-5.6504830692018664E-5</v>
      </c>
      <c r="BG22">
        <v>1.1583268811641689E-4</v>
      </c>
      <c r="BH22">
        <v>1.3706171673679274E-5</v>
      </c>
      <c r="BI22" s="5">
        <v>4.45079061361673E-5</v>
      </c>
    </row>
    <row r="23" spans="1:61" x14ac:dyDescent="0.3">
      <c r="A23" s="78" t="s">
        <v>44</v>
      </c>
      <c r="B23" s="94">
        <v>-1.4979377431799131E-5</v>
      </c>
      <c r="C23">
        <v>3.2078443784334253E-5</v>
      </c>
      <c r="D23">
        <v>4.0918050480701457E-5</v>
      </c>
      <c r="E23">
        <v>1.9378215643860516E-5</v>
      </c>
      <c r="F23">
        <v>1.0000671620187129E-5</v>
      </c>
      <c r="G23">
        <v>2.9537136924314215E-5</v>
      </c>
      <c r="H23">
        <v>2.3747343061663802E-5</v>
      </c>
      <c r="I23">
        <v>1.7261541823616568E-5</v>
      </c>
      <c r="J23">
        <v>4.8612984794296783E-6</v>
      </c>
      <c r="K23">
        <v>-2.2151060649270498E-6</v>
      </c>
      <c r="L23">
        <v>-7.8885836397834592E-5</v>
      </c>
      <c r="M23">
        <v>-4.1249081239805897E-6</v>
      </c>
      <c r="N23">
        <v>-3.0127924420837846E-5</v>
      </c>
      <c r="O23">
        <v>1.351066730070317E-5</v>
      </c>
      <c r="P23">
        <v>1.6969669929564776E-6</v>
      </c>
      <c r="Q23">
        <v>6.5973844889545843E-6</v>
      </c>
      <c r="R23">
        <v>8.9855103002734047E-6</v>
      </c>
      <c r="S23">
        <v>1.4880699274650721E-5</v>
      </c>
      <c r="T23">
        <v>8.1493795037175285E-6</v>
      </c>
      <c r="U23">
        <v>-2.6882832257488746E-5</v>
      </c>
      <c r="V23">
        <v>2.0952478680729276E-5</v>
      </c>
      <c r="W23">
        <v>3.2725599926095332E-3</v>
      </c>
      <c r="X23">
        <v>7.6270840610420186E-6</v>
      </c>
      <c r="Y23">
        <v>-1.2280447576445429E-6</v>
      </c>
      <c r="Z23">
        <v>5.9944148903922565E-7</v>
      </c>
      <c r="AA23">
        <v>2.6238898863202222E-5</v>
      </c>
      <c r="AB23">
        <v>-6.9753285094496318E-5</v>
      </c>
      <c r="AC23">
        <v>-1.8072803449594222E-5</v>
      </c>
      <c r="AD23">
        <v>-3.0227879890058201E-5</v>
      </c>
      <c r="AE23">
        <v>5.0003848062475505E-5</v>
      </c>
      <c r="AF23">
        <v>3.29700242412552E-5</v>
      </c>
      <c r="AG23">
        <v>-3.6167239985525421E-6</v>
      </c>
      <c r="AH23">
        <v>1.4839427464613955E-6</v>
      </c>
      <c r="AI23">
        <v>4.1448598683787224E-5</v>
      </c>
      <c r="AJ23">
        <v>2.1088361341053215E-5</v>
      </c>
      <c r="AK23">
        <v>1.7487407476256859E-5</v>
      </c>
      <c r="AL23">
        <v>2.8642770169033361E-5</v>
      </c>
      <c r="AM23">
        <v>-1.4769572822822689E-5</v>
      </c>
      <c r="AN23">
        <v>-9.7015299981467501E-5</v>
      </c>
      <c r="AO23">
        <v>4.9249650878306788E-6</v>
      </c>
      <c r="AP23">
        <v>-9.6970587983144065E-6</v>
      </c>
      <c r="AQ23">
        <v>3.2753273924017444E-5</v>
      </c>
      <c r="AR23">
        <v>1.2706216205868411E-5</v>
      </c>
      <c r="AS23">
        <v>-9.1153853925661555E-6</v>
      </c>
      <c r="AT23">
        <v>1.1736545915916463E-5</v>
      </c>
      <c r="AU23">
        <v>3.4628832789182972E-5</v>
      </c>
      <c r="AV23">
        <v>2.9841629055559156E-5</v>
      </c>
      <c r="AW23">
        <v>2.5126012218969312E-5</v>
      </c>
      <c r="AX23">
        <v>2.9221046026861871E-5</v>
      </c>
      <c r="AY23">
        <v>3.9627764875435068E-5</v>
      </c>
      <c r="AZ23">
        <v>4.9584758100261549E-6</v>
      </c>
      <c r="BA23">
        <v>-1.0781598095655435E-4</v>
      </c>
      <c r="BB23">
        <v>1.18301113765868E-4</v>
      </c>
      <c r="BC23">
        <v>1.7957445463259061E-5</v>
      </c>
      <c r="BD23">
        <v>4.3229667735605343E-5</v>
      </c>
      <c r="BE23">
        <v>2.6016973841007017E-5</v>
      </c>
      <c r="BF23">
        <v>-1.2980242447271063E-5</v>
      </c>
      <c r="BG23">
        <v>2.6608988234391793E-5</v>
      </c>
      <c r="BH23">
        <v>3.1485702933608787E-6</v>
      </c>
      <c r="BI23" s="5">
        <v>1.0224318972243886E-5</v>
      </c>
    </row>
    <row r="24" spans="1:61" x14ac:dyDescent="0.3">
      <c r="A24" s="78" t="s">
        <v>45</v>
      </c>
      <c r="B24" s="94">
        <v>-2.3736662938276727E-5</v>
      </c>
      <c r="C24">
        <v>5.0832233259359599E-5</v>
      </c>
      <c r="D24">
        <v>6.4839675532172471E-5</v>
      </c>
      <c r="E24">
        <v>3.070716224207671E-5</v>
      </c>
      <c r="F24">
        <v>1.5847292217955707E-5</v>
      </c>
      <c r="G24">
        <v>4.6805220479044008E-5</v>
      </c>
      <c r="H24">
        <v>3.7630581144027951E-5</v>
      </c>
      <c r="I24">
        <v>2.7353032656240468E-5</v>
      </c>
      <c r="J24">
        <v>7.7033243854060611E-6</v>
      </c>
      <c r="K24">
        <v>-3.5101075645565578E-6</v>
      </c>
      <c r="L24">
        <v>-1.2500429458466101E-4</v>
      </c>
      <c r="M24">
        <v>-6.5364234419004676E-6</v>
      </c>
      <c r="N24">
        <v>-4.7741395813231145E-5</v>
      </c>
      <c r="O24">
        <v>2.1409311384810343E-5</v>
      </c>
      <c r="P24">
        <v>2.689052579960993E-6</v>
      </c>
      <c r="Q24">
        <v>1.0454365850752268E-5</v>
      </c>
      <c r="R24">
        <v>1.4238644449483395E-5</v>
      </c>
      <c r="S24">
        <v>2.3580295281058229E-5</v>
      </c>
      <c r="T24">
        <v>1.2913692529383743E-5</v>
      </c>
      <c r="U24">
        <v>-4.2599148798242265E-5</v>
      </c>
      <c r="V24">
        <v>3.3201775336143964E-5</v>
      </c>
      <c r="W24">
        <v>7.6270840610420186E-6</v>
      </c>
      <c r="X24">
        <v>5.1945581434354651E-3</v>
      </c>
      <c r="Y24">
        <v>-1.945987716648726E-6</v>
      </c>
      <c r="Z24">
        <v>9.4988864799795824E-7</v>
      </c>
      <c r="AA24">
        <v>4.1578757262981787E-5</v>
      </c>
      <c r="AB24">
        <v>-1.1053264560987289E-4</v>
      </c>
      <c r="AC24">
        <v>-2.8638576321740926E-5</v>
      </c>
      <c r="AD24">
        <v>-4.7899787528275594E-5</v>
      </c>
      <c r="AE24">
        <v>7.9237237494003441E-5</v>
      </c>
      <c r="AF24">
        <v>5.2245051975267032E-5</v>
      </c>
      <c r="AG24">
        <v>-5.7311432925224762E-6</v>
      </c>
      <c r="AH24">
        <v>2.3514895030069452E-6</v>
      </c>
      <c r="AI24">
        <v>6.5680394308803404E-5</v>
      </c>
      <c r="AJ24">
        <v>3.3417098097183326E-5</v>
      </c>
      <c r="AK24">
        <v>2.7710944518096301E-5</v>
      </c>
      <c r="AL24">
        <v>4.5387986531240872E-5</v>
      </c>
      <c r="AM24">
        <v>-2.3404201772327418E-5</v>
      </c>
      <c r="AN24">
        <v>-1.5373265584638611E-4</v>
      </c>
      <c r="AO24">
        <v>7.8042119443796189E-6</v>
      </c>
      <c r="AP24">
        <v>-1.5366180419461805E-5</v>
      </c>
      <c r="AQ24">
        <v>5.1901584481677131E-5</v>
      </c>
      <c r="AR24">
        <v>2.0134559842207217E-5</v>
      </c>
      <c r="AS24">
        <v>-1.444444748127604E-5</v>
      </c>
      <c r="AT24">
        <v>1.8597998196795364E-5</v>
      </c>
      <c r="AU24">
        <v>5.4873637813401203E-5</v>
      </c>
      <c r="AV24">
        <v>4.7287725651213275E-5</v>
      </c>
      <c r="AW24">
        <v>3.9815251717912306E-5</v>
      </c>
      <c r="AX24">
        <v>4.6304335637544785E-5</v>
      </c>
      <c r="AY24">
        <v>6.2795059549581518E-5</v>
      </c>
      <c r="AZ24">
        <v>7.8573137986585321E-6</v>
      </c>
      <c r="BA24">
        <v>-1.7084766112459294E-4</v>
      </c>
      <c r="BB24">
        <v>1.874626415862911E-4</v>
      </c>
      <c r="BC24">
        <v>2.8455777426970894E-5</v>
      </c>
      <c r="BD24">
        <v>6.8502716928370717E-5</v>
      </c>
      <c r="BE24">
        <v>4.1227089813957205E-5</v>
      </c>
      <c r="BF24">
        <v>-2.0568788070852391E-5</v>
      </c>
      <c r="BG24">
        <v>4.2165209316878033E-5</v>
      </c>
      <c r="BH24">
        <v>4.9892962595576889E-6</v>
      </c>
      <c r="BI24" s="5">
        <v>1.620168891013998E-5</v>
      </c>
    </row>
    <row r="25" spans="1:61" x14ac:dyDescent="0.3">
      <c r="A25" s="78" t="s">
        <v>46</v>
      </c>
      <c r="B25" s="94">
        <v>3.8218648505814152E-6</v>
      </c>
      <c r="C25">
        <v>-8.1845508812961307E-6</v>
      </c>
      <c r="D25">
        <v>-1.0439903767597779E-5</v>
      </c>
      <c r="E25">
        <v>-4.9441922118229288E-6</v>
      </c>
      <c r="F25">
        <v>-2.5515890444326453E-6</v>
      </c>
      <c r="G25">
        <v>-7.5361573544574487E-6</v>
      </c>
      <c r="H25">
        <v>-6.058939108470712E-6</v>
      </c>
      <c r="I25">
        <v>-4.4041403097616955E-6</v>
      </c>
      <c r="J25">
        <v>-1.2403202917683387E-6</v>
      </c>
      <c r="K25">
        <v>5.6516607905763931E-7</v>
      </c>
      <c r="L25">
        <v>2.0127071816588096E-5</v>
      </c>
      <c r="M25">
        <v>1.0524363540939013E-6</v>
      </c>
      <c r="N25">
        <v>7.6868919211914064E-6</v>
      </c>
      <c r="O25">
        <v>-3.4471355501625333E-6</v>
      </c>
      <c r="P25">
        <v>-4.3296715985066392E-7</v>
      </c>
      <c r="Q25">
        <v>-1.6832683466924393E-6</v>
      </c>
      <c r="R25">
        <v>-2.2925789898484142E-6</v>
      </c>
      <c r="S25">
        <v>-3.7966879310436878E-6</v>
      </c>
      <c r="T25">
        <v>-2.0792470996283458E-6</v>
      </c>
      <c r="U25">
        <v>6.8589333673417135E-6</v>
      </c>
      <c r="V25">
        <v>-5.3458524673022946E-6</v>
      </c>
      <c r="W25">
        <v>-1.2280447576445429E-6</v>
      </c>
      <c r="X25">
        <v>-1.945987716648726E-6</v>
      </c>
      <c r="Y25">
        <v>4.39688179900578E-3</v>
      </c>
      <c r="Z25">
        <v>-1.5294256168989779E-7</v>
      </c>
      <c r="AA25">
        <v>-6.6946390622583237E-6</v>
      </c>
      <c r="AB25">
        <v>1.779697652515996E-5</v>
      </c>
      <c r="AC25">
        <v>4.611127035816647E-6</v>
      </c>
      <c r="AD25">
        <v>7.7123947363902319E-6</v>
      </c>
      <c r="AE25">
        <v>-1.2758070231817058E-5</v>
      </c>
      <c r="AF25">
        <v>-8.4120302959304034E-6</v>
      </c>
      <c r="AG25">
        <v>9.2277735755417396E-7</v>
      </c>
      <c r="AH25">
        <v>-3.7861577684372937E-7</v>
      </c>
      <c r="AI25">
        <v>-1.0575268774464361E-5</v>
      </c>
      <c r="AJ25">
        <v>-5.3805218095803711E-6</v>
      </c>
      <c r="AK25">
        <v>-4.4617680718439202E-6</v>
      </c>
      <c r="AL25">
        <v>-7.3079670387317639E-6</v>
      </c>
      <c r="AM25">
        <v>3.7683349315852601E-6</v>
      </c>
      <c r="AN25">
        <v>2.4752655219212884E-5</v>
      </c>
      <c r="AO25">
        <v>-1.2565643028369811E-6</v>
      </c>
      <c r="AP25">
        <v>2.474124732088269E-6</v>
      </c>
      <c r="AQ25">
        <v>-8.3567282366442282E-6</v>
      </c>
      <c r="AR25">
        <v>-3.2418864750685339E-6</v>
      </c>
      <c r="AS25">
        <v>2.3257155505939873E-6</v>
      </c>
      <c r="AT25">
        <v>-2.9944830823245052E-6</v>
      </c>
      <c r="AU25">
        <v>-8.8352616426291485E-6</v>
      </c>
      <c r="AV25">
        <v>-7.6138460153502054E-6</v>
      </c>
      <c r="AW25">
        <v>-6.4106951955896001E-6</v>
      </c>
      <c r="AX25">
        <v>-7.4555093638408744E-6</v>
      </c>
      <c r="AY25">
        <v>-1.0110698016261924E-5</v>
      </c>
      <c r="AZ25">
        <v>-1.2651142877652337E-6</v>
      </c>
      <c r="BA25">
        <v>2.7508360065356811E-5</v>
      </c>
      <c r="BB25">
        <v>-3.0183555394404663E-5</v>
      </c>
      <c r="BC25">
        <v>-4.5816943951601492E-6</v>
      </c>
      <c r="BD25">
        <v>-1.1029693882356477E-5</v>
      </c>
      <c r="BE25">
        <v>-6.6380167195972844E-6</v>
      </c>
      <c r="BF25">
        <v>3.3118020149447425E-6</v>
      </c>
      <c r="BG25">
        <v>-6.7890643189662929E-6</v>
      </c>
      <c r="BH25">
        <v>-8.0333179323164024E-7</v>
      </c>
      <c r="BI25" s="5">
        <v>-2.6086508253806849E-6</v>
      </c>
    </row>
    <row r="26" spans="1:61" x14ac:dyDescent="0.3">
      <c r="A26" s="78" t="s">
        <v>47</v>
      </c>
      <c r="B26" s="94">
        <v>-1.8655544455345705E-6</v>
      </c>
      <c r="C26">
        <v>3.9950981728155756E-6</v>
      </c>
      <c r="D26">
        <v>5.0959962337842113E-6</v>
      </c>
      <c r="E26">
        <v>2.4133924460830905E-6</v>
      </c>
      <c r="F26">
        <v>1.2454988522931355E-6</v>
      </c>
      <c r="G26">
        <v>3.6785999517270602E-6</v>
      </c>
      <c r="H26">
        <v>2.957530219131441E-6</v>
      </c>
      <c r="I26">
        <v>2.1497786695372071E-6</v>
      </c>
      <c r="J26">
        <v>6.0543350554197429E-7</v>
      </c>
      <c r="K26">
        <v>-2.7587267799145881E-7</v>
      </c>
      <c r="L26">
        <v>-9.824562032149654E-6</v>
      </c>
      <c r="M26">
        <v>-5.1372233079445153E-7</v>
      </c>
      <c r="N26">
        <v>-3.752177524995639E-6</v>
      </c>
      <c r="O26">
        <v>1.6826390522385058E-6</v>
      </c>
      <c r="P26">
        <v>2.1134284999821623E-7</v>
      </c>
      <c r="Q26">
        <v>8.216482973546246E-7</v>
      </c>
      <c r="R26">
        <v>1.1190691176848445E-6</v>
      </c>
      <c r="S26">
        <v>1.8532649177765892E-6</v>
      </c>
      <c r="T26">
        <v>1.0149361167196749E-6</v>
      </c>
      <c r="U26">
        <v>-3.3480288119353933E-6</v>
      </c>
      <c r="V26">
        <v>2.6094535587857252E-6</v>
      </c>
      <c r="W26">
        <v>5.9944148903922565E-7</v>
      </c>
      <c r="X26">
        <v>9.4988864799795824E-7</v>
      </c>
      <c r="Y26">
        <v>-1.5294256168989779E-7</v>
      </c>
      <c r="Z26">
        <v>9.9675034901113256E-3</v>
      </c>
      <c r="AA26">
        <v>3.2678323677367705E-6</v>
      </c>
      <c r="AB26">
        <v>-8.687180204327658E-6</v>
      </c>
      <c r="AC26">
        <v>-2.2508144261782925E-6</v>
      </c>
      <c r="AD26">
        <v>-3.7646261311415574E-6</v>
      </c>
      <c r="AE26">
        <v>6.2275552820209705E-6</v>
      </c>
      <c r="AF26">
        <v>4.1061369588087555E-6</v>
      </c>
      <c r="AG26">
        <v>-4.5043230698279268E-7</v>
      </c>
      <c r="AH26">
        <v>1.848124863789706E-7</v>
      </c>
      <c r="AI26">
        <v>5.1620715138379659E-6</v>
      </c>
      <c r="AJ26">
        <v>2.6263765919486552E-6</v>
      </c>
      <c r="AK26">
        <v>2.1779083214065944E-6</v>
      </c>
      <c r="AL26">
        <v>3.5672141558988198E-6</v>
      </c>
      <c r="AM26">
        <v>-1.8394250604682226E-6</v>
      </c>
      <c r="AN26">
        <v>-1.2082432997588121E-5</v>
      </c>
      <c r="AO26">
        <v>6.1336264177446258E-7</v>
      </c>
      <c r="AP26">
        <v>-1.2076864497320285E-6</v>
      </c>
      <c r="AQ26">
        <v>4.0791425446727235E-6</v>
      </c>
      <c r="AR26">
        <v>1.5824514895032043E-6</v>
      </c>
      <c r="AS26">
        <v>-1.1352439591890451E-6</v>
      </c>
      <c r="AT26">
        <v>1.4616872769477173E-6</v>
      </c>
      <c r="AU26">
        <v>4.3127274980329028E-6</v>
      </c>
      <c r="AV26">
        <v>3.7165218648146098E-6</v>
      </c>
      <c r="AW26">
        <v>3.1292317726200884E-6</v>
      </c>
      <c r="AX26">
        <v>3.6392335106569914E-6</v>
      </c>
      <c r="AY26">
        <v>4.9353021022775136E-6</v>
      </c>
      <c r="AZ26">
        <v>6.1753611807876693E-7</v>
      </c>
      <c r="BA26">
        <v>-1.3427566231570187E-5</v>
      </c>
      <c r="BB26">
        <v>1.4733400617110875E-5</v>
      </c>
      <c r="BC26">
        <v>2.2364475671272199E-6</v>
      </c>
      <c r="BD26">
        <v>5.383888562146646E-6</v>
      </c>
      <c r="BE26">
        <v>3.2401934879758041E-6</v>
      </c>
      <c r="BF26">
        <v>-1.6165791343382038E-6</v>
      </c>
      <c r="BG26">
        <v>3.3139238608452977E-6</v>
      </c>
      <c r="BH26">
        <v>3.9212773258440989E-7</v>
      </c>
      <c r="BI26" s="5">
        <v>1.2733522336343256E-6</v>
      </c>
    </row>
    <row r="27" spans="1:61" x14ac:dyDescent="0.3">
      <c r="A27" s="78" t="s">
        <v>48</v>
      </c>
      <c r="B27" s="94">
        <v>-8.1659503579966164E-5</v>
      </c>
      <c r="C27">
        <v>1.7487441029997229E-4</v>
      </c>
      <c r="D27">
        <v>2.2306318836862082E-4</v>
      </c>
      <c r="E27">
        <v>1.0563960197597643E-4</v>
      </c>
      <c r="F27">
        <v>5.4518279126681392E-5</v>
      </c>
      <c r="G27">
        <v>1.6102057307753481E-4</v>
      </c>
      <c r="H27">
        <v>1.2945773311259096E-4</v>
      </c>
      <c r="I27">
        <v>9.410063554103619E-5</v>
      </c>
      <c r="J27">
        <v>2.6501182869026138E-5</v>
      </c>
      <c r="K27">
        <v>-1.2075566054896426E-5</v>
      </c>
      <c r="L27">
        <v>-4.3004312222366474E-4</v>
      </c>
      <c r="M27">
        <v>-2.2486778990037628E-5</v>
      </c>
      <c r="N27">
        <v>-1.6424122853581552E-4</v>
      </c>
      <c r="O27">
        <v>7.3652886432209433E-5</v>
      </c>
      <c r="P27">
        <v>9.2509507065521771E-6</v>
      </c>
      <c r="Q27">
        <v>3.5965389399330576E-5</v>
      </c>
      <c r="R27">
        <v>4.8984165989124827E-5</v>
      </c>
      <c r="S27">
        <v>8.1121563377603749E-5</v>
      </c>
      <c r="T27">
        <v>4.4426030907373711E-5</v>
      </c>
      <c r="U27">
        <v>-1.4655073262990532E-4</v>
      </c>
      <c r="V27">
        <v>1.1422163675547881E-4</v>
      </c>
      <c r="W27">
        <v>2.6238898863202222E-5</v>
      </c>
      <c r="X27">
        <v>4.1578757262981787E-5</v>
      </c>
      <c r="Y27">
        <v>-6.6946390622583237E-6</v>
      </c>
      <c r="Z27">
        <v>3.2678323677367705E-6</v>
      </c>
      <c r="AA27">
        <v>4.1854247809975202E-3</v>
      </c>
      <c r="AB27">
        <v>-3.8025736782601981E-4</v>
      </c>
      <c r="AC27">
        <v>-9.852319728984278E-5</v>
      </c>
      <c r="AD27">
        <v>-1.6478613195612118E-4</v>
      </c>
      <c r="AE27">
        <v>2.7259406664001591E-4</v>
      </c>
      <c r="AF27">
        <v>1.7973482708600019E-4</v>
      </c>
      <c r="AG27">
        <v>-1.9716432652306728E-5</v>
      </c>
      <c r="AH27">
        <v>8.089657168253541E-6</v>
      </c>
      <c r="AI27">
        <v>2.2595545162098105E-4</v>
      </c>
      <c r="AJ27">
        <v>1.1496239588500192E-4</v>
      </c>
      <c r="AK27">
        <v>9.5331933514156031E-5</v>
      </c>
      <c r="AL27">
        <v>1.5614496689248604E-4</v>
      </c>
      <c r="AM27">
        <v>-8.0515761772550649E-5</v>
      </c>
      <c r="AN27">
        <v>-5.288752000687535E-4</v>
      </c>
      <c r="AO27">
        <v>2.6848258951481282E-5</v>
      </c>
      <c r="AP27">
        <v>-5.2863145431871934E-5</v>
      </c>
      <c r="AQ27">
        <v>1.7855322101545273E-4</v>
      </c>
      <c r="AR27">
        <v>6.9267452033639984E-5</v>
      </c>
      <c r="AS27">
        <v>-4.9692175091126234E-5</v>
      </c>
      <c r="AT27">
        <v>6.3981331507320655E-5</v>
      </c>
      <c r="AU27">
        <v>1.8877775848783729E-4</v>
      </c>
      <c r="AV27">
        <v>1.6268050029378102E-4</v>
      </c>
      <c r="AW27">
        <v>1.369734953329609E-4</v>
      </c>
      <c r="AX27">
        <v>1.5929741563059648E-4</v>
      </c>
      <c r="AY27">
        <v>2.1602924570430444E-4</v>
      </c>
      <c r="AZ27">
        <v>2.7030941372800048E-5</v>
      </c>
      <c r="BA27">
        <v>-5.8775469961850518E-4</v>
      </c>
      <c r="BB27">
        <v>6.44914000402325E-4</v>
      </c>
      <c r="BC27">
        <v>9.7894327636147022E-5</v>
      </c>
      <c r="BD27">
        <v>2.3566488148716208E-4</v>
      </c>
      <c r="BE27">
        <v>1.4183053856427376E-4</v>
      </c>
      <c r="BF27">
        <v>-7.0761295615771888E-5</v>
      </c>
      <c r="BG27">
        <v>1.4505788240390283E-4</v>
      </c>
      <c r="BH27">
        <v>1.7164310620591457E-5</v>
      </c>
      <c r="BI27" s="5">
        <v>5.5737484118950228E-5</v>
      </c>
    </row>
    <row r="28" spans="1:61" x14ac:dyDescent="0.3">
      <c r="A28" s="78" t="s">
        <v>14</v>
      </c>
      <c r="B28" s="94">
        <v>2.1708299054716025E-4</v>
      </c>
      <c r="C28">
        <v>-4.6488477511884524E-4</v>
      </c>
      <c r="D28">
        <v>-5.9298944873728814E-4</v>
      </c>
      <c r="E28">
        <v>-2.8083149801051195E-4</v>
      </c>
      <c r="F28">
        <v>-1.4493097010705248E-4</v>
      </c>
      <c r="G28">
        <v>-4.2805584176811495E-4</v>
      </c>
      <c r="H28">
        <v>-3.4414943296853459E-4</v>
      </c>
      <c r="I28">
        <v>-2.50156399195257E-4</v>
      </c>
      <c r="J28">
        <v>-7.0450538859958992E-5</v>
      </c>
      <c r="K28">
        <v>3.2101591080328437E-5</v>
      </c>
      <c r="L28">
        <v>1.1432232984998729E-3</v>
      </c>
      <c r="M28">
        <v>5.9778678744356417E-5</v>
      </c>
      <c r="N28">
        <v>4.3661760724249065E-4</v>
      </c>
      <c r="O28">
        <v>-1.9579826166194055E-4</v>
      </c>
      <c r="P28">
        <v>-2.4592655560490046E-5</v>
      </c>
      <c r="Q28">
        <v>-9.5610112047206407E-5</v>
      </c>
      <c r="R28">
        <v>-1.3021912669312994E-4</v>
      </c>
      <c r="S28">
        <v>-2.1565293448822255E-4</v>
      </c>
      <c r="T28">
        <v>-1.181018157680705E-4</v>
      </c>
      <c r="U28">
        <v>3.8958933022441392E-4</v>
      </c>
      <c r="V28">
        <v>-3.0364591266207461E-4</v>
      </c>
      <c r="W28">
        <v>-6.9753285094496318E-5</v>
      </c>
      <c r="X28">
        <v>-1.1053264560987289E-4</v>
      </c>
      <c r="Y28">
        <v>1.779697652515996E-5</v>
      </c>
      <c r="Z28">
        <v>-8.687180204327658E-6</v>
      </c>
      <c r="AA28">
        <v>-3.8025736782601981E-4</v>
      </c>
      <c r="AB28">
        <v>4.101406485286703E-2</v>
      </c>
      <c r="AC28">
        <v>2.6191330302421863E-4</v>
      </c>
      <c r="AD28">
        <v>4.3806617426596627E-4</v>
      </c>
      <c r="AE28">
        <v>-7.2466195111850159E-4</v>
      </c>
      <c r="AF28">
        <v>-4.7780566938050722E-4</v>
      </c>
      <c r="AG28">
        <v>5.2414011541143837E-5</v>
      </c>
      <c r="AH28">
        <v>-2.150548183122421E-5</v>
      </c>
      <c r="AI28">
        <v>-6.0067821892013853E-4</v>
      </c>
      <c r="AJ28">
        <v>-3.056151409828728E-4</v>
      </c>
      <c r="AK28">
        <v>-2.5342967217073813E-4</v>
      </c>
      <c r="AL28">
        <v>-4.1509456812598275E-4</v>
      </c>
      <c r="AM28">
        <v>2.1404247620305288E-4</v>
      </c>
      <c r="AN28">
        <v>1.4059577271948961E-3</v>
      </c>
      <c r="AO28">
        <v>-7.1373203223855993E-5</v>
      </c>
      <c r="AP28">
        <v>1.4053097553847469E-4</v>
      </c>
      <c r="AQ28">
        <v>-4.7466449697315932E-4</v>
      </c>
      <c r="AR28">
        <v>-1.8414005689269922E-4</v>
      </c>
      <c r="AS28">
        <v>1.3210129259494158E-4</v>
      </c>
      <c r="AT28">
        <v>-1.7008747511178748E-4</v>
      </c>
      <c r="AU28">
        <v>-5.0184532803580707E-4</v>
      </c>
      <c r="AV28">
        <v>-4.3246857939687708E-4</v>
      </c>
      <c r="AW28">
        <v>-3.6412927692437697E-4</v>
      </c>
      <c r="AX28">
        <v>-4.2347501338481884E-4</v>
      </c>
      <c r="AY28">
        <v>-5.7429047014979559E-4</v>
      </c>
      <c r="AZ28">
        <v>-7.1858844754868232E-5</v>
      </c>
      <c r="BA28">
        <v>1.5624825318266507E-3</v>
      </c>
      <c r="BB28">
        <v>-1.714434373409734E-3</v>
      </c>
      <c r="BC28">
        <v>-2.6024152081757139E-4</v>
      </c>
      <c r="BD28">
        <v>-6.2648969192027079E-4</v>
      </c>
      <c r="BE28">
        <v>-3.7704120295436707E-4</v>
      </c>
      <c r="BF28">
        <v>1.881112790775281E-4</v>
      </c>
      <c r="BG28">
        <v>-3.8562074876980987E-4</v>
      </c>
      <c r="BH28">
        <v>-4.5629470139376539E-5</v>
      </c>
      <c r="BI28" s="5">
        <v>-1.4817209519609451E-4</v>
      </c>
    </row>
    <row r="29" spans="1:61" x14ac:dyDescent="0.3">
      <c r="A29" s="78" t="s">
        <v>51</v>
      </c>
      <c r="B29" s="94">
        <v>5.62453541090426E-5</v>
      </c>
      <c r="C29">
        <v>-1.2044982764682175E-4</v>
      </c>
      <c r="D29">
        <v>-1.5364124772322487E-4</v>
      </c>
      <c r="E29">
        <v>-7.2762343151628212E-5</v>
      </c>
      <c r="F29">
        <v>-3.7551047709872586E-5</v>
      </c>
      <c r="G29">
        <v>-1.1090759500782491E-4</v>
      </c>
      <c r="H29">
        <v>-8.9167772541516891E-5</v>
      </c>
      <c r="I29">
        <v>-6.4814544980775805E-5</v>
      </c>
      <c r="J29">
        <v>-1.8253459174132859E-5</v>
      </c>
      <c r="K29">
        <v>8.3173967394949166E-6</v>
      </c>
      <c r="L29">
        <v>2.9620468691610348E-4</v>
      </c>
      <c r="M29">
        <v>1.5488421942559276E-5</v>
      </c>
      <c r="N29">
        <v>1.1312591496781375E-4</v>
      </c>
      <c r="O29">
        <v>-5.0730564072998431E-5</v>
      </c>
      <c r="P29">
        <v>-6.3718609044174716E-6</v>
      </c>
      <c r="Q29">
        <v>-2.4772206219133047E-5</v>
      </c>
      <c r="R29">
        <v>-3.3739266601056996E-5</v>
      </c>
      <c r="S29">
        <v>-5.587483217534342E-5</v>
      </c>
      <c r="T29">
        <v>-3.0599718716114451E-5</v>
      </c>
      <c r="U29">
        <v>1.0094107226156203E-4</v>
      </c>
      <c r="V29">
        <v>-7.8673468789032316E-5</v>
      </c>
      <c r="W29">
        <v>-1.8072803449594222E-5</v>
      </c>
      <c r="X29">
        <v>-2.8638576321740926E-5</v>
      </c>
      <c r="Y29">
        <v>4.611127035816647E-6</v>
      </c>
      <c r="Z29">
        <v>-2.2508144261782925E-6</v>
      </c>
      <c r="AA29">
        <v>-9.852319728984278E-5</v>
      </c>
      <c r="AB29">
        <v>2.6191330302421863E-4</v>
      </c>
      <c r="AC29">
        <v>8.478734185009067E-3</v>
      </c>
      <c r="AD29">
        <v>1.1350123302005133E-4</v>
      </c>
      <c r="AE29">
        <v>-1.8775707828271864E-4</v>
      </c>
      <c r="AF29">
        <v>-1.2379758083246248E-4</v>
      </c>
      <c r="AG29">
        <v>1.3580265464265528E-5</v>
      </c>
      <c r="AH29">
        <v>-5.5719862612635748E-6</v>
      </c>
      <c r="AI29">
        <v>-1.5563337801637891E-4</v>
      </c>
      <c r="AJ29">
        <v>-7.9183688147747055E-5</v>
      </c>
      <c r="AK29">
        <v>-6.5662637211021276E-5</v>
      </c>
      <c r="AL29">
        <v>-1.075493796825779E-4</v>
      </c>
      <c r="AM29">
        <v>5.5457568730156409E-5</v>
      </c>
      <c r="AN29">
        <v>3.6427815016323075E-4</v>
      </c>
      <c r="AO29">
        <v>-1.8492517903425185E-5</v>
      </c>
      <c r="AP29">
        <v>3.6411026320063338E-5</v>
      </c>
      <c r="AQ29">
        <v>-1.2298371534293922E-4</v>
      </c>
      <c r="AR29">
        <v>-4.7709968798034884E-5</v>
      </c>
      <c r="AS29">
        <v>3.4226928427405208E-5</v>
      </c>
      <c r="AT29">
        <v>-4.4068999800779654E-5</v>
      </c>
      <c r="AU29">
        <v>-1.3002616240082864E-4</v>
      </c>
      <c r="AV29">
        <v>-1.1205091807470565E-4</v>
      </c>
      <c r="AW29">
        <v>-9.4344471994142287E-5</v>
      </c>
      <c r="AX29">
        <v>-1.097207202836384E-4</v>
      </c>
      <c r="AY29">
        <v>-1.4879641547966665E-4</v>
      </c>
      <c r="AZ29">
        <v>-1.8618345725370116E-5</v>
      </c>
      <c r="BA29">
        <v>4.0483311506937873E-4</v>
      </c>
      <c r="BB29">
        <v>-4.4420324312879005E-4</v>
      </c>
      <c r="BC29">
        <v>-6.7427560562743322E-5</v>
      </c>
      <c r="BD29">
        <v>-1.6232102975412773E-4</v>
      </c>
      <c r="BE29">
        <v>-9.7689901546020447E-5</v>
      </c>
      <c r="BF29">
        <v>4.873889693961059E-5</v>
      </c>
      <c r="BG29">
        <v>-9.9912828322862979E-5</v>
      </c>
      <c r="BH29">
        <v>-1.1822417312975383E-5</v>
      </c>
      <c r="BI29" s="5">
        <v>-3.8390810548432101E-5</v>
      </c>
    </row>
    <row r="30" spans="1:61" x14ac:dyDescent="0.3">
      <c r="A30" s="78" t="s">
        <v>52</v>
      </c>
      <c r="B30" s="94">
        <v>9.4073828287005693E-5</v>
      </c>
      <c r="C30">
        <v>-2.014597753492465E-4</v>
      </c>
      <c r="D30">
        <v>-2.569744752267858E-4</v>
      </c>
      <c r="E30">
        <v>-1.2169951249904171E-4</v>
      </c>
      <c r="F30">
        <v>-6.2806446331676284E-5</v>
      </c>
      <c r="G30">
        <v>-1.8549980196166089E-4</v>
      </c>
      <c r="H30">
        <v>-1.4913860630236199E-4</v>
      </c>
      <c r="I30">
        <v>-1.0840632922678382E-4</v>
      </c>
      <c r="J30">
        <v>-3.0530037746089553E-5</v>
      </c>
      <c r="K30">
        <v>1.3911359703580406E-5</v>
      </c>
      <c r="L30">
        <v>4.9542063155527205E-4</v>
      </c>
      <c r="M30">
        <v>2.5905342216109559E-5</v>
      </c>
      <c r="N30">
        <v>1.8921007909134256E-4</v>
      </c>
      <c r="O30">
        <v>-8.4850001375294575E-5</v>
      </c>
      <c r="P30">
        <v>-1.0657330869119449E-5</v>
      </c>
      <c r="Q30">
        <v>-4.1433044756568698E-5</v>
      </c>
      <c r="R30">
        <v>-5.6431007023334912E-5</v>
      </c>
      <c r="S30">
        <v>-9.3454107470601744E-5</v>
      </c>
      <c r="T30">
        <v>-5.1179919296972224E-5</v>
      </c>
      <c r="U30">
        <v>1.6883017716682412E-4</v>
      </c>
      <c r="V30">
        <v>-1.3158623518049194E-4</v>
      </c>
      <c r="W30">
        <v>-3.0227879890058201E-5</v>
      </c>
      <c r="X30">
        <v>-4.7899787528275594E-5</v>
      </c>
      <c r="Y30">
        <v>7.7123947363902319E-6</v>
      </c>
      <c r="Z30">
        <v>-3.7646261311415574E-6</v>
      </c>
      <c r="AA30">
        <v>-1.6478613195612118E-4</v>
      </c>
      <c r="AB30">
        <v>4.3806617426596627E-4</v>
      </c>
      <c r="AC30">
        <v>1.1350123302005133E-4</v>
      </c>
      <c r="AD30">
        <v>1.1865739912658385E-2</v>
      </c>
      <c r="AE30">
        <v>-3.1403530872603513E-4</v>
      </c>
      <c r="AF30">
        <v>-2.0705909929914426E-4</v>
      </c>
      <c r="AG30">
        <v>2.271383266430315E-5</v>
      </c>
      <c r="AH30">
        <v>-9.319491130653082E-6</v>
      </c>
      <c r="AI30">
        <v>-2.6030643616990995E-4</v>
      </c>
      <c r="AJ30">
        <v>-1.3243960856751662E-4</v>
      </c>
      <c r="AK30">
        <v>-1.0982481585743033E-4</v>
      </c>
      <c r="AL30">
        <v>-1.7988297943716212E-4</v>
      </c>
      <c r="AM30">
        <v>9.2756208589622752E-5</v>
      </c>
      <c r="AN30">
        <v>6.0927770284327162E-4</v>
      </c>
      <c r="AO30">
        <v>-3.0929878234360928E-5</v>
      </c>
      <c r="AP30">
        <v>6.0899690153014647E-5</v>
      </c>
      <c r="AQ30">
        <v>-2.056978590060936E-4</v>
      </c>
      <c r="AR30">
        <v>-7.979786923526815E-5</v>
      </c>
      <c r="AS30">
        <v>5.7246651544392942E-5</v>
      </c>
      <c r="AT30">
        <v>-7.3708123732340772E-5</v>
      </c>
      <c r="AU30">
        <v>-2.1747678663022795E-4</v>
      </c>
      <c r="AV30">
        <v>-1.8741208039912597E-4</v>
      </c>
      <c r="AW30">
        <v>-1.5779695583387332E-4</v>
      </c>
      <c r="AX30">
        <v>-1.835146806877358E-4</v>
      </c>
      <c r="AY30">
        <v>-2.4887119409753482E-4</v>
      </c>
      <c r="AZ30">
        <v>-3.1140333037302105E-5</v>
      </c>
      <c r="BA30">
        <v>6.771083861983817E-4</v>
      </c>
      <c r="BB30">
        <v>-7.4295735675545464E-4</v>
      </c>
      <c r="BC30">
        <v>-1.1277675915940936E-4</v>
      </c>
      <c r="BD30">
        <v>-2.7149194671004413E-4</v>
      </c>
      <c r="BE30">
        <v>-1.6339239336280272E-4</v>
      </c>
      <c r="BF30">
        <v>8.1518815095482755E-5</v>
      </c>
      <c r="BG30">
        <v>-1.6711037567817497E-4</v>
      </c>
      <c r="BH30">
        <v>-1.9773723071989045E-5</v>
      </c>
      <c r="BI30" s="5">
        <v>-6.4211001540330498E-5</v>
      </c>
    </row>
    <row r="31" spans="1:61" x14ac:dyDescent="0.3">
      <c r="A31" s="78" t="s">
        <v>57</v>
      </c>
      <c r="B31" s="94">
        <v>-1.5561969391925443E-4</v>
      </c>
      <c r="C31">
        <v>3.3326068629038654E-4</v>
      </c>
      <c r="D31">
        <v>4.2509473578399319E-4</v>
      </c>
      <c r="E31">
        <v>2.013189133479683E-4</v>
      </c>
      <c r="F31">
        <v>1.0389627096361722E-4</v>
      </c>
      <c r="G31">
        <v>3.0685922885253093E-4</v>
      </c>
      <c r="H31">
        <v>2.4670946943405701E-4</v>
      </c>
      <c r="I31">
        <v>1.7932893856210035E-4</v>
      </c>
      <c r="J31">
        <v>5.0503686475848464E-5</v>
      </c>
      <c r="K31">
        <v>-2.3012580422124323E-5</v>
      </c>
      <c r="L31">
        <v>-8.1953938143882789E-4</v>
      </c>
      <c r="M31">
        <v>-4.2853379095462613E-5</v>
      </c>
      <c r="N31">
        <v>-3.1299687841766961E-4</v>
      </c>
      <c r="O31">
        <v>1.403613681244814E-4</v>
      </c>
      <c r="P31">
        <v>1.7629670207411721E-5</v>
      </c>
      <c r="Q31">
        <v>6.8539761382822514E-5</v>
      </c>
      <c r="R31">
        <v>9.3349831727212619E-5</v>
      </c>
      <c r="S31">
        <v>1.5459453351576849E-4</v>
      </c>
      <c r="T31">
        <v>8.4663327950342392E-5</v>
      </c>
      <c r="U31">
        <v>-2.7928384518251573E-4</v>
      </c>
      <c r="V31">
        <v>2.1767382082401874E-4</v>
      </c>
      <c r="W31">
        <v>5.0003848062475505E-5</v>
      </c>
      <c r="X31">
        <v>7.9237237494003441E-5</v>
      </c>
      <c r="Y31">
        <v>-1.2758070231817058E-5</v>
      </c>
      <c r="Z31">
        <v>6.2275552820209705E-6</v>
      </c>
      <c r="AA31">
        <v>2.7259406664001591E-4</v>
      </c>
      <c r="AB31">
        <v>-7.2466195111850159E-4</v>
      </c>
      <c r="AC31">
        <v>-1.8775707828271864E-4</v>
      </c>
      <c r="AD31">
        <v>-3.1403530872603513E-4</v>
      </c>
      <c r="AE31">
        <v>7.9229908238110554E-3</v>
      </c>
      <c r="AF31">
        <v>3.4252325267154234E-4</v>
      </c>
      <c r="AG31">
        <v>-3.7573890117112045E-5</v>
      </c>
      <c r="AH31">
        <v>1.5416576359694789E-5</v>
      </c>
      <c r="AI31">
        <v>4.3060656358521717E-4</v>
      </c>
      <c r="AJ31">
        <v>2.1908549618267917E-4</v>
      </c>
      <c r="AK31">
        <v>1.8167544087107737E-4</v>
      </c>
      <c r="AL31">
        <v>2.9756771581455237E-4</v>
      </c>
      <c r="AM31">
        <v>-1.5344004865826703E-4</v>
      </c>
      <c r="AN31">
        <v>-1.0078850978513132E-3</v>
      </c>
      <c r="AO31">
        <v>5.1165114372792157E-5</v>
      </c>
      <c r="AP31">
        <v>-1.0074205880594151E-4</v>
      </c>
      <c r="AQ31">
        <v>3.4027144893810843E-4</v>
      </c>
      <c r="AR31">
        <v>1.3200398253077598E-4</v>
      </c>
      <c r="AS31">
        <v>-9.4699094886002331E-5</v>
      </c>
      <c r="AT31">
        <v>1.2193014639092562E-4</v>
      </c>
      <c r="AU31">
        <v>3.5975649748925821E-4</v>
      </c>
      <c r="AV31">
        <v>3.1002257609315568E-4</v>
      </c>
      <c r="AW31">
        <v>2.6103236591307519E-4</v>
      </c>
      <c r="AX31">
        <v>3.0357538284917342E-4</v>
      </c>
      <c r="AY31">
        <v>4.1169004978324403E-4</v>
      </c>
      <c r="AZ31">
        <v>5.1513254898312438E-5</v>
      </c>
      <c r="BA31">
        <v>-1.120092609486238E-3</v>
      </c>
      <c r="BB31">
        <v>1.2290219135188787E-3</v>
      </c>
      <c r="BC31">
        <v>1.8655863231215985E-4</v>
      </c>
      <c r="BD31">
        <v>4.4910996414074364E-4</v>
      </c>
      <c r="BE31">
        <v>2.7028850326234666E-4</v>
      </c>
      <c r="BF31">
        <v>-1.3485082179409526E-4</v>
      </c>
      <c r="BG31">
        <v>2.7643889897230149E-4</v>
      </c>
      <c r="BH31">
        <v>3.2710274346643991E-5</v>
      </c>
      <c r="BI31" s="5">
        <v>1.0621972750454397E-4</v>
      </c>
    </row>
    <row r="32" spans="1:61" x14ac:dyDescent="0.3">
      <c r="A32" s="78" t="s">
        <v>59</v>
      </c>
      <c r="B32" s="94">
        <v>-1.0260780479382422E-4</v>
      </c>
      <c r="C32">
        <v>2.1973534700616063E-4</v>
      </c>
      <c r="D32">
        <v>2.8028610370380323E-4</v>
      </c>
      <c r="E32">
        <v>1.3273957326269566E-4</v>
      </c>
      <c r="F32">
        <v>6.8503979293086758E-5</v>
      </c>
      <c r="G32">
        <v>2.0232755289713514E-4</v>
      </c>
      <c r="H32">
        <v>1.6266782463672224E-4</v>
      </c>
      <c r="I32">
        <v>1.1824048909523681E-4</v>
      </c>
      <c r="J32">
        <v>3.3299592569377208E-5</v>
      </c>
      <c r="K32">
        <v>-1.5173338928302313E-5</v>
      </c>
      <c r="L32">
        <v>-5.4036307843632338E-4</v>
      </c>
      <c r="M32">
        <v>-2.8255364383793683E-5</v>
      </c>
      <c r="N32">
        <v>-2.06374410544853E-4</v>
      </c>
      <c r="O32">
        <v>9.2547231641412113E-5</v>
      </c>
      <c r="P32">
        <v>1.162411847539166E-5</v>
      </c>
      <c r="Q32">
        <v>4.5191673877941006E-5</v>
      </c>
      <c r="R32">
        <v>6.1550187319942142E-5</v>
      </c>
      <c r="S32">
        <v>1.0193186554787106E-4</v>
      </c>
      <c r="T32">
        <v>5.5822743309286384E-5</v>
      </c>
      <c r="U32">
        <v>-1.8414573083163339E-4</v>
      </c>
      <c r="V32">
        <v>1.4352317726203502E-4</v>
      </c>
      <c r="W32">
        <v>3.29700242412552E-5</v>
      </c>
      <c r="X32">
        <v>5.2245051975267032E-5</v>
      </c>
      <c r="Y32">
        <v>-8.4120302959304034E-6</v>
      </c>
      <c r="Z32">
        <v>4.1061369588087555E-6</v>
      </c>
      <c r="AA32">
        <v>1.7973482708600019E-4</v>
      </c>
      <c r="AB32">
        <v>-4.7780566938050722E-4</v>
      </c>
      <c r="AC32">
        <v>-1.2379758083246248E-4</v>
      </c>
      <c r="AD32">
        <v>-2.0705909929914426E-4</v>
      </c>
      <c r="AE32">
        <v>3.4252325267154234E-4</v>
      </c>
      <c r="AF32">
        <v>4.2994641243704508E-3</v>
      </c>
      <c r="AG32">
        <v>-2.4774334696234863E-5</v>
      </c>
      <c r="AH32">
        <v>1.01649156213186E-5</v>
      </c>
      <c r="AI32">
        <v>2.8392032593391897E-4</v>
      </c>
      <c r="AJ32">
        <v>1.4445396504336069E-4</v>
      </c>
      <c r="AK32">
        <v>1.1978765478361488E-4</v>
      </c>
      <c r="AL32">
        <v>1.9620119618720064E-4</v>
      </c>
      <c r="AM32">
        <v>-1.0117065625672954E-4</v>
      </c>
      <c r="AN32">
        <v>-6.6454877766686368E-4</v>
      </c>
      <c r="AO32">
        <v>3.3735704881550259E-5</v>
      </c>
      <c r="AP32">
        <v>-6.6424250325614132E-5</v>
      </c>
      <c r="AQ32">
        <v>2.2435789153825908E-4</v>
      </c>
      <c r="AR32">
        <v>8.703679161940185E-5</v>
      </c>
      <c r="AS32">
        <v>-6.2439823633482437E-5</v>
      </c>
      <c r="AT32">
        <v>8.0394610375303892E-5</v>
      </c>
      <c r="AU32">
        <v>2.3720535324302209E-4</v>
      </c>
      <c r="AV32">
        <v>2.0441330507917917E-4</v>
      </c>
      <c r="AW32">
        <v>1.7211162271258654E-4</v>
      </c>
      <c r="AX32">
        <v>2.0016234988715932E-4</v>
      </c>
      <c r="AY32">
        <v>2.7144772746845968E-4</v>
      </c>
      <c r="AZ32">
        <v>3.3965251246690517E-5</v>
      </c>
      <c r="BA32">
        <v>-7.3853277133935477E-4</v>
      </c>
      <c r="BB32">
        <v>8.1035527968015427E-4</v>
      </c>
      <c r="BC32">
        <v>1.2300738579283692E-4</v>
      </c>
      <c r="BD32">
        <v>2.961205382875592E-4</v>
      </c>
      <c r="BE32">
        <v>1.7821465447135395E-4</v>
      </c>
      <c r="BF32">
        <v>-8.8913854348760663E-5</v>
      </c>
      <c r="BG32">
        <v>1.8226991628634805E-4</v>
      </c>
      <c r="BH32">
        <v>2.1567510900351497E-5</v>
      </c>
      <c r="BI32" s="5">
        <v>7.0035949760282549E-5</v>
      </c>
    </row>
    <row r="33" spans="1:61" x14ac:dyDescent="0.3">
      <c r="A33" s="78" t="s">
        <v>62</v>
      </c>
      <c r="B33" s="94">
        <v>1.1255803372211606E-5</v>
      </c>
      <c r="C33">
        <v>-2.4104383334150557E-5</v>
      </c>
      <c r="D33">
        <v>-3.0746640351506717E-5</v>
      </c>
      <c r="E33">
        <v>-1.456117825888919E-5</v>
      </c>
      <c r="F33">
        <v>-7.5147043900450845E-6</v>
      </c>
      <c r="G33">
        <v>-2.2194794604240141E-5</v>
      </c>
      <c r="H33">
        <v>-1.7844227861373623E-5</v>
      </c>
      <c r="I33">
        <v>-1.2970667275889523E-5</v>
      </c>
      <c r="J33">
        <v>-3.6528767678911285E-6</v>
      </c>
      <c r="K33">
        <v>1.6644749375553761E-6</v>
      </c>
      <c r="L33">
        <v>5.9276392986903571E-5</v>
      </c>
      <c r="M33">
        <v>3.0995383475284592E-6</v>
      </c>
      <c r="N33">
        <v>2.2638724128408121E-5</v>
      </c>
      <c r="O33">
        <v>-1.015218524644777E-5</v>
      </c>
      <c r="P33">
        <v>-1.2751348905397849E-6</v>
      </c>
      <c r="Q33">
        <v>-4.9574064687702133E-6</v>
      </c>
      <c r="R33">
        <v>-6.7518918993358977E-6</v>
      </c>
      <c r="S33">
        <v>-1.1181654634118071E-5</v>
      </c>
      <c r="T33">
        <v>-6.1236065194973021E-6</v>
      </c>
      <c r="U33">
        <v>2.0200297065490113E-5</v>
      </c>
      <c r="V33">
        <v>-1.5744110946166249E-5</v>
      </c>
      <c r="W33">
        <v>-3.6167239985525421E-6</v>
      </c>
      <c r="X33">
        <v>-5.7311432925224762E-6</v>
      </c>
      <c r="Y33">
        <v>9.2277735755417396E-7</v>
      </c>
      <c r="Z33">
        <v>-4.5043230698279268E-7</v>
      </c>
      <c r="AA33">
        <v>-1.9716432652306728E-5</v>
      </c>
      <c r="AB33">
        <v>5.2414011541143837E-5</v>
      </c>
      <c r="AC33">
        <v>1.3580265464265528E-5</v>
      </c>
      <c r="AD33">
        <v>2.271383266430315E-5</v>
      </c>
      <c r="AE33">
        <v>-3.7573890117112045E-5</v>
      </c>
      <c r="AF33">
        <v>-2.4774334696234863E-5</v>
      </c>
      <c r="AG33">
        <v>6.8016112342035601E-3</v>
      </c>
      <c r="AH33">
        <v>-1.1150642171770807E-6</v>
      </c>
      <c r="AI33">
        <v>-3.1145304867478953E-5</v>
      </c>
      <c r="AJ33">
        <v>-1.5846215890998763E-5</v>
      </c>
      <c r="AK33">
        <v>-1.3140387238299872E-5</v>
      </c>
      <c r="AL33">
        <v>-2.1522749561919909E-5</v>
      </c>
      <c r="AM33">
        <v>1.1098151998783403E-5</v>
      </c>
      <c r="AN33">
        <v>7.2899234007508894E-5</v>
      </c>
      <c r="AO33">
        <v>-3.7007171290009285E-6</v>
      </c>
      <c r="AP33">
        <v>7.2865636518975172E-6</v>
      </c>
      <c r="AQ33">
        <v>-2.4611464178898574E-5</v>
      </c>
      <c r="AR33">
        <v>-9.5477046271932972E-6</v>
      </c>
      <c r="AS33">
        <v>6.8494826375658949E-6</v>
      </c>
      <c r="AT33">
        <v>-8.819075004949803E-6</v>
      </c>
      <c r="AU33">
        <v>-2.6020796569074948E-5</v>
      </c>
      <c r="AV33">
        <v>-2.2423596073011667E-5</v>
      </c>
      <c r="AW33">
        <v>-1.8880187401121977E-5</v>
      </c>
      <c r="AX33">
        <v>-2.1957277590888393E-5</v>
      </c>
      <c r="AY33">
        <v>-2.9777093977967667E-5</v>
      </c>
      <c r="AZ33">
        <v>-3.7258977549388512E-6</v>
      </c>
      <c r="BA33">
        <v>8.1015081404710293E-5</v>
      </c>
      <c r="BB33">
        <v>-8.8893819607983158E-5</v>
      </c>
      <c r="BC33">
        <v>-1.349358316938948E-5</v>
      </c>
      <c r="BD33">
        <v>-3.2483635724743979E-5</v>
      </c>
      <c r="BE33">
        <v>-1.954967375831557E-5</v>
      </c>
      <c r="BF33">
        <v>9.7536134178688525E-6</v>
      </c>
      <c r="BG33">
        <v>-1.9994525197288747E-5</v>
      </c>
      <c r="BH33">
        <v>-2.3658986020622691E-6</v>
      </c>
      <c r="BI33" s="5">
        <v>-7.6827574770927943E-6</v>
      </c>
    </row>
    <row r="34" spans="1:61" x14ac:dyDescent="0.3">
      <c r="A34" s="78" t="s">
        <v>65</v>
      </c>
      <c r="B34" s="94">
        <v>-4.6182588929854371E-6</v>
      </c>
      <c r="C34">
        <v>9.8900344126212208E-6</v>
      </c>
      <c r="D34">
        <v>1.2615354101096969E-5</v>
      </c>
      <c r="E34">
        <v>5.9744550222405021E-6</v>
      </c>
      <c r="F34">
        <v>3.0832850601461248E-6</v>
      </c>
      <c r="G34">
        <v>9.1065296869056064E-6</v>
      </c>
      <c r="H34">
        <v>7.3214910818982253E-6</v>
      </c>
      <c r="I34">
        <v>5.3218679745879492E-6</v>
      </c>
      <c r="J34">
        <v>1.4987762366160099E-6</v>
      </c>
      <c r="K34">
        <v>-6.829344764047805E-7</v>
      </c>
      <c r="L34">
        <v>-2.4321118626833145E-5</v>
      </c>
      <c r="M34">
        <v>-1.271741346598355E-6</v>
      </c>
      <c r="N34">
        <v>-9.2886740798957206E-6</v>
      </c>
      <c r="O34">
        <v>4.1654441044513947E-6</v>
      </c>
      <c r="P34">
        <v>5.231881593214335E-7</v>
      </c>
      <c r="Q34">
        <v>2.034025093851929E-6</v>
      </c>
      <c r="R34">
        <v>2.7703029075264954E-6</v>
      </c>
      <c r="S34">
        <v>4.5878356475021759E-6</v>
      </c>
      <c r="T34">
        <v>2.5125172615959901E-6</v>
      </c>
      <c r="U34">
        <v>-8.288186856032218E-6</v>
      </c>
      <c r="V34">
        <v>6.4598125948778981E-6</v>
      </c>
      <c r="W34">
        <v>1.4839427464613955E-6</v>
      </c>
      <c r="X34">
        <v>2.3514895030069452E-6</v>
      </c>
      <c r="Y34">
        <v>-3.7861577684372937E-7</v>
      </c>
      <c r="Z34">
        <v>1.848124863789706E-7</v>
      </c>
      <c r="AA34">
        <v>8.089657168253541E-6</v>
      </c>
      <c r="AB34">
        <v>-2.150548183122421E-5</v>
      </c>
      <c r="AC34">
        <v>-5.5719862612635748E-6</v>
      </c>
      <c r="AD34">
        <v>-9.319491130653082E-6</v>
      </c>
      <c r="AE34">
        <v>1.5416576359694789E-5</v>
      </c>
      <c r="AF34">
        <v>1.01649156213186E-5</v>
      </c>
      <c r="AG34">
        <v>-1.1150642171770807E-6</v>
      </c>
      <c r="AH34">
        <v>1.0899741380763953E-2</v>
      </c>
      <c r="AI34">
        <v>1.2778926250087409E-5</v>
      </c>
      <c r="AJ34">
        <v>6.501706278864481E-6</v>
      </c>
      <c r="AK34">
        <v>5.391504116922651E-6</v>
      </c>
      <c r="AL34">
        <v>8.8307894406923012E-6</v>
      </c>
      <c r="AM34">
        <v>-4.5535744956794537E-6</v>
      </c>
      <c r="AN34">
        <v>-2.9910573649338189E-5</v>
      </c>
      <c r="AO34">
        <v>1.5184051485499573E-6</v>
      </c>
      <c r="AP34">
        <v>-2.9896788591526506E-6</v>
      </c>
      <c r="AQ34">
        <v>1.0098089807983015E-5</v>
      </c>
      <c r="AR34">
        <v>3.9174255576454563E-6</v>
      </c>
      <c r="AS34">
        <v>-2.8103444114333944E-6</v>
      </c>
      <c r="AT34">
        <v>3.6184686443676198E-6</v>
      </c>
      <c r="AU34">
        <v>1.0676339234423165E-5</v>
      </c>
      <c r="AV34">
        <v>9.2004069858366571E-6</v>
      </c>
      <c r="AW34">
        <v>7.7465455359434608E-6</v>
      </c>
      <c r="AX34">
        <v>9.0090763978889269E-6</v>
      </c>
      <c r="AY34">
        <v>1.2217548985487642E-5</v>
      </c>
      <c r="AZ34">
        <v>1.5287367655677039E-6</v>
      </c>
      <c r="BA34">
        <v>-3.3240507833225193E-5</v>
      </c>
      <c r="BB34">
        <v>3.6473156056505203E-5</v>
      </c>
      <c r="BC34">
        <v>5.536420494348704E-6</v>
      </c>
      <c r="BD34">
        <v>1.3328043730104885E-5</v>
      </c>
      <c r="BE34">
        <v>8.0212359530197704E-6</v>
      </c>
      <c r="BF34">
        <v>-4.0019099851212365E-6</v>
      </c>
      <c r="BG34">
        <v>8.2037586078812848E-6</v>
      </c>
      <c r="BH34">
        <v>9.7072877852956126E-7</v>
      </c>
      <c r="BI34" s="5">
        <v>3.1522372831094196E-6</v>
      </c>
    </row>
    <row r="35" spans="1:61" x14ac:dyDescent="0.3">
      <c r="A35" s="78" t="s">
        <v>66</v>
      </c>
      <c r="B35" s="94">
        <v>-1.2899443723798991E-4</v>
      </c>
      <c r="C35">
        <v>2.7624250889402257E-4</v>
      </c>
      <c r="D35">
        <v>3.5236450370953749E-4</v>
      </c>
      <c r="E35">
        <v>1.6687489403596458E-4</v>
      </c>
      <c r="F35">
        <v>8.6120468859367897E-5</v>
      </c>
      <c r="G35">
        <v>2.5435812486338698E-4</v>
      </c>
      <c r="H35">
        <v>2.0449949726441234E-4</v>
      </c>
      <c r="I35">
        <v>1.4864722406090073E-4</v>
      </c>
      <c r="J35">
        <v>4.186291883324356E-5</v>
      </c>
      <c r="K35">
        <v>-1.9075316151734359E-5</v>
      </c>
      <c r="L35">
        <v>-6.7932289699737026E-4</v>
      </c>
      <c r="M35">
        <v>-3.5521516467148732E-5</v>
      </c>
      <c r="N35">
        <v>-2.5944567279308445E-4</v>
      </c>
      <c r="O35">
        <v>1.1634668617563464E-4</v>
      </c>
      <c r="P35">
        <v>1.4613377843272184E-5</v>
      </c>
      <c r="Q35">
        <v>5.6813168856319145E-5</v>
      </c>
      <c r="R35">
        <v>7.7378439107847187E-5</v>
      </c>
      <c r="S35">
        <v>1.2814467339386518E-4</v>
      </c>
      <c r="T35">
        <v>7.017812507275828E-5</v>
      </c>
      <c r="U35">
        <v>-2.3150066377635445E-4</v>
      </c>
      <c r="V35">
        <v>1.8043161062382244E-4</v>
      </c>
      <c r="W35">
        <v>4.1448598683787224E-5</v>
      </c>
      <c r="X35">
        <v>6.5680394308803404E-5</v>
      </c>
      <c r="Y35">
        <v>-1.0575268774464361E-5</v>
      </c>
      <c r="Z35">
        <v>5.1620715138379659E-6</v>
      </c>
      <c r="AA35">
        <v>2.2595545162098105E-4</v>
      </c>
      <c r="AB35">
        <v>-6.0067821892013853E-4</v>
      </c>
      <c r="AC35">
        <v>-1.5563337801637891E-4</v>
      </c>
      <c r="AD35">
        <v>-2.6030643616990995E-4</v>
      </c>
      <c r="AE35">
        <v>4.3060656358521717E-4</v>
      </c>
      <c r="AF35">
        <v>2.8392032593391897E-4</v>
      </c>
      <c r="AG35">
        <v>-3.1145304867478953E-5</v>
      </c>
      <c r="AH35">
        <v>1.2778926250087409E-5</v>
      </c>
      <c r="AI35">
        <v>6.23682341553087E-3</v>
      </c>
      <c r="AJ35">
        <v>1.8160175987593205E-4</v>
      </c>
      <c r="AK35">
        <v>1.5059225901888738E-4</v>
      </c>
      <c r="AL35">
        <v>2.4665631370287037E-4</v>
      </c>
      <c r="AM35">
        <v>-1.2718771145195021E-4</v>
      </c>
      <c r="AN35">
        <v>-8.3544420197449417E-4</v>
      </c>
      <c r="AO35">
        <v>4.2411181827412079E-5</v>
      </c>
      <c r="AP35">
        <v>-8.350591660083616E-5</v>
      </c>
      <c r="AQ35">
        <v>2.8205378739982171E-4</v>
      </c>
      <c r="AR35">
        <v>1.0941918089471382E-4</v>
      </c>
      <c r="AS35">
        <v>-7.8496854376960498E-5</v>
      </c>
      <c r="AT35">
        <v>1.0106889571575717E-4</v>
      </c>
      <c r="AU35">
        <v>2.9820510352896552E-4</v>
      </c>
      <c r="AV35">
        <v>2.5698024926689897E-4</v>
      </c>
      <c r="AW35">
        <v>2.1637186331525149E-4</v>
      </c>
      <c r="AX35">
        <v>2.516361180497821E-4</v>
      </c>
      <c r="AY35">
        <v>3.4125324983497461E-4</v>
      </c>
      <c r="AZ35">
        <v>4.2699758356758858E-5</v>
      </c>
      <c r="BA35">
        <v>-9.2845392621114791E-4</v>
      </c>
      <c r="BB35">
        <v>1.0187463173509678E-3</v>
      </c>
      <c r="BC35">
        <v>1.5463997634825469E-4</v>
      </c>
      <c r="BD35">
        <v>3.7227092293580966E-4</v>
      </c>
      <c r="BE35">
        <v>2.2404435127803036E-4</v>
      </c>
      <c r="BF35">
        <v>-1.1177894924684428E-4</v>
      </c>
      <c r="BG35">
        <v>2.2914246459142774E-4</v>
      </c>
      <c r="BH35">
        <v>2.7113813971610304E-5</v>
      </c>
      <c r="BI35" s="5">
        <v>8.8046400991706383E-5</v>
      </c>
    </row>
    <row r="36" spans="1:61" x14ac:dyDescent="0.3">
      <c r="A36" s="78" t="s">
        <v>67</v>
      </c>
      <c r="B36" s="94">
        <v>-6.5630235758117191E-5</v>
      </c>
      <c r="C36">
        <v>1.4054761874482673E-4</v>
      </c>
      <c r="D36">
        <v>1.7927723044818385E-4</v>
      </c>
      <c r="E36">
        <v>8.4903185534156638E-5</v>
      </c>
      <c r="F36">
        <v>4.3816669895710154E-5</v>
      </c>
      <c r="G36">
        <v>1.294132061755319E-4</v>
      </c>
      <c r="H36">
        <v>1.0404596124651434E-4</v>
      </c>
      <c r="I36">
        <v>7.5629248584631507E-5</v>
      </c>
      <c r="J36">
        <v>2.1299160579147409E-5</v>
      </c>
      <c r="K36">
        <v>-9.7052053019093055E-6</v>
      </c>
      <c r="L36">
        <v>-3.456282521979497E-4</v>
      </c>
      <c r="M36">
        <v>-1.8072759958816511E-5</v>
      </c>
      <c r="N36">
        <v>-1.3200166640068672E-4</v>
      </c>
      <c r="O36">
        <v>5.9195269244786885E-5</v>
      </c>
      <c r="P36">
        <v>7.4350449028040947E-6</v>
      </c>
      <c r="Q36">
        <v>2.8905600474280188E-5</v>
      </c>
      <c r="R36">
        <v>3.9368869774389827E-5</v>
      </c>
      <c r="S36">
        <v>6.5197889971564115E-5</v>
      </c>
      <c r="T36">
        <v>3.5705469105541505E-5</v>
      </c>
      <c r="U36">
        <v>-1.1778370809720601E-4</v>
      </c>
      <c r="V36">
        <v>9.1800618670172962E-5</v>
      </c>
      <c r="W36">
        <v>2.1088361341053215E-5</v>
      </c>
      <c r="X36">
        <v>3.3417098097183326E-5</v>
      </c>
      <c r="Y36">
        <v>-5.3805218095803711E-6</v>
      </c>
      <c r="Z36">
        <v>2.6263765919486552E-6</v>
      </c>
      <c r="AA36">
        <v>1.1496239588500192E-4</v>
      </c>
      <c r="AB36">
        <v>-3.056151409828728E-4</v>
      </c>
      <c r="AC36">
        <v>-7.9183688147747055E-5</v>
      </c>
      <c r="AD36">
        <v>-1.3243960856751662E-4</v>
      </c>
      <c r="AE36">
        <v>2.1908549618267917E-4</v>
      </c>
      <c r="AF36">
        <v>1.4445396504336069E-4</v>
      </c>
      <c r="AG36">
        <v>-1.5846215890998763E-5</v>
      </c>
      <c r="AH36">
        <v>6.501706278864481E-6</v>
      </c>
      <c r="AI36">
        <v>1.8160175987593205E-4</v>
      </c>
      <c r="AJ36">
        <v>5.2952243159398119E-3</v>
      </c>
      <c r="AK36">
        <v>7.6618850195241483E-5</v>
      </c>
      <c r="AL36">
        <v>1.2549465206535251E-4</v>
      </c>
      <c r="AM36">
        <v>-6.4711003566194944E-5</v>
      </c>
      <c r="AN36">
        <v>-4.2506018951172364E-4</v>
      </c>
      <c r="AO36">
        <v>2.1578107720862865E-5</v>
      </c>
      <c r="AP36">
        <v>-4.2486428958166689E-5</v>
      </c>
      <c r="AQ36">
        <v>1.4350430111468752E-4</v>
      </c>
      <c r="AR36">
        <v>5.5670669157082203E-5</v>
      </c>
      <c r="AS36">
        <v>-3.9937900961773205E-5</v>
      </c>
      <c r="AT36">
        <v>5.1422182193792927E-5</v>
      </c>
      <c r="AU36">
        <v>1.5172182357578326E-4</v>
      </c>
      <c r="AV36">
        <v>1.3074729969517806E-4</v>
      </c>
      <c r="AW36">
        <v>1.1008642469290056E-4</v>
      </c>
      <c r="AX36">
        <v>1.2802829413794927E-4</v>
      </c>
      <c r="AY36">
        <v>1.7362400828628208E-4</v>
      </c>
      <c r="AZ36">
        <v>2.1724930685176794E-5</v>
      </c>
      <c r="BA36">
        <v>-4.7238199857692337E-4</v>
      </c>
      <c r="BB36">
        <v>5.1832127351431805E-4</v>
      </c>
      <c r="BC36">
        <v>7.8678261812491874E-5</v>
      </c>
      <c r="BD36">
        <v>1.8940528724577881E-4</v>
      </c>
      <c r="BE36">
        <v>1.139900596451541E-4</v>
      </c>
      <c r="BF36">
        <v>-5.6871280257847208E-5</v>
      </c>
      <c r="BG36">
        <v>1.165838953627561E-4</v>
      </c>
      <c r="BH36">
        <v>1.3795060014684439E-5</v>
      </c>
      <c r="BI36" s="5">
        <v>4.4796552304641525E-5</v>
      </c>
    </row>
    <row r="37" spans="1:61" x14ac:dyDescent="0.3">
      <c r="A37" s="78" t="s">
        <v>69</v>
      </c>
      <c r="B37" s="94">
        <v>-5.4423511476481513E-5</v>
      </c>
      <c r="C37">
        <v>1.1654833863377035E-4</v>
      </c>
      <c r="D37">
        <v>1.4866465579566071E-4</v>
      </c>
      <c r="E37">
        <v>7.0405498912694646E-5</v>
      </c>
      <c r="F37">
        <v>3.6334732145700811E-5</v>
      </c>
      <c r="G37">
        <v>1.0731518834489682E-4</v>
      </c>
      <c r="H37">
        <v>8.6279540223667048E-5</v>
      </c>
      <c r="I37">
        <v>6.2715137783034627E-5</v>
      </c>
      <c r="J37">
        <v>1.7662211583253137E-5</v>
      </c>
      <c r="K37">
        <v>-8.0479880352211482E-6</v>
      </c>
      <c r="L37">
        <v>-2.8661032423253017E-4</v>
      </c>
      <c r="M37">
        <v>-1.4986736641559233E-5</v>
      </c>
      <c r="N37">
        <v>-1.0946165472800296E-4</v>
      </c>
      <c r="O37">
        <v>4.9087350942490264E-5</v>
      </c>
      <c r="P37">
        <v>6.165470029503402E-6</v>
      </c>
      <c r="Q37">
        <v>2.3969809966011129E-5</v>
      </c>
      <c r="R37">
        <v>3.2646418395923768E-5</v>
      </c>
      <c r="S37">
        <v>5.406499111457089E-5</v>
      </c>
      <c r="T37">
        <v>2.9608563571223433E-5</v>
      </c>
      <c r="U37">
        <v>-9.7671491124851285E-5</v>
      </c>
      <c r="V37">
        <v>7.6125157346038319E-5</v>
      </c>
      <c r="W37">
        <v>1.7487407476256859E-5</v>
      </c>
      <c r="X37">
        <v>2.7710944518096301E-5</v>
      </c>
      <c r="Y37">
        <v>-4.4617680718439202E-6</v>
      </c>
      <c r="Z37">
        <v>2.1779083214065944E-6</v>
      </c>
      <c r="AA37">
        <v>9.5331933514156031E-5</v>
      </c>
      <c r="AB37">
        <v>-2.5342967217073813E-4</v>
      </c>
      <c r="AC37">
        <v>-6.5662637211021276E-5</v>
      </c>
      <c r="AD37">
        <v>-1.0982481585743033E-4</v>
      </c>
      <c r="AE37">
        <v>1.8167544087107737E-4</v>
      </c>
      <c r="AF37">
        <v>1.1978765478361488E-4</v>
      </c>
      <c r="AG37">
        <v>-1.3140387238299872E-5</v>
      </c>
      <c r="AH37">
        <v>5.391504116922651E-6</v>
      </c>
      <c r="AI37">
        <v>1.5059225901888738E-4</v>
      </c>
      <c r="AJ37">
        <v>7.6618850195241483E-5</v>
      </c>
      <c r="AK37">
        <v>6.024866769891335E-3</v>
      </c>
      <c r="AL37">
        <v>1.0406574893449237E-4</v>
      </c>
      <c r="AM37">
        <v>-5.3661243244945501E-5</v>
      </c>
      <c r="AN37">
        <v>-3.5247882069699196E-4</v>
      </c>
      <c r="AO37">
        <v>1.7893526963932769E-5</v>
      </c>
      <c r="AP37">
        <v>-3.5231637175911245E-5</v>
      </c>
      <c r="AQ37">
        <v>1.1900015120201222E-4</v>
      </c>
      <c r="AR37">
        <v>4.6164595735116525E-5</v>
      </c>
      <c r="AS37">
        <v>-3.3118284373537675E-5</v>
      </c>
      <c r="AT37">
        <v>4.2641561323714778E-5</v>
      </c>
      <c r="AU37">
        <v>1.2581448643643009E-4</v>
      </c>
      <c r="AV37">
        <v>1.0842147804717298E-4</v>
      </c>
      <c r="AW37">
        <v>9.1288561262525792E-5</v>
      </c>
      <c r="AX37">
        <v>1.0616675766655702E-4</v>
      </c>
      <c r="AY37">
        <v>1.4397675245883155E-4</v>
      </c>
      <c r="AZ37">
        <v>1.8015279098311803E-5</v>
      </c>
      <c r="BA37">
        <v>-3.9172017019083763E-4</v>
      </c>
      <c r="BB37">
        <v>4.2981506087492777E-4</v>
      </c>
      <c r="BC37">
        <v>6.5243515206665632E-5</v>
      </c>
      <c r="BD37">
        <v>1.5706329110439022E-4</v>
      </c>
      <c r="BE37">
        <v>9.4525629043402823E-5</v>
      </c>
      <c r="BF37">
        <v>-4.7160195876827029E-5</v>
      </c>
      <c r="BG37">
        <v>9.6676553024009732E-5</v>
      </c>
      <c r="BH37">
        <v>1.1439477526714102E-5</v>
      </c>
      <c r="BI37" s="5">
        <v>3.7147294235598277E-5</v>
      </c>
    </row>
    <row r="38" spans="1:61" x14ac:dyDescent="0.3">
      <c r="A38" s="78" t="s">
        <v>70</v>
      </c>
      <c r="B38" s="94">
        <v>-8.9140722152731349E-5</v>
      </c>
      <c r="C38">
        <v>1.9089549332010561E-4</v>
      </c>
      <c r="D38">
        <v>2.4349907634936717E-4</v>
      </c>
      <c r="E38">
        <v>1.1531775231579905E-4</v>
      </c>
      <c r="F38">
        <v>5.9512960020844798E-5</v>
      </c>
      <c r="G38">
        <v>1.7577243965881148E-4</v>
      </c>
      <c r="H38">
        <v>1.4131797662241802E-4</v>
      </c>
      <c r="I38">
        <v>1.0272164585160242E-4</v>
      </c>
      <c r="J38">
        <v>2.8929083269937282E-5</v>
      </c>
      <c r="K38">
        <v>-1.3181866547625695E-5</v>
      </c>
      <c r="L38">
        <v>-4.6944143414113891E-4</v>
      </c>
      <c r="M38">
        <v>-2.4546900607813513E-5</v>
      </c>
      <c r="N38">
        <v>-1.7928815480242782E-4</v>
      </c>
      <c r="O38">
        <v>8.0400580426881135E-5</v>
      </c>
      <c r="P38">
        <v>1.0098474646908E-5</v>
      </c>
      <c r="Q38">
        <v>3.9260351128892387E-5</v>
      </c>
      <c r="R38">
        <v>5.3471840249970544E-5</v>
      </c>
      <c r="S38">
        <v>8.855349866971551E-5</v>
      </c>
      <c r="T38">
        <v>4.8496112563123866E-5</v>
      </c>
      <c r="U38">
        <v>-1.5997694776394113E-4</v>
      </c>
      <c r="V38">
        <v>1.2468602844100906E-4</v>
      </c>
      <c r="W38">
        <v>2.8642770169033361E-5</v>
      </c>
      <c r="X38">
        <v>4.5387986531240872E-5</v>
      </c>
      <c r="Y38">
        <v>-7.3079670387317639E-6</v>
      </c>
      <c r="Z38">
        <v>3.5672141558988198E-6</v>
      </c>
      <c r="AA38">
        <v>1.5614496689248604E-4</v>
      </c>
      <c r="AB38">
        <v>-4.1509456812598275E-4</v>
      </c>
      <c r="AC38">
        <v>-1.075493796825779E-4</v>
      </c>
      <c r="AD38">
        <v>-1.7988297943716212E-4</v>
      </c>
      <c r="AE38">
        <v>2.9756771581455237E-4</v>
      </c>
      <c r="AF38">
        <v>1.9620119618720064E-4</v>
      </c>
      <c r="AG38">
        <v>-2.1522749561919909E-5</v>
      </c>
      <c r="AH38">
        <v>8.8307894406923012E-6</v>
      </c>
      <c r="AI38">
        <v>2.4665631370287037E-4</v>
      </c>
      <c r="AJ38">
        <v>1.2549465206535251E-4</v>
      </c>
      <c r="AK38">
        <v>1.0406574893449237E-4</v>
      </c>
      <c r="AL38">
        <v>3.1986765348142247E-3</v>
      </c>
      <c r="AM38">
        <v>-8.7892196675602418E-5</v>
      </c>
      <c r="AN38">
        <v>-5.7732799240730454E-4</v>
      </c>
      <c r="AO38">
        <v>2.9307956656078986E-5</v>
      </c>
      <c r="AP38">
        <v>-5.7706191594066973E-5</v>
      </c>
      <c r="AQ38">
        <v>1.9491133752028497E-4</v>
      </c>
      <c r="AR38">
        <v>7.5613375360674789E-5</v>
      </c>
      <c r="AS38">
        <v>-5.4244713459777766E-5</v>
      </c>
      <c r="AT38">
        <v>6.9842967992951271E-5</v>
      </c>
      <c r="AU38">
        <v>2.0607259388370994E-4</v>
      </c>
      <c r="AV38">
        <v>1.7758444076450351E-4</v>
      </c>
      <c r="AW38">
        <v>1.4952229384798045E-4</v>
      </c>
      <c r="AX38">
        <v>1.7389141549788793E-4</v>
      </c>
      <c r="AY38">
        <v>2.358207204790788E-4</v>
      </c>
      <c r="AZ38">
        <v>2.9507375489736452E-5</v>
      </c>
      <c r="BA38">
        <v>-6.4160172516048689E-4</v>
      </c>
      <c r="BB38">
        <v>7.0399766349270212E-4</v>
      </c>
      <c r="BC38">
        <v>1.0686289626530506E-4</v>
      </c>
      <c r="BD38">
        <v>2.5725527098302477E-4</v>
      </c>
      <c r="BE38">
        <v>1.5482431409284125E-4</v>
      </c>
      <c r="BF38">
        <v>-7.7244077114378923E-5</v>
      </c>
      <c r="BG38">
        <v>1.5834733037248323E-4</v>
      </c>
      <c r="BH38">
        <v>1.8736815396814256E-5</v>
      </c>
      <c r="BI38" s="5">
        <v>6.0843862226938082E-5</v>
      </c>
    </row>
    <row r="39" spans="1:61" x14ac:dyDescent="0.3">
      <c r="A39" s="78" t="s">
        <v>77</v>
      </c>
      <c r="B39" s="94">
        <v>4.5965190501621135E-5</v>
      </c>
      <c r="C39">
        <v>-9.8434783839035115E-5</v>
      </c>
      <c r="D39">
        <v>-1.25559689904582E-4</v>
      </c>
      <c r="E39">
        <v>-5.9463310655398923E-5</v>
      </c>
      <c r="F39">
        <v>-3.0687709035905258E-5</v>
      </c>
      <c r="G39">
        <v>-9.0636619030401419E-5</v>
      </c>
      <c r="H39">
        <v>-7.2870261311362412E-5</v>
      </c>
      <c r="I39">
        <v>-5.2968159850882373E-5</v>
      </c>
      <c r="J39">
        <v>-1.4917209457441937E-5</v>
      </c>
      <c r="K39">
        <v>6.7971965269746963E-6</v>
      </c>
      <c r="L39">
        <v>2.420663017815872E-4</v>
      </c>
      <c r="M39">
        <v>1.2657547924385259E-5</v>
      </c>
      <c r="N39">
        <v>9.244948875394794E-5</v>
      </c>
      <c r="O39">
        <v>-4.1458358273455671E-5</v>
      </c>
      <c r="P39">
        <v>-5.2072532027013047E-6</v>
      </c>
      <c r="Q39">
        <v>-2.0244501897887981E-5</v>
      </c>
      <c r="R39">
        <v>-2.7572620730522524E-5</v>
      </c>
      <c r="S39">
        <v>-4.5662390180824978E-5</v>
      </c>
      <c r="T39">
        <v>-2.5006899189494033E-5</v>
      </c>
      <c r="U39">
        <v>8.2491713127905516E-5</v>
      </c>
      <c r="V39">
        <v>-6.4294038816084724E-5</v>
      </c>
      <c r="W39">
        <v>-1.4769572822822689E-5</v>
      </c>
      <c r="X39">
        <v>-2.3404201772327418E-5</v>
      </c>
      <c r="Y39">
        <v>3.7683349315852601E-6</v>
      </c>
      <c r="Z39">
        <v>-1.8394250604682226E-6</v>
      </c>
      <c r="AA39">
        <v>-8.0515761772550649E-5</v>
      </c>
      <c r="AB39">
        <v>2.1404247620305288E-4</v>
      </c>
      <c r="AC39">
        <v>5.5457568730156409E-5</v>
      </c>
      <c r="AD39">
        <v>9.2756208589622752E-5</v>
      </c>
      <c r="AE39">
        <v>-1.5344004865826703E-4</v>
      </c>
      <c r="AF39">
        <v>-1.0117065625672954E-4</v>
      </c>
      <c r="AG39">
        <v>1.1098151998783403E-5</v>
      </c>
      <c r="AH39">
        <v>-4.5535744956794537E-6</v>
      </c>
      <c r="AI39">
        <v>-1.2718771145195021E-4</v>
      </c>
      <c r="AJ39">
        <v>-6.4711003566194944E-5</v>
      </c>
      <c r="AK39">
        <v>-5.3661243244945501E-5</v>
      </c>
      <c r="AL39">
        <v>-8.7892196675602418E-5</v>
      </c>
      <c r="AM39">
        <v>2.3484948093850828E-2</v>
      </c>
      <c r="AN39">
        <v>2.9769773580533098E-4</v>
      </c>
      <c r="AO39">
        <v>-1.511257457171776E-5</v>
      </c>
      <c r="AP39">
        <v>2.9756053414057544E-5</v>
      </c>
      <c r="AQ39">
        <v>-1.0050554386013752E-4</v>
      </c>
      <c r="AR39">
        <v>-3.8989847950401723E-5</v>
      </c>
      <c r="AS39">
        <v>2.797115086876305E-5</v>
      </c>
      <c r="AT39">
        <v>-3.601435181884787E-5</v>
      </c>
      <c r="AU39">
        <v>-1.0626081779771287E-4</v>
      </c>
      <c r="AV39">
        <v>-9.1570972870048104E-5</v>
      </c>
      <c r="AW39">
        <v>-7.7100796975663785E-5</v>
      </c>
      <c r="AX39">
        <v>-8.9666673624901321E-5</v>
      </c>
      <c r="AY39">
        <v>-1.2160036489807898E-4</v>
      </c>
      <c r="AZ39">
        <v>-1.5215404394691047E-5</v>
      </c>
      <c r="BA39">
        <v>3.3084032539741886E-4</v>
      </c>
      <c r="BB39">
        <v>-3.6301463499133999E-4</v>
      </c>
      <c r="BC39">
        <v>-5.5103585272437886E-5</v>
      </c>
      <c r="BD39">
        <v>-1.3265303727314016E-4</v>
      </c>
      <c r="BE39">
        <v>-7.9834770458410702E-5</v>
      </c>
      <c r="BF39">
        <v>3.9830715232494327E-5</v>
      </c>
      <c r="BG39">
        <v>-8.1651404994494004E-5</v>
      </c>
      <c r="BH39">
        <v>-9.6615920121518334E-6</v>
      </c>
      <c r="BI39" s="5">
        <v>-3.1373985430854016E-5</v>
      </c>
    </row>
    <row r="40" spans="1:61" x14ac:dyDescent="0.3">
      <c r="A40" s="78" t="s">
        <v>78</v>
      </c>
      <c r="B40" s="94">
        <v>3.019265891244531E-4</v>
      </c>
      <c r="C40">
        <v>-6.4657794760307843E-4</v>
      </c>
      <c r="D40">
        <v>-8.247503924317998E-4</v>
      </c>
      <c r="E40">
        <v>-3.9059023509538474E-4</v>
      </c>
      <c r="F40">
        <v>-2.0157504442253432E-4</v>
      </c>
      <c r="G40">
        <v>-5.9535498352076763E-4</v>
      </c>
      <c r="H40">
        <v>-4.7865502581940318E-4</v>
      </c>
      <c r="I40">
        <v>-3.4792623856114938E-4</v>
      </c>
      <c r="J40">
        <v>-9.7985064819466598E-5</v>
      </c>
      <c r="K40">
        <v>4.4648011693232689E-5</v>
      </c>
      <c r="L40">
        <v>1.590034807672721E-3</v>
      </c>
      <c r="M40">
        <v>8.314226983034383E-5</v>
      </c>
      <c r="N40">
        <v>6.0726298534092941E-4</v>
      </c>
      <c r="O40">
        <v>-2.7232304636619635E-4</v>
      </c>
      <c r="P40">
        <v>-3.420432246753202E-5</v>
      </c>
      <c r="Q40">
        <v>-1.3297787608075419E-4</v>
      </c>
      <c r="R40">
        <v>-1.8111329985884085E-4</v>
      </c>
      <c r="S40">
        <v>-2.9993761731674244E-4</v>
      </c>
      <c r="T40">
        <v>-1.6426012150644076E-4</v>
      </c>
      <c r="U40">
        <v>5.4185441861408061E-4</v>
      </c>
      <c r="V40">
        <v>-4.2232131813074958E-4</v>
      </c>
      <c r="W40">
        <v>-9.7015299981467501E-5</v>
      </c>
      <c r="X40">
        <v>-1.5373265584638611E-4</v>
      </c>
      <c r="Y40">
        <v>2.4752655219212884E-5</v>
      </c>
      <c r="Z40">
        <v>-1.2082432997588121E-5</v>
      </c>
      <c r="AA40">
        <v>-5.288752000687535E-4</v>
      </c>
      <c r="AB40">
        <v>1.4059577271948961E-3</v>
      </c>
      <c r="AC40">
        <v>3.6427815016323075E-4</v>
      </c>
      <c r="AD40">
        <v>6.0927770284327162E-4</v>
      </c>
      <c r="AE40">
        <v>-1.0078850978513132E-3</v>
      </c>
      <c r="AF40">
        <v>-6.6454877766686368E-4</v>
      </c>
      <c r="AG40">
        <v>7.2899234007508894E-5</v>
      </c>
      <c r="AH40">
        <v>-2.9910573649338189E-5</v>
      </c>
      <c r="AI40">
        <v>-8.3544420197449417E-4</v>
      </c>
      <c r="AJ40">
        <v>-4.2506018951172364E-4</v>
      </c>
      <c r="AK40">
        <v>-3.5247882069699196E-4</v>
      </c>
      <c r="AL40">
        <v>-5.7732799240730454E-4</v>
      </c>
      <c r="AM40">
        <v>2.9769773580533098E-4</v>
      </c>
      <c r="AN40">
        <v>4.2892541667929593E-2</v>
      </c>
      <c r="AO40">
        <v>-9.9268338573877077E-5</v>
      </c>
      <c r="AP40">
        <v>1.9545537862601856E-4</v>
      </c>
      <c r="AQ40">
        <v>-6.6017992560520771E-4</v>
      </c>
      <c r="AR40">
        <v>-2.5610840885627691E-4</v>
      </c>
      <c r="AS40">
        <v>1.8373108179315078E-4</v>
      </c>
      <c r="AT40">
        <v>-2.3656358834865001E-4</v>
      </c>
      <c r="AU40">
        <v>-6.9798397276536685E-4</v>
      </c>
      <c r="AV40">
        <v>-6.0149237280951451E-4</v>
      </c>
      <c r="AW40">
        <v>-5.0644368913946097E-4</v>
      </c>
      <c r="AX40">
        <v>-5.8898380775224233E-4</v>
      </c>
      <c r="AY40">
        <v>-7.9874320130732387E-4</v>
      </c>
      <c r="AZ40">
        <v>-9.9943785741000234E-5</v>
      </c>
      <c r="BA40">
        <v>2.1731551615900269E-3</v>
      </c>
      <c r="BB40">
        <v>-2.3844950787559127E-3</v>
      </c>
      <c r="BC40">
        <v>-3.6195297720454007E-4</v>
      </c>
      <c r="BD40">
        <v>-8.7134369821583965E-4</v>
      </c>
      <c r="BE40">
        <v>-5.2440204587407221E-4</v>
      </c>
      <c r="BF40">
        <v>2.6163172307771176E-4</v>
      </c>
      <c r="BG40">
        <v>-5.3633477721227833E-4</v>
      </c>
      <c r="BH40">
        <v>-6.3463057368122567E-5</v>
      </c>
      <c r="BI40" s="5">
        <v>-2.060829141574851E-4</v>
      </c>
    </row>
    <row r="41" spans="1:61" x14ac:dyDescent="0.3">
      <c r="A41" s="78" t="s">
        <v>82</v>
      </c>
      <c r="B41" s="94">
        <v>-1.5327251586190856E-5</v>
      </c>
      <c r="C41">
        <v>3.2823418771211089E-5</v>
      </c>
      <c r="D41">
        <v>4.1868312417496935E-5</v>
      </c>
      <c r="E41">
        <v>1.9828246388557412E-5</v>
      </c>
      <c r="F41">
        <v>1.0232922606522284E-5</v>
      </c>
      <c r="G41">
        <v>3.0223093772486394E-5</v>
      </c>
      <c r="H41">
        <v>2.4298840406879853E-5</v>
      </c>
      <c r="I41">
        <v>1.766241591152362E-5</v>
      </c>
      <c r="J41">
        <v>4.9741950337408979E-6</v>
      </c>
      <c r="K41">
        <v>-2.2665486667796908E-6</v>
      </c>
      <c r="L41">
        <v>-8.071784468758662E-5</v>
      </c>
      <c r="M41">
        <v>-4.2207030882310472E-6</v>
      </c>
      <c r="N41">
        <v>-3.0827601445413487E-5</v>
      </c>
      <c r="O41">
        <v>1.3824432808241725E-5</v>
      </c>
      <c r="P41">
        <v>1.7363765719188322E-6</v>
      </c>
      <c r="Q41">
        <v>6.7505991042309219E-6</v>
      </c>
      <c r="R41">
        <v>9.1941856482121E-6</v>
      </c>
      <c r="S41">
        <v>1.5226281773021944E-5</v>
      </c>
      <c r="T41">
        <v>8.3386369355821377E-6</v>
      </c>
      <c r="U41">
        <v>-2.7507146757995011E-5</v>
      </c>
      <c r="V41">
        <v>2.1439069384291907E-5</v>
      </c>
      <c r="W41">
        <v>4.9249650878306788E-6</v>
      </c>
      <c r="X41">
        <v>7.8042119443796189E-6</v>
      </c>
      <c r="Y41">
        <v>-1.2565643028369811E-6</v>
      </c>
      <c r="Z41">
        <v>6.1336264177446258E-7</v>
      </c>
      <c r="AA41">
        <v>2.6848258951481282E-5</v>
      </c>
      <c r="AB41">
        <v>-7.1373203223855993E-5</v>
      </c>
      <c r="AC41">
        <v>-1.8492517903425185E-5</v>
      </c>
      <c r="AD41">
        <v>-3.0929878234360928E-5</v>
      </c>
      <c r="AE41">
        <v>5.1165114372792157E-5</v>
      </c>
      <c r="AF41">
        <v>3.3735704881550259E-5</v>
      </c>
      <c r="AG41">
        <v>-3.7007171290009285E-6</v>
      </c>
      <c r="AH41">
        <v>1.5184051485499573E-6</v>
      </c>
      <c r="AI41">
        <v>4.2411181827412079E-5</v>
      </c>
      <c r="AJ41">
        <v>2.1578107720862865E-5</v>
      </c>
      <c r="AK41">
        <v>1.7893526963932769E-5</v>
      </c>
      <c r="AL41">
        <v>2.9307956656078986E-5</v>
      </c>
      <c r="AM41">
        <v>-1.511257457171776E-5</v>
      </c>
      <c r="AN41">
        <v>-9.9268338573877077E-5</v>
      </c>
      <c r="AO41">
        <v>2.8297045854157954E-3</v>
      </c>
      <c r="AP41">
        <v>-9.9222588204721556E-6</v>
      </c>
      <c r="AQ41">
        <v>3.3513920854889895E-5</v>
      </c>
      <c r="AR41">
        <v>1.3001299512117942E-5</v>
      </c>
      <c r="AS41">
        <v>-9.3270768997620427E-6</v>
      </c>
      <c r="AT41">
        <v>1.200911004647317E-5</v>
      </c>
      <c r="AU41">
        <v>3.543303683430813E-5</v>
      </c>
      <c r="AV41">
        <v>3.0534657288584145E-5</v>
      </c>
      <c r="AW41">
        <v>2.5709527140981681E-5</v>
      </c>
      <c r="AX41">
        <v>2.9899662125783099E-5</v>
      </c>
      <c r="AY41">
        <v>4.0548061814292575E-5</v>
      </c>
      <c r="AZ41">
        <v>5.0736291658540742E-6</v>
      </c>
      <c r="BA41">
        <v>-1.1031984958366796E-4</v>
      </c>
      <c r="BB41">
        <v>1.2104848428258496E-4</v>
      </c>
      <c r="BC41">
        <v>1.8374480896407664E-5</v>
      </c>
      <c r="BD41">
        <v>4.4233613605627573E-5</v>
      </c>
      <c r="BE41">
        <v>2.6621180044901624E-5</v>
      </c>
      <c r="BF41">
        <v>-1.328168961259572E-5</v>
      </c>
      <c r="BG41">
        <v>2.722694310757684E-5</v>
      </c>
      <c r="BH41">
        <v>3.221691238028488E-6</v>
      </c>
      <c r="BI41" s="5">
        <v>1.0461763841558017E-5</v>
      </c>
    </row>
    <row r="42" spans="1:61" x14ac:dyDescent="0.3">
      <c r="A42" s="78" t="s">
        <v>83</v>
      </c>
      <c r="B42" s="94">
        <v>3.0178743848378805E-5</v>
      </c>
      <c r="C42">
        <v>-6.4627995551198855E-5</v>
      </c>
      <c r="D42">
        <v>-8.2437028498307064E-5</v>
      </c>
      <c r="E42">
        <v>-3.904102215311318E-5</v>
      </c>
      <c r="F42">
        <v>-2.0148214337445234E-5</v>
      </c>
      <c r="G42">
        <v>-5.9508059885123499E-5</v>
      </c>
      <c r="H42">
        <v>-4.7843442532941833E-5</v>
      </c>
      <c r="I42">
        <v>-3.4776588779793787E-5</v>
      </c>
      <c r="J42">
        <v>-9.7939905880054294E-6</v>
      </c>
      <c r="K42">
        <v>4.4627434507733567E-6</v>
      </c>
      <c r="L42">
        <v>1.5893019992015991E-4</v>
      </c>
      <c r="M42">
        <v>8.3103951575079252E-6</v>
      </c>
      <c r="N42">
        <v>6.0698311256222721E-5</v>
      </c>
      <c r="O42">
        <v>-2.7219753928025338E-5</v>
      </c>
      <c r="P42">
        <v>-3.4188558525049603E-6</v>
      </c>
      <c r="Q42">
        <v>-1.3291658980350192E-5</v>
      </c>
      <c r="R42">
        <v>-1.8102982913245865E-5</v>
      </c>
      <c r="S42">
        <v>-2.9979938334493424E-5</v>
      </c>
      <c r="T42">
        <v>-1.6418441800112967E-5</v>
      </c>
      <c r="U42">
        <v>5.4160469105707428E-5</v>
      </c>
      <c r="V42">
        <v>-4.221266804800716E-5</v>
      </c>
      <c r="W42">
        <v>-9.6970587983144065E-6</v>
      </c>
      <c r="X42">
        <v>-1.5366180419461805E-5</v>
      </c>
      <c r="Y42">
        <v>2.474124732088269E-6</v>
      </c>
      <c r="Z42">
        <v>-1.2076864497320285E-6</v>
      </c>
      <c r="AA42">
        <v>-5.2863145431871934E-5</v>
      </c>
      <c r="AB42">
        <v>1.4053097553847469E-4</v>
      </c>
      <c r="AC42">
        <v>3.6411026320063338E-5</v>
      </c>
      <c r="AD42">
        <v>6.0899690153014647E-5</v>
      </c>
      <c r="AE42">
        <v>-1.0074205880594151E-4</v>
      </c>
      <c r="AF42">
        <v>-6.6424250325614132E-5</v>
      </c>
      <c r="AG42">
        <v>7.2865636518975172E-6</v>
      </c>
      <c r="AH42">
        <v>-2.9896788591526506E-6</v>
      </c>
      <c r="AI42">
        <v>-8.350591660083616E-5</v>
      </c>
      <c r="AJ42">
        <v>-4.2486428958166689E-5</v>
      </c>
      <c r="AK42">
        <v>-3.5231637175911245E-5</v>
      </c>
      <c r="AL42">
        <v>-5.7706191594066973E-5</v>
      </c>
      <c r="AM42">
        <v>2.9756053414057544E-5</v>
      </c>
      <c r="AN42">
        <v>1.9545537862601856E-4</v>
      </c>
      <c r="AO42">
        <v>-9.9222588204721556E-6</v>
      </c>
      <c r="AP42">
        <v>2.4774277837053358E-3</v>
      </c>
      <c r="AQ42">
        <v>-6.5987566469241906E-5</v>
      </c>
      <c r="AR42">
        <v>-2.5599037470342076E-5</v>
      </c>
      <c r="AS42">
        <v>1.8364640459457833E-5</v>
      </c>
      <c r="AT42">
        <v>-2.3645456192943933E-5</v>
      </c>
      <c r="AU42">
        <v>-6.9766228888430869E-5</v>
      </c>
      <c r="AV42">
        <v>-6.0121515956614201E-5</v>
      </c>
      <c r="AW42">
        <v>-5.0621028152866095E-5</v>
      </c>
      <c r="AX42">
        <v>-5.8871235940306666E-5</v>
      </c>
      <c r="AY42">
        <v>-7.983750799420905E-5</v>
      </c>
      <c r="AZ42">
        <v>-9.989772407463067E-6</v>
      </c>
      <c r="BA42">
        <v>2.1721536070933636E-4</v>
      </c>
      <c r="BB42">
        <v>-2.3833961228182006E-4</v>
      </c>
      <c r="BC42">
        <v>-3.6178616185775437E-5</v>
      </c>
      <c r="BD42">
        <v>-8.7094211704275465E-5</v>
      </c>
      <c r="BE42">
        <v>-5.2416036169229464E-5</v>
      </c>
      <c r="BF42">
        <v>2.6151114336331785E-5</v>
      </c>
      <c r="BG42">
        <v>-5.3608759352409625E-5</v>
      </c>
      <c r="BH42">
        <v>-6.3433808784495191E-6</v>
      </c>
      <c r="BI42" s="5">
        <v>-2.0598793554159611E-5</v>
      </c>
    </row>
    <row r="43" spans="1:61" x14ac:dyDescent="0.3">
      <c r="A43" s="78" t="s">
        <v>85</v>
      </c>
      <c r="B43" s="94">
        <v>-1.0193324434833017E-4</v>
      </c>
      <c r="C43">
        <v>2.1829077099300934E-4</v>
      </c>
      <c r="D43">
        <v>2.784434571394396E-4</v>
      </c>
      <c r="E43">
        <v>1.3186692165637103E-4</v>
      </c>
      <c r="F43">
        <v>6.8053622959249256E-5</v>
      </c>
      <c r="G43">
        <v>2.009974185619132E-4</v>
      </c>
      <c r="H43">
        <v>1.6159841982414503E-4</v>
      </c>
      <c r="I43">
        <v>1.1746315683323407E-4</v>
      </c>
      <c r="J43">
        <v>3.3080675616193133E-5</v>
      </c>
      <c r="K43">
        <v>-1.5073586923202169E-5</v>
      </c>
      <c r="L43">
        <v>-5.3681064341784719E-4</v>
      </c>
      <c r="M43">
        <v>-2.8069609009486367E-5</v>
      </c>
      <c r="N43">
        <v>-2.0501767150735544E-4</v>
      </c>
      <c r="O43">
        <v>9.1938811044843305E-5</v>
      </c>
      <c r="P43">
        <v>1.1547699624476843E-5</v>
      </c>
      <c r="Q43">
        <v>4.4894576442468331E-5</v>
      </c>
      <c r="R43">
        <v>6.1145546348797595E-5</v>
      </c>
      <c r="S43">
        <v>1.012617488372351E-4</v>
      </c>
      <c r="T43">
        <v>5.5455755489294751E-5</v>
      </c>
      <c r="U43">
        <v>-1.8293512676038155E-4</v>
      </c>
      <c r="V43">
        <v>1.4257963248406088E-4</v>
      </c>
      <c r="W43">
        <v>3.2753273924017444E-5</v>
      </c>
      <c r="X43">
        <v>5.1901584481677131E-5</v>
      </c>
      <c r="Y43">
        <v>-8.3567282366442282E-6</v>
      </c>
      <c r="Z43">
        <v>4.0791425446727235E-6</v>
      </c>
      <c r="AA43">
        <v>1.7855322101545273E-4</v>
      </c>
      <c r="AB43">
        <v>-4.7466449697315932E-4</v>
      </c>
      <c r="AC43">
        <v>-1.2298371534293922E-4</v>
      </c>
      <c r="AD43">
        <v>-2.056978590060936E-4</v>
      </c>
      <c r="AE43">
        <v>3.4027144893810843E-4</v>
      </c>
      <c r="AF43">
        <v>2.2435789153825908E-4</v>
      </c>
      <c r="AG43">
        <v>-2.4611464178898574E-5</v>
      </c>
      <c r="AH43">
        <v>1.0098089807983015E-5</v>
      </c>
      <c r="AI43">
        <v>2.8205378739982171E-4</v>
      </c>
      <c r="AJ43">
        <v>1.4350430111468752E-4</v>
      </c>
      <c r="AK43">
        <v>1.1900015120201222E-4</v>
      </c>
      <c r="AL43">
        <v>1.9491133752028497E-4</v>
      </c>
      <c r="AM43">
        <v>-1.0050554386013752E-4</v>
      </c>
      <c r="AN43">
        <v>-6.6017992560520771E-4</v>
      </c>
      <c r="AO43">
        <v>3.3513920854889895E-5</v>
      </c>
      <c r="AP43">
        <v>-6.5987566469241906E-5</v>
      </c>
      <c r="AQ43">
        <v>5.207604528337917E-3</v>
      </c>
      <c r="AR43">
        <v>8.6464597554368201E-5</v>
      </c>
      <c r="AS43">
        <v>-6.2029334048100459E-5</v>
      </c>
      <c r="AT43">
        <v>7.9866083093202346E-5</v>
      </c>
      <c r="AU43">
        <v>2.3564592655926539E-4</v>
      </c>
      <c r="AV43">
        <v>2.0306945866889689E-4</v>
      </c>
      <c r="AW43">
        <v>1.7098013283104203E-4</v>
      </c>
      <c r="AX43">
        <v>1.9884644994970011E-4</v>
      </c>
      <c r="AY43">
        <v>2.6966318583113093E-4</v>
      </c>
      <c r="AZ43">
        <v>3.3741958144783472E-5</v>
      </c>
      <c r="BA43">
        <v>-7.336775364354635E-4</v>
      </c>
      <c r="BB43">
        <v>8.0502787189116695E-4</v>
      </c>
      <c r="BC43">
        <v>1.2219871517439612E-4</v>
      </c>
      <c r="BD43">
        <v>2.941737935674225E-4</v>
      </c>
      <c r="BE43">
        <v>1.7704304226353676E-4</v>
      </c>
      <c r="BF43">
        <v>-8.8329320167168819E-5</v>
      </c>
      <c r="BG43">
        <v>1.8107164412588874E-4</v>
      </c>
      <c r="BH43">
        <v>2.1425722565727512E-5</v>
      </c>
      <c r="BI43" s="5">
        <v>6.9575522002707726E-5</v>
      </c>
    </row>
    <row r="44" spans="1:61" x14ac:dyDescent="0.3">
      <c r="A44" s="78" t="s">
        <v>87</v>
      </c>
      <c r="B44" s="94">
        <v>-3.9543706203542561E-5</v>
      </c>
      <c r="C44">
        <v>8.4683129338988401E-5</v>
      </c>
      <c r="D44">
        <v>1.0801859917059599E-4</v>
      </c>
      <c r="E44">
        <v>5.1156095749546519E-5</v>
      </c>
      <c r="F44">
        <v>2.6400537818565918E-5</v>
      </c>
      <c r="G44">
        <v>7.7974393124601566E-5</v>
      </c>
      <c r="H44">
        <v>6.2690052468514421E-5</v>
      </c>
      <c r="I44">
        <v>4.5568338310524324E-5</v>
      </c>
      <c r="J44">
        <v>1.2833227529884513E-5</v>
      </c>
      <c r="K44">
        <v>-5.8476064068732074E-6</v>
      </c>
      <c r="L44">
        <v>-2.0824886430290235E-4</v>
      </c>
      <c r="M44">
        <v>-1.088924794865144E-5</v>
      </c>
      <c r="N44">
        <v>-7.9533999142783793E-5</v>
      </c>
      <c r="O44">
        <v>3.5666492868966106E-5</v>
      </c>
      <c r="P44">
        <v>4.4797832561536781E-6</v>
      </c>
      <c r="Q44">
        <v>1.7416280157892698E-5</v>
      </c>
      <c r="R44">
        <v>2.3720637324260308E-5</v>
      </c>
      <c r="S44">
        <v>3.9283208057157647E-5</v>
      </c>
      <c r="T44">
        <v>2.1513355298202943E-5</v>
      </c>
      <c r="U44">
        <v>-7.0967356657463722E-5</v>
      </c>
      <c r="V44">
        <v>5.5311955717723988E-5</v>
      </c>
      <c r="W44">
        <v>1.2706216205868411E-5</v>
      </c>
      <c r="X44">
        <v>2.0134559842207217E-5</v>
      </c>
      <c r="Y44">
        <v>-3.2418864750685339E-6</v>
      </c>
      <c r="Z44">
        <v>1.5824514895032043E-6</v>
      </c>
      <c r="AA44">
        <v>6.9267452033639984E-5</v>
      </c>
      <c r="AB44">
        <v>-1.8414005689269922E-4</v>
      </c>
      <c r="AC44">
        <v>-4.7709968798034884E-5</v>
      </c>
      <c r="AD44">
        <v>-7.979786923526815E-5</v>
      </c>
      <c r="AE44">
        <v>1.3200398253077598E-4</v>
      </c>
      <c r="AF44">
        <v>8.703679161940185E-5</v>
      </c>
      <c r="AG44">
        <v>-9.5477046271932972E-6</v>
      </c>
      <c r="AH44">
        <v>3.9174255576454563E-6</v>
      </c>
      <c r="AI44">
        <v>1.0941918089471382E-4</v>
      </c>
      <c r="AJ44">
        <v>5.5670669157082203E-5</v>
      </c>
      <c r="AK44">
        <v>4.6164595735116525E-5</v>
      </c>
      <c r="AL44">
        <v>7.5613375360674789E-5</v>
      </c>
      <c r="AM44">
        <v>-3.8989847950401723E-5</v>
      </c>
      <c r="AN44">
        <v>-2.5610840885627691E-4</v>
      </c>
      <c r="AO44">
        <v>1.3001299512117942E-5</v>
      </c>
      <c r="AP44">
        <v>-2.5599037470342076E-5</v>
      </c>
      <c r="AQ44">
        <v>8.6464597554368201E-5</v>
      </c>
      <c r="AR44">
        <v>4.5353964908131069E-3</v>
      </c>
      <c r="AS44">
        <v>-2.4063491526056442E-5</v>
      </c>
      <c r="AT44">
        <v>3.0983031548304169E-5</v>
      </c>
      <c r="AU44">
        <v>9.1415841293918419E-5</v>
      </c>
      <c r="AV44">
        <v>7.8778214740957909E-5</v>
      </c>
      <c r="AW44">
        <v>6.6329568753927006E-5</v>
      </c>
      <c r="AX44">
        <v>7.7139952198109174E-5</v>
      </c>
      <c r="AY44">
        <v>1.0461240454564447E-4</v>
      </c>
      <c r="AZ44">
        <v>1.3089763679550786E-5</v>
      </c>
      <c r="BA44">
        <v>-2.8462087255656088E-4</v>
      </c>
      <c r="BB44">
        <v>3.1230032807494856E-4</v>
      </c>
      <c r="BC44">
        <v>4.7405437962849036E-5</v>
      </c>
      <c r="BD44">
        <v>1.141209831981797E-4</v>
      </c>
      <c r="BE44">
        <v>6.868159738668568E-5</v>
      </c>
      <c r="BF44">
        <v>-3.4266236772698087E-5</v>
      </c>
      <c r="BG44">
        <v>7.0244442261038E-5</v>
      </c>
      <c r="BH44">
        <v>8.3118366706986912E-6</v>
      </c>
      <c r="BI44" s="5">
        <v>2.6990939203616701E-5</v>
      </c>
    </row>
    <row r="45" spans="1:61" x14ac:dyDescent="0.3">
      <c r="A45" s="78" t="s">
        <v>89</v>
      </c>
      <c r="B45" s="94">
        <v>2.8368486420782102E-5</v>
      </c>
      <c r="C45">
        <v>-6.0751316337344518E-5</v>
      </c>
      <c r="D45">
        <v>-7.7492083012907796E-5</v>
      </c>
      <c r="E45">
        <v>-3.6699165225975468E-5</v>
      </c>
      <c r="F45">
        <v>-1.8939633395825626E-5</v>
      </c>
      <c r="G45">
        <v>-5.5938497548462451E-5</v>
      </c>
      <c r="H45">
        <v>-4.4973576655084677E-5</v>
      </c>
      <c r="I45">
        <v>-3.2690531836489975E-5</v>
      </c>
      <c r="J45">
        <v>-9.2065027754965776E-6</v>
      </c>
      <c r="K45">
        <v>4.1950479323710888E-6</v>
      </c>
      <c r="L45">
        <v>1.4939684835588155E-4</v>
      </c>
      <c r="M45">
        <v>7.811900102984621E-6</v>
      </c>
      <c r="N45">
        <v>5.7057352263820645E-5</v>
      </c>
      <c r="O45">
        <v>-2.5586990086921678E-5</v>
      </c>
      <c r="P45">
        <v>-3.2137774293613796E-6</v>
      </c>
      <c r="Q45">
        <v>-1.2494365212420421E-5</v>
      </c>
      <c r="R45">
        <v>-1.7017084194432228E-5</v>
      </c>
      <c r="S45">
        <v>-2.8181606159981021E-5</v>
      </c>
      <c r="T45">
        <v>-1.543358946936179E-5</v>
      </c>
      <c r="U45">
        <v>5.0911679428664738E-5</v>
      </c>
      <c r="V45">
        <v>-3.9680561468074609E-5</v>
      </c>
      <c r="W45">
        <v>-9.1153853925661555E-6</v>
      </c>
      <c r="X45">
        <v>-1.444444748127604E-5</v>
      </c>
      <c r="Y45">
        <v>2.3257155505939873E-6</v>
      </c>
      <c r="Z45">
        <v>-1.1352439591890451E-6</v>
      </c>
      <c r="AA45">
        <v>-4.9692175091126234E-5</v>
      </c>
      <c r="AB45">
        <v>1.3210129259494158E-4</v>
      </c>
      <c r="AC45">
        <v>3.4226928427405208E-5</v>
      </c>
      <c r="AD45">
        <v>5.7246651544392942E-5</v>
      </c>
      <c r="AE45">
        <v>-9.4699094886002331E-5</v>
      </c>
      <c r="AF45">
        <v>-6.2439823633482437E-5</v>
      </c>
      <c r="AG45">
        <v>6.8494826375658949E-6</v>
      </c>
      <c r="AH45">
        <v>-2.8103444114333944E-6</v>
      </c>
      <c r="AI45">
        <v>-7.8496854376960498E-5</v>
      </c>
      <c r="AJ45">
        <v>-3.9937900961773205E-5</v>
      </c>
      <c r="AK45">
        <v>-3.3118284373537675E-5</v>
      </c>
      <c r="AL45">
        <v>-5.4244713459777766E-5</v>
      </c>
      <c r="AM45">
        <v>2.797115086876305E-5</v>
      </c>
      <c r="AN45">
        <v>1.8373108179315078E-4</v>
      </c>
      <c r="AO45">
        <v>-9.3270768997620427E-6</v>
      </c>
      <c r="AP45">
        <v>1.8364640459457833E-5</v>
      </c>
      <c r="AQ45">
        <v>-6.2029334048100459E-5</v>
      </c>
      <c r="AR45">
        <v>-2.4063491526056442E-5</v>
      </c>
      <c r="AS45">
        <v>5.0373762358422343E-3</v>
      </c>
      <c r="AT45">
        <v>-2.2227094881510864E-5</v>
      </c>
      <c r="AU45">
        <v>-6.5581335220383835E-5</v>
      </c>
      <c r="AV45">
        <v>-5.6515155752702629E-5</v>
      </c>
      <c r="AW45">
        <v>-4.758455013818457E-5</v>
      </c>
      <c r="AX45">
        <v>-5.5339873181532891E-5</v>
      </c>
      <c r="AY45">
        <v>-7.5048493495347062E-5</v>
      </c>
      <c r="AZ45">
        <v>-9.3905407167251483E-6</v>
      </c>
      <c r="BA45">
        <v>2.0418580182220275E-4</v>
      </c>
      <c r="BB45">
        <v>-2.2404292532919657E-4</v>
      </c>
      <c r="BC45">
        <v>-3.4008459303185753E-5</v>
      </c>
      <c r="BD45">
        <v>-8.1869907325323853E-5</v>
      </c>
      <c r="BE45">
        <v>-4.9271885462452373E-5</v>
      </c>
      <c r="BF45">
        <v>2.4582452326901652E-5</v>
      </c>
      <c r="BG45">
        <v>-5.0393063719433277E-5</v>
      </c>
      <c r="BH45">
        <v>-5.9628762289193499E-6</v>
      </c>
      <c r="BI45" s="5">
        <v>-1.9363184835046151E-5</v>
      </c>
    </row>
    <row r="46" spans="1:61" x14ac:dyDescent="0.3">
      <c r="A46" s="78" t="s">
        <v>95</v>
      </c>
      <c r="B46" s="94">
        <v>-3.6525942579903425E-5</v>
      </c>
      <c r="C46">
        <v>7.8220566979766922E-5</v>
      </c>
      <c r="D46">
        <v>9.9775198878888428E-5</v>
      </c>
      <c r="E46">
        <v>4.7252136821524943E-5</v>
      </c>
      <c r="F46">
        <v>2.4385790332245576E-5</v>
      </c>
      <c r="G46">
        <v>7.2023805540940035E-5</v>
      </c>
      <c r="H46">
        <v>5.7905883808912058E-5</v>
      </c>
      <c r="I46">
        <v>4.2090807068628174E-5</v>
      </c>
      <c r="J46">
        <v>1.1853864416719861E-5</v>
      </c>
      <c r="K46">
        <v>-5.4013484408346017E-6</v>
      </c>
      <c r="L46">
        <v>-1.9235642761215125E-4</v>
      </c>
      <c r="M46">
        <v>-1.0058238933485242E-5</v>
      </c>
      <c r="N46">
        <v>-7.3464390790440305E-5</v>
      </c>
      <c r="O46">
        <v>3.2944617377358595E-5</v>
      </c>
      <c r="P46">
        <v>4.1379102186942522E-6</v>
      </c>
      <c r="Q46">
        <v>1.6087163042540264E-5</v>
      </c>
      <c r="R46">
        <v>2.1910405474007572E-5</v>
      </c>
      <c r="S46">
        <v>3.6285324255256498E-5</v>
      </c>
      <c r="T46">
        <v>1.987157137670686E-5</v>
      </c>
      <c r="U46">
        <v>-6.5551508525162636E-5</v>
      </c>
      <c r="V46">
        <v>5.1090843840700874E-5</v>
      </c>
      <c r="W46">
        <v>1.1736545915916463E-5</v>
      </c>
      <c r="X46">
        <v>1.8597998196795364E-5</v>
      </c>
      <c r="Y46">
        <v>-2.9944830823245052E-6</v>
      </c>
      <c r="Z46">
        <v>1.4616872769477173E-6</v>
      </c>
      <c r="AA46">
        <v>6.3981331507320655E-5</v>
      </c>
      <c r="AB46">
        <v>-1.7008747511178748E-4</v>
      </c>
      <c r="AC46">
        <v>-4.4068999800779654E-5</v>
      </c>
      <c r="AD46">
        <v>-7.3708123732340772E-5</v>
      </c>
      <c r="AE46">
        <v>1.2193014639092562E-4</v>
      </c>
      <c r="AF46">
        <v>8.0394610375303892E-5</v>
      </c>
      <c r="AG46">
        <v>-8.819075004949803E-6</v>
      </c>
      <c r="AH46">
        <v>3.6184686443676198E-6</v>
      </c>
      <c r="AI46">
        <v>1.0106889571575717E-4</v>
      </c>
      <c r="AJ46">
        <v>5.1422182193792927E-5</v>
      </c>
      <c r="AK46">
        <v>4.2641561323714778E-5</v>
      </c>
      <c r="AL46">
        <v>6.9842967992951271E-5</v>
      </c>
      <c r="AM46">
        <v>-3.601435181884787E-5</v>
      </c>
      <c r="AN46">
        <v>-2.3656358834865001E-4</v>
      </c>
      <c r="AO46">
        <v>1.200911004647317E-5</v>
      </c>
      <c r="AP46">
        <v>-2.3645456192943933E-5</v>
      </c>
      <c r="AQ46">
        <v>7.9866083093202346E-5</v>
      </c>
      <c r="AR46">
        <v>3.0983031548304169E-5</v>
      </c>
      <c r="AS46">
        <v>-2.2227094881510864E-5</v>
      </c>
      <c r="AT46">
        <v>1.0445529707508682E-2</v>
      </c>
      <c r="AU46">
        <v>8.4439474459176939E-5</v>
      </c>
      <c r="AV46">
        <v>7.2766283801636964E-5</v>
      </c>
      <c r="AW46">
        <v>6.1267651726550854E-5</v>
      </c>
      <c r="AX46">
        <v>7.1253044671675529E-5</v>
      </c>
      <c r="AY46">
        <v>9.6628946763657785E-5</v>
      </c>
      <c r="AZ46">
        <v>1.2090823102993439E-5</v>
      </c>
      <c r="BA46">
        <v>-2.6290013370349223E-4</v>
      </c>
      <c r="BB46">
        <v>2.8846724159428081E-4</v>
      </c>
      <c r="BC46">
        <v>4.3787709126037288E-5</v>
      </c>
      <c r="BD46">
        <v>1.0541188167854148E-4</v>
      </c>
      <c r="BE46">
        <v>6.3440186145662431E-5</v>
      </c>
      <c r="BF46">
        <v>-3.1651221318168177E-5</v>
      </c>
      <c r="BG46">
        <v>6.4883763079196682E-5</v>
      </c>
      <c r="BH46">
        <v>7.6775218641564244E-6</v>
      </c>
      <c r="BI46" s="5">
        <v>2.4931135449328415E-5</v>
      </c>
    </row>
    <row r="47" spans="1:61" x14ac:dyDescent="0.3">
      <c r="A47" s="78" t="s">
        <v>98</v>
      </c>
      <c r="B47" s="94">
        <v>-1.0777027305379963E-4</v>
      </c>
      <c r="C47">
        <v>2.3079080966607578E-4</v>
      </c>
      <c r="D47">
        <v>2.9438803402957655E-4</v>
      </c>
      <c r="E47">
        <v>1.394180499652066E-4</v>
      </c>
      <c r="F47">
        <v>7.195059448472039E-5</v>
      </c>
      <c r="G47">
        <v>2.125071836966513E-4</v>
      </c>
      <c r="H47">
        <v>1.7085207030198831E-4</v>
      </c>
      <c r="I47">
        <v>1.2418947877711008E-4</v>
      </c>
      <c r="J47">
        <v>3.4974982565829692E-5</v>
      </c>
      <c r="K47">
        <v>-1.5936749477554455E-5</v>
      </c>
      <c r="L47">
        <v>-5.6755016471007652E-4</v>
      </c>
      <c r="M47">
        <v>-2.9676966006579343E-5</v>
      </c>
      <c r="N47">
        <v>-2.1675764938569665E-4</v>
      </c>
      <c r="O47">
        <v>9.7203526032052238E-5</v>
      </c>
      <c r="P47">
        <v>1.2208958418122947E-5</v>
      </c>
      <c r="Q47">
        <v>4.7465385731330863E-5</v>
      </c>
      <c r="R47">
        <v>6.4646938966400405E-5</v>
      </c>
      <c r="S47">
        <v>1.0706032552836016E-4</v>
      </c>
      <c r="T47">
        <v>5.8631332198776891E-5</v>
      </c>
      <c r="U47">
        <v>-1.9341058639051092E-4</v>
      </c>
      <c r="V47">
        <v>1.5074420541554519E-4</v>
      </c>
      <c r="W47">
        <v>3.4628832789182972E-5</v>
      </c>
      <c r="X47">
        <v>5.4873637813401203E-5</v>
      </c>
      <c r="Y47">
        <v>-8.8352616426291485E-6</v>
      </c>
      <c r="Z47">
        <v>4.3127274980329028E-6</v>
      </c>
      <c r="AA47">
        <v>1.8877775848783729E-4</v>
      </c>
      <c r="AB47">
        <v>-5.0184532803580707E-4</v>
      </c>
      <c r="AC47">
        <v>-1.3002616240082864E-4</v>
      </c>
      <c r="AD47">
        <v>-2.1747678663022795E-4</v>
      </c>
      <c r="AE47">
        <v>3.5975649748925821E-4</v>
      </c>
      <c r="AF47">
        <v>2.3720535324302209E-4</v>
      </c>
      <c r="AG47">
        <v>-2.6020796569074948E-5</v>
      </c>
      <c r="AH47">
        <v>1.0676339234423165E-5</v>
      </c>
      <c r="AI47">
        <v>2.9820510352896552E-4</v>
      </c>
      <c r="AJ47">
        <v>1.5172182357578326E-4</v>
      </c>
      <c r="AK47">
        <v>1.2581448643643009E-4</v>
      </c>
      <c r="AL47">
        <v>2.0607259388370994E-4</v>
      </c>
      <c r="AM47">
        <v>-1.0626081779771287E-4</v>
      </c>
      <c r="AN47">
        <v>-6.9798397276536685E-4</v>
      </c>
      <c r="AO47">
        <v>3.543303683430813E-5</v>
      </c>
      <c r="AP47">
        <v>-6.9766228888430869E-5</v>
      </c>
      <c r="AQ47">
        <v>2.3564592655926539E-4</v>
      </c>
      <c r="AR47">
        <v>9.1415841293918419E-5</v>
      </c>
      <c r="AS47">
        <v>-6.5581335220383835E-5</v>
      </c>
      <c r="AT47">
        <v>8.4439474459176939E-5</v>
      </c>
      <c r="AU47">
        <v>8.2690420697202355E-3</v>
      </c>
      <c r="AV47">
        <v>2.1469787555126327E-4</v>
      </c>
      <c r="AW47">
        <v>1.8077101067251754E-4</v>
      </c>
      <c r="AX47">
        <v>2.1023304363419822E-4</v>
      </c>
      <c r="AY47">
        <v>2.8510497586310343E-4</v>
      </c>
      <c r="AZ47">
        <v>3.5674132280208967E-5</v>
      </c>
      <c r="BA47">
        <v>-7.7569029555159253E-4</v>
      </c>
      <c r="BB47">
        <v>8.5112638299981221E-4</v>
      </c>
      <c r="BC47">
        <v>1.2919621057253138E-4</v>
      </c>
      <c r="BD47">
        <v>3.110191406220316E-4</v>
      </c>
      <c r="BE47">
        <v>1.8718110199471256E-4</v>
      </c>
      <c r="BF47">
        <v>-9.3387343981151484E-5</v>
      </c>
      <c r="BG47">
        <v>1.9144039468677165E-4</v>
      </c>
      <c r="BH47">
        <v>2.2652629042128949E-5</v>
      </c>
      <c r="BI47" s="5">
        <v>7.3559642411355155E-5</v>
      </c>
    </row>
    <row r="48" spans="1:61" x14ac:dyDescent="0.3">
      <c r="A48" s="78" t="s">
        <v>3</v>
      </c>
      <c r="B48" s="94">
        <v>-9.2871756067169781E-5</v>
      </c>
      <c r="C48">
        <v>1.9888552910274644E-4</v>
      </c>
      <c r="D48">
        <v>2.5369086400885366E-4</v>
      </c>
      <c r="E48">
        <v>1.2014444021372599E-4</v>
      </c>
      <c r="F48">
        <v>6.2003907668833834E-5</v>
      </c>
      <c r="G48">
        <v>1.8312949171933837E-4</v>
      </c>
      <c r="H48">
        <v>1.4723291819754528E-4</v>
      </c>
      <c r="I48">
        <v>1.0702111679107493E-4</v>
      </c>
      <c r="J48">
        <v>3.0139925948649438E-5</v>
      </c>
      <c r="K48">
        <v>-1.3733600816286046E-5</v>
      </c>
      <c r="L48">
        <v>-4.8909016335630306E-4</v>
      </c>
      <c r="M48">
        <v>-2.5574324622902614E-5</v>
      </c>
      <c r="N48">
        <v>-1.867923590524093E-4</v>
      </c>
      <c r="O48">
        <v>8.3765790906096835E-5</v>
      </c>
      <c r="P48">
        <v>1.0521151853035568E-5</v>
      </c>
      <c r="Q48">
        <v>4.0903614701557645E-5</v>
      </c>
      <c r="R48">
        <v>5.5709933509953865E-5</v>
      </c>
      <c r="S48">
        <v>9.2259954022554084E-5</v>
      </c>
      <c r="T48">
        <v>5.052594400628202E-5</v>
      </c>
      <c r="U48">
        <v>-1.6667287083053836E-4</v>
      </c>
      <c r="V48">
        <v>1.2990483068464541E-4</v>
      </c>
      <c r="W48">
        <v>2.9841629055559156E-5</v>
      </c>
      <c r="X48">
        <v>4.7287725651213275E-5</v>
      </c>
      <c r="Y48">
        <v>-7.6138460153502054E-6</v>
      </c>
      <c r="Z48">
        <v>3.7165218648146098E-6</v>
      </c>
      <c r="AA48">
        <v>1.6268050029378102E-4</v>
      </c>
      <c r="AB48">
        <v>-4.3246857939687708E-4</v>
      </c>
      <c r="AC48">
        <v>-1.1205091807470565E-4</v>
      </c>
      <c r="AD48">
        <v>-1.8741208039912597E-4</v>
      </c>
      <c r="AE48">
        <v>3.1002257609315568E-4</v>
      </c>
      <c r="AF48">
        <v>2.0441330507917917E-4</v>
      </c>
      <c r="AG48">
        <v>-2.2423596073011667E-5</v>
      </c>
      <c r="AH48">
        <v>9.2004069858366571E-6</v>
      </c>
      <c r="AI48">
        <v>2.5698024926689897E-4</v>
      </c>
      <c r="AJ48">
        <v>1.3074729969517806E-4</v>
      </c>
      <c r="AK48">
        <v>1.0842147804717298E-4</v>
      </c>
      <c r="AL48">
        <v>1.7758444076450351E-4</v>
      </c>
      <c r="AM48">
        <v>-9.1570972870048104E-5</v>
      </c>
      <c r="AN48">
        <v>-6.0149237280951451E-4</v>
      </c>
      <c r="AO48">
        <v>3.0534657288584145E-5</v>
      </c>
      <c r="AP48">
        <v>-6.0121515956614201E-5</v>
      </c>
      <c r="AQ48">
        <v>2.0306945866889689E-4</v>
      </c>
      <c r="AR48">
        <v>7.8778214740957909E-5</v>
      </c>
      <c r="AS48">
        <v>-5.6515155752702629E-5</v>
      </c>
      <c r="AT48">
        <v>7.2766283801636964E-5</v>
      </c>
      <c r="AU48">
        <v>2.1469787555126327E-4</v>
      </c>
      <c r="AV48">
        <v>3.0069522693893794E-2</v>
      </c>
      <c r="AW48">
        <v>1.557806316293998E-4</v>
      </c>
      <c r="AX48">
        <v>1.8116973625841192E-4</v>
      </c>
      <c r="AY48">
        <v>2.4569112633384879E-4</v>
      </c>
      <c r="AZ48">
        <v>3.0742422907118211E-5</v>
      </c>
      <c r="BA48">
        <v>-6.6845631796975805E-4</v>
      </c>
      <c r="BB48">
        <v>7.3346387259157241E-4</v>
      </c>
      <c r="BC48">
        <v>1.1133570151673471E-4</v>
      </c>
      <c r="BD48">
        <v>2.6802283172884381E-4</v>
      </c>
      <c r="BE48">
        <v>1.6130457084542082E-4</v>
      </c>
      <c r="BF48">
        <v>-8.0477170412742046E-5</v>
      </c>
      <c r="BG48">
        <v>1.6497504490757821E-4</v>
      </c>
      <c r="BH48">
        <v>1.9521055102370019E-5</v>
      </c>
      <c r="BI48" s="5">
        <v>6.339051551818214E-5</v>
      </c>
    </row>
    <row r="49" spans="1:61" x14ac:dyDescent="0.3">
      <c r="A49" s="78" t="s">
        <v>106</v>
      </c>
      <c r="B49" s="94">
        <v>-7.819602855448474E-5</v>
      </c>
      <c r="C49">
        <v>1.6745735378949974E-4</v>
      </c>
      <c r="D49">
        <v>2.1360227141285675E-4</v>
      </c>
      <c r="E49">
        <v>1.0115904420737207E-4</v>
      </c>
      <c r="F49">
        <v>5.2205961638704267E-5</v>
      </c>
      <c r="G49">
        <v>1.5419110793271398E-4</v>
      </c>
      <c r="H49">
        <v>1.2396696221840075E-4</v>
      </c>
      <c r="I49">
        <v>9.0109487091803321E-5</v>
      </c>
      <c r="J49">
        <v>2.5377171811051661E-5</v>
      </c>
      <c r="K49">
        <v>-1.1563397603998009E-5</v>
      </c>
      <c r="L49">
        <v>-4.1180343733208122E-4</v>
      </c>
      <c r="M49">
        <v>-2.1533033326383816E-5</v>
      </c>
      <c r="N49">
        <v>-1.5727516373931409E-4</v>
      </c>
      <c r="O49">
        <v>7.0529001011294864E-5</v>
      </c>
      <c r="P49">
        <v>8.8585844132311895E-6</v>
      </c>
      <c r="Q49">
        <v>3.4439967096899931E-5</v>
      </c>
      <c r="R49">
        <v>4.6906570264075708E-5</v>
      </c>
      <c r="S49">
        <v>7.7680904342599912E-5</v>
      </c>
      <c r="T49">
        <v>4.254176218440411E-5</v>
      </c>
      <c r="U49">
        <v>-1.4033498577647715E-4</v>
      </c>
      <c r="V49">
        <v>1.0937708383844066E-4</v>
      </c>
      <c r="W49">
        <v>2.5126012218969312E-5</v>
      </c>
      <c r="X49">
        <v>3.9815251717912306E-5</v>
      </c>
      <c r="Y49">
        <v>-6.4106951955896001E-6</v>
      </c>
      <c r="Z49">
        <v>3.1292317726200884E-6</v>
      </c>
      <c r="AA49">
        <v>1.369734953329609E-4</v>
      </c>
      <c r="AB49">
        <v>-3.6412927692437697E-4</v>
      </c>
      <c r="AC49">
        <v>-9.4344471994142287E-5</v>
      </c>
      <c r="AD49">
        <v>-1.5779695583387332E-4</v>
      </c>
      <c r="AE49">
        <v>2.6103236591307519E-4</v>
      </c>
      <c r="AF49">
        <v>1.7211162271258654E-4</v>
      </c>
      <c r="AG49">
        <v>-1.8880187401121977E-5</v>
      </c>
      <c r="AH49">
        <v>7.7465455359434608E-6</v>
      </c>
      <c r="AI49">
        <v>2.1637186331525149E-4</v>
      </c>
      <c r="AJ49">
        <v>1.1008642469290056E-4</v>
      </c>
      <c r="AK49">
        <v>9.1288561262525792E-5</v>
      </c>
      <c r="AL49">
        <v>1.4952229384798045E-4</v>
      </c>
      <c r="AM49">
        <v>-7.7100796975663785E-5</v>
      </c>
      <c r="AN49">
        <v>-5.0644368913946097E-4</v>
      </c>
      <c r="AO49">
        <v>2.5709527140981681E-5</v>
      </c>
      <c r="AP49">
        <v>-5.0621028152866095E-5</v>
      </c>
      <c r="AQ49">
        <v>1.7098013283104203E-4</v>
      </c>
      <c r="AR49">
        <v>6.6329568753927006E-5</v>
      </c>
      <c r="AS49">
        <v>-4.758455013818457E-5</v>
      </c>
      <c r="AT49">
        <v>6.1267651726550854E-5</v>
      </c>
      <c r="AU49">
        <v>1.8077101067251754E-4</v>
      </c>
      <c r="AV49">
        <v>1.557806316293998E-4</v>
      </c>
      <c r="AW49">
        <v>1.0240284816028237E-2</v>
      </c>
      <c r="AX49">
        <v>1.5254103582821349E-4</v>
      </c>
      <c r="AY49">
        <v>2.0686666370871648E-4</v>
      </c>
      <c r="AZ49">
        <v>2.5884461339789977E-5</v>
      </c>
      <c r="BA49">
        <v>-5.6282589606235114E-4</v>
      </c>
      <c r="BB49">
        <v>6.1756086407338019E-4</v>
      </c>
      <c r="BC49">
        <v>9.3742274977976408E-5</v>
      </c>
      <c r="BD49">
        <v>2.2566948112798E-4</v>
      </c>
      <c r="BE49">
        <v>1.3581499222082945E-4</v>
      </c>
      <c r="BF49">
        <v>-6.7760053024382182E-5</v>
      </c>
      <c r="BG49">
        <v>1.3890545273032354E-4</v>
      </c>
      <c r="BH49">
        <v>1.6436310099429719E-5</v>
      </c>
      <c r="BI49" s="5">
        <v>5.3373455735651161E-5</v>
      </c>
    </row>
    <row r="50" spans="1:61" x14ac:dyDescent="0.3">
      <c r="A50" s="78" t="s">
        <v>108</v>
      </c>
      <c r="B50" s="94">
        <v>-9.0940405886745797E-5</v>
      </c>
      <c r="C50">
        <v>1.9474952889361402E-4</v>
      </c>
      <c r="D50">
        <v>2.4841513846296168E-4</v>
      </c>
      <c r="E50">
        <v>1.1764593048256624E-4</v>
      </c>
      <c r="F50">
        <v>6.0714481654571928E-5</v>
      </c>
      <c r="G50">
        <v>1.7932115222140435E-4</v>
      </c>
      <c r="H50">
        <v>1.4417107964547228E-4</v>
      </c>
      <c r="I50">
        <v>1.0479551815940777E-4</v>
      </c>
      <c r="J50">
        <v>2.9513139572640907E-5</v>
      </c>
      <c r="K50">
        <v>-1.3447998459470253E-5</v>
      </c>
      <c r="L50">
        <v>-4.7891910150453184E-4</v>
      </c>
      <c r="M50">
        <v>-2.5042483958245205E-5</v>
      </c>
      <c r="N50">
        <v>-1.829078469936864E-4</v>
      </c>
      <c r="O50">
        <v>8.2023807312475128E-5</v>
      </c>
      <c r="P50">
        <v>1.0302355209253665E-5</v>
      </c>
      <c r="Q50">
        <v>4.0052987912755354E-5</v>
      </c>
      <c r="R50">
        <v>5.4551396246396162E-5</v>
      </c>
      <c r="S50">
        <v>9.0341326805916822E-5</v>
      </c>
      <c r="T50">
        <v>4.9475212382320399E-5</v>
      </c>
      <c r="U50">
        <v>-1.6320676129646724E-4</v>
      </c>
      <c r="V50">
        <v>1.2720334501445653E-4</v>
      </c>
      <c r="W50">
        <v>2.9221046026861871E-5</v>
      </c>
      <c r="X50">
        <v>4.6304335637544785E-5</v>
      </c>
      <c r="Y50">
        <v>-7.4555093638408744E-6</v>
      </c>
      <c r="Z50">
        <v>3.6392335106569914E-6</v>
      </c>
      <c r="AA50">
        <v>1.5929741563059648E-4</v>
      </c>
      <c r="AB50">
        <v>-4.2347501338481884E-4</v>
      </c>
      <c r="AC50">
        <v>-1.097207202836384E-4</v>
      </c>
      <c r="AD50">
        <v>-1.835146806877358E-4</v>
      </c>
      <c r="AE50">
        <v>3.0357538284917342E-4</v>
      </c>
      <c r="AF50">
        <v>2.0016234988715932E-4</v>
      </c>
      <c r="AG50">
        <v>-2.1957277590888393E-5</v>
      </c>
      <c r="AH50">
        <v>9.0090763978889269E-6</v>
      </c>
      <c r="AI50">
        <v>2.516361180497821E-4</v>
      </c>
      <c r="AJ50">
        <v>1.2802829413794927E-4</v>
      </c>
      <c r="AK50">
        <v>1.0616675766655702E-4</v>
      </c>
      <c r="AL50">
        <v>1.7389141549788793E-4</v>
      </c>
      <c r="AM50">
        <v>-8.9666673624901321E-5</v>
      </c>
      <c r="AN50">
        <v>-5.8898380775224233E-4</v>
      </c>
      <c r="AO50">
        <v>2.9899662125783099E-5</v>
      </c>
      <c r="AP50">
        <v>-5.8871235940306666E-5</v>
      </c>
      <c r="AQ50">
        <v>1.9884644994970011E-4</v>
      </c>
      <c r="AR50">
        <v>7.7139952198109174E-5</v>
      </c>
      <c r="AS50">
        <v>-5.5339873181532891E-5</v>
      </c>
      <c r="AT50">
        <v>7.1253044671675529E-5</v>
      </c>
      <c r="AU50">
        <v>2.1023304363419822E-4</v>
      </c>
      <c r="AV50">
        <v>1.8116973625841192E-4</v>
      </c>
      <c r="AW50">
        <v>1.5254103582821349E-4</v>
      </c>
      <c r="AX50">
        <v>3.6232495586774418E-3</v>
      </c>
      <c r="AY50">
        <v>2.4058176239730113E-4</v>
      </c>
      <c r="AZ50">
        <v>3.0103107074806496E-5</v>
      </c>
      <c r="BA50">
        <v>-6.545551785384899E-4</v>
      </c>
      <c r="BB50">
        <v>7.1821084365520065E-4</v>
      </c>
      <c r="BC50">
        <v>1.0902037728558249E-4</v>
      </c>
      <c r="BD50">
        <v>2.6244906025796886E-4</v>
      </c>
      <c r="BE50">
        <v>1.57950099850168E-4</v>
      </c>
      <c r="BF50">
        <v>-7.8803576586388143E-5</v>
      </c>
      <c r="BG50">
        <v>1.6154424316288784E-4</v>
      </c>
      <c r="BH50">
        <v>1.9115097522901392E-5</v>
      </c>
      <c r="BI50" s="5">
        <v>6.2072253769210111E-5</v>
      </c>
    </row>
    <row r="51" spans="1:61" x14ac:dyDescent="0.3">
      <c r="A51" s="78" t="s">
        <v>110</v>
      </c>
      <c r="B51" s="94">
        <v>-1.2332772135685287E-4</v>
      </c>
      <c r="C51">
        <v>2.6410719635099549E-4</v>
      </c>
      <c r="D51">
        <v>3.368851576859886E-4</v>
      </c>
      <c r="E51">
        <v>1.5954409254991287E-4</v>
      </c>
      <c r="F51">
        <v>8.2337203169577199E-5</v>
      </c>
      <c r="G51">
        <v>2.4318419165725725E-4</v>
      </c>
      <c r="H51">
        <v>1.9551584980142316E-4</v>
      </c>
      <c r="I51">
        <v>1.4211716273958381E-4</v>
      </c>
      <c r="J51">
        <v>4.0023883972031519E-5</v>
      </c>
      <c r="K51">
        <v>-1.8237338954505981E-5</v>
      </c>
      <c r="L51">
        <v>-6.4948029346143031E-4</v>
      </c>
      <c r="M51">
        <v>-3.3961058932727387E-5</v>
      </c>
      <c r="N51">
        <v>-2.4804824399081459E-4</v>
      </c>
      <c r="O51">
        <v>1.1123558504301181E-4</v>
      </c>
      <c r="P51">
        <v>1.3971413258793665E-5</v>
      </c>
      <c r="Q51">
        <v>5.4317370641223647E-5</v>
      </c>
      <c r="R51">
        <v>7.3979210124499253E-5</v>
      </c>
      <c r="S51">
        <v>1.2251528757419299E-4</v>
      </c>
      <c r="T51">
        <v>6.7095205340921181E-5</v>
      </c>
      <c r="U51">
        <v>-2.2133085710868459E-4</v>
      </c>
      <c r="V51">
        <v>1.7250526360240199E-4</v>
      </c>
      <c r="W51">
        <v>3.9627764875435068E-5</v>
      </c>
      <c r="X51">
        <v>6.2795059549581518E-5</v>
      </c>
      <c r="Y51">
        <v>-1.0110698016261924E-5</v>
      </c>
      <c r="Z51">
        <v>4.9353021022775136E-6</v>
      </c>
      <c r="AA51">
        <v>2.1602924570430444E-4</v>
      </c>
      <c r="AB51">
        <v>-5.7429047014979559E-4</v>
      </c>
      <c r="AC51">
        <v>-1.4879641547966665E-4</v>
      </c>
      <c r="AD51">
        <v>-2.4887119409753482E-4</v>
      </c>
      <c r="AE51">
        <v>4.1169004978324403E-4</v>
      </c>
      <c r="AF51">
        <v>2.7144772746845968E-4</v>
      </c>
      <c r="AG51">
        <v>-2.9777093977967667E-5</v>
      </c>
      <c r="AH51">
        <v>1.2217548985487642E-5</v>
      </c>
      <c r="AI51">
        <v>3.4125324983497461E-4</v>
      </c>
      <c r="AJ51">
        <v>1.7362400828628208E-4</v>
      </c>
      <c r="AK51">
        <v>1.4397675245883155E-4</v>
      </c>
      <c r="AL51">
        <v>2.358207204790788E-4</v>
      </c>
      <c r="AM51">
        <v>-1.2160036489807898E-4</v>
      </c>
      <c r="AN51">
        <v>-7.9874320130732387E-4</v>
      </c>
      <c r="AO51">
        <v>4.0548061814292575E-5</v>
      </c>
      <c r="AP51">
        <v>-7.983750799420905E-5</v>
      </c>
      <c r="AQ51">
        <v>2.6966318583113093E-4</v>
      </c>
      <c r="AR51">
        <v>1.0461240454564447E-4</v>
      </c>
      <c r="AS51">
        <v>-7.5048493495347062E-5</v>
      </c>
      <c r="AT51">
        <v>9.6628946763657785E-5</v>
      </c>
      <c r="AU51">
        <v>2.8510497586310343E-4</v>
      </c>
      <c r="AV51">
        <v>2.4569112633384879E-4</v>
      </c>
      <c r="AW51">
        <v>2.0686666370871648E-4</v>
      </c>
      <c r="AX51">
        <v>2.4058176239730113E-4</v>
      </c>
      <c r="AY51">
        <v>1.6317420347208296E-2</v>
      </c>
      <c r="AZ51">
        <v>4.0823961198509795E-5</v>
      </c>
      <c r="BA51">
        <v>-8.8766701538600993E-4</v>
      </c>
      <c r="BB51">
        <v>9.739928686054865E-4</v>
      </c>
      <c r="BC51">
        <v>1.4784665387176241E-4</v>
      </c>
      <c r="BD51">
        <v>3.5591708941976551E-4</v>
      </c>
      <c r="BE51">
        <v>2.142020998550182E-4</v>
      </c>
      <c r="BF51">
        <v>-1.0686850845236826E-4</v>
      </c>
      <c r="BG51">
        <v>2.1907625343576783E-4</v>
      </c>
      <c r="BH51">
        <v>2.5922706172537946E-5</v>
      </c>
      <c r="BI51" s="5">
        <v>8.4178529248864114E-5</v>
      </c>
    </row>
    <row r="52" spans="1:61" x14ac:dyDescent="0.3">
      <c r="A52" s="78" t="s">
        <v>114</v>
      </c>
      <c r="B52" s="94">
        <v>-1.5431542126482027E-5</v>
      </c>
      <c r="C52">
        <v>3.3046757708306446E-5</v>
      </c>
      <c r="D52">
        <v>4.2153195124520173E-5</v>
      </c>
      <c r="E52">
        <v>1.9963162848776034E-5</v>
      </c>
      <c r="F52">
        <v>1.0302550029376975E-5</v>
      </c>
      <c r="G52">
        <v>3.0428739433163297E-5</v>
      </c>
      <c r="H52">
        <v>2.4464175932315189E-5</v>
      </c>
      <c r="I52">
        <v>1.7782595507187057E-5</v>
      </c>
      <c r="J52">
        <v>5.0080407290806858E-6</v>
      </c>
      <c r="K52">
        <v>-2.2819708436602251E-6</v>
      </c>
      <c r="L52">
        <v>-8.1267069549347977E-5</v>
      </c>
      <c r="M52">
        <v>-4.2494218316407792E-6</v>
      </c>
      <c r="N52">
        <v>-3.1037360330921684E-5</v>
      </c>
      <c r="O52">
        <v>1.3918497785167495E-5</v>
      </c>
      <c r="P52">
        <v>1.7481913222552524E-6</v>
      </c>
      <c r="Q52">
        <v>6.7965319072458885E-6</v>
      </c>
      <c r="R52">
        <v>9.2567452391079181E-6</v>
      </c>
      <c r="S52">
        <v>1.5329885288877635E-5</v>
      </c>
      <c r="T52">
        <v>8.3953751541997062E-6</v>
      </c>
      <c r="U52">
        <v>-2.7694312420483675E-5</v>
      </c>
      <c r="V52">
        <v>2.1584946296199724E-5</v>
      </c>
      <c r="W52">
        <v>4.9584758100261549E-6</v>
      </c>
      <c r="X52">
        <v>7.8573137986585321E-6</v>
      </c>
      <c r="Y52">
        <v>-1.2651142877652337E-6</v>
      </c>
      <c r="Z52">
        <v>6.1753611807876693E-7</v>
      </c>
      <c r="AA52">
        <v>2.7030941372800048E-5</v>
      </c>
      <c r="AB52">
        <v>-7.1858844754868232E-5</v>
      </c>
      <c r="AC52">
        <v>-1.8618345725370116E-5</v>
      </c>
      <c r="AD52">
        <v>-3.1140333037302105E-5</v>
      </c>
      <c r="AE52">
        <v>5.1513254898312438E-5</v>
      </c>
      <c r="AF52">
        <v>3.3965251246690517E-5</v>
      </c>
      <c r="AG52">
        <v>-3.7258977549388512E-6</v>
      </c>
      <c r="AH52">
        <v>1.5287367655677039E-6</v>
      </c>
      <c r="AI52">
        <v>4.2699758356758858E-5</v>
      </c>
      <c r="AJ52">
        <v>2.1724930685176794E-5</v>
      </c>
      <c r="AK52">
        <v>1.8015279098311803E-5</v>
      </c>
      <c r="AL52">
        <v>2.9507375489736452E-5</v>
      </c>
      <c r="AM52">
        <v>-1.5215404394691047E-5</v>
      </c>
      <c r="AN52">
        <v>-9.9943785741000234E-5</v>
      </c>
      <c r="AO52">
        <v>5.0736291658540742E-6</v>
      </c>
      <c r="AP52">
        <v>-9.989772407463067E-6</v>
      </c>
      <c r="AQ52">
        <v>3.3741958144783472E-5</v>
      </c>
      <c r="AR52">
        <v>1.3089763679550786E-5</v>
      </c>
      <c r="AS52">
        <v>-9.3905407167251483E-6</v>
      </c>
      <c r="AT52">
        <v>1.2090823102993439E-5</v>
      </c>
      <c r="AU52">
        <v>3.5674132280208967E-5</v>
      </c>
      <c r="AV52">
        <v>3.0742422907118211E-5</v>
      </c>
      <c r="AW52">
        <v>2.5884461339789977E-5</v>
      </c>
      <c r="AX52">
        <v>3.0103107074806496E-5</v>
      </c>
      <c r="AY52">
        <v>4.0823961198509795E-5</v>
      </c>
      <c r="AZ52">
        <v>9.3582703185358523E-3</v>
      </c>
      <c r="BA52">
        <v>-1.1107049405852523E-4</v>
      </c>
      <c r="BB52">
        <v>1.2187212913216987E-4</v>
      </c>
      <c r="BC52">
        <v>1.8499505564364614E-5</v>
      </c>
      <c r="BD52">
        <v>4.4534590426946149E-5</v>
      </c>
      <c r="BE52">
        <v>2.6802317363256384E-5</v>
      </c>
      <c r="BF52">
        <v>-1.3372061625992121E-5</v>
      </c>
      <c r="BG52">
        <v>2.7412202192755846E-5</v>
      </c>
      <c r="BH52">
        <v>3.2436124492760437E-6</v>
      </c>
      <c r="BI52" s="5">
        <v>1.0532948358710312E-5</v>
      </c>
    </row>
    <row r="53" spans="1:61" x14ac:dyDescent="0.3">
      <c r="A53" s="78" t="s">
        <v>115</v>
      </c>
      <c r="B53" s="94">
        <v>3.3553997554548444E-4</v>
      </c>
      <c r="C53">
        <v>-7.1856125476103502E-4</v>
      </c>
      <c r="D53">
        <v>-9.1656957842035209E-4</v>
      </c>
      <c r="E53">
        <v>-4.3407451563727133E-4</v>
      </c>
      <c r="F53">
        <v>-2.240163268569817E-4</v>
      </c>
      <c r="G53">
        <v>-6.6163565517940546E-4</v>
      </c>
      <c r="H53">
        <v>-5.3194353012733092E-4</v>
      </c>
      <c r="I53">
        <v>-3.8666075060490726E-4</v>
      </c>
      <c r="J53">
        <v>-1.0889370939037891E-4</v>
      </c>
      <c r="K53">
        <v>4.9618659936990863E-5</v>
      </c>
      <c r="L53">
        <v>1.7670528522516402E-3</v>
      </c>
      <c r="M53">
        <v>9.2398470987827981E-5</v>
      </c>
      <c r="N53">
        <v>6.7486937086877019E-4</v>
      </c>
      <c r="O53">
        <v>-3.026406802499954E-4</v>
      </c>
      <c r="P53">
        <v>-3.8012278274619969E-5</v>
      </c>
      <c r="Q53">
        <v>-1.4778225865306205E-4</v>
      </c>
      <c r="R53">
        <v>-2.0127658309864176E-4</v>
      </c>
      <c r="S53">
        <v>-3.3332957217009705E-4</v>
      </c>
      <c r="T53">
        <v>-1.8254714602380009E-4</v>
      </c>
      <c r="U53">
        <v>6.0217889023360676E-4</v>
      </c>
      <c r="V53">
        <v>-4.6933820955900602E-4</v>
      </c>
      <c r="W53">
        <v>-1.0781598095655435E-4</v>
      </c>
      <c r="X53">
        <v>-1.7084766112459294E-4</v>
      </c>
      <c r="Y53">
        <v>2.7508360065356811E-5</v>
      </c>
      <c r="Z53">
        <v>-1.3427566231570187E-5</v>
      </c>
      <c r="AA53">
        <v>-5.8775469961850518E-4</v>
      </c>
      <c r="AB53">
        <v>1.5624825318266507E-3</v>
      </c>
      <c r="AC53">
        <v>4.0483311506937873E-4</v>
      </c>
      <c r="AD53">
        <v>6.771083861983817E-4</v>
      </c>
      <c r="AE53">
        <v>-1.120092609486238E-3</v>
      </c>
      <c r="AF53">
        <v>-7.3853277133935477E-4</v>
      </c>
      <c r="AG53">
        <v>8.1015081404710293E-5</v>
      </c>
      <c r="AH53">
        <v>-3.3240507833225193E-5</v>
      </c>
      <c r="AI53">
        <v>-9.2845392621114791E-4</v>
      </c>
      <c r="AJ53">
        <v>-4.7238199857692337E-4</v>
      </c>
      <c r="AK53">
        <v>-3.9172017019083763E-4</v>
      </c>
      <c r="AL53">
        <v>-6.4160172516048689E-4</v>
      </c>
      <c r="AM53">
        <v>3.3084032539741886E-4</v>
      </c>
      <c r="AN53">
        <v>2.1731551615900269E-3</v>
      </c>
      <c r="AO53">
        <v>-1.1031984958366796E-4</v>
      </c>
      <c r="AP53">
        <v>2.1721536070933636E-4</v>
      </c>
      <c r="AQ53">
        <v>-7.336775364354635E-4</v>
      </c>
      <c r="AR53">
        <v>-2.8462087255656088E-4</v>
      </c>
      <c r="AS53">
        <v>2.0418580182220275E-4</v>
      </c>
      <c r="AT53">
        <v>-2.6290013370349223E-4</v>
      </c>
      <c r="AU53">
        <v>-7.7569029555159253E-4</v>
      </c>
      <c r="AV53">
        <v>-6.6845631796975805E-4</v>
      </c>
      <c r="AW53">
        <v>-5.6282589606235114E-4</v>
      </c>
      <c r="AX53">
        <v>-6.545551785384899E-4</v>
      </c>
      <c r="AY53">
        <v>-8.8766701538600993E-4</v>
      </c>
      <c r="AZ53">
        <v>-1.1107049405852523E-4</v>
      </c>
      <c r="BA53">
        <v>7.3459127225792092E-2</v>
      </c>
      <c r="BB53">
        <v>-2.6499601202207841E-3</v>
      </c>
      <c r="BC53">
        <v>-4.0224908138105563E-4</v>
      </c>
      <c r="BD53">
        <v>-9.6835010139017814E-4</v>
      </c>
      <c r="BE53">
        <v>-5.8278355065992209E-4</v>
      </c>
      <c r="BF53">
        <v>2.9075909550726087E-4</v>
      </c>
      <c r="BG53">
        <v>-5.9604474899632351E-4</v>
      </c>
      <c r="BH53">
        <v>-7.0528378368703556E-5</v>
      </c>
      <c r="BI53" s="5">
        <v>-2.2902605622534861E-4</v>
      </c>
    </row>
    <row r="54" spans="1:61" x14ac:dyDescent="0.3">
      <c r="A54" s="78" t="s">
        <v>118</v>
      </c>
      <c r="B54" s="94">
        <v>-3.6817132736563762E-4</v>
      </c>
      <c r="C54">
        <v>7.8844152780545968E-4</v>
      </c>
      <c r="D54">
        <v>1.0057062135782385E-3</v>
      </c>
      <c r="E54">
        <v>4.7628837767530537E-4</v>
      </c>
      <c r="F54">
        <v>2.4580197419526046E-4</v>
      </c>
      <c r="G54">
        <v>7.2597989853168544E-4</v>
      </c>
      <c r="H54">
        <v>5.8367517984155763E-4</v>
      </c>
      <c r="I54">
        <v>4.2426361138929355E-4</v>
      </c>
      <c r="J54">
        <v>1.1948365157638021E-4</v>
      </c>
      <c r="K54">
        <v>-5.4444087806252316E-5</v>
      </c>
      <c r="L54">
        <v>-1.9388992118780572E-3</v>
      </c>
      <c r="M54">
        <v>-1.0138424685416531E-4</v>
      </c>
      <c r="N54">
        <v>-7.4050059658982913E-4</v>
      </c>
      <c r="O54">
        <v>3.3207256685686975E-4</v>
      </c>
      <c r="P54">
        <v>4.1708982441830431E-5</v>
      </c>
      <c r="Q54">
        <v>1.6215412259280669E-4</v>
      </c>
      <c r="R54">
        <v>2.2085078431139638E-4</v>
      </c>
      <c r="S54">
        <v>3.6574596167439068E-4</v>
      </c>
      <c r="T54">
        <v>2.0029990450208171E-4</v>
      </c>
      <c r="U54">
        <v>-6.6074094738920359E-4</v>
      </c>
      <c r="V54">
        <v>5.1498147520526183E-4</v>
      </c>
      <c r="W54">
        <v>1.18301113765868E-4</v>
      </c>
      <c r="X54">
        <v>1.874626415862911E-4</v>
      </c>
      <c r="Y54">
        <v>-3.0183555394404663E-5</v>
      </c>
      <c r="Z54">
        <v>1.4733400617110875E-5</v>
      </c>
      <c r="AA54">
        <v>6.44914000402325E-4</v>
      </c>
      <c r="AB54">
        <v>-1.714434373409734E-3</v>
      </c>
      <c r="AC54">
        <v>-4.4420324312879005E-4</v>
      </c>
      <c r="AD54">
        <v>-7.4295735675545464E-4</v>
      </c>
      <c r="AE54">
        <v>1.2290219135188787E-3</v>
      </c>
      <c r="AF54">
        <v>8.1035527968015427E-4</v>
      </c>
      <c r="AG54">
        <v>-8.8893819607983158E-5</v>
      </c>
      <c r="AH54">
        <v>3.6473156056505203E-5</v>
      </c>
      <c r="AI54">
        <v>1.0187463173509678E-3</v>
      </c>
      <c r="AJ54">
        <v>5.1832127351431805E-4</v>
      </c>
      <c r="AK54">
        <v>4.2981506087492777E-4</v>
      </c>
      <c r="AL54">
        <v>7.0399766349270212E-4</v>
      </c>
      <c r="AM54">
        <v>-3.6301463499133999E-4</v>
      </c>
      <c r="AN54">
        <v>-2.3844950787559127E-3</v>
      </c>
      <c r="AO54">
        <v>1.2104848428258496E-4</v>
      </c>
      <c r="AP54">
        <v>-2.3833961228182006E-4</v>
      </c>
      <c r="AQ54">
        <v>8.0502787189116695E-4</v>
      </c>
      <c r="AR54">
        <v>3.1230032807494856E-4</v>
      </c>
      <c r="AS54">
        <v>-2.2404292532919657E-4</v>
      </c>
      <c r="AT54">
        <v>2.8846724159428081E-4</v>
      </c>
      <c r="AU54">
        <v>8.5112638299981221E-4</v>
      </c>
      <c r="AV54">
        <v>7.3346387259157241E-4</v>
      </c>
      <c r="AW54">
        <v>6.1756086407338019E-4</v>
      </c>
      <c r="AX54">
        <v>7.1821084365520065E-4</v>
      </c>
      <c r="AY54">
        <v>9.739928686054865E-4</v>
      </c>
      <c r="AZ54">
        <v>1.2187212913216987E-4</v>
      </c>
      <c r="BA54">
        <v>-2.6499601202207841E-3</v>
      </c>
      <c r="BB54">
        <v>5.5197776728784467E-2</v>
      </c>
      <c r="BC54">
        <v>4.4136791147735021E-4</v>
      </c>
      <c r="BD54">
        <v>1.0625224061719689E-3</v>
      </c>
      <c r="BE54">
        <v>6.3945940588601305E-4</v>
      </c>
      <c r="BF54">
        <v>-3.190354948393602E-4</v>
      </c>
      <c r="BG54">
        <v>6.5401025928592358E-4</v>
      </c>
      <c r="BH54">
        <v>7.7387281913989396E-5</v>
      </c>
      <c r="BI54" s="5">
        <v>2.5129890107646372E-4</v>
      </c>
    </row>
    <row r="55" spans="1:61" x14ac:dyDescent="0.3">
      <c r="A55" s="78" t="s">
        <v>127</v>
      </c>
      <c r="B55" s="94">
        <v>-5.5886342248551588E-5</v>
      </c>
      <c r="C55">
        <v>1.1968100118276443E-4</v>
      </c>
      <c r="D55">
        <v>1.5266056174360887E-4</v>
      </c>
      <c r="E55">
        <v>7.2297904006345058E-5</v>
      </c>
      <c r="F55">
        <v>3.7311360864349805E-5</v>
      </c>
      <c r="G55">
        <v>1.1019967623556241E-4</v>
      </c>
      <c r="H55">
        <v>8.8598618192272201E-5</v>
      </c>
      <c r="I55">
        <v>6.4400836315428714E-5</v>
      </c>
      <c r="J55">
        <v>1.8136948069485932E-5</v>
      </c>
      <c r="K55">
        <v>-8.2643071265804179E-6</v>
      </c>
      <c r="L55">
        <v>-2.9431402416856803E-4</v>
      </c>
      <c r="M55">
        <v>-1.5389559960698731E-5</v>
      </c>
      <c r="N55">
        <v>-1.1240383674738678E-4</v>
      </c>
      <c r="O55">
        <v>5.040675289818928E-5</v>
      </c>
      <c r="P55">
        <v>6.3311895694366313E-6</v>
      </c>
      <c r="Q55">
        <v>2.461408621110614E-5</v>
      </c>
      <c r="R55">
        <v>3.3523910202898943E-5</v>
      </c>
      <c r="S55">
        <v>5.551818534163333E-5</v>
      </c>
      <c r="T55">
        <v>3.0404401927362864E-5</v>
      </c>
      <c r="U55">
        <v>-1.002967694079908E-4</v>
      </c>
      <c r="V55">
        <v>7.8171299163671355E-5</v>
      </c>
      <c r="W55">
        <v>1.7957445463259061E-5</v>
      </c>
      <c r="X55">
        <v>2.8455777426970894E-5</v>
      </c>
      <c r="Y55">
        <v>-4.5816943951601492E-6</v>
      </c>
      <c r="Z55">
        <v>2.2364475671272199E-6</v>
      </c>
      <c r="AA55">
        <v>9.7894327636147022E-5</v>
      </c>
      <c r="AB55">
        <v>-2.6024152081757139E-4</v>
      </c>
      <c r="AC55">
        <v>-6.7427560562743322E-5</v>
      </c>
      <c r="AD55">
        <v>-1.1277675915940936E-4</v>
      </c>
      <c r="AE55">
        <v>1.8655863231215985E-4</v>
      </c>
      <c r="AF55">
        <v>1.2300738579283692E-4</v>
      </c>
      <c r="AG55">
        <v>-1.349358316938948E-5</v>
      </c>
      <c r="AH55">
        <v>5.536420494348704E-6</v>
      </c>
      <c r="AI55">
        <v>1.5463997634825469E-4</v>
      </c>
      <c r="AJ55">
        <v>7.8678261812491874E-5</v>
      </c>
      <c r="AK55">
        <v>6.5243515206665632E-5</v>
      </c>
      <c r="AL55">
        <v>1.0686289626530506E-4</v>
      </c>
      <c r="AM55">
        <v>-5.5103585272437886E-5</v>
      </c>
      <c r="AN55">
        <v>-3.6195297720454007E-4</v>
      </c>
      <c r="AO55">
        <v>1.8374480896407664E-5</v>
      </c>
      <c r="AP55">
        <v>-3.6178616185775437E-5</v>
      </c>
      <c r="AQ55">
        <v>1.2219871517439612E-4</v>
      </c>
      <c r="AR55">
        <v>4.7405437962849036E-5</v>
      </c>
      <c r="AS55">
        <v>-3.4008459303185753E-5</v>
      </c>
      <c r="AT55">
        <v>4.3787709126037288E-5</v>
      </c>
      <c r="AU55">
        <v>1.2919621057253138E-4</v>
      </c>
      <c r="AV55">
        <v>1.1133570151673471E-4</v>
      </c>
      <c r="AW55">
        <v>9.3742274977976408E-5</v>
      </c>
      <c r="AX55">
        <v>1.0902037728558249E-4</v>
      </c>
      <c r="AY55">
        <v>1.4784665387176241E-4</v>
      </c>
      <c r="AZ55">
        <v>1.8499505564364614E-5</v>
      </c>
      <c r="BA55">
        <v>-4.0224908138105563E-4</v>
      </c>
      <c r="BB55">
        <v>4.4136791147735021E-4</v>
      </c>
      <c r="BC55">
        <v>5.7757449496047795E-3</v>
      </c>
      <c r="BD55">
        <v>1.6128494107068078E-4</v>
      </c>
      <c r="BE55">
        <v>9.7066350785948298E-5</v>
      </c>
      <c r="BF55">
        <v>-4.8427798496979287E-5</v>
      </c>
      <c r="BG55">
        <v>9.9275088709497404E-5</v>
      </c>
      <c r="BH55">
        <v>1.1746955293004739E-5</v>
      </c>
      <c r="BI55" s="5">
        <v>3.8145763530076947E-5</v>
      </c>
    </row>
    <row r="56" spans="1:61" x14ac:dyDescent="0.3">
      <c r="A56" s="78" t="s">
        <v>132</v>
      </c>
      <c r="B56" s="94">
        <v>-1.3453739905858205E-4</v>
      </c>
      <c r="C56">
        <v>2.8811280123228168E-4</v>
      </c>
      <c r="D56">
        <v>3.6750579997637102E-4</v>
      </c>
      <c r="E56">
        <v>1.7404559989167646E-4</v>
      </c>
      <c r="F56">
        <v>8.9821112709445366E-5</v>
      </c>
      <c r="G56">
        <v>2.6528803319946474E-4</v>
      </c>
      <c r="H56">
        <v>2.1328695298682927E-4</v>
      </c>
      <c r="I56">
        <v>1.5503467692591405E-4</v>
      </c>
      <c r="J56">
        <v>4.3661791449456483E-5</v>
      </c>
      <c r="K56">
        <v>-1.98949929642291E-5</v>
      </c>
      <c r="L56">
        <v>-7.0851377501146117E-4</v>
      </c>
      <c r="M56">
        <v>-3.7047895540563174E-5</v>
      </c>
      <c r="N56">
        <v>-2.70594195858127E-4</v>
      </c>
      <c r="O56">
        <v>1.2134616718607647E-4</v>
      </c>
      <c r="P56">
        <v>1.5241322715853786E-5</v>
      </c>
      <c r="Q56">
        <v>5.9254461927712829E-5</v>
      </c>
      <c r="R56">
        <v>8.0703433137787386E-5</v>
      </c>
      <c r="S56">
        <v>1.3365112039532745E-4</v>
      </c>
      <c r="T56">
        <v>7.3193717653710887E-5</v>
      </c>
      <c r="U56">
        <v>-2.4144837445465775E-4</v>
      </c>
      <c r="V56">
        <v>1.8818485603758089E-4</v>
      </c>
      <c r="W56">
        <v>4.3229667735605343E-5</v>
      </c>
      <c r="X56">
        <v>6.8502716928370717E-5</v>
      </c>
      <c r="Y56">
        <v>-1.1029693882356477E-5</v>
      </c>
      <c r="Z56">
        <v>5.383888562146646E-6</v>
      </c>
      <c r="AA56">
        <v>2.3566488148716208E-4</v>
      </c>
      <c r="AB56">
        <v>-6.2648969192027079E-4</v>
      </c>
      <c r="AC56">
        <v>-1.6232102975412773E-4</v>
      </c>
      <c r="AD56">
        <v>-2.7149194671004413E-4</v>
      </c>
      <c r="AE56">
        <v>4.4910996414074364E-4</v>
      </c>
      <c r="AF56">
        <v>2.961205382875592E-4</v>
      </c>
      <c r="AG56">
        <v>-3.2483635724743979E-5</v>
      </c>
      <c r="AH56">
        <v>1.3328043730104885E-5</v>
      </c>
      <c r="AI56">
        <v>3.7227092293580966E-4</v>
      </c>
      <c r="AJ56">
        <v>1.8940528724577881E-4</v>
      </c>
      <c r="AK56">
        <v>1.5706329110439022E-4</v>
      </c>
      <c r="AL56">
        <v>2.5725527098302477E-4</v>
      </c>
      <c r="AM56">
        <v>-1.3265303727314016E-4</v>
      </c>
      <c r="AN56">
        <v>-8.7134369821583965E-4</v>
      </c>
      <c r="AO56">
        <v>4.4233613605627573E-5</v>
      </c>
      <c r="AP56">
        <v>-8.7094211704275465E-5</v>
      </c>
      <c r="AQ56">
        <v>2.941737935674225E-4</v>
      </c>
      <c r="AR56">
        <v>1.141209831981797E-4</v>
      </c>
      <c r="AS56">
        <v>-8.1869907325323853E-5</v>
      </c>
      <c r="AT56">
        <v>1.0541188167854148E-4</v>
      </c>
      <c r="AU56">
        <v>3.110191406220316E-4</v>
      </c>
      <c r="AV56">
        <v>2.6802283172884381E-4</v>
      </c>
      <c r="AW56">
        <v>2.2566948112798E-4</v>
      </c>
      <c r="AX56">
        <v>2.6244906025796886E-4</v>
      </c>
      <c r="AY56">
        <v>3.5591708941976551E-4</v>
      </c>
      <c r="AZ56">
        <v>4.4534590426946149E-5</v>
      </c>
      <c r="BA56">
        <v>-9.6835010139017814E-4</v>
      </c>
      <c r="BB56">
        <v>1.0625224061719689E-3</v>
      </c>
      <c r="BC56">
        <v>1.6128494107068078E-4</v>
      </c>
      <c r="BD56">
        <v>1.2170425001089415E-2</v>
      </c>
      <c r="BE56">
        <v>2.3367166011276915E-4</v>
      </c>
      <c r="BF56">
        <v>-1.165821520925457E-4</v>
      </c>
      <c r="BG56">
        <v>2.389888421554721E-4</v>
      </c>
      <c r="BH56">
        <v>2.827890945071219E-5</v>
      </c>
      <c r="BI56" s="5">
        <v>9.1829803203362725E-5</v>
      </c>
    </row>
    <row r="57" spans="1:61" x14ac:dyDescent="0.3">
      <c r="A57" s="78" t="s">
        <v>137</v>
      </c>
      <c r="B57" s="94">
        <v>-8.096883865386104E-5</v>
      </c>
      <c r="C57">
        <v>1.7339534642654041E-4</v>
      </c>
      <c r="D57">
        <v>2.2117655039315823E-4</v>
      </c>
      <c r="E57">
        <v>1.0474611665346201E-4</v>
      </c>
      <c r="F57">
        <v>5.4057170969349336E-5</v>
      </c>
      <c r="G57">
        <v>1.5965868306681369E-4</v>
      </c>
      <c r="H57">
        <v>1.2836279729062152E-4</v>
      </c>
      <c r="I57">
        <v>9.3304745220337005E-5</v>
      </c>
      <c r="J57">
        <v>2.6277039484539227E-5</v>
      </c>
      <c r="K57">
        <v>-1.1973432566798309E-5</v>
      </c>
      <c r="L57">
        <v>-4.2640587624234705E-4</v>
      </c>
      <c r="M57">
        <v>-2.2296588885167739E-5</v>
      </c>
      <c r="N57">
        <v>-1.6285209866118895E-4</v>
      </c>
      <c r="O57">
        <v>7.3029940380188468E-5</v>
      </c>
      <c r="P57">
        <v>9.1727074292110866E-6</v>
      </c>
      <c r="Q57">
        <v>3.5661199048877298E-5</v>
      </c>
      <c r="R57">
        <v>4.8569864604717433E-5</v>
      </c>
      <c r="S57">
        <v>8.043544827624437E-5</v>
      </c>
      <c r="T57">
        <v>4.4050281606819386E-5</v>
      </c>
      <c r="U57">
        <v>-1.4531122655302392E-4</v>
      </c>
      <c r="V57">
        <v>1.1325556575515639E-4</v>
      </c>
      <c r="W57">
        <v>2.6016973841007017E-5</v>
      </c>
      <c r="X57">
        <v>4.1227089813957205E-5</v>
      </c>
      <c r="Y57">
        <v>-6.6380167195972844E-6</v>
      </c>
      <c r="Z57">
        <v>3.2401934879758041E-6</v>
      </c>
      <c r="AA57">
        <v>1.4183053856427376E-4</v>
      </c>
      <c r="AB57">
        <v>-3.7704120295436707E-4</v>
      </c>
      <c r="AC57">
        <v>-9.7689901546020447E-5</v>
      </c>
      <c r="AD57">
        <v>-1.6339239336280272E-4</v>
      </c>
      <c r="AE57">
        <v>2.7028850326234666E-4</v>
      </c>
      <c r="AF57">
        <v>1.7821465447135395E-4</v>
      </c>
      <c r="AG57">
        <v>-1.954967375831557E-5</v>
      </c>
      <c r="AH57">
        <v>8.0212359530197704E-6</v>
      </c>
      <c r="AI57">
        <v>2.2404435127803036E-4</v>
      </c>
      <c r="AJ57">
        <v>1.139900596451541E-4</v>
      </c>
      <c r="AK57">
        <v>9.4525629043402823E-5</v>
      </c>
      <c r="AL57">
        <v>1.5482431409284125E-4</v>
      </c>
      <c r="AM57">
        <v>-7.9834770458410702E-5</v>
      </c>
      <c r="AN57">
        <v>-5.2440204587407221E-4</v>
      </c>
      <c r="AO57">
        <v>2.6621180044901624E-5</v>
      </c>
      <c r="AP57">
        <v>-5.2416036169229464E-5</v>
      </c>
      <c r="AQ57">
        <v>1.7704304226353676E-4</v>
      </c>
      <c r="AR57">
        <v>6.868159738668568E-5</v>
      </c>
      <c r="AS57">
        <v>-4.9271885462452373E-5</v>
      </c>
      <c r="AT57">
        <v>6.3440186145662431E-5</v>
      </c>
      <c r="AU57">
        <v>1.8718110199471256E-4</v>
      </c>
      <c r="AV57">
        <v>1.6130457084542082E-4</v>
      </c>
      <c r="AW57">
        <v>1.3581499222082945E-4</v>
      </c>
      <c r="AX57">
        <v>1.57950099850168E-4</v>
      </c>
      <c r="AY57">
        <v>2.142020998550182E-4</v>
      </c>
      <c r="AZ57">
        <v>2.6802317363256384E-5</v>
      </c>
      <c r="BA57">
        <v>-5.8278355065992209E-4</v>
      </c>
      <c r="BB57">
        <v>6.3945940588601305E-4</v>
      </c>
      <c r="BC57">
        <v>9.7066350785948298E-5</v>
      </c>
      <c r="BD57">
        <v>2.3367166011276915E-4</v>
      </c>
      <c r="BE57">
        <v>5.7291394319664663E-3</v>
      </c>
      <c r="BF57">
        <v>-7.0162806243867834E-5</v>
      </c>
      <c r="BG57">
        <v>1.4383100265030074E-4</v>
      </c>
      <c r="BH57">
        <v>1.7019137226109488E-5</v>
      </c>
      <c r="BI57" s="5">
        <v>5.5266064092344227E-5</v>
      </c>
    </row>
    <row r="58" spans="1:61" x14ac:dyDescent="0.3">
      <c r="A58" s="78" t="s">
        <v>140</v>
      </c>
      <c r="B58" s="94">
        <v>4.0396518166326799E-5</v>
      </c>
      <c r="C58">
        <v>-8.6509432249862864E-5</v>
      </c>
      <c r="D58">
        <v>-1.1034816213825801E-4</v>
      </c>
      <c r="E58">
        <v>-5.2259344145131672E-5</v>
      </c>
      <c r="F58">
        <v>-2.6969900092292141E-5</v>
      </c>
      <c r="G58">
        <v>-7.9656013327453071E-5</v>
      </c>
      <c r="H58">
        <v>-6.4042045789968206E-5</v>
      </c>
      <c r="I58">
        <v>-4.6551079377721839E-5</v>
      </c>
      <c r="J58">
        <v>-1.3109992937312031E-5</v>
      </c>
      <c r="K58">
        <v>5.9737177195500264E-6</v>
      </c>
      <c r="L58">
        <v>2.1274002458513802E-4</v>
      </c>
      <c r="M58">
        <v>1.1124088883098341E-5</v>
      </c>
      <c r="N58">
        <v>8.1249254297874974E-5</v>
      </c>
      <c r="O58">
        <v>-3.6435687633681616E-5</v>
      </c>
      <c r="P58">
        <v>-4.5763956660240033E-6</v>
      </c>
      <c r="Q58">
        <v>-1.779188511483328E-5</v>
      </c>
      <c r="R58">
        <v>-2.4232204023923459E-5</v>
      </c>
      <c r="S58">
        <v>-4.013040203526496E-5</v>
      </c>
      <c r="T58">
        <v>-2.1977319061829416E-5</v>
      </c>
      <c r="U58">
        <v>7.2497860915540538E-5</v>
      </c>
      <c r="V58">
        <v>-5.6504830692018664E-5</v>
      </c>
      <c r="W58">
        <v>-1.2980242447271063E-5</v>
      </c>
      <c r="X58">
        <v>-2.0568788070852391E-5</v>
      </c>
      <c r="Y58">
        <v>3.3118020149447425E-6</v>
      </c>
      <c r="Z58">
        <v>-1.6165791343382038E-6</v>
      </c>
      <c r="AA58">
        <v>-7.0761295615771888E-5</v>
      </c>
      <c r="AB58">
        <v>1.881112790775281E-4</v>
      </c>
      <c r="AC58">
        <v>4.873889693961059E-5</v>
      </c>
      <c r="AD58">
        <v>8.1518815095482755E-5</v>
      </c>
      <c r="AE58">
        <v>-1.3485082179409526E-4</v>
      </c>
      <c r="AF58">
        <v>-8.8913854348760663E-5</v>
      </c>
      <c r="AG58">
        <v>9.7536134178688525E-6</v>
      </c>
      <c r="AH58">
        <v>-4.0019099851212365E-6</v>
      </c>
      <c r="AI58">
        <v>-1.1177894924684428E-4</v>
      </c>
      <c r="AJ58">
        <v>-5.6871280257847208E-5</v>
      </c>
      <c r="AK58">
        <v>-4.7160195876827029E-5</v>
      </c>
      <c r="AL58">
        <v>-7.7244077114378923E-5</v>
      </c>
      <c r="AM58">
        <v>3.9830715232494327E-5</v>
      </c>
      <c r="AN58">
        <v>2.6163172307771176E-4</v>
      </c>
      <c r="AO58">
        <v>-1.328168961259572E-5</v>
      </c>
      <c r="AP58">
        <v>2.6151114336331785E-5</v>
      </c>
      <c r="AQ58">
        <v>-8.8329320167168819E-5</v>
      </c>
      <c r="AR58">
        <v>-3.4266236772698087E-5</v>
      </c>
      <c r="AS58">
        <v>2.4582452326901652E-5</v>
      </c>
      <c r="AT58">
        <v>-3.1651221318168177E-5</v>
      </c>
      <c r="AU58">
        <v>-9.3387343981151484E-5</v>
      </c>
      <c r="AV58">
        <v>-8.0477170412742046E-5</v>
      </c>
      <c r="AW58">
        <v>-6.7760053024382182E-5</v>
      </c>
      <c r="AX58">
        <v>-7.8803576586388143E-5</v>
      </c>
      <c r="AY58">
        <v>-1.0686850845236826E-4</v>
      </c>
      <c r="AZ58">
        <v>-1.3372061625992121E-5</v>
      </c>
      <c r="BA58">
        <v>2.9075909550726087E-4</v>
      </c>
      <c r="BB58">
        <v>-3.190354948393602E-4</v>
      </c>
      <c r="BC58">
        <v>-4.8427798496979287E-5</v>
      </c>
      <c r="BD58">
        <v>-1.165821520925457E-4</v>
      </c>
      <c r="BE58">
        <v>-7.0162806243867834E-5</v>
      </c>
      <c r="BF58">
        <v>7.3136453141613286E-3</v>
      </c>
      <c r="BG58">
        <v>-7.1759355920647205E-5</v>
      </c>
      <c r="BH58">
        <v>-8.4910923456471751E-6</v>
      </c>
      <c r="BI58" s="5">
        <v>-2.7573034258671612E-5</v>
      </c>
    </row>
    <row r="59" spans="1:61" x14ac:dyDescent="0.3">
      <c r="A59" s="78" t="s">
        <v>141</v>
      </c>
      <c r="B59" s="94">
        <v>-8.2811278831249475E-5</v>
      </c>
      <c r="C59">
        <v>1.7734094522899046E-4</v>
      </c>
      <c r="D59">
        <v>2.2620940710094185E-4</v>
      </c>
      <c r="E59">
        <v>1.0712960710431032E-4</v>
      </c>
      <c r="F59">
        <v>5.5287238058438509E-5</v>
      </c>
      <c r="G59">
        <v>1.632917050693739E-4</v>
      </c>
      <c r="H59">
        <v>1.3128368363334459E-4</v>
      </c>
      <c r="I59">
        <v>9.5427888076193496E-5</v>
      </c>
      <c r="J59">
        <v>2.6874971653186296E-5</v>
      </c>
      <c r="K59">
        <v>-1.2245887175127664E-5</v>
      </c>
      <c r="L59">
        <v>-4.3610871169515571E-4</v>
      </c>
      <c r="M59">
        <v>-2.2803946182909924E-5</v>
      </c>
      <c r="N59">
        <v>-1.6655778660896951E-4</v>
      </c>
      <c r="O59">
        <v>7.4691731490765618E-5</v>
      </c>
      <c r="P59">
        <v>9.38143173579594E-6</v>
      </c>
      <c r="Q59">
        <v>3.6472667102437742E-5</v>
      </c>
      <c r="R59">
        <v>4.9675068426901448E-5</v>
      </c>
      <c r="S59">
        <v>8.2265751193443684E-5</v>
      </c>
      <c r="T59">
        <v>4.5052642638631093E-5</v>
      </c>
      <c r="U59">
        <v>-1.4861777320082027E-4</v>
      </c>
      <c r="V59">
        <v>1.1583268811641689E-4</v>
      </c>
      <c r="W59">
        <v>2.6608988234391793E-5</v>
      </c>
      <c r="X59">
        <v>4.2165209316878033E-5</v>
      </c>
      <c r="Y59">
        <v>-6.7890643189662929E-6</v>
      </c>
      <c r="Z59">
        <v>3.3139238608452977E-6</v>
      </c>
      <c r="AA59">
        <v>1.4505788240390283E-4</v>
      </c>
      <c r="AB59">
        <v>-3.8562074876980987E-4</v>
      </c>
      <c r="AC59">
        <v>-9.9912828322862979E-5</v>
      </c>
      <c r="AD59">
        <v>-1.6711037567817497E-4</v>
      </c>
      <c r="AE59">
        <v>2.7643889897230149E-4</v>
      </c>
      <c r="AF59">
        <v>1.8226991628634805E-4</v>
      </c>
      <c r="AG59">
        <v>-1.9994525197288747E-5</v>
      </c>
      <c r="AH59">
        <v>8.2037586078812848E-6</v>
      </c>
      <c r="AI59">
        <v>2.2914246459142774E-4</v>
      </c>
      <c r="AJ59">
        <v>1.165838953627561E-4</v>
      </c>
      <c r="AK59">
        <v>9.6676553024009732E-5</v>
      </c>
      <c r="AL59">
        <v>1.5834733037248323E-4</v>
      </c>
      <c r="AM59">
        <v>-8.1651404994494004E-5</v>
      </c>
      <c r="AN59">
        <v>-5.3633477721227833E-4</v>
      </c>
      <c r="AO59">
        <v>2.722694310757684E-5</v>
      </c>
      <c r="AP59">
        <v>-5.3608759352409625E-5</v>
      </c>
      <c r="AQ59">
        <v>1.8107164412588874E-4</v>
      </c>
      <c r="AR59">
        <v>7.0244442261038E-5</v>
      </c>
      <c r="AS59">
        <v>-5.0393063719433277E-5</v>
      </c>
      <c r="AT59">
        <v>6.4883763079196682E-5</v>
      </c>
      <c r="AU59">
        <v>1.9144039468677165E-4</v>
      </c>
      <c r="AV59">
        <v>1.6497504490757821E-4</v>
      </c>
      <c r="AW59">
        <v>1.3890545273032354E-4</v>
      </c>
      <c r="AX59">
        <v>1.6154424316288784E-4</v>
      </c>
      <c r="AY59">
        <v>2.1907625343576783E-4</v>
      </c>
      <c r="AZ59">
        <v>2.7412202192755846E-5</v>
      </c>
      <c r="BA59">
        <v>-5.9604474899632351E-4</v>
      </c>
      <c r="BB59">
        <v>6.5401025928592358E-4</v>
      </c>
      <c r="BC59">
        <v>9.9275088709497404E-5</v>
      </c>
      <c r="BD59">
        <v>2.389888421554721E-4</v>
      </c>
      <c r="BE59">
        <v>1.4383100265030074E-4</v>
      </c>
      <c r="BF59">
        <v>-7.1759355920647205E-5</v>
      </c>
      <c r="BG59">
        <v>1.2824078671260007E-2</v>
      </c>
      <c r="BH59">
        <v>1.7406406485878918E-5</v>
      </c>
      <c r="BI59" s="5">
        <v>5.6523639458654662E-5</v>
      </c>
    </row>
    <row r="60" spans="1:61" x14ac:dyDescent="0.3">
      <c r="A60" s="78" t="s">
        <v>145</v>
      </c>
      <c r="B60" s="94">
        <v>-9.7988367759995143E-6</v>
      </c>
      <c r="C60">
        <v>2.0984278959650601E-5</v>
      </c>
      <c r="D60">
        <v>2.6766753136304756E-5</v>
      </c>
      <c r="E60">
        <v>1.2676359412722476E-5</v>
      </c>
      <c r="F60">
        <v>6.5419907671566285E-6</v>
      </c>
      <c r="G60">
        <v>1.9321870008915367E-5</v>
      </c>
      <c r="H60">
        <v>1.5534446580598623E-5</v>
      </c>
      <c r="I60">
        <v>1.1291726348562435E-5</v>
      </c>
      <c r="J60">
        <v>3.1800433987478968E-6</v>
      </c>
      <c r="K60">
        <v>-1.4490230231911423E-6</v>
      </c>
      <c r="L60">
        <v>-5.1603575537100346E-5</v>
      </c>
      <c r="M60">
        <v>-2.6983298609644232E-6</v>
      </c>
      <c r="N60">
        <v>-1.9708336687793966E-5</v>
      </c>
      <c r="O60">
        <v>8.8380724911424756E-6</v>
      </c>
      <c r="P60">
        <v>1.1100796848165179E-6</v>
      </c>
      <c r="Q60">
        <v>4.31571298941577E-6</v>
      </c>
      <c r="R60">
        <v>5.8779177694347164E-6</v>
      </c>
      <c r="S60">
        <v>9.7342859520646667E-6</v>
      </c>
      <c r="T60">
        <v>5.3309585092024015E-6</v>
      </c>
      <c r="U60">
        <v>-1.7585542961785703E-5</v>
      </c>
      <c r="V60">
        <v>1.3706171673679274E-5</v>
      </c>
      <c r="W60">
        <v>3.1485702933608787E-6</v>
      </c>
      <c r="X60">
        <v>4.9892962595576889E-6</v>
      </c>
      <c r="Y60">
        <v>-8.0333179323164024E-7</v>
      </c>
      <c r="Z60">
        <v>3.9212773258440989E-7</v>
      </c>
      <c r="AA60">
        <v>1.7164310620591457E-5</v>
      </c>
      <c r="AB60">
        <v>-4.5629470139376539E-5</v>
      </c>
      <c r="AC60">
        <v>-1.1822417312975383E-5</v>
      </c>
      <c r="AD60">
        <v>-1.9773723071989045E-5</v>
      </c>
      <c r="AE60">
        <v>3.2710274346643991E-5</v>
      </c>
      <c r="AF60">
        <v>2.1567510900351497E-5</v>
      </c>
      <c r="AG60">
        <v>-2.3658986020622691E-6</v>
      </c>
      <c r="AH60">
        <v>9.7072877852956126E-7</v>
      </c>
      <c r="AI60">
        <v>2.7113813971610304E-5</v>
      </c>
      <c r="AJ60">
        <v>1.3795060014684439E-5</v>
      </c>
      <c r="AK60">
        <v>1.1439477526714102E-5</v>
      </c>
      <c r="AL60">
        <v>1.8736815396814256E-5</v>
      </c>
      <c r="AM60">
        <v>-9.6615920121518334E-6</v>
      </c>
      <c r="AN60">
        <v>-6.3463057368122567E-5</v>
      </c>
      <c r="AO60">
        <v>3.221691238028488E-6</v>
      </c>
      <c r="AP60">
        <v>-6.3433808784495191E-6</v>
      </c>
      <c r="AQ60">
        <v>2.1425722565727512E-5</v>
      </c>
      <c r="AR60">
        <v>8.3118366706986912E-6</v>
      </c>
      <c r="AS60">
        <v>-5.9628762289193499E-6</v>
      </c>
      <c r="AT60">
        <v>7.6775218641564244E-6</v>
      </c>
      <c r="AU60">
        <v>2.2652629042128949E-5</v>
      </c>
      <c r="AV60">
        <v>1.9521055102370019E-5</v>
      </c>
      <c r="AW60">
        <v>1.6436310099429719E-5</v>
      </c>
      <c r="AX60">
        <v>1.9115097522901392E-5</v>
      </c>
      <c r="AY60">
        <v>2.5922706172537946E-5</v>
      </c>
      <c r="AZ60">
        <v>3.2436124492760437E-6</v>
      </c>
      <c r="BA60">
        <v>-7.0528378368703556E-5</v>
      </c>
      <c r="BB60">
        <v>7.7387281913989396E-5</v>
      </c>
      <c r="BC60">
        <v>1.1746955293004739E-5</v>
      </c>
      <c r="BD60">
        <v>2.827890945071219E-5</v>
      </c>
      <c r="BE60">
        <v>1.7019137226109488E-5</v>
      </c>
      <c r="BF60">
        <v>-8.4910923456471751E-6</v>
      </c>
      <c r="BG60">
        <v>1.7406406485878918E-5</v>
      </c>
      <c r="BH60">
        <v>3.9061630742640436E-4</v>
      </c>
      <c r="BI60" s="5">
        <v>6.6882908325743304E-6</v>
      </c>
    </row>
    <row r="61" spans="1:61" ht="15" thickBot="1" x14ac:dyDescent="0.35">
      <c r="A61" s="79" t="s">
        <v>180</v>
      </c>
      <c r="B61" s="95">
        <v>-3.1819658899160522E-5</v>
      </c>
      <c r="C61" s="60">
        <v>6.81420268553054E-5</v>
      </c>
      <c r="D61" s="60">
        <v>8.6919394016375502E-5</v>
      </c>
      <c r="E61" s="60">
        <v>4.1163807686228973E-5</v>
      </c>
      <c r="F61" s="60">
        <v>2.1243737342603908E-5</v>
      </c>
      <c r="G61" s="60">
        <v>6.2743703873452205E-5</v>
      </c>
      <c r="H61" s="60">
        <v>5.0444843881120602E-5</v>
      </c>
      <c r="I61" s="60">
        <v>3.6667503399378781E-5</v>
      </c>
      <c r="J61" s="60">
        <v>1.032652125408668E-5</v>
      </c>
      <c r="K61" s="60">
        <v>-4.7053971189625621E-6</v>
      </c>
      <c r="L61" s="60">
        <v>-1.6757174439208951E-4</v>
      </c>
      <c r="M61" s="60">
        <v>-8.762257983886988E-6</v>
      </c>
      <c r="N61" s="60">
        <v>-6.3998673027334662E-5</v>
      </c>
      <c r="O61" s="60">
        <v>2.8699779210836135E-5</v>
      </c>
      <c r="P61" s="60">
        <v>3.6047500054562573E-6</v>
      </c>
      <c r="Q61" s="60">
        <v>1.4014369089832971E-5</v>
      </c>
      <c r="R61" s="60">
        <v>1.9087300129218562E-5</v>
      </c>
      <c r="S61" s="60">
        <v>3.1610043692149681E-5</v>
      </c>
      <c r="T61" s="60">
        <v>1.7311165115422075E-5</v>
      </c>
      <c r="U61" s="60">
        <v>-5.7105347439923704E-5</v>
      </c>
      <c r="V61" s="60">
        <v>4.45079061361673E-5</v>
      </c>
      <c r="W61" s="60">
        <v>1.0224318972243886E-5</v>
      </c>
      <c r="X61" s="60">
        <v>1.620168891013998E-5</v>
      </c>
      <c r="Y61" s="60">
        <v>-2.6086508253806849E-6</v>
      </c>
      <c r="Z61" s="60">
        <v>1.2733522336343256E-6</v>
      </c>
      <c r="AA61" s="60">
        <v>5.5737484118950228E-5</v>
      </c>
      <c r="AB61" s="60">
        <v>-1.4817209519609451E-4</v>
      </c>
      <c r="AC61" s="60">
        <v>-3.8390810548432101E-5</v>
      </c>
      <c r="AD61" s="60">
        <v>-6.4211001540330498E-5</v>
      </c>
      <c r="AE61" s="60">
        <v>1.0621972750454397E-4</v>
      </c>
      <c r="AF61" s="60">
        <v>7.0035949760282549E-5</v>
      </c>
      <c r="AG61" s="60">
        <v>-7.6827574770927943E-6</v>
      </c>
      <c r="AH61" s="60">
        <v>3.1522372831094196E-6</v>
      </c>
      <c r="AI61" s="60">
        <v>8.8046400991706383E-5</v>
      </c>
      <c r="AJ61" s="60">
        <v>4.4796552304641525E-5</v>
      </c>
      <c r="AK61" s="60">
        <v>3.7147294235598277E-5</v>
      </c>
      <c r="AL61" s="60">
        <v>6.0843862226938082E-5</v>
      </c>
      <c r="AM61" s="60">
        <v>-3.1373985430854016E-5</v>
      </c>
      <c r="AN61" s="60">
        <v>-2.060829141574851E-4</v>
      </c>
      <c r="AO61" s="60">
        <v>1.0461763841558017E-5</v>
      </c>
      <c r="AP61" s="60">
        <v>-2.0598793554159611E-5</v>
      </c>
      <c r="AQ61" s="60">
        <v>6.9575522002707726E-5</v>
      </c>
      <c r="AR61" s="60">
        <v>2.6990939203616701E-5</v>
      </c>
      <c r="AS61" s="60">
        <v>-1.9363184835046151E-5</v>
      </c>
      <c r="AT61" s="60">
        <v>2.4931135449328415E-5</v>
      </c>
      <c r="AU61" s="60">
        <v>7.3559642411355155E-5</v>
      </c>
      <c r="AV61" s="60">
        <v>6.339051551818214E-5</v>
      </c>
      <c r="AW61" s="60">
        <v>5.3373455735651161E-5</v>
      </c>
      <c r="AX61" s="60">
        <v>6.2072253769210111E-5</v>
      </c>
      <c r="AY61" s="60">
        <v>8.4178529248864114E-5</v>
      </c>
      <c r="AZ61" s="60">
        <v>1.0532948358710312E-5</v>
      </c>
      <c r="BA61" s="60">
        <v>-2.2902605622534861E-4</v>
      </c>
      <c r="BB61" s="60">
        <v>2.5129890107646372E-4</v>
      </c>
      <c r="BC61" s="60">
        <v>3.8145763530076947E-5</v>
      </c>
      <c r="BD61" s="60">
        <v>9.1829803203362725E-5</v>
      </c>
      <c r="BE61" s="60">
        <v>5.5266064092344227E-5</v>
      </c>
      <c r="BF61" s="60">
        <v>-2.7573034258671612E-5</v>
      </c>
      <c r="BG61" s="60">
        <v>5.6523639458654662E-5</v>
      </c>
      <c r="BH61" s="60">
        <v>6.6882908325743304E-6</v>
      </c>
      <c r="BI61" s="61">
        <v>8.3687028116305614E-4</v>
      </c>
    </row>
  </sheetData>
  <conditionalFormatting sqref="A2:A61">
    <cfRule type="cellIs" dxfId="2" priority="1" operator="greaterThan">
      <formula>0.6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210781-150D-4BAF-A2E0-F67BD771A4CB}">
  <sheetPr codeName="Sheet8"/>
  <dimension ref="A1:BI85"/>
  <sheetViews>
    <sheetView showGridLines="0" zoomScaleNormal="100" workbookViewId="0">
      <selection activeCell="G7" sqref="G7"/>
    </sheetView>
  </sheetViews>
  <sheetFormatPr defaultColWidth="8.77734375" defaultRowHeight="14.4" x14ac:dyDescent="0.3"/>
  <cols>
    <col min="1" max="1" width="8.77734375" style="21"/>
    <col min="2" max="2" width="10.44140625" customWidth="1"/>
    <col min="3" max="3" width="20" bestFit="1" customWidth="1"/>
    <col min="4" max="4" width="10.6640625" customWidth="1"/>
    <col min="5" max="5" width="18.33203125" bestFit="1" customWidth="1"/>
    <col min="6" max="6" width="12.109375" customWidth="1"/>
    <col min="7" max="8" width="20" bestFit="1" customWidth="1"/>
    <col min="9" max="10" width="10.109375" customWidth="1"/>
    <col min="11" max="11" width="10.77734375" customWidth="1"/>
    <col min="12" max="12" width="18.44140625" bestFit="1" customWidth="1"/>
    <col min="13" max="13" width="19.77734375" bestFit="1" customWidth="1"/>
    <col min="14" max="14" width="12.77734375" customWidth="1"/>
    <col min="15" max="15" width="19.77734375" bestFit="1" customWidth="1"/>
    <col min="16" max="61" width="15.44140625" bestFit="1" customWidth="1"/>
  </cols>
  <sheetData>
    <row r="1" spans="1:61" ht="26.55" customHeight="1" thickBot="1" x14ac:dyDescent="0.35">
      <c r="A1" s="104"/>
      <c r="B1" s="53" t="s">
        <v>25</v>
      </c>
      <c r="C1" s="53" t="s">
        <v>2</v>
      </c>
      <c r="D1" s="53" t="s">
        <v>10</v>
      </c>
      <c r="E1" s="53" t="s">
        <v>27</v>
      </c>
      <c r="F1" s="53" t="s">
        <v>28</v>
      </c>
      <c r="G1" s="53" t="s">
        <v>13</v>
      </c>
      <c r="H1" s="53" t="s">
        <v>29</v>
      </c>
      <c r="I1" s="53" t="s">
        <v>18</v>
      </c>
      <c r="J1" s="53" t="s">
        <v>30</v>
      </c>
      <c r="K1" s="53" t="s">
        <v>15</v>
      </c>
      <c r="L1" s="53" t="s">
        <v>33</v>
      </c>
      <c r="M1" s="53" t="s">
        <v>34</v>
      </c>
      <c r="N1" s="53" t="s">
        <v>37</v>
      </c>
      <c r="O1" s="53" t="s">
        <v>7</v>
      </c>
      <c r="P1" s="53" t="s">
        <v>17</v>
      </c>
      <c r="Q1" s="53" t="s">
        <v>16</v>
      </c>
      <c r="R1" s="53" t="s">
        <v>38</v>
      </c>
      <c r="S1" s="53" t="s">
        <v>39</v>
      </c>
      <c r="T1" s="53" t="s">
        <v>40</v>
      </c>
      <c r="U1" s="53" t="s">
        <v>41</v>
      </c>
      <c r="V1" s="53" t="s">
        <v>42</v>
      </c>
      <c r="W1" s="53" t="s">
        <v>44</v>
      </c>
      <c r="X1" s="53" t="s">
        <v>45</v>
      </c>
      <c r="Y1" s="53" t="s">
        <v>46</v>
      </c>
      <c r="Z1" s="53" t="s">
        <v>47</v>
      </c>
      <c r="AA1" s="53" t="s">
        <v>48</v>
      </c>
      <c r="AB1" s="53" t="s">
        <v>14</v>
      </c>
      <c r="AC1" s="53" t="s">
        <v>51</v>
      </c>
      <c r="AD1" s="53" t="s">
        <v>52</v>
      </c>
      <c r="AE1" s="53" t="s">
        <v>57</v>
      </c>
      <c r="AF1" s="53" t="s">
        <v>59</v>
      </c>
      <c r="AG1" s="53" t="s">
        <v>62</v>
      </c>
      <c r="AH1" s="53" t="s">
        <v>65</v>
      </c>
      <c r="AI1" s="53" t="s">
        <v>66</v>
      </c>
      <c r="AJ1" s="53" t="s">
        <v>67</v>
      </c>
      <c r="AK1" s="53" t="s">
        <v>69</v>
      </c>
      <c r="AL1" s="53" t="s">
        <v>70</v>
      </c>
      <c r="AM1" s="53" t="s">
        <v>77</v>
      </c>
      <c r="AN1" s="53" t="s">
        <v>78</v>
      </c>
      <c r="AO1" s="53" t="s">
        <v>82</v>
      </c>
      <c r="AP1" s="53" t="s">
        <v>83</v>
      </c>
      <c r="AQ1" s="53" t="s">
        <v>85</v>
      </c>
      <c r="AR1" s="53" t="s">
        <v>87</v>
      </c>
      <c r="AS1" s="53" t="s">
        <v>89</v>
      </c>
      <c r="AT1" s="53" t="s">
        <v>95</v>
      </c>
      <c r="AU1" s="53" t="s">
        <v>98</v>
      </c>
      <c r="AV1" s="53" t="s">
        <v>3</v>
      </c>
      <c r="AW1" s="53" t="s">
        <v>106</v>
      </c>
      <c r="AX1" s="53" t="s">
        <v>108</v>
      </c>
      <c r="AY1" s="53" t="s">
        <v>110</v>
      </c>
      <c r="AZ1" s="53" t="s">
        <v>114</v>
      </c>
      <c r="BA1" s="53" t="s">
        <v>115</v>
      </c>
      <c r="BB1" s="53" t="s">
        <v>118</v>
      </c>
      <c r="BC1" s="53" t="s">
        <v>127</v>
      </c>
      <c r="BD1" s="53" t="s">
        <v>132</v>
      </c>
      <c r="BE1" s="53" t="s">
        <v>137</v>
      </c>
      <c r="BF1" s="53" t="s">
        <v>140</v>
      </c>
      <c r="BG1" s="53" t="s">
        <v>141</v>
      </c>
      <c r="BH1" s="53" t="s">
        <v>145</v>
      </c>
      <c r="BI1" s="103" t="s">
        <v>180</v>
      </c>
    </row>
    <row r="2" spans="1:61" ht="27.45" customHeight="1" x14ac:dyDescent="0.3">
      <c r="A2" s="31" t="s">
        <v>25</v>
      </c>
      <c r="B2" s="105">
        <f t="array" ref="B2:BI61">calcConstantCorrMatrix('New Returns'!B3:BI61,'VBA Constant Correlation'!C65)</f>
        <v>1.2890094740452614E-2</v>
      </c>
      <c r="C2" s="106">
        <v>2.6850724187671943E-3</v>
      </c>
      <c r="D2" s="106">
        <v>1.9476784853525231E-3</v>
      </c>
      <c r="E2" s="106">
        <v>2.2601751488401309E-3</v>
      </c>
      <c r="F2" s="106">
        <v>2.23397267018097E-3</v>
      </c>
      <c r="G2" s="106">
        <v>3.5502794268288639E-3</v>
      </c>
      <c r="H2" s="106">
        <v>3.0549672794536274E-3</v>
      </c>
      <c r="I2" s="106">
        <v>1.5678511937729648E-3</v>
      </c>
      <c r="J2" s="106">
        <v>1.7488514385683596E-3</v>
      </c>
      <c r="K2" s="106">
        <v>3.841427421084924E-3</v>
      </c>
      <c r="L2" s="106">
        <v>5.9720955791981289E-3</v>
      </c>
      <c r="M2" s="106">
        <v>1.9168197997734451E-3</v>
      </c>
      <c r="N2" s="106">
        <v>3.1303859662830322E-3</v>
      </c>
      <c r="O2" s="106">
        <v>2.203718332847483E-3</v>
      </c>
      <c r="P2" s="55">
        <v>1.8001859329698936E-3</v>
      </c>
      <c r="Q2" s="55">
        <v>1.4524534885886609E-3</v>
      </c>
      <c r="R2" s="55">
        <v>2.4966927508445684E-3</v>
      </c>
      <c r="S2" s="55">
        <v>2.0096945430060236E-3</v>
      </c>
      <c r="T2" s="55">
        <v>1.9586090779960498E-3</v>
      </c>
      <c r="U2" s="55">
        <v>2.4845272472003143E-3</v>
      </c>
      <c r="V2" s="55">
        <v>1.9426226477750328E-3</v>
      </c>
      <c r="W2" s="55">
        <v>1.6488687663190843E-3</v>
      </c>
      <c r="X2" s="55">
        <v>2.0773830748231671E-3</v>
      </c>
      <c r="Y2" s="55">
        <v>1.9112375896913288E-3</v>
      </c>
      <c r="Z2" s="55">
        <v>2.8776335039036368E-3</v>
      </c>
      <c r="AA2" s="55">
        <v>1.8647132369703119E-3</v>
      </c>
      <c r="AB2" s="55">
        <v>5.8372553243449922E-3</v>
      </c>
      <c r="AC2" s="55">
        <v>2.6540420110975154E-3</v>
      </c>
      <c r="AD2" s="55">
        <v>3.139711151023095E-3</v>
      </c>
      <c r="AE2" s="55">
        <v>2.5655876688107674E-3</v>
      </c>
      <c r="AF2" s="55">
        <v>1.8899462272374743E-3</v>
      </c>
      <c r="AG2" s="55">
        <v>2.3771040148163232E-3</v>
      </c>
      <c r="AH2" s="55">
        <v>3.0091953346236852E-3</v>
      </c>
      <c r="AI2" s="55">
        <v>2.2762712180087953E-3</v>
      </c>
      <c r="AJ2" s="55">
        <v>2.0974154571535737E-3</v>
      </c>
      <c r="AK2" s="55">
        <v>2.237257676392409E-3</v>
      </c>
      <c r="AL2" s="55">
        <v>1.6301495381641931E-3</v>
      </c>
      <c r="AM2" s="55">
        <v>4.4170985141342087E-3</v>
      </c>
      <c r="AN2" s="55">
        <v>5.9694342629263751E-3</v>
      </c>
      <c r="AO2" s="55">
        <v>1.5332495021729735E-3</v>
      </c>
      <c r="AP2" s="55">
        <v>1.4346395028032432E-3</v>
      </c>
      <c r="AQ2" s="55">
        <v>2.0799901631030839E-3</v>
      </c>
      <c r="AR2" s="55">
        <v>1.9411089539914069E-3</v>
      </c>
      <c r="AS2" s="55">
        <v>2.0457119287404435E-3</v>
      </c>
      <c r="AT2" s="55">
        <v>2.9458288922537077E-3</v>
      </c>
      <c r="AU2" s="55">
        <v>2.6210172776010123E-3</v>
      </c>
      <c r="AV2" s="55">
        <v>4.9981070111447083E-3</v>
      </c>
      <c r="AW2" s="55">
        <v>2.9167439187159946E-3</v>
      </c>
      <c r="AX2" s="55">
        <v>1.7349677525184972E-3</v>
      </c>
      <c r="AY2" s="55">
        <v>3.6818664686258996E-3</v>
      </c>
      <c r="AZ2" s="55">
        <v>2.7883037061783378E-3</v>
      </c>
      <c r="BA2" s="55">
        <v>7.8120527139623761E-3</v>
      </c>
      <c r="BB2" s="55">
        <v>6.7717836703002779E-3</v>
      </c>
      <c r="BC2" s="55">
        <v>2.190515278125838E-3</v>
      </c>
      <c r="BD2" s="55">
        <v>3.1797659559695572E-3</v>
      </c>
      <c r="BE2" s="55">
        <v>2.1816595478040277E-3</v>
      </c>
      <c r="BF2" s="55">
        <v>2.4649563350174933E-3</v>
      </c>
      <c r="BG2" s="55">
        <v>3.2640392302838669E-3</v>
      </c>
      <c r="BH2" s="55">
        <v>5.6966228582925216E-4</v>
      </c>
      <c r="BI2" s="56">
        <v>8.338181720867041E-4</v>
      </c>
    </row>
    <row r="3" spans="1:61" ht="19.95" customHeight="1" x14ac:dyDescent="0.3">
      <c r="A3" s="31" t="s">
        <v>2</v>
      </c>
      <c r="B3" s="107">
        <v>2.6850724187671943E-3</v>
      </c>
      <c r="C3" s="108">
        <v>8.6781557609845548E-3</v>
      </c>
      <c r="D3" s="108">
        <v>1.5980962509629891E-3</v>
      </c>
      <c r="E3" s="108">
        <v>1.8545039435640598E-3</v>
      </c>
      <c r="F3" s="108">
        <v>1.8330044593185566E-3</v>
      </c>
      <c r="G3" s="108">
        <v>2.9130517611377317E-3</v>
      </c>
      <c r="H3" s="108">
        <v>2.506641518518286E-3</v>
      </c>
      <c r="I3" s="108">
        <v>1.2864428773432393E-3</v>
      </c>
      <c r="J3" s="108">
        <v>1.434955999404322E-3</v>
      </c>
      <c r="K3" s="108">
        <v>3.1519425850571577E-3</v>
      </c>
      <c r="L3" s="108">
        <v>4.9001843103389535E-3</v>
      </c>
      <c r="M3" s="108">
        <v>1.5727762866544835E-3</v>
      </c>
      <c r="N3" s="108">
        <v>2.5685235599234974E-3</v>
      </c>
      <c r="O3" s="108">
        <v>1.8081803708298115E-3</v>
      </c>
      <c r="P3" s="7">
        <v>1.4770766387527221E-3</v>
      </c>
      <c r="Q3" s="7">
        <v>1.1917575165859735E-3</v>
      </c>
      <c r="R3" s="7">
        <v>2.0485697998604778E-3</v>
      </c>
      <c r="S3" s="7">
        <v>1.6489812558449042E-3</v>
      </c>
      <c r="T3" s="7">
        <v>1.6070649484434983E-3</v>
      </c>
      <c r="U3" s="7">
        <v>2.0385878413846981E-3</v>
      </c>
      <c r="V3" s="7">
        <v>1.5939478685996634E-3</v>
      </c>
      <c r="W3" s="7">
        <v>1.3529188793742631E-3</v>
      </c>
      <c r="X3" s="7">
        <v>1.7045206016577151E-3</v>
      </c>
      <c r="Y3" s="7">
        <v>1.5681960086099257E-3</v>
      </c>
      <c r="Z3" s="7">
        <v>2.3611367835187319E-3</v>
      </c>
      <c r="AA3" s="7">
        <v>1.5300221548547562E-3</v>
      </c>
      <c r="AB3" s="7">
        <v>4.7895460774990553E-3</v>
      </c>
      <c r="AC3" s="7">
        <v>2.1776769727296806E-3</v>
      </c>
      <c r="AD3" s="7">
        <v>2.576174998743973E-3</v>
      </c>
      <c r="AE3" s="7">
        <v>2.1050990016461915E-3</v>
      </c>
      <c r="AF3" s="7">
        <v>1.5507261609059599E-3</v>
      </c>
      <c r="AG3" s="7">
        <v>1.9504456422331218E-3</v>
      </c>
      <c r="AH3" s="7">
        <v>2.4690850255025638E-3</v>
      </c>
      <c r="AI3" s="7">
        <v>1.8677109836310593E-3</v>
      </c>
      <c r="AJ3" s="7">
        <v>1.7209574393292498E-3</v>
      </c>
      <c r="AK3" s="7">
        <v>1.8356998508579562E-3</v>
      </c>
      <c r="AL3" s="7">
        <v>1.3375595022695568E-3</v>
      </c>
      <c r="AM3" s="7">
        <v>3.6242884175487636E-3</v>
      </c>
      <c r="AN3" s="7">
        <v>4.8980006647380489E-3</v>
      </c>
      <c r="AO3" s="7">
        <v>1.2580517265250821E-3</v>
      </c>
      <c r="AP3" s="7">
        <v>1.1771409029546784E-3</v>
      </c>
      <c r="AQ3" s="7">
        <v>1.7066597524659198E-3</v>
      </c>
      <c r="AR3" s="7">
        <v>1.5927058626017995E-3</v>
      </c>
      <c r="AS3" s="7">
        <v>1.6785340026378359E-3</v>
      </c>
      <c r="AT3" s="7">
        <v>2.4170920118969353E-3</v>
      </c>
      <c r="AU3" s="7">
        <v>2.1505797371301088E-3</v>
      </c>
      <c r="AV3" s="7">
        <v>4.1010136613880022E-3</v>
      </c>
      <c r="AW3" s="7">
        <v>2.3932274020449841E-3</v>
      </c>
      <c r="AX3" s="7">
        <v>1.4235642492809353E-3</v>
      </c>
      <c r="AY3" s="7">
        <v>3.0210206891474749E-3</v>
      </c>
      <c r="AZ3" s="7">
        <v>2.2878404895371081E-3</v>
      </c>
      <c r="BA3" s="7">
        <v>6.4098937521758796E-3</v>
      </c>
      <c r="BB3" s="7">
        <v>5.5563390863664682E-3</v>
      </c>
      <c r="BC3" s="7">
        <v>1.7973470878159053E-3</v>
      </c>
      <c r="BD3" s="7">
        <v>2.609040502008188E-3</v>
      </c>
      <c r="BE3" s="7">
        <v>1.7900808426254101E-3</v>
      </c>
      <c r="BF3" s="7">
        <v>2.0225296461422568E-3</v>
      </c>
      <c r="BG3" s="7">
        <v>2.6781878508909266E-3</v>
      </c>
      <c r="BH3" s="7">
        <v>4.6741552578887771E-4</v>
      </c>
      <c r="BI3" s="109">
        <v>6.8415896402705938E-4</v>
      </c>
    </row>
    <row r="4" spans="1:61" x14ac:dyDescent="0.3">
      <c r="A4" s="31" t="s">
        <v>10</v>
      </c>
      <c r="B4" s="110">
        <v>1.9476784853525231E-3</v>
      </c>
      <c r="C4" s="2">
        <v>1.5980962509629891E-3</v>
      </c>
      <c r="D4" s="2">
        <v>4.5661478297010167E-3</v>
      </c>
      <c r="E4" s="2">
        <v>1.3452067090017287E-3</v>
      </c>
      <c r="F4" s="2">
        <v>1.3296115680221168E-3</v>
      </c>
      <c r="G4" s="2">
        <v>2.1130484981448715E-3</v>
      </c>
      <c r="H4" s="2">
        <v>1.8182495645130468E-3</v>
      </c>
      <c r="I4" s="2">
        <v>9.3315066562965024E-4</v>
      </c>
      <c r="J4" s="2">
        <v>1.0408780440828954E-3</v>
      </c>
      <c r="K4" s="2">
        <v>2.286333402806635E-3</v>
      </c>
      <c r="L4" s="2">
        <v>3.5544603895231739E-3</v>
      </c>
      <c r="M4" s="2">
        <v>1.1408491310621765E-3</v>
      </c>
      <c r="N4" s="2">
        <v>1.8631371138514597E-3</v>
      </c>
      <c r="O4" s="2">
        <v>1.3116048495701003E-3</v>
      </c>
      <c r="P4" s="7">
        <v>1.0714312099769602E-3</v>
      </c>
      <c r="Q4" s="7">
        <v>8.6446848084543483E-4</v>
      </c>
      <c r="R4" s="7">
        <v>1.4859768016101025E-3</v>
      </c>
      <c r="S4" s="7">
        <v>1.1961261425616578E-3</v>
      </c>
      <c r="T4" s="7">
        <v>1.1657211935031055E-3</v>
      </c>
      <c r="U4" s="7">
        <v>1.4787361604903055E-3</v>
      </c>
      <c r="V4" s="7">
        <v>1.1562064206336949E-3</v>
      </c>
      <c r="W4" s="7">
        <v>9.8137054902762617E-4</v>
      </c>
      <c r="X4" s="7">
        <v>1.2364128730699663E-3</v>
      </c>
      <c r="Y4" s="7">
        <v>1.1375267219748218E-3</v>
      </c>
      <c r="Z4" s="7">
        <v>1.7127043881912593E-3</v>
      </c>
      <c r="AA4" s="7">
        <v>1.1098364469780402E-3</v>
      </c>
      <c r="AB4" s="7">
        <v>3.4742064253270684E-3</v>
      </c>
      <c r="AC4" s="7">
        <v>1.5796276324571484E-3</v>
      </c>
      <c r="AD4" s="7">
        <v>1.8686872594149354E-3</v>
      </c>
      <c r="AE4" s="7">
        <v>1.5269815467121868E-3</v>
      </c>
      <c r="AF4" s="7">
        <v>1.12485456971644E-3</v>
      </c>
      <c r="AG4" s="7">
        <v>1.4148002071285696E-3</v>
      </c>
      <c r="AH4" s="7">
        <v>1.7910071062014012E-3</v>
      </c>
      <c r="AI4" s="7">
        <v>1.3547867365696607E-3</v>
      </c>
      <c r="AJ4" s="7">
        <v>1.2483357079537934E-3</v>
      </c>
      <c r="AK4" s="7">
        <v>1.3315667317168453E-3</v>
      </c>
      <c r="AL4" s="7">
        <v>9.7022927472673135E-4</v>
      </c>
      <c r="AM4" s="7">
        <v>2.628960219558274E-3</v>
      </c>
      <c r="AN4" s="7">
        <v>3.5528764324102148E-3</v>
      </c>
      <c r="AO4" s="7">
        <v>9.1255649720557762E-4</v>
      </c>
      <c r="AP4" s="7">
        <v>8.5386598696132027E-4</v>
      </c>
      <c r="AQ4" s="7">
        <v>1.2379645548707789E-3</v>
      </c>
      <c r="AR4" s="7">
        <v>1.1553055032715372E-3</v>
      </c>
      <c r="AS4" s="7">
        <v>1.2175629011046886E-3</v>
      </c>
      <c r="AT4" s="7">
        <v>1.7532927885984453E-3</v>
      </c>
      <c r="AU4" s="7">
        <v>1.5599720349317582E-3</v>
      </c>
      <c r="AV4" s="7">
        <v>2.974763742159884E-3</v>
      </c>
      <c r="AW4" s="7">
        <v>1.7359820498470048E-3</v>
      </c>
      <c r="AX4" s="7">
        <v>1.0326147784552146E-3</v>
      </c>
      <c r="AY4" s="7">
        <v>2.1913662212354476E-3</v>
      </c>
      <c r="AZ4" s="7">
        <v>1.6595372505579188E-3</v>
      </c>
      <c r="BA4" s="7">
        <v>4.6495625470841214E-3</v>
      </c>
      <c r="BB4" s="7">
        <v>4.0304172134053608E-3</v>
      </c>
      <c r="BC4" s="7">
        <v>1.3037466807905753E-3</v>
      </c>
      <c r="BD4" s="7">
        <v>1.89252700137891E-3</v>
      </c>
      <c r="BE4" s="7">
        <v>1.2984759442071197E-3</v>
      </c>
      <c r="BF4" s="7">
        <v>1.4670879825236E-3</v>
      </c>
      <c r="BG4" s="7">
        <v>1.9426846071093017E-3</v>
      </c>
      <c r="BH4" s="7">
        <v>3.3905050639815445E-4</v>
      </c>
      <c r="BI4" s="109">
        <v>4.9627030000493587E-4</v>
      </c>
    </row>
    <row r="5" spans="1:61" x14ac:dyDescent="0.3">
      <c r="A5" s="31" t="s">
        <v>27</v>
      </c>
      <c r="B5" s="111">
        <v>2.2601751488401309E-3</v>
      </c>
      <c r="C5" s="33">
        <v>1.8545039435640598E-3</v>
      </c>
      <c r="D5" s="33">
        <v>1.3452067090017287E-3</v>
      </c>
      <c r="E5" s="33">
        <v>6.148931072060596E-3</v>
      </c>
      <c r="F5" s="33">
        <v>1.5429420442101482E-3</v>
      </c>
      <c r="G5" s="33">
        <v>2.4520780712616362E-3</v>
      </c>
      <c r="H5" s="33">
        <v>2.1099799124997582E-3</v>
      </c>
      <c r="I5" s="33">
        <v>1.0828706896138583E-3</v>
      </c>
      <c r="J5" s="33">
        <v>1.2078824641242958E-3</v>
      </c>
      <c r="K5" s="33">
        <v>2.6531657960227181E-3</v>
      </c>
      <c r="L5" s="33">
        <v>4.1247583214345648E-3</v>
      </c>
      <c r="M5" s="33">
        <v>1.3238934834441556E-3</v>
      </c>
      <c r="N5" s="33">
        <v>2.1620694767014456E-3</v>
      </c>
      <c r="O5" s="33">
        <v>1.5220462249753619E-3</v>
      </c>
      <c r="P5" s="7">
        <v>1.2433377545079428E-3</v>
      </c>
      <c r="Q5" s="7">
        <v>1.0031687427141201E-3</v>
      </c>
      <c r="R5" s="7">
        <v>1.7243954092064663E-3</v>
      </c>
      <c r="S5" s="7">
        <v>1.3880394544721535E-3</v>
      </c>
      <c r="T5" s="7">
        <v>1.3527561616798875E-3</v>
      </c>
      <c r="U5" s="7">
        <v>1.7159930382588441E-3</v>
      </c>
      <c r="V5" s="7">
        <v>1.3417147842923831E-3</v>
      </c>
      <c r="W5" s="7">
        <v>1.1388272465896099E-3</v>
      </c>
      <c r="X5" s="7">
        <v>1.4347900181856596E-3</v>
      </c>
      <c r="Y5" s="7">
        <v>1.3200380080615436E-3</v>
      </c>
      <c r="Z5" s="7">
        <v>1.9875004650979056E-3</v>
      </c>
      <c r="AA5" s="7">
        <v>1.287904947146745E-3</v>
      </c>
      <c r="AB5" s="7">
        <v>4.031627952723266E-3</v>
      </c>
      <c r="AC5" s="7">
        <v>1.8330721143919287E-3</v>
      </c>
      <c r="AD5" s="7">
        <v>2.1685101193277068E-3</v>
      </c>
      <c r="AE5" s="7">
        <v>1.7719791898772688E-3</v>
      </c>
      <c r="AF5" s="7">
        <v>1.3053326632974519E-3</v>
      </c>
      <c r="AG5" s="7">
        <v>1.6417988352667408E-3</v>
      </c>
      <c r="AH5" s="7">
        <v>2.0783665185374841E-3</v>
      </c>
      <c r="AI5" s="7">
        <v>1.5721564606279185E-3</v>
      </c>
      <c r="AJ5" s="7">
        <v>1.4486258208146921E-3</v>
      </c>
      <c r="AK5" s="7">
        <v>1.5452109055381204E-3</v>
      </c>
      <c r="AL5" s="7">
        <v>1.1258984025885755E-3</v>
      </c>
      <c r="AM5" s="7">
        <v>3.0507656167180174E-3</v>
      </c>
      <c r="AN5" s="7">
        <v>4.1229202251930833E-3</v>
      </c>
      <c r="AO5" s="7">
        <v>1.0589722751511179E-3</v>
      </c>
      <c r="AP5" s="7">
        <v>9.9086512413804496E-4</v>
      </c>
      <c r="AQ5" s="7">
        <v>1.4365906606795204E-3</v>
      </c>
      <c r="AR5" s="7">
        <v>1.3406693186016026E-3</v>
      </c>
      <c r="AS5" s="7">
        <v>1.412915649026346E-3</v>
      </c>
      <c r="AT5" s="7">
        <v>2.034601100352338E-3</v>
      </c>
      <c r="AU5" s="7">
        <v>1.8102628605050121E-3</v>
      </c>
      <c r="AV5" s="7">
        <v>3.4520518320987209E-3</v>
      </c>
      <c r="AW5" s="7">
        <v>2.0145129277774954E-3</v>
      </c>
      <c r="AX5" s="7">
        <v>1.1982933929503808E-3</v>
      </c>
      <c r="AY5" s="7">
        <v>2.5429615372824792E-3</v>
      </c>
      <c r="AZ5" s="7">
        <v>1.9258028881530696E-3</v>
      </c>
      <c r="BA5" s="7">
        <v>5.3955649255915507E-3</v>
      </c>
      <c r="BB5" s="7">
        <v>4.6770803773331744E-3</v>
      </c>
      <c r="BC5" s="7">
        <v>1.5129272467022826E-3</v>
      </c>
      <c r="BD5" s="7">
        <v>2.1961748456914036E-3</v>
      </c>
      <c r="BE5" s="7">
        <v>1.5068108430290898E-3</v>
      </c>
      <c r="BF5" s="7">
        <v>1.7024759600718607E-3</v>
      </c>
      <c r="BG5" s="7">
        <v>2.2543800242410005E-3</v>
      </c>
      <c r="BH5" s="7">
        <v>3.9344970667685444E-4</v>
      </c>
      <c r="BI5" s="109">
        <v>5.7589474218357759E-4</v>
      </c>
    </row>
    <row r="6" spans="1:61" x14ac:dyDescent="0.3">
      <c r="A6" s="31" t="s">
        <v>28</v>
      </c>
      <c r="B6" s="111">
        <v>2.23397267018097E-3</v>
      </c>
      <c r="C6" s="33">
        <v>1.8330044593185566E-3</v>
      </c>
      <c r="D6" s="33">
        <v>1.3296115680221168E-3</v>
      </c>
      <c r="E6" s="33">
        <v>1.5429420442101482E-3</v>
      </c>
      <c r="F6" s="33">
        <v>6.0071869159381442E-3</v>
      </c>
      <c r="G6" s="33">
        <v>2.423650839254506E-3</v>
      </c>
      <c r="H6" s="33">
        <v>2.0855186650354171E-3</v>
      </c>
      <c r="I6" s="33">
        <v>1.0703168412318873E-3</v>
      </c>
      <c r="J6" s="33">
        <v>1.1938793394083937E-3</v>
      </c>
      <c r="K6" s="33">
        <v>2.6224073301643639E-3</v>
      </c>
      <c r="L6" s="33">
        <v>4.076939508831901E-3</v>
      </c>
      <c r="M6" s="33">
        <v>1.3085454292171418E-3</v>
      </c>
      <c r="N6" s="33">
        <v>2.1370043487391444E-3</v>
      </c>
      <c r="O6" s="33">
        <v>1.5044009625059295E-3</v>
      </c>
      <c r="P6" s="7">
        <v>1.2289235924040273E-3</v>
      </c>
      <c r="Q6" s="7">
        <v>9.9153888845880146E-4</v>
      </c>
      <c r="R6" s="7">
        <v>1.704404288636508E-3</v>
      </c>
      <c r="S6" s="7">
        <v>1.3719477483924085E-3</v>
      </c>
      <c r="T6" s="7">
        <v>1.3370734989996721E-3</v>
      </c>
      <c r="U6" s="7">
        <v>1.6960993273721814E-3</v>
      </c>
      <c r="V6" s="7">
        <v>1.3261601256102263E-3</v>
      </c>
      <c r="W6" s="7">
        <v>1.125624687203649E-3</v>
      </c>
      <c r="X6" s="7">
        <v>1.4181563272740595E-3</v>
      </c>
      <c r="Y6" s="7">
        <v>1.3047346508180736E-3</v>
      </c>
      <c r="Z6" s="7">
        <v>1.9644591363988779E-3</v>
      </c>
      <c r="AA6" s="7">
        <v>1.27297411229089E-3</v>
      </c>
      <c r="AB6" s="7">
        <v>3.9848888115345329E-3</v>
      </c>
      <c r="AC6" s="7">
        <v>1.8118210918847989E-3</v>
      </c>
      <c r="AD6" s="7">
        <v>2.1433703242312884E-3</v>
      </c>
      <c r="AE6" s="7">
        <v>1.7514364248924124E-3</v>
      </c>
      <c r="AF6" s="7">
        <v>1.2901997868605488E-3</v>
      </c>
      <c r="AG6" s="7">
        <v>1.6227652665781428E-3</v>
      </c>
      <c r="AH6" s="7">
        <v>2.0542717689001214E-3</v>
      </c>
      <c r="AI6" s="7">
        <v>1.5539302642512331E-3</v>
      </c>
      <c r="AJ6" s="7">
        <v>1.4318317298016639E-3</v>
      </c>
      <c r="AK6" s="7">
        <v>1.5272970921785486E-3</v>
      </c>
      <c r="AL6" s="7">
        <v>1.1128457288250625E-3</v>
      </c>
      <c r="AM6" s="7">
        <v>3.015397728965081E-3</v>
      </c>
      <c r="AN6" s="7">
        <v>4.075122721858229E-3</v>
      </c>
      <c r="AO6" s="7">
        <v>1.0466954839234428E-3</v>
      </c>
      <c r="AP6" s="7">
        <v>9.7937790719264265E-4</v>
      </c>
      <c r="AQ6" s="7">
        <v>1.4199360947058516E-3</v>
      </c>
      <c r="AR6" s="7">
        <v>1.3251267801272385E-3</v>
      </c>
      <c r="AS6" s="7">
        <v>1.3965355502716962E-3</v>
      </c>
      <c r="AT6" s="7">
        <v>2.0110137284005472E-3</v>
      </c>
      <c r="AU6" s="7">
        <v>1.7892762683843991E-3</v>
      </c>
      <c r="AV6" s="7">
        <v>3.4120317856402415E-3</v>
      </c>
      <c r="AW6" s="7">
        <v>1.9911584403937274E-3</v>
      </c>
      <c r="AX6" s="7">
        <v>1.1844014354742939E-3</v>
      </c>
      <c r="AY6" s="7">
        <v>2.5134806824708934E-3</v>
      </c>
      <c r="AZ6" s="7">
        <v>1.9034768267836772E-3</v>
      </c>
      <c r="BA6" s="7">
        <v>5.3330135012519464E-3</v>
      </c>
      <c r="BB6" s="7">
        <v>4.6228584296061845E-3</v>
      </c>
      <c r="BC6" s="7">
        <v>1.4953877016298919E-3</v>
      </c>
      <c r="BD6" s="7">
        <v>2.1707143301399673E-3</v>
      </c>
      <c r="BE6" s="7">
        <v>1.4893422061501634E-3</v>
      </c>
      <c r="BF6" s="7">
        <v>1.6827389542763546E-3</v>
      </c>
      <c r="BG6" s="7">
        <v>2.2282447291488809E-3</v>
      </c>
      <c r="BH6" s="7">
        <v>3.8888839754647853E-4</v>
      </c>
      <c r="BI6" s="109">
        <v>5.6921832611036682E-4</v>
      </c>
    </row>
    <row r="7" spans="1:61" x14ac:dyDescent="0.3">
      <c r="A7" s="31" t="s">
        <v>13</v>
      </c>
      <c r="B7" s="111">
        <v>3.5502794268288639E-3</v>
      </c>
      <c r="C7" s="33">
        <v>2.9130517611377317E-3</v>
      </c>
      <c r="D7" s="33">
        <v>2.1130484981448715E-3</v>
      </c>
      <c r="E7" s="33">
        <v>2.4520780712616362E-3</v>
      </c>
      <c r="F7" s="33">
        <v>2.423650839254506E-3</v>
      </c>
      <c r="G7" s="33">
        <v>1.5171918652096269E-2</v>
      </c>
      <c r="H7" s="33">
        <v>3.314352995259803E-3</v>
      </c>
      <c r="I7" s="33">
        <v>1.7009715079935154E-3</v>
      </c>
      <c r="J7" s="33">
        <v>1.8973397989127112E-3</v>
      </c>
      <c r="K7" s="33">
        <v>4.1675884926083446E-3</v>
      </c>
      <c r="L7" s="33">
        <v>6.4791636244409092E-3</v>
      </c>
      <c r="M7" s="33">
        <v>2.0795697183010856E-3</v>
      </c>
      <c r="N7" s="33">
        <v>3.396175197504897E-3</v>
      </c>
      <c r="O7" s="33">
        <v>2.3908277205798019E-3</v>
      </c>
      <c r="P7" s="7">
        <v>1.953032911053114E-3</v>
      </c>
      <c r="Q7" s="7">
        <v>1.5757758201719067E-3</v>
      </c>
      <c r="R7" s="7">
        <v>2.7086774881873951E-3</v>
      </c>
      <c r="S7" s="7">
        <v>2.1803301046682791E-3</v>
      </c>
      <c r="T7" s="7">
        <v>2.1249071660630809E-3</v>
      </c>
      <c r="U7" s="7">
        <v>2.6954790576466307E-3</v>
      </c>
      <c r="V7" s="7">
        <v>2.1075633885231739E-3</v>
      </c>
      <c r="W7" s="7">
        <v>1.788867976162868E-3</v>
      </c>
      <c r="X7" s="7">
        <v>2.2537658136795426E-3</v>
      </c>
      <c r="Y7" s="7">
        <v>2.0735135438764807E-3</v>
      </c>
      <c r="Z7" s="7">
        <v>3.1219624796206442E-3</v>
      </c>
      <c r="AA7" s="7">
        <v>2.0230389843515733E-3</v>
      </c>
      <c r="AB7" s="7">
        <v>6.3328745936025756E-3</v>
      </c>
      <c r="AC7" s="7">
        <v>2.8793866789301979E-3</v>
      </c>
      <c r="AD7" s="7">
        <v>3.4062921484072665E-3</v>
      </c>
      <c r="AE7" s="7">
        <v>2.7834220130322864E-3</v>
      </c>
      <c r="AF7" s="7">
        <v>2.0504144123745828E-3</v>
      </c>
      <c r="AG7" s="7">
        <v>2.5789349249461168E-3</v>
      </c>
      <c r="AH7" s="7">
        <v>3.2646947277339012E-3</v>
      </c>
      <c r="AI7" s="7">
        <v>2.4695407967775091E-3</v>
      </c>
      <c r="AJ7" s="7">
        <v>2.2754990698180002E-3</v>
      </c>
      <c r="AK7" s="7">
        <v>2.4272147629173075E-3</v>
      </c>
      <c r="AL7" s="7">
        <v>1.7685593691537575E-3</v>
      </c>
      <c r="AM7" s="7">
        <v>4.7921376406023673E-3</v>
      </c>
      <c r="AN7" s="7">
        <v>6.4762763458713658E-3</v>
      </c>
      <c r="AO7" s="7">
        <v>1.6634319176460871E-3</v>
      </c>
      <c r="AP7" s="7">
        <v>1.5564493162376406E-3</v>
      </c>
      <c r="AQ7" s="7">
        <v>2.2565942599635878E-3</v>
      </c>
      <c r="AR7" s="7">
        <v>2.1059211727261643E-3</v>
      </c>
      <c r="AS7" s="7">
        <v>2.2194055903840054E-3</v>
      </c>
      <c r="AT7" s="7">
        <v>3.1959480804357823E-3</v>
      </c>
      <c r="AU7" s="7">
        <v>2.8435579402337333E-3</v>
      </c>
      <c r="AV7" s="7">
        <v>5.4224773713383856E-3</v>
      </c>
      <c r="AW7" s="7">
        <v>3.1643936118134499E-3</v>
      </c>
      <c r="AX7" s="7">
        <v>1.8822773015975721E-3</v>
      </c>
      <c r="AY7" s="7">
        <v>3.9944798232403192E-3</v>
      </c>
      <c r="AZ7" s="7">
        <v>3.025048026674442E-3</v>
      </c>
      <c r="BA7" s="7">
        <v>8.4753445595919345E-3</v>
      </c>
      <c r="BB7" s="7">
        <v>7.3467502064130828E-3</v>
      </c>
      <c r="BC7" s="7">
        <v>2.3765036444243644E-3</v>
      </c>
      <c r="BD7" s="7">
        <v>3.4497478553281594E-3</v>
      </c>
      <c r="BE7" s="7">
        <v>2.3668960075391167E-3</v>
      </c>
      <c r="BF7" s="7">
        <v>2.6742464533404068E-3</v>
      </c>
      <c r="BG7" s="7">
        <v>3.5411764545876375E-3</v>
      </c>
      <c r="BH7" s="7">
        <v>6.1803015568219195E-4</v>
      </c>
      <c r="BI7" s="109">
        <v>9.0461451903074989E-4</v>
      </c>
    </row>
    <row r="8" spans="1:61" x14ac:dyDescent="0.3">
      <c r="A8" s="31" t="s">
        <v>29</v>
      </c>
      <c r="B8" s="111">
        <v>3.0549672794536274E-3</v>
      </c>
      <c r="C8" s="33">
        <v>2.506641518518286E-3</v>
      </c>
      <c r="D8" s="33">
        <v>1.8182495645130468E-3</v>
      </c>
      <c r="E8" s="33">
        <v>2.1099799124997582E-3</v>
      </c>
      <c r="F8" s="33">
        <v>2.0855186650354171E-3</v>
      </c>
      <c r="G8" s="33">
        <v>3.314352995259803E-3</v>
      </c>
      <c r="H8" s="33">
        <v>1.1233848429616486E-2</v>
      </c>
      <c r="I8" s="33">
        <v>1.4636629052166067E-3</v>
      </c>
      <c r="J8" s="33">
        <v>1.6326351553857174E-3</v>
      </c>
      <c r="K8" s="33">
        <v>3.5861533554045178E-3</v>
      </c>
      <c r="L8" s="33">
        <v>5.5752323947563104E-3</v>
      </c>
      <c r="M8" s="33">
        <v>1.789441528670597E-3</v>
      </c>
      <c r="N8" s="33">
        <v>2.9223626808824541E-3</v>
      </c>
      <c r="O8" s="33">
        <v>2.0572748167334799E-3</v>
      </c>
      <c r="P8" s="7">
        <v>1.680558322783232E-3</v>
      </c>
      <c r="Q8" s="7">
        <v>1.3559337144003981E-3</v>
      </c>
      <c r="R8" s="7">
        <v>2.3307802294300966E-3</v>
      </c>
      <c r="S8" s="7">
        <v>1.8761444741037766E-3</v>
      </c>
      <c r="T8" s="7">
        <v>1.8284537873678084E-3</v>
      </c>
      <c r="U8" s="7">
        <v>2.3194231590154472E-3</v>
      </c>
      <c r="V8" s="7">
        <v>1.8135297021011269E-3</v>
      </c>
      <c r="W8" s="7">
        <v>1.5392966235678279E-3</v>
      </c>
      <c r="X8" s="7">
        <v>1.9393349053913986E-3</v>
      </c>
      <c r="Y8" s="7">
        <v>1.784230272743523E-3</v>
      </c>
      <c r="Z8" s="7">
        <v>2.6864063574404172E-3</v>
      </c>
      <c r="AA8" s="7">
        <v>1.7407975990705222E-3</v>
      </c>
      <c r="AB8" s="7">
        <v>5.4493526684517048E-3</v>
      </c>
      <c r="AC8" s="7">
        <v>2.4776731720194322E-3</v>
      </c>
      <c r="AD8" s="7">
        <v>2.9310681798752993E-3</v>
      </c>
      <c r="AE8" s="7">
        <v>2.3950968789855963E-3</v>
      </c>
      <c r="AF8" s="7">
        <v>1.7643537834765566E-3</v>
      </c>
      <c r="AG8" s="7">
        <v>2.2191385140036073E-3</v>
      </c>
      <c r="AH8" s="7">
        <v>2.8092255204656591E-3</v>
      </c>
      <c r="AI8" s="7">
        <v>2.1250063508859679E-3</v>
      </c>
      <c r="AJ8" s="7">
        <v>1.9580360774392215E-3</v>
      </c>
      <c r="AK8" s="7">
        <v>2.0885853729948113E-3</v>
      </c>
      <c r="AL8" s="7">
        <v>1.5218213427673159E-3</v>
      </c>
      <c r="AM8" s="7">
        <v>4.1235694238734161E-3</v>
      </c>
      <c r="AN8" s="7">
        <v>5.5727479307194887E-3</v>
      </c>
      <c r="AO8" s="7">
        <v>1.4313605970295796E-3</v>
      </c>
      <c r="AP8" s="7">
        <v>1.339303519971406E-3</v>
      </c>
      <c r="AQ8" s="7">
        <v>1.9417687450447375E-3</v>
      </c>
      <c r="AR8" s="7">
        <v>1.8121165976880617E-3</v>
      </c>
      <c r="AS8" s="7">
        <v>1.9097683994174319E-3</v>
      </c>
      <c r="AT8" s="7">
        <v>2.750069963164784E-3</v>
      </c>
      <c r="AU8" s="7">
        <v>2.4468430284666021E-3</v>
      </c>
      <c r="AV8" s="7">
        <v>4.6659682102298365E-3</v>
      </c>
      <c r="AW8" s="7">
        <v>2.72291777102089E-3</v>
      </c>
      <c r="AX8" s="7">
        <v>1.6196740808018756E-3</v>
      </c>
      <c r="AY8" s="7">
        <v>3.437195694012372E-3</v>
      </c>
      <c r="AZ8" s="7">
        <v>2.6030127855374728E-3</v>
      </c>
      <c r="BA8" s="7">
        <v>7.2929190068781466E-3</v>
      </c>
      <c r="BB8" s="7">
        <v>6.3217788778271939E-3</v>
      </c>
      <c r="BC8" s="7">
        <v>2.0449491435392576E-3</v>
      </c>
      <c r="BD8" s="7">
        <v>2.9684612261086864E-3</v>
      </c>
      <c r="BE8" s="7">
        <v>2.036681902348183E-3</v>
      </c>
      <c r="BF8" s="7">
        <v>2.3011527910768207E-3</v>
      </c>
      <c r="BG8" s="7">
        <v>3.0471342953418499E-3</v>
      </c>
      <c r="BH8" s="7">
        <v>5.3180656402900624E-4</v>
      </c>
      <c r="BI8" s="109">
        <v>7.7840852054455361E-4</v>
      </c>
    </row>
    <row r="9" spans="1:61" x14ac:dyDescent="0.3">
      <c r="A9" s="31" t="s">
        <v>18</v>
      </c>
      <c r="B9" s="111">
        <v>1.5678511937729648E-3</v>
      </c>
      <c r="C9" s="33">
        <v>1.2864428773432393E-3</v>
      </c>
      <c r="D9" s="33">
        <v>9.3315066562965024E-4</v>
      </c>
      <c r="E9" s="33">
        <v>1.0828706896138583E-3</v>
      </c>
      <c r="F9" s="33">
        <v>1.0703168412318873E-3</v>
      </c>
      <c r="G9" s="33">
        <v>1.7009715079935154E-3</v>
      </c>
      <c r="H9" s="33">
        <v>1.4636629052166067E-3</v>
      </c>
      <c r="I9" s="33">
        <v>2.9588647629574189E-3</v>
      </c>
      <c r="J9" s="33">
        <v>8.3789079987298836E-4</v>
      </c>
      <c r="K9" s="33">
        <v>1.8404631883093278E-3</v>
      </c>
      <c r="L9" s="33">
        <v>2.8612858882219238E-3</v>
      </c>
      <c r="M9" s="33">
        <v>9.183659857119271E-4</v>
      </c>
      <c r="N9" s="33">
        <v>1.4997966913343063E-3</v>
      </c>
      <c r="O9" s="33">
        <v>1.0558217101138692E-3</v>
      </c>
      <c r="P9" s="7">
        <v>8.6248562801367239E-4</v>
      </c>
      <c r="Q9" s="7">
        <v>6.9588381751174971E-4</v>
      </c>
      <c r="R9" s="7">
        <v>1.1961884468327159E-3</v>
      </c>
      <c r="S9" s="7">
        <v>9.628631289105785E-4</v>
      </c>
      <c r="T9" s="7">
        <v>9.3838761304049917E-4</v>
      </c>
      <c r="U9" s="7">
        <v>1.1903598422099665E-3</v>
      </c>
      <c r="V9" s="7">
        <v>9.307283673724013E-4</v>
      </c>
      <c r="W9" s="7">
        <v>7.8998818254549059E-4</v>
      </c>
      <c r="X9" s="7">
        <v>9.9529332670537951E-4</v>
      </c>
      <c r="Y9" s="7">
        <v>9.156914975492319E-4</v>
      </c>
      <c r="Z9" s="7">
        <v>1.3787006632769972E-3</v>
      </c>
      <c r="AA9" s="7">
        <v>8.9340125250309032E-4</v>
      </c>
      <c r="AB9" s="7">
        <v>2.7966826826537816E-3</v>
      </c>
      <c r="AC9" s="7">
        <v>1.2715759237934192E-3</v>
      </c>
      <c r="AD9" s="7">
        <v>1.5042644730615014E-3</v>
      </c>
      <c r="AE9" s="7">
        <v>1.2291966353207779E-3</v>
      </c>
      <c r="AF9" s="7">
        <v>9.0549061008479985E-4</v>
      </c>
      <c r="AG9" s="7">
        <v>1.1388923841273936E-3</v>
      </c>
      <c r="AH9" s="7">
        <v>1.4417331457073038E-3</v>
      </c>
      <c r="AI9" s="7">
        <v>1.0905824643095887E-3</v>
      </c>
      <c r="AJ9" s="7">
        <v>1.0048910252199695E-3</v>
      </c>
      <c r="AK9" s="7">
        <v>1.0718907179039637E-3</v>
      </c>
      <c r="AL9" s="7">
        <v>7.8101962826706282E-4</v>
      </c>
      <c r="AM9" s="7">
        <v>2.1162725006278645E-3</v>
      </c>
      <c r="AN9" s="7">
        <v>2.8600108271329837E-3</v>
      </c>
      <c r="AO9" s="7">
        <v>7.3459393030676659E-4</v>
      </c>
      <c r="AP9" s="7">
        <v>6.8734897317363462E-4</v>
      </c>
      <c r="AQ9" s="7">
        <v>9.9654240666495995E-4</v>
      </c>
      <c r="AR9" s="7">
        <v>9.3000314276660907E-4</v>
      </c>
      <c r="AS9" s="7">
        <v>9.8011938949212432E-4</v>
      </c>
      <c r="AT9" s="7">
        <v>1.4113737006958111E-3</v>
      </c>
      <c r="AU9" s="7">
        <v>1.255753470407882E-3</v>
      </c>
      <c r="AV9" s="7">
        <v>2.3946390122462848E-3</v>
      </c>
      <c r="AW9" s="7">
        <v>1.3974388225212824E-3</v>
      </c>
      <c r="AX9" s="7">
        <v>8.3123899826597041E-4</v>
      </c>
      <c r="AY9" s="7">
        <v>1.7640160692825495E-3</v>
      </c>
      <c r="AZ9" s="7">
        <v>1.3359019360564535E-3</v>
      </c>
      <c r="BA9" s="7">
        <v>3.7428262645969896E-3</v>
      </c>
      <c r="BB9" s="7">
        <v>3.2444238034990492E-3</v>
      </c>
      <c r="BC9" s="7">
        <v>1.0494960052326462E-3</v>
      </c>
      <c r="BD9" s="7">
        <v>1.5234550982999846E-3</v>
      </c>
      <c r="BE9" s="7">
        <v>1.0452531434325179E-3</v>
      </c>
      <c r="BF9" s="7">
        <v>1.1809832382849743E-3</v>
      </c>
      <c r="BG9" s="7">
        <v>1.563831198674146E-3</v>
      </c>
      <c r="BH9" s="7">
        <v>2.7293043754573299E-4</v>
      </c>
      <c r="BI9" s="109">
        <v>3.9948995080467642E-4</v>
      </c>
    </row>
    <row r="10" spans="1:61" x14ac:dyDescent="0.3">
      <c r="A10" s="31" t="s">
        <v>30</v>
      </c>
      <c r="B10" s="111">
        <v>1.7488514385683596E-3</v>
      </c>
      <c r="C10" s="33">
        <v>1.434955999404322E-3</v>
      </c>
      <c r="D10" s="33">
        <v>1.0408780440828954E-3</v>
      </c>
      <c r="E10" s="33">
        <v>1.2078824641242958E-3</v>
      </c>
      <c r="F10" s="33">
        <v>1.1938793394083937E-3</v>
      </c>
      <c r="G10" s="33">
        <v>1.8973397989127112E-3</v>
      </c>
      <c r="H10" s="33">
        <v>1.6326351553857174E-3</v>
      </c>
      <c r="I10" s="33">
        <v>8.3789079987298836E-4</v>
      </c>
      <c r="J10" s="33">
        <v>3.6814700445557944E-3</v>
      </c>
      <c r="K10" s="33">
        <v>2.0529350663446742E-3</v>
      </c>
      <c r="L10" s="33">
        <v>3.1916064239045795E-3</v>
      </c>
      <c r="M10" s="33">
        <v>1.0243865499630605E-3</v>
      </c>
      <c r="N10" s="33">
        <v>1.6729403986918696E-3</v>
      </c>
      <c r="O10" s="33">
        <v>1.1777108209873441E-3</v>
      </c>
      <c r="P10" s="7">
        <v>9.6205509635544301E-4</v>
      </c>
      <c r="Q10" s="7">
        <v>7.7621997557256357E-4</v>
      </c>
      <c r="R10" s="7">
        <v>1.3342821655211088E-3</v>
      </c>
      <c r="S10" s="7">
        <v>1.0740206563146181E-3</v>
      </c>
      <c r="T10" s="7">
        <v>1.0467195697643793E-3</v>
      </c>
      <c r="U10" s="7">
        <v>1.3277806788877938E-3</v>
      </c>
      <c r="V10" s="7">
        <v>1.0381761041228681E-3</v>
      </c>
      <c r="W10" s="7">
        <v>8.8118819884430038E-4</v>
      </c>
      <c r="X10" s="7">
        <v>1.1101947513382732E-3</v>
      </c>
      <c r="Y10" s="7">
        <v>1.0214033060880422E-3</v>
      </c>
      <c r="Z10" s="7">
        <v>1.5378644656479292E-3</v>
      </c>
      <c r="AA10" s="7">
        <v>9.9653976848331784E-4</v>
      </c>
      <c r="AB10" s="7">
        <v>3.1195451151255953E-3</v>
      </c>
      <c r="AC10" s="7">
        <v>1.4183727335905787E-3</v>
      </c>
      <c r="AD10" s="7">
        <v>1.6779239625223194E-3</v>
      </c>
      <c r="AE10" s="7">
        <v>1.3711009772496418E-3</v>
      </c>
      <c r="AF10" s="7">
        <v>1.0100247793581455E-3</v>
      </c>
      <c r="AG10" s="7">
        <v>1.2703715711455204E-3</v>
      </c>
      <c r="AH10" s="7">
        <v>1.6081737194933159E-3</v>
      </c>
      <c r="AI10" s="7">
        <v>1.2164845229957683E-3</v>
      </c>
      <c r="AJ10" s="7">
        <v>1.1209004540993839E-3</v>
      </c>
      <c r="AK10" s="7">
        <v>1.195634911935316E-3</v>
      </c>
      <c r="AL10" s="7">
        <v>8.7118427174075793E-4</v>
      </c>
      <c r="AM10" s="7">
        <v>2.3605851255687703E-3</v>
      </c>
      <c r="AN10" s="7">
        <v>3.1901841636616996E-3</v>
      </c>
      <c r="AO10" s="7">
        <v>8.1939896903673014E-4</v>
      </c>
      <c r="AP10" s="7">
        <v>7.6669982796037184E-4</v>
      </c>
      <c r="AQ10" s="7">
        <v>1.111588031065887E-3</v>
      </c>
      <c r="AR10" s="7">
        <v>1.037367156118005E-3</v>
      </c>
      <c r="AS10" s="7">
        <v>1.0932690621979107E-3</v>
      </c>
      <c r="AT10" s="7">
        <v>1.5743094348639073E-3</v>
      </c>
      <c r="AU10" s="7">
        <v>1.4007236604675175E-3</v>
      </c>
      <c r="AV10" s="7">
        <v>2.6710875994174622E-3</v>
      </c>
      <c r="AW10" s="7">
        <v>1.5587658476672462E-3</v>
      </c>
      <c r="AX10" s="7">
        <v>9.2720120613823506E-4</v>
      </c>
      <c r="AY10" s="7">
        <v>1.967662526058081E-3</v>
      </c>
      <c r="AZ10" s="7">
        <v>1.4901248485427987E-3</v>
      </c>
      <c r="BA10" s="7">
        <v>4.1749160399591713E-3</v>
      </c>
      <c r="BB10" s="7">
        <v>3.6189756136361852E-3</v>
      </c>
      <c r="BC10" s="7">
        <v>1.1706548464628331E-3</v>
      </c>
      <c r="BD10" s="7">
        <v>1.6993300453754909E-3</v>
      </c>
      <c r="BE10" s="7">
        <v>1.1659221683921902E-3</v>
      </c>
      <c r="BF10" s="7">
        <v>1.3173215949337572E-3</v>
      </c>
      <c r="BG10" s="7">
        <v>1.7443673559975586E-3</v>
      </c>
      <c r="BH10" s="7">
        <v>3.0443883337060194E-4</v>
      </c>
      <c r="BI10" s="109">
        <v>4.4560898249348176E-4</v>
      </c>
    </row>
    <row r="11" spans="1:61" x14ac:dyDescent="0.3">
      <c r="A11" s="31" t="s">
        <v>15</v>
      </c>
      <c r="B11" s="111">
        <v>3.841427421084924E-3</v>
      </c>
      <c r="C11" s="33">
        <v>3.1519425850571577E-3</v>
      </c>
      <c r="D11" s="33">
        <v>2.286333402806635E-3</v>
      </c>
      <c r="E11" s="33">
        <v>2.6531657960227181E-3</v>
      </c>
      <c r="F11" s="33">
        <v>2.6224073301643639E-3</v>
      </c>
      <c r="G11" s="33">
        <v>4.1675884926083446E-3</v>
      </c>
      <c r="H11" s="33">
        <v>3.5861533554045178E-3</v>
      </c>
      <c r="I11" s="33">
        <v>1.8404631883093278E-3</v>
      </c>
      <c r="J11" s="33">
        <v>2.0529350663446742E-3</v>
      </c>
      <c r="K11" s="33">
        <v>1.7762361237543579E-2</v>
      </c>
      <c r="L11" s="33">
        <v>7.0105008142569061E-3</v>
      </c>
      <c r="M11" s="33">
        <v>2.2501091265019224E-3</v>
      </c>
      <c r="N11" s="33">
        <v>3.6746855562737346E-3</v>
      </c>
      <c r="O11" s="33">
        <v>2.5868924838765728E-3</v>
      </c>
      <c r="P11" s="7">
        <v>2.1131954071293979E-3</v>
      </c>
      <c r="Q11" s="7">
        <v>1.7050005696305818E-3</v>
      </c>
      <c r="R11" s="7">
        <v>2.930808177905165E-3</v>
      </c>
      <c r="S11" s="7">
        <v>2.359132576381691E-3</v>
      </c>
      <c r="T11" s="7">
        <v>2.2991645652707228E-3</v>
      </c>
      <c r="U11" s="7">
        <v>2.9165273828186036E-3</v>
      </c>
      <c r="V11" s="7">
        <v>2.2803984754459269E-3</v>
      </c>
      <c r="W11" s="7">
        <v>1.9355677878207696E-3</v>
      </c>
      <c r="X11" s="7">
        <v>2.4385905323247963E-3</v>
      </c>
      <c r="Y11" s="7">
        <v>2.2435563029901324E-3</v>
      </c>
      <c r="Z11" s="7">
        <v>3.3779854583235094E-3</v>
      </c>
      <c r="AA11" s="7">
        <v>2.1889424730022907E-3</v>
      </c>
      <c r="AB11" s="7">
        <v>6.8522150494183176E-3</v>
      </c>
      <c r="AC11" s="7">
        <v>3.1155167282787212E-3</v>
      </c>
      <c r="AD11" s="7">
        <v>3.6856321686221734E-3</v>
      </c>
      <c r="AE11" s="7">
        <v>3.0116822818264978E-3</v>
      </c>
      <c r="AF11" s="7">
        <v>2.2185628795192659E-3</v>
      </c>
      <c r="AG11" s="7">
        <v>2.7904258079005416E-3</v>
      </c>
      <c r="AH11" s="7">
        <v>3.5324227591263658E-3</v>
      </c>
      <c r="AI11" s="7">
        <v>2.6720605883978274E-3</v>
      </c>
      <c r="AJ11" s="7">
        <v>2.4621060690030749E-3</v>
      </c>
      <c r="AK11" s="7">
        <v>2.626263520745162E-3</v>
      </c>
      <c r="AL11" s="7">
        <v>1.913593731565001E-3</v>
      </c>
      <c r="AM11" s="7">
        <v>5.1851267816026211E-3</v>
      </c>
      <c r="AN11" s="7">
        <v>7.0073767584472304E-3</v>
      </c>
      <c r="AO11" s="7">
        <v>1.7998450863517274E-3</v>
      </c>
      <c r="AP11" s="7">
        <v>1.6840891558399472E-3</v>
      </c>
      <c r="AQ11" s="7">
        <v>2.4416509311859362E-3</v>
      </c>
      <c r="AR11" s="7">
        <v>2.2786215863519871E-3</v>
      </c>
      <c r="AS11" s="7">
        <v>2.4014125279782556E-3</v>
      </c>
      <c r="AT11" s="7">
        <v>3.458038401083165E-3</v>
      </c>
      <c r="AU11" s="7">
        <v>3.076749779893923E-3</v>
      </c>
      <c r="AV11" s="7">
        <v>5.867158823348542E-3</v>
      </c>
      <c r="AW11" s="7">
        <v>3.4238962431145286E-3</v>
      </c>
      <c r="AX11" s="7">
        <v>2.0366373378393784E-3</v>
      </c>
      <c r="AY11" s="7">
        <v>4.3220553880942399E-3</v>
      </c>
      <c r="AZ11" s="7">
        <v>3.2731233355751833E-3</v>
      </c>
      <c r="BA11" s="7">
        <v>9.1703826882831921E-3</v>
      </c>
      <c r="BB11" s="7">
        <v>7.9492356250912485E-3</v>
      </c>
      <c r="BC11" s="7">
        <v>2.5713937322827149E-3</v>
      </c>
      <c r="BD11" s="7">
        <v>3.7326515505071798E-3</v>
      </c>
      <c r="BE11" s="7">
        <v>2.5609982012988947E-3</v>
      </c>
      <c r="BF11" s="7">
        <v>2.8935535549596998E-3</v>
      </c>
      <c r="BG11" s="7">
        <v>3.8315779408111825E-3</v>
      </c>
      <c r="BH11" s="7">
        <v>6.6871299457562327E-4</v>
      </c>
      <c r="BI11" s="109">
        <v>9.7879930031878593E-4</v>
      </c>
    </row>
    <row r="12" spans="1:61" x14ac:dyDescent="0.3">
      <c r="A12" s="31" t="s">
        <v>33</v>
      </c>
      <c r="B12" s="111">
        <v>5.9720955791981289E-3</v>
      </c>
      <c r="C12" s="33">
        <v>4.9001843103389535E-3</v>
      </c>
      <c r="D12" s="33">
        <v>3.5544603895231739E-3</v>
      </c>
      <c r="E12" s="33">
        <v>4.1247583214345648E-3</v>
      </c>
      <c r="F12" s="33">
        <v>4.076939508831901E-3</v>
      </c>
      <c r="G12" s="33">
        <v>6.4791636244409092E-3</v>
      </c>
      <c r="H12" s="33">
        <v>5.5752323947563104E-3</v>
      </c>
      <c r="I12" s="33">
        <v>2.8612858882219238E-3</v>
      </c>
      <c r="J12" s="33">
        <v>3.1916064239045795E-3</v>
      </c>
      <c r="K12" s="33">
        <v>7.0105008142569061E-3</v>
      </c>
      <c r="L12" s="33">
        <v>4.2930795230858368E-2</v>
      </c>
      <c r="M12" s="33">
        <v>3.4981441256282477E-3</v>
      </c>
      <c r="N12" s="33">
        <v>5.7128694518892038E-3</v>
      </c>
      <c r="O12" s="33">
        <v>4.0217261640874327E-3</v>
      </c>
      <c r="P12" s="7">
        <v>3.2852904833315781E-3</v>
      </c>
      <c r="Q12" s="7">
        <v>2.6506882073396806E-3</v>
      </c>
      <c r="R12" s="7">
        <v>4.5563965276745524E-3</v>
      </c>
      <c r="S12" s="7">
        <v>3.6676380120627869E-3</v>
      </c>
      <c r="T12" s="7">
        <v>3.5744084245184857E-3</v>
      </c>
      <c r="U12" s="7">
        <v>4.5341948136096806E-3</v>
      </c>
      <c r="V12" s="7">
        <v>3.545233623123996E-3</v>
      </c>
      <c r="W12" s="7">
        <v>3.0091407598735864E-3</v>
      </c>
      <c r="X12" s="7">
        <v>3.7911677460401422E-3</v>
      </c>
      <c r="Y12" s="7">
        <v>3.4879567436901615E-3</v>
      </c>
      <c r="Z12" s="7">
        <v>5.2516030659644237E-3</v>
      </c>
      <c r="AA12" s="7">
        <v>3.4030510623168169E-3</v>
      </c>
      <c r="AB12" s="7">
        <v>1.0652832585026039E-2</v>
      </c>
      <c r="AC12" s="7">
        <v>4.8435546582880074E-3</v>
      </c>
      <c r="AD12" s="7">
        <v>5.7298876610201322E-3</v>
      </c>
      <c r="AE12" s="7">
        <v>4.6821278836411311E-3</v>
      </c>
      <c r="AF12" s="7">
        <v>3.4491005849091555E-3</v>
      </c>
      <c r="AG12" s="7">
        <v>4.3381503292171091E-3</v>
      </c>
      <c r="AH12" s="7">
        <v>5.4916998373691385E-3</v>
      </c>
      <c r="AI12" s="7">
        <v>4.1541332109336845E-3</v>
      </c>
      <c r="AJ12" s="7">
        <v>3.8277263002556888E-3</v>
      </c>
      <c r="AK12" s="7">
        <v>4.0829345560358969E-3</v>
      </c>
      <c r="AL12" s="7">
        <v>2.9749786763986208E-3</v>
      </c>
      <c r="AM12" s="7">
        <v>8.0610849394221213E-3</v>
      </c>
      <c r="AN12" s="7">
        <v>1.0894055561533739E-2</v>
      </c>
      <c r="AO12" s="7">
        <v>2.7981387398975923E-3</v>
      </c>
      <c r="AP12" s="7">
        <v>2.6181781666271163E-3</v>
      </c>
      <c r="AQ12" s="7">
        <v>3.7959256114130182E-3</v>
      </c>
      <c r="AR12" s="7">
        <v>3.542471173039843E-3</v>
      </c>
      <c r="AS12" s="7">
        <v>3.7333687637705055E-3</v>
      </c>
      <c r="AT12" s="7">
        <v>5.3760577993618641E-3</v>
      </c>
      <c r="AU12" s="7">
        <v>4.7832854157150292E-3</v>
      </c>
      <c r="AV12" s="7">
        <v>9.121409681997086E-3</v>
      </c>
      <c r="AW12" s="7">
        <v>5.3229785118164051E-3</v>
      </c>
      <c r="AX12" s="7">
        <v>3.1662690735688136E-3</v>
      </c>
      <c r="AY12" s="7">
        <v>6.7193064053770743E-3</v>
      </c>
      <c r="AZ12" s="7">
        <v>5.0885786088958737E-3</v>
      </c>
      <c r="BA12" s="7">
        <v>1.4256784239016959E-2</v>
      </c>
      <c r="BB12" s="7">
        <v>1.2358321459892083E-2</v>
      </c>
      <c r="BC12" s="7">
        <v>3.9976309474581331E-3</v>
      </c>
      <c r="BD12" s="7">
        <v>5.8029865932427722E-3</v>
      </c>
      <c r="BE12" s="7">
        <v>3.9814694799028376E-3</v>
      </c>
      <c r="BF12" s="7">
        <v>4.4984784298924343E-3</v>
      </c>
      <c r="BG12" s="7">
        <v>5.9567830322846179E-3</v>
      </c>
      <c r="BH12" s="7">
        <v>1.0396182150252667E-3</v>
      </c>
      <c r="BI12" s="109">
        <v>1.5216955401190736E-3</v>
      </c>
    </row>
    <row r="13" spans="1:61" x14ac:dyDescent="0.3">
      <c r="A13" s="31" t="s">
        <v>34</v>
      </c>
      <c r="B13" s="111">
        <v>1.9168197997734451E-3</v>
      </c>
      <c r="C13" s="33">
        <v>1.5727762866544835E-3</v>
      </c>
      <c r="D13" s="33">
        <v>1.1408491310621765E-3</v>
      </c>
      <c r="E13" s="33">
        <v>1.3238934834441556E-3</v>
      </c>
      <c r="F13" s="33">
        <v>1.3085454292171418E-3</v>
      </c>
      <c r="G13" s="33">
        <v>2.0795697183010856E-3</v>
      </c>
      <c r="H13" s="33">
        <v>1.789441528670597E-3</v>
      </c>
      <c r="I13" s="33">
        <v>9.183659857119271E-4</v>
      </c>
      <c r="J13" s="33">
        <v>1.0243865499630605E-3</v>
      </c>
      <c r="K13" s="33">
        <v>2.2501091265019224E-3</v>
      </c>
      <c r="L13" s="33">
        <v>3.4981441256282477E-3</v>
      </c>
      <c r="M13" s="33">
        <v>4.422603521632892E-3</v>
      </c>
      <c r="N13" s="33">
        <v>1.8336178873366959E-3</v>
      </c>
      <c r="O13" s="33">
        <v>1.2908240061396961E-3</v>
      </c>
      <c r="P13" s="7">
        <v>1.0544556367101507E-3</v>
      </c>
      <c r="Q13" s="7">
        <v>8.5077198974382255E-4</v>
      </c>
      <c r="R13" s="7">
        <v>1.4624332387255996E-3</v>
      </c>
      <c r="S13" s="7">
        <v>1.1771749240603428E-3</v>
      </c>
      <c r="T13" s="7">
        <v>1.1472517058265144E-3</v>
      </c>
      <c r="U13" s="7">
        <v>1.4553073170881952E-3</v>
      </c>
      <c r="V13" s="7">
        <v>1.1378876833948899E-3</v>
      </c>
      <c r="W13" s="7">
        <v>9.6582188150536345E-4</v>
      </c>
      <c r="X13" s="7">
        <v>1.216823358484819E-3</v>
      </c>
      <c r="Y13" s="7">
        <v>1.1195039426941506E-3</v>
      </c>
      <c r="Z13" s="7">
        <v>1.6855685921127112E-3</v>
      </c>
      <c r="AA13" s="7">
        <v>1.0922523876894777E-3</v>
      </c>
      <c r="AB13" s="7">
        <v>3.4191616915467001E-3</v>
      </c>
      <c r="AC13" s="7">
        <v>1.5546002817888496E-3</v>
      </c>
      <c r="AD13" s="7">
        <v>1.8390800973409149E-3</v>
      </c>
      <c r="AE13" s="7">
        <v>1.5027883116431465E-3</v>
      </c>
      <c r="AF13" s="7">
        <v>1.1070325658538332E-3</v>
      </c>
      <c r="AG13" s="7">
        <v>1.3923843540617875E-3</v>
      </c>
      <c r="AH13" s="7">
        <v>1.762630695219914E-3</v>
      </c>
      <c r="AI13" s="7">
        <v>1.3333217266899928E-3</v>
      </c>
      <c r="AJ13" s="7">
        <v>1.2285572900072041E-3</v>
      </c>
      <c r="AK13" s="7">
        <v>1.3104696156319112E-3</v>
      </c>
      <c r="AL13" s="7">
        <v>9.5485712765339646E-4</v>
      </c>
      <c r="AM13" s="7">
        <v>2.5873074224332035E-3</v>
      </c>
      <c r="AN13" s="7">
        <v>3.4965852644615065E-3</v>
      </c>
      <c r="AO13" s="7">
        <v>8.9809810777827183E-4</v>
      </c>
      <c r="AP13" s="7">
        <v>8.4033747996364731E-4</v>
      </c>
      <c r="AQ13" s="7">
        <v>1.2183504557039513E-3</v>
      </c>
      <c r="AR13" s="7">
        <v>1.13700104001369E-3</v>
      </c>
      <c r="AS13" s="7">
        <v>1.1982720422588872E-3</v>
      </c>
      <c r="AT13" s="7">
        <v>1.7255139168296625E-3</v>
      </c>
      <c r="AU13" s="7">
        <v>1.5352561041967112E-3</v>
      </c>
      <c r="AV13" s="7">
        <v>2.9276320930290271E-3</v>
      </c>
      <c r="AW13" s="7">
        <v>1.7084774464691756E-3</v>
      </c>
      <c r="AX13" s="7">
        <v>1.0162542061059794E-3</v>
      </c>
      <c r="AY13" s="7">
        <v>2.1566465887507885E-3</v>
      </c>
      <c r="AZ13" s="7">
        <v>1.6332438255358388E-3</v>
      </c>
      <c r="BA13" s="7">
        <v>4.5758956714679654E-3</v>
      </c>
      <c r="BB13" s="7">
        <v>3.9665599708079155E-3</v>
      </c>
      <c r="BC13" s="7">
        <v>1.2830903408454321E-3</v>
      </c>
      <c r="BD13" s="7">
        <v>1.8625421265011156E-3</v>
      </c>
      <c r="BE13" s="7">
        <v>1.2779031129130309E-3</v>
      </c>
      <c r="BF13" s="7">
        <v>1.443843690865603E-3</v>
      </c>
      <c r="BG13" s="7">
        <v>1.9119050436849768E-3</v>
      </c>
      <c r="BH13" s="7">
        <v>3.3367864802879215E-4</v>
      </c>
      <c r="BI13" s="109">
        <v>4.8840747805292608E-4</v>
      </c>
    </row>
    <row r="14" spans="1:61" x14ac:dyDescent="0.3">
      <c r="A14" s="31" t="s">
        <v>37</v>
      </c>
      <c r="B14" s="111">
        <v>3.1303859662830322E-3</v>
      </c>
      <c r="C14" s="33">
        <v>2.5685235599234974E-3</v>
      </c>
      <c r="D14" s="33">
        <v>1.8631371138514597E-3</v>
      </c>
      <c r="E14" s="33">
        <v>2.1620694767014456E-3</v>
      </c>
      <c r="F14" s="33">
        <v>2.1370043487391444E-3</v>
      </c>
      <c r="G14" s="33">
        <v>3.396175197504897E-3</v>
      </c>
      <c r="H14" s="33">
        <v>2.9223626808824541E-3</v>
      </c>
      <c r="I14" s="33">
        <v>1.4997966913343063E-3</v>
      </c>
      <c r="J14" s="33">
        <v>1.6729403986918696E-3</v>
      </c>
      <c r="K14" s="33">
        <v>3.6746855562737346E-3</v>
      </c>
      <c r="L14" s="33">
        <v>5.7128694518892038E-3</v>
      </c>
      <c r="M14" s="33">
        <v>1.8336178873366959E-3</v>
      </c>
      <c r="N14" s="33">
        <v>1.1795360255676292E-2</v>
      </c>
      <c r="O14" s="33">
        <v>2.1080632379937535E-3</v>
      </c>
      <c r="P14" s="7">
        <v>1.7220466564544217E-3</v>
      </c>
      <c r="Q14" s="7">
        <v>1.3894079649613028E-3</v>
      </c>
      <c r="R14" s="7">
        <v>2.3883207423428883E-3</v>
      </c>
      <c r="S14" s="7">
        <v>1.9224612885229665E-3</v>
      </c>
      <c r="T14" s="7">
        <v>1.8735932507260526E-3</v>
      </c>
      <c r="U14" s="7">
        <v>2.3766832972929152E-3</v>
      </c>
      <c r="V14" s="7">
        <v>1.8583007310998567E-3</v>
      </c>
      <c r="W14" s="7">
        <v>1.5772975968585091E-3</v>
      </c>
      <c r="X14" s="7">
        <v>1.9872117166655299E-3</v>
      </c>
      <c r="Y14" s="7">
        <v>1.8282779799240901E-3</v>
      </c>
      <c r="Z14" s="7">
        <v>2.7527262951795067E-3</v>
      </c>
      <c r="AA14" s="7">
        <v>1.7837730737476716E-3</v>
      </c>
      <c r="AB14" s="7">
        <v>5.5838821035422313E-3</v>
      </c>
      <c r="AC14" s="7">
        <v>2.5388400651259178E-3</v>
      </c>
      <c r="AD14" s="7">
        <v>3.0034281408543853E-3</v>
      </c>
      <c r="AE14" s="7">
        <v>2.4542251919653039E-3</v>
      </c>
      <c r="AF14" s="7">
        <v>1.8079107951497202E-3</v>
      </c>
      <c r="AG14" s="7">
        <v>2.2739229019557564E-3</v>
      </c>
      <c r="AH14" s="7">
        <v>2.8785775234105361E-3</v>
      </c>
      <c r="AI14" s="7">
        <v>2.1774668762624062E-3</v>
      </c>
      <c r="AJ14" s="7">
        <v>2.0063745688915671E-3</v>
      </c>
      <c r="AK14" s="7">
        <v>2.1401467652302606E-3</v>
      </c>
      <c r="AL14" s="7">
        <v>1.5593908997417524E-3</v>
      </c>
      <c r="AM14" s="7">
        <v>4.2253689400548267E-3</v>
      </c>
      <c r="AN14" s="7">
        <v>5.7103236533116199E-3</v>
      </c>
      <c r="AO14" s="7">
        <v>1.4666969285619523E-3</v>
      </c>
      <c r="AP14" s="7">
        <v>1.3723672170596146E-3</v>
      </c>
      <c r="AQ14" s="7">
        <v>1.9897056410837178E-3</v>
      </c>
      <c r="AR14" s="7">
        <v>1.8568527410499133E-3</v>
      </c>
      <c r="AS14" s="7">
        <v>1.9569152954909365E-3</v>
      </c>
      <c r="AT14" s="7">
        <v>2.817961579126043E-3</v>
      </c>
      <c r="AU14" s="7">
        <v>2.5072488106580365E-3</v>
      </c>
      <c r="AV14" s="7">
        <v>4.7811580512373058E-3</v>
      </c>
      <c r="AW14" s="7">
        <v>2.790139074507837E-3</v>
      </c>
      <c r="AX14" s="7">
        <v>1.6596593510492046E-3</v>
      </c>
      <c r="AY14" s="7">
        <v>3.5220505424952207E-3</v>
      </c>
      <c r="AZ14" s="7">
        <v>2.667273966796507E-3</v>
      </c>
      <c r="BA14" s="7">
        <v>7.4729609923852146E-3</v>
      </c>
      <c r="BB14" s="7">
        <v>6.4778461013939442E-3</v>
      </c>
      <c r="BC14" s="7">
        <v>2.0954332780424036E-3</v>
      </c>
      <c r="BD14" s="7">
        <v>3.0417443179057159E-3</v>
      </c>
      <c r="BE14" s="7">
        <v>2.0869619415477473E-3</v>
      </c>
      <c r="BF14" s="7">
        <v>2.3579618845371839E-3</v>
      </c>
      <c r="BG14" s="7">
        <v>3.1223596074730579E-3</v>
      </c>
      <c r="BH14" s="7">
        <v>5.4493539620212815E-4</v>
      </c>
      <c r="BI14" s="109">
        <v>7.9762527249837136E-4</v>
      </c>
    </row>
    <row r="15" spans="1:61" x14ac:dyDescent="0.3">
      <c r="A15" s="31" t="s">
        <v>7</v>
      </c>
      <c r="B15" s="111">
        <v>2.203718332847483E-3</v>
      </c>
      <c r="C15" s="33">
        <v>1.8081803708298115E-3</v>
      </c>
      <c r="D15" s="33">
        <v>1.3116048495701003E-3</v>
      </c>
      <c r="E15" s="33">
        <v>1.5220462249753619E-3</v>
      </c>
      <c r="F15" s="33">
        <v>1.5044009625059295E-3</v>
      </c>
      <c r="G15" s="33">
        <v>2.3908277205798019E-3</v>
      </c>
      <c r="H15" s="33">
        <v>2.0572748167334799E-3</v>
      </c>
      <c r="I15" s="33">
        <v>1.0558217101138692E-3</v>
      </c>
      <c r="J15" s="33">
        <v>1.1777108209873441E-3</v>
      </c>
      <c r="K15" s="33">
        <v>2.5868924838765728E-3</v>
      </c>
      <c r="L15" s="33">
        <v>4.0217261640874327E-3</v>
      </c>
      <c r="M15" s="33">
        <v>1.2908240061396961E-3</v>
      </c>
      <c r="N15" s="33">
        <v>2.1080632379937535E-3</v>
      </c>
      <c r="O15" s="33">
        <v>5.8455799272976519E-3</v>
      </c>
      <c r="P15" s="7">
        <v>1.2122804752262954E-3</v>
      </c>
      <c r="Q15" s="7">
        <v>9.7811063465287054E-4</v>
      </c>
      <c r="R15" s="7">
        <v>1.681321811850042E-3</v>
      </c>
      <c r="S15" s="7">
        <v>1.3533676777685276E-3</v>
      </c>
      <c r="T15" s="7">
        <v>1.3189657248006594E-3</v>
      </c>
      <c r="U15" s="7">
        <v>1.6731293233580938E-3</v>
      </c>
      <c r="V15" s="7">
        <v>1.308200149495039E-3</v>
      </c>
      <c r="W15" s="7">
        <v>1.1103805307051717E-3</v>
      </c>
      <c r="X15" s="7">
        <v>1.3989504611998372E-3</v>
      </c>
      <c r="Y15" s="7">
        <v>1.2870648365077033E-3</v>
      </c>
      <c r="Z15" s="7">
        <v>1.9378547780807217E-3</v>
      </c>
      <c r="AA15" s="7">
        <v>1.2557344259132919E-3</v>
      </c>
      <c r="AB15" s="7">
        <v>3.9309220947748155E-3</v>
      </c>
      <c r="AC15" s="7">
        <v>1.7872838863793397E-3</v>
      </c>
      <c r="AD15" s="7">
        <v>2.1143430000901088E-3</v>
      </c>
      <c r="AE15" s="7">
        <v>1.7277169993487867E-3</v>
      </c>
      <c r="AF15" s="7">
        <v>1.2727268159060249E-3</v>
      </c>
      <c r="AG15" s="7">
        <v>1.6007884141110333E-3</v>
      </c>
      <c r="AH15" s="7">
        <v>2.0264510923535591E-3</v>
      </c>
      <c r="AI15" s="7">
        <v>1.5328856332962968E-3</v>
      </c>
      <c r="AJ15" s="7">
        <v>1.4124406599213411E-3</v>
      </c>
      <c r="AK15" s="7">
        <v>1.5066131500462211E-3</v>
      </c>
      <c r="AL15" s="7">
        <v>1.0977746357318436E-3</v>
      </c>
      <c r="AM15" s="7">
        <v>2.9745606760751943E-3</v>
      </c>
      <c r="AN15" s="7">
        <v>4.0199339815714143E-3</v>
      </c>
      <c r="AO15" s="7">
        <v>1.0325202530986663E-3</v>
      </c>
      <c r="AP15" s="7">
        <v>9.6611434762601154E-4</v>
      </c>
      <c r="AQ15" s="7">
        <v>1.4007061255237553E-3</v>
      </c>
      <c r="AR15" s="7">
        <v>1.3071807984459318E-3</v>
      </c>
      <c r="AS15" s="7">
        <v>1.3776224909491286E-3</v>
      </c>
      <c r="AT15" s="7">
        <v>1.9837788886312782E-3</v>
      </c>
      <c r="AU15" s="7">
        <v>1.7650443838456685E-3</v>
      </c>
      <c r="AV15" s="7">
        <v>3.3658231806679264E-3</v>
      </c>
      <c r="AW15" s="7">
        <v>1.964192497638836E-3</v>
      </c>
      <c r="AX15" s="7">
        <v>1.1683612748020493E-3</v>
      </c>
      <c r="AY15" s="7">
        <v>2.4794410124857999E-3</v>
      </c>
      <c r="AZ15" s="7">
        <v>1.8776983422065475E-3</v>
      </c>
      <c r="BA15" s="7">
        <v>5.2607893457711869E-3</v>
      </c>
      <c r="BB15" s="7">
        <v>4.5602517915567893E-3</v>
      </c>
      <c r="BC15" s="7">
        <v>1.4751359033096402E-3</v>
      </c>
      <c r="BD15" s="7">
        <v>2.1413166904663493E-3</v>
      </c>
      <c r="BE15" s="7">
        <v>1.4691722810157538E-3</v>
      </c>
      <c r="BF15" s="7">
        <v>1.6599498876747689E-3</v>
      </c>
      <c r="BG15" s="7">
        <v>2.1980679644117481E-3</v>
      </c>
      <c r="BH15" s="7">
        <v>3.8362174369636795E-4</v>
      </c>
      <c r="BI15" s="109">
        <v>5.6150949265666521E-4</v>
      </c>
    </row>
    <row r="16" spans="1:61" x14ac:dyDescent="0.3">
      <c r="A16" s="31" t="s">
        <v>17</v>
      </c>
      <c r="B16" s="111">
        <v>1.8001859329698936E-3</v>
      </c>
      <c r="C16" s="33">
        <v>1.4770766387527221E-3</v>
      </c>
      <c r="D16" s="33">
        <v>1.0714312099769602E-3</v>
      </c>
      <c r="E16" s="33">
        <v>1.2433377545079428E-3</v>
      </c>
      <c r="F16" s="33">
        <v>1.2289235924040273E-3</v>
      </c>
      <c r="G16" s="33">
        <v>1.953032911053114E-3</v>
      </c>
      <c r="H16" s="33">
        <v>1.680558322783232E-3</v>
      </c>
      <c r="I16" s="33">
        <v>8.6248562801367239E-4</v>
      </c>
      <c r="J16" s="33">
        <v>9.6205509635544301E-4</v>
      </c>
      <c r="K16" s="33">
        <v>2.1131954071293979E-3</v>
      </c>
      <c r="L16" s="33">
        <v>3.2852904833315781E-3</v>
      </c>
      <c r="M16" s="33">
        <v>1.0544556367101507E-3</v>
      </c>
      <c r="N16" s="33">
        <v>1.7220466564544217E-3</v>
      </c>
      <c r="O16" s="33">
        <v>1.2122804752262954E-3</v>
      </c>
      <c r="P16" s="7">
        <v>3.9007683598560926E-3</v>
      </c>
      <c r="Q16" s="7">
        <v>7.9900456385240506E-4</v>
      </c>
      <c r="R16" s="7">
        <v>1.3734476994512411E-3</v>
      </c>
      <c r="S16" s="7">
        <v>1.1055466659874856E-3</v>
      </c>
      <c r="T16" s="7">
        <v>1.0774442034920059E-3</v>
      </c>
      <c r="U16" s="7">
        <v>1.3667553729776636E-3</v>
      </c>
      <c r="V16" s="7">
        <v>1.0686499592654922E-3</v>
      </c>
      <c r="W16" s="7">
        <v>9.0705394687907971E-4</v>
      </c>
      <c r="X16" s="7">
        <v>1.1427825886984558E-3</v>
      </c>
      <c r="Y16" s="7">
        <v>1.051384824896185E-3</v>
      </c>
      <c r="Z16" s="7">
        <v>1.5830058041636512E-3</v>
      </c>
      <c r="AA16" s="7">
        <v>1.0257914613589522E-3</v>
      </c>
      <c r="AB16" s="7">
        <v>3.2111139400789837E-3</v>
      </c>
      <c r="AC16" s="7">
        <v>1.4600065999934326E-3</v>
      </c>
      <c r="AD16" s="7">
        <v>1.7271765041394702E-3</v>
      </c>
      <c r="AE16" s="7">
        <v>1.411347263405416E-3</v>
      </c>
      <c r="AF16" s="7">
        <v>1.0396723012904921E-3</v>
      </c>
      <c r="AG16" s="7">
        <v>1.3076611206570689E-3</v>
      </c>
      <c r="AH16" s="7">
        <v>1.6553788639552176E-3</v>
      </c>
      <c r="AI16" s="7">
        <v>1.2521923118668456E-3</v>
      </c>
      <c r="AJ16" s="7">
        <v>1.1538025387571554E-3</v>
      </c>
      <c r="AK16" s="7">
        <v>1.2307306967112182E-3</v>
      </c>
      <c r="AL16" s="7">
        <v>8.9675637188266048E-4</v>
      </c>
      <c r="AM16" s="7">
        <v>2.4298759991332247E-3</v>
      </c>
      <c r="AN16" s="7">
        <v>3.2838264751112165E-3</v>
      </c>
      <c r="AO16" s="7">
        <v>8.4345100162279852E-4</v>
      </c>
      <c r="AP16" s="7">
        <v>7.8920496885347602E-4</v>
      </c>
      <c r="AQ16" s="7">
        <v>1.1442167657308947E-3</v>
      </c>
      <c r="AR16" s="7">
        <v>1.067817265997932E-3</v>
      </c>
      <c r="AS16" s="7">
        <v>1.1253600753709401E-3</v>
      </c>
      <c r="AT16" s="7">
        <v>1.620520552108069E-3</v>
      </c>
      <c r="AU16" s="7">
        <v>1.4418394690036782E-3</v>
      </c>
      <c r="AV16" s="7">
        <v>2.7494927334353351E-3</v>
      </c>
      <c r="AW16" s="7">
        <v>1.6045207099246608E-3</v>
      </c>
      <c r="AX16" s="7">
        <v>9.5441758602957843E-4</v>
      </c>
      <c r="AY16" s="7">
        <v>2.0254198396299672E-3</v>
      </c>
      <c r="AZ16" s="7">
        <v>1.5338648735718698E-3</v>
      </c>
      <c r="BA16" s="7">
        <v>4.2974634441318221E-3</v>
      </c>
      <c r="BB16" s="7">
        <v>3.7252043528420587E-3</v>
      </c>
      <c r="BC16" s="7">
        <v>1.2050173848331992E-3</v>
      </c>
      <c r="BD16" s="7">
        <v>1.7492109253501205E-3</v>
      </c>
      <c r="BE16" s="7">
        <v>1.2001457872233866E-3</v>
      </c>
      <c r="BF16" s="7">
        <v>1.3559892807924858E-3</v>
      </c>
      <c r="BG16" s="7">
        <v>1.7955702279487517E-3</v>
      </c>
      <c r="BH16" s="7">
        <v>3.1337510619664958E-4</v>
      </c>
      <c r="BI16" s="109">
        <v>4.5868905968735182E-4</v>
      </c>
    </row>
    <row r="17" spans="1:61" x14ac:dyDescent="0.3">
      <c r="A17" s="31" t="s">
        <v>16</v>
      </c>
      <c r="B17" s="111">
        <v>1.4524534885886609E-3</v>
      </c>
      <c r="C17" s="33">
        <v>1.1917575165859735E-3</v>
      </c>
      <c r="D17" s="33">
        <v>8.6446848084543483E-4</v>
      </c>
      <c r="E17" s="33">
        <v>1.0031687427141201E-3</v>
      </c>
      <c r="F17" s="33">
        <v>9.9153888845880146E-4</v>
      </c>
      <c r="G17" s="33">
        <v>1.5757758201719067E-3</v>
      </c>
      <c r="H17" s="33">
        <v>1.3559337144003981E-3</v>
      </c>
      <c r="I17" s="33">
        <v>6.9588381751174971E-4</v>
      </c>
      <c r="J17" s="33">
        <v>7.7621997557256357E-4</v>
      </c>
      <c r="K17" s="33">
        <v>1.7050005696305818E-3</v>
      </c>
      <c r="L17" s="33">
        <v>2.6506882073396806E-3</v>
      </c>
      <c r="M17" s="33">
        <v>8.5077198974382255E-4</v>
      </c>
      <c r="N17" s="33">
        <v>1.3894079649613028E-3</v>
      </c>
      <c r="O17" s="33">
        <v>9.7811063465287054E-4</v>
      </c>
      <c r="P17" s="7">
        <v>7.9900456385240506E-4</v>
      </c>
      <c r="Q17" s="7">
        <v>2.5393344343311603E-3</v>
      </c>
      <c r="R17" s="7">
        <v>1.1081460342104495E-3</v>
      </c>
      <c r="S17" s="7">
        <v>8.9199403372848226E-4</v>
      </c>
      <c r="T17" s="7">
        <v>8.6931997604258965E-4</v>
      </c>
      <c r="U17" s="7">
        <v>1.1027464292278212E-3</v>
      </c>
      <c r="V17" s="7">
        <v>8.6222446969940456E-4</v>
      </c>
      <c r="W17" s="7">
        <v>7.3184310873329454E-4</v>
      </c>
      <c r="X17" s="7">
        <v>9.2203728917884613E-4</v>
      </c>
      <c r="Y17" s="7">
        <v>8.4829435048983982E-4</v>
      </c>
      <c r="Z17" s="7">
        <v>1.2772249024968056E-3</v>
      </c>
      <c r="AA17" s="7">
        <v>8.2764472231890715E-4</v>
      </c>
      <c r="AB17" s="7">
        <v>2.5908399566420791E-3</v>
      </c>
      <c r="AC17" s="7">
        <v>1.1779848073940012E-3</v>
      </c>
      <c r="AD17" s="7">
        <v>1.3935469069614687E-3</v>
      </c>
      <c r="AE17" s="7">
        <v>1.1387247388170425E-3</v>
      </c>
      <c r="AF17" s="7">
        <v>8.3884427343963199E-4</v>
      </c>
      <c r="AG17" s="7">
        <v>1.055067102683488E-3</v>
      </c>
      <c r="AH17" s="7">
        <v>1.3356180391439047E-3</v>
      </c>
      <c r="AI17" s="7">
        <v>1.0103129118192687E-3</v>
      </c>
      <c r="AJ17" s="7">
        <v>9.3092857346992208E-4</v>
      </c>
      <c r="AK17" s="7">
        <v>9.9299692393566637E-4</v>
      </c>
      <c r="AL17" s="7">
        <v>7.2353466211474038E-4</v>
      </c>
      <c r="AM17" s="7">
        <v>1.9605096379996731E-3</v>
      </c>
      <c r="AN17" s="7">
        <v>2.6495069938838691E-3</v>
      </c>
      <c r="AO17" s="7">
        <v>6.8052600974364023E-4</v>
      </c>
      <c r="AP17" s="7">
        <v>6.3675839769041626E-4</v>
      </c>
      <c r="AQ17" s="7">
        <v>9.2319443378033913E-4</v>
      </c>
      <c r="AR17" s="7">
        <v>8.615526234088402E-4</v>
      </c>
      <c r="AS17" s="7">
        <v>9.0798019107632725E-4</v>
      </c>
      <c r="AT17" s="7">
        <v>1.3074931239774061E-3</v>
      </c>
      <c r="AU17" s="7">
        <v>1.1633269255049991E-3</v>
      </c>
      <c r="AV17" s="7">
        <v>2.2183876895087999E-3</v>
      </c>
      <c r="AW17" s="7">
        <v>1.2945838871199554E-3</v>
      </c>
      <c r="AX17" s="7">
        <v>7.7005776292898799E-4</v>
      </c>
      <c r="AY17" s="7">
        <v>1.6341801466440138E-3</v>
      </c>
      <c r="AZ17" s="7">
        <v>1.2375762668957188E-3</v>
      </c>
      <c r="BA17" s="7">
        <v>3.4673450431944326E-3</v>
      </c>
      <c r="BB17" s="7">
        <v>3.0056262294332688E-3</v>
      </c>
      <c r="BC17" s="7">
        <v>9.7225051721378821E-4</v>
      </c>
      <c r="BD17" s="7">
        <v>1.4113250549684592E-3</v>
      </c>
      <c r="BE17" s="7">
        <v>9.6831994048069542E-4</v>
      </c>
      <c r="BF17" s="7">
        <v>1.0940599664205982E-3</v>
      </c>
      <c r="BG17" s="7">
        <v>1.448729375019351E-3</v>
      </c>
      <c r="BH17" s="7">
        <v>2.5284208586234846E-4</v>
      </c>
      <c r="BI17" s="109">
        <v>3.7008650757604195E-4</v>
      </c>
    </row>
    <row r="18" spans="1:61" x14ac:dyDescent="0.3">
      <c r="A18" s="31" t="s">
        <v>38</v>
      </c>
      <c r="B18" s="111">
        <v>2.4966927508445684E-3</v>
      </c>
      <c r="C18" s="33">
        <v>2.0485697998604778E-3</v>
      </c>
      <c r="D18" s="33">
        <v>1.4859768016101025E-3</v>
      </c>
      <c r="E18" s="33">
        <v>1.7243954092064663E-3</v>
      </c>
      <c r="F18" s="33">
        <v>1.704404288636508E-3</v>
      </c>
      <c r="G18" s="33">
        <v>2.7086774881873951E-3</v>
      </c>
      <c r="H18" s="33">
        <v>2.3307802294300966E-3</v>
      </c>
      <c r="I18" s="33">
        <v>1.1961884468327159E-3</v>
      </c>
      <c r="J18" s="33">
        <v>1.3342821655211088E-3</v>
      </c>
      <c r="K18" s="33">
        <v>2.930808177905165E-3</v>
      </c>
      <c r="L18" s="33">
        <v>4.5563965276745524E-3</v>
      </c>
      <c r="M18" s="33">
        <v>1.4624332387255996E-3</v>
      </c>
      <c r="N18" s="33">
        <v>2.3883207423428883E-3</v>
      </c>
      <c r="O18" s="33">
        <v>1.681321811850042E-3</v>
      </c>
      <c r="P18" s="7">
        <v>1.3734476994512411E-3</v>
      </c>
      <c r="Q18" s="7">
        <v>1.1081460342104495E-3</v>
      </c>
      <c r="R18" s="7">
        <v>7.5031846511513919E-3</v>
      </c>
      <c r="S18" s="7">
        <v>1.5332918095508185E-3</v>
      </c>
      <c r="T18" s="7">
        <v>1.4943162720197631E-3</v>
      </c>
      <c r="U18" s="7">
        <v>1.8955643244370722E-3</v>
      </c>
      <c r="V18" s="7">
        <v>1.4821194620084383E-3</v>
      </c>
      <c r="W18" s="7">
        <v>1.2580006166706484E-3</v>
      </c>
      <c r="X18" s="7">
        <v>1.5849346185522833E-3</v>
      </c>
      <c r="Y18" s="7">
        <v>1.4581743044373579E-3</v>
      </c>
      <c r="Z18" s="7">
        <v>2.1954838349835955E-3</v>
      </c>
      <c r="AA18" s="7">
        <v>1.4226786569918072E-3</v>
      </c>
      <c r="AB18" s="7">
        <v>4.4535204666912688E-3</v>
      </c>
      <c r="AC18" s="7">
        <v>2.0248952220035987E-3</v>
      </c>
      <c r="AD18" s="7">
        <v>2.3954353705008071E-3</v>
      </c>
      <c r="AE18" s="7">
        <v>1.9574091858696641E-3</v>
      </c>
      <c r="AF18" s="7">
        <v>1.4419301086324359E-3</v>
      </c>
      <c r="AG18" s="7">
        <v>1.813606017418196E-3</v>
      </c>
      <c r="AH18" s="7">
        <v>2.2958586298471137E-3</v>
      </c>
      <c r="AI18" s="7">
        <v>1.7366758679996524E-3</v>
      </c>
      <c r="AJ18" s="7">
        <v>1.6002182783800398E-3</v>
      </c>
      <c r="AK18" s="7">
        <v>1.7069105765377471E-3</v>
      </c>
      <c r="AL18" s="7">
        <v>1.2437188247879493E-3</v>
      </c>
      <c r="AM18" s="7">
        <v>3.3700151086496592E-3</v>
      </c>
      <c r="AN18" s="7">
        <v>4.5543660825721833E-3</v>
      </c>
      <c r="AO18" s="7">
        <v>1.1697891661502332E-3</v>
      </c>
      <c r="AP18" s="7">
        <v>1.0945548949025921E-3</v>
      </c>
      <c r="AQ18" s="7">
        <v>1.5869236905335373E-3</v>
      </c>
      <c r="AR18" s="7">
        <v>1.4809645928325836E-3</v>
      </c>
      <c r="AS18" s="7">
        <v>1.5607711908031626E-3</v>
      </c>
      <c r="AT18" s="7">
        <v>2.2475133490061096E-3</v>
      </c>
      <c r="AU18" s="7">
        <v>1.9996990778636801E-3</v>
      </c>
      <c r="AV18" s="7">
        <v>3.8132941994179124E-3</v>
      </c>
      <c r="AW18" s="7">
        <v>2.225323035626608E-3</v>
      </c>
      <c r="AX18" s="7">
        <v>1.3236896393182026E-3</v>
      </c>
      <c r="AY18" s="7">
        <v>2.8090715177838677E-3</v>
      </c>
      <c r="AZ18" s="7">
        <v>2.1273298721449646E-3</v>
      </c>
      <c r="BA18" s="7">
        <v>5.9601875736704189E-3</v>
      </c>
      <c r="BB18" s="7">
        <v>5.1665167096442057E-3</v>
      </c>
      <c r="BC18" s="7">
        <v>1.6712485717468625E-3</v>
      </c>
      <c r="BD18" s="7">
        <v>2.4259950914152614E-3</v>
      </c>
      <c r="BE18" s="7">
        <v>1.6644921127529936E-3</v>
      </c>
      <c r="BF18" s="7">
        <v>1.880632742192502E-3</v>
      </c>
      <c r="BG18" s="7">
        <v>2.4902911913971446E-3</v>
      </c>
      <c r="BH18" s="7">
        <v>4.3462252515524277E-4</v>
      </c>
      <c r="BI18" s="109">
        <v>6.3615964842242509E-4</v>
      </c>
    </row>
    <row r="19" spans="1:61" x14ac:dyDescent="0.3">
      <c r="A19" s="31" t="s">
        <v>39</v>
      </c>
      <c r="B19" s="110">
        <v>2.0096945430060236E-3</v>
      </c>
      <c r="C19" s="2">
        <v>1.6489812558449042E-3</v>
      </c>
      <c r="D19" s="2">
        <v>1.1961261425616578E-3</v>
      </c>
      <c r="E19" s="2">
        <v>1.3880394544721535E-3</v>
      </c>
      <c r="F19" s="2">
        <v>1.3719477483924085E-3</v>
      </c>
      <c r="G19" s="2">
        <v>2.1803301046682791E-3</v>
      </c>
      <c r="H19" s="2">
        <v>1.8761444741037766E-3</v>
      </c>
      <c r="I19" s="2">
        <v>9.628631289105785E-4</v>
      </c>
      <c r="J19" s="2">
        <v>1.0740206563146181E-3</v>
      </c>
      <c r="K19" s="2">
        <v>2.359132576381691E-3</v>
      </c>
      <c r="L19" s="2">
        <v>3.6676380120627869E-3</v>
      </c>
      <c r="M19" s="2">
        <v>1.1771749240603428E-3</v>
      </c>
      <c r="N19" s="2">
        <v>1.9224612885229665E-3</v>
      </c>
      <c r="O19" s="2">
        <v>1.3533676777685276E-3</v>
      </c>
      <c r="P19" s="7">
        <v>1.1055466659874856E-3</v>
      </c>
      <c r="Q19" s="7">
        <v>8.9199403372848226E-4</v>
      </c>
      <c r="R19" s="7">
        <v>1.5332918095508185E-3</v>
      </c>
      <c r="S19" s="7">
        <v>4.86155877212174E-3</v>
      </c>
      <c r="T19" s="7">
        <v>1.202838938186264E-3</v>
      </c>
      <c r="U19" s="7">
        <v>1.5258206190767465E-3</v>
      </c>
      <c r="V19" s="7">
        <v>1.1930212053020118E-3</v>
      </c>
      <c r="W19" s="7">
        <v>1.0126183822843197E-3</v>
      </c>
      <c r="X19" s="7">
        <v>1.2757815125022383E-3</v>
      </c>
      <c r="Y19" s="7">
        <v>1.173746726099178E-3</v>
      </c>
      <c r="Z19" s="7">
        <v>1.7672386323595148E-3</v>
      </c>
      <c r="AA19" s="7">
        <v>1.1451747646723433E-3</v>
      </c>
      <c r="AB19" s="7">
        <v>3.584828680280123E-3</v>
      </c>
      <c r="AC19" s="7">
        <v>1.6299245778011815E-3</v>
      </c>
      <c r="AD19" s="7">
        <v>1.9281881563482724E-3</v>
      </c>
      <c r="AE19" s="7">
        <v>1.5756021873101623E-3</v>
      </c>
      <c r="AF19" s="7">
        <v>1.1606710796650582E-3</v>
      </c>
      <c r="AG19" s="7">
        <v>1.4598488801376517E-3</v>
      </c>
      <c r="AH19" s="7">
        <v>1.8480345882993573E-3</v>
      </c>
      <c r="AI19" s="7">
        <v>1.3979245198306874E-3</v>
      </c>
      <c r="AJ19" s="7">
        <v>1.2880839825368921E-3</v>
      </c>
      <c r="AK19" s="7">
        <v>1.3739651664814458E-3</v>
      </c>
      <c r="AL19" s="7">
        <v>1.0011223585139543E-3</v>
      </c>
      <c r="AM19" s="7">
        <v>2.7126689783554818E-3</v>
      </c>
      <c r="AN19" s="7">
        <v>3.666003620149435E-3</v>
      </c>
      <c r="AO19" s="7">
        <v>9.4161322128421036E-4</v>
      </c>
      <c r="AP19" s="7">
        <v>8.8105394568961724E-4</v>
      </c>
      <c r="AQ19" s="7">
        <v>1.277382601424782E-3</v>
      </c>
      <c r="AR19" s="7">
        <v>1.1920916018176358E-3</v>
      </c>
      <c r="AS19" s="7">
        <v>1.2563313383182901E-3</v>
      </c>
      <c r="AT19" s="7">
        <v>1.8091194085867581E-3</v>
      </c>
      <c r="AU19" s="7">
        <v>1.6096431261224925E-3</v>
      </c>
      <c r="AV19" s="7">
        <v>3.0694832357142524E-3</v>
      </c>
      <c r="AW19" s="7">
        <v>1.7912574783627477E-3</v>
      </c>
      <c r="AX19" s="7">
        <v>1.0654942799315297E-3</v>
      </c>
      <c r="AY19" s="7">
        <v>2.2611415434655303E-3</v>
      </c>
      <c r="AZ19" s="7">
        <v>1.7123785991597152E-3</v>
      </c>
      <c r="BA19" s="7">
        <v>4.7976093326044409E-3</v>
      </c>
      <c r="BB19" s="7">
        <v>4.1587497837725727E-3</v>
      </c>
      <c r="BC19" s="7">
        <v>1.3452592969279528E-3</v>
      </c>
      <c r="BD19" s="7">
        <v>1.9527869798666212E-3</v>
      </c>
      <c r="BE19" s="7">
        <v>1.3398207347478733E-3</v>
      </c>
      <c r="BF19" s="7">
        <v>1.51380155131392E-3</v>
      </c>
      <c r="BG19" s="7">
        <v>2.0045416546164278E-3</v>
      </c>
      <c r="BH19" s="7">
        <v>3.4984621827276131E-4</v>
      </c>
      <c r="BI19" s="109">
        <v>5.1207204950737273E-4</v>
      </c>
    </row>
    <row r="20" spans="1:61" x14ac:dyDescent="0.3">
      <c r="A20" s="31" t="s">
        <v>40</v>
      </c>
      <c r="B20" s="110">
        <v>1.9586090779960498E-3</v>
      </c>
      <c r="C20" s="2">
        <v>1.6070649484434983E-3</v>
      </c>
      <c r="D20" s="2">
        <v>1.1657211935031055E-3</v>
      </c>
      <c r="E20" s="2">
        <v>1.3527561616798875E-3</v>
      </c>
      <c r="F20" s="2">
        <v>1.3370734989996721E-3</v>
      </c>
      <c r="G20" s="2">
        <v>2.1249071660630809E-3</v>
      </c>
      <c r="H20" s="2">
        <v>1.8284537873678084E-3</v>
      </c>
      <c r="I20" s="2">
        <v>9.3838761304049917E-4</v>
      </c>
      <c r="J20" s="2">
        <v>1.0467195697643793E-3</v>
      </c>
      <c r="K20" s="2">
        <v>2.2991645652707228E-3</v>
      </c>
      <c r="L20" s="2">
        <v>3.5744084245184857E-3</v>
      </c>
      <c r="M20" s="2">
        <v>1.1472517058265144E-3</v>
      </c>
      <c r="N20" s="2">
        <v>1.8735932507260526E-3</v>
      </c>
      <c r="O20" s="2">
        <v>1.3189657248006594E-3</v>
      </c>
      <c r="P20" s="7">
        <v>1.0774442034920059E-3</v>
      </c>
      <c r="Q20" s="7">
        <v>8.6931997604258965E-4</v>
      </c>
      <c r="R20" s="7">
        <v>1.4943162720197631E-3</v>
      </c>
      <c r="S20" s="7">
        <v>1.202838938186264E-3</v>
      </c>
      <c r="T20" s="7">
        <v>4.617543123651111E-3</v>
      </c>
      <c r="U20" s="7">
        <v>1.4870349956004783E-3</v>
      </c>
      <c r="V20" s="7">
        <v>1.1626951822495471E-3</v>
      </c>
      <c r="W20" s="7">
        <v>9.868781118951358E-4</v>
      </c>
      <c r="X20" s="7">
        <v>1.2433517623971202E-3</v>
      </c>
      <c r="Y20" s="7">
        <v>1.1439106510024006E-3</v>
      </c>
      <c r="Z20" s="7">
        <v>1.7223162795413402E-3</v>
      </c>
      <c r="AA20" s="7">
        <v>1.1160649750405966E-3</v>
      </c>
      <c r="AB20" s="7">
        <v>3.4937040659696918E-3</v>
      </c>
      <c r="AC20" s="7">
        <v>1.5884926819551522E-3</v>
      </c>
      <c r="AD20" s="7">
        <v>1.8791745443361503E-3</v>
      </c>
      <c r="AE20" s="7">
        <v>1.5355511404037616E-3</v>
      </c>
      <c r="AF20" s="7">
        <v>1.1311673811877617E-3</v>
      </c>
      <c r="AG20" s="7">
        <v>1.422740226414299E-3</v>
      </c>
      <c r="AH20" s="7">
        <v>1.8010584412891865E-3</v>
      </c>
      <c r="AI20" s="7">
        <v>1.3623899534494814E-3</v>
      </c>
      <c r="AJ20" s="7">
        <v>1.2553415095830811E-3</v>
      </c>
      <c r="AK20" s="7">
        <v>1.3390396352948885E-3</v>
      </c>
      <c r="AL20" s="7">
        <v>9.7567431149877463E-4</v>
      </c>
      <c r="AM20" s="7">
        <v>2.6437142425924333E-3</v>
      </c>
      <c r="AN20" s="7">
        <v>3.5728155780584926E-3</v>
      </c>
      <c r="AO20" s="7">
        <v>9.1767786780661508E-4</v>
      </c>
      <c r="AP20" s="7">
        <v>8.586579797598378E-4</v>
      </c>
      <c r="AQ20" s="7">
        <v>1.2449121524122529E-3</v>
      </c>
      <c r="AR20" s="7">
        <v>1.1617892088369348E-3</v>
      </c>
      <c r="AS20" s="7">
        <v>1.2243960022504544E-3</v>
      </c>
      <c r="AT20" s="7">
        <v>1.7631324666567739E-3</v>
      </c>
      <c r="AU20" s="7">
        <v>1.5687267749863239E-3</v>
      </c>
      <c r="AV20" s="7">
        <v>2.9914584537977735E-3</v>
      </c>
      <c r="AW20" s="7">
        <v>1.7457245780753828E-3</v>
      </c>
      <c r="AX20" s="7">
        <v>1.0384099297524455E-3</v>
      </c>
      <c r="AY20" s="7">
        <v>2.2036644171015756E-3</v>
      </c>
      <c r="AZ20" s="7">
        <v>1.6688507618992546E-3</v>
      </c>
      <c r="BA20" s="7">
        <v>4.6756564196380277E-3</v>
      </c>
      <c r="BB20" s="7">
        <v>4.0530363720983915E-3</v>
      </c>
      <c r="BC20" s="7">
        <v>1.3110634550863554E-3</v>
      </c>
      <c r="BD20" s="7">
        <v>1.9031480776368855E-3</v>
      </c>
      <c r="BE20" s="7">
        <v>1.3057631385311754E-3</v>
      </c>
      <c r="BF20" s="7">
        <v>1.4753214467374206E-3</v>
      </c>
      <c r="BG20" s="7">
        <v>1.9535871735415211E-3</v>
      </c>
      <c r="BH20" s="7">
        <v>3.4095329630875348E-4</v>
      </c>
      <c r="BI20" s="109">
        <v>4.9905542523542422E-4</v>
      </c>
    </row>
    <row r="21" spans="1:61" s="1" customFormat="1" x14ac:dyDescent="0.3">
      <c r="A21" s="31" t="s">
        <v>41</v>
      </c>
      <c r="B21" s="110">
        <v>2.4845272472003143E-3</v>
      </c>
      <c r="C21" s="2">
        <v>2.0385878413846981E-3</v>
      </c>
      <c r="D21" s="2">
        <v>1.4787361604903055E-3</v>
      </c>
      <c r="E21" s="2">
        <v>1.7159930382588441E-3</v>
      </c>
      <c r="F21" s="2">
        <v>1.6960993273721814E-3</v>
      </c>
      <c r="G21" s="2">
        <v>2.6954790576466307E-3</v>
      </c>
      <c r="H21" s="2">
        <v>2.3194231590154472E-3</v>
      </c>
      <c r="I21" s="2">
        <v>1.1903598422099665E-3</v>
      </c>
      <c r="J21" s="2">
        <v>1.3277806788877938E-3</v>
      </c>
      <c r="K21" s="2">
        <v>2.9165273828186036E-3</v>
      </c>
      <c r="L21" s="2">
        <v>4.5341948136096806E-3</v>
      </c>
      <c r="M21" s="2">
        <v>1.4553073170881952E-3</v>
      </c>
      <c r="N21" s="2">
        <v>2.3766832972929152E-3</v>
      </c>
      <c r="O21" s="2">
        <v>1.6731293233580938E-3</v>
      </c>
      <c r="P21" s="2">
        <v>1.3667553729776636E-3</v>
      </c>
      <c r="Q21" s="2">
        <v>1.1027464292278212E-3</v>
      </c>
      <c r="R21" s="2">
        <v>1.8955643244370722E-3</v>
      </c>
      <c r="S21" s="2">
        <v>1.5258206190767465E-3</v>
      </c>
      <c r="T21" s="2">
        <v>1.4870349956004783E-3</v>
      </c>
      <c r="U21" s="2">
        <v>7.43024204937872E-3</v>
      </c>
      <c r="V21" s="2">
        <v>1.4748976163447363E-3</v>
      </c>
      <c r="W21" s="2">
        <v>1.2518708231342177E-3</v>
      </c>
      <c r="X21" s="2">
        <v>1.5772117908749972E-3</v>
      </c>
      <c r="Y21" s="2">
        <v>1.4510691350853866E-3</v>
      </c>
      <c r="Z21" s="2">
        <v>2.1847860162045895E-3</v>
      </c>
      <c r="AA21" s="2">
        <v>1.4157464454169625E-3</v>
      </c>
      <c r="AB21" s="2">
        <v>4.4318200314058444E-3</v>
      </c>
      <c r="AC21" s="2">
        <v>2.0150286213999869E-3</v>
      </c>
      <c r="AD21" s="2">
        <v>2.3837632583758595E-3</v>
      </c>
      <c r="AE21" s="2">
        <v>1.9478714209300505E-3</v>
      </c>
      <c r="AF21" s="2">
        <v>1.4349040915202409E-3</v>
      </c>
      <c r="AG21" s="2">
        <v>1.8047689546251556E-3</v>
      </c>
      <c r="AH21" s="2">
        <v>2.2846717200767194E-3</v>
      </c>
      <c r="AI21" s="2">
        <v>1.7282136587054211E-3</v>
      </c>
      <c r="AJ21" s="2">
        <v>1.5924209788161874E-3</v>
      </c>
      <c r="AK21" s="2">
        <v>1.6985934030159908E-3</v>
      </c>
      <c r="AL21" s="2">
        <v>1.237658621388766E-3</v>
      </c>
      <c r="AM21" s="2">
        <v>3.3535942130181887E-3</v>
      </c>
      <c r="AN21" s="2">
        <v>4.5321742621505252E-3</v>
      </c>
      <c r="AO21" s="2">
        <v>1.1640891959160122E-3</v>
      </c>
      <c r="AP21" s="2">
        <v>1.0892215147506816E-3</v>
      </c>
      <c r="AQ21" s="2">
        <v>1.5791911708096715E-3</v>
      </c>
      <c r="AR21" s="2">
        <v>1.4737483744392626E-3</v>
      </c>
      <c r="AS21" s="2">
        <v>1.5531661029912407E-3</v>
      </c>
      <c r="AT21" s="2">
        <v>2.2365620087466428E-3</v>
      </c>
      <c r="AU21" s="2">
        <v>1.989955249188353E-3</v>
      </c>
      <c r="AV21" s="2">
        <v>3.7947133610412489E-3</v>
      </c>
      <c r="AW21" s="2">
        <v>2.2144798209417413E-3</v>
      </c>
      <c r="AX21" s="2">
        <v>1.3172397663310121E-3</v>
      </c>
      <c r="AY21" s="2">
        <v>2.7953839025276414E-3</v>
      </c>
      <c r="AZ21" s="2">
        <v>2.1169641436013325E-3</v>
      </c>
      <c r="BA21" s="2">
        <v>5.9311456807008512E-3</v>
      </c>
      <c r="BB21" s="2">
        <v>5.1413420950113028E-3</v>
      </c>
      <c r="BC21" s="2">
        <v>1.6631051666029324E-3</v>
      </c>
      <c r="BD21" s="2">
        <v>2.4141740725431675E-3</v>
      </c>
      <c r="BE21" s="2">
        <v>1.6563816294519634E-3</v>
      </c>
      <c r="BF21" s="2">
        <v>1.8714690817978033E-3</v>
      </c>
      <c r="BG21" s="2">
        <v>2.4781568802954095E-3</v>
      </c>
      <c r="BH21" s="2">
        <v>4.3250476280268165E-4</v>
      </c>
      <c r="BI21" s="112">
        <v>6.330598667137658E-4</v>
      </c>
    </row>
    <row r="22" spans="1:61" s="1" customFormat="1" x14ac:dyDescent="0.3">
      <c r="A22" s="31" t="s">
        <v>42</v>
      </c>
      <c r="B22" s="110">
        <v>1.9426226477750328E-3</v>
      </c>
      <c r="C22" s="2">
        <v>1.5939478685996634E-3</v>
      </c>
      <c r="D22" s="2">
        <v>1.1562064206336949E-3</v>
      </c>
      <c r="E22" s="2">
        <v>1.3417147842923831E-3</v>
      </c>
      <c r="F22" s="2">
        <v>1.3261601256102263E-3</v>
      </c>
      <c r="G22" s="2">
        <v>2.1075633885231739E-3</v>
      </c>
      <c r="H22" s="2">
        <v>1.8135297021011269E-3</v>
      </c>
      <c r="I22" s="2">
        <v>9.307283673724013E-4</v>
      </c>
      <c r="J22" s="2">
        <v>1.0381761041228681E-3</v>
      </c>
      <c r="K22" s="2">
        <v>2.2803984754459269E-3</v>
      </c>
      <c r="L22" s="2">
        <v>3.545233623123996E-3</v>
      </c>
      <c r="M22" s="2">
        <v>1.1378876833948899E-3</v>
      </c>
      <c r="N22" s="2">
        <v>1.8583007310998567E-3</v>
      </c>
      <c r="O22" s="2">
        <v>1.308200149495039E-3</v>
      </c>
      <c r="P22" s="2">
        <v>1.0686499592654922E-3</v>
      </c>
      <c r="Q22" s="2">
        <v>8.6222446969940456E-4</v>
      </c>
      <c r="R22" s="2">
        <v>1.4821194620084383E-3</v>
      </c>
      <c r="S22" s="2">
        <v>1.1930212053020118E-3</v>
      </c>
      <c r="T22" s="2">
        <v>1.1626951822495471E-3</v>
      </c>
      <c r="U22" s="2">
        <v>1.4748976163447363E-3</v>
      </c>
      <c r="V22" s="2">
        <v>4.5424727327030377E-3</v>
      </c>
      <c r="W22" s="2">
        <v>9.7882308026595423E-4</v>
      </c>
      <c r="X22" s="2">
        <v>1.2332033584031609E-3</v>
      </c>
      <c r="Y22" s="2">
        <v>1.1345738987087585E-3</v>
      </c>
      <c r="Z22" s="2">
        <v>1.7082585028615855E-3</v>
      </c>
      <c r="AA22" s="2">
        <v>1.1069555028921972E-3</v>
      </c>
      <c r="AB22" s="2">
        <v>3.4651879843835428E-3</v>
      </c>
      <c r="AC22" s="2">
        <v>1.5755271914435621E-3</v>
      </c>
      <c r="AD22" s="2">
        <v>1.8638364694422681E-3</v>
      </c>
      <c r="AE22" s="2">
        <v>1.5230177658612603E-3</v>
      </c>
      <c r="AF22" s="2">
        <v>1.1219346411730209E-3</v>
      </c>
      <c r="AG22" s="2">
        <v>1.4111276296956742E-3</v>
      </c>
      <c r="AH22" s="2">
        <v>1.7863579605147883E-3</v>
      </c>
      <c r="AI22" s="2">
        <v>1.3512699437602999E-3</v>
      </c>
      <c r="AJ22" s="2">
        <v>1.2450952436630696E-3</v>
      </c>
      <c r="AK22" s="2">
        <v>1.3281102140370641E-3</v>
      </c>
      <c r="AL22" s="2">
        <v>9.6771072679244187E-4</v>
      </c>
      <c r="AM22" s="2">
        <v>2.6221358920485082E-3</v>
      </c>
      <c r="AN22" s="2">
        <v>3.5436537776906349E-3</v>
      </c>
      <c r="AO22" s="2">
        <v>9.1018765785922111E-4</v>
      </c>
      <c r="AP22" s="2">
        <v>8.5164949806159371E-4</v>
      </c>
      <c r="AQ22" s="2">
        <v>1.234751012305521E-3</v>
      </c>
      <c r="AR22" s="2">
        <v>1.1523065293542049E-3</v>
      </c>
      <c r="AS22" s="2">
        <v>1.2144023177154599E-3</v>
      </c>
      <c r="AT22" s="2">
        <v>1.7487415427785611E-3</v>
      </c>
      <c r="AU22" s="2">
        <v>1.5559226164608164E-3</v>
      </c>
      <c r="AV22" s="2">
        <v>2.9670417683203229E-3</v>
      </c>
      <c r="AW22" s="2">
        <v>1.7314757397206306E-3</v>
      </c>
      <c r="AX22" s="2">
        <v>1.0299342885082094E-3</v>
      </c>
      <c r="AY22" s="2">
        <v>2.1856778123062089E-3</v>
      </c>
      <c r="AZ22" s="2">
        <v>1.6552293779517799E-3</v>
      </c>
      <c r="BA22" s="2">
        <v>4.6374930842743058E-3</v>
      </c>
      <c r="BB22" s="2">
        <v>4.0199549451440716E-3</v>
      </c>
      <c r="BC22" s="2">
        <v>1.3003623791669548E-3</v>
      </c>
      <c r="BD22" s="2">
        <v>1.8876143275459621E-3</v>
      </c>
      <c r="BE22" s="2">
        <v>1.29510532450702E-3</v>
      </c>
      <c r="BF22" s="2">
        <v>1.4632796750399422E-3</v>
      </c>
      <c r="BG22" s="2">
        <v>1.9376417327788098E-3</v>
      </c>
      <c r="BH22" s="2">
        <v>3.381703897342356E-4</v>
      </c>
      <c r="BI22" s="112">
        <v>4.9498206786075666E-4</v>
      </c>
    </row>
    <row r="23" spans="1:61" s="1" customFormat="1" x14ac:dyDescent="0.3">
      <c r="A23" s="31" t="s">
        <v>44</v>
      </c>
      <c r="B23" s="110">
        <v>1.6488687663190843E-3</v>
      </c>
      <c r="C23" s="2">
        <v>1.3529188793742631E-3</v>
      </c>
      <c r="D23" s="2">
        <v>9.8137054902762617E-4</v>
      </c>
      <c r="E23" s="2">
        <v>1.1388272465896099E-3</v>
      </c>
      <c r="F23" s="2">
        <v>1.125624687203649E-3</v>
      </c>
      <c r="G23" s="2">
        <v>1.788867976162868E-3</v>
      </c>
      <c r="H23" s="2">
        <v>1.5392966235678279E-3</v>
      </c>
      <c r="I23" s="2">
        <v>7.8998818254549059E-4</v>
      </c>
      <c r="J23" s="2">
        <v>8.8118819884430038E-4</v>
      </c>
      <c r="K23" s="2">
        <v>1.9355677878207696E-3</v>
      </c>
      <c r="L23" s="2">
        <v>3.0091407598735864E-3</v>
      </c>
      <c r="M23" s="2">
        <v>9.6582188150536345E-4</v>
      </c>
      <c r="N23" s="2">
        <v>1.5772975968585091E-3</v>
      </c>
      <c r="O23" s="2">
        <v>1.1103805307051717E-3</v>
      </c>
      <c r="P23" s="2">
        <v>9.0705394687907971E-4</v>
      </c>
      <c r="Q23" s="2">
        <v>7.3184310873329454E-4</v>
      </c>
      <c r="R23" s="2">
        <v>1.2580006166706484E-3</v>
      </c>
      <c r="S23" s="2">
        <v>1.0126183822843197E-3</v>
      </c>
      <c r="T23" s="2">
        <v>9.868781118951358E-4</v>
      </c>
      <c r="U23" s="2">
        <v>1.2518708231342177E-3</v>
      </c>
      <c r="V23" s="2">
        <v>9.7882308026595423E-4</v>
      </c>
      <c r="W23" s="2">
        <v>3.2725599926095332E-3</v>
      </c>
      <c r="X23" s="2">
        <v>1.0467243870134527E-3</v>
      </c>
      <c r="Y23" s="2">
        <v>9.6300919110791196E-4</v>
      </c>
      <c r="Z23" s="2">
        <v>1.449944019438642E-3</v>
      </c>
      <c r="AA23" s="2">
        <v>9.3956711382649888E-4</v>
      </c>
      <c r="AB23" s="2">
        <v>2.94119923054448E-3</v>
      </c>
      <c r="AC23" s="2">
        <v>1.337283686789676E-3</v>
      </c>
      <c r="AD23" s="2">
        <v>1.5819962479638957E-3</v>
      </c>
      <c r="AE23" s="2">
        <v>1.2927144793426306E-3</v>
      </c>
      <c r="AF23" s="2">
        <v>9.5228118018720611E-4</v>
      </c>
      <c r="AG23" s="2">
        <v>1.1977438215085264E-3</v>
      </c>
      <c r="AH23" s="2">
        <v>1.5162336596517417E-3</v>
      </c>
      <c r="AI23" s="2">
        <v>1.1469375216458032E-3</v>
      </c>
      <c r="AJ23" s="2">
        <v>1.0568180396331066E-3</v>
      </c>
      <c r="AK23" s="2">
        <v>1.1272798928104899E-3</v>
      </c>
      <c r="AL23" s="2">
        <v>8.2137825072076543E-4</v>
      </c>
      <c r="AM23" s="2">
        <v>2.2256293461805194E-3</v>
      </c>
      <c r="AN23" s="2">
        <v>3.0077998109282705E-3</v>
      </c>
      <c r="AO23" s="2">
        <v>7.7255353851253463E-4</v>
      </c>
      <c r="AP23" s="2">
        <v>7.2286723250830176E-4</v>
      </c>
      <c r="AQ23" s="2">
        <v>1.0480380122734054E-3</v>
      </c>
      <c r="AR23" s="2">
        <v>9.7806038020500051E-4</v>
      </c>
      <c r="AS23" s="2">
        <v>1.0307663476074205E-3</v>
      </c>
      <c r="AT23" s="2">
        <v>1.4843054123531139E-3</v>
      </c>
      <c r="AU23" s="2">
        <v>1.3206436196088298E-3</v>
      </c>
      <c r="AV23" s="2">
        <v>2.5183802452580476E-3</v>
      </c>
      <c r="AW23" s="2">
        <v>1.4696504594623686E-3</v>
      </c>
      <c r="AX23" s="2">
        <v>8.7419267021688707E-4</v>
      </c>
      <c r="AY23" s="2">
        <v>1.8551703194009538E-3</v>
      </c>
      <c r="AZ23" s="2">
        <v>1.4049336990508106E-3</v>
      </c>
      <c r="BA23" s="2">
        <v>3.9362340954063576E-3</v>
      </c>
      <c r="BB23" s="2">
        <v>3.4120770488544274E-3</v>
      </c>
      <c r="BC23" s="2">
        <v>1.1037279496151889E-3</v>
      </c>
      <c r="BD23" s="2">
        <v>1.6021785348336863E-3</v>
      </c>
      <c r="BE23" s="2">
        <v>1.0992658410108611E-3</v>
      </c>
      <c r="BF23" s="2">
        <v>1.2420096900066159E-3</v>
      </c>
      <c r="BG23" s="2">
        <v>1.6446410408911074E-3</v>
      </c>
      <c r="BH23" s="2">
        <v>2.8703391982244934E-4</v>
      </c>
      <c r="BI23" s="112">
        <v>4.2013330407653695E-4</v>
      </c>
    </row>
    <row r="24" spans="1:61" s="1" customFormat="1" x14ac:dyDescent="0.3">
      <c r="A24" s="31" t="s">
        <v>45</v>
      </c>
      <c r="B24" s="110">
        <v>2.0773830748231671E-3</v>
      </c>
      <c r="C24" s="2">
        <v>1.7045206016577151E-3</v>
      </c>
      <c r="D24" s="2">
        <v>1.2364128730699663E-3</v>
      </c>
      <c r="E24" s="2">
        <v>1.4347900181856596E-3</v>
      </c>
      <c r="F24" s="2">
        <v>1.4181563272740595E-3</v>
      </c>
      <c r="G24" s="2">
        <v>2.2537658136795426E-3</v>
      </c>
      <c r="H24" s="2">
        <v>1.9393349053913986E-3</v>
      </c>
      <c r="I24" s="2">
        <v>9.9529332670537951E-4</v>
      </c>
      <c r="J24" s="2">
        <v>1.1101947513382732E-3</v>
      </c>
      <c r="K24" s="2">
        <v>2.4385905323247963E-3</v>
      </c>
      <c r="L24" s="2">
        <v>3.7911677460401422E-3</v>
      </c>
      <c r="M24" s="2">
        <v>1.216823358484819E-3</v>
      </c>
      <c r="N24" s="2">
        <v>1.9872117166655299E-3</v>
      </c>
      <c r="O24" s="2">
        <v>1.3989504611998372E-3</v>
      </c>
      <c r="P24" s="2">
        <v>1.1427825886984558E-3</v>
      </c>
      <c r="Q24" s="2">
        <v>9.2203728917884613E-4</v>
      </c>
      <c r="R24" s="2">
        <v>1.5849346185522833E-3</v>
      </c>
      <c r="S24" s="2">
        <v>1.2757815125022383E-3</v>
      </c>
      <c r="T24" s="2">
        <v>1.2433517623971202E-3</v>
      </c>
      <c r="U24" s="2">
        <v>1.5772117908749972E-3</v>
      </c>
      <c r="V24" s="2">
        <v>1.2332033584031609E-3</v>
      </c>
      <c r="W24" s="2">
        <v>1.0467243870134527E-3</v>
      </c>
      <c r="X24" s="2">
        <v>5.1945581434354651E-3</v>
      </c>
      <c r="Y24" s="2">
        <v>1.2132796953712121E-3</v>
      </c>
      <c r="Z24" s="2">
        <v>1.8267610054540978E-3</v>
      </c>
      <c r="AA24" s="2">
        <v>1.18374540157061E-3</v>
      </c>
      <c r="AB24" s="2">
        <v>3.7055693127451936E-3</v>
      </c>
      <c r="AC24" s="2">
        <v>1.6848220755467922E-3</v>
      </c>
      <c r="AD24" s="2">
        <v>1.9931314711543113E-3</v>
      </c>
      <c r="AE24" s="2">
        <v>1.6286700523536635E-3</v>
      </c>
      <c r="AF24" s="2">
        <v>1.1997636480250405E-3</v>
      </c>
      <c r="AG24" s="2">
        <v>1.5090180574712452E-3</v>
      </c>
      <c r="AH24" s="2">
        <v>1.9102782503845298E-3</v>
      </c>
      <c r="AI24" s="2">
        <v>1.445008022479299E-3</v>
      </c>
      <c r="AJ24" s="2">
        <v>1.3314679455070498E-3</v>
      </c>
      <c r="AK24" s="2">
        <v>1.4202416940317061E-3</v>
      </c>
      <c r="AL24" s="2">
        <v>1.034841165609766E-3</v>
      </c>
      <c r="AM24" s="2">
        <v>2.80403439559752E-3</v>
      </c>
      <c r="AN24" s="2">
        <v>3.7894783061646936E-3</v>
      </c>
      <c r="AO24" s="2">
        <v>9.7332770083541852E-4</v>
      </c>
      <c r="AP24" s="2">
        <v>9.1072872798077492E-4</v>
      </c>
      <c r="AQ24" s="2">
        <v>1.3204061311249109E-3</v>
      </c>
      <c r="AR24" s="2">
        <v>1.2322424449392418E-3</v>
      </c>
      <c r="AS24" s="2">
        <v>1.2986458403218798E-3</v>
      </c>
      <c r="AT24" s="2">
        <v>1.8700523683120554E-3</v>
      </c>
      <c r="AU24" s="2">
        <v>1.6638575241940613E-3</v>
      </c>
      <c r="AV24" s="2">
        <v>3.1728665157186153E-3</v>
      </c>
      <c r="AW24" s="2">
        <v>1.8515888303280545E-3</v>
      </c>
      <c r="AX24" s="2">
        <v>1.1013811980301641E-3</v>
      </c>
      <c r="AY24" s="2">
        <v>2.3372990629455799E-3</v>
      </c>
      <c r="AZ24" s="2">
        <v>1.7700532312054621E-3</v>
      </c>
      <c r="BA24" s="2">
        <v>4.959197636203296E-3</v>
      </c>
      <c r="BB24" s="2">
        <v>4.2988206557556209E-3</v>
      </c>
      <c r="BC24" s="2">
        <v>1.3905689819441712E-3</v>
      </c>
      <c r="BD24" s="2">
        <v>2.0185588077689318E-3</v>
      </c>
      <c r="BE24" s="2">
        <v>1.384947243524475E-3</v>
      </c>
      <c r="BF24" s="2">
        <v>1.564787908831559E-3</v>
      </c>
      <c r="BG24" s="2">
        <v>2.0720566319743011E-3</v>
      </c>
      <c r="BH24" s="2">
        <v>3.6162939047625574E-4</v>
      </c>
      <c r="BI24" s="112">
        <v>5.2931915073296712E-4</v>
      </c>
    </row>
    <row r="25" spans="1:61" s="1" customFormat="1" x14ac:dyDescent="0.3">
      <c r="A25" s="31" t="s">
        <v>46</v>
      </c>
      <c r="B25" s="113">
        <v>1.9112375896913288E-3</v>
      </c>
      <c r="C25" s="34">
        <v>1.5681960086099257E-3</v>
      </c>
      <c r="D25" s="34">
        <v>1.1375267219748218E-3</v>
      </c>
      <c r="E25" s="34">
        <v>1.3200380080615436E-3</v>
      </c>
      <c r="F25" s="34">
        <v>1.3047346508180736E-3</v>
      </c>
      <c r="G25" s="34">
        <v>2.0735135438764807E-3</v>
      </c>
      <c r="H25" s="34">
        <v>1.784230272743523E-3</v>
      </c>
      <c r="I25" s="34">
        <v>9.156914975492319E-4</v>
      </c>
      <c r="J25" s="34">
        <v>1.0214033060880422E-3</v>
      </c>
      <c r="K25" s="34">
        <v>2.2435563029901324E-3</v>
      </c>
      <c r="L25" s="34">
        <v>3.4879567436901615E-3</v>
      </c>
      <c r="M25" s="34">
        <v>1.1195039426941506E-3</v>
      </c>
      <c r="N25" s="34">
        <v>1.8282779799240901E-3</v>
      </c>
      <c r="O25" s="34">
        <v>1.2870648365077033E-3</v>
      </c>
      <c r="P25" s="2">
        <v>1.051384824896185E-3</v>
      </c>
      <c r="Q25" s="2">
        <v>8.4829435048983982E-4</v>
      </c>
      <c r="R25" s="2">
        <v>1.4581743044373579E-3</v>
      </c>
      <c r="S25" s="2">
        <v>1.173746726099178E-3</v>
      </c>
      <c r="T25" s="2">
        <v>1.1439106510024006E-3</v>
      </c>
      <c r="U25" s="2">
        <v>1.4510691350853866E-3</v>
      </c>
      <c r="V25" s="2">
        <v>1.1345738987087585E-3</v>
      </c>
      <c r="W25" s="2">
        <v>9.6300919110791196E-4</v>
      </c>
      <c r="X25" s="2">
        <v>1.2132796953712121E-3</v>
      </c>
      <c r="Y25" s="2">
        <v>4.39688179900578E-3</v>
      </c>
      <c r="Z25" s="2">
        <v>1.680659837523416E-3</v>
      </c>
      <c r="AA25" s="2">
        <v>1.0890715032414475E-3</v>
      </c>
      <c r="AB25" s="2">
        <v>3.4092043242087825E-3</v>
      </c>
      <c r="AC25" s="2">
        <v>1.5500729363557065E-3</v>
      </c>
      <c r="AD25" s="2">
        <v>1.8337242827450885E-3</v>
      </c>
      <c r="AE25" s="2">
        <v>1.4984118543123468E-3</v>
      </c>
      <c r="AF25" s="2">
        <v>1.1038086382049897E-3</v>
      </c>
      <c r="AG25" s="2">
        <v>1.3883294178699017E-3</v>
      </c>
      <c r="AH25" s="2">
        <v>1.7574975184658618E-3</v>
      </c>
      <c r="AI25" s="2">
        <v>1.3294387941439533E-3</v>
      </c>
      <c r="AJ25" s="2">
        <v>1.2249794550476811E-3</v>
      </c>
      <c r="AK25" s="2">
        <v>1.3066532335695221E-3</v>
      </c>
      <c r="AL25" s="2">
        <v>9.5207636908360433E-4</v>
      </c>
      <c r="AM25" s="2">
        <v>2.5797726016948391E-3</v>
      </c>
      <c r="AN25" s="2">
        <v>3.4864024222775085E-3</v>
      </c>
      <c r="AO25" s="2">
        <v>8.9548264423153581E-4</v>
      </c>
      <c r="AP25" s="2">
        <v>8.37890228347409E-4</v>
      </c>
      <c r="AQ25" s="2">
        <v>1.2148023453400114E-3</v>
      </c>
      <c r="AR25" s="2">
        <v>1.1336898374323667E-3</v>
      </c>
      <c r="AS25" s="2">
        <v>1.1947824047477313E-3</v>
      </c>
      <c r="AT25" s="2">
        <v>1.7204888324766645E-3</v>
      </c>
      <c r="AU25" s="2">
        <v>1.5307850933565215E-3</v>
      </c>
      <c r="AV25" s="2">
        <v>2.9191061703583801E-3</v>
      </c>
      <c r="AW25" s="2">
        <v>1.7035019761469912E-3</v>
      </c>
      <c r="AX25" s="2">
        <v>1.0132946454441017E-3</v>
      </c>
      <c r="AY25" s="2">
        <v>2.1503659491556065E-3</v>
      </c>
      <c r="AZ25" s="2">
        <v>1.6284874524273507E-3</v>
      </c>
      <c r="BA25" s="2">
        <v>4.5625696347925309E-3</v>
      </c>
      <c r="BB25" s="2">
        <v>3.9550084566473357E-3</v>
      </c>
      <c r="BC25" s="2">
        <v>1.2793536933849981E-3</v>
      </c>
      <c r="BD25" s="2">
        <v>1.8571179852030397E-3</v>
      </c>
      <c r="BE25" s="2">
        <v>1.2741815718262193E-3</v>
      </c>
      <c r="BF25" s="2">
        <v>1.4396388935189236E-3</v>
      </c>
      <c r="BG25" s="2">
        <v>1.9063371464772328E-3</v>
      </c>
      <c r="BH25" s="2">
        <v>3.3270690080798744E-4</v>
      </c>
      <c r="BI25" s="112">
        <v>4.869851257021781E-4</v>
      </c>
    </row>
    <row r="26" spans="1:61" s="1" customFormat="1" x14ac:dyDescent="0.3">
      <c r="A26" s="31" t="s">
        <v>47</v>
      </c>
      <c r="B26" s="113">
        <v>2.8776335039036368E-3</v>
      </c>
      <c r="C26" s="34">
        <v>2.3611367835187319E-3</v>
      </c>
      <c r="D26" s="34">
        <v>1.7127043881912593E-3</v>
      </c>
      <c r="E26" s="34">
        <v>1.9875004650979056E-3</v>
      </c>
      <c r="F26" s="34">
        <v>1.9644591363988779E-3</v>
      </c>
      <c r="G26" s="34">
        <v>3.1219624796206442E-3</v>
      </c>
      <c r="H26" s="34">
        <v>2.6864063574404172E-3</v>
      </c>
      <c r="I26" s="34">
        <v>1.3787006632769972E-3</v>
      </c>
      <c r="J26" s="34">
        <v>1.5378644656479292E-3</v>
      </c>
      <c r="K26" s="34">
        <v>3.3779854583235094E-3</v>
      </c>
      <c r="L26" s="34">
        <v>5.2516030659644237E-3</v>
      </c>
      <c r="M26" s="34">
        <v>1.6855685921127112E-3</v>
      </c>
      <c r="N26" s="34">
        <v>2.7527262951795067E-3</v>
      </c>
      <c r="O26" s="34">
        <v>1.9378547780807217E-3</v>
      </c>
      <c r="P26" s="2">
        <v>1.5830058041636512E-3</v>
      </c>
      <c r="Q26" s="2">
        <v>1.2772249024968056E-3</v>
      </c>
      <c r="R26" s="2">
        <v>2.1954838349835955E-3</v>
      </c>
      <c r="S26" s="2">
        <v>1.7672386323595148E-3</v>
      </c>
      <c r="T26" s="2">
        <v>1.7223162795413402E-3</v>
      </c>
      <c r="U26" s="2">
        <v>2.1847860162045895E-3</v>
      </c>
      <c r="V26" s="2">
        <v>1.7082585028615855E-3</v>
      </c>
      <c r="W26" s="2">
        <v>1.449944019438642E-3</v>
      </c>
      <c r="X26" s="2">
        <v>1.8267610054540978E-3</v>
      </c>
      <c r="Y26" s="2">
        <v>1.680659837523416E-3</v>
      </c>
      <c r="Z26" s="2">
        <v>9.9675034901113256E-3</v>
      </c>
      <c r="AA26" s="2">
        <v>1.6397483299710688E-3</v>
      </c>
      <c r="AB26" s="2">
        <v>5.1330303662459713E-3</v>
      </c>
      <c r="AC26" s="2">
        <v>2.3338499824461191E-3</v>
      </c>
      <c r="AD26" s="2">
        <v>2.7609264601169497E-3</v>
      </c>
      <c r="AE26" s="2">
        <v>2.2560670519838231E-3</v>
      </c>
      <c r="AF26" s="2">
        <v>1.661937132426282E-3</v>
      </c>
      <c r="AG26" s="2">
        <v>2.0903226625857037E-3</v>
      </c>
      <c r="AH26" s="2">
        <v>2.6461564849096842E-3</v>
      </c>
      <c r="AI26" s="2">
        <v>2.0016546535356408E-3</v>
      </c>
      <c r="AJ26" s="2">
        <v>1.8443766177747331E-3</v>
      </c>
      <c r="AK26" s="2">
        <v>1.967347829063442E-3</v>
      </c>
      <c r="AL26" s="2">
        <v>1.4334831382174622E-3</v>
      </c>
      <c r="AM26" s="2">
        <v>3.8842057686238073E-3</v>
      </c>
      <c r="AN26" s="2">
        <v>5.2492628193111504E-3</v>
      </c>
      <c r="AO26" s="2">
        <v>1.3482734292710626E-3</v>
      </c>
      <c r="AP26" s="2">
        <v>1.261560052340421E-3</v>
      </c>
      <c r="AQ26" s="2">
        <v>1.8290535663521082E-3</v>
      </c>
      <c r="AR26" s="2">
        <v>1.7069274258870793E-3</v>
      </c>
      <c r="AS26" s="2">
        <v>1.7989107666786207E-3</v>
      </c>
      <c r="AT26" s="2">
        <v>2.5904347707113137E-3</v>
      </c>
      <c r="AU26" s="2">
        <v>2.3048094573267634E-3</v>
      </c>
      <c r="AV26" s="2">
        <v>4.3951195615777724E-3</v>
      </c>
      <c r="AW26" s="2">
        <v>2.5648587004394011E-3</v>
      </c>
      <c r="AX26" s="2">
        <v>1.5256557514270266E-3</v>
      </c>
      <c r="AY26" s="2">
        <v>3.2376744442029807E-3</v>
      </c>
      <c r="AZ26" s="2">
        <v>2.4519139216744156E-3</v>
      </c>
      <c r="BA26" s="2">
        <v>6.8695819482562648E-3</v>
      </c>
      <c r="BB26" s="2">
        <v>5.9548142546258032E-3</v>
      </c>
      <c r="BC26" s="2">
        <v>1.9262445816703026E-3</v>
      </c>
      <c r="BD26" s="2">
        <v>2.7961489266153331E-3</v>
      </c>
      <c r="BE26" s="2">
        <v>1.9184572346842021E-3</v>
      </c>
      <c r="BF26" s="2">
        <v>2.1675762008123139E-3</v>
      </c>
      <c r="BG26" s="2">
        <v>2.8702552063790796E-3</v>
      </c>
      <c r="BH26" s="2">
        <v>5.009364246020471E-4</v>
      </c>
      <c r="BI26" s="112">
        <v>7.332237086492406E-4</v>
      </c>
    </row>
    <row r="27" spans="1:61" s="1" customFormat="1" x14ac:dyDescent="0.3">
      <c r="A27" s="31" t="s">
        <v>48</v>
      </c>
      <c r="B27" s="113">
        <v>1.8647132369703119E-3</v>
      </c>
      <c r="C27" s="34">
        <v>1.5300221548547562E-3</v>
      </c>
      <c r="D27" s="34">
        <v>1.1098364469780402E-3</v>
      </c>
      <c r="E27" s="34">
        <v>1.287904947146745E-3</v>
      </c>
      <c r="F27" s="34">
        <v>1.27297411229089E-3</v>
      </c>
      <c r="G27" s="34">
        <v>2.0230389843515733E-3</v>
      </c>
      <c r="H27" s="34">
        <v>1.7407975990705222E-3</v>
      </c>
      <c r="I27" s="34">
        <v>8.9340125250309032E-4</v>
      </c>
      <c r="J27" s="34">
        <v>9.9653976848331784E-4</v>
      </c>
      <c r="K27" s="34">
        <v>2.1889424730022907E-3</v>
      </c>
      <c r="L27" s="34">
        <v>3.4030510623168169E-3</v>
      </c>
      <c r="M27" s="34">
        <v>1.0922523876894777E-3</v>
      </c>
      <c r="N27" s="34">
        <v>1.7837730737476716E-3</v>
      </c>
      <c r="O27" s="34">
        <v>1.2557344259132919E-3</v>
      </c>
      <c r="P27" s="2">
        <v>1.0257914613589522E-3</v>
      </c>
      <c r="Q27" s="2">
        <v>8.2764472231890715E-4</v>
      </c>
      <c r="R27" s="2">
        <v>1.4226786569918072E-3</v>
      </c>
      <c r="S27" s="2">
        <v>1.1451747646723433E-3</v>
      </c>
      <c r="T27" s="2">
        <v>1.1160649750405966E-3</v>
      </c>
      <c r="U27" s="2">
        <v>1.4157464454169625E-3</v>
      </c>
      <c r="V27" s="2">
        <v>1.1069555028921972E-3</v>
      </c>
      <c r="W27" s="2">
        <v>9.3956711382649888E-4</v>
      </c>
      <c r="X27" s="2">
        <v>1.18374540157061E-3</v>
      </c>
      <c r="Y27" s="2">
        <v>1.0890715032414475E-3</v>
      </c>
      <c r="Z27" s="2">
        <v>1.6397483299710688E-3</v>
      </c>
      <c r="AA27" s="2">
        <v>4.1854247809975202E-3</v>
      </c>
      <c r="AB27" s="2">
        <v>3.3262156757367096E-3</v>
      </c>
      <c r="AC27" s="2">
        <v>1.5123402439770669E-3</v>
      </c>
      <c r="AD27" s="2">
        <v>1.7890867997949417E-3</v>
      </c>
      <c r="AE27" s="2">
        <v>1.4619367232206442E-3</v>
      </c>
      <c r="AF27" s="2">
        <v>1.076939146574361E-3</v>
      </c>
      <c r="AG27" s="2">
        <v>1.35453397146474E-3</v>
      </c>
      <c r="AH27" s="2">
        <v>1.7147155875869157E-3</v>
      </c>
      <c r="AI27" s="2">
        <v>1.2970768943396773E-3</v>
      </c>
      <c r="AJ27" s="2">
        <v>1.1951603595307069E-3</v>
      </c>
      <c r="AK27" s="2">
        <v>1.2748459918898187E-3</v>
      </c>
      <c r="AL27" s="2">
        <v>9.2890042431802199E-4</v>
      </c>
      <c r="AM27" s="2">
        <v>2.5169744173620108E-3</v>
      </c>
      <c r="AN27" s="2">
        <v>3.4015345770151916E-3</v>
      </c>
      <c r="AO27" s="2">
        <v>8.7368433374387662E-4</v>
      </c>
      <c r="AP27" s="2">
        <v>8.1749386280113271E-4</v>
      </c>
      <c r="AQ27" s="2">
        <v>1.1852309863913601E-3</v>
      </c>
      <c r="AR27" s="2">
        <v>1.1060929619013376E-3</v>
      </c>
      <c r="AS27" s="2">
        <v>1.1656983817444344E-3</v>
      </c>
      <c r="AT27" s="2">
        <v>1.6786077865373983E-3</v>
      </c>
      <c r="AU27" s="2">
        <v>1.4935219158177752E-3</v>
      </c>
      <c r="AV27" s="2">
        <v>2.8480477494522778E-3</v>
      </c>
      <c r="AW27" s="2">
        <v>1.6620344332173797E-3</v>
      </c>
      <c r="AX27" s="2">
        <v>9.8862849313042047E-4</v>
      </c>
      <c r="AY27" s="2">
        <v>2.0980206078765364E-3</v>
      </c>
      <c r="AZ27" s="2">
        <v>1.5888459525703303E-3</v>
      </c>
      <c r="BA27" s="2">
        <v>4.4515051600520711E-3</v>
      </c>
      <c r="BB27" s="2">
        <v>3.8587335563188092E-3</v>
      </c>
      <c r="BC27" s="2">
        <v>1.2482109915006173E-3</v>
      </c>
      <c r="BD27" s="2">
        <v>1.8119110404180721E-3</v>
      </c>
      <c r="BE27" s="2">
        <v>1.2431647724507754E-3</v>
      </c>
      <c r="BF27" s="2">
        <v>1.4045944448149892E-3</v>
      </c>
      <c r="BG27" s="2">
        <v>1.8599320829276989E-3</v>
      </c>
      <c r="BH27" s="2">
        <v>3.2460797407622141E-4</v>
      </c>
      <c r="BI27" s="112">
        <v>4.7513067710810454E-4</v>
      </c>
    </row>
    <row r="28" spans="1:61" s="1" customFormat="1" x14ac:dyDescent="0.3">
      <c r="A28" s="31" t="s">
        <v>14</v>
      </c>
      <c r="B28" s="113">
        <v>5.8372553243449922E-3</v>
      </c>
      <c r="C28" s="34">
        <v>4.7895460774990553E-3</v>
      </c>
      <c r="D28" s="34">
        <v>3.4742064253270684E-3</v>
      </c>
      <c r="E28" s="34">
        <v>4.031627952723266E-3</v>
      </c>
      <c r="F28" s="34">
        <v>3.9848888115345329E-3</v>
      </c>
      <c r="G28" s="34">
        <v>6.3328745936025756E-3</v>
      </c>
      <c r="H28" s="34">
        <v>5.4493526684517048E-3</v>
      </c>
      <c r="I28" s="34">
        <v>2.7966826826537816E-3</v>
      </c>
      <c r="J28" s="34">
        <v>3.1195451151255953E-3</v>
      </c>
      <c r="K28" s="34">
        <v>6.8522150494183176E-3</v>
      </c>
      <c r="L28" s="34">
        <v>1.0652832585026039E-2</v>
      </c>
      <c r="M28" s="34">
        <v>3.4191616915467001E-3</v>
      </c>
      <c r="N28" s="34">
        <v>5.5838821035422313E-3</v>
      </c>
      <c r="O28" s="34">
        <v>3.9309220947748155E-3</v>
      </c>
      <c r="P28" s="2">
        <v>3.2111139400789837E-3</v>
      </c>
      <c r="Q28" s="2">
        <v>2.5908399566420791E-3</v>
      </c>
      <c r="R28" s="2">
        <v>4.4535204666912688E-3</v>
      </c>
      <c r="S28" s="2">
        <v>3.584828680280123E-3</v>
      </c>
      <c r="T28" s="2">
        <v>3.4937040659696918E-3</v>
      </c>
      <c r="U28" s="2">
        <v>4.4318200314058444E-3</v>
      </c>
      <c r="V28" s="2">
        <v>3.4651879843835428E-3</v>
      </c>
      <c r="W28" s="2">
        <v>2.94119923054448E-3</v>
      </c>
      <c r="X28" s="2">
        <v>3.7055693127451936E-3</v>
      </c>
      <c r="Y28" s="2">
        <v>3.4092043242087825E-3</v>
      </c>
      <c r="Z28" s="2">
        <v>5.1330303662459713E-3</v>
      </c>
      <c r="AA28" s="2">
        <v>3.3262156757367096E-3</v>
      </c>
      <c r="AB28" s="2">
        <v>4.101406485286703E-2</v>
      </c>
      <c r="AC28" s="2">
        <v>4.7341950313601429E-3</v>
      </c>
      <c r="AD28" s="2">
        <v>5.6005160690477986E-3</v>
      </c>
      <c r="AE28" s="2">
        <v>4.5764130120834459E-3</v>
      </c>
      <c r="AF28" s="2">
        <v>3.3712254746206993E-3</v>
      </c>
      <c r="AG28" s="2">
        <v>4.2402019142553041E-3</v>
      </c>
      <c r="AH28" s="2">
        <v>5.3677061410480204E-3</v>
      </c>
      <c r="AI28" s="2">
        <v>4.0603396047484011E-3</v>
      </c>
      <c r="AJ28" s="2">
        <v>3.7413024339611987E-3</v>
      </c>
      <c r="AK28" s="2">
        <v>3.9907485002731256E-3</v>
      </c>
      <c r="AL28" s="2">
        <v>2.9078084716374136E-3</v>
      </c>
      <c r="AM28" s="2">
        <v>7.879078684965889E-3</v>
      </c>
      <c r="AN28" s="2">
        <v>1.0648085414401785E-2</v>
      </c>
      <c r="AO28" s="2">
        <v>2.7349612947615101E-3</v>
      </c>
      <c r="AP28" s="2">
        <v>2.5590639400449753E-3</v>
      </c>
      <c r="AQ28" s="2">
        <v>3.7102197532165545E-3</v>
      </c>
      <c r="AR28" s="2">
        <v>3.4624879059524261E-3</v>
      </c>
      <c r="AS28" s="2">
        <v>3.6490753379718596E-3</v>
      </c>
      <c r="AT28" s="2">
        <v>5.254675113140944E-3</v>
      </c>
      <c r="AU28" s="2">
        <v>4.6752865707640392E-3</v>
      </c>
      <c r="AV28" s="2">
        <v>8.915463010543195E-3</v>
      </c>
      <c r="AW28" s="2">
        <v>5.2027942700217569E-3</v>
      </c>
      <c r="AX28" s="2">
        <v>3.0947798411625647E-3</v>
      </c>
      <c r="AY28" s="2">
        <v>6.5675953391153025E-3</v>
      </c>
      <c r="AZ28" s="2">
        <v>4.9736867376315042E-3</v>
      </c>
      <c r="BA28" s="2">
        <v>1.393488911950962E-2</v>
      </c>
      <c r="BB28" s="2">
        <v>1.2079290558073765E-2</v>
      </c>
      <c r="BC28" s="2">
        <v>3.9073709091490315E-3</v>
      </c>
      <c r="BD28" s="2">
        <v>5.6719645456607308E-3</v>
      </c>
      <c r="BE28" s="2">
        <v>3.8915743413805949E-3</v>
      </c>
      <c r="BF28" s="2">
        <v>4.3969100658409867E-3</v>
      </c>
      <c r="BG28" s="2">
        <v>5.8222885099638699E-3</v>
      </c>
      <c r="BH28" s="2">
        <v>1.0161453179148704E-3</v>
      </c>
      <c r="BI28" s="112">
        <v>1.4873381170474743E-3</v>
      </c>
    </row>
    <row r="29" spans="1:61" s="1" customFormat="1" x14ac:dyDescent="0.3">
      <c r="A29" s="31" t="s">
        <v>51</v>
      </c>
      <c r="B29" s="113">
        <v>2.6540420110975154E-3</v>
      </c>
      <c r="C29" s="34">
        <v>2.1776769727296806E-3</v>
      </c>
      <c r="D29" s="34">
        <v>1.5796276324571484E-3</v>
      </c>
      <c r="E29" s="34">
        <v>1.8330721143919287E-3</v>
      </c>
      <c r="F29" s="34">
        <v>1.8118210918847989E-3</v>
      </c>
      <c r="G29" s="34">
        <v>2.8793866789301979E-3</v>
      </c>
      <c r="H29" s="34">
        <v>2.4776731720194322E-3</v>
      </c>
      <c r="I29" s="34">
        <v>1.2715759237934192E-3</v>
      </c>
      <c r="J29" s="34">
        <v>1.4183727335905787E-3</v>
      </c>
      <c r="K29" s="34">
        <v>3.1155167282787212E-3</v>
      </c>
      <c r="L29" s="34">
        <v>4.8435546582880074E-3</v>
      </c>
      <c r="M29" s="34">
        <v>1.5546002817888496E-3</v>
      </c>
      <c r="N29" s="34">
        <v>2.5388400651259178E-3</v>
      </c>
      <c r="O29" s="34">
        <v>1.7872838863793397E-3</v>
      </c>
      <c r="P29" s="2">
        <v>1.4600065999934326E-3</v>
      </c>
      <c r="Q29" s="2">
        <v>1.1779848073940012E-3</v>
      </c>
      <c r="R29" s="2">
        <v>2.0248952220035987E-3</v>
      </c>
      <c r="S29" s="2">
        <v>1.6299245778011815E-3</v>
      </c>
      <c r="T29" s="2">
        <v>1.5884926819551522E-3</v>
      </c>
      <c r="U29" s="2">
        <v>2.0150286213999869E-3</v>
      </c>
      <c r="V29" s="2">
        <v>1.5755271914435621E-3</v>
      </c>
      <c r="W29" s="2">
        <v>1.337283686789676E-3</v>
      </c>
      <c r="X29" s="2">
        <v>1.6848220755467922E-3</v>
      </c>
      <c r="Y29" s="2">
        <v>1.5500729363557065E-3</v>
      </c>
      <c r="Z29" s="2">
        <v>2.3338499824461191E-3</v>
      </c>
      <c r="AA29" s="2">
        <v>1.5123402439770669E-3</v>
      </c>
      <c r="AB29" s="2">
        <v>4.7341950313601429E-3</v>
      </c>
      <c r="AC29" s="2">
        <v>8.478734185009067E-3</v>
      </c>
      <c r="AD29" s="2">
        <v>2.5464030790442569E-3</v>
      </c>
      <c r="AE29" s="2">
        <v>2.0807711363158006E-3</v>
      </c>
      <c r="AF29" s="2">
        <v>1.5328049813427506E-3</v>
      </c>
      <c r="AG29" s="2">
        <v>1.9279050496617564E-3</v>
      </c>
      <c r="AH29" s="2">
        <v>2.4405507057661817E-3</v>
      </c>
      <c r="AI29" s="2">
        <v>1.846126525489026E-3</v>
      </c>
      <c r="AJ29" s="2">
        <v>1.7010689586494357E-3</v>
      </c>
      <c r="AK29" s="2">
        <v>1.8144853337621963E-3</v>
      </c>
      <c r="AL29" s="2">
        <v>1.3221018124330447E-3</v>
      </c>
      <c r="AM29" s="2">
        <v>3.5824038313741128E-3</v>
      </c>
      <c r="AN29" s="2">
        <v>4.8413962482869791E-3</v>
      </c>
      <c r="AO29" s="2">
        <v>1.243512879203586E-3</v>
      </c>
      <c r="AP29" s="2">
        <v>1.1635371126628292E-3</v>
      </c>
      <c r="AQ29" s="2">
        <v>1.6869365049652937E-3</v>
      </c>
      <c r="AR29" s="2">
        <v>1.5742995388583556E-3</v>
      </c>
      <c r="AS29" s="2">
        <v>1.6591357942225917E-3</v>
      </c>
      <c r="AT29" s="2">
        <v>2.389158556553216E-3</v>
      </c>
      <c r="AU29" s="2">
        <v>2.1257262674423388E-3</v>
      </c>
      <c r="AV29" s="2">
        <v>4.0536197345492544E-3</v>
      </c>
      <c r="AW29" s="2">
        <v>2.3655697413380904E-3</v>
      </c>
      <c r="AX29" s="2">
        <v>1.4071126337898904E-3</v>
      </c>
      <c r="AY29" s="2">
        <v>2.9861078492152767E-3</v>
      </c>
      <c r="AZ29" s="2">
        <v>2.2614007471386038E-3</v>
      </c>
      <c r="BA29" s="2">
        <v>6.3358169359011562E-3</v>
      </c>
      <c r="BB29" s="2">
        <v>5.4921264916536292E-3</v>
      </c>
      <c r="BC29" s="2">
        <v>1.7765757996863866E-3</v>
      </c>
      <c r="BD29" s="2">
        <v>2.5788887676124403E-3</v>
      </c>
      <c r="BE29" s="2">
        <v>1.7693935278550131E-3</v>
      </c>
      <c r="BF29" s="2">
        <v>1.9991560048932735E-3</v>
      </c>
      <c r="BG29" s="2">
        <v>2.6472370056741402E-3</v>
      </c>
      <c r="BH29" s="2">
        <v>4.6201377415827351E-4</v>
      </c>
      <c r="BI29" s="112">
        <v>6.7625238712572873E-4</v>
      </c>
    </row>
    <row r="30" spans="1:61" s="1" customFormat="1" x14ac:dyDescent="0.3">
      <c r="A30" s="31" t="s">
        <v>52</v>
      </c>
      <c r="B30" s="113">
        <v>3.139711151023095E-3</v>
      </c>
      <c r="C30" s="34">
        <v>2.576174998743973E-3</v>
      </c>
      <c r="D30" s="34">
        <v>1.8686872594149354E-3</v>
      </c>
      <c r="E30" s="34">
        <v>2.1685101193277068E-3</v>
      </c>
      <c r="F30" s="34">
        <v>2.1433703242312884E-3</v>
      </c>
      <c r="G30" s="34">
        <v>3.4062921484072665E-3</v>
      </c>
      <c r="H30" s="34">
        <v>2.9310681798752993E-3</v>
      </c>
      <c r="I30" s="34">
        <v>1.5042644730615014E-3</v>
      </c>
      <c r="J30" s="34">
        <v>1.6779239625223194E-3</v>
      </c>
      <c r="K30" s="34">
        <v>3.6856321686221734E-3</v>
      </c>
      <c r="L30" s="34">
        <v>5.7298876610201322E-3</v>
      </c>
      <c r="M30" s="34">
        <v>1.8390800973409149E-3</v>
      </c>
      <c r="N30" s="34">
        <v>3.0034281408543853E-3</v>
      </c>
      <c r="O30" s="34">
        <v>2.1143430000901088E-3</v>
      </c>
      <c r="P30" s="2">
        <v>1.7271765041394702E-3</v>
      </c>
      <c r="Q30" s="2">
        <v>1.3935469069614687E-3</v>
      </c>
      <c r="R30" s="2">
        <v>2.3954353705008071E-3</v>
      </c>
      <c r="S30" s="2">
        <v>1.9281881563482724E-3</v>
      </c>
      <c r="T30" s="2">
        <v>1.8791745443361503E-3</v>
      </c>
      <c r="U30" s="2">
        <v>2.3837632583758595E-3</v>
      </c>
      <c r="V30" s="2">
        <v>1.8638364694422681E-3</v>
      </c>
      <c r="W30" s="2">
        <v>1.5819962479638957E-3</v>
      </c>
      <c r="X30" s="2">
        <v>1.9931314711543113E-3</v>
      </c>
      <c r="Y30" s="2">
        <v>1.8337242827450885E-3</v>
      </c>
      <c r="Z30" s="2">
        <v>2.7609264601169497E-3</v>
      </c>
      <c r="AA30" s="2">
        <v>1.7890867997949417E-3</v>
      </c>
      <c r="AB30" s="2">
        <v>5.6005160690477986E-3</v>
      </c>
      <c r="AC30" s="2">
        <v>2.5464030790442569E-3</v>
      </c>
      <c r="AD30" s="2">
        <v>1.1865739912658385E-2</v>
      </c>
      <c r="AE30" s="2">
        <v>2.4615361445300341E-3</v>
      </c>
      <c r="AF30" s="2">
        <v>1.8132964256566007E-3</v>
      </c>
      <c r="AG30" s="2">
        <v>2.2806967475370332E-3</v>
      </c>
      <c r="AH30" s="2">
        <v>2.8871525897069994E-3</v>
      </c>
      <c r="AI30" s="2">
        <v>2.1839533865858039E-3</v>
      </c>
      <c r="AJ30" s="2">
        <v>2.0123514080782356E-3</v>
      </c>
      <c r="AK30" s="2">
        <v>2.1465221017451749E-3</v>
      </c>
      <c r="AL30" s="2">
        <v>1.5640362081410009E-3</v>
      </c>
      <c r="AM30" s="2">
        <v>4.2379559968539976E-3</v>
      </c>
      <c r="AN30" s="2">
        <v>5.7273342786997436E-3</v>
      </c>
      <c r="AO30" s="2">
        <v>1.4710661085812339E-3</v>
      </c>
      <c r="AP30" s="2">
        <v>1.376455395951332E-3</v>
      </c>
      <c r="AQ30" s="2">
        <v>1.9956328247860782E-3</v>
      </c>
      <c r="AR30" s="2">
        <v>1.8623841659386922E-3</v>
      </c>
      <c r="AS30" s="2">
        <v>1.962744799215928E-3</v>
      </c>
      <c r="AT30" s="2">
        <v>2.8263560750759953E-3</v>
      </c>
      <c r="AU30" s="2">
        <v>2.5147177166014306E-3</v>
      </c>
      <c r="AV30" s="2">
        <v>4.7954007620657621E-3</v>
      </c>
      <c r="AW30" s="2">
        <v>2.7984506893056595E-3</v>
      </c>
      <c r="AX30" s="2">
        <v>1.6646033516359705E-3</v>
      </c>
      <c r="AY30" s="2">
        <v>3.5325424665986261E-3</v>
      </c>
      <c r="AZ30" s="2">
        <v>2.6752195756641161E-3</v>
      </c>
      <c r="BA30" s="2">
        <v>7.4952223820540483E-3</v>
      </c>
      <c r="BB30" s="2">
        <v>6.4971431185234076E-3</v>
      </c>
      <c r="BC30" s="2">
        <v>2.1016754164364187E-3</v>
      </c>
      <c r="BD30" s="2">
        <v>3.0508054458311604E-3</v>
      </c>
      <c r="BE30" s="2">
        <v>2.0931788444664375E-3</v>
      </c>
      <c r="BF30" s="2">
        <v>2.3649860759372768E-3</v>
      </c>
      <c r="BG30" s="2">
        <v>3.1316608822929064E-3</v>
      </c>
      <c r="BH30" s="2">
        <v>5.4655871782946671E-4</v>
      </c>
      <c r="BI30" s="112">
        <v>8.0000133829329382E-4</v>
      </c>
    </row>
    <row r="31" spans="1:61" s="1" customFormat="1" x14ac:dyDescent="0.3">
      <c r="A31" s="31" t="s">
        <v>57</v>
      </c>
      <c r="B31" s="113">
        <v>2.5655876688107674E-3</v>
      </c>
      <c r="C31" s="34">
        <v>2.1050990016461915E-3</v>
      </c>
      <c r="D31" s="34">
        <v>1.5269815467121868E-3</v>
      </c>
      <c r="E31" s="34">
        <v>1.7719791898772688E-3</v>
      </c>
      <c r="F31" s="34">
        <v>1.7514364248924124E-3</v>
      </c>
      <c r="G31" s="34">
        <v>2.7834220130322864E-3</v>
      </c>
      <c r="H31" s="34">
        <v>2.3950968789855963E-3</v>
      </c>
      <c r="I31" s="34">
        <v>1.2291966353207779E-3</v>
      </c>
      <c r="J31" s="34">
        <v>1.3711009772496418E-3</v>
      </c>
      <c r="K31" s="34">
        <v>3.0116822818264978E-3</v>
      </c>
      <c r="L31" s="34">
        <v>4.6821278836411311E-3</v>
      </c>
      <c r="M31" s="34">
        <v>1.5027883116431465E-3</v>
      </c>
      <c r="N31" s="34">
        <v>2.4542251919653039E-3</v>
      </c>
      <c r="O31" s="34">
        <v>1.7277169993487867E-3</v>
      </c>
      <c r="P31" s="2">
        <v>1.411347263405416E-3</v>
      </c>
      <c r="Q31" s="2">
        <v>1.1387247388170425E-3</v>
      </c>
      <c r="R31" s="2">
        <v>1.9574091858696641E-3</v>
      </c>
      <c r="S31" s="2">
        <v>1.5756021873101623E-3</v>
      </c>
      <c r="T31" s="2">
        <v>1.5355511404037616E-3</v>
      </c>
      <c r="U31" s="2">
        <v>1.9478714209300505E-3</v>
      </c>
      <c r="V31" s="2">
        <v>1.5230177658612603E-3</v>
      </c>
      <c r="W31" s="2">
        <v>1.2927144793426306E-3</v>
      </c>
      <c r="X31" s="2">
        <v>1.6286700523536635E-3</v>
      </c>
      <c r="Y31" s="2">
        <v>1.4984118543123468E-3</v>
      </c>
      <c r="Z31" s="2">
        <v>2.2560670519838231E-3</v>
      </c>
      <c r="AA31" s="2">
        <v>1.4619367232206442E-3</v>
      </c>
      <c r="AB31" s="2">
        <v>4.5764130120834459E-3</v>
      </c>
      <c r="AC31" s="2">
        <v>2.0807711363158006E-3</v>
      </c>
      <c r="AD31" s="2">
        <v>2.4615361445300341E-3</v>
      </c>
      <c r="AE31" s="2">
        <v>7.9229908238110554E-3</v>
      </c>
      <c r="AF31" s="2">
        <v>1.481719408502682E-3</v>
      </c>
      <c r="AG31" s="2">
        <v>1.8636515177108391E-3</v>
      </c>
      <c r="AH31" s="2">
        <v>2.3592116363040767E-3</v>
      </c>
      <c r="AI31" s="2">
        <v>1.7845985214455923E-3</v>
      </c>
      <c r="AJ31" s="2">
        <v>1.644375456703128E-3</v>
      </c>
      <c r="AK31" s="2">
        <v>1.7540118724847257E-3</v>
      </c>
      <c r="AL31" s="2">
        <v>1.2780385889550852E-3</v>
      </c>
      <c r="AM31" s="2">
        <v>3.4630088958814806E-3</v>
      </c>
      <c r="AN31" s="2">
        <v>4.6800414094784314E-3</v>
      </c>
      <c r="AO31" s="2">
        <v>1.2020688804292154E-3</v>
      </c>
      <c r="AP31" s="2">
        <v>1.1247585591974106E-3</v>
      </c>
      <c r="AQ31" s="2">
        <v>1.6307140117258194E-3</v>
      </c>
      <c r="AR31" s="2">
        <v>1.5218310286803794E-3</v>
      </c>
      <c r="AS31" s="2">
        <v>1.6038398475764148E-3</v>
      </c>
      <c r="AT31" s="2">
        <v>2.3095322929692122E-3</v>
      </c>
      <c r="AU31" s="2">
        <v>2.0548797178843231E-3</v>
      </c>
      <c r="AV31" s="2">
        <v>3.9185200390655867E-3</v>
      </c>
      <c r="AW31" s="2">
        <v>2.2867296496106183E-3</v>
      </c>
      <c r="AX31" s="2">
        <v>1.3602161558800368E-3</v>
      </c>
      <c r="AY31" s="2">
        <v>2.886586362857792E-3</v>
      </c>
      <c r="AZ31" s="2">
        <v>2.1860324165324926E-3</v>
      </c>
      <c r="BA31" s="2">
        <v>6.1246558022148723E-3</v>
      </c>
      <c r="BB31" s="2">
        <v>5.3090840098302325E-3</v>
      </c>
      <c r="BC31" s="2">
        <v>1.7173657935045973E-3</v>
      </c>
      <c r="BD31" s="2">
        <v>2.4929391448046574E-3</v>
      </c>
      <c r="BE31" s="2">
        <v>1.7104228935928513E-3</v>
      </c>
      <c r="BF31" s="2">
        <v>1.9325278095587498E-3</v>
      </c>
      <c r="BG31" s="2">
        <v>2.5590094617110302E-3</v>
      </c>
      <c r="BH31" s="2">
        <v>4.4661570421450174E-4</v>
      </c>
      <c r="BI31" s="112">
        <v>6.5371413796730133E-4</v>
      </c>
    </row>
    <row r="32" spans="1:61" s="1" customFormat="1" x14ac:dyDescent="0.3">
      <c r="A32" s="31" t="s">
        <v>59</v>
      </c>
      <c r="B32" s="113">
        <v>1.8899462272374743E-3</v>
      </c>
      <c r="C32" s="34">
        <v>1.5507261609059599E-3</v>
      </c>
      <c r="D32" s="34">
        <v>1.12485456971644E-3</v>
      </c>
      <c r="E32" s="34">
        <v>1.3053326632974519E-3</v>
      </c>
      <c r="F32" s="34">
        <v>1.2901997868605488E-3</v>
      </c>
      <c r="G32" s="34">
        <v>2.0504144123745828E-3</v>
      </c>
      <c r="H32" s="34">
        <v>1.7643537834765566E-3</v>
      </c>
      <c r="I32" s="34">
        <v>9.0549061008479985E-4</v>
      </c>
      <c r="J32" s="34">
        <v>1.0100247793581455E-3</v>
      </c>
      <c r="K32" s="34">
        <v>2.2185628795192659E-3</v>
      </c>
      <c r="L32" s="34">
        <v>3.4491005849091555E-3</v>
      </c>
      <c r="M32" s="34">
        <v>1.1070325658538332E-3</v>
      </c>
      <c r="N32" s="34">
        <v>1.8079107951497202E-3</v>
      </c>
      <c r="O32" s="34">
        <v>1.2727268159060249E-3</v>
      </c>
      <c r="P32" s="2">
        <v>1.0396723012904921E-3</v>
      </c>
      <c r="Q32" s="2">
        <v>8.3884427343963199E-4</v>
      </c>
      <c r="R32" s="2">
        <v>1.4419301086324359E-3</v>
      </c>
      <c r="S32" s="2">
        <v>1.1606710796650582E-3</v>
      </c>
      <c r="T32" s="2">
        <v>1.1311673811877617E-3</v>
      </c>
      <c r="U32" s="2">
        <v>1.4349040915202409E-3</v>
      </c>
      <c r="V32" s="2">
        <v>1.1219346411730209E-3</v>
      </c>
      <c r="W32" s="2">
        <v>9.5228118018720611E-4</v>
      </c>
      <c r="X32" s="2">
        <v>1.1997636480250405E-3</v>
      </c>
      <c r="Y32" s="2">
        <v>1.1038086382049897E-3</v>
      </c>
      <c r="Z32" s="2">
        <v>1.661937132426282E-3</v>
      </c>
      <c r="AA32" s="2">
        <v>1.076939146574361E-3</v>
      </c>
      <c r="AB32" s="2">
        <v>3.3712254746206993E-3</v>
      </c>
      <c r="AC32" s="2">
        <v>1.5328049813427506E-3</v>
      </c>
      <c r="AD32" s="2">
        <v>1.8132964256566007E-3</v>
      </c>
      <c r="AE32" s="2">
        <v>1.481719408502682E-3</v>
      </c>
      <c r="AF32" s="2">
        <v>4.2994641243704508E-3</v>
      </c>
      <c r="AG32" s="2">
        <v>1.3728633005223505E-3</v>
      </c>
      <c r="AH32" s="2">
        <v>1.7379188345391552E-3</v>
      </c>
      <c r="AI32" s="2">
        <v>1.3146287237586665E-3</v>
      </c>
      <c r="AJ32" s="2">
        <v>1.2113330713031266E-3</v>
      </c>
      <c r="AK32" s="2">
        <v>1.2920969964237662E-3</v>
      </c>
      <c r="AL32" s="2">
        <v>9.4147015080533005E-4</v>
      </c>
      <c r="AM32" s="2">
        <v>2.5510336977472249E-3</v>
      </c>
      <c r="AN32" s="2">
        <v>3.4475635787799318E-3</v>
      </c>
      <c r="AO32" s="2">
        <v>8.8550688525091163E-4</v>
      </c>
      <c r="AP32" s="2">
        <v>8.2855605417434398E-4</v>
      </c>
      <c r="AQ32" s="2">
        <v>1.2012693355332065E-3</v>
      </c>
      <c r="AR32" s="2">
        <v>1.121060428420522E-3</v>
      </c>
      <c r="AS32" s="2">
        <v>1.1814724189196061E-3</v>
      </c>
      <c r="AT32" s="2">
        <v>1.7013224287141756E-3</v>
      </c>
      <c r="AU32" s="2">
        <v>1.5137320066877548E-3</v>
      </c>
      <c r="AV32" s="2">
        <v>2.8865870592600985E-3</v>
      </c>
      <c r="AW32" s="2">
        <v>1.6845248075256576E-3</v>
      </c>
      <c r="AX32" s="2">
        <v>1.0020064499392273E-3</v>
      </c>
      <c r="AY32" s="2">
        <v>2.1264106747936715E-3</v>
      </c>
      <c r="AZ32" s="2">
        <v>1.6103459524965205E-3</v>
      </c>
      <c r="BA32" s="2">
        <v>4.5117421896128827E-3</v>
      </c>
      <c r="BB32" s="2">
        <v>3.9109492988467932E-3</v>
      </c>
      <c r="BC32" s="2">
        <v>1.2651015756266106E-3</v>
      </c>
      <c r="BD32" s="2">
        <v>1.8364295201185308E-3</v>
      </c>
      <c r="BE32" s="2">
        <v>1.2599870719774821E-3</v>
      </c>
      <c r="BF32" s="2">
        <v>1.4236011838956381E-3</v>
      </c>
      <c r="BG32" s="2">
        <v>1.8851003754112928E-3</v>
      </c>
      <c r="BH32" s="2">
        <v>3.2900051534643656E-4</v>
      </c>
      <c r="BI32" s="112">
        <v>4.8156006663213564E-4</v>
      </c>
    </row>
    <row r="33" spans="1:61" s="1" customFormat="1" x14ac:dyDescent="0.3">
      <c r="A33" s="31" t="s">
        <v>62</v>
      </c>
      <c r="B33" s="113">
        <v>2.3771040148163232E-3</v>
      </c>
      <c r="C33" s="34">
        <v>1.9504456422331218E-3</v>
      </c>
      <c r="D33" s="34">
        <v>1.4148002071285696E-3</v>
      </c>
      <c r="E33" s="34">
        <v>1.6417988352667408E-3</v>
      </c>
      <c r="F33" s="34">
        <v>1.6227652665781428E-3</v>
      </c>
      <c r="G33" s="34">
        <v>2.5789349249461168E-3</v>
      </c>
      <c r="H33" s="34">
        <v>2.2191385140036073E-3</v>
      </c>
      <c r="I33" s="34">
        <v>1.1388923841273936E-3</v>
      </c>
      <c r="J33" s="34">
        <v>1.2703715711455204E-3</v>
      </c>
      <c r="K33" s="34">
        <v>2.7904258079005416E-3</v>
      </c>
      <c r="L33" s="34">
        <v>4.3381503292171091E-3</v>
      </c>
      <c r="M33" s="34">
        <v>1.3923843540617875E-3</v>
      </c>
      <c r="N33" s="34">
        <v>2.2739229019557564E-3</v>
      </c>
      <c r="O33" s="34">
        <v>1.6007884141110333E-3</v>
      </c>
      <c r="P33" s="2">
        <v>1.3076611206570689E-3</v>
      </c>
      <c r="Q33" s="2">
        <v>1.055067102683488E-3</v>
      </c>
      <c r="R33" s="2">
        <v>1.813606017418196E-3</v>
      </c>
      <c r="S33" s="2">
        <v>1.4598488801376517E-3</v>
      </c>
      <c r="T33" s="2">
        <v>1.422740226414299E-3</v>
      </c>
      <c r="U33" s="2">
        <v>1.8047689546251556E-3</v>
      </c>
      <c r="V33" s="2">
        <v>1.4111276296956742E-3</v>
      </c>
      <c r="W33" s="2">
        <v>1.1977438215085264E-3</v>
      </c>
      <c r="X33" s="2">
        <v>1.5090180574712452E-3</v>
      </c>
      <c r="Y33" s="2">
        <v>1.3883294178699017E-3</v>
      </c>
      <c r="Z33" s="2">
        <v>2.0903226625857037E-3</v>
      </c>
      <c r="AA33" s="2">
        <v>1.35453397146474E-3</v>
      </c>
      <c r="AB33" s="2">
        <v>4.2402019142553041E-3</v>
      </c>
      <c r="AC33" s="2">
        <v>1.9279050496617564E-3</v>
      </c>
      <c r="AD33" s="2">
        <v>2.2806967475370332E-3</v>
      </c>
      <c r="AE33" s="2">
        <v>1.8636515177108391E-3</v>
      </c>
      <c r="AF33" s="2">
        <v>1.3728633005223505E-3</v>
      </c>
      <c r="AG33" s="2">
        <v>6.8016112342035601E-3</v>
      </c>
      <c r="AH33" s="2">
        <v>2.1858896192229276E-3</v>
      </c>
      <c r="AI33" s="2">
        <v>1.6534910740859526E-3</v>
      </c>
      <c r="AJ33" s="2">
        <v>1.5235696474197311E-3</v>
      </c>
      <c r="AK33" s="2">
        <v>1.6251515061465902E-3</v>
      </c>
      <c r="AL33" s="2">
        <v>1.1841461111728631E-3</v>
      </c>
      <c r="AM33" s="2">
        <v>3.2085952274475485E-3</v>
      </c>
      <c r="AN33" s="2">
        <v>4.3362171401200231E-3</v>
      </c>
      <c r="AO33" s="2">
        <v>1.1137575988890559E-3</v>
      </c>
      <c r="AP33" s="2">
        <v>1.0421269634518157E-3</v>
      </c>
      <c r="AQ33" s="2">
        <v>1.5109118551725437E-3</v>
      </c>
      <c r="AR33" s="2">
        <v>1.4100280774365572E-3</v>
      </c>
      <c r="AS33" s="2">
        <v>1.4860120303600887E-3</v>
      </c>
      <c r="AT33" s="2">
        <v>2.1398600222107605E-3</v>
      </c>
      <c r="AU33" s="2">
        <v>1.9039157720974144E-3</v>
      </c>
      <c r="AV33" s="2">
        <v>3.6306417551962658E-3</v>
      </c>
      <c r="AW33" s="2">
        <v>2.1187325995406696E-3</v>
      </c>
      <c r="AX33" s="2">
        <v>1.2602864148701005E-3</v>
      </c>
      <c r="AY33" s="2">
        <v>2.674520194994518E-3</v>
      </c>
      <c r="AZ33" s="2">
        <v>2.0254331968576726E-3</v>
      </c>
      <c r="BA33" s="2">
        <v>5.674701384716898E-3</v>
      </c>
      <c r="BB33" s="2">
        <v>4.9190464501314354E-3</v>
      </c>
      <c r="BC33" s="2">
        <v>1.5911976707232549E-3</v>
      </c>
      <c r="BD33" s="2">
        <v>2.3097926926639784E-3</v>
      </c>
      <c r="BE33" s="2">
        <v>1.5847648384114557E-3</v>
      </c>
      <c r="BF33" s="2">
        <v>1.7905525781450617E-3</v>
      </c>
      <c r="BG33" s="2">
        <v>2.3710090827673523E-3</v>
      </c>
      <c r="BH33" s="2">
        <v>4.1380460175832599E-4</v>
      </c>
      <c r="BI33" s="112">
        <v>6.0568832661429491E-4</v>
      </c>
    </row>
    <row r="34" spans="1:61" s="1" customFormat="1" x14ac:dyDescent="0.3">
      <c r="A34" s="31" t="s">
        <v>65</v>
      </c>
      <c r="B34" s="113">
        <v>3.0091953346236852E-3</v>
      </c>
      <c r="C34" s="34">
        <v>2.4690850255025638E-3</v>
      </c>
      <c r="D34" s="34">
        <v>1.7910071062014012E-3</v>
      </c>
      <c r="E34" s="34">
        <v>2.0783665185374841E-3</v>
      </c>
      <c r="F34" s="34">
        <v>2.0542717689001214E-3</v>
      </c>
      <c r="G34" s="34">
        <v>3.2646947277339012E-3</v>
      </c>
      <c r="H34" s="34">
        <v>2.8092255204656591E-3</v>
      </c>
      <c r="I34" s="34">
        <v>1.4417331457073038E-3</v>
      </c>
      <c r="J34" s="34">
        <v>1.6081737194933159E-3</v>
      </c>
      <c r="K34" s="34">
        <v>3.5324227591263658E-3</v>
      </c>
      <c r="L34" s="34">
        <v>5.4916998373691385E-3</v>
      </c>
      <c r="M34" s="34">
        <v>1.762630695219914E-3</v>
      </c>
      <c r="N34" s="34">
        <v>2.8785775234105361E-3</v>
      </c>
      <c r="O34" s="34">
        <v>2.0264510923535591E-3</v>
      </c>
      <c r="P34" s="2">
        <v>1.6553788639552176E-3</v>
      </c>
      <c r="Q34" s="2">
        <v>1.3356180391439047E-3</v>
      </c>
      <c r="R34" s="2">
        <v>2.2958586298471137E-3</v>
      </c>
      <c r="S34" s="2">
        <v>1.8480345882993573E-3</v>
      </c>
      <c r="T34" s="2">
        <v>1.8010584412891865E-3</v>
      </c>
      <c r="U34" s="2">
        <v>2.2846717200767194E-3</v>
      </c>
      <c r="V34" s="2">
        <v>1.7863579605147883E-3</v>
      </c>
      <c r="W34" s="2">
        <v>1.5162336596517417E-3</v>
      </c>
      <c r="X34" s="2">
        <v>1.9102782503845298E-3</v>
      </c>
      <c r="Y34" s="2">
        <v>1.7574975184658618E-3</v>
      </c>
      <c r="Z34" s="2">
        <v>2.6461564849096842E-3</v>
      </c>
      <c r="AA34" s="2">
        <v>1.7147155875869157E-3</v>
      </c>
      <c r="AB34" s="2">
        <v>5.3677061410480204E-3</v>
      </c>
      <c r="AC34" s="2">
        <v>2.4405507057661817E-3</v>
      </c>
      <c r="AD34" s="2">
        <v>2.8871525897069994E-3</v>
      </c>
      <c r="AE34" s="2">
        <v>2.3592116363040767E-3</v>
      </c>
      <c r="AF34" s="2">
        <v>1.7379188345391552E-3</v>
      </c>
      <c r="AG34" s="2">
        <v>2.1858896192229276E-3</v>
      </c>
      <c r="AH34" s="2">
        <v>1.0899741380763953E-2</v>
      </c>
      <c r="AI34" s="2">
        <v>2.0931678188957255E-3</v>
      </c>
      <c r="AJ34" s="2">
        <v>1.9286992266276429E-3</v>
      </c>
      <c r="AK34" s="2">
        <v>2.0572925290064984E-3</v>
      </c>
      <c r="AL34" s="2">
        <v>1.4990202073801532E-3</v>
      </c>
      <c r="AM34" s="2">
        <v>4.0617868334537482E-3</v>
      </c>
      <c r="AN34" s="2">
        <v>5.4892525975446978E-3</v>
      </c>
      <c r="AO34" s="2">
        <v>1.4099148163432779E-3</v>
      </c>
      <c r="AP34" s="2">
        <v>1.3192370114889838E-3</v>
      </c>
      <c r="AQ34" s="2">
        <v>1.9126756243201877E-3</v>
      </c>
      <c r="AR34" s="2">
        <v>1.7849660283537694E-3</v>
      </c>
      <c r="AS34" s="2">
        <v>1.881154733273114E-3</v>
      </c>
      <c r="AT34" s="2">
        <v>2.7088662319565823E-3</v>
      </c>
      <c r="AU34" s="2">
        <v>2.4101824838971908E-3</v>
      </c>
      <c r="AV34" s="2">
        <v>4.5960589706339544E-3</v>
      </c>
      <c r="AW34" s="2">
        <v>2.6821208555089415E-3</v>
      </c>
      <c r="AX34" s="2">
        <v>1.5954068380174588E-3</v>
      </c>
      <c r="AY34" s="2">
        <v>3.3856968996605757E-3</v>
      </c>
      <c r="AZ34" s="2">
        <v>2.5640123816992478E-3</v>
      </c>
      <c r="BA34" s="2">
        <v>7.1836507051594575E-3</v>
      </c>
      <c r="BB34" s="2">
        <v>6.2270609684181117E-3</v>
      </c>
      <c r="BC34" s="2">
        <v>2.0143100921793176E-3</v>
      </c>
      <c r="BD34" s="2">
        <v>2.9239853836389201E-3</v>
      </c>
      <c r="BE34" s="2">
        <v>2.0061667173583474E-3</v>
      </c>
      <c r="BF34" s="2">
        <v>2.2666750932936637E-3</v>
      </c>
      <c r="BG34" s="2">
        <v>3.0014797104977345E-3</v>
      </c>
      <c r="BH34" s="2">
        <v>5.2383861593586329E-4</v>
      </c>
      <c r="BI34" s="112">
        <v>7.667457861849586E-4</v>
      </c>
    </row>
    <row r="35" spans="1:61" s="1" customFormat="1" x14ac:dyDescent="0.3">
      <c r="A35" s="31" t="s">
        <v>66</v>
      </c>
      <c r="B35" s="113">
        <v>2.2762712180087953E-3</v>
      </c>
      <c r="C35" s="34">
        <v>1.8677109836310593E-3</v>
      </c>
      <c r="D35" s="34">
        <v>1.3547867365696607E-3</v>
      </c>
      <c r="E35" s="34">
        <v>1.5721564606279185E-3</v>
      </c>
      <c r="F35" s="34">
        <v>1.5539302642512331E-3</v>
      </c>
      <c r="G35" s="34">
        <v>2.4695407967775091E-3</v>
      </c>
      <c r="H35" s="34">
        <v>2.1250063508859679E-3</v>
      </c>
      <c r="I35" s="34">
        <v>1.0905824643095887E-3</v>
      </c>
      <c r="J35" s="34">
        <v>1.2164845229957683E-3</v>
      </c>
      <c r="K35" s="34">
        <v>2.6720605883978274E-3</v>
      </c>
      <c r="L35" s="34">
        <v>4.1541332109336845E-3</v>
      </c>
      <c r="M35" s="34">
        <v>1.3333217266899928E-3</v>
      </c>
      <c r="N35" s="34">
        <v>2.1774668762624062E-3</v>
      </c>
      <c r="O35" s="34">
        <v>1.5328856332962968E-3</v>
      </c>
      <c r="P35" s="2">
        <v>1.2521923118668456E-3</v>
      </c>
      <c r="Q35" s="2">
        <v>1.0103129118192687E-3</v>
      </c>
      <c r="R35" s="2">
        <v>1.7366758679996524E-3</v>
      </c>
      <c r="S35" s="2">
        <v>1.3979245198306874E-3</v>
      </c>
      <c r="T35" s="2">
        <v>1.3623899534494814E-3</v>
      </c>
      <c r="U35" s="2">
        <v>1.7282136587054211E-3</v>
      </c>
      <c r="V35" s="2">
        <v>1.3512699437602999E-3</v>
      </c>
      <c r="W35" s="2">
        <v>1.1469375216458032E-3</v>
      </c>
      <c r="X35" s="2">
        <v>1.445008022479299E-3</v>
      </c>
      <c r="Y35" s="2">
        <v>1.3294387941439533E-3</v>
      </c>
      <c r="Z35" s="2">
        <v>2.0016546535356408E-3</v>
      </c>
      <c r="AA35" s="2">
        <v>1.2970768943396773E-3</v>
      </c>
      <c r="AB35" s="2">
        <v>4.0603396047484011E-3</v>
      </c>
      <c r="AC35" s="2">
        <v>1.846126525489026E-3</v>
      </c>
      <c r="AD35" s="2">
        <v>2.1839533865858039E-3</v>
      </c>
      <c r="AE35" s="2">
        <v>1.7845985214455923E-3</v>
      </c>
      <c r="AF35" s="2">
        <v>1.3146287237586665E-3</v>
      </c>
      <c r="AG35" s="2">
        <v>1.6534910740859526E-3</v>
      </c>
      <c r="AH35" s="2">
        <v>2.0931678188957255E-3</v>
      </c>
      <c r="AI35" s="2">
        <v>6.23682341553087E-3</v>
      </c>
      <c r="AJ35" s="2">
        <v>1.4589423581960151E-3</v>
      </c>
      <c r="AK35" s="2">
        <v>1.5562152835078896E-3</v>
      </c>
      <c r="AL35" s="2">
        <v>1.1339166035559893E-3</v>
      </c>
      <c r="AM35" s="2">
        <v>3.0724919570015467E-3</v>
      </c>
      <c r="AN35" s="2">
        <v>4.1522820245012701E-3</v>
      </c>
      <c r="AO35" s="2">
        <v>1.0665138548367798E-3</v>
      </c>
      <c r="AP35" s="2">
        <v>9.9792167176141291E-4</v>
      </c>
      <c r="AQ35" s="2">
        <v>1.4468214884333877E-3</v>
      </c>
      <c r="AR35" s="2">
        <v>1.3502170326783597E-3</v>
      </c>
      <c r="AS35" s="2">
        <v>1.4229778727561696E-3</v>
      </c>
      <c r="AT35" s="2">
        <v>2.0490907207955668E-3</v>
      </c>
      <c r="AU35" s="2">
        <v>1.8231548331608066E-3</v>
      </c>
      <c r="AV35" s="2">
        <v>3.476635973328568E-3</v>
      </c>
      <c r="AW35" s="2">
        <v>2.0288594882391106E-3</v>
      </c>
      <c r="AX35" s="2">
        <v>1.2068271622678521E-3</v>
      </c>
      <c r="AY35" s="2">
        <v>2.5610714987243425E-3</v>
      </c>
      <c r="AZ35" s="2">
        <v>1.9395176909677244E-3</v>
      </c>
      <c r="BA35" s="2">
        <v>5.4339899946800729E-3</v>
      </c>
      <c r="BB35" s="2">
        <v>4.7103886850099448E-3</v>
      </c>
      <c r="BC35" s="2">
        <v>1.5237017132840314E-3</v>
      </c>
      <c r="BD35" s="2">
        <v>2.2118151301361161E-3</v>
      </c>
      <c r="BE35" s="2">
        <v>1.5175417510146661E-3</v>
      </c>
      <c r="BF35" s="2">
        <v>1.7146003172595627E-3</v>
      </c>
      <c r="BG35" s="2">
        <v>2.2704348228353749E-3</v>
      </c>
      <c r="BH35" s="2">
        <v>3.9625169912257767E-4</v>
      </c>
      <c r="BI35" s="112">
        <v>5.7999603566466647E-4</v>
      </c>
    </row>
    <row r="36" spans="1:61" s="1" customFormat="1" x14ac:dyDescent="0.3">
      <c r="A36" s="31" t="s">
        <v>67</v>
      </c>
      <c r="B36" s="113">
        <v>2.0974154571535737E-3</v>
      </c>
      <c r="C36" s="34">
        <v>1.7209574393292498E-3</v>
      </c>
      <c r="D36" s="34">
        <v>1.2483357079537934E-3</v>
      </c>
      <c r="E36" s="34">
        <v>1.4486258208146921E-3</v>
      </c>
      <c r="F36" s="34">
        <v>1.4318317298016639E-3</v>
      </c>
      <c r="G36" s="34">
        <v>2.2754990698180002E-3</v>
      </c>
      <c r="H36" s="34">
        <v>1.9580360774392215E-3</v>
      </c>
      <c r="I36" s="34">
        <v>1.0048910252199695E-3</v>
      </c>
      <c r="J36" s="34">
        <v>1.1209004540993839E-3</v>
      </c>
      <c r="K36" s="34">
        <v>2.4621060690030749E-3</v>
      </c>
      <c r="L36" s="34">
        <v>3.8277263002556888E-3</v>
      </c>
      <c r="M36" s="34">
        <v>1.2285572900072041E-3</v>
      </c>
      <c r="N36" s="34">
        <v>2.0063745688915671E-3</v>
      </c>
      <c r="O36" s="34">
        <v>1.4124406599213411E-3</v>
      </c>
      <c r="P36" s="2">
        <v>1.1538025387571554E-3</v>
      </c>
      <c r="Q36" s="2">
        <v>9.3092857346992208E-4</v>
      </c>
      <c r="R36" s="2">
        <v>1.6002182783800398E-3</v>
      </c>
      <c r="S36" s="2">
        <v>1.2880839825368921E-3</v>
      </c>
      <c r="T36" s="2">
        <v>1.2553415095830811E-3</v>
      </c>
      <c r="U36" s="2">
        <v>1.5924209788161874E-3</v>
      </c>
      <c r="V36" s="2">
        <v>1.2450952436630696E-3</v>
      </c>
      <c r="W36" s="2">
        <v>1.0568180396331066E-3</v>
      </c>
      <c r="X36" s="2">
        <v>1.3314679455070498E-3</v>
      </c>
      <c r="Y36" s="2">
        <v>1.2249794550476811E-3</v>
      </c>
      <c r="Z36" s="2">
        <v>1.8443766177747331E-3</v>
      </c>
      <c r="AA36" s="2">
        <v>1.1951603595307069E-3</v>
      </c>
      <c r="AB36" s="2">
        <v>3.7413024339611987E-3</v>
      </c>
      <c r="AC36" s="2">
        <v>1.7010689586494357E-3</v>
      </c>
      <c r="AD36" s="2">
        <v>2.0123514080782356E-3</v>
      </c>
      <c r="AE36" s="2">
        <v>1.644375456703128E-3</v>
      </c>
      <c r="AF36" s="2">
        <v>1.2113330713031266E-3</v>
      </c>
      <c r="AG36" s="2">
        <v>1.5235696474197311E-3</v>
      </c>
      <c r="AH36" s="2">
        <v>1.9286992266276429E-3</v>
      </c>
      <c r="AI36" s="2">
        <v>1.4589423581960151E-3</v>
      </c>
      <c r="AJ36" s="2">
        <v>5.2952243159398119E-3</v>
      </c>
      <c r="AK36" s="2">
        <v>1.4339372059289758E-3</v>
      </c>
      <c r="AL36" s="2">
        <v>1.0448202273109896E-3</v>
      </c>
      <c r="AM36" s="2">
        <v>2.8310739386461711E-3</v>
      </c>
      <c r="AN36" s="2">
        <v>3.8260205689672989E-3</v>
      </c>
      <c r="AO36" s="2">
        <v>9.8271358294460542E-4</v>
      </c>
      <c r="AP36" s="2">
        <v>9.195109628508403E-4</v>
      </c>
      <c r="AQ36" s="2">
        <v>1.3331389201664116E-3</v>
      </c>
      <c r="AR36" s="2">
        <v>1.2441250640285878E-3</v>
      </c>
      <c r="AS36" s="2">
        <v>1.3111687930215568E-3</v>
      </c>
      <c r="AT36" s="2">
        <v>1.8880854429403824E-3</v>
      </c>
      <c r="AU36" s="2">
        <v>1.6799022443383304E-3</v>
      </c>
      <c r="AV36" s="2">
        <v>3.2034627383876724E-3</v>
      </c>
      <c r="AW36" s="2">
        <v>1.8694438594834255E-3</v>
      </c>
      <c r="AX36" s="2">
        <v>1.1120019109443382E-3</v>
      </c>
      <c r="AY36" s="2">
        <v>2.3598378373376897E-3</v>
      </c>
      <c r="AZ36" s="2">
        <v>1.7871220056180472E-3</v>
      </c>
      <c r="BA36" s="2">
        <v>5.0070196023608519E-3</v>
      </c>
      <c r="BB36" s="2">
        <v>4.3402745503163418E-3</v>
      </c>
      <c r="BC36" s="2">
        <v>1.4039783573457114E-3</v>
      </c>
      <c r="BD36" s="2">
        <v>2.0380239426704854E-3</v>
      </c>
      <c r="BE36" s="2">
        <v>1.3983024080225232E-3</v>
      </c>
      <c r="BF36" s="2">
        <v>1.5798772922176151E-3</v>
      </c>
      <c r="BG36" s="2">
        <v>2.0920376509616138E-3</v>
      </c>
      <c r="BH36" s="2">
        <v>3.6511661355982151E-4</v>
      </c>
      <c r="BI36" s="112">
        <v>5.3442342048985411E-4</v>
      </c>
    </row>
    <row r="37" spans="1:61" s="1" customFormat="1" x14ac:dyDescent="0.3">
      <c r="A37" s="31" t="s">
        <v>69</v>
      </c>
      <c r="B37" s="113">
        <v>2.237257676392409E-3</v>
      </c>
      <c r="C37" s="34">
        <v>1.8356998508579562E-3</v>
      </c>
      <c r="D37" s="34">
        <v>1.3315667317168453E-3</v>
      </c>
      <c r="E37" s="34">
        <v>1.5452109055381204E-3</v>
      </c>
      <c r="F37" s="34">
        <v>1.5272970921785486E-3</v>
      </c>
      <c r="G37" s="34">
        <v>2.4272147629173075E-3</v>
      </c>
      <c r="H37" s="34">
        <v>2.0885853729948113E-3</v>
      </c>
      <c r="I37" s="34">
        <v>1.0718907179039637E-3</v>
      </c>
      <c r="J37" s="34">
        <v>1.195634911935316E-3</v>
      </c>
      <c r="K37" s="34">
        <v>2.626263520745162E-3</v>
      </c>
      <c r="L37" s="34">
        <v>4.0829345560358969E-3</v>
      </c>
      <c r="M37" s="34">
        <v>1.3104696156319112E-3</v>
      </c>
      <c r="N37" s="34">
        <v>2.1401467652302606E-3</v>
      </c>
      <c r="O37" s="34">
        <v>1.5066131500462211E-3</v>
      </c>
      <c r="P37" s="2">
        <v>1.2307306967112182E-3</v>
      </c>
      <c r="Q37" s="2">
        <v>9.9299692393566637E-4</v>
      </c>
      <c r="R37" s="2">
        <v>1.7069105765377471E-3</v>
      </c>
      <c r="S37" s="2">
        <v>1.3739651664814458E-3</v>
      </c>
      <c r="T37" s="2">
        <v>1.3390396352948885E-3</v>
      </c>
      <c r="U37" s="2">
        <v>1.6985934030159908E-3</v>
      </c>
      <c r="V37" s="2">
        <v>1.3281102140370641E-3</v>
      </c>
      <c r="W37" s="2">
        <v>1.1272798928104899E-3</v>
      </c>
      <c r="X37" s="2">
        <v>1.4202416940317061E-3</v>
      </c>
      <c r="Y37" s="2">
        <v>1.3066532335695221E-3</v>
      </c>
      <c r="Z37" s="2">
        <v>1.967347829063442E-3</v>
      </c>
      <c r="AA37" s="2">
        <v>1.2748459918898187E-3</v>
      </c>
      <c r="AB37" s="2">
        <v>3.9907485002731256E-3</v>
      </c>
      <c r="AC37" s="2">
        <v>1.8144853337621963E-3</v>
      </c>
      <c r="AD37" s="2">
        <v>2.1465221017451749E-3</v>
      </c>
      <c r="AE37" s="2">
        <v>1.7540118724847257E-3</v>
      </c>
      <c r="AF37" s="2">
        <v>1.2920969964237662E-3</v>
      </c>
      <c r="AG37" s="2">
        <v>1.6251515061465902E-3</v>
      </c>
      <c r="AH37" s="2">
        <v>2.0572925290064984E-3</v>
      </c>
      <c r="AI37" s="2">
        <v>1.5562152835078896E-3</v>
      </c>
      <c r="AJ37" s="2">
        <v>1.4339372059289758E-3</v>
      </c>
      <c r="AK37" s="2">
        <v>6.024866769891335E-3</v>
      </c>
      <c r="AL37" s="2">
        <v>1.1144821432630542E-3</v>
      </c>
      <c r="AM37" s="2">
        <v>3.0198318030259809E-3</v>
      </c>
      <c r="AN37" s="2">
        <v>4.0811150975181305E-3</v>
      </c>
      <c r="AO37" s="2">
        <v>1.0482346259246271E-3</v>
      </c>
      <c r="AP37" s="2">
        <v>9.8081806022200474E-4</v>
      </c>
      <c r="AQ37" s="2">
        <v>1.4220240785711945E-3</v>
      </c>
      <c r="AR37" s="2">
        <v>1.3270753490429489E-3</v>
      </c>
      <c r="AS37" s="2">
        <v>1.398589124166477E-3</v>
      </c>
      <c r="AT37" s="2">
        <v>2.0139708785381757E-3</v>
      </c>
      <c r="AU37" s="2">
        <v>1.7919073586094853E-3</v>
      </c>
      <c r="AV37" s="2">
        <v>3.4170491010976178E-3</v>
      </c>
      <c r="AW37" s="2">
        <v>1.9940863937800697E-3</v>
      </c>
      <c r="AX37" s="2">
        <v>1.1861430709581581E-3</v>
      </c>
      <c r="AY37" s="2">
        <v>2.5171766988834753E-3</v>
      </c>
      <c r="AZ37" s="2">
        <v>1.9062758463432169E-3</v>
      </c>
      <c r="BA37" s="2">
        <v>5.340855576811394E-3</v>
      </c>
      <c r="BB37" s="2">
        <v>4.6296562382179742E-3</v>
      </c>
      <c r="BC37" s="2">
        <v>1.4975866353742178E-3</v>
      </c>
      <c r="BD37" s="2">
        <v>2.1739063163951932E-3</v>
      </c>
      <c r="BE37" s="2">
        <v>1.4915322501303186E-3</v>
      </c>
      <c r="BF37" s="2">
        <v>1.6852133837941428E-3</v>
      </c>
      <c r="BG37" s="2">
        <v>2.2315213125527712E-3</v>
      </c>
      <c r="BH37" s="2">
        <v>3.8946024912664721E-4</v>
      </c>
      <c r="BI37" s="112">
        <v>5.7005534876596888E-4</v>
      </c>
    </row>
    <row r="38" spans="1:61" s="1" customFormat="1" x14ac:dyDescent="0.3">
      <c r="A38" s="31" t="s">
        <v>70</v>
      </c>
      <c r="B38" s="113">
        <v>1.6301495381641931E-3</v>
      </c>
      <c r="C38" s="34">
        <v>1.3375595022695568E-3</v>
      </c>
      <c r="D38" s="34">
        <v>9.7022927472673135E-4</v>
      </c>
      <c r="E38" s="34">
        <v>1.1258984025885755E-3</v>
      </c>
      <c r="F38" s="34">
        <v>1.1128457288250625E-3</v>
      </c>
      <c r="G38" s="34">
        <v>1.7685593691537575E-3</v>
      </c>
      <c r="H38" s="34">
        <v>1.5218213427673159E-3</v>
      </c>
      <c r="I38" s="34">
        <v>7.8101962826706282E-4</v>
      </c>
      <c r="J38" s="34">
        <v>8.7118427174075793E-4</v>
      </c>
      <c r="K38" s="34">
        <v>1.913593731565001E-3</v>
      </c>
      <c r="L38" s="34">
        <v>2.9749786763986208E-3</v>
      </c>
      <c r="M38" s="34">
        <v>9.5485712765339646E-4</v>
      </c>
      <c r="N38" s="34">
        <v>1.5593908997417524E-3</v>
      </c>
      <c r="O38" s="34">
        <v>1.0977746357318436E-3</v>
      </c>
      <c r="P38" s="2">
        <v>8.9675637188266048E-4</v>
      </c>
      <c r="Q38" s="2">
        <v>7.2353466211474038E-4</v>
      </c>
      <c r="R38" s="2">
        <v>1.2437188247879493E-3</v>
      </c>
      <c r="S38" s="2">
        <v>1.0011223585139543E-3</v>
      </c>
      <c r="T38" s="2">
        <v>9.7567431149877463E-4</v>
      </c>
      <c r="U38" s="2">
        <v>1.237658621388766E-3</v>
      </c>
      <c r="V38" s="2">
        <v>9.6771072679244187E-4</v>
      </c>
      <c r="W38" s="2">
        <v>8.2137825072076543E-4</v>
      </c>
      <c r="X38" s="2">
        <v>1.034841165609766E-3</v>
      </c>
      <c r="Y38" s="2">
        <v>9.5207636908360433E-4</v>
      </c>
      <c r="Z38" s="2">
        <v>1.4334831382174622E-3</v>
      </c>
      <c r="AA38" s="2">
        <v>9.2890042431802199E-4</v>
      </c>
      <c r="AB38" s="2">
        <v>2.9078084716374136E-3</v>
      </c>
      <c r="AC38" s="2">
        <v>1.3221018124330447E-3</v>
      </c>
      <c r="AD38" s="2">
        <v>1.5640362081410009E-3</v>
      </c>
      <c r="AE38" s="2">
        <v>1.2780385889550852E-3</v>
      </c>
      <c r="AF38" s="2">
        <v>9.4147015080533005E-4</v>
      </c>
      <c r="AG38" s="2">
        <v>1.1841461111728631E-3</v>
      </c>
      <c r="AH38" s="2">
        <v>1.4990202073801532E-3</v>
      </c>
      <c r="AI38" s="2">
        <v>1.1339166035559893E-3</v>
      </c>
      <c r="AJ38" s="2">
        <v>1.0448202273109896E-3</v>
      </c>
      <c r="AK38" s="2">
        <v>1.1144821432630542E-3</v>
      </c>
      <c r="AL38" s="2">
        <v>3.1986765348142247E-3</v>
      </c>
      <c r="AM38" s="2">
        <v>2.2003622877157145E-3</v>
      </c>
      <c r="AN38" s="2">
        <v>2.9736529509384992E-3</v>
      </c>
      <c r="AO38" s="2">
        <v>7.637829157409186E-4</v>
      </c>
      <c r="AP38" s="2">
        <v>7.1466068694966078E-4</v>
      </c>
      <c r="AQ38" s="2">
        <v>1.0361398775840447E-3</v>
      </c>
      <c r="AR38" s="2">
        <v>9.669566854899937E-4</v>
      </c>
      <c r="AS38" s="2">
        <v>1.0190642941575747E-3</v>
      </c>
      <c r="AT38" s="2">
        <v>1.4674544341352386E-3</v>
      </c>
      <c r="AU38" s="2">
        <v>1.3056506561106207E-3</v>
      </c>
      <c r="AV38" s="2">
        <v>2.4897896531171121E-3</v>
      </c>
      <c r="AW38" s="2">
        <v>1.4529658555566063E-3</v>
      </c>
      <c r="AX38" s="2">
        <v>8.6426816174211337E-4</v>
      </c>
      <c r="AY38" s="2">
        <v>1.8341089971269113E-3</v>
      </c>
      <c r="AZ38" s="2">
        <v>1.3889838096525552E-3</v>
      </c>
      <c r="BA38" s="2">
        <v>3.8915469343611142E-3</v>
      </c>
      <c r="BB38" s="2">
        <v>3.3733405222949727E-3</v>
      </c>
      <c r="BC38" s="2">
        <v>1.0911975798660546E-3</v>
      </c>
      <c r="BD38" s="2">
        <v>1.5839893701463268E-3</v>
      </c>
      <c r="BE38" s="2">
        <v>1.0867861285552135E-3</v>
      </c>
      <c r="BF38" s="2">
        <v>1.2279094394392397E-3</v>
      </c>
      <c r="BG38" s="2">
        <v>1.6259698091313684E-3</v>
      </c>
      <c r="BH38" s="2">
        <v>2.8377528969790407E-4</v>
      </c>
      <c r="BI38" s="112">
        <v>4.1536362723194865E-4</v>
      </c>
    </row>
    <row r="39" spans="1:61" s="1" customFormat="1" x14ac:dyDescent="0.3">
      <c r="A39" s="31" t="s">
        <v>77</v>
      </c>
      <c r="B39" s="113">
        <v>4.4170985141342087E-3</v>
      </c>
      <c r="C39" s="34">
        <v>3.6242884175487636E-3</v>
      </c>
      <c r="D39" s="34">
        <v>2.628960219558274E-3</v>
      </c>
      <c r="E39" s="34">
        <v>3.0507656167180174E-3</v>
      </c>
      <c r="F39" s="34">
        <v>3.015397728965081E-3</v>
      </c>
      <c r="G39" s="34">
        <v>4.7921376406023673E-3</v>
      </c>
      <c r="H39" s="34">
        <v>4.1235694238734161E-3</v>
      </c>
      <c r="I39" s="34">
        <v>2.1162725006278645E-3</v>
      </c>
      <c r="J39" s="34">
        <v>2.3605851255687703E-3</v>
      </c>
      <c r="K39" s="34">
        <v>5.1851267816026211E-3</v>
      </c>
      <c r="L39" s="34">
        <v>8.0610849394221213E-3</v>
      </c>
      <c r="M39" s="34">
        <v>2.5873074224332035E-3</v>
      </c>
      <c r="N39" s="34">
        <v>4.2253689400548267E-3</v>
      </c>
      <c r="O39" s="34">
        <v>2.9745606760751943E-3</v>
      </c>
      <c r="P39" s="2">
        <v>2.4298759991332247E-3</v>
      </c>
      <c r="Q39" s="2">
        <v>1.9605096379996731E-3</v>
      </c>
      <c r="R39" s="2">
        <v>3.3700151086496592E-3</v>
      </c>
      <c r="S39" s="2">
        <v>2.7126689783554818E-3</v>
      </c>
      <c r="T39" s="2">
        <v>2.6437142425924333E-3</v>
      </c>
      <c r="U39" s="2">
        <v>3.3535942130181887E-3</v>
      </c>
      <c r="V39" s="2">
        <v>2.6221358920485082E-3</v>
      </c>
      <c r="W39" s="2">
        <v>2.2256293461805194E-3</v>
      </c>
      <c r="X39" s="2">
        <v>2.80403439559752E-3</v>
      </c>
      <c r="Y39" s="2">
        <v>2.5797726016948391E-3</v>
      </c>
      <c r="Z39" s="2">
        <v>3.8842057686238073E-3</v>
      </c>
      <c r="AA39" s="2">
        <v>2.5169744173620108E-3</v>
      </c>
      <c r="AB39" s="2">
        <v>7.879078684965889E-3</v>
      </c>
      <c r="AC39" s="2">
        <v>3.5824038313741128E-3</v>
      </c>
      <c r="AD39" s="2">
        <v>4.2379559968539976E-3</v>
      </c>
      <c r="AE39" s="2">
        <v>3.4630088958814806E-3</v>
      </c>
      <c r="AF39" s="2">
        <v>2.5510336977472249E-3</v>
      </c>
      <c r="AG39" s="2">
        <v>3.2085952274475485E-3</v>
      </c>
      <c r="AH39" s="2">
        <v>4.0617868334537482E-3</v>
      </c>
      <c r="AI39" s="2">
        <v>3.0724919570015467E-3</v>
      </c>
      <c r="AJ39" s="2">
        <v>2.8310739386461711E-3</v>
      </c>
      <c r="AK39" s="2">
        <v>3.0198318030259809E-3</v>
      </c>
      <c r="AL39" s="2">
        <v>2.2003622877157145E-3</v>
      </c>
      <c r="AM39" s="2">
        <v>2.3484948093850828E-2</v>
      </c>
      <c r="AN39" s="2">
        <v>8.057492716854216E-3</v>
      </c>
      <c r="AO39" s="2">
        <v>2.0695674251085157E-3</v>
      </c>
      <c r="AP39" s="2">
        <v>1.9364644681557585E-3</v>
      </c>
      <c r="AQ39" s="2">
        <v>2.8075534216730879E-3</v>
      </c>
      <c r="AR39" s="2">
        <v>2.6200927207696385E-3</v>
      </c>
      <c r="AS39" s="2">
        <v>2.7612849460423336E-3</v>
      </c>
      <c r="AT39" s="2">
        <v>3.9762553365981718E-3</v>
      </c>
      <c r="AU39" s="2">
        <v>3.5378273207863774E-3</v>
      </c>
      <c r="AV39" s="2">
        <v>6.7464032714909189E-3</v>
      </c>
      <c r="AW39" s="2">
        <v>3.9369966812335452E-3</v>
      </c>
      <c r="AX39" s="2">
        <v>2.341845041617328E-3</v>
      </c>
      <c r="AY39" s="2">
        <v>4.9697527351343302E-3</v>
      </c>
      <c r="AZ39" s="2">
        <v>3.7636291506618898E-3</v>
      </c>
      <c r="BA39" s="2">
        <v>1.0544643775937232E-2</v>
      </c>
      <c r="BB39" s="2">
        <v>9.1404972733225617E-3</v>
      </c>
      <c r="BC39" s="2">
        <v>2.956739302629375E-3</v>
      </c>
      <c r="BD39" s="2">
        <v>4.2920216394117102E-3</v>
      </c>
      <c r="BE39" s="2">
        <v>2.9447859114992364E-3</v>
      </c>
      <c r="BF39" s="2">
        <v>3.3271775585364334E-3</v>
      </c>
      <c r="BG39" s="2">
        <v>4.4057730041315094E-3</v>
      </c>
      <c r="BH39" s="2">
        <v>7.6892541520099755E-4</v>
      </c>
      <c r="BI39" s="112">
        <v>1.1254808333337328E-3</v>
      </c>
    </row>
    <row r="40" spans="1:61" s="1" customFormat="1" x14ac:dyDescent="0.3">
      <c r="A40" s="31" t="s">
        <v>78</v>
      </c>
      <c r="B40" s="113">
        <v>5.9694342629263751E-3</v>
      </c>
      <c r="C40" s="34">
        <v>4.8980006647380489E-3</v>
      </c>
      <c r="D40" s="34">
        <v>3.5528764324102148E-3</v>
      </c>
      <c r="E40" s="34">
        <v>4.1229202251930833E-3</v>
      </c>
      <c r="F40" s="34">
        <v>4.075122721858229E-3</v>
      </c>
      <c r="G40" s="34">
        <v>6.4762763458713658E-3</v>
      </c>
      <c r="H40" s="34">
        <v>5.5727479307194887E-3</v>
      </c>
      <c r="I40" s="34">
        <v>2.8600108271329837E-3</v>
      </c>
      <c r="J40" s="34">
        <v>3.1901841636616996E-3</v>
      </c>
      <c r="K40" s="34">
        <v>7.0073767584472304E-3</v>
      </c>
      <c r="L40" s="34">
        <v>1.0894055561533739E-2</v>
      </c>
      <c r="M40" s="34">
        <v>3.4965852644615065E-3</v>
      </c>
      <c r="N40" s="34">
        <v>5.7103236533116199E-3</v>
      </c>
      <c r="O40" s="34">
        <v>4.0199339815714143E-3</v>
      </c>
      <c r="P40" s="2">
        <v>3.2838264751112165E-3</v>
      </c>
      <c r="Q40" s="2">
        <v>2.6495069938838691E-3</v>
      </c>
      <c r="R40" s="2">
        <v>4.5543660825721833E-3</v>
      </c>
      <c r="S40" s="2">
        <v>3.666003620149435E-3</v>
      </c>
      <c r="T40" s="2">
        <v>3.5728155780584926E-3</v>
      </c>
      <c r="U40" s="2">
        <v>4.5321742621505252E-3</v>
      </c>
      <c r="V40" s="2">
        <v>3.5436537776906349E-3</v>
      </c>
      <c r="W40" s="2">
        <v>3.0077998109282705E-3</v>
      </c>
      <c r="X40" s="2">
        <v>3.7894783061646936E-3</v>
      </c>
      <c r="Y40" s="2">
        <v>3.4864024222775085E-3</v>
      </c>
      <c r="Z40" s="2">
        <v>5.2492628193111504E-3</v>
      </c>
      <c r="AA40" s="2">
        <v>3.4015345770151916E-3</v>
      </c>
      <c r="AB40" s="2">
        <v>1.0648085414401785E-2</v>
      </c>
      <c r="AC40" s="2">
        <v>4.8413962482869791E-3</v>
      </c>
      <c r="AD40" s="2">
        <v>5.7273342786997436E-3</v>
      </c>
      <c r="AE40" s="2">
        <v>4.6800414094784314E-3</v>
      </c>
      <c r="AF40" s="2">
        <v>3.4475635787799318E-3</v>
      </c>
      <c r="AG40" s="2">
        <v>4.3362171401200231E-3</v>
      </c>
      <c r="AH40" s="2">
        <v>5.4892525975446978E-3</v>
      </c>
      <c r="AI40" s="2">
        <v>4.1522820245012701E-3</v>
      </c>
      <c r="AJ40" s="2">
        <v>3.8260205689672989E-3</v>
      </c>
      <c r="AK40" s="2">
        <v>4.0811150975181305E-3</v>
      </c>
      <c r="AL40" s="2">
        <v>2.9736529509384992E-3</v>
      </c>
      <c r="AM40" s="2">
        <v>8.057492716854216E-3</v>
      </c>
      <c r="AN40" s="2">
        <v>4.2892541667929593E-2</v>
      </c>
      <c r="AO40" s="2">
        <v>2.7968918187690935E-3</v>
      </c>
      <c r="AP40" s="2">
        <v>2.6170114404646173E-3</v>
      </c>
      <c r="AQ40" s="2">
        <v>3.7942340513128737E-3</v>
      </c>
      <c r="AR40" s="2">
        <v>3.5408925586238463E-3</v>
      </c>
      <c r="AS40" s="2">
        <v>3.7317050805779441E-3</v>
      </c>
      <c r="AT40" s="2">
        <v>5.3736620925434455E-3</v>
      </c>
      <c r="AU40" s="2">
        <v>4.7811538632071245E-3</v>
      </c>
      <c r="AV40" s="2">
        <v>9.1173449520063968E-3</v>
      </c>
      <c r="AW40" s="2">
        <v>5.3206064584659799E-3</v>
      </c>
      <c r="AX40" s="2">
        <v>3.16485810428768E-3</v>
      </c>
      <c r="AY40" s="2">
        <v>6.7163121131333563E-3</v>
      </c>
      <c r="AZ40" s="2">
        <v>5.0863110100484729E-3</v>
      </c>
      <c r="BA40" s="2">
        <v>1.4250431056725245E-2</v>
      </c>
      <c r="BB40" s="2">
        <v>1.2352814280451194E-2</v>
      </c>
      <c r="BC40" s="2">
        <v>3.9958495023777836E-3</v>
      </c>
      <c r="BD40" s="2">
        <v>5.8004006361962769E-3</v>
      </c>
      <c r="BE40" s="2">
        <v>3.9796952367796585E-3</v>
      </c>
      <c r="BF40" s="2">
        <v>4.4964737945538263E-3</v>
      </c>
      <c r="BG40" s="2">
        <v>5.9541285396696054E-3</v>
      </c>
      <c r="BH40" s="2">
        <v>1.0391549349529087E-3</v>
      </c>
      <c r="BI40" s="112">
        <v>1.521017434243528E-3</v>
      </c>
    </row>
    <row r="41" spans="1:61" s="1" customFormat="1" x14ac:dyDescent="0.3">
      <c r="A41" s="31" t="s">
        <v>82</v>
      </c>
      <c r="B41" s="113">
        <v>1.5332495021729735E-3</v>
      </c>
      <c r="C41" s="34">
        <v>1.2580517265250821E-3</v>
      </c>
      <c r="D41" s="34">
        <v>9.1255649720557762E-4</v>
      </c>
      <c r="E41" s="34">
        <v>1.0589722751511179E-3</v>
      </c>
      <c r="F41" s="34">
        <v>1.0466954839234428E-3</v>
      </c>
      <c r="G41" s="34">
        <v>1.6634319176460871E-3</v>
      </c>
      <c r="H41" s="34">
        <v>1.4313605970295796E-3</v>
      </c>
      <c r="I41" s="34">
        <v>7.3459393030676659E-4</v>
      </c>
      <c r="J41" s="34">
        <v>8.1939896903673014E-4</v>
      </c>
      <c r="K41" s="34">
        <v>1.7998450863517274E-3</v>
      </c>
      <c r="L41" s="34">
        <v>2.7981387398975923E-3</v>
      </c>
      <c r="M41" s="34">
        <v>8.9809810777827183E-4</v>
      </c>
      <c r="N41" s="34">
        <v>1.4666969285619523E-3</v>
      </c>
      <c r="O41" s="34">
        <v>1.0325202530986663E-3</v>
      </c>
      <c r="P41" s="2">
        <v>8.4345100162279852E-4</v>
      </c>
      <c r="Q41" s="2">
        <v>6.8052600974364023E-4</v>
      </c>
      <c r="R41" s="2">
        <v>1.1697891661502332E-3</v>
      </c>
      <c r="S41" s="2">
        <v>9.4161322128421036E-4</v>
      </c>
      <c r="T41" s="2">
        <v>9.1767786780661508E-4</v>
      </c>
      <c r="U41" s="2">
        <v>1.1640891959160122E-3</v>
      </c>
      <c r="V41" s="2">
        <v>9.1018765785922111E-4</v>
      </c>
      <c r="W41" s="2">
        <v>7.7255353851253463E-4</v>
      </c>
      <c r="X41" s="2">
        <v>9.7332770083541852E-4</v>
      </c>
      <c r="Y41" s="2">
        <v>8.9548264423153581E-4</v>
      </c>
      <c r="Z41" s="2">
        <v>1.3482734292710626E-3</v>
      </c>
      <c r="AA41" s="2">
        <v>8.7368433374387662E-4</v>
      </c>
      <c r="AB41" s="2">
        <v>2.7349612947615101E-3</v>
      </c>
      <c r="AC41" s="2">
        <v>1.243512879203586E-3</v>
      </c>
      <c r="AD41" s="2">
        <v>1.4710661085812339E-3</v>
      </c>
      <c r="AE41" s="2">
        <v>1.2020688804292154E-3</v>
      </c>
      <c r="AF41" s="2">
        <v>8.8550688525091163E-4</v>
      </c>
      <c r="AG41" s="2">
        <v>1.1137575988890559E-3</v>
      </c>
      <c r="AH41" s="2">
        <v>1.4099148163432779E-3</v>
      </c>
      <c r="AI41" s="2">
        <v>1.0665138548367798E-3</v>
      </c>
      <c r="AJ41" s="2">
        <v>9.8271358294460542E-4</v>
      </c>
      <c r="AK41" s="2">
        <v>1.0482346259246271E-3</v>
      </c>
      <c r="AL41" s="2">
        <v>7.637829157409186E-4</v>
      </c>
      <c r="AM41" s="2">
        <v>2.0695674251085157E-3</v>
      </c>
      <c r="AN41" s="2">
        <v>2.7968918187690935E-3</v>
      </c>
      <c r="AO41" s="2">
        <v>2.8297045854157954E-3</v>
      </c>
      <c r="AP41" s="2">
        <v>6.7217952515089788E-4</v>
      </c>
      <c r="AQ41" s="2">
        <v>9.7454921422508668E-4</v>
      </c>
      <c r="AR41" s="2">
        <v>9.0947843859771795E-4</v>
      </c>
      <c r="AS41" s="2">
        <v>9.5848864482638452E-4</v>
      </c>
      <c r="AT41" s="2">
        <v>1.3802253890972508E-3</v>
      </c>
      <c r="AU41" s="2">
        <v>1.2280396194498016E-3</v>
      </c>
      <c r="AV41" s="2">
        <v>2.3417905270557622E-3</v>
      </c>
      <c r="AW41" s="2">
        <v>1.3665980467137424E-3</v>
      </c>
      <c r="AX41" s="2">
        <v>8.1289396936391658E-4</v>
      </c>
      <c r="AY41" s="2">
        <v>1.7250851170026596E-3</v>
      </c>
      <c r="AZ41" s="2">
        <v>1.3064192485521505E-3</v>
      </c>
      <c r="BA41" s="2">
        <v>3.6602239611167233E-3</v>
      </c>
      <c r="BB41" s="2">
        <v>3.1728209930319477E-3</v>
      </c>
      <c r="BC41" s="2">
        <v>1.0263341533600242E-3</v>
      </c>
      <c r="BD41" s="2">
        <v>1.4898332063199454E-3</v>
      </c>
      <c r="BE41" s="2">
        <v>1.0221849293975255E-3</v>
      </c>
      <c r="BF41" s="2">
        <v>1.154919528949423E-3</v>
      </c>
      <c r="BG41" s="2">
        <v>1.5293182263551653E-3</v>
      </c>
      <c r="BH41" s="2">
        <v>2.6690699931019364E-4</v>
      </c>
      <c r="BI41" s="112">
        <v>3.906734074171789E-4</v>
      </c>
    </row>
    <row r="42" spans="1:61" s="1" customFormat="1" x14ac:dyDescent="0.3">
      <c r="A42" s="31" t="s">
        <v>83</v>
      </c>
      <c r="B42" s="113">
        <v>1.4346395028032432E-3</v>
      </c>
      <c r="C42" s="34">
        <v>1.1771409029546784E-3</v>
      </c>
      <c r="D42" s="34">
        <v>8.5386598696132027E-4</v>
      </c>
      <c r="E42" s="34">
        <v>9.9086512413804496E-4</v>
      </c>
      <c r="F42" s="34">
        <v>9.7937790719264265E-4</v>
      </c>
      <c r="G42" s="34">
        <v>1.5564493162376406E-3</v>
      </c>
      <c r="H42" s="34">
        <v>1.339303519971406E-3</v>
      </c>
      <c r="I42" s="34">
        <v>6.8734897317363462E-4</v>
      </c>
      <c r="J42" s="34">
        <v>7.6669982796037184E-4</v>
      </c>
      <c r="K42" s="34">
        <v>1.6840891558399472E-3</v>
      </c>
      <c r="L42" s="34">
        <v>2.6181781666271163E-3</v>
      </c>
      <c r="M42" s="34">
        <v>8.4033747996364731E-4</v>
      </c>
      <c r="N42" s="34">
        <v>1.3723672170596146E-3</v>
      </c>
      <c r="O42" s="34">
        <v>9.6611434762601154E-4</v>
      </c>
      <c r="P42" s="2">
        <v>7.8920496885347602E-4</v>
      </c>
      <c r="Q42" s="2">
        <v>6.3675839769041626E-4</v>
      </c>
      <c r="R42" s="2">
        <v>1.0945548949025921E-3</v>
      </c>
      <c r="S42" s="2">
        <v>8.8105394568961724E-4</v>
      </c>
      <c r="T42" s="2">
        <v>8.586579797598378E-4</v>
      </c>
      <c r="U42" s="2">
        <v>1.0892215147506816E-3</v>
      </c>
      <c r="V42" s="2">
        <v>8.5164949806159371E-4</v>
      </c>
      <c r="W42" s="2">
        <v>7.2286723250830176E-4</v>
      </c>
      <c r="X42" s="2">
        <v>9.1072872798077492E-4</v>
      </c>
      <c r="Y42" s="2">
        <v>8.37890228347409E-4</v>
      </c>
      <c r="Z42" s="2">
        <v>1.261560052340421E-3</v>
      </c>
      <c r="AA42" s="2">
        <v>8.1749386280113271E-4</v>
      </c>
      <c r="AB42" s="2">
        <v>2.5590639400449753E-3</v>
      </c>
      <c r="AC42" s="2">
        <v>1.1635371126628292E-3</v>
      </c>
      <c r="AD42" s="2">
        <v>1.376455395951332E-3</v>
      </c>
      <c r="AE42" s="2">
        <v>1.1247585591974106E-3</v>
      </c>
      <c r="AF42" s="2">
        <v>8.2855605417434398E-4</v>
      </c>
      <c r="AG42" s="2">
        <v>1.0421269634518157E-3</v>
      </c>
      <c r="AH42" s="2">
        <v>1.3192370114889838E-3</v>
      </c>
      <c r="AI42" s="2">
        <v>9.9792167176141291E-4</v>
      </c>
      <c r="AJ42" s="2">
        <v>9.195109628508403E-4</v>
      </c>
      <c r="AK42" s="2">
        <v>9.8081806022200474E-4</v>
      </c>
      <c r="AL42" s="2">
        <v>7.1466068694966078E-4</v>
      </c>
      <c r="AM42" s="2">
        <v>1.9364644681557585E-3</v>
      </c>
      <c r="AN42" s="2">
        <v>2.6170114404646173E-3</v>
      </c>
      <c r="AO42" s="2">
        <v>6.7217952515089788E-4</v>
      </c>
      <c r="AP42" s="2">
        <v>2.4774277837053358E-3</v>
      </c>
      <c r="AQ42" s="2">
        <v>9.118716804875505E-4</v>
      </c>
      <c r="AR42" s="2">
        <v>8.5098589180099531E-4</v>
      </c>
      <c r="AS42" s="2">
        <v>8.9684403673861318E-4</v>
      </c>
      <c r="AT42" s="2">
        <v>1.2914570415086331E-3</v>
      </c>
      <c r="AU42" s="2">
        <v>1.1490590060999678E-3</v>
      </c>
      <c r="AV42" s="2">
        <v>2.1911797086144476E-3</v>
      </c>
      <c r="AW42" s="2">
        <v>1.2787061332749118E-3</v>
      </c>
      <c r="AX42" s="2">
        <v>7.6061319334342627E-4</v>
      </c>
      <c r="AY42" s="2">
        <v>1.6141373279707526E-3</v>
      </c>
      <c r="AZ42" s="2">
        <v>1.2223976975301188E-3</v>
      </c>
      <c r="BA42" s="2">
        <v>3.4248189066965109E-3</v>
      </c>
      <c r="BB42" s="2">
        <v>2.9687629609375394E-3</v>
      </c>
      <c r="BC42" s="2">
        <v>9.6032610308997293E-4</v>
      </c>
      <c r="BD42" s="2">
        <v>1.3940154993335716E-3</v>
      </c>
      <c r="BE42" s="2">
        <v>9.5644373391643508E-4</v>
      </c>
      <c r="BF42" s="2">
        <v>1.0806415892792075E-3</v>
      </c>
      <c r="BG42" s="2">
        <v>1.4309610645734249E-3</v>
      </c>
      <c r="BH42" s="2">
        <v>2.4974103969536667E-4</v>
      </c>
      <c r="BI42" s="112">
        <v>3.6554748733399578E-4</v>
      </c>
    </row>
    <row r="43" spans="1:61" s="1" customFormat="1" x14ac:dyDescent="0.3">
      <c r="A43" s="31" t="s">
        <v>85</v>
      </c>
      <c r="B43" s="113">
        <v>2.0799901631030839E-3</v>
      </c>
      <c r="C43" s="34">
        <v>1.7066597524659198E-3</v>
      </c>
      <c r="D43" s="34">
        <v>1.2379645548707789E-3</v>
      </c>
      <c r="E43" s="34">
        <v>1.4365906606795204E-3</v>
      </c>
      <c r="F43" s="34">
        <v>1.4199360947058516E-3</v>
      </c>
      <c r="G43" s="34">
        <v>2.2565942599635878E-3</v>
      </c>
      <c r="H43" s="34">
        <v>1.9417687450447375E-3</v>
      </c>
      <c r="I43" s="34">
        <v>9.9654240666495995E-4</v>
      </c>
      <c r="J43" s="34">
        <v>1.111588031065887E-3</v>
      </c>
      <c r="K43" s="34">
        <v>2.4416509311859362E-3</v>
      </c>
      <c r="L43" s="34">
        <v>3.7959256114130182E-3</v>
      </c>
      <c r="M43" s="34">
        <v>1.2183504557039513E-3</v>
      </c>
      <c r="N43" s="34">
        <v>1.9897056410837178E-3</v>
      </c>
      <c r="O43" s="34">
        <v>1.4007061255237553E-3</v>
      </c>
      <c r="P43" s="2">
        <v>1.1442167657308947E-3</v>
      </c>
      <c r="Q43" s="2">
        <v>9.2319443378033913E-4</v>
      </c>
      <c r="R43" s="2">
        <v>1.5869236905335373E-3</v>
      </c>
      <c r="S43" s="2">
        <v>1.277382601424782E-3</v>
      </c>
      <c r="T43" s="2">
        <v>1.2449121524122529E-3</v>
      </c>
      <c r="U43" s="2">
        <v>1.5791911708096715E-3</v>
      </c>
      <c r="V43" s="2">
        <v>1.234751012305521E-3</v>
      </c>
      <c r="W43" s="2">
        <v>1.0480380122734054E-3</v>
      </c>
      <c r="X43" s="2">
        <v>1.3204061311249109E-3</v>
      </c>
      <c r="Y43" s="2">
        <v>1.2148023453400114E-3</v>
      </c>
      <c r="Z43" s="2">
        <v>1.8290535663521082E-3</v>
      </c>
      <c r="AA43" s="2">
        <v>1.1852309863913601E-3</v>
      </c>
      <c r="AB43" s="2">
        <v>3.7102197532165545E-3</v>
      </c>
      <c r="AC43" s="2">
        <v>1.6869365049652937E-3</v>
      </c>
      <c r="AD43" s="2">
        <v>1.9956328247860782E-3</v>
      </c>
      <c r="AE43" s="2">
        <v>1.6307140117258194E-3</v>
      </c>
      <c r="AF43" s="2">
        <v>1.2012693355332065E-3</v>
      </c>
      <c r="AG43" s="2">
        <v>1.5109118551725437E-3</v>
      </c>
      <c r="AH43" s="2">
        <v>1.9126756243201877E-3</v>
      </c>
      <c r="AI43" s="2">
        <v>1.4468214884333877E-3</v>
      </c>
      <c r="AJ43" s="2">
        <v>1.3331389201664116E-3</v>
      </c>
      <c r="AK43" s="2">
        <v>1.4220240785711945E-3</v>
      </c>
      <c r="AL43" s="2">
        <v>1.0361398775840447E-3</v>
      </c>
      <c r="AM43" s="2">
        <v>2.8075534216730879E-3</v>
      </c>
      <c r="AN43" s="2">
        <v>3.7942340513128737E-3</v>
      </c>
      <c r="AO43" s="2">
        <v>9.7454921422508668E-4</v>
      </c>
      <c r="AP43" s="2">
        <v>9.118716804875505E-4</v>
      </c>
      <c r="AQ43" s="2">
        <v>5.207604528337917E-3</v>
      </c>
      <c r="AR43" s="2">
        <v>1.2337888929079153E-3</v>
      </c>
      <c r="AS43" s="2">
        <v>1.3002756236733949E-3</v>
      </c>
      <c r="AT43" s="2">
        <v>1.8723992592978079E-3</v>
      </c>
      <c r="AU43" s="2">
        <v>1.6659456433779278E-3</v>
      </c>
      <c r="AV43" s="2">
        <v>3.1768484212261372E-3</v>
      </c>
      <c r="AW43" s="2">
        <v>1.8539125498178671E-3</v>
      </c>
      <c r="AX43" s="2">
        <v>1.1027634168649593E-3</v>
      </c>
      <c r="AY43" s="2">
        <v>2.3402323423525016E-3</v>
      </c>
      <c r="AZ43" s="2">
        <v>1.7722746245969036E-3</v>
      </c>
      <c r="BA43" s="2">
        <v>4.9654213636379854E-3</v>
      </c>
      <c r="BB43" s="2">
        <v>4.304215618815113E-3</v>
      </c>
      <c r="BC43" s="2">
        <v>1.3923141276224911E-3</v>
      </c>
      <c r="BD43" s="2">
        <v>2.0210920723718051E-3</v>
      </c>
      <c r="BE43" s="2">
        <v>1.3866853339954408E-3</v>
      </c>
      <c r="BF43" s="2">
        <v>1.5667516969586081E-3</v>
      </c>
      <c r="BG43" s="2">
        <v>2.0746570356388991E-3</v>
      </c>
      <c r="BH43" s="2">
        <v>3.620832305777808E-4</v>
      </c>
      <c r="BI43" s="112">
        <v>5.2998343926546562E-4</v>
      </c>
    </row>
    <row r="44" spans="1:61" s="1" customFormat="1" x14ac:dyDescent="0.3">
      <c r="A44" s="31" t="s">
        <v>87</v>
      </c>
      <c r="B44" s="113">
        <v>1.9411089539914069E-3</v>
      </c>
      <c r="C44" s="34">
        <v>1.5927058626017995E-3</v>
      </c>
      <c r="D44" s="34">
        <v>1.1553055032715372E-3</v>
      </c>
      <c r="E44" s="34">
        <v>1.3406693186016026E-3</v>
      </c>
      <c r="F44" s="34">
        <v>1.3251267801272385E-3</v>
      </c>
      <c r="G44" s="34">
        <v>2.1059211727261643E-3</v>
      </c>
      <c r="H44" s="34">
        <v>1.8121165976880617E-3</v>
      </c>
      <c r="I44" s="34">
        <v>9.3000314276660907E-4</v>
      </c>
      <c r="J44" s="34">
        <v>1.037367156118005E-3</v>
      </c>
      <c r="K44" s="34">
        <v>2.2786215863519871E-3</v>
      </c>
      <c r="L44" s="34">
        <v>3.542471173039843E-3</v>
      </c>
      <c r="M44" s="34">
        <v>1.13700104001369E-3</v>
      </c>
      <c r="N44" s="34">
        <v>1.8568527410499133E-3</v>
      </c>
      <c r="O44" s="34">
        <v>1.3071807984459318E-3</v>
      </c>
      <c r="P44" s="2">
        <v>1.067817265997932E-3</v>
      </c>
      <c r="Q44" s="2">
        <v>8.615526234088402E-4</v>
      </c>
      <c r="R44" s="2">
        <v>1.4809645928325836E-3</v>
      </c>
      <c r="S44" s="2">
        <v>1.1920916018176358E-3</v>
      </c>
      <c r="T44" s="2">
        <v>1.1617892088369348E-3</v>
      </c>
      <c r="U44" s="2">
        <v>1.4737483744392626E-3</v>
      </c>
      <c r="V44" s="2">
        <v>1.1523065293542049E-3</v>
      </c>
      <c r="W44" s="2">
        <v>9.7806038020500051E-4</v>
      </c>
      <c r="X44" s="2">
        <v>1.2322424449392418E-3</v>
      </c>
      <c r="Y44" s="2">
        <v>1.1336898374323667E-3</v>
      </c>
      <c r="Z44" s="2">
        <v>1.7069274258870793E-3</v>
      </c>
      <c r="AA44" s="2">
        <v>1.1060929619013376E-3</v>
      </c>
      <c r="AB44" s="2">
        <v>3.4624879059524261E-3</v>
      </c>
      <c r="AC44" s="2">
        <v>1.5742995388583556E-3</v>
      </c>
      <c r="AD44" s="2">
        <v>1.8623841659386922E-3</v>
      </c>
      <c r="AE44" s="2">
        <v>1.5218310286803794E-3</v>
      </c>
      <c r="AF44" s="2">
        <v>1.121060428420522E-3</v>
      </c>
      <c r="AG44" s="2">
        <v>1.4100280774365572E-3</v>
      </c>
      <c r="AH44" s="2">
        <v>1.7849660283537694E-3</v>
      </c>
      <c r="AI44" s="2">
        <v>1.3502170326783597E-3</v>
      </c>
      <c r="AJ44" s="2">
        <v>1.2441250640285878E-3</v>
      </c>
      <c r="AK44" s="2">
        <v>1.3270753490429489E-3</v>
      </c>
      <c r="AL44" s="2">
        <v>9.669566854899937E-4</v>
      </c>
      <c r="AM44" s="2">
        <v>2.6200927207696385E-3</v>
      </c>
      <c r="AN44" s="2">
        <v>3.5408925586238463E-3</v>
      </c>
      <c r="AO44" s="2">
        <v>9.0947843859771795E-4</v>
      </c>
      <c r="AP44" s="2">
        <v>8.5098589180099531E-4</v>
      </c>
      <c r="AQ44" s="2">
        <v>1.2337888929079153E-3</v>
      </c>
      <c r="AR44" s="2">
        <v>4.5353964908131069E-3</v>
      </c>
      <c r="AS44" s="2">
        <v>1.213456054043896E-3</v>
      </c>
      <c r="AT44" s="2">
        <v>1.7473789213731615E-3</v>
      </c>
      <c r="AU44" s="2">
        <v>1.5547102397828049E-3</v>
      </c>
      <c r="AV44" s="2">
        <v>2.9647298459891339E-3</v>
      </c>
      <c r="AW44" s="2">
        <v>1.7301265718486737E-3</v>
      </c>
      <c r="AX44" s="2">
        <v>1.029131762535477E-3</v>
      </c>
      <c r="AY44" s="2">
        <v>2.1839747296610612E-3</v>
      </c>
      <c r="AZ44" s="2">
        <v>1.6539396213319083E-3</v>
      </c>
      <c r="BA44" s="2">
        <v>4.633879544371786E-3</v>
      </c>
      <c r="BB44" s="2">
        <v>4.0168225916641558E-3</v>
      </c>
      <c r="BC44" s="2">
        <v>1.2993491353174298E-3</v>
      </c>
      <c r="BD44" s="2">
        <v>1.8861434963082218E-3</v>
      </c>
      <c r="BE44" s="2">
        <v>1.2940961769604842E-3</v>
      </c>
      <c r="BF44" s="2">
        <v>1.4621394858475888E-3</v>
      </c>
      <c r="BG44" s="2">
        <v>1.9361319201298321E-3</v>
      </c>
      <c r="BH44" s="2">
        <v>3.3790688698071149E-4</v>
      </c>
      <c r="BI44" s="112">
        <v>4.9459637726871858E-4</v>
      </c>
    </row>
    <row r="45" spans="1:61" s="1" customFormat="1" x14ac:dyDescent="0.3">
      <c r="A45" s="31" t="s">
        <v>89</v>
      </c>
      <c r="B45" s="113">
        <v>2.0457119287404435E-3</v>
      </c>
      <c r="C45" s="34">
        <v>1.6785340026378359E-3</v>
      </c>
      <c r="D45" s="34">
        <v>1.2175629011046886E-3</v>
      </c>
      <c r="E45" s="34">
        <v>1.412915649026346E-3</v>
      </c>
      <c r="F45" s="34">
        <v>1.3965355502716962E-3</v>
      </c>
      <c r="G45" s="34">
        <v>2.2194055903840054E-3</v>
      </c>
      <c r="H45" s="34">
        <v>1.9097683994174319E-3</v>
      </c>
      <c r="I45" s="34">
        <v>9.8011938949212432E-4</v>
      </c>
      <c r="J45" s="34">
        <v>1.0932690621979107E-3</v>
      </c>
      <c r="K45" s="34">
        <v>2.4014125279782556E-3</v>
      </c>
      <c r="L45" s="34">
        <v>3.7333687637705055E-3</v>
      </c>
      <c r="M45" s="34">
        <v>1.1982720422588872E-3</v>
      </c>
      <c r="N45" s="34">
        <v>1.9569152954909365E-3</v>
      </c>
      <c r="O45" s="34">
        <v>1.3776224909491286E-3</v>
      </c>
      <c r="P45" s="2">
        <v>1.1253600753709401E-3</v>
      </c>
      <c r="Q45" s="2">
        <v>9.0798019107632725E-4</v>
      </c>
      <c r="R45" s="2">
        <v>1.5607711908031626E-3</v>
      </c>
      <c r="S45" s="2">
        <v>1.2563313383182901E-3</v>
      </c>
      <c r="T45" s="2">
        <v>1.2243960022504544E-3</v>
      </c>
      <c r="U45" s="2">
        <v>1.5531661029912407E-3</v>
      </c>
      <c r="V45" s="2">
        <v>1.2144023177154599E-3</v>
      </c>
      <c r="W45" s="2">
        <v>1.0307663476074205E-3</v>
      </c>
      <c r="X45" s="2">
        <v>1.2986458403218798E-3</v>
      </c>
      <c r="Y45" s="2">
        <v>1.1947824047477313E-3</v>
      </c>
      <c r="Z45" s="2">
        <v>1.7989107666786207E-3</v>
      </c>
      <c r="AA45" s="2">
        <v>1.1656983817444344E-3</v>
      </c>
      <c r="AB45" s="2">
        <v>3.6490753379718596E-3</v>
      </c>
      <c r="AC45" s="2">
        <v>1.6591357942225917E-3</v>
      </c>
      <c r="AD45" s="2">
        <v>1.962744799215928E-3</v>
      </c>
      <c r="AE45" s="2">
        <v>1.6038398475764148E-3</v>
      </c>
      <c r="AF45" s="2">
        <v>1.1814724189196061E-3</v>
      </c>
      <c r="AG45" s="2">
        <v>1.4860120303600887E-3</v>
      </c>
      <c r="AH45" s="2">
        <v>1.881154733273114E-3</v>
      </c>
      <c r="AI45" s="2">
        <v>1.4229778727561696E-3</v>
      </c>
      <c r="AJ45" s="2">
        <v>1.3111687930215568E-3</v>
      </c>
      <c r="AK45" s="2">
        <v>1.398589124166477E-3</v>
      </c>
      <c r="AL45" s="2">
        <v>1.0190642941575747E-3</v>
      </c>
      <c r="AM45" s="2">
        <v>2.7612849460423336E-3</v>
      </c>
      <c r="AN45" s="2">
        <v>3.7317050805779441E-3</v>
      </c>
      <c r="AO45" s="2">
        <v>9.5848864482638452E-4</v>
      </c>
      <c r="AP45" s="2">
        <v>8.9684403673861318E-4</v>
      </c>
      <c r="AQ45" s="2">
        <v>1.3002756236733949E-3</v>
      </c>
      <c r="AR45" s="2">
        <v>1.213456054043896E-3</v>
      </c>
      <c r="AS45" s="2">
        <v>5.0373762358422343E-3</v>
      </c>
      <c r="AT45" s="2">
        <v>1.8415421226780401E-3</v>
      </c>
      <c r="AU45" s="2">
        <v>1.6384908619986093E-3</v>
      </c>
      <c r="AV45" s="2">
        <v>3.1244939646286529E-3</v>
      </c>
      <c r="AW45" s="2">
        <v>1.8233600741389964E-3</v>
      </c>
      <c r="AX45" s="2">
        <v>1.0845898776240576E-3</v>
      </c>
      <c r="AY45" s="2">
        <v>2.3016653173169054E-3</v>
      </c>
      <c r="AZ45" s="2">
        <v>1.7430675417873093E-3</v>
      </c>
      <c r="BA45" s="2">
        <v>4.8835912279809402E-3</v>
      </c>
      <c r="BB45" s="2">
        <v>4.2332821527120952E-3</v>
      </c>
      <c r="BC45" s="2">
        <v>1.369368793159054E-3</v>
      </c>
      <c r="BD45" s="2">
        <v>1.9877844784445919E-3</v>
      </c>
      <c r="BE45" s="2">
        <v>1.3638327620414375E-3</v>
      </c>
      <c r="BF45" s="2">
        <v>1.5409316316481595E-3</v>
      </c>
      <c r="BG45" s="2">
        <v>2.0404666912078296E-3</v>
      </c>
      <c r="BH45" s="2">
        <v>3.5611609955154042E-4</v>
      </c>
      <c r="BI45" s="112">
        <v>5.2124931308462007E-4</v>
      </c>
    </row>
    <row r="46" spans="1:61" s="1" customFormat="1" x14ac:dyDescent="0.3">
      <c r="A46" s="31" t="s">
        <v>95</v>
      </c>
      <c r="B46" s="113">
        <v>2.9458288922537077E-3</v>
      </c>
      <c r="C46" s="34">
        <v>2.4170920118969353E-3</v>
      </c>
      <c r="D46" s="34">
        <v>1.7532927885984453E-3</v>
      </c>
      <c r="E46" s="34">
        <v>2.034601100352338E-3</v>
      </c>
      <c r="F46" s="34">
        <v>2.0110137284005472E-3</v>
      </c>
      <c r="G46" s="34">
        <v>3.1959480804357823E-3</v>
      </c>
      <c r="H46" s="34">
        <v>2.750069963164784E-3</v>
      </c>
      <c r="I46" s="34">
        <v>1.4113737006958111E-3</v>
      </c>
      <c r="J46" s="34">
        <v>1.5743094348639073E-3</v>
      </c>
      <c r="K46" s="34">
        <v>3.458038401083165E-3</v>
      </c>
      <c r="L46" s="34">
        <v>5.3760577993618641E-3</v>
      </c>
      <c r="M46" s="34">
        <v>1.7255139168296625E-3</v>
      </c>
      <c r="N46" s="34">
        <v>2.817961579126043E-3</v>
      </c>
      <c r="O46" s="34">
        <v>1.9837788886312782E-3</v>
      </c>
      <c r="P46" s="2">
        <v>1.620520552108069E-3</v>
      </c>
      <c r="Q46" s="2">
        <v>1.3074931239774061E-3</v>
      </c>
      <c r="R46" s="2">
        <v>2.2475133490061096E-3</v>
      </c>
      <c r="S46" s="2">
        <v>1.8091194085867581E-3</v>
      </c>
      <c r="T46" s="2">
        <v>1.7631324666567739E-3</v>
      </c>
      <c r="U46" s="2">
        <v>2.2365620087466428E-3</v>
      </c>
      <c r="V46" s="2">
        <v>1.7487415427785611E-3</v>
      </c>
      <c r="W46" s="2">
        <v>1.4843054123531139E-3</v>
      </c>
      <c r="X46" s="2">
        <v>1.8700523683120554E-3</v>
      </c>
      <c r="Y46" s="2">
        <v>1.7204888324766645E-3</v>
      </c>
      <c r="Z46" s="2">
        <v>2.5904347707113137E-3</v>
      </c>
      <c r="AA46" s="2">
        <v>1.6786077865373983E-3</v>
      </c>
      <c r="AB46" s="2">
        <v>5.254675113140944E-3</v>
      </c>
      <c r="AC46" s="2">
        <v>2.389158556553216E-3</v>
      </c>
      <c r="AD46" s="2">
        <v>2.8263560750759953E-3</v>
      </c>
      <c r="AE46" s="2">
        <v>2.3095322929692122E-3</v>
      </c>
      <c r="AF46" s="2">
        <v>1.7013224287141756E-3</v>
      </c>
      <c r="AG46" s="2">
        <v>2.1398600222107605E-3</v>
      </c>
      <c r="AH46" s="2">
        <v>2.7088662319565823E-3</v>
      </c>
      <c r="AI46" s="2">
        <v>2.0490907207955668E-3</v>
      </c>
      <c r="AJ46" s="2">
        <v>1.8880854429403824E-3</v>
      </c>
      <c r="AK46" s="2">
        <v>2.0139708785381757E-3</v>
      </c>
      <c r="AL46" s="2">
        <v>1.4674544341352386E-3</v>
      </c>
      <c r="AM46" s="2">
        <v>3.9762553365981718E-3</v>
      </c>
      <c r="AN46" s="2">
        <v>5.3736620925434455E-3</v>
      </c>
      <c r="AO46" s="2">
        <v>1.3802253890972508E-3</v>
      </c>
      <c r="AP46" s="2">
        <v>1.2914570415086331E-3</v>
      </c>
      <c r="AQ46" s="2">
        <v>1.8723992592978079E-3</v>
      </c>
      <c r="AR46" s="2">
        <v>1.7473789213731615E-3</v>
      </c>
      <c r="AS46" s="2">
        <v>1.8415421226780401E-3</v>
      </c>
      <c r="AT46" s="2">
        <v>1.0445529707508682E-2</v>
      </c>
      <c r="AU46" s="2">
        <v>2.3594298166609517E-3</v>
      </c>
      <c r="AV46" s="2">
        <v>4.4992769829242359E-3</v>
      </c>
      <c r="AW46" s="2">
        <v>2.6256418178524591E-3</v>
      </c>
      <c r="AX46" s="2">
        <v>1.5618113933167765E-3</v>
      </c>
      <c r="AY46" s="2">
        <v>3.3144022365969757E-3</v>
      </c>
      <c r="AZ46" s="2">
        <v>2.5100204254604975E-3</v>
      </c>
      <c r="BA46" s="2">
        <v>7.0323802365471364E-3</v>
      </c>
      <c r="BB46" s="2">
        <v>6.0959339872449381E-3</v>
      </c>
      <c r="BC46" s="2">
        <v>1.9718935488254423E-3</v>
      </c>
      <c r="BD46" s="2">
        <v>2.862413258635549E-3</v>
      </c>
      <c r="BE46" s="2">
        <v>1.9639216539630356E-3</v>
      </c>
      <c r="BF46" s="2">
        <v>2.2189443477956755E-3</v>
      </c>
      <c r="BG46" s="2">
        <v>2.9382757406817652E-3</v>
      </c>
      <c r="BH46" s="2">
        <v>5.12807830035745E-4</v>
      </c>
      <c r="BI46" s="112">
        <v>7.5059995739355909E-4</v>
      </c>
    </row>
    <row r="47" spans="1:61" s="1" customFormat="1" x14ac:dyDescent="0.3">
      <c r="A47" s="31" t="s">
        <v>98</v>
      </c>
      <c r="B47" s="113">
        <v>2.6210172776010123E-3</v>
      </c>
      <c r="C47" s="34">
        <v>2.1505797371301088E-3</v>
      </c>
      <c r="D47" s="34">
        <v>1.5599720349317582E-3</v>
      </c>
      <c r="E47" s="34">
        <v>1.8102628605050121E-3</v>
      </c>
      <c r="F47" s="34">
        <v>1.7892762683843991E-3</v>
      </c>
      <c r="G47" s="34">
        <v>2.8435579402337333E-3</v>
      </c>
      <c r="H47" s="34">
        <v>2.4468430284666021E-3</v>
      </c>
      <c r="I47" s="34">
        <v>1.255753470407882E-3</v>
      </c>
      <c r="J47" s="34">
        <v>1.4007236604675175E-3</v>
      </c>
      <c r="K47" s="34">
        <v>3.076749779893923E-3</v>
      </c>
      <c r="L47" s="34">
        <v>4.7832854157150292E-3</v>
      </c>
      <c r="M47" s="34">
        <v>1.5352561041967112E-3</v>
      </c>
      <c r="N47" s="34">
        <v>2.5072488106580365E-3</v>
      </c>
      <c r="O47" s="34">
        <v>1.7650443838456685E-3</v>
      </c>
      <c r="P47" s="2">
        <v>1.4418394690036782E-3</v>
      </c>
      <c r="Q47" s="2">
        <v>1.1633269255049991E-3</v>
      </c>
      <c r="R47" s="2">
        <v>1.9996990778636801E-3</v>
      </c>
      <c r="S47" s="2">
        <v>1.6096431261224925E-3</v>
      </c>
      <c r="T47" s="2">
        <v>1.5687267749863239E-3</v>
      </c>
      <c r="U47" s="2">
        <v>1.989955249188353E-3</v>
      </c>
      <c r="V47" s="2">
        <v>1.5559226164608164E-3</v>
      </c>
      <c r="W47" s="2">
        <v>1.3206436196088298E-3</v>
      </c>
      <c r="X47" s="2">
        <v>1.6638575241940613E-3</v>
      </c>
      <c r="Y47" s="2">
        <v>1.5307850933565215E-3</v>
      </c>
      <c r="Z47" s="2">
        <v>2.3048094573267634E-3</v>
      </c>
      <c r="AA47" s="2">
        <v>1.4935219158177752E-3</v>
      </c>
      <c r="AB47" s="2">
        <v>4.67528657076404E-3</v>
      </c>
      <c r="AC47" s="2">
        <v>2.1257262674423388E-3</v>
      </c>
      <c r="AD47" s="2">
        <v>2.5147177166014306E-3</v>
      </c>
      <c r="AE47" s="2">
        <v>2.0548797178843231E-3</v>
      </c>
      <c r="AF47" s="2">
        <v>1.5137320066877548E-3</v>
      </c>
      <c r="AG47" s="2">
        <v>1.9039157720974144E-3</v>
      </c>
      <c r="AH47" s="2">
        <v>2.4101824838971908E-3</v>
      </c>
      <c r="AI47" s="2">
        <v>1.8231548331608066E-3</v>
      </c>
      <c r="AJ47" s="2">
        <v>1.6799022443383304E-3</v>
      </c>
      <c r="AK47" s="2">
        <v>1.7919073586094853E-3</v>
      </c>
      <c r="AL47" s="2">
        <v>1.3056506561106207E-3</v>
      </c>
      <c r="AM47" s="2">
        <v>3.5378273207863774E-3</v>
      </c>
      <c r="AN47" s="2">
        <v>4.7811538632071245E-3</v>
      </c>
      <c r="AO47" s="2">
        <v>1.2280396194498016E-3</v>
      </c>
      <c r="AP47" s="2">
        <v>1.1490590060999678E-3</v>
      </c>
      <c r="AQ47" s="2">
        <v>1.6659456433779278E-3</v>
      </c>
      <c r="AR47" s="2">
        <v>1.5547102397828049E-3</v>
      </c>
      <c r="AS47" s="2">
        <v>1.6384908619986093E-3</v>
      </c>
      <c r="AT47" s="2">
        <v>2.3594298166609517E-3</v>
      </c>
      <c r="AU47" s="2">
        <v>8.2690420697202355E-3</v>
      </c>
      <c r="AV47" s="2">
        <v>4.0031797977020242E-3</v>
      </c>
      <c r="AW47" s="2">
        <v>2.3361345214175221E-3</v>
      </c>
      <c r="AX47" s="2">
        <v>1.3896036721622418E-3</v>
      </c>
      <c r="AY47" s="2">
        <v>2.9489511593438259E-3</v>
      </c>
      <c r="AZ47" s="2">
        <v>2.2332617211959951E-3</v>
      </c>
      <c r="BA47" s="2">
        <v>6.2569791990017909E-3</v>
      </c>
      <c r="BB47" s="2">
        <v>5.4237869503209945E-3</v>
      </c>
      <c r="BC47" s="2">
        <v>1.7544695398473728E-3</v>
      </c>
      <c r="BD47" s="2">
        <v>2.5467991797643911E-3</v>
      </c>
      <c r="BE47" s="2">
        <v>1.7473766383470412E-3</v>
      </c>
      <c r="BF47" s="2">
        <v>1.9742801385718382E-3</v>
      </c>
      <c r="BG47" s="2">
        <v>2.6142969481132883E-3</v>
      </c>
      <c r="BH47" s="2">
        <v>4.5626485168474373E-4</v>
      </c>
      <c r="BI47" s="112">
        <v>6.6783765413815023E-4</v>
      </c>
    </row>
    <row r="48" spans="1:61" s="1" customFormat="1" x14ac:dyDescent="0.3">
      <c r="A48" s="31" t="s">
        <v>3</v>
      </c>
      <c r="B48" s="113">
        <v>4.9981070111447083E-3</v>
      </c>
      <c r="C48" s="34">
        <v>4.1010136613880022E-3</v>
      </c>
      <c r="D48" s="34">
        <v>2.974763742159884E-3</v>
      </c>
      <c r="E48" s="34">
        <v>3.4520518320987209E-3</v>
      </c>
      <c r="F48" s="34">
        <v>3.4120317856402415E-3</v>
      </c>
      <c r="G48" s="34">
        <v>5.4224773713383856E-3</v>
      </c>
      <c r="H48" s="34">
        <v>4.6659682102298365E-3</v>
      </c>
      <c r="I48" s="34">
        <v>2.3946390122462848E-3</v>
      </c>
      <c r="J48" s="34">
        <v>2.6710875994174622E-3</v>
      </c>
      <c r="K48" s="34">
        <v>5.867158823348542E-3</v>
      </c>
      <c r="L48" s="34">
        <v>9.121409681997086E-3</v>
      </c>
      <c r="M48" s="34">
        <v>2.9276320930290271E-3</v>
      </c>
      <c r="N48" s="34">
        <v>4.7811580512373058E-3</v>
      </c>
      <c r="O48" s="34">
        <v>3.3658231806679264E-3</v>
      </c>
      <c r="P48" s="2">
        <v>2.7494927334353351E-3</v>
      </c>
      <c r="Q48" s="2">
        <v>2.2183876895087999E-3</v>
      </c>
      <c r="R48" s="2">
        <v>3.8132941994179124E-3</v>
      </c>
      <c r="S48" s="2">
        <v>3.0694832357142524E-3</v>
      </c>
      <c r="T48" s="2">
        <v>2.9914584537977735E-3</v>
      </c>
      <c r="U48" s="2">
        <v>3.7947133610412489E-3</v>
      </c>
      <c r="V48" s="2">
        <v>2.9670417683203229E-3</v>
      </c>
      <c r="W48" s="2">
        <v>2.5183802452580476E-3</v>
      </c>
      <c r="X48" s="2">
        <v>3.1728665157186153E-3</v>
      </c>
      <c r="Y48" s="2">
        <v>2.9191061703583801E-3</v>
      </c>
      <c r="Z48" s="2">
        <v>4.3951195615777724E-3</v>
      </c>
      <c r="AA48" s="2">
        <v>2.8480477494522778E-3</v>
      </c>
      <c r="AB48" s="2">
        <v>8.915463010543195E-3</v>
      </c>
      <c r="AC48" s="2">
        <v>4.0536197345492544E-3</v>
      </c>
      <c r="AD48" s="2">
        <v>4.7954007620657621E-3</v>
      </c>
      <c r="AE48" s="2">
        <v>3.9185200390655867E-3</v>
      </c>
      <c r="AF48" s="2">
        <v>2.8865870592600985E-3</v>
      </c>
      <c r="AG48" s="2">
        <v>3.6306417551962658E-3</v>
      </c>
      <c r="AH48" s="2">
        <v>4.5960589706339544E-3</v>
      </c>
      <c r="AI48" s="2">
        <v>3.476635973328568E-3</v>
      </c>
      <c r="AJ48" s="2">
        <v>3.2034627383876724E-3</v>
      </c>
      <c r="AK48" s="2">
        <v>3.4170491010976178E-3</v>
      </c>
      <c r="AL48" s="2">
        <v>2.4897896531171121E-3</v>
      </c>
      <c r="AM48" s="2">
        <v>6.7464032714909189E-3</v>
      </c>
      <c r="AN48" s="2">
        <v>9.1173449520063968E-3</v>
      </c>
      <c r="AO48" s="2">
        <v>2.3417905270557622E-3</v>
      </c>
      <c r="AP48" s="2">
        <v>2.1911797086144476E-3</v>
      </c>
      <c r="AQ48" s="2">
        <v>3.1768484212261372E-3</v>
      </c>
      <c r="AR48" s="2">
        <v>2.9647298459891339E-3</v>
      </c>
      <c r="AS48" s="2">
        <v>3.1244939646286529E-3</v>
      </c>
      <c r="AT48" s="2">
        <v>4.4992769829242359E-3</v>
      </c>
      <c r="AU48" s="2">
        <v>4.0031797977020242E-3</v>
      </c>
      <c r="AV48" s="2">
        <v>3.0069522693893794E-2</v>
      </c>
      <c r="AW48" s="2">
        <v>4.4548543919409973E-3</v>
      </c>
      <c r="AX48" s="2">
        <v>2.6498825154268229E-3</v>
      </c>
      <c r="AY48" s="2">
        <v>5.6234552862353864E-3</v>
      </c>
      <c r="AZ48" s="2">
        <v>4.2586827495648292E-3</v>
      </c>
      <c r="BA48" s="2">
        <v>1.1931646490991973E-2</v>
      </c>
      <c r="BB48" s="2">
        <v>1.0342803847583484E-2</v>
      </c>
      <c r="BC48" s="2">
        <v>3.3456576509015524E-3</v>
      </c>
      <c r="BD48" s="2">
        <v>4.8565779955517373E-3</v>
      </c>
      <c r="BE48" s="2">
        <v>3.3321319557368815E-3</v>
      </c>
      <c r="BF48" s="2">
        <v>3.7648219593544277E-3</v>
      </c>
      <c r="BG48" s="2">
        <v>4.9852917862254209E-3</v>
      </c>
      <c r="BH48" s="2">
        <v>8.7006696736913474E-4</v>
      </c>
      <c r="BI48" s="112">
        <v>1.2735223418708205E-3</v>
      </c>
    </row>
    <row r="49" spans="1:61" s="1" customFormat="1" x14ac:dyDescent="0.3">
      <c r="A49" s="31" t="s">
        <v>106</v>
      </c>
      <c r="B49" s="113">
        <v>2.9167439187159946E-3</v>
      </c>
      <c r="C49" s="34">
        <v>2.3932274020449841E-3</v>
      </c>
      <c r="D49" s="34">
        <v>1.7359820498470048E-3</v>
      </c>
      <c r="E49" s="34">
        <v>2.0145129277774954E-3</v>
      </c>
      <c r="F49" s="34">
        <v>1.9911584403937274E-3</v>
      </c>
      <c r="G49" s="34">
        <v>3.1643936118134499E-3</v>
      </c>
      <c r="H49" s="34">
        <v>2.72291777102089E-3</v>
      </c>
      <c r="I49" s="34">
        <v>1.3974388225212824E-3</v>
      </c>
      <c r="J49" s="34">
        <v>1.5587658476672462E-3</v>
      </c>
      <c r="K49" s="34">
        <v>3.4238962431145286E-3</v>
      </c>
      <c r="L49" s="34">
        <v>5.3229785118164051E-3</v>
      </c>
      <c r="M49" s="34">
        <v>1.7084774464691756E-3</v>
      </c>
      <c r="N49" s="34">
        <v>2.790139074507837E-3</v>
      </c>
      <c r="O49" s="34">
        <v>1.964192497638836E-3</v>
      </c>
      <c r="P49" s="2">
        <v>1.6045207099246608E-3</v>
      </c>
      <c r="Q49" s="2">
        <v>1.2945838871199554E-3</v>
      </c>
      <c r="R49" s="2">
        <v>2.225323035626608E-3</v>
      </c>
      <c r="S49" s="2">
        <v>1.7912574783627477E-3</v>
      </c>
      <c r="T49" s="2">
        <v>1.7457245780753828E-3</v>
      </c>
      <c r="U49" s="2">
        <v>2.2144798209417413E-3</v>
      </c>
      <c r="V49" s="2">
        <v>1.7314757397206306E-3</v>
      </c>
      <c r="W49" s="2">
        <v>1.4696504594623686E-3</v>
      </c>
      <c r="X49" s="2">
        <v>1.8515888303280545E-3</v>
      </c>
      <c r="Y49" s="2">
        <v>1.7035019761469912E-3</v>
      </c>
      <c r="Z49" s="2">
        <v>2.5648587004394011E-3</v>
      </c>
      <c r="AA49" s="2">
        <v>1.6620344332173797E-3</v>
      </c>
      <c r="AB49" s="2">
        <v>5.2027942700217569E-3</v>
      </c>
      <c r="AC49" s="2">
        <v>2.3655697413380904E-3</v>
      </c>
      <c r="AD49" s="2">
        <v>2.7984506893056595E-3</v>
      </c>
      <c r="AE49" s="2">
        <v>2.2867296496106183E-3</v>
      </c>
      <c r="AF49" s="2">
        <v>1.6845248075256576E-3</v>
      </c>
      <c r="AG49" s="2">
        <v>2.1187325995406696E-3</v>
      </c>
      <c r="AH49" s="2">
        <v>2.6821208555089415E-3</v>
      </c>
      <c r="AI49" s="2">
        <v>2.0288594882391106E-3</v>
      </c>
      <c r="AJ49" s="2">
        <v>1.8694438594834255E-3</v>
      </c>
      <c r="AK49" s="2">
        <v>1.9940863937800697E-3</v>
      </c>
      <c r="AL49" s="2">
        <v>1.4529658555566063E-3</v>
      </c>
      <c r="AM49" s="2">
        <v>3.9369966812335452E-3</v>
      </c>
      <c r="AN49" s="2">
        <v>5.3206064584659799E-3</v>
      </c>
      <c r="AO49" s="2">
        <v>1.3665980467137424E-3</v>
      </c>
      <c r="AP49" s="2">
        <v>1.2787061332749118E-3</v>
      </c>
      <c r="AQ49" s="2">
        <v>1.8539125498178671E-3</v>
      </c>
      <c r="AR49" s="2">
        <v>1.7301265718486737E-3</v>
      </c>
      <c r="AS49" s="2">
        <v>1.8233600741389964E-3</v>
      </c>
      <c r="AT49" s="2">
        <v>2.6256418178524591E-3</v>
      </c>
      <c r="AU49" s="2">
        <v>2.3361345214175221E-3</v>
      </c>
      <c r="AV49" s="2">
        <v>4.4548543919409973E-3</v>
      </c>
      <c r="AW49" s="2">
        <v>1.0240284816028237E-2</v>
      </c>
      <c r="AX49" s="2">
        <v>1.5463912026991318E-3</v>
      </c>
      <c r="AY49" s="2">
        <v>3.2816782377258092E-3</v>
      </c>
      <c r="AZ49" s="2">
        <v>2.48523830799074E-3</v>
      </c>
      <c r="BA49" s="2">
        <v>6.9629476250248059E-3</v>
      </c>
      <c r="BB49" s="2">
        <v>6.0357471654057986E-3</v>
      </c>
      <c r="BC49" s="2">
        <v>1.9524245050403168E-3</v>
      </c>
      <c r="BD49" s="2">
        <v>2.8341518704400786E-3</v>
      </c>
      <c r="BE49" s="2">
        <v>1.9445313188740355E-3</v>
      </c>
      <c r="BF49" s="2">
        <v>2.197036103970991E-3</v>
      </c>
      <c r="BG49" s="2">
        <v>2.9092653414732584E-3</v>
      </c>
      <c r="BH49" s="2">
        <v>5.0774473821607353E-4</v>
      </c>
      <c r="BI49" s="112">
        <v>7.4318907892889099E-4</v>
      </c>
    </row>
    <row r="50" spans="1:61" s="1" customFormat="1" x14ac:dyDescent="0.3">
      <c r="A50" s="31" t="s">
        <v>108</v>
      </c>
      <c r="B50" s="113">
        <v>1.7349677525184972E-3</v>
      </c>
      <c r="C50" s="34">
        <v>1.4235642492809353E-3</v>
      </c>
      <c r="D50" s="34">
        <v>1.0326147784552146E-3</v>
      </c>
      <c r="E50" s="34">
        <v>1.1982933929503808E-3</v>
      </c>
      <c r="F50" s="34">
        <v>1.1844014354742939E-3</v>
      </c>
      <c r="G50" s="34">
        <v>1.8822773015975721E-3</v>
      </c>
      <c r="H50" s="34">
        <v>1.6196740808018756E-3</v>
      </c>
      <c r="I50" s="34">
        <v>8.3123899826597041E-4</v>
      </c>
      <c r="J50" s="34">
        <v>9.2720120613823506E-4</v>
      </c>
      <c r="K50" s="34">
        <v>2.0366373378393784E-3</v>
      </c>
      <c r="L50" s="34">
        <v>3.1662690735688136E-3</v>
      </c>
      <c r="M50" s="34">
        <v>1.0162542061059794E-3</v>
      </c>
      <c r="N50" s="34">
        <v>1.6596593510492046E-3</v>
      </c>
      <c r="O50" s="34">
        <v>1.1683612748020493E-3</v>
      </c>
      <c r="P50" s="2">
        <v>9.5441758602957843E-4</v>
      </c>
      <c r="Q50" s="2">
        <v>7.7005776292898799E-4</v>
      </c>
      <c r="R50" s="2">
        <v>1.3236896393182026E-3</v>
      </c>
      <c r="S50" s="2">
        <v>1.0654942799315297E-3</v>
      </c>
      <c r="T50" s="2">
        <v>1.0384099297524455E-3</v>
      </c>
      <c r="U50" s="2">
        <v>1.3172397663310121E-3</v>
      </c>
      <c r="V50" s="2">
        <v>1.0299342885082094E-3</v>
      </c>
      <c r="W50" s="2">
        <v>8.7419267021688707E-4</v>
      </c>
      <c r="X50" s="2">
        <v>1.1013811980301641E-3</v>
      </c>
      <c r="Y50" s="2">
        <v>1.0132946454441017E-3</v>
      </c>
      <c r="Z50" s="2">
        <v>1.5256557514270266E-3</v>
      </c>
      <c r="AA50" s="2">
        <v>9.8862849313042047E-4</v>
      </c>
      <c r="AB50" s="2">
        <v>3.0947798411625647E-3</v>
      </c>
      <c r="AC50" s="2">
        <v>1.4071126337898904E-3</v>
      </c>
      <c r="AD50" s="2">
        <v>1.6646033516359705E-3</v>
      </c>
      <c r="AE50" s="2">
        <v>1.3602161558800368E-3</v>
      </c>
      <c r="AF50" s="2">
        <v>1.0020064499392273E-3</v>
      </c>
      <c r="AG50" s="2">
        <v>1.2602864148701005E-3</v>
      </c>
      <c r="AH50" s="2">
        <v>1.5954068380174588E-3</v>
      </c>
      <c r="AI50" s="2">
        <v>1.2068271622678521E-3</v>
      </c>
      <c r="AJ50" s="2">
        <v>1.1120019109443382E-3</v>
      </c>
      <c r="AK50" s="2">
        <v>1.1861430709581581E-3</v>
      </c>
      <c r="AL50" s="2">
        <v>8.6426816174211337E-4</v>
      </c>
      <c r="AM50" s="2">
        <v>2.341845041617328E-3</v>
      </c>
      <c r="AN50" s="2">
        <v>3.16485810428768E-3</v>
      </c>
      <c r="AO50" s="2">
        <v>8.1289396936391658E-4</v>
      </c>
      <c r="AP50" s="2">
        <v>7.6061319334342627E-4</v>
      </c>
      <c r="AQ50" s="2">
        <v>1.1027634168649593E-3</v>
      </c>
      <c r="AR50" s="2">
        <v>1.029131762535477E-3</v>
      </c>
      <c r="AS50" s="2">
        <v>1.0845898776240576E-3</v>
      </c>
      <c r="AT50" s="2">
        <v>1.5618113933167765E-3</v>
      </c>
      <c r="AU50" s="2">
        <v>1.3896036721622418E-3</v>
      </c>
      <c r="AV50" s="2">
        <v>2.6498825154268229E-3</v>
      </c>
      <c r="AW50" s="2">
        <v>1.5463912026991318E-3</v>
      </c>
      <c r="AX50" s="2">
        <v>3.6232495586774418E-3</v>
      </c>
      <c r="AY50" s="2">
        <v>1.9520417545268909E-3</v>
      </c>
      <c r="AZ50" s="2">
        <v>1.4782951269803985E-3</v>
      </c>
      <c r="BA50" s="2">
        <v>4.1417724450802497E-3</v>
      </c>
      <c r="BB50" s="2">
        <v>3.5902454881756923E-3</v>
      </c>
      <c r="BC50" s="2">
        <v>1.161361315861775E-3</v>
      </c>
      <c r="BD50" s="2">
        <v>1.6858394970505827E-3</v>
      </c>
      <c r="BE50" s="2">
        <v>1.1566662093166822E-3</v>
      </c>
      <c r="BF50" s="2">
        <v>1.3068637143800286E-3</v>
      </c>
      <c r="BG50" s="2">
        <v>1.7305192679369032E-3</v>
      </c>
      <c r="BH50" s="2">
        <v>3.0202197102844447E-4</v>
      </c>
      <c r="BI50" s="112">
        <v>4.4207140630061619E-4</v>
      </c>
    </row>
    <row r="51" spans="1:61" s="1" customFormat="1" x14ac:dyDescent="0.3">
      <c r="A51" s="31" t="s">
        <v>110</v>
      </c>
      <c r="B51" s="113">
        <v>3.6818664686258996E-3</v>
      </c>
      <c r="C51" s="34">
        <v>3.0210206891474749E-3</v>
      </c>
      <c r="D51" s="34">
        <v>2.1913662212354476E-3</v>
      </c>
      <c r="E51" s="34">
        <v>2.5429615372824792E-3</v>
      </c>
      <c r="F51" s="34">
        <v>2.5134806824708934E-3</v>
      </c>
      <c r="G51" s="34">
        <v>3.9944798232403192E-3</v>
      </c>
      <c r="H51" s="34">
        <v>3.437195694012372E-3</v>
      </c>
      <c r="I51" s="34">
        <v>1.7640160692825495E-3</v>
      </c>
      <c r="J51" s="34">
        <v>1.967662526058081E-3</v>
      </c>
      <c r="K51" s="34">
        <v>4.3220553880942399E-3</v>
      </c>
      <c r="L51" s="34">
        <v>6.7193064053770743E-3</v>
      </c>
      <c r="M51" s="34">
        <v>2.1566465887507885E-3</v>
      </c>
      <c r="N51" s="34">
        <v>3.5220505424952207E-3</v>
      </c>
      <c r="O51" s="34">
        <v>2.4794410124857999E-3</v>
      </c>
      <c r="P51" s="2">
        <v>2.0254198396299672E-3</v>
      </c>
      <c r="Q51" s="2">
        <v>1.6341801466440138E-3</v>
      </c>
      <c r="R51" s="2">
        <v>2.8090715177838677E-3</v>
      </c>
      <c r="S51" s="2">
        <v>2.2611415434655303E-3</v>
      </c>
      <c r="T51" s="2">
        <v>2.2036644171015756E-3</v>
      </c>
      <c r="U51" s="2">
        <v>2.7953839025276414E-3</v>
      </c>
      <c r="V51" s="2">
        <v>2.1856778123062089E-3</v>
      </c>
      <c r="W51" s="2">
        <v>1.8551703194009538E-3</v>
      </c>
      <c r="X51" s="2">
        <v>2.3372990629455799E-3</v>
      </c>
      <c r="Y51" s="2">
        <v>2.1503659491556065E-3</v>
      </c>
      <c r="Z51" s="2">
        <v>3.2376744442029807E-3</v>
      </c>
      <c r="AA51" s="2">
        <v>2.0980206078765364E-3</v>
      </c>
      <c r="AB51" s="2">
        <v>6.5675953391153025E-3</v>
      </c>
      <c r="AC51" s="2">
        <v>2.9861078492152767E-3</v>
      </c>
      <c r="AD51" s="2">
        <v>3.5325424665986261E-3</v>
      </c>
      <c r="AE51" s="2">
        <v>2.886586362857792E-3</v>
      </c>
      <c r="AF51" s="2">
        <v>2.1264106747936715E-3</v>
      </c>
      <c r="AG51" s="2">
        <v>2.674520194994518E-3</v>
      </c>
      <c r="AH51" s="2">
        <v>3.3856968996605757E-3</v>
      </c>
      <c r="AI51" s="2">
        <v>2.5610714987243425E-3</v>
      </c>
      <c r="AJ51" s="2">
        <v>2.3598378373376897E-3</v>
      </c>
      <c r="AK51" s="2">
        <v>2.5171766988834753E-3</v>
      </c>
      <c r="AL51" s="2">
        <v>1.8341089971269113E-3</v>
      </c>
      <c r="AM51" s="2">
        <v>4.9697527351343302E-3</v>
      </c>
      <c r="AN51" s="2">
        <v>6.7163121131333563E-3</v>
      </c>
      <c r="AO51" s="2">
        <v>1.7250851170026596E-3</v>
      </c>
      <c r="AP51" s="2">
        <v>1.6141373279707526E-3</v>
      </c>
      <c r="AQ51" s="2">
        <v>2.3402323423525016E-3</v>
      </c>
      <c r="AR51" s="2">
        <v>2.1839747296610612E-3</v>
      </c>
      <c r="AS51" s="2">
        <v>2.3016653173169054E-3</v>
      </c>
      <c r="AT51" s="2">
        <v>3.3144022365969757E-3</v>
      </c>
      <c r="AU51" s="2">
        <v>2.9489511593438259E-3</v>
      </c>
      <c r="AV51" s="2">
        <v>5.6234552862353864E-3</v>
      </c>
      <c r="AW51" s="2">
        <v>3.2816782377258092E-3</v>
      </c>
      <c r="AX51" s="2">
        <v>1.9520417545268909E-3</v>
      </c>
      <c r="AY51" s="2">
        <v>1.6317420347208296E-2</v>
      </c>
      <c r="AZ51" s="2">
        <v>3.1371679680277896E-3</v>
      </c>
      <c r="BA51" s="2">
        <v>8.7894735012125792E-3</v>
      </c>
      <c r="BB51" s="2">
        <v>7.6190490906017996E-3</v>
      </c>
      <c r="BC51" s="2">
        <v>2.4645860308490854E-3</v>
      </c>
      <c r="BD51" s="2">
        <v>3.5776088095386747E-3</v>
      </c>
      <c r="BE51" s="2">
        <v>2.4546222979036692E-3</v>
      </c>
      <c r="BF51" s="2">
        <v>2.773364336054668E-3</v>
      </c>
      <c r="BG51" s="2">
        <v>3.6724261051416817E-3</v>
      </c>
      <c r="BH51" s="2">
        <v>6.4093673574262995E-4</v>
      </c>
      <c r="BI51" s="112">
        <v>9.3814302037246761E-4</v>
      </c>
    </row>
    <row r="52" spans="1:61" s="1" customFormat="1" x14ac:dyDescent="0.3">
      <c r="A52" s="31" t="s">
        <v>114</v>
      </c>
      <c r="B52" s="113">
        <v>2.7883037061783378E-3</v>
      </c>
      <c r="C52" s="34">
        <v>2.2878404895371081E-3</v>
      </c>
      <c r="D52" s="34">
        <v>1.6595372505579188E-3</v>
      </c>
      <c r="E52" s="34">
        <v>1.9258028881530696E-3</v>
      </c>
      <c r="F52" s="34">
        <v>1.9034768267836772E-3</v>
      </c>
      <c r="G52" s="34">
        <v>3.025048026674442E-3</v>
      </c>
      <c r="H52" s="34">
        <v>2.6030127855374728E-3</v>
      </c>
      <c r="I52" s="34">
        <v>1.3359019360564535E-3</v>
      </c>
      <c r="J52" s="34">
        <v>1.4901248485427987E-3</v>
      </c>
      <c r="K52" s="34">
        <v>3.2731233355751833E-3</v>
      </c>
      <c r="L52" s="34">
        <v>5.0885786088958737E-3</v>
      </c>
      <c r="M52" s="34">
        <v>1.6332438255358388E-3</v>
      </c>
      <c r="N52" s="34">
        <v>2.667273966796507E-3</v>
      </c>
      <c r="O52" s="34">
        <v>1.8776983422065475E-3</v>
      </c>
      <c r="P52" s="2">
        <v>1.5338648735718698E-3</v>
      </c>
      <c r="Q52" s="2">
        <v>1.2375762668957188E-3</v>
      </c>
      <c r="R52" s="2">
        <v>2.1273298721449646E-3</v>
      </c>
      <c r="S52" s="2">
        <v>1.7123785991597152E-3</v>
      </c>
      <c r="T52" s="2">
        <v>1.6688507618992546E-3</v>
      </c>
      <c r="U52" s="2">
        <v>2.1169641436013325E-3</v>
      </c>
      <c r="V52" s="2">
        <v>1.6552293779517799E-3</v>
      </c>
      <c r="W52" s="2">
        <v>1.4049336990508106E-3</v>
      </c>
      <c r="X52" s="2">
        <v>1.7700532312054621E-3</v>
      </c>
      <c r="Y52" s="2">
        <v>1.6284874524273507E-3</v>
      </c>
      <c r="Z52" s="2">
        <v>2.4519139216744156E-3</v>
      </c>
      <c r="AA52" s="2">
        <v>1.5888459525703303E-3</v>
      </c>
      <c r="AB52" s="2">
        <v>4.9736867376315042E-3</v>
      </c>
      <c r="AC52" s="2">
        <v>2.2614007471386038E-3</v>
      </c>
      <c r="AD52" s="2">
        <v>2.6752195756641161E-3</v>
      </c>
      <c r="AE52" s="2">
        <v>2.1860324165324926E-3</v>
      </c>
      <c r="AF52" s="2">
        <v>1.6103459524965205E-3</v>
      </c>
      <c r="AG52" s="2">
        <v>2.0254331968576726E-3</v>
      </c>
      <c r="AH52" s="2">
        <v>2.5640123816992478E-3</v>
      </c>
      <c r="AI52" s="2">
        <v>1.9395176909677244E-3</v>
      </c>
      <c r="AJ52" s="2">
        <v>1.7871220056180472E-3</v>
      </c>
      <c r="AK52" s="2">
        <v>1.9062758463432169E-3</v>
      </c>
      <c r="AL52" s="2">
        <v>1.3889838096525552E-3</v>
      </c>
      <c r="AM52" s="2">
        <v>3.7636291506618898E-3</v>
      </c>
      <c r="AN52" s="2">
        <v>5.0863110100484729E-3</v>
      </c>
      <c r="AO52" s="2">
        <v>1.3064192485521505E-3</v>
      </c>
      <c r="AP52" s="2">
        <v>1.2223976975301188E-3</v>
      </c>
      <c r="AQ52" s="2">
        <v>1.7722746245969036E-3</v>
      </c>
      <c r="AR52" s="2">
        <v>1.6539396213319083E-3</v>
      </c>
      <c r="AS52" s="2">
        <v>1.7430675417873093E-3</v>
      </c>
      <c r="AT52" s="2">
        <v>2.5100204254604975E-3</v>
      </c>
      <c r="AU52" s="2">
        <v>2.2332617211959951E-3</v>
      </c>
      <c r="AV52" s="2">
        <v>4.2586827495648292E-3</v>
      </c>
      <c r="AW52" s="2">
        <v>2.48523830799074E-3</v>
      </c>
      <c r="AX52" s="2">
        <v>1.4782951269803985E-3</v>
      </c>
      <c r="AY52" s="2">
        <v>3.1371679680277896E-3</v>
      </c>
      <c r="AZ52" s="2">
        <v>9.3582703185358523E-3</v>
      </c>
      <c r="BA52" s="2">
        <v>6.656330898370086E-3</v>
      </c>
      <c r="BB52" s="2">
        <v>5.7699601541519778E-3</v>
      </c>
      <c r="BC52" s="2">
        <v>1.8664485587866937E-3</v>
      </c>
      <c r="BD52" s="2">
        <v>2.7093486382236661E-3</v>
      </c>
      <c r="BE52" s="2">
        <v>1.8589029528458451E-3</v>
      </c>
      <c r="BF52" s="2">
        <v>2.1002885690447281E-3</v>
      </c>
      <c r="BG52" s="2">
        <v>2.7811544516589209E-3</v>
      </c>
      <c r="BH52" s="2">
        <v>4.8538595598878143E-4</v>
      </c>
      <c r="BI52" s="112">
        <v>7.10462392626134E-4</v>
      </c>
    </row>
    <row r="53" spans="1:61" s="1" customFormat="1" x14ac:dyDescent="0.3">
      <c r="A53" s="31" t="s">
        <v>115</v>
      </c>
      <c r="B53" s="113">
        <v>7.8120527139623761E-3</v>
      </c>
      <c r="C53" s="34">
        <v>6.4098937521758796E-3</v>
      </c>
      <c r="D53" s="34">
        <v>4.6495625470841214E-3</v>
      </c>
      <c r="E53" s="34">
        <v>5.3955649255915507E-3</v>
      </c>
      <c r="F53" s="34">
        <v>5.3330135012519464E-3</v>
      </c>
      <c r="G53" s="34">
        <v>8.4753445595919345E-3</v>
      </c>
      <c r="H53" s="34">
        <v>7.2929190068781466E-3</v>
      </c>
      <c r="I53" s="34">
        <v>3.7428262645969896E-3</v>
      </c>
      <c r="J53" s="34">
        <v>4.1749160399591713E-3</v>
      </c>
      <c r="K53" s="34">
        <v>9.1703826882831921E-3</v>
      </c>
      <c r="L53" s="34">
        <v>1.4256784239016959E-2</v>
      </c>
      <c r="M53" s="34">
        <v>4.5758956714679654E-3</v>
      </c>
      <c r="N53" s="34">
        <v>7.4729609923852146E-3</v>
      </c>
      <c r="O53" s="34">
        <v>5.2607893457711869E-3</v>
      </c>
      <c r="P53" s="2">
        <v>4.2974634441318221E-3</v>
      </c>
      <c r="Q53" s="2">
        <v>3.4673450431944326E-3</v>
      </c>
      <c r="R53" s="2">
        <v>5.9601875736704189E-3</v>
      </c>
      <c r="S53" s="2">
        <v>4.7976093326044409E-3</v>
      </c>
      <c r="T53" s="2">
        <v>4.6756564196380277E-3</v>
      </c>
      <c r="U53" s="2">
        <v>5.9311456807008512E-3</v>
      </c>
      <c r="V53" s="2">
        <v>4.6374930842743058E-3</v>
      </c>
      <c r="W53" s="2">
        <v>3.9362340954063576E-3</v>
      </c>
      <c r="X53" s="2">
        <v>4.959197636203296E-3</v>
      </c>
      <c r="Y53" s="2">
        <v>4.5625696347925309E-3</v>
      </c>
      <c r="Z53" s="2">
        <v>6.8695819482562648E-3</v>
      </c>
      <c r="AA53" s="2">
        <v>4.4515051600520711E-3</v>
      </c>
      <c r="AB53" s="2">
        <v>1.393488911950962E-2</v>
      </c>
      <c r="AC53" s="2">
        <v>6.3358169359011562E-3</v>
      </c>
      <c r="AD53" s="2">
        <v>7.4952223820540483E-3</v>
      </c>
      <c r="AE53" s="2">
        <v>6.1246558022148723E-3</v>
      </c>
      <c r="AF53" s="2">
        <v>4.5117421896128827E-3</v>
      </c>
      <c r="AG53" s="2">
        <v>5.674701384716898E-3</v>
      </c>
      <c r="AH53" s="2">
        <v>7.1836507051594575E-3</v>
      </c>
      <c r="AI53" s="2">
        <v>5.4339899946800729E-3</v>
      </c>
      <c r="AJ53" s="2">
        <v>5.0070196023608519E-3</v>
      </c>
      <c r="AK53" s="2">
        <v>5.340855576811394E-3</v>
      </c>
      <c r="AL53" s="2">
        <v>3.8915469343611142E-3</v>
      </c>
      <c r="AM53" s="2">
        <v>1.0544643775937232E-2</v>
      </c>
      <c r="AN53" s="2">
        <v>1.4250431056725245E-2</v>
      </c>
      <c r="AO53" s="2">
        <v>3.6602239611167233E-3</v>
      </c>
      <c r="AP53" s="2">
        <v>3.4248189066965109E-3</v>
      </c>
      <c r="AQ53" s="2">
        <v>4.9654213636379854E-3</v>
      </c>
      <c r="AR53" s="2">
        <v>4.633879544371786E-3</v>
      </c>
      <c r="AS53" s="2">
        <v>4.8835912279809402E-3</v>
      </c>
      <c r="AT53" s="2">
        <v>7.0323802365471364E-3</v>
      </c>
      <c r="AU53" s="2">
        <v>6.2569791990017909E-3</v>
      </c>
      <c r="AV53" s="2">
        <v>1.1931646490991973E-2</v>
      </c>
      <c r="AW53" s="2">
        <v>6.9629476250248059E-3</v>
      </c>
      <c r="AX53" s="2">
        <v>4.1417724450802497E-3</v>
      </c>
      <c r="AY53" s="2">
        <v>8.7894735012125792E-3</v>
      </c>
      <c r="AZ53" s="2">
        <v>6.656330898370086E-3</v>
      </c>
      <c r="BA53" s="2">
        <v>7.3459127225792092E-2</v>
      </c>
      <c r="BB53" s="2">
        <v>1.6165826119235071E-2</v>
      </c>
      <c r="BC53" s="2">
        <v>5.2292705765274268E-3</v>
      </c>
      <c r="BD53" s="2">
        <v>7.5908425382094019E-3</v>
      </c>
      <c r="BE53" s="2">
        <v>5.2081298839844721E-3</v>
      </c>
      <c r="BF53" s="2">
        <v>5.8844253513539628E-3</v>
      </c>
      <c r="BG53" s="2">
        <v>7.7920224880413374E-3</v>
      </c>
      <c r="BH53" s="2">
        <v>1.3599166641708928E-3</v>
      </c>
      <c r="BI53" s="112">
        <v>1.990518339227215E-3</v>
      </c>
    </row>
    <row r="54" spans="1:61" s="1" customFormat="1" x14ac:dyDescent="0.3">
      <c r="A54" s="31" t="s">
        <v>118</v>
      </c>
      <c r="B54" s="113">
        <v>6.7717836703002779E-3</v>
      </c>
      <c r="C54" s="34">
        <v>5.5563390863664682E-3</v>
      </c>
      <c r="D54" s="34">
        <v>4.0304172134053608E-3</v>
      </c>
      <c r="E54" s="34">
        <v>4.6770803773331744E-3</v>
      </c>
      <c r="F54" s="34">
        <v>4.6228584296061845E-3</v>
      </c>
      <c r="G54" s="34">
        <v>7.3467502064130828E-3</v>
      </c>
      <c r="H54" s="34">
        <v>6.3217788778271939E-3</v>
      </c>
      <c r="I54" s="34">
        <v>3.2444238034990492E-3</v>
      </c>
      <c r="J54" s="34">
        <v>3.6189756136361852E-3</v>
      </c>
      <c r="K54" s="34">
        <v>7.9492356250912485E-3</v>
      </c>
      <c r="L54" s="34">
        <v>1.2358321459892083E-2</v>
      </c>
      <c r="M54" s="34">
        <v>3.9665599708079155E-3</v>
      </c>
      <c r="N54" s="34">
        <v>6.4778461013939442E-3</v>
      </c>
      <c r="O54" s="34">
        <v>4.5602517915567893E-3</v>
      </c>
      <c r="P54" s="2">
        <v>3.7252043528420587E-3</v>
      </c>
      <c r="Q54" s="2">
        <v>3.0056262294332688E-3</v>
      </c>
      <c r="R54" s="2">
        <v>5.1665167096442057E-3</v>
      </c>
      <c r="S54" s="2">
        <v>4.1587497837725727E-3</v>
      </c>
      <c r="T54" s="2">
        <v>4.0530363720983915E-3</v>
      </c>
      <c r="U54" s="2">
        <v>5.1413420950113028E-3</v>
      </c>
      <c r="V54" s="2">
        <v>4.0199549451440716E-3</v>
      </c>
      <c r="W54" s="2">
        <v>3.4120770488544274E-3</v>
      </c>
      <c r="X54" s="2">
        <v>4.2988206557556209E-3</v>
      </c>
      <c r="Y54" s="2">
        <v>3.9550084566473357E-3</v>
      </c>
      <c r="Z54" s="2">
        <v>5.9548142546258032E-3</v>
      </c>
      <c r="AA54" s="2">
        <v>3.8587335563188092E-3</v>
      </c>
      <c r="AB54" s="2">
        <v>1.2079290558073765E-2</v>
      </c>
      <c r="AC54" s="2">
        <v>5.4921264916536292E-3</v>
      </c>
      <c r="AD54" s="2">
        <v>6.4971431185234076E-3</v>
      </c>
      <c r="AE54" s="2">
        <v>5.3090840098302325E-3</v>
      </c>
      <c r="AF54" s="2">
        <v>3.9109492988467932E-3</v>
      </c>
      <c r="AG54" s="2">
        <v>4.9190464501314354E-3</v>
      </c>
      <c r="AH54" s="2">
        <v>6.2270609684181117E-3</v>
      </c>
      <c r="AI54" s="2">
        <v>4.7103886850099448E-3</v>
      </c>
      <c r="AJ54" s="2">
        <v>4.3402745503163418E-3</v>
      </c>
      <c r="AK54" s="2">
        <v>4.6296562382179742E-3</v>
      </c>
      <c r="AL54" s="2">
        <v>3.3733405222949727E-3</v>
      </c>
      <c r="AM54" s="2">
        <v>9.1404972733225617E-3</v>
      </c>
      <c r="AN54" s="2">
        <v>1.2352814280451194E-2</v>
      </c>
      <c r="AO54" s="2">
        <v>3.1728209930319477E-3</v>
      </c>
      <c r="AP54" s="2">
        <v>2.9687629609375394E-3</v>
      </c>
      <c r="AQ54" s="2">
        <v>4.304215618815113E-3</v>
      </c>
      <c r="AR54" s="2">
        <v>4.0168225916641558E-3</v>
      </c>
      <c r="AS54" s="2">
        <v>4.2332821527120952E-3</v>
      </c>
      <c r="AT54" s="2">
        <v>6.0959339872449381E-3</v>
      </c>
      <c r="AU54" s="2">
        <v>5.4237869503209945E-3</v>
      </c>
      <c r="AV54" s="2">
        <v>1.0342803847583484E-2</v>
      </c>
      <c r="AW54" s="2">
        <v>6.0357471654057986E-3</v>
      </c>
      <c r="AX54" s="2">
        <v>3.5902454881756923E-3</v>
      </c>
      <c r="AY54" s="2">
        <v>7.6190490906017996E-3</v>
      </c>
      <c r="AZ54" s="2">
        <v>5.7699601541519778E-3</v>
      </c>
      <c r="BA54" s="2">
        <v>1.6165826119235071E-2</v>
      </c>
      <c r="BB54" s="2">
        <v>5.5197776728784467E-2</v>
      </c>
      <c r="BC54" s="2">
        <v>4.5329301266003588E-3</v>
      </c>
      <c r="BD54" s="2">
        <v>6.5800302975675381E-3</v>
      </c>
      <c r="BE54" s="2">
        <v>4.5146045722572149E-3</v>
      </c>
      <c r="BF54" s="2">
        <v>5.1008431410325553E-3</v>
      </c>
      <c r="BG54" s="2">
        <v>6.7544207105544891E-3</v>
      </c>
      <c r="BH54" s="2">
        <v>1.178827357749705E-3</v>
      </c>
      <c r="BI54" s="112">
        <v>1.7254568137924373E-3</v>
      </c>
    </row>
    <row r="55" spans="1:61" s="1" customFormat="1" x14ac:dyDescent="0.3">
      <c r="A55" s="31" t="s">
        <v>127</v>
      </c>
      <c r="B55" s="113">
        <v>2.190515278125838E-3</v>
      </c>
      <c r="C55" s="34">
        <v>1.7973470878159053E-3</v>
      </c>
      <c r="D55" s="34">
        <v>1.3037466807905753E-3</v>
      </c>
      <c r="E55" s="34">
        <v>1.5129272467022826E-3</v>
      </c>
      <c r="F55" s="34">
        <v>1.4953877016298919E-3</v>
      </c>
      <c r="G55" s="34">
        <v>2.3765036444243644E-3</v>
      </c>
      <c r="H55" s="34">
        <v>2.0449491435392576E-3</v>
      </c>
      <c r="I55" s="34">
        <v>1.0494960052326462E-3</v>
      </c>
      <c r="J55" s="34">
        <v>1.1706548464628331E-3</v>
      </c>
      <c r="K55" s="34">
        <v>2.5713937322827149E-3</v>
      </c>
      <c r="L55" s="34">
        <v>3.9976309474581331E-3</v>
      </c>
      <c r="M55" s="34">
        <v>1.2830903408454321E-3</v>
      </c>
      <c r="N55" s="34">
        <v>2.0954332780424036E-3</v>
      </c>
      <c r="O55" s="34">
        <v>1.4751359033096402E-3</v>
      </c>
      <c r="P55" s="2">
        <v>1.2050173848331992E-3</v>
      </c>
      <c r="Q55" s="2">
        <v>9.7225051721378821E-4</v>
      </c>
      <c r="R55" s="2">
        <v>1.6712485717468625E-3</v>
      </c>
      <c r="S55" s="2">
        <v>1.3452592969279528E-3</v>
      </c>
      <c r="T55" s="2">
        <v>1.3110634550863554E-3</v>
      </c>
      <c r="U55" s="2">
        <v>1.6631051666029324E-3</v>
      </c>
      <c r="V55" s="2">
        <v>1.3003623791669548E-3</v>
      </c>
      <c r="W55" s="2">
        <v>1.1037279496151889E-3</v>
      </c>
      <c r="X55" s="2">
        <v>1.3905689819441712E-3</v>
      </c>
      <c r="Y55" s="2">
        <v>1.2793536933849981E-3</v>
      </c>
      <c r="Z55" s="2">
        <v>1.9262445816703026E-3</v>
      </c>
      <c r="AA55" s="2">
        <v>1.2482109915006173E-3</v>
      </c>
      <c r="AB55" s="2">
        <v>3.9073709091490315E-3</v>
      </c>
      <c r="AC55" s="2">
        <v>1.7765757996863866E-3</v>
      </c>
      <c r="AD55" s="2">
        <v>2.1016754164364187E-3</v>
      </c>
      <c r="AE55" s="2">
        <v>1.7173657935045973E-3</v>
      </c>
      <c r="AF55" s="2">
        <v>1.2651015756266106E-3</v>
      </c>
      <c r="AG55" s="2">
        <v>1.5911976707232549E-3</v>
      </c>
      <c r="AH55" s="2">
        <v>2.0143100921793176E-3</v>
      </c>
      <c r="AI55" s="2">
        <v>1.5237017132840314E-3</v>
      </c>
      <c r="AJ55" s="2">
        <v>1.4039783573457114E-3</v>
      </c>
      <c r="AK55" s="2">
        <v>1.4975866353742178E-3</v>
      </c>
      <c r="AL55" s="2">
        <v>1.0911975798660546E-3</v>
      </c>
      <c r="AM55" s="2">
        <v>2.956739302629375E-3</v>
      </c>
      <c r="AN55" s="2">
        <v>3.9958495023777836E-3</v>
      </c>
      <c r="AO55" s="2">
        <v>1.0263341533600242E-3</v>
      </c>
      <c r="AP55" s="2">
        <v>9.6032610308997293E-4</v>
      </c>
      <c r="AQ55" s="2">
        <v>1.3923141276224911E-3</v>
      </c>
      <c r="AR55" s="2">
        <v>1.2993491353174298E-3</v>
      </c>
      <c r="AS55" s="2">
        <v>1.369368793159054E-3</v>
      </c>
      <c r="AT55" s="2">
        <v>1.9718935488254423E-3</v>
      </c>
      <c r="AU55" s="2">
        <v>1.7544695398473728E-3</v>
      </c>
      <c r="AV55" s="2">
        <v>3.3456576509015524E-3</v>
      </c>
      <c r="AW55" s="2">
        <v>1.9524245050403168E-3</v>
      </c>
      <c r="AX55" s="2">
        <v>1.161361315861775E-3</v>
      </c>
      <c r="AY55" s="2">
        <v>2.4645860308490854E-3</v>
      </c>
      <c r="AZ55" s="2">
        <v>1.8664485587866937E-3</v>
      </c>
      <c r="BA55" s="2">
        <v>5.2292705765274268E-3</v>
      </c>
      <c r="BB55" s="2">
        <v>4.5329301266003588E-3</v>
      </c>
      <c r="BC55" s="2">
        <v>5.7757449496047795E-3</v>
      </c>
      <c r="BD55" s="2">
        <v>2.128487500356528E-3</v>
      </c>
      <c r="BE55" s="2">
        <v>1.4603700844134726E-3</v>
      </c>
      <c r="BF55" s="2">
        <v>1.6500046923766749E-3</v>
      </c>
      <c r="BG55" s="2">
        <v>2.1848987625298888E-3</v>
      </c>
      <c r="BH55" s="2">
        <v>3.8132336517905012E-4</v>
      </c>
      <c r="BI55" s="112">
        <v>5.5814534196291948E-4</v>
      </c>
    </row>
    <row r="56" spans="1:61" s="1" customFormat="1" x14ac:dyDescent="0.3">
      <c r="A56" s="31" t="s">
        <v>132</v>
      </c>
      <c r="B56" s="113">
        <v>3.1797659559695572E-3</v>
      </c>
      <c r="C56" s="34">
        <v>2.609040502008188E-3</v>
      </c>
      <c r="D56" s="34">
        <v>1.89252700137891E-3</v>
      </c>
      <c r="E56" s="34">
        <v>2.1961748456914036E-3</v>
      </c>
      <c r="F56" s="34">
        <v>2.1707143301399673E-3</v>
      </c>
      <c r="G56" s="34">
        <v>3.4497478553281594E-3</v>
      </c>
      <c r="H56" s="34">
        <v>2.9684612261086864E-3</v>
      </c>
      <c r="I56" s="34">
        <v>1.5234550982999846E-3</v>
      </c>
      <c r="J56" s="34">
        <v>1.6993300453754909E-3</v>
      </c>
      <c r="K56" s="34">
        <v>3.7326515505071798E-3</v>
      </c>
      <c r="L56" s="34">
        <v>5.8029865932427722E-3</v>
      </c>
      <c r="M56" s="34">
        <v>1.8625421265011156E-3</v>
      </c>
      <c r="N56" s="34">
        <v>3.0417443179057159E-3</v>
      </c>
      <c r="O56" s="34">
        <v>2.1413166904663493E-3</v>
      </c>
      <c r="P56" s="2">
        <v>1.7492109253501205E-3</v>
      </c>
      <c r="Q56" s="2">
        <v>1.4113250549684592E-3</v>
      </c>
      <c r="R56" s="2">
        <v>2.4259950914152614E-3</v>
      </c>
      <c r="S56" s="2">
        <v>1.9527869798666212E-3</v>
      </c>
      <c r="T56" s="2">
        <v>1.9031480776368855E-3</v>
      </c>
      <c r="U56" s="2">
        <v>2.4141740725431675E-3</v>
      </c>
      <c r="V56" s="2">
        <v>1.8876143275459621E-3</v>
      </c>
      <c r="W56" s="2">
        <v>1.6021785348336863E-3</v>
      </c>
      <c r="X56" s="2">
        <v>2.0185588077689318E-3</v>
      </c>
      <c r="Y56" s="2">
        <v>1.8571179852030397E-3</v>
      </c>
      <c r="Z56" s="2">
        <v>2.7961489266153331E-3</v>
      </c>
      <c r="AA56" s="2">
        <v>1.8119110404180721E-3</v>
      </c>
      <c r="AB56" s="2">
        <v>5.6719645456607308E-3</v>
      </c>
      <c r="AC56" s="2">
        <v>2.5788887676124403E-3</v>
      </c>
      <c r="AD56" s="2">
        <v>3.0508054458311604E-3</v>
      </c>
      <c r="AE56" s="2">
        <v>2.4929391448046574E-3</v>
      </c>
      <c r="AF56" s="2">
        <v>1.8364295201185308E-3</v>
      </c>
      <c r="AG56" s="2">
        <v>2.3097926926639784E-3</v>
      </c>
      <c r="AH56" s="2">
        <v>2.9239853836389201E-3</v>
      </c>
      <c r="AI56" s="2">
        <v>2.2118151301361161E-3</v>
      </c>
      <c r="AJ56" s="2">
        <v>2.0380239426704854E-3</v>
      </c>
      <c r="AK56" s="2">
        <v>2.1739063163951932E-3</v>
      </c>
      <c r="AL56" s="2">
        <v>1.5839893701463268E-3</v>
      </c>
      <c r="AM56" s="2">
        <v>4.2920216394117102E-3</v>
      </c>
      <c r="AN56" s="2">
        <v>5.8004006361962769E-3</v>
      </c>
      <c r="AO56" s="2">
        <v>1.4898332063199454E-3</v>
      </c>
      <c r="AP56" s="2">
        <v>1.3940154993335716E-3</v>
      </c>
      <c r="AQ56" s="2">
        <v>2.0210920723718051E-3</v>
      </c>
      <c r="AR56" s="2">
        <v>1.8861434963082218E-3</v>
      </c>
      <c r="AS56" s="2">
        <v>1.9877844784445919E-3</v>
      </c>
      <c r="AT56" s="2">
        <v>2.862413258635549E-3</v>
      </c>
      <c r="AU56" s="2">
        <v>2.5467991797643911E-3</v>
      </c>
      <c r="AV56" s="2">
        <v>4.8565779955517373E-3</v>
      </c>
      <c r="AW56" s="2">
        <v>2.8341518704400786E-3</v>
      </c>
      <c r="AX56" s="2">
        <v>1.6858394970505827E-3</v>
      </c>
      <c r="AY56" s="2">
        <v>3.5776088095386747E-3</v>
      </c>
      <c r="AZ56" s="2">
        <v>2.7093486382236661E-3</v>
      </c>
      <c r="BA56" s="2">
        <v>7.5908425382094019E-3</v>
      </c>
      <c r="BB56" s="2">
        <v>6.5800302975675381E-3</v>
      </c>
      <c r="BC56" s="2">
        <v>2.128487500356528E-3</v>
      </c>
      <c r="BD56" s="2">
        <v>1.2170425001089415E-2</v>
      </c>
      <c r="BE56" s="2">
        <v>2.1198825335321798E-3</v>
      </c>
      <c r="BF56" s="2">
        <v>2.3951573405588322E-3</v>
      </c>
      <c r="BG56" s="2">
        <v>3.171612986090045E-3</v>
      </c>
      <c r="BH56" s="2">
        <v>5.5353143021650078E-4</v>
      </c>
      <c r="BI56" s="112">
        <v>8.1020734006253452E-4</v>
      </c>
    </row>
    <row r="57" spans="1:61" s="1" customFormat="1" x14ac:dyDescent="0.3">
      <c r="A57" s="31" t="s">
        <v>137</v>
      </c>
      <c r="B57" s="113">
        <v>2.1816595478040277E-3</v>
      </c>
      <c r="C57" s="34">
        <v>1.7900808426254101E-3</v>
      </c>
      <c r="D57" s="34">
        <v>1.2984759442071197E-3</v>
      </c>
      <c r="E57" s="34">
        <v>1.5068108430290898E-3</v>
      </c>
      <c r="F57" s="34">
        <v>1.4893422061501634E-3</v>
      </c>
      <c r="G57" s="34">
        <v>2.3668960075391167E-3</v>
      </c>
      <c r="H57" s="34">
        <v>2.036681902348183E-3</v>
      </c>
      <c r="I57" s="34">
        <v>1.0452531434325179E-3</v>
      </c>
      <c r="J57" s="34">
        <v>1.1659221683921902E-3</v>
      </c>
      <c r="K57" s="34">
        <v>2.5609982012988947E-3</v>
      </c>
      <c r="L57" s="34">
        <v>3.9814694799028376E-3</v>
      </c>
      <c r="M57" s="34">
        <v>1.2779031129130309E-3</v>
      </c>
      <c r="N57" s="34">
        <v>2.0869619415477473E-3</v>
      </c>
      <c r="O57" s="34">
        <v>1.4691722810157538E-3</v>
      </c>
      <c r="P57" s="2">
        <v>1.2001457872233866E-3</v>
      </c>
      <c r="Q57" s="2">
        <v>9.6831994048069542E-4</v>
      </c>
      <c r="R57" s="2">
        <v>1.6644921127529936E-3</v>
      </c>
      <c r="S57" s="2">
        <v>1.3398207347478733E-3</v>
      </c>
      <c r="T57" s="2">
        <v>1.3057631385311754E-3</v>
      </c>
      <c r="U57" s="2">
        <v>1.6563816294519634E-3</v>
      </c>
      <c r="V57" s="2">
        <v>1.29510532450702E-3</v>
      </c>
      <c r="W57" s="2">
        <v>1.0992658410108611E-3</v>
      </c>
      <c r="X57" s="2">
        <v>1.384947243524475E-3</v>
      </c>
      <c r="Y57" s="2">
        <v>1.2741815718262193E-3</v>
      </c>
      <c r="Z57" s="2">
        <v>1.9184572346842021E-3</v>
      </c>
      <c r="AA57" s="2">
        <v>1.2431647724507754E-3</v>
      </c>
      <c r="AB57" s="2">
        <v>3.8915743413805949E-3</v>
      </c>
      <c r="AC57" s="2">
        <v>1.7693935278550131E-3</v>
      </c>
      <c r="AD57" s="2">
        <v>2.0931788444664375E-3</v>
      </c>
      <c r="AE57" s="2">
        <v>1.7104228935928513E-3</v>
      </c>
      <c r="AF57" s="2">
        <v>1.2599870719774821E-3</v>
      </c>
      <c r="AG57" s="2">
        <v>1.5847648384114557E-3</v>
      </c>
      <c r="AH57" s="2">
        <v>2.0061667173583474E-3</v>
      </c>
      <c r="AI57" s="2">
        <v>1.5175417510146661E-3</v>
      </c>
      <c r="AJ57" s="2">
        <v>1.3983024080225232E-3</v>
      </c>
      <c r="AK57" s="2">
        <v>1.4915322501303186E-3</v>
      </c>
      <c r="AL57" s="2">
        <v>1.0867861285552135E-3</v>
      </c>
      <c r="AM57" s="2">
        <v>2.9447859114992364E-3</v>
      </c>
      <c r="AN57" s="2">
        <v>3.9796952367796585E-3</v>
      </c>
      <c r="AO57" s="2">
        <v>1.0221849293975255E-3</v>
      </c>
      <c r="AP57" s="2">
        <v>9.5644373391643508E-4</v>
      </c>
      <c r="AQ57" s="2">
        <v>1.3866853339954408E-3</v>
      </c>
      <c r="AR57" s="2">
        <v>1.2940961769604842E-3</v>
      </c>
      <c r="AS57" s="2">
        <v>1.3638327620414375E-3</v>
      </c>
      <c r="AT57" s="2">
        <v>1.9639216539630356E-3</v>
      </c>
      <c r="AU57" s="2">
        <v>1.7473766383470412E-3</v>
      </c>
      <c r="AV57" s="2">
        <v>3.3321319557368815E-3</v>
      </c>
      <c r="AW57" s="2">
        <v>1.9445313188740355E-3</v>
      </c>
      <c r="AX57" s="2">
        <v>1.1566662093166822E-3</v>
      </c>
      <c r="AY57" s="2">
        <v>2.4546222979036692E-3</v>
      </c>
      <c r="AZ57" s="2">
        <v>1.8589029528458451E-3</v>
      </c>
      <c r="BA57" s="2">
        <v>5.2081298839844721E-3</v>
      </c>
      <c r="BB57" s="2">
        <v>4.5146045722572149E-3</v>
      </c>
      <c r="BC57" s="2">
        <v>1.4603700844134726E-3</v>
      </c>
      <c r="BD57" s="2">
        <v>2.1198825335321798E-3</v>
      </c>
      <c r="BE57" s="2">
        <v>5.7291394319664663E-3</v>
      </c>
      <c r="BF57" s="2">
        <v>1.6433341173154909E-3</v>
      </c>
      <c r="BG57" s="2">
        <v>2.1760657384397872E-3</v>
      </c>
      <c r="BH57" s="2">
        <v>3.7978176584799232E-4</v>
      </c>
      <c r="BI57" s="112">
        <v>5.5588889359291455E-4</v>
      </c>
    </row>
    <row r="58" spans="1:61" s="1" customFormat="1" x14ac:dyDescent="0.3">
      <c r="A58" s="31" t="s">
        <v>140</v>
      </c>
      <c r="B58" s="113">
        <v>2.4649563350174933E-3</v>
      </c>
      <c r="C58" s="34">
        <v>2.0225296461422568E-3</v>
      </c>
      <c r="D58" s="34">
        <v>1.4670879825236E-3</v>
      </c>
      <c r="E58" s="34">
        <v>1.7024759600718607E-3</v>
      </c>
      <c r="F58" s="34">
        <v>1.6827389542763546E-3</v>
      </c>
      <c r="G58" s="34">
        <v>2.6742464533404068E-3</v>
      </c>
      <c r="H58" s="34">
        <v>2.3011527910768207E-3</v>
      </c>
      <c r="I58" s="34">
        <v>1.1809832382849743E-3</v>
      </c>
      <c r="J58" s="34">
        <v>1.3173215949337572E-3</v>
      </c>
      <c r="K58" s="34">
        <v>2.8935535549596998E-3</v>
      </c>
      <c r="L58" s="34">
        <v>4.4984784298924343E-3</v>
      </c>
      <c r="M58" s="34">
        <v>1.443843690865603E-3</v>
      </c>
      <c r="N58" s="34">
        <v>2.3579618845371839E-3</v>
      </c>
      <c r="O58" s="34">
        <v>1.6599498876747689E-3</v>
      </c>
      <c r="P58" s="2">
        <v>1.3559892807924858E-3</v>
      </c>
      <c r="Q58" s="2">
        <v>1.0940599664205982E-3</v>
      </c>
      <c r="R58" s="2">
        <v>1.880632742192502E-3</v>
      </c>
      <c r="S58" s="2">
        <v>1.51380155131392E-3</v>
      </c>
      <c r="T58" s="2">
        <v>1.4753214467374206E-3</v>
      </c>
      <c r="U58" s="2">
        <v>1.8714690817978033E-3</v>
      </c>
      <c r="V58" s="2">
        <v>1.4632796750399422E-3</v>
      </c>
      <c r="W58" s="2">
        <v>1.2420096900066159E-3</v>
      </c>
      <c r="X58" s="2">
        <v>1.564787908831559E-3</v>
      </c>
      <c r="Y58" s="2">
        <v>1.4396388935189236E-3</v>
      </c>
      <c r="Z58" s="2">
        <v>2.1675762008123139E-3</v>
      </c>
      <c r="AA58" s="2">
        <v>1.4045944448149892E-3</v>
      </c>
      <c r="AB58" s="2">
        <v>4.3969100658409867E-3</v>
      </c>
      <c r="AC58" s="2">
        <v>1.9991560048932735E-3</v>
      </c>
      <c r="AD58" s="2">
        <v>2.3649860759372768E-3</v>
      </c>
      <c r="AE58" s="2">
        <v>1.9325278095587498E-3</v>
      </c>
      <c r="AF58" s="2">
        <v>1.4236011838956381E-3</v>
      </c>
      <c r="AG58" s="2">
        <v>1.7905525781450617E-3</v>
      </c>
      <c r="AH58" s="2">
        <v>2.2666750932936637E-3</v>
      </c>
      <c r="AI58" s="2">
        <v>1.7146003172595627E-3</v>
      </c>
      <c r="AJ58" s="2">
        <v>1.5798772922176151E-3</v>
      </c>
      <c r="AK58" s="2">
        <v>1.6852133837941428E-3</v>
      </c>
      <c r="AL58" s="2">
        <v>1.2279094394392397E-3</v>
      </c>
      <c r="AM58" s="2">
        <v>3.3271775585364334E-3</v>
      </c>
      <c r="AN58" s="2">
        <v>4.4964737945538263E-3</v>
      </c>
      <c r="AO58" s="2">
        <v>1.154919528949423E-3</v>
      </c>
      <c r="AP58" s="2">
        <v>1.0806415892792075E-3</v>
      </c>
      <c r="AQ58" s="2">
        <v>1.5667516969586081E-3</v>
      </c>
      <c r="AR58" s="2">
        <v>1.4621394858475888E-3</v>
      </c>
      <c r="AS58" s="2">
        <v>1.5409316316481595E-3</v>
      </c>
      <c r="AT58" s="2">
        <v>2.2189443477956755E-3</v>
      </c>
      <c r="AU58" s="2">
        <v>1.9742801385718382E-3</v>
      </c>
      <c r="AV58" s="2">
        <v>3.7648219593544277E-3</v>
      </c>
      <c r="AW58" s="2">
        <v>2.197036103970991E-3</v>
      </c>
      <c r="AX58" s="2">
        <v>1.3068637143800286E-3</v>
      </c>
      <c r="AY58" s="2">
        <v>2.773364336054668E-3</v>
      </c>
      <c r="AZ58" s="2">
        <v>2.1002885690447281E-3</v>
      </c>
      <c r="BA58" s="2">
        <v>5.8844253513539628E-3</v>
      </c>
      <c r="BB58" s="2">
        <v>5.1008431410325553E-3</v>
      </c>
      <c r="BC58" s="2">
        <v>1.6500046923766749E-3</v>
      </c>
      <c r="BD58" s="2">
        <v>2.3951573405588322E-3</v>
      </c>
      <c r="BE58" s="2">
        <v>1.6433341173154909E-3</v>
      </c>
      <c r="BF58" s="2">
        <v>7.3136453141613286E-3</v>
      </c>
      <c r="BG58" s="2">
        <v>2.458636148238972E-3</v>
      </c>
      <c r="BH58" s="2">
        <v>4.2909787211915161E-4</v>
      </c>
      <c r="BI58" s="112">
        <v>6.2807317998216127E-4</v>
      </c>
    </row>
    <row r="59" spans="1:61" s="1" customFormat="1" x14ac:dyDescent="0.3">
      <c r="A59" s="31" t="s">
        <v>141</v>
      </c>
      <c r="B59" s="113">
        <v>3.2640392302838669E-3</v>
      </c>
      <c r="C59" s="34">
        <v>2.6781878508909266E-3</v>
      </c>
      <c r="D59" s="34">
        <v>1.9426846071093017E-3</v>
      </c>
      <c r="E59" s="34">
        <v>2.2543800242410005E-3</v>
      </c>
      <c r="F59" s="34">
        <v>2.2282447291488809E-3</v>
      </c>
      <c r="G59" s="34">
        <v>3.5411764545876375E-3</v>
      </c>
      <c r="H59" s="34">
        <v>3.0471342953418499E-3</v>
      </c>
      <c r="I59" s="34">
        <v>1.563831198674146E-3</v>
      </c>
      <c r="J59" s="34">
        <v>1.7443673559975586E-3</v>
      </c>
      <c r="K59" s="34">
        <v>3.8315779408111825E-3</v>
      </c>
      <c r="L59" s="34">
        <v>5.9567830322846179E-3</v>
      </c>
      <c r="M59" s="34">
        <v>1.9119050436849768E-3</v>
      </c>
      <c r="N59" s="34">
        <v>3.1223596074730579E-3</v>
      </c>
      <c r="O59" s="34">
        <v>2.1980679644117481E-3</v>
      </c>
      <c r="P59" s="2">
        <v>1.7955702279487517E-3</v>
      </c>
      <c r="Q59" s="2">
        <v>1.448729375019351E-3</v>
      </c>
      <c r="R59" s="2">
        <v>2.4902911913971446E-3</v>
      </c>
      <c r="S59" s="2">
        <v>2.0045416546164278E-3</v>
      </c>
      <c r="T59" s="2">
        <v>1.9535871735415211E-3</v>
      </c>
      <c r="U59" s="2">
        <v>2.4781568802954095E-3</v>
      </c>
      <c r="V59" s="2">
        <v>1.9376417327788098E-3</v>
      </c>
      <c r="W59" s="2">
        <v>1.6446410408911074E-3</v>
      </c>
      <c r="X59" s="2">
        <v>2.0720566319743011E-3</v>
      </c>
      <c r="Y59" s="2">
        <v>1.9063371464772328E-3</v>
      </c>
      <c r="Z59" s="2">
        <v>2.8702552063790796E-3</v>
      </c>
      <c r="AA59" s="2">
        <v>1.8599320829276989E-3</v>
      </c>
      <c r="AB59" s="2">
        <v>5.8222885099638699E-3</v>
      </c>
      <c r="AC59" s="2">
        <v>2.6472370056741402E-3</v>
      </c>
      <c r="AD59" s="2">
        <v>3.1316608822929064E-3</v>
      </c>
      <c r="AE59" s="2">
        <v>2.5590094617110302E-3</v>
      </c>
      <c r="AF59" s="2">
        <v>1.8851003754112928E-3</v>
      </c>
      <c r="AG59" s="2">
        <v>2.3710090827673523E-3</v>
      </c>
      <c r="AH59" s="2">
        <v>3.0014797104977345E-3</v>
      </c>
      <c r="AI59" s="2">
        <v>2.2704348228353749E-3</v>
      </c>
      <c r="AJ59" s="2">
        <v>2.0920376509616138E-3</v>
      </c>
      <c r="AK59" s="2">
        <v>2.2315213125527712E-3</v>
      </c>
      <c r="AL59" s="2">
        <v>1.6259698091313684E-3</v>
      </c>
      <c r="AM59" s="2">
        <v>4.4057730041315094E-3</v>
      </c>
      <c r="AN59" s="2">
        <v>5.9541285396696054E-3</v>
      </c>
      <c r="AO59" s="2">
        <v>1.5293182263551653E-3</v>
      </c>
      <c r="AP59" s="2">
        <v>1.4309610645734249E-3</v>
      </c>
      <c r="AQ59" s="2">
        <v>2.0746570356388991E-3</v>
      </c>
      <c r="AR59" s="2">
        <v>1.9361319201298321E-3</v>
      </c>
      <c r="AS59" s="2">
        <v>2.0404666912078296E-3</v>
      </c>
      <c r="AT59" s="2">
        <v>2.9382757406817652E-3</v>
      </c>
      <c r="AU59" s="2">
        <v>2.6142969481132883E-3</v>
      </c>
      <c r="AV59" s="2">
        <v>4.9852917862254209E-3</v>
      </c>
      <c r="AW59" s="2">
        <v>2.9092653414732584E-3</v>
      </c>
      <c r="AX59" s="2">
        <v>1.7305192679369032E-3</v>
      </c>
      <c r="AY59" s="2">
        <v>3.6724261051416817E-3</v>
      </c>
      <c r="AZ59" s="2">
        <v>2.7811544516589209E-3</v>
      </c>
      <c r="BA59" s="2">
        <v>7.7920224880413374E-3</v>
      </c>
      <c r="BB59" s="2">
        <v>6.7544207105544891E-3</v>
      </c>
      <c r="BC59" s="2">
        <v>2.1848987625298888E-3</v>
      </c>
      <c r="BD59" s="2">
        <v>3.171612986090045E-3</v>
      </c>
      <c r="BE59" s="2">
        <v>2.1760657384397872E-3</v>
      </c>
      <c r="BF59" s="2">
        <v>2.458636148238972E-3</v>
      </c>
      <c r="BG59" s="2">
        <v>1.2824078671260007E-2</v>
      </c>
      <c r="BH59" s="2">
        <v>5.6820166277643254E-4</v>
      </c>
      <c r="BI59" s="112">
        <v>8.3168024919044487E-4</v>
      </c>
    </row>
    <row r="60" spans="1:61" s="1" customFormat="1" x14ac:dyDescent="0.3">
      <c r="A60" s="31" t="s">
        <v>145</v>
      </c>
      <c r="B60" s="113">
        <v>5.6966228582925216E-4</v>
      </c>
      <c r="C60" s="34">
        <v>4.6741552578887771E-4</v>
      </c>
      <c r="D60" s="34">
        <v>3.3905050639815445E-4</v>
      </c>
      <c r="E60" s="34">
        <v>3.9344970667685444E-4</v>
      </c>
      <c r="F60" s="34">
        <v>3.8888839754647853E-4</v>
      </c>
      <c r="G60" s="34">
        <v>6.1803015568219195E-4</v>
      </c>
      <c r="H60" s="34">
        <v>5.3180656402900624E-4</v>
      </c>
      <c r="I60" s="34">
        <v>2.7293043754573299E-4</v>
      </c>
      <c r="J60" s="34">
        <v>3.0443883337060194E-4</v>
      </c>
      <c r="K60" s="34">
        <v>6.6871299457562327E-4</v>
      </c>
      <c r="L60" s="34">
        <v>1.0396182150252667E-3</v>
      </c>
      <c r="M60" s="34">
        <v>3.3367864802879215E-4</v>
      </c>
      <c r="N60" s="34">
        <v>5.4493539620212815E-4</v>
      </c>
      <c r="O60" s="34">
        <v>3.8362174369636795E-4</v>
      </c>
      <c r="P60" s="2">
        <v>3.1337510619664958E-4</v>
      </c>
      <c r="Q60" s="2">
        <v>2.5284208586234846E-4</v>
      </c>
      <c r="R60" s="2">
        <v>4.3462252515524277E-4</v>
      </c>
      <c r="S60" s="2">
        <v>3.4984621827276131E-4</v>
      </c>
      <c r="T60" s="2">
        <v>3.4095329630875348E-4</v>
      </c>
      <c r="U60" s="2">
        <v>4.3250476280268165E-4</v>
      </c>
      <c r="V60" s="2">
        <v>3.381703897342356E-4</v>
      </c>
      <c r="W60" s="2">
        <v>2.8703391982244934E-4</v>
      </c>
      <c r="X60" s="2">
        <v>3.6162939047625574E-4</v>
      </c>
      <c r="Y60" s="2">
        <v>3.3270690080798744E-4</v>
      </c>
      <c r="Z60" s="2">
        <v>5.009364246020471E-4</v>
      </c>
      <c r="AA60" s="2">
        <v>3.2460797407622141E-4</v>
      </c>
      <c r="AB60" s="2">
        <v>1.0161453179148704E-3</v>
      </c>
      <c r="AC60" s="2">
        <v>4.6201377415827351E-4</v>
      </c>
      <c r="AD60" s="2">
        <v>5.4655871782946671E-4</v>
      </c>
      <c r="AE60" s="2">
        <v>4.4661570421450174E-4</v>
      </c>
      <c r="AF60" s="2">
        <v>3.2900051534643656E-4</v>
      </c>
      <c r="AG60" s="2">
        <v>4.1380460175832599E-4</v>
      </c>
      <c r="AH60" s="2">
        <v>5.2383861593586329E-4</v>
      </c>
      <c r="AI60" s="2">
        <v>3.9625169912257767E-4</v>
      </c>
      <c r="AJ60" s="2">
        <v>3.6511661355982151E-4</v>
      </c>
      <c r="AK60" s="2">
        <v>3.8946024912664721E-4</v>
      </c>
      <c r="AL60" s="2">
        <v>2.8377528969790407E-4</v>
      </c>
      <c r="AM60" s="2">
        <v>7.6892541520099755E-4</v>
      </c>
      <c r="AN60" s="2">
        <v>1.0391549349529087E-3</v>
      </c>
      <c r="AO60" s="2">
        <v>2.6690699931019364E-4</v>
      </c>
      <c r="AP60" s="2">
        <v>2.4974103969536667E-4</v>
      </c>
      <c r="AQ60" s="2">
        <v>3.620832305777808E-4</v>
      </c>
      <c r="AR60" s="2">
        <v>3.3790688698071149E-4</v>
      </c>
      <c r="AS60" s="2">
        <v>3.5611609955154042E-4</v>
      </c>
      <c r="AT60" s="2">
        <v>5.12807830035745E-4</v>
      </c>
      <c r="AU60" s="2">
        <v>4.5626485168474373E-4</v>
      </c>
      <c r="AV60" s="2">
        <v>8.7006696736913474E-4</v>
      </c>
      <c r="AW60" s="2">
        <v>5.0774473821607353E-4</v>
      </c>
      <c r="AX60" s="2">
        <v>3.0202197102844447E-4</v>
      </c>
      <c r="AY60" s="2">
        <v>6.4093673574262995E-4</v>
      </c>
      <c r="AZ60" s="2">
        <v>4.8538595598878143E-4</v>
      </c>
      <c r="BA60" s="2">
        <v>1.3599166641708928E-3</v>
      </c>
      <c r="BB60" s="2">
        <v>1.178827357749705E-3</v>
      </c>
      <c r="BC60" s="2">
        <v>3.8132336517905012E-4</v>
      </c>
      <c r="BD60" s="2">
        <v>5.5353143021650078E-4</v>
      </c>
      <c r="BE60" s="2">
        <v>3.7978176584799232E-4</v>
      </c>
      <c r="BF60" s="2">
        <v>4.2909787211915161E-4</v>
      </c>
      <c r="BG60" s="2">
        <v>5.6820166277643254E-4</v>
      </c>
      <c r="BH60" s="2">
        <v>3.9061630742640436E-4</v>
      </c>
      <c r="BI60" s="112">
        <v>1.4515048331440166E-4</v>
      </c>
    </row>
    <row r="61" spans="1:61" s="1" customFormat="1" ht="15" thickBot="1" x14ac:dyDescent="0.35">
      <c r="A61" s="31" t="s">
        <v>180</v>
      </c>
      <c r="B61" s="114">
        <v>8.338181720867041E-4</v>
      </c>
      <c r="C61" s="115">
        <v>6.8415896402705938E-4</v>
      </c>
      <c r="D61" s="115">
        <v>4.9627030000493587E-4</v>
      </c>
      <c r="E61" s="115">
        <v>5.7589474218357759E-4</v>
      </c>
      <c r="F61" s="115">
        <v>5.6921832611036682E-4</v>
      </c>
      <c r="G61" s="115">
        <v>9.0461451903074989E-4</v>
      </c>
      <c r="H61" s="115">
        <v>7.7840852054455361E-4</v>
      </c>
      <c r="I61" s="115">
        <v>3.9948995080467642E-4</v>
      </c>
      <c r="J61" s="115">
        <v>4.4560898249348176E-4</v>
      </c>
      <c r="K61" s="115">
        <v>9.7879930031878593E-4</v>
      </c>
      <c r="L61" s="115">
        <v>1.5216955401190736E-3</v>
      </c>
      <c r="M61" s="115">
        <v>4.8840747805292608E-4</v>
      </c>
      <c r="N61" s="115">
        <v>7.9762527249837136E-4</v>
      </c>
      <c r="O61" s="115">
        <v>5.6150949265666521E-4</v>
      </c>
      <c r="P61" s="116">
        <v>4.5868905968735182E-4</v>
      </c>
      <c r="Q61" s="116">
        <v>3.7008650757604195E-4</v>
      </c>
      <c r="R61" s="116">
        <v>6.3615964842242509E-4</v>
      </c>
      <c r="S61" s="116">
        <v>5.1207204950737273E-4</v>
      </c>
      <c r="T61" s="116">
        <v>4.9905542523542422E-4</v>
      </c>
      <c r="U61" s="116">
        <v>6.330598667137658E-4</v>
      </c>
      <c r="V61" s="116">
        <v>4.9498206786075666E-4</v>
      </c>
      <c r="W61" s="116">
        <v>4.2013330407653695E-4</v>
      </c>
      <c r="X61" s="116">
        <v>5.2931915073296712E-4</v>
      </c>
      <c r="Y61" s="116">
        <v>4.869851257021781E-4</v>
      </c>
      <c r="Z61" s="116">
        <v>7.332237086492406E-4</v>
      </c>
      <c r="AA61" s="116">
        <v>4.7513067710810454E-4</v>
      </c>
      <c r="AB61" s="116">
        <v>1.4873381170474743E-3</v>
      </c>
      <c r="AC61" s="116">
        <v>6.7625238712572873E-4</v>
      </c>
      <c r="AD61" s="116">
        <v>8.0000133829329382E-4</v>
      </c>
      <c r="AE61" s="116">
        <v>6.5371413796730133E-4</v>
      </c>
      <c r="AF61" s="116">
        <v>4.8156006663213564E-4</v>
      </c>
      <c r="AG61" s="116">
        <v>6.0568832661429491E-4</v>
      </c>
      <c r="AH61" s="116">
        <v>7.667457861849586E-4</v>
      </c>
      <c r="AI61" s="116">
        <v>5.7999603566466647E-4</v>
      </c>
      <c r="AJ61" s="116">
        <v>5.3442342048985411E-4</v>
      </c>
      <c r="AK61" s="116">
        <v>5.7005534876596888E-4</v>
      </c>
      <c r="AL61" s="116">
        <v>4.1536362723194865E-4</v>
      </c>
      <c r="AM61" s="116">
        <v>1.1254808333337328E-3</v>
      </c>
      <c r="AN61" s="116">
        <v>1.521017434243528E-3</v>
      </c>
      <c r="AO61" s="116">
        <v>3.906734074171789E-4</v>
      </c>
      <c r="AP61" s="116">
        <v>3.6554748733399578E-4</v>
      </c>
      <c r="AQ61" s="116">
        <v>5.2998343926546562E-4</v>
      </c>
      <c r="AR61" s="116">
        <v>4.9459637726871858E-4</v>
      </c>
      <c r="AS61" s="116">
        <v>5.2124931308462007E-4</v>
      </c>
      <c r="AT61" s="116">
        <v>7.5059995739355909E-4</v>
      </c>
      <c r="AU61" s="116">
        <v>6.6783765413815023E-4</v>
      </c>
      <c r="AV61" s="116">
        <v>1.2735223418708205E-3</v>
      </c>
      <c r="AW61" s="116">
        <v>7.4318907892889099E-4</v>
      </c>
      <c r="AX61" s="116">
        <v>4.4207140630061619E-4</v>
      </c>
      <c r="AY61" s="116">
        <v>9.3814302037246761E-4</v>
      </c>
      <c r="AZ61" s="116">
        <v>7.10462392626134E-4</v>
      </c>
      <c r="BA61" s="116">
        <v>1.990518339227215E-3</v>
      </c>
      <c r="BB61" s="116">
        <v>1.7254568137924373E-3</v>
      </c>
      <c r="BC61" s="116">
        <v>5.5814534196291948E-4</v>
      </c>
      <c r="BD61" s="116">
        <v>8.1020734006253452E-4</v>
      </c>
      <c r="BE61" s="116">
        <v>5.5588889359291455E-4</v>
      </c>
      <c r="BF61" s="116">
        <v>6.2807317998216127E-4</v>
      </c>
      <c r="BG61" s="116">
        <v>8.3168024919044487E-4</v>
      </c>
      <c r="BH61" s="116">
        <v>1.4515048331440166E-4</v>
      </c>
      <c r="BI61" s="117">
        <v>8.3687028116305614E-4</v>
      </c>
    </row>
    <row r="62" spans="1:61" s="1" customFormat="1" x14ac:dyDescent="0.3">
      <c r="A62" s="21"/>
      <c r="B62" s="34"/>
      <c r="C62" s="34"/>
      <c r="D62" s="34"/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</row>
    <row r="63" spans="1:61" s="1" customFormat="1" x14ac:dyDescent="0.3">
      <c r="A63" s="21"/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</row>
    <row r="64" spans="1:61" s="1" customFormat="1" x14ac:dyDescent="0.3">
      <c r="A64" s="21"/>
      <c r="B64" s="8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</row>
    <row r="65" spans="1:15" s="1" customFormat="1" x14ac:dyDescent="0.3">
      <c r="A65" s="21"/>
      <c r="B65" s="8" t="s">
        <v>201</v>
      </c>
      <c r="C65" s="32">
        <f>'Smaller Portfolio Correlation'!F1</f>
        <v>0.25387166328766925</v>
      </c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</row>
    <row r="66" spans="1:15" s="1" customFormat="1" x14ac:dyDescent="0.3">
      <c r="A66" s="21"/>
      <c r="B66" s="8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</row>
    <row r="67" spans="1:15" s="1" customFormat="1" x14ac:dyDescent="0.3">
      <c r="A67" s="21"/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</row>
    <row r="68" spans="1:15" s="1" customFormat="1" x14ac:dyDescent="0.3">
      <c r="A68" s="21"/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</row>
    <row r="69" spans="1:15" s="1" customFormat="1" x14ac:dyDescent="0.3">
      <c r="A69" s="21"/>
      <c r="B69" s="8"/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</row>
    <row r="70" spans="1:15" s="1" customFormat="1" x14ac:dyDescent="0.3">
      <c r="A70" s="21"/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</row>
    <row r="71" spans="1:15" s="1" customFormat="1" x14ac:dyDescent="0.3">
      <c r="A71" s="21"/>
      <c r="B71" s="8"/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</row>
    <row r="72" spans="1:15" s="1" customFormat="1" x14ac:dyDescent="0.3">
      <c r="A72" s="21"/>
      <c r="B72" s="8"/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</row>
    <row r="73" spans="1:15" s="1" customFormat="1" x14ac:dyDescent="0.3">
      <c r="A73" s="21"/>
      <c r="B73" s="8"/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  <c r="N73" s="8"/>
      <c r="O73" s="8"/>
    </row>
    <row r="74" spans="1:15" s="1" customFormat="1" x14ac:dyDescent="0.3">
      <c r="A74" s="21"/>
      <c r="B74" s="8"/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</row>
    <row r="75" spans="1:15" s="1" customFormat="1" x14ac:dyDescent="0.3">
      <c r="A75" s="21"/>
      <c r="B75" s="8"/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</row>
    <row r="76" spans="1:15" s="1" customFormat="1" x14ac:dyDescent="0.3">
      <c r="A76" s="21"/>
      <c r="B76" s="8"/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</row>
    <row r="77" spans="1:15" s="1" customFormat="1" x14ac:dyDescent="0.3">
      <c r="A77" s="21"/>
      <c r="B77" s="8"/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</row>
    <row r="78" spans="1:15" s="1" customFormat="1" x14ac:dyDescent="0.3">
      <c r="A78" s="21"/>
      <c r="B78" s="8"/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</row>
    <row r="79" spans="1:15" s="1" customFormat="1" x14ac:dyDescent="0.3">
      <c r="A79" s="21"/>
      <c r="B79" s="8"/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</row>
    <row r="80" spans="1:15" s="1" customFormat="1" x14ac:dyDescent="0.3">
      <c r="A80" s="21"/>
      <c r="B80" s="8"/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</row>
    <row r="81" spans="1:15" s="1" customFormat="1" x14ac:dyDescent="0.3">
      <c r="A81" s="21"/>
      <c r="B81" s="8"/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</row>
    <row r="82" spans="1:15" s="1" customFormat="1" x14ac:dyDescent="0.3">
      <c r="A82" s="21"/>
      <c r="B82" s="8"/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</row>
    <row r="83" spans="1:15" s="1" customFormat="1" x14ac:dyDescent="0.3">
      <c r="A83" s="21"/>
    </row>
    <row r="84" spans="1:15" s="1" customFormat="1" x14ac:dyDescent="0.3">
      <c r="A84" s="21"/>
    </row>
    <row r="85" spans="1:15" s="1" customFormat="1" x14ac:dyDescent="0.3">
      <c r="A85" s="21"/>
    </row>
  </sheetData>
  <conditionalFormatting sqref="B4:O4">
    <cfRule type="cellIs" dxfId="1" priority="2" operator="greaterThan">
      <formula>0.6</formula>
    </cfRule>
  </conditionalFormatting>
  <conditionalFormatting sqref="A2:A61">
    <cfRule type="cellIs" dxfId="0" priority="1" operator="greaterThan">
      <formula>0.6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CA370-D464-4ECD-9110-FCEB06B8AF86}">
  <dimension ref="A1:B1"/>
  <sheetViews>
    <sheetView workbookViewId="0"/>
  </sheetViews>
  <sheetFormatPr defaultColWidth="8.77734375" defaultRowHeight="14.4" x14ac:dyDescent="0.3"/>
  <sheetData>
    <row r="1" spans="1:2" x14ac:dyDescent="0.3">
      <c r="A1" t="s">
        <v>217</v>
      </c>
      <c r="B1" s="47">
        <v>45588.884097222224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776279-A429-4B33-87CA-70605038A065}">
  <sheetPr codeName="Sheet13"/>
  <dimension ref="A1:BI197"/>
  <sheetViews>
    <sheetView topLeftCell="AU36" zoomScale="84" zoomScaleNormal="84" workbookViewId="0">
      <selection activeCell="C15" sqref="C15"/>
    </sheetView>
  </sheetViews>
  <sheetFormatPr defaultColWidth="8.77734375" defaultRowHeight="14.4" x14ac:dyDescent="0.3"/>
  <cols>
    <col min="1" max="1" width="31.77734375" customWidth="1"/>
    <col min="2" max="2" width="17.33203125" bestFit="1" customWidth="1"/>
    <col min="3" max="3" width="13" bestFit="1" customWidth="1"/>
    <col min="4" max="4" width="18.33203125" bestFit="1" customWidth="1"/>
    <col min="5" max="5" width="9.109375" bestFit="1" customWidth="1"/>
    <col min="6" max="6" width="17.33203125" bestFit="1" customWidth="1"/>
    <col min="7" max="7" width="13" bestFit="1" customWidth="1"/>
    <col min="8" max="9" width="18.33203125" bestFit="1" customWidth="1"/>
    <col min="10" max="10" width="10.77734375" bestFit="1" customWidth="1"/>
    <col min="11" max="11" width="18.33203125" bestFit="1" customWidth="1"/>
    <col min="12" max="12" width="13" bestFit="1" customWidth="1"/>
    <col min="13" max="13" width="11.109375" bestFit="1" customWidth="1"/>
    <col min="14" max="14" width="17.33203125" bestFit="1" customWidth="1"/>
    <col min="15" max="15" width="12.109375" bestFit="1" customWidth="1"/>
    <col min="16" max="16" width="18.33203125" bestFit="1" customWidth="1"/>
    <col min="17" max="17" width="17.33203125" bestFit="1" customWidth="1"/>
    <col min="18" max="24" width="18.33203125" bestFit="1" customWidth="1"/>
    <col min="25" max="25" width="12.109375" bestFit="1" customWidth="1"/>
    <col min="26" max="26" width="9.109375" bestFit="1" customWidth="1"/>
    <col min="27" max="27" width="17.33203125" bestFit="1" customWidth="1"/>
    <col min="28" max="28" width="11.6640625" bestFit="1" customWidth="1"/>
    <col min="29" max="29" width="13" bestFit="1" customWidth="1"/>
    <col min="30" max="30" width="12.109375" bestFit="1" customWidth="1"/>
    <col min="31" max="31" width="9.109375" bestFit="1" customWidth="1"/>
    <col min="32" max="32" width="18.33203125" bestFit="1" customWidth="1"/>
    <col min="33" max="33" width="12.109375" bestFit="1" customWidth="1"/>
    <col min="34" max="35" width="9.109375" bestFit="1" customWidth="1"/>
    <col min="36" max="37" width="12.109375" bestFit="1" customWidth="1"/>
    <col min="38" max="42" width="18.33203125" bestFit="1" customWidth="1"/>
    <col min="43" max="44" width="17.33203125" bestFit="1" customWidth="1"/>
    <col min="45" max="46" width="18.33203125" bestFit="1" customWidth="1"/>
    <col min="47" max="47" width="12.109375" bestFit="1" customWidth="1"/>
    <col min="48" max="48" width="13" bestFit="1" customWidth="1"/>
    <col min="49" max="50" width="17.33203125" bestFit="1" customWidth="1"/>
    <col min="51" max="52" width="18.33203125" bestFit="1" customWidth="1"/>
    <col min="53" max="53" width="13" bestFit="1" customWidth="1"/>
    <col min="54" max="54" width="17.33203125" bestFit="1" customWidth="1"/>
    <col min="55" max="56" width="18.33203125" bestFit="1" customWidth="1"/>
    <col min="57" max="58" width="12.109375" bestFit="1" customWidth="1"/>
    <col min="59" max="59" width="9.109375" bestFit="1" customWidth="1"/>
    <col min="60" max="60" width="18.33203125" bestFit="1" customWidth="1"/>
    <col min="61" max="61" width="17.33203125" bestFit="1" customWidth="1"/>
  </cols>
  <sheetData>
    <row r="1" spans="1:61" s="36" customFormat="1" ht="26.55" customHeight="1" thickBot="1" x14ac:dyDescent="0.35">
      <c r="A1" s="104"/>
      <c r="B1" s="65" t="s">
        <v>25</v>
      </c>
      <c r="C1" s="65" t="s">
        <v>2</v>
      </c>
      <c r="D1" s="65" t="s">
        <v>10</v>
      </c>
      <c r="E1" s="65" t="s">
        <v>27</v>
      </c>
      <c r="F1" s="65" t="s">
        <v>28</v>
      </c>
      <c r="G1" s="65" t="s">
        <v>13</v>
      </c>
      <c r="H1" s="65" t="s">
        <v>29</v>
      </c>
      <c r="I1" s="65" t="s">
        <v>18</v>
      </c>
      <c r="J1" s="65" t="s">
        <v>30</v>
      </c>
      <c r="K1" s="65" t="s">
        <v>15</v>
      </c>
      <c r="L1" s="65" t="s">
        <v>33</v>
      </c>
      <c r="M1" s="65" t="s">
        <v>34</v>
      </c>
      <c r="N1" s="65" t="s">
        <v>37</v>
      </c>
      <c r="O1" s="65" t="s">
        <v>7</v>
      </c>
      <c r="P1" s="65" t="s">
        <v>17</v>
      </c>
      <c r="Q1" s="65" t="s">
        <v>16</v>
      </c>
      <c r="R1" s="65" t="s">
        <v>38</v>
      </c>
      <c r="S1" s="65" t="s">
        <v>39</v>
      </c>
      <c r="T1" s="65" t="s">
        <v>40</v>
      </c>
      <c r="U1" s="65" t="s">
        <v>41</v>
      </c>
      <c r="V1" s="65" t="s">
        <v>42</v>
      </c>
      <c r="W1" s="65" t="s">
        <v>44</v>
      </c>
      <c r="X1" s="65" t="s">
        <v>45</v>
      </c>
      <c r="Y1" s="65" t="s">
        <v>46</v>
      </c>
      <c r="Z1" s="65" t="s">
        <v>47</v>
      </c>
      <c r="AA1" s="65" t="s">
        <v>48</v>
      </c>
      <c r="AB1" s="65" t="s">
        <v>14</v>
      </c>
      <c r="AC1" s="65" t="s">
        <v>51</v>
      </c>
      <c r="AD1" s="65" t="s">
        <v>52</v>
      </c>
      <c r="AE1" s="65" t="s">
        <v>57</v>
      </c>
      <c r="AF1" s="65" t="s">
        <v>59</v>
      </c>
      <c r="AG1" s="65" t="s">
        <v>62</v>
      </c>
      <c r="AH1" s="65" t="s">
        <v>65</v>
      </c>
      <c r="AI1" s="65" t="s">
        <v>66</v>
      </c>
      <c r="AJ1" s="65" t="s">
        <v>67</v>
      </c>
      <c r="AK1" s="65" t="s">
        <v>69</v>
      </c>
      <c r="AL1" s="65" t="s">
        <v>70</v>
      </c>
      <c r="AM1" s="65" t="s">
        <v>77</v>
      </c>
      <c r="AN1" s="65" t="s">
        <v>78</v>
      </c>
      <c r="AO1" s="65" t="s">
        <v>82</v>
      </c>
      <c r="AP1" s="65" t="s">
        <v>83</v>
      </c>
      <c r="AQ1" s="65" t="s">
        <v>85</v>
      </c>
      <c r="AR1" s="65" t="s">
        <v>87</v>
      </c>
      <c r="AS1" s="65" t="s">
        <v>89</v>
      </c>
      <c r="AT1" s="65" t="s">
        <v>95</v>
      </c>
      <c r="AU1" s="65" t="s">
        <v>98</v>
      </c>
      <c r="AV1" s="65" t="s">
        <v>3</v>
      </c>
      <c r="AW1" s="65" t="s">
        <v>106</v>
      </c>
      <c r="AX1" s="65" t="s">
        <v>108</v>
      </c>
      <c r="AY1" s="65" t="s">
        <v>110</v>
      </c>
      <c r="AZ1" s="65" t="s">
        <v>114</v>
      </c>
      <c r="BA1" s="65" t="s">
        <v>115</v>
      </c>
      <c r="BB1" s="65" t="s">
        <v>118</v>
      </c>
      <c r="BC1" s="65" t="s">
        <v>127</v>
      </c>
      <c r="BD1" s="65" t="s">
        <v>132</v>
      </c>
      <c r="BE1" s="65" t="s">
        <v>137</v>
      </c>
      <c r="BF1" s="65" t="s">
        <v>140</v>
      </c>
      <c r="BG1" s="65" t="s">
        <v>141</v>
      </c>
      <c r="BH1" s="65" t="s">
        <v>145</v>
      </c>
      <c r="BI1" s="124" t="s">
        <v>180</v>
      </c>
    </row>
    <row r="2" spans="1:61" hidden="1" x14ac:dyDescent="0.3">
      <c r="A2" s="48" t="s">
        <v>206</v>
      </c>
      <c r="B2">
        <f>AVERAGE('New Returns'!B3:B61)</f>
        <v>-1.3590571216947058E-2</v>
      </c>
      <c r="C2">
        <f>AVERAGE('New Returns'!C3:C61)</f>
        <v>1.2879974400159094E-2</v>
      </c>
      <c r="D2">
        <f>AVERAGE('New Returns'!D3:D61)</f>
        <v>1.3998680849569475E-2</v>
      </c>
      <c r="E2">
        <f>AVERAGE('New Returns'!E3:E61)</f>
        <v>1.1779277210595017E-2</v>
      </c>
      <c r="F2">
        <f>AVERAGE('New Returns'!F3:F61)</f>
        <v>1.5681997102497944E-2</v>
      </c>
      <c r="G2">
        <f>AVERAGE('New Returns'!G3:G61)</f>
        <v>1.7816451151195449E-2</v>
      </c>
      <c r="H2">
        <f>AVERAGE('New Returns'!H3:H61)</f>
        <v>2.7265625072857732E-2</v>
      </c>
      <c r="I2">
        <f>AVERAGE('New Returns'!I3:I61)</f>
        <v>-1.0281798745936047E-3</v>
      </c>
      <c r="J2">
        <f>AVERAGE('New Returns'!J3:J61)</f>
        <v>1.7928908874655834E-2</v>
      </c>
      <c r="K2">
        <f>AVERAGE('New Returns'!K3:K61)</f>
        <v>1.5213263161443936E-2</v>
      </c>
      <c r="L2">
        <f>AVERAGE('New Returns'!L3:L61)</f>
        <v>-6.6021563950431654E-3</v>
      </c>
      <c r="M2">
        <f>AVERAGE('New Returns'!M3:M61)</f>
        <v>6.5858880980463616E-3</v>
      </c>
      <c r="N2">
        <f>AVERAGE('New Returns'!N3:N61)</f>
        <v>4.5596302403897709E-3</v>
      </c>
      <c r="O2">
        <f>AVERAGE('New Returns'!O3:O61)</f>
        <v>-4.3079953247330492E-4</v>
      </c>
      <c r="P2">
        <f>AVERAGE('New Returns'!P3:P61)</f>
        <v>6.7373605837698922E-3</v>
      </c>
      <c r="Q2">
        <f>AVERAGE('New Returns'!Q3:Q61)</f>
        <v>5.1996077213799516E-3</v>
      </c>
      <c r="R2">
        <f>AVERAGE('New Returns'!R3:R61)</f>
        <v>3.5811759950449343E-2</v>
      </c>
      <c r="S2">
        <f>AVERAGE('New Returns'!S3:S61)</f>
        <v>7.6443515549840108E-3</v>
      </c>
      <c r="T2">
        <f>AVERAGE('New Returns'!T3:T61)</f>
        <v>7.7055349564402924E-3</v>
      </c>
      <c r="U2">
        <f>AVERAGE('New Returns'!U3:U61)</f>
        <v>-8.2150309202602481E-3</v>
      </c>
      <c r="V2">
        <f>AVERAGE('New Returns'!V3:V61)</f>
        <v>-1.0807739946804458E-3</v>
      </c>
      <c r="W2">
        <f>AVERAGE('New Returns'!W3:W61)</f>
        <v>1.3345512555736743E-2</v>
      </c>
      <c r="X2">
        <f>AVERAGE('New Returns'!X3:X61)</f>
        <v>-1.9896155885607801E-3</v>
      </c>
      <c r="Y2">
        <f>AVERAGE('New Returns'!Y3:Y61)</f>
        <v>1.1047556086536951E-2</v>
      </c>
      <c r="Z2">
        <f>AVERAGE('New Returns'!Z3:Z61)</f>
        <v>5.1299329725071514E-3</v>
      </c>
      <c r="AA2">
        <f>AVERAGE('New Returns'!AA3:AA61)</f>
        <v>1.9788902027092419E-2</v>
      </c>
      <c r="AB2">
        <f>AVERAGE('New Returns'!AB3:AB61)</f>
        <v>3.8941117961015834E-2</v>
      </c>
      <c r="AC2">
        <f>AVERAGE('New Returns'!AC3:AC61)</f>
        <v>-1.3977569561227838E-3</v>
      </c>
      <c r="AD2">
        <f>AVERAGE('New Returns'!AD3:AD61)</f>
        <v>4.6959017388471273E-3</v>
      </c>
      <c r="AE2">
        <f>AVERAGE('New Returns'!AE3:AE61)</f>
        <v>-2.7726985285921359E-3</v>
      </c>
      <c r="AF2">
        <f>AVERAGE('New Returns'!AF3:AF61)</f>
        <v>9.9279404789173673E-3</v>
      </c>
      <c r="AG2">
        <f>AVERAGE('New Returns'!AG3:AG61)</f>
        <v>1.6163978967839648E-2</v>
      </c>
      <c r="AH2">
        <f>AVERAGE('New Returns'!AH3:AH61)</f>
        <v>1.0261705379385234E-2</v>
      </c>
      <c r="AI2">
        <f>AVERAGE('New Returns'!AI3:AI61)</f>
        <v>2.6110193267318746E-3</v>
      </c>
      <c r="AJ2">
        <f>AVERAGE('New Returns'!AJ3:AJ61)</f>
        <v>1.1016051988402484E-2</v>
      </c>
      <c r="AK2">
        <f>AVERAGE('New Returns'!AK3:AK61)</f>
        <v>8.1208182981756579E-3</v>
      </c>
      <c r="AL2">
        <f>AVERAGE('New Returns'!AL3:AL61)</f>
        <v>8.6742195186277314E-3</v>
      </c>
      <c r="AM2">
        <f>AVERAGE('New Returns'!AM3:AM61)</f>
        <v>2.1486474537905725E-2</v>
      </c>
      <c r="AN2">
        <f>AVERAGE('New Returns'!AN3:AN61)</f>
        <v>2.4056772687347575E-2</v>
      </c>
      <c r="AO2">
        <f>AVERAGE('New Returns'!AO3:AO61)</f>
        <v>6.9087468536730545E-3</v>
      </c>
      <c r="AP2">
        <f>AVERAGE('New Returns'!AP3:AP61)</f>
        <v>6.9200716555951345E-3</v>
      </c>
      <c r="AQ2">
        <f>AVERAGE('New Returns'!AQ3:AQ61)</f>
        <v>6.6695207799155375E-3</v>
      </c>
      <c r="AR2">
        <f>AVERAGE('New Returns'!AR3:AR61)</f>
        <v>1.4087309777168548E-2</v>
      </c>
      <c r="AS2">
        <f>AVERAGE('New Returns'!AS3:AS61)</f>
        <v>3.6334838760423501E-3</v>
      </c>
      <c r="AT2">
        <f>AVERAGE('New Returns'!AT3:AT61)</f>
        <v>9.5122177139415186E-3</v>
      </c>
      <c r="AU2">
        <f>AVERAGE('New Returns'!AU3:AU61)</f>
        <v>5.0722817409145872E-3</v>
      </c>
      <c r="AV2">
        <f>AVERAGE('New Returns'!AV3:AV61)</f>
        <v>1.8969491717425947E-2</v>
      </c>
      <c r="AW2">
        <f>AVERAGE('New Returns'!AW3:AW61)</f>
        <v>7.2992298323707634E-3</v>
      </c>
      <c r="AX2">
        <f>AVERAGE('New Returns'!AX3:AX61)</f>
        <v>5.131326342134754E-3</v>
      </c>
      <c r="AY2">
        <f>AVERAGE('New Returns'!AY3:AY61)</f>
        <v>1.252476189443618E-2</v>
      </c>
      <c r="AZ2">
        <f>AVERAGE('New Returns'!AZ3:AZ61)</f>
        <v>6.1830890317013864E-3</v>
      </c>
      <c r="BA2">
        <f>AVERAGE('New Returns'!BA3:BA61)</f>
        <v>-8.4421469615094391E-3</v>
      </c>
      <c r="BB2">
        <f>AVERAGE('New Returns'!BB3:BB61)</f>
        <v>1.6254489602807991E-2</v>
      </c>
      <c r="BC2">
        <f>AVERAGE('New Returns'!BC3:BC61)</f>
        <v>8.3021333648705172E-3</v>
      </c>
      <c r="BD2">
        <f>AVERAGE('New Returns'!BD3:BD61)</f>
        <v>-9.9334828375696078E-3</v>
      </c>
      <c r="BE2">
        <f>AVERAGE('New Returns'!BE3:BE61)</f>
        <v>8.0593225239997662E-3</v>
      </c>
      <c r="BF2">
        <f>AVERAGE('New Returns'!BF3:BF61)</f>
        <v>1.952050822119079E-2</v>
      </c>
      <c r="BG2">
        <f>AVERAGE('New Returns'!BG3:BG61)</f>
        <v>2.2956756086735083E-2</v>
      </c>
      <c r="BH2">
        <f>AVERAGE('New Returns'!BH3:BH61)</f>
        <v>-4.9998474952936943E-4</v>
      </c>
      <c r="BI2">
        <f>AVERAGE('New Returns'!BI3:BI61)</f>
        <v>3.7819418500034943E-3</v>
      </c>
    </row>
    <row r="3" spans="1:61" x14ac:dyDescent="0.3">
      <c r="A3" s="118" t="s">
        <v>206</v>
      </c>
      <c r="B3" s="92">
        <f>IF(AVERAGE('New Returns'!B3:B61) &lt; 0, -AVERAGE('New Returns'!B3:B61), AVERAGE('New Returns'!B3:B61))</f>
        <v>1.3590571216947058E-2</v>
      </c>
      <c r="C3" s="92">
        <f>IF(AVERAGE('New Returns'!C3:C61) &lt; 0, -AVERAGE('New Returns'!C3:C61), AVERAGE('New Returns'!C3:C61))</f>
        <v>1.2879974400159094E-2</v>
      </c>
      <c r="D3" s="92">
        <f>IF(AVERAGE('New Returns'!D3:D61) &lt; 0, -AVERAGE('New Returns'!D3:D61), AVERAGE('New Returns'!D3:D61))</f>
        <v>1.3998680849569475E-2</v>
      </c>
      <c r="E3" s="92">
        <f>IF(AVERAGE('New Returns'!E3:E61) &lt; 0, -AVERAGE('New Returns'!E3:E61), AVERAGE('New Returns'!E3:E61))</f>
        <v>1.1779277210595017E-2</v>
      </c>
      <c r="F3" s="92">
        <f>IF(AVERAGE('New Returns'!F3:F61) &lt; 0, -AVERAGE('New Returns'!F3:F61), AVERAGE('New Returns'!F3:F61))</f>
        <v>1.5681997102497944E-2</v>
      </c>
      <c r="G3" s="92">
        <f>IF(AVERAGE('New Returns'!G3:G61) &lt; 0, -AVERAGE('New Returns'!G3:G61), AVERAGE('New Returns'!G3:G61))</f>
        <v>1.7816451151195449E-2</v>
      </c>
      <c r="H3" s="92">
        <f>IF(AVERAGE('New Returns'!H3:H61) &lt; 0, -AVERAGE('New Returns'!H3:H61), AVERAGE('New Returns'!H3:H61))</f>
        <v>2.7265625072857732E-2</v>
      </c>
      <c r="I3" s="92">
        <f>IF(AVERAGE('New Returns'!I3:I61) &lt; 0, -AVERAGE('New Returns'!I3:I61), AVERAGE('New Returns'!I3:I61))</f>
        <v>1.0281798745936047E-3</v>
      </c>
      <c r="J3" s="92">
        <f>IF(AVERAGE('New Returns'!J3:J61) &lt; 0, -AVERAGE('New Returns'!J3:J61), AVERAGE('New Returns'!J3:J61))</f>
        <v>1.7928908874655834E-2</v>
      </c>
      <c r="K3" s="92">
        <f>IF(AVERAGE('New Returns'!K3:K61) &lt; 0, -AVERAGE('New Returns'!K3:K61), AVERAGE('New Returns'!K3:K61))</f>
        <v>1.5213263161443936E-2</v>
      </c>
      <c r="L3" s="92">
        <f>IF(AVERAGE('New Returns'!L3:L61) &lt; 0, -AVERAGE('New Returns'!L3:L61), AVERAGE('New Returns'!L3:L61))</f>
        <v>6.6021563950431654E-3</v>
      </c>
      <c r="M3" s="92">
        <f>IF(AVERAGE('New Returns'!M3:M61) &lt; 0, -AVERAGE('New Returns'!M3:M61), AVERAGE('New Returns'!M3:M61))</f>
        <v>6.5858880980463616E-3</v>
      </c>
      <c r="N3" s="92">
        <f>IF(AVERAGE('New Returns'!N3:N61) &lt; 0, -AVERAGE('New Returns'!N3:N61), AVERAGE('New Returns'!N3:N61))</f>
        <v>4.5596302403897709E-3</v>
      </c>
      <c r="O3" s="92">
        <f>IF(AVERAGE('New Returns'!O3:O61) &lt; 0, -AVERAGE('New Returns'!O3:O61), AVERAGE('New Returns'!O3:O61))</f>
        <v>4.3079953247330492E-4</v>
      </c>
      <c r="P3" s="92">
        <f>IF(AVERAGE('New Returns'!P3:P61) &lt; 0, -AVERAGE('New Returns'!P3:P61), AVERAGE('New Returns'!P3:P61))</f>
        <v>6.7373605837698922E-3</v>
      </c>
      <c r="Q3" s="92">
        <f>IF(AVERAGE('New Returns'!Q3:Q61) &lt; 0, -AVERAGE('New Returns'!Q3:Q61), AVERAGE('New Returns'!Q3:Q61))</f>
        <v>5.1996077213799516E-3</v>
      </c>
      <c r="R3" s="92">
        <f>IF(AVERAGE('New Returns'!R3:R61) &lt; 0, -AVERAGE('New Returns'!R3:R61), AVERAGE('New Returns'!R3:R61))</f>
        <v>3.5811759950449343E-2</v>
      </c>
      <c r="S3" s="92">
        <f>IF(AVERAGE('New Returns'!S3:S61) &lt; 0, -AVERAGE('New Returns'!S3:S61), AVERAGE('New Returns'!S3:S61))</f>
        <v>7.6443515549840108E-3</v>
      </c>
      <c r="T3" s="92">
        <f>IF(AVERAGE('New Returns'!T3:T61) &lt; 0, -AVERAGE('New Returns'!T3:T61), AVERAGE('New Returns'!T3:T61))</f>
        <v>7.7055349564402924E-3</v>
      </c>
      <c r="U3" s="92">
        <f>IF(AVERAGE('New Returns'!U3:U61) &lt; 0, -AVERAGE('New Returns'!U3:U61), AVERAGE('New Returns'!U3:U61))</f>
        <v>8.2150309202602481E-3</v>
      </c>
      <c r="V3" s="92">
        <f>IF(AVERAGE('New Returns'!V3:V61) &lt; 0, -AVERAGE('New Returns'!V3:V61), AVERAGE('New Returns'!V3:V61))</f>
        <v>1.0807739946804458E-3</v>
      </c>
      <c r="W3" s="92">
        <f>IF(AVERAGE('New Returns'!W3:W61) &lt; 0, -AVERAGE('New Returns'!W3:W61), AVERAGE('New Returns'!W3:W61))</f>
        <v>1.3345512555736743E-2</v>
      </c>
      <c r="X3" s="92">
        <f>IF(AVERAGE('New Returns'!X3:X61) &lt; 0, -AVERAGE('New Returns'!X3:X61), AVERAGE('New Returns'!X3:X61))</f>
        <v>1.9896155885607801E-3</v>
      </c>
      <c r="Y3" s="92">
        <f>IF(AVERAGE('New Returns'!Y3:Y61) &lt; 0, -AVERAGE('New Returns'!Y3:Y61), AVERAGE('New Returns'!Y3:Y61))</f>
        <v>1.1047556086536951E-2</v>
      </c>
      <c r="Z3" s="92">
        <f>IF(AVERAGE('New Returns'!Z3:Z61) &lt; 0, -AVERAGE('New Returns'!Z3:Z61), AVERAGE('New Returns'!Z3:Z61))</f>
        <v>5.1299329725071514E-3</v>
      </c>
      <c r="AA3" s="92">
        <f>IF(AVERAGE('New Returns'!AA3:AA61) &lt; 0, -AVERAGE('New Returns'!AA3:AA61), AVERAGE('New Returns'!AA3:AA61))</f>
        <v>1.9788902027092419E-2</v>
      </c>
      <c r="AB3" s="92">
        <f>IF(AVERAGE('New Returns'!AB3:AB61) &lt; 0, -AVERAGE('New Returns'!AB3:AB61), AVERAGE('New Returns'!AB3:AB61))</f>
        <v>3.8941117961015834E-2</v>
      </c>
      <c r="AC3" s="92">
        <f>IF(AVERAGE('New Returns'!AC3:AC61) &lt; 0, -AVERAGE('New Returns'!AC3:AC61), AVERAGE('New Returns'!AC3:AC61))</f>
        <v>1.3977569561227838E-3</v>
      </c>
      <c r="AD3" s="92">
        <f>IF(AVERAGE('New Returns'!AD3:AD61) &lt; 0, -AVERAGE('New Returns'!AD3:AD61), AVERAGE('New Returns'!AD3:AD61))</f>
        <v>4.6959017388471273E-3</v>
      </c>
      <c r="AE3" s="92">
        <f>IF(AVERAGE('New Returns'!AE3:AE61) &lt; 0, -AVERAGE('New Returns'!AE3:AE61), AVERAGE('New Returns'!AE3:AE61))</f>
        <v>2.7726985285921359E-3</v>
      </c>
      <c r="AF3" s="92">
        <f>IF(AVERAGE('New Returns'!AF3:AF61) &lt; 0, -AVERAGE('New Returns'!AF3:AF61), AVERAGE('New Returns'!AF3:AF61))</f>
        <v>9.9279404789173673E-3</v>
      </c>
      <c r="AG3" s="92">
        <f>IF(AVERAGE('New Returns'!AG3:AG61) &lt; 0, -AVERAGE('New Returns'!AG3:AG61), AVERAGE('New Returns'!AG3:AG61))</f>
        <v>1.6163978967839648E-2</v>
      </c>
      <c r="AH3" s="92">
        <f>IF(AVERAGE('New Returns'!AH3:AH61) &lt; 0, -AVERAGE('New Returns'!AH3:AH61), AVERAGE('New Returns'!AH3:AH61))</f>
        <v>1.0261705379385234E-2</v>
      </c>
      <c r="AI3" s="92">
        <f>IF(AVERAGE('New Returns'!AI3:AI61) &lt; 0, -AVERAGE('New Returns'!AI3:AI61), AVERAGE('New Returns'!AI3:AI61))</f>
        <v>2.6110193267318746E-3</v>
      </c>
      <c r="AJ3" s="92">
        <f>IF(AVERAGE('New Returns'!AJ3:AJ61) &lt; 0, -AVERAGE('New Returns'!AJ3:AJ61), AVERAGE('New Returns'!AJ3:AJ61))</f>
        <v>1.1016051988402484E-2</v>
      </c>
      <c r="AK3" s="92">
        <f>IF(AVERAGE('New Returns'!AK3:AK61) &lt; 0, -AVERAGE('New Returns'!AK3:AK61), AVERAGE('New Returns'!AK3:AK61))</f>
        <v>8.1208182981756579E-3</v>
      </c>
      <c r="AL3" s="92">
        <f>IF(AVERAGE('New Returns'!AL3:AL61) &lt; 0, -AVERAGE('New Returns'!AL3:AL61), AVERAGE('New Returns'!AL3:AL61))</f>
        <v>8.6742195186277314E-3</v>
      </c>
      <c r="AM3" s="92">
        <f>IF(AVERAGE('New Returns'!AM3:AM61) &lt; 0, -AVERAGE('New Returns'!AM3:AM61), AVERAGE('New Returns'!AM3:AM61))</f>
        <v>2.1486474537905725E-2</v>
      </c>
      <c r="AN3" s="92">
        <f>IF(AVERAGE('New Returns'!AN3:AN61) &lt; 0, -AVERAGE('New Returns'!AN3:AN61), AVERAGE('New Returns'!AN3:AN61))</f>
        <v>2.4056772687347575E-2</v>
      </c>
      <c r="AO3" s="92">
        <f>IF(AVERAGE('New Returns'!AO3:AO61) &lt; 0, -AVERAGE('New Returns'!AO3:AO61), AVERAGE('New Returns'!AO3:AO61))</f>
        <v>6.9087468536730545E-3</v>
      </c>
      <c r="AP3" s="92">
        <f>IF(AVERAGE('New Returns'!AP3:AP61) &lt; 0, -AVERAGE('New Returns'!AP3:AP61), AVERAGE('New Returns'!AP3:AP61))</f>
        <v>6.9200716555951345E-3</v>
      </c>
      <c r="AQ3" s="92">
        <f>IF(AVERAGE('New Returns'!AQ3:AQ61) &lt; 0, -AVERAGE('New Returns'!AQ3:AQ61), AVERAGE('New Returns'!AQ3:AQ61))</f>
        <v>6.6695207799155375E-3</v>
      </c>
      <c r="AR3" s="92">
        <f>IF(AVERAGE('New Returns'!AR3:AR61) &lt; 0, -AVERAGE('New Returns'!AR3:AR61), AVERAGE('New Returns'!AR3:AR61))</f>
        <v>1.4087309777168548E-2</v>
      </c>
      <c r="AS3" s="92">
        <f>IF(AVERAGE('New Returns'!AS3:AS61) &lt; 0, -AVERAGE('New Returns'!AS3:AS61), AVERAGE('New Returns'!AS3:AS61))</f>
        <v>3.6334838760423501E-3</v>
      </c>
      <c r="AT3" s="92">
        <f>IF(AVERAGE('New Returns'!AT3:AT61) &lt; 0, -AVERAGE('New Returns'!AT3:AT61), AVERAGE('New Returns'!AT3:AT61))</f>
        <v>9.5122177139415186E-3</v>
      </c>
      <c r="AU3" s="92">
        <f>IF(AVERAGE('New Returns'!AU3:AU61) &lt; 0, -AVERAGE('New Returns'!AU3:AU61), AVERAGE('New Returns'!AU3:AU61))</f>
        <v>5.0722817409145872E-3</v>
      </c>
      <c r="AV3" s="92">
        <f>IF(AVERAGE('New Returns'!AV3:AV61) &lt; 0, -AVERAGE('New Returns'!AV3:AV61), AVERAGE('New Returns'!AV3:AV61))</f>
        <v>1.8969491717425947E-2</v>
      </c>
      <c r="AW3" s="92">
        <f>IF(AVERAGE('New Returns'!AW3:AW61) &lt; 0, -AVERAGE('New Returns'!AW3:AW61), AVERAGE('New Returns'!AW3:AW61))</f>
        <v>7.2992298323707634E-3</v>
      </c>
      <c r="AX3" s="92">
        <f>IF(AVERAGE('New Returns'!AX3:AX61) &lt; 0, -AVERAGE('New Returns'!AX3:AX61), AVERAGE('New Returns'!AX3:AX61))</f>
        <v>5.131326342134754E-3</v>
      </c>
      <c r="AY3" s="92">
        <f>IF(AVERAGE('New Returns'!AY3:AY61) &lt; 0, -AVERAGE('New Returns'!AY3:AY61), AVERAGE('New Returns'!AY3:AY61))</f>
        <v>1.252476189443618E-2</v>
      </c>
      <c r="AZ3" s="92">
        <f>IF(AVERAGE('New Returns'!AZ3:AZ61) &lt; 0, -AVERAGE('New Returns'!AZ3:AZ61), AVERAGE('New Returns'!AZ3:AZ61))</f>
        <v>6.1830890317013864E-3</v>
      </c>
      <c r="BA3" s="92">
        <f>IF(AVERAGE('New Returns'!BA3:BA61) &lt; 0, -AVERAGE('New Returns'!BA3:BA61), AVERAGE('New Returns'!BA3:BA61))</f>
        <v>8.4421469615094391E-3</v>
      </c>
      <c r="BB3" s="92">
        <f>IF(AVERAGE('New Returns'!BB3:BB61) &lt; 0, -AVERAGE('New Returns'!BB3:BB61), AVERAGE('New Returns'!BB3:BB61))</f>
        <v>1.6254489602807991E-2</v>
      </c>
      <c r="BC3" s="92">
        <f>IF(AVERAGE('New Returns'!BC3:BC61) &lt; 0, -AVERAGE('New Returns'!BC3:BC61), AVERAGE('New Returns'!BC3:BC61))</f>
        <v>8.3021333648705172E-3</v>
      </c>
      <c r="BD3" s="92">
        <f>IF(AVERAGE('New Returns'!BD3:BD61) &lt; 0, -AVERAGE('New Returns'!BD3:BD61), AVERAGE('New Returns'!BD3:BD61))</f>
        <v>9.9334828375696078E-3</v>
      </c>
      <c r="BE3" s="92">
        <f>IF(AVERAGE('New Returns'!BE3:BE61) &lt; 0, -AVERAGE('New Returns'!BE3:BE61), AVERAGE('New Returns'!BE3:BE61))</f>
        <v>8.0593225239997662E-3</v>
      </c>
      <c r="BF3" s="92">
        <f>IF(AVERAGE('New Returns'!BF3:BF61) &lt; 0, -AVERAGE('New Returns'!BF3:BF61), AVERAGE('New Returns'!BF3:BF61))</f>
        <v>1.952050822119079E-2</v>
      </c>
      <c r="BG3" s="92">
        <f>IF(AVERAGE('New Returns'!BG3:BG61) &lt; 0, -AVERAGE('New Returns'!BG3:BG61), AVERAGE('New Returns'!BG3:BG61))</f>
        <v>2.2956756086735083E-2</v>
      </c>
      <c r="BH3" s="92">
        <f>IF(AVERAGE('New Returns'!BH3:BH61) &lt; 0, -AVERAGE('New Returns'!BH3:BH61), AVERAGE('New Returns'!BH3:BH61))</f>
        <v>4.9998474952936943E-4</v>
      </c>
      <c r="BI3" s="93">
        <f>IF(AVERAGE('New Returns'!BI3:BI61) &lt; 0, -AVERAGE('New Returns'!BI3:BI61), AVERAGE('New Returns'!BI3:BI61))</f>
        <v>3.7819418500034943E-3</v>
      </c>
    </row>
    <row r="4" spans="1:61" x14ac:dyDescent="0.3">
      <c r="A4" s="119" t="s">
        <v>202</v>
      </c>
      <c r="B4">
        <f>_xlfn.STDEV.S('New Returns'!B3:B61)</f>
        <v>0.11353455306844967</v>
      </c>
      <c r="C4">
        <f>_xlfn.STDEV.S('New Returns'!C3:C61)</f>
        <v>9.3156619523169448E-2</v>
      </c>
      <c r="D4">
        <f>_xlfn.STDEV.S('New Returns'!D3:D61)</f>
        <v>6.7573277482308167E-2</v>
      </c>
      <c r="E4">
        <f>_xlfn.STDEV.S('New Returns'!E3:E61)</f>
        <v>7.8415120175005765E-2</v>
      </c>
      <c r="F4">
        <f>_xlfn.STDEV.S('New Returns'!F3:F61)</f>
        <v>7.7506044383248873E-2</v>
      </c>
      <c r="G4">
        <f>_xlfn.STDEV.S('New Returns'!G3:G61)</f>
        <v>0.12317434250726192</v>
      </c>
      <c r="H4">
        <f>_xlfn.STDEV.S('New Returns'!H3:H61)</f>
        <v>0.10598985059719862</v>
      </c>
      <c r="I4">
        <f>_xlfn.STDEV.S('New Returns'!I3:I61)</f>
        <v>5.4395447998499095E-2</v>
      </c>
      <c r="J4">
        <f>_xlfn.STDEV.S('New Returns'!J3:J61)</f>
        <v>6.0675118826054183E-2</v>
      </c>
      <c r="K4">
        <f>_xlfn.STDEV.S('New Returns'!K3:K61)</f>
        <v>0.13327550876865404</v>
      </c>
      <c r="L4">
        <f>_xlfn.STDEV.S('New Returns'!L3:L61)</f>
        <v>0.20719747882360531</v>
      </c>
      <c r="M4">
        <f>_xlfn.STDEV.S('New Returns'!M3:M61)</f>
        <v>6.6502658004269966E-2</v>
      </c>
      <c r="N4">
        <f>_xlfn.STDEV.S('New Returns'!N3:N61)</f>
        <v>0.10860644665799675</v>
      </c>
      <c r="O4">
        <f>_xlfn.STDEV.S('New Returns'!O3:O61)</f>
        <v>7.6456392324629419E-2</v>
      </c>
      <c r="P4">
        <f>_xlfn.STDEV.S('New Returns'!P3:P61)</f>
        <v>6.2456131483274661E-2</v>
      </c>
      <c r="Q4">
        <f>_xlfn.STDEV.S('New Returns'!Q3:Q61)</f>
        <v>5.0391809198828734E-2</v>
      </c>
      <c r="R4">
        <f>_xlfn.STDEV.S('New Returns'!R3:R61)</f>
        <v>8.6620925019024075E-2</v>
      </c>
      <c r="S4">
        <f>_xlfn.STDEV.S('New Returns'!S3:S61)</f>
        <v>6.9724879147415805E-2</v>
      </c>
      <c r="T4">
        <f>_xlfn.STDEV.S('New Returns'!T3:T61)</f>
        <v>6.7952506382407352E-2</v>
      </c>
      <c r="U4">
        <f>_xlfn.STDEV.S('New Returns'!U3:U61)</f>
        <v>8.6198851786892849E-2</v>
      </c>
      <c r="V4">
        <f>_xlfn.STDEV.S('New Returns'!V3:V61)</f>
        <v>6.7397868903274954E-2</v>
      </c>
      <c r="W4">
        <f>_xlfn.STDEV.S('New Returns'!W3:W61)</f>
        <v>5.7206293295489208E-2</v>
      </c>
      <c r="X4">
        <f>_xlfn.STDEV.S('New Returns'!X3:X61)</f>
        <v>7.2073283145944342E-2</v>
      </c>
      <c r="Y4">
        <f>_xlfn.STDEV.S('New Returns'!Y3:Y61)</f>
        <v>6.6308987316997831E-2</v>
      </c>
      <c r="Z4">
        <f>_xlfn.STDEV.S('New Returns'!Z3:Z61)</f>
        <v>9.9837385232743978E-2</v>
      </c>
      <c r="AA4">
        <f>_xlfn.STDEV.S('New Returns'!AA3:AA61)</f>
        <v>6.4694858999749902E-2</v>
      </c>
      <c r="AB4">
        <f>_xlfn.STDEV.S('New Returns'!AB3:AB61)</f>
        <v>0.20251929501375179</v>
      </c>
      <c r="AC4">
        <f>_xlfn.STDEV.S('New Returns'!AC3:AC61)</f>
        <v>9.208004227306299E-2</v>
      </c>
      <c r="AD4">
        <f>_xlfn.STDEV.S('New Returns'!AD3:AD61)</f>
        <v>0.10892997710758222</v>
      </c>
      <c r="AE4">
        <f>_xlfn.STDEV.S('New Returns'!AE3:AE61)</f>
        <v>8.9011183700763441E-2</v>
      </c>
      <c r="AF4">
        <f>_xlfn.STDEV.S('New Returns'!AF3:AF61)</f>
        <v>6.5570299102340926E-2</v>
      </c>
      <c r="AG4">
        <f>_xlfn.STDEV.S('New Returns'!AG3:AG61)</f>
        <v>8.2471881476073775E-2</v>
      </c>
      <c r="AH4">
        <f>_xlfn.STDEV.S('New Returns'!AH3:AH61)</f>
        <v>0.10440182652024797</v>
      </c>
      <c r="AI4">
        <f>_xlfn.STDEV.S('New Returns'!AI3:AI61)</f>
        <v>7.8973561497066025E-2</v>
      </c>
      <c r="AJ4">
        <f>_xlfn.STDEV.S('New Returns'!AJ3:AJ61)</f>
        <v>7.2768291967998069E-2</v>
      </c>
      <c r="AK4">
        <f>_xlfn.STDEV.S('New Returns'!AK3:AK61)</f>
        <v>7.7620015265982362E-2</v>
      </c>
      <c r="AL4">
        <f>_xlfn.STDEV.S('New Returns'!AL3:AL61)</f>
        <v>5.6556843395067807E-2</v>
      </c>
      <c r="AM4">
        <f>_xlfn.STDEV.S('New Returns'!AM3:AM61)</f>
        <v>0.15324799539912692</v>
      </c>
      <c r="AN4">
        <f>_xlfn.STDEV.S('New Returns'!AN3:AN61)</f>
        <v>0.20710514640619049</v>
      </c>
      <c r="AO4">
        <f>_xlfn.STDEV.S('New Returns'!AO3:AO61)</f>
        <v>5.3194967670032428E-2</v>
      </c>
      <c r="AP4">
        <f>_xlfn.STDEV.S('New Returns'!AP3:AP61)</f>
        <v>4.9773766018911363E-2</v>
      </c>
      <c r="AQ4">
        <f>_xlfn.STDEV.S('New Returns'!AQ3:AQ61)</f>
        <v>7.2163734162929219E-2</v>
      </c>
      <c r="AR4">
        <f>_xlfn.STDEV.S('New Returns'!AR3:AR61)</f>
        <v>6.7345352406926393E-2</v>
      </c>
      <c r="AS4">
        <f>_xlfn.STDEV.S('New Returns'!AS3:AS61)</f>
        <v>7.0974475946231783E-2</v>
      </c>
      <c r="AT4">
        <f>_xlfn.STDEV.S('New Returns'!AT3:AT61)</f>
        <v>0.10220337424717778</v>
      </c>
      <c r="AU4">
        <f>_xlfn.STDEV.S('New Returns'!AU3:AU61)</f>
        <v>9.0934273350152389E-2</v>
      </c>
      <c r="AV4">
        <f>_xlfn.STDEV.S('New Returns'!AV3:AV61)</f>
        <v>0.17340565934793994</v>
      </c>
      <c r="AW4">
        <f>_xlfn.STDEV.S('New Returns'!AW3:AW61)</f>
        <v>0.10119429240835788</v>
      </c>
      <c r="AX4">
        <f>_xlfn.STDEV.S('New Returns'!AX3:AX61)</f>
        <v>6.0193434514716322E-2</v>
      </c>
      <c r="AY4">
        <f>_xlfn.STDEV.S('New Returns'!AY3:AY61)</f>
        <v>0.12773965847460331</v>
      </c>
      <c r="AZ4">
        <f>_xlfn.STDEV.S('New Returns'!AZ3:AZ61)</f>
        <v>9.6738153375676192E-2</v>
      </c>
      <c r="BA4">
        <f>_xlfn.STDEV.S('New Returns'!BA3:BA61)</f>
        <v>0.27103344300250493</v>
      </c>
      <c r="BB4">
        <f>_xlfn.STDEV.S('New Returns'!BB3:BB61)</f>
        <v>0.23494207100641737</v>
      </c>
      <c r="BC4">
        <f>_xlfn.STDEV.S('New Returns'!BC3:BC61)</f>
        <v>7.5998322018349718E-2</v>
      </c>
      <c r="BD4">
        <f>_xlfn.STDEV.S('New Returns'!BD3:BD61)</f>
        <v>0.11031964920670033</v>
      </c>
      <c r="BE4">
        <f>_xlfn.STDEV.S('New Returns'!BE3:BE61)</f>
        <v>7.5691078945715043E-2</v>
      </c>
      <c r="BF4">
        <f>_xlfn.STDEV.S('New Returns'!BF3:BF61)</f>
        <v>8.551985333337124E-2</v>
      </c>
      <c r="BG4">
        <f>_xlfn.STDEV.S('New Returns'!BG3:BG61)</f>
        <v>0.11324344869024436</v>
      </c>
      <c r="BH4">
        <f>_xlfn.STDEV.S('New Returns'!BH3:BH61)</f>
        <v>1.9764015468178634E-2</v>
      </c>
      <c r="BI4" s="5">
        <f>_xlfn.STDEV.S('New Returns'!BI3:BI61)</f>
        <v>2.8928710326647056E-2</v>
      </c>
    </row>
    <row r="5" spans="1:61" x14ac:dyDescent="0.3">
      <c r="A5" s="119" t="s">
        <v>203</v>
      </c>
      <c r="B5">
        <f>_xlfn.VAR.S('New Returns'!B3:B61)</f>
        <v>1.2890094740452614E-2</v>
      </c>
      <c r="C5">
        <f>_xlfn.VAR.S('New Returns'!C3:C61)</f>
        <v>8.6781557609845548E-3</v>
      </c>
      <c r="D5">
        <f>_xlfn.VAR.S('New Returns'!D3:D61)</f>
        <v>4.5661478297010167E-3</v>
      </c>
      <c r="E5">
        <f>_xlfn.VAR.S('New Returns'!E3:E61)</f>
        <v>6.148931072060596E-3</v>
      </c>
      <c r="F5">
        <f>_xlfn.VAR.S('New Returns'!F3:F61)</f>
        <v>6.0071869159381442E-3</v>
      </c>
      <c r="G5">
        <f>_xlfn.VAR.S('New Returns'!G3:G61)</f>
        <v>1.5171918652096269E-2</v>
      </c>
      <c r="H5">
        <f>_xlfn.VAR.S('New Returns'!H3:H61)</f>
        <v>1.1233848429616486E-2</v>
      </c>
      <c r="I5">
        <f>_xlfn.VAR.S('New Returns'!I3:I61)</f>
        <v>2.9588647629574189E-3</v>
      </c>
      <c r="J5">
        <f>_xlfn.VAR.S('New Returns'!J3:J61)</f>
        <v>3.6814700445557944E-3</v>
      </c>
      <c r="K5">
        <f>_xlfn.VAR.S('New Returns'!K3:K61)</f>
        <v>1.7762361237543579E-2</v>
      </c>
      <c r="L5">
        <f>_xlfn.VAR.S('New Returns'!L3:L61)</f>
        <v>4.2930795230858368E-2</v>
      </c>
      <c r="M5">
        <f>_xlfn.VAR.S('New Returns'!M3:M61)</f>
        <v>4.422603521632892E-3</v>
      </c>
      <c r="N5">
        <f>_xlfn.VAR.S('New Returns'!N3:N61)</f>
        <v>1.1795360255676292E-2</v>
      </c>
      <c r="O5">
        <f>_xlfn.VAR.S('New Returns'!O3:O61)</f>
        <v>5.8455799272976519E-3</v>
      </c>
      <c r="P5">
        <f>_xlfn.VAR.S('New Returns'!P3:P61)</f>
        <v>3.9007683598560926E-3</v>
      </c>
      <c r="Q5">
        <f>_xlfn.VAR.S('New Returns'!Q3:Q61)</f>
        <v>2.5393344343311603E-3</v>
      </c>
      <c r="R5">
        <f>_xlfn.VAR.S('New Returns'!R3:R61)</f>
        <v>7.5031846511513919E-3</v>
      </c>
      <c r="S5">
        <f>_xlfn.VAR.S('New Returns'!S3:S61)</f>
        <v>4.86155877212174E-3</v>
      </c>
      <c r="T5">
        <f>_xlfn.VAR.S('New Returns'!T3:T61)</f>
        <v>4.617543123651111E-3</v>
      </c>
      <c r="U5">
        <f>_xlfn.VAR.S('New Returns'!U3:U61)</f>
        <v>7.43024204937872E-3</v>
      </c>
      <c r="V5">
        <f>_xlfn.VAR.S('New Returns'!V3:V61)</f>
        <v>4.5424727327030377E-3</v>
      </c>
      <c r="W5">
        <f>_xlfn.VAR.S('New Returns'!W3:W61)</f>
        <v>3.2725599926095332E-3</v>
      </c>
      <c r="X5">
        <f>_xlfn.VAR.S('New Returns'!X3:X61)</f>
        <v>5.1945581434354651E-3</v>
      </c>
      <c r="Y5">
        <f>_xlfn.VAR.S('New Returns'!Y3:Y61)</f>
        <v>4.39688179900578E-3</v>
      </c>
      <c r="Z5">
        <f>_xlfn.VAR.S('New Returns'!Z3:Z61)</f>
        <v>9.9675034901113256E-3</v>
      </c>
      <c r="AA5">
        <f>_xlfn.VAR.S('New Returns'!AA3:AA61)</f>
        <v>4.1854247809975202E-3</v>
      </c>
      <c r="AB5">
        <f>_xlfn.VAR.S('New Returns'!AB3:AB61)</f>
        <v>4.101406485286703E-2</v>
      </c>
      <c r="AC5">
        <f>_xlfn.VAR.S('New Returns'!AC3:AC61)</f>
        <v>8.478734185009067E-3</v>
      </c>
      <c r="AD5">
        <f>_xlfn.VAR.S('New Returns'!AD3:AD61)</f>
        <v>1.1865739912658385E-2</v>
      </c>
      <c r="AE5">
        <f>_xlfn.VAR.S('New Returns'!AE3:AE61)</f>
        <v>7.9229908238110554E-3</v>
      </c>
      <c r="AF5">
        <f>_xlfn.VAR.S('New Returns'!AF3:AF61)</f>
        <v>4.2994641243704508E-3</v>
      </c>
      <c r="AG5">
        <f>_xlfn.VAR.S('New Returns'!AG3:AG61)</f>
        <v>6.8016112342035601E-3</v>
      </c>
      <c r="AH5">
        <f>_xlfn.VAR.S('New Returns'!AH3:AH61)</f>
        <v>1.0899741380763953E-2</v>
      </c>
      <c r="AI5">
        <f>_xlfn.VAR.S('New Returns'!AI3:AI61)</f>
        <v>6.23682341553087E-3</v>
      </c>
      <c r="AJ5">
        <f>_xlfn.VAR.S('New Returns'!AJ3:AJ61)</f>
        <v>5.2952243159398119E-3</v>
      </c>
      <c r="AK5">
        <f>_xlfn.VAR.S('New Returns'!AK3:AK61)</f>
        <v>6.024866769891335E-3</v>
      </c>
      <c r="AL5">
        <f>_xlfn.VAR.S('New Returns'!AL3:AL61)</f>
        <v>3.1986765348142247E-3</v>
      </c>
      <c r="AM5">
        <f>_xlfn.VAR.S('New Returns'!AM3:AM61)</f>
        <v>2.3484948093850828E-2</v>
      </c>
      <c r="AN5">
        <f>_xlfn.VAR.S('New Returns'!AN3:AN61)</f>
        <v>4.2892541667929593E-2</v>
      </c>
      <c r="AO5">
        <f>_xlfn.VAR.S('New Returns'!AO3:AO61)</f>
        <v>2.8297045854157954E-3</v>
      </c>
      <c r="AP5">
        <f>_xlfn.VAR.S('New Returns'!AP3:AP61)</f>
        <v>2.4774277837053358E-3</v>
      </c>
      <c r="AQ5">
        <f>_xlfn.VAR.S('New Returns'!AQ3:AQ61)</f>
        <v>5.207604528337917E-3</v>
      </c>
      <c r="AR5">
        <f>_xlfn.VAR.S('New Returns'!AR3:AR61)</f>
        <v>4.5353964908131069E-3</v>
      </c>
      <c r="AS5">
        <f>_xlfn.VAR.S('New Returns'!AS3:AS61)</f>
        <v>5.0373762358422343E-3</v>
      </c>
      <c r="AT5">
        <f>_xlfn.VAR.S('New Returns'!AT3:AT61)</f>
        <v>1.0445529707508682E-2</v>
      </c>
      <c r="AU5">
        <f>_xlfn.VAR.S('New Returns'!AU3:AU61)</f>
        <v>8.2690420697202355E-3</v>
      </c>
      <c r="AV5">
        <f>_xlfn.VAR.S('New Returns'!AV3:AV61)</f>
        <v>3.0069522693893794E-2</v>
      </c>
      <c r="AW5">
        <f>_xlfn.VAR.S('New Returns'!AW3:AW61)</f>
        <v>1.0240284816028237E-2</v>
      </c>
      <c r="AX5">
        <f>_xlfn.VAR.S('New Returns'!AX3:AX61)</f>
        <v>3.6232495586774418E-3</v>
      </c>
      <c r="AY5">
        <f>_xlfn.VAR.S('New Returns'!AY3:AY61)</f>
        <v>1.6317420347208296E-2</v>
      </c>
      <c r="AZ5">
        <f>_xlfn.VAR.S('New Returns'!AZ3:AZ61)</f>
        <v>9.3582703185358523E-3</v>
      </c>
      <c r="BA5">
        <f>_xlfn.VAR.S('New Returns'!BA3:BA61)</f>
        <v>7.3459127225792092E-2</v>
      </c>
      <c r="BB5">
        <f>_xlfn.VAR.S('New Returns'!BB3:BB61)</f>
        <v>5.5197776728784467E-2</v>
      </c>
      <c r="BC5">
        <f>_xlfn.VAR.S('New Returns'!BC3:BC61)</f>
        <v>5.7757449496047795E-3</v>
      </c>
      <c r="BD5">
        <f>_xlfn.VAR.S('New Returns'!BD3:BD61)</f>
        <v>1.2170425001089415E-2</v>
      </c>
      <c r="BE5">
        <f>_xlfn.VAR.S('New Returns'!BE3:BE61)</f>
        <v>5.7291394319664663E-3</v>
      </c>
      <c r="BF5">
        <f>_xlfn.VAR.S('New Returns'!BF3:BF61)</f>
        <v>7.3136453141613286E-3</v>
      </c>
      <c r="BG5">
        <f>_xlfn.VAR.S('New Returns'!BG3:BG61)</f>
        <v>1.2824078671260007E-2</v>
      </c>
      <c r="BH5">
        <f>_xlfn.VAR.S('New Returns'!BH3:BH61)</f>
        <v>3.9061630742640436E-4</v>
      </c>
      <c r="BI5" s="5">
        <f>_xlfn.VAR.S('New Returns'!BI3:BI61)</f>
        <v>8.3687028116305614E-4</v>
      </c>
    </row>
    <row r="6" spans="1:61" x14ac:dyDescent="0.3">
      <c r="A6" s="119" t="s">
        <v>219</v>
      </c>
      <c r="B6">
        <v>132.43</v>
      </c>
      <c r="C6">
        <v>34.770000000000003</v>
      </c>
      <c r="D6">
        <v>159.31</v>
      </c>
      <c r="E6">
        <v>213.81</v>
      </c>
      <c r="F6">
        <v>2251.56</v>
      </c>
      <c r="G6">
        <v>1277.19</v>
      </c>
      <c r="H6">
        <v>105.57</v>
      </c>
      <c r="I6">
        <v>189.07</v>
      </c>
      <c r="J6">
        <v>205.56200000000001</v>
      </c>
      <c r="K6">
        <v>303.18299999999999</v>
      </c>
      <c r="L6">
        <v>274.69</v>
      </c>
      <c r="M6">
        <v>36.94</v>
      </c>
      <c r="N6">
        <v>3.1539999999999999</v>
      </c>
      <c r="O6">
        <v>158.56200000000001</v>
      </c>
      <c r="P6">
        <v>313.91300000000001</v>
      </c>
      <c r="Q6">
        <v>390.053</v>
      </c>
      <c r="R6">
        <v>815.21799999999996</v>
      </c>
      <c r="S6">
        <v>167.84800000000001</v>
      </c>
      <c r="T6">
        <v>854.88</v>
      </c>
      <c r="U6">
        <v>33.770000000000003</v>
      </c>
      <c r="V6">
        <v>103.01</v>
      </c>
      <c r="W6">
        <v>469.02</v>
      </c>
      <c r="X6">
        <v>74.17</v>
      </c>
      <c r="Y6">
        <v>211.4</v>
      </c>
      <c r="Z6">
        <v>69.42</v>
      </c>
      <c r="AA6">
        <v>395.43</v>
      </c>
      <c r="AB6">
        <v>632.02</v>
      </c>
      <c r="AC6">
        <v>124.23</v>
      </c>
      <c r="AD6">
        <v>32</v>
      </c>
      <c r="AE6">
        <v>8.15</v>
      </c>
      <c r="AF6">
        <v>110.7</v>
      </c>
      <c r="AG6">
        <v>101.77</v>
      </c>
      <c r="AH6">
        <v>72.989999999999995</v>
      </c>
      <c r="AI6">
        <v>56.13</v>
      </c>
      <c r="AJ6">
        <v>32.85</v>
      </c>
      <c r="AK6">
        <v>145.54</v>
      </c>
      <c r="AL6">
        <v>77.38</v>
      </c>
      <c r="AM6">
        <v>24.13</v>
      </c>
      <c r="AN6">
        <v>13.5</v>
      </c>
      <c r="AO6">
        <v>87.5</v>
      </c>
      <c r="AP6">
        <v>40.18</v>
      </c>
      <c r="AQ6">
        <v>77.89</v>
      </c>
      <c r="AR6">
        <v>39.4</v>
      </c>
      <c r="AS6">
        <v>16.95</v>
      </c>
      <c r="AT6">
        <v>48.19</v>
      </c>
      <c r="AU6">
        <v>14.99</v>
      </c>
      <c r="AV6">
        <v>8.5</v>
      </c>
      <c r="AW6">
        <v>134.74</v>
      </c>
      <c r="AX6">
        <v>60.65</v>
      </c>
      <c r="AY6">
        <v>132.82</v>
      </c>
      <c r="AZ6">
        <v>7.06</v>
      </c>
      <c r="BA6">
        <v>1.84</v>
      </c>
      <c r="BB6">
        <v>2.78</v>
      </c>
      <c r="BC6">
        <v>49.55</v>
      </c>
      <c r="BD6">
        <v>17.14</v>
      </c>
      <c r="BE6">
        <v>10.33</v>
      </c>
      <c r="BF6">
        <v>37.93</v>
      </c>
      <c r="BG6">
        <v>4.4000000000000004</v>
      </c>
      <c r="BH6">
        <v>29.91</v>
      </c>
      <c r="BI6" s="5">
        <v>7.15</v>
      </c>
    </row>
    <row r="7" spans="1:61" ht="15" thickBot="1" x14ac:dyDescent="0.35">
      <c r="A7" s="120" t="s">
        <v>220</v>
      </c>
      <c r="B7" s="121">
        <f>B6/SUM($B$6:$BI$6)</f>
        <v>1.151042443940461E-2</v>
      </c>
      <c r="C7" s="121">
        <f t="shared" ref="C7:BI7" si="0">C6/SUM($B$6:$BI$6)</f>
        <v>3.0221056992984848E-3</v>
      </c>
      <c r="D7" s="121">
        <f t="shared" si="0"/>
        <v>1.3846754643521472E-2</v>
      </c>
      <c r="E7" s="121">
        <f t="shared" si="0"/>
        <v>1.8583733666005433E-2</v>
      </c>
      <c r="F7" s="121">
        <f t="shared" si="0"/>
        <v>0.19569894473144939</v>
      </c>
      <c r="G7" s="121">
        <f t="shared" si="0"/>
        <v>0.11100958234360171</v>
      </c>
      <c r="H7" s="121">
        <f t="shared" si="0"/>
        <v>9.1758325762134295E-3</v>
      </c>
      <c r="I7" s="121">
        <f t="shared" si="0"/>
        <v>1.6433405940936566E-2</v>
      </c>
      <c r="J7" s="121">
        <f t="shared" si="0"/>
        <v>1.7866841868254102E-2</v>
      </c>
      <c r="K7" s="121">
        <f t="shared" si="0"/>
        <v>2.6351770843555142E-2</v>
      </c>
      <c r="L7" s="121">
        <f t="shared" si="0"/>
        <v>2.3875243443782015E-2</v>
      </c>
      <c r="M7" s="121">
        <f t="shared" si="0"/>
        <v>3.2107156897350016E-3</v>
      </c>
      <c r="N7" s="121">
        <f t="shared" si="0"/>
        <v>2.7413636398008107E-4</v>
      </c>
      <c r="O7" s="121">
        <f t="shared" si="0"/>
        <v>1.3781740692900958E-2</v>
      </c>
      <c r="P7" s="121">
        <f t="shared" si="0"/>
        <v>2.728439075018364E-2</v>
      </c>
      <c r="Q7" s="121">
        <f t="shared" si="0"/>
        <v>3.3902254654255726E-2</v>
      </c>
      <c r="R7" s="121">
        <f t="shared" si="0"/>
        <v>7.0856340637639098E-2</v>
      </c>
      <c r="S7" s="121">
        <f t="shared" si="0"/>
        <v>1.4588852384695199E-2</v>
      </c>
      <c r="T7" s="121">
        <f t="shared" si="0"/>
        <v>7.430364452735945E-2</v>
      </c>
      <c r="U7" s="121">
        <f t="shared" si="0"/>
        <v>2.9351886530143752E-3</v>
      </c>
      <c r="V7" s="121">
        <f t="shared" si="0"/>
        <v>8.9533249377261107E-3</v>
      </c>
      <c r="W7" s="121">
        <f t="shared" si="0"/>
        <v>4.0765833048172995E-2</v>
      </c>
      <c r="X7" s="121">
        <f t="shared" si="0"/>
        <v>6.446637322892395E-3</v>
      </c>
      <c r="Y7" s="121">
        <f t="shared" si="0"/>
        <v>1.8374263584460732E-2</v>
      </c>
      <c r="Z7" s="121">
        <f t="shared" si="0"/>
        <v>6.0337813530428755E-3</v>
      </c>
      <c r="AA7" s="121">
        <f t="shared" si="0"/>
        <v>3.4369607612125389E-2</v>
      </c>
      <c r="AB7" s="121">
        <f t="shared" si="0"/>
        <v>5.4933311592482832E-2</v>
      </c>
      <c r="AC7" s="121">
        <f t="shared" si="0"/>
        <v>1.0797704659874913E-2</v>
      </c>
      <c r="AD7" s="121">
        <f t="shared" si="0"/>
        <v>2.7813454810915014E-3</v>
      </c>
      <c r="AE7" s="121">
        <f t="shared" si="0"/>
        <v>7.0837392721549177E-4</v>
      </c>
      <c r="AF7" s="121">
        <f t="shared" si="0"/>
        <v>9.6217170236509129E-3</v>
      </c>
      <c r="AG7" s="121">
        <f t="shared" si="0"/>
        <v>8.8455478003338153E-3</v>
      </c>
      <c r="AH7" s="121">
        <f t="shared" si="0"/>
        <v>6.3440752082771458E-3</v>
      </c>
      <c r="AI7" s="121">
        <f t="shared" si="0"/>
        <v>4.8786538079270613E-3</v>
      </c>
      <c r="AJ7" s="121">
        <f t="shared" si="0"/>
        <v>2.8552249704329943E-3</v>
      </c>
      <c r="AK7" s="121">
        <f t="shared" si="0"/>
        <v>1.2649906916189283E-2</v>
      </c>
      <c r="AL7" s="121">
        <f t="shared" si="0"/>
        <v>6.7256410414643858E-3</v>
      </c>
      <c r="AM7" s="121">
        <f t="shared" si="0"/>
        <v>2.0973083268355599E-3</v>
      </c>
      <c r="AN7" s="121">
        <f t="shared" si="0"/>
        <v>1.1733801248354772E-3</v>
      </c>
      <c r="AO7" s="121">
        <f t="shared" si="0"/>
        <v>7.6052415498595741E-3</v>
      </c>
      <c r="AP7" s="121">
        <f t="shared" si="0"/>
        <v>3.4923269196955164E-3</v>
      </c>
      <c r="AQ7" s="121">
        <f t="shared" si="0"/>
        <v>6.7699687350692827E-3</v>
      </c>
      <c r="AR7" s="121">
        <f t="shared" si="0"/>
        <v>3.4245316235939106E-3</v>
      </c>
      <c r="AS7" s="121">
        <f t="shared" si="0"/>
        <v>1.4732439345156545E-3</v>
      </c>
      <c r="AT7" s="121">
        <f t="shared" si="0"/>
        <v>4.1885324604312322E-3</v>
      </c>
      <c r="AU7" s="121">
        <f t="shared" si="0"/>
        <v>1.3028865237988002E-3</v>
      </c>
      <c r="AV7" s="121">
        <f t="shared" si="0"/>
        <v>7.3879489341493001E-4</v>
      </c>
      <c r="AW7" s="121">
        <f t="shared" si="0"/>
        <v>1.1711202816320904E-2</v>
      </c>
      <c r="AX7" s="121">
        <f t="shared" si="0"/>
        <v>5.271518857131236E-3</v>
      </c>
      <c r="AY7" s="121">
        <f t="shared" si="0"/>
        <v>1.1544322087455412E-2</v>
      </c>
      <c r="AZ7" s="121">
        <f t="shared" si="0"/>
        <v>6.1363434676581241E-4</v>
      </c>
      <c r="BA7" s="121">
        <f t="shared" si="0"/>
        <v>1.5992736516276133E-4</v>
      </c>
      <c r="BB7" s="121">
        <f t="shared" si="0"/>
        <v>2.4162938866982415E-4</v>
      </c>
      <c r="BC7" s="121">
        <f t="shared" si="0"/>
        <v>4.3067396433776215E-3</v>
      </c>
      <c r="BD7" s="121">
        <f t="shared" si="0"/>
        <v>1.4897581733096354E-3</v>
      </c>
      <c r="BE7" s="121">
        <f t="shared" si="0"/>
        <v>8.9785308811485027E-4</v>
      </c>
      <c r="BF7" s="121">
        <f t="shared" si="0"/>
        <v>3.2967635655562701E-3</v>
      </c>
      <c r="BG7" s="121">
        <f t="shared" si="0"/>
        <v>3.8243500365008146E-4</v>
      </c>
      <c r="BH7" s="121">
        <f t="shared" si="0"/>
        <v>2.5996888543577128E-3</v>
      </c>
      <c r="BI7" s="122">
        <f t="shared" si="0"/>
        <v>6.2145688093138236E-4</v>
      </c>
    </row>
    <row r="8" spans="1:61" ht="15" thickBot="1" x14ac:dyDescent="0.35"/>
    <row r="9" spans="1:61" ht="15" thickBot="1" x14ac:dyDescent="0.35">
      <c r="A9" s="123" t="s">
        <v>204</v>
      </c>
      <c r="B9" s="90">
        <v>0.5</v>
      </c>
    </row>
    <row r="10" spans="1:61" ht="15" thickBot="1" x14ac:dyDescent="0.35">
      <c r="A10" s="31" t="str">
        <f ca="1">"Shrinkage matrix"&amp;CHAR(10)&amp;"Uses the array formula "&amp;ggetformula(B12)&amp;" to compute the shrinkage covariance matrix"</f>
        <v>Shrinkage matrix
Uses the array formula  {=B9*B75:BI134+(1-B9)*B138:BI197} to compute the shrinkage covariance matrix</v>
      </c>
    </row>
    <row r="11" spans="1:61" s="36" customFormat="1" ht="26.55" customHeight="1" thickBot="1" x14ac:dyDescent="0.35">
      <c r="A11" s="6"/>
      <c r="B11" s="125" t="s">
        <v>25</v>
      </c>
      <c r="C11" s="126" t="s">
        <v>2</v>
      </c>
      <c r="D11" s="126" t="s">
        <v>10</v>
      </c>
      <c r="E11" s="126" t="s">
        <v>27</v>
      </c>
      <c r="F11" s="126" t="s">
        <v>28</v>
      </c>
      <c r="G11" s="126" t="s">
        <v>13</v>
      </c>
      <c r="H11" s="126" t="s">
        <v>29</v>
      </c>
      <c r="I11" s="126" t="s">
        <v>18</v>
      </c>
      <c r="J11" s="126" t="s">
        <v>30</v>
      </c>
      <c r="K11" s="126" t="s">
        <v>15</v>
      </c>
      <c r="L11" s="126" t="s">
        <v>33</v>
      </c>
      <c r="M11" s="126" t="s">
        <v>34</v>
      </c>
      <c r="N11" s="126" t="s">
        <v>37</v>
      </c>
      <c r="O11" s="126" t="s">
        <v>7</v>
      </c>
      <c r="P11" s="126" t="s">
        <v>17</v>
      </c>
      <c r="Q11" s="126" t="s">
        <v>16</v>
      </c>
      <c r="R11" s="126" t="s">
        <v>38</v>
      </c>
      <c r="S11" s="126" t="s">
        <v>39</v>
      </c>
      <c r="T11" s="126" t="s">
        <v>40</v>
      </c>
      <c r="U11" s="126" t="s">
        <v>41</v>
      </c>
      <c r="V11" s="126" t="s">
        <v>42</v>
      </c>
      <c r="W11" s="126" t="s">
        <v>44</v>
      </c>
      <c r="X11" s="126" t="s">
        <v>45</v>
      </c>
      <c r="Y11" s="126" t="s">
        <v>46</v>
      </c>
      <c r="Z11" s="126" t="s">
        <v>47</v>
      </c>
      <c r="AA11" s="126" t="s">
        <v>48</v>
      </c>
      <c r="AB11" s="126" t="s">
        <v>14</v>
      </c>
      <c r="AC11" s="126" t="s">
        <v>51</v>
      </c>
      <c r="AD11" s="126" t="s">
        <v>52</v>
      </c>
      <c r="AE11" s="126" t="s">
        <v>57</v>
      </c>
      <c r="AF11" s="126" t="s">
        <v>59</v>
      </c>
      <c r="AG11" s="126" t="s">
        <v>62</v>
      </c>
      <c r="AH11" s="126" t="s">
        <v>65</v>
      </c>
      <c r="AI11" s="126" t="s">
        <v>66</v>
      </c>
      <c r="AJ11" s="126" t="s">
        <v>67</v>
      </c>
      <c r="AK11" s="126" t="s">
        <v>69</v>
      </c>
      <c r="AL11" s="126" t="s">
        <v>70</v>
      </c>
      <c r="AM11" s="126" t="s">
        <v>77</v>
      </c>
      <c r="AN11" s="126" t="s">
        <v>78</v>
      </c>
      <c r="AO11" s="126" t="s">
        <v>82</v>
      </c>
      <c r="AP11" s="126" t="s">
        <v>83</v>
      </c>
      <c r="AQ11" s="126" t="s">
        <v>85</v>
      </c>
      <c r="AR11" s="126" t="s">
        <v>87</v>
      </c>
      <c r="AS11" s="126" t="s">
        <v>89</v>
      </c>
      <c r="AT11" s="126" t="s">
        <v>95</v>
      </c>
      <c r="AU11" s="126" t="s">
        <v>98</v>
      </c>
      <c r="AV11" s="126" t="s">
        <v>3</v>
      </c>
      <c r="AW11" s="126" t="s">
        <v>106</v>
      </c>
      <c r="AX11" s="126" t="s">
        <v>108</v>
      </c>
      <c r="AY11" s="126" t="s">
        <v>110</v>
      </c>
      <c r="AZ11" s="126" t="s">
        <v>114</v>
      </c>
      <c r="BA11" s="126" t="s">
        <v>115</v>
      </c>
      <c r="BB11" s="126" t="s">
        <v>118</v>
      </c>
      <c r="BC11" s="126" t="s">
        <v>127</v>
      </c>
      <c r="BD11" s="126" t="s">
        <v>132</v>
      </c>
      <c r="BE11" s="126" t="s">
        <v>137</v>
      </c>
      <c r="BF11" s="126" t="s">
        <v>140</v>
      </c>
      <c r="BG11" s="126" t="s">
        <v>141</v>
      </c>
      <c r="BH11" s="126" t="s">
        <v>145</v>
      </c>
      <c r="BI11" s="127" t="s">
        <v>180</v>
      </c>
    </row>
    <row r="12" spans="1:61" x14ac:dyDescent="0.3">
      <c r="A12" s="128" t="s">
        <v>25</v>
      </c>
      <c r="B12" s="91">
        <f t="array" ref="B12:BI71">B9*B75:BI134+(1-B9)*B138:BI197</f>
        <v>1.2460424915770861E-2</v>
      </c>
      <c r="C12" s="92">
        <v>1.8411673539985185E-3</v>
      </c>
      <c r="D12" s="92">
        <v>1.5563401667296711E-3</v>
      </c>
      <c r="E12" s="92">
        <v>1.9757749821275256E-3</v>
      </c>
      <c r="F12" s="92">
        <v>1.5483842238185397E-3</v>
      </c>
      <c r="G12" s="92">
        <v>1.5608069224245151E-3</v>
      </c>
      <c r="H12" s="92">
        <v>1.0777472397638195E-3</v>
      </c>
      <c r="I12" s="92">
        <v>7.9646916163922203E-4</v>
      </c>
      <c r="J12" s="92">
        <v>5.9073197571785736E-4</v>
      </c>
      <c r="K12" s="92">
        <v>1.7073870498113715E-3</v>
      </c>
      <c r="L12" s="92">
        <v>2.9515100867199347E-3</v>
      </c>
      <c r="M12" s="92">
        <v>1.49533463732351E-3</v>
      </c>
      <c r="N12" s="92">
        <v>5.2409683617704529E-4</v>
      </c>
      <c r="O12" s="92">
        <v>8.1800567912693547E-4</v>
      </c>
      <c r="P12" s="92">
        <v>7.6135151894237167E-5</v>
      </c>
      <c r="Q12" s="92">
        <v>9.3098907254117447E-4</v>
      </c>
      <c r="R12" s="92">
        <v>8.5432524926994872E-4</v>
      </c>
      <c r="S12" s="92">
        <v>1.4279807633528045E-3</v>
      </c>
      <c r="T12" s="92">
        <v>1.1910994160305801E-3</v>
      </c>
      <c r="U12" s="92">
        <v>1.1514549300361746E-4</v>
      </c>
      <c r="V12" s="92">
        <v>7.935622891307708E-4</v>
      </c>
      <c r="W12" s="92">
        <v>5.009039521624482E-4</v>
      </c>
      <c r="X12" s="92">
        <v>1.4225642682169819E-3</v>
      </c>
      <c r="Y12" s="92">
        <v>8.8624165755112375E-4</v>
      </c>
      <c r="Z12" s="92">
        <v>1.5386358618959606E-3</v>
      </c>
      <c r="AA12" s="92">
        <v>8.1663972559250695E-4</v>
      </c>
      <c r="AB12" s="92">
        <v>2.7093631224369263E-3</v>
      </c>
      <c r="AC12" s="92">
        <v>1.3390564113693346E-3</v>
      </c>
      <c r="AD12" s="92">
        <v>1.966611103641284E-3</v>
      </c>
      <c r="AE12" s="92">
        <v>5.0636054866923306E-4</v>
      </c>
      <c r="AF12" s="92">
        <v>7.0842017662867682E-4</v>
      </c>
      <c r="AG12" s="92">
        <v>1.3047268760459933E-3</v>
      </c>
      <c r="AH12" s="92">
        <v>1.9343436876745586E-3</v>
      </c>
      <c r="AI12" s="92">
        <v>1.2830730600984978E-3</v>
      </c>
      <c r="AJ12" s="92">
        <v>1.3413816511592092E-3</v>
      </c>
      <c r="AK12" s="92">
        <v>2.886454320889199E-4</v>
      </c>
      <c r="AL12" s="92">
        <v>6.0741225288442975E-4</v>
      </c>
      <c r="AM12" s="92">
        <v>9.4424872025785332E-4</v>
      </c>
      <c r="AN12" s="92">
        <v>1.4447170232159965E-3</v>
      </c>
      <c r="AO12" s="92">
        <v>5.1667017164649118E-4</v>
      </c>
      <c r="AP12" s="92">
        <v>1.8581343878133882E-5</v>
      </c>
      <c r="AQ12" s="92">
        <v>5.6383937802452141E-4</v>
      </c>
      <c r="AR12" s="92">
        <v>1.3875659995162006E-3</v>
      </c>
      <c r="AS12" s="92">
        <v>1.5524648426404423E-4</v>
      </c>
      <c r="AT12" s="92">
        <v>9.1348750770168477E-4</v>
      </c>
      <c r="AU12" s="92">
        <v>1.9987640750836681E-3</v>
      </c>
      <c r="AV12" s="92">
        <v>2.8666629229350442E-3</v>
      </c>
      <c r="AW12" s="92">
        <v>3.9980737004141034E-4</v>
      </c>
      <c r="AX12" s="92">
        <v>6.9363677425255874E-4</v>
      </c>
      <c r="AY12" s="92">
        <v>2.0849989688329264E-3</v>
      </c>
      <c r="AZ12" s="92">
        <v>2.0824772832618546E-3</v>
      </c>
      <c r="BA12" s="92">
        <v>3.1652423343339138E-3</v>
      </c>
      <c r="BB12" s="92">
        <v>1.7538581781379194E-3</v>
      </c>
      <c r="BC12" s="92">
        <v>8.0781471099554132E-4</v>
      </c>
      <c r="BD12" s="92">
        <v>2.1070833905696587E-3</v>
      </c>
      <c r="BE12" s="92">
        <v>6.484980468940357E-4</v>
      </c>
      <c r="BF12" s="92">
        <v>1.8403734264269055E-3</v>
      </c>
      <c r="BG12" s="92">
        <v>1.1608021709999155E-3</v>
      </c>
      <c r="BH12" s="92">
        <v>4.6210905462773202E-4</v>
      </c>
      <c r="BI12" s="93">
        <v>4.8797890074317793E-4</v>
      </c>
    </row>
    <row r="13" spans="1:61" x14ac:dyDescent="0.3">
      <c r="A13" s="129" t="s">
        <v>2</v>
      </c>
      <c r="B13" s="94">
        <v>1.8411673539985185E-3</v>
      </c>
      <c r="C13">
        <v>8.3888839022850711E-3</v>
      </c>
      <c r="D13">
        <v>1.0101978868945029E-3</v>
      </c>
      <c r="E13">
        <v>1.5965713398934905E-3</v>
      </c>
      <c r="F13">
        <v>1.3103718513983579E-3</v>
      </c>
      <c r="G13">
        <v>1.4062837640790239E-3</v>
      </c>
      <c r="H13">
        <v>1.1284414902924139E-3</v>
      </c>
      <c r="I13">
        <v>6.6716927773615873E-4</v>
      </c>
      <c r="J13">
        <v>7.0540495368310934E-4</v>
      </c>
      <c r="K13">
        <v>1.3560094617165398E-3</v>
      </c>
      <c r="L13">
        <v>5.6154398721292747E-4</v>
      </c>
      <c r="M13">
        <v>1.0094263091439332E-3</v>
      </c>
      <c r="N13">
        <v>9.3231958427192905E-4</v>
      </c>
      <c r="O13">
        <v>1.0150875607510552E-3</v>
      </c>
      <c r="P13">
        <v>3.0219049104408048E-4</v>
      </c>
      <c r="Q13">
        <v>4.9334500488509619E-4</v>
      </c>
      <c r="R13">
        <v>1.8489921514359994E-4</v>
      </c>
      <c r="S13">
        <v>7.0156883863780575E-4</v>
      </c>
      <c r="T13">
        <v>2.6840617169877939E-4</v>
      </c>
      <c r="U13">
        <v>-9.4118816024476353E-5</v>
      </c>
      <c r="V13">
        <v>1.1994570364299111E-3</v>
      </c>
      <c r="W13">
        <v>5.9098260941029695E-4</v>
      </c>
      <c r="X13">
        <v>4.3666045210584626E-4</v>
      </c>
      <c r="Y13">
        <v>5.8138226077629842E-4</v>
      </c>
      <c r="Z13">
        <v>1.468574905733822E-3</v>
      </c>
      <c r="AA13">
        <v>9.6295159290350578E-4</v>
      </c>
      <c r="AB13">
        <v>2.975712358704875E-3</v>
      </c>
      <c r="AC13">
        <v>1.8532065066002204E-3</v>
      </c>
      <c r="AD13">
        <v>9.6133956518418251E-4</v>
      </c>
      <c r="AE13">
        <v>9.2566409793842059E-4</v>
      </c>
      <c r="AF13">
        <v>6.8901639426253666E-4</v>
      </c>
      <c r="AG13">
        <v>1.7895251830327857E-3</v>
      </c>
      <c r="AH13">
        <v>1.9636528230954999E-3</v>
      </c>
      <c r="AI13">
        <v>1.6572863084145753E-3</v>
      </c>
      <c r="AJ13">
        <v>1.2875132544422356E-3</v>
      </c>
      <c r="AK13">
        <v>1.1321682792504487E-3</v>
      </c>
      <c r="AL13">
        <v>6.9585916807236707E-4</v>
      </c>
      <c r="AM13">
        <v>1.7256781184546769E-3</v>
      </c>
      <c r="AN13">
        <v>2.0981016575499205E-3</v>
      </c>
      <c r="AO13">
        <v>7.6900851643671539E-4</v>
      </c>
      <c r="AP13">
        <v>-1.4789728723362794E-4</v>
      </c>
      <c r="AQ13">
        <v>1.4915528394694587E-3</v>
      </c>
      <c r="AR13">
        <v>5.6342179260439492E-4</v>
      </c>
      <c r="AS13">
        <v>1.8204280077490208E-4</v>
      </c>
      <c r="AT13">
        <v>4.3000100340094359E-4</v>
      </c>
      <c r="AU13">
        <v>2.1106057950146034E-3</v>
      </c>
      <c r="AV13">
        <v>2.1194603554969388E-3</v>
      </c>
      <c r="AW13">
        <v>1.5351042729177184E-3</v>
      </c>
      <c r="AX13">
        <v>8.0959825182933985E-4</v>
      </c>
      <c r="AY13">
        <v>1.7552673381979835E-3</v>
      </c>
      <c r="AZ13">
        <v>1.7744136048815993E-3</v>
      </c>
      <c r="BA13">
        <v>4.0122839489140283E-3</v>
      </c>
      <c r="BB13">
        <v>7.315156029292938E-4</v>
      </c>
      <c r="BC13">
        <v>1.0980853642162413E-3</v>
      </c>
      <c r="BD13">
        <v>2.7589822340466741E-3</v>
      </c>
      <c r="BE13">
        <v>1.6764184526378947E-3</v>
      </c>
      <c r="BF13">
        <v>1.1988404343340245E-3</v>
      </c>
      <c r="BG13">
        <v>2.0616664349091033E-3</v>
      </c>
      <c r="BH13">
        <v>3.0443214424960118E-4</v>
      </c>
      <c r="BI13" s="5">
        <v>6.2385397134755442E-4</v>
      </c>
    </row>
    <row r="14" spans="1:61" x14ac:dyDescent="0.3">
      <c r="A14" s="129" t="s">
        <v>10</v>
      </c>
      <c r="B14" s="94">
        <v>1.5563401667296711E-3</v>
      </c>
      <c r="C14">
        <v>1.0101978868945029E-3</v>
      </c>
      <c r="D14">
        <v>4.4139429020443165E-3</v>
      </c>
      <c r="E14">
        <v>1.4594031541597136E-3</v>
      </c>
      <c r="F14">
        <v>4.5846107214470185E-4</v>
      </c>
      <c r="G14">
        <v>1.073312593641946E-3</v>
      </c>
      <c r="H14">
        <v>9.5429094022478442E-4</v>
      </c>
      <c r="I14">
        <v>8.3007513637467446E-4</v>
      </c>
      <c r="J14">
        <v>7.2817446502925149E-4</v>
      </c>
      <c r="K14">
        <v>4.6723951986596158E-4</v>
      </c>
      <c r="L14">
        <v>5.2567891778941501E-4</v>
      </c>
      <c r="M14">
        <v>8.6734837691668698E-4</v>
      </c>
      <c r="N14">
        <v>2.9100116034623817E-5</v>
      </c>
      <c r="O14">
        <v>1.0903007581995095E-3</v>
      </c>
      <c r="P14">
        <v>5.9464395048262723E-4</v>
      </c>
      <c r="Q14">
        <v>9.8127163390228692E-4</v>
      </c>
      <c r="R14">
        <v>4.1179782022462166E-4</v>
      </c>
      <c r="S14">
        <v>1.2181275998100912E-3</v>
      </c>
      <c r="T14">
        <v>9.3860533944238557E-4</v>
      </c>
      <c r="U14">
        <v>-2.6776433611203386E-4</v>
      </c>
      <c r="V14">
        <v>9.0790188714249577E-4</v>
      </c>
      <c r="W14">
        <v>7.182143826580796E-4</v>
      </c>
      <c r="X14">
        <v>8.3907390931670545E-4</v>
      </c>
      <c r="Y14">
        <v>5.2097793198342527E-4</v>
      </c>
      <c r="Z14">
        <v>7.3547043751161613E-4</v>
      </c>
      <c r="AA14">
        <v>5.0507025540448027E-4</v>
      </c>
      <c r="AB14">
        <v>5.2150802723210693E-4</v>
      </c>
      <c r="AC14">
        <v>4.3883248867152073E-4</v>
      </c>
      <c r="AD14">
        <v>6.8095207816845833E-4</v>
      </c>
      <c r="AE14">
        <v>4.8074166718163971E-4</v>
      </c>
      <c r="AF14">
        <v>1.2632099305603546E-3</v>
      </c>
      <c r="AG14">
        <v>7.6951203149350938E-4</v>
      </c>
      <c r="AH14">
        <v>1.200051860871027E-3</v>
      </c>
      <c r="AI14">
        <v>9.7873299087406916E-4</v>
      </c>
      <c r="AJ14">
        <v>4.8928829546834841E-4</v>
      </c>
      <c r="AK14">
        <v>3.6273526786239333E-4</v>
      </c>
      <c r="AL14">
        <v>8.0985087269775378E-4</v>
      </c>
      <c r="AM14">
        <v>-8.4931791376222708E-5</v>
      </c>
      <c r="AN14">
        <v>-3.0389611706752021E-5</v>
      </c>
      <c r="AO14">
        <v>8.72447772156528E-4</v>
      </c>
      <c r="AP14">
        <v>4.5651192191547044E-4</v>
      </c>
      <c r="AQ14">
        <v>8.0195148759998401E-4</v>
      </c>
      <c r="AR14">
        <v>5.4407612090954735E-4</v>
      </c>
      <c r="AS14">
        <v>6.2984012846813121E-4</v>
      </c>
      <c r="AT14">
        <v>7.7608722052687287E-4</v>
      </c>
      <c r="AU14">
        <v>1.3610351812682908E-3</v>
      </c>
      <c r="AV14">
        <v>1.1303619320878761E-3</v>
      </c>
      <c r="AW14">
        <v>7.5104688267366377E-4</v>
      </c>
      <c r="AX14">
        <v>6.2445134162648843E-4</v>
      </c>
      <c r="AY14">
        <v>1.5924586911305856E-3</v>
      </c>
      <c r="AZ14">
        <v>6.397255866131662E-4</v>
      </c>
      <c r="BA14">
        <v>-6.4214472497881709E-4</v>
      </c>
      <c r="BB14">
        <v>1.5086780730486475E-3</v>
      </c>
      <c r="BC14">
        <v>5.7381541835477138E-4</v>
      </c>
      <c r="BD14">
        <v>1.3304650146360804E-3</v>
      </c>
      <c r="BE14">
        <v>8.1880374990766754E-4</v>
      </c>
      <c r="BF14">
        <v>5.0962932710635334E-4</v>
      </c>
      <c r="BG14">
        <v>1.9187678506465017E-4</v>
      </c>
      <c r="BH14">
        <v>1.4486555313541089E-4</v>
      </c>
      <c r="BI14" s="5">
        <v>3.888547969117266E-4</v>
      </c>
    </row>
    <row r="15" spans="1:61" x14ac:dyDescent="0.3">
      <c r="A15" s="129" t="s">
        <v>27</v>
      </c>
      <c r="B15" s="94">
        <v>1.9757749821275256E-3</v>
      </c>
      <c r="C15">
        <v>1.5965713398934905E-3</v>
      </c>
      <c r="D15">
        <v>1.4594031541597136E-3</v>
      </c>
      <c r="E15">
        <v>5.9439667029919114E-3</v>
      </c>
      <c r="F15">
        <v>1.7145169030951487E-3</v>
      </c>
      <c r="G15">
        <v>2.1108591986513975E-3</v>
      </c>
      <c r="H15">
        <v>2.1075569031660116E-3</v>
      </c>
      <c r="I15">
        <v>6.2716956946316836E-4</v>
      </c>
      <c r="J15">
        <v>8.2593237231082868E-4</v>
      </c>
      <c r="K15">
        <v>2.4900282978811651E-3</v>
      </c>
      <c r="L15">
        <v>1.3494560741698981E-3</v>
      </c>
      <c r="M15">
        <v>1.3780275625698013E-3</v>
      </c>
      <c r="N15">
        <v>9.8565160092526261E-4</v>
      </c>
      <c r="O15">
        <v>1.3070580572665492E-3</v>
      </c>
      <c r="P15">
        <v>6.2309339181736687E-4</v>
      </c>
      <c r="Q15">
        <v>9.2542469984899917E-4</v>
      </c>
      <c r="R15">
        <v>8.8596863826762733E-4</v>
      </c>
      <c r="S15">
        <v>1.0084740078532602E-3</v>
      </c>
      <c r="T15">
        <v>5.655686622174171E-4</v>
      </c>
      <c r="U15">
        <v>-1.1745786975390077E-4</v>
      </c>
      <c r="V15">
        <v>1.1584320031118734E-3</v>
      </c>
      <c r="W15">
        <v>1.218956197371632E-3</v>
      </c>
      <c r="X15">
        <v>1.0443424097524346E-3</v>
      </c>
      <c r="Y15">
        <v>1.4102393774600194E-3</v>
      </c>
      <c r="Z15">
        <v>1.7237452752281663E-3</v>
      </c>
      <c r="AA15">
        <v>1.4498955316188042E-3</v>
      </c>
      <c r="AB15">
        <v>3.6635755622988135E-3</v>
      </c>
      <c r="AC15">
        <v>1.582311361804252E-3</v>
      </c>
      <c r="AD15">
        <v>2.3386939959944208E-3</v>
      </c>
      <c r="AE15">
        <v>1.0714780000122338E-3</v>
      </c>
      <c r="AF15">
        <v>6.2952069319281202E-4</v>
      </c>
      <c r="AG15">
        <v>1.2438042812944171E-3</v>
      </c>
      <c r="AH15">
        <v>1.9706128934190372E-3</v>
      </c>
      <c r="AI15">
        <v>1.355696312414939E-3</v>
      </c>
      <c r="AJ15">
        <v>1.4864294980906677E-3</v>
      </c>
      <c r="AK15">
        <v>7.9827746869591131E-4</v>
      </c>
      <c r="AL15">
        <v>6.6234961116752198E-4</v>
      </c>
      <c r="AM15">
        <v>1.6314224912156125E-3</v>
      </c>
      <c r="AN15">
        <v>2.3143054944798733E-3</v>
      </c>
      <c r="AO15">
        <v>1.0448273905235464E-3</v>
      </c>
      <c r="AP15">
        <v>2.2068400729555892E-4</v>
      </c>
      <c r="AQ15">
        <v>9.7483621984703129E-4</v>
      </c>
      <c r="AR15">
        <v>8.5342357395527802E-4</v>
      </c>
      <c r="AS15">
        <v>9.6305292231522587E-4</v>
      </c>
      <c r="AT15">
        <v>4.882854353501551E-4</v>
      </c>
      <c r="AU15">
        <v>1.2346005725194947E-3</v>
      </c>
      <c r="AV15">
        <v>3.1264848589632947E-3</v>
      </c>
      <c r="AW15">
        <v>1.1393660341401321E-3</v>
      </c>
      <c r="AX15">
        <v>8.8562042252574697E-4</v>
      </c>
      <c r="AY15">
        <v>1.5875048178073993E-3</v>
      </c>
      <c r="AZ15">
        <v>1.2613825848313068E-3</v>
      </c>
      <c r="BA15">
        <v>1.4494767409856187E-3</v>
      </c>
      <c r="BB15">
        <v>7.6066600536868305E-4</v>
      </c>
      <c r="BC15">
        <v>1.3290150667274383E-3</v>
      </c>
      <c r="BD15">
        <v>1.881862720504387E-3</v>
      </c>
      <c r="BE15">
        <v>1.3678358445605319E-3</v>
      </c>
      <c r="BF15">
        <v>1.9358489323764432E-3</v>
      </c>
      <c r="BG15">
        <v>1.3651864843138824E-3</v>
      </c>
      <c r="BH15">
        <v>3.0715696803429291E-4</v>
      </c>
      <c r="BI15" s="5">
        <v>6.6715290609659463E-4</v>
      </c>
    </row>
    <row r="16" spans="1:61" x14ac:dyDescent="0.3">
      <c r="A16" s="129" t="s">
        <v>28</v>
      </c>
      <c r="B16" s="94">
        <v>1.5483842238185397E-3</v>
      </c>
      <c r="C16">
        <v>1.3103718513983579E-3</v>
      </c>
      <c r="D16">
        <v>4.5846107214470185E-4</v>
      </c>
      <c r="E16">
        <v>1.7145169030951487E-3</v>
      </c>
      <c r="F16">
        <v>5.8069473520735429E-3</v>
      </c>
      <c r="G16">
        <v>2.0315143633059096E-3</v>
      </c>
      <c r="H16">
        <v>1.6041254837515569E-3</v>
      </c>
      <c r="I16">
        <v>4.6868806040613049E-4</v>
      </c>
      <c r="J16">
        <v>5.1446385062445688E-4</v>
      </c>
      <c r="K16">
        <v>2.3075683257108978E-3</v>
      </c>
      <c r="L16">
        <v>3.4645375844773421E-3</v>
      </c>
      <c r="M16">
        <v>9.7699949696641039E-4</v>
      </c>
      <c r="N16">
        <v>9.9088203829954149E-4</v>
      </c>
      <c r="O16">
        <v>7.4584129303889449E-4</v>
      </c>
      <c r="P16">
        <v>6.8379853622622827E-5</v>
      </c>
      <c r="Q16">
        <v>2.7318874973039723E-4</v>
      </c>
      <c r="R16">
        <v>5.0657956650077072E-4</v>
      </c>
      <c r="S16">
        <v>3.9743934307580678E-4</v>
      </c>
      <c r="T16">
        <v>-2.0644950545068574E-4</v>
      </c>
      <c r="U16">
        <v>1.5696392766625751E-4</v>
      </c>
      <c r="V16">
        <v>1.0491894352971638E-3</v>
      </c>
      <c r="W16">
        <v>6.2146904024285737E-4</v>
      </c>
      <c r="X16">
        <v>3.6509786985414958E-4</v>
      </c>
      <c r="Y16">
        <v>1.093205784727945E-3</v>
      </c>
      <c r="Z16">
        <v>1.1694413924269811E-3</v>
      </c>
      <c r="AA16">
        <v>1.265878426692516E-3</v>
      </c>
      <c r="AB16">
        <v>3.6049356186068737E-3</v>
      </c>
      <c r="AC16">
        <v>9.5353200640218606E-4</v>
      </c>
      <c r="AD16">
        <v>1.6246059093844062E-3</v>
      </c>
      <c r="AE16">
        <v>1.0127505199214613E-3</v>
      </c>
      <c r="AF16">
        <v>1.448895218529696E-4</v>
      </c>
      <c r="AG16">
        <v>1.0446762734452656E-3</v>
      </c>
      <c r="AH16">
        <v>1.807977487176276E-3</v>
      </c>
      <c r="AI16">
        <v>1.0021427714290354E-3</v>
      </c>
      <c r="AJ16">
        <v>1.0370698817416687E-3</v>
      </c>
      <c r="AK16">
        <v>1.1114329445943713E-3</v>
      </c>
      <c r="AL16">
        <v>5.9131155492694301E-4</v>
      </c>
      <c r="AM16">
        <v>2.6551846181036374E-3</v>
      </c>
      <c r="AN16">
        <v>2.57068393427897E-3</v>
      </c>
      <c r="AO16">
        <v>5.5497146076056579E-4</v>
      </c>
      <c r="AP16">
        <v>-1.1601025122611064E-4</v>
      </c>
      <c r="AQ16">
        <v>4.6214757909106616E-4</v>
      </c>
      <c r="AR16">
        <v>6.1256083426177886E-4</v>
      </c>
      <c r="AS16">
        <v>2.8525445566567941E-5</v>
      </c>
      <c r="AT16">
        <v>8.09283364514111E-4</v>
      </c>
      <c r="AU16">
        <v>1.1919740184683724E-3</v>
      </c>
      <c r="AV16">
        <v>2.1948007006700947E-3</v>
      </c>
      <c r="AW16">
        <v>1.2046876777292816E-3</v>
      </c>
      <c r="AX16">
        <v>8.3476968642320047E-4</v>
      </c>
      <c r="AY16">
        <v>1.5552288588271321E-3</v>
      </c>
      <c r="AZ16">
        <v>1.7622765231737779E-3</v>
      </c>
      <c r="BA16">
        <v>2.241881453405736E-3</v>
      </c>
      <c r="BB16">
        <v>1.2847404704719482E-3</v>
      </c>
      <c r="BC16">
        <v>1.0653246088363148E-3</v>
      </c>
      <c r="BD16">
        <v>1.212886309233537E-3</v>
      </c>
      <c r="BE16">
        <v>8.5377241742125884E-4</v>
      </c>
      <c r="BF16">
        <v>1.3765240069195616E-3</v>
      </c>
      <c r="BG16">
        <v>1.8164904972212148E-3</v>
      </c>
      <c r="BH16">
        <v>3.3340880321899705E-4</v>
      </c>
      <c r="BI16" s="5">
        <v>6.3499400604575108E-4</v>
      </c>
    </row>
    <row r="17" spans="1:61" x14ac:dyDescent="0.3">
      <c r="A17" s="129" t="s">
        <v>13</v>
      </c>
      <c r="B17" s="94">
        <v>1.5608069224245151E-3</v>
      </c>
      <c r="C17">
        <v>1.4062837640790239E-3</v>
      </c>
      <c r="D17">
        <v>1.073312593641946E-3</v>
      </c>
      <c r="E17">
        <v>2.1108591986513975E-3</v>
      </c>
      <c r="F17">
        <v>2.0315143633059096E-3</v>
      </c>
      <c r="G17">
        <v>1.4666188030359727E-2</v>
      </c>
      <c r="H17">
        <v>1.4096781182220929E-3</v>
      </c>
      <c r="I17">
        <v>8.4301483668755616E-4</v>
      </c>
      <c r="J17">
        <v>1.4067171541984344E-4</v>
      </c>
      <c r="K17">
        <v>1.8224604714125034E-3</v>
      </c>
      <c r="L17">
        <v>1.0641314456601256E-3</v>
      </c>
      <c r="M17">
        <v>1.0388010390589397E-3</v>
      </c>
      <c r="N17">
        <v>-5.4935290649107244E-4</v>
      </c>
      <c r="O17">
        <v>8.9625492419557204E-4</v>
      </c>
      <c r="P17">
        <v>2.1954211425568611E-4</v>
      </c>
      <c r="Q17">
        <v>5.35086420022442E-4</v>
      </c>
      <c r="R17">
        <v>-5.7195692955859459E-5</v>
      </c>
      <c r="S17">
        <v>-6.3940370580857275E-5</v>
      </c>
      <c r="T17">
        <v>-9.5073562567493284E-5</v>
      </c>
      <c r="U17">
        <v>-2.5755837574894955E-4</v>
      </c>
      <c r="V17">
        <v>1.0782932804116992E-3</v>
      </c>
      <c r="W17">
        <v>1.4039072830100639E-4</v>
      </c>
      <c r="X17">
        <v>7.367445272217025E-4</v>
      </c>
      <c r="Y17">
        <v>1.3109194222964272E-3</v>
      </c>
      <c r="Z17">
        <v>1.8119863813185039E-3</v>
      </c>
      <c r="AA17">
        <v>1.2758128020446302E-3</v>
      </c>
      <c r="AB17">
        <v>3.6882922943522372E-3</v>
      </c>
      <c r="AC17">
        <v>1.6750569400545651E-3</v>
      </c>
      <c r="AD17">
        <v>1.8708694656496756E-3</v>
      </c>
      <c r="AE17">
        <v>6.3177422875542203E-4</v>
      </c>
      <c r="AF17">
        <v>-5.2967974495995833E-4</v>
      </c>
      <c r="AG17">
        <v>9.2126261717975387E-4</v>
      </c>
      <c r="AH17">
        <v>2.6674104695475595E-3</v>
      </c>
      <c r="AI17">
        <v>7.4191456106999915E-4</v>
      </c>
      <c r="AJ17">
        <v>1.3235865936765867E-3</v>
      </c>
      <c r="AK17">
        <v>6.1514340265391148E-4</v>
      </c>
      <c r="AL17">
        <v>8.3521205378627936E-4</v>
      </c>
      <c r="AM17">
        <v>2.454166178910637E-3</v>
      </c>
      <c r="AN17">
        <v>5.6793451712282132E-4</v>
      </c>
      <c r="AO17">
        <v>7.2407696304953903E-4</v>
      </c>
      <c r="AP17">
        <v>6.2763935728393826E-5</v>
      </c>
      <c r="AQ17">
        <v>7.3400169442790393E-4</v>
      </c>
      <c r="AR17">
        <v>7.2599077628437351E-4</v>
      </c>
      <c r="AS17">
        <v>1.0039579780291841E-3</v>
      </c>
      <c r="AT17">
        <v>5.8287149849733E-4</v>
      </c>
      <c r="AU17">
        <v>1.9942571328616931E-3</v>
      </c>
      <c r="AV17">
        <v>2.0105427836300607E-3</v>
      </c>
      <c r="AW17">
        <v>5.3370845885895965E-4</v>
      </c>
      <c r="AX17">
        <v>1.051457424516638E-3</v>
      </c>
      <c r="AY17">
        <v>2.7498589749705589E-4</v>
      </c>
      <c r="AZ17">
        <v>1.4584035823555122E-3</v>
      </c>
      <c r="BA17">
        <v>1.7092340249263737E-3</v>
      </c>
      <c r="BB17">
        <v>5.1298925773294061E-4</v>
      </c>
      <c r="BC17">
        <v>1.7551114160086821E-3</v>
      </c>
      <c r="BD17">
        <v>1.5578289072131649E-3</v>
      </c>
      <c r="BE17">
        <v>1.6080997379447923E-3</v>
      </c>
      <c r="BF17">
        <v>1.3346879815673127E-3</v>
      </c>
      <c r="BG17">
        <v>5.4463250989387124E-4</v>
      </c>
      <c r="BH17">
        <v>4.2664699674213439E-4</v>
      </c>
      <c r="BI17" s="5">
        <v>7.3238183835417075E-4</v>
      </c>
    </row>
    <row r="18" spans="1:61" x14ac:dyDescent="0.3">
      <c r="A18" s="129" t="s">
        <v>29</v>
      </c>
      <c r="B18" s="94">
        <v>1.0777472397638195E-3</v>
      </c>
      <c r="C18">
        <v>1.1284414902924139E-3</v>
      </c>
      <c r="D18">
        <v>9.5429094022478442E-4</v>
      </c>
      <c r="E18">
        <v>2.1075569031660116E-3</v>
      </c>
      <c r="F18">
        <v>1.6041254837515569E-3</v>
      </c>
      <c r="G18">
        <v>1.4096781182220929E-3</v>
      </c>
      <c r="H18">
        <v>1.0859386815295935E-2</v>
      </c>
      <c r="I18">
        <v>6.7185231029194515E-4</v>
      </c>
      <c r="J18">
        <v>8.4645120609050134E-4</v>
      </c>
      <c r="K18">
        <v>2.2895063728590069E-3</v>
      </c>
      <c r="L18">
        <v>4.7622927691754781E-3</v>
      </c>
      <c r="M18">
        <v>1.0845745359925807E-3</v>
      </c>
      <c r="N18">
        <v>1.1358430415236702E-3</v>
      </c>
      <c r="O18">
        <v>5.7650687199259604E-4</v>
      </c>
      <c r="P18">
        <v>2.5258458796021516E-4</v>
      </c>
      <c r="Q18">
        <v>5.3446616450287718E-4</v>
      </c>
      <c r="R18">
        <v>9.052149339166557E-4</v>
      </c>
      <c r="S18">
        <v>4.1834478188976118E-4</v>
      </c>
      <c r="T18">
        <v>-3.3798658024135282E-4</v>
      </c>
      <c r="U18">
        <v>-7.5453682751983086E-4</v>
      </c>
      <c r="V18">
        <v>1.5019707063632223E-3</v>
      </c>
      <c r="W18">
        <v>7.0973248386878946E-4</v>
      </c>
      <c r="X18">
        <v>5.6585969145966745E-4</v>
      </c>
      <c r="Y18">
        <v>5.453832326962391E-4</v>
      </c>
      <c r="Z18">
        <v>1.4539314859200686E-3</v>
      </c>
      <c r="AA18">
        <v>1.5915390184906004E-3</v>
      </c>
      <c r="AB18">
        <v>4.6276088196256834E-3</v>
      </c>
      <c r="AC18">
        <v>8.935125867002002E-4</v>
      </c>
      <c r="AD18">
        <v>2.4627564812537252E-3</v>
      </c>
      <c r="AE18">
        <v>8.972030146347492E-4</v>
      </c>
      <c r="AF18">
        <v>7.1375994289256319E-4</v>
      </c>
      <c r="AG18">
        <v>9.8441715791178805E-4</v>
      </c>
      <c r="AH18">
        <v>9.5789694977207985E-4</v>
      </c>
      <c r="AI18">
        <v>1.4979393539087956E-4</v>
      </c>
      <c r="AJ18">
        <v>8.1688737139335517E-4</v>
      </c>
      <c r="AK18">
        <v>4.9182904168659444E-4</v>
      </c>
      <c r="AL18">
        <v>-2.6438721233247289E-5</v>
      </c>
      <c r="AM18">
        <v>1.2875486916603895E-3</v>
      </c>
      <c r="AN18">
        <v>1.8530727514167239E-3</v>
      </c>
      <c r="AO18">
        <v>6.3481674921521273E-4</v>
      </c>
      <c r="AP18">
        <v>-1.330179938070889E-4</v>
      </c>
      <c r="AQ18">
        <v>8.2423253175018972E-4</v>
      </c>
      <c r="AR18">
        <v>1.5245126879794428E-4</v>
      </c>
      <c r="AS18">
        <v>6.2261315829853156E-4</v>
      </c>
      <c r="AT18">
        <v>1.9178316152429747E-4</v>
      </c>
      <c r="AU18">
        <v>7.1809088653997273E-4</v>
      </c>
      <c r="AV18">
        <v>2.761278105364676E-3</v>
      </c>
      <c r="AW18">
        <v>1.1577632885882163E-3</v>
      </c>
      <c r="AX18">
        <v>1.5380791416749536E-3</v>
      </c>
      <c r="AY18">
        <v>1.9345550778379068E-3</v>
      </c>
      <c r="AZ18">
        <v>1.4685505051081058E-3</v>
      </c>
      <c r="BA18">
        <v>2.9253539555178293E-3</v>
      </c>
      <c r="BB18">
        <v>4.3891259582576328E-3</v>
      </c>
      <c r="BC18">
        <v>9.022541043759429E-4</v>
      </c>
      <c r="BD18">
        <v>1.9506514226997527E-3</v>
      </c>
      <c r="BE18">
        <v>1.2637411090238146E-3</v>
      </c>
      <c r="BF18">
        <v>1.0952498380525219E-3</v>
      </c>
      <c r="BG18">
        <v>1.1260361046945423E-3</v>
      </c>
      <c r="BH18">
        <v>1.4425428004049366E-4</v>
      </c>
      <c r="BI18" s="5">
        <v>5.9760830199524296E-4</v>
      </c>
    </row>
    <row r="19" spans="1:61" x14ac:dyDescent="0.3">
      <c r="A19" s="129" t="s">
        <v>18</v>
      </c>
      <c r="B19" s="94">
        <v>7.9646916163922203E-4</v>
      </c>
      <c r="C19">
        <v>6.6716927773615873E-4</v>
      </c>
      <c r="D19">
        <v>8.3007513637467446E-4</v>
      </c>
      <c r="E19">
        <v>6.2716956946316836E-4</v>
      </c>
      <c r="F19">
        <v>4.6868806040613049E-4</v>
      </c>
      <c r="G19">
        <v>8.4301483668755616E-4</v>
      </c>
      <c r="H19">
        <v>6.7185231029194515E-4</v>
      </c>
      <c r="I19">
        <v>2.8602359375255047E-3</v>
      </c>
      <c r="J19">
        <v>4.691112675520398E-4</v>
      </c>
      <c r="K19">
        <v>9.1411642052630494E-4</v>
      </c>
      <c r="L19">
        <v>4.4956088830327349E-4</v>
      </c>
      <c r="M19">
        <v>5.9237524244182911E-4</v>
      </c>
      <c r="N19">
        <v>-1.0300197340525864E-4</v>
      </c>
      <c r="O19">
        <v>5.5400496371688145E-4</v>
      </c>
      <c r="P19">
        <v>5.5199001018405871E-4</v>
      </c>
      <c r="Q19">
        <v>3.7775779022919089E-4</v>
      </c>
      <c r="R19">
        <v>2.8358930281127058E-4</v>
      </c>
      <c r="S19">
        <v>7.0561757853221092E-4</v>
      </c>
      <c r="T19">
        <v>1.7945041351149081E-4</v>
      </c>
      <c r="U19">
        <v>-2.6027772472399843E-4</v>
      </c>
      <c r="V19">
        <v>7.2166496203337799E-4</v>
      </c>
      <c r="W19">
        <v>2.5231343803346361E-4</v>
      </c>
      <c r="X19">
        <v>2.6014324082836512E-4</v>
      </c>
      <c r="Y19">
        <v>3.3545663004285879E-4</v>
      </c>
      <c r="Z19">
        <v>3.5686175201601905E-4</v>
      </c>
      <c r="AA19">
        <v>2.9809521078375635E-4</v>
      </c>
      <c r="AB19">
        <v>-1.7738854518805397E-4</v>
      </c>
      <c r="AC19">
        <v>7.9648787417486923E-4</v>
      </c>
      <c r="AD19">
        <v>7.1317922400802476E-5</v>
      </c>
      <c r="AE19">
        <v>3.9832230184499523E-4</v>
      </c>
      <c r="AF19">
        <v>6.3158502338087931E-4</v>
      </c>
      <c r="AG19">
        <v>4.0720221515917336E-4</v>
      </c>
      <c r="AH19">
        <v>1.0222639808377956E-3</v>
      </c>
      <c r="AI19">
        <v>4.4613609266819861E-4</v>
      </c>
      <c r="AJ19">
        <v>1.1859966402433473E-4</v>
      </c>
      <c r="AK19">
        <v>4.2922685030406604E-4</v>
      </c>
      <c r="AL19">
        <v>3.9403887591592815E-4</v>
      </c>
      <c r="AM19">
        <v>-3.2375811094440813E-6</v>
      </c>
      <c r="AN19">
        <v>-4.1134874579569936E-4</v>
      </c>
      <c r="AO19">
        <v>4.7383224157503248E-4</v>
      </c>
      <c r="AP19">
        <v>2.3716387248695411E-4</v>
      </c>
      <c r="AQ19">
        <v>4.3482301717421553E-4</v>
      </c>
      <c r="AR19">
        <v>1.9459996997198955E-4</v>
      </c>
      <c r="AS19">
        <v>4.0494035259772587E-4</v>
      </c>
      <c r="AT19">
        <v>6.4207702887194684E-4</v>
      </c>
      <c r="AU19">
        <v>9.6487350352180746E-4</v>
      </c>
      <c r="AV19">
        <v>6.8980046387894965E-4</v>
      </c>
      <c r="AW19">
        <v>3.5298308572541176E-4</v>
      </c>
      <c r="AX19">
        <v>4.401421078086776E-4</v>
      </c>
      <c r="AY19">
        <v>6.5872094260372718E-4</v>
      </c>
      <c r="AZ19">
        <v>9.4636986950678099E-4</v>
      </c>
      <c r="BA19">
        <v>-6.8692448410678894E-4</v>
      </c>
      <c r="BB19">
        <v>4.5632694328269654E-4</v>
      </c>
      <c r="BC19">
        <v>4.7388360962925255E-4</v>
      </c>
      <c r="BD19">
        <v>6.4098627085315606E-4</v>
      </c>
      <c r="BE19">
        <v>6.5050799182809018E-4</v>
      </c>
      <c r="BF19">
        <v>2.1794772741939023E-4</v>
      </c>
      <c r="BG19">
        <v>6.8137623728190748E-4</v>
      </c>
      <c r="BH19">
        <v>2.3573625512559633E-4</v>
      </c>
      <c r="BI19" s="5">
        <v>2.1731743936889749E-4</v>
      </c>
    </row>
    <row r="20" spans="1:61" x14ac:dyDescent="0.3">
      <c r="A20" s="129" t="s">
        <v>30</v>
      </c>
      <c r="B20" s="94">
        <v>5.9073197571785736E-4</v>
      </c>
      <c r="C20">
        <v>7.0540495368310934E-4</v>
      </c>
      <c r="D20">
        <v>7.2817446502925149E-4</v>
      </c>
      <c r="E20">
        <v>8.2593237231082868E-4</v>
      </c>
      <c r="F20">
        <v>5.1446385062445688E-4</v>
      </c>
      <c r="G20">
        <v>1.4067171541984344E-4</v>
      </c>
      <c r="H20">
        <v>8.4645120609050134E-4</v>
      </c>
      <c r="I20">
        <v>4.691112675520398E-4</v>
      </c>
      <c r="J20">
        <v>3.5587543764039357E-3</v>
      </c>
      <c r="K20">
        <v>1.0013165729066984E-3</v>
      </c>
      <c r="L20">
        <v>5.8581519308160935E-4</v>
      </c>
      <c r="M20">
        <v>8.6650228428252353E-4</v>
      </c>
      <c r="N20">
        <v>1.218945562453872E-3</v>
      </c>
      <c r="O20">
        <v>2.6271131251377988E-4</v>
      </c>
      <c r="P20">
        <v>1.2026856239855189E-4</v>
      </c>
      <c r="Q20">
        <v>2.6610307185942315E-4</v>
      </c>
      <c r="R20">
        <v>1.2382681473928282E-4</v>
      </c>
      <c r="S20">
        <v>7.0590906003039613E-4</v>
      </c>
      <c r="T20">
        <v>4.1864422909995935E-4</v>
      </c>
      <c r="U20">
        <v>2.6245964451156536E-4</v>
      </c>
      <c r="V20">
        <v>7.8523853041073709E-4</v>
      </c>
      <c r="W20">
        <v>4.5613074750598057E-4</v>
      </c>
      <c r="X20">
        <v>4.5962278983515813E-4</v>
      </c>
      <c r="Y20">
        <v>2.0573770944263856E-4</v>
      </c>
      <c r="Z20">
        <v>7.6831970374513958E-4</v>
      </c>
      <c r="AA20">
        <v>6.374532363045926E-4</v>
      </c>
      <c r="AB20">
        <v>1.235102090551248E-3</v>
      </c>
      <c r="AC20">
        <v>8.5704953414918205E-4</v>
      </c>
      <c r="AD20">
        <v>1.0879656966718636E-3</v>
      </c>
      <c r="AE20">
        <v>2.3055581003041939E-4</v>
      </c>
      <c r="AF20">
        <v>6.5258153100531747E-4</v>
      </c>
      <c r="AG20">
        <v>6.050719581784785E-4</v>
      </c>
      <c r="AH20">
        <v>1.085802747085761E-3</v>
      </c>
      <c r="AI20">
        <v>8.113146870054246E-4</v>
      </c>
      <c r="AJ20">
        <v>-1.4970375875832226E-4</v>
      </c>
      <c r="AK20">
        <v>4.5068127290000991E-4</v>
      </c>
      <c r="AL20">
        <v>3.5567498394229564E-4</v>
      </c>
      <c r="AM20">
        <v>8.0604991486111729E-4</v>
      </c>
      <c r="AN20">
        <v>2.1248343430019566E-3</v>
      </c>
      <c r="AO20">
        <v>5.0936165527969124E-4</v>
      </c>
      <c r="AP20">
        <v>1.6052881014604411E-4</v>
      </c>
      <c r="AQ20">
        <v>4.4515789854893112E-4</v>
      </c>
      <c r="AR20">
        <v>5.6480028825378593E-4</v>
      </c>
      <c r="AS20">
        <v>3.6805010792701501E-4</v>
      </c>
      <c r="AT20">
        <v>6.4286858036986458E-4</v>
      </c>
      <c r="AU20">
        <v>9.8231846235597386E-4</v>
      </c>
      <c r="AV20">
        <v>1.8781509623240187E-3</v>
      </c>
      <c r="AW20">
        <v>3.4559711779471935E-4</v>
      </c>
      <c r="AX20">
        <v>4.0789868209860803E-4</v>
      </c>
      <c r="AY20">
        <v>8.9971204685187578E-4</v>
      </c>
      <c r="AZ20">
        <v>1.1867269627276098E-3</v>
      </c>
      <c r="BA20">
        <v>1.8250891831375186E-3</v>
      </c>
      <c r="BB20">
        <v>1.5104479314275903E-3</v>
      </c>
      <c r="BC20">
        <v>1.1109923870467152E-4</v>
      </c>
      <c r="BD20">
        <v>9.5059833980625972E-4</v>
      </c>
      <c r="BE20">
        <v>8.3300206308329174E-4</v>
      </c>
      <c r="BF20">
        <v>5.1651014368332183E-4</v>
      </c>
      <c r="BG20">
        <v>6.0394337668007744E-4</v>
      </c>
      <c r="BH20">
        <v>1.4203577270960842E-4</v>
      </c>
      <c r="BI20" s="5">
        <v>3.8680713114586129E-4</v>
      </c>
    </row>
    <row r="21" spans="1:61" x14ac:dyDescent="0.3">
      <c r="A21" s="129" t="s">
        <v>15</v>
      </c>
      <c r="B21" s="94">
        <v>1.7073870498113715E-3</v>
      </c>
      <c r="C21">
        <v>1.3560094617165398E-3</v>
      </c>
      <c r="D21">
        <v>4.6723951986596158E-4</v>
      </c>
      <c r="E21">
        <v>2.4900282978811651E-3</v>
      </c>
      <c r="F21">
        <v>2.3075683257108978E-3</v>
      </c>
      <c r="G21">
        <v>1.8224604714125034E-3</v>
      </c>
      <c r="H21">
        <v>2.2895063728590069E-3</v>
      </c>
      <c r="I21">
        <v>9.1411642052630494E-4</v>
      </c>
      <c r="J21">
        <v>1.0013165729066984E-3</v>
      </c>
      <c r="K21">
        <v>1.717028252962546E-2</v>
      </c>
      <c r="L21">
        <v>2.748242147393751E-3</v>
      </c>
      <c r="M21">
        <v>1.6866495004184414E-3</v>
      </c>
      <c r="N21">
        <v>1.4965262637778125E-3</v>
      </c>
      <c r="O21">
        <v>5.0139151256278671E-4</v>
      </c>
      <c r="P21">
        <v>1.072801077728876E-4</v>
      </c>
      <c r="Q21">
        <v>1.7489398134363905E-4</v>
      </c>
      <c r="R21">
        <v>1.4028607309025849E-3</v>
      </c>
      <c r="S21">
        <v>6.6623624021635642E-4</v>
      </c>
      <c r="T21">
        <v>5.9175160465644574E-4</v>
      </c>
      <c r="U21">
        <v>7.0331976812326616E-4</v>
      </c>
      <c r="V21">
        <v>1.0048764505940339E-3</v>
      </c>
      <c r="W21">
        <v>3.4406891338041926E-4</v>
      </c>
      <c r="X21">
        <v>-1.300297178844863E-4</v>
      </c>
      <c r="Y21">
        <v>1.4296427126333144E-3</v>
      </c>
      <c r="Z21">
        <v>9.2676814968538595E-4</v>
      </c>
      <c r="AA21">
        <v>1.7683862822475609E-3</v>
      </c>
      <c r="AB21">
        <v>4.4200956580909504E-3</v>
      </c>
      <c r="AC21">
        <v>1.6643789348274641E-3</v>
      </c>
      <c r="AD21">
        <v>1.7915425584991277E-3</v>
      </c>
      <c r="AE21">
        <v>-5.1500487282771115E-4</v>
      </c>
      <c r="AF21">
        <v>-2.392612199611234E-5</v>
      </c>
      <c r="AG21">
        <v>1.1413269267244945E-3</v>
      </c>
      <c r="AH21">
        <v>1.4361998299226733E-3</v>
      </c>
      <c r="AI21">
        <v>7.9402682002092538E-4</v>
      </c>
      <c r="AJ21">
        <v>1.5675332736474444E-3</v>
      </c>
      <c r="AK21">
        <v>1.7954435030499048E-3</v>
      </c>
      <c r="AL21">
        <v>-8.2094352008200438E-5</v>
      </c>
      <c r="AM21">
        <v>3.9495595853905633E-3</v>
      </c>
      <c r="AN21">
        <v>4.0655714309000435E-3</v>
      </c>
      <c r="AO21">
        <v>4.25562644163608E-5</v>
      </c>
      <c r="AP21">
        <v>-4.8165656634871999E-4</v>
      </c>
      <c r="AQ21">
        <v>-9.4352406350470342E-5</v>
      </c>
      <c r="AR21">
        <v>4.4997886856075275E-4</v>
      </c>
      <c r="AS21">
        <v>7.5239239948076146E-4</v>
      </c>
      <c r="AT21">
        <v>1.4225856081578976E-4</v>
      </c>
      <c r="AU21">
        <v>7.4620597664330497E-4</v>
      </c>
      <c r="AV21">
        <v>2.5007946174089202E-3</v>
      </c>
      <c r="AW21">
        <v>1.9517190453749147E-3</v>
      </c>
      <c r="AX21">
        <v>6.1201445637472428E-4</v>
      </c>
      <c r="AY21">
        <v>8.4989221429288843E-4</v>
      </c>
      <c r="AZ21">
        <v>2.2883112394093403E-3</v>
      </c>
      <c r="BA21">
        <v>4.8233570945215003E-3</v>
      </c>
      <c r="BB21">
        <v>1.1352716413211521E-4</v>
      </c>
      <c r="BC21">
        <v>1.4025366076219263E-3</v>
      </c>
      <c r="BD21">
        <v>1.2566991359455532E-3</v>
      </c>
      <c r="BE21">
        <v>9.522850067963342E-4</v>
      </c>
      <c r="BF21">
        <v>1.9610512639104106E-3</v>
      </c>
      <c r="BG21">
        <v>2.9336212738578682E-3</v>
      </c>
      <c r="BH21">
        <v>5.3759842631897743E-4</v>
      </c>
      <c r="BI21" s="5">
        <v>7.4349374244968671E-4</v>
      </c>
    </row>
    <row r="22" spans="1:61" x14ac:dyDescent="0.3">
      <c r="A22" s="129" t="s">
        <v>33</v>
      </c>
      <c r="B22" s="94">
        <v>2.9515100867199347E-3</v>
      </c>
      <c r="C22">
        <v>5.6154398721292747E-4</v>
      </c>
      <c r="D22">
        <v>5.2567891778941501E-4</v>
      </c>
      <c r="E22">
        <v>1.3494560741698981E-3</v>
      </c>
      <c r="F22">
        <v>3.4645375844773421E-3</v>
      </c>
      <c r="G22">
        <v>1.0641314456601256E-3</v>
      </c>
      <c r="H22">
        <v>4.7622927691754781E-3</v>
      </c>
      <c r="I22">
        <v>4.4956088830327349E-4</v>
      </c>
      <c r="J22">
        <v>5.8581519308160935E-4</v>
      </c>
      <c r="K22">
        <v>2.748242147393751E-3</v>
      </c>
      <c r="L22">
        <v>4.149976872316307E-2</v>
      </c>
      <c r="M22">
        <v>1.5957051651829322E-4</v>
      </c>
      <c r="N22">
        <v>2.3401604488145862E-3</v>
      </c>
      <c r="O22">
        <v>-6.0980567840019869E-4</v>
      </c>
      <c r="P22">
        <v>-1.6138676874645024E-3</v>
      </c>
      <c r="Q22">
        <v>-3.7733955424882677E-4</v>
      </c>
      <c r="R22">
        <v>-3.0251243296577094E-4</v>
      </c>
      <c r="S22">
        <v>-3.1442392867771403E-4</v>
      </c>
      <c r="T22">
        <v>-7.3788638371126663E-4</v>
      </c>
      <c r="U22">
        <v>-2.928215011693684E-4</v>
      </c>
      <c r="V22">
        <v>1.2507514856076923E-3</v>
      </c>
      <c r="W22">
        <v>-7.7754653157289269E-5</v>
      </c>
      <c r="X22">
        <v>-1.5397158320310786E-4</v>
      </c>
      <c r="Y22">
        <v>8.7378867355024164E-4</v>
      </c>
      <c r="Z22">
        <v>2.8355806056315088E-3</v>
      </c>
      <c r="AA22">
        <v>1.5756199492012804E-3</v>
      </c>
      <c r="AB22">
        <v>5.1405898364907795E-3</v>
      </c>
      <c r="AC22">
        <v>9.3863163112633066E-4</v>
      </c>
      <c r="AD22">
        <v>2.8905168570610468E-3</v>
      </c>
      <c r="AE22">
        <v>9.858138187858322E-4</v>
      </c>
      <c r="AF22">
        <v>3.0539782911222723E-4</v>
      </c>
      <c r="AG22">
        <v>1.5623394412638768E-3</v>
      </c>
      <c r="AH22">
        <v>4.6060803474504516E-4</v>
      </c>
      <c r="AI22">
        <v>5.2509401761734111E-4</v>
      </c>
      <c r="AJ22">
        <v>1.8297006879284623E-3</v>
      </c>
      <c r="AK22">
        <v>5.4990555094243745E-4</v>
      </c>
      <c r="AL22">
        <v>1.6357047301382164E-4</v>
      </c>
      <c r="AM22">
        <v>2.780589710654412E-3</v>
      </c>
      <c r="AN22">
        <v>7.352364141370466E-4</v>
      </c>
      <c r="AO22">
        <v>-1.8857522991519473E-4</v>
      </c>
      <c r="AP22">
        <v>-8.5458208873540867E-4</v>
      </c>
      <c r="AQ22">
        <v>-6.5294507381803062E-4</v>
      </c>
      <c r="AR22">
        <v>2.0468777728562923E-4</v>
      </c>
      <c r="AS22">
        <v>-4.8054403196427147E-4</v>
      </c>
      <c r="AT22">
        <v>2.8241806580126985E-3</v>
      </c>
      <c r="AU22">
        <v>1.5586237472536007E-3</v>
      </c>
      <c r="AV22">
        <v>3.4793837271652082E-3</v>
      </c>
      <c r="AW22">
        <v>1.7306932309103522E-3</v>
      </c>
      <c r="AX22">
        <v>4.3651141273865645E-4</v>
      </c>
      <c r="AY22">
        <v>6.1363393150146899E-4</v>
      </c>
      <c r="AZ22">
        <v>2.8437756950129784E-3</v>
      </c>
      <c r="BA22">
        <v>5.3550392535760593E-3</v>
      </c>
      <c r="BB22">
        <v>2.8684956105668163E-3</v>
      </c>
      <c r="BC22">
        <v>1.0203770667205575E-3</v>
      </c>
      <c r="BD22">
        <v>2.0154817830909896E-3</v>
      </c>
      <c r="BE22">
        <v>-4.6988472948080389E-4</v>
      </c>
      <c r="BF22">
        <v>9.53378641778423E-4</v>
      </c>
      <c r="BG22">
        <v>1.5106795073473866E-3</v>
      </c>
      <c r="BH22">
        <v>3.4251649522155068E-4</v>
      </c>
      <c r="BI22" s="5">
        <v>7.8118324812739121E-4</v>
      </c>
    </row>
    <row r="23" spans="1:61" x14ac:dyDescent="0.3">
      <c r="A23" s="129" t="s">
        <v>34</v>
      </c>
      <c r="B23" s="94">
        <v>1.49533463732351E-3</v>
      </c>
      <c r="C23">
        <v>1.0094263091439332E-3</v>
      </c>
      <c r="D23">
        <v>8.6734837691668698E-4</v>
      </c>
      <c r="E23">
        <v>1.3780275625698013E-3</v>
      </c>
      <c r="F23">
        <v>9.7699949696641039E-4</v>
      </c>
      <c r="G23">
        <v>1.0388010390589397E-3</v>
      </c>
      <c r="H23">
        <v>1.0845745359925807E-3</v>
      </c>
      <c r="I23">
        <v>5.9237524244182911E-4</v>
      </c>
      <c r="J23">
        <v>8.6650228428252353E-4</v>
      </c>
      <c r="K23">
        <v>1.6866495004184414E-3</v>
      </c>
      <c r="L23">
        <v>1.5957051651829322E-4</v>
      </c>
      <c r="M23">
        <v>4.2751834042451262E-3</v>
      </c>
      <c r="N23">
        <v>8.948940675881287E-4</v>
      </c>
      <c r="O23">
        <v>5.578359503470347E-4</v>
      </c>
      <c r="P23">
        <v>5.0194740276130227E-4</v>
      </c>
      <c r="Q23">
        <v>8.0287491153974795E-4</v>
      </c>
      <c r="R23">
        <v>6.8990112538216215E-4</v>
      </c>
      <c r="S23">
        <v>1.1327786447675144E-3</v>
      </c>
      <c r="T23">
        <v>5.7400792578023965E-4</v>
      </c>
      <c r="U23">
        <v>8.1052015426225709E-5</v>
      </c>
      <c r="V23">
        <v>9.3393564571842198E-4</v>
      </c>
      <c r="W23">
        <v>8.1324875486486531E-4</v>
      </c>
      <c r="X23">
        <v>6.5949881958765144E-4</v>
      </c>
      <c r="Y23">
        <v>8.7213781394877799E-4</v>
      </c>
      <c r="Z23">
        <v>6.0427471376134974E-4</v>
      </c>
      <c r="AA23">
        <v>4.9703321375255919E-4</v>
      </c>
      <c r="AB23">
        <v>1.7430280492648199E-3</v>
      </c>
      <c r="AC23">
        <v>1.0530623226559623E-3</v>
      </c>
      <c r="AD23">
        <v>9.1886766734783668E-4</v>
      </c>
      <c r="AE23">
        <v>3.1217435252644279E-4</v>
      </c>
      <c r="AF23">
        <v>5.3588956348336924E-4</v>
      </c>
      <c r="AG23">
        <v>4.9301873031227714E-4</v>
      </c>
      <c r="AH23">
        <v>1.0617918824895566E-3</v>
      </c>
      <c r="AI23">
        <v>1.1318727822676366E-3</v>
      </c>
      <c r="AJ23">
        <v>5.8320060034759583E-4</v>
      </c>
      <c r="AK23">
        <v>5.9867126920907555E-4</v>
      </c>
      <c r="AL23">
        <v>6.4740014239025043E-4</v>
      </c>
      <c r="AM23">
        <v>1.1915553575289881E-3</v>
      </c>
      <c r="AN23">
        <v>1.2061655688895797E-3</v>
      </c>
      <c r="AO23">
        <v>8.2175599460957858E-4</v>
      </c>
      <c r="AP23">
        <v>2.3102044664186425E-4</v>
      </c>
      <c r="AQ23">
        <v>9.6464947874151305E-4</v>
      </c>
      <c r="AR23">
        <v>5.4826071252135091E-4</v>
      </c>
      <c r="AS23">
        <v>6.4100589454614619E-4</v>
      </c>
      <c r="AT23">
        <v>1.0416151153360726E-3</v>
      </c>
      <c r="AU23">
        <v>1.3338415772606623E-3</v>
      </c>
      <c r="AV23">
        <v>1.0012727885163617E-3</v>
      </c>
      <c r="AW23">
        <v>5.1545972135931962E-4</v>
      </c>
      <c r="AX23">
        <v>1.9847561896443511E-4</v>
      </c>
      <c r="AY23">
        <v>1.5528396793770786E-3</v>
      </c>
      <c r="AZ23">
        <v>1.1225814112525389E-3</v>
      </c>
      <c r="BA23">
        <v>1.2430922368983008E-3</v>
      </c>
      <c r="BB23">
        <v>1.7137452986601028E-3</v>
      </c>
      <c r="BC23">
        <v>7.9431838883290383E-4</v>
      </c>
      <c r="BD23">
        <v>8.606582455275469E-4</v>
      </c>
      <c r="BE23">
        <v>1.0005873214346016E-3</v>
      </c>
      <c r="BF23">
        <v>6.5822916712137856E-4</v>
      </c>
      <c r="BG23">
        <v>1.1253750444917456E-3</v>
      </c>
      <c r="BH23">
        <v>2.9891676780557615E-4</v>
      </c>
      <c r="BI23" s="5">
        <v>4.8353223275032612E-4</v>
      </c>
    </row>
    <row r="24" spans="1:61" x14ac:dyDescent="0.3">
      <c r="A24" s="129" t="s">
        <v>37</v>
      </c>
      <c r="B24" s="94">
        <v>5.2409683617704529E-4</v>
      </c>
      <c r="C24">
        <v>9.3231958427192905E-4</v>
      </c>
      <c r="D24">
        <v>2.9100116034623817E-5</v>
      </c>
      <c r="E24">
        <v>9.8565160092526261E-4</v>
      </c>
      <c r="F24">
        <v>9.9088203829954149E-4</v>
      </c>
      <c r="G24">
        <v>-5.4935290649107244E-4</v>
      </c>
      <c r="H24">
        <v>1.1358430415236702E-3</v>
      </c>
      <c r="I24">
        <v>-1.0300197340525864E-4</v>
      </c>
      <c r="J24">
        <v>1.218945562453872E-3</v>
      </c>
      <c r="K24">
        <v>1.4965262637778125E-3</v>
      </c>
      <c r="L24">
        <v>2.3401604488145862E-3</v>
      </c>
      <c r="M24">
        <v>8.948940675881287E-4</v>
      </c>
      <c r="N24">
        <v>1.1402181580487083E-2</v>
      </c>
      <c r="O24">
        <v>4.924442344282808E-4</v>
      </c>
      <c r="P24">
        <v>9.8285391554777193E-5</v>
      </c>
      <c r="Q24">
        <v>4.635703424797838E-4</v>
      </c>
      <c r="R24">
        <v>1.9384338027924312E-4</v>
      </c>
      <c r="S24">
        <v>8.0046670686727142E-4</v>
      </c>
      <c r="T24">
        <v>6.2656181357880739E-4</v>
      </c>
      <c r="U24">
        <v>1.3011522668093798E-3</v>
      </c>
      <c r="V24">
        <v>7.7249443020277996E-4</v>
      </c>
      <c r="W24">
        <v>4.3800181281908654E-4</v>
      </c>
      <c r="X24">
        <v>6.5313684547454835E-4</v>
      </c>
      <c r="Y24">
        <v>1.2686347366222335E-3</v>
      </c>
      <c r="Z24">
        <v>7.7212270109883673E-4</v>
      </c>
      <c r="AA24">
        <v>5.2015646041312963E-4</v>
      </c>
      <c r="AB24">
        <v>4.7947531518275173E-3</v>
      </c>
      <c r="AC24">
        <v>1.3328841060904629E-3</v>
      </c>
      <c r="AD24">
        <v>1.3910963868852169E-3</v>
      </c>
      <c r="AE24">
        <v>1.1113785999308508E-3</v>
      </c>
      <c r="AF24">
        <v>2.0161367314017948E-4</v>
      </c>
      <c r="AG24">
        <v>1.074903701356926E-3</v>
      </c>
      <c r="AH24">
        <v>3.1545900177735222E-4</v>
      </c>
      <c r="AI24">
        <v>1.1917647619589819E-3</v>
      </c>
      <c r="AJ24">
        <v>4.7081410224116633E-4</v>
      </c>
      <c r="AK24">
        <v>1.56810789066144E-3</v>
      </c>
      <c r="AL24">
        <v>7.5684264268016828E-4</v>
      </c>
      <c r="AM24">
        <v>3.1810581003367264E-3</v>
      </c>
      <c r="AN24">
        <v>4.5993204446804058E-3</v>
      </c>
      <c r="AO24">
        <v>9.0855451446076826E-4</v>
      </c>
      <c r="AP24">
        <v>9.09634605245218E-5</v>
      </c>
      <c r="AQ24">
        <v>5.9709909350952014E-4</v>
      </c>
      <c r="AR24">
        <v>8.1491837437703109E-4</v>
      </c>
      <c r="AS24">
        <v>7.0288174974509449E-4</v>
      </c>
      <c r="AT24">
        <v>9.5831430568988545E-4</v>
      </c>
      <c r="AU24">
        <v>5.8187696336490429E-4</v>
      </c>
      <c r="AV24">
        <v>3.4354389247213471E-3</v>
      </c>
      <c r="AW24">
        <v>5.054427443484577E-4</v>
      </c>
      <c r="AX24">
        <v>8.1567343220163228E-5</v>
      </c>
      <c r="AY24">
        <v>5.089353561493514E-4</v>
      </c>
      <c r="AZ24">
        <v>2.2091605636654038E-3</v>
      </c>
      <c r="BA24">
        <v>6.2445601174301885E-3</v>
      </c>
      <c r="BB24">
        <v>3.5620685492787482E-3</v>
      </c>
      <c r="BC24">
        <v>1.8291729400858649E-4</v>
      </c>
      <c r="BD24">
        <v>3.6715796693097887E-4</v>
      </c>
      <c r="BE24">
        <v>4.8578460828094933E-4</v>
      </c>
      <c r="BF24">
        <v>7.6030963335226736E-4</v>
      </c>
      <c r="BG24">
        <v>1.1728020396905728E-3</v>
      </c>
      <c r="BH24">
        <v>2.4508196391762749E-4</v>
      </c>
      <c r="BI24" s="5">
        <v>6.1877083286618264E-4</v>
      </c>
    </row>
    <row r="25" spans="1:61" x14ac:dyDescent="0.3">
      <c r="A25" s="129" t="s">
        <v>7</v>
      </c>
      <c r="B25" s="94">
        <v>8.1800567912693547E-4</v>
      </c>
      <c r="C25">
        <v>1.0150875607510552E-3</v>
      </c>
      <c r="D25">
        <v>1.0903007581995095E-3</v>
      </c>
      <c r="E25">
        <v>1.3070580572665492E-3</v>
      </c>
      <c r="F25">
        <v>7.4584129303889449E-4</v>
      </c>
      <c r="G25">
        <v>8.9625492419557204E-4</v>
      </c>
      <c r="H25">
        <v>5.7650687199259604E-4</v>
      </c>
      <c r="I25">
        <v>5.5400496371688145E-4</v>
      </c>
      <c r="J25">
        <v>2.6271131251377988E-4</v>
      </c>
      <c r="K25">
        <v>5.0139151256278671E-4</v>
      </c>
      <c r="L25">
        <v>-6.0980567840019869E-4</v>
      </c>
      <c r="M25">
        <v>5.578359503470347E-4</v>
      </c>
      <c r="N25">
        <v>4.924442344282808E-4</v>
      </c>
      <c r="O25">
        <v>5.6507272630543998E-3</v>
      </c>
      <c r="P25">
        <v>3.2248023337568406E-4</v>
      </c>
      <c r="Q25">
        <v>1.0121084999886272E-3</v>
      </c>
      <c r="R25">
        <v>5.1344363099721177E-4</v>
      </c>
      <c r="S25">
        <v>1.0103368988278502E-3</v>
      </c>
      <c r="T25">
        <v>8.2703752468533476E-4</v>
      </c>
      <c r="U25">
        <v>8.3239843320693355E-5</v>
      </c>
      <c r="V25">
        <v>4.7790324293696569E-4</v>
      </c>
      <c r="W25">
        <v>1.0651480739795609E-3</v>
      </c>
      <c r="X25">
        <v>7.4997710550744011E-4</v>
      </c>
      <c r="Y25">
        <v>1.2315834659470512E-3</v>
      </c>
      <c r="Z25">
        <v>6.1616079195977232E-4</v>
      </c>
      <c r="AA25">
        <v>8.1559197131471893E-4</v>
      </c>
      <c r="AB25">
        <v>8.7940975046363269E-4</v>
      </c>
      <c r="AC25">
        <v>8.3523524659377549E-4</v>
      </c>
      <c r="AD25">
        <v>6.3220047785010624E-4</v>
      </c>
      <c r="AE25">
        <v>7.5721376258479388E-4</v>
      </c>
      <c r="AF25">
        <v>7.9545832220308059E-4</v>
      </c>
      <c r="AG25">
        <v>7.0249378427360949E-4</v>
      </c>
      <c r="AH25">
        <v>1.089703065522109E-3</v>
      </c>
      <c r="AI25">
        <v>1.1300154211296948E-3</v>
      </c>
      <c r="AJ25">
        <v>4.8260778699197422E-4</v>
      </c>
      <c r="AK25">
        <v>1.4510266507550657E-3</v>
      </c>
      <c r="AL25">
        <v>8.7788597504240393E-4</v>
      </c>
      <c r="AM25">
        <v>8.9776023834406762E-4</v>
      </c>
      <c r="AN25">
        <v>2.217873052421551E-3</v>
      </c>
      <c r="AO25">
        <v>6.2636679545503263E-4</v>
      </c>
      <c r="AP25">
        <v>6.1688409534491951E-4</v>
      </c>
      <c r="AQ25">
        <v>6.5038123065127857E-4</v>
      </c>
      <c r="AR25">
        <v>8.7514104456726791E-4</v>
      </c>
      <c r="AS25">
        <v>2.8280905875157074E-4</v>
      </c>
      <c r="AT25">
        <v>1.1506397258628359E-3</v>
      </c>
      <c r="AU25">
        <v>9.0636143349055059E-4</v>
      </c>
      <c r="AV25">
        <v>1.1923934732575153E-3</v>
      </c>
      <c r="AW25">
        <v>6.2663768225268304E-4</v>
      </c>
      <c r="AX25">
        <v>2.0279333451242375E-4</v>
      </c>
      <c r="AY25">
        <v>5.4481768370161839E-4</v>
      </c>
      <c r="AZ25">
        <v>8.1829156677575726E-4</v>
      </c>
      <c r="BA25">
        <v>-4.0829101675167218E-4</v>
      </c>
      <c r="BB25">
        <v>7.9808057845233177E-4</v>
      </c>
      <c r="BC25">
        <v>8.8653597547222538E-4</v>
      </c>
      <c r="BD25">
        <v>-1.4735520253425028E-4</v>
      </c>
      <c r="BE25">
        <v>9.868568279473766E-4</v>
      </c>
      <c r="BF25">
        <v>8.8779242254115765E-4</v>
      </c>
      <c r="BG25">
        <v>7.1575807871983993E-4</v>
      </c>
      <c r="BH25">
        <v>1.3139662034989446E-4</v>
      </c>
      <c r="BI25" s="5">
        <v>2.6276173451788204E-4</v>
      </c>
    </row>
    <row r="26" spans="1:61" x14ac:dyDescent="0.3">
      <c r="A26" s="129" t="s">
        <v>17</v>
      </c>
      <c r="B26" s="94">
        <v>7.6135151894237167E-5</v>
      </c>
      <c r="C26">
        <v>3.0219049104408048E-4</v>
      </c>
      <c r="D26">
        <v>5.9464395048262723E-4</v>
      </c>
      <c r="E26">
        <v>6.2309339181736687E-4</v>
      </c>
      <c r="F26">
        <v>6.8379853622622827E-5</v>
      </c>
      <c r="G26">
        <v>2.1954211425568611E-4</v>
      </c>
      <c r="H26">
        <v>2.5258458796021516E-4</v>
      </c>
      <c r="I26">
        <v>5.5199001018405871E-4</v>
      </c>
      <c r="J26">
        <v>1.2026856239855189E-4</v>
      </c>
      <c r="K26">
        <v>1.072801077728876E-4</v>
      </c>
      <c r="L26">
        <v>-1.6138676874645024E-3</v>
      </c>
      <c r="M26">
        <v>5.0194740276130227E-4</v>
      </c>
      <c r="N26">
        <v>9.8285391554777193E-5</v>
      </c>
      <c r="O26">
        <v>3.2248023337568406E-4</v>
      </c>
      <c r="P26">
        <v>3.7707427478608888E-3</v>
      </c>
      <c r="Q26">
        <v>7.4475932981459816E-4</v>
      </c>
      <c r="R26">
        <v>1.0737631387500459E-3</v>
      </c>
      <c r="S26">
        <v>8.400571333779639E-4</v>
      </c>
      <c r="T26">
        <v>2.3293123036777924E-4</v>
      </c>
      <c r="U26">
        <v>6.0774614681753073E-4</v>
      </c>
      <c r="V26">
        <v>6.7864934837538564E-4</v>
      </c>
      <c r="W26">
        <v>5.7151789332429768E-4</v>
      </c>
      <c r="X26">
        <v>4.8336359929699544E-4</v>
      </c>
      <c r="Y26">
        <v>4.3591150432925E-4</v>
      </c>
      <c r="Z26">
        <v>1.0629760175939408E-3</v>
      </c>
      <c r="AA26">
        <v>3.4641514892251449E-4</v>
      </c>
      <c r="AB26">
        <v>-1.2124805263215935E-4</v>
      </c>
      <c r="AC26">
        <v>8.8777141921084592E-4</v>
      </c>
      <c r="AD26">
        <v>1.0362126991764072E-3</v>
      </c>
      <c r="AE26">
        <v>4.2536006768472627E-4</v>
      </c>
      <c r="AF26">
        <v>5.4347221572989361E-4</v>
      </c>
      <c r="AG26">
        <v>5.7682861737260729E-4</v>
      </c>
      <c r="AH26">
        <v>5.6858150068481259E-4</v>
      </c>
      <c r="AI26">
        <v>5.0627085606398128E-4</v>
      </c>
      <c r="AJ26">
        <v>2.0456960096500146E-4</v>
      </c>
      <c r="AK26">
        <v>7.8648611607272107E-5</v>
      </c>
      <c r="AL26">
        <v>3.4390559798236776E-4</v>
      </c>
      <c r="AM26">
        <v>7.0936573801312066E-4</v>
      </c>
      <c r="AN26">
        <v>3.6807457068179839E-4</v>
      </c>
      <c r="AO26">
        <v>8.1619853285191891E-4</v>
      </c>
      <c r="AP26">
        <v>5.6542007882705455E-4</v>
      </c>
      <c r="AQ26">
        <v>8.5625883738589049E-4</v>
      </c>
      <c r="AR26">
        <v>2.8991887087259974E-4</v>
      </c>
      <c r="AS26">
        <v>6.2680675843508518E-4</v>
      </c>
      <c r="AT26">
        <v>6.5079741310666408E-5</v>
      </c>
      <c r="AU26">
        <v>3.2600779234651068E-4</v>
      </c>
      <c r="AV26">
        <v>1.0661644400954599E-3</v>
      </c>
      <c r="AW26">
        <v>4.2766855753862884E-4</v>
      </c>
      <c r="AX26">
        <v>3.4181938167095476E-4</v>
      </c>
      <c r="AY26">
        <v>1.2112512237926756E-3</v>
      </c>
      <c r="AZ26">
        <v>2.9785549240874332E-5</v>
      </c>
      <c r="BA26">
        <v>-1.1192483339283277E-3</v>
      </c>
      <c r="BB26">
        <v>4.9283902281215908E-4</v>
      </c>
      <c r="BC26">
        <v>2.3539891801918671E-4</v>
      </c>
      <c r="BD26">
        <v>5.9374340103452025E-4</v>
      </c>
      <c r="BE26">
        <v>5.803313743775793E-4</v>
      </c>
      <c r="BF26">
        <v>9.2519583308634142E-5</v>
      </c>
      <c r="BG26">
        <v>1.1444567700948999E-4</v>
      </c>
      <c r="BH26">
        <v>-1.2546557188153523E-5</v>
      </c>
      <c r="BI26" s="5">
        <v>1.2160620559683893E-4</v>
      </c>
    </row>
    <row r="27" spans="1:61" x14ac:dyDescent="0.3">
      <c r="A27" s="129" t="s">
        <v>16</v>
      </c>
      <c r="B27" s="94">
        <v>9.3098907254117447E-4</v>
      </c>
      <c r="C27">
        <v>4.9334500488509619E-4</v>
      </c>
      <c r="D27">
        <v>9.8127163390228692E-4</v>
      </c>
      <c r="E27">
        <v>9.2542469984899917E-4</v>
      </c>
      <c r="F27">
        <v>2.7318874973039723E-4</v>
      </c>
      <c r="G27">
        <v>5.35086420022442E-4</v>
      </c>
      <c r="H27">
        <v>5.3446616450287718E-4</v>
      </c>
      <c r="I27">
        <v>3.7775779022919089E-4</v>
      </c>
      <c r="J27">
        <v>2.6610307185942315E-4</v>
      </c>
      <c r="K27">
        <v>1.7489398134363905E-4</v>
      </c>
      <c r="L27">
        <v>-3.7733955424882677E-4</v>
      </c>
      <c r="M27">
        <v>8.0287491153974795E-4</v>
      </c>
      <c r="N27">
        <v>4.635703424797838E-4</v>
      </c>
      <c r="O27">
        <v>1.0121084999886272E-3</v>
      </c>
      <c r="P27">
        <v>7.4475932981459816E-4</v>
      </c>
      <c r="Q27">
        <v>2.454689953186789E-3</v>
      </c>
      <c r="R27">
        <v>9.9635989186427475E-4</v>
      </c>
      <c r="S27">
        <v>9.7247733203410455E-4</v>
      </c>
      <c r="T27">
        <v>4.905236116323062E-4</v>
      </c>
      <c r="U27">
        <v>3.0360939000167563E-4</v>
      </c>
      <c r="V27">
        <v>8.5995872646170792E-4</v>
      </c>
      <c r="W27">
        <v>8.2484468578556758E-4</v>
      </c>
      <c r="X27">
        <v>6.7374439959383555E-4</v>
      </c>
      <c r="Y27">
        <v>7.1306468490511929E-4</v>
      </c>
      <c r="Z27">
        <v>8.5958508457620211E-4</v>
      </c>
      <c r="AA27">
        <v>4.007841195526113E-4</v>
      </c>
      <c r="AB27">
        <v>1.0044848463204648E-3</v>
      </c>
      <c r="AC27">
        <v>6.565828810319031E-4</v>
      </c>
      <c r="AD27">
        <v>7.0269162920059177E-4</v>
      </c>
      <c r="AE27">
        <v>5.9414590611160353E-4</v>
      </c>
      <c r="AF27">
        <v>6.6978308666430753E-4</v>
      </c>
      <c r="AG27">
        <v>6.0687211313708591E-4</v>
      </c>
      <c r="AH27">
        <v>5.7592219937283343E-4</v>
      </c>
      <c r="AI27">
        <v>9.4965762996047334E-4</v>
      </c>
      <c r="AJ27">
        <v>4.5012663117628644E-4</v>
      </c>
      <c r="AK27">
        <v>4.7640857981888864E-4</v>
      </c>
      <c r="AL27">
        <v>6.4213113928826917E-4</v>
      </c>
      <c r="AM27">
        <v>1.2949277371366409E-4</v>
      </c>
      <c r="AN27">
        <v>9.7640747513031009E-4</v>
      </c>
      <c r="AO27">
        <v>7.2068446306381882E-4</v>
      </c>
      <c r="AP27">
        <v>4.4491385582636395E-4</v>
      </c>
      <c r="AQ27">
        <v>8.3286001341711512E-4</v>
      </c>
      <c r="AR27">
        <v>5.2936583160318753E-4</v>
      </c>
      <c r="AS27">
        <v>4.2311070597027105E-4</v>
      </c>
      <c r="AT27">
        <v>1.0469797558977606E-3</v>
      </c>
      <c r="AU27">
        <v>6.6893831391307945E-4</v>
      </c>
      <c r="AV27">
        <v>1.142915067417727E-3</v>
      </c>
      <c r="AW27">
        <v>4.6976253939742427E-4</v>
      </c>
      <c r="AX27">
        <v>4.397913717389019E-4</v>
      </c>
      <c r="AY27">
        <v>8.6259977784821208E-4</v>
      </c>
      <c r="AZ27">
        <v>5.315360623635465E-4</v>
      </c>
      <c r="BA27">
        <v>8.1465431919562202E-5</v>
      </c>
      <c r="BB27">
        <v>1.8081911907597797E-3</v>
      </c>
      <c r="BC27">
        <v>4.4168990507171906E-4</v>
      </c>
      <c r="BD27">
        <v>5.6056214632647027E-4</v>
      </c>
      <c r="BE27">
        <v>6.2862528862568732E-4</v>
      </c>
      <c r="BF27">
        <v>4.9017101341585379E-4</v>
      </c>
      <c r="BG27">
        <v>4.4045732210233526E-4</v>
      </c>
      <c r="BH27">
        <v>9.1360829384424996E-5</v>
      </c>
      <c r="BI27" s="5">
        <v>2.0832469953912028E-4</v>
      </c>
    </row>
    <row r="28" spans="1:61" x14ac:dyDescent="0.3">
      <c r="A28" s="129" t="s">
        <v>38</v>
      </c>
      <c r="B28" s="94">
        <v>8.5432524926994872E-4</v>
      </c>
      <c r="C28">
        <v>1.8489921514359994E-4</v>
      </c>
      <c r="D28">
        <v>4.1179782022462166E-4</v>
      </c>
      <c r="E28">
        <v>8.8596863826762733E-4</v>
      </c>
      <c r="F28">
        <v>5.0657956650077072E-4</v>
      </c>
      <c r="G28">
        <v>-5.7195692955859459E-5</v>
      </c>
      <c r="H28">
        <v>9.052149339166557E-4</v>
      </c>
      <c r="I28">
        <v>2.8358930281127058E-4</v>
      </c>
      <c r="J28">
        <v>1.2382681473928282E-4</v>
      </c>
      <c r="K28">
        <v>1.4028607309025849E-3</v>
      </c>
      <c r="L28">
        <v>-3.0251243296577094E-4</v>
      </c>
      <c r="M28">
        <v>6.8990112538216215E-4</v>
      </c>
      <c r="N28">
        <v>1.9384338027924312E-4</v>
      </c>
      <c r="O28">
        <v>5.1344363099721177E-4</v>
      </c>
      <c r="P28">
        <v>1.0737631387500459E-3</v>
      </c>
      <c r="Q28">
        <v>9.9635989186427475E-4</v>
      </c>
      <c r="R28">
        <v>7.2530784961130123E-3</v>
      </c>
      <c r="S28">
        <v>9.2472689477584614E-4</v>
      </c>
      <c r="T28">
        <v>4.8906127922648303E-4</v>
      </c>
      <c r="U28">
        <v>9.7895887196052639E-4</v>
      </c>
      <c r="V28">
        <v>2.6640862089386875E-4</v>
      </c>
      <c r="W28">
        <v>3.5963450916454029E-4</v>
      </c>
      <c r="X28">
        <v>-4.2266785840794528E-5</v>
      </c>
      <c r="Y28">
        <v>5.2923298828490349E-4</v>
      </c>
      <c r="Z28">
        <v>1.8288622747766504E-4</v>
      </c>
      <c r="AA28">
        <v>5.4676472663089005E-4</v>
      </c>
      <c r="AB28">
        <v>2.8755147889800153E-4</v>
      </c>
      <c r="AC28">
        <v>5.0512307332462611E-4</v>
      </c>
      <c r="AD28">
        <v>7.2267944612461148E-4</v>
      </c>
      <c r="AE28">
        <v>6.3373564646900275E-4</v>
      </c>
      <c r="AF28">
        <v>-1.0138900137723524E-4</v>
      </c>
      <c r="AG28">
        <v>-2.796699729983482E-4</v>
      </c>
      <c r="AH28">
        <v>-1.8726671039648679E-4</v>
      </c>
      <c r="AI28">
        <v>2.3079951513443672E-4</v>
      </c>
      <c r="AJ28">
        <v>3.0998171539735586E-4</v>
      </c>
      <c r="AK28">
        <v>2.2247641488103346E-4</v>
      </c>
      <c r="AL28">
        <v>-3.7349723230185766E-5</v>
      </c>
      <c r="AM28">
        <v>-3.6096144138188376E-4</v>
      </c>
      <c r="AN28">
        <v>3.2306345448042189E-4</v>
      </c>
      <c r="AO28">
        <v>2.1611083389571964E-4</v>
      </c>
      <c r="AP28">
        <v>-4.2803443402205005E-5</v>
      </c>
      <c r="AQ28">
        <v>3.1479493256090124E-4</v>
      </c>
      <c r="AR28">
        <v>4.4165464959377849E-4</v>
      </c>
      <c r="AS28">
        <v>6.7711212411286918E-4</v>
      </c>
      <c r="AT28">
        <v>1.5788860665479239E-4</v>
      </c>
      <c r="AU28">
        <v>-1.2324035569758913E-4</v>
      </c>
      <c r="AV28">
        <v>1.8960733592834149E-4</v>
      </c>
      <c r="AW28">
        <v>-1.5474569997265977E-4</v>
      </c>
      <c r="AX28">
        <v>3.5332791375793115E-4</v>
      </c>
      <c r="AY28">
        <v>6.6134466102355058E-4</v>
      </c>
      <c r="AZ28">
        <v>5.3426220424198133E-5</v>
      </c>
      <c r="BA28">
        <v>-2.2407157554983512E-4</v>
      </c>
      <c r="BB28">
        <v>2.3011341445084545E-3</v>
      </c>
      <c r="BC28">
        <v>7.6716660373019302E-4</v>
      </c>
      <c r="BD28">
        <v>1.3288018213053206E-5</v>
      </c>
      <c r="BE28">
        <v>-2.1195361253534243E-4</v>
      </c>
      <c r="BF28">
        <v>-3.204476802175796E-4</v>
      </c>
      <c r="BG28">
        <v>-1.3577246974140237E-4</v>
      </c>
      <c r="BH28">
        <v>2.8728885308370487E-5</v>
      </c>
      <c r="BI28" s="5">
        <v>1.7413063052810417E-5</v>
      </c>
    </row>
    <row r="29" spans="1:61" x14ac:dyDescent="0.3">
      <c r="A29" s="129" t="s">
        <v>39</v>
      </c>
      <c r="B29" s="94">
        <v>1.4279807633528045E-3</v>
      </c>
      <c r="C29">
        <v>7.0156883863780575E-4</v>
      </c>
      <c r="D29">
        <v>1.2181275998100912E-3</v>
      </c>
      <c r="E29">
        <v>1.0084740078532602E-3</v>
      </c>
      <c r="F29">
        <v>3.9743934307580678E-4</v>
      </c>
      <c r="G29">
        <v>-6.3940370580857275E-5</v>
      </c>
      <c r="H29">
        <v>4.1834478188976118E-4</v>
      </c>
      <c r="I29">
        <v>7.0561757853221092E-4</v>
      </c>
      <c r="J29">
        <v>7.0590906003039613E-4</v>
      </c>
      <c r="K29">
        <v>6.6623624021635642E-4</v>
      </c>
      <c r="L29">
        <v>-3.1442392867771403E-4</v>
      </c>
      <c r="M29">
        <v>1.1327786447675144E-3</v>
      </c>
      <c r="N29">
        <v>8.0046670686727142E-4</v>
      </c>
      <c r="O29">
        <v>1.0103368988278502E-3</v>
      </c>
      <c r="P29">
        <v>8.400571333779639E-4</v>
      </c>
      <c r="Q29">
        <v>9.7247733203410455E-4</v>
      </c>
      <c r="R29">
        <v>9.2472689477584614E-4</v>
      </c>
      <c r="S29">
        <v>4.6995068130510111E-3</v>
      </c>
      <c r="T29">
        <v>1.1199052009486085E-3</v>
      </c>
      <c r="U29">
        <v>6.5465520990077891E-4</v>
      </c>
      <c r="V29">
        <v>6.7057138748329178E-4</v>
      </c>
      <c r="W29">
        <v>8.7352376938523366E-4</v>
      </c>
      <c r="X29">
        <v>6.6611071388923292E-4</v>
      </c>
      <c r="Y29">
        <v>8.68536089771118E-4</v>
      </c>
      <c r="Z29">
        <v>6.9099311957056318E-4</v>
      </c>
      <c r="AA29">
        <v>5.7949687531625479E-4</v>
      </c>
      <c r="AB29">
        <v>1.9554117405679166E-4</v>
      </c>
      <c r="AC29">
        <v>5.9906739975704214E-4</v>
      </c>
      <c r="AD29">
        <v>3.9455837390119E-4</v>
      </c>
      <c r="AE29">
        <v>5.8985552751085338E-4</v>
      </c>
      <c r="AF29">
        <v>8.6216919433193756E-4</v>
      </c>
      <c r="AG29">
        <v>8.8772576704458661E-4</v>
      </c>
      <c r="AH29">
        <v>1.0966875820679286E-3</v>
      </c>
      <c r="AI29">
        <v>1.2641136891394574E-3</v>
      </c>
      <c r="AJ29">
        <v>1.3929912993670995E-4</v>
      </c>
      <c r="AK29">
        <v>4.3349892527780938E-4</v>
      </c>
      <c r="AL29">
        <v>7.4330793186845839E-4</v>
      </c>
      <c r="AM29">
        <v>7.6705732303212224E-4</v>
      </c>
      <c r="AN29">
        <v>3.5309623746669405E-4</v>
      </c>
      <c r="AO29">
        <v>7.8924982690431835E-4</v>
      </c>
      <c r="AP29">
        <v>5.120988949060618E-4</v>
      </c>
      <c r="AQ29">
        <v>1.0330671552482161E-3</v>
      </c>
      <c r="AR29">
        <v>8.7571418359630969E-4</v>
      </c>
      <c r="AS29">
        <v>5.2551099945601738E-4</v>
      </c>
      <c r="AT29">
        <v>1.1905209836977084E-3</v>
      </c>
      <c r="AU29">
        <v>1.4204930194004677E-3</v>
      </c>
      <c r="AV29">
        <v>1.822013250789057E-3</v>
      </c>
      <c r="AW29">
        <v>1.7653786807881781E-4</v>
      </c>
      <c r="AX29">
        <v>6.0626220061587727E-6</v>
      </c>
      <c r="AY29">
        <v>1.38663612815996E-3</v>
      </c>
      <c r="AZ29">
        <v>8.7028113181727908E-4</v>
      </c>
      <c r="BA29">
        <v>4.3463805848013967E-4</v>
      </c>
      <c r="BB29">
        <v>2.0644554431486469E-3</v>
      </c>
      <c r="BC29">
        <v>5.8264214303290201E-4</v>
      </c>
      <c r="BD29">
        <v>2.7101935980157428E-4</v>
      </c>
      <c r="BE29">
        <v>1.1171128572801433E-3</v>
      </c>
      <c r="BF29">
        <v>1.7130173571489266E-4</v>
      </c>
      <c r="BG29">
        <v>7.70476573418493E-4</v>
      </c>
      <c r="BH29">
        <v>1.8449778946240869E-4</v>
      </c>
      <c r="BI29" s="5">
        <v>2.6703871224611315E-4</v>
      </c>
    </row>
    <row r="30" spans="1:61" x14ac:dyDescent="0.3">
      <c r="A30" s="129" t="s">
        <v>40</v>
      </c>
      <c r="B30" s="94">
        <v>1.1910994160305801E-3</v>
      </c>
      <c r="C30">
        <v>2.6840617169877939E-4</v>
      </c>
      <c r="D30">
        <v>9.3860533944238557E-4</v>
      </c>
      <c r="E30">
        <v>5.655686622174171E-4</v>
      </c>
      <c r="F30">
        <v>-2.0644950545068574E-4</v>
      </c>
      <c r="G30">
        <v>-9.5073562567493284E-5</v>
      </c>
      <c r="H30">
        <v>-3.3798658024135282E-4</v>
      </c>
      <c r="I30">
        <v>1.7945041351149081E-4</v>
      </c>
      <c r="J30">
        <v>4.1864422909995935E-4</v>
      </c>
      <c r="K30">
        <v>5.9175160465644574E-4</v>
      </c>
      <c r="L30">
        <v>-7.3788638371126663E-4</v>
      </c>
      <c r="M30">
        <v>5.7400792578023965E-4</v>
      </c>
      <c r="N30">
        <v>6.2656181357880739E-4</v>
      </c>
      <c r="O30">
        <v>8.2703752468533476E-4</v>
      </c>
      <c r="P30">
        <v>2.3293123036777924E-4</v>
      </c>
      <c r="Q30">
        <v>4.905236116323062E-4</v>
      </c>
      <c r="R30">
        <v>4.8906127922648303E-4</v>
      </c>
      <c r="S30">
        <v>1.1199052009486085E-3</v>
      </c>
      <c r="T30">
        <v>4.4636250195294064E-3</v>
      </c>
      <c r="U30">
        <v>6.2592086488772348E-4</v>
      </c>
      <c r="V30">
        <v>-2.3532514107090938E-5</v>
      </c>
      <c r="W30">
        <v>3.3895688248383266E-4</v>
      </c>
      <c r="X30">
        <v>6.9590394427026939E-4</v>
      </c>
      <c r="Y30">
        <v>3.2392294138787605E-4</v>
      </c>
      <c r="Z30">
        <v>2.307220159058506E-4</v>
      </c>
      <c r="AA30">
        <v>4.7091369906088399E-5</v>
      </c>
      <c r="AB30">
        <v>-8.673495083146573E-4</v>
      </c>
      <c r="AC30">
        <v>3.3801529778517623E-4</v>
      </c>
      <c r="AD30">
        <v>2.7476657312082594E-4</v>
      </c>
      <c r="AE30">
        <v>-2.5523731153139368E-4</v>
      </c>
      <c r="AF30">
        <v>6.2626583773635802E-4</v>
      </c>
      <c r="AG30">
        <v>5.3496978661702157E-4</v>
      </c>
      <c r="AH30">
        <v>2.1157246279603924E-4</v>
      </c>
      <c r="AI30">
        <v>8.9099342011148333E-4</v>
      </c>
      <c r="AJ30">
        <v>-1.1784998149412148E-4</v>
      </c>
      <c r="AK30">
        <v>8.4670003610183279E-5</v>
      </c>
      <c r="AL30">
        <v>2.8810037392710955E-4</v>
      </c>
      <c r="AM30">
        <v>-2.1759810129223125E-4</v>
      </c>
      <c r="AN30">
        <v>-4.0372322993466087E-4</v>
      </c>
      <c r="AO30">
        <v>3.3214312520243563E-4</v>
      </c>
      <c r="AP30">
        <v>4.7050586486486405E-4</v>
      </c>
      <c r="AQ30">
        <v>5.0556610066057367E-4</v>
      </c>
      <c r="AR30">
        <v>8.5797612391987391E-4</v>
      </c>
      <c r="AS30">
        <v>7.1234131282372581E-4</v>
      </c>
      <c r="AT30">
        <v>7.1372410197326067E-4</v>
      </c>
      <c r="AU30">
        <v>6.2514098573887718E-4</v>
      </c>
      <c r="AV30">
        <v>5.4067064217522298E-4</v>
      </c>
      <c r="AW30">
        <v>-1.2615364613982171E-4</v>
      </c>
      <c r="AX30">
        <v>-2.5483626965179724E-4</v>
      </c>
      <c r="AY30">
        <v>5.8017196314459065E-4</v>
      </c>
      <c r="AZ30">
        <v>-8.0508112999927323E-5</v>
      </c>
      <c r="BA30">
        <v>3.2922996607725091E-4</v>
      </c>
      <c r="BB30">
        <v>6.404100376163226E-4</v>
      </c>
      <c r="BC30">
        <v>5.8541683734011224E-4</v>
      </c>
      <c r="BD30">
        <v>-1.0468878223800675E-4</v>
      </c>
      <c r="BE30">
        <v>2.3554045578456123E-4</v>
      </c>
      <c r="BF30">
        <v>2.8044743953953673E-4</v>
      </c>
      <c r="BG30">
        <v>-3.6072423650678951E-4</v>
      </c>
      <c r="BH30">
        <v>1.5755986640096271E-4</v>
      </c>
      <c r="BI30" s="5">
        <v>4.234413273225873E-5</v>
      </c>
    </row>
    <row r="31" spans="1:61" x14ac:dyDescent="0.3">
      <c r="A31" s="129" t="s">
        <v>41</v>
      </c>
      <c r="B31" s="94">
        <v>1.1514549300361746E-4</v>
      </c>
      <c r="C31">
        <v>-9.4118816024476353E-5</v>
      </c>
      <c r="D31">
        <v>-2.6776433611203386E-4</v>
      </c>
      <c r="E31">
        <v>-1.1745786975390077E-4</v>
      </c>
      <c r="F31">
        <v>1.5696392766625751E-4</v>
      </c>
      <c r="G31">
        <v>-2.5755837574894955E-4</v>
      </c>
      <c r="H31">
        <v>-7.5453682751983086E-4</v>
      </c>
      <c r="I31">
        <v>-2.6027772472399843E-4</v>
      </c>
      <c r="J31">
        <v>2.6245964451156536E-4</v>
      </c>
      <c r="K31">
        <v>7.0331976812326616E-4</v>
      </c>
      <c r="L31">
        <v>-2.928215011693684E-4</v>
      </c>
      <c r="M31">
        <v>8.1052015426225709E-5</v>
      </c>
      <c r="N31">
        <v>1.3011522668093798E-3</v>
      </c>
      <c r="O31">
        <v>8.3239843320693355E-5</v>
      </c>
      <c r="P31">
        <v>6.0774614681753073E-4</v>
      </c>
      <c r="Q31">
        <v>3.0360939000167563E-4</v>
      </c>
      <c r="R31">
        <v>9.7895887196052639E-4</v>
      </c>
      <c r="S31">
        <v>6.5465520990077891E-4</v>
      </c>
      <c r="T31">
        <v>6.2592086488772348E-4</v>
      </c>
      <c r="U31">
        <v>7.1825673143994326E-3</v>
      </c>
      <c r="V31">
        <v>-6.6266717594301193E-5</v>
      </c>
      <c r="W31">
        <v>-8.0172306303718179E-5</v>
      </c>
      <c r="X31">
        <v>-1.0911000858553699E-5</v>
      </c>
      <c r="Y31">
        <v>1.6586542808392401E-4</v>
      </c>
      <c r="Z31">
        <v>4.5477696483695301E-4</v>
      </c>
      <c r="AA31">
        <v>8.9464880932682984E-5</v>
      </c>
      <c r="AB31">
        <v>-1.3894111887746897E-4</v>
      </c>
      <c r="AC31">
        <v>-5.4586553488639268E-5</v>
      </c>
      <c r="AD31">
        <v>3.6881620172878906E-4</v>
      </c>
      <c r="AE31">
        <v>-5.3157378725625414E-4</v>
      </c>
      <c r="AF31">
        <v>-6.1971493588796982E-4</v>
      </c>
      <c r="AG31">
        <v>1.5940112796342026E-4</v>
      </c>
      <c r="AH31">
        <v>-5.1217318504938314E-4</v>
      </c>
      <c r="AI31">
        <v>2.1475492069678457E-4</v>
      </c>
      <c r="AJ31">
        <v>-4.4908948319593033E-4</v>
      </c>
      <c r="AK31">
        <v>1.8291154047293495E-4</v>
      </c>
      <c r="AL31">
        <v>-1.768220134049834E-4</v>
      </c>
      <c r="AM31">
        <v>1.0976378706793813E-3</v>
      </c>
      <c r="AN31">
        <v>1.3265777975878415E-3</v>
      </c>
      <c r="AO31">
        <v>-6.1054247997376367E-5</v>
      </c>
      <c r="AP31">
        <v>-1.7964894435883038E-5</v>
      </c>
      <c r="AQ31">
        <v>-2.3557190957740174E-4</v>
      </c>
      <c r="AR31">
        <v>2.9494735414106575E-4</v>
      </c>
      <c r="AS31">
        <v>1.0083574897143431E-6</v>
      </c>
      <c r="AT31">
        <v>-9.9054038513395873E-5</v>
      </c>
      <c r="AU31">
        <v>-4.3379441452868708E-4</v>
      </c>
      <c r="AV31">
        <v>-9.2858975374697687E-5</v>
      </c>
      <c r="AW31">
        <v>-2.7691874859580364E-4</v>
      </c>
      <c r="AX31">
        <v>-5.247082684672786E-4</v>
      </c>
      <c r="AY31">
        <v>-6.8651455274720157E-4</v>
      </c>
      <c r="AZ31">
        <v>2.6828328574929312E-4</v>
      </c>
      <c r="BA31">
        <v>-3.5495469391714981E-4</v>
      </c>
      <c r="BB31">
        <v>1.5456536326846847E-3</v>
      </c>
      <c r="BC31">
        <v>-1.3541435555945586E-4</v>
      </c>
      <c r="BD31">
        <v>-8.2710569405423755E-4</v>
      </c>
      <c r="BE31">
        <v>7.5873348345856063E-5</v>
      </c>
      <c r="BF31">
        <v>-2.6654802308374734E-4</v>
      </c>
      <c r="BG31">
        <v>-3.0818740180118675E-4</v>
      </c>
      <c r="BH31">
        <v>5.301055791079203E-5</v>
      </c>
      <c r="BI31" s="5">
        <v>1.9199363805406702E-5</v>
      </c>
    </row>
    <row r="32" spans="1:61" x14ac:dyDescent="0.3">
      <c r="A32" s="129" t="s">
        <v>42</v>
      </c>
      <c r="B32" s="94">
        <v>7.935622891307708E-4</v>
      </c>
      <c r="C32">
        <v>1.1994570364299111E-3</v>
      </c>
      <c r="D32">
        <v>9.0790188714249577E-4</v>
      </c>
      <c r="E32">
        <v>1.1584320031118734E-3</v>
      </c>
      <c r="F32">
        <v>1.0491894352971638E-3</v>
      </c>
      <c r="G32">
        <v>1.0782932804116992E-3</v>
      </c>
      <c r="H32">
        <v>1.5019707063632223E-3</v>
      </c>
      <c r="I32">
        <v>7.2166496203337799E-4</v>
      </c>
      <c r="J32">
        <v>7.8523853041073709E-4</v>
      </c>
      <c r="K32">
        <v>1.0048764505940339E-3</v>
      </c>
      <c r="L32">
        <v>1.2507514856076923E-3</v>
      </c>
      <c r="M32">
        <v>9.3393564571842198E-4</v>
      </c>
      <c r="N32">
        <v>7.7249443020277996E-4</v>
      </c>
      <c r="O32">
        <v>4.7790324293696569E-4</v>
      </c>
      <c r="P32">
        <v>6.7864934837538564E-4</v>
      </c>
      <c r="Q32">
        <v>8.5995872646170792E-4</v>
      </c>
      <c r="R32">
        <v>2.6640862089386875E-4</v>
      </c>
      <c r="S32">
        <v>6.7057138748329178E-4</v>
      </c>
      <c r="T32">
        <v>-2.3532514107090938E-5</v>
      </c>
      <c r="U32">
        <v>-6.6266717594301193E-5</v>
      </c>
      <c r="V32">
        <v>4.3910569749462695E-3</v>
      </c>
      <c r="W32">
        <v>6.8263935990557796E-4</v>
      </c>
      <c r="X32">
        <v>4.8550447495408875E-4</v>
      </c>
      <c r="Y32">
        <v>6.6742903063924622E-4</v>
      </c>
      <c r="Z32">
        <v>1.7349376119800317E-3</v>
      </c>
      <c r="AA32">
        <v>8.152010441334947E-4</v>
      </c>
      <c r="AB32">
        <v>1.9907060138392978E-3</v>
      </c>
      <c r="AC32">
        <v>1.2360464666541812E-3</v>
      </c>
      <c r="AD32">
        <v>1.3210309538091655E-3</v>
      </c>
      <c r="AE32">
        <v>1.1790628493841338E-3</v>
      </c>
      <c r="AF32">
        <v>8.4009480704884496E-4</v>
      </c>
      <c r="AG32">
        <v>1.3335479878507383E-3</v>
      </c>
      <c r="AH32">
        <v>1.2349821437300363E-3</v>
      </c>
      <c r="AI32">
        <v>1.1971662752549377E-3</v>
      </c>
      <c r="AJ32">
        <v>6.5449754105421009E-4</v>
      </c>
      <c r="AK32">
        <v>4.9701502031225249E-4</v>
      </c>
      <c r="AL32">
        <v>7.1965600736239796E-4</v>
      </c>
      <c r="AM32">
        <v>8.358996628856668E-4</v>
      </c>
      <c r="AN32">
        <v>1.3379381003198086E-3</v>
      </c>
      <c r="AO32">
        <v>8.8229254653369028E-4</v>
      </c>
      <c r="AP32">
        <v>1.2168360462417502E-4</v>
      </c>
      <c r="AQ32">
        <v>1.3306578587059248E-3</v>
      </c>
      <c r="AR32">
        <v>4.1141601503545336E-4</v>
      </c>
      <c r="AS32">
        <v>4.5363066955744546E-4</v>
      </c>
      <c r="AT32">
        <v>6.4422921048681414E-4</v>
      </c>
      <c r="AU32">
        <v>1.3573659836380759E-3</v>
      </c>
      <c r="AV32">
        <v>1.9687774895266537E-3</v>
      </c>
      <c r="AW32">
        <v>1.2903778988936085E-3</v>
      </c>
      <c r="AX32">
        <v>7.7692929399664613E-4</v>
      </c>
      <c r="AY32">
        <v>1.7198717812706148E-3</v>
      </c>
      <c r="AZ32">
        <v>1.3469831656032767E-3</v>
      </c>
      <c r="BA32">
        <v>1.1079708889997647E-3</v>
      </c>
      <c r="BB32">
        <v>2.0988039572888786E-3</v>
      </c>
      <c r="BC32">
        <v>4.6896981575078909E-4</v>
      </c>
      <c r="BD32">
        <v>1.8242622296631239E-3</v>
      </c>
      <c r="BE32">
        <v>1.1760292389120049E-3</v>
      </c>
      <c r="BF32">
        <v>8.5608156330467566E-4</v>
      </c>
      <c r="BG32">
        <v>1.9048322439134838E-3</v>
      </c>
      <c r="BH32">
        <v>2.1776514448946697E-4</v>
      </c>
      <c r="BI32" s="5">
        <v>5.4933875180115455E-4</v>
      </c>
    </row>
    <row r="33" spans="1:61" x14ac:dyDescent="0.3">
      <c r="A33" s="129" t="s">
        <v>44</v>
      </c>
      <c r="B33" s="94">
        <v>5.009039521624482E-4</v>
      </c>
      <c r="C33">
        <v>5.9098260941029695E-4</v>
      </c>
      <c r="D33">
        <v>7.182143826580796E-4</v>
      </c>
      <c r="E33">
        <v>1.218956197371632E-3</v>
      </c>
      <c r="F33">
        <v>6.2146904024285737E-4</v>
      </c>
      <c r="G33">
        <v>1.4039072830100639E-4</v>
      </c>
      <c r="H33">
        <v>7.0973248386878946E-4</v>
      </c>
      <c r="I33">
        <v>2.5231343803346361E-4</v>
      </c>
      <c r="J33">
        <v>4.5613074750598057E-4</v>
      </c>
      <c r="K33">
        <v>3.4406891338041926E-4</v>
      </c>
      <c r="L33">
        <v>-7.7754653157289269E-5</v>
      </c>
      <c r="M33">
        <v>8.1324875486486531E-4</v>
      </c>
      <c r="N33">
        <v>4.3800181281908654E-4</v>
      </c>
      <c r="O33">
        <v>1.0651480739795609E-3</v>
      </c>
      <c r="P33">
        <v>5.7151789332429768E-4</v>
      </c>
      <c r="Q33">
        <v>8.2484468578556758E-4</v>
      </c>
      <c r="R33">
        <v>3.5963450916454029E-4</v>
      </c>
      <c r="S33">
        <v>8.7352376938523366E-4</v>
      </c>
      <c r="T33">
        <v>3.3895688248383266E-4</v>
      </c>
      <c r="U33">
        <v>-8.0172306303718179E-5</v>
      </c>
      <c r="V33">
        <v>6.8263935990557796E-4</v>
      </c>
      <c r="W33">
        <v>3.1634746595225493E-3</v>
      </c>
      <c r="X33">
        <v>8.5220748129521289E-4</v>
      </c>
      <c r="Y33">
        <v>6.3040127246574262E-4</v>
      </c>
      <c r="Z33">
        <v>1.133858880168844E-3</v>
      </c>
      <c r="AA33">
        <v>6.4499723565258286E-4</v>
      </c>
      <c r="AB33">
        <v>1.1914567265631454E-3</v>
      </c>
      <c r="AC33">
        <v>9.2310627979894056E-4</v>
      </c>
      <c r="AD33">
        <v>8.5381614531076144E-4</v>
      </c>
      <c r="AE33">
        <v>3.4663944825273331E-4</v>
      </c>
      <c r="AF33">
        <v>7.5270879056279854E-4</v>
      </c>
      <c r="AG33">
        <v>5.4482944478692109E-4</v>
      </c>
      <c r="AH33">
        <v>9.2860157324310797E-4</v>
      </c>
      <c r="AI33">
        <v>1.1634947264514111E-3</v>
      </c>
      <c r="AJ33">
        <v>4.9950950223971529E-4</v>
      </c>
      <c r="AK33">
        <v>5.8260855964508101E-4</v>
      </c>
      <c r="AL33">
        <v>6.9518531561073944E-4</v>
      </c>
      <c r="AM33">
        <v>7.0951916618511974E-4</v>
      </c>
      <c r="AN33">
        <v>1.3381246028376771E-3</v>
      </c>
      <c r="AO33">
        <v>7.6700190233044301E-4</v>
      </c>
      <c r="AP33">
        <v>6.2144840091376728E-4</v>
      </c>
      <c r="AQ33">
        <v>7.9348780873192686E-4</v>
      </c>
      <c r="AR33">
        <v>5.373210780371695E-4</v>
      </c>
      <c r="AS33">
        <v>4.8014546736661842E-5</v>
      </c>
      <c r="AT33">
        <v>9.2454617737874943E-4</v>
      </c>
      <c r="AU33">
        <v>7.8476323876114351E-4</v>
      </c>
      <c r="AV33">
        <v>1.8939216946607129E-3</v>
      </c>
      <c r="AW33">
        <v>7.6291062042779031E-4</v>
      </c>
      <c r="AX33">
        <v>5.3953316673322426E-4</v>
      </c>
      <c r="AY33">
        <v>1.088367846498124E-3</v>
      </c>
      <c r="AZ33">
        <v>6.1373793878456717E-4</v>
      </c>
      <c r="BA33">
        <v>1.1386130014098392E-4</v>
      </c>
      <c r="BB33">
        <v>5.7110798534445843E-4</v>
      </c>
      <c r="BC33">
        <v>5.3159646063185228E-4</v>
      </c>
      <c r="BD33">
        <v>-1.8856907883690387E-5</v>
      </c>
      <c r="BE33">
        <v>9.922478251878585E-4</v>
      </c>
      <c r="BF33">
        <v>8.8276488776147454E-4</v>
      </c>
      <c r="BG33">
        <v>7.1793431883233926E-4</v>
      </c>
      <c r="BH33">
        <v>2.2627611399549758E-5</v>
      </c>
      <c r="BI33" s="5">
        <v>2.2610500725949375E-4</v>
      </c>
    </row>
    <row r="34" spans="1:61" x14ac:dyDescent="0.3">
      <c r="A34" s="129" t="s">
        <v>45</v>
      </c>
      <c r="B34" s="94">
        <v>1.4225642682169819E-3</v>
      </c>
      <c r="C34">
        <v>4.3666045210584626E-4</v>
      </c>
      <c r="D34">
        <v>8.3907390931670545E-4</v>
      </c>
      <c r="E34">
        <v>1.0443424097524346E-3</v>
      </c>
      <c r="F34">
        <v>3.6509786985414958E-4</v>
      </c>
      <c r="G34">
        <v>7.367445272217025E-4</v>
      </c>
      <c r="H34">
        <v>5.6585969145966745E-4</v>
      </c>
      <c r="I34">
        <v>2.6014324082836512E-4</v>
      </c>
      <c r="J34">
        <v>4.5962278983515813E-4</v>
      </c>
      <c r="K34">
        <v>-1.300297178844863E-4</v>
      </c>
      <c r="L34">
        <v>-1.5397158320310786E-4</v>
      </c>
      <c r="M34">
        <v>6.5949881958765144E-4</v>
      </c>
      <c r="N34">
        <v>6.5313684547454835E-4</v>
      </c>
      <c r="O34">
        <v>7.4997710550744011E-4</v>
      </c>
      <c r="P34">
        <v>4.8336359929699544E-4</v>
      </c>
      <c r="Q34">
        <v>6.7374439959383555E-4</v>
      </c>
      <c r="R34">
        <v>-4.2266785840794528E-5</v>
      </c>
      <c r="S34">
        <v>6.6611071388923292E-4</v>
      </c>
      <c r="T34">
        <v>6.9590394427026939E-4</v>
      </c>
      <c r="U34">
        <v>-1.0911000858553699E-5</v>
      </c>
      <c r="V34">
        <v>4.8550447495408875E-4</v>
      </c>
      <c r="W34">
        <v>8.5220748129521289E-4</v>
      </c>
      <c r="X34">
        <v>5.0214062053209477E-3</v>
      </c>
      <c r="Y34">
        <v>4.9882179066131126E-4</v>
      </c>
      <c r="Z34">
        <v>1.2629436351336179E-3</v>
      </c>
      <c r="AA34">
        <v>5.6053402855233206E-4</v>
      </c>
      <c r="AB34">
        <v>9.825158640787673E-4</v>
      </c>
      <c r="AC34">
        <v>6.6409509484513215E-4</v>
      </c>
      <c r="AD34">
        <v>8.6364712948052683E-4</v>
      </c>
      <c r="AE34">
        <v>7.3932719905140678E-4</v>
      </c>
      <c r="AF34">
        <v>3.7046334644716286E-4</v>
      </c>
      <c r="AG34">
        <v>1.0882987775524254E-3</v>
      </c>
      <c r="AH34">
        <v>8.212736335166729E-4</v>
      </c>
      <c r="AI34">
        <v>1.0231244661839101E-3</v>
      </c>
      <c r="AJ34">
        <v>6.3554901880687241E-4</v>
      </c>
      <c r="AK34">
        <v>2.8962689978171704E-4</v>
      </c>
      <c r="AL34">
        <v>4.836140414927045E-4</v>
      </c>
      <c r="AM34">
        <v>4.0741142943616311E-4</v>
      </c>
      <c r="AN34">
        <v>7.0557725388285624E-4</v>
      </c>
      <c r="AO34">
        <v>6.2724679175602276E-4</v>
      </c>
      <c r="AP34">
        <v>6.7102745523857734E-4</v>
      </c>
      <c r="AQ34">
        <v>8.0222072197970982E-4</v>
      </c>
      <c r="AR34">
        <v>8.7380677310160625E-4</v>
      </c>
      <c r="AS34">
        <v>1.6404510107253538E-4</v>
      </c>
      <c r="AT34">
        <v>4.148312202861153E-4</v>
      </c>
      <c r="AU34">
        <v>1.0026504266550727E-3</v>
      </c>
      <c r="AV34">
        <v>2.4261744922109457E-3</v>
      </c>
      <c r="AW34">
        <v>1.5703822390388509E-3</v>
      </c>
      <c r="AX34">
        <v>5.2133499004271646E-4</v>
      </c>
      <c r="AY34">
        <v>1.6630660786823297E-3</v>
      </c>
      <c r="AZ34">
        <v>3.1250221108461136E-4</v>
      </c>
      <c r="BA34">
        <v>2.4720155301311305E-3</v>
      </c>
      <c r="BB34">
        <v>2.0962549797829068E-3</v>
      </c>
      <c r="BC34">
        <v>2.1110883045867776E-4</v>
      </c>
      <c r="BD34">
        <v>7.2395825850192432E-4</v>
      </c>
      <c r="BE34">
        <v>8.1613695027208831E-4</v>
      </c>
      <c r="BF34">
        <v>1.0554283561031717E-3</v>
      </c>
      <c r="BG34">
        <v>8.4075671140841862E-4</v>
      </c>
      <c r="BH34">
        <v>1.1156160738164574E-4</v>
      </c>
      <c r="BI34" s="5">
        <v>2.3975625057466254E-4</v>
      </c>
    </row>
    <row r="35" spans="1:61" x14ac:dyDescent="0.3">
      <c r="A35" s="129" t="s">
        <v>46</v>
      </c>
      <c r="B35" s="94">
        <v>8.8624165755112375E-4</v>
      </c>
      <c r="C35">
        <v>5.8138226077629842E-4</v>
      </c>
      <c r="D35">
        <v>5.2097793198342527E-4</v>
      </c>
      <c r="E35">
        <v>1.4102393774600194E-3</v>
      </c>
      <c r="F35">
        <v>1.093205784727945E-3</v>
      </c>
      <c r="G35">
        <v>1.3109194222964272E-3</v>
      </c>
      <c r="H35">
        <v>5.453832326962391E-4</v>
      </c>
      <c r="I35">
        <v>3.3545663004285879E-4</v>
      </c>
      <c r="J35">
        <v>2.0573770944263856E-4</v>
      </c>
      <c r="K35">
        <v>1.4296427126333144E-3</v>
      </c>
      <c r="L35">
        <v>8.7378867355024164E-4</v>
      </c>
      <c r="M35">
        <v>8.7213781394877799E-4</v>
      </c>
      <c r="N35">
        <v>1.2686347366222335E-3</v>
      </c>
      <c r="O35">
        <v>1.2315834659470512E-3</v>
      </c>
      <c r="P35">
        <v>4.3591150432925E-4</v>
      </c>
      <c r="Q35">
        <v>7.1306468490511929E-4</v>
      </c>
      <c r="R35">
        <v>5.2923298828490349E-4</v>
      </c>
      <c r="S35">
        <v>8.68536089771118E-4</v>
      </c>
      <c r="T35">
        <v>3.2392294138787605E-4</v>
      </c>
      <c r="U35">
        <v>1.6586542808392401E-4</v>
      </c>
      <c r="V35">
        <v>6.6742903063924622E-4</v>
      </c>
      <c r="W35">
        <v>6.3040127246574262E-4</v>
      </c>
      <c r="X35">
        <v>4.9882179066131126E-4</v>
      </c>
      <c r="Y35">
        <v>4.2503190723722547E-3</v>
      </c>
      <c r="Z35">
        <v>1.5337284810109627E-3</v>
      </c>
      <c r="AA35">
        <v>1.0181525971821712E-3</v>
      </c>
      <c r="AB35">
        <v>2.6718698605347532E-3</v>
      </c>
      <c r="AC35">
        <v>1.3659558093774779E-3</v>
      </c>
      <c r="AD35">
        <v>1.4451088748592923E-3</v>
      </c>
      <c r="AE35">
        <v>1.0074284344108147E-3</v>
      </c>
      <c r="AF35">
        <v>6.5171300864965987E-5</v>
      </c>
      <c r="AG35">
        <v>7.660649697581322E-4</v>
      </c>
      <c r="AH35">
        <v>1.2707187486786051E-3</v>
      </c>
      <c r="AI35">
        <v>1.337285509081665E-3</v>
      </c>
      <c r="AJ35">
        <v>9.9920327649490829E-4</v>
      </c>
      <c r="AK35">
        <v>1.2457973647552417E-3</v>
      </c>
      <c r="AL35">
        <v>9.3135195977872792E-4</v>
      </c>
      <c r="AM35">
        <v>2.3560130160299639E-3</v>
      </c>
      <c r="AN35">
        <v>2.9454723059652833E-3</v>
      </c>
      <c r="AO35">
        <v>6.1836127500731705E-4</v>
      </c>
      <c r="AP35">
        <v>3.2406731333510036E-4</v>
      </c>
      <c r="AQ35">
        <v>4.1239917724669039E-4</v>
      </c>
      <c r="AR35">
        <v>8.5027484773724719E-4</v>
      </c>
      <c r="AS35">
        <v>9.5034766522271289E-4</v>
      </c>
      <c r="AT35">
        <v>1.0901442459002526E-3</v>
      </c>
      <c r="AU35">
        <v>1.2016317486462644E-3</v>
      </c>
      <c r="AV35">
        <v>1.9413835985976566E-3</v>
      </c>
      <c r="AW35">
        <v>4.6355650938829761E-4</v>
      </c>
      <c r="AX35">
        <v>1.1706748343044435E-4</v>
      </c>
      <c r="AY35">
        <v>2.8374155365837371E-4</v>
      </c>
      <c r="AZ35">
        <v>1.3262613699268489E-3</v>
      </c>
      <c r="BA35">
        <v>2.1908694622874781E-3</v>
      </c>
      <c r="BB35">
        <v>8.4982097655451536E-4</v>
      </c>
      <c r="BC35">
        <v>1.1758874245616445E-3</v>
      </c>
      <c r="BD35">
        <v>4.1401081801868944E-4</v>
      </c>
      <c r="BE35">
        <v>8.1861497614926229E-4</v>
      </c>
      <c r="BF35">
        <v>1.4055760483392054E-3</v>
      </c>
      <c r="BG35">
        <v>1.1740329435228492E-3</v>
      </c>
      <c r="BH35">
        <v>3.4251458640570999E-4</v>
      </c>
      <c r="BI35" s="5">
        <v>4.9207430533732357E-4</v>
      </c>
    </row>
    <row r="36" spans="1:61" x14ac:dyDescent="0.3">
      <c r="A36" s="129" t="s">
        <v>47</v>
      </c>
      <c r="B36" s="94">
        <v>1.5386358618959606E-3</v>
      </c>
      <c r="C36">
        <v>1.468574905733822E-3</v>
      </c>
      <c r="D36">
        <v>7.3547043751161613E-4</v>
      </c>
      <c r="E36">
        <v>1.7237452752281663E-3</v>
      </c>
      <c r="F36">
        <v>1.1694413924269811E-3</v>
      </c>
      <c r="G36">
        <v>1.8119863813185039E-3</v>
      </c>
      <c r="H36">
        <v>1.4539314859200686E-3</v>
      </c>
      <c r="I36">
        <v>3.5686175201601905E-4</v>
      </c>
      <c r="J36">
        <v>7.6831970374513958E-4</v>
      </c>
      <c r="K36">
        <v>9.2676814968538595E-4</v>
      </c>
      <c r="L36">
        <v>2.8355806056315088E-3</v>
      </c>
      <c r="M36">
        <v>6.0427471376134974E-4</v>
      </c>
      <c r="N36">
        <v>7.7212270109883673E-4</v>
      </c>
      <c r="O36">
        <v>6.1616079195977232E-4</v>
      </c>
      <c r="P36">
        <v>1.0629760175939408E-3</v>
      </c>
      <c r="Q36">
        <v>8.5958508457620211E-4</v>
      </c>
      <c r="R36">
        <v>1.8288622747766504E-4</v>
      </c>
      <c r="S36">
        <v>6.9099311957056318E-4</v>
      </c>
      <c r="T36">
        <v>2.307220159058506E-4</v>
      </c>
      <c r="U36">
        <v>4.5477696483695301E-4</v>
      </c>
      <c r="V36">
        <v>1.7349376119800317E-3</v>
      </c>
      <c r="W36">
        <v>1.133858880168844E-3</v>
      </c>
      <c r="X36">
        <v>1.2629436351336179E-3</v>
      </c>
      <c r="Y36">
        <v>1.5337284810109627E-3</v>
      </c>
      <c r="Z36">
        <v>9.635253373774277E-3</v>
      </c>
      <c r="AA36">
        <v>1.5350183664282454E-3</v>
      </c>
      <c r="AB36">
        <v>3.6801643473210527E-3</v>
      </c>
      <c r="AC36">
        <v>2.5373283606693205E-3</v>
      </c>
      <c r="AD36">
        <v>2.9428273549125463E-3</v>
      </c>
      <c r="AE36">
        <v>1.0222087459041749E-3</v>
      </c>
      <c r="AF36">
        <v>5.8572737949065903E-4</v>
      </c>
      <c r="AG36">
        <v>2.2675946049779171E-3</v>
      </c>
      <c r="AH36">
        <v>1.7928415231838954E-3</v>
      </c>
      <c r="AI36">
        <v>2.0310659625590007E-3</v>
      </c>
      <c r="AJ36">
        <v>1.374224368381757E-3</v>
      </c>
      <c r="AK36">
        <v>3.9182005347378061E-4</v>
      </c>
      <c r="AL36">
        <v>8.0537297162275995E-4</v>
      </c>
      <c r="AM36">
        <v>3.0147852790930979E-3</v>
      </c>
      <c r="AN36">
        <v>3.2204447421173891E-3</v>
      </c>
      <c r="AO36">
        <v>9.5451157083652368E-4</v>
      </c>
      <c r="AP36">
        <v>6.0469075995393774E-4</v>
      </c>
      <c r="AQ36">
        <v>1.5158410779284143E-3</v>
      </c>
      <c r="AR36">
        <v>1.1587095998294552E-3</v>
      </c>
      <c r="AS36">
        <v>9.6911335943562901E-4</v>
      </c>
      <c r="AT36">
        <v>1.1222077037508673E-3</v>
      </c>
      <c r="AU36">
        <v>2.0646604412047384E-3</v>
      </c>
      <c r="AV36">
        <v>3.9591373503414145E-3</v>
      </c>
      <c r="AW36">
        <v>1.3866347615802271E-3</v>
      </c>
      <c r="AX36">
        <v>1.1871514544716934E-3</v>
      </c>
      <c r="AY36">
        <v>1.8391396950701423E-3</v>
      </c>
      <c r="AZ36">
        <v>1.7113891924908703E-3</v>
      </c>
      <c r="BA36">
        <v>3.4811066543856987E-3</v>
      </c>
      <c r="BB36">
        <v>1.8120075989759385E-3</v>
      </c>
      <c r="BC36">
        <v>1.075895695840388E-3</v>
      </c>
      <c r="BD36">
        <v>1.9044518463058068E-3</v>
      </c>
      <c r="BE36">
        <v>1.5370886095640599E-3</v>
      </c>
      <c r="BF36">
        <v>2.0332797936364077E-3</v>
      </c>
      <c r="BG36">
        <v>1.1289783791650204E-3</v>
      </c>
      <c r="BH36">
        <v>2.5530458519126511E-4</v>
      </c>
      <c r="BI36" s="5">
        <v>7.0475444366665597E-4</v>
      </c>
    </row>
    <row r="37" spans="1:61" x14ac:dyDescent="0.3">
      <c r="A37" s="129" t="s">
        <v>48</v>
      </c>
      <c r="B37" s="94">
        <v>8.1663972559250695E-4</v>
      </c>
      <c r="C37">
        <v>9.6295159290350578E-4</v>
      </c>
      <c r="D37">
        <v>5.0507025540448027E-4</v>
      </c>
      <c r="E37">
        <v>1.4498955316188042E-3</v>
      </c>
      <c r="F37">
        <v>1.265878426692516E-3</v>
      </c>
      <c r="G37">
        <v>1.2758128020446302E-3</v>
      </c>
      <c r="H37">
        <v>1.5915390184906004E-3</v>
      </c>
      <c r="I37">
        <v>2.9809521078375635E-4</v>
      </c>
      <c r="J37">
        <v>6.374532363045926E-4</v>
      </c>
      <c r="K37">
        <v>1.7683862822475609E-3</v>
      </c>
      <c r="L37">
        <v>1.5756199492012804E-3</v>
      </c>
      <c r="M37">
        <v>4.9703321375255919E-4</v>
      </c>
      <c r="N37">
        <v>5.2015646041312963E-4</v>
      </c>
      <c r="O37">
        <v>8.1559197131471893E-4</v>
      </c>
      <c r="P37">
        <v>3.4641514892251449E-4</v>
      </c>
      <c r="Q37">
        <v>4.007841195526113E-4</v>
      </c>
      <c r="R37">
        <v>5.4676472663089005E-4</v>
      </c>
      <c r="S37">
        <v>5.7949687531625479E-4</v>
      </c>
      <c r="T37">
        <v>4.7091369906088399E-5</v>
      </c>
      <c r="U37">
        <v>8.9464880932682984E-5</v>
      </c>
      <c r="V37">
        <v>8.152010441334947E-4</v>
      </c>
      <c r="W37">
        <v>6.4499723565258286E-4</v>
      </c>
      <c r="X37">
        <v>5.6053402855233206E-4</v>
      </c>
      <c r="Y37">
        <v>1.0181525971821712E-3</v>
      </c>
      <c r="Z37">
        <v>1.5350183664282454E-3</v>
      </c>
      <c r="AA37">
        <v>4.0459106216309357E-3</v>
      </c>
      <c r="AB37">
        <v>2.5717137461036049E-3</v>
      </c>
      <c r="AC37">
        <v>1.1633516585761211E-3</v>
      </c>
      <c r="AD37">
        <v>1.726824106286103E-3</v>
      </c>
      <c r="AE37">
        <v>5.8504222096934203E-4</v>
      </c>
      <c r="AF37">
        <v>1.8391735556127546E-4</v>
      </c>
      <c r="AG37">
        <v>6.4003459574353864E-4</v>
      </c>
      <c r="AH37">
        <v>1.2441462401204717E-3</v>
      </c>
      <c r="AI37">
        <v>5.8934027445310677E-4</v>
      </c>
      <c r="AJ37">
        <v>7.8171539819704055E-4</v>
      </c>
      <c r="AK37">
        <v>8.4278798567030146E-4</v>
      </c>
      <c r="AL37">
        <v>5.6698729694581128E-4</v>
      </c>
      <c r="AM37">
        <v>1.8997968288164016E-3</v>
      </c>
      <c r="AN37">
        <v>1.9212944017281436E-3</v>
      </c>
      <c r="AO37">
        <v>5.889472532842146E-4</v>
      </c>
      <c r="AP37">
        <v>1.4473545533792779E-4</v>
      </c>
      <c r="AQ37">
        <v>4.3905404381077405E-4</v>
      </c>
      <c r="AR37">
        <v>6.6026206009142262E-4</v>
      </c>
      <c r="AS37">
        <v>4.0268877431674983E-4</v>
      </c>
      <c r="AT37">
        <v>4.1604161261120441E-4</v>
      </c>
      <c r="AU37">
        <v>1.0465805343113713E-3</v>
      </c>
      <c r="AV37">
        <v>2.459717328537107E-3</v>
      </c>
      <c r="AW37">
        <v>5.1810501061194778E-4</v>
      </c>
      <c r="AX37">
        <v>6.813304062897402E-4</v>
      </c>
      <c r="AY37">
        <v>1.2629835359580764E-4</v>
      </c>
      <c r="AZ37">
        <v>1.3359935832039658E-3</v>
      </c>
      <c r="BA37">
        <v>2.1289114798593778E-3</v>
      </c>
      <c r="BB37">
        <v>5.5853906489586802E-4</v>
      </c>
      <c r="BC37">
        <v>1.3294707491342324E-3</v>
      </c>
      <c r="BD37">
        <v>1.1122329922128677E-3</v>
      </c>
      <c r="BE37">
        <v>1.1105525596621596E-3</v>
      </c>
      <c r="BF37">
        <v>1.3158158041466142E-3</v>
      </c>
      <c r="BG37">
        <v>1.2775486966206946E-3</v>
      </c>
      <c r="BH37">
        <v>2.6667291065767185E-4</v>
      </c>
      <c r="BI37" s="5">
        <v>3.4909540735073556E-4</v>
      </c>
    </row>
    <row r="38" spans="1:61" x14ac:dyDescent="0.3">
      <c r="A38" s="129" t="s">
        <v>14</v>
      </c>
      <c r="B38" s="94">
        <v>2.7093631224369263E-3</v>
      </c>
      <c r="C38">
        <v>2.975712358704875E-3</v>
      </c>
      <c r="D38">
        <v>5.2150802723210693E-4</v>
      </c>
      <c r="E38">
        <v>3.6635755622988135E-3</v>
      </c>
      <c r="F38">
        <v>3.6049356186068737E-3</v>
      </c>
      <c r="G38">
        <v>3.6882922943522372E-3</v>
      </c>
      <c r="H38">
        <v>4.6276088196256834E-3</v>
      </c>
      <c r="I38">
        <v>-1.7738854518805397E-4</v>
      </c>
      <c r="J38">
        <v>1.235102090551248E-3</v>
      </c>
      <c r="K38">
        <v>4.4200956580909504E-3</v>
      </c>
      <c r="L38">
        <v>5.1405898364907795E-3</v>
      </c>
      <c r="M38">
        <v>1.7430280492648199E-3</v>
      </c>
      <c r="N38">
        <v>4.7947531518275173E-3</v>
      </c>
      <c r="O38">
        <v>8.7940975046363269E-4</v>
      </c>
      <c r="P38">
        <v>-1.2124805263215935E-4</v>
      </c>
      <c r="Q38">
        <v>1.0044848463204648E-3</v>
      </c>
      <c r="R38">
        <v>2.8755147889800153E-4</v>
      </c>
      <c r="S38">
        <v>1.9554117405679166E-4</v>
      </c>
      <c r="T38">
        <v>-8.673495083146573E-4</v>
      </c>
      <c r="U38">
        <v>-1.3894111887746897E-4</v>
      </c>
      <c r="V38">
        <v>1.9907060138392978E-3</v>
      </c>
      <c r="W38">
        <v>1.1914567265631454E-3</v>
      </c>
      <c r="X38">
        <v>9.825158640787673E-4</v>
      </c>
      <c r="Y38">
        <v>2.6718698605347532E-3</v>
      </c>
      <c r="Z38">
        <v>3.6801643473210527E-3</v>
      </c>
      <c r="AA38">
        <v>2.5717137461036049E-3</v>
      </c>
      <c r="AB38">
        <v>3.964692935777147E-2</v>
      </c>
      <c r="AC38">
        <v>2.0406382303611477E-3</v>
      </c>
      <c r="AD38">
        <v>4.781450690775276E-3</v>
      </c>
      <c r="AE38">
        <v>1.7292990408520124E-3</v>
      </c>
      <c r="AF38">
        <v>1.5760722768145592E-4</v>
      </c>
      <c r="AG38">
        <v>2.4024279575085971E-3</v>
      </c>
      <c r="AH38">
        <v>2.8239527038993904E-3</v>
      </c>
      <c r="AI38">
        <v>1.8278187181164263E-3</v>
      </c>
      <c r="AJ38">
        <v>2.0224968971627932E-3</v>
      </c>
      <c r="AK38">
        <v>1.2849184321526387E-3</v>
      </c>
      <c r="AL38">
        <v>2.2642263446451681E-4</v>
      </c>
      <c r="AM38">
        <v>6.8142153742144634E-3</v>
      </c>
      <c r="AN38">
        <v>1.1100210729523741E-2</v>
      </c>
      <c r="AO38">
        <v>8.4170066700168372E-4</v>
      </c>
      <c r="AP38">
        <v>-4.5710297509713333E-4</v>
      </c>
      <c r="AQ38">
        <v>6.2438908141948513E-4</v>
      </c>
      <c r="AR38">
        <v>9.3679787214792155E-4</v>
      </c>
      <c r="AS38">
        <v>1.0033655560217729E-3</v>
      </c>
      <c r="AT38">
        <v>1.2666950958348038E-3</v>
      </c>
      <c r="AU38">
        <v>1.2989662513599172E-3</v>
      </c>
      <c r="AV38">
        <v>4.6218088591775223E-3</v>
      </c>
      <c r="AW38">
        <v>1.7866330717273319E-3</v>
      </c>
      <c r="AX38">
        <v>2.0643819128816679E-3</v>
      </c>
      <c r="AY38">
        <v>2.2539657755602169E-3</v>
      </c>
      <c r="AZ38">
        <v>3.6560846287099599E-3</v>
      </c>
      <c r="BA38">
        <v>1.4396520704311197E-2</v>
      </c>
      <c r="BB38">
        <v>1.6179582275353216E-3</v>
      </c>
      <c r="BC38">
        <v>1.8367684268260679E-3</v>
      </c>
      <c r="BD38">
        <v>2.8365692722799982E-3</v>
      </c>
      <c r="BE38">
        <v>1.9696734888704479E-3</v>
      </c>
      <c r="BF38">
        <v>3.7560896754755633E-3</v>
      </c>
      <c r="BG38">
        <v>2.4091194618548069E-3</v>
      </c>
      <c r="BH38">
        <v>4.6933491184756107E-4</v>
      </c>
      <c r="BI38" s="5">
        <v>1.2513765876958087E-3</v>
      </c>
    </row>
    <row r="39" spans="1:61" x14ac:dyDescent="0.3">
      <c r="A39" s="129" t="s">
        <v>51</v>
      </c>
      <c r="B39" s="94">
        <v>1.3390564113693346E-3</v>
      </c>
      <c r="C39">
        <v>1.8532065066002204E-3</v>
      </c>
      <c r="D39">
        <v>4.3883248867152073E-4</v>
      </c>
      <c r="E39">
        <v>1.582311361804252E-3</v>
      </c>
      <c r="F39">
        <v>9.5353200640218606E-4</v>
      </c>
      <c r="G39">
        <v>1.6750569400545651E-3</v>
      </c>
      <c r="H39">
        <v>8.935125867002002E-4</v>
      </c>
      <c r="I39">
        <v>7.9648787417486923E-4</v>
      </c>
      <c r="J39">
        <v>8.5704953414918205E-4</v>
      </c>
      <c r="K39">
        <v>1.6643789348274641E-3</v>
      </c>
      <c r="L39">
        <v>9.3863163112633066E-4</v>
      </c>
      <c r="M39">
        <v>1.0530623226559623E-3</v>
      </c>
      <c r="N39">
        <v>1.3328841060904629E-3</v>
      </c>
      <c r="O39">
        <v>8.3523524659377549E-4</v>
      </c>
      <c r="P39">
        <v>8.8777141921084592E-4</v>
      </c>
      <c r="Q39">
        <v>6.565828810319031E-4</v>
      </c>
      <c r="R39">
        <v>5.0512307332462611E-4</v>
      </c>
      <c r="S39">
        <v>5.9906739975704214E-4</v>
      </c>
      <c r="T39">
        <v>3.3801529778517623E-4</v>
      </c>
      <c r="U39">
        <v>-5.4586553488639268E-5</v>
      </c>
      <c r="V39">
        <v>1.2360464666541812E-3</v>
      </c>
      <c r="W39">
        <v>9.2310627979894056E-4</v>
      </c>
      <c r="X39">
        <v>6.6409509484513215E-4</v>
      </c>
      <c r="Y39">
        <v>1.3659558093774779E-3</v>
      </c>
      <c r="Z39">
        <v>2.5373283606693205E-3</v>
      </c>
      <c r="AA39">
        <v>1.1633516585761211E-3</v>
      </c>
      <c r="AB39">
        <v>2.0406382303611477E-3</v>
      </c>
      <c r="AC39">
        <v>8.196109712175428E-3</v>
      </c>
      <c r="AD39">
        <v>2.5577799087942977E-3</v>
      </c>
      <c r="AE39">
        <v>9.0191288590100852E-4</v>
      </c>
      <c r="AF39">
        <v>5.8052742214019352E-4</v>
      </c>
      <c r="AG39">
        <v>1.7201767571158623E-3</v>
      </c>
      <c r="AH39">
        <v>1.7961113223580773E-3</v>
      </c>
      <c r="AI39">
        <v>1.6286849268767262E-3</v>
      </c>
      <c r="AJ39">
        <v>1.2001937763891476E-3</v>
      </c>
      <c r="AK39">
        <v>1.2485153191585734E-3</v>
      </c>
      <c r="AL39">
        <v>1.0831617912554969E-3</v>
      </c>
      <c r="AM39">
        <v>2.3874217575011714E-3</v>
      </c>
      <c r="AN39">
        <v>3.3641794024122144E-3</v>
      </c>
      <c r="AO39">
        <v>1.2887538644862689E-3</v>
      </c>
      <c r="AP39">
        <v>3.5484602198455076E-4</v>
      </c>
      <c r="AQ39">
        <v>1.105573207439351E-3</v>
      </c>
      <c r="AR39">
        <v>7.6065480432375889E-4</v>
      </c>
      <c r="AS39">
        <v>7.14689929147659E-4</v>
      </c>
      <c r="AT39">
        <v>6.751327503557394E-4</v>
      </c>
      <c r="AU39">
        <v>1.9251288077463146E-3</v>
      </c>
      <c r="AV39">
        <v>2.9981738712377419E-3</v>
      </c>
      <c r="AW39">
        <v>8.8245875754929697E-4</v>
      </c>
      <c r="AX39">
        <v>1.0677446593182057E-3</v>
      </c>
      <c r="AY39">
        <v>1.2509729679863993E-3</v>
      </c>
      <c r="AZ39">
        <v>1.7878035129404522E-3</v>
      </c>
      <c r="BA39">
        <v>3.2319921047784502E-3</v>
      </c>
      <c r="BB39">
        <v>1.5799284537530137E-3</v>
      </c>
      <c r="BC39">
        <v>1.1179724671791678E-3</v>
      </c>
      <c r="BD39">
        <v>1.4666902931687979E-3</v>
      </c>
      <c r="BE39">
        <v>1.5407747257811589E-3</v>
      </c>
      <c r="BF39">
        <v>1.4493384807343134E-3</v>
      </c>
      <c r="BG39">
        <v>1.4525242863060379E-3</v>
      </c>
      <c r="BH39">
        <v>3.4991136399937166E-4</v>
      </c>
      <c r="BI39" s="5">
        <v>6.4863699899330503E-4</v>
      </c>
    </row>
    <row r="40" spans="1:61" x14ac:dyDescent="0.3">
      <c r="A40" s="129" t="s">
        <v>52</v>
      </c>
      <c r="B40" s="94">
        <v>1.966611103641284E-3</v>
      </c>
      <c r="C40">
        <v>9.6133956518418251E-4</v>
      </c>
      <c r="D40">
        <v>6.8095207816845833E-4</v>
      </c>
      <c r="E40">
        <v>2.3386939959944208E-3</v>
      </c>
      <c r="F40">
        <v>1.6246059093844062E-3</v>
      </c>
      <c r="G40">
        <v>1.8708694656496756E-3</v>
      </c>
      <c r="H40">
        <v>2.4627564812537252E-3</v>
      </c>
      <c r="I40">
        <v>7.1317922400802476E-5</v>
      </c>
      <c r="J40">
        <v>1.0879656966718636E-3</v>
      </c>
      <c r="K40">
        <v>1.7915425584991277E-3</v>
      </c>
      <c r="L40">
        <v>2.8905168570610468E-3</v>
      </c>
      <c r="M40">
        <v>9.1886766734783668E-4</v>
      </c>
      <c r="N40">
        <v>1.3910963868852169E-3</v>
      </c>
      <c r="O40">
        <v>6.3220047785010624E-4</v>
      </c>
      <c r="P40">
        <v>1.0362126991764072E-3</v>
      </c>
      <c r="Q40">
        <v>7.0269162920059177E-4</v>
      </c>
      <c r="R40">
        <v>7.2267944612461148E-4</v>
      </c>
      <c r="S40">
        <v>3.9455837390119E-4</v>
      </c>
      <c r="T40">
        <v>2.7476657312082594E-4</v>
      </c>
      <c r="U40">
        <v>3.6881620172878906E-4</v>
      </c>
      <c r="V40">
        <v>1.3210309538091655E-3</v>
      </c>
      <c r="W40">
        <v>8.5381614531076144E-4</v>
      </c>
      <c r="X40">
        <v>8.6364712948052683E-4</v>
      </c>
      <c r="Y40">
        <v>1.4451088748592923E-3</v>
      </c>
      <c r="Z40">
        <v>2.9428273549125463E-3</v>
      </c>
      <c r="AA40">
        <v>1.726824106286103E-3</v>
      </c>
      <c r="AB40">
        <v>4.781450690775276E-3</v>
      </c>
      <c r="AC40">
        <v>2.5577799087942977E-3</v>
      </c>
      <c r="AD40">
        <v>1.1470215248903111E-2</v>
      </c>
      <c r="AE40">
        <v>5.1185281627798231E-4</v>
      </c>
      <c r="AF40">
        <v>4.8771837024431236E-4</v>
      </c>
      <c r="AG40">
        <v>1.6315934124451234E-3</v>
      </c>
      <c r="AH40">
        <v>1.2709595305745657E-3</v>
      </c>
      <c r="AI40">
        <v>1.0314938686044708E-3</v>
      </c>
      <c r="AJ40">
        <v>8.2132498515740456E-4</v>
      </c>
      <c r="AK40">
        <v>6.5904710258767041E-4</v>
      </c>
      <c r="AL40">
        <v>4.7660814743369595E-4</v>
      </c>
      <c r="AM40">
        <v>2.7129951054604066E-3</v>
      </c>
      <c r="AN40">
        <v>4.1833288956449107E-3</v>
      </c>
      <c r="AO40">
        <v>1.0126237171773204E-3</v>
      </c>
      <c r="AP40">
        <v>2.437174231971236E-4</v>
      </c>
      <c r="AQ40">
        <v>4.7518806363198117E-4</v>
      </c>
      <c r="AR40">
        <v>8.6774915577058568E-4</v>
      </c>
      <c r="AS40">
        <v>1.0381165295332861E-3</v>
      </c>
      <c r="AT40">
        <v>4.7351705295394224E-4</v>
      </c>
      <c r="AU40">
        <v>4.7950234730118399E-4</v>
      </c>
      <c r="AV40">
        <v>3.7411412247820926E-3</v>
      </c>
      <c r="AW40">
        <v>6.896828172098516E-4</v>
      </c>
      <c r="AX40">
        <v>1.1130592457691587E-3</v>
      </c>
      <c r="AY40">
        <v>1.6797886798418503E-3</v>
      </c>
      <c r="AZ40">
        <v>1.2021500517194164E-3</v>
      </c>
      <c r="BA40">
        <v>2.8762941214948634E-3</v>
      </c>
      <c r="BB40">
        <v>1.5481013439563496E-3</v>
      </c>
      <c r="BC40">
        <v>8.9597021689366801E-4</v>
      </c>
      <c r="BD40">
        <v>2.0705002673067881E-3</v>
      </c>
      <c r="BE40">
        <v>9.9023976714245521E-4</v>
      </c>
      <c r="BF40">
        <v>2.2040382421241725E-3</v>
      </c>
      <c r="BG40">
        <v>6.3039839992299967E-4</v>
      </c>
      <c r="BH40">
        <v>1.6606756546006481E-4</v>
      </c>
      <c r="BI40" s="5">
        <v>7.1527807252352892E-4</v>
      </c>
    </row>
    <row r="41" spans="1:61" x14ac:dyDescent="0.3">
      <c r="A41" s="129" t="s">
        <v>57</v>
      </c>
      <c r="B41" s="94">
        <v>5.0636054866923306E-4</v>
      </c>
      <c r="C41">
        <v>9.2566409793842059E-4</v>
      </c>
      <c r="D41">
        <v>4.8074166718163971E-4</v>
      </c>
      <c r="E41">
        <v>1.0714780000122338E-3</v>
      </c>
      <c r="F41">
        <v>1.0127505199214613E-3</v>
      </c>
      <c r="G41">
        <v>6.3177422875542203E-4</v>
      </c>
      <c r="H41">
        <v>8.972030146347492E-4</v>
      </c>
      <c r="I41">
        <v>3.9832230184499523E-4</v>
      </c>
      <c r="J41">
        <v>2.3055581003041939E-4</v>
      </c>
      <c r="K41">
        <v>-5.1500487282771115E-4</v>
      </c>
      <c r="L41">
        <v>9.858138187858322E-4</v>
      </c>
      <c r="M41">
        <v>3.1217435252644279E-4</v>
      </c>
      <c r="N41">
        <v>1.1113785999308508E-3</v>
      </c>
      <c r="O41">
        <v>7.5721376258479388E-4</v>
      </c>
      <c r="P41">
        <v>4.2536006768472627E-4</v>
      </c>
      <c r="Q41">
        <v>5.9414590611160353E-4</v>
      </c>
      <c r="R41">
        <v>6.3373564646900275E-4</v>
      </c>
      <c r="S41">
        <v>5.8985552751085338E-4</v>
      </c>
      <c r="T41">
        <v>-2.5523731153139368E-4</v>
      </c>
      <c r="U41">
        <v>-5.3157378725625414E-4</v>
      </c>
      <c r="V41">
        <v>1.1790628493841338E-3</v>
      </c>
      <c r="W41">
        <v>3.4663944825273331E-4</v>
      </c>
      <c r="X41">
        <v>7.3932719905140678E-4</v>
      </c>
      <c r="Y41">
        <v>1.0074284344108147E-3</v>
      </c>
      <c r="Z41">
        <v>1.0222087459041749E-3</v>
      </c>
      <c r="AA41">
        <v>5.8504222096934203E-4</v>
      </c>
      <c r="AB41">
        <v>1.7292990408520124E-3</v>
      </c>
      <c r="AC41">
        <v>9.0191288590100852E-4</v>
      </c>
      <c r="AD41">
        <v>5.1185281627798231E-4</v>
      </c>
      <c r="AE41">
        <v>7.6588911296840197E-3</v>
      </c>
      <c r="AF41">
        <v>4.9428887808241359E-4</v>
      </c>
      <c r="AG41">
        <v>7.4764691278136235E-4</v>
      </c>
      <c r="AH41">
        <v>1.3005407904751241E-3</v>
      </c>
      <c r="AI41">
        <v>1.4913873919054597E-3</v>
      </c>
      <c r="AJ41">
        <v>1.2281421858518539E-3</v>
      </c>
      <c r="AK41">
        <v>6.163025308396898E-4</v>
      </c>
      <c r="AL41">
        <v>5.626369957291063E-4</v>
      </c>
      <c r="AM41">
        <v>7.5189402295653296E-4</v>
      </c>
      <c r="AN41">
        <v>1.3305633341357522E-3</v>
      </c>
      <c r="AO41">
        <v>9.1374758333911921E-4</v>
      </c>
      <c r="AP41">
        <v>1.6038975596941761E-4</v>
      </c>
      <c r="AQ41">
        <v>1.1767867130177904E-3</v>
      </c>
      <c r="AR41">
        <v>2.7544053087599763E-4</v>
      </c>
      <c r="AS41">
        <v>7.2489630343766859E-4</v>
      </c>
      <c r="AT41">
        <v>3.2176664109354308E-4</v>
      </c>
      <c r="AU41">
        <v>1.1048843812767549E-3</v>
      </c>
      <c r="AV41">
        <v>1.425075353669572E-3</v>
      </c>
      <c r="AW41">
        <v>9.6842380509571324E-4</v>
      </c>
      <c r="AX41">
        <v>3.7221079913824211E-4</v>
      </c>
      <c r="AY41">
        <v>1.2327278894773517E-3</v>
      </c>
      <c r="AZ41">
        <v>5.7470259202394578E-4</v>
      </c>
      <c r="BA41">
        <v>1.2812930182555865E-3</v>
      </c>
      <c r="BB41">
        <v>4.8731838540685892E-4</v>
      </c>
      <c r="BC41">
        <v>5.1486323608172899E-4</v>
      </c>
      <c r="BD41">
        <v>1.726203416261003E-3</v>
      </c>
      <c r="BE41">
        <v>6.7008014139195715E-4</v>
      </c>
      <c r="BF41">
        <v>9.518136283332019E-4</v>
      </c>
      <c r="BG41">
        <v>7.8792435525052004E-4</v>
      </c>
      <c r="BH41">
        <v>2.159000427587792E-4</v>
      </c>
      <c r="BI41" s="5">
        <v>3.8421509583537618E-4</v>
      </c>
    </row>
    <row r="42" spans="1:61" x14ac:dyDescent="0.3">
      <c r="A42" s="129" t="s">
        <v>59</v>
      </c>
      <c r="B42" s="94">
        <v>7.0842017662867682E-4</v>
      </c>
      <c r="C42">
        <v>6.8901639426253666E-4</v>
      </c>
      <c r="D42">
        <v>1.2632099305603546E-3</v>
      </c>
      <c r="E42">
        <v>6.2952069319281202E-4</v>
      </c>
      <c r="F42">
        <v>1.448895218529696E-4</v>
      </c>
      <c r="G42">
        <v>-5.2967974495995833E-4</v>
      </c>
      <c r="H42">
        <v>7.1375994289256319E-4</v>
      </c>
      <c r="I42">
        <v>6.3158502338087931E-4</v>
      </c>
      <c r="J42">
        <v>6.5258153100531747E-4</v>
      </c>
      <c r="K42">
        <v>-2.392612199611234E-5</v>
      </c>
      <c r="L42">
        <v>3.0539782911222723E-4</v>
      </c>
      <c r="M42">
        <v>5.3588956348336924E-4</v>
      </c>
      <c r="N42">
        <v>2.0161367314017948E-4</v>
      </c>
      <c r="O42">
        <v>7.9545832220308059E-4</v>
      </c>
      <c r="P42">
        <v>5.4347221572989361E-4</v>
      </c>
      <c r="Q42">
        <v>6.6978308666430753E-4</v>
      </c>
      <c r="R42">
        <v>-1.0138900137723524E-4</v>
      </c>
      <c r="S42">
        <v>8.6216919433193756E-4</v>
      </c>
      <c r="T42">
        <v>6.2626583773635802E-4</v>
      </c>
      <c r="U42">
        <v>-6.1971493588796982E-4</v>
      </c>
      <c r="V42">
        <v>8.4009480704884496E-4</v>
      </c>
      <c r="W42">
        <v>7.5270879056279854E-4</v>
      </c>
      <c r="X42">
        <v>3.7046334644716286E-4</v>
      </c>
      <c r="Y42">
        <v>6.5171300864965987E-5</v>
      </c>
      <c r="Z42">
        <v>5.8572737949065903E-4</v>
      </c>
      <c r="AA42">
        <v>1.8391735556127546E-4</v>
      </c>
      <c r="AB42">
        <v>1.5760722768145592E-4</v>
      </c>
      <c r="AC42">
        <v>5.8052742214019352E-4</v>
      </c>
      <c r="AD42">
        <v>4.8771837024431236E-4</v>
      </c>
      <c r="AE42">
        <v>4.9428887808241359E-4</v>
      </c>
      <c r="AF42">
        <v>4.1561486535581045E-3</v>
      </c>
      <c r="AG42">
        <v>8.2715899939954276E-4</v>
      </c>
      <c r="AH42">
        <v>7.8182696159089947E-4</v>
      </c>
      <c r="AI42">
        <v>1.091124879778904E-3</v>
      </c>
      <c r="AJ42">
        <v>3.1876176225247547E-4</v>
      </c>
      <c r="AK42">
        <v>4.9600627601699941E-4</v>
      </c>
      <c r="AL42">
        <v>6.5620397509552858E-4</v>
      </c>
      <c r="AM42">
        <v>-9.3806855085801065E-5</v>
      </c>
      <c r="AN42">
        <v>1.1145842682071438E-5</v>
      </c>
      <c r="AO42">
        <v>7.9993257671887854E-4</v>
      </c>
      <c r="AP42">
        <v>6.6094214952438634E-4</v>
      </c>
      <c r="AQ42">
        <v>1.2025461199417727E-3</v>
      </c>
      <c r="AR42">
        <v>5.2764424757103525E-4</v>
      </c>
      <c r="AS42">
        <v>2.3936882266467288E-4</v>
      </c>
      <c r="AT42">
        <v>1.2663765114203009E-3</v>
      </c>
      <c r="AU42">
        <v>6.0698773130223873E-4</v>
      </c>
      <c r="AV42">
        <v>1.2862559875005584E-3</v>
      </c>
      <c r="AW42">
        <v>6.5549671770305268E-4</v>
      </c>
      <c r="AX42">
        <v>6.7705053237935588E-4</v>
      </c>
      <c r="AY42">
        <v>1.7118559295750402E-3</v>
      </c>
      <c r="AZ42">
        <v>2.5997272457237272E-4</v>
      </c>
      <c r="BA42">
        <v>-1.4366575860081678E-3</v>
      </c>
      <c r="BB42">
        <v>6.3168483022440743E-4</v>
      </c>
      <c r="BC42">
        <v>-4.3310656574661529E-6</v>
      </c>
      <c r="BD42">
        <v>7.6994631906479832E-4</v>
      </c>
      <c r="BE42">
        <v>6.1945842234078141E-4</v>
      </c>
      <c r="BF42">
        <v>3.8021265644114309E-4</v>
      </c>
      <c r="BG42">
        <v>4.0589677105717844E-4</v>
      </c>
      <c r="BH42">
        <v>2.5927301617097643E-6</v>
      </c>
      <c r="BI42" s="5">
        <v>2.3461009699936314E-4</v>
      </c>
    </row>
    <row r="43" spans="1:61" x14ac:dyDescent="0.3">
      <c r="A43" s="129" t="s">
        <v>62</v>
      </c>
      <c r="B43" s="94">
        <v>1.3047268760459933E-3</v>
      </c>
      <c r="C43">
        <v>1.7895251830327857E-3</v>
      </c>
      <c r="D43">
        <v>7.6951203149350938E-4</v>
      </c>
      <c r="E43">
        <v>1.2438042812944171E-3</v>
      </c>
      <c r="F43">
        <v>1.0446762734452656E-3</v>
      </c>
      <c r="G43">
        <v>9.2126261717975387E-4</v>
      </c>
      <c r="H43">
        <v>9.8441715791178805E-4</v>
      </c>
      <c r="I43">
        <v>4.0720221515917336E-4</v>
      </c>
      <c r="J43">
        <v>6.050719581784785E-4</v>
      </c>
      <c r="K43">
        <v>1.1413269267244945E-3</v>
      </c>
      <c r="L43">
        <v>1.5623394412638768E-3</v>
      </c>
      <c r="M43">
        <v>4.9301873031227714E-4</v>
      </c>
      <c r="N43">
        <v>1.074903701356926E-3</v>
      </c>
      <c r="O43">
        <v>7.0249378427360949E-4</v>
      </c>
      <c r="P43">
        <v>5.7682861737260729E-4</v>
      </c>
      <c r="Q43">
        <v>6.0687211313708591E-4</v>
      </c>
      <c r="R43">
        <v>-2.796699729983482E-4</v>
      </c>
      <c r="S43">
        <v>8.8772576704458661E-4</v>
      </c>
      <c r="T43">
        <v>5.3496978661702157E-4</v>
      </c>
      <c r="U43">
        <v>1.5940112796342026E-4</v>
      </c>
      <c r="V43">
        <v>1.3335479878507383E-3</v>
      </c>
      <c r="W43">
        <v>5.4482944478692109E-4</v>
      </c>
      <c r="X43">
        <v>1.0882987775524254E-3</v>
      </c>
      <c r="Y43">
        <v>7.660649697581322E-4</v>
      </c>
      <c r="Z43">
        <v>2.2675946049779171E-3</v>
      </c>
      <c r="AA43">
        <v>6.4003459574353864E-4</v>
      </c>
      <c r="AB43">
        <v>2.4024279575085971E-3</v>
      </c>
      <c r="AC43">
        <v>1.7201767571158623E-3</v>
      </c>
      <c r="AD43">
        <v>1.6315934124451234E-3</v>
      </c>
      <c r="AE43">
        <v>7.4764691278136235E-4</v>
      </c>
      <c r="AF43">
        <v>8.2715899939954276E-4</v>
      </c>
      <c r="AG43">
        <v>6.5748908597301091E-3</v>
      </c>
      <c r="AH43">
        <v>2.1012166776077728E-3</v>
      </c>
      <c r="AI43">
        <v>1.6904058921264418E-3</v>
      </c>
      <c r="AJ43">
        <v>1.2372863520364416E-3</v>
      </c>
      <c r="AK43">
        <v>7.8191013958983679E-4</v>
      </c>
      <c r="AL43">
        <v>7.2345379383960786E-4</v>
      </c>
      <c r="AM43">
        <v>2.018836566378566E-3</v>
      </c>
      <c r="AN43">
        <v>2.5353207663377985E-3</v>
      </c>
      <c r="AO43">
        <v>6.5438382967821201E-4</v>
      </c>
      <c r="AP43">
        <v>9.7709918377393904E-5</v>
      </c>
      <c r="AQ43">
        <v>1.4923525230968759E-3</v>
      </c>
      <c r="AR43">
        <v>1.1578404886140134E-3</v>
      </c>
      <c r="AS43">
        <v>2.2744961820302833E-4</v>
      </c>
      <c r="AT43">
        <v>6.5733332676135145E-4</v>
      </c>
      <c r="AU43">
        <v>1.7544807757225111E-3</v>
      </c>
      <c r="AV43">
        <v>3.5742284622703418E-3</v>
      </c>
      <c r="AW43">
        <v>1.9490775074679058E-3</v>
      </c>
      <c r="AX43">
        <v>6.9592671508631181E-4</v>
      </c>
      <c r="AY43">
        <v>2.3216116679510438E-3</v>
      </c>
      <c r="AZ43">
        <v>1.3486335527526539E-3</v>
      </c>
      <c r="BA43">
        <v>3.6010906770522289E-3</v>
      </c>
      <c r="BB43">
        <v>2.3517854926955253E-3</v>
      </c>
      <c r="BC43">
        <v>4.1017781212585882E-4</v>
      </c>
      <c r="BD43">
        <v>2.4452313108353292E-3</v>
      </c>
      <c r="BE43">
        <v>1.4568122484644936E-3</v>
      </c>
      <c r="BF43">
        <v>1.2220024418286056E-3</v>
      </c>
      <c r="BG43">
        <v>2.2472405628369682E-3</v>
      </c>
      <c r="BH43">
        <v>1.5639240546481468E-4</v>
      </c>
      <c r="BI43" s="5">
        <v>6.1480486985819268E-4</v>
      </c>
    </row>
    <row r="44" spans="1:61" x14ac:dyDescent="0.3">
      <c r="A44" s="129" t="s">
        <v>65</v>
      </c>
      <c r="B44" s="94">
        <v>1.9343436876745586E-3</v>
      </c>
      <c r="C44">
        <v>1.9636528230954999E-3</v>
      </c>
      <c r="D44">
        <v>1.200051860871027E-3</v>
      </c>
      <c r="E44">
        <v>1.9706128934190372E-3</v>
      </c>
      <c r="F44">
        <v>1.807977487176276E-3</v>
      </c>
      <c r="G44">
        <v>2.6674104695475595E-3</v>
      </c>
      <c r="H44">
        <v>9.5789694977207985E-4</v>
      </c>
      <c r="I44">
        <v>1.0222639808377956E-3</v>
      </c>
      <c r="J44">
        <v>1.085802747085761E-3</v>
      </c>
      <c r="K44">
        <v>1.4361998299226733E-3</v>
      </c>
      <c r="L44">
        <v>4.6060803474504516E-4</v>
      </c>
      <c r="M44">
        <v>1.0617918824895566E-3</v>
      </c>
      <c r="N44">
        <v>3.1545900177735222E-4</v>
      </c>
      <c r="O44">
        <v>1.089703065522109E-3</v>
      </c>
      <c r="P44">
        <v>5.6858150068481259E-4</v>
      </c>
      <c r="Q44">
        <v>5.7592219937283343E-4</v>
      </c>
      <c r="R44">
        <v>-1.8726671039648679E-4</v>
      </c>
      <c r="S44">
        <v>1.0966875820679286E-3</v>
      </c>
      <c r="T44">
        <v>2.1157246279603924E-4</v>
      </c>
      <c r="U44">
        <v>-5.1217318504938314E-4</v>
      </c>
      <c r="V44">
        <v>1.2349821437300363E-3</v>
      </c>
      <c r="W44">
        <v>9.2860157324310797E-4</v>
      </c>
      <c r="X44">
        <v>8.212736335166729E-4</v>
      </c>
      <c r="Y44">
        <v>1.2707187486786051E-3</v>
      </c>
      <c r="Z44">
        <v>1.7928415231838954E-3</v>
      </c>
      <c r="AA44">
        <v>1.2441462401204717E-3</v>
      </c>
      <c r="AB44">
        <v>2.8239527038993904E-3</v>
      </c>
      <c r="AC44">
        <v>1.7961113223580773E-3</v>
      </c>
      <c r="AD44">
        <v>1.2709595305745657E-3</v>
      </c>
      <c r="AE44">
        <v>1.3005407904751241E-3</v>
      </c>
      <c r="AF44">
        <v>7.8182696159089947E-4</v>
      </c>
      <c r="AG44">
        <v>2.1012166776077728E-3</v>
      </c>
      <c r="AH44">
        <v>1.0536416668071816E-2</v>
      </c>
      <c r="AI44">
        <v>1.8439055662990589E-3</v>
      </c>
      <c r="AJ44">
        <v>1.3884048687966722E-3</v>
      </c>
      <c r="AK44">
        <v>8.0196360063524612E-4</v>
      </c>
      <c r="AL44">
        <v>1.0907075527445899E-3</v>
      </c>
      <c r="AM44">
        <v>1.5103372219852798E-3</v>
      </c>
      <c r="AN44">
        <v>2.1456625767437248E-3</v>
      </c>
      <c r="AO44">
        <v>1.1904464907216991E-3</v>
      </c>
      <c r="AP44">
        <v>1.335197657758448E-4</v>
      </c>
      <c r="AQ44">
        <v>1.0738218485283253E-3</v>
      </c>
      <c r="AR44">
        <v>8.9428263219055071E-4</v>
      </c>
      <c r="AS44">
        <v>7.2786855727196827E-4</v>
      </c>
      <c r="AT44">
        <v>9.9258858309668159E-4</v>
      </c>
      <c r="AU44">
        <v>2.5974502528275257E-3</v>
      </c>
      <c r="AV44">
        <v>2.8944759588349811E-3</v>
      </c>
      <c r="AW44">
        <v>1.3638159317536339E-3</v>
      </c>
      <c r="AX44">
        <v>1.0401858831419171E-3</v>
      </c>
      <c r="AY44">
        <v>1.2934104606922021E-3</v>
      </c>
      <c r="AZ44">
        <v>1.765813816907312E-3</v>
      </c>
      <c r="BA44">
        <v>2.2157990572545102E-3</v>
      </c>
      <c r="BB44">
        <v>-4.3914275879421329E-4</v>
      </c>
      <c r="BC44">
        <v>1.2048051446103046E-3</v>
      </c>
      <c r="BD44">
        <v>2.2227203628998301E-3</v>
      </c>
      <c r="BE44">
        <v>1.8880255433952641E-3</v>
      </c>
      <c r="BF44">
        <v>1.9180833904088913E-3</v>
      </c>
      <c r="BG44">
        <v>2.1460038726874623E-3</v>
      </c>
      <c r="BH44">
        <v>3.8563104564631669E-4</v>
      </c>
      <c r="BI44" s="5">
        <v>6.8479176420458158E-4</v>
      </c>
    </row>
    <row r="45" spans="1:61" x14ac:dyDescent="0.3">
      <c r="A45" s="129" t="s">
        <v>66</v>
      </c>
      <c r="B45" s="94">
        <v>1.2830730600984978E-3</v>
      </c>
      <c r="C45">
        <v>1.6572863084145753E-3</v>
      </c>
      <c r="D45">
        <v>9.7873299087406916E-4</v>
      </c>
      <c r="E45">
        <v>1.355696312414939E-3</v>
      </c>
      <c r="F45">
        <v>1.0021427714290354E-3</v>
      </c>
      <c r="G45">
        <v>7.4191456106999915E-4</v>
      </c>
      <c r="H45">
        <v>1.4979393539087956E-4</v>
      </c>
      <c r="I45">
        <v>4.4613609266819861E-4</v>
      </c>
      <c r="J45">
        <v>8.113146870054246E-4</v>
      </c>
      <c r="K45">
        <v>7.9402682002092538E-4</v>
      </c>
      <c r="L45">
        <v>5.2509401761734111E-4</v>
      </c>
      <c r="M45">
        <v>1.1318727822676366E-3</v>
      </c>
      <c r="N45">
        <v>1.1917647619589819E-3</v>
      </c>
      <c r="O45">
        <v>1.1300154211296948E-3</v>
      </c>
      <c r="P45">
        <v>5.0627085606398128E-4</v>
      </c>
      <c r="Q45">
        <v>9.4965762996047334E-4</v>
      </c>
      <c r="R45">
        <v>2.3079951513443672E-4</v>
      </c>
      <c r="S45">
        <v>1.2641136891394574E-3</v>
      </c>
      <c r="T45">
        <v>8.9099342011148333E-4</v>
      </c>
      <c r="U45">
        <v>2.1475492069678457E-4</v>
      </c>
      <c r="V45">
        <v>1.1971662752549377E-3</v>
      </c>
      <c r="W45">
        <v>1.1634947264514111E-3</v>
      </c>
      <c r="X45">
        <v>1.0231244661839101E-3</v>
      </c>
      <c r="Y45">
        <v>1.337285509081665E-3</v>
      </c>
      <c r="Z45">
        <v>2.0310659625590007E-3</v>
      </c>
      <c r="AA45">
        <v>5.8934027445310677E-4</v>
      </c>
      <c r="AB45">
        <v>1.8278187181164263E-3</v>
      </c>
      <c r="AC45">
        <v>1.6286849268767262E-3</v>
      </c>
      <c r="AD45">
        <v>1.0314938686044708E-3</v>
      </c>
      <c r="AE45">
        <v>1.4913873919054597E-3</v>
      </c>
      <c r="AF45">
        <v>1.091124879778904E-3</v>
      </c>
      <c r="AG45">
        <v>1.6904058921264418E-3</v>
      </c>
      <c r="AH45">
        <v>1.8439055662990589E-3</v>
      </c>
      <c r="AI45">
        <v>6.0289293016798397E-3</v>
      </c>
      <c r="AJ45">
        <v>1.0704999176562682E-3</v>
      </c>
      <c r="AK45">
        <v>1.1131662991389162E-3</v>
      </c>
      <c r="AL45">
        <v>1.1517365694451375E-3</v>
      </c>
      <c r="AM45">
        <v>1.624035436211932E-3</v>
      </c>
      <c r="AN45">
        <v>2.0536833370987913E-3</v>
      </c>
      <c r="AO45">
        <v>9.1488356057170886E-4</v>
      </c>
      <c r="AP45">
        <v>5.1757935934261849E-4</v>
      </c>
      <c r="AQ45">
        <v>1.4979900850326823E-3</v>
      </c>
      <c r="AR45">
        <v>1.0200660118484272E-3</v>
      </c>
      <c r="AS45">
        <v>6.5923155619673985E-4</v>
      </c>
      <c r="AT45">
        <v>1.7016478740758429E-3</v>
      </c>
      <c r="AU45">
        <v>1.9605143069821086E-3</v>
      </c>
      <c r="AV45">
        <v>2.7141700737975363E-3</v>
      </c>
      <c r="AW45">
        <v>1.5199865023079683E-3</v>
      </c>
      <c r="AX45">
        <v>3.3259986595240277E-4</v>
      </c>
      <c r="AY45">
        <v>1.7205589986209473E-3</v>
      </c>
      <c r="AZ45">
        <v>1.0730559027186638E-3</v>
      </c>
      <c r="BA45">
        <v>9.7868029444403448E-4</v>
      </c>
      <c r="BB45">
        <v>5.4609890541323989E-4</v>
      </c>
      <c r="BC45">
        <v>7.5731026749746263E-4</v>
      </c>
      <c r="BD45">
        <v>1.2907928620722925E-3</v>
      </c>
      <c r="BE45">
        <v>1.2826870811913852E-3</v>
      </c>
      <c r="BF45">
        <v>1.2992796212555164E-3</v>
      </c>
      <c r="BG45">
        <v>1.7534070747563702E-3</v>
      </c>
      <c r="BH45">
        <v>3.0809268013182883E-4</v>
      </c>
      <c r="BI45" s="5">
        <v>5.9895533608034094E-4</v>
      </c>
    </row>
    <row r="46" spans="1:61" x14ac:dyDescent="0.3">
      <c r="A46" s="129" t="s">
        <v>67</v>
      </c>
      <c r="B46" s="94">
        <v>1.3413816511592092E-3</v>
      </c>
      <c r="C46">
        <v>1.2875132544422356E-3</v>
      </c>
      <c r="D46">
        <v>4.8928829546834841E-4</v>
      </c>
      <c r="E46">
        <v>1.4864294980906677E-3</v>
      </c>
      <c r="F46">
        <v>1.0370698817416687E-3</v>
      </c>
      <c r="G46">
        <v>1.3235865936765867E-3</v>
      </c>
      <c r="H46">
        <v>8.1688737139335517E-4</v>
      </c>
      <c r="I46">
        <v>1.1859966402433473E-4</v>
      </c>
      <c r="J46">
        <v>-1.4970375875832226E-4</v>
      </c>
      <c r="K46">
        <v>1.5675332736474444E-3</v>
      </c>
      <c r="L46">
        <v>1.8297006879284623E-3</v>
      </c>
      <c r="M46">
        <v>5.8320060034759583E-4</v>
      </c>
      <c r="N46">
        <v>4.7081410224116633E-4</v>
      </c>
      <c r="O46">
        <v>4.8260778699197422E-4</v>
      </c>
      <c r="P46">
        <v>2.0456960096500146E-4</v>
      </c>
      <c r="Q46">
        <v>4.5012663117628644E-4</v>
      </c>
      <c r="R46">
        <v>3.0998171539735586E-4</v>
      </c>
      <c r="S46">
        <v>1.3929912993670995E-4</v>
      </c>
      <c r="T46">
        <v>-1.1784998149412148E-4</v>
      </c>
      <c r="U46">
        <v>-4.4908948319593033E-4</v>
      </c>
      <c r="V46">
        <v>6.5449754105421009E-4</v>
      </c>
      <c r="W46">
        <v>4.9950950223971529E-4</v>
      </c>
      <c r="X46">
        <v>6.3554901880687241E-4</v>
      </c>
      <c r="Y46">
        <v>9.9920327649490829E-4</v>
      </c>
      <c r="Z46">
        <v>1.374224368381757E-3</v>
      </c>
      <c r="AA46">
        <v>7.8171539819704055E-4</v>
      </c>
      <c r="AB46">
        <v>2.0224968971627932E-3</v>
      </c>
      <c r="AC46">
        <v>1.2001937763891476E-3</v>
      </c>
      <c r="AD46">
        <v>8.2132498515740456E-4</v>
      </c>
      <c r="AE46">
        <v>1.2281421858518539E-3</v>
      </c>
      <c r="AF46">
        <v>3.1876176225247547E-4</v>
      </c>
      <c r="AG46">
        <v>1.2372863520364416E-3</v>
      </c>
      <c r="AH46">
        <v>1.3884048687966722E-3</v>
      </c>
      <c r="AI46">
        <v>1.0704999176562682E-3</v>
      </c>
      <c r="AJ46">
        <v>5.1187168387418196E-3</v>
      </c>
      <c r="AK46">
        <v>5.9008133620533116E-4</v>
      </c>
      <c r="AL46">
        <v>5.4109978266238333E-4</v>
      </c>
      <c r="AM46">
        <v>1.235260090111682E-3</v>
      </c>
      <c r="AN46">
        <v>1.447700800037656E-3</v>
      </c>
      <c r="AO46">
        <v>4.4025025166125298E-4</v>
      </c>
      <c r="AP46">
        <v>-2.9030743133896434E-4</v>
      </c>
      <c r="AQ46">
        <v>7.7585360206769384E-4</v>
      </c>
      <c r="AR46">
        <v>4.0991325306239464E-4</v>
      </c>
      <c r="AS46">
        <v>9.385338778484228E-5</v>
      </c>
      <c r="AT46">
        <v>1.9423909083037769E-4</v>
      </c>
      <c r="AU46">
        <v>1.1583619008213837E-3</v>
      </c>
      <c r="AV46">
        <v>2.6540034302350137E-3</v>
      </c>
      <c r="AW46">
        <v>1.6606511316752594E-3</v>
      </c>
      <c r="AX46">
        <v>3.6929863058702845E-4</v>
      </c>
      <c r="AY46">
        <v>8.5536370473171931E-4</v>
      </c>
      <c r="AZ46">
        <v>6.7687081926080675E-4</v>
      </c>
      <c r="BA46">
        <v>1.7917786820693981E-3</v>
      </c>
      <c r="BB46">
        <v>9.7930051226041031E-4</v>
      </c>
      <c r="BC46">
        <v>1.0428155605540818E-3</v>
      </c>
      <c r="BD46">
        <v>1.941798279121479E-3</v>
      </c>
      <c r="BE46">
        <v>4.7811229089743287E-4</v>
      </c>
      <c r="BF46">
        <v>1.4969833530799781E-3</v>
      </c>
      <c r="BG46">
        <v>1.4426652572601304E-3</v>
      </c>
      <c r="BH46">
        <v>1.8433804990655755E-4</v>
      </c>
      <c r="BI46" s="5">
        <v>4.6844163748997763E-4</v>
      </c>
    </row>
    <row r="47" spans="1:61" x14ac:dyDescent="0.3">
      <c r="A47" s="129" t="s">
        <v>69</v>
      </c>
      <c r="B47" s="94">
        <v>2.886454320889199E-4</v>
      </c>
      <c r="C47">
        <v>1.1321682792504487E-3</v>
      </c>
      <c r="D47">
        <v>3.6273526786239333E-4</v>
      </c>
      <c r="E47">
        <v>7.9827746869591131E-4</v>
      </c>
      <c r="F47">
        <v>1.1114329445943713E-3</v>
      </c>
      <c r="G47">
        <v>6.1514340265391148E-4</v>
      </c>
      <c r="H47">
        <v>4.9182904168659444E-4</v>
      </c>
      <c r="I47">
        <v>4.2922685030406604E-4</v>
      </c>
      <c r="J47">
        <v>4.5068127290000991E-4</v>
      </c>
      <c r="K47">
        <v>1.7954435030499048E-3</v>
      </c>
      <c r="L47">
        <v>5.4990555094243745E-4</v>
      </c>
      <c r="M47">
        <v>5.9867126920907555E-4</v>
      </c>
      <c r="N47">
        <v>1.56810789066144E-3</v>
      </c>
      <c r="O47">
        <v>1.4510266507550657E-3</v>
      </c>
      <c r="P47">
        <v>7.8648611607272107E-5</v>
      </c>
      <c r="Q47">
        <v>4.7640857981888864E-4</v>
      </c>
      <c r="R47">
        <v>2.2247641488103346E-4</v>
      </c>
      <c r="S47">
        <v>4.3349892527780938E-4</v>
      </c>
      <c r="T47">
        <v>8.4670003610183279E-5</v>
      </c>
      <c r="U47">
        <v>1.8291154047293495E-4</v>
      </c>
      <c r="V47">
        <v>4.9701502031225249E-4</v>
      </c>
      <c r="W47">
        <v>5.8260855964508101E-4</v>
      </c>
      <c r="X47">
        <v>2.8962689978171704E-4</v>
      </c>
      <c r="Y47">
        <v>1.2457973647552417E-3</v>
      </c>
      <c r="Z47">
        <v>3.9182005347378061E-4</v>
      </c>
      <c r="AA47">
        <v>8.4278798567030146E-4</v>
      </c>
      <c r="AB47">
        <v>1.2849184321526387E-3</v>
      </c>
      <c r="AC47">
        <v>1.2485153191585734E-3</v>
      </c>
      <c r="AD47">
        <v>6.5904710258767041E-4</v>
      </c>
      <c r="AE47">
        <v>6.163025308396898E-4</v>
      </c>
      <c r="AF47">
        <v>4.9600627601699941E-4</v>
      </c>
      <c r="AG47">
        <v>7.8191013958983679E-4</v>
      </c>
      <c r="AH47">
        <v>8.0196360063524612E-4</v>
      </c>
      <c r="AI47">
        <v>1.1131662991389162E-3</v>
      </c>
      <c r="AJ47">
        <v>5.9008133620533116E-4</v>
      </c>
      <c r="AK47">
        <v>5.824037877561623E-3</v>
      </c>
      <c r="AL47">
        <v>1.2163482733113262E-3</v>
      </c>
      <c r="AM47">
        <v>2.5983225276188958E-3</v>
      </c>
      <c r="AN47">
        <v>3.0274984120342878E-3</v>
      </c>
      <c r="AO47">
        <v>5.4664897039922609E-4</v>
      </c>
      <c r="AP47">
        <v>5.4016094789654796E-4</v>
      </c>
      <c r="AQ47">
        <v>3.311610205670143E-4</v>
      </c>
      <c r="AR47">
        <v>9.3926007501914392E-4</v>
      </c>
      <c r="AS47">
        <v>2.8788581324508123E-4</v>
      </c>
      <c r="AT47">
        <v>1.0283185141712298E-3</v>
      </c>
      <c r="AU47">
        <v>7.1768051547544244E-4</v>
      </c>
      <c r="AV47">
        <v>1.0294553111991245E-3</v>
      </c>
      <c r="AW47">
        <v>4.1005422729065139E-4</v>
      </c>
      <c r="AX47">
        <v>2.396319915169831E-4</v>
      </c>
      <c r="AY47">
        <v>-5.3873906529002577E-4</v>
      </c>
      <c r="AZ47">
        <v>2.0760005471005404E-3</v>
      </c>
      <c r="BA47">
        <v>2.1985020556528614E-3</v>
      </c>
      <c r="BB47">
        <v>7.1669706519106769E-4</v>
      </c>
      <c r="BC47">
        <v>7.3508445241424463E-4</v>
      </c>
      <c r="BD47">
        <v>-2.3065931159362525E-4</v>
      </c>
      <c r="BE47">
        <v>1.1630732641475876E-3</v>
      </c>
      <c r="BF47">
        <v>6.4433251182263414E-4</v>
      </c>
      <c r="BG47">
        <v>1.1277719994206823E-3</v>
      </c>
      <c r="BH47">
        <v>2.6882912743476131E-4</v>
      </c>
      <c r="BI47" s="5">
        <v>3.3860602475982091E-4</v>
      </c>
    </row>
    <row r="48" spans="1:61" x14ac:dyDescent="0.3">
      <c r="A48" s="129" t="s">
        <v>70</v>
      </c>
      <c r="B48" s="94">
        <v>6.0741225288442975E-4</v>
      </c>
      <c r="C48">
        <v>6.9585916807236707E-4</v>
      </c>
      <c r="D48">
        <v>8.0985087269775378E-4</v>
      </c>
      <c r="E48">
        <v>6.6234961116752198E-4</v>
      </c>
      <c r="F48">
        <v>5.9131155492694301E-4</v>
      </c>
      <c r="G48">
        <v>8.3521205378627936E-4</v>
      </c>
      <c r="H48">
        <v>-2.6438721233247289E-5</v>
      </c>
      <c r="I48">
        <v>3.9403887591592815E-4</v>
      </c>
      <c r="J48">
        <v>3.5567498394229564E-4</v>
      </c>
      <c r="K48">
        <v>-8.2094352008200438E-5</v>
      </c>
      <c r="L48">
        <v>1.6357047301382164E-4</v>
      </c>
      <c r="M48">
        <v>6.4740014239025043E-4</v>
      </c>
      <c r="N48">
        <v>7.5684264268016828E-4</v>
      </c>
      <c r="O48">
        <v>8.7788597504240393E-4</v>
      </c>
      <c r="P48">
        <v>3.4390559798236776E-4</v>
      </c>
      <c r="Q48">
        <v>6.4213113928826917E-4</v>
      </c>
      <c r="R48">
        <v>-3.7349723230185766E-5</v>
      </c>
      <c r="S48">
        <v>7.4330793186845839E-4</v>
      </c>
      <c r="T48">
        <v>2.8810037392710955E-4</v>
      </c>
      <c r="U48">
        <v>-1.768220134049834E-4</v>
      </c>
      <c r="V48">
        <v>7.1965600736239796E-4</v>
      </c>
      <c r="W48">
        <v>6.9518531561073944E-4</v>
      </c>
      <c r="X48">
        <v>4.836140414927045E-4</v>
      </c>
      <c r="Y48">
        <v>9.3135195977872792E-4</v>
      </c>
      <c r="Z48">
        <v>8.0537297162275995E-4</v>
      </c>
      <c r="AA48">
        <v>5.6698729694581128E-4</v>
      </c>
      <c r="AB48">
        <v>2.2642263446451681E-4</v>
      </c>
      <c r="AC48">
        <v>1.0831617912554969E-3</v>
      </c>
      <c r="AD48">
        <v>4.7660814743369595E-4</v>
      </c>
      <c r="AE48">
        <v>5.626369957291063E-4</v>
      </c>
      <c r="AF48">
        <v>6.5620397509552858E-4</v>
      </c>
      <c r="AG48">
        <v>7.2345379383960786E-4</v>
      </c>
      <c r="AH48">
        <v>1.0907075527445899E-3</v>
      </c>
      <c r="AI48">
        <v>1.1517365694451375E-3</v>
      </c>
      <c r="AJ48">
        <v>5.4109978266238333E-4</v>
      </c>
      <c r="AK48">
        <v>1.2163482733113262E-3</v>
      </c>
      <c r="AL48">
        <v>3.0920539836537513E-3</v>
      </c>
      <c r="AM48">
        <v>7.4440278076059487E-4</v>
      </c>
      <c r="AN48">
        <v>9.767085330524782E-4</v>
      </c>
      <c r="AO48">
        <v>7.3923647861148583E-4</v>
      </c>
      <c r="AP48">
        <v>3.1011758547332824E-4</v>
      </c>
      <c r="AQ48">
        <v>6.4848301284663667E-4</v>
      </c>
      <c r="AR48">
        <v>6.6196271935691517E-4</v>
      </c>
      <c r="AS48">
        <v>2.4819192701171862E-4</v>
      </c>
      <c r="AT48">
        <v>1.3344807879025675E-3</v>
      </c>
      <c r="AU48">
        <v>1.4114461386638113E-3</v>
      </c>
      <c r="AV48">
        <v>1.7566933889025143E-3</v>
      </c>
      <c r="AW48">
        <v>4.7860654537725499E-4</v>
      </c>
      <c r="AX48">
        <v>3.3882704457426278E-4</v>
      </c>
      <c r="AY48">
        <v>4.6640720637969248E-4</v>
      </c>
      <c r="AZ48">
        <v>1.3463373820906785E-3</v>
      </c>
      <c r="BA48">
        <v>2.7599820833520549E-4</v>
      </c>
      <c r="BB48">
        <v>9.475853395990529E-4</v>
      </c>
      <c r="BC48">
        <v>6.1674950869258999E-4</v>
      </c>
      <c r="BD48">
        <v>2.8920353617868254E-4</v>
      </c>
      <c r="BE48">
        <v>9.4413366648865018E-4</v>
      </c>
      <c r="BF48">
        <v>2.6704632147109308E-4</v>
      </c>
      <c r="BG48">
        <v>7.1250609133416377E-4</v>
      </c>
      <c r="BH48">
        <v>1.9329308962365741E-4</v>
      </c>
      <c r="BI48" s="5">
        <v>3.5968806248641658E-4</v>
      </c>
    </row>
    <row r="49" spans="1:61" x14ac:dyDescent="0.3">
      <c r="A49" s="129" t="s">
        <v>77</v>
      </c>
      <c r="B49" s="94">
        <v>9.4424872025785332E-4</v>
      </c>
      <c r="C49">
        <v>1.7256781184546769E-3</v>
      </c>
      <c r="D49">
        <v>-8.4931791376222708E-5</v>
      </c>
      <c r="E49">
        <v>1.6314224912156125E-3</v>
      </c>
      <c r="F49">
        <v>2.6551846181036374E-3</v>
      </c>
      <c r="G49">
        <v>2.454166178910637E-3</v>
      </c>
      <c r="H49">
        <v>1.2875486916603895E-3</v>
      </c>
      <c r="I49">
        <v>-3.2375811094440813E-6</v>
      </c>
      <c r="J49">
        <v>8.0604991486111729E-4</v>
      </c>
      <c r="K49">
        <v>3.9495595853905633E-3</v>
      </c>
      <c r="L49">
        <v>2.780589710654412E-3</v>
      </c>
      <c r="M49">
        <v>1.1915553575289881E-3</v>
      </c>
      <c r="N49">
        <v>3.1810581003367264E-3</v>
      </c>
      <c r="O49">
        <v>8.9776023834406762E-4</v>
      </c>
      <c r="P49">
        <v>7.0936573801312066E-4</v>
      </c>
      <c r="Q49">
        <v>1.2949277371366409E-4</v>
      </c>
      <c r="R49">
        <v>-3.6096144138188376E-4</v>
      </c>
      <c r="S49">
        <v>7.6705732303212224E-4</v>
      </c>
      <c r="T49">
        <v>-2.1759810129223125E-4</v>
      </c>
      <c r="U49">
        <v>1.0976378706793813E-3</v>
      </c>
      <c r="V49">
        <v>8.358996628856668E-4</v>
      </c>
      <c r="W49">
        <v>7.0951916618511974E-4</v>
      </c>
      <c r="X49">
        <v>4.0741142943616311E-4</v>
      </c>
      <c r="Y49">
        <v>2.3560130160299639E-3</v>
      </c>
      <c r="Z49">
        <v>3.0147852790930979E-3</v>
      </c>
      <c r="AA49">
        <v>1.8997968288164016E-3</v>
      </c>
      <c r="AB49">
        <v>6.8142153742144634E-3</v>
      </c>
      <c r="AC49">
        <v>2.3874217575011714E-3</v>
      </c>
      <c r="AD49">
        <v>2.7129951054604066E-3</v>
      </c>
      <c r="AE49">
        <v>7.5189402295653296E-4</v>
      </c>
      <c r="AF49">
        <v>-9.3806855085801065E-5</v>
      </c>
      <c r="AG49">
        <v>2.018836566378566E-3</v>
      </c>
      <c r="AH49">
        <v>1.5103372219852798E-3</v>
      </c>
      <c r="AI49">
        <v>1.624035436211932E-3</v>
      </c>
      <c r="AJ49">
        <v>1.235260090111682E-3</v>
      </c>
      <c r="AK49">
        <v>2.5983225276188958E-3</v>
      </c>
      <c r="AL49">
        <v>7.4440278076059487E-4</v>
      </c>
      <c r="AM49">
        <v>2.2702116490722478E-2</v>
      </c>
      <c r="AN49">
        <v>8.7780811711311267E-3</v>
      </c>
      <c r="AO49">
        <v>4.590228098435065E-4</v>
      </c>
      <c r="AP49">
        <v>6.8145718403963293E-4</v>
      </c>
      <c r="AQ49">
        <v>9.0561735288931017E-4</v>
      </c>
      <c r="AR49">
        <v>8.8089179808345747E-4</v>
      </c>
      <c r="AS49">
        <v>5.0905581116039993E-4</v>
      </c>
      <c r="AT49">
        <v>5.0244838175351819E-4</v>
      </c>
      <c r="AU49">
        <v>2.6427086832447491E-3</v>
      </c>
      <c r="AV49">
        <v>4.5153427264788696E-3</v>
      </c>
      <c r="AW49">
        <v>1.3187730146492127E-3</v>
      </c>
      <c r="AX49">
        <v>3.4100979286789187E-4</v>
      </c>
      <c r="AY49">
        <v>1.922006476300615E-3</v>
      </c>
      <c r="AZ49">
        <v>4.0478486146775976E-3</v>
      </c>
      <c r="BA49">
        <v>8.7641602541591972E-3</v>
      </c>
      <c r="BB49">
        <v>1.5300170465879386E-3</v>
      </c>
      <c r="BC49">
        <v>6.106293381093887E-4</v>
      </c>
      <c r="BD49">
        <v>1.3999452145915939E-3</v>
      </c>
      <c r="BE49">
        <v>1.9814781445263918E-3</v>
      </c>
      <c r="BF49">
        <v>1.6736197877550291E-3</v>
      </c>
      <c r="BG49">
        <v>2.2701120137301575E-3</v>
      </c>
      <c r="BH49">
        <v>4.1067483420435715E-4</v>
      </c>
      <c r="BI49" s="5">
        <v>9.4639089481091815E-4</v>
      </c>
    </row>
    <row r="50" spans="1:61" x14ac:dyDescent="0.3">
      <c r="A50" s="129" t="s">
        <v>78</v>
      </c>
      <c r="B50" s="94">
        <v>1.4447170232159965E-3</v>
      </c>
      <c r="C50">
        <v>2.0981016575499205E-3</v>
      </c>
      <c r="D50">
        <v>-3.0389611706752021E-5</v>
      </c>
      <c r="E50">
        <v>2.3143054944798733E-3</v>
      </c>
      <c r="F50">
        <v>2.57068393427897E-3</v>
      </c>
      <c r="G50">
        <v>5.6793451712282132E-4</v>
      </c>
      <c r="H50">
        <v>1.8530727514167239E-3</v>
      </c>
      <c r="I50">
        <v>-4.1134874579569936E-4</v>
      </c>
      <c r="J50">
        <v>2.1248343430019566E-3</v>
      </c>
      <c r="K50">
        <v>4.0655714309000435E-3</v>
      </c>
      <c r="L50">
        <v>7.352364141370466E-4</v>
      </c>
      <c r="M50">
        <v>1.2061655688895797E-3</v>
      </c>
      <c r="N50">
        <v>4.5993204446804058E-3</v>
      </c>
      <c r="O50">
        <v>2.217873052421551E-3</v>
      </c>
      <c r="P50">
        <v>3.6807457068179839E-4</v>
      </c>
      <c r="Q50">
        <v>9.7640747513031009E-4</v>
      </c>
      <c r="R50">
        <v>3.2306345448042189E-4</v>
      </c>
      <c r="S50">
        <v>3.5309623746669405E-4</v>
      </c>
      <c r="T50">
        <v>-4.0372322993466087E-4</v>
      </c>
      <c r="U50">
        <v>1.3265777975878415E-3</v>
      </c>
      <c r="V50">
        <v>1.3379381003198086E-3</v>
      </c>
      <c r="W50">
        <v>1.3381246028376771E-3</v>
      </c>
      <c r="X50">
        <v>7.0557725388285624E-4</v>
      </c>
      <c r="Y50">
        <v>2.9454723059652833E-3</v>
      </c>
      <c r="Z50">
        <v>3.2204447421173891E-3</v>
      </c>
      <c r="AA50">
        <v>1.9212944017281436E-3</v>
      </c>
      <c r="AB50">
        <v>1.1100210729523741E-2</v>
      </c>
      <c r="AC50">
        <v>3.3641794024122144E-3</v>
      </c>
      <c r="AD50">
        <v>4.1833288956449107E-3</v>
      </c>
      <c r="AE50">
        <v>1.3305633341357522E-3</v>
      </c>
      <c r="AF50">
        <v>1.1145842682071438E-5</v>
      </c>
      <c r="AG50">
        <v>2.5353207663377985E-3</v>
      </c>
      <c r="AH50">
        <v>2.1456625767437248E-3</v>
      </c>
      <c r="AI50">
        <v>2.0536833370987913E-3</v>
      </c>
      <c r="AJ50">
        <v>1.447700800037656E-3</v>
      </c>
      <c r="AK50">
        <v>3.0274984120342878E-3</v>
      </c>
      <c r="AL50">
        <v>9.767085330524782E-4</v>
      </c>
      <c r="AM50">
        <v>8.7780811711311267E-3</v>
      </c>
      <c r="AN50">
        <v>4.1462790278998594E-2</v>
      </c>
      <c r="AO50">
        <v>5.8328320602069213E-4</v>
      </c>
      <c r="AP50">
        <v>2.1755213586069304E-4</v>
      </c>
      <c r="AQ50">
        <v>-2.3403594060595093E-4</v>
      </c>
      <c r="AR50">
        <v>6.9068980148757387E-4</v>
      </c>
      <c r="AS50">
        <v>6.1724459922837794E-4</v>
      </c>
      <c r="AT50">
        <v>1.8708658955227095E-4</v>
      </c>
      <c r="AU50">
        <v>1.2169043290098465E-3</v>
      </c>
      <c r="AV50">
        <v>5.8114644295341493E-3</v>
      </c>
      <c r="AW50">
        <v>2.7541406838070231E-3</v>
      </c>
      <c r="AX50">
        <v>1.1871815938661499E-3</v>
      </c>
      <c r="AY50">
        <v>2.4048898141784828E-3</v>
      </c>
      <c r="AZ50">
        <v>4.5991982525096413E-3</v>
      </c>
      <c r="BA50">
        <v>1.1636552173158747E-2</v>
      </c>
      <c r="BB50">
        <v>3.5762081688346455E-3</v>
      </c>
      <c r="BC50">
        <v>-1.3585800876860597E-4</v>
      </c>
      <c r="BD50">
        <v>1.8194617473678404E-3</v>
      </c>
      <c r="BE50">
        <v>1.6737791555185694E-3</v>
      </c>
      <c r="BF50">
        <v>2.9421720185473744E-3</v>
      </c>
      <c r="BG50">
        <v>2.4325523029866524E-3</v>
      </c>
      <c r="BH50">
        <v>5.0835167225407412E-4</v>
      </c>
      <c r="BI50" s="5">
        <v>1.2915273247611834E-3</v>
      </c>
    </row>
    <row r="51" spans="1:61" x14ac:dyDescent="0.3">
      <c r="A51" s="129" t="s">
        <v>82</v>
      </c>
      <c r="B51" s="94">
        <v>5.1667017164649118E-4</v>
      </c>
      <c r="C51">
        <v>7.6900851643671539E-4</v>
      </c>
      <c r="D51">
        <v>8.72447772156528E-4</v>
      </c>
      <c r="E51">
        <v>1.0448273905235464E-3</v>
      </c>
      <c r="F51">
        <v>5.5497146076056579E-4</v>
      </c>
      <c r="G51">
        <v>7.2407696304953903E-4</v>
      </c>
      <c r="H51">
        <v>6.3481674921521273E-4</v>
      </c>
      <c r="I51">
        <v>4.7383224157503248E-4</v>
      </c>
      <c r="J51">
        <v>5.0936165527969124E-4</v>
      </c>
      <c r="K51">
        <v>4.25562644163608E-5</v>
      </c>
      <c r="L51">
        <v>-1.8857522991519473E-4</v>
      </c>
      <c r="M51">
        <v>8.2175599460957858E-4</v>
      </c>
      <c r="N51">
        <v>9.0855451446076826E-4</v>
      </c>
      <c r="O51">
        <v>6.2636679545503263E-4</v>
      </c>
      <c r="P51">
        <v>8.1619853285191891E-4</v>
      </c>
      <c r="Q51">
        <v>7.2068446306381882E-4</v>
      </c>
      <c r="R51">
        <v>2.1611083389571964E-4</v>
      </c>
      <c r="S51">
        <v>7.8924982690431835E-4</v>
      </c>
      <c r="T51">
        <v>3.3214312520243563E-4</v>
      </c>
      <c r="U51">
        <v>-6.1054247997376367E-5</v>
      </c>
      <c r="V51">
        <v>8.8229254653369028E-4</v>
      </c>
      <c r="W51">
        <v>7.6700190233044301E-4</v>
      </c>
      <c r="X51">
        <v>6.2724679175602276E-4</v>
      </c>
      <c r="Y51">
        <v>6.1836127500731705E-4</v>
      </c>
      <c r="Z51">
        <v>9.5451157083652368E-4</v>
      </c>
      <c r="AA51">
        <v>5.889472532842146E-4</v>
      </c>
      <c r="AB51">
        <v>8.4170066700168372E-4</v>
      </c>
      <c r="AC51">
        <v>1.2887538644862689E-3</v>
      </c>
      <c r="AD51">
        <v>1.0126237171773204E-3</v>
      </c>
      <c r="AE51">
        <v>9.1374758333911921E-4</v>
      </c>
      <c r="AF51">
        <v>7.9993257671887854E-4</v>
      </c>
      <c r="AG51">
        <v>6.5438382967821201E-4</v>
      </c>
      <c r="AH51">
        <v>1.1904464907216991E-3</v>
      </c>
      <c r="AI51">
        <v>9.1488356057170886E-4</v>
      </c>
      <c r="AJ51">
        <v>4.4025025166125298E-4</v>
      </c>
      <c r="AK51">
        <v>5.4664897039922609E-4</v>
      </c>
      <c r="AL51">
        <v>7.3923647861148583E-4</v>
      </c>
      <c r="AM51">
        <v>4.590228098435065E-4</v>
      </c>
      <c r="AN51">
        <v>5.8328320602069213E-4</v>
      </c>
      <c r="AO51">
        <v>2.7353810992352687E-3</v>
      </c>
      <c r="AP51">
        <v>6.1161754589546551E-4</v>
      </c>
      <c r="AQ51">
        <v>1.0889535806234999E-3</v>
      </c>
      <c r="AR51">
        <v>4.1973741291002193E-4</v>
      </c>
      <c r="AS51">
        <v>7.8774186367429788E-4</v>
      </c>
      <c r="AT51">
        <v>6.7654594116900956E-4</v>
      </c>
      <c r="AU51">
        <v>7.073957877937934E-4</v>
      </c>
      <c r="AV51">
        <v>1.0957222560724371E-3</v>
      </c>
      <c r="AW51">
        <v>3.009105448703094E-4</v>
      </c>
      <c r="AX51">
        <v>6.378648683564934E-4</v>
      </c>
      <c r="AY51">
        <v>7.8436787289519461E-4</v>
      </c>
      <c r="AZ51">
        <v>5.7978890867164316E-4</v>
      </c>
      <c r="BA51">
        <v>-6.0065465892859241E-4</v>
      </c>
      <c r="BB51">
        <v>5.6657929022390643E-4</v>
      </c>
      <c r="BC51">
        <v>6.069534550111257E-4</v>
      </c>
      <c r="BD51">
        <v>8.2046404323071211E-4</v>
      </c>
      <c r="BE51">
        <v>8.823563887018275E-4</v>
      </c>
      <c r="BF51">
        <v>6.0321074855087988E-4</v>
      </c>
      <c r="BG51">
        <v>4.9149058178050596E-4</v>
      </c>
      <c r="BH51">
        <v>1.7479148097349913E-4</v>
      </c>
      <c r="BI51" s="5">
        <v>3.3541301582726415E-4</v>
      </c>
    </row>
    <row r="52" spans="1:61" x14ac:dyDescent="0.3">
      <c r="A52" s="129" t="s">
        <v>83</v>
      </c>
      <c r="B52" s="94">
        <v>1.8581343878133882E-5</v>
      </c>
      <c r="C52">
        <v>-1.4789728723362794E-4</v>
      </c>
      <c r="D52">
        <v>4.5651192191547044E-4</v>
      </c>
      <c r="E52">
        <v>2.2068400729555892E-4</v>
      </c>
      <c r="F52">
        <v>-1.1601025122611064E-4</v>
      </c>
      <c r="G52">
        <v>6.2763935728393826E-5</v>
      </c>
      <c r="H52">
        <v>-1.330179938070889E-4</v>
      </c>
      <c r="I52">
        <v>2.3716387248695411E-4</v>
      </c>
      <c r="J52">
        <v>1.6052881014604411E-4</v>
      </c>
      <c r="K52">
        <v>-4.8165656634871999E-4</v>
      </c>
      <c r="L52">
        <v>-8.5458208873540867E-4</v>
      </c>
      <c r="M52">
        <v>2.3102044664186425E-4</v>
      </c>
      <c r="N52">
        <v>9.09634605245218E-5</v>
      </c>
      <c r="O52">
        <v>6.1688409534491951E-4</v>
      </c>
      <c r="P52">
        <v>5.6542007882705455E-4</v>
      </c>
      <c r="Q52">
        <v>4.4491385582636395E-4</v>
      </c>
      <c r="R52">
        <v>-4.2803443402205005E-5</v>
      </c>
      <c r="S52">
        <v>5.120988949060618E-4</v>
      </c>
      <c r="T52">
        <v>4.7050586486486405E-4</v>
      </c>
      <c r="U52">
        <v>-1.7964894435883038E-5</v>
      </c>
      <c r="V52">
        <v>1.2168360462417502E-4</v>
      </c>
      <c r="W52">
        <v>6.2144840091376728E-4</v>
      </c>
      <c r="X52">
        <v>6.7102745523857734E-4</v>
      </c>
      <c r="Y52">
        <v>3.2406731333510036E-4</v>
      </c>
      <c r="Z52">
        <v>6.0469075995393774E-4</v>
      </c>
      <c r="AA52">
        <v>1.4473545533792779E-4</v>
      </c>
      <c r="AB52">
        <v>-4.5710297509713333E-4</v>
      </c>
      <c r="AC52">
        <v>3.5484602198455076E-4</v>
      </c>
      <c r="AD52">
        <v>2.437174231971236E-4</v>
      </c>
      <c r="AE52">
        <v>1.6038975596941761E-4</v>
      </c>
      <c r="AF52">
        <v>6.6094214952438634E-4</v>
      </c>
      <c r="AG52">
        <v>9.7709918377393904E-5</v>
      </c>
      <c r="AH52">
        <v>1.335197657758448E-4</v>
      </c>
      <c r="AI52">
        <v>5.1757935934261849E-4</v>
      </c>
      <c r="AJ52">
        <v>-2.9030743133896434E-4</v>
      </c>
      <c r="AK52">
        <v>5.4016094789654796E-4</v>
      </c>
      <c r="AL52">
        <v>3.1011758547332824E-4</v>
      </c>
      <c r="AM52">
        <v>6.8145718403963293E-4</v>
      </c>
      <c r="AN52">
        <v>2.1755213586069304E-4</v>
      </c>
      <c r="AO52">
        <v>6.1161754589546551E-4</v>
      </c>
      <c r="AP52">
        <v>2.3948468575818241E-3</v>
      </c>
      <c r="AQ52">
        <v>5.18086047408054E-4</v>
      </c>
      <c r="AR52">
        <v>5.3244830860820944E-4</v>
      </c>
      <c r="AS52">
        <v>5.6732169304441285E-4</v>
      </c>
      <c r="AT52">
        <v>7.7791662295140576E-4</v>
      </c>
      <c r="AU52">
        <v>7.937716612504846E-5</v>
      </c>
      <c r="AV52">
        <v>-1.5011361499322215E-4</v>
      </c>
      <c r="AW52">
        <v>-2.0071995478002653E-4</v>
      </c>
      <c r="AX52">
        <v>1.5580842610104332E-4</v>
      </c>
      <c r="AY52">
        <v>3.4053037192431428E-4</v>
      </c>
      <c r="AZ52">
        <v>2.012670560655549E-4</v>
      </c>
      <c r="BA52">
        <v>-7.4383496620816401E-4</v>
      </c>
      <c r="BB52">
        <v>-6.1145947193345853E-4</v>
      </c>
      <c r="BC52">
        <v>-8.5895794676816637E-5</v>
      </c>
      <c r="BD52">
        <v>-4.7693192608261217E-4</v>
      </c>
      <c r="BE52">
        <v>5.725360180965064E-4</v>
      </c>
      <c r="BF52">
        <v>8.7051662435380534E-5</v>
      </c>
      <c r="BG52">
        <v>-5.221113675518658E-4</v>
      </c>
      <c r="BH52">
        <v>2.7857298062674061E-5</v>
      </c>
      <c r="BI52" s="5">
        <v>-4.4955984348696872E-5</v>
      </c>
    </row>
    <row r="53" spans="1:61" x14ac:dyDescent="0.3">
      <c r="A53" s="129" t="s">
        <v>85</v>
      </c>
      <c r="B53" s="94">
        <v>5.6383937802452141E-4</v>
      </c>
      <c r="C53">
        <v>1.4915528394694587E-3</v>
      </c>
      <c r="D53">
        <v>8.0195148759998401E-4</v>
      </c>
      <c r="E53">
        <v>9.7483621984703129E-4</v>
      </c>
      <c r="F53">
        <v>4.6214757909106616E-4</v>
      </c>
      <c r="G53">
        <v>7.3400169442790393E-4</v>
      </c>
      <c r="H53">
        <v>8.2423253175018972E-4</v>
      </c>
      <c r="I53">
        <v>4.3482301717421553E-4</v>
      </c>
      <c r="J53">
        <v>4.4515789854893112E-4</v>
      </c>
      <c r="K53">
        <v>-9.4352406350470342E-5</v>
      </c>
      <c r="L53">
        <v>-6.5294507381803062E-4</v>
      </c>
      <c r="M53">
        <v>9.6464947874151305E-4</v>
      </c>
      <c r="N53">
        <v>5.9709909350952014E-4</v>
      </c>
      <c r="O53">
        <v>6.5038123065127857E-4</v>
      </c>
      <c r="P53">
        <v>8.5625883738589049E-4</v>
      </c>
      <c r="Q53">
        <v>8.3286001341711512E-4</v>
      </c>
      <c r="R53">
        <v>3.1479493256090124E-4</v>
      </c>
      <c r="S53">
        <v>1.0330671552482161E-3</v>
      </c>
      <c r="T53">
        <v>5.0556610066057367E-4</v>
      </c>
      <c r="U53">
        <v>-2.3557190957740174E-4</v>
      </c>
      <c r="V53">
        <v>1.3306578587059248E-3</v>
      </c>
      <c r="W53">
        <v>7.9348780873192686E-4</v>
      </c>
      <c r="X53">
        <v>8.0222072197970982E-4</v>
      </c>
      <c r="Y53">
        <v>4.1239917724669039E-4</v>
      </c>
      <c r="Z53">
        <v>1.5158410779284143E-3</v>
      </c>
      <c r="AA53">
        <v>4.3905404381077405E-4</v>
      </c>
      <c r="AB53">
        <v>6.2438908141948513E-4</v>
      </c>
      <c r="AC53">
        <v>1.105573207439351E-3</v>
      </c>
      <c r="AD53">
        <v>4.7518806363198117E-4</v>
      </c>
      <c r="AE53">
        <v>1.1767867130177904E-3</v>
      </c>
      <c r="AF53">
        <v>1.2025461199417727E-3</v>
      </c>
      <c r="AG53">
        <v>1.4923525230968759E-3</v>
      </c>
      <c r="AH53">
        <v>1.0738218485283253E-3</v>
      </c>
      <c r="AI53">
        <v>1.4979900850326823E-3</v>
      </c>
      <c r="AJ53">
        <v>7.7585360206769384E-4</v>
      </c>
      <c r="AK53">
        <v>3.311610205670143E-4</v>
      </c>
      <c r="AL53">
        <v>6.4848301284663667E-4</v>
      </c>
      <c r="AM53">
        <v>9.0561735288931017E-4</v>
      </c>
      <c r="AN53">
        <v>-2.3403594060595093E-4</v>
      </c>
      <c r="AO53">
        <v>1.0889535806234999E-3</v>
      </c>
      <c r="AP53">
        <v>5.18086047408054E-4</v>
      </c>
      <c r="AQ53">
        <v>5.0340177107266511E-3</v>
      </c>
      <c r="AR53">
        <v>8.3849356046413132E-4</v>
      </c>
      <c r="AS53">
        <v>7.1329316981902195E-4</v>
      </c>
      <c r="AT53">
        <v>8.413232568566135E-4</v>
      </c>
      <c r="AU53">
        <v>1.3935792109134048E-3</v>
      </c>
      <c r="AV53">
        <v>2.5792179120078672E-3</v>
      </c>
      <c r="AW53">
        <v>1.0206490757404048E-3</v>
      </c>
      <c r="AX53">
        <v>6.1932149218708659E-4</v>
      </c>
      <c r="AY53">
        <v>2.0940985984772191E-3</v>
      </c>
      <c r="AZ53">
        <v>3.265729359454447E-4</v>
      </c>
      <c r="BA53">
        <v>-1.1698379412558964E-4</v>
      </c>
      <c r="BB53">
        <v>1.5423551125012362E-3</v>
      </c>
      <c r="BC53">
        <v>6.0198739141734613E-4</v>
      </c>
      <c r="BD53">
        <v>1.6691263478674915E-3</v>
      </c>
      <c r="BE53">
        <v>1.1488923702651446E-3</v>
      </c>
      <c r="BF53">
        <v>6.4344714334327476E-4</v>
      </c>
      <c r="BG53">
        <v>1.5083075938942757E-3</v>
      </c>
      <c r="BH53">
        <v>7.1030613786982627E-5</v>
      </c>
      <c r="BI53" s="5">
        <v>4.2555298870500892E-4</v>
      </c>
    </row>
    <row r="54" spans="1:61" x14ac:dyDescent="0.3">
      <c r="A54" s="129" t="s">
        <v>87</v>
      </c>
      <c r="B54" s="94">
        <v>1.3875659995162006E-3</v>
      </c>
      <c r="C54">
        <v>5.6342179260439492E-4</v>
      </c>
      <c r="D54">
        <v>5.4407612090954735E-4</v>
      </c>
      <c r="E54">
        <v>8.5342357395527802E-4</v>
      </c>
      <c r="F54">
        <v>6.1256083426177886E-4</v>
      </c>
      <c r="G54">
        <v>7.2599077628437351E-4</v>
      </c>
      <c r="H54">
        <v>1.5245126879794428E-4</v>
      </c>
      <c r="I54">
        <v>1.9459996997198955E-4</v>
      </c>
      <c r="J54">
        <v>5.6480028825378593E-4</v>
      </c>
      <c r="K54">
        <v>4.4997886856075275E-4</v>
      </c>
      <c r="L54">
        <v>2.0468777728562923E-4</v>
      </c>
      <c r="M54">
        <v>5.4826071252135091E-4</v>
      </c>
      <c r="N54">
        <v>8.1491837437703109E-4</v>
      </c>
      <c r="O54">
        <v>8.7514104456726791E-4</v>
      </c>
      <c r="P54">
        <v>2.8991887087259974E-4</v>
      </c>
      <c r="Q54">
        <v>5.2936583160318753E-4</v>
      </c>
      <c r="R54">
        <v>4.4165464959377849E-4</v>
      </c>
      <c r="S54">
        <v>8.7571418359630969E-4</v>
      </c>
      <c r="T54">
        <v>8.5797612391987391E-4</v>
      </c>
      <c r="U54">
        <v>2.9494735414106575E-4</v>
      </c>
      <c r="V54">
        <v>4.1141601503545336E-4</v>
      </c>
      <c r="W54">
        <v>5.373210780371695E-4</v>
      </c>
      <c r="X54">
        <v>8.7380677310160625E-4</v>
      </c>
      <c r="Y54">
        <v>8.5027484773724719E-4</v>
      </c>
      <c r="Z54">
        <v>1.1587095998294552E-3</v>
      </c>
      <c r="AA54">
        <v>6.6026206009142262E-4</v>
      </c>
      <c r="AB54">
        <v>9.3679787214792155E-4</v>
      </c>
      <c r="AC54">
        <v>7.6065480432375889E-4</v>
      </c>
      <c r="AD54">
        <v>8.6774915577058568E-4</v>
      </c>
      <c r="AE54">
        <v>2.7544053087599763E-4</v>
      </c>
      <c r="AF54">
        <v>5.2764424757103525E-4</v>
      </c>
      <c r="AG54">
        <v>1.1578404886140134E-3</v>
      </c>
      <c r="AH54">
        <v>8.9428263219055071E-4</v>
      </c>
      <c r="AI54">
        <v>1.0200660118484272E-3</v>
      </c>
      <c r="AJ54">
        <v>4.0991325306239464E-4</v>
      </c>
      <c r="AK54">
        <v>9.3926007501914392E-4</v>
      </c>
      <c r="AL54">
        <v>6.6196271935691517E-4</v>
      </c>
      <c r="AM54">
        <v>8.8089179808345747E-4</v>
      </c>
      <c r="AN54">
        <v>6.9068980148757387E-4</v>
      </c>
      <c r="AO54">
        <v>4.1973741291002193E-4</v>
      </c>
      <c r="AP54">
        <v>5.3244830860820944E-4</v>
      </c>
      <c r="AQ54">
        <v>8.3849356046413132E-4</v>
      </c>
      <c r="AR54">
        <v>4.3842166077860062E-3</v>
      </c>
      <c r="AS54">
        <v>4.2681798587803813E-4</v>
      </c>
      <c r="AT54">
        <v>1.436127908948282E-3</v>
      </c>
      <c r="AU54">
        <v>8.5608121565486112E-4</v>
      </c>
      <c r="AV54">
        <v>1.792045461064929E-3</v>
      </c>
      <c r="AW54">
        <v>-3.0632500117804332E-4</v>
      </c>
      <c r="AX54">
        <v>9.3455841967863125E-5</v>
      </c>
      <c r="AY54">
        <v>3.1610516760619667E-4</v>
      </c>
      <c r="AZ54">
        <v>9.1192356635966742E-4</v>
      </c>
      <c r="BA54">
        <v>1.3258613016315535E-3</v>
      </c>
      <c r="BB54">
        <v>1.7514678708860328E-3</v>
      </c>
      <c r="BC54">
        <v>8.0530749423543481E-4</v>
      </c>
      <c r="BD54">
        <v>6.0996798120147158E-5</v>
      </c>
      <c r="BE54">
        <v>6.0632046500044281E-4</v>
      </c>
      <c r="BF54">
        <v>7.7658301245696858E-4</v>
      </c>
      <c r="BG54">
        <v>6.4619874301455001E-4</v>
      </c>
      <c r="BH54">
        <v>9.2595278608354937E-5</v>
      </c>
      <c r="BI54" s="5">
        <v>1.5041189304957999E-4</v>
      </c>
    </row>
    <row r="55" spans="1:61" x14ac:dyDescent="0.3">
      <c r="A55" s="129" t="s">
        <v>89</v>
      </c>
      <c r="B55" s="94">
        <v>1.5524648426404423E-4</v>
      </c>
      <c r="C55">
        <v>1.8204280077490208E-4</v>
      </c>
      <c r="D55">
        <v>6.2984012846813121E-4</v>
      </c>
      <c r="E55">
        <v>9.6305292231522587E-4</v>
      </c>
      <c r="F55">
        <v>2.8525445566567941E-5</v>
      </c>
      <c r="G55">
        <v>1.0039579780291841E-3</v>
      </c>
      <c r="H55">
        <v>6.2261315829853156E-4</v>
      </c>
      <c r="I55">
        <v>4.0494035259772587E-4</v>
      </c>
      <c r="J55">
        <v>3.6805010792701501E-4</v>
      </c>
      <c r="K55">
        <v>7.5239239948076146E-4</v>
      </c>
      <c r="L55">
        <v>-4.8054403196427147E-4</v>
      </c>
      <c r="M55">
        <v>6.4100589454614619E-4</v>
      </c>
      <c r="N55">
        <v>7.0288174974509449E-4</v>
      </c>
      <c r="O55">
        <v>2.8280905875157074E-4</v>
      </c>
      <c r="P55">
        <v>6.2680675843508518E-4</v>
      </c>
      <c r="Q55">
        <v>4.2311070597027105E-4</v>
      </c>
      <c r="R55">
        <v>6.7711212411286918E-4</v>
      </c>
      <c r="S55">
        <v>5.2551099945601738E-4</v>
      </c>
      <c r="T55">
        <v>7.1234131282372581E-4</v>
      </c>
      <c r="U55">
        <v>1.0083574897143431E-6</v>
      </c>
      <c r="V55">
        <v>4.5363066955744546E-4</v>
      </c>
      <c r="W55">
        <v>4.8014546736661842E-5</v>
      </c>
      <c r="X55">
        <v>1.6404510107253538E-4</v>
      </c>
      <c r="Y55">
        <v>9.5034766522271289E-4</v>
      </c>
      <c r="Z55">
        <v>9.6911335943562901E-4</v>
      </c>
      <c r="AA55">
        <v>4.0268877431674983E-4</v>
      </c>
      <c r="AB55">
        <v>1.0033655560217729E-3</v>
      </c>
      <c r="AC55">
        <v>7.14689929147659E-4</v>
      </c>
      <c r="AD55">
        <v>1.0381165295332861E-3</v>
      </c>
      <c r="AE55">
        <v>7.2489630343766859E-4</v>
      </c>
      <c r="AF55">
        <v>2.3936882266467288E-4</v>
      </c>
      <c r="AG55">
        <v>2.2744961820302833E-4</v>
      </c>
      <c r="AH55">
        <v>7.2786855727196827E-4</v>
      </c>
      <c r="AI55">
        <v>6.5923155619673985E-4</v>
      </c>
      <c r="AJ55">
        <v>9.385338778484228E-5</v>
      </c>
      <c r="AK55">
        <v>2.8788581324508123E-4</v>
      </c>
      <c r="AL55">
        <v>2.4819192701171862E-4</v>
      </c>
      <c r="AM55">
        <v>5.0905581116039993E-4</v>
      </c>
      <c r="AN55">
        <v>6.1724459922837794E-4</v>
      </c>
      <c r="AO55">
        <v>7.8774186367429788E-4</v>
      </c>
      <c r="AP55">
        <v>5.6732169304441285E-4</v>
      </c>
      <c r="AQ55">
        <v>7.1329316981902195E-4</v>
      </c>
      <c r="AR55">
        <v>4.2681798587803813E-4</v>
      </c>
      <c r="AS55">
        <v>4.8694636946474941E-3</v>
      </c>
      <c r="AT55">
        <v>4.4410102897719979E-4</v>
      </c>
      <c r="AU55">
        <v>2.1237197369400844E-4</v>
      </c>
      <c r="AV55">
        <v>-9.2610633445878998E-5</v>
      </c>
      <c r="AW55">
        <v>-1.2148340225325875E-4</v>
      </c>
      <c r="AX55">
        <v>8.153977559186358E-5</v>
      </c>
      <c r="AY55">
        <v>-3.7000165163208635E-4</v>
      </c>
      <c r="AZ55">
        <v>2.2907715059698381E-4</v>
      </c>
      <c r="BA55">
        <v>-1.2990281758951221E-3</v>
      </c>
      <c r="BB55">
        <v>-1.536688966326964E-3</v>
      </c>
      <c r="BC55">
        <v>1.0459930047969309E-3</v>
      </c>
      <c r="BD55">
        <v>5.4339359727205634E-4</v>
      </c>
      <c r="BE55">
        <v>5.7767568402496518E-4</v>
      </c>
      <c r="BF55">
        <v>4.6519496150406147E-4</v>
      </c>
      <c r="BG55">
        <v>-1.7418926275017394E-4</v>
      </c>
      <c r="BH55">
        <v>2.5478025555853188E-4</v>
      </c>
      <c r="BI55" s="5">
        <v>2.1986846558598089E-4</v>
      </c>
    </row>
    <row r="56" spans="1:61" x14ac:dyDescent="0.3">
      <c r="A56" s="129" t="s">
        <v>95</v>
      </c>
      <c r="B56" s="94">
        <v>9.1348750770168477E-4</v>
      </c>
      <c r="C56">
        <v>4.3000100340094359E-4</v>
      </c>
      <c r="D56">
        <v>7.7608722052687287E-4</v>
      </c>
      <c r="E56">
        <v>4.882854353501551E-4</v>
      </c>
      <c r="F56">
        <v>8.09283364514111E-4</v>
      </c>
      <c r="G56">
        <v>5.8287149849733E-4</v>
      </c>
      <c r="H56">
        <v>1.9178316152429747E-4</v>
      </c>
      <c r="I56">
        <v>6.4207702887194684E-4</v>
      </c>
      <c r="J56">
        <v>6.4286858036986458E-4</v>
      </c>
      <c r="K56">
        <v>1.4225856081578976E-4</v>
      </c>
      <c r="L56">
        <v>2.8241806580126985E-3</v>
      </c>
      <c r="M56">
        <v>1.0416151153360726E-3</v>
      </c>
      <c r="N56">
        <v>9.5831430568988545E-4</v>
      </c>
      <c r="O56">
        <v>1.1506397258628359E-3</v>
      </c>
      <c r="P56">
        <v>6.5079741310666408E-5</v>
      </c>
      <c r="Q56">
        <v>1.0469797558977606E-3</v>
      </c>
      <c r="R56">
        <v>1.5788860665479239E-4</v>
      </c>
      <c r="S56">
        <v>1.1905209836977084E-3</v>
      </c>
      <c r="T56">
        <v>7.1372410197326067E-4</v>
      </c>
      <c r="U56">
        <v>-9.9054038513395873E-5</v>
      </c>
      <c r="V56">
        <v>6.4422921048681414E-4</v>
      </c>
      <c r="W56">
        <v>9.2454617737874943E-4</v>
      </c>
      <c r="X56">
        <v>4.148312202861153E-4</v>
      </c>
      <c r="Y56">
        <v>1.0901442459002526E-3</v>
      </c>
      <c r="Z56">
        <v>1.1222077037508673E-3</v>
      </c>
      <c r="AA56">
        <v>4.1604161261120441E-4</v>
      </c>
      <c r="AB56">
        <v>1.2666950958348038E-3</v>
      </c>
      <c r="AC56">
        <v>6.751327503557394E-4</v>
      </c>
      <c r="AD56">
        <v>4.7351705295394224E-4</v>
      </c>
      <c r="AE56">
        <v>3.2176664109354308E-4</v>
      </c>
      <c r="AF56">
        <v>1.2663765114203009E-3</v>
      </c>
      <c r="AG56">
        <v>6.5733332676135145E-4</v>
      </c>
      <c r="AH56">
        <v>9.9258858309668159E-4</v>
      </c>
      <c r="AI56">
        <v>1.7016478740758429E-3</v>
      </c>
      <c r="AJ56">
        <v>1.9423909083037769E-4</v>
      </c>
      <c r="AK56">
        <v>1.0283185141712298E-3</v>
      </c>
      <c r="AL56">
        <v>1.3344807879025675E-3</v>
      </c>
      <c r="AM56">
        <v>5.0244838175351819E-4</v>
      </c>
      <c r="AN56">
        <v>1.8708658955227095E-4</v>
      </c>
      <c r="AO56">
        <v>6.7654594116900956E-4</v>
      </c>
      <c r="AP56">
        <v>7.7791662295140576E-4</v>
      </c>
      <c r="AQ56">
        <v>8.413232568566135E-4</v>
      </c>
      <c r="AR56">
        <v>1.436127908948282E-3</v>
      </c>
      <c r="AS56">
        <v>4.4410102897719979E-4</v>
      </c>
      <c r="AT56">
        <v>1.0097345383925061E-2</v>
      </c>
      <c r="AU56">
        <v>1.4081440514611447E-3</v>
      </c>
      <c r="AV56">
        <v>1.4811434152824023E-3</v>
      </c>
      <c r="AW56">
        <v>1.1071542681290882E-5</v>
      </c>
      <c r="AX56">
        <v>4.1714215208058577E-4</v>
      </c>
      <c r="AY56">
        <v>6.4753639986100215E-4</v>
      </c>
      <c r="AZ56">
        <v>1.3718186047307667E-3</v>
      </c>
      <c r="BA56">
        <v>-8.0271378403537635E-5</v>
      </c>
      <c r="BB56">
        <v>1.7788745813390378E-3</v>
      </c>
      <c r="BC56">
        <v>9.3940242121015756E-4</v>
      </c>
      <c r="BD56">
        <v>-2.8482208313215118E-4</v>
      </c>
      <c r="BE56">
        <v>9.2882618237310468E-4</v>
      </c>
      <c r="BF56">
        <v>3.8542858650603178E-4</v>
      </c>
      <c r="BG56">
        <v>1.5017001023706931E-4</v>
      </c>
      <c r="BH56">
        <v>2.1143391755147463E-4</v>
      </c>
      <c r="BI56" s="5">
        <v>2.8255099277764548E-4</v>
      </c>
    </row>
    <row r="57" spans="1:61" x14ac:dyDescent="0.3">
      <c r="A57" s="129" t="s">
        <v>98</v>
      </c>
      <c r="B57" s="94">
        <v>1.9987640750836681E-3</v>
      </c>
      <c r="C57">
        <v>2.1106057950146034E-3</v>
      </c>
      <c r="D57">
        <v>1.3610351812682908E-3</v>
      </c>
      <c r="E57">
        <v>1.2346005725194947E-3</v>
      </c>
      <c r="F57">
        <v>1.1919740184683724E-3</v>
      </c>
      <c r="G57">
        <v>1.9942571328616931E-3</v>
      </c>
      <c r="H57">
        <v>7.1809088653997273E-4</v>
      </c>
      <c r="I57">
        <v>9.6487350352180746E-4</v>
      </c>
      <c r="J57">
        <v>9.8231846235597386E-4</v>
      </c>
      <c r="K57">
        <v>7.4620597664330497E-4</v>
      </c>
      <c r="L57">
        <v>1.5586237472536007E-3</v>
      </c>
      <c r="M57">
        <v>1.3338415772606623E-3</v>
      </c>
      <c r="N57">
        <v>5.8187696336490429E-4</v>
      </c>
      <c r="O57">
        <v>9.0636143349055059E-4</v>
      </c>
      <c r="P57">
        <v>3.2600779234651068E-4</v>
      </c>
      <c r="Q57">
        <v>6.6893831391307945E-4</v>
      </c>
      <c r="R57">
        <v>-1.2324035569758913E-4</v>
      </c>
      <c r="S57">
        <v>1.4204930194004677E-3</v>
      </c>
      <c r="T57">
        <v>6.2514098573887718E-4</v>
      </c>
      <c r="U57">
        <v>-4.3379441452868708E-4</v>
      </c>
      <c r="V57">
        <v>1.3573659836380759E-3</v>
      </c>
      <c r="W57">
        <v>7.8476323876114351E-4</v>
      </c>
      <c r="X57">
        <v>1.0026504266550727E-3</v>
      </c>
      <c r="Y57">
        <v>1.2016317486462644E-3</v>
      </c>
      <c r="Z57">
        <v>2.0646604412047384E-3</v>
      </c>
      <c r="AA57">
        <v>1.0465805343113713E-3</v>
      </c>
      <c r="AB57">
        <v>1.2989662513599172E-3</v>
      </c>
      <c r="AC57">
        <v>1.9251288077463146E-3</v>
      </c>
      <c r="AD57">
        <v>4.7950234730118399E-4</v>
      </c>
      <c r="AE57">
        <v>1.1048843812767549E-3</v>
      </c>
      <c r="AF57">
        <v>6.0698773130223873E-4</v>
      </c>
      <c r="AG57">
        <v>1.7544807757225111E-3</v>
      </c>
      <c r="AH57">
        <v>2.5974502528275257E-3</v>
      </c>
      <c r="AI57">
        <v>1.9605143069821086E-3</v>
      </c>
      <c r="AJ57">
        <v>1.1583619008213837E-3</v>
      </c>
      <c r="AK57">
        <v>7.1768051547544244E-4</v>
      </c>
      <c r="AL57">
        <v>1.4114461386638113E-3</v>
      </c>
      <c r="AM57">
        <v>2.6427086832447491E-3</v>
      </c>
      <c r="AN57">
        <v>1.2169043290098465E-3</v>
      </c>
      <c r="AO57">
        <v>7.073957877937934E-4</v>
      </c>
      <c r="AP57">
        <v>7.937716612504846E-5</v>
      </c>
      <c r="AQ57">
        <v>1.3935792109134048E-3</v>
      </c>
      <c r="AR57">
        <v>8.5608121565486112E-4</v>
      </c>
      <c r="AS57">
        <v>2.1237197369400844E-4</v>
      </c>
      <c r="AT57">
        <v>1.4081440514611447E-3</v>
      </c>
      <c r="AU57">
        <v>7.9934073340628947E-3</v>
      </c>
      <c r="AV57">
        <v>3.3424727072229499E-3</v>
      </c>
      <c r="AW57">
        <v>1.3105059684986641E-3</v>
      </c>
      <c r="AX57">
        <v>5.2438478819310348E-4</v>
      </c>
      <c r="AY57">
        <v>2.093158331102068E-3</v>
      </c>
      <c r="AZ57">
        <v>2.2930682640046199E-3</v>
      </c>
      <c r="BA57">
        <v>3.8143661479530257E-3</v>
      </c>
      <c r="BB57">
        <v>2.7382423536768691E-3</v>
      </c>
      <c r="BC57">
        <v>1.1649283605757684E-3</v>
      </c>
      <c r="BD57">
        <v>2.202204285076159E-3</v>
      </c>
      <c r="BE57">
        <v>1.8559614062495686E-3</v>
      </c>
      <c r="BF57">
        <v>1.0634485189631798E-3</v>
      </c>
      <c r="BG57">
        <v>2.0206054520244972E-3</v>
      </c>
      <c r="BH57">
        <v>3.9169342333024399E-4</v>
      </c>
      <c r="BI57" s="5">
        <v>6.9071685339657061E-4</v>
      </c>
    </row>
    <row r="58" spans="1:61" x14ac:dyDescent="0.3">
      <c r="A58" s="129" t="s">
        <v>3</v>
      </c>
      <c r="B58" s="94">
        <v>2.8666629229350442E-3</v>
      </c>
      <c r="C58">
        <v>2.1194603554969388E-3</v>
      </c>
      <c r="D58">
        <v>1.1303619320878761E-3</v>
      </c>
      <c r="E58">
        <v>3.1264848589632947E-3</v>
      </c>
      <c r="F58">
        <v>2.1948007006700947E-3</v>
      </c>
      <c r="G58">
        <v>2.0105427836300607E-3</v>
      </c>
      <c r="H58">
        <v>2.761278105364676E-3</v>
      </c>
      <c r="I58">
        <v>6.8980046387894965E-4</v>
      </c>
      <c r="J58">
        <v>1.8781509623240187E-3</v>
      </c>
      <c r="K58">
        <v>2.5007946174089202E-3</v>
      </c>
      <c r="L58">
        <v>3.4793837271652082E-3</v>
      </c>
      <c r="M58">
        <v>1.0012727885163617E-3</v>
      </c>
      <c r="N58">
        <v>3.4354389247213471E-3</v>
      </c>
      <c r="O58">
        <v>1.1923934732575153E-3</v>
      </c>
      <c r="P58">
        <v>1.0661644400954599E-3</v>
      </c>
      <c r="Q58">
        <v>1.142915067417727E-3</v>
      </c>
      <c r="R58">
        <v>1.8960733592834149E-4</v>
      </c>
      <c r="S58">
        <v>1.822013250789057E-3</v>
      </c>
      <c r="T58">
        <v>5.4067064217522298E-4</v>
      </c>
      <c r="U58">
        <v>-9.2858975374697687E-5</v>
      </c>
      <c r="V58">
        <v>1.9687774895266537E-3</v>
      </c>
      <c r="W58">
        <v>1.8939216946607129E-3</v>
      </c>
      <c r="X58">
        <v>2.4261744922109457E-3</v>
      </c>
      <c r="Y58">
        <v>1.9413835985976566E-3</v>
      </c>
      <c r="Z58">
        <v>3.9591373503414145E-3</v>
      </c>
      <c r="AA58">
        <v>2.459717328537107E-3</v>
      </c>
      <c r="AB58">
        <v>4.6218088591775223E-3</v>
      </c>
      <c r="AC58">
        <v>2.9981738712377419E-3</v>
      </c>
      <c r="AD58">
        <v>3.7411412247820926E-3</v>
      </c>
      <c r="AE58">
        <v>1.425075353669572E-3</v>
      </c>
      <c r="AF58">
        <v>1.2862559875005584E-3</v>
      </c>
      <c r="AG58">
        <v>3.5742284622703418E-3</v>
      </c>
      <c r="AH58">
        <v>2.8944759588349811E-3</v>
      </c>
      <c r="AI58">
        <v>2.7141700737975363E-3</v>
      </c>
      <c r="AJ58">
        <v>2.6540034302350137E-3</v>
      </c>
      <c r="AK58">
        <v>1.0294553111991245E-3</v>
      </c>
      <c r="AL58">
        <v>1.7566933889025143E-3</v>
      </c>
      <c r="AM58">
        <v>4.5153427264788696E-3</v>
      </c>
      <c r="AN58">
        <v>5.8114644295341493E-3</v>
      </c>
      <c r="AO58">
        <v>1.0957222560724371E-3</v>
      </c>
      <c r="AP58">
        <v>-1.5011361499322215E-4</v>
      </c>
      <c r="AQ58">
        <v>2.5792179120078672E-3</v>
      </c>
      <c r="AR58">
        <v>1.792045461064929E-3</v>
      </c>
      <c r="AS58">
        <v>-9.2610633445878998E-5</v>
      </c>
      <c r="AT58">
        <v>1.4811434152824023E-3</v>
      </c>
      <c r="AU58">
        <v>3.3424727072229499E-3</v>
      </c>
      <c r="AV58">
        <v>2.9067205270763993E-2</v>
      </c>
      <c r="AW58">
        <v>3.5847665439243041E-3</v>
      </c>
      <c r="AX58">
        <v>1.7486949270262065E-3</v>
      </c>
      <c r="AY58">
        <v>3.2910214021219545E-3</v>
      </c>
      <c r="AZ58">
        <v>2.6697316040418507E-3</v>
      </c>
      <c r="BA58">
        <v>7.1101044533927677E-3</v>
      </c>
      <c r="BB58">
        <v>4.8127512147048933E-3</v>
      </c>
      <c r="BC58">
        <v>1.3660856948386651E-3</v>
      </c>
      <c r="BD58">
        <v>3.7940535664699924E-3</v>
      </c>
      <c r="BE58">
        <v>1.562499085948008E-3</v>
      </c>
      <c r="BF58">
        <v>3.3767442062732338E-3</v>
      </c>
      <c r="BG58">
        <v>3.8870871128038357E-3</v>
      </c>
      <c r="BH58">
        <v>2.8463705861662524E-4</v>
      </c>
      <c r="BI58" s="5">
        <v>1.1441128375249594E-3</v>
      </c>
    </row>
    <row r="59" spans="1:61" x14ac:dyDescent="0.3">
      <c r="A59" s="129" t="s">
        <v>106</v>
      </c>
      <c r="B59" s="94">
        <v>3.9980737004141034E-4</v>
      </c>
      <c r="C59">
        <v>1.5351042729177184E-3</v>
      </c>
      <c r="D59">
        <v>7.5104688267366377E-4</v>
      </c>
      <c r="E59">
        <v>1.1393660341401321E-3</v>
      </c>
      <c r="F59">
        <v>1.2046876777292816E-3</v>
      </c>
      <c r="G59">
        <v>5.3370845885895965E-4</v>
      </c>
      <c r="H59">
        <v>1.1577632885882163E-3</v>
      </c>
      <c r="I59">
        <v>3.5298308572541176E-4</v>
      </c>
      <c r="J59">
        <v>3.4559711779471935E-4</v>
      </c>
      <c r="K59">
        <v>1.9517190453749147E-3</v>
      </c>
      <c r="L59">
        <v>1.7306932309103522E-3</v>
      </c>
      <c r="M59">
        <v>5.1545972135931962E-4</v>
      </c>
      <c r="N59">
        <v>5.054427443484577E-4</v>
      </c>
      <c r="O59">
        <v>6.2663768225268304E-4</v>
      </c>
      <c r="P59">
        <v>4.2766855753862884E-4</v>
      </c>
      <c r="Q59">
        <v>4.6976253939742427E-4</v>
      </c>
      <c r="R59">
        <v>-1.5474569997265977E-4</v>
      </c>
      <c r="S59">
        <v>1.7653786807881781E-4</v>
      </c>
      <c r="T59">
        <v>-1.2615364613982171E-4</v>
      </c>
      <c r="U59">
        <v>-2.7691874859580364E-4</v>
      </c>
      <c r="V59">
        <v>1.2903778988936085E-3</v>
      </c>
      <c r="W59">
        <v>7.6291062042779031E-4</v>
      </c>
      <c r="X59">
        <v>1.5703822390388509E-3</v>
      </c>
      <c r="Y59">
        <v>4.6355650938829761E-4</v>
      </c>
      <c r="Z59">
        <v>1.3866347615802271E-3</v>
      </c>
      <c r="AA59">
        <v>5.1810501061194778E-4</v>
      </c>
      <c r="AB59">
        <v>1.7866330717273319E-3</v>
      </c>
      <c r="AC59">
        <v>8.8245875754929697E-4</v>
      </c>
      <c r="AD59">
        <v>6.896828172098516E-4</v>
      </c>
      <c r="AE59">
        <v>9.6842380509571324E-4</v>
      </c>
      <c r="AF59">
        <v>6.5549671770305268E-4</v>
      </c>
      <c r="AG59">
        <v>1.9490775074679058E-3</v>
      </c>
      <c r="AH59">
        <v>1.3638159317536339E-3</v>
      </c>
      <c r="AI59">
        <v>1.5199865023079683E-3</v>
      </c>
      <c r="AJ59">
        <v>1.6606511316752594E-3</v>
      </c>
      <c r="AK59">
        <v>4.1005422729065139E-4</v>
      </c>
      <c r="AL59">
        <v>4.7860654537725499E-4</v>
      </c>
      <c r="AM59">
        <v>1.3187730146492127E-3</v>
      </c>
      <c r="AN59">
        <v>2.7541406838070231E-3</v>
      </c>
      <c r="AO59">
        <v>3.009105448703094E-4</v>
      </c>
      <c r="AP59">
        <v>-2.0071995478002653E-4</v>
      </c>
      <c r="AQ59">
        <v>1.0206490757404048E-3</v>
      </c>
      <c r="AR59">
        <v>-3.0632500117804332E-4</v>
      </c>
      <c r="AS59">
        <v>-1.2148340225325875E-4</v>
      </c>
      <c r="AT59">
        <v>1.1071542681290882E-5</v>
      </c>
      <c r="AU59">
        <v>1.3105059684986641E-3</v>
      </c>
      <c r="AV59">
        <v>3.5847665439243041E-3</v>
      </c>
      <c r="AW59">
        <v>9.8989419888272992E-3</v>
      </c>
      <c r="AX59">
        <v>7.9000931091016756E-4</v>
      </c>
      <c r="AY59">
        <v>3.1468477387337932E-3</v>
      </c>
      <c r="AZ59">
        <v>5.0062235115589878E-4</v>
      </c>
      <c r="BA59">
        <v>2.3301825770660136E-3</v>
      </c>
      <c r="BB59">
        <v>1.6490098474796564E-3</v>
      </c>
      <c r="BC59">
        <v>1.610462859527222E-4</v>
      </c>
      <c r="BD59">
        <v>2.2973351380483568E-3</v>
      </c>
      <c r="BE59">
        <v>8.1973389922149794E-4</v>
      </c>
      <c r="BF59">
        <v>9.0384278042619825E-4</v>
      </c>
      <c r="BG59">
        <v>2.8666519831087281E-3</v>
      </c>
      <c r="BH59">
        <v>4.6697076281852346E-5</v>
      </c>
      <c r="BI59" s="5">
        <v>5.6910449593200419E-4</v>
      </c>
    </row>
    <row r="60" spans="1:61" x14ac:dyDescent="0.3">
      <c r="A60" s="129" t="s">
        <v>108</v>
      </c>
      <c r="B60" s="94">
        <v>6.9363677425255874E-4</v>
      </c>
      <c r="C60">
        <v>8.0959825182933985E-4</v>
      </c>
      <c r="D60">
        <v>6.2445134162648843E-4</v>
      </c>
      <c r="E60">
        <v>8.8562042252574697E-4</v>
      </c>
      <c r="F60">
        <v>8.3476968642320047E-4</v>
      </c>
      <c r="G60">
        <v>1.051457424516638E-3</v>
      </c>
      <c r="H60">
        <v>1.5380791416749536E-3</v>
      </c>
      <c r="I60">
        <v>4.401421078086776E-4</v>
      </c>
      <c r="J60">
        <v>4.0789868209860803E-4</v>
      </c>
      <c r="K60">
        <v>6.1201445637472428E-4</v>
      </c>
      <c r="L60">
        <v>4.3651141273865645E-4</v>
      </c>
      <c r="M60">
        <v>1.9847561896443511E-4</v>
      </c>
      <c r="N60">
        <v>8.1567343220163228E-5</v>
      </c>
      <c r="O60">
        <v>2.0279333451242375E-4</v>
      </c>
      <c r="P60">
        <v>3.4181938167095476E-4</v>
      </c>
      <c r="Q60">
        <v>4.397913717389019E-4</v>
      </c>
      <c r="R60">
        <v>3.5332791375793115E-4</v>
      </c>
      <c r="S60">
        <v>6.0626220061587727E-6</v>
      </c>
      <c r="T60">
        <v>-2.5483626965179724E-4</v>
      </c>
      <c r="U60">
        <v>-5.247082684672786E-4</v>
      </c>
      <c r="V60">
        <v>7.7692929399664613E-4</v>
      </c>
      <c r="W60">
        <v>5.3953316673322426E-4</v>
      </c>
      <c r="X60">
        <v>5.2133499004271646E-4</v>
      </c>
      <c r="Y60">
        <v>1.1706748343044435E-4</v>
      </c>
      <c r="Z60">
        <v>1.1871514544716934E-3</v>
      </c>
      <c r="AA60">
        <v>6.813304062897402E-4</v>
      </c>
      <c r="AB60">
        <v>2.0643819128816679E-3</v>
      </c>
      <c r="AC60">
        <v>1.0677446593182057E-3</v>
      </c>
      <c r="AD60">
        <v>1.1130592457691587E-3</v>
      </c>
      <c r="AE60">
        <v>3.7221079913824211E-4</v>
      </c>
      <c r="AF60">
        <v>6.7705053237935588E-4</v>
      </c>
      <c r="AG60">
        <v>6.9592671508631181E-4</v>
      </c>
      <c r="AH60">
        <v>1.0401858831419171E-3</v>
      </c>
      <c r="AI60">
        <v>3.3259986595240277E-4</v>
      </c>
      <c r="AJ60">
        <v>3.6929863058702845E-4</v>
      </c>
      <c r="AK60">
        <v>2.396319915169831E-4</v>
      </c>
      <c r="AL60">
        <v>3.3882704457426278E-4</v>
      </c>
      <c r="AM60">
        <v>3.4100979286789187E-4</v>
      </c>
      <c r="AN60">
        <v>1.1871815938661499E-3</v>
      </c>
      <c r="AO60">
        <v>6.378648683564934E-4</v>
      </c>
      <c r="AP60">
        <v>1.5580842610104332E-4</v>
      </c>
      <c r="AQ60">
        <v>6.1932149218708659E-4</v>
      </c>
      <c r="AR60">
        <v>9.3455841967863125E-5</v>
      </c>
      <c r="AS60">
        <v>8.153977559186358E-5</v>
      </c>
      <c r="AT60">
        <v>4.1714215208058577E-4</v>
      </c>
      <c r="AU60">
        <v>5.2438478819310348E-4</v>
      </c>
      <c r="AV60">
        <v>1.7486949270262065E-3</v>
      </c>
      <c r="AW60">
        <v>7.9000931091016756E-4</v>
      </c>
      <c r="AX60">
        <v>3.5024745733881926E-3</v>
      </c>
      <c r="AY60">
        <v>1.4707141553837574E-3</v>
      </c>
      <c r="AZ60">
        <v>7.3952952549633671E-4</v>
      </c>
      <c r="BA60">
        <v>1.4316496992862237E-3</v>
      </c>
      <c r="BB60">
        <v>1.9363536751972066E-3</v>
      </c>
      <c r="BC60">
        <v>3.745536633730175E-4</v>
      </c>
      <c r="BD60">
        <v>1.0114143260187957E-3</v>
      </c>
      <c r="BE60">
        <v>7.2696124443666701E-4</v>
      </c>
      <c r="BF60">
        <v>9.0330469601855655E-4</v>
      </c>
      <c r="BG60">
        <v>4.0840393407745032E-4</v>
      </c>
      <c r="BH60">
        <v>4.999259802322126E-5</v>
      </c>
      <c r="BI60" s="5">
        <v>3.1363372366106365E-4</v>
      </c>
    </row>
    <row r="61" spans="1:61" x14ac:dyDescent="0.3">
      <c r="A61" s="129" t="s">
        <v>110</v>
      </c>
      <c r="B61" s="94">
        <v>2.0849989688329264E-3</v>
      </c>
      <c r="C61">
        <v>1.7552673381979835E-3</v>
      </c>
      <c r="D61">
        <v>1.5924586911305856E-3</v>
      </c>
      <c r="E61">
        <v>1.5875048178073993E-3</v>
      </c>
      <c r="F61">
        <v>1.5552288588271321E-3</v>
      </c>
      <c r="G61">
        <v>2.7498589749705589E-4</v>
      </c>
      <c r="H61">
        <v>1.9345550778379068E-3</v>
      </c>
      <c r="I61">
        <v>6.5872094260372718E-4</v>
      </c>
      <c r="J61">
        <v>8.9971204685187578E-4</v>
      </c>
      <c r="K61">
        <v>8.4989221429288843E-4</v>
      </c>
      <c r="L61">
        <v>6.1363393150146899E-4</v>
      </c>
      <c r="M61">
        <v>1.5528396793770786E-3</v>
      </c>
      <c r="N61">
        <v>5.089353561493514E-4</v>
      </c>
      <c r="O61">
        <v>5.4481768370161839E-4</v>
      </c>
      <c r="P61">
        <v>1.2112512237926756E-3</v>
      </c>
      <c r="Q61">
        <v>8.6259977784821208E-4</v>
      </c>
      <c r="R61">
        <v>6.6134466102355058E-4</v>
      </c>
      <c r="S61">
        <v>1.38663612815996E-3</v>
      </c>
      <c r="T61">
        <v>5.8017196314459065E-4</v>
      </c>
      <c r="U61">
        <v>-6.8651455274720157E-4</v>
      </c>
      <c r="V61">
        <v>1.7198717812706148E-3</v>
      </c>
      <c r="W61">
        <v>1.088367846498124E-3</v>
      </c>
      <c r="X61">
        <v>1.6630660786823297E-3</v>
      </c>
      <c r="Y61">
        <v>2.8374155365837371E-4</v>
      </c>
      <c r="Z61">
        <v>1.8391396950701423E-3</v>
      </c>
      <c r="AA61">
        <v>1.2629835359580764E-4</v>
      </c>
      <c r="AB61">
        <v>2.2539657755602169E-3</v>
      </c>
      <c r="AC61">
        <v>1.2509729679863993E-3</v>
      </c>
      <c r="AD61">
        <v>1.6797886798418503E-3</v>
      </c>
      <c r="AE61">
        <v>1.2327278894773517E-3</v>
      </c>
      <c r="AF61">
        <v>1.7118559295750402E-3</v>
      </c>
      <c r="AG61">
        <v>2.3216116679510438E-3</v>
      </c>
      <c r="AH61">
        <v>1.2934104606922021E-3</v>
      </c>
      <c r="AI61">
        <v>1.7205589986209473E-3</v>
      </c>
      <c r="AJ61">
        <v>8.5536370473171931E-4</v>
      </c>
      <c r="AK61">
        <v>-5.3873906529002577E-4</v>
      </c>
      <c r="AL61">
        <v>4.6640720637969248E-4</v>
      </c>
      <c r="AM61">
        <v>1.922006476300615E-3</v>
      </c>
      <c r="AN61">
        <v>2.4048898141784828E-3</v>
      </c>
      <c r="AO61">
        <v>7.8436787289519461E-4</v>
      </c>
      <c r="AP61">
        <v>3.4053037192431428E-4</v>
      </c>
      <c r="AQ61">
        <v>2.0940985984772191E-3</v>
      </c>
      <c r="AR61">
        <v>3.1610516760619667E-4</v>
      </c>
      <c r="AS61">
        <v>-3.7000165163208635E-4</v>
      </c>
      <c r="AT61">
        <v>6.4753639986100215E-4</v>
      </c>
      <c r="AU61">
        <v>2.093158331102068E-3</v>
      </c>
      <c r="AV61">
        <v>3.2910214021219545E-3</v>
      </c>
      <c r="AW61">
        <v>3.1468477387337932E-3</v>
      </c>
      <c r="AX61">
        <v>1.4707141553837574E-3</v>
      </c>
      <c r="AY61">
        <v>1.5773506335634686E-2</v>
      </c>
      <c r="AZ61">
        <v>6.4969334957120034E-4</v>
      </c>
      <c r="BA61">
        <v>2.9061413342899036E-3</v>
      </c>
      <c r="BB61">
        <v>5.4029199304273046E-3</v>
      </c>
      <c r="BC61">
        <v>-8.8059424673462357E-4</v>
      </c>
      <c r="BD61">
        <v>2.8004973968219914E-3</v>
      </c>
      <c r="BE61">
        <v>1.1963964549623846E-3</v>
      </c>
      <c r="BF61">
        <v>6.3280257618412452E-4</v>
      </c>
      <c r="BG61">
        <v>2.0155819370679122E-3</v>
      </c>
      <c r="BH61">
        <v>-3.3361375126108102E-5</v>
      </c>
      <c r="BI61" s="5">
        <v>9.6477334840078233E-4</v>
      </c>
    </row>
    <row r="62" spans="1:61" x14ac:dyDescent="0.3">
      <c r="A62" s="129" t="s">
        <v>114</v>
      </c>
      <c r="B62" s="94">
        <v>2.0824772832618546E-3</v>
      </c>
      <c r="C62">
        <v>1.7744136048815993E-3</v>
      </c>
      <c r="D62">
        <v>6.397255866131662E-4</v>
      </c>
      <c r="E62">
        <v>1.2613825848313068E-3</v>
      </c>
      <c r="F62">
        <v>1.7622765231737779E-3</v>
      </c>
      <c r="G62">
        <v>1.4584035823555122E-3</v>
      </c>
      <c r="H62">
        <v>1.4685505051081058E-3</v>
      </c>
      <c r="I62">
        <v>9.4636986950678099E-4</v>
      </c>
      <c r="J62">
        <v>1.1867269627276098E-3</v>
      </c>
      <c r="K62">
        <v>2.2883112394093403E-3</v>
      </c>
      <c r="L62">
        <v>2.8437756950129784E-3</v>
      </c>
      <c r="M62">
        <v>1.1225814112525389E-3</v>
      </c>
      <c r="N62">
        <v>2.2091605636654038E-3</v>
      </c>
      <c r="O62">
        <v>8.1829156677575726E-4</v>
      </c>
      <c r="P62">
        <v>2.9785549240874332E-5</v>
      </c>
      <c r="Q62">
        <v>5.315360623635465E-4</v>
      </c>
      <c r="R62">
        <v>5.3426220424198133E-5</v>
      </c>
      <c r="S62">
        <v>8.7028113181727908E-4</v>
      </c>
      <c r="T62">
        <v>-8.0508112999927323E-5</v>
      </c>
      <c r="U62">
        <v>2.6828328574929312E-4</v>
      </c>
      <c r="V62">
        <v>1.3469831656032767E-3</v>
      </c>
      <c r="W62">
        <v>6.1373793878456717E-4</v>
      </c>
      <c r="X62">
        <v>3.1250221108461136E-4</v>
      </c>
      <c r="Y62">
        <v>1.3262613699268489E-3</v>
      </c>
      <c r="Z62">
        <v>1.7113891924908703E-3</v>
      </c>
      <c r="AA62">
        <v>1.3359935832039658E-3</v>
      </c>
      <c r="AB62">
        <v>3.6560846287099599E-3</v>
      </c>
      <c r="AC62">
        <v>1.7878035129404522E-3</v>
      </c>
      <c r="AD62">
        <v>1.2021500517194164E-3</v>
      </c>
      <c r="AE62">
        <v>5.7470259202394578E-4</v>
      </c>
      <c r="AF62">
        <v>2.5997272457237272E-4</v>
      </c>
      <c r="AG62">
        <v>1.3486335527526539E-3</v>
      </c>
      <c r="AH62">
        <v>1.765813816907312E-3</v>
      </c>
      <c r="AI62">
        <v>1.0730559027186638E-3</v>
      </c>
      <c r="AJ62">
        <v>6.7687081926080675E-4</v>
      </c>
      <c r="AK62">
        <v>2.0760005471005404E-3</v>
      </c>
      <c r="AL62">
        <v>1.3463373820906785E-3</v>
      </c>
      <c r="AM62">
        <v>4.0478486146775976E-3</v>
      </c>
      <c r="AN62">
        <v>4.5991982525096413E-3</v>
      </c>
      <c r="AO62">
        <v>5.7978890867164316E-4</v>
      </c>
      <c r="AP62">
        <v>2.012670560655549E-4</v>
      </c>
      <c r="AQ62">
        <v>3.265729359454447E-4</v>
      </c>
      <c r="AR62">
        <v>9.1192356635966742E-4</v>
      </c>
      <c r="AS62">
        <v>2.2907715059698381E-4</v>
      </c>
      <c r="AT62">
        <v>1.3718186047307667E-3</v>
      </c>
      <c r="AU62">
        <v>2.2930682640046199E-3</v>
      </c>
      <c r="AV62">
        <v>2.6697316040418507E-3</v>
      </c>
      <c r="AW62">
        <v>5.0062235115589878E-4</v>
      </c>
      <c r="AX62">
        <v>7.3952952549633671E-4</v>
      </c>
      <c r="AY62">
        <v>6.4969334957120034E-4</v>
      </c>
      <c r="AZ62">
        <v>9.0463279745846576E-3</v>
      </c>
      <c r="BA62">
        <v>6.3122576596698361E-3</v>
      </c>
      <c r="BB62">
        <v>2.2223373933378528E-3</v>
      </c>
      <c r="BC62">
        <v>7.5564849216458734E-4</v>
      </c>
      <c r="BD62">
        <v>1.1222348011944454E-3</v>
      </c>
      <c r="BE62">
        <v>1.983945318968229E-3</v>
      </c>
      <c r="BF62">
        <v>7.2926289194562971E-4</v>
      </c>
      <c r="BG62">
        <v>1.9779480053148351E-3</v>
      </c>
      <c r="BH62">
        <v>4.8539728803903283E-4</v>
      </c>
      <c r="BI62" s="5">
        <v>6.4742246203414102E-4</v>
      </c>
    </row>
    <row r="63" spans="1:61" x14ac:dyDescent="0.3">
      <c r="A63" s="129" t="s">
        <v>115</v>
      </c>
      <c r="B63" s="94">
        <v>3.1652423343339138E-3</v>
      </c>
      <c r="C63">
        <v>4.0122839489140283E-3</v>
      </c>
      <c r="D63">
        <v>-6.4214472497881709E-4</v>
      </c>
      <c r="E63">
        <v>1.4494767409856187E-3</v>
      </c>
      <c r="F63">
        <v>2.241881453405736E-3</v>
      </c>
      <c r="G63">
        <v>1.7092340249263737E-3</v>
      </c>
      <c r="H63">
        <v>2.9253539555178293E-3</v>
      </c>
      <c r="I63">
        <v>-6.8692448410678894E-4</v>
      </c>
      <c r="J63">
        <v>1.8250891831375186E-3</v>
      </c>
      <c r="K63">
        <v>4.8233570945215003E-3</v>
      </c>
      <c r="L63">
        <v>5.3550392535760593E-3</v>
      </c>
      <c r="M63">
        <v>1.2430922368983008E-3</v>
      </c>
      <c r="N63">
        <v>6.2445601174301885E-3</v>
      </c>
      <c r="O63">
        <v>-4.0829101675167218E-4</v>
      </c>
      <c r="P63">
        <v>-1.1192483339283277E-3</v>
      </c>
      <c r="Q63">
        <v>8.1465431919562202E-5</v>
      </c>
      <c r="R63">
        <v>-2.2407157554983512E-4</v>
      </c>
      <c r="S63">
        <v>4.3463805848013967E-4</v>
      </c>
      <c r="T63">
        <v>3.2922996607725091E-4</v>
      </c>
      <c r="U63">
        <v>-3.5495469391714981E-4</v>
      </c>
      <c r="V63">
        <v>1.1079708889997647E-3</v>
      </c>
      <c r="W63">
        <v>1.1386130014098392E-4</v>
      </c>
      <c r="X63">
        <v>2.4720155301311305E-3</v>
      </c>
      <c r="Y63">
        <v>2.1908694622874781E-3</v>
      </c>
      <c r="Z63">
        <v>3.4811066543856987E-3</v>
      </c>
      <c r="AA63">
        <v>2.1289114798593778E-3</v>
      </c>
      <c r="AB63">
        <v>1.4396520704311197E-2</v>
      </c>
      <c r="AC63">
        <v>3.2319921047784502E-3</v>
      </c>
      <c r="AD63">
        <v>2.8762941214948634E-3</v>
      </c>
      <c r="AE63">
        <v>1.2812930182555865E-3</v>
      </c>
      <c r="AF63">
        <v>-1.4366575860081678E-3</v>
      </c>
      <c r="AG63">
        <v>3.6010906770522289E-3</v>
      </c>
      <c r="AH63">
        <v>2.2157990572545102E-3</v>
      </c>
      <c r="AI63">
        <v>9.7868029444403448E-4</v>
      </c>
      <c r="AJ63">
        <v>1.7917786820693981E-3</v>
      </c>
      <c r="AK63">
        <v>2.1985020556528614E-3</v>
      </c>
      <c r="AL63">
        <v>2.7599820833520549E-4</v>
      </c>
      <c r="AM63">
        <v>8.7641602541591972E-3</v>
      </c>
      <c r="AN63">
        <v>1.1636552173158747E-2</v>
      </c>
      <c r="AO63">
        <v>-6.0065465892859241E-4</v>
      </c>
      <c r="AP63">
        <v>-7.4383496620816401E-4</v>
      </c>
      <c r="AQ63">
        <v>-1.1698379412558964E-4</v>
      </c>
      <c r="AR63">
        <v>1.3258613016315535E-3</v>
      </c>
      <c r="AS63">
        <v>-1.2990281758951221E-3</v>
      </c>
      <c r="AT63">
        <v>-8.0271378403537635E-5</v>
      </c>
      <c r="AU63">
        <v>3.8143661479530257E-3</v>
      </c>
      <c r="AV63">
        <v>7.1101044533927677E-3</v>
      </c>
      <c r="AW63">
        <v>2.3301825770660136E-3</v>
      </c>
      <c r="AX63">
        <v>1.4316496992862237E-3</v>
      </c>
      <c r="AY63">
        <v>2.9061413342899036E-3</v>
      </c>
      <c r="AZ63">
        <v>6.3122576596698361E-3</v>
      </c>
      <c r="BA63">
        <v>7.1010489651598993E-2</v>
      </c>
      <c r="BB63">
        <v>6.5637920703695606E-3</v>
      </c>
      <c r="BC63">
        <v>9.2149744700779749E-4</v>
      </c>
      <c r="BD63">
        <v>2.6336588789687009E-3</v>
      </c>
      <c r="BE63">
        <v>2.255868212537566E-3</v>
      </c>
      <c r="BF63">
        <v>3.2421533112033541E-3</v>
      </c>
      <c r="BG63">
        <v>2.9589165394656438E-3</v>
      </c>
      <c r="BH63">
        <v>5.198390778277833E-4</v>
      </c>
      <c r="BI63" s="5">
        <v>8.5013099605006615E-4</v>
      </c>
    </row>
    <row r="64" spans="1:61" x14ac:dyDescent="0.3">
      <c r="A64" s="129" t="s">
        <v>118</v>
      </c>
      <c r="B64" s="94">
        <v>1.7538581781379194E-3</v>
      </c>
      <c r="C64">
        <v>7.315156029292938E-4</v>
      </c>
      <c r="D64">
        <v>1.5086780730486475E-3</v>
      </c>
      <c r="E64">
        <v>7.6066600536868305E-4</v>
      </c>
      <c r="F64">
        <v>1.2847404704719482E-3</v>
      </c>
      <c r="G64">
        <v>5.1298925773294061E-4</v>
      </c>
      <c r="H64">
        <v>4.3891259582576328E-3</v>
      </c>
      <c r="I64">
        <v>4.5632694328269654E-4</v>
      </c>
      <c r="J64">
        <v>1.5104479314275903E-3</v>
      </c>
      <c r="K64">
        <v>1.1352716413211521E-4</v>
      </c>
      <c r="L64">
        <v>2.8684956105668163E-3</v>
      </c>
      <c r="M64">
        <v>1.7137452986601028E-3</v>
      </c>
      <c r="N64">
        <v>3.5620685492787482E-3</v>
      </c>
      <c r="O64">
        <v>7.9808057845233177E-4</v>
      </c>
      <c r="P64">
        <v>4.9283902281215908E-4</v>
      </c>
      <c r="Q64">
        <v>1.8081911907597797E-3</v>
      </c>
      <c r="R64">
        <v>2.3011341445084545E-3</v>
      </c>
      <c r="S64">
        <v>2.0644554431486469E-3</v>
      </c>
      <c r="T64">
        <v>6.404100376163226E-4</v>
      </c>
      <c r="U64">
        <v>1.5456536326846847E-3</v>
      </c>
      <c r="V64">
        <v>2.0988039572888786E-3</v>
      </c>
      <c r="W64">
        <v>5.7110798534445843E-4</v>
      </c>
      <c r="X64">
        <v>2.0962549797829068E-3</v>
      </c>
      <c r="Y64">
        <v>8.4982097655451536E-4</v>
      </c>
      <c r="Z64">
        <v>1.8120075989759385E-3</v>
      </c>
      <c r="AA64">
        <v>5.5853906489586802E-4</v>
      </c>
      <c r="AB64">
        <v>1.6179582275353216E-3</v>
      </c>
      <c r="AC64">
        <v>1.5799284537530137E-3</v>
      </c>
      <c r="AD64">
        <v>1.5481013439563496E-3</v>
      </c>
      <c r="AE64">
        <v>4.8731838540685892E-4</v>
      </c>
      <c r="AF64">
        <v>6.3168483022440743E-4</v>
      </c>
      <c r="AG64">
        <v>2.3517854926955253E-3</v>
      </c>
      <c r="AH64">
        <v>-4.3914275879421329E-4</v>
      </c>
      <c r="AI64">
        <v>5.4609890541323989E-4</v>
      </c>
      <c r="AJ64">
        <v>9.7930051226041031E-4</v>
      </c>
      <c r="AK64">
        <v>7.1669706519106769E-4</v>
      </c>
      <c r="AL64">
        <v>9.475853395990529E-4</v>
      </c>
      <c r="AM64">
        <v>1.5300170465879386E-3</v>
      </c>
      <c r="AN64">
        <v>3.5762081688346455E-3</v>
      </c>
      <c r="AO64">
        <v>5.6657929022390643E-4</v>
      </c>
      <c r="AP64">
        <v>-6.1145947193345853E-4</v>
      </c>
      <c r="AQ64">
        <v>1.5423551125012362E-3</v>
      </c>
      <c r="AR64">
        <v>1.7514678708860328E-3</v>
      </c>
      <c r="AS64">
        <v>-1.536688966326964E-3</v>
      </c>
      <c r="AT64">
        <v>1.7788745813390378E-3</v>
      </c>
      <c r="AU64">
        <v>2.7382423536768691E-3</v>
      </c>
      <c r="AV64">
        <v>4.8127512147048933E-3</v>
      </c>
      <c r="AW64">
        <v>1.6490098474796564E-3</v>
      </c>
      <c r="AX64">
        <v>1.9363536751972066E-3</v>
      </c>
      <c r="AY64">
        <v>5.4029199304273046E-3</v>
      </c>
      <c r="AZ64">
        <v>2.2223373933378528E-3</v>
      </c>
      <c r="BA64">
        <v>6.5637920703695606E-3</v>
      </c>
      <c r="BB64">
        <v>5.3357850837824947E-2</v>
      </c>
      <c r="BC64">
        <v>-1.8888961251512673E-4</v>
      </c>
      <c r="BD64">
        <v>1.7531723349161997E-3</v>
      </c>
      <c r="BE64">
        <v>1.3643314226392464E-3</v>
      </c>
      <c r="BF64">
        <v>-1.9033419013707875E-4</v>
      </c>
      <c r="BG64">
        <v>1.3687243341637138E-3</v>
      </c>
      <c r="BH64">
        <v>3.2233435554580637E-5</v>
      </c>
      <c r="BI64" s="5">
        <v>1.1220719459363612E-3</v>
      </c>
    </row>
    <row r="65" spans="1:61" x14ac:dyDescent="0.3">
      <c r="A65" s="129" t="s">
        <v>127</v>
      </c>
      <c r="B65" s="94">
        <v>8.0781471099554132E-4</v>
      </c>
      <c r="C65">
        <v>1.0980853642162413E-3</v>
      </c>
      <c r="D65">
        <v>5.7381541835477138E-4</v>
      </c>
      <c r="E65">
        <v>1.3290150667274383E-3</v>
      </c>
      <c r="F65">
        <v>1.0653246088363148E-3</v>
      </c>
      <c r="G65">
        <v>1.7551114160086821E-3</v>
      </c>
      <c r="H65">
        <v>9.022541043759429E-4</v>
      </c>
      <c r="I65">
        <v>4.7388360962925255E-4</v>
      </c>
      <c r="J65">
        <v>1.1109923870467152E-4</v>
      </c>
      <c r="K65">
        <v>1.4025366076219263E-3</v>
      </c>
      <c r="L65">
        <v>1.0203770667205575E-3</v>
      </c>
      <c r="M65">
        <v>7.9431838883290383E-4</v>
      </c>
      <c r="N65">
        <v>1.8291729400858649E-4</v>
      </c>
      <c r="O65">
        <v>8.8653597547222538E-4</v>
      </c>
      <c r="P65">
        <v>2.3539891801918671E-4</v>
      </c>
      <c r="Q65">
        <v>4.4168990507171906E-4</v>
      </c>
      <c r="R65">
        <v>7.6716660373019302E-4</v>
      </c>
      <c r="S65">
        <v>5.8264214303290201E-4</v>
      </c>
      <c r="T65">
        <v>5.8541683734011224E-4</v>
      </c>
      <c r="U65">
        <v>-1.3541435555945586E-4</v>
      </c>
      <c r="V65">
        <v>4.6896981575078909E-4</v>
      </c>
      <c r="W65">
        <v>5.3159646063185228E-4</v>
      </c>
      <c r="X65">
        <v>2.1110883045867776E-4</v>
      </c>
      <c r="Y65">
        <v>1.1758874245616445E-3</v>
      </c>
      <c r="Z65">
        <v>1.075895695840388E-3</v>
      </c>
      <c r="AA65">
        <v>1.3294707491342324E-3</v>
      </c>
      <c r="AB65">
        <v>1.8367684268260679E-3</v>
      </c>
      <c r="AC65">
        <v>1.1179724671791678E-3</v>
      </c>
      <c r="AD65">
        <v>8.9597021689366801E-4</v>
      </c>
      <c r="AE65">
        <v>5.1486323608172899E-4</v>
      </c>
      <c r="AF65">
        <v>-4.3310656574661529E-6</v>
      </c>
      <c r="AG65">
        <v>4.1017781212585882E-4</v>
      </c>
      <c r="AH65">
        <v>1.2048051446103046E-3</v>
      </c>
      <c r="AI65">
        <v>7.5731026749746263E-4</v>
      </c>
      <c r="AJ65">
        <v>1.0428155605540818E-3</v>
      </c>
      <c r="AK65">
        <v>7.3508445241424463E-4</v>
      </c>
      <c r="AL65">
        <v>6.1674950869258999E-4</v>
      </c>
      <c r="AM65">
        <v>6.106293381093887E-4</v>
      </c>
      <c r="AN65">
        <v>-1.3585800876860597E-4</v>
      </c>
      <c r="AO65">
        <v>6.069534550111257E-4</v>
      </c>
      <c r="AP65">
        <v>-8.5895794676816637E-5</v>
      </c>
      <c r="AQ65">
        <v>6.0198739141734613E-4</v>
      </c>
      <c r="AR65">
        <v>8.0530749423543481E-4</v>
      </c>
      <c r="AS65">
        <v>1.0459930047969309E-3</v>
      </c>
      <c r="AT65">
        <v>9.3940242121015756E-4</v>
      </c>
      <c r="AU65">
        <v>1.1649283605757684E-3</v>
      </c>
      <c r="AV65">
        <v>1.3660856948386651E-3</v>
      </c>
      <c r="AW65">
        <v>1.610462859527222E-4</v>
      </c>
      <c r="AX65">
        <v>3.745536633730175E-4</v>
      </c>
      <c r="AY65">
        <v>-8.8059424673462357E-4</v>
      </c>
      <c r="AZ65">
        <v>7.5564849216458734E-4</v>
      </c>
      <c r="BA65">
        <v>9.2149744700779749E-4</v>
      </c>
      <c r="BB65">
        <v>-1.8888961251512673E-4</v>
      </c>
      <c r="BC65">
        <v>5.5832201179512857E-3</v>
      </c>
      <c r="BD65">
        <v>4.4441980919951722E-4</v>
      </c>
      <c r="BE65">
        <v>9.878882826735364E-4</v>
      </c>
      <c r="BF65">
        <v>1.4379732239935457E-3</v>
      </c>
      <c r="BG65">
        <v>7.1130745139714568E-4</v>
      </c>
      <c r="BH65">
        <v>3.3085379620776621E-4</v>
      </c>
      <c r="BI65" s="5">
        <v>2.203497531996313E-4</v>
      </c>
    </row>
    <row r="66" spans="1:61" x14ac:dyDescent="0.3">
      <c r="A66" s="129" t="s">
        <v>132</v>
      </c>
      <c r="B66" s="94">
        <v>2.1070833905696587E-3</v>
      </c>
      <c r="C66">
        <v>2.7589822340466741E-3</v>
      </c>
      <c r="D66">
        <v>1.3304650146360804E-3</v>
      </c>
      <c r="E66">
        <v>1.881862720504387E-3</v>
      </c>
      <c r="F66">
        <v>1.212886309233537E-3</v>
      </c>
      <c r="G66">
        <v>1.5578289072131649E-3</v>
      </c>
      <c r="H66">
        <v>1.9506514226997527E-3</v>
      </c>
      <c r="I66">
        <v>6.4098627085315606E-4</v>
      </c>
      <c r="J66">
        <v>9.5059833980625972E-4</v>
      </c>
      <c r="K66">
        <v>1.2566991359455532E-3</v>
      </c>
      <c r="L66">
        <v>2.0154817830909896E-3</v>
      </c>
      <c r="M66">
        <v>8.606582455275469E-4</v>
      </c>
      <c r="N66">
        <v>3.6715796693097887E-4</v>
      </c>
      <c r="O66">
        <v>-1.4735520253425028E-4</v>
      </c>
      <c r="P66">
        <v>5.9374340103452025E-4</v>
      </c>
      <c r="Q66">
        <v>5.6056214632647027E-4</v>
      </c>
      <c r="R66">
        <v>1.3288018213053206E-5</v>
      </c>
      <c r="S66">
        <v>2.7101935980157428E-4</v>
      </c>
      <c r="T66">
        <v>-1.0468878223800675E-4</v>
      </c>
      <c r="U66">
        <v>-8.2710569405423755E-4</v>
      </c>
      <c r="V66">
        <v>1.8242622296631239E-3</v>
      </c>
      <c r="W66">
        <v>-1.8856907883690387E-5</v>
      </c>
      <c r="X66">
        <v>7.2395825850192432E-4</v>
      </c>
      <c r="Y66">
        <v>4.1401081801868944E-4</v>
      </c>
      <c r="Z66">
        <v>1.9044518463058068E-3</v>
      </c>
      <c r="AA66">
        <v>1.1122329922128677E-3</v>
      </c>
      <c r="AB66">
        <v>2.8365692722799982E-3</v>
      </c>
      <c r="AC66">
        <v>1.4666902931687979E-3</v>
      </c>
      <c r="AD66">
        <v>2.0705002673067881E-3</v>
      </c>
      <c r="AE66">
        <v>1.726203416261003E-3</v>
      </c>
      <c r="AF66">
        <v>7.6994631906479832E-4</v>
      </c>
      <c r="AG66">
        <v>2.4452313108353292E-3</v>
      </c>
      <c r="AH66">
        <v>2.2227203628998301E-3</v>
      </c>
      <c r="AI66">
        <v>1.2907928620722925E-3</v>
      </c>
      <c r="AJ66">
        <v>1.941798279121479E-3</v>
      </c>
      <c r="AK66">
        <v>-2.3065931159362525E-4</v>
      </c>
      <c r="AL66">
        <v>2.8920353617868254E-4</v>
      </c>
      <c r="AM66">
        <v>1.3999452145915939E-3</v>
      </c>
      <c r="AN66">
        <v>1.8194617473678404E-3</v>
      </c>
      <c r="AO66">
        <v>8.2046404323071211E-4</v>
      </c>
      <c r="AP66">
        <v>-4.7693192608261217E-4</v>
      </c>
      <c r="AQ66">
        <v>1.6691263478674915E-3</v>
      </c>
      <c r="AR66">
        <v>6.0996798120147158E-5</v>
      </c>
      <c r="AS66">
        <v>5.4339359727205634E-4</v>
      </c>
      <c r="AT66">
        <v>-2.8482208313215118E-4</v>
      </c>
      <c r="AU66">
        <v>2.202204285076159E-3</v>
      </c>
      <c r="AV66">
        <v>3.7940535664699924E-3</v>
      </c>
      <c r="AW66">
        <v>2.2973351380483568E-3</v>
      </c>
      <c r="AX66">
        <v>1.0114143260187957E-3</v>
      </c>
      <c r="AY66">
        <v>2.8004973968219914E-3</v>
      </c>
      <c r="AZ66">
        <v>1.1222348011944454E-3</v>
      </c>
      <c r="BA66">
        <v>2.6336588789687009E-3</v>
      </c>
      <c r="BB66">
        <v>1.7531723349161997E-3</v>
      </c>
      <c r="BC66">
        <v>4.4441980919951722E-4</v>
      </c>
      <c r="BD66">
        <v>1.1764744167719771E-2</v>
      </c>
      <c r="BE66">
        <v>1.141898292871663E-3</v>
      </c>
      <c r="BF66">
        <v>1.6338956405743264E-3</v>
      </c>
      <c r="BG66">
        <v>2.279248797622339E-3</v>
      </c>
      <c r="BH66">
        <v>2.7411430082577352E-4</v>
      </c>
      <c r="BI66" s="5">
        <v>7.5079256653476389E-4</v>
      </c>
    </row>
    <row r="67" spans="1:61" x14ac:dyDescent="0.3">
      <c r="A67" s="129" t="s">
        <v>137</v>
      </c>
      <c r="B67" s="94">
        <v>6.484980468940357E-4</v>
      </c>
      <c r="C67">
        <v>1.6764184526378947E-3</v>
      </c>
      <c r="D67">
        <v>8.1880374990766754E-4</v>
      </c>
      <c r="E67">
        <v>1.3678358445605319E-3</v>
      </c>
      <c r="F67">
        <v>8.5377241742125884E-4</v>
      </c>
      <c r="G67">
        <v>1.6080997379447923E-3</v>
      </c>
      <c r="H67">
        <v>1.2637411090238146E-3</v>
      </c>
      <c r="I67">
        <v>6.5050799182809018E-4</v>
      </c>
      <c r="J67">
        <v>8.3300206308329174E-4</v>
      </c>
      <c r="K67">
        <v>9.522850067963342E-4</v>
      </c>
      <c r="L67">
        <v>-4.6988472948080389E-4</v>
      </c>
      <c r="M67">
        <v>1.0005873214346016E-3</v>
      </c>
      <c r="N67">
        <v>4.8578460828094933E-4</v>
      </c>
      <c r="O67">
        <v>9.868568279473766E-4</v>
      </c>
      <c r="P67">
        <v>5.803313743775793E-4</v>
      </c>
      <c r="Q67">
        <v>6.2862528862568732E-4</v>
      </c>
      <c r="R67">
        <v>-2.1195361253534243E-4</v>
      </c>
      <c r="S67">
        <v>1.1171128572801433E-3</v>
      </c>
      <c r="T67">
        <v>2.3554045578456123E-4</v>
      </c>
      <c r="U67">
        <v>7.5873348345856063E-5</v>
      </c>
      <c r="V67">
        <v>1.1760292389120049E-3</v>
      </c>
      <c r="W67">
        <v>9.922478251878585E-4</v>
      </c>
      <c r="X67">
        <v>8.1613695027208831E-4</v>
      </c>
      <c r="Y67">
        <v>8.1861497614926229E-4</v>
      </c>
      <c r="Z67">
        <v>1.5370886095640599E-3</v>
      </c>
      <c r="AA67">
        <v>1.1105525596621596E-3</v>
      </c>
      <c r="AB67">
        <v>1.9696734888704479E-3</v>
      </c>
      <c r="AC67">
        <v>1.5407747257811589E-3</v>
      </c>
      <c r="AD67">
        <v>9.9023976714245521E-4</v>
      </c>
      <c r="AE67">
        <v>6.7008014139195715E-4</v>
      </c>
      <c r="AF67">
        <v>6.1945842234078141E-4</v>
      </c>
      <c r="AG67">
        <v>1.4568122484644936E-3</v>
      </c>
      <c r="AH67">
        <v>1.8880255433952641E-3</v>
      </c>
      <c r="AI67">
        <v>1.2826870811913852E-3</v>
      </c>
      <c r="AJ67">
        <v>4.7811229089743287E-4</v>
      </c>
      <c r="AK67">
        <v>1.1630732641475876E-3</v>
      </c>
      <c r="AL67">
        <v>9.4413366648865018E-4</v>
      </c>
      <c r="AM67">
        <v>1.9814781445263918E-3</v>
      </c>
      <c r="AN67">
        <v>1.6737791555185694E-3</v>
      </c>
      <c r="AO67">
        <v>8.823563887018275E-4</v>
      </c>
      <c r="AP67">
        <v>5.725360180965064E-4</v>
      </c>
      <c r="AQ67">
        <v>1.1488923702651446E-3</v>
      </c>
      <c r="AR67">
        <v>6.0632046500044281E-4</v>
      </c>
      <c r="AS67">
        <v>5.7767568402496518E-4</v>
      </c>
      <c r="AT67">
        <v>9.2882618237310468E-4</v>
      </c>
      <c r="AU67">
        <v>1.8559614062495686E-3</v>
      </c>
      <c r="AV67">
        <v>1.562499085948008E-3</v>
      </c>
      <c r="AW67">
        <v>8.1973389922149794E-4</v>
      </c>
      <c r="AX67">
        <v>7.2696124443666701E-4</v>
      </c>
      <c r="AY67">
        <v>1.1963964549623846E-3</v>
      </c>
      <c r="AZ67">
        <v>1.983945318968229E-3</v>
      </c>
      <c r="BA67">
        <v>2.255868212537566E-3</v>
      </c>
      <c r="BB67">
        <v>1.3643314226392464E-3</v>
      </c>
      <c r="BC67">
        <v>9.878882826735364E-4</v>
      </c>
      <c r="BD67">
        <v>1.141898292871663E-3</v>
      </c>
      <c r="BE67">
        <v>5.5381681175675846E-3</v>
      </c>
      <c r="BF67">
        <v>9.0101606403463733E-4</v>
      </c>
      <c r="BG67">
        <v>1.4633759877696283E-3</v>
      </c>
      <c r="BH67">
        <v>2.7052286950453937E-4</v>
      </c>
      <c r="BI67" s="5">
        <v>4.9542171664975984E-4</v>
      </c>
    </row>
    <row r="68" spans="1:61" x14ac:dyDescent="0.3">
      <c r="A68" s="129" t="s">
        <v>140</v>
      </c>
      <c r="B68" s="94">
        <v>1.8403734264269055E-3</v>
      </c>
      <c r="C68">
        <v>1.1988404343340245E-3</v>
      </c>
      <c r="D68">
        <v>5.0962932710635334E-4</v>
      </c>
      <c r="E68">
        <v>1.9358489323764432E-3</v>
      </c>
      <c r="F68">
        <v>1.3765240069195616E-3</v>
      </c>
      <c r="G68">
        <v>1.3346879815673127E-3</v>
      </c>
      <c r="H68">
        <v>1.0952498380525219E-3</v>
      </c>
      <c r="I68">
        <v>2.1794772741939023E-4</v>
      </c>
      <c r="J68">
        <v>5.1651014368332183E-4</v>
      </c>
      <c r="K68">
        <v>1.9610512639104106E-3</v>
      </c>
      <c r="L68">
        <v>9.53378641778423E-4</v>
      </c>
      <c r="M68">
        <v>6.5822916712137856E-4</v>
      </c>
      <c r="N68">
        <v>7.6030963335226736E-4</v>
      </c>
      <c r="O68">
        <v>8.8779242254115765E-4</v>
      </c>
      <c r="P68">
        <v>9.2519583308634142E-5</v>
      </c>
      <c r="Q68">
        <v>4.9017101341585379E-4</v>
      </c>
      <c r="R68">
        <v>-3.204476802175796E-4</v>
      </c>
      <c r="S68">
        <v>1.7130173571489266E-4</v>
      </c>
      <c r="T68">
        <v>2.8044743953953673E-4</v>
      </c>
      <c r="U68">
        <v>-2.6654802308374734E-4</v>
      </c>
      <c r="V68">
        <v>8.5608156330467566E-4</v>
      </c>
      <c r="W68">
        <v>8.8276488776147454E-4</v>
      </c>
      <c r="X68">
        <v>1.0554283561031717E-3</v>
      </c>
      <c r="Y68">
        <v>1.4055760483392054E-3</v>
      </c>
      <c r="Z68">
        <v>2.0332797936364077E-3</v>
      </c>
      <c r="AA68">
        <v>1.3158158041466142E-3</v>
      </c>
      <c r="AB68">
        <v>3.7560896754755633E-3</v>
      </c>
      <c r="AC68">
        <v>1.4493384807343134E-3</v>
      </c>
      <c r="AD68">
        <v>2.2040382421241725E-3</v>
      </c>
      <c r="AE68">
        <v>9.518136283332019E-4</v>
      </c>
      <c r="AF68">
        <v>3.8021265644114309E-4</v>
      </c>
      <c r="AG68">
        <v>1.2220024418286056E-3</v>
      </c>
      <c r="AH68">
        <v>1.9180833904088913E-3</v>
      </c>
      <c r="AI68">
        <v>1.2992796212555164E-3</v>
      </c>
      <c r="AJ68">
        <v>1.4969833530799781E-3</v>
      </c>
      <c r="AK68">
        <v>6.4433251182263414E-4</v>
      </c>
      <c r="AL68">
        <v>2.6704632147109308E-4</v>
      </c>
      <c r="AM68">
        <v>1.6736197877550291E-3</v>
      </c>
      <c r="AN68">
        <v>2.9421720185473744E-3</v>
      </c>
      <c r="AO68">
        <v>6.0321074855087988E-4</v>
      </c>
      <c r="AP68">
        <v>8.7051662435380534E-5</v>
      </c>
      <c r="AQ68">
        <v>6.4344714334327476E-4</v>
      </c>
      <c r="AR68">
        <v>7.7658301245696858E-4</v>
      </c>
      <c r="AS68">
        <v>4.6519496150406147E-4</v>
      </c>
      <c r="AT68">
        <v>3.8542858650603178E-4</v>
      </c>
      <c r="AU68">
        <v>1.0634485189631798E-3</v>
      </c>
      <c r="AV68">
        <v>3.3767442062732338E-3</v>
      </c>
      <c r="AW68">
        <v>9.0384278042619825E-4</v>
      </c>
      <c r="AX68">
        <v>9.0330469601855655E-4</v>
      </c>
      <c r="AY68">
        <v>6.3280257618412452E-4</v>
      </c>
      <c r="AZ68">
        <v>7.2926289194562971E-4</v>
      </c>
      <c r="BA68">
        <v>3.2421533112033541E-3</v>
      </c>
      <c r="BB68">
        <v>-1.9033419013707875E-4</v>
      </c>
      <c r="BC68">
        <v>1.4379732239935457E-3</v>
      </c>
      <c r="BD68">
        <v>1.6338956405743264E-3</v>
      </c>
      <c r="BE68">
        <v>9.0101606403463733E-4</v>
      </c>
      <c r="BF68">
        <v>7.0698571370226195E-3</v>
      </c>
      <c r="BG68">
        <v>1.4899323190072126E-3</v>
      </c>
      <c r="BH68">
        <v>3.2361360270475009E-4</v>
      </c>
      <c r="BI68" s="5">
        <v>5.0725171545747518E-4</v>
      </c>
    </row>
    <row r="69" spans="1:61" x14ac:dyDescent="0.3">
      <c r="A69" s="129" t="s">
        <v>141</v>
      </c>
      <c r="B69" s="94">
        <v>1.1608021709999155E-3</v>
      </c>
      <c r="C69">
        <v>2.0616664349091033E-3</v>
      </c>
      <c r="D69">
        <v>1.9187678506465017E-4</v>
      </c>
      <c r="E69">
        <v>1.3651864843138824E-3</v>
      </c>
      <c r="F69">
        <v>1.8164904972212148E-3</v>
      </c>
      <c r="G69">
        <v>5.4463250989387124E-4</v>
      </c>
      <c r="H69">
        <v>1.1260361046945423E-3</v>
      </c>
      <c r="I69">
        <v>6.8137623728190748E-4</v>
      </c>
      <c r="J69">
        <v>6.0394337668007744E-4</v>
      </c>
      <c r="K69">
        <v>2.9336212738578682E-3</v>
      </c>
      <c r="L69">
        <v>1.5106795073473866E-3</v>
      </c>
      <c r="M69">
        <v>1.1253750444917456E-3</v>
      </c>
      <c r="N69">
        <v>1.1728020396905728E-3</v>
      </c>
      <c r="O69">
        <v>7.1575807871983993E-4</v>
      </c>
      <c r="P69">
        <v>1.1444567700948999E-4</v>
      </c>
      <c r="Q69">
        <v>4.4045732210233526E-4</v>
      </c>
      <c r="R69">
        <v>-1.3577246974140237E-4</v>
      </c>
      <c r="S69">
        <v>7.70476573418493E-4</v>
      </c>
      <c r="T69">
        <v>-3.6072423650678951E-4</v>
      </c>
      <c r="U69">
        <v>-3.0818740180118675E-4</v>
      </c>
      <c r="V69">
        <v>1.9048322439134838E-3</v>
      </c>
      <c r="W69">
        <v>7.1793431883233926E-4</v>
      </c>
      <c r="X69">
        <v>8.4075671140841862E-4</v>
      </c>
      <c r="Y69">
        <v>1.1740329435228492E-3</v>
      </c>
      <c r="Z69">
        <v>1.1289783791650204E-3</v>
      </c>
      <c r="AA69">
        <v>1.2775486966206946E-3</v>
      </c>
      <c r="AB69">
        <v>2.4091194618548069E-3</v>
      </c>
      <c r="AC69">
        <v>1.4525242863060379E-3</v>
      </c>
      <c r="AD69">
        <v>6.3039839992299967E-4</v>
      </c>
      <c r="AE69">
        <v>7.8792435525052004E-4</v>
      </c>
      <c r="AF69">
        <v>4.0589677105717844E-4</v>
      </c>
      <c r="AG69">
        <v>2.2472405628369682E-3</v>
      </c>
      <c r="AH69">
        <v>2.1460038726874623E-3</v>
      </c>
      <c r="AI69">
        <v>1.7534070747563702E-3</v>
      </c>
      <c r="AJ69">
        <v>1.4426652572601304E-3</v>
      </c>
      <c r="AK69">
        <v>1.1277719994206823E-3</v>
      </c>
      <c r="AL69">
        <v>7.1250609133416377E-4</v>
      </c>
      <c r="AM69">
        <v>2.2701120137301575E-3</v>
      </c>
      <c r="AN69">
        <v>2.4325523029866524E-3</v>
      </c>
      <c r="AO69">
        <v>4.9149058178050596E-4</v>
      </c>
      <c r="AP69">
        <v>-5.221113675518658E-4</v>
      </c>
      <c r="AQ69">
        <v>1.5083075938942757E-3</v>
      </c>
      <c r="AR69">
        <v>6.4619874301455001E-4</v>
      </c>
      <c r="AS69">
        <v>-1.7418926275017394E-4</v>
      </c>
      <c r="AT69">
        <v>1.5017001023706931E-4</v>
      </c>
      <c r="AU69">
        <v>2.0206054520244972E-3</v>
      </c>
      <c r="AV69">
        <v>3.8870871128038357E-3</v>
      </c>
      <c r="AW69">
        <v>2.8666519831087281E-3</v>
      </c>
      <c r="AX69">
        <v>4.0840393407745032E-4</v>
      </c>
      <c r="AY69">
        <v>2.0155819370679122E-3</v>
      </c>
      <c r="AZ69">
        <v>1.9779480053148351E-3</v>
      </c>
      <c r="BA69">
        <v>2.9589165394656438E-3</v>
      </c>
      <c r="BB69">
        <v>1.3687243341637138E-3</v>
      </c>
      <c r="BC69">
        <v>7.1130745139714568E-4</v>
      </c>
      <c r="BD69">
        <v>2.279248797622339E-3</v>
      </c>
      <c r="BE69">
        <v>1.4633759877696283E-3</v>
      </c>
      <c r="BF69">
        <v>1.4899323190072126E-3</v>
      </c>
      <c r="BG69">
        <v>1.2396609382218014E-2</v>
      </c>
      <c r="BH69">
        <v>3.4225945315699465E-4</v>
      </c>
      <c r="BI69" s="5">
        <v>8.067417125568186E-4</v>
      </c>
    </row>
    <row r="70" spans="1:61" x14ac:dyDescent="0.3">
      <c r="A70" s="129" t="s">
        <v>145</v>
      </c>
      <c r="B70" s="94">
        <v>4.6210905462773202E-4</v>
      </c>
      <c r="C70">
        <v>3.0443214424960118E-4</v>
      </c>
      <c r="D70">
        <v>1.4486555313541089E-4</v>
      </c>
      <c r="E70">
        <v>3.0715696803429291E-4</v>
      </c>
      <c r="F70">
        <v>3.3340880321899705E-4</v>
      </c>
      <c r="G70">
        <v>4.2664699674213439E-4</v>
      </c>
      <c r="H70">
        <v>1.4425428004049366E-4</v>
      </c>
      <c r="I70">
        <v>2.3573625512559633E-4</v>
      </c>
      <c r="J70">
        <v>1.4203577270960842E-4</v>
      </c>
      <c r="K70">
        <v>5.3759842631897743E-4</v>
      </c>
      <c r="L70">
        <v>3.4251649522155068E-4</v>
      </c>
      <c r="M70">
        <v>2.9891676780557615E-4</v>
      </c>
      <c r="N70">
        <v>2.4508196391762749E-4</v>
      </c>
      <c r="O70">
        <v>1.3139662034989446E-4</v>
      </c>
      <c r="P70">
        <v>-1.2546557188153523E-5</v>
      </c>
      <c r="Q70">
        <v>9.1360829384424996E-5</v>
      </c>
      <c r="R70">
        <v>2.8728885308370487E-5</v>
      </c>
      <c r="S70">
        <v>1.8449778946240869E-4</v>
      </c>
      <c r="T70">
        <v>1.5755986640096271E-4</v>
      </c>
      <c r="U70">
        <v>5.301055791079203E-5</v>
      </c>
      <c r="V70">
        <v>2.1776514448946697E-4</v>
      </c>
      <c r="W70">
        <v>2.2627611399549758E-5</v>
      </c>
      <c r="X70">
        <v>1.1156160738164574E-4</v>
      </c>
      <c r="Y70">
        <v>3.4251458640570999E-4</v>
      </c>
      <c r="Z70">
        <v>2.5530458519126511E-4</v>
      </c>
      <c r="AA70">
        <v>2.6667291065767185E-4</v>
      </c>
      <c r="AB70">
        <v>4.6933491184756107E-4</v>
      </c>
      <c r="AC70">
        <v>3.4991136399937166E-4</v>
      </c>
      <c r="AD70">
        <v>1.6606756546006481E-4</v>
      </c>
      <c r="AE70">
        <v>2.159000427587792E-4</v>
      </c>
      <c r="AF70">
        <v>2.5927301617097643E-6</v>
      </c>
      <c r="AG70">
        <v>1.5639240546481468E-4</v>
      </c>
      <c r="AH70">
        <v>3.8563104564631669E-4</v>
      </c>
      <c r="AI70">
        <v>3.0809268013182883E-4</v>
      </c>
      <c r="AJ70">
        <v>1.8433804990655755E-4</v>
      </c>
      <c r="AK70">
        <v>2.6882912743476131E-4</v>
      </c>
      <c r="AL70">
        <v>1.9329308962365741E-4</v>
      </c>
      <c r="AM70">
        <v>4.1067483420435715E-4</v>
      </c>
      <c r="AN70">
        <v>5.0835167225407412E-4</v>
      </c>
      <c r="AO70">
        <v>1.7479148097349913E-4</v>
      </c>
      <c r="AP70">
        <v>2.7857298062674061E-5</v>
      </c>
      <c r="AQ70">
        <v>7.1030613786982627E-5</v>
      </c>
      <c r="AR70">
        <v>9.2595278608354937E-5</v>
      </c>
      <c r="AS70">
        <v>2.5478025555853188E-4</v>
      </c>
      <c r="AT70">
        <v>2.1143391755147463E-4</v>
      </c>
      <c r="AU70">
        <v>3.9169342333024399E-4</v>
      </c>
      <c r="AV70">
        <v>2.8463705861662524E-4</v>
      </c>
      <c r="AW70">
        <v>4.6697076281852346E-5</v>
      </c>
      <c r="AX70">
        <v>4.999259802322126E-5</v>
      </c>
      <c r="AY70">
        <v>-3.3361375126108102E-5</v>
      </c>
      <c r="AZ70">
        <v>4.8539728803903283E-4</v>
      </c>
      <c r="BA70">
        <v>5.198390778277833E-4</v>
      </c>
      <c r="BB70">
        <v>3.2233435554580637E-5</v>
      </c>
      <c r="BC70">
        <v>3.3085379620776621E-4</v>
      </c>
      <c r="BD70">
        <v>2.7411430082577352E-4</v>
      </c>
      <c r="BE70">
        <v>2.7052286950453937E-4</v>
      </c>
      <c r="BF70">
        <v>3.2361360270475009E-4</v>
      </c>
      <c r="BG70">
        <v>3.4225945315699465E-4</v>
      </c>
      <c r="BH70">
        <v>3.775957638455242E-4</v>
      </c>
      <c r="BI70" s="5">
        <v>1.3207441203924572E-4</v>
      </c>
    </row>
    <row r="71" spans="1:61" ht="15" thickBot="1" x14ac:dyDescent="0.35">
      <c r="A71" s="130" t="s">
        <v>180</v>
      </c>
      <c r="B71" s="95">
        <v>4.8797890074317793E-4</v>
      </c>
      <c r="C71" s="60">
        <v>6.2385397134755442E-4</v>
      </c>
      <c r="D71" s="60">
        <v>3.888547969117266E-4</v>
      </c>
      <c r="E71" s="60">
        <v>6.6715290609659463E-4</v>
      </c>
      <c r="F71" s="60">
        <v>6.3499400604575108E-4</v>
      </c>
      <c r="G71" s="60">
        <v>7.3238183835417075E-4</v>
      </c>
      <c r="H71" s="60">
        <v>5.9760830199524296E-4</v>
      </c>
      <c r="I71" s="60">
        <v>2.1731743936889749E-4</v>
      </c>
      <c r="J71" s="60">
        <v>3.8680713114586129E-4</v>
      </c>
      <c r="K71" s="60">
        <v>7.4349374244968671E-4</v>
      </c>
      <c r="L71" s="60">
        <v>7.8118324812739121E-4</v>
      </c>
      <c r="M71" s="60">
        <v>4.8353223275032612E-4</v>
      </c>
      <c r="N71" s="60">
        <v>6.1877083286618264E-4</v>
      </c>
      <c r="O71" s="60">
        <v>2.6276173451788204E-4</v>
      </c>
      <c r="P71" s="60">
        <v>1.2160620559683893E-4</v>
      </c>
      <c r="Q71" s="60">
        <v>2.0832469953912028E-4</v>
      </c>
      <c r="R71" s="60">
        <v>1.7413063052810417E-5</v>
      </c>
      <c r="S71" s="60">
        <v>2.6703871224611315E-4</v>
      </c>
      <c r="T71" s="60">
        <v>4.234413273225873E-5</v>
      </c>
      <c r="U71" s="60">
        <v>1.9199363805406702E-5</v>
      </c>
      <c r="V71" s="60">
        <v>5.4933875180115455E-4</v>
      </c>
      <c r="W71" s="60">
        <v>2.2610500725949375E-4</v>
      </c>
      <c r="X71" s="60">
        <v>2.3975625057466254E-4</v>
      </c>
      <c r="Y71" s="60">
        <v>4.9207430533732357E-4</v>
      </c>
      <c r="Z71" s="60">
        <v>7.0475444366665597E-4</v>
      </c>
      <c r="AA71" s="60">
        <v>3.4909540735073556E-4</v>
      </c>
      <c r="AB71" s="60">
        <v>1.2513765876958087E-3</v>
      </c>
      <c r="AC71" s="60">
        <v>6.4863699899330503E-4</v>
      </c>
      <c r="AD71" s="60">
        <v>7.1527807252352892E-4</v>
      </c>
      <c r="AE71" s="60">
        <v>3.8421509583537618E-4</v>
      </c>
      <c r="AF71" s="60">
        <v>2.3461009699936314E-4</v>
      </c>
      <c r="AG71" s="60">
        <v>6.1480486985819268E-4</v>
      </c>
      <c r="AH71" s="60">
        <v>6.8479176420458158E-4</v>
      </c>
      <c r="AI71" s="60">
        <v>5.9895533608034094E-4</v>
      </c>
      <c r="AJ71" s="60">
        <v>4.6844163748997763E-4</v>
      </c>
      <c r="AK71" s="60">
        <v>3.3860602475982091E-4</v>
      </c>
      <c r="AL71" s="60">
        <v>3.5968806248641658E-4</v>
      </c>
      <c r="AM71" s="60">
        <v>9.4639089481091815E-4</v>
      </c>
      <c r="AN71" s="60">
        <v>1.2915273247611834E-3</v>
      </c>
      <c r="AO71" s="60">
        <v>3.3541301582726415E-4</v>
      </c>
      <c r="AP71" s="60">
        <v>-4.4955984348696872E-5</v>
      </c>
      <c r="AQ71" s="60">
        <v>4.2555298870500892E-4</v>
      </c>
      <c r="AR71" s="60">
        <v>1.5041189304957999E-4</v>
      </c>
      <c r="AS71" s="60">
        <v>2.1986846558598089E-4</v>
      </c>
      <c r="AT71" s="60">
        <v>2.8255099277764548E-4</v>
      </c>
      <c r="AU71" s="60">
        <v>6.9071685339657061E-4</v>
      </c>
      <c r="AV71" s="60">
        <v>1.1441128375249594E-3</v>
      </c>
      <c r="AW71" s="60">
        <v>5.6910449593200419E-4</v>
      </c>
      <c r="AX71" s="60">
        <v>3.1363372366106365E-4</v>
      </c>
      <c r="AY71" s="60">
        <v>9.6477334840078233E-4</v>
      </c>
      <c r="AZ71" s="60">
        <v>6.4742246203414102E-4</v>
      </c>
      <c r="BA71" s="60">
        <v>8.5013099605006615E-4</v>
      </c>
      <c r="BB71" s="60">
        <v>1.1220719459363612E-3</v>
      </c>
      <c r="BC71" s="60">
        <v>2.203497531996313E-4</v>
      </c>
      <c r="BD71" s="60">
        <v>7.5079256653476389E-4</v>
      </c>
      <c r="BE71" s="60">
        <v>4.9542171664975984E-4</v>
      </c>
      <c r="BF71" s="60">
        <v>5.0725171545747518E-4</v>
      </c>
      <c r="BG71" s="60">
        <v>8.067417125568186E-4</v>
      </c>
      <c r="BH71" s="60">
        <v>1.3207441203924572E-4</v>
      </c>
      <c r="BI71" s="61">
        <v>8.0897460512428766E-4</v>
      </c>
    </row>
    <row r="73" spans="1:61" x14ac:dyDescent="0.3">
      <c r="A73" t="str">
        <f ca="1">"Uses the array formula "&amp;ggetformula(B75)&amp;" to compute the constant sample covariance matrix.  In the shrinkage var-cov, this matrix is given weight lambda."</f>
        <v>Uses the array formula  {=MMULT(TRANSPOSE('New Returns'!B3:BI61-'Shrinkage VarCovar'!B2:BI2),'New Returns'!B3:BI61-'Shrinkage VarCovar'!B2:BI2)/60} to compute the constant sample covariance matrix.  In the shrinkage var-cov, this matrix is given weight lambda.</v>
      </c>
    </row>
    <row r="74" spans="1:61" s="36" customFormat="1" ht="26.55" customHeight="1" x14ac:dyDescent="0.3">
      <c r="A74" s="38"/>
      <c r="B74" s="37" t="s">
        <v>25</v>
      </c>
      <c r="C74" s="37" t="s">
        <v>2</v>
      </c>
      <c r="D74" s="37" t="s">
        <v>10</v>
      </c>
      <c r="E74" s="37" t="s">
        <v>27</v>
      </c>
      <c r="F74" s="37" t="s">
        <v>28</v>
      </c>
      <c r="G74" s="37" t="s">
        <v>13</v>
      </c>
      <c r="H74" s="37" t="s">
        <v>29</v>
      </c>
      <c r="I74" s="37" t="s">
        <v>18</v>
      </c>
      <c r="J74" s="37" t="s">
        <v>30</v>
      </c>
      <c r="K74" s="37" t="s">
        <v>15</v>
      </c>
      <c r="L74" s="37" t="s">
        <v>33</v>
      </c>
      <c r="M74" s="37" t="s">
        <v>34</v>
      </c>
      <c r="N74" s="37" t="s">
        <v>37</v>
      </c>
      <c r="O74" s="37" t="s">
        <v>7</v>
      </c>
      <c r="P74" s="37" t="s">
        <v>17</v>
      </c>
      <c r="Q74" s="37" t="s">
        <v>16</v>
      </c>
      <c r="R74" s="37" t="s">
        <v>38</v>
      </c>
      <c r="S74" s="37" t="s">
        <v>39</v>
      </c>
      <c r="T74" s="37" t="s">
        <v>40</v>
      </c>
      <c r="U74" s="37" t="s">
        <v>41</v>
      </c>
      <c r="V74" s="37" t="s">
        <v>42</v>
      </c>
      <c r="W74" s="37" t="s">
        <v>44</v>
      </c>
      <c r="X74" s="37" t="s">
        <v>45</v>
      </c>
      <c r="Y74" s="37" t="s">
        <v>46</v>
      </c>
      <c r="Z74" s="37" t="s">
        <v>47</v>
      </c>
      <c r="AA74" s="37" t="s">
        <v>48</v>
      </c>
      <c r="AB74" s="37" t="s">
        <v>14</v>
      </c>
      <c r="AC74" s="37" t="s">
        <v>51</v>
      </c>
      <c r="AD74" s="37" t="s">
        <v>52</v>
      </c>
      <c r="AE74" s="37" t="s">
        <v>57</v>
      </c>
      <c r="AF74" s="37" t="s">
        <v>59</v>
      </c>
      <c r="AG74" s="37" t="s">
        <v>62</v>
      </c>
      <c r="AH74" s="37" t="s">
        <v>65</v>
      </c>
      <c r="AI74" s="37" t="s">
        <v>66</v>
      </c>
      <c r="AJ74" s="37" t="s">
        <v>67</v>
      </c>
      <c r="AK74" s="37" t="s">
        <v>69</v>
      </c>
      <c r="AL74" s="37" t="s">
        <v>70</v>
      </c>
      <c r="AM74" s="37" t="s">
        <v>77</v>
      </c>
      <c r="AN74" s="37" t="s">
        <v>78</v>
      </c>
      <c r="AO74" s="37" t="s">
        <v>82</v>
      </c>
      <c r="AP74" s="37" t="s">
        <v>83</v>
      </c>
      <c r="AQ74" s="37" t="s">
        <v>85</v>
      </c>
      <c r="AR74" s="37" t="s">
        <v>87</v>
      </c>
      <c r="AS74" s="37" t="s">
        <v>89</v>
      </c>
      <c r="AT74" s="37" t="s">
        <v>95</v>
      </c>
      <c r="AU74" s="37" t="s">
        <v>98</v>
      </c>
      <c r="AV74" s="37" t="s">
        <v>3</v>
      </c>
      <c r="AW74" s="37" t="s">
        <v>106</v>
      </c>
      <c r="AX74" s="37" t="s">
        <v>108</v>
      </c>
      <c r="AY74" s="37" t="s">
        <v>110</v>
      </c>
      <c r="AZ74" s="37" t="s">
        <v>114</v>
      </c>
      <c r="BA74" s="37" t="s">
        <v>115</v>
      </c>
      <c r="BB74" s="37" t="s">
        <v>118</v>
      </c>
      <c r="BC74" s="37" t="s">
        <v>127</v>
      </c>
      <c r="BD74" s="37" t="s">
        <v>132</v>
      </c>
      <c r="BE74" s="37" t="s">
        <v>137</v>
      </c>
      <c r="BF74" s="37" t="s">
        <v>140</v>
      </c>
      <c r="BG74" s="37" t="s">
        <v>141</v>
      </c>
      <c r="BH74" s="37" t="s">
        <v>145</v>
      </c>
      <c r="BI74" s="37" t="s">
        <v>180</v>
      </c>
    </row>
    <row r="75" spans="1:61" x14ac:dyDescent="0.3">
      <c r="A75" s="35" t="s">
        <v>25</v>
      </c>
      <c r="B75">
        <f t="array" ref="B75:BI134">MMULT(TRANSPOSE('New Returns'!B3:BI61-'Shrinkage VarCovar'!B2:BI2),'New Returns'!B3:BI61-'Shrinkage VarCovar'!B2:BI2)/60</f>
        <v>1.2460424915770861E-2</v>
      </c>
      <c r="C75">
        <v>3.6823347079970371E-3</v>
      </c>
      <c r="D75">
        <v>3.1126803334593422E-3</v>
      </c>
      <c r="E75">
        <v>3.9515499642550512E-3</v>
      </c>
      <c r="F75">
        <v>3.0967684476370795E-3</v>
      </c>
      <c r="G75">
        <v>3.1216138448490302E-3</v>
      </c>
      <c r="H75">
        <v>2.1554944795276389E-3</v>
      </c>
      <c r="I75">
        <v>1.5929383232784441E-3</v>
      </c>
      <c r="J75">
        <v>1.1814639514357147E-3</v>
      </c>
      <c r="K75">
        <v>3.414774099622743E-3</v>
      </c>
      <c r="L75">
        <v>5.9030201734398694E-3</v>
      </c>
      <c r="M75">
        <v>2.99066927464702E-3</v>
      </c>
      <c r="N75">
        <v>1.0481936723540906E-3</v>
      </c>
      <c r="O75">
        <v>1.6360113582538709E-3</v>
      </c>
      <c r="P75">
        <v>1.5227030378847433E-4</v>
      </c>
      <c r="Q75">
        <v>1.8619781450823489E-3</v>
      </c>
      <c r="R75">
        <v>1.7086504985398974E-3</v>
      </c>
      <c r="S75">
        <v>2.855961526705609E-3</v>
      </c>
      <c r="T75">
        <v>2.3821988320611603E-3</v>
      </c>
      <c r="U75">
        <v>2.3029098600723492E-4</v>
      </c>
      <c r="V75">
        <v>1.5871245782615416E-3</v>
      </c>
      <c r="W75">
        <v>1.0018079043248964E-3</v>
      </c>
      <c r="X75">
        <v>2.8451285364339638E-3</v>
      </c>
      <c r="Y75">
        <v>1.7724833151022475E-3</v>
      </c>
      <c r="Z75">
        <v>3.0772717237919213E-3</v>
      </c>
      <c r="AA75">
        <v>1.6332794511850139E-3</v>
      </c>
      <c r="AB75">
        <v>5.4187262448738525E-3</v>
      </c>
      <c r="AC75">
        <v>2.6781128227386691E-3</v>
      </c>
      <c r="AD75">
        <v>3.933222207282568E-3</v>
      </c>
      <c r="AE75">
        <v>1.0127210973384661E-3</v>
      </c>
      <c r="AF75">
        <v>1.4168403532573536E-3</v>
      </c>
      <c r="AG75">
        <v>2.6094537520919866E-3</v>
      </c>
      <c r="AH75">
        <v>3.8686873753491172E-3</v>
      </c>
      <c r="AI75">
        <v>2.5661461201969956E-3</v>
      </c>
      <c r="AJ75">
        <v>2.6827633023184185E-3</v>
      </c>
      <c r="AK75">
        <v>5.772908641778398E-4</v>
      </c>
      <c r="AL75">
        <v>1.2148245057688595E-3</v>
      </c>
      <c r="AM75">
        <v>1.8884974405157066E-3</v>
      </c>
      <c r="AN75">
        <v>2.889434046431993E-3</v>
      </c>
      <c r="AO75">
        <v>1.0333403432929824E-3</v>
      </c>
      <c r="AP75">
        <v>3.7162687756267763E-5</v>
      </c>
      <c r="AQ75">
        <v>1.1276787560490428E-3</v>
      </c>
      <c r="AR75">
        <v>2.7751319990324012E-3</v>
      </c>
      <c r="AS75">
        <v>3.1049296852808845E-4</v>
      </c>
      <c r="AT75">
        <v>1.8269750154033695E-3</v>
      </c>
      <c r="AU75">
        <v>3.9975281501673362E-3</v>
      </c>
      <c r="AV75">
        <v>5.7333258458700884E-3</v>
      </c>
      <c r="AW75">
        <v>7.9961474008282069E-4</v>
      </c>
      <c r="AX75">
        <v>1.3872735485051175E-3</v>
      </c>
      <c r="AY75">
        <v>4.1699979376658529E-3</v>
      </c>
      <c r="AZ75">
        <v>4.1649545665237092E-3</v>
      </c>
      <c r="BA75">
        <v>6.3304846686678276E-3</v>
      </c>
      <c r="BB75">
        <v>3.5077163562758388E-3</v>
      </c>
      <c r="BC75">
        <v>1.6156294219910826E-3</v>
      </c>
      <c r="BD75">
        <v>4.2141667811393174E-3</v>
      </c>
      <c r="BE75">
        <v>1.2969960937880714E-3</v>
      </c>
      <c r="BF75">
        <v>3.6807468528538109E-3</v>
      </c>
      <c r="BG75">
        <v>2.3216043419998309E-3</v>
      </c>
      <c r="BH75">
        <v>9.2421810925546403E-4</v>
      </c>
      <c r="BI75">
        <v>9.7595780148635586E-4</v>
      </c>
    </row>
    <row r="76" spans="1:61" x14ac:dyDescent="0.3">
      <c r="A76" s="35" t="s">
        <v>2</v>
      </c>
      <c r="B76">
        <v>3.6823347079970371E-3</v>
      </c>
      <c r="C76">
        <v>8.3888839022850711E-3</v>
      </c>
      <c r="D76">
        <v>2.0203957737890059E-3</v>
      </c>
      <c r="E76">
        <v>3.193142679786981E-3</v>
      </c>
      <c r="F76">
        <v>2.6207437027967158E-3</v>
      </c>
      <c r="G76">
        <v>2.8125675281580479E-3</v>
      </c>
      <c r="H76">
        <v>2.2568829805848277E-3</v>
      </c>
      <c r="I76">
        <v>1.3343385554723175E-3</v>
      </c>
      <c r="J76">
        <v>1.4108099073662187E-3</v>
      </c>
      <c r="K76">
        <v>2.7120189234330796E-3</v>
      </c>
      <c r="L76">
        <v>1.1230879744258549E-3</v>
      </c>
      <c r="M76">
        <v>2.0188526182878665E-3</v>
      </c>
      <c r="N76">
        <v>1.8646391685438581E-3</v>
      </c>
      <c r="O76">
        <v>2.0301751215021104E-3</v>
      </c>
      <c r="P76">
        <v>6.0438098208816097E-4</v>
      </c>
      <c r="Q76">
        <v>9.8669000977019239E-4</v>
      </c>
      <c r="R76">
        <v>3.6979843028719987E-4</v>
      </c>
      <c r="S76">
        <v>1.4031376772756115E-3</v>
      </c>
      <c r="T76">
        <v>5.3681234339755877E-4</v>
      </c>
      <c r="U76">
        <v>-1.8823763204895271E-4</v>
      </c>
      <c r="V76">
        <v>2.3989140728598222E-3</v>
      </c>
      <c r="W76">
        <v>1.1819652188205939E-3</v>
      </c>
      <c r="X76">
        <v>8.7332090421169252E-4</v>
      </c>
      <c r="Y76">
        <v>1.1627645215525968E-3</v>
      </c>
      <c r="Z76">
        <v>2.937149811467644E-3</v>
      </c>
      <c r="AA76">
        <v>1.9259031858070116E-3</v>
      </c>
      <c r="AB76">
        <v>5.95142471740975E-3</v>
      </c>
      <c r="AC76">
        <v>3.7064130132004407E-3</v>
      </c>
      <c r="AD76">
        <v>1.922679130368365E-3</v>
      </c>
      <c r="AE76">
        <v>1.8513281958768412E-3</v>
      </c>
      <c r="AF76">
        <v>1.3780327885250733E-3</v>
      </c>
      <c r="AG76">
        <v>3.5790503660655714E-3</v>
      </c>
      <c r="AH76">
        <v>3.9273056461909999E-3</v>
      </c>
      <c r="AI76">
        <v>3.3145726168291507E-3</v>
      </c>
      <c r="AJ76">
        <v>2.5750265088844712E-3</v>
      </c>
      <c r="AK76">
        <v>2.2643365585008975E-3</v>
      </c>
      <c r="AL76">
        <v>1.3917183361447341E-3</v>
      </c>
      <c r="AM76">
        <v>3.4513562369093537E-3</v>
      </c>
      <c r="AN76">
        <v>4.1962033150998411E-3</v>
      </c>
      <c r="AO76">
        <v>1.5380170328734308E-3</v>
      </c>
      <c r="AP76">
        <v>-2.9579457446725588E-4</v>
      </c>
      <c r="AQ76">
        <v>2.9831056789389175E-3</v>
      </c>
      <c r="AR76">
        <v>1.1268435852087898E-3</v>
      </c>
      <c r="AS76">
        <v>3.6408560154980416E-4</v>
      </c>
      <c r="AT76">
        <v>8.6000200680188719E-4</v>
      </c>
      <c r="AU76">
        <v>4.2212115900292068E-3</v>
      </c>
      <c r="AV76">
        <v>4.2389207109938777E-3</v>
      </c>
      <c r="AW76">
        <v>3.0702085458354368E-3</v>
      </c>
      <c r="AX76">
        <v>1.6191965036586797E-3</v>
      </c>
      <c r="AY76">
        <v>3.5105346763959671E-3</v>
      </c>
      <c r="AZ76">
        <v>3.5488272097631986E-3</v>
      </c>
      <c r="BA76">
        <v>8.0245678978280565E-3</v>
      </c>
      <c r="BB76">
        <v>1.4630312058585876E-3</v>
      </c>
      <c r="BC76">
        <v>2.1961707284324826E-3</v>
      </c>
      <c r="BD76">
        <v>5.5179644680933481E-3</v>
      </c>
      <c r="BE76">
        <v>3.3528369052757893E-3</v>
      </c>
      <c r="BF76">
        <v>2.3976808686680491E-3</v>
      </c>
      <c r="BG76">
        <v>4.1233328698182066E-3</v>
      </c>
      <c r="BH76">
        <v>6.0886428849920237E-4</v>
      </c>
      <c r="BI76">
        <v>1.2477079426951088E-3</v>
      </c>
    </row>
    <row r="77" spans="1:61" x14ac:dyDescent="0.3">
      <c r="A77" s="35" t="s">
        <v>10</v>
      </c>
      <c r="B77">
        <v>3.1126803334593422E-3</v>
      </c>
      <c r="C77">
        <v>2.0203957737890059E-3</v>
      </c>
      <c r="D77">
        <v>4.4139429020443165E-3</v>
      </c>
      <c r="E77">
        <v>2.9188063083194272E-3</v>
      </c>
      <c r="F77">
        <v>9.169221442894037E-4</v>
      </c>
      <c r="G77">
        <v>2.146625187283892E-3</v>
      </c>
      <c r="H77">
        <v>1.9085818804495688E-3</v>
      </c>
      <c r="I77">
        <v>1.6601502727493489E-3</v>
      </c>
      <c r="J77">
        <v>1.456348930058503E-3</v>
      </c>
      <c r="K77">
        <v>9.3447903973192315E-4</v>
      </c>
      <c r="L77">
        <v>1.05135783557883E-3</v>
      </c>
      <c r="M77">
        <v>1.734696753833374E-3</v>
      </c>
      <c r="N77">
        <v>5.8200232069247633E-5</v>
      </c>
      <c r="O77">
        <v>2.1806015163990189E-3</v>
      </c>
      <c r="P77">
        <v>1.1892879009652545E-3</v>
      </c>
      <c r="Q77">
        <v>1.9625432678045738E-3</v>
      </c>
      <c r="R77">
        <v>8.2359564044924333E-4</v>
      </c>
      <c r="S77">
        <v>2.4362551996201824E-3</v>
      </c>
      <c r="T77">
        <v>1.8772106788847711E-3</v>
      </c>
      <c r="U77">
        <v>-5.3552867222406771E-4</v>
      </c>
      <c r="V77">
        <v>1.8158037742849915E-3</v>
      </c>
      <c r="W77">
        <v>1.4364287653161592E-3</v>
      </c>
      <c r="X77">
        <v>1.6781478186334109E-3</v>
      </c>
      <c r="Y77">
        <v>1.0419558639668505E-3</v>
      </c>
      <c r="Z77">
        <v>1.4709408750232323E-3</v>
      </c>
      <c r="AA77">
        <v>1.0101405108089605E-3</v>
      </c>
      <c r="AB77">
        <v>1.0430160544642139E-3</v>
      </c>
      <c r="AC77">
        <v>8.7766497734304146E-4</v>
      </c>
      <c r="AD77">
        <v>1.3619041563369167E-3</v>
      </c>
      <c r="AE77">
        <v>9.6148333436327942E-4</v>
      </c>
      <c r="AF77">
        <v>2.5264198611207093E-3</v>
      </c>
      <c r="AG77">
        <v>1.5390240629870188E-3</v>
      </c>
      <c r="AH77">
        <v>2.4001037217420539E-3</v>
      </c>
      <c r="AI77">
        <v>1.9574659817481383E-3</v>
      </c>
      <c r="AJ77">
        <v>9.7857659093669681E-4</v>
      </c>
      <c r="AK77">
        <v>7.2547053572478667E-4</v>
      </c>
      <c r="AL77">
        <v>1.6197017453955076E-3</v>
      </c>
      <c r="AM77">
        <v>-1.6986358275244542E-4</v>
      </c>
      <c r="AN77">
        <v>-6.0779223413504041E-5</v>
      </c>
      <c r="AO77">
        <v>1.744895544313056E-3</v>
      </c>
      <c r="AP77">
        <v>9.1302384383094089E-4</v>
      </c>
      <c r="AQ77">
        <v>1.603902975199968E-3</v>
      </c>
      <c r="AR77">
        <v>1.0881522418190947E-3</v>
      </c>
      <c r="AS77">
        <v>1.2596802569362624E-3</v>
      </c>
      <c r="AT77">
        <v>1.5521744410537457E-3</v>
      </c>
      <c r="AU77">
        <v>2.7220703625365815E-3</v>
      </c>
      <c r="AV77">
        <v>2.2607238641757523E-3</v>
      </c>
      <c r="AW77">
        <v>1.5020937653473275E-3</v>
      </c>
      <c r="AX77">
        <v>1.2489026832529769E-3</v>
      </c>
      <c r="AY77">
        <v>3.1849173822611713E-3</v>
      </c>
      <c r="AZ77">
        <v>1.2794511732263324E-3</v>
      </c>
      <c r="BA77">
        <v>-1.2842894499576342E-3</v>
      </c>
      <c r="BB77">
        <v>3.017356146097295E-3</v>
      </c>
      <c r="BC77">
        <v>1.1476308367095428E-3</v>
      </c>
      <c r="BD77">
        <v>2.6609300292721608E-3</v>
      </c>
      <c r="BE77">
        <v>1.6376074998153351E-3</v>
      </c>
      <c r="BF77">
        <v>1.0192586542127067E-3</v>
      </c>
      <c r="BG77">
        <v>3.8375357012930035E-4</v>
      </c>
      <c r="BH77">
        <v>2.8973110627082178E-4</v>
      </c>
      <c r="BI77">
        <v>7.7770959382345321E-4</v>
      </c>
    </row>
    <row r="78" spans="1:61" x14ac:dyDescent="0.3">
      <c r="A78" s="35" t="s">
        <v>27</v>
      </c>
      <c r="B78">
        <v>3.9515499642550512E-3</v>
      </c>
      <c r="C78">
        <v>3.193142679786981E-3</v>
      </c>
      <c r="D78">
        <v>2.9188063083194272E-3</v>
      </c>
      <c r="E78">
        <v>5.9439667029919114E-3</v>
      </c>
      <c r="F78">
        <v>3.4290338061902974E-3</v>
      </c>
      <c r="G78">
        <v>4.221718397302795E-3</v>
      </c>
      <c r="H78">
        <v>4.2151138063320232E-3</v>
      </c>
      <c r="I78">
        <v>1.2543391389263367E-3</v>
      </c>
      <c r="J78">
        <v>1.6518647446216574E-3</v>
      </c>
      <c r="K78">
        <v>4.9800565957623302E-3</v>
      </c>
      <c r="L78">
        <v>2.6989121483397961E-3</v>
      </c>
      <c r="M78">
        <v>2.7560551251396025E-3</v>
      </c>
      <c r="N78">
        <v>1.9713032018505252E-3</v>
      </c>
      <c r="O78">
        <v>2.6141161145330984E-3</v>
      </c>
      <c r="P78">
        <v>1.2461867836347337E-3</v>
      </c>
      <c r="Q78">
        <v>1.8508493996979983E-3</v>
      </c>
      <c r="R78">
        <v>1.7719372765352547E-3</v>
      </c>
      <c r="S78">
        <v>2.0169480157065205E-3</v>
      </c>
      <c r="T78">
        <v>1.1311373244348342E-3</v>
      </c>
      <c r="U78">
        <v>-2.3491573950780155E-4</v>
      </c>
      <c r="V78">
        <v>2.3168640062237469E-3</v>
      </c>
      <c r="W78">
        <v>2.4379123947432641E-3</v>
      </c>
      <c r="X78">
        <v>2.0886848195048693E-3</v>
      </c>
      <c r="Y78">
        <v>2.8204787549200388E-3</v>
      </c>
      <c r="Z78">
        <v>3.4474905504563325E-3</v>
      </c>
      <c r="AA78">
        <v>2.8997910632376084E-3</v>
      </c>
      <c r="AB78">
        <v>7.327151124597627E-3</v>
      </c>
      <c r="AC78">
        <v>3.164622723608504E-3</v>
      </c>
      <c r="AD78">
        <v>4.6773879919888416E-3</v>
      </c>
      <c r="AE78">
        <v>2.1429560000244675E-3</v>
      </c>
      <c r="AF78">
        <v>1.259041386385624E-3</v>
      </c>
      <c r="AG78">
        <v>2.4876085625888341E-3</v>
      </c>
      <c r="AH78">
        <v>3.9412257868380743E-3</v>
      </c>
      <c r="AI78">
        <v>2.7113926248298779E-3</v>
      </c>
      <c r="AJ78">
        <v>2.9728589961813354E-3</v>
      </c>
      <c r="AK78">
        <v>1.5965549373918226E-3</v>
      </c>
      <c r="AL78">
        <v>1.324699222335044E-3</v>
      </c>
      <c r="AM78">
        <v>3.2628449824312249E-3</v>
      </c>
      <c r="AN78">
        <v>4.6286109889597466E-3</v>
      </c>
      <c r="AO78">
        <v>2.0896547810470927E-3</v>
      </c>
      <c r="AP78">
        <v>4.4136801459111784E-4</v>
      </c>
      <c r="AQ78">
        <v>1.9496724396940626E-3</v>
      </c>
      <c r="AR78">
        <v>1.706847147910556E-3</v>
      </c>
      <c r="AS78">
        <v>1.9261058446304517E-3</v>
      </c>
      <c r="AT78">
        <v>9.765708707003102E-4</v>
      </c>
      <c r="AU78">
        <v>2.4692011450389894E-3</v>
      </c>
      <c r="AV78">
        <v>6.2529697179265894E-3</v>
      </c>
      <c r="AW78">
        <v>2.2787320682802641E-3</v>
      </c>
      <c r="AX78">
        <v>1.7712408450514939E-3</v>
      </c>
      <c r="AY78">
        <v>3.1750096356147985E-3</v>
      </c>
      <c r="AZ78">
        <v>2.5227651696626135E-3</v>
      </c>
      <c r="BA78">
        <v>2.8989534819712373E-3</v>
      </c>
      <c r="BB78">
        <v>1.5213320107373661E-3</v>
      </c>
      <c r="BC78">
        <v>2.6580301334548765E-3</v>
      </c>
      <c r="BD78">
        <v>3.7637254410087741E-3</v>
      </c>
      <c r="BE78">
        <v>2.7356716891210639E-3</v>
      </c>
      <c r="BF78">
        <v>3.8716978647528864E-3</v>
      </c>
      <c r="BG78">
        <v>2.7303729686277648E-3</v>
      </c>
      <c r="BH78">
        <v>6.1431393606858583E-4</v>
      </c>
      <c r="BI78">
        <v>1.3343058121931893E-3</v>
      </c>
    </row>
    <row r="79" spans="1:61" x14ac:dyDescent="0.3">
      <c r="A79" s="35" t="s">
        <v>28</v>
      </c>
      <c r="B79">
        <v>3.0967684476370795E-3</v>
      </c>
      <c r="C79">
        <v>2.6207437027967158E-3</v>
      </c>
      <c r="D79">
        <v>9.169221442894037E-4</v>
      </c>
      <c r="E79">
        <v>3.4290338061902974E-3</v>
      </c>
      <c r="F79">
        <v>5.8069473520735429E-3</v>
      </c>
      <c r="G79">
        <v>4.0630287266118191E-3</v>
      </c>
      <c r="H79">
        <v>3.2082509675031138E-3</v>
      </c>
      <c r="I79">
        <v>9.3737612081226098E-4</v>
      </c>
      <c r="J79">
        <v>1.0289277012489138E-3</v>
      </c>
      <c r="K79">
        <v>4.6151366514217956E-3</v>
      </c>
      <c r="L79">
        <v>6.9290751689546843E-3</v>
      </c>
      <c r="M79">
        <v>1.9539989939328208E-3</v>
      </c>
      <c r="N79">
        <v>1.981764076599083E-3</v>
      </c>
      <c r="O79">
        <v>1.491682586077789E-3</v>
      </c>
      <c r="P79">
        <v>1.3675970724524565E-4</v>
      </c>
      <c r="Q79">
        <v>5.4637749946079446E-4</v>
      </c>
      <c r="R79">
        <v>1.0131591330015414E-3</v>
      </c>
      <c r="S79">
        <v>7.9487868615161356E-4</v>
      </c>
      <c r="T79">
        <v>-4.1289901090137149E-4</v>
      </c>
      <c r="U79">
        <v>3.1392785533251503E-4</v>
      </c>
      <c r="V79">
        <v>2.0983788705943277E-3</v>
      </c>
      <c r="W79">
        <v>1.2429380804857147E-3</v>
      </c>
      <c r="X79">
        <v>7.3019573970829917E-4</v>
      </c>
      <c r="Y79">
        <v>2.1864115694558901E-3</v>
      </c>
      <c r="Z79">
        <v>2.3388827848539622E-3</v>
      </c>
      <c r="AA79">
        <v>2.5317568533850319E-3</v>
      </c>
      <c r="AB79">
        <v>7.2098712372137474E-3</v>
      </c>
      <c r="AC79">
        <v>1.9070640128043721E-3</v>
      </c>
      <c r="AD79">
        <v>3.2492118187688124E-3</v>
      </c>
      <c r="AE79">
        <v>2.0255010398429227E-3</v>
      </c>
      <c r="AF79">
        <v>2.897790437059392E-4</v>
      </c>
      <c r="AG79">
        <v>2.0893525468905312E-3</v>
      </c>
      <c r="AH79">
        <v>3.615954974352552E-3</v>
      </c>
      <c r="AI79">
        <v>2.0042855428580707E-3</v>
      </c>
      <c r="AJ79">
        <v>2.0741397634833373E-3</v>
      </c>
      <c r="AK79">
        <v>2.2228658891887427E-3</v>
      </c>
      <c r="AL79">
        <v>1.182623109853886E-3</v>
      </c>
      <c r="AM79">
        <v>5.3103692362072748E-3</v>
      </c>
      <c r="AN79">
        <v>5.14136786855794E-3</v>
      </c>
      <c r="AO79">
        <v>1.1099429215211316E-3</v>
      </c>
      <c r="AP79">
        <v>-2.3202050245222129E-4</v>
      </c>
      <c r="AQ79">
        <v>9.2429515818213232E-4</v>
      </c>
      <c r="AR79">
        <v>1.2251216685235577E-3</v>
      </c>
      <c r="AS79">
        <v>5.7050891133135881E-5</v>
      </c>
      <c r="AT79">
        <v>1.618566729028222E-3</v>
      </c>
      <c r="AU79">
        <v>2.3839480369367448E-3</v>
      </c>
      <c r="AV79">
        <v>4.3896014013401893E-3</v>
      </c>
      <c r="AW79">
        <v>2.4093753554585632E-3</v>
      </c>
      <c r="AX79">
        <v>1.6695393728464009E-3</v>
      </c>
      <c r="AY79">
        <v>3.1104577176542642E-3</v>
      </c>
      <c r="AZ79">
        <v>3.5245530463475557E-3</v>
      </c>
      <c r="BA79">
        <v>4.4837629068114719E-3</v>
      </c>
      <c r="BB79">
        <v>2.5694809409438964E-3</v>
      </c>
      <c r="BC79">
        <v>2.1306492176726296E-3</v>
      </c>
      <c r="BD79">
        <v>2.4257726184670741E-3</v>
      </c>
      <c r="BE79">
        <v>1.7075448348425177E-3</v>
      </c>
      <c r="BF79">
        <v>2.7530480138391231E-3</v>
      </c>
      <c r="BG79">
        <v>3.6329809944424295E-3</v>
      </c>
      <c r="BH79">
        <v>6.6681760643799411E-4</v>
      </c>
      <c r="BI79">
        <v>1.2699880120915022E-3</v>
      </c>
    </row>
    <row r="80" spans="1:61" x14ac:dyDescent="0.3">
      <c r="A80" s="35" t="s">
        <v>13</v>
      </c>
      <c r="B80">
        <v>3.1216138448490302E-3</v>
      </c>
      <c r="C80">
        <v>2.8125675281580479E-3</v>
      </c>
      <c r="D80">
        <v>2.146625187283892E-3</v>
      </c>
      <c r="E80">
        <v>4.221718397302795E-3</v>
      </c>
      <c r="F80">
        <v>4.0630287266118191E-3</v>
      </c>
      <c r="G80">
        <v>1.4666188030359727E-2</v>
      </c>
      <c r="H80">
        <v>2.8193562364441857E-3</v>
      </c>
      <c r="I80">
        <v>1.6860296733751123E-3</v>
      </c>
      <c r="J80">
        <v>2.8134343083968688E-4</v>
      </c>
      <c r="K80">
        <v>3.6449209428250067E-3</v>
      </c>
      <c r="L80">
        <v>2.1282628913202512E-3</v>
      </c>
      <c r="M80">
        <v>2.0776020781178794E-3</v>
      </c>
      <c r="N80">
        <v>-1.0987058129821449E-3</v>
      </c>
      <c r="O80">
        <v>1.7925098483911441E-3</v>
      </c>
      <c r="P80">
        <v>4.3908422851137222E-4</v>
      </c>
      <c r="Q80">
        <v>1.070172840044884E-3</v>
      </c>
      <c r="R80">
        <v>-1.1439138591171892E-4</v>
      </c>
      <c r="S80">
        <v>-1.2788074116171455E-4</v>
      </c>
      <c r="T80">
        <v>-1.9014712513498657E-4</v>
      </c>
      <c r="U80">
        <v>-5.151167514978991E-4</v>
      </c>
      <c r="V80">
        <v>2.1565865608233984E-3</v>
      </c>
      <c r="W80">
        <v>2.8078145660201279E-4</v>
      </c>
      <c r="X80">
        <v>1.473489054443405E-3</v>
      </c>
      <c r="Y80">
        <v>2.6218388445928545E-3</v>
      </c>
      <c r="Z80">
        <v>3.6239727626370078E-3</v>
      </c>
      <c r="AA80">
        <v>2.5516256040892605E-3</v>
      </c>
      <c r="AB80">
        <v>7.3765845887044743E-3</v>
      </c>
      <c r="AC80">
        <v>3.3501138801091302E-3</v>
      </c>
      <c r="AD80">
        <v>3.7417389312993511E-3</v>
      </c>
      <c r="AE80">
        <v>1.2635484575108441E-3</v>
      </c>
      <c r="AF80">
        <v>-1.0593594899199167E-3</v>
      </c>
      <c r="AG80">
        <v>1.8425252343595077E-3</v>
      </c>
      <c r="AH80">
        <v>5.334820939095119E-3</v>
      </c>
      <c r="AI80">
        <v>1.4838291221399983E-3</v>
      </c>
      <c r="AJ80">
        <v>2.6471731873531734E-3</v>
      </c>
      <c r="AK80">
        <v>1.230286805307823E-3</v>
      </c>
      <c r="AL80">
        <v>1.6704241075725587E-3</v>
      </c>
      <c r="AM80">
        <v>4.908332357821274E-3</v>
      </c>
      <c r="AN80">
        <v>1.1358690342456426E-3</v>
      </c>
      <c r="AO80">
        <v>1.4481539260990781E-3</v>
      </c>
      <c r="AP80">
        <v>1.2552787145678765E-4</v>
      </c>
      <c r="AQ80">
        <v>1.4680033888558079E-3</v>
      </c>
      <c r="AR80">
        <v>1.451981552568747E-3</v>
      </c>
      <c r="AS80">
        <v>2.0079159560583682E-3</v>
      </c>
      <c r="AT80">
        <v>1.16574299699466E-3</v>
      </c>
      <c r="AU80">
        <v>3.9885142657233863E-3</v>
      </c>
      <c r="AV80">
        <v>4.0210855672601215E-3</v>
      </c>
      <c r="AW80">
        <v>1.0674169177179193E-3</v>
      </c>
      <c r="AX80">
        <v>2.102914849033276E-3</v>
      </c>
      <c r="AY80">
        <v>5.4997179499411178E-4</v>
      </c>
      <c r="AZ80">
        <v>2.9168071647110243E-3</v>
      </c>
      <c r="BA80">
        <v>3.4184680498527474E-3</v>
      </c>
      <c r="BB80">
        <v>1.0259785154658812E-3</v>
      </c>
      <c r="BC80">
        <v>3.5102228320173642E-3</v>
      </c>
      <c r="BD80">
        <v>3.1156578144263297E-3</v>
      </c>
      <c r="BE80">
        <v>3.2161994758895846E-3</v>
      </c>
      <c r="BF80">
        <v>2.6693759631346253E-3</v>
      </c>
      <c r="BG80">
        <v>1.0892650197877425E-3</v>
      </c>
      <c r="BH80">
        <v>8.5329399348426879E-4</v>
      </c>
      <c r="BI80">
        <v>1.4647636767083415E-3</v>
      </c>
    </row>
    <row r="81" spans="1:61" x14ac:dyDescent="0.3">
      <c r="A81" s="35" t="s">
        <v>29</v>
      </c>
      <c r="B81">
        <v>2.1554944795276389E-3</v>
      </c>
      <c r="C81">
        <v>2.2568829805848277E-3</v>
      </c>
      <c r="D81">
        <v>1.9085818804495688E-3</v>
      </c>
      <c r="E81">
        <v>4.2151138063320232E-3</v>
      </c>
      <c r="F81">
        <v>3.2082509675031138E-3</v>
      </c>
      <c r="G81">
        <v>2.8193562364441857E-3</v>
      </c>
      <c r="H81">
        <v>1.0859386815295935E-2</v>
      </c>
      <c r="I81">
        <v>1.3437046205838903E-3</v>
      </c>
      <c r="J81">
        <v>1.6929024121810027E-3</v>
      </c>
      <c r="K81">
        <v>4.5790127457180137E-3</v>
      </c>
      <c r="L81">
        <v>9.5245855383509562E-3</v>
      </c>
      <c r="M81">
        <v>2.1691490719851613E-3</v>
      </c>
      <c r="N81">
        <v>2.2716860830473405E-3</v>
      </c>
      <c r="O81">
        <v>1.1530137439851921E-3</v>
      </c>
      <c r="P81">
        <v>5.0516917592043032E-4</v>
      </c>
      <c r="Q81">
        <v>1.0689323290057544E-3</v>
      </c>
      <c r="R81">
        <v>1.8104298678333114E-3</v>
      </c>
      <c r="S81">
        <v>8.3668956377952236E-4</v>
      </c>
      <c r="T81">
        <v>-6.7597316048270564E-4</v>
      </c>
      <c r="U81">
        <v>-1.5090736550396617E-3</v>
      </c>
      <c r="V81">
        <v>3.0039414127264446E-3</v>
      </c>
      <c r="W81">
        <v>1.4194649677375789E-3</v>
      </c>
      <c r="X81">
        <v>1.1317193829193349E-3</v>
      </c>
      <c r="Y81">
        <v>1.0907664653924782E-3</v>
      </c>
      <c r="Z81">
        <v>2.9078629718401372E-3</v>
      </c>
      <c r="AA81">
        <v>3.1830780369812009E-3</v>
      </c>
      <c r="AB81">
        <v>9.2552176392513667E-3</v>
      </c>
      <c r="AC81">
        <v>1.7870251734004004E-3</v>
      </c>
      <c r="AD81">
        <v>4.9255129625074504E-3</v>
      </c>
      <c r="AE81">
        <v>1.7944060292694984E-3</v>
      </c>
      <c r="AF81">
        <v>1.4275198857851264E-3</v>
      </c>
      <c r="AG81">
        <v>1.9688343158235761E-3</v>
      </c>
      <c r="AH81">
        <v>1.9157938995441597E-3</v>
      </c>
      <c r="AI81">
        <v>2.9958787078175912E-4</v>
      </c>
      <c r="AJ81">
        <v>1.6337747427867103E-3</v>
      </c>
      <c r="AK81">
        <v>9.8365808337318888E-4</v>
      </c>
      <c r="AL81">
        <v>-5.2877442466494578E-5</v>
      </c>
      <c r="AM81">
        <v>2.5750973833207789E-3</v>
      </c>
      <c r="AN81">
        <v>3.7061455028334477E-3</v>
      </c>
      <c r="AO81">
        <v>1.2696334984304255E-3</v>
      </c>
      <c r="AP81">
        <v>-2.660359876141778E-4</v>
      </c>
      <c r="AQ81">
        <v>1.6484650635003794E-3</v>
      </c>
      <c r="AR81">
        <v>3.0490253759588856E-4</v>
      </c>
      <c r="AS81">
        <v>1.2452263165970631E-3</v>
      </c>
      <c r="AT81">
        <v>3.8356632304859493E-4</v>
      </c>
      <c r="AU81">
        <v>1.4361817730799455E-3</v>
      </c>
      <c r="AV81">
        <v>5.522556210729352E-3</v>
      </c>
      <c r="AW81">
        <v>2.3155265771764326E-3</v>
      </c>
      <c r="AX81">
        <v>3.0761582833499072E-3</v>
      </c>
      <c r="AY81">
        <v>3.8691101556758136E-3</v>
      </c>
      <c r="AZ81">
        <v>2.9371010102162117E-3</v>
      </c>
      <c r="BA81">
        <v>5.8507079110356585E-3</v>
      </c>
      <c r="BB81">
        <v>8.7782519165152655E-3</v>
      </c>
      <c r="BC81">
        <v>1.8045082087518858E-3</v>
      </c>
      <c r="BD81">
        <v>3.9013028453995053E-3</v>
      </c>
      <c r="BE81">
        <v>2.5274822180476292E-3</v>
      </c>
      <c r="BF81">
        <v>2.1904996761050437E-3</v>
      </c>
      <c r="BG81">
        <v>2.2520722093890846E-3</v>
      </c>
      <c r="BH81">
        <v>2.8850856008098732E-4</v>
      </c>
      <c r="BI81">
        <v>1.1952166039904859E-3</v>
      </c>
    </row>
    <row r="82" spans="1:61" x14ac:dyDescent="0.3">
      <c r="A82" s="35" t="s">
        <v>18</v>
      </c>
      <c r="B82">
        <v>1.5929383232784441E-3</v>
      </c>
      <c r="C82">
        <v>1.3343385554723175E-3</v>
      </c>
      <c r="D82">
        <v>1.6601502727493489E-3</v>
      </c>
      <c r="E82">
        <v>1.2543391389263367E-3</v>
      </c>
      <c r="F82">
        <v>9.3737612081226098E-4</v>
      </c>
      <c r="G82">
        <v>1.6860296733751123E-3</v>
      </c>
      <c r="H82">
        <v>1.3437046205838903E-3</v>
      </c>
      <c r="I82">
        <v>2.8602359375255047E-3</v>
      </c>
      <c r="J82">
        <v>9.3822253510407959E-4</v>
      </c>
      <c r="K82">
        <v>1.8282328410526099E-3</v>
      </c>
      <c r="L82">
        <v>8.9912177660654699E-4</v>
      </c>
      <c r="M82">
        <v>1.1847504848836582E-3</v>
      </c>
      <c r="N82">
        <v>-2.0600394681051729E-4</v>
      </c>
      <c r="O82">
        <v>1.1080099274337629E-3</v>
      </c>
      <c r="P82">
        <v>1.1039800203681174E-3</v>
      </c>
      <c r="Q82">
        <v>7.5551558045838178E-4</v>
      </c>
      <c r="R82">
        <v>5.6717860562254115E-4</v>
      </c>
      <c r="S82">
        <v>1.4112351570644218E-3</v>
      </c>
      <c r="T82">
        <v>3.5890082702298161E-4</v>
      </c>
      <c r="U82">
        <v>-5.2055544944799685E-4</v>
      </c>
      <c r="V82">
        <v>1.443329924066756E-3</v>
      </c>
      <c r="W82">
        <v>5.0462687606692722E-4</v>
      </c>
      <c r="X82">
        <v>5.2028648165673025E-4</v>
      </c>
      <c r="Y82">
        <v>6.7091326008571759E-4</v>
      </c>
      <c r="Z82">
        <v>7.137235040320381E-4</v>
      </c>
      <c r="AA82">
        <v>5.9619042156751269E-4</v>
      </c>
      <c r="AB82">
        <v>-3.5477709037610793E-4</v>
      </c>
      <c r="AC82">
        <v>1.5929757483497385E-3</v>
      </c>
      <c r="AD82">
        <v>1.4263584480160495E-4</v>
      </c>
      <c r="AE82">
        <v>7.9664460368999046E-4</v>
      </c>
      <c r="AF82">
        <v>1.2631700467617586E-3</v>
      </c>
      <c r="AG82">
        <v>8.1440443031834673E-4</v>
      </c>
      <c r="AH82">
        <v>2.0445279616755911E-3</v>
      </c>
      <c r="AI82">
        <v>8.9227218533639721E-4</v>
      </c>
      <c r="AJ82">
        <v>2.3719932804866945E-4</v>
      </c>
      <c r="AK82">
        <v>8.5845370060813207E-4</v>
      </c>
      <c r="AL82">
        <v>7.880777518318563E-4</v>
      </c>
      <c r="AM82">
        <v>-6.4751622188881626E-6</v>
      </c>
      <c r="AN82">
        <v>-8.2269749159139872E-4</v>
      </c>
      <c r="AO82">
        <v>9.4766448315006496E-4</v>
      </c>
      <c r="AP82">
        <v>4.7432774497390822E-4</v>
      </c>
      <c r="AQ82">
        <v>8.6964603434843107E-4</v>
      </c>
      <c r="AR82">
        <v>3.8919993994397911E-4</v>
      </c>
      <c r="AS82">
        <v>8.0988070519545175E-4</v>
      </c>
      <c r="AT82">
        <v>1.2841540577438937E-3</v>
      </c>
      <c r="AU82">
        <v>1.9297470070436149E-3</v>
      </c>
      <c r="AV82">
        <v>1.3796009277578993E-3</v>
      </c>
      <c r="AW82">
        <v>7.0596617145082352E-4</v>
      </c>
      <c r="AX82">
        <v>8.8028421561735519E-4</v>
      </c>
      <c r="AY82">
        <v>1.3174418852074544E-3</v>
      </c>
      <c r="AZ82">
        <v>1.892739739013562E-3</v>
      </c>
      <c r="BA82">
        <v>-1.3738489682135779E-3</v>
      </c>
      <c r="BB82">
        <v>9.1265388656539307E-4</v>
      </c>
      <c r="BC82">
        <v>9.4776721925850509E-4</v>
      </c>
      <c r="BD82">
        <v>1.2819725417063121E-3</v>
      </c>
      <c r="BE82">
        <v>1.3010159836561804E-3</v>
      </c>
      <c r="BF82">
        <v>4.3589545483878046E-4</v>
      </c>
      <c r="BG82">
        <v>1.362752474563815E-3</v>
      </c>
      <c r="BH82">
        <v>4.7147251025119266E-4</v>
      </c>
      <c r="BI82">
        <v>4.3463487873779497E-4</v>
      </c>
    </row>
    <row r="83" spans="1:61" x14ac:dyDescent="0.3">
      <c r="A83" s="35" t="s">
        <v>30</v>
      </c>
      <c r="B83">
        <v>1.1814639514357147E-3</v>
      </c>
      <c r="C83">
        <v>1.4108099073662187E-3</v>
      </c>
      <c r="D83">
        <v>1.456348930058503E-3</v>
      </c>
      <c r="E83">
        <v>1.6518647446216574E-3</v>
      </c>
      <c r="F83">
        <v>1.0289277012489138E-3</v>
      </c>
      <c r="G83">
        <v>2.8134343083968688E-4</v>
      </c>
      <c r="H83">
        <v>1.6929024121810027E-3</v>
      </c>
      <c r="I83">
        <v>9.3822253510407959E-4</v>
      </c>
      <c r="J83">
        <v>3.5587543764039357E-3</v>
      </c>
      <c r="K83">
        <v>2.0026331458133967E-3</v>
      </c>
      <c r="L83">
        <v>1.1716303861632187E-3</v>
      </c>
      <c r="M83">
        <v>1.7330045685650471E-3</v>
      </c>
      <c r="N83">
        <v>2.4378911249077441E-3</v>
      </c>
      <c r="O83">
        <v>5.2542262502755976E-4</v>
      </c>
      <c r="P83">
        <v>2.4053712479710378E-4</v>
      </c>
      <c r="Q83">
        <v>5.3220614371884631E-4</v>
      </c>
      <c r="R83">
        <v>2.4765362947856565E-4</v>
      </c>
      <c r="S83">
        <v>1.4118181200607923E-3</v>
      </c>
      <c r="T83">
        <v>8.3728845819991871E-4</v>
      </c>
      <c r="U83">
        <v>5.2491928902313073E-4</v>
      </c>
      <c r="V83">
        <v>1.5704770608214742E-3</v>
      </c>
      <c r="W83">
        <v>9.1226149501196115E-4</v>
      </c>
      <c r="X83">
        <v>9.1924557967031626E-4</v>
      </c>
      <c r="Y83">
        <v>4.1147541888527712E-4</v>
      </c>
      <c r="Z83">
        <v>1.5366394074902792E-3</v>
      </c>
      <c r="AA83">
        <v>1.2749064726091852E-3</v>
      </c>
      <c r="AB83">
        <v>2.470204181102496E-3</v>
      </c>
      <c r="AC83">
        <v>1.7140990682983641E-3</v>
      </c>
      <c r="AD83">
        <v>2.1759313933437273E-3</v>
      </c>
      <c r="AE83">
        <v>4.6111162006083877E-4</v>
      </c>
      <c r="AF83">
        <v>1.3051630620106349E-3</v>
      </c>
      <c r="AG83">
        <v>1.210143916356957E-3</v>
      </c>
      <c r="AH83">
        <v>2.1716054941715219E-3</v>
      </c>
      <c r="AI83">
        <v>1.6226293740108492E-3</v>
      </c>
      <c r="AJ83">
        <v>-2.9940751751664452E-4</v>
      </c>
      <c r="AK83">
        <v>9.0136254580001982E-4</v>
      </c>
      <c r="AL83">
        <v>7.1134996788459128E-4</v>
      </c>
      <c r="AM83">
        <v>1.6120998297222346E-3</v>
      </c>
      <c r="AN83">
        <v>4.2496686860039132E-3</v>
      </c>
      <c r="AO83">
        <v>1.0187233105593825E-3</v>
      </c>
      <c r="AP83">
        <v>3.2105762029208823E-4</v>
      </c>
      <c r="AQ83">
        <v>8.9031579709786225E-4</v>
      </c>
      <c r="AR83">
        <v>1.1296005765075719E-3</v>
      </c>
      <c r="AS83">
        <v>7.3610021585403002E-4</v>
      </c>
      <c r="AT83">
        <v>1.2857371607397292E-3</v>
      </c>
      <c r="AU83">
        <v>1.9646369247119477E-3</v>
      </c>
      <c r="AV83">
        <v>3.7563019246480375E-3</v>
      </c>
      <c r="AW83">
        <v>6.911942355894387E-4</v>
      </c>
      <c r="AX83">
        <v>8.1579736419721605E-4</v>
      </c>
      <c r="AY83">
        <v>1.7994240937037516E-3</v>
      </c>
      <c r="AZ83">
        <v>2.3734539254552196E-3</v>
      </c>
      <c r="BA83">
        <v>3.6501783662750372E-3</v>
      </c>
      <c r="BB83">
        <v>3.0208958628551805E-3</v>
      </c>
      <c r="BC83">
        <v>2.2219847740934305E-4</v>
      </c>
      <c r="BD83">
        <v>1.9011966796125194E-3</v>
      </c>
      <c r="BE83">
        <v>1.6660041261665835E-3</v>
      </c>
      <c r="BF83">
        <v>1.0330202873666437E-3</v>
      </c>
      <c r="BG83">
        <v>1.2078867533601549E-3</v>
      </c>
      <c r="BH83">
        <v>2.8407154541921684E-4</v>
      </c>
      <c r="BI83">
        <v>7.7361426229172257E-4</v>
      </c>
    </row>
    <row r="84" spans="1:61" x14ac:dyDescent="0.3">
      <c r="A84" s="35" t="s">
        <v>15</v>
      </c>
      <c r="B84">
        <v>3.414774099622743E-3</v>
      </c>
      <c r="C84">
        <v>2.7120189234330796E-3</v>
      </c>
      <c r="D84">
        <v>9.3447903973192315E-4</v>
      </c>
      <c r="E84">
        <v>4.9800565957623302E-3</v>
      </c>
      <c r="F84">
        <v>4.6151366514217956E-3</v>
      </c>
      <c r="G84">
        <v>3.6449209428250067E-3</v>
      </c>
      <c r="H84">
        <v>4.5790127457180137E-3</v>
      </c>
      <c r="I84">
        <v>1.8282328410526099E-3</v>
      </c>
      <c r="J84">
        <v>2.0026331458133967E-3</v>
      </c>
      <c r="K84">
        <v>1.717028252962546E-2</v>
      </c>
      <c r="L84">
        <v>5.496484294787502E-3</v>
      </c>
      <c r="M84">
        <v>3.3732990008368828E-3</v>
      </c>
      <c r="N84">
        <v>2.993052527555625E-3</v>
      </c>
      <c r="O84">
        <v>1.0027830251255734E-3</v>
      </c>
      <c r="P84">
        <v>2.1456021554577519E-4</v>
      </c>
      <c r="Q84">
        <v>3.497879626872781E-4</v>
      </c>
      <c r="R84">
        <v>2.8057214618051698E-3</v>
      </c>
      <c r="S84">
        <v>1.3324724804327128E-3</v>
      </c>
      <c r="T84">
        <v>1.1835032093128915E-3</v>
      </c>
      <c r="U84">
        <v>1.4066395362465323E-3</v>
      </c>
      <c r="V84">
        <v>2.0097529011880678E-3</v>
      </c>
      <c r="W84">
        <v>6.8813782676083852E-4</v>
      </c>
      <c r="X84">
        <v>-2.6005943576897259E-4</v>
      </c>
      <c r="Y84">
        <v>2.8592854252666288E-3</v>
      </c>
      <c r="Z84">
        <v>1.8535362993707719E-3</v>
      </c>
      <c r="AA84">
        <v>3.5367725644951217E-3</v>
      </c>
      <c r="AB84">
        <v>8.8401913161819008E-3</v>
      </c>
      <c r="AC84">
        <v>3.3287578696549283E-3</v>
      </c>
      <c r="AD84">
        <v>3.5830851169982554E-3</v>
      </c>
      <c r="AE84">
        <v>-1.0300097456554223E-3</v>
      </c>
      <c r="AF84">
        <v>-4.7852243992224681E-5</v>
      </c>
      <c r="AG84">
        <v>2.2826538534489889E-3</v>
      </c>
      <c r="AH84">
        <v>2.8723996598453466E-3</v>
      </c>
      <c r="AI84">
        <v>1.5880536400418508E-3</v>
      </c>
      <c r="AJ84">
        <v>3.1350665472948888E-3</v>
      </c>
      <c r="AK84">
        <v>3.5908870060998095E-3</v>
      </c>
      <c r="AL84">
        <v>-1.6418870401640088E-4</v>
      </c>
      <c r="AM84">
        <v>7.8991191707811267E-3</v>
      </c>
      <c r="AN84">
        <v>8.1311428618000871E-3</v>
      </c>
      <c r="AO84">
        <v>8.5112528832721599E-5</v>
      </c>
      <c r="AP84">
        <v>-9.6331313269743999E-4</v>
      </c>
      <c r="AQ84">
        <v>-1.8870481270094068E-4</v>
      </c>
      <c r="AR84">
        <v>8.9995773712150549E-4</v>
      </c>
      <c r="AS84">
        <v>1.5047847989615229E-3</v>
      </c>
      <c r="AT84">
        <v>2.8451712163157951E-4</v>
      </c>
      <c r="AU84">
        <v>1.4924119532866099E-3</v>
      </c>
      <c r="AV84">
        <v>5.0015892348178404E-3</v>
      </c>
      <c r="AW84">
        <v>3.9034380907498295E-3</v>
      </c>
      <c r="AX84">
        <v>1.2240289127494486E-3</v>
      </c>
      <c r="AY84">
        <v>1.6997844285857769E-3</v>
      </c>
      <c r="AZ84">
        <v>4.5766224788186807E-3</v>
      </c>
      <c r="BA84">
        <v>9.6467141890430007E-3</v>
      </c>
      <c r="BB84">
        <v>2.2705432826423041E-4</v>
      </c>
      <c r="BC84">
        <v>2.8050732152438526E-3</v>
      </c>
      <c r="BD84">
        <v>2.5133982718911064E-3</v>
      </c>
      <c r="BE84">
        <v>1.9045700135926684E-3</v>
      </c>
      <c r="BF84">
        <v>3.9221025278208211E-3</v>
      </c>
      <c r="BG84">
        <v>5.8672425477157364E-3</v>
      </c>
      <c r="BH84">
        <v>1.0751968526379549E-3</v>
      </c>
      <c r="BI84">
        <v>1.4869874848993734E-3</v>
      </c>
    </row>
    <row r="85" spans="1:61" x14ac:dyDescent="0.3">
      <c r="A85" s="35" t="s">
        <v>33</v>
      </c>
      <c r="B85">
        <v>5.9030201734398694E-3</v>
      </c>
      <c r="C85">
        <v>1.1230879744258549E-3</v>
      </c>
      <c r="D85">
        <v>1.05135783557883E-3</v>
      </c>
      <c r="E85">
        <v>2.6989121483397961E-3</v>
      </c>
      <c r="F85">
        <v>6.9290751689546843E-3</v>
      </c>
      <c r="G85">
        <v>2.1282628913202512E-3</v>
      </c>
      <c r="H85">
        <v>9.5245855383509562E-3</v>
      </c>
      <c r="I85">
        <v>8.9912177660654699E-4</v>
      </c>
      <c r="J85">
        <v>1.1716303861632187E-3</v>
      </c>
      <c r="K85">
        <v>5.496484294787502E-3</v>
      </c>
      <c r="L85">
        <v>4.149976872316307E-2</v>
      </c>
      <c r="M85">
        <v>3.1914103303658643E-4</v>
      </c>
      <c r="N85">
        <v>4.6803208976291723E-3</v>
      </c>
      <c r="O85">
        <v>-1.2196113568003974E-3</v>
      </c>
      <c r="P85">
        <v>-3.2277353749290047E-3</v>
      </c>
      <c r="Q85">
        <v>-7.5467910849765353E-4</v>
      </c>
      <c r="R85">
        <v>-6.0502486593154187E-4</v>
      </c>
      <c r="S85">
        <v>-6.2884785735542806E-4</v>
      </c>
      <c r="T85">
        <v>-1.4757727674225333E-3</v>
      </c>
      <c r="U85">
        <v>-5.8564300233873679E-4</v>
      </c>
      <c r="V85">
        <v>2.5015029712153847E-3</v>
      </c>
      <c r="W85">
        <v>-1.5550930631457854E-4</v>
      </c>
      <c r="X85">
        <v>-3.0794316640621571E-4</v>
      </c>
      <c r="Y85">
        <v>1.7475773471004833E-3</v>
      </c>
      <c r="Z85">
        <v>5.6711612112630176E-3</v>
      </c>
      <c r="AA85">
        <v>3.1512398984025608E-3</v>
      </c>
      <c r="AB85">
        <v>1.0281179672981559E-2</v>
      </c>
      <c r="AC85">
        <v>1.8772632622526613E-3</v>
      </c>
      <c r="AD85">
        <v>5.7810337141220936E-3</v>
      </c>
      <c r="AE85">
        <v>1.9716276375716644E-3</v>
      </c>
      <c r="AF85">
        <v>6.1079565822445446E-4</v>
      </c>
      <c r="AG85">
        <v>3.1246788825277537E-3</v>
      </c>
      <c r="AH85">
        <v>9.2121606949009031E-4</v>
      </c>
      <c r="AI85">
        <v>1.0501880352346822E-3</v>
      </c>
      <c r="AJ85">
        <v>3.6594013758569246E-3</v>
      </c>
      <c r="AK85">
        <v>1.0998111018848749E-3</v>
      </c>
      <c r="AL85">
        <v>3.2714094602764328E-4</v>
      </c>
      <c r="AM85">
        <v>5.5611794213088241E-3</v>
      </c>
      <c r="AN85">
        <v>1.4704728282740932E-3</v>
      </c>
      <c r="AO85">
        <v>-3.7715045983038946E-4</v>
      </c>
      <c r="AP85">
        <v>-1.7091641774708173E-3</v>
      </c>
      <c r="AQ85">
        <v>-1.3058901476360612E-3</v>
      </c>
      <c r="AR85">
        <v>4.0937555457125845E-4</v>
      </c>
      <c r="AS85">
        <v>-9.6108806392854293E-4</v>
      </c>
      <c r="AT85">
        <v>5.648361316025397E-3</v>
      </c>
      <c r="AU85">
        <v>3.1172474945072013E-3</v>
      </c>
      <c r="AV85">
        <v>6.9587674543304164E-3</v>
      </c>
      <c r="AW85">
        <v>3.4613864618207044E-3</v>
      </c>
      <c r="AX85">
        <v>8.7302282547731291E-4</v>
      </c>
      <c r="AY85">
        <v>1.227267863002938E-3</v>
      </c>
      <c r="AZ85">
        <v>5.6875513900259567E-3</v>
      </c>
      <c r="BA85">
        <v>1.0710078507152119E-2</v>
      </c>
      <c r="BB85">
        <v>5.7369912211336326E-3</v>
      </c>
      <c r="BC85">
        <v>2.040754133441115E-3</v>
      </c>
      <c r="BD85">
        <v>4.0309635661819792E-3</v>
      </c>
      <c r="BE85">
        <v>-9.3976945896160778E-4</v>
      </c>
      <c r="BF85">
        <v>1.906757283556846E-3</v>
      </c>
      <c r="BG85">
        <v>3.0213590146947731E-3</v>
      </c>
      <c r="BH85">
        <v>6.8503299044310136E-4</v>
      </c>
      <c r="BI85">
        <v>1.5623664962547824E-3</v>
      </c>
    </row>
    <row r="86" spans="1:61" x14ac:dyDescent="0.3">
      <c r="A86" s="35" t="s">
        <v>34</v>
      </c>
      <c r="B86">
        <v>2.99066927464702E-3</v>
      </c>
      <c r="C86">
        <v>2.0188526182878665E-3</v>
      </c>
      <c r="D86">
        <v>1.734696753833374E-3</v>
      </c>
      <c r="E86">
        <v>2.7560551251396025E-3</v>
      </c>
      <c r="F86">
        <v>1.9539989939328208E-3</v>
      </c>
      <c r="G86">
        <v>2.0776020781178794E-3</v>
      </c>
      <c r="H86">
        <v>2.1691490719851613E-3</v>
      </c>
      <c r="I86">
        <v>1.1847504848836582E-3</v>
      </c>
      <c r="J86">
        <v>1.7330045685650471E-3</v>
      </c>
      <c r="K86">
        <v>3.3732990008368828E-3</v>
      </c>
      <c r="L86">
        <v>3.1914103303658643E-4</v>
      </c>
      <c r="M86">
        <v>4.2751834042451262E-3</v>
      </c>
      <c r="N86">
        <v>1.7897881351762574E-3</v>
      </c>
      <c r="O86">
        <v>1.1156719006940694E-3</v>
      </c>
      <c r="P86">
        <v>1.0038948055226045E-3</v>
      </c>
      <c r="Q86">
        <v>1.6057498230794959E-3</v>
      </c>
      <c r="R86">
        <v>1.3798022507643243E-3</v>
      </c>
      <c r="S86">
        <v>2.2655572895350288E-3</v>
      </c>
      <c r="T86">
        <v>1.1480158515604793E-3</v>
      </c>
      <c r="U86">
        <v>1.6210403085245142E-4</v>
      </c>
      <c r="V86">
        <v>1.867871291436844E-3</v>
      </c>
      <c r="W86">
        <v>1.6264975097297306E-3</v>
      </c>
      <c r="X86">
        <v>1.3189976391753029E-3</v>
      </c>
      <c r="Y86">
        <v>1.744275627897556E-3</v>
      </c>
      <c r="Z86">
        <v>1.2085494275226995E-3</v>
      </c>
      <c r="AA86">
        <v>9.9406642750511837E-4</v>
      </c>
      <c r="AB86">
        <v>3.4860560985296397E-3</v>
      </c>
      <c r="AC86">
        <v>2.1061246453119246E-3</v>
      </c>
      <c r="AD86">
        <v>1.8377353346956734E-3</v>
      </c>
      <c r="AE86">
        <v>6.2434870505288559E-4</v>
      </c>
      <c r="AF86">
        <v>1.0717791269667385E-3</v>
      </c>
      <c r="AG86">
        <v>9.8603746062455428E-4</v>
      </c>
      <c r="AH86">
        <v>2.1235837649791131E-3</v>
      </c>
      <c r="AI86">
        <v>2.2637455645352733E-3</v>
      </c>
      <c r="AJ86">
        <v>1.1664012006951917E-3</v>
      </c>
      <c r="AK86">
        <v>1.1973425384181511E-3</v>
      </c>
      <c r="AL86">
        <v>1.2948002847805009E-3</v>
      </c>
      <c r="AM86">
        <v>2.3831107150579763E-3</v>
      </c>
      <c r="AN86">
        <v>2.4123311377791594E-3</v>
      </c>
      <c r="AO86">
        <v>1.6435119892191572E-3</v>
      </c>
      <c r="AP86">
        <v>4.620408932837285E-4</v>
      </c>
      <c r="AQ86">
        <v>1.9292989574830261E-3</v>
      </c>
      <c r="AR86">
        <v>1.0965214250427018E-3</v>
      </c>
      <c r="AS86">
        <v>1.2820117890922924E-3</v>
      </c>
      <c r="AT86">
        <v>2.0832302306721452E-3</v>
      </c>
      <c r="AU86">
        <v>2.6676831545213247E-3</v>
      </c>
      <c r="AV86">
        <v>2.0025455770327234E-3</v>
      </c>
      <c r="AW86">
        <v>1.0309194427186392E-3</v>
      </c>
      <c r="AX86">
        <v>3.9695123792887022E-4</v>
      </c>
      <c r="AY86">
        <v>3.1056793587541571E-3</v>
      </c>
      <c r="AZ86">
        <v>2.2451628225050777E-3</v>
      </c>
      <c r="BA86">
        <v>2.4861844737966016E-3</v>
      </c>
      <c r="BB86">
        <v>3.4274905973202055E-3</v>
      </c>
      <c r="BC86">
        <v>1.5886367776658077E-3</v>
      </c>
      <c r="BD86">
        <v>1.7213164910550938E-3</v>
      </c>
      <c r="BE86">
        <v>2.0011746428692033E-3</v>
      </c>
      <c r="BF86">
        <v>1.3164583342427571E-3</v>
      </c>
      <c r="BG86">
        <v>2.2507500889834913E-3</v>
      </c>
      <c r="BH86">
        <v>5.9783353561115231E-4</v>
      </c>
      <c r="BI86">
        <v>9.6706446550065225E-4</v>
      </c>
    </row>
    <row r="87" spans="1:61" x14ac:dyDescent="0.3">
      <c r="A87" s="35" t="s">
        <v>37</v>
      </c>
      <c r="B87">
        <v>1.0481936723540906E-3</v>
      </c>
      <c r="C87">
        <v>1.8646391685438581E-3</v>
      </c>
      <c r="D87">
        <v>5.8200232069247633E-5</v>
      </c>
      <c r="E87">
        <v>1.9713032018505252E-3</v>
      </c>
      <c r="F87">
        <v>1.981764076599083E-3</v>
      </c>
      <c r="G87">
        <v>-1.0987058129821449E-3</v>
      </c>
      <c r="H87">
        <v>2.2716860830473405E-3</v>
      </c>
      <c r="I87">
        <v>-2.0600394681051729E-4</v>
      </c>
      <c r="J87">
        <v>2.4378911249077441E-3</v>
      </c>
      <c r="K87">
        <v>2.993052527555625E-3</v>
      </c>
      <c r="L87">
        <v>4.6803208976291723E-3</v>
      </c>
      <c r="M87">
        <v>1.7897881351762574E-3</v>
      </c>
      <c r="N87">
        <v>1.1402181580487083E-2</v>
      </c>
      <c r="O87">
        <v>9.848884688565616E-4</v>
      </c>
      <c r="P87">
        <v>1.9657078310955439E-4</v>
      </c>
      <c r="Q87">
        <v>9.271406849595676E-4</v>
      </c>
      <c r="R87">
        <v>3.8768676055848624E-4</v>
      </c>
      <c r="S87">
        <v>1.6009334137345428E-3</v>
      </c>
      <c r="T87">
        <v>1.2531236271576148E-3</v>
      </c>
      <c r="U87">
        <v>2.6023045336187596E-3</v>
      </c>
      <c r="V87">
        <v>1.5449888604055599E-3</v>
      </c>
      <c r="W87">
        <v>8.7600362563817309E-4</v>
      </c>
      <c r="X87">
        <v>1.3062736909490967E-3</v>
      </c>
      <c r="Y87">
        <v>2.537269473244467E-3</v>
      </c>
      <c r="Z87">
        <v>1.5442454021976735E-3</v>
      </c>
      <c r="AA87">
        <v>1.0403129208262593E-3</v>
      </c>
      <c r="AB87">
        <v>9.5895063036550345E-3</v>
      </c>
      <c r="AC87">
        <v>2.6657682121809258E-3</v>
      </c>
      <c r="AD87">
        <v>2.7821927737704337E-3</v>
      </c>
      <c r="AE87">
        <v>2.2227571998617015E-3</v>
      </c>
      <c r="AF87">
        <v>4.0322734628035897E-4</v>
      </c>
      <c r="AG87">
        <v>2.149807402713852E-3</v>
      </c>
      <c r="AH87">
        <v>6.3091800355470444E-4</v>
      </c>
      <c r="AI87">
        <v>2.3835295239179638E-3</v>
      </c>
      <c r="AJ87">
        <v>9.4162820448233267E-4</v>
      </c>
      <c r="AK87">
        <v>3.13621578132288E-3</v>
      </c>
      <c r="AL87">
        <v>1.5136852853603366E-3</v>
      </c>
      <c r="AM87">
        <v>6.3621162006734528E-3</v>
      </c>
      <c r="AN87">
        <v>9.1986408893608117E-3</v>
      </c>
      <c r="AO87">
        <v>1.8171090289215365E-3</v>
      </c>
      <c r="AP87">
        <v>1.819269210490436E-4</v>
      </c>
      <c r="AQ87">
        <v>1.1941981870190403E-3</v>
      </c>
      <c r="AR87">
        <v>1.6298367487540622E-3</v>
      </c>
      <c r="AS87">
        <v>1.405763499490189E-3</v>
      </c>
      <c r="AT87">
        <v>1.9166286113797709E-3</v>
      </c>
      <c r="AU87">
        <v>1.1637539267298086E-3</v>
      </c>
      <c r="AV87">
        <v>6.8708778494426942E-3</v>
      </c>
      <c r="AW87">
        <v>1.0108854886969154E-3</v>
      </c>
      <c r="AX87">
        <v>1.6313468644032646E-4</v>
      </c>
      <c r="AY87">
        <v>1.0178707122987028E-3</v>
      </c>
      <c r="AZ87">
        <v>4.4183211273308076E-3</v>
      </c>
      <c r="BA87">
        <v>1.2489120234860377E-2</v>
      </c>
      <c r="BB87">
        <v>7.1241370985574964E-3</v>
      </c>
      <c r="BC87">
        <v>3.6583458801717298E-4</v>
      </c>
      <c r="BD87">
        <v>7.3431593386195774E-4</v>
      </c>
      <c r="BE87">
        <v>9.7156921656189866E-4</v>
      </c>
      <c r="BF87">
        <v>1.5206192667045347E-3</v>
      </c>
      <c r="BG87">
        <v>2.3456040793811456E-3</v>
      </c>
      <c r="BH87">
        <v>4.9016392783525497E-4</v>
      </c>
      <c r="BI87">
        <v>1.2375416657323653E-3</v>
      </c>
    </row>
    <row r="88" spans="1:61" x14ac:dyDescent="0.3">
      <c r="A88" s="35" t="s">
        <v>7</v>
      </c>
      <c r="B88">
        <v>1.6360113582538709E-3</v>
      </c>
      <c r="C88">
        <v>2.0301751215021104E-3</v>
      </c>
      <c r="D88">
        <v>2.1806015163990189E-3</v>
      </c>
      <c r="E88">
        <v>2.6141161145330984E-3</v>
      </c>
      <c r="F88">
        <v>1.491682586077789E-3</v>
      </c>
      <c r="G88">
        <v>1.7925098483911441E-3</v>
      </c>
      <c r="H88">
        <v>1.1530137439851921E-3</v>
      </c>
      <c r="I88">
        <v>1.1080099274337629E-3</v>
      </c>
      <c r="J88">
        <v>5.2542262502755976E-4</v>
      </c>
      <c r="K88">
        <v>1.0027830251255734E-3</v>
      </c>
      <c r="L88">
        <v>-1.2196113568003974E-3</v>
      </c>
      <c r="M88">
        <v>1.1156719006940694E-3</v>
      </c>
      <c r="N88">
        <v>9.848884688565616E-4</v>
      </c>
      <c r="O88">
        <v>5.6507272630543998E-3</v>
      </c>
      <c r="P88">
        <v>6.4496046675136811E-4</v>
      </c>
      <c r="Q88">
        <v>2.0242169999772543E-3</v>
      </c>
      <c r="R88">
        <v>1.0268872619944235E-3</v>
      </c>
      <c r="S88">
        <v>2.0206737976557003E-3</v>
      </c>
      <c r="T88">
        <v>1.6540750493706695E-3</v>
      </c>
      <c r="U88">
        <v>1.6647968664138671E-4</v>
      </c>
      <c r="V88">
        <v>9.5580648587393138E-4</v>
      </c>
      <c r="W88">
        <v>2.1302961479591218E-3</v>
      </c>
      <c r="X88">
        <v>1.4999542110148802E-3</v>
      </c>
      <c r="Y88">
        <v>2.4631669318941024E-3</v>
      </c>
      <c r="Z88">
        <v>1.2323215839195446E-3</v>
      </c>
      <c r="AA88">
        <v>1.6311839426294379E-3</v>
      </c>
      <c r="AB88">
        <v>1.7588195009272654E-3</v>
      </c>
      <c r="AC88">
        <v>1.670470493187551E-3</v>
      </c>
      <c r="AD88">
        <v>1.2644009557002125E-3</v>
      </c>
      <c r="AE88">
        <v>1.5144275251695878E-3</v>
      </c>
      <c r="AF88">
        <v>1.5909166444061612E-3</v>
      </c>
      <c r="AG88">
        <v>1.404987568547219E-3</v>
      </c>
      <c r="AH88">
        <v>2.1794061310442181E-3</v>
      </c>
      <c r="AI88">
        <v>2.2600308422593895E-3</v>
      </c>
      <c r="AJ88">
        <v>9.6521557398394843E-4</v>
      </c>
      <c r="AK88">
        <v>2.9020533015101315E-3</v>
      </c>
      <c r="AL88">
        <v>1.7557719500848079E-3</v>
      </c>
      <c r="AM88">
        <v>1.7955204766881352E-3</v>
      </c>
      <c r="AN88">
        <v>4.435746104843102E-3</v>
      </c>
      <c r="AO88">
        <v>1.2527335909100653E-3</v>
      </c>
      <c r="AP88">
        <v>1.233768190689839E-3</v>
      </c>
      <c r="AQ88">
        <v>1.3007624613025571E-3</v>
      </c>
      <c r="AR88">
        <v>1.7502820891345358E-3</v>
      </c>
      <c r="AS88">
        <v>5.6561811750314149E-4</v>
      </c>
      <c r="AT88">
        <v>2.3012794517256719E-3</v>
      </c>
      <c r="AU88">
        <v>1.8127228669811012E-3</v>
      </c>
      <c r="AV88">
        <v>2.3847869465150307E-3</v>
      </c>
      <c r="AW88">
        <v>1.2532753645053661E-3</v>
      </c>
      <c r="AX88">
        <v>4.055866690248475E-4</v>
      </c>
      <c r="AY88">
        <v>1.0896353674032368E-3</v>
      </c>
      <c r="AZ88">
        <v>1.6365831335515145E-3</v>
      </c>
      <c r="BA88">
        <v>-8.1658203350334435E-4</v>
      </c>
      <c r="BB88">
        <v>1.5961611569046635E-3</v>
      </c>
      <c r="BC88">
        <v>1.7730719509444508E-3</v>
      </c>
      <c r="BD88">
        <v>-2.9471040506850055E-4</v>
      </c>
      <c r="BE88">
        <v>1.9737136558947532E-3</v>
      </c>
      <c r="BF88">
        <v>1.7755848450823153E-3</v>
      </c>
      <c r="BG88">
        <v>1.4315161574396799E-3</v>
      </c>
      <c r="BH88">
        <v>2.6279324069978892E-4</v>
      </c>
      <c r="BI88">
        <v>5.2552346903576407E-4</v>
      </c>
    </row>
    <row r="89" spans="1:61" x14ac:dyDescent="0.3">
      <c r="A89" s="35" t="s">
        <v>17</v>
      </c>
      <c r="B89">
        <v>1.5227030378847433E-4</v>
      </c>
      <c r="C89">
        <v>6.0438098208816097E-4</v>
      </c>
      <c r="D89">
        <v>1.1892879009652545E-3</v>
      </c>
      <c r="E89">
        <v>1.2461867836347337E-3</v>
      </c>
      <c r="F89">
        <v>1.3675970724524565E-4</v>
      </c>
      <c r="G89">
        <v>4.3908422851137222E-4</v>
      </c>
      <c r="H89">
        <v>5.0516917592043032E-4</v>
      </c>
      <c r="I89">
        <v>1.1039800203681174E-3</v>
      </c>
      <c r="J89">
        <v>2.4053712479710378E-4</v>
      </c>
      <c r="K89">
        <v>2.1456021554577519E-4</v>
      </c>
      <c r="L89">
        <v>-3.2277353749290047E-3</v>
      </c>
      <c r="M89">
        <v>1.0038948055226045E-3</v>
      </c>
      <c r="N89">
        <v>1.9657078310955439E-4</v>
      </c>
      <c r="O89">
        <v>6.4496046675136811E-4</v>
      </c>
      <c r="P89">
        <v>3.7707427478608888E-3</v>
      </c>
      <c r="Q89">
        <v>1.4895186596291963E-3</v>
      </c>
      <c r="R89">
        <v>2.1475262775000918E-3</v>
      </c>
      <c r="S89">
        <v>1.6801142667559278E-3</v>
      </c>
      <c r="T89">
        <v>4.6586246073555848E-4</v>
      </c>
      <c r="U89">
        <v>1.2154922936350615E-3</v>
      </c>
      <c r="V89">
        <v>1.3572986967507713E-3</v>
      </c>
      <c r="W89">
        <v>1.1430357866485954E-3</v>
      </c>
      <c r="X89">
        <v>9.6672719859399088E-4</v>
      </c>
      <c r="Y89">
        <v>8.718230086585E-4</v>
      </c>
      <c r="Z89">
        <v>2.1259520351878817E-3</v>
      </c>
      <c r="AA89">
        <v>6.9283029784502899E-4</v>
      </c>
      <c r="AB89">
        <v>-2.424961052643187E-4</v>
      </c>
      <c r="AC89">
        <v>1.7755428384216918E-3</v>
      </c>
      <c r="AD89">
        <v>2.0724253983528144E-3</v>
      </c>
      <c r="AE89">
        <v>8.5072013536945253E-4</v>
      </c>
      <c r="AF89">
        <v>1.0869444314597872E-3</v>
      </c>
      <c r="AG89">
        <v>1.1536572347452146E-3</v>
      </c>
      <c r="AH89">
        <v>1.1371630013696252E-3</v>
      </c>
      <c r="AI89">
        <v>1.0125417121279626E-3</v>
      </c>
      <c r="AJ89">
        <v>4.0913920193000293E-4</v>
      </c>
      <c r="AK89">
        <v>1.5729722321454421E-4</v>
      </c>
      <c r="AL89">
        <v>6.8781119596473552E-4</v>
      </c>
      <c r="AM89">
        <v>1.4187314760262413E-3</v>
      </c>
      <c r="AN89">
        <v>7.3614914136359679E-4</v>
      </c>
      <c r="AO89">
        <v>1.6323970657038378E-3</v>
      </c>
      <c r="AP89">
        <v>1.1308401576541091E-3</v>
      </c>
      <c r="AQ89">
        <v>1.712517674771781E-3</v>
      </c>
      <c r="AR89">
        <v>5.7983774174519948E-4</v>
      </c>
      <c r="AS89">
        <v>1.2536135168701704E-3</v>
      </c>
      <c r="AT89">
        <v>1.3015948262133282E-4</v>
      </c>
      <c r="AU89">
        <v>6.5201558469302136E-4</v>
      </c>
      <c r="AV89">
        <v>2.1323288801909199E-3</v>
      </c>
      <c r="AW89">
        <v>8.5533711507725769E-4</v>
      </c>
      <c r="AX89">
        <v>6.8363876334190951E-4</v>
      </c>
      <c r="AY89">
        <v>2.4225024475853511E-3</v>
      </c>
      <c r="AZ89">
        <v>5.9571098481748665E-5</v>
      </c>
      <c r="BA89">
        <v>-2.2384966678566554E-3</v>
      </c>
      <c r="BB89">
        <v>9.8567804562431816E-4</v>
      </c>
      <c r="BC89">
        <v>4.7079783603837342E-4</v>
      </c>
      <c r="BD89">
        <v>1.1874868020690405E-3</v>
      </c>
      <c r="BE89">
        <v>1.1606627487551586E-3</v>
      </c>
      <c r="BF89">
        <v>1.8503916661726828E-4</v>
      </c>
      <c r="BG89">
        <v>2.2889135401897999E-4</v>
      </c>
      <c r="BH89">
        <v>-2.5093114376307045E-5</v>
      </c>
      <c r="BI89">
        <v>2.4321241119367785E-4</v>
      </c>
    </row>
    <row r="90" spans="1:61" x14ac:dyDescent="0.3">
      <c r="A90" s="35" t="s">
        <v>16</v>
      </c>
      <c r="B90">
        <v>1.8619781450823489E-3</v>
      </c>
      <c r="C90">
        <v>9.8669000977019239E-4</v>
      </c>
      <c r="D90">
        <v>1.9625432678045738E-3</v>
      </c>
      <c r="E90">
        <v>1.8508493996979983E-3</v>
      </c>
      <c r="F90">
        <v>5.4637749946079446E-4</v>
      </c>
      <c r="G90">
        <v>1.070172840044884E-3</v>
      </c>
      <c r="H90">
        <v>1.0689323290057544E-3</v>
      </c>
      <c r="I90">
        <v>7.5551558045838178E-4</v>
      </c>
      <c r="J90">
        <v>5.3220614371884631E-4</v>
      </c>
      <c r="K90">
        <v>3.497879626872781E-4</v>
      </c>
      <c r="L90">
        <v>-7.5467910849765353E-4</v>
      </c>
      <c r="M90">
        <v>1.6057498230794959E-3</v>
      </c>
      <c r="N90">
        <v>9.271406849595676E-4</v>
      </c>
      <c r="O90">
        <v>2.0242169999772543E-3</v>
      </c>
      <c r="P90">
        <v>1.4895186596291963E-3</v>
      </c>
      <c r="Q90">
        <v>2.454689953186789E-3</v>
      </c>
      <c r="R90">
        <v>1.9927197837285495E-3</v>
      </c>
      <c r="S90">
        <v>1.9449546640682091E-3</v>
      </c>
      <c r="T90">
        <v>9.8104722326461239E-4</v>
      </c>
      <c r="U90">
        <v>6.0721878000335127E-4</v>
      </c>
      <c r="V90">
        <v>1.7199174529234158E-3</v>
      </c>
      <c r="W90">
        <v>1.6496893715711352E-3</v>
      </c>
      <c r="X90">
        <v>1.3474887991876711E-3</v>
      </c>
      <c r="Y90">
        <v>1.4261293698102386E-3</v>
      </c>
      <c r="Z90">
        <v>1.7191701691524042E-3</v>
      </c>
      <c r="AA90">
        <v>8.0156823910522261E-4</v>
      </c>
      <c r="AB90">
        <v>2.0089696926409296E-3</v>
      </c>
      <c r="AC90">
        <v>1.3131657620638062E-3</v>
      </c>
      <c r="AD90">
        <v>1.4053832584011835E-3</v>
      </c>
      <c r="AE90">
        <v>1.1882918122232071E-3</v>
      </c>
      <c r="AF90">
        <v>1.3395661733286151E-3</v>
      </c>
      <c r="AG90">
        <v>1.2137442262741718E-3</v>
      </c>
      <c r="AH90">
        <v>1.1518443987456669E-3</v>
      </c>
      <c r="AI90">
        <v>1.8993152599209467E-3</v>
      </c>
      <c r="AJ90">
        <v>9.0025326235257288E-4</v>
      </c>
      <c r="AK90">
        <v>9.5281715963777729E-4</v>
      </c>
      <c r="AL90">
        <v>1.2842622785765383E-3</v>
      </c>
      <c r="AM90">
        <v>2.5898554742732817E-4</v>
      </c>
      <c r="AN90">
        <v>1.9528149502606202E-3</v>
      </c>
      <c r="AO90">
        <v>1.4413689261276376E-3</v>
      </c>
      <c r="AP90">
        <v>8.8982771165272789E-4</v>
      </c>
      <c r="AQ90">
        <v>1.6657200268342302E-3</v>
      </c>
      <c r="AR90">
        <v>1.0587316632063751E-3</v>
      </c>
      <c r="AS90">
        <v>8.4622141194054209E-4</v>
      </c>
      <c r="AT90">
        <v>2.0939595117955212E-3</v>
      </c>
      <c r="AU90">
        <v>1.3378766278261589E-3</v>
      </c>
      <c r="AV90">
        <v>2.285830134835454E-3</v>
      </c>
      <c r="AW90">
        <v>9.3952507879484855E-4</v>
      </c>
      <c r="AX90">
        <v>8.795827434778038E-4</v>
      </c>
      <c r="AY90">
        <v>1.7251995556964242E-3</v>
      </c>
      <c r="AZ90">
        <v>1.063072124727093E-3</v>
      </c>
      <c r="BA90">
        <v>1.629308638391244E-4</v>
      </c>
      <c r="BB90">
        <v>3.6163823815195595E-3</v>
      </c>
      <c r="BC90">
        <v>8.8337981014343812E-4</v>
      </c>
      <c r="BD90">
        <v>1.1211242926529405E-3</v>
      </c>
      <c r="BE90">
        <v>1.2572505772513746E-3</v>
      </c>
      <c r="BF90">
        <v>9.8034202683170758E-4</v>
      </c>
      <c r="BG90">
        <v>8.8091464420467051E-4</v>
      </c>
      <c r="BH90">
        <v>1.8272165876884999E-4</v>
      </c>
      <c r="BI90">
        <v>4.1664939907824056E-4</v>
      </c>
    </row>
    <row r="91" spans="1:61" x14ac:dyDescent="0.3">
      <c r="A91" s="35" t="s">
        <v>38</v>
      </c>
      <c r="B91">
        <v>1.7086504985398974E-3</v>
      </c>
      <c r="C91">
        <v>3.6979843028719987E-4</v>
      </c>
      <c r="D91">
        <v>8.2359564044924333E-4</v>
      </c>
      <c r="E91">
        <v>1.7719372765352547E-3</v>
      </c>
      <c r="F91">
        <v>1.0131591330015414E-3</v>
      </c>
      <c r="G91">
        <v>-1.1439138591171892E-4</v>
      </c>
      <c r="H91">
        <v>1.8104298678333114E-3</v>
      </c>
      <c r="I91">
        <v>5.6717860562254115E-4</v>
      </c>
      <c r="J91">
        <v>2.4765362947856565E-4</v>
      </c>
      <c r="K91">
        <v>2.8057214618051698E-3</v>
      </c>
      <c r="L91">
        <v>-6.0502486593154187E-4</v>
      </c>
      <c r="M91">
        <v>1.3798022507643243E-3</v>
      </c>
      <c r="N91">
        <v>3.8768676055848624E-4</v>
      </c>
      <c r="O91">
        <v>1.0268872619944235E-3</v>
      </c>
      <c r="P91">
        <v>2.1475262775000918E-3</v>
      </c>
      <c r="Q91">
        <v>1.9927197837285495E-3</v>
      </c>
      <c r="R91">
        <v>7.2530784961130123E-3</v>
      </c>
      <c r="S91">
        <v>1.8494537895516923E-3</v>
      </c>
      <c r="T91">
        <v>9.7812255845296605E-4</v>
      </c>
      <c r="U91">
        <v>1.9579177439210528E-3</v>
      </c>
      <c r="V91">
        <v>5.328172417877375E-4</v>
      </c>
      <c r="W91">
        <v>7.1926901832908058E-4</v>
      </c>
      <c r="X91">
        <v>-8.4533571681589056E-5</v>
      </c>
      <c r="Y91">
        <v>1.058465976569807E-3</v>
      </c>
      <c r="Z91">
        <v>3.6577245495533008E-4</v>
      </c>
      <c r="AA91">
        <v>1.0935294532617801E-3</v>
      </c>
      <c r="AB91">
        <v>5.7510295779600307E-4</v>
      </c>
      <c r="AC91">
        <v>1.0102461466492522E-3</v>
      </c>
      <c r="AD91">
        <v>1.445358892249223E-3</v>
      </c>
      <c r="AE91">
        <v>1.2674712929380055E-3</v>
      </c>
      <c r="AF91">
        <v>-2.0277800275447048E-4</v>
      </c>
      <c r="AG91">
        <v>-5.593399459966964E-4</v>
      </c>
      <c r="AH91">
        <v>-3.7453342079297357E-4</v>
      </c>
      <c r="AI91">
        <v>4.6159903026887344E-4</v>
      </c>
      <c r="AJ91">
        <v>6.1996343079471171E-4</v>
      </c>
      <c r="AK91">
        <v>4.4495282976206692E-4</v>
      </c>
      <c r="AL91">
        <v>-7.4699446460371532E-5</v>
      </c>
      <c r="AM91">
        <v>-7.2192288276376753E-4</v>
      </c>
      <c r="AN91">
        <v>6.4612690896084378E-4</v>
      </c>
      <c r="AO91">
        <v>4.3222166779143927E-4</v>
      </c>
      <c r="AP91">
        <v>-8.5606886804410009E-5</v>
      </c>
      <c r="AQ91">
        <v>6.2958986512180249E-4</v>
      </c>
      <c r="AR91">
        <v>8.8330929918755698E-4</v>
      </c>
      <c r="AS91">
        <v>1.3542242482257384E-3</v>
      </c>
      <c r="AT91">
        <v>3.1577721330958478E-4</v>
      </c>
      <c r="AU91">
        <v>-2.4648071139517826E-4</v>
      </c>
      <c r="AV91">
        <v>3.7921467185668298E-4</v>
      </c>
      <c r="AW91">
        <v>-3.0949139994531955E-4</v>
      </c>
      <c r="AX91">
        <v>7.066558275158623E-4</v>
      </c>
      <c r="AY91">
        <v>1.3226893220471012E-3</v>
      </c>
      <c r="AZ91">
        <v>1.0685244084839627E-4</v>
      </c>
      <c r="BA91">
        <v>-4.4814315109967023E-4</v>
      </c>
      <c r="BB91">
        <v>4.602268289016909E-3</v>
      </c>
      <c r="BC91">
        <v>1.534333207460386E-3</v>
      </c>
      <c r="BD91">
        <v>2.6576036426106412E-5</v>
      </c>
      <c r="BE91">
        <v>-4.2390722507068486E-4</v>
      </c>
      <c r="BF91">
        <v>-6.408953604351592E-4</v>
      </c>
      <c r="BG91">
        <v>-2.7154493948280473E-4</v>
      </c>
      <c r="BH91">
        <v>5.7457770616740974E-5</v>
      </c>
      <c r="BI91">
        <v>3.4826126105620834E-5</v>
      </c>
    </row>
    <row r="92" spans="1:61" x14ac:dyDescent="0.3">
      <c r="A92" s="35" t="s">
        <v>39</v>
      </c>
      <c r="B92">
        <v>2.855961526705609E-3</v>
      </c>
      <c r="C92">
        <v>1.4031376772756115E-3</v>
      </c>
      <c r="D92">
        <v>2.4362551996201824E-3</v>
      </c>
      <c r="E92">
        <v>2.0169480157065205E-3</v>
      </c>
      <c r="F92">
        <v>7.9487868615161356E-4</v>
      </c>
      <c r="G92">
        <v>-1.2788074116171455E-4</v>
      </c>
      <c r="H92">
        <v>8.3668956377952236E-4</v>
      </c>
      <c r="I92">
        <v>1.4112351570644218E-3</v>
      </c>
      <c r="J92">
        <v>1.4118181200607923E-3</v>
      </c>
      <c r="K92">
        <v>1.3324724804327128E-3</v>
      </c>
      <c r="L92">
        <v>-6.2884785735542806E-4</v>
      </c>
      <c r="M92">
        <v>2.2655572895350288E-3</v>
      </c>
      <c r="N92">
        <v>1.6009334137345428E-3</v>
      </c>
      <c r="O92">
        <v>2.0206737976557003E-3</v>
      </c>
      <c r="P92">
        <v>1.6801142667559278E-3</v>
      </c>
      <c r="Q92">
        <v>1.9449546640682091E-3</v>
      </c>
      <c r="R92">
        <v>1.8494537895516923E-3</v>
      </c>
      <c r="S92">
        <v>4.6995068130510111E-3</v>
      </c>
      <c r="T92">
        <v>2.239810401897217E-3</v>
      </c>
      <c r="U92">
        <v>1.3093104198015578E-3</v>
      </c>
      <c r="V92">
        <v>1.3411427749665836E-3</v>
      </c>
      <c r="W92">
        <v>1.7470475387704673E-3</v>
      </c>
      <c r="X92">
        <v>1.3322214277784658E-3</v>
      </c>
      <c r="Y92">
        <v>1.737072179542236E-3</v>
      </c>
      <c r="Z92">
        <v>1.3819862391411264E-3</v>
      </c>
      <c r="AA92">
        <v>1.1589937506325096E-3</v>
      </c>
      <c r="AB92">
        <v>3.9108234811358332E-4</v>
      </c>
      <c r="AC92">
        <v>1.1981347995140843E-3</v>
      </c>
      <c r="AD92">
        <v>7.8911674780237999E-4</v>
      </c>
      <c r="AE92">
        <v>1.1797110550217068E-3</v>
      </c>
      <c r="AF92">
        <v>1.7243383886638751E-3</v>
      </c>
      <c r="AG92">
        <v>1.7754515340891732E-3</v>
      </c>
      <c r="AH92">
        <v>2.1933751641358573E-3</v>
      </c>
      <c r="AI92">
        <v>2.5282273782789148E-3</v>
      </c>
      <c r="AJ92">
        <v>2.7859825987341989E-4</v>
      </c>
      <c r="AK92">
        <v>8.6699785055561877E-4</v>
      </c>
      <c r="AL92">
        <v>1.4866158637369168E-3</v>
      </c>
      <c r="AM92">
        <v>1.5341146460642445E-3</v>
      </c>
      <c r="AN92">
        <v>7.061924749333881E-4</v>
      </c>
      <c r="AO92">
        <v>1.5784996538086367E-3</v>
      </c>
      <c r="AP92">
        <v>1.0241977898121236E-3</v>
      </c>
      <c r="AQ92">
        <v>2.0661343104964322E-3</v>
      </c>
      <c r="AR92">
        <v>1.7514283671926194E-3</v>
      </c>
      <c r="AS92">
        <v>1.0510219989120348E-3</v>
      </c>
      <c r="AT92">
        <v>2.3810419673954168E-3</v>
      </c>
      <c r="AU92">
        <v>2.8409860388009353E-3</v>
      </c>
      <c r="AV92">
        <v>3.644026501578114E-3</v>
      </c>
      <c r="AW92">
        <v>3.5307573615763561E-4</v>
      </c>
      <c r="AX92">
        <v>1.2125244012317545E-5</v>
      </c>
      <c r="AY92">
        <v>2.77327225631992E-3</v>
      </c>
      <c r="AZ92">
        <v>1.7405622636345582E-3</v>
      </c>
      <c r="BA92">
        <v>8.6927611696027934E-4</v>
      </c>
      <c r="BB92">
        <v>4.1289108862972938E-3</v>
      </c>
      <c r="BC92">
        <v>1.165284286065804E-3</v>
      </c>
      <c r="BD92">
        <v>5.4203871960314856E-4</v>
      </c>
      <c r="BE92">
        <v>2.2342257145602866E-3</v>
      </c>
      <c r="BF92">
        <v>3.4260347142978532E-4</v>
      </c>
      <c r="BG92">
        <v>1.540953146836986E-3</v>
      </c>
      <c r="BH92">
        <v>3.6899557892481737E-4</v>
      </c>
      <c r="BI92">
        <v>5.340774244922263E-4</v>
      </c>
    </row>
    <row r="93" spans="1:61" x14ac:dyDescent="0.3">
      <c r="A93" s="35" t="s">
        <v>40</v>
      </c>
      <c r="B93">
        <v>2.3821988320611603E-3</v>
      </c>
      <c r="C93">
        <v>5.3681234339755877E-4</v>
      </c>
      <c r="D93">
        <v>1.8772106788847711E-3</v>
      </c>
      <c r="E93">
        <v>1.1311373244348342E-3</v>
      </c>
      <c r="F93">
        <v>-4.1289901090137149E-4</v>
      </c>
      <c r="G93">
        <v>-1.9014712513498657E-4</v>
      </c>
      <c r="H93">
        <v>-6.7597316048270564E-4</v>
      </c>
      <c r="I93">
        <v>3.5890082702298161E-4</v>
      </c>
      <c r="J93">
        <v>8.3728845819991871E-4</v>
      </c>
      <c r="K93">
        <v>1.1835032093128915E-3</v>
      </c>
      <c r="L93">
        <v>-1.4757727674225333E-3</v>
      </c>
      <c r="M93">
        <v>1.1480158515604793E-3</v>
      </c>
      <c r="N93">
        <v>1.2531236271576148E-3</v>
      </c>
      <c r="O93">
        <v>1.6540750493706695E-3</v>
      </c>
      <c r="P93">
        <v>4.6586246073555848E-4</v>
      </c>
      <c r="Q93">
        <v>9.8104722326461239E-4</v>
      </c>
      <c r="R93">
        <v>9.7812255845296605E-4</v>
      </c>
      <c r="S93">
        <v>2.239810401897217E-3</v>
      </c>
      <c r="T93">
        <v>4.4636250195294064E-3</v>
      </c>
      <c r="U93">
        <v>1.251841729775447E-3</v>
      </c>
      <c r="V93">
        <v>-4.7065028214181877E-5</v>
      </c>
      <c r="W93">
        <v>6.7791376496766532E-4</v>
      </c>
      <c r="X93">
        <v>1.3918078885405388E-3</v>
      </c>
      <c r="Y93">
        <v>6.478458827757521E-4</v>
      </c>
      <c r="Z93">
        <v>4.614440318117012E-4</v>
      </c>
      <c r="AA93">
        <v>9.4182739812176798E-5</v>
      </c>
      <c r="AB93">
        <v>-1.7346990166293146E-3</v>
      </c>
      <c r="AC93">
        <v>6.7603059557035247E-4</v>
      </c>
      <c r="AD93">
        <v>5.4953314624165187E-4</v>
      </c>
      <c r="AE93">
        <v>-5.1047462306278736E-4</v>
      </c>
      <c r="AF93">
        <v>1.252531675472716E-3</v>
      </c>
      <c r="AG93">
        <v>1.0699395732340431E-3</v>
      </c>
      <c r="AH93">
        <v>4.2314492559207849E-4</v>
      </c>
      <c r="AI93">
        <v>1.7819868402229667E-3</v>
      </c>
      <c r="AJ93">
        <v>-2.3569996298824296E-4</v>
      </c>
      <c r="AK93">
        <v>1.6934000722036656E-4</v>
      </c>
      <c r="AL93">
        <v>5.7620074785421911E-4</v>
      </c>
      <c r="AM93">
        <v>-4.351962025844625E-4</v>
      </c>
      <c r="AN93">
        <v>-8.0744645986932173E-4</v>
      </c>
      <c r="AO93">
        <v>6.6428625040487125E-4</v>
      </c>
      <c r="AP93">
        <v>9.4101172972972809E-4</v>
      </c>
      <c r="AQ93">
        <v>1.0111322013211473E-3</v>
      </c>
      <c r="AR93">
        <v>1.7159522478397478E-3</v>
      </c>
      <c r="AS93">
        <v>1.4246826256474516E-3</v>
      </c>
      <c r="AT93">
        <v>1.4274482039465213E-3</v>
      </c>
      <c r="AU93">
        <v>1.2502819714777544E-3</v>
      </c>
      <c r="AV93">
        <v>1.081341284350446E-3</v>
      </c>
      <c r="AW93">
        <v>-2.5230729227964342E-4</v>
      </c>
      <c r="AX93">
        <v>-5.0967253930359448E-4</v>
      </c>
      <c r="AY93">
        <v>1.1603439262891813E-3</v>
      </c>
      <c r="AZ93">
        <v>-1.6101622599985465E-4</v>
      </c>
      <c r="BA93">
        <v>6.5845993215450183E-4</v>
      </c>
      <c r="BB93">
        <v>1.2808200752326452E-3</v>
      </c>
      <c r="BC93">
        <v>1.1708336746802245E-3</v>
      </c>
      <c r="BD93">
        <v>-2.093775644760135E-4</v>
      </c>
      <c r="BE93">
        <v>4.7108091156912246E-4</v>
      </c>
      <c r="BF93">
        <v>5.6089487907907346E-4</v>
      </c>
      <c r="BG93">
        <v>-7.2144847301357901E-4</v>
      </c>
      <c r="BH93">
        <v>3.1511973280192541E-4</v>
      </c>
      <c r="BI93">
        <v>8.468826546451746E-5</v>
      </c>
    </row>
    <row r="94" spans="1:61" x14ac:dyDescent="0.3">
      <c r="A94" s="35" t="s">
        <v>41</v>
      </c>
      <c r="B94">
        <v>2.3029098600723492E-4</v>
      </c>
      <c r="C94">
        <v>-1.8823763204895271E-4</v>
      </c>
      <c r="D94">
        <v>-5.3552867222406771E-4</v>
      </c>
      <c r="E94">
        <v>-2.3491573950780155E-4</v>
      </c>
      <c r="F94">
        <v>3.1392785533251503E-4</v>
      </c>
      <c r="G94">
        <v>-5.151167514978991E-4</v>
      </c>
      <c r="H94">
        <v>-1.5090736550396617E-3</v>
      </c>
      <c r="I94">
        <v>-5.2055544944799685E-4</v>
      </c>
      <c r="J94">
        <v>5.2491928902313073E-4</v>
      </c>
      <c r="K94">
        <v>1.4066395362465323E-3</v>
      </c>
      <c r="L94">
        <v>-5.8564300233873679E-4</v>
      </c>
      <c r="M94">
        <v>1.6210403085245142E-4</v>
      </c>
      <c r="N94">
        <v>2.6023045336187596E-3</v>
      </c>
      <c r="O94">
        <v>1.6647968664138671E-4</v>
      </c>
      <c r="P94">
        <v>1.2154922936350615E-3</v>
      </c>
      <c r="Q94">
        <v>6.0721878000335127E-4</v>
      </c>
      <c r="R94">
        <v>1.9579177439210528E-3</v>
      </c>
      <c r="S94">
        <v>1.3093104198015578E-3</v>
      </c>
      <c r="T94">
        <v>1.251841729775447E-3</v>
      </c>
      <c r="U94">
        <v>7.1825673143994326E-3</v>
      </c>
      <c r="V94">
        <v>-1.3253343518860239E-4</v>
      </c>
      <c r="W94">
        <v>-1.6034461260743636E-4</v>
      </c>
      <c r="X94">
        <v>-2.1822001717107398E-5</v>
      </c>
      <c r="Y94">
        <v>3.3173085616784801E-4</v>
      </c>
      <c r="Z94">
        <v>9.0955392967390601E-4</v>
      </c>
      <c r="AA94">
        <v>1.7892976186536597E-4</v>
      </c>
      <c r="AB94">
        <v>-2.7788223775493794E-4</v>
      </c>
      <c r="AC94">
        <v>-1.0917310697727854E-4</v>
      </c>
      <c r="AD94">
        <v>7.3763240345757811E-4</v>
      </c>
      <c r="AE94">
        <v>-1.0631475745125083E-3</v>
      </c>
      <c r="AF94">
        <v>-1.2394298717759396E-3</v>
      </c>
      <c r="AG94">
        <v>3.1880225592684051E-4</v>
      </c>
      <c r="AH94">
        <v>-1.0243463700987663E-3</v>
      </c>
      <c r="AI94">
        <v>4.2950984139356914E-4</v>
      </c>
      <c r="AJ94">
        <v>-8.9817896639186065E-4</v>
      </c>
      <c r="AK94">
        <v>3.6582308094586989E-4</v>
      </c>
      <c r="AL94">
        <v>-3.5364402680996681E-4</v>
      </c>
      <c r="AM94">
        <v>2.1952757413587626E-3</v>
      </c>
      <c r="AN94">
        <v>2.653155595175683E-3</v>
      </c>
      <c r="AO94">
        <v>-1.2210849599475273E-4</v>
      </c>
      <c r="AP94">
        <v>-3.5929788871766075E-5</v>
      </c>
      <c r="AQ94">
        <v>-4.7114381915480349E-4</v>
      </c>
      <c r="AR94">
        <v>5.898947082821315E-4</v>
      </c>
      <c r="AS94">
        <v>2.0167149794286863E-6</v>
      </c>
      <c r="AT94">
        <v>-1.9810807702679175E-4</v>
      </c>
      <c r="AU94">
        <v>-8.6758882905737416E-4</v>
      </c>
      <c r="AV94">
        <v>-1.8571795074939537E-4</v>
      </c>
      <c r="AW94">
        <v>-5.5383749719160728E-4</v>
      </c>
      <c r="AX94">
        <v>-1.0494165369345572E-3</v>
      </c>
      <c r="AY94">
        <v>-1.3730291054944031E-3</v>
      </c>
      <c r="AZ94">
        <v>5.3656657149858623E-4</v>
      </c>
      <c r="BA94">
        <v>-7.0990938783429961E-4</v>
      </c>
      <c r="BB94">
        <v>3.0913072653693694E-3</v>
      </c>
      <c r="BC94">
        <v>-2.7082871111891172E-4</v>
      </c>
      <c r="BD94">
        <v>-1.6542113881084751E-3</v>
      </c>
      <c r="BE94">
        <v>1.5174669669171213E-4</v>
      </c>
      <c r="BF94">
        <v>-5.3309604616749468E-4</v>
      </c>
      <c r="BG94">
        <v>-6.1637480360237349E-4</v>
      </c>
      <c r="BH94">
        <v>1.0602111582158406E-4</v>
      </c>
      <c r="BI94">
        <v>3.8398727610813405E-5</v>
      </c>
    </row>
    <row r="95" spans="1:61" x14ac:dyDescent="0.3">
      <c r="A95" s="35" t="s">
        <v>42</v>
      </c>
      <c r="B95">
        <v>1.5871245782615416E-3</v>
      </c>
      <c r="C95">
        <v>2.3989140728598222E-3</v>
      </c>
      <c r="D95">
        <v>1.8158037742849915E-3</v>
      </c>
      <c r="E95">
        <v>2.3168640062237469E-3</v>
      </c>
      <c r="F95">
        <v>2.0983788705943277E-3</v>
      </c>
      <c r="G95">
        <v>2.1565865608233984E-3</v>
      </c>
      <c r="H95">
        <v>3.0039414127264446E-3</v>
      </c>
      <c r="I95">
        <v>1.443329924066756E-3</v>
      </c>
      <c r="J95">
        <v>1.5704770608214742E-3</v>
      </c>
      <c r="K95">
        <v>2.0097529011880678E-3</v>
      </c>
      <c r="L95">
        <v>2.5015029712153847E-3</v>
      </c>
      <c r="M95">
        <v>1.867871291436844E-3</v>
      </c>
      <c r="N95">
        <v>1.5449888604055599E-3</v>
      </c>
      <c r="O95">
        <v>9.5580648587393138E-4</v>
      </c>
      <c r="P95">
        <v>1.3572986967507713E-3</v>
      </c>
      <c r="Q95">
        <v>1.7199174529234158E-3</v>
      </c>
      <c r="R95">
        <v>5.328172417877375E-4</v>
      </c>
      <c r="S95">
        <v>1.3411427749665836E-3</v>
      </c>
      <c r="T95">
        <v>-4.7065028214181877E-5</v>
      </c>
      <c r="U95">
        <v>-1.3253343518860239E-4</v>
      </c>
      <c r="V95">
        <v>4.3910569749462695E-3</v>
      </c>
      <c r="W95">
        <v>1.3652787198111559E-3</v>
      </c>
      <c r="X95">
        <v>9.7100894990817749E-4</v>
      </c>
      <c r="Y95">
        <v>1.3348580612784924E-3</v>
      </c>
      <c r="Z95">
        <v>3.4698752239600635E-3</v>
      </c>
      <c r="AA95">
        <v>1.6304020882669894E-3</v>
      </c>
      <c r="AB95">
        <v>3.9814120276785957E-3</v>
      </c>
      <c r="AC95">
        <v>2.4720929333083624E-3</v>
      </c>
      <c r="AD95">
        <v>2.642061907618331E-3</v>
      </c>
      <c r="AE95">
        <v>2.3581256987682676E-3</v>
      </c>
      <c r="AF95">
        <v>1.6801896140976899E-3</v>
      </c>
      <c r="AG95">
        <v>2.6670959757014766E-3</v>
      </c>
      <c r="AH95">
        <v>2.4699642874600725E-3</v>
      </c>
      <c r="AI95">
        <v>2.3943325505098754E-3</v>
      </c>
      <c r="AJ95">
        <v>1.3089950821084202E-3</v>
      </c>
      <c r="AK95">
        <v>9.9403004062450498E-4</v>
      </c>
      <c r="AL95">
        <v>1.4393120147247959E-3</v>
      </c>
      <c r="AM95">
        <v>1.6717993257713336E-3</v>
      </c>
      <c r="AN95">
        <v>2.6758762006396171E-3</v>
      </c>
      <c r="AO95">
        <v>1.7645850930673806E-3</v>
      </c>
      <c r="AP95">
        <v>2.4336720924835004E-4</v>
      </c>
      <c r="AQ95">
        <v>2.6613157174118496E-3</v>
      </c>
      <c r="AR95">
        <v>8.2283203007090671E-4</v>
      </c>
      <c r="AS95">
        <v>9.0726133911489093E-4</v>
      </c>
      <c r="AT95">
        <v>1.2884584209736283E-3</v>
      </c>
      <c r="AU95">
        <v>2.7147319672761517E-3</v>
      </c>
      <c r="AV95">
        <v>3.9375549790533074E-3</v>
      </c>
      <c r="AW95">
        <v>2.580755797787217E-3</v>
      </c>
      <c r="AX95">
        <v>1.5538585879932923E-3</v>
      </c>
      <c r="AY95">
        <v>3.4397435625412296E-3</v>
      </c>
      <c r="AZ95">
        <v>2.6939663312065534E-3</v>
      </c>
      <c r="BA95">
        <v>2.2159417779995293E-3</v>
      </c>
      <c r="BB95">
        <v>4.1976079145777572E-3</v>
      </c>
      <c r="BC95">
        <v>9.3793963150157818E-4</v>
      </c>
      <c r="BD95">
        <v>3.6485244593262478E-3</v>
      </c>
      <c r="BE95">
        <v>2.3520584778240097E-3</v>
      </c>
      <c r="BF95">
        <v>1.7121631266093513E-3</v>
      </c>
      <c r="BG95">
        <v>3.8096644878269676E-3</v>
      </c>
      <c r="BH95">
        <v>4.3553028897893393E-4</v>
      </c>
      <c r="BI95">
        <v>1.0986775036023091E-3</v>
      </c>
    </row>
    <row r="96" spans="1:61" x14ac:dyDescent="0.3">
      <c r="A96" s="35" t="s">
        <v>44</v>
      </c>
      <c r="B96">
        <v>1.0018079043248964E-3</v>
      </c>
      <c r="C96">
        <v>1.1819652188205939E-3</v>
      </c>
      <c r="D96">
        <v>1.4364287653161592E-3</v>
      </c>
      <c r="E96">
        <v>2.4379123947432641E-3</v>
      </c>
      <c r="F96">
        <v>1.2429380804857147E-3</v>
      </c>
      <c r="G96">
        <v>2.8078145660201279E-4</v>
      </c>
      <c r="H96">
        <v>1.4194649677375789E-3</v>
      </c>
      <c r="I96">
        <v>5.0462687606692722E-4</v>
      </c>
      <c r="J96">
        <v>9.1226149501196115E-4</v>
      </c>
      <c r="K96">
        <v>6.8813782676083852E-4</v>
      </c>
      <c r="L96">
        <v>-1.5550930631457854E-4</v>
      </c>
      <c r="M96">
        <v>1.6264975097297306E-3</v>
      </c>
      <c r="N96">
        <v>8.7600362563817309E-4</v>
      </c>
      <c r="O96">
        <v>2.1302961479591218E-3</v>
      </c>
      <c r="P96">
        <v>1.1430357866485954E-3</v>
      </c>
      <c r="Q96">
        <v>1.6496893715711352E-3</v>
      </c>
      <c r="R96">
        <v>7.1926901832908058E-4</v>
      </c>
      <c r="S96">
        <v>1.7470475387704673E-3</v>
      </c>
      <c r="T96">
        <v>6.7791376496766532E-4</v>
      </c>
      <c r="U96">
        <v>-1.6034461260743636E-4</v>
      </c>
      <c r="V96">
        <v>1.3652787198111559E-3</v>
      </c>
      <c r="W96">
        <v>3.1634746595225493E-3</v>
      </c>
      <c r="X96">
        <v>1.7044149625904258E-3</v>
      </c>
      <c r="Y96">
        <v>1.2608025449314852E-3</v>
      </c>
      <c r="Z96">
        <v>2.267717760337688E-3</v>
      </c>
      <c r="AA96">
        <v>1.2899944713051657E-3</v>
      </c>
      <c r="AB96">
        <v>2.3829134531262908E-3</v>
      </c>
      <c r="AC96">
        <v>1.8462125595978811E-3</v>
      </c>
      <c r="AD96">
        <v>1.7076322906215229E-3</v>
      </c>
      <c r="AE96">
        <v>6.9327889650546662E-4</v>
      </c>
      <c r="AF96">
        <v>1.5054175811255971E-3</v>
      </c>
      <c r="AG96">
        <v>1.0896588895738422E-3</v>
      </c>
      <c r="AH96">
        <v>1.8572031464862159E-3</v>
      </c>
      <c r="AI96">
        <v>2.3269894529028222E-3</v>
      </c>
      <c r="AJ96">
        <v>9.9901900447943058E-4</v>
      </c>
      <c r="AK96">
        <v>1.165217119290162E-3</v>
      </c>
      <c r="AL96">
        <v>1.3903706312214789E-3</v>
      </c>
      <c r="AM96">
        <v>1.4190383323702395E-3</v>
      </c>
      <c r="AN96">
        <v>2.6762492056753543E-3</v>
      </c>
      <c r="AO96">
        <v>1.534003804660886E-3</v>
      </c>
      <c r="AP96">
        <v>1.2428968018275346E-3</v>
      </c>
      <c r="AQ96">
        <v>1.5869756174638537E-3</v>
      </c>
      <c r="AR96">
        <v>1.074642156074339E-3</v>
      </c>
      <c r="AS96">
        <v>9.6029093473323684E-5</v>
      </c>
      <c r="AT96">
        <v>1.8490923547574989E-3</v>
      </c>
      <c r="AU96">
        <v>1.569526477522287E-3</v>
      </c>
      <c r="AV96">
        <v>3.7878433893214257E-3</v>
      </c>
      <c r="AW96">
        <v>1.5258212408555806E-3</v>
      </c>
      <c r="AX96">
        <v>1.0790663334664485E-3</v>
      </c>
      <c r="AY96">
        <v>2.176735692996248E-3</v>
      </c>
      <c r="AZ96">
        <v>1.2274758775691343E-3</v>
      </c>
      <c r="BA96">
        <v>2.2772260028196785E-4</v>
      </c>
      <c r="BB96">
        <v>1.1422159706889169E-3</v>
      </c>
      <c r="BC96">
        <v>1.0631929212637046E-3</v>
      </c>
      <c r="BD96">
        <v>-3.7713815767380773E-5</v>
      </c>
      <c r="BE96">
        <v>1.984495650375717E-3</v>
      </c>
      <c r="BF96">
        <v>1.7655297755229491E-3</v>
      </c>
      <c r="BG96">
        <v>1.4358686376646785E-3</v>
      </c>
      <c r="BH96">
        <v>4.5255222799099516E-5</v>
      </c>
      <c r="BI96">
        <v>4.522100145189875E-4</v>
      </c>
    </row>
    <row r="97" spans="1:61" x14ac:dyDescent="0.3">
      <c r="A97" s="35" t="s">
        <v>45</v>
      </c>
      <c r="B97">
        <v>2.8451285364339638E-3</v>
      </c>
      <c r="C97">
        <v>8.7332090421169252E-4</v>
      </c>
      <c r="D97">
        <v>1.6781478186334109E-3</v>
      </c>
      <c r="E97">
        <v>2.0886848195048693E-3</v>
      </c>
      <c r="F97">
        <v>7.3019573970829917E-4</v>
      </c>
      <c r="G97">
        <v>1.473489054443405E-3</v>
      </c>
      <c r="H97">
        <v>1.1317193829193349E-3</v>
      </c>
      <c r="I97">
        <v>5.2028648165673025E-4</v>
      </c>
      <c r="J97">
        <v>9.1924557967031626E-4</v>
      </c>
      <c r="K97">
        <v>-2.6005943576897259E-4</v>
      </c>
      <c r="L97">
        <v>-3.0794316640621571E-4</v>
      </c>
      <c r="M97">
        <v>1.3189976391753029E-3</v>
      </c>
      <c r="N97">
        <v>1.3062736909490967E-3</v>
      </c>
      <c r="O97">
        <v>1.4999542110148802E-3</v>
      </c>
      <c r="P97">
        <v>9.6672719859399088E-4</v>
      </c>
      <c r="Q97">
        <v>1.3474887991876711E-3</v>
      </c>
      <c r="R97">
        <v>-8.4533571681589056E-5</v>
      </c>
      <c r="S97">
        <v>1.3322214277784658E-3</v>
      </c>
      <c r="T97">
        <v>1.3918078885405388E-3</v>
      </c>
      <c r="U97">
        <v>-2.1822001717107398E-5</v>
      </c>
      <c r="V97">
        <v>9.7100894990817749E-4</v>
      </c>
      <c r="W97">
        <v>1.7044149625904258E-3</v>
      </c>
      <c r="X97">
        <v>5.0214062053209477E-3</v>
      </c>
      <c r="Y97">
        <v>9.9764358132262252E-4</v>
      </c>
      <c r="Z97">
        <v>2.5258872702672358E-3</v>
      </c>
      <c r="AA97">
        <v>1.1210680571046641E-3</v>
      </c>
      <c r="AB97">
        <v>1.9650317281575346E-3</v>
      </c>
      <c r="AC97">
        <v>1.3281901896902643E-3</v>
      </c>
      <c r="AD97">
        <v>1.7272942589610537E-3</v>
      </c>
      <c r="AE97">
        <v>1.4786543981028136E-3</v>
      </c>
      <c r="AF97">
        <v>7.4092669289432572E-4</v>
      </c>
      <c r="AG97">
        <v>2.1765975551048507E-3</v>
      </c>
      <c r="AH97">
        <v>1.6425472670333458E-3</v>
      </c>
      <c r="AI97">
        <v>2.0462489323678202E-3</v>
      </c>
      <c r="AJ97">
        <v>1.2710980376137448E-3</v>
      </c>
      <c r="AK97">
        <v>5.7925379956343408E-4</v>
      </c>
      <c r="AL97">
        <v>9.6722808298540901E-4</v>
      </c>
      <c r="AM97">
        <v>8.1482285887232622E-4</v>
      </c>
      <c r="AN97">
        <v>1.4111545077657125E-3</v>
      </c>
      <c r="AO97">
        <v>1.2544935835120455E-3</v>
      </c>
      <c r="AP97">
        <v>1.3420549104771547E-3</v>
      </c>
      <c r="AQ97">
        <v>1.6044414439594196E-3</v>
      </c>
      <c r="AR97">
        <v>1.7476135462032125E-3</v>
      </c>
      <c r="AS97">
        <v>3.2809020214507077E-4</v>
      </c>
      <c r="AT97">
        <v>8.2966244057223061E-4</v>
      </c>
      <c r="AU97">
        <v>2.0053008533101454E-3</v>
      </c>
      <c r="AV97">
        <v>4.8523489844218915E-3</v>
      </c>
      <c r="AW97">
        <v>3.1407644780777019E-3</v>
      </c>
      <c r="AX97">
        <v>1.0426699800854329E-3</v>
      </c>
      <c r="AY97">
        <v>3.3261321573646594E-3</v>
      </c>
      <c r="AZ97">
        <v>6.2500442216922272E-4</v>
      </c>
      <c r="BA97">
        <v>4.9440310602622611E-3</v>
      </c>
      <c r="BB97">
        <v>4.1925099595658136E-3</v>
      </c>
      <c r="BC97">
        <v>4.2221766091735553E-4</v>
      </c>
      <c r="BD97">
        <v>1.4479165170038486E-3</v>
      </c>
      <c r="BE97">
        <v>1.6322739005441766E-3</v>
      </c>
      <c r="BF97">
        <v>2.1108567122063433E-3</v>
      </c>
      <c r="BG97">
        <v>1.6815134228168372E-3</v>
      </c>
      <c r="BH97">
        <v>2.2312321476329147E-4</v>
      </c>
      <c r="BI97">
        <v>4.7951250114932508E-4</v>
      </c>
    </row>
    <row r="98" spans="1:61" x14ac:dyDescent="0.3">
      <c r="A98" s="35" t="s">
        <v>46</v>
      </c>
      <c r="B98">
        <v>1.7724833151022475E-3</v>
      </c>
      <c r="C98">
        <v>1.1627645215525968E-3</v>
      </c>
      <c r="D98">
        <v>1.0419558639668505E-3</v>
      </c>
      <c r="E98">
        <v>2.8204787549200388E-3</v>
      </c>
      <c r="F98">
        <v>2.1864115694558901E-3</v>
      </c>
      <c r="G98">
        <v>2.6218388445928545E-3</v>
      </c>
      <c r="H98">
        <v>1.0907664653924782E-3</v>
      </c>
      <c r="I98">
        <v>6.7091326008571759E-4</v>
      </c>
      <c r="J98">
        <v>4.1147541888527712E-4</v>
      </c>
      <c r="K98">
        <v>2.8592854252666288E-3</v>
      </c>
      <c r="L98">
        <v>1.7475773471004833E-3</v>
      </c>
      <c r="M98">
        <v>1.744275627897556E-3</v>
      </c>
      <c r="N98">
        <v>2.537269473244467E-3</v>
      </c>
      <c r="O98">
        <v>2.4631669318941024E-3</v>
      </c>
      <c r="P98">
        <v>8.718230086585E-4</v>
      </c>
      <c r="Q98">
        <v>1.4261293698102386E-3</v>
      </c>
      <c r="R98">
        <v>1.058465976569807E-3</v>
      </c>
      <c r="S98">
        <v>1.737072179542236E-3</v>
      </c>
      <c r="T98">
        <v>6.478458827757521E-4</v>
      </c>
      <c r="U98">
        <v>3.3173085616784801E-4</v>
      </c>
      <c r="V98">
        <v>1.3348580612784924E-3</v>
      </c>
      <c r="W98">
        <v>1.2608025449314852E-3</v>
      </c>
      <c r="X98">
        <v>9.9764358132262252E-4</v>
      </c>
      <c r="Y98">
        <v>4.2503190723722547E-3</v>
      </c>
      <c r="Z98">
        <v>3.0674569620219253E-3</v>
      </c>
      <c r="AA98">
        <v>2.0363051943643423E-3</v>
      </c>
      <c r="AB98">
        <v>5.3437397210695063E-3</v>
      </c>
      <c r="AC98">
        <v>2.7319116187549558E-3</v>
      </c>
      <c r="AD98">
        <v>2.8902177497185846E-3</v>
      </c>
      <c r="AE98">
        <v>2.0148568688216294E-3</v>
      </c>
      <c r="AF98">
        <v>1.3034260172993197E-4</v>
      </c>
      <c r="AG98">
        <v>1.5321299395162644E-3</v>
      </c>
      <c r="AH98">
        <v>2.5414374973572102E-3</v>
      </c>
      <c r="AI98">
        <v>2.6745710181633299E-3</v>
      </c>
      <c r="AJ98">
        <v>1.9984065529898166E-3</v>
      </c>
      <c r="AK98">
        <v>2.4915947295104835E-3</v>
      </c>
      <c r="AL98">
        <v>1.8627039195574558E-3</v>
      </c>
      <c r="AM98">
        <v>4.7120260320599279E-3</v>
      </c>
      <c r="AN98">
        <v>5.8909446119305665E-3</v>
      </c>
      <c r="AO98">
        <v>1.2367225500146341E-3</v>
      </c>
      <c r="AP98">
        <v>6.4813462667020073E-4</v>
      </c>
      <c r="AQ98">
        <v>8.2479835449338079E-4</v>
      </c>
      <c r="AR98">
        <v>1.7005496954744944E-3</v>
      </c>
      <c r="AS98">
        <v>1.9006953304454258E-3</v>
      </c>
      <c r="AT98">
        <v>2.1802884918005051E-3</v>
      </c>
      <c r="AU98">
        <v>2.4032634972925289E-3</v>
      </c>
      <c r="AV98">
        <v>3.8827671971953131E-3</v>
      </c>
      <c r="AW98">
        <v>9.2711301877659521E-4</v>
      </c>
      <c r="AX98">
        <v>2.3413496686088871E-4</v>
      </c>
      <c r="AY98">
        <v>5.6748310731674742E-4</v>
      </c>
      <c r="AZ98">
        <v>2.6525227398536979E-3</v>
      </c>
      <c r="BA98">
        <v>4.3817389245749561E-3</v>
      </c>
      <c r="BB98">
        <v>1.6996419531090307E-3</v>
      </c>
      <c r="BC98">
        <v>2.3517748491232891E-3</v>
      </c>
      <c r="BD98">
        <v>8.2802163603737887E-4</v>
      </c>
      <c r="BE98">
        <v>1.6372299522985246E-3</v>
      </c>
      <c r="BF98">
        <v>2.8111520966784109E-3</v>
      </c>
      <c r="BG98">
        <v>2.3480658870456985E-3</v>
      </c>
      <c r="BH98">
        <v>6.8502917281141999E-4</v>
      </c>
      <c r="BI98">
        <v>9.8414861067464715E-4</v>
      </c>
    </row>
    <row r="99" spans="1:61" x14ac:dyDescent="0.3">
      <c r="A99" s="35" t="s">
        <v>47</v>
      </c>
      <c r="B99">
        <v>3.0772717237919213E-3</v>
      </c>
      <c r="C99">
        <v>2.937149811467644E-3</v>
      </c>
      <c r="D99">
        <v>1.4709408750232323E-3</v>
      </c>
      <c r="E99">
        <v>3.4474905504563325E-3</v>
      </c>
      <c r="F99">
        <v>2.3388827848539622E-3</v>
      </c>
      <c r="G99">
        <v>3.6239727626370078E-3</v>
      </c>
      <c r="H99">
        <v>2.9078629718401372E-3</v>
      </c>
      <c r="I99">
        <v>7.137235040320381E-4</v>
      </c>
      <c r="J99">
        <v>1.5366394074902792E-3</v>
      </c>
      <c r="K99">
        <v>1.8535362993707719E-3</v>
      </c>
      <c r="L99">
        <v>5.6711612112630176E-3</v>
      </c>
      <c r="M99">
        <v>1.2085494275226995E-3</v>
      </c>
      <c r="N99">
        <v>1.5442454021976735E-3</v>
      </c>
      <c r="O99">
        <v>1.2323215839195446E-3</v>
      </c>
      <c r="P99">
        <v>2.1259520351878817E-3</v>
      </c>
      <c r="Q99">
        <v>1.7191701691524042E-3</v>
      </c>
      <c r="R99">
        <v>3.6577245495533008E-4</v>
      </c>
      <c r="S99">
        <v>1.3819862391411264E-3</v>
      </c>
      <c r="T99">
        <v>4.614440318117012E-4</v>
      </c>
      <c r="U99">
        <v>9.0955392967390601E-4</v>
      </c>
      <c r="V99">
        <v>3.4698752239600635E-3</v>
      </c>
      <c r="W99">
        <v>2.267717760337688E-3</v>
      </c>
      <c r="X99">
        <v>2.5258872702672358E-3</v>
      </c>
      <c r="Y99">
        <v>3.0674569620219253E-3</v>
      </c>
      <c r="Z99">
        <v>9.635253373774277E-3</v>
      </c>
      <c r="AA99">
        <v>3.0700367328564907E-3</v>
      </c>
      <c r="AB99">
        <v>7.3603286946421053E-3</v>
      </c>
      <c r="AC99">
        <v>5.074656721338641E-3</v>
      </c>
      <c r="AD99">
        <v>5.8856547098250925E-3</v>
      </c>
      <c r="AE99">
        <v>2.0444174918083499E-3</v>
      </c>
      <c r="AF99">
        <v>1.1714547589813181E-3</v>
      </c>
      <c r="AG99">
        <v>4.5351892099558342E-3</v>
      </c>
      <c r="AH99">
        <v>3.5856830463677908E-3</v>
      </c>
      <c r="AI99">
        <v>4.0621319251180014E-3</v>
      </c>
      <c r="AJ99">
        <v>2.748448736763514E-3</v>
      </c>
      <c r="AK99">
        <v>7.8364010694756121E-4</v>
      </c>
      <c r="AL99">
        <v>1.6107459432455199E-3</v>
      </c>
      <c r="AM99">
        <v>6.0295705581861958E-3</v>
      </c>
      <c r="AN99">
        <v>6.4408894842347781E-3</v>
      </c>
      <c r="AO99">
        <v>1.9090231416730474E-3</v>
      </c>
      <c r="AP99">
        <v>1.2093815199078755E-3</v>
      </c>
      <c r="AQ99">
        <v>3.0316821558568287E-3</v>
      </c>
      <c r="AR99">
        <v>2.3174191996589103E-3</v>
      </c>
      <c r="AS99">
        <v>1.938226718871258E-3</v>
      </c>
      <c r="AT99">
        <v>2.2444154075017347E-3</v>
      </c>
      <c r="AU99">
        <v>4.1293208824094768E-3</v>
      </c>
      <c r="AV99">
        <v>7.9182747006828289E-3</v>
      </c>
      <c r="AW99">
        <v>2.7732695231604543E-3</v>
      </c>
      <c r="AX99">
        <v>2.3743029089433867E-3</v>
      </c>
      <c r="AY99">
        <v>3.6782793901402847E-3</v>
      </c>
      <c r="AZ99">
        <v>3.4227783849817405E-3</v>
      </c>
      <c r="BA99">
        <v>6.9622133087713974E-3</v>
      </c>
      <c r="BB99">
        <v>3.6240151979518771E-3</v>
      </c>
      <c r="BC99">
        <v>2.151791391680776E-3</v>
      </c>
      <c r="BD99">
        <v>3.8089036926116137E-3</v>
      </c>
      <c r="BE99">
        <v>3.0741772191281197E-3</v>
      </c>
      <c r="BF99">
        <v>4.0665595872728154E-3</v>
      </c>
      <c r="BG99">
        <v>2.2579567583300409E-3</v>
      </c>
      <c r="BH99">
        <v>5.1060917038253022E-4</v>
      </c>
      <c r="BI99">
        <v>1.4095088873333119E-3</v>
      </c>
    </row>
    <row r="100" spans="1:61" x14ac:dyDescent="0.3">
      <c r="A100" s="35" t="s">
        <v>48</v>
      </c>
      <c r="B100">
        <v>1.6332794511850139E-3</v>
      </c>
      <c r="C100">
        <v>1.9259031858070116E-3</v>
      </c>
      <c r="D100">
        <v>1.0101405108089605E-3</v>
      </c>
      <c r="E100">
        <v>2.8997910632376084E-3</v>
      </c>
      <c r="F100">
        <v>2.5317568533850319E-3</v>
      </c>
      <c r="G100">
        <v>2.5516256040892605E-3</v>
      </c>
      <c r="H100">
        <v>3.1830780369812009E-3</v>
      </c>
      <c r="I100">
        <v>5.9619042156751269E-4</v>
      </c>
      <c r="J100">
        <v>1.2749064726091852E-3</v>
      </c>
      <c r="K100">
        <v>3.5367725644951217E-3</v>
      </c>
      <c r="L100">
        <v>3.1512398984025608E-3</v>
      </c>
      <c r="M100">
        <v>9.9406642750511837E-4</v>
      </c>
      <c r="N100">
        <v>1.0403129208262593E-3</v>
      </c>
      <c r="O100">
        <v>1.6311839426294379E-3</v>
      </c>
      <c r="P100">
        <v>6.9283029784502899E-4</v>
      </c>
      <c r="Q100">
        <v>8.0156823910522261E-4</v>
      </c>
      <c r="R100">
        <v>1.0935294532617801E-3</v>
      </c>
      <c r="S100">
        <v>1.1589937506325096E-3</v>
      </c>
      <c r="T100">
        <v>9.4182739812176798E-5</v>
      </c>
      <c r="U100">
        <v>1.7892976186536597E-4</v>
      </c>
      <c r="V100">
        <v>1.6304020882669894E-3</v>
      </c>
      <c r="W100">
        <v>1.2899944713051657E-3</v>
      </c>
      <c r="X100">
        <v>1.1210680571046641E-3</v>
      </c>
      <c r="Y100">
        <v>2.0363051943643423E-3</v>
      </c>
      <c r="Z100">
        <v>3.0700367328564907E-3</v>
      </c>
      <c r="AA100">
        <v>4.0459106216309357E-3</v>
      </c>
      <c r="AB100">
        <v>5.1434274922072098E-3</v>
      </c>
      <c r="AC100">
        <v>2.3267033171522422E-3</v>
      </c>
      <c r="AD100">
        <v>3.4536482125722061E-3</v>
      </c>
      <c r="AE100">
        <v>1.1700844419386841E-3</v>
      </c>
      <c r="AF100">
        <v>3.6783471112255092E-4</v>
      </c>
      <c r="AG100">
        <v>1.2800691914870773E-3</v>
      </c>
      <c r="AH100">
        <v>2.4882924802409434E-3</v>
      </c>
      <c r="AI100">
        <v>1.1786805489062135E-3</v>
      </c>
      <c r="AJ100">
        <v>1.5634307963940811E-3</v>
      </c>
      <c r="AK100">
        <v>1.6855759713406029E-3</v>
      </c>
      <c r="AL100">
        <v>1.1339745938916226E-3</v>
      </c>
      <c r="AM100">
        <v>3.7995936576328032E-3</v>
      </c>
      <c r="AN100">
        <v>3.8425888034562873E-3</v>
      </c>
      <c r="AO100">
        <v>1.1778945065684292E-3</v>
      </c>
      <c r="AP100">
        <v>2.8947091067585559E-4</v>
      </c>
      <c r="AQ100">
        <v>8.7810808762154809E-4</v>
      </c>
      <c r="AR100">
        <v>1.3205241201828452E-3</v>
      </c>
      <c r="AS100">
        <v>8.0537754863349966E-4</v>
      </c>
      <c r="AT100">
        <v>8.3208322522240882E-4</v>
      </c>
      <c r="AU100">
        <v>2.0931610686227425E-3</v>
      </c>
      <c r="AV100">
        <v>4.9194346570742139E-3</v>
      </c>
      <c r="AW100">
        <v>1.0362100212238956E-3</v>
      </c>
      <c r="AX100">
        <v>1.3626608125794804E-3</v>
      </c>
      <c r="AY100">
        <v>2.5259670719161528E-4</v>
      </c>
      <c r="AZ100">
        <v>2.6719871664079315E-3</v>
      </c>
      <c r="BA100">
        <v>4.2578229597187555E-3</v>
      </c>
      <c r="BB100">
        <v>1.117078129791736E-3</v>
      </c>
      <c r="BC100">
        <v>2.6589414982684649E-3</v>
      </c>
      <c r="BD100">
        <v>2.2244659844257355E-3</v>
      </c>
      <c r="BE100">
        <v>2.2211051193243192E-3</v>
      </c>
      <c r="BF100">
        <v>2.6316316082932284E-3</v>
      </c>
      <c r="BG100">
        <v>2.5550973932413892E-3</v>
      </c>
      <c r="BH100">
        <v>5.3334582131534371E-4</v>
      </c>
      <c r="BI100">
        <v>6.9819081470147112E-4</v>
      </c>
    </row>
    <row r="101" spans="1:61" x14ac:dyDescent="0.3">
      <c r="A101" s="35" t="s">
        <v>14</v>
      </c>
      <c r="B101">
        <v>5.4187262448738525E-3</v>
      </c>
      <c r="C101">
        <v>5.95142471740975E-3</v>
      </c>
      <c r="D101">
        <v>1.0430160544642139E-3</v>
      </c>
      <c r="E101">
        <v>7.327151124597627E-3</v>
      </c>
      <c r="F101">
        <v>7.2098712372137474E-3</v>
      </c>
      <c r="G101">
        <v>7.3765845887044743E-3</v>
      </c>
      <c r="H101">
        <v>9.2552176392513667E-3</v>
      </c>
      <c r="I101">
        <v>-3.5477709037610793E-4</v>
      </c>
      <c r="J101">
        <v>2.470204181102496E-3</v>
      </c>
      <c r="K101">
        <v>8.8401913161819008E-3</v>
      </c>
      <c r="L101">
        <v>1.0281179672981559E-2</v>
      </c>
      <c r="M101">
        <v>3.4860560985296397E-3</v>
      </c>
      <c r="N101">
        <v>9.5895063036550345E-3</v>
      </c>
      <c r="O101">
        <v>1.7588195009272654E-3</v>
      </c>
      <c r="P101">
        <v>-2.424961052643187E-4</v>
      </c>
      <c r="Q101">
        <v>2.0089696926409296E-3</v>
      </c>
      <c r="R101">
        <v>5.7510295779600307E-4</v>
      </c>
      <c r="S101">
        <v>3.9108234811358332E-4</v>
      </c>
      <c r="T101">
        <v>-1.7346990166293146E-3</v>
      </c>
      <c r="U101">
        <v>-2.7788223775493794E-4</v>
      </c>
      <c r="V101">
        <v>3.9814120276785957E-3</v>
      </c>
      <c r="W101">
        <v>2.3829134531262908E-3</v>
      </c>
      <c r="X101">
        <v>1.9650317281575346E-3</v>
      </c>
      <c r="Y101">
        <v>5.3437397210695063E-3</v>
      </c>
      <c r="Z101">
        <v>7.3603286946421053E-3</v>
      </c>
      <c r="AA101">
        <v>5.1434274922072098E-3</v>
      </c>
      <c r="AB101">
        <v>3.964692935777147E-2</v>
      </c>
      <c r="AC101">
        <v>4.0812764607222954E-3</v>
      </c>
      <c r="AD101">
        <v>9.562901381550552E-3</v>
      </c>
      <c r="AE101">
        <v>3.4585980817040249E-3</v>
      </c>
      <c r="AF101">
        <v>3.1521445536291184E-4</v>
      </c>
      <c r="AG101">
        <v>4.8048559150171942E-3</v>
      </c>
      <c r="AH101">
        <v>5.6479054077987808E-3</v>
      </c>
      <c r="AI101">
        <v>3.6556374362328526E-3</v>
      </c>
      <c r="AJ101">
        <v>4.0449937943255864E-3</v>
      </c>
      <c r="AK101">
        <v>2.5698368643052773E-3</v>
      </c>
      <c r="AL101">
        <v>4.5284526892903362E-4</v>
      </c>
      <c r="AM101">
        <v>1.3628430748428927E-2</v>
      </c>
      <c r="AN101">
        <v>2.2200421459047482E-2</v>
      </c>
      <c r="AO101">
        <v>1.6834013340033674E-3</v>
      </c>
      <c r="AP101">
        <v>-9.1420595019426666E-4</v>
      </c>
      <c r="AQ101">
        <v>1.2487781628389703E-3</v>
      </c>
      <c r="AR101">
        <v>1.8735957442958431E-3</v>
      </c>
      <c r="AS101">
        <v>2.0067311120435458E-3</v>
      </c>
      <c r="AT101">
        <v>2.5333901916696077E-3</v>
      </c>
      <c r="AU101">
        <v>2.5979325027198344E-3</v>
      </c>
      <c r="AV101">
        <v>9.2436177183550447E-3</v>
      </c>
      <c r="AW101">
        <v>3.5732661434546638E-3</v>
      </c>
      <c r="AX101">
        <v>4.1287638257633359E-3</v>
      </c>
      <c r="AY101">
        <v>4.5079315511204338E-3</v>
      </c>
      <c r="AZ101">
        <v>7.3121692574199199E-3</v>
      </c>
      <c r="BA101">
        <v>2.8793041408622395E-2</v>
      </c>
      <c r="BB101">
        <v>3.2359164550706432E-3</v>
      </c>
      <c r="BC101">
        <v>3.6735368536521358E-3</v>
      </c>
      <c r="BD101">
        <v>5.6731385445599964E-3</v>
      </c>
      <c r="BE101">
        <v>3.9393469777408959E-3</v>
      </c>
      <c r="BF101">
        <v>7.5121793509511266E-3</v>
      </c>
      <c r="BG101">
        <v>4.8182389237096139E-3</v>
      </c>
      <c r="BH101">
        <v>9.3866982369512214E-4</v>
      </c>
      <c r="BI101">
        <v>2.5027531753916174E-3</v>
      </c>
    </row>
    <row r="102" spans="1:61" x14ac:dyDescent="0.3">
      <c r="A102" s="35" t="s">
        <v>51</v>
      </c>
      <c r="B102">
        <v>2.6781128227386691E-3</v>
      </c>
      <c r="C102">
        <v>3.7064130132004407E-3</v>
      </c>
      <c r="D102">
        <v>8.7766497734304146E-4</v>
      </c>
      <c r="E102">
        <v>3.164622723608504E-3</v>
      </c>
      <c r="F102">
        <v>1.9070640128043721E-3</v>
      </c>
      <c r="G102">
        <v>3.3501138801091302E-3</v>
      </c>
      <c r="H102">
        <v>1.7870251734004004E-3</v>
      </c>
      <c r="I102">
        <v>1.5929757483497385E-3</v>
      </c>
      <c r="J102">
        <v>1.7140990682983641E-3</v>
      </c>
      <c r="K102">
        <v>3.3287578696549283E-3</v>
      </c>
      <c r="L102">
        <v>1.8772632622526613E-3</v>
      </c>
      <c r="M102">
        <v>2.1061246453119246E-3</v>
      </c>
      <c r="N102">
        <v>2.6657682121809258E-3</v>
      </c>
      <c r="O102">
        <v>1.670470493187551E-3</v>
      </c>
      <c r="P102">
        <v>1.7755428384216918E-3</v>
      </c>
      <c r="Q102">
        <v>1.3131657620638062E-3</v>
      </c>
      <c r="R102">
        <v>1.0102461466492522E-3</v>
      </c>
      <c r="S102">
        <v>1.1981347995140843E-3</v>
      </c>
      <c r="T102">
        <v>6.7603059557035247E-4</v>
      </c>
      <c r="U102">
        <v>-1.0917310697727854E-4</v>
      </c>
      <c r="V102">
        <v>2.4720929333083624E-3</v>
      </c>
      <c r="W102">
        <v>1.8462125595978811E-3</v>
      </c>
      <c r="X102">
        <v>1.3281901896902643E-3</v>
      </c>
      <c r="Y102">
        <v>2.7319116187549558E-3</v>
      </c>
      <c r="Z102">
        <v>5.074656721338641E-3</v>
      </c>
      <c r="AA102">
        <v>2.3267033171522422E-3</v>
      </c>
      <c r="AB102">
        <v>4.0812764607222954E-3</v>
      </c>
      <c r="AC102">
        <v>8.196109712175428E-3</v>
      </c>
      <c r="AD102">
        <v>5.1155598175885953E-3</v>
      </c>
      <c r="AE102">
        <v>1.803825771802017E-3</v>
      </c>
      <c r="AF102">
        <v>1.161054844280387E-3</v>
      </c>
      <c r="AG102">
        <v>3.4403535142317246E-3</v>
      </c>
      <c r="AH102">
        <v>3.5922226447161545E-3</v>
      </c>
      <c r="AI102">
        <v>3.2573698537534525E-3</v>
      </c>
      <c r="AJ102">
        <v>2.4003875527782953E-3</v>
      </c>
      <c r="AK102">
        <v>2.4970306383171469E-3</v>
      </c>
      <c r="AL102">
        <v>2.1663235825109938E-3</v>
      </c>
      <c r="AM102">
        <v>4.7748435150023428E-3</v>
      </c>
      <c r="AN102">
        <v>6.7283588048244287E-3</v>
      </c>
      <c r="AO102">
        <v>2.5775077289725379E-3</v>
      </c>
      <c r="AP102">
        <v>7.0969204396910152E-4</v>
      </c>
      <c r="AQ102">
        <v>2.2111464148787019E-3</v>
      </c>
      <c r="AR102">
        <v>1.5213096086475178E-3</v>
      </c>
      <c r="AS102">
        <v>1.429379858295318E-3</v>
      </c>
      <c r="AT102">
        <v>1.3502655007114788E-3</v>
      </c>
      <c r="AU102">
        <v>3.8502576154926292E-3</v>
      </c>
      <c r="AV102">
        <v>5.9963477424754838E-3</v>
      </c>
      <c r="AW102">
        <v>1.7649175150985939E-3</v>
      </c>
      <c r="AX102">
        <v>2.1354893186364115E-3</v>
      </c>
      <c r="AY102">
        <v>2.5019459359727986E-3</v>
      </c>
      <c r="AZ102">
        <v>3.5756070258809044E-3</v>
      </c>
      <c r="BA102">
        <v>6.4639842095569004E-3</v>
      </c>
      <c r="BB102">
        <v>3.1598569075060273E-3</v>
      </c>
      <c r="BC102">
        <v>2.2359449343583356E-3</v>
      </c>
      <c r="BD102">
        <v>2.9333805863375959E-3</v>
      </c>
      <c r="BE102">
        <v>3.0815494515623178E-3</v>
      </c>
      <c r="BF102">
        <v>2.8986769614686267E-3</v>
      </c>
      <c r="BG102">
        <v>2.9050485726120757E-3</v>
      </c>
      <c r="BH102">
        <v>6.9982272799874333E-4</v>
      </c>
      <c r="BI102">
        <v>1.2972739979866101E-3</v>
      </c>
    </row>
    <row r="103" spans="1:61" x14ac:dyDescent="0.3">
      <c r="A103" s="35" t="s">
        <v>52</v>
      </c>
      <c r="B103">
        <v>3.933222207282568E-3</v>
      </c>
      <c r="C103">
        <v>1.922679130368365E-3</v>
      </c>
      <c r="D103">
        <v>1.3619041563369167E-3</v>
      </c>
      <c r="E103">
        <v>4.6773879919888416E-3</v>
      </c>
      <c r="F103">
        <v>3.2492118187688124E-3</v>
      </c>
      <c r="G103">
        <v>3.7417389312993511E-3</v>
      </c>
      <c r="H103">
        <v>4.9255129625074504E-3</v>
      </c>
      <c r="I103">
        <v>1.4263584480160495E-4</v>
      </c>
      <c r="J103">
        <v>2.1759313933437273E-3</v>
      </c>
      <c r="K103">
        <v>3.5830851169982554E-3</v>
      </c>
      <c r="L103">
        <v>5.7810337141220936E-3</v>
      </c>
      <c r="M103">
        <v>1.8377353346956734E-3</v>
      </c>
      <c r="N103">
        <v>2.7821927737704337E-3</v>
      </c>
      <c r="O103">
        <v>1.2644009557002125E-3</v>
      </c>
      <c r="P103">
        <v>2.0724253983528144E-3</v>
      </c>
      <c r="Q103">
        <v>1.4053832584011835E-3</v>
      </c>
      <c r="R103">
        <v>1.445358892249223E-3</v>
      </c>
      <c r="S103">
        <v>7.8911674780237999E-4</v>
      </c>
      <c r="T103">
        <v>5.4953314624165187E-4</v>
      </c>
      <c r="U103">
        <v>7.3763240345757811E-4</v>
      </c>
      <c r="V103">
        <v>2.642061907618331E-3</v>
      </c>
      <c r="W103">
        <v>1.7076322906215229E-3</v>
      </c>
      <c r="X103">
        <v>1.7272942589610537E-3</v>
      </c>
      <c r="Y103">
        <v>2.8902177497185846E-3</v>
      </c>
      <c r="Z103">
        <v>5.8856547098250925E-3</v>
      </c>
      <c r="AA103">
        <v>3.4536482125722061E-3</v>
      </c>
      <c r="AB103">
        <v>9.562901381550552E-3</v>
      </c>
      <c r="AC103">
        <v>5.1155598175885953E-3</v>
      </c>
      <c r="AD103">
        <v>1.1470215248903111E-2</v>
      </c>
      <c r="AE103">
        <v>1.0237056325559646E-3</v>
      </c>
      <c r="AF103">
        <v>9.7543674048862473E-4</v>
      </c>
      <c r="AG103">
        <v>3.2631868248902468E-3</v>
      </c>
      <c r="AH103">
        <v>2.5419190611491315E-3</v>
      </c>
      <c r="AI103">
        <v>2.0629877372089415E-3</v>
      </c>
      <c r="AJ103">
        <v>1.6426499703148091E-3</v>
      </c>
      <c r="AK103">
        <v>1.3180942051753408E-3</v>
      </c>
      <c r="AL103">
        <v>9.532162948673919E-4</v>
      </c>
      <c r="AM103">
        <v>5.4259902109208133E-3</v>
      </c>
      <c r="AN103">
        <v>8.3666577912898214E-3</v>
      </c>
      <c r="AO103">
        <v>2.0252474343546408E-3</v>
      </c>
      <c r="AP103">
        <v>4.8743484639424719E-4</v>
      </c>
      <c r="AQ103">
        <v>9.5037612726396234E-4</v>
      </c>
      <c r="AR103">
        <v>1.7354983115411714E-3</v>
      </c>
      <c r="AS103">
        <v>2.0762330590665722E-3</v>
      </c>
      <c r="AT103">
        <v>9.4703410590788449E-4</v>
      </c>
      <c r="AU103">
        <v>9.5900469460236798E-4</v>
      </c>
      <c r="AV103">
        <v>7.4822824495641852E-3</v>
      </c>
      <c r="AW103">
        <v>1.3793656344197032E-3</v>
      </c>
      <c r="AX103">
        <v>2.2261184915383174E-3</v>
      </c>
      <c r="AY103">
        <v>3.3595773596837007E-3</v>
      </c>
      <c r="AZ103">
        <v>2.4043001034388329E-3</v>
      </c>
      <c r="BA103">
        <v>5.7525882429897267E-3</v>
      </c>
      <c r="BB103">
        <v>3.0962026879126992E-3</v>
      </c>
      <c r="BC103">
        <v>1.791940433787336E-3</v>
      </c>
      <c r="BD103">
        <v>4.1410005346135762E-3</v>
      </c>
      <c r="BE103">
        <v>1.9804795342849104E-3</v>
      </c>
      <c r="BF103">
        <v>4.4080764842483449E-3</v>
      </c>
      <c r="BG103">
        <v>1.2607967998459993E-3</v>
      </c>
      <c r="BH103">
        <v>3.3213513092012961E-4</v>
      </c>
      <c r="BI103">
        <v>1.4305561450470578E-3</v>
      </c>
    </row>
    <row r="104" spans="1:61" x14ac:dyDescent="0.3">
      <c r="A104" s="35" t="s">
        <v>57</v>
      </c>
      <c r="B104">
        <v>1.0127210973384661E-3</v>
      </c>
      <c r="C104">
        <v>1.8513281958768412E-3</v>
      </c>
      <c r="D104">
        <v>9.6148333436327942E-4</v>
      </c>
      <c r="E104">
        <v>2.1429560000244675E-3</v>
      </c>
      <c r="F104">
        <v>2.0255010398429227E-3</v>
      </c>
      <c r="G104">
        <v>1.2635484575108441E-3</v>
      </c>
      <c r="H104">
        <v>1.7944060292694984E-3</v>
      </c>
      <c r="I104">
        <v>7.9664460368999046E-4</v>
      </c>
      <c r="J104">
        <v>4.6111162006083877E-4</v>
      </c>
      <c r="K104">
        <v>-1.0300097456554223E-3</v>
      </c>
      <c r="L104">
        <v>1.9716276375716644E-3</v>
      </c>
      <c r="M104">
        <v>6.2434870505288559E-4</v>
      </c>
      <c r="N104">
        <v>2.2227571998617015E-3</v>
      </c>
      <c r="O104">
        <v>1.5144275251695878E-3</v>
      </c>
      <c r="P104">
        <v>8.5072013536945253E-4</v>
      </c>
      <c r="Q104">
        <v>1.1882918122232071E-3</v>
      </c>
      <c r="R104">
        <v>1.2674712929380055E-3</v>
      </c>
      <c r="S104">
        <v>1.1797110550217068E-3</v>
      </c>
      <c r="T104">
        <v>-5.1047462306278736E-4</v>
      </c>
      <c r="U104">
        <v>-1.0631475745125083E-3</v>
      </c>
      <c r="V104">
        <v>2.3581256987682676E-3</v>
      </c>
      <c r="W104">
        <v>6.9327889650546662E-4</v>
      </c>
      <c r="X104">
        <v>1.4786543981028136E-3</v>
      </c>
      <c r="Y104">
        <v>2.0148568688216294E-3</v>
      </c>
      <c r="Z104">
        <v>2.0444174918083499E-3</v>
      </c>
      <c r="AA104">
        <v>1.1700844419386841E-3</v>
      </c>
      <c r="AB104">
        <v>3.4585980817040249E-3</v>
      </c>
      <c r="AC104">
        <v>1.803825771802017E-3</v>
      </c>
      <c r="AD104">
        <v>1.0237056325559646E-3</v>
      </c>
      <c r="AE104">
        <v>7.6588911296840197E-3</v>
      </c>
      <c r="AF104">
        <v>9.8857775616482718E-4</v>
      </c>
      <c r="AG104">
        <v>1.4952938255627247E-3</v>
      </c>
      <c r="AH104">
        <v>2.6010815809502483E-3</v>
      </c>
      <c r="AI104">
        <v>2.9827747838109195E-3</v>
      </c>
      <c r="AJ104">
        <v>2.4562843717037077E-3</v>
      </c>
      <c r="AK104">
        <v>1.2326050616793796E-3</v>
      </c>
      <c r="AL104">
        <v>1.1252739914582126E-3</v>
      </c>
      <c r="AM104">
        <v>1.5037880459130659E-3</v>
      </c>
      <c r="AN104">
        <v>2.6611266682715043E-3</v>
      </c>
      <c r="AO104">
        <v>1.8274951666782384E-3</v>
      </c>
      <c r="AP104">
        <v>3.2077951193883522E-4</v>
      </c>
      <c r="AQ104">
        <v>2.3535734260355808E-3</v>
      </c>
      <c r="AR104">
        <v>5.5088106175199525E-4</v>
      </c>
      <c r="AS104">
        <v>1.4497926068753372E-3</v>
      </c>
      <c r="AT104">
        <v>6.4353328218708615E-4</v>
      </c>
      <c r="AU104">
        <v>2.2097687625535099E-3</v>
      </c>
      <c r="AV104">
        <v>2.8501507073391439E-3</v>
      </c>
      <c r="AW104">
        <v>1.9368476101914265E-3</v>
      </c>
      <c r="AX104">
        <v>7.4442159827648423E-4</v>
      </c>
      <c r="AY104">
        <v>2.4654557789547033E-3</v>
      </c>
      <c r="AZ104">
        <v>1.1494051840478916E-3</v>
      </c>
      <c r="BA104">
        <v>2.5625860365111729E-3</v>
      </c>
      <c r="BB104">
        <v>9.7463677081371784E-4</v>
      </c>
      <c r="BC104">
        <v>1.029726472163458E-3</v>
      </c>
      <c r="BD104">
        <v>3.4524068325220061E-3</v>
      </c>
      <c r="BE104">
        <v>1.3401602827839143E-3</v>
      </c>
      <c r="BF104">
        <v>1.9036272566664038E-3</v>
      </c>
      <c r="BG104">
        <v>1.5758487105010401E-3</v>
      </c>
      <c r="BH104">
        <v>4.318000855175584E-4</v>
      </c>
      <c r="BI104">
        <v>7.6843019167075236E-4</v>
      </c>
    </row>
    <row r="105" spans="1:61" x14ac:dyDescent="0.3">
      <c r="A105" s="35" t="s">
        <v>59</v>
      </c>
      <c r="B105">
        <v>1.4168403532573536E-3</v>
      </c>
      <c r="C105">
        <v>1.3780327885250733E-3</v>
      </c>
      <c r="D105">
        <v>2.5264198611207093E-3</v>
      </c>
      <c r="E105">
        <v>1.259041386385624E-3</v>
      </c>
      <c r="F105">
        <v>2.897790437059392E-4</v>
      </c>
      <c r="G105">
        <v>-1.0593594899199167E-3</v>
      </c>
      <c r="H105">
        <v>1.4275198857851264E-3</v>
      </c>
      <c r="I105">
        <v>1.2631700467617586E-3</v>
      </c>
      <c r="J105">
        <v>1.3051630620106349E-3</v>
      </c>
      <c r="K105">
        <v>-4.7852243992224681E-5</v>
      </c>
      <c r="L105">
        <v>6.1079565822445446E-4</v>
      </c>
      <c r="M105">
        <v>1.0717791269667385E-3</v>
      </c>
      <c r="N105">
        <v>4.0322734628035897E-4</v>
      </c>
      <c r="O105">
        <v>1.5909166444061612E-3</v>
      </c>
      <c r="P105">
        <v>1.0869444314597872E-3</v>
      </c>
      <c r="Q105">
        <v>1.3395661733286151E-3</v>
      </c>
      <c r="R105">
        <v>-2.0277800275447048E-4</v>
      </c>
      <c r="S105">
        <v>1.7243383886638751E-3</v>
      </c>
      <c r="T105">
        <v>1.252531675472716E-3</v>
      </c>
      <c r="U105">
        <v>-1.2394298717759396E-3</v>
      </c>
      <c r="V105">
        <v>1.6801896140976899E-3</v>
      </c>
      <c r="W105">
        <v>1.5054175811255971E-3</v>
      </c>
      <c r="X105">
        <v>7.4092669289432572E-4</v>
      </c>
      <c r="Y105">
        <v>1.3034260172993197E-4</v>
      </c>
      <c r="Z105">
        <v>1.1714547589813181E-3</v>
      </c>
      <c r="AA105">
        <v>3.6783471112255092E-4</v>
      </c>
      <c r="AB105">
        <v>3.1521445536291184E-4</v>
      </c>
      <c r="AC105">
        <v>1.161054844280387E-3</v>
      </c>
      <c r="AD105">
        <v>9.7543674048862473E-4</v>
      </c>
      <c r="AE105">
        <v>9.8857775616482718E-4</v>
      </c>
      <c r="AF105">
        <v>4.1561486535581045E-3</v>
      </c>
      <c r="AG105">
        <v>1.6543179987990855E-3</v>
      </c>
      <c r="AH105">
        <v>1.5636539231817989E-3</v>
      </c>
      <c r="AI105">
        <v>2.182249759557808E-3</v>
      </c>
      <c r="AJ105">
        <v>6.3752352450495095E-4</v>
      </c>
      <c r="AK105">
        <v>9.9201255203399882E-4</v>
      </c>
      <c r="AL105">
        <v>1.3124079501910572E-3</v>
      </c>
      <c r="AM105">
        <v>-1.8761371017160213E-4</v>
      </c>
      <c r="AN105">
        <v>2.2291685364142877E-5</v>
      </c>
      <c r="AO105">
        <v>1.5998651534377571E-3</v>
      </c>
      <c r="AP105">
        <v>1.3218842990487727E-3</v>
      </c>
      <c r="AQ105">
        <v>2.4050922398835455E-3</v>
      </c>
      <c r="AR105">
        <v>1.0552884951420705E-3</v>
      </c>
      <c r="AS105">
        <v>4.7873764532934575E-4</v>
      </c>
      <c r="AT105">
        <v>2.5327530228406018E-3</v>
      </c>
      <c r="AU105">
        <v>1.2139754626044775E-3</v>
      </c>
      <c r="AV105">
        <v>2.5725119750011167E-3</v>
      </c>
      <c r="AW105">
        <v>1.3109934354061054E-3</v>
      </c>
      <c r="AX105">
        <v>1.3541010647587118E-3</v>
      </c>
      <c r="AY105">
        <v>3.4237118591500804E-3</v>
      </c>
      <c r="AZ105">
        <v>5.1994544914474544E-4</v>
      </c>
      <c r="BA105">
        <v>-2.8733151720163356E-3</v>
      </c>
      <c r="BB105">
        <v>1.2633696604488149E-3</v>
      </c>
      <c r="BC105">
        <v>-8.6621313149323058E-6</v>
      </c>
      <c r="BD105">
        <v>1.5398926381295966E-3</v>
      </c>
      <c r="BE105">
        <v>1.2389168446815628E-3</v>
      </c>
      <c r="BF105">
        <v>7.6042531288228617E-4</v>
      </c>
      <c r="BG105">
        <v>8.1179354211435688E-4</v>
      </c>
      <c r="BH105">
        <v>5.1854603234195286E-6</v>
      </c>
      <c r="BI105">
        <v>4.6922019399872627E-4</v>
      </c>
    </row>
    <row r="106" spans="1:61" x14ac:dyDescent="0.3">
      <c r="A106" s="35" t="s">
        <v>62</v>
      </c>
      <c r="B106">
        <v>2.6094537520919866E-3</v>
      </c>
      <c r="C106">
        <v>3.5790503660655714E-3</v>
      </c>
      <c r="D106">
        <v>1.5390240629870188E-3</v>
      </c>
      <c r="E106">
        <v>2.4876085625888341E-3</v>
      </c>
      <c r="F106">
        <v>2.0893525468905312E-3</v>
      </c>
      <c r="G106">
        <v>1.8425252343595077E-3</v>
      </c>
      <c r="H106">
        <v>1.9688343158235761E-3</v>
      </c>
      <c r="I106">
        <v>8.1440443031834673E-4</v>
      </c>
      <c r="J106">
        <v>1.210143916356957E-3</v>
      </c>
      <c r="K106">
        <v>2.2826538534489889E-3</v>
      </c>
      <c r="L106">
        <v>3.1246788825277537E-3</v>
      </c>
      <c r="M106">
        <v>9.8603746062455428E-4</v>
      </c>
      <c r="N106">
        <v>2.149807402713852E-3</v>
      </c>
      <c r="O106">
        <v>1.404987568547219E-3</v>
      </c>
      <c r="P106">
        <v>1.1536572347452146E-3</v>
      </c>
      <c r="Q106">
        <v>1.2137442262741718E-3</v>
      </c>
      <c r="R106">
        <v>-5.593399459966964E-4</v>
      </c>
      <c r="S106">
        <v>1.7754515340891732E-3</v>
      </c>
      <c r="T106">
        <v>1.0699395732340431E-3</v>
      </c>
      <c r="U106">
        <v>3.1880225592684051E-4</v>
      </c>
      <c r="V106">
        <v>2.6670959757014766E-3</v>
      </c>
      <c r="W106">
        <v>1.0896588895738422E-3</v>
      </c>
      <c r="X106">
        <v>2.1765975551048507E-3</v>
      </c>
      <c r="Y106">
        <v>1.5321299395162644E-3</v>
      </c>
      <c r="Z106">
        <v>4.5351892099558342E-3</v>
      </c>
      <c r="AA106">
        <v>1.2800691914870773E-3</v>
      </c>
      <c r="AB106">
        <v>4.8048559150171942E-3</v>
      </c>
      <c r="AC106">
        <v>3.4403535142317246E-3</v>
      </c>
      <c r="AD106">
        <v>3.2631868248902468E-3</v>
      </c>
      <c r="AE106">
        <v>1.4952938255627247E-3</v>
      </c>
      <c r="AF106">
        <v>1.6543179987990855E-3</v>
      </c>
      <c r="AG106">
        <v>6.5748908597301091E-3</v>
      </c>
      <c r="AH106">
        <v>4.2024333552155456E-3</v>
      </c>
      <c r="AI106">
        <v>3.3808117842528836E-3</v>
      </c>
      <c r="AJ106">
        <v>2.4745727040728833E-3</v>
      </c>
      <c r="AK106">
        <v>1.5638202791796736E-3</v>
      </c>
      <c r="AL106">
        <v>1.4469075876792157E-3</v>
      </c>
      <c r="AM106">
        <v>4.037673132757132E-3</v>
      </c>
      <c r="AN106">
        <v>5.0706415326755971E-3</v>
      </c>
      <c r="AO106">
        <v>1.308767659356424E-3</v>
      </c>
      <c r="AP106">
        <v>1.9541983675478781E-4</v>
      </c>
      <c r="AQ106">
        <v>2.9847050461937518E-3</v>
      </c>
      <c r="AR106">
        <v>2.3156809772280269E-3</v>
      </c>
      <c r="AS106">
        <v>4.5489923640605666E-4</v>
      </c>
      <c r="AT106">
        <v>1.3146666535227029E-3</v>
      </c>
      <c r="AU106">
        <v>3.5089615514450221E-3</v>
      </c>
      <c r="AV106">
        <v>7.1484569245406837E-3</v>
      </c>
      <c r="AW106">
        <v>3.8981550149358116E-3</v>
      </c>
      <c r="AX106">
        <v>1.3918534301726236E-3</v>
      </c>
      <c r="AY106">
        <v>4.6432233359020875E-3</v>
      </c>
      <c r="AZ106">
        <v>2.6972671055053078E-3</v>
      </c>
      <c r="BA106">
        <v>7.2021813541044578E-3</v>
      </c>
      <c r="BB106">
        <v>4.7035709853910507E-3</v>
      </c>
      <c r="BC106">
        <v>8.2035562425171763E-4</v>
      </c>
      <c r="BD106">
        <v>4.8904626216706585E-3</v>
      </c>
      <c r="BE106">
        <v>2.9136244969289872E-3</v>
      </c>
      <c r="BF106">
        <v>2.4440048836572113E-3</v>
      </c>
      <c r="BG106">
        <v>4.4944811256739364E-3</v>
      </c>
      <c r="BH106">
        <v>3.1278481092962936E-4</v>
      </c>
      <c r="BI106">
        <v>1.2296097397163854E-3</v>
      </c>
    </row>
    <row r="107" spans="1:61" x14ac:dyDescent="0.3">
      <c r="A107" s="35" t="s">
        <v>65</v>
      </c>
      <c r="B107">
        <v>3.8686873753491172E-3</v>
      </c>
      <c r="C107">
        <v>3.9273056461909999E-3</v>
      </c>
      <c r="D107">
        <v>2.4001037217420539E-3</v>
      </c>
      <c r="E107">
        <v>3.9412257868380743E-3</v>
      </c>
      <c r="F107">
        <v>3.615954974352552E-3</v>
      </c>
      <c r="G107">
        <v>5.334820939095119E-3</v>
      </c>
      <c r="H107">
        <v>1.9157938995441597E-3</v>
      </c>
      <c r="I107">
        <v>2.0445279616755911E-3</v>
      </c>
      <c r="J107">
        <v>2.1716054941715219E-3</v>
      </c>
      <c r="K107">
        <v>2.8723996598453466E-3</v>
      </c>
      <c r="L107">
        <v>9.2121606949009031E-4</v>
      </c>
      <c r="M107">
        <v>2.1235837649791131E-3</v>
      </c>
      <c r="N107">
        <v>6.3091800355470444E-4</v>
      </c>
      <c r="O107">
        <v>2.1794061310442181E-3</v>
      </c>
      <c r="P107">
        <v>1.1371630013696252E-3</v>
      </c>
      <c r="Q107">
        <v>1.1518443987456669E-3</v>
      </c>
      <c r="R107">
        <v>-3.7453342079297357E-4</v>
      </c>
      <c r="S107">
        <v>2.1933751641358573E-3</v>
      </c>
      <c r="T107">
        <v>4.2314492559207849E-4</v>
      </c>
      <c r="U107">
        <v>-1.0243463700987663E-3</v>
      </c>
      <c r="V107">
        <v>2.4699642874600725E-3</v>
      </c>
      <c r="W107">
        <v>1.8572031464862159E-3</v>
      </c>
      <c r="X107">
        <v>1.6425472670333458E-3</v>
      </c>
      <c r="Y107">
        <v>2.5414374973572102E-3</v>
      </c>
      <c r="Z107">
        <v>3.5856830463677908E-3</v>
      </c>
      <c r="AA107">
        <v>2.4882924802409434E-3</v>
      </c>
      <c r="AB107">
        <v>5.6479054077987808E-3</v>
      </c>
      <c r="AC107">
        <v>3.5922226447161545E-3</v>
      </c>
      <c r="AD107">
        <v>2.5419190611491315E-3</v>
      </c>
      <c r="AE107">
        <v>2.6010815809502483E-3</v>
      </c>
      <c r="AF107">
        <v>1.5636539231817989E-3</v>
      </c>
      <c r="AG107">
        <v>4.2024333552155456E-3</v>
      </c>
      <c r="AH107">
        <v>1.0536416668071816E-2</v>
      </c>
      <c r="AI107">
        <v>3.6878111325981179E-3</v>
      </c>
      <c r="AJ107">
        <v>2.7768097375933443E-3</v>
      </c>
      <c r="AK107">
        <v>1.6039272012704922E-3</v>
      </c>
      <c r="AL107">
        <v>2.1814151054891798E-3</v>
      </c>
      <c r="AM107">
        <v>3.0206744439705596E-3</v>
      </c>
      <c r="AN107">
        <v>4.2913251534874497E-3</v>
      </c>
      <c r="AO107">
        <v>2.3808929814433982E-3</v>
      </c>
      <c r="AP107">
        <v>2.670395315516896E-4</v>
      </c>
      <c r="AQ107">
        <v>2.1476436970566505E-3</v>
      </c>
      <c r="AR107">
        <v>1.7885652643811014E-3</v>
      </c>
      <c r="AS107">
        <v>1.4557371145439365E-3</v>
      </c>
      <c r="AT107">
        <v>1.9851771661933632E-3</v>
      </c>
      <c r="AU107">
        <v>5.1949005056550514E-3</v>
      </c>
      <c r="AV107">
        <v>5.7889519176699622E-3</v>
      </c>
      <c r="AW107">
        <v>2.7276318635072678E-3</v>
      </c>
      <c r="AX107">
        <v>2.0803717662838343E-3</v>
      </c>
      <c r="AY107">
        <v>2.5868209213844042E-3</v>
      </c>
      <c r="AZ107">
        <v>3.5316276338146239E-3</v>
      </c>
      <c r="BA107">
        <v>4.4315981145090205E-3</v>
      </c>
      <c r="BB107">
        <v>-8.7828551758842657E-4</v>
      </c>
      <c r="BC107">
        <v>2.4096102892206092E-3</v>
      </c>
      <c r="BD107">
        <v>4.4454407257996601E-3</v>
      </c>
      <c r="BE107">
        <v>3.7760510867905282E-3</v>
      </c>
      <c r="BF107">
        <v>3.8361667808177826E-3</v>
      </c>
      <c r="BG107">
        <v>4.2920077453749246E-3</v>
      </c>
      <c r="BH107">
        <v>7.7126209129263338E-4</v>
      </c>
      <c r="BI107">
        <v>1.3695835284091632E-3</v>
      </c>
    </row>
    <row r="108" spans="1:61" x14ac:dyDescent="0.3">
      <c r="A108" s="35" t="s">
        <v>66</v>
      </c>
      <c r="B108">
        <v>2.5661461201969956E-3</v>
      </c>
      <c r="C108">
        <v>3.3145726168291507E-3</v>
      </c>
      <c r="D108">
        <v>1.9574659817481383E-3</v>
      </c>
      <c r="E108">
        <v>2.7113926248298779E-3</v>
      </c>
      <c r="F108">
        <v>2.0042855428580707E-3</v>
      </c>
      <c r="G108">
        <v>1.4838291221399983E-3</v>
      </c>
      <c r="H108">
        <v>2.9958787078175912E-4</v>
      </c>
      <c r="I108">
        <v>8.9227218533639721E-4</v>
      </c>
      <c r="J108">
        <v>1.6226293740108492E-3</v>
      </c>
      <c r="K108">
        <v>1.5880536400418508E-3</v>
      </c>
      <c r="L108">
        <v>1.0501880352346822E-3</v>
      </c>
      <c r="M108">
        <v>2.2637455645352733E-3</v>
      </c>
      <c r="N108">
        <v>2.3835295239179638E-3</v>
      </c>
      <c r="O108">
        <v>2.2600308422593895E-3</v>
      </c>
      <c r="P108">
        <v>1.0125417121279626E-3</v>
      </c>
      <c r="Q108">
        <v>1.8993152599209467E-3</v>
      </c>
      <c r="R108">
        <v>4.6159903026887344E-4</v>
      </c>
      <c r="S108">
        <v>2.5282273782789148E-3</v>
      </c>
      <c r="T108">
        <v>1.7819868402229667E-3</v>
      </c>
      <c r="U108">
        <v>4.2950984139356914E-4</v>
      </c>
      <c r="V108">
        <v>2.3943325505098754E-3</v>
      </c>
      <c r="W108">
        <v>2.3269894529028222E-3</v>
      </c>
      <c r="X108">
        <v>2.0462489323678202E-3</v>
      </c>
      <c r="Y108">
        <v>2.6745710181633299E-3</v>
      </c>
      <c r="Z108">
        <v>4.0621319251180014E-3</v>
      </c>
      <c r="AA108">
        <v>1.1786805489062135E-3</v>
      </c>
      <c r="AB108">
        <v>3.6556374362328526E-3</v>
      </c>
      <c r="AC108">
        <v>3.2573698537534525E-3</v>
      </c>
      <c r="AD108">
        <v>2.0629877372089415E-3</v>
      </c>
      <c r="AE108">
        <v>2.9827747838109195E-3</v>
      </c>
      <c r="AF108">
        <v>2.182249759557808E-3</v>
      </c>
      <c r="AG108">
        <v>3.3808117842528836E-3</v>
      </c>
      <c r="AH108">
        <v>3.6878111325981179E-3</v>
      </c>
      <c r="AI108">
        <v>6.0289293016798397E-3</v>
      </c>
      <c r="AJ108">
        <v>2.1409998353125364E-3</v>
      </c>
      <c r="AK108">
        <v>2.2263325982778324E-3</v>
      </c>
      <c r="AL108">
        <v>2.303473138890275E-3</v>
      </c>
      <c r="AM108">
        <v>3.2480708724238641E-3</v>
      </c>
      <c r="AN108">
        <v>4.1073666741975826E-3</v>
      </c>
      <c r="AO108">
        <v>1.8297671211434177E-3</v>
      </c>
      <c r="AP108">
        <v>1.035158718685237E-3</v>
      </c>
      <c r="AQ108">
        <v>2.9959801700653647E-3</v>
      </c>
      <c r="AR108">
        <v>2.0401320236968544E-3</v>
      </c>
      <c r="AS108">
        <v>1.3184631123934797E-3</v>
      </c>
      <c r="AT108">
        <v>3.4032957481516858E-3</v>
      </c>
      <c r="AU108">
        <v>3.9210286139642172E-3</v>
      </c>
      <c r="AV108">
        <v>5.4283401475950727E-3</v>
      </c>
      <c r="AW108">
        <v>3.0399730046159366E-3</v>
      </c>
      <c r="AX108">
        <v>6.6519973190480553E-4</v>
      </c>
      <c r="AY108">
        <v>3.4411179972418946E-3</v>
      </c>
      <c r="AZ108">
        <v>2.1461118054373275E-3</v>
      </c>
      <c r="BA108">
        <v>1.957360588888069E-3</v>
      </c>
      <c r="BB108">
        <v>1.0921978108264798E-3</v>
      </c>
      <c r="BC108">
        <v>1.5146205349949253E-3</v>
      </c>
      <c r="BD108">
        <v>2.581585724144585E-3</v>
      </c>
      <c r="BE108">
        <v>2.5653741623827705E-3</v>
      </c>
      <c r="BF108">
        <v>2.5985592425110328E-3</v>
      </c>
      <c r="BG108">
        <v>3.5068141495127403E-3</v>
      </c>
      <c r="BH108">
        <v>6.1618536026365766E-4</v>
      </c>
      <c r="BI108">
        <v>1.1979106721606819E-3</v>
      </c>
    </row>
    <row r="109" spans="1:61" x14ac:dyDescent="0.3">
      <c r="A109" s="35" t="s">
        <v>67</v>
      </c>
      <c r="B109">
        <v>2.6827633023184185E-3</v>
      </c>
      <c r="C109">
        <v>2.5750265088844712E-3</v>
      </c>
      <c r="D109">
        <v>9.7857659093669681E-4</v>
      </c>
      <c r="E109">
        <v>2.9728589961813354E-3</v>
      </c>
      <c r="F109">
        <v>2.0741397634833373E-3</v>
      </c>
      <c r="G109">
        <v>2.6471731873531734E-3</v>
      </c>
      <c r="H109">
        <v>1.6337747427867103E-3</v>
      </c>
      <c r="I109">
        <v>2.3719932804866945E-4</v>
      </c>
      <c r="J109">
        <v>-2.9940751751664452E-4</v>
      </c>
      <c r="K109">
        <v>3.1350665472948888E-3</v>
      </c>
      <c r="L109">
        <v>3.6594013758569246E-3</v>
      </c>
      <c r="M109">
        <v>1.1664012006951917E-3</v>
      </c>
      <c r="N109">
        <v>9.4162820448233267E-4</v>
      </c>
      <c r="O109">
        <v>9.6521557398394843E-4</v>
      </c>
      <c r="P109">
        <v>4.0913920193000293E-4</v>
      </c>
      <c r="Q109">
        <v>9.0025326235257288E-4</v>
      </c>
      <c r="R109">
        <v>6.1996343079471171E-4</v>
      </c>
      <c r="S109">
        <v>2.7859825987341989E-4</v>
      </c>
      <c r="T109">
        <v>-2.3569996298824296E-4</v>
      </c>
      <c r="U109">
        <v>-8.9817896639186065E-4</v>
      </c>
      <c r="V109">
        <v>1.3089950821084202E-3</v>
      </c>
      <c r="W109">
        <v>9.9901900447943058E-4</v>
      </c>
      <c r="X109">
        <v>1.2710980376137448E-3</v>
      </c>
      <c r="Y109">
        <v>1.9984065529898166E-3</v>
      </c>
      <c r="Z109">
        <v>2.748448736763514E-3</v>
      </c>
      <c r="AA109">
        <v>1.5634307963940811E-3</v>
      </c>
      <c r="AB109">
        <v>4.0449937943255864E-3</v>
      </c>
      <c r="AC109">
        <v>2.4003875527782953E-3</v>
      </c>
      <c r="AD109">
        <v>1.6426499703148091E-3</v>
      </c>
      <c r="AE109">
        <v>2.4562843717037077E-3</v>
      </c>
      <c r="AF109">
        <v>6.3752352450495095E-4</v>
      </c>
      <c r="AG109">
        <v>2.4745727040728833E-3</v>
      </c>
      <c r="AH109">
        <v>2.7768097375933443E-3</v>
      </c>
      <c r="AI109">
        <v>2.1409998353125364E-3</v>
      </c>
      <c r="AJ109">
        <v>5.1187168387418196E-3</v>
      </c>
      <c r="AK109">
        <v>1.1801626724106623E-3</v>
      </c>
      <c r="AL109">
        <v>1.0821995653247667E-3</v>
      </c>
      <c r="AM109">
        <v>2.4705201802233639E-3</v>
      </c>
      <c r="AN109">
        <v>2.8954016000753121E-3</v>
      </c>
      <c r="AO109">
        <v>8.8050050332250595E-4</v>
      </c>
      <c r="AP109">
        <v>-5.8061486267792868E-4</v>
      </c>
      <c r="AQ109">
        <v>1.5517072041353877E-3</v>
      </c>
      <c r="AR109">
        <v>8.1982650612478928E-4</v>
      </c>
      <c r="AS109">
        <v>1.8770677556968456E-4</v>
      </c>
      <c r="AT109">
        <v>3.8847818166075538E-4</v>
      </c>
      <c r="AU109">
        <v>2.3167238016427675E-3</v>
      </c>
      <c r="AV109">
        <v>5.3080068604700274E-3</v>
      </c>
      <c r="AW109">
        <v>3.3213022633505188E-3</v>
      </c>
      <c r="AX109">
        <v>7.385972611740569E-4</v>
      </c>
      <c r="AY109">
        <v>1.7107274094634386E-3</v>
      </c>
      <c r="AZ109">
        <v>1.3537416385216135E-3</v>
      </c>
      <c r="BA109">
        <v>3.5835573641387962E-3</v>
      </c>
      <c r="BB109">
        <v>1.9586010245208206E-3</v>
      </c>
      <c r="BC109">
        <v>2.0856311211081635E-3</v>
      </c>
      <c r="BD109">
        <v>3.8835965582429579E-3</v>
      </c>
      <c r="BE109">
        <v>9.5622458179486574E-4</v>
      </c>
      <c r="BF109">
        <v>2.9939667061599563E-3</v>
      </c>
      <c r="BG109">
        <v>2.8853305145202608E-3</v>
      </c>
      <c r="BH109">
        <v>3.6867609981311509E-4</v>
      </c>
      <c r="BI109">
        <v>9.3688327497995526E-4</v>
      </c>
    </row>
    <row r="110" spans="1:61" x14ac:dyDescent="0.3">
      <c r="A110" s="35" t="s">
        <v>69</v>
      </c>
      <c r="B110">
        <v>5.772908641778398E-4</v>
      </c>
      <c r="C110">
        <v>2.2643365585008975E-3</v>
      </c>
      <c r="D110">
        <v>7.2547053572478667E-4</v>
      </c>
      <c r="E110">
        <v>1.5965549373918226E-3</v>
      </c>
      <c r="F110">
        <v>2.2228658891887427E-3</v>
      </c>
      <c r="G110">
        <v>1.230286805307823E-3</v>
      </c>
      <c r="H110">
        <v>9.8365808337318888E-4</v>
      </c>
      <c r="I110">
        <v>8.5845370060813207E-4</v>
      </c>
      <c r="J110">
        <v>9.0136254580001982E-4</v>
      </c>
      <c r="K110">
        <v>3.5908870060998095E-3</v>
      </c>
      <c r="L110">
        <v>1.0998111018848749E-3</v>
      </c>
      <c r="M110">
        <v>1.1973425384181511E-3</v>
      </c>
      <c r="N110">
        <v>3.13621578132288E-3</v>
      </c>
      <c r="O110">
        <v>2.9020533015101315E-3</v>
      </c>
      <c r="P110">
        <v>1.5729722321454421E-4</v>
      </c>
      <c r="Q110">
        <v>9.5281715963777729E-4</v>
      </c>
      <c r="R110">
        <v>4.4495282976206692E-4</v>
      </c>
      <c r="S110">
        <v>8.6699785055561877E-4</v>
      </c>
      <c r="T110">
        <v>1.6934000722036656E-4</v>
      </c>
      <c r="U110">
        <v>3.6582308094586989E-4</v>
      </c>
      <c r="V110">
        <v>9.9403004062450498E-4</v>
      </c>
      <c r="W110">
        <v>1.165217119290162E-3</v>
      </c>
      <c r="X110">
        <v>5.7925379956343408E-4</v>
      </c>
      <c r="Y110">
        <v>2.4915947295104835E-3</v>
      </c>
      <c r="Z110">
        <v>7.8364010694756121E-4</v>
      </c>
      <c r="AA110">
        <v>1.6855759713406029E-3</v>
      </c>
      <c r="AB110">
        <v>2.5698368643052773E-3</v>
      </c>
      <c r="AC110">
        <v>2.4970306383171469E-3</v>
      </c>
      <c r="AD110">
        <v>1.3180942051753408E-3</v>
      </c>
      <c r="AE110">
        <v>1.2326050616793796E-3</v>
      </c>
      <c r="AF110">
        <v>9.9201255203399882E-4</v>
      </c>
      <c r="AG110">
        <v>1.5638202791796736E-3</v>
      </c>
      <c r="AH110">
        <v>1.6039272012704922E-3</v>
      </c>
      <c r="AI110">
        <v>2.2263325982778324E-3</v>
      </c>
      <c r="AJ110">
        <v>1.1801626724106623E-3</v>
      </c>
      <c r="AK110">
        <v>5.824037877561623E-3</v>
      </c>
      <c r="AL110">
        <v>2.4326965466226523E-3</v>
      </c>
      <c r="AM110">
        <v>5.1966450552377915E-3</v>
      </c>
      <c r="AN110">
        <v>6.0549968240685755E-3</v>
      </c>
      <c r="AO110">
        <v>1.0932979407984522E-3</v>
      </c>
      <c r="AP110">
        <v>1.0803218957930959E-3</v>
      </c>
      <c r="AQ110">
        <v>6.623220411340286E-4</v>
      </c>
      <c r="AR110">
        <v>1.8785201500382878E-3</v>
      </c>
      <c r="AS110">
        <v>5.7577162649016247E-4</v>
      </c>
      <c r="AT110">
        <v>2.0566370283424595E-3</v>
      </c>
      <c r="AU110">
        <v>1.4353610309508849E-3</v>
      </c>
      <c r="AV110">
        <v>2.058910622398249E-3</v>
      </c>
      <c r="AW110">
        <v>8.2010845458130278E-4</v>
      </c>
      <c r="AX110">
        <v>4.792639830339662E-4</v>
      </c>
      <c r="AY110">
        <v>-1.0774781305800515E-3</v>
      </c>
      <c r="AZ110">
        <v>4.1520010942010807E-3</v>
      </c>
      <c r="BA110">
        <v>4.3970041113057228E-3</v>
      </c>
      <c r="BB110">
        <v>1.4333941303821354E-3</v>
      </c>
      <c r="BC110">
        <v>1.4701689048284893E-3</v>
      </c>
      <c r="BD110">
        <v>-4.6131862318725051E-4</v>
      </c>
      <c r="BE110">
        <v>2.3261465282951753E-3</v>
      </c>
      <c r="BF110">
        <v>1.2886650236452683E-3</v>
      </c>
      <c r="BG110">
        <v>2.2555439988413647E-3</v>
      </c>
      <c r="BH110">
        <v>5.3765825486952262E-4</v>
      </c>
      <c r="BI110">
        <v>6.7721204951964181E-4</v>
      </c>
    </row>
    <row r="111" spans="1:61" x14ac:dyDescent="0.3">
      <c r="A111" s="35" t="s">
        <v>70</v>
      </c>
      <c r="B111">
        <v>1.2148245057688595E-3</v>
      </c>
      <c r="C111">
        <v>1.3917183361447341E-3</v>
      </c>
      <c r="D111">
        <v>1.6197017453955076E-3</v>
      </c>
      <c r="E111">
        <v>1.324699222335044E-3</v>
      </c>
      <c r="F111">
        <v>1.182623109853886E-3</v>
      </c>
      <c r="G111">
        <v>1.6704241075725587E-3</v>
      </c>
      <c r="H111">
        <v>-5.2877442466494578E-5</v>
      </c>
      <c r="I111">
        <v>7.880777518318563E-4</v>
      </c>
      <c r="J111">
        <v>7.1134996788459128E-4</v>
      </c>
      <c r="K111">
        <v>-1.6418870401640088E-4</v>
      </c>
      <c r="L111">
        <v>3.2714094602764328E-4</v>
      </c>
      <c r="M111">
        <v>1.2948002847805009E-3</v>
      </c>
      <c r="N111">
        <v>1.5136852853603366E-3</v>
      </c>
      <c r="O111">
        <v>1.7557719500848079E-3</v>
      </c>
      <c r="P111">
        <v>6.8781119596473552E-4</v>
      </c>
      <c r="Q111">
        <v>1.2842622785765383E-3</v>
      </c>
      <c r="R111">
        <v>-7.4699446460371532E-5</v>
      </c>
      <c r="S111">
        <v>1.4866158637369168E-3</v>
      </c>
      <c r="T111">
        <v>5.7620074785421911E-4</v>
      </c>
      <c r="U111">
        <v>-3.5364402680996681E-4</v>
      </c>
      <c r="V111">
        <v>1.4393120147247959E-3</v>
      </c>
      <c r="W111">
        <v>1.3903706312214789E-3</v>
      </c>
      <c r="X111">
        <v>9.6722808298540901E-4</v>
      </c>
      <c r="Y111">
        <v>1.8627039195574558E-3</v>
      </c>
      <c r="Z111">
        <v>1.6107459432455199E-3</v>
      </c>
      <c r="AA111">
        <v>1.1339745938916226E-3</v>
      </c>
      <c r="AB111">
        <v>4.5284526892903362E-4</v>
      </c>
      <c r="AC111">
        <v>2.1663235825109938E-3</v>
      </c>
      <c r="AD111">
        <v>9.532162948673919E-4</v>
      </c>
      <c r="AE111">
        <v>1.1252739914582126E-3</v>
      </c>
      <c r="AF111">
        <v>1.3124079501910572E-3</v>
      </c>
      <c r="AG111">
        <v>1.4469075876792157E-3</v>
      </c>
      <c r="AH111">
        <v>2.1814151054891798E-3</v>
      </c>
      <c r="AI111">
        <v>2.303473138890275E-3</v>
      </c>
      <c r="AJ111">
        <v>1.0821995653247667E-3</v>
      </c>
      <c r="AK111">
        <v>2.4326965466226523E-3</v>
      </c>
      <c r="AL111">
        <v>3.0920539836537513E-3</v>
      </c>
      <c r="AM111">
        <v>1.4888055615211897E-3</v>
      </c>
      <c r="AN111">
        <v>1.9534170661049564E-3</v>
      </c>
      <c r="AO111">
        <v>1.4784729572229717E-3</v>
      </c>
      <c r="AP111">
        <v>6.2023517094665648E-4</v>
      </c>
      <c r="AQ111">
        <v>1.2969660256932733E-3</v>
      </c>
      <c r="AR111">
        <v>1.3239254387138303E-3</v>
      </c>
      <c r="AS111">
        <v>4.9638385402343724E-4</v>
      </c>
      <c r="AT111">
        <v>2.668961575805135E-3</v>
      </c>
      <c r="AU111">
        <v>2.8228922773276227E-3</v>
      </c>
      <c r="AV111">
        <v>3.5133867778050286E-3</v>
      </c>
      <c r="AW111">
        <v>9.5721309075450997E-4</v>
      </c>
      <c r="AX111">
        <v>6.7765408914852556E-4</v>
      </c>
      <c r="AY111">
        <v>9.3281441275938496E-4</v>
      </c>
      <c r="AZ111">
        <v>2.692674764181357E-3</v>
      </c>
      <c r="BA111">
        <v>5.5199641667041098E-4</v>
      </c>
      <c r="BB111">
        <v>1.8951706791981058E-3</v>
      </c>
      <c r="BC111">
        <v>1.23349901738518E-3</v>
      </c>
      <c r="BD111">
        <v>5.7840707235736507E-4</v>
      </c>
      <c r="BE111">
        <v>1.8882673329773004E-3</v>
      </c>
      <c r="BF111">
        <v>5.3409264294218615E-4</v>
      </c>
      <c r="BG111">
        <v>1.4250121826683275E-3</v>
      </c>
      <c r="BH111">
        <v>3.8658617924731481E-4</v>
      </c>
      <c r="BI111">
        <v>7.1937612497283317E-4</v>
      </c>
    </row>
    <row r="112" spans="1:61" x14ac:dyDescent="0.3">
      <c r="A112" s="35" t="s">
        <v>77</v>
      </c>
      <c r="B112">
        <v>1.8884974405157066E-3</v>
      </c>
      <c r="C112">
        <v>3.4513562369093537E-3</v>
      </c>
      <c r="D112">
        <v>-1.6986358275244542E-4</v>
      </c>
      <c r="E112">
        <v>3.2628449824312249E-3</v>
      </c>
      <c r="F112">
        <v>5.3103692362072748E-3</v>
      </c>
      <c r="G112">
        <v>4.908332357821274E-3</v>
      </c>
      <c r="H112">
        <v>2.5750973833207789E-3</v>
      </c>
      <c r="I112">
        <v>-6.4751622188881626E-6</v>
      </c>
      <c r="J112">
        <v>1.6120998297222346E-3</v>
      </c>
      <c r="K112">
        <v>7.8991191707811267E-3</v>
      </c>
      <c r="L112">
        <v>5.5611794213088241E-3</v>
      </c>
      <c r="M112">
        <v>2.3831107150579763E-3</v>
      </c>
      <c r="N112">
        <v>6.3621162006734528E-3</v>
      </c>
      <c r="O112">
        <v>1.7955204766881352E-3</v>
      </c>
      <c r="P112">
        <v>1.4187314760262413E-3</v>
      </c>
      <c r="Q112">
        <v>2.5898554742732817E-4</v>
      </c>
      <c r="R112">
        <v>-7.2192288276376753E-4</v>
      </c>
      <c r="S112">
        <v>1.5341146460642445E-3</v>
      </c>
      <c r="T112">
        <v>-4.351962025844625E-4</v>
      </c>
      <c r="U112">
        <v>2.1952757413587626E-3</v>
      </c>
      <c r="V112">
        <v>1.6717993257713336E-3</v>
      </c>
      <c r="W112">
        <v>1.4190383323702395E-3</v>
      </c>
      <c r="X112">
        <v>8.1482285887232622E-4</v>
      </c>
      <c r="Y112">
        <v>4.7120260320599279E-3</v>
      </c>
      <c r="Z112">
        <v>6.0295705581861958E-3</v>
      </c>
      <c r="AA112">
        <v>3.7995936576328032E-3</v>
      </c>
      <c r="AB112">
        <v>1.3628430748428927E-2</v>
      </c>
      <c r="AC112">
        <v>4.7748435150023428E-3</v>
      </c>
      <c r="AD112">
        <v>5.4259902109208133E-3</v>
      </c>
      <c r="AE112">
        <v>1.5037880459130659E-3</v>
      </c>
      <c r="AF112">
        <v>-1.8761371017160213E-4</v>
      </c>
      <c r="AG112">
        <v>4.037673132757132E-3</v>
      </c>
      <c r="AH112">
        <v>3.0206744439705596E-3</v>
      </c>
      <c r="AI112">
        <v>3.2480708724238641E-3</v>
      </c>
      <c r="AJ112">
        <v>2.4705201802233639E-3</v>
      </c>
      <c r="AK112">
        <v>5.1966450552377915E-3</v>
      </c>
      <c r="AL112">
        <v>1.4888055615211897E-3</v>
      </c>
      <c r="AM112">
        <v>2.2702116490722478E-2</v>
      </c>
      <c r="AN112">
        <v>1.7556162342262253E-2</v>
      </c>
      <c r="AO112">
        <v>9.18045619687013E-4</v>
      </c>
      <c r="AP112">
        <v>1.3629143680792659E-3</v>
      </c>
      <c r="AQ112">
        <v>1.8112347057786203E-3</v>
      </c>
      <c r="AR112">
        <v>1.7617835961669149E-3</v>
      </c>
      <c r="AS112">
        <v>1.0181116223207999E-3</v>
      </c>
      <c r="AT112">
        <v>1.0048967635070364E-3</v>
      </c>
      <c r="AU112">
        <v>5.2854173664894982E-3</v>
      </c>
      <c r="AV112">
        <v>9.0306854529577391E-3</v>
      </c>
      <c r="AW112">
        <v>2.6375460292984254E-3</v>
      </c>
      <c r="AX112">
        <v>6.8201958573578373E-4</v>
      </c>
      <c r="AY112">
        <v>3.8440129526012301E-3</v>
      </c>
      <c r="AZ112">
        <v>8.0956972293551952E-3</v>
      </c>
      <c r="BA112">
        <v>1.7528320508318394E-2</v>
      </c>
      <c r="BB112">
        <v>3.0600340931758773E-3</v>
      </c>
      <c r="BC112">
        <v>1.2212586762187774E-3</v>
      </c>
      <c r="BD112">
        <v>2.7998904291831879E-3</v>
      </c>
      <c r="BE112">
        <v>3.9629562890527836E-3</v>
      </c>
      <c r="BF112">
        <v>3.3472395755100581E-3</v>
      </c>
      <c r="BG112">
        <v>4.5402240274603151E-3</v>
      </c>
      <c r="BH112">
        <v>8.2134966840871431E-4</v>
      </c>
      <c r="BI112">
        <v>1.8927817896218363E-3</v>
      </c>
    </row>
    <row r="113" spans="1:61" x14ac:dyDescent="0.3">
      <c r="A113" s="35" t="s">
        <v>78</v>
      </c>
      <c r="B113">
        <v>2.889434046431993E-3</v>
      </c>
      <c r="C113">
        <v>4.1962033150998411E-3</v>
      </c>
      <c r="D113">
        <v>-6.0779223413504041E-5</v>
      </c>
      <c r="E113">
        <v>4.6286109889597466E-3</v>
      </c>
      <c r="F113">
        <v>5.14136786855794E-3</v>
      </c>
      <c r="G113">
        <v>1.1358690342456426E-3</v>
      </c>
      <c r="H113">
        <v>3.7061455028334477E-3</v>
      </c>
      <c r="I113">
        <v>-8.2269749159139872E-4</v>
      </c>
      <c r="J113">
        <v>4.2496686860039132E-3</v>
      </c>
      <c r="K113">
        <v>8.1311428618000871E-3</v>
      </c>
      <c r="L113">
        <v>1.4704728282740932E-3</v>
      </c>
      <c r="M113">
        <v>2.4123311377791594E-3</v>
      </c>
      <c r="N113">
        <v>9.1986408893608117E-3</v>
      </c>
      <c r="O113">
        <v>4.435746104843102E-3</v>
      </c>
      <c r="P113">
        <v>7.3614914136359679E-4</v>
      </c>
      <c r="Q113">
        <v>1.9528149502606202E-3</v>
      </c>
      <c r="R113">
        <v>6.4612690896084378E-4</v>
      </c>
      <c r="S113">
        <v>7.061924749333881E-4</v>
      </c>
      <c r="T113">
        <v>-8.0744645986932173E-4</v>
      </c>
      <c r="U113">
        <v>2.653155595175683E-3</v>
      </c>
      <c r="V113">
        <v>2.6758762006396171E-3</v>
      </c>
      <c r="W113">
        <v>2.6762492056753543E-3</v>
      </c>
      <c r="X113">
        <v>1.4111545077657125E-3</v>
      </c>
      <c r="Y113">
        <v>5.8909446119305665E-3</v>
      </c>
      <c r="Z113">
        <v>6.4408894842347781E-3</v>
      </c>
      <c r="AA113">
        <v>3.8425888034562873E-3</v>
      </c>
      <c r="AB113">
        <v>2.2200421459047482E-2</v>
      </c>
      <c r="AC113">
        <v>6.7283588048244287E-3</v>
      </c>
      <c r="AD113">
        <v>8.3666577912898214E-3</v>
      </c>
      <c r="AE113">
        <v>2.6611266682715043E-3</v>
      </c>
      <c r="AF113">
        <v>2.2291685364142877E-5</v>
      </c>
      <c r="AG113">
        <v>5.0706415326755971E-3</v>
      </c>
      <c r="AH113">
        <v>4.2913251534874497E-3</v>
      </c>
      <c r="AI113">
        <v>4.1073666741975826E-3</v>
      </c>
      <c r="AJ113">
        <v>2.8954016000753121E-3</v>
      </c>
      <c r="AK113">
        <v>6.0549968240685755E-3</v>
      </c>
      <c r="AL113">
        <v>1.9534170661049564E-3</v>
      </c>
      <c r="AM113">
        <v>1.7556162342262253E-2</v>
      </c>
      <c r="AN113">
        <v>4.1462790278998594E-2</v>
      </c>
      <c r="AO113">
        <v>1.1665664120413843E-3</v>
      </c>
      <c r="AP113">
        <v>4.3510427172138607E-4</v>
      </c>
      <c r="AQ113">
        <v>-4.6807188121190187E-4</v>
      </c>
      <c r="AR113">
        <v>1.3813796029751477E-3</v>
      </c>
      <c r="AS113">
        <v>1.2344891984567559E-3</v>
      </c>
      <c r="AT113">
        <v>3.741731791045419E-4</v>
      </c>
      <c r="AU113">
        <v>2.433808658019693E-3</v>
      </c>
      <c r="AV113">
        <v>1.1622928859068299E-2</v>
      </c>
      <c r="AW113">
        <v>5.5082813676140463E-3</v>
      </c>
      <c r="AX113">
        <v>2.3743631877322998E-3</v>
      </c>
      <c r="AY113">
        <v>4.8097796283569656E-3</v>
      </c>
      <c r="AZ113">
        <v>9.1983965050192826E-3</v>
      </c>
      <c r="BA113">
        <v>2.3273104346317495E-2</v>
      </c>
      <c r="BB113">
        <v>7.1524163376692909E-3</v>
      </c>
      <c r="BC113">
        <v>-2.7171601753721194E-4</v>
      </c>
      <c r="BD113">
        <v>3.6389234947356809E-3</v>
      </c>
      <c r="BE113">
        <v>3.3475583110371388E-3</v>
      </c>
      <c r="BF113">
        <v>5.8843440370947488E-3</v>
      </c>
      <c r="BG113">
        <v>4.8651046059733048E-3</v>
      </c>
      <c r="BH113">
        <v>1.0167033445081482E-3</v>
      </c>
      <c r="BI113">
        <v>2.5830546495223669E-3</v>
      </c>
    </row>
    <row r="114" spans="1:61" x14ac:dyDescent="0.3">
      <c r="A114" s="35" t="s">
        <v>82</v>
      </c>
      <c r="B114">
        <v>1.0333403432929824E-3</v>
      </c>
      <c r="C114">
        <v>1.5380170328734308E-3</v>
      </c>
      <c r="D114">
        <v>1.744895544313056E-3</v>
      </c>
      <c r="E114">
        <v>2.0896547810470927E-3</v>
      </c>
      <c r="F114">
        <v>1.1099429215211316E-3</v>
      </c>
      <c r="G114">
        <v>1.4481539260990781E-3</v>
      </c>
      <c r="H114">
        <v>1.2696334984304255E-3</v>
      </c>
      <c r="I114">
        <v>9.4766448315006496E-4</v>
      </c>
      <c r="J114">
        <v>1.0187233105593825E-3</v>
      </c>
      <c r="K114">
        <v>8.5112528832721599E-5</v>
      </c>
      <c r="L114">
        <v>-3.7715045983038946E-4</v>
      </c>
      <c r="M114">
        <v>1.6435119892191572E-3</v>
      </c>
      <c r="N114">
        <v>1.8171090289215365E-3</v>
      </c>
      <c r="O114">
        <v>1.2527335909100653E-3</v>
      </c>
      <c r="P114">
        <v>1.6323970657038378E-3</v>
      </c>
      <c r="Q114">
        <v>1.4413689261276376E-3</v>
      </c>
      <c r="R114">
        <v>4.3222166779143927E-4</v>
      </c>
      <c r="S114">
        <v>1.5784996538086367E-3</v>
      </c>
      <c r="T114">
        <v>6.6428625040487125E-4</v>
      </c>
      <c r="U114">
        <v>-1.2210849599475273E-4</v>
      </c>
      <c r="V114">
        <v>1.7645850930673806E-3</v>
      </c>
      <c r="W114">
        <v>1.534003804660886E-3</v>
      </c>
      <c r="X114">
        <v>1.2544935835120455E-3</v>
      </c>
      <c r="Y114">
        <v>1.2367225500146341E-3</v>
      </c>
      <c r="Z114">
        <v>1.9090231416730474E-3</v>
      </c>
      <c r="AA114">
        <v>1.1778945065684292E-3</v>
      </c>
      <c r="AB114">
        <v>1.6834013340033674E-3</v>
      </c>
      <c r="AC114">
        <v>2.5775077289725379E-3</v>
      </c>
      <c r="AD114">
        <v>2.0252474343546408E-3</v>
      </c>
      <c r="AE114">
        <v>1.8274951666782384E-3</v>
      </c>
      <c r="AF114">
        <v>1.5998651534377571E-3</v>
      </c>
      <c r="AG114">
        <v>1.308767659356424E-3</v>
      </c>
      <c r="AH114">
        <v>2.3808929814433982E-3</v>
      </c>
      <c r="AI114">
        <v>1.8297671211434177E-3</v>
      </c>
      <c r="AJ114">
        <v>8.8050050332250595E-4</v>
      </c>
      <c r="AK114">
        <v>1.0932979407984522E-3</v>
      </c>
      <c r="AL114">
        <v>1.4784729572229717E-3</v>
      </c>
      <c r="AM114">
        <v>9.18045619687013E-4</v>
      </c>
      <c r="AN114">
        <v>1.1665664120413843E-3</v>
      </c>
      <c r="AO114">
        <v>2.7353810992352687E-3</v>
      </c>
      <c r="AP114">
        <v>1.223235091790931E-3</v>
      </c>
      <c r="AQ114">
        <v>2.1779071612469999E-3</v>
      </c>
      <c r="AR114">
        <v>8.3947482582004385E-4</v>
      </c>
      <c r="AS114">
        <v>1.5754837273485958E-3</v>
      </c>
      <c r="AT114">
        <v>1.3530918823380191E-3</v>
      </c>
      <c r="AU114">
        <v>1.4147915755875868E-3</v>
      </c>
      <c r="AV114">
        <v>2.1914445121448741E-3</v>
      </c>
      <c r="AW114">
        <v>6.018210897406188E-4</v>
      </c>
      <c r="AX114">
        <v>1.2757297367129868E-3</v>
      </c>
      <c r="AY114">
        <v>1.5687357457903892E-3</v>
      </c>
      <c r="AZ114">
        <v>1.1595778173432863E-3</v>
      </c>
      <c r="BA114">
        <v>-1.2013093178571848E-3</v>
      </c>
      <c r="BB114">
        <v>1.1331585804478129E-3</v>
      </c>
      <c r="BC114">
        <v>1.2139069100222514E-3</v>
      </c>
      <c r="BD114">
        <v>1.6409280864614242E-3</v>
      </c>
      <c r="BE114">
        <v>1.764712777403655E-3</v>
      </c>
      <c r="BF114">
        <v>1.2064214971017598E-3</v>
      </c>
      <c r="BG114">
        <v>9.8298116356101192E-4</v>
      </c>
      <c r="BH114">
        <v>3.4958296194699827E-4</v>
      </c>
      <c r="BI114">
        <v>6.708260316545283E-4</v>
      </c>
    </row>
    <row r="115" spans="1:61" x14ac:dyDescent="0.3">
      <c r="A115" s="35" t="s">
        <v>83</v>
      </c>
      <c r="B115">
        <v>3.7162687756267763E-5</v>
      </c>
      <c r="C115">
        <v>-2.9579457446725588E-4</v>
      </c>
      <c r="D115">
        <v>9.1302384383094089E-4</v>
      </c>
      <c r="E115">
        <v>4.4136801459111784E-4</v>
      </c>
      <c r="F115">
        <v>-2.3202050245222129E-4</v>
      </c>
      <c r="G115">
        <v>1.2552787145678765E-4</v>
      </c>
      <c r="H115">
        <v>-2.660359876141778E-4</v>
      </c>
      <c r="I115">
        <v>4.7432774497390822E-4</v>
      </c>
      <c r="J115">
        <v>3.2105762029208823E-4</v>
      </c>
      <c r="K115">
        <v>-9.6331313269743999E-4</v>
      </c>
      <c r="L115">
        <v>-1.7091641774708173E-3</v>
      </c>
      <c r="M115">
        <v>4.620408932837285E-4</v>
      </c>
      <c r="N115">
        <v>1.819269210490436E-4</v>
      </c>
      <c r="O115">
        <v>1.233768190689839E-3</v>
      </c>
      <c r="P115">
        <v>1.1308401576541091E-3</v>
      </c>
      <c r="Q115">
        <v>8.8982771165272789E-4</v>
      </c>
      <c r="R115">
        <v>-8.5606886804410009E-5</v>
      </c>
      <c r="S115">
        <v>1.0241977898121236E-3</v>
      </c>
      <c r="T115">
        <v>9.4101172972972809E-4</v>
      </c>
      <c r="U115">
        <v>-3.5929788871766075E-5</v>
      </c>
      <c r="V115">
        <v>2.4336720924835004E-4</v>
      </c>
      <c r="W115">
        <v>1.2428968018275346E-3</v>
      </c>
      <c r="X115">
        <v>1.3420549104771547E-3</v>
      </c>
      <c r="Y115">
        <v>6.4813462667020073E-4</v>
      </c>
      <c r="Z115">
        <v>1.2093815199078755E-3</v>
      </c>
      <c r="AA115">
        <v>2.8947091067585559E-4</v>
      </c>
      <c r="AB115">
        <v>-9.1420595019426666E-4</v>
      </c>
      <c r="AC115">
        <v>7.0969204396910152E-4</v>
      </c>
      <c r="AD115">
        <v>4.8743484639424719E-4</v>
      </c>
      <c r="AE115">
        <v>3.2077951193883522E-4</v>
      </c>
      <c r="AF115">
        <v>1.3218842990487727E-3</v>
      </c>
      <c r="AG115">
        <v>1.9541983675478781E-4</v>
      </c>
      <c r="AH115">
        <v>2.670395315516896E-4</v>
      </c>
      <c r="AI115">
        <v>1.035158718685237E-3</v>
      </c>
      <c r="AJ115">
        <v>-5.8061486267792868E-4</v>
      </c>
      <c r="AK115">
        <v>1.0803218957930959E-3</v>
      </c>
      <c r="AL115">
        <v>6.2023517094665648E-4</v>
      </c>
      <c r="AM115">
        <v>1.3629143680792659E-3</v>
      </c>
      <c r="AN115">
        <v>4.3510427172138607E-4</v>
      </c>
      <c r="AO115">
        <v>1.223235091790931E-3</v>
      </c>
      <c r="AP115">
        <v>2.3948468575818241E-3</v>
      </c>
      <c r="AQ115">
        <v>1.036172094816108E-3</v>
      </c>
      <c r="AR115">
        <v>1.0648966172164189E-3</v>
      </c>
      <c r="AS115">
        <v>1.1346433860888257E-3</v>
      </c>
      <c r="AT115">
        <v>1.5558332459028115E-3</v>
      </c>
      <c r="AU115">
        <v>1.5875433225009692E-4</v>
      </c>
      <c r="AV115">
        <v>-3.002272299864443E-4</v>
      </c>
      <c r="AW115">
        <v>-4.0143990956005305E-4</v>
      </c>
      <c r="AX115">
        <v>3.1161685220208664E-4</v>
      </c>
      <c r="AY115">
        <v>6.8106074384862857E-4</v>
      </c>
      <c r="AZ115">
        <v>4.0253411213110981E-4</v>
      </c>
      <c r="BA115">
        <v>-1.487669932416328E-3</v>
      </c>
      <c r="BB115">
        <v>-1.2229189438669171E-3</v>
      </c>
      <c r="BC115">
        <v>-1.7179158935363327E-4</v>
      </c>
      <c r="BD115">
        <v>-9.5386385216522434E-4</v>
      </c>
      <c r="BE115">
        <v>1.1450720361930128E-3</v>
      </c>
      <c r="BF115">
        <v>1.7410332487076107E-4</v>
      </c>
      <c r="BG115">
        <v>-1.0442227351037316E-3</v>
      </c>
      <c r="BH115">
        <v>5.5714596125348122E-5</v>
      </c>
      <c r="BI115">
        <v>-8.9911968697393743E-5</v>
      </c>
    </row>
    <row r="116" spans="1:61" x14ac:dyDescent="0.3">
      <c r="A116" s="35" t="s">
        <v>85</v>
      </c>
      <c r="B116">
        <v>1.1276787560490428E-3</v>
      </c>
      <c r="C116">
        <v>2.9831056789389175E-3</v>
      </c>
      <c r="D116">
        <v>1.603902975199968E-3</v>
      </c>
      <c r="E116">
        <v>1.9496724396940626E-3</v>
      </c>
      <c r="F116">
        <v>9.2429515818213232E-4</v>
      </c>
      <c r="G116">
        <v>1.4680033888558079E-3</v>
      </c>
      <c r="H116">
        <v>1.6484650635003794E-3</v>
      </c>
      <c r="I116">
        <v>8.6964603434843107E-4</v>
      </c>
      <c r="J116">
        <v>8.9031579709786225E-4</v>
      </c>
      <c r="K116">
        <v>-1.8870481270094068E-4</v>
      </c>
      <c r="L116">
        <v>-1.3058901476360612E-3</v>
      </c>
      <c r="M116">
        <v>1.9292989574830261E-3</v>
      </c>
      <c r="N116">
        <v>1.1941981870190403E-3</v>
      </c>
      <c r="O116">
        <v>1.3007624613025571E-3</v>
      </c>
      <c r="P116">
        <v>1.712517674771781E-3</v>
      </c>
      <c r="Q116">
        <v>1.6657200268342302E-3</v>
      </c>
      <c r="R116">
        <v>6.2958986512180249E-4</v>
      </c>
      <c r="S116">
        <v>2.0661343104964322E-3</v>
      </c>
      <c r="T116">
        <v>1.0111322013211473E-3</v>
      </c>
      <c r="U116">
        <v>-4.7114381915480349E-4</v>
      </c>
      <c r="V116">
        <v>2.6613157174118496E-3</v>
      </c>
      <c r="W116">
        <v>1.5869756174638537E-3</v>
      </c>
      <c r="X116">
        <v>1.6044414439594196E-3</v>
      </c>
      <c r="Y116">
        <v>8.2479835449338079E-4</v>
      </c>
      <c r="Z116">
        <v>3.0316821558568287E-3</v>
      </c>
      <c r="AA116">
        <v>8.7810808762154809E-4</v>
      </c>
      <c r="AB116">
        <v>1.2487781628389703E-3</v>
      </c>
      <c r="AC116">
        <v>2.2111464148787019E-3</v>
      </c>
      <c r="AD116">
        <v>9.5037612726396234E-4</v>
      </c>
      <c r="AE116">
        <v>2.3535734260355808E-3</v>
      </c>
      <c r="AF116">
        <v>2.4050922398835455E-3</v>
      </c>
      <c r="AG116">
        <v>2.9847050461937518E-3</v>
      </c>
      <c r="AH116">
        <v>2.1476436970566505E-3</v>
      </c>
      <c r="AI116">
        <v>2.9959801700653647E-3</v>
      </c>
      <c r="AJ116">
        <v>1.5517072041353877E-3</v>
      </c>
      <c r="AK116">
        <v>6.623220411340286E-4</v>
      </c>
      <c r="AL116">
        <v>1.2969660256932733E-3</v>
      </c>
      <c r="AM116">
        <v>1.8112347057786203E-3</v>
      </c>
      <c r="AN116">
        <v>-4.6807188121190187E-4</v>
      </c>
      <c r="AO116">
        <v>2.1779071612469999E-3</v>
      </c>
      <c r="AP116">
        <v>1.036172094816108E-3</v>
      </c>
      <c r="AQ116">
        <v>5.0340177107266511E-3</v>
      </c>
      <c r="AR116">
        <v>1.6769871209282626E-3</v>
      </c>
      <c r="AS116">
        <v>1.4265863396380439E-3</v>
      </c>
      <c r="AT116">
        <v>1.682646513713227E-3</v>
      </c>
      <c r="AU116">
        <v>2.7871584218268097E-3</v>
      </c>
      <c r="AV116">
        <v>5.1584358240157344E-3</v>
      </c>
      <c r="AW116">
        <v>2.0412981514808097E-3</v>
      </c>
      <c r="AX116">
        <v>1.2386429843741732E-3</v>
      </c>
      <c r="AY116">
        <v>4.1881971969544383E-3</v>
      </c>
      <c r="AZ116">
        <v>6.531458718908894E-4</v>
      </c>
      <c r="BA116">
        <v>-2.3396758825117929E-4</v>
      </c>
      <c r="BB116">
        <v>3.0847102250024724E-3</v>
      </c>
      <c r="BC116">
        <v>1.2039747828346923E-3</v>
      </c>
      <c r="BD116">
        <v>3.338252695734983E-3</v>
      </c>
      <c r="BE116">
        <v>2.2977847405302892E-3</v>
      </c>
      <c r="BF116">
        <v>1.2868942866865495E-3</v>
      </c>
      <c r="BG116">
        <v>3.0166151877885515E-3</v>
      </c>
      <c r="BH116">
        <v>1.4206122757396525E-4</v>
      </c>
      <c r="BI116">
        <v>8.5110597741001783E-4</v>
      </c>
    </row>
    <row r="117" spans="1:61" x14ac:dyDescent="0.3">
      <c r="A117" s="35" t="s">
        <v>87</v>
      </c>
      <c r="B117">
        <v>2.7751319990324012E-3</v>
      </c>
      <c r="C117">
        <v>1.1268435852087898E-3</v>
      </c>
      <c r="D117">
        <v>1.0881522418190947E-3</v>
      </c>
      <c r="E117">
        <v>1.706847147910556E-3</v>
      </c>
      <c r="F117">
        <v>1.2251216685235577E-3</v>
      </c>
      <c r="G117">
        <v>1.451981552568747E-3</v>
      </c>
      <c r="H117">
        <v>3.0490253759588856E-4</v>
      </c>
      <c r="I117">
        <v>3.8919993994397911E-4</v>
      </c>
      <c r="J117">
        <v>1.1296005765075719E-3</v>
      </c>
      <c r="K117">
        <v>8.9995773712150549E-4</v>
      </c>
      <c r="L117">
        <v>4.0937555457125845E-4</v>
      </c>
      <c r="M117">
        <v>1.0965214250427018E-3</v>
      </c>
      <c r="N117">
        <v>1.6298367487540622E-3</v>
      </c>
      <c r="O117">
        <v>1.7502820891345358E-3</v>
      </c>
      <c r="P117">
        <v>5.7983774174519948E-4</v>
      </c>
      <c r="Q117">
        <v>1.0587316632063751E-3</v>
      </c>
      <c r="R117">
        <v>8.8330929918755698E-4</v>
      </c>
      <c r="S117">
        <v>1.7514283671926194E-3</v>
      </c>
      <c r="T117">
        <v>1.7159522478397478E-3</v>
      </c>
      <c r="U117">
        <v>5.898947082821315E-4</v>
      </c>
      <c r="V117">
        <v>8.2283203007090671E-4</v>
      </c>
      <c r="W117">
        <v>1.074642156074339E-3</v>
      </c>
      <c r="X117">
        <v>1.7476135462032125E-3</v>
      </c>
      <c r="Y117">
        <v>1.7005496954744944E-3</v>
      </c>
      <c r="Z117">
        <v>2.3174191996589103E-3</v>
      </c>
      <c r="AA117">
        <v>1.3205241201828452E-3</v>
      </c>
      <c r="AB117">
        <v>1.8735957442958431E-3</v>
      </c>
      <c r="AC117">
        <v>1.5213096086475178E-3</v>
      </c>
      <c r="AD117">
        <v>1.7354983115411714E-3</v>
      </c>
      <c r="AE117">
        <v>5.5088106175199525E-4</v>
      </c>
      <c r="AF117">
        <v>1.0552884951420705E-3</v>
      </c>
      <c r="AG117">
        <v>2.3156809772280269E-3</v>
      </c>
      <c r="AH117">
        <v>1.7885652643811014E-3</v>
      </c>
      <c r="AI117">
        <v>2.0401320236968544E-3</v>
      </c>
      <c r="AJ117">
        <v>8.1982650612478928E-4</v>
      </c>
      <c r="AK117">
        <v>1.8785201500382878E-3</v>
      </c>
      <c r="AL117">
        <v>1.3239254387138303E-3</v>
      </c>
      <c r="AM117">
        <v>1.7617835961669149E-3</v>
      </c>
      <c r="AN117">
        <v>1.3813796029751477E-3</v>
      </c>
      <c r="AO117">
        <v>8.3947482582004385E-4</v>
      </c>
      <c r="AP117">
        <v>1.0648966172164189E-3</v>
      </c>
      <c r="AQ117">
        <v>1.6769871209282626E-3</v>
      </c>
      <c r="AR117">
        <v>4.3842166077860062E-3</v>
      </c>
      <c r="AS117">
        <v>8.5363597175607626E-4</v>
      </c>
      <c r="AT117">
        <v>2.8722558178965641E-3</v>
      </c>
      <c r="AU117">
        <v>1.7121624313097222E-3</v>
      </c>
      <c r="AV117">
        <v>3.584090922129858E-3</v>
      </c>
      <c r="AW117">
        <v>-6.1265000235608664E-4</v>
      </c>
      <c r="AX117">
        <v>1.8691168393572625E-4</v>
      </c>
      <c r="AY117">
        <v>6.3221033521239335E-4</v>
      </c>
      <c r="AZ117">
        <v>1.8238471327193348E-3</v>
      </c>
      <c r="BA117">
        <v>2.651722603263107E-3</v>
      </c>
      <c r="BB117">
        <v>3.5029357417720656E-3</v>
      </c>
      <c r="BC117">
        <v>1.6106149884708696E-3</v>
      </c>
      <c r="BD117">
        <v>1.2199359624029432E-4</v>
      </c>
      <c r="BE117">
        <v>1.2126409300008856E-3</v>
      </c>
      <c r="BF117">
        <v>1.5531660249139372E-3</v>
      </c>
      <c r="BG117">
        <v>1.2923974860291E-3</v>
      </c>
      <c r="BH117">
        <v>1.8519055721670987E-4</v>
      </c>
      <c r="BI117">
        <v>3.0082378609915997E-4</v>
      </c>
    </row>
    <row r="118" spans="1:61" x14ac:dyDescent="0.3">
      <c r="A118" s="35" t="s">
        <v>89</v>
      </c>
      <c r="B118">
        <v>3.1049296852808845E-4</v>
      </c>
      <c r="C118">
        <v>3.6408560154980416E-4</v>
      </c>
      <c r="D118">
        <v>1.2596802569362624E-3</v>
      </c>
      <c r="E118">
        <v>1.9261058446304517E-3</v>
      </c>
      <c r="F118">
        <v>5.7050891133135881E-5</v>
      </c>
      <c r="G118">
        <v>2.0079159560583682E-3</v>
      </c>
      <c r="H118">
        <v>1.2452263165970631E-3</v>
      </c>
      <c r="I118">
        <v>8.0988070519545175E-4</v>
      </c>
      <c r="J118">
        <v>7.3610021585403002E-4</v>
      </c>
      <c r="K118">
        <v>1.5047847989615229E-3</v>
      </c>
      <c r="L118">
        <v>-9.6108806392854293E-4</v>
      </c>
      <c r="M118">
        <v>1.2820117890922924E-3</v>
      </c>
      <c r="N118">
        <v>1.405763499490189E-3</v>
      </c>
      <c r="O118">
        <v>5.6561811750314149E-4</v>
      </c>
      <c r="P118">
        <v>1.2536135168701704E-3</v>
      </c>
      <c r="Q118">
        <v>8.4622141194054209E-4</v>
      </c>
      <c r="R118">
        <v>1.3542242482257384E-3</v>
      </c>
      <c r="S118">
        <v>1.0510219989120348E-3</v>
      </c>
      <c r="T118">
        <v>1.4246826256474516E-3</v>
      </c>
      <c r="U118">
        <v>2.0167149794286863E-6</v>
      </c>
      <c r="V118">
        <v>9.0726133911489093E-4</v>
      </c>
      <c r="W118">
        <v>9.6029093473323684E-5</v>
      </c>
      <c r="X118">
        <v>3.2809020214507077E-4</v>
      </c>
      <c r="Y118">
        <v>1.9006953304454258E-3</v>
      </c>
      <c r="Z118">
        <v>1.938226718871258E-3</v>
      </c>
      <c r="AA118">
        <v>8.0537754863349966E-4</v>
      </c>
      <c r="AB118">
        <v>2.0067311120435458E-3</v>
      </c>
      <c r="AC118">
        <v>1.429379858295318E-3</v>
      </c>
      <c r="AD118">
        <v>2.0762330590665722E-3</v>
      </c>
      <c r="AE118">
        <v>1.4497926068753372E-3</v>
      </c>
      <c r="AF118">
        <v>4.7873764532934575E-4</v>
      </c>
      <c r="AG118">
        <v>4.5489923640605666E-4</v>
      </c>
      <c r="AH118">
        <v>1.4557371145439365E-3</v>
      </c>
      <c r="AI118">
        <v>1.3184631123934797E-3</v>
      </c>
      <c r="AJ118">
        <v>1.8770677556968456E-4</v>
      </c>
      <c r="AK118">
        <v>5.7577162649016247E-4</v>
      </c>
      <c r="AL118">
        <v>4.9638385402343724E-4</v>
      </c>
      <c r="AM118">
        <v>1.0181116223207999E-3</v>
      </c>
      <c r="AN118">
        <v>1.2344891984567559E-3</v>
      </c>
      <c r="AO118">
        <v>1.5754837273485958E-3</v>
      </c>
      <c r="AP118">
        <v>1.1346433860888257E-3</v>
      </c>
      <c r="AQ118">
        <v>1.4265863396380439E-3</v>
      </c>
      <c r="AR118">
        <v>8.5363597175607626E-4</v>
      </c>
      <c r="AS118">
        <v>4.8694636946474941E-3</v>
      </c>
      <c r="AT118">
        <v>8.8820205795439957E-4</v>
      </c>
      <c r="AU118">
        <v>4.2474394738801688E-4</v>
      </c>
      <c r="AV118">
        <v>-1.85221266891758E-4</v>
      </c>
      <c r="AW118">
        <v>-2.4296680450651751E-4</v>
      </c>
      <c r="AX118">
        <v>1.6307955118372716E-4</v>
      </c>
      <c r="AY118">
        <v>-7.4000330326417271E-4</v>
      </c>
      <c r="AZ118">
        <v>4.5815430119396761E-4</v>
      </c>
      <c r="BA118">
        <v>-2.5980563517902441E-3</v>
      </c>
      <c r="BB118">
        <v>-3.073377932653928E-3</v>
      </c>
      <c r="BC118">
        <v>2.0919860095938618E-3</v>
      </c>
      <c r="BD118">
        <v>1.0867871945441127E-3</v>
      </c>
      <c r="BE118">
        <v>1.1553513680499304E-3</v>
      </c>
      <c r="BF118">
        <v>9.3038992300812295E-4</v>
      </c>
      <c r="BG118">
        <v>-3.4837852550034787E-4</v>
      </c>
      <c r="BH118">
        <v>5.0956051111706376E-4</v>
      </c>
      <c r="BI118">
        <v>4.3973693117196178E-4</v>
      </c>
    </row>
    <row r="119" spans="1:61" x14ac:dyDescent="0.3">
      <c r="A119" s="35" t="s">
        <v>95</v>
      </c>
      <c r="B119">
        <v>1.8269750154033695E-3</v>
      </c>
      <c r="C119">
        <v>8.6000200680188719E-4</v>
      </c>
      <c r="D119">
        <v>1.5521744410537457E-3</v>
      </c>
      <c r="E119">
        <v>9.765708707003102E-4</v>
      </c>
      <c r="F119">
        <v>1.618566729028222E-3</v>
      </c>
      <c r="G119">
        <v>1.16574299699466E-3</v>
      </c>
      <c r="H119">
        <v>3.8356632304859493E-4</v>
      </c>
      <c r="I119">
        <v>1.2841540577438937E-3</v>
      </c>
      <c r="J119">
        <v>1.2857371607397292E-3</v>
      </c>
      <c r="K119">
        <v>2.8451712163157951E-4</v>
      </c>
      <c r="L119">
        <v>5.648361316025397E-3</v>
      </c>
      <c r="M119">
        <v>2.0832302306721452E-3</v>
      </c>
      <c r="N119">
        <v>1.9166286113797709E-3</v>
      </c>
      <c r="O119">
        <v>2.3012794517256719E-3</v>
      </c>
      <c r="P119">
        <v>1.3015948262133282E-4</v>
      </c>
      <c r="Q119">
        <v>2.0939595117955212E-3</v>
      </c>
      <c r="R119">
        <v>3.1577721330958478E-4</v>
      </c>
      <c r="S119">
        <v>2.3810419673954168E-3</v>
      </c>
      <c r="T119">
        <v>1.4274482039465213E-3</v>
      </c>
      <c r="U119">
        <v>-1.9810807702679175E-4</v>
      </c>
      <c r="V119">
        <v>1.2884584209736283E-3</v>
      </c>
      <c r="W119">
        <v>1.8490923547574989E-3</v>
      </c>
      <c r="X119">
        <v>8.2966244057223061E-4</v>
      </c>
      <c r="Y119">
        <v>2.1802884918005051E-3</v>
      </c>
      <c r="Z119">
        <v>2.2444154075017347E-3</v>
      </c>
      <c r="AA119">
        <v>8.3208322522240882E-4</v>
      </c>
      <c r="AB119">
        <v>2.5333901916696077E-3</v>
      </c>
      <c r="AC119">
        <v>1.3502655007114788E-3</v>
      </c>
      <c r="AD119">
        <v>9.4703410590788449E-4</v>
      </c>
      <c r="AE119">
        <v>6.4353328218708615E-4</v>
      </c>
      <c r="AF119">
        <v>2.5327530228406018E-3</v>
      </c>
      <c r="AG119">
        <v>1.3146666535227029E-3</v>
      </c>
      <c r="AH119">
        <v>1.9851771661933632E-3</v>
      </c>
      <c r="AI119">
        <v>3.4032957481516858E-3</v>
      </c>
      <c r="AJ119">
        <v>3.8847818166075538E-4</v>
      </c>
      <c r="AK119">
        <v>2.0566370283424595E-3</v>
      </c>
      <c r="AL119">
        <v>2.668961575805135E-3</v>
      </c>
      <c r="AM119">
        <v>1.0048967635070364E-3</v>
      </c>
      <c r="AN119">
        <v>3.741731791045419E-4</v>
      </c>
      <c r="AO119">
        <v>1.3530918823380191E-3</v>
      </c>
      <c r="AP119">
        <v>1.5558332459028115E-3</v>
      </c>
      <c r="AQ119">
        <v>1.682646513713227E-3</v>
      </c>
      <c r="AR119">
        <v>2.8722558178965641E-3</v>
      </c>
      <c r="AS119">
        <v>8.8820205795439957E-4</v>
      </c>
      <c r="AT119">
        <v>1.0097345383925061E-2</v>
      </c>
      <c r="AU119">
        <v>2.8162881029222893E-3</v>
      </c>
      <c r="AV119">
        <v>2.9622868305648046E-3</v>
      </c>
      <c r="AW119">
        <v>2.2143085362581764E-5</v>
      </c>
      <c r="AX119">
        <v>8.3428430416117153E-4</v>
      </c>
      <c r="AY119">
        <v>1.2950727997220043E-3</v>
      </c>
      <c r="AZ119">
        <v>2.7436372094615333E-3</v>
      </c>
      <c r="BA119">
        <v>-1.6054275680707527E-4</v>
      </c>
      <c r="BB119">
        <v>3.5577491626780757E-3</v>
      </c>
      <c r="BC119">
        <v>1.8788048424203151E-3</v>
      </c>
      <c r="BD119">
        <v>-5.6964416626430236E-4</v>
      </c>
      <c r="BE119">
        <v>1.8576523647462094E-3</v>
      </c>
      <c r="BF119">
        <v>7.7085717301206356E-4</v>
      </c>
      <c r="BG119">
        <v>3.0034002047413862E-4</v>
      </c>
      <c r="BH119">
        <v>4.2286783510294925E-4</v>
      </c>
      <c r="BI119">
        <v>5.6510198555529095E-4</v>
      </c>
    </row>
    <row r="120" spans="1:61" x14ac:dyDescent="0.3">
      <c r="A120" s="35" t="s">
        <v>98</v>
      </c>
      <c r="B120">
        <v>3.9975281501673362E-3</v>
      </c>
      <c r="C120">
        <v>4.2212115900292068E-3</v>
      </c>
      <c r="D120">
        <v>2.7220703625365815E-3</v>
      </c>
      <c r="E120">
        <v>2.4692011450389894E-3</v>
      </c>
      <c r="F120">
        <v>2.3839480369367448E-3</v>
      </c>
      <c r="G120">
        <v>3.9885142657233863E-3</v>
      </c>
      <c r="H120">
        <v>1.4361817730799455E-3</v>
      </c>
      <c r="I120">
        <v>1.9297470070436149E-3</v>
      </c>
      <c r="J120">
        <v>1.9646369247119477E-3</v>
      </c>
      <c r="K120">
        <v>1.4924119532866099E-3</v>
      </c>
      <c r="L120">
        <v>3.1172474945072013E-3</v>
      </c>
      <c r="M120">
        <v>2.6676831545213247E-3</v>
      </c>
      <c r="N120">
        <v>1.1637539267298086E-3</v>
      </c>
      <c r="O120">
        <v>1.8127228669811012E-3</v>
      </c>
      <c r="P120">
        <v>6.5201558469302136E-4</v>
      </c>
      <c r="Q120">
        <v>1.3378766278261589E-3</v>
      </c>
      <c r="R120">
        <v>-2.4648071139517826E-4</v>
      </c>
      <c r="S120">
        <v>2.8409860388009353E-3</v>
      </c>
      <c r="T120">
        <v>1.2502819714777544E-3</v>
      </c>
      <c r="U120">
        <v>-8.6758882905737416E-4</v>
      </c>
      <c r="V120">
        <v>2.7147319672761517E-3</v>
      </c>
      <c r="W120">
        <v>1.569526477522287E-3</v>
      </c>
      <c r="X120">
        <v>2.0053008533101454E-3</v>
      </c>
      <c r="Y120">
        <v>2.4032634972925289E-3</v>
      </c>
      <c r="Z120">
        <v>4.1293208824094768E-3</v>
      </c>
      <c r="AA120">
        <v>2.0931610686227425E-3</v>
      </c>
      <c r="AB120">
        <v>2.5979325027198344E-3</v>
      </c>
      <c r="AC120">
        <v>3.8502576154926292E-3</v>
      </c>
      <c r="AD120">
        <v>9.5900469460236798E-4</v>
      </c>
      <c r="AE120">
        <v>2.2097687625535099E-3</v>
      </c>
      <c r="AF120">
        <v>1.2139754626044775E-3</v>
      </c>
      <c r="AG120">
        <v>3.5089615514450221E-3</v>
      </c>
      <c r="AH120">
        <v>5.1949005056550514E-3</v>
      </c>
      <c r="AI120">
        <v>3.9210286139642172E-3</v>
      </c>
      <c r="AJ120">
        <v>2.3167238016427675E-3</v>
      </c>
      <c r="AK120">
        <v>1.4353610309508849E-3</v>
      </c>
      <c r="AL120">
        <v>2.8228922773276227E-3</v>
      </c>
      <c r="AM120">
        <v>5.2854173664894982E-3</v>
      </c>
      <c r="AN120">
        <v>2.433808658019693E-3</v>
      </c>
      <c r="AO120">
        <v>1.4147915755875868E-3</v>
      </c>
      <c r="AP120">
        <v>1.5875433225009692E-4</v>
      </c>
      <c r="AQ120">
        <v>2.7871584218268097E-3</v>
      </c>
      <c r="AR120">
        <v>1.7121624313097222E-3</v>
      </c>
      <c r="AS120">
        <v>4.2474394738801688E-4</v>
      </c>
      <c r="AT120">
        <v>2.8162881029222893E-3</v>
      </c>
      <c r="AU120">
        <v>7.9934073340628947E-3</v>
      </c>
      <c r="AV120">
        <v>6.6849454144458998E-3</v>
      </c>
      <c r="AW120">
        <v>2.6210119369973282E-3</v>
      </c>
      <c r="AX120">
        <v>1.048769576386207E-3</v>
      </c>
      <c r="AY120">
        <v>4.186316662204136E-3</v>
      </c>
      <c r="AZ120">
        <v>4.5861365280092398E-3</v>
      </c>
      <c r="BA120">
        <v>7.6287322959060514E-3</v>
      </c>
      <c r="BB120">
        <v>5.4764847073537383E-3</v>
      </c>
      <c r="BC120">
        <v>2.3298567211515369E-3</v>
      </c>
      <c r="BD120">
        <v>4.404408570152318E-3</v>
      </c>
      <c r="BE120">
        <v>3.7119228124991373E-3</v>
      </c>
      <c r="BF120">
        <v>2.1268970379263595E-3</v>
      </c>
      <c r="BG120">
        <v>4.0412109040489945E-3</v>
      </c>
      <c r="BH120">
        <v>7.8338684666048799E-4</v>
      </c>
      <c r="BI120">
        <v>1.3814337067931412E-3</v>
      </c>
    </row>
    <row r="121" spans="1:61" x14ac:dyDescent="0.3">
      <c r="A121" s="35" t="s">
        <v>3</v>
      </c>
      <c r="B121">
        <v>5.7333258458700884E-3</v>
      </c>
      <c r="C121">
        <v>4.2389207109938777E-3</v>
      </c>
      <c r="D121">
        <v>2.2607238641757523E-3</v>
      </c>
      <c r="E121">
        <v>6.2529697179265894E-3</v>
      </c>
      <c r="F121">
        <v>4.3896014013401893E-3</v>
      </c>
      <c r="G121">
        <v>4.0210855672601215E-3</v>
      </c>
      <c r="H121">
        <v>5.522556210729352E-3</v>
      </c>
      <c r="I121">
        <v>1.3796009277578993E-3</v>
      </c>
      <c r="J121">
        <v>3.7563019246480375E-3</v>
      </c>
      <c r="K121">
        <v>5.0015892348178404E-3</v>
      </c>
      <c r="L121">
        <v>6.9587674543304164E-3</v>
      </c>
      <c r="M121">
        <v>2.0025455770327234E-3</v>
      </c>
      <c r="N121">
        <v>6.8708778494426942E-3</v>
      </c>
      <c r="O121">
        <v>2.3847869465150307E-3</v>
      </c>
      <c r="P121">
        <v>2.1323288801909199E-3</v>
      </c>
      <c r="Q121">
        <v>2.285830134835454E-3</v>
      </c>
      <c r="R121">
        <v>3.7921467185668298E-4</v>
      </c>
      <c r="S121">
        <v>3.644026501578114E-3</v>
      </c>
      <c r="T121">
        <v>1.081341284350446E-3</v>
      </c>
      <c r="U121">
        <v>-1.8571795074939537E-4</v>
      </c>
      <c r="V121">
        <v>3.9375549790533074E-3</v>
      </c>
      <c r="W121">
        <v>3.7878433893214257E-3</v>
      </c>
      <c r="X121">
        <v>4.8523489844218915E-3</v>
      </c>
      <c r="Y121">
        <v>3.8827671971953131E-3</v>
      </c>
      <c r="Z121">
        <v>7.9182747006828289E-3</v>
      </c>
      <c r="AA121">
        <v>4.9194346570742139E-3</v>
      </c>
      <c r="AB121">
        <v>9.2436177183550447E-3</v>
      </c>
      <c r="AC121">
        <v>5.9963477424754838E-3</v>
      </c>
      <c r="AD121">
        <v>7.4822824495641852E-3</v>
      </c>
      <c r="AE121">
        <v>2.8501507073391439E-3</v>
      </c>
      <c r="AF121">
        <v>2.5725119750011167E-3</v>
      </c>
      <c r="AG121">
        <v>7.1484569245406837E-3</v>
      </c>
      <c r="AH121">
        <v>5.7889519176699622E-3</v>
      </c>
      <c r="AI121">
        <v>5.4283401475950727E-3</v>
      </c>
      <c r="AJ121">
        <v>5.3080068604700274E-3</v>
      </c>
      <c r="AK121">
        <v>2.058910622398249E-3</v>
      </c>
      <c r="AL121">
        <v>3.5133867778050286E-3</v>
      </c>
      <c r="AM121">
        <v>9.0306854529577391E-3</v>
      </c>
      <c r="AN121">
        <v>1.1622928859068299E-2</v>
      </c>
      <c r="AO121">
        <v>2.1914445121448741E-3</v>
      </c>
      <c r="AP121">
        <v>-3.002272299864443E-4</v>
      </c>
      <c r="AQ121">
        <v>5.1584358240157344E-3</v>
      </c>
      <c r="AR121">
        <v>3.584090922129858E-3</v>
      </c>
      <c r="AS121">
        <v>-1.85221266891758E-4</v>
      </c>
      <c r="AT121">
        <v>2.9622868305648046E-3</v>
      </c>
      <c r="AU121">
        <v>6.6849454144458998E-3</v>
      </c>
      <c r="AV121">
        <v>2.9067205270763993E-2</v>
      </c>
      <c r="AW121">
        <v>7.1695330878486082E-3</v>
      </c>
      <c r="AX121">
        <v>3.497389854052413E-3</v>
      </c>
      <c r="AY121">
        <v>6.5820428042439091E-3</v>
      </c>
      <c r="AZ121">
        <v>5.3394632080837013E-3</v>
      </c>
      <c r="BA121">
        <v>1.4220208906785535E-2</v>
      </c>
      <c r="BB121">
        <v>9.6255024294097866E-3</v>
      </c>
      <c r="BC121">
        <v>2.7321713896773302E-3</v>
      </c>
      <c r="BD121">
        <v>7.5881071329399847E-3</v>
      </c>
      <c r="BE121">
        <v>3.124998171896016E-3</v>
      </c>
      <c r="BF121">
        <v>6.7534884125464677E-3</v>
      </c>
      <c r="BG121">
        <v>7.7741742256076714E-3</v>
      </c>
      <c r="BH121">
        <v>5.6927411723325049E-4</v>
      </c>
      <c r="BI121">
        <v>2.2882256750499188E-3</v>
      </c>
    </row>
    <row r="122" spans="1:61" x14ac:dyDescent="0.3">
      <c r="A122" s="35" t="s">
        <v>106</v>
      </c>
      <c r="B122">
        <v>7.9961474008282069E-4</v>
      </c>
      <c r="C122">
        <v>3.0702085458354368E-3</v>
      </c>
      <c r="D122">
        <v>1.5020937653473275E-3</v>
      </c>
      <c r="E122">
        <v>2.2787320682802641E-3</v>
      </c>
      <c r="F122">
        <v>2.4093753554585632E-3</v>
      </c>
      <c r="G122">
        <v>1.0674169177179193E-3</v>
      </c>
      <c r="H122">
        <v>2.3155265771764326E-3</v>
      </c>
      <c r="I122">
        <v>7.0596617145082352E-4</v>
      </c>
      <c r="J122">
        <v>6.911942355894387E-4</v>
      </c>
      <c r="K122">
        <v>3.9034380907498295E-3</v>
      </c>
      <c r="L122">
        <v>3.4613864618207044E-3</v>
      </c>
      <c r="M122">
        <v>1.0309194427186392E-3</v>
      </c>
      <c r="N122">
        <v>1.0108854886969154E-3</v>
      </c>
      <c r="O122">
        <v>1.2532753645053661E-3</v>
      </c>
      <c r="P122">
        <v>8.5533711507725769E-4</v>
      </c>
      <c r="Q122">
        <v>9.3952507879484855E-4</v>
      </c>
      <c r="R122">
        <v>-3.0949139994531955E-4</v>
      </c>
      <c r="S122">
        <v>3.5307573615763561E-4</v>
      </c>
      <c r="T122">
        <v>-2.5230729227964342E-4</v>
      </c>
      <c r="U122">
        <v>-5.5383749719160728E-4</v>
      </c>
      <c r="V122">
        <v>2.580755797787217E-3</v>
      </c>
      <c r="W122">
        <v>1.5258212408555806E-3</v>
      </c>
      <c r="X122">
        <v>3.1407644780777019E-3</v>
      </c>
      <c r="Y122">
        <v>9.2711301877659521E-4</v>
      </c>
      <c r="Z122">
        <v>2.7732695231604543E-3</v>
      </c>
      <c r="AA122">
        <v>1.0362100212238956E-3</v>
      </c>
      <c r="AB122">
        <v>3.5732661434546638E-3</v>
      </c>
      <c r="AC122">
        <v>1.7649175150985939E-3</v>
      </c>
      <c r="AD122">
        <v>1.3793656344197032E-3</v>
      </c>
      <c r="AE122">
        <v>1.9368476101914265E-3</v>
      </c>
      <c r="AF122">
        <v>1.3109934354061054E-3</v>
      </c>
      <c r="AG122">
        <v>3.8981550149358116E-3</v>
      </c>
      <c r="AH122">
        <v>2.7276318635072678E-3</v>
      </c>
      <c r="AI122">
        <v>3.0399730046159366E-3</v>
      </c>
      <c r="AJ122">
        <v>3.3213022633505188E-3</v>
      </c>
      <c r="AK122">
        <v>8.2010845458130278E-4</v>
      </c>
      <c r="AL122">
        <v>9.5721309075450997E-4</v>
      </c>
      <c r="AM122">
        <v>2.6375460292984254E-3</v>
      </c>
      <c r="AN122">
        <v>5.5082813676140463E-3</v>
      </c>
      <c r="AO122">
        <v>6.018210897406188E-4</v>
      </c>
      <c r="AP122">
        <v>-4.0143990956005305E-4</v>
      </c>
      <c r="AQ122">
        <v>2.0412981514808097E-3</v>
      </c>
      <c r="AR122">
        <v>-6.1265000235608664E-4</v>
      </c>
      <c r="AS122">
        <v>-2.4296680450651751E-4</v>
      </c>
      <c r="AT122">
        <v>2.2143085362581764E-5</v>
      </c>
      <c r="AU122">
        <v>2.6210119369973282E-3</v>
      </c>
      <c r="AV122">
        <v>7.1695330878486082E-3</v>
      </c>
      <c r="AW122">
        <v>9.8989419888272992E-3</v>
      </c>
      <c r="AX122">
        <v>1.5800186218203351E-3</v>
      </c>
      <c r="AY122">
        <v>6.2936954774675865E-3</v>
      </c>
      <c r="AZ122">
        <v>1.0012447023117976E-3</v>
      </c>
      <c r="BA122">
        <v>4.6603651541320271E-3</v>
      </c>
      <c r="BB122">
        <v>3.2980196949593129E-3</v>
      </c>
      <c r="BC122">
        <v>3.2209257190544439E-4</v>
      </c>
      <c r="BD122">
        <v>4.5946702760967136E-3</v>
      </c>
      <c r="BE122">
        <v>1.6394677984429959E-3</v>
      </c>
      <c r="BF122">
        <v>1.8076855608523965E-3</v>
      </c>
      <c r="BG122">
        <v>5.7333039662174562E-3</v>
      </c>
      <c r="BH122">
        <v>9.3394152563704692E-5</v>
      </c>
      <c r="BI122">
        <v>1.1382089918640084E-3</v>
      </c>
    </row>
    <row r="123" spans="1:61" x14ac:dyDescent="0.3">
      <c r="A123" s="35" t="s">
        <v>108</v>
      </c>
      <c r="B123">
        <v>1.3872735485051175E-3</v>
      </c>
      <c r="C123">
        <v>1.6191965036586797E-3</v>
      </c>
      <c r="D123">
        <v>1.2489026832529769E-3</v>
      </c>
      <c r="E123">
        <v>1.7712408450514939E-3</v>
      </c>
      <c r="F123">
        <v>1.6695393728464009E-3</v>
      </c>
      <c r="G123">
        <v>2.102914849033276E-3</v>
      </c>
      <c r="H123">
        <v>3.0761582833499072E-3</v>
      </c>
      <c r="I123">
        <v>8.8028421561735519E-4</v>
      </c>
      <c r="J123">
        <v>8.1579736419721605E-4</v>
      </c>
      <c r="K123">
        <v>1.2240289127494486E-3</v>
      </c>
      <c r="L123">
        <v>8.7302282547731291E-4</v>
      </c>
      <c r="M123">
        <v>3.9695123792887022E-4</v>
      </c>
      <c r="N123">
        <v>1.6313468644032646E-4</v>
      </c>
      <c r="O123">
        <v>4.055866690248475E-4</v>
      </c>
      <c r="P123">
        <v>6.8363876334190951E-4</v>
      </c>
      <c r="Q123">
        <v>8.795827434778038E-4</v>
      </c>
      <c r="R123">
        <v>7.066558275158623E-4</v>
      </c>
      <c r="S123">
        <v>1.2125244012317545E-5</v>
      </c>
      <c r="T123">
        <v>-5.0967253930359448E-4</v>
      </c>
      <c r="U123">
        <v>-1.0494165369345572E-3</v>
      </c>
      <c r="V123">
        <v>1.5538585879932923E-3</v>
      </c>
      <c r="W123">
        <v>1.0790663334664485E-3</v>
      </c>
      <c r="X123">
        <v>1.0426699800854329E-3</v>
      </c>
      <c r="Y123">
        <v>2.3413496686088871E-4</v>
      </c>
      <c r="Z123">
        <v>2.3743029089433867E-3</v>
      </c>
      <c r="AA123">
        <v>1.3626608125794804E-3</v>
      </c>
      <c r="AB123">
        <v>4.1287638257633359E-3</v>
      </c>
      <c r="AC123">
        <v>2.1354893186364115E-3</v>
      </c>
      <c r="AD123">
        <v>2.2261184915383174E-3</v>
      </c>
      <c r="AE123">
        <v>7.4442159827648423E-4</v>
      </c>
      <c r="AF123">
        <v>1.3541010647587118E-3</v>
      </c>
      <c r="AG123">
        <v>1.3918534301726236E-3</v>
      </c>
      <c r="AH123">
        <v>2.0803717662838343E-3</v>
      </c>
      <c r="AI123">
        <v>6.6519973190480553E-4</v>
      </c>
      <c r="AJ123">
        <v>7.385972611740569E-4</v>
      </c>
      <c r="AK123">
        <v>4.792639830339662E-4</v>
      </c>
      <c r="AL123">
        <v>6.7765408914852556E-4</v>
      </c>
      <c r="AM123">
        <v>6.8201958573578373E-4</v>
      </c>
      <c r="AN123">
        <v>2.3743631877322998E-3</v>
      </c>
      <c r="AO123">
        <v>1.2757297367129868E-3</v>
      </c>
      <c r="AP123">
        <v>3.1161685220208664E-4</v>
      </c>
      <c r="AQ123">
        <v>1.2386429843741732E-3</v>
      </c>
      <c r="AR123">
        <v>1.8691168393572625E-4</v>
      </c>
      <c r="AS123">
        <v>1.6307955118372716E-4</v>
      </c>
      <c r="AT123">
        <v>8.3428430416117153E-4</v>
      </c>
      <c r="AU123">
        <v>1.048769576386207E-3</v>
      </c>
      <c r="AV123">
        <v>3.497389854052413E-3</v>
      </c>
      <c r="AW123">
        <v>1.5800186218203351E-3</v>
      </c>
      <c r="AX123">
        <v>3.5024745733881926E-3</v>
      </c>
      <c r="AY123">
        <v>2.9414283107675149E-3</v>
      </c>
      <c r="AZ123">
        <v>1.4790590509926734E-3</v>
      </c>
      <c r="BA123">
        <v>2.8632993985724473E-3</v>
      </c>
      <c r="BB123">
        <v>3.8727073503944131E-3</v>
      </c>
      <c r="BC123">
        <v>7.4910732674603501E-4</v>
      </c>
      <c r="BD123">
        <v>2.0228286520375914E-3</v>
      </c>
      <c r="BE123">
        <v>1.453922488873334E-3</v>
      </c>
      <c r="BF123">
        <v>1.8066093920371131E-3</v>
      </c>
      <c r="BG123">
        <v>8.1680786815490063E-4</v>
      </c>
      <c r="BH123">
        <v>9.998519604644252E-5</v>
      </c>
      <c r="BI123">
        <v>6.2726744732212729E-4</v>
      </c>
    </row>
    <row r="124" spans="1:61" x14ac:dyDescent="0.3">
      <c r="A124" s="35" t="s">
        <v>110</v>
      </c>
      <c r="B124">
        <v>4.1699979376658529E-3</v>
      </c>
      <c r="C124">
        <v>3.5105346763959671E-3</v>
      </c>
      <c r="D124">
        <v>3.1849173822611713E-3</v>
      </c>
      <c r="E124">
        <v>3.1750096356147985E-3</v>
      </c>
      <c r="F124">
        <v>3.1104577176542642E-3</v>
      </c>
      <c r="G124">
        <v>5.4997179499411178E-4</v>
      </c>
      <c r="H124">
        <v>3.8691101556758136E-3</v>
      </c>
      <c r="I124">
        <v>1.3174418852074544E-3</v>
      </c>
      <c r="J124">
        <v>1.7994240937037516E-3</v>
      </c>
      <c r="K124">
        <v>1.6997844285857769E-3</v>
      </c>
      <c r="L124">
        <v>1.227267863002938E-3</v>
      </c>
      <c r="M124">
        <v>3.1056793587541571E-3</v>
      </c>
      <c r="N124">
        <v>1.0178707122987028E-3</v>
      </c>
      <c r="O124">
        <v>1.0896353674032368E-3</v>
      </c>
      <c r="P124">
        <v>2.4225024475853511E-3</v>
      </c>
      <c r="Q124">
        <v>1.7251995556964242E-3</v>
      </c>
      <c r="R124">
        <v>1.3226893220471012E-3</v>
      </c>
      <c r="S124">
        <v>2.77327225631992E-3</v>
      </c>
      <c r="T124">
        <v>1.1603439262891813E-3</v>
      </c>
      <c r="U124">
        <v>-1.3730291054944031E-3</v>
      </c>
      <c r="V124">
        <v>3.4397435625412296E-3</v>
      </c>
      <c r="W124">
        <v>2.176735692996248E-3</v>
      </c>
      <c r="X124">
        <v>3.3261321573646594E-3</v>
      </c>
      <c r="Y124">
        <v>5.6748310731674742E-4</v>
      </c>
      <c r="Z124">
        <v>3.6782793901402847E-3</v>
      </c>
      <c r="AA124">
        <v>2.5259670719161528E-4</v>
      </c>
      <c r="AB124">
        <v>4.5079315511204338E-3</v>
      </c>
      <c r="AC124">
        <v>2.5019459359727986E-3</v>
      </c>
      <c r="AD124">
        <v>3.3595773596837007E-3</v>
      </c>
      <c r="AE124">
        <v>2.4654557789547033E-3</v>
      </c>
      <c r="AF124">
        <v>3.4237118591500804E-3</v>
      </c>
      <c r="AG124">
        <v>4.6432233359020875E-3</v>
      </c>
      <c r="AH124">
        <v>2.5868209213844042E-3</v>
      </c>
      <c r="AI124">
        <v>3.4411179972418946E-3</v>
      </c>
      <c r="AJ124">
        <v>1.7107274094634386E-3</v>
      </c>
      <c r="AK124">
        <v>-1.0774781305800515E-3</v>
      </c>
      <c r="AL124">
        <v>9.3281441275938496E-4</v>
      </c>
      <c r="AM124">
        <v>3.8440129526012301E-3</v>
      </c>
      <c r="AN124">
        <v>4.8097796283569656E-3</v>
      </c>
      <c r="AO124">
        <v>1.5687357457903892E-3</v>
      </c>
      <c r="AP124">
        <v>6.8106074384862857E-4</v>
      </c>
      <c r="AQ124">
        <v>4.1881971969544383E-3</v>
      </c>
      <c r="AR124">
        <v>6.3221033521239335E-4</v>
      </c>
      <c r="AS124">
        <v>-7.4000330326417271E-4</v>
      </c>
      <c r="AT124">
        <v>1.2950727997220043E-3</v>
      </c>
      <c r="AU124">
        <v>4.186316662204136E-3</v>
      </c>
      <c r="AV124">
        <v>6.5820428042439091E-3</v>
      </c>
      <c r="AW124">
        <v>6.2936954774675865E-3</v>
      </c>
      <c r="AX124">
        <v>2.9414283107675149E-3</v>
      </c>
      <c r="AY124">
        <v>1.5773506335634686E-2</v>
      </c>
      <c r="AZ124">
        <v>1.2993866991424007E-3</v>
      </c>
      <c r="BA124">
        <v>5.8122826685798072E-3</v>
      </c>
      <c r="BB124">
        <v>1.0805839860854609E-2</v>
      </c>
      <c r="BC124">
        <v>-1.7611884934692471E-3</v>
      </c>
      <c r="BD124">
        <v>5.6009947936439828E-3</v>
      </c>
      <c r="BE124">
        <v>2.3927929099247691E-3</v>
      </c>
      <c r="BF124">
        <v>1.265605152368249E-3</v>
      </c>
      <c r="BG124">
        <v>4.0311638741358244E-3</v>
      </c>
      <c r="BH124">
        <v>-6.6722750252216204E-5</v>
      </c>
      <c r="BI124">
        <v>1.9295466968015647E-3</v>
      </c>
    </row>
    <row r="125" spans="1:61" x14ac:dyDescent="0.3">
      <c r="A125" s="35" t="s">
        <v>114</v>
      </c>
      <c r="B125">
        <v>4.1649545665237092E-3</v>
      </c>
      <c r="C125">
        <v>3.5488272097631986E-3</v>
      </c>
      <c r="D125">
        <v>1.2794511732263324E-3</v>
      </c>
      <c r="E125">
        <v>2.5227651696626135E-3</v>
      </c>
      <c r="F125">
        <v>3.5245530463475557E-3</v>
      </c>
      <c r="G125">
        <v>2.9168071647110243E-3</v>
      </c>
      <c r="H125">
        <v>2.9371010102162117E-3</v>
      </c>
      <c r="I125">
        <v>1.892739739013562E-3</v>
      </c>
      <c r="J125">
        <v>2.3734539254552196E-3</v>
      </c>
      <c r="K125">
        <v>4.5766224788186807E-3</v>
      </c>
      <c r="L125">
        <v>5.6875513900259567E-3</v>
      </c>
      <c r="M125">
        <v>2.2451628225050777E-3</v>
      </c>
      <c r="N125">
        <v>4.4183211273308076E-3</v>
      </c>
      <c r="O125">
        <v>1.6365831335515145E-3</v>
      </c>
      <c r="P125">
        <v>5.9571098481748665E-5</v>
      </c>
      <c r="Q125">
        <v>1.063072124727093E-3</v>
      </c>
      <c r="R125">
        <v>1.0685244084839627E-4</v>
      </c>
      <c r="S125">
        <v>1.7405622636345582E-3</v>
      </c>
      <c r="T125">
        <v>-1.6101622599985465E-4</v>
      </c>
      <c r="U125">
        <v>5.3656657149858623E-4</v>
      </c>
      <c r="V125">
        <v>2.6939663312065534E-3</v>
      </c>
      <c r="W125">
        <v>1.2274758775691343E-3</v>
      </c>
      <c r="X125">
        <v>6.2500442216922272E-4</v>
      </c>
      <c r="Y125">
        <v>2.6525227398536979E-3</v>
      </c>
      <c r="Z125">
        <v>3.4227783849817405E-3</v>
      </c>
      <c r="AA125">
        <v>2.6719871664079315E-3</v>
      </c>
      <c r="AB125">
        <v>7.3121692574199199E-3</v>
      </c>
      <c r="AC125">
        <v>3.5756070258809044E-3</v>
      </c>
      <c r="AD125">
        <v>2.4043001034388329E-3</v>
      </c>
      <c r="AE125">
        <v>1.1494051840478916E-3</v>
      </c>
      <c r="AF125">
        <v>5.1994544914474544E-4</v>
      </c>
      <c r="AG125">
        <v>2.6972671055053078E-3</v>
      </c>
      <c r="AH125">
        <v>3.5316276338146239E-3</v>
      </c>
      <c r="AI125">
        <v>2.1461118054373275E-3</v>
      </c>
      <c r="AJ125">
        <v>1.3537416385216135E-3</v>
      </c>
      <c r="AK125">
        <v>4.1520010942010807E-3</v>
      </c>
      <c r="AL125">
        <v>2.692674764181357E-3</v>
      </c>
      <c r="AM125">
        <v>8.0956972293551952E-3</v>
      </c>
      <c r="AN125">
        <v>9.1983965050192826E-3</v>
      </c>
      <c r="AO125">
        <v>1.1595778173432863E-3</v>
      </c>
      <c r="AP125">
        <v>4.0253411213110981E-4</v>
      </c>
      <c r="AQ125">
        <v>6.531458718908894E-4</v>
      </c>
      <c r="AR125">
        <v>1.8238471327193348E-3</v>
      </c>
      <c r="AS125">
        <v>4.5815430119396761E-4</v>
      </c>
      <c r="AT125">
        <v>2.7436372094615333E-3</v>
      </c>
      <c r="AU125">
        <v>4.5861365280092398E-3</v>
      </c>
      <c r="AV125">
        <v>5.3394632080837013E-3</v>
      </c>
      <c r="AW125">
        <v>1.0012447023117976E-3</v>
      </c>
      <c r="AX125">
        <v>1.4790590509926734E-3</v>
      </c>
      <c r="AY125">
        <v>1.2993866991424007E-3</v>
      </c>
      <c r="AZ125">
        <v>9.0463279745846576E-3</v>
      </c>
      <c r="BA125">
        <v>1.2624515319339672E-2</v>
      </c>
      <c r="BB125">
        <v>4.4446747866757055E-3</v>
      </c>
      <c r="BC125">
        <v>1.5112969843291747E-3</v>
      </c>
      <c r="BD125">
        <v>2.2444696023888907E-3</v>
      </c>
      <c r="BE125">
        <v>3.967890637936458E-3</v>
      </c>
      <c r="BF125">
        <v>1.4585257838912594E-3</v>
      </c>
      <c r="BG125">
        <v>3.9558960106296703E-3</v>
      </c>
      <c r="BH125">
        <v>9.7079457607806565E-4</v>
      </c>
      <c r="BI125">
        <v>1.294844924068282E-3</v>
      </c>
    </row>
    <row r="126" spans="1:61" x14ac:dyDescent="0.3">
      <c r="A126" s="35" t="s">
        <v>115</v>
      </c>
      <c r="B126">
        <v>6.3304846686678276E-3</v>
      </c>
      <c r="C126">
        <v>8.0245678978280565E-3</v>
      </c>
      <c r="D126">
        <v>-1.2842894499576342E-3</v>
      </c>
      <c r="E126">
        <v>2.8989534819712373E-3</v>
      </c>
      <c r="F126">
        <v>4.4837629068114719E-3</v>
      </c>
      <c r="G126">
        <v>3.4184680498527474E-3</v>
      </c>
      <c r="H126">
        <v>5.8507079110356585E-3</v>
      </c>
      <c r="I126">
        <v>-1.3738489682135779E-3</v>
      </c>
      <c r="J126">
        <v>3.6501783662750372E-3</v>
      </c>
      <c r="K126">
        <v>9.6467141890430007E-3</v>
      </c>
      <c r="L126">
        <v>1.0710078507152119E-2</v>
      </c>
      <c r="M126">
        <v>2.4861844737966016E-3</v>
      </c>
      <c r="N126">
        <v>1.2489120234860377E-2</v>
      </c>
      <c r="O126">
        <v>-8.1658203350334435E-4</v>
      </c>
      <c r="P126">
        <v>-2.2384966678566554E-3</v>
      </c>
      <c r="Q126">
        <v>1.629308638391244E-4</v>
      </c>
      <c r="R126">
        <v>-4.4814315109967023E-4</v>
      </c>
      <c r="S126">
        <v>8.6927611696027934E-4</v>
      </c>
      <c r="T126">
        <v>6.5845993215450183E-4</v>
      </c>
      <c r="U126">
        <v>-7.0990938783429961E-4</v>
      </c>
      <c r="V126">
        <v>2.2159417779995293E-3</v>
      </c>
      <c r="W126">
        <v>2.2772260028196785E-4</v>
      </c>
      <c r="X126">
        <v>4.9440310602622611E-3</v>
      </c>
      <c r="Y126">
        <v>4.3817389245749561E-3</v>
      </c>
      <c r="Z126">
        <v>6.9622133087713974E-3</v>
      </c>
      <c r="AA126">
        <v>4.2578229597187555E-3</v>
      </c>
      <c r="AB126">
        <v>2.8793041408622395E-2</v>
      </c>
      <c r="AC126">
        <v>6.4639842095569004E-3</v>
      </c>
      <c r="AD126">
        <v>5.7525882429897267E-3</v>
      </c>
      <c r="AE126">
        <v>2.5625860365111729E-3</v>
      </c>
      <c r="AF126">
        <v>-2.8733151720163356E-3</v>
      </c>
      <c r="AG126">
        <v>7.2021813541044578E-3</v>
      </c>
      <c r="AH126">
        <v>4.4315981145090205E-3</v>
      </c>
      <c r="AI126">
        <v>1.957360588888069E-3</v>
      </c>
      <c r="AJ126">
        <v>3.5835573641387962E-3</v>
      </c>
      <c r="AK126">
        <v>4.3970041113057228E-3</v>
      </c>
      <c r="AL126">
        <v>5.5199641667041098E-4</v>
      </c>
      <c r="AM126">
        <v>1.7528320508318394E-2</v>
      </c>
      <c r="AN126">
        <v>2.3273104346317495E-2</v>
      </c>
      <c r="AO126">
        <v>-1.2013093178571848E-3</v>
      </c>
      <c r="AP126">
        <v>-1.487669932416328E-3</v>
      </c>
      <c r="AQ126">
        <v>-2.3396758825117929E-4</v>
      </c>
      <c r="AR126">
        <v>2.651722603263107E-3</v>
      </c>
      <c r="AS126">
        <v>-2.5980563517902441E-3</v>
      </c>
      <c r="AT126">
        <v>-1.6054275680707527E-4</v>
      </c>
      <c r="AU126">
        <v>7.6287322959060514E-3</v>
      </c>
      <c r="AV126">
        <v>1.4220208906785535E-2</v>
      </c>
      <c r="AW126">
        <v>4.6603651541320271E-3</v>
      </c>
      <c r="AX126">
        <v>2.8632993985724473E-3</v>
      </c>
      <c r="AY126">
        <v>5.8122826685798072E-3</v>
      </c>
      <c r="AZ126">
        <v>1.2624515319339672E-2</v>
      </c>
      <c r="BA126">
        <v>7.1010489651598993E-2</v>
      </c>
      <c r="BB126">
        <v>1.3127584140739121E-2</v>
      </c>
      <c r="BC126">
        <v>1.842994894015595E-3</v>
      </c>
      <c r="BD126">
        <v>5.2673177579374017E-3</v>
      </c>
      <c r="BE126">
        <v>4.5117364250751319E-3</v>
      </c>
      <c r="BF126">
        <v>6.4843066224067082E-3</v>
      </c>
      <c r="BG126">
        <v>5.9178330789312877E-3</v>
      </c>
      <c r="BH126">
        <v>1.0396781556555666E-3</v>
      </c>
      <c r="BI126">
        <v>1.7002619921001323E-3</v>
      </c>
    </row>
    <row r="127" spans="1:61" x14ac:dyDescent="0.3">
      <c r="A127" s="35" t="s">
        <v>118</v>
      </c>
      <c r="B127">
        <v>3.5077163562758388E-3</v>
      </c>
      <c r="C127">
        <v>1.4630312058585876E-3</v>
      </c>
      <c r="D127">
        <v>3.017356146097295E-3</v>
      </c>
      <c r="E127">
        <v>1.5213320107373661E-3</v>
      </c>
      <c r="F127">
        <v>2.5694809409438964E-3</v>
      </c>
      <c r="G127">
        <v>1.0259785154658812E-3</v>
      </c>
      <c r="H127">
        <v>8.7782519165152655E-3</v>
      </c>
      <c r="I127">
        <v>9.1265388656539307E-4</v>
      </c>
      <c r="J127">
        <v>3.0208958628551805E-3</v>
      </c>
      <c r="K127">
        <v>2.2705432826423041E-4</v>
      </c>
      <c r="L127">
        <v>5.7369912211336326E-3</v>
      </c>
      <c r="M127">
        <v>3.4274905973202055E-3</v>
      </c>
      <c r="N127">
        <v>7.1241370985574964E-3</v>
      </c>
      <c r="O127">
        <v>1.5961611569046635E-3</v>
      </c>
      <c r="P127">
        <v>9.8567804562431816E-4</v>
      </c>
      <c r="Q127">
        <v>3.6163823815195595E-3</v>
      </c>
      <c r="R127">
        <v>4.602268289016909E-3</v>
      </c>
      <c r="S127">
        <v>4.1289108862972938E-3</v>
      </c>
      <c r="T127">
        <v>1.2808200752326452E-3</v>
      </c>
      <c r="U127">
        <v>3.0913072653693694E-3</v>
      </c>
      <c r="V127">
        <v>4.1976079145777572E-3</v>
      </c>
      <c r="W127">
        <v>1.1422159706889169E-3</v>
      </c>
      <c r="X127">
        <v>4.1925099595658136E-3</v>
      </c>
      <c r="Y127">
        <v>1.6996419531090307E-3</v>
      </c>
      <c r="Z127">
        <v>3.6240151979518771E-3</v>
      </c>
      <c r="AA127">
        <v>1.117078129791736E-3</v>
      </c>
      <c r="AB127">
        <v>3.2359164550706432E-3</v>
      </c>
      <c r="AC127">
        <v>3.1598569075060273E-3</v>
      </c>
      <c r="AD127">
        <v>3.0962026879126992E-3</v>
      </c>
      <c r="AE127">
        <v>9.7463677081371784E-4</v>
      </c>
      <c r="AF127">
        <v>1.2633696604488149E-3</v>
      </c>
      <c r="AG127">
        <v>4.7035709853910507E-3</v>
      </c>
      <c r="AH127">
        <v>-8.7828551758842657E-4</v>
      </c>
      <c r="AI127">
        <v>1.0921978108264798E-3</v>
      </c>
      <c r="AJ127">
        <v>1.9586010245208206E-3</v>
      </c>
      <c r="AK127">
        <v>1.4333941303821354E-3</v>
      </c>
      <c r="AL127">
        <v>1.8951706791981058E-3</v>
      </c>
      <c r="AM127">
        <v>3.0600340931758773E-3</v>
      </c>
      <c r="AN127">
        <v>7.1524163376692909E-3</v>
      </c>
      <c r="AO127">
        <v>1.1331585804478129E-3</v>
      </c>
      <c r="AP127">
        <v>-1.2229189438669171E-3</v>
      </c>
      <c r="AQ127">
        <v>3.0847102250024724E-3</v>
      </c>
      <c r="AR127">
        <v>3.5029357417720656E-3</v>
      </c>
      <c r="AS127">
        <v>-3.073377932653928E-3</v>
      </c>
      <c r="AT127">
        <v>3.5577491626780757E-3</v>
      </c>
      <c r="AU127">
        <v>5.4764847073537383E-3</v>
      </c>
      <c r="AV127">
        <v>9.6255024294097866E-3</v>
      </c>
      <c r="AW127">
        <v>3.2980196949593129E-3</v>
      </c>
      <c r="AX127">
        <v>3.8727073503944131E-3</v>
      </c>
      <c r="AY127">
        <v>1.0805839860854609E-2</v>
      </c>
      <c r="AZ127">
        <v>4.4446747866757055E-3</v>
      </c>
      <c r="BA127">
        <v>1.3127584140739121E-2</v>
      </c>
      <c r="BB127">
        <v>5.3357850837824947E-2</v>
      </c>
      <c r="BC127">
        <v>-3.7777922503025345E-4</v>
      </c>
      <c r="BD127">
        <v>3.5063446698323994E-3</v>
      </c>
      <c r="BE127">
        <v>2.7286628452784928E-3</v>
      </c>
      <c r="BF127">
        <v>-3.8066838027415751E-4</v>
      </c>
      <c r="BG127">
        <v>2.7374486683274277E-3</v>
      </c>
      <c r="BH127">
        <v>6.4466871109161275E-5</v>
      </c>
      <c r="BI127">
        <v>2.2441438918727225E-3</v>
      </c>
    </row>
    <row r="128" spans="1:61" x14ac:dyDescent="0.3">
      <c r="A128" s="35" t="s">
        <v>127</v>
      </c>
      <c r="B128">
        <v>1.6156294219910826E-3</v>
      </c>
      <c r="C128">
        <v>2.1961707284324826E-3</v>
      </c>
      <c r="D128">
        <v>1.1476308367095428E-3</v>
      </c>
      <c r="E128">
        <v>2.6580301334548765E-3</v>
      </c>
      <c r="F128">
        <v>2.1306492176726296E-3</v>
      </c>
      <c r="G128">
        <v>3.5102228320173642E-3</v>
      </c>
      <c r="H128">
        <v>1.8045082087518858E-3</v>
      </c>
      <c r="I128">
        <v>9.4776721925850509E-4</v>
      </c>
      <c r="J128">
        <v>2.2219847740934305E-4</v>
      </c>
      <c r="K128">
        <v>2.8050732152438526E-3</v>
      </c>
      <c r="L128">
        <v>2.040754133441115E-3</v>
      </c>
      <c r="M128">
        <v>1.5886367776658077E-3</v>
      </c>
      <c r="N128">
        <v>3.6583458801717298E-4</v>
      </c>
      <c r="O128">
        <v>1.7730719509444508E-3</v>
      </c>
      <c r="P128">
        <v>4.7079783603837342E-4</v>
      </c>
      <c r="Q128">
        <v>8.8337981014343812E-4</v>
      </c>
      <c r="R128">
        <v>1.534333207460386E-3</v>
      </c>
      <c r="S128">
        <v>1.165284286065804E-3</v>
      </c>
      <c r="T128">
        <v>1.1708336746802245E-3</v>
      </c>
      <c r="U128">
        <v>-2.7082871111891172E-4</v>
      </c>
      <c r="V128">
        <v>9.3793963150157818E-4</v>
      </c>
      <c r="W128">
        <v>1.0631929212637046E-3</v>
      </c>
      <c r="X128">
        <v>4.2221766091735553E-4</v>
      </c>
      <c r="Y128">
        <v>2.3517748491232891E-3</v>
      </c>
      <c r="Z128">
        <v>2.151791391680776E-3</v>
      </c>
      <c r="AA128">
        <v>2.6589414982684649E-3</v>
      </c>
      <c r="AB128">
        <v>3.6735368536521358E-3</v>
      </c>
      <c r="AC128">
        <v>2.2359449343583356E-3</v>
      </c>
      <c r="AD128">
        <v>1.791940433787336E-3</v>
      </c>
      <c r="AE128">
        <v>1.029726472163458E-3</v>
      </c>
      <c r="AF128">
        <v>-8.6621313149323058E-6</v>
      </c>
      <c r="AG128">
        <v>8.2035562425171763E-4</v>
      </c>
      <c r="AH128">
        <v>2.4096102892206092E-3</v>
      </c>
      <c r="AI128">
        <v>1.5146205349949253E-3</v>
      </c>
      <c r="AJ128">
        <v>2.0856311211081635E-3</v>
      </c>
      <c r="AK128">
        <v>1.4701689048284893E-3</v>
      </c>
      <c r="AL128">
        <v>1.23349901738518E-3</v>
      </c>
      <c r="AM128">
        <v>1.2212586762187774E-3</v>
      </c>
      <c r="AN128">
        <v>-2.7171601753721194E-4</v>
      </c>
      <c r="AO128">
        <v>1.2139069100222514E-3</v>
      </c>
      <c r="AP128">
        <v>-1.7179158935363327E-4</v>
      </c>
      <c r="AQ128">
        <v>1.2039747828346923E-3</v>
      </c>
      <c r="AR128">
        <v>1.6106149884708696E-3</v>
      </c>
      <c r="AS128">
        <v>2.0919860095938618E-3</v>
      </c>
      <c r="AT128">
        <v>1.8788048424203151E-3</v>
      </c>
      <c r="AU128">
        <v>2.3298567211515369E-3</v>
      </c>
      <c r="AV128">
        <v>2.7321713896773302E-3</v>
      </c>
      <c r="AW128">
        <v>3.2209257190544439E-4</v>
      </c>
      <c r="AX128">
        <v>7.4910732674603501E-4</v>
      </c>
      <c r="AY128">
        <v>-1.7611884934692471E-3</v>
      </c>
      <c r="AZ128">
        <v>1.5112969843291747E-3</v>
      </c>
      <c r="BA128">
        <v>1.842994894015595E-3</v>
      </c>
      <c r="BB128">
        <v>-3.7777922503025345E-4</v>
      </c>
      <c r="BC128">
        <v>5.5832201179512857E-3</v>
      </c>
      <c r="BD128">
        <v>8.8883961839903445E-4</v>
      </c>
      <c r="BE128">
        <v>1.9757765653470728E-3</v>
      </c>
      <c r="BF128">
        <v>2.8759464479870913E-3</v>
      </c>
      <c r="BG128">
        <v>1.4226149027942914E-3</v>
      </c>
      <c r="BH128">
        <v>6.6170759241553241E-4</v>
      </c>
      <c r="BI128">
        <v>4.406995063992626E-4</v>
      </c>
    </row>
    <row r="129" spans="1:61" x14ac:dyDescent="0.3">
      <c r="A129" s="35" t="s">
        <v>132</v>
      </c>
      <c r="B129">
        <v>4.2141667811393174E-3</v>
      </c>
      <c r="C129">
        <v>5.5179644680933481E-3</v>
      </c>
      <c r="D129">
        <v>2.6609300292721608E-3</v>
      </c>
      <c r="E129">
        <v>3.7637254410087741E-3</v>
      </c>
      <c r="F129">
        <v>2.4257726184670741E-3</v>
      </c>
      <c r="G129">
        <v>3.1156578144263297E-3</v>
      </c>
      <c r="H129">
        <v>3.9013028453995053E-3</v>
      </c>
      <c r="I129">
        <v>1.2819725417063121E-3</v>
      </c>
      <c r="J129">
        <v>1.9011966796125194E-3</v>
      </c>
      <c r="K129">
        <v>2.5133982718911064E-3</v>
      </c>
      <c r="L129">
        <v>4.0309635661819792E-3</v>
      </c>
      <c r="M129">
        <v>1.7213164910550938E-3</v>
      </c>
      <c r="N129">
        <v>7.3431593386195774E-4</v>
      </c>
      <c r="O129">
        <v>-2.9471040506850055E-4</v>
      </c>
      <c r="P129">
        <v>1.1874868020690405E-3</v>
      </c>
      <c r="Q129">
        <v>1.1211242926529405E-3</v>
      </c>
      <c r="R129">
        <v>2.6576036426106412E-5</v>
      </c>
      <c r="S129">
        <v>5.4203871960314856E-4</v>
      </c>
      <c r="T129">
        <v>-2.093775644760135E-4</v>
      </c>
      <c r="U129">
        <v>-1.6542113881084751E-3</v>
      </c>
      <c r="V129">
        <v>3.6485244593262478E-3</v>
      </c>
      <c r="W129">
        <v>-3.7713815767380773E-5</v>
      </c>
      <c r="X129">
        <v>1.4479165170038486E-3</v>
      </c>
      <c r="Y129">
        <v>8.2802163603737887E-4</v>
      </c>
      <c r="Z129">
        <v>3.8089036926116137E-3</v>
      </c>
      <c r="AA129">
        <v>2.2244659844257355E-3</v>
      </c>
      <c r="AB129">
        <v>5.6731385445599964E-3</v>
      </c>
      <c r="AC129">
        <v>2.9333805863375959E-3</v>
      </c>
      <c r="AD129">
        <v>4.1410005346135762E-3</v>
      </c>
      <c r="AE129">
        <v>3.4524068325220061E-3</v>
      </c>
      <c r="AF129">
        <v>1.5398926381295966E-3</v>
      </c>
      <c r="AG129">
        <v>4.8904626216706585E-3</v>
      </c>
      <c r="AH129">
        <v>4.4454407257996601E-3</v>
      </c>
      <c r="AI129">
        <v>2.581585724144585E-3</v>
      </c>
      <c r="AJ129">
        <v>3.8835965582429579E-3</v>
      </c>
      <c r="AK129">
        <v>-4.6131862318725051E-4</v>
      </c>
      <c r="AL129">
        <v>5.7840707235736507E-4</v>
      </c>
      <c r="AM129">
        <v>2.7998904291831879E-3</v>
      </c>
      <c r="AN129">
        <v>3.6389234947356809E-3</v>
      </c>
      <c r="AO129">
        <v>1.6409280864614242E-3</v>
      </c>
      <c r="AP129">
        <v>-9.5386385216522434E-4</v>
      </c>
      <c r="AQ129">
        <v>3.338252695734983E-3</v>
      </c>
      <c r="AR129">
        <v>1.2199359624029432E-4</v>
      </c>
      <c r="AS129">
        <v>1.0867871945441127E-3</v>
      </c>
      <c r="AT129">
        <v>-5.6964416626430236E-4</v>
      </c>
      <c r="AU129">
        <v>4.404408570152318E-3</v>
      </c>
      <c r="AV129">
        <v>7.5881071329399847E-3</v>
      </c>
      <c r="AW129">
        <v>4.5946702760967136E-3</v>
      </c>
      <c r="AX129">
        <v>2.0228286520375914E-3</v>
      </c>
      <c r="AY129">
        <v>5.6009947936439828E-3</v>
      </c>
      <c r="AZ129">
        <v>2.2444696023888907E-3</v>
      </c>
      <c r="BA129">
        <v>5.2673177579374017E-3</v>
      </c>
      <c r="BB129">
        <v>3.5063446698323994E-3</v>
      </c>
      <c r="BC129">
        <v>8.8883961839903445E-4</v>
      </c>
      <c r="BD129">
        <v>1.1764744167719771E-2</v>
      </c>
      <c r="BE129">
        <v>2.2837965857433261E-3</v>
      </c>
      <c r="BF129">
        <v>3.2677912811486529E-3</v>
      </c>
      <c r="BG129">
        <v>4.5584975952446781E-3</v>
      </c>
      <c r="BH129">
        <v>5.4822860165154705E-4</v>
      </c>
      <c r="BI129">
        <v>1.5015851330695278E-3</v>
      </c>
    </row>
    <row r="130" spans="1:61" x14ac:dyDescent="0.3">
      <c r="A130" s="35" t="s">
        <v>137</v>
      </c>
      <c r="B130">
        <v>1.2969960937880714E-3</v>
      </c>
      <c r="C130">
        <v>3.3528369052757893E-3</v>
      </c>
      <c r="D130">
        <v>1.6376074998153351E-3</v>
      </c>
      <c r="E130">
        <v>2.7356716891210639E-3</v>
      </c>
      <c r="F130">
        <v>1.7075448348425177E-3</v>
      </c>
      <c r="G130">
        <v>3.2161994758895846E-3</v>
      </c>
      <c r="H130">
        <v>2.5274822180476292E-3</v>
      </c>
      <c r="I130">
        <v>1.3010159836561804E-3</v>
      </c>
      <c r="J130">
        <v>1.6660041261665835E-3</v>
      </c>
      <c r="K130">
        <v>1.9045700135926684E-3</v>
      </c>
      <c r="L130">
        <v>-9.3976945896160778E-4</v>
      </c>
      <c r="M130">
        <v>2.0011746428692033E-3</v>
      </c>
      <c r="N130">
        <v>9.7156921656189866E-4</v>
      </c>
      <c r="O130">
        <v>1.9737136558947532E-3</v>
      </c>
      <c r="P130">
        <v>1.1606627487551586E-3</v>
      </c>
      <c r="Q130">
        <v>1.2572505772513746E-3</v>
      </c>
      <c r="R130">
        <v>-4.2390722507068486E-4</v>
      </c>
      <c r="S130">
        <v>2.2342257145602866E-3</v>
      </c>
      <c r="T130">
        <v>4.7108091156912246E-4</v>
      </c>
      <c r="U130">
        <v>1.5174669669171213E-4</v>
      </c>
      <c r="V130">
        <v>2.3520584778240097E-3</v>
      </c>
      <c r="W130">
        <v>1.984495650375717E-3</v>
      </c>
      <c r="X130">
        <v>1.6322739005441766E-3</v>
      </c>
      <c r="Y130">
        <v>1.6372299522985246E-3</v>
      </c>
      <c r="Z130">
        <v>3.0741772191281197E-3</v>
      </c>
      <c r="AA130">
        <v>2.2211051193243192E-3</v>
      </c>
      <c r="AB130">
        <v>3.9393469777408959E-3</v>
      </c>
      <c r="AC130">
        <v>3.0815494515623178E-3</v>
      </c>
      <c r="AD130">
        <v>1.9804795342849104E-3</v>
      </c>
      <c r="AE130">
        <v>1.3401602827839143E-3</v>
      </c>
      <c r="AF130">
        <v>1.2389168446815628E-3</v>
      </c>
      <c r="AG130">
        <v>2.9136244969289872E-3</v>
      </c>
      <c r="AH130">
        <v>3.7760510867905282E-3</v>
      </c>
      <c r="AI130">
        <v>2.5653741623827705E-3</v>
      </c>
      <c r="AJ130">
        <v>9.5622458179486574E-4</v>
      </c>
      <c r="AK130">
        <v>2.3261465282951753E-3</v>
      </c>
      <c r="AL130">
        <v>1.8882673329773004E-3</v>
      </c>
      <c r="AM130">
        <v>3.9629562890527836E-3</v>
      </c>
      <c r="AN130">
        <v>3.3475583110371388E-3</v>
      </c>
      <c r="AO130">
        <v>1.764712777403655E-3</v>
      </c>
      <c r="AP130">
        <v>1.1450720361930128E-3</v>
      </c>
      <c r="AQ130">
        <v>2.2977847405302892E-3</v>
      </c>
      <c r="AR130">
        <v>1.2126409300008856E-3</v>
      </c>
      <c r="AS130">
        <v>1.1553513680499304E-3</v>
      </c>
      <c r="AT130">
        <v>1.8576523647462094E-3</v>
      </c>
      <c r="AU130">
        <v>3.7119228124991373E-3</v>
      </c>
      <c r="AV130">
        <v>3.124998171896016E-3</v>
      </c>
      <c r="AW130">
        <v>1.6394677984429959E-3</v>
      </c>
      <c r="AX130">
        <v>1.453922488873334E-3</v>
      </c>
      <c r="AY130">
        <v>2.3927929099247691E-3</v>
      </c>
      <c r="AZ130">
        <v>3.967890637936458E-3</v>
      </c>
      <c r="BA130">
        <v>4.5117364250751319E-3</v>
      </c>
      <c r="BB130">
        <v>2.7286628452784928E-3</v>
      </c>
      <c r="BC130">
        <v>1.9757765653470728E-3</v>
      </c>
      <c r="BD130">
        <v>2.2837965857433261E-3</v>
      </c>
      <c r="BE130">
        <v>5.5381681175675846E-3</v>
      </c>
      <c r="BF130">
        <v>1.8020321280692747E-3</v>
      </c>
      <c r="BG130">
        <v>2.9267519755392566E-3</v>
      </c>
      <c r="BH130">
        <v>5.4104573900907874E-4</v>
      </c>
      <c r="BI130">
        <v>9.9084343329951968E-4</v>
      </c>
    </row>
    <row r="131" spans="1:61" x14ac:dyDescent="0.3">
      <c r="A131" s="35" t="s">
        <v>140</v>
      </c>
      <c r="B131">
        <v>3.6807468528538109E-3</v>
      </c>
      <c r="C131">
        <v>2.3976808686680491E-3</v>
      </c>
      <c r="D131">
        <v>1.0192586542127067E-3</v>
      </c>
      <c r="E131">
        <v>3.8716978647528864E-3</v>
      </c>
      <c r="F131">
        <v>2.7530480138391231E-3</v>
      </c>
      <c r="G131">
        <v>2.6693759631346253E-3</v>
      </c>
      <c r="H131">
        <v>2.1904996761050437E-3</v>
      </c>
      <c r="I131">
        <v>4.3589545483878046E-4</v>
      </c>
      <c r="J131">
        <v>1.0330202873666437E-3</v>
      </c>
      <c r="K131">
        <v>3.9221025278208211E-3</v>
      </c>
      <c r="L131">
        <v>1.906757283556846E-3</v>
      </c>
      <c r="M131">
        <v>1.3164583342427571E-3</v>
      </c>
      <c r="N131">
        <v>1.5206192667045347E-3</v>
      </c>
      <c r="O131">
        <v>1.7755848450823153E-3</v>
      </c>
      <c r="P131">
        <v>1.8503916661726828E-4</v>
      </c>
      <c r="Q131">
        <v>9.8034202683170758E-4</v>
      </c>
      <c r="R131">
        <v>-6.408953604351592E-4</v>
      </c>
      <c r="S131">
        <v>3.4260347142978532E-4</v>
      </c>
      <c r="T131">
        <v>5.6089487907907346E-4</v>
      </c>
      <c r="U131">
        <v>-5.3309604616749468E-4</v>
      </c>
      <c r="V131">
        <v>1.7121631266093513E-3</v>
      </c>
      <c r="W131">
        <v>1.7655297755229491E-3</v>
      </c>
      <c r="X131">
        <v>2.1108567122063433E-3</v>
      </c>
      <c r="Y131">
        <v>2.8111520966784109E-3</v>
      </c>
      <c r="Z131">
        <v>4.0665595872728154E-3</v>
      </c>
      <c r="AA131">
        <v>2.6316316082932284E-3</v>
      </c>
      <c r="AB131">
        <v>7.5121793509511266E-3</v>
      </c>
      <c r="AC131">
        <v>2.8986769614686267E-3</v>
      </c>
      <c r="AD131">
        <v>4.4080764842483449E-3</v>
      </c>
      <c r="AE131">
        <v>1.9036272566664038E-3</v>
      </c>
      <c r="AF131">
        <v>7.6042531288228617E-4</v>
      </c>
      <c r="AG131">
        <v>2.4440048836572113E-3</v>
      </c>
      <c r="AH131">
        <v>3.8361667808177826E-3</v>
      </c>
      <c r="AI131">
        <v>2.5985592425110328E-3</v>
      </c>
      <c r="AJ131">
        <v>2.9939667061599563E-3</v>
      </c>
      <c r="AK131">
        <v>1.2886650236452683E-3</v>
      </c>
      <c r="AL131">
        <v>5.3409264294218615E-4</v>
      </c>
      <c r="AM131">
        <v>3.3472395755100581E-3</v>
      </c>
      <c r="AN131">
        <v>5.8843440370947488E-3</v>
      </c>
      <c r="AO131">
        <v>1.2064214971017598E-3</v>
      </c>
      <c r="AP131">
        <v>1.7410332487076107E-4</v>
      </c>
      <c r="AQ131">
        <v>1.2868942866865495E-3</v>
      </c>
      <c r="AR131">
        <v>1.5531660249139372E-3</v>
      </c>
      <c r="AS131">
        <v>9.3038992300812295E-4</v>
      </c>
      <c r="AT131">
        <v>7.7085717301206356E-4</v>
      </c>
      <c r="AU131">
        <v>2.1268970379263595E-3</v>
      </c>
      <c r="AV131">
        <v>6.7534884125464677E-3</v>
      </c>
      <c r="AW131">
        <v>1.8076855608523965E-3</v>
      </c>
      <c r="AX131">
        <v>1.8066093920371131E-3</v>
      </c>
      <c r="AY131">
        <v>1.265605152368249E-3</v>
      </c>
      <c r="AZ131">
        <v>1.4585257838912594E-3</v>
      </c>
      <c r="BA131">
        <v>6.4843066224067082E-3</v>
      </c>
      <c r="BB131">
        <v>-3.8066838027415751E-4</v>
      </c>
      <c r="BC131">
        <v>2.8759464479870913E-3</v>
      </c>
      <c r="BD131">
        <v>3.2677912811486529E-3</v>
      </c>
      <c r="BE131">
        <v>1.8020321280692747E-3</v>
      </c>
      <c r="BF131">
        <v>7.0698571370226195E-3</v>
      </c>
      <c r="BG131">
        <v>2.9798646380144252E-3</v>
      </c>
      <c r="BH131">
        <v>6.4722720540950017E-4</v>
      </c>
      <c r="BI131">
        <v>1.0145034309149504E-3</v>
      </c>
    </row>
    <row r="132" spans="1:61" x14ac:dyDescent="0.3">
      <c r="A132" s="35" t="s">
        <v>141</v>
      </c>
      <c r="B132">
        <v>2.3216043419998309E-3</v>
      </c>
      <c r="C132">
        <v>4.1233328698182066E-3</v>
      </c>
      <c r="D132">
        <v>3.8375357012930035E-4</v>
      </c>
      <c r="E132">
        <v>2.7303729686277648E-3</v>
      </c>
      <c r="F132">
        <v>3.6329809944424295E-3</v>
      </c>
      <c r="G132">
        <v>1.0892650197877425E-3</v>
      </c>
      <c r="H132">
        <v>2.2520722093890846E-3</v>
      </c>
      <c r="I132">
        <v>1.362752474563815E-3</v>
      </c>
      <c r="J132">
        <v>1.2078867533601549E-3</v>
      </c>
      <c r="K132">
        <v>5.8672425477157364E-3</v>
      </c>
      <c r="L132">
        <v>3.0213590146947731E-3</v>
      </c>
      <c r="M132">
        <v>2.2507500889834913E-3</v>
      </c>
      <c r="N132">
        <v>2.3456040793811456E-3</v>
      </c>
      <c r="O132">
        <v>1.4315161574396799E-3</v>
      </c>
      <c r="P132">
        <v>2.2889135401897999E-4</v>
      </c>
      <c r="Q132">
        <v>8.8091464420467051E-4</v>
      </c>
      <c r="R132">
        <v>-2.7154493948280473E-4</v>
      </c>
      <c r="S132">
        <v>1.540953146836986E-3</v>
      </c>
      <c r="T132">
        <v>-7.2144847301357901E-4</v>
      </c>
      <c r="U132">
        <v>-6.1637480360237349E-4</v>
      </c>
      <c r="V132">
        <v>3.8096644878269676E-3</v>
      </c>
      <c r="W132">
        <v>1.4358686376646785E-3</v>
      </c>
      <c r="X132">
        <v>1.6815134228168372E-3</v>
      </c>
      <c r="Y132">
        <v>2.3480658870456985E-3</v>
      </c>
      <c r="Z132">
        <v>2.2579567583300409E-3</v>
      </c>
      <c r="AA132">
        <v>2.5550973932413892E-3</v>
      </c>
      <c r="AB132">
        <v>4.8182389237096139E-3</v>
      </c>
      <c r="AC132">
        <v>2.9050485726120757E-3</v>
      </c>
      <c r="AD132">
        <v>1.2607967998459993E-3</v>
      </c>
      <c r="AE132">
        <v>1.5758487105010401E-3</v>
      </c>
      <c r="AF132">
        <v>8.1179354211435688E-4</v>
      </c>
      <c r="AG132">
        <v>4.4944811256739364E-3</v>
      </c>
      <c r="AH132">
        <v>4.2920077453749246E-3</v>
      </c>
      <c r="AI132">
        <v>3.5068141495127403E-3</v>
      </c>
      <c r="AJ132">
        <v>2.8853305145202608E-3</v>
      </c>
      <c r="AK132">
        <v>2.2555439988413647E-3</v>
      </c>
      <c r="AL132">
        <v>1.4250121826683275E-3</v>
      </c>
      <c r="AM132">
        <v>4.5402240274603151E-3</v>
      </c>
      <c r="AN132">
        <v>4.8651046059733048E-3</v>
      </c>
      <c r="AO132">
        <v>9.8298116356101192E-4</v>
      </c>
      <c r="AP132">
        <v>-1.0442227351037316E-3</v>
      </c>
      <c r="AQ132">
        <v>3.0166151877885515E-3</v>
      </c>
      <c r="AR132">
        <v>1.2923974860291E-3</v>
      </c>
      <c r="AS132">
        <v>-3.4837852550034787E-4</v>
      </c>
      <c r="AT132">
        <v>3.0034002047413862E-4</v>
      </c>
      <c r="AU132">
        <v>4.0412109040489945E-3</v>
      </c>
      <c r="AV132">
        <v>7.7741742256076714E-3</v>
      </c>
      <c r="AW132">
        <v>5.7333039662174562E-3</v>
      </c>
      <c r="AX132">
        <v>8.1680786815490063E-4</v>
      </c>
      <c r="AY132">
        <v>4.0311638741358244E-3</v>
      </c>
      <c r="AZ132">
        <v>3.9558960106296703E-3</v>
      </c>
      <c r="BA132">
        <v>5.9178330789312877E-3</v>
      </c>
      <c r="BB132">
        <v>2.7374486683274277E-3</v>
      </c>
      <c r="BC132">
        <v>1.4226149027942914E-3</v>
      </c>
      <c r="BD132">
        <v>4.5584975952446781E-3</v>
      </c>
      <c r="BE132">
        <v>2.9267519755392566E-3</v>
      </c>
      <c r="BF132">
        <v>2.9798646380144252E-3</v>
      </c>
      <c r="BG132">
        <v>1.2396609382218014E-2</v>
      </c>
      <c r="BH132">
        <v>6.8451890631398931E-4</v>
      </c>
      <c r="BI132">
        <v>1.6134834251136372E-3</v>
      </c>
    </row>
    <row r="133" spans="1:61" x14ac:dyDescent="0.3">
      <c r="A133" s="35" t="s">
        <v>145</v>
      </c>
      <c r="B133">
        <v>9.2421810925546403E-4</v>
      </c>
      <c r="C133">
        <v>6.0886428849920237E-4</v>
      </c>
      <c r="D133">
        <v>2.8973110627082178E-4</v>
      </c>
      <c r="E133">
        <v>6.1431393606858583E-4</v>
      </c>
      <c r="F133">
        <v>6.6681760643799411E-4</v>
      </c>
      <c r="G133">
        <v>8.5329399348426879E-4</v>
      </c>
      <c r="H133">
        <v>2.8850856008098732E-4</v>
      </c>
      <c r="I133">
        <v>4.7147251025119266E-4</v>
      </c>
      <c r="J133">
        <v>2.8407154541921684E-4</v>
      </c>
      <c r="K133">
        <v>1.0751968526379549E-3</v>
      </c>
      <c r="L133">
        <v>6.8503299044310136E-4</v>
      </c>
      <c r="M133">
        <v>5.9783353561115231E-4</v>
      </c>
      <c r="N133">
        <v>4.9016392783525497E-4</v>
      </c>
      <c r="O133">
        <v>2.6279324069978892E-4</v>
      </c>
      <c r="P133">
        <v>-2.5093114376307045E-5</v>
      </c>
      <c r="Q133">
        <v>1.8272165876884999E-4</v>
      </c>
      <c r="R133">
        <v>5.7457770616740974E-5</v>
      </c>
      <c r="S133">
        <v>3.6899557892481737E-4</v>
      </c>
      <c r="T133">
        <v>3.1511973280192541E-4</v>
      </c>
      <c r="U133">
        <v>1.0602111582158406E-4</v>
      </c>
      <c r="V133">
        <v>4.3553028897893393E-4</v>
      </c>
      <c r="W133">
        <v>4.5255222799099516E-5</v>
      </c>
      <c r="X133">
        <v>2.2312321476329147E-4</v>
      </c>
      <c r="Y133">
        <v>6.8502917281141999E-4</v>
      </c>
      <c r="Z133">
        <v>5.1060917038253022E-4</v>
      </c>
      <c r="AA133">
        <v>5.3334582131534371E-4</v>
      </c>
      <c r="AB133">
        <v>9.3866982369512214E-4</v>
      </c>
      <c r="AC133">
        <v>6.9982272799874333E-4</v>
      </c>
      <c r="AD133">
        <v>3.3213513092012961E-4</v>
      </c>
      <c r="AE133">
        <v>4.318000855175584E-4</v>
      </c>
      <c r="AF133">
        <v>5.1854603234195286E-6</v>
      </c>
      <c r="AG133">
        <v>3.1278481092962936E-4</v>
      </c>
      <c r="AH133">
        <v>7.7126209129263338E-4</v>
      </c>
      <c r="AI133">
        <v>6.1618536026365766E-4</v>
      </c>
      <c r="AJ133">
        <v>3.6867609981311509E-4</v>
      </c>
      <c r="AK133">
        <v>5.3765825486952262E-4</v>
      </c>
      <c r="AL133">
        <v>3.8658617924731481E-4</v>
      </c>
      <c r="AM133">
        <v>8.2134966840871431E-4</v>
      </c>
      <c r="AN133">
        <v>1.0167033445081482E-3</v>
      </c>
      <c r="AO133">
        <v>3.4958296194699827E-4</v>
      </c>
      <c r="AP133">
        <v>5.5714596125348122E-5</v>
      </c>
      <c r="AQ133">
        <v>1.4206122757396525E-4</v>
      </c>
      <c r="AR133">
        <v>1.8519055721670987E-4</v>
      </c>
      <c r="AS133">
        <v>5.0956051111706376E-4</v>
      </c>
      <c r="AT133">
        <v>4.2286783510294925E-4</v>
      </c>
      <c r="AU133">
        <v>7.8338684666048799E-4</v>
      </c>
      <c r="AV133">
        <v>5.6927411723325049E-4</v>
      </c>
      <c r="AW133">
        <v>9.3394152563704692E-5</v>
      </c>
      <c r="AX133">
        <v>9.998519604644252E-5</v>
      </c>
      <c r="AY133">
        <v>-6.6722750252216204E-5</v>
      </c>
      <c r="AZ133">
        <v>9.7079457607806565E-4</v>
      </c>
      <c r="BA133">
        <v>1.0396781556555666E-3</v>
      </c>
      <c r="BB133">
        <v>6.4466871109161275E-5</v>
      </c>
      <c r="BC133">
        <v>6.6170759241553241E-4</v>
      </c>
      <c r="BD133">
        <v>5.4822860165154705E-4</v>
      </c>
      <c r="BE133">
        <v>5.4104573900907874E-4</v>
      </c>
      <c r="BF133">
        <v>6.4722720540950017E-4</v>
      </c>
      <c r="BG133">
        <v>6.8451890631398931E-4</v>
      </c>
      <c r="BH133">
        <v>3.775957638455242E-4</v>
      </c>
      <c r="BI133">
        <v>2.6414882407849145E-4</v>
      </c>
    </row>
    <row r="134" spans="1:61" x14ac:dyDescent="0.3">
      <c r="A134" s="35" t="s">
        <v>180</v>
      </c>
      <c r="B134">
        <v>9.7595780148635586E-4</v>
      </c>
      <c r="C134">
        <v>1.2477079426951088E-3</v>
      </c>
      <c r="D134">
        <v>7.7770959382345321E-4</v>
      </c>
      <c r="E134">
        <v>1.3343058121931893E-3</v>
      </c>
      <c r="F134">
        <v>1.2699880120915022E-3</v>
      </c>
      <c r="G134">
        <v>1.4647636767083415E-3</v>
      </c>
      <c r="H134">
        <v>1.1952166039904859E-3</v>
      </c>
      <c r="I134">
        <v>4.3463487873779497E-4</v>
      </c>
      <c r="J134">
        <v>7.7361426229172257E-4</v>
      </c>
      <c r="K134">
        <v>1.4869874848993734E-3</v>
      </c>
      <c r="L134">
        <v>1.5623664962547824E-3</v>
      </c>
      <c r="M134">
        <v>9.6706446550065225E-4</v>
      </c>
      <c r="N134">
        <v>1.2375416657323653E-3</v>
      </c>
      <c r="O134">
        <v>5.2552346903576407E-4</v>
      </c>
      <c r="P134">
        <v>2.4321241119367785E-4</v>
      </c>
      <c r="Q134">
        <v>4.1664939907824056E-4</v>
      </c>
      <c r="R134">
        <v>3.4826126105620834E-5</v>
      </c>
      <c r="S134">
        <v>5.340774244922263E-4</v>
      </c>
      <c r="T134">
        <v>8.468826546451746E-5</v>
      </c>
      <c r="U134">
        <v>3.8398727610813405E-5</v>
      </c>
      <c r="V134">
        <v>1.0986775036023091E-3</v>
      </c>
      <c r="W134">
        <v>4.522100145189875E-4</v>
      </c>
      <c r="X134">
        <v>4.7951250114932508E-4</v>
      </c>
      <c r="Y134">
        <v>9.8414861067464715E-4</v>
      </c>
      <c r="Z134">
        <v>1.4095088873333119E-3</v>
      </c>
      <c r="AA134">
        <v>6.9819081470147112E-4</v>
      </c>
      <c r="AB134">
        <v>2.5027531753916174E-3</v>
      </c>
      <c r="AC134">
        <v>1.2972739979866101E-3</v>
      </c>
      <c r="AD134">
        <v>1.4305561450470578E-3</v>
      </c>
      <c r="AE134">
        <v>7.6843019167075236E-4</v>
      </c>
      <c r="AF134">
        <v>4.6922019399872627E-4</v>
      </c>
      <c r="AG134">
        <v>1.2296097397163854E-3</v>
      </c>
      <c r="AH134">
        <v>1.3695835284091632E-3</v>
      </c>
      <c r="AI134">
        <v>1.1979106721606819E-3</v>
      </c>
      <c r="AJ134">
        <v>9.3688327497995526E-4</v>
      </c>
      <c r="AK134">
        <v>6.7721204951964181E-4</v>
      </c>
      <c r="AL134">
        <v>7.1937612497283317E-4</v>
      </c>
      <c r="AM134">
        <v>1.8927817896218363E-3</v>
      </c>
      <c r="AN134">
        <v>2.5830546495223669E-3</v>
      </c>
      <c r="AO134">
        <v>6.708260316545283E-4</v>
      </c>
      <c r="AP134">
        <v>-8.9911968697393743E-5</v>
      </c>
      <c r="AQ134">
        <v>8.5110597741001783E-4</v>
      </c>
      <c r="AR134">
        <v>3.0082378609915997E-4</v>
      </c>
      <c r="AS134">
        <v>4.3973693117196178E-4</v>
      </c>
      <c r="AT134">
        <v>5.6510198555529095E-4</v>
      </c>
      <c r="AU134">
        <v>1.3814337067931412E-3</v>
      </c>
      <c r="AV134">
        <v>2.2882256750499188E-3</v>
      </c>
      <c r="AW134">
        <v>1.1382089918640084E-3</v>
      </c>
      <c r="AX134">
        <v>6.2726744732212729E-4</v>
      </c>
      <c r="AY134">
        <v>1.9295466968015647E-3</v>
      </c>
      <c r="AZ134">
        <v>1.294844924068282E-3</v>
      </c>
      <c r="BA134">
        <v>1.7002619921001323E-3</v>
      </c>
      <c r="BB134">
        <v>2.2441438918727225E-3</v>
      </c>
      <c r="BC134">
        <v>4.406995063992626E-4</v>
      </c>
      <c r="BD134">
        <v>1.5015851330695278E-3</v>
      </c>
      <c r="BE134">
        <v>9.9084343329951968E-4</v>
      </c>
      <c r="BF134">
        <v>1.0145034309149504E-3</v>
      </c>
      <c r="BG134">
        <v>1.6134834251136372E-3</v>
      </c>
      <c r="BH134">
        <v>2.6414882407849145E-4</v>
      </c>
      <c r="BI134">
        <v>8.0897460512428766E-4</v>
      </c>
    </row>
    <row r="136" spans="1:61" x14ac:dyDescent="0.3">
      <c r="A136" t="str">
        <f ca="1">"Uses the array formula "&amp;ggetformula(B362)&amp;" to compute a matrix with only variances on diagonal and zeros elsewhere.  In the shrinkage var-cov this matrix is given weight 1-lambda."</f>
        <v>Uses the array formula   to compute a matrix with only variances on diagonal and zeros elsewhere.  In the shrinkage var-cov this matrix is given weight 1-lambda.</v>
      </c>
    </row>
    <row r="137" spans="1:61" s="36" customFormat="1" ht="26.55" customHeight="1" x14ac:dyDescent="0.3">
      <c r="A137" s="38"/>
      <c r="B137" s="37" t="s">
        <v>25</v>
      </c>
      <c r="C137" s="37" t="s">
        <v>2</v>
      </c>
      <c r="D137" s="37" t="s">
        <v>10</v>
      </c>
      <c r="E137" s="37" t="s">
        <v>27</v>
      </c>
      <c r="F137" s="37" t="s">
        <v>28</v>
      </c>
      <c r="G137" s="37" t="s">
        <v>13</v>
      </c>
      <c r="H137" s="37" t="s">
        <v>29</v>
      </c>
      <c r="I137" s="37" t="s">
        <v>18</v>
      </c>
      <c r="J137" s="37" t="s">
        <v>30</v>
      </c>
      <c r="K137" s="37" t="s">
        <v>15</v>
      </c>
      <c r="L137" s="37" t="s">
        <v>33</v>
      </c>
      <c r="M137" s="37" t="s">
        <v>34</v>
      </c>
      <c r="N137" s="37" t="s">
        <v>37</v>
      </c>
      <c r="O137" s="37" t="s">
        <v>7</v>
      </c>
      <c r="P137" s="37" t="s">
        <v>17</v>
      </c>
      <c r="Q137" s="37" t="s">
        <v>16</v>
      </c>
      <c r="R137" s="37" t="s">
        <v>38</v>
      </c>
      <c r="S137" s="37" t="s">
        <v>39</v>
      </c>
      <c r="T137" s="37" t="s">
        <v>40</v>
      </c>
      <c r="U137" s="37" t="s">
        <v>41</v>
      </c>
      <c r="V137" s="37" t="s">
        <v>42</v>
      </c>
      <c r="W137" s="37" t="s">
        <v>44</v>
      </c>
      <c r="X137" s="37" t="s">
        <v>45</v>
      </c>
      <c r="Y137" s="37" t="s">
        <v>46</v>
      </c>
      <c r="Z137" s="37" t="s">
        <v>47</v>
      </c>
      <c r="AA137" s="37" t="s">
        <v>48</v>
      </c>
      <c r="AB137" s="37" t="s">
        <v>14</v>
      </c>
      <c r="AC137" s="37" t="s">
        <v>51</v>
      </c>
      <c r="AD137" s="37" t="s">
        <v>52</v>
      </c>
      <c r="AE137" s="37" t="s">
        <v>57</v>
      </c>
      <c r="AF137" s="37" t="s">
        <v>59</v>
      </c>
      <c r="AG137" s="37" t="s">
        <v>62</v>
      </c>
      <c r="AH137" s="37" t="s">
        <v>65</v>
      </c>
      <c r="AI137" s="37" t="s">
        <v>66</v>
      </c>
      <c r="AJ137" s="37" t="s">
        <v>67</v>
      </c>
      <c r="AK137" s="37" t="s">
        <v>69</v>
      </c>
      <c r="AL137" s="37" t="s">
        <v>70</v>
      </c>
      <c r="AM137" s="37" t="s">
        <v>77</v>
      </c>
      <c r="AN137" s="37" t="s">
        <v>78</v>
      </c>
      <c r="AO137" s="37" t="s">
        <v>82</v>
      </c>
      <c r="AP137" s="37" t="s">
        <v>83</v>
      </c>
      <c r="AQ137" s="37" t="s">
        <v>85</v>
      </c>
      <c r="AR137" s="37" t="s">
        <v>87</v>
      </c>
      <c r="AS137" s="37" t="s">
        <v>89</v>
      </c>
      <c r="AT137" s="37" t="s">
        <v>95</v>
      </c>
      <c r="AU137" s="37" t="s">
        <v>98</v>
      </c>
      <c r="AV137" s="37" t="s">
        <v>3</v>
      </c>
      <c r="AW137" s="37" t="s">
        <v>106</v>
      </c>
      <c r="AX137" s="37" t="s">
        <v>108</v>
      </c>
      <c r="AY137" s="37" t="s">
        <v>110</v>
      </c>
      <c r="AZ137" s="37" t="s">
        <v>114</v>
      </c>
      <c r="BA137" s="37" t="s">
        <v>115</v>
      </c>
      <c r="BB137" s="37" t="s">
        <v>118</v>
      </c>
      <c r="BC137" s="37" t="s">
        <v>127</v>
      </c>
      <c r="BD137" s="37" t="s">
        <v>132</v>
      </c>
      <c r="BE137" s="37" t="s">
        <v>137</v>
      </c>
      <c r="BF137" s="37" t="s">
        <v>140</v>
      </c>
      <c r="BG137" s="37" t="s">
        <v>141</v>
      </c>
      <c r="BH137" s="37" t="s">
        <v>145</v>
      </c>
      <c r="BI137" s="37" t="s">
        <v>180</v>
      </c>
    </row>
    <row r="138" spans="1:61" x14ac:dyDescent="0.3">
      <c r="A138" s="35" t="s">
        <v>25</v>
      </c>
      <c r="B138">
        <f t="array" ref="B138:BI197">MMULT(TRANSPOSE('New Returns'!B3:BI61-'Shrinkage VarCovar'!B2:BI2),'New Returns'!B3:BI61-'Shrinkage VarCovar'!B2:BI2)/60*IF(A138:A197=B137:BI137,1,0)</f>
        <v>1.2460424915770861E-2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</row>
    <row r="139" spans="1:61" x14ac:dyDescent="0.3">
      <c r="A139" s="35" t="s">
        <v>2</v>
      </c>
      <c r="B139">
        <v>0</v>
      </c>
      <c r="C139">
        <v>8.3888839022850711E-3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</row>
    <row r="140" spans="1:61" x14ac:dyDescent="0.3">
      <c r="A140" s="35" t="s">
        <v>10</v>
      </c>
      <c r="B140">
        <v>0</v>
      </c>
      <c r="C140">
        <v>0</v>
      </c>
      <c r="D140">
        <v>4.4139429020443165E-3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</row>
    <row r="141" spans="1:61" x14ac:dyDescent="0.3">
      <c r="A141" s="35" t="s">
        <v>27</v>
      </c>
      <c r="B141">
        <v>0</v>
      </c>
      <c r="C141">
        <v>0</v>
      </c>
      <c r="D141">
        <v>0</v>
      </c>
      <c r="E141">
        <v>5.9439667029919114E-3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</row>
    <row r="142" spans="1:61" x14ac:dyDescent="0.3">
      <c r="A142" s="35" t="s">
        <v>28</v>
      </c>
      <c r="B142">
        <v>0</v>
      </c>
      <c r="C142">
        <v>0</v>
      </c>
      <c r="D142">
        <v>0</v>
      </c>
      <c r="E142">
        <v>0</v>
      </c>
      <c r="F142">
        <v>5.8069473520735429E-3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</row>
    <row r="143" spans="1:61" x14ac:dyDescent="0.3">
      <c r="A143" s="35" t="s">
        <v>13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1.4666188030359727E-2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</row>
    <row r="144" spans="1:61" x14ac:dyDescent="0.3">
      <c r="A144" s="35" t="s">
        <v>29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1.0859386815295935E-2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</row>
    <row r="145" spans="1:61" x14ac:dyDescent="0.3">
      <c r="A145" s="35" t="s">
        <v>18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2.8602359375255047E-3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</row>
    <row r="146" spans="1:61" x14ac:dyDescent="0.3">
      <c r="A146" s="35" t="s">
        <v>30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3.5587543764039357E-3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</row>
    <row r="147" spans="1:61" x14ac:dyDescent="0.3">
      <c r="A147" s="35" t="s">
        <v>15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1.717028252962546E-2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</row>
    <row r="148" spans="1:61" x14ac:dyDescent="0.3">
      <c r="A148" s="35" t="s">
        <v>33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4.149976872316307E-2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</row>
    <row r="149" spans="1:61" x14ac:dyDescent="0.3">
      <c r="A149" s="35" t="s">
        <v>34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4.2751834042451262E-3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</row>
    <row r="150" spans="1:61" x14ac:dyDescent="0.3">
      <c r="A150" s="35" t="s">
        <v>37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1.1402181580487083E-2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</row>
    <row r="151" spans="1:61" x14ac:dyDescent="0.3">
      <c r="A151" s="35" t="s">
        <v>7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5.6507272630543998E-3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</row>
    <row r="152" spans="1:61" x14ac:dyDescent="0.3">
      <c r="A152" s="35" t="s">
        <v>17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3.7707427478608888E-3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</row>
    <row r="153" spans="1:61" x14ac:dyDescent="0.3">
      <c r="A153" s="35" t="s">
        <v>16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2.454689953186789E-3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</row>
    <row r="154" spans="1:61" x14ac:dyDescent="0.3">
      <c r="A154" s="35" t="s">
        <v>38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7.2530784961130123E-3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</row>
    <row r="155" spans="1:61" x14ac:dyDescent="0.3">
      <c r="A155" s="35" t="s">
        <v>39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4.6995068130510111E-3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</row>
    <row r="156" spans="1:61" x14ac:dyDescent="0.3">
      <c r="A156" s="35" t="s">
        <v>40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4.4636250195294064E-3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</row>
    <row r="157" spans="1:61" x14ac:dyDescent="0.3">
      <c r="A157" s="35" t="s">
        <v>41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7.1825673143994326E-3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</row>
    <row r="158" spans="1:61" x14ac:dyDescent="0.3">
      <c r="A158" s="35" t="s">
        <v>42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4.3910569749462695E-3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</row>
    <row r="159" spans="1:61" x14ac:dyDescent="0.3">
      <c r="A159" s="35" t="s">
        <v>44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3.1634746595225493E-3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</row>
    <row r="160" spans="1:61" x14ac:dyDescent="0.3">
      <c r="A160" s="35" t="s">
        <v>45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5.0214062053209477E-3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</row>
    <row r="161" spans="1:61" x14ac:dyDescent="0.3">
      <c r="A161" s="35" t="s">
        <v>46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4.2503190723722547E-3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</row>
    <row r="162" spans="1:61" x14ac:dyDescent="0.3">
      <c r="A162" s="35" t="s">
        <v>47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9.635253373774277E-3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</row>
    <row r="163" spans="1:61" x14ac:dyDescent="0.3">
      <c r="A163" s="35" t="s">
        <v>48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4.0459106216309357E-3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</row>
    <row r="164" spans="1:61" x14ac:dyDescent="0.3">
      <c r="A164" s="35" t="s">
        <v>14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3.964692935777147E-2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</row>
    <row r="165" spans="1:61" x14ac:dyDescent="0.3">
      <c r="A165" s="35" t="s">
        <v>51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8.196109712175428E-3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D165">
        <v>0</v>
      </c>
      <c r="BE165">
        <v>0</v>
      </c>
      <c r="BF165">
        <v>0</v>
      </c>
      <c r="BG165">
        <v>0</v>
      </c>
      <c r="BH165">
        <v>0</v>
      </c>
      <c r="BI165">
        <v>0</v>
      </c>
    </row>
    <row r="166" spans="1:61" x14ac:dyDescent="0.3">
      <c r="A166" s="35" t="s">
        <v>52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1.1470215248903111E-2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</row>
    <row r="167" spans="1:61" x14ac:dyDescent="0.3">
      <c r="A167" s="35" t="s">
        <v>57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7.6588911296840197E-3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</row>
    <row r="168" spans="1:61" x14ac:dyDescent="0.3">
      <c r="A168" s="35" t="s">
        <v>59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4.1561486535581045E-3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</row>
    <row r="169" spans="1:61" x14ac:dyDescent="0.3">
      <c r="A169" s="35" t="s">
        <v>62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6.5748908597301091E-3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</row>
    <row r="170" spans="1:61" x14ac:dyDescent="0.3">
      <c r="A170" s="35" t="s">
        <v>65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1.0536416668071816E-2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</row>
    <row r="171" spans="1:61" x14ac:dyDescent="0.3">
      <c r="A171" s="35" t="s">
        <v>66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6.0289293016798397E-3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D171">
        <v>0</v>
      </c>
      <c r="BE171">
        <v>0</v>
      </c>
      <c r="BF171">
        <v>0</v>
      </c>
      <c r="BG171">
        <v>0</v>
      </c>
      <c r="BH171">
        <v>0</v>
      </c>
      <c r="BI171">
        <v>0</v>
      </c>
    </row>
    <row r="172" spans="1:61" x14ac:dyDescent="0.3">
      <c r="A172" s="35" t="s">
        <v>67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5.1187168387418196E-3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</row>
    <row r="173" spans="1:61" x14ac:dyDescent="0.3">
      <c r="A173" s="35" t="s">
        <v>69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5.824037877561623E-3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</row>
    <row r="174" spans="1:61" x14ac:dyDescent="0.3">
      <c r="A174" s="35" t="s">
        <v>70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3.0920539836537513E-3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</row>
    <row r="175" spans="1:61" x14ac:dyDescent="0.3">
      <c r="A175" s="35" t="s">
        <v>77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2.2702116490722478E-2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</row>
    <row r="176" spans="1:61" x14ac:dyDescent="0.3">
      <c r="A176" s="35" t="s">
        <v>78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4.1462790278998594E-2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</row>
    <row r="177" spans="1:61" x14ac:dyDescent="0.3">
      <c r="A177" s="35" t="s">
        <v>82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2.7353810992352687E-3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0</v>
      </c>
      <c r="BF177">
        <v>0</v>
      </c>
      <c r="BG177">
        <v>0</v>
      </c>
      <c r="BH177">
        <v>0</v>
      </c>
      <c r="BI177">
        <v>0</v>
      </c>
    </row>
    <row r="178" spans="1:61" x14ac:dyDescent="0.3">
      <c r="A178" s="35" t="s">
        <v>83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2.3948468575818241E-3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</row>
    <row r="179" spans="1:61" x14ac:dyDescent="0.3">
      <c r="A179" s="35" t="s">
        <v>85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5.0340177107266511E-3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</row>
    <row r="180" spans="1:61" x14ac:dyDescent="0.3">
      <c r="A180" s="35" t="s">
        <v>87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4.3842166077860062E-3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D180">
        <v>0</v>
      </c>
      <c r="BE180">
        <v>0</v>
      </c>
      <c r="BF180">
        <v>0</v>
      </c>
      <c r="BG180">
        <v>0</v>
      </c>
      <c r="BH180">
        <v>0</v>
      </c>
      <c r="BI180">
        <v>0</v>
      </c>
    </row>
    <row r="181" spans="1:61" x14ac:dyDescent="0.3">
      <c r="A181" s="35" t="s">
        <v>89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4.8694636946474941E-3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</row>
    <row r="182" spans="1:61" x14ac:dyDescent="0.3">
      <c r="A182" s="35" t="s">
        <v>95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1.0097345383925061E-2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</row>
    <row r="183" spans="1:61" x14ac:dyDescent="0.3">
      <c r="A183" s="35" t="s">
        <v>98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7.9934073340628947E-3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</row>
    <row r="184" spans="1:61" x14ac:dyDescent="0.3">
      <c r="A184" s="35" t="s">
        <v>3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2.9067205270763993E-2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D184">
        <v>0</v>
      </c>
      <c r="BE184">
        <v>0</v>
      </c>
      <c r="BF184">
        <v>0</v>
      </c>
      <c r="BG184">
        <v>0</v>
      </c>
      <c r="BH184">
        <v>0</v>
      </c>
      <c r="BI184">
        <v>0</v>
      </c>
    </row>
    <row r="185" spans="1:61" x14ac:dyDescent="0.3">
      <c r="A185" s="35" t="s">
        <v>106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9.8989419888272992E-3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D185">
        <v>0</v>
      </c>
      <c r="BE185">
        <v>0</v>
      </c>
      <c r="BF185">
        <v>0</v>
      </c>
      <c r="BG185">
        <v>0</v>
      </c>
      <c r="BH185">
        <v>0</v>
      </c>
      <c r="BI185">
        <v>0</v>
      </c>
    </row>
    <row r="186" spans="1:61" x14ac:dyDescent="0.3">
      <c r="A186" s="35" t="s">
        <v>108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3.5024745733881926E-3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G186">
        <v>0</v>
      </c>
      <c r="BH186">
        <v>0</v>
      </c>
      <c r="BI186">
        <v>0</v>
      </c>
    </row>
    <row r="187" spans="1:61" x14ac:dyDescent="0.3">
      <c r="A187" s="35" t="s">
        <v>110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1.5773506335634686E-2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</row>
    <row r="188" spans="1:61" x14ac:dyDescent="0.3">
      <c r="A188" s="35" t="s">
        <v>114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9.0463279745846576E-3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</row>
    <row r="189" spans="1:61" x14ac:dyDescent="0.3">
      <c r="A189" s="35" t="s">
        <v>115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7.1010489651598993E-2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0</v>
      </c>
      <c r="BI189">
        <v>0</v>
      </c>
    </row>
    <row r="190" spans="1:61" x14ac:dyDescent="0.3">
      <c r="A190" s="35" t="s">
        <v>118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5.3357850837824947E-2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</row>
    <row r="191" spans="1:61" x14ac:dyDescent="0.3">
      <c r="A191" s="35" t="s">
        <v>127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5.5832201179512857E-3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0</v>
      </c>
    </row>
    <row r="192" spans="1:61" x14ac:dyDescent="0.3">
      <c r="A192" s="35" t="s">
        <v>132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1.1764744167719771E-2</v>
      </c>
      <c r="BE192">
        <v>0</v>
      </c>
      <c r="BF192">
        <v>0</v>
      </c>
      <c r="BG192">
        <v>0</v>
      </c>
      <c r="BH192">
        <v>0</v>
      </c>
      <c r="BI192">
        <v>0</v>
      </c>
    </row>
    <row r="193" spans="1:61" x14ac:dyDescent="0.3">
      <c r="A193" s="35" t="s">
        <v>137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D193">
        <v>0</v>
      </c>
      <c r="BE193">
        <v>5.5381681175675846E-3</v>
      </c>
      <c r="BF193">
        <v>0</v>
      </c>
      <c r="BG193">
        <v>0</v>
      </c>
      <c r="BH193">
        <v>0</v>
      </c>
      <c r="BI193">
        <v>0</v>
      </c>
    </row>
    <row r="194" spans="1:61" x14ac:dyDescent="0.3">
      <c r="A194" s="35" t="s">
        <v>140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7.0698571370226195E-3</v>
      </c>
      <c r="BG194">
        <v>0</v>
      </c>
      <c r="BH194">
        <v>0</v>
      </c>
      <c r="BI194">
        <v>0</v>
      </c>
    </row>
    <row r="195" spans="1:61" x14ac:dyDescent="0.3">
      <c r="A195" s="35" t="s">
        <v>141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1.2396609382218014E-2</v>
      </c>
      <c r="BH195">
        <v>0</v>
      </c>
      <c r="BI195">
        <v>0</v>
      </c>
    </row>
    <row r="196" spans="1:61" x14ac:dyDescent="0.3">
      <c r="A196" s="35" t="s">
        <v>145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3.775957638455242E-4</v>
      </c>
      <c r="BI196">
        <v>0</v>
      </c>
    </row>
    <row r="197" spans="1:61" x14ac:dyDescent="0.3">
      <c r="A197" s="35" t="s">
        <v>180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8.0897460512428766E-4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92B2F-3417-4EF3-BCAB-BB7354297775}">
  <sheetPr codeName="Sheet14"/>
  <dimension ref="A1:BJ67"/>
  <sheetViews>
    <sheetView topLeftCell="A38" workbookViewId="0">
      <selection activeCell="F12" sqref="F12"/>
    </sheetView>
  </sheetViews>
  <sheetFormatPr defaultColWidth="8.77734375" defaultRowHeight="14.4" x14ac:dyDescent="0.3"/>
  <cols>
    <col min="2" max="2" width="32.6640625" customWidth="1"/>
    <col min="3" max="3" width="12.109375" bestFit="1" customWidth="1"/>
    <col min="4" max="9" width="11.33203125" bestFit="1" customWidth="1"/>
    <col min="10" max="10" width="12" bestFit="1" customWidth="1"/>
    <col min="11" max="12" width="11.33203125" bestFit="1" customWidth="1"/>
    <col min="13" max="13" width="12" bestFit="1" customWidth="1"/>
    <col min="14" max="15" width="11.33203125" bestFit="1" customWidth="1"/>
    <col min="16" max="16" width="12" bestFit="1" customWidth="1"/>
    <col min="17" max="21" width="11.33203125" bestFit="1" customWidth="1"/>
    <col min="22" max="23" width="12" bestFit="1" customWidth="1"/>
    <col min="24" max="24" width="11.33203125" bestFit="1" customWidth="1"/>
    <col min="25" max="25" width="12" bestFit="1" customWidth="1"/>
    <col min="26" max="29" width="11.33203125" bestFit="1" customWidth="1"/>
    <col min="30" max="30" width="12" bestFit="1" customWidth="1"/>
    <col min="31" max="31" width="11.33203125" bestFit="1" customWidth="1"/>
    <col min="32" max="32" width="12" bestFit="1" customWidth="1"/>
    <col min="33" max="53" width="11.33203125" bestFit="1" customWidth="1"/>
    <col min="54" max="54" width="12" bestFit="1" customWidth="1"/>
    <col min="55" max="56" width="11.33203125" bestFit="1" customWidth="1"/>
    <col min="57" max="57" width="12" bestFit="1" customWidth="1"/>
    <col min="58" max="60" width="11.33203125" bestFit="1" customWidth="1"/>
    <col min="61" max="61" width="12" bestFit="1" customWidth="1"/>
    <col min="62" max="62" width="11.33203125" bestFit="1" customWidth="1"/>
  </cols>
  <sheetData>
    <row r="1" spans="1:62" x14ac:dyDescent="0.3">
      <c r="B1" s="131"/>
      <c r="C1" s="132" t="s">
        <v>25</v>
      </c>
      <c r="D1" s="132" t="s">
        <v>2</v>
      </c>
      <c r="E1" s="132" t="s">
        <v>10</v>
      </c>
      <c r="F1" s="132" t="s">
        <v>27</v>
      </c>
      <c r="G1" s="132" t="s">
        <v>28</v>
      </c>
      <c r="H1" s="132" t="s">
        <v>13</v>
      </c>
      <c r="I1" s="132" t="s">
        <v>29</v>
      </c>
      <c r="J1" s="132" t="s">
        <v>18</v>
      </c>
      <c r="K1" s="132" t="s">
        <v>30</v>
      </c>
      <c r="L1" s="132" t="s">
        <v>15</v>
      </c>
      <c r="M1" s="132" t="s">
        <v>33</v>
      </c>
      <c r="N1" s="132" t="s">
        <v>34</v>
      </c>
      <c r="O1" s="132" t="s">
        <v>37</v>
      </c>
      <c r="P1" s="132" t="s">
        <v>7</v>
      </c>
      <c r="Q1" s="132" t="s">
        <v>17</v>
      </c>
      <c r="R1" s="132" t="s">
        <v>16</v>
      </c>
      <c r="S1" s="132" t="s">
        <v>38</v>
      </c>
      <c r="T1" s="132" t="s">
        <v>39</v>
      </c>
      <c r="U1" s="132" t="s">
        <v>40</v>
      </c>
      <c r="V1" s="132" t="s">
        <v>41</v>
      </c>
      <c r="W1" s="132" t="s">
        <v>42</v>
      </c>
      <c r="X1" s="132" t="s">
        <v>44</v>
      </c>
      <c r="Y1" s="132" t="s">
        <v>45</v>
      </c>
      <c r="Z1" s="132" t="s">
        <v>46</v>
      </c>
      <c r="AA1" s="132" t="s">
        <v>47</v>
      </c>
      <c r="AB1" s="132" t="s">
        <v>48</v>
      </c>
      <c r="AC1" s="132" t="s">
        <v>14</v>
      </c>
      <c r="AD1" s="132" t="s">
        <v>51</v>
      </c>
      <c r="AE1" s="132" t="s">
        <v>52</v>
      </c>
      <c r="AF1" s="132" t="s">
        <v>57</v>
      </c>
      <c r="AG1" s="132" t="s">
        <v>59</v>
      </c>
      <c r="AH1" s="132" t="s">
        <v>62</v>
      </c>
      <c r="AI1" s="132" t="s">
        <v>65</v>
      </c>
      <c r="AJ1" s="132" t="s">
        <v>66</v>
      </c>
      <c r="AK1" s="132" t="s">
        <v>67</v>
      </c>
      <c r="AL1" s="132" t="s">
        <v>69</v>
      </c>
      <c r="AM1" s="132" t="s">
        <v>70</v>
      </c>
      <c r="AN1" s="132" t="s">
        <v>77</v>
      </c>
      <c r="AO1" s="132" t="s">
        <v>78</v>
      </c>
      <c r="AP1" s="132" t="s">
        <v>82</v>
      </c>
      <c r="AQ1" s="132" t="s">
        <v>83</v>
      </c>
      <c r="AR1" s="132" t="s">
        <v>85</v>
      </c>
      <c r="AS1" s="132" t="s">
        <v>87</v>
      </c>
      <c r="AT1" s="132" t="s">
        <v>89</v>
      </c>
      <c r="AU1" s="132" t="s">
        <v>95</v>
      </c>
      <c r="AV1" s="132" t="s">
        <v>98</v>
      </c>
      <c r="AW1" s="132" t="s">
        <v>3</v>
      </c>
      <c r="AX1" s="132" t="s">
        <v>106</v>
      </c>
      <c r="AY1" s="132" t="s">
        <v>108</v>
      </c>
      <c r="AZ1" s="132" t="s">
        <v>110</v>
      </c>
      <c r="BA1" s="132" t="s">
        <v>114</v>
      </c>
      <c r="BB1" s="132" t="s">
        <v>115</v>
      </c>
      <c r="BC1" s="132" t="s">
        <v>118</v>
      </c>
      <c r="BD1" s="132" t="s">
        <v>127</v>
      </c>
      <c r="BE1" s="132" t="s">
        <v>132</v>
      </c>
      <c r="BF1" s="132" t="s">
        <v>137</v>
      </c>
      <c r="BG1" s="132" t="s">
        <v>140</v>
      </c>
      <c r="BH1" s="132" t="s">
        <v>141</v>
      </c>
      <c r="BI1" s="132" t="s">
        <v>145</v>
      </c>
      <c r="BJ1" s="133" t="s">
        <v>180</v>
      </c>
    </row>
    <row r="2" spans="1:62" x14ac:dyDescent="0.3">
      <c r="B2" s="30" t="s">
        <v>220</v>
      </c>
      <c r="C2" s="134">
        <v>1.151042443940461E-2</v>
      </c>
      <c r="D2" s="134">
        <v>3.0221056992984848E-3</v>
      </c>
      <c r="E2" s="134">
        <v>1.3846754643521472E-2</v>
      </c>
      <c r="F2" s="134">
        <v>1.8583733666005433E-2</v>
      </c>
      <c r="G2" s="134">
        <v>0.19569894473144939</v>
      </c>
      <c r="H2" s="134">
        <v>0.11100958234360171</v>
      </c>
      <c r="I2" s="134">
        <v>9.1758325762134295E-3</v>
      </c>
      <c r="J2" s="134">
        <v>1.6433405940936566E-2</v>
      </c>
      <c r="K2" s="134">
        <v>1.7866841868254102E-2</v>
      </c>
      <c r="L2" s="134">
        <v>2.6351770843555142E-2</v>
      </c>
      <c r="M2" s="134">
        <v>2.3875243443782015E-2</v>
      </c>
      <c r="N2" s="134">
        <v>3.2107156897350016E-3</v>
      </c>
      <c r="O2" s="134">
        <v>2.7413636398008107E-4</v>
      </c>
      <c r="P2" s="134">
        <v>1.3781740692900958E-2</v>
      </c>
      <c r="Q2" s="134">
        <v>2.728439075018364E-2</v>
      </c>
      <c r="R2" s="134">
        <v>3.3902254654255726E-2</v>
      </c>
      <c r="S2" s="134">
        <v>7.0856340637639098E-2</v>
      </c>
      <c r="T2" s="134">
        <v>1.4588852384695199E-2</v>
      </c>
      <c r="U2" s="134">
        <v>7.430364452735945E-2</v>
      </c>
      <c r="V2" s="134">
        <v>2.9351886530143752E-3</v>
      </c>
      <c r="W2" s="134">
        <v>8.9533249377261107E-3</v>
      </c>
      <c r="X2" s="134">
        <v>4.0765833048172995E-2</v>
      </c>
      <c r="Y2" s="134">
        <v>6.446637322892395E-3</v>
      </c>
      <c r="Z2" s="134">
        <v>1.8374263584460732E-2</v>
      </c>
      <c r="AA2" s="134">
        <v>6.0337813530428755E-3</v>
      </c>
      <c r="AB2" s="134">
        <v>3.4369607612125389E-2</v>
      </c>
      <c r="AC2" s="134">
        <v>5.4933311592482832E-2</v>
      </c>
      <c r="AD2" s="134">
        <v>1.0797704659874913E-2</v>
      </c>
      <c r="AE2" s="134">
        <v>2.7813454810915014E-3</v>
      </c>
      <c r="AF2" s="134">
        <v>7.0837392721549177E-4</v>
      </c>
      <c r="AG2" s="134">
        <v>9.6217170236509129E-3</v>
      </c>
      <c r="AH2" s="134">
        <v>8.8455478003338153E-3</v>
      </c>
      <c r="AI2" s="134">
        <v>6.3440752082771458E-3</v>
      </c>
      <c r="AJ2" s="134">
        <v>4.8786538079270613E-3</v>
      </c>
      <c r="AK2" s="134">
        <v>2.8552249704329943E-3</v>
      </c>
      <c r="AL2" s="134">
        <v>1.2649906916189283E-2</v>
      </c>
      <c r="AM2" s="134">
        <v>6.7256410414643858E-3</v>
      </c>
      <c r="AN2" s="134">
        <v>2.0973083268355599E-3</v>
      </c>
      <c r="AO2" s="134">
        <v>1.1733801248354772E-3</v>
      </c>
      <c r="AP2" s="134">
        <v>7.6052415498595741E-3</v>
      </c>
      <c r="AQ2" s="134">
        <v>3.4923269196955164E-3</v>
      </c>
      <c r="AR2" s="134">
        <v>6.7699687350692827E-3</v>
      </c>
      <c r="AS2" s="134">
        <v>3.4245316235939106E-3</v>
      </c>
      <c r="AT2" s="134">
        <v>1.4732439345156545E-3</v>
      </c>
      <c r="AU2" s="134">
        <v>4.1885324604312322E-3</v>
      </c>
      <c r="AV2" s="134">
        <v>1.3028865237988002E-3</v>
      </c>
      <c r="AW2" s="134">
        <v>7.3879489341493001E-4</v>
      </c>
      <c r="AX2" s="134">
        <v>1.1711202816320904E-2</v>
      </c>
      <c r="AY2" s="134">
        <v>5.271518857131236E-3</v>
      </c>
      <c r="AZ2" s="134">
        <v>1.1544322087455412E-2</v>
      </c>
      <c r="BA2" s="134">
        <v>6.1363434676581241E-4</v>
      </c>
      <c r="BB2" s="134">
        <v>1.5992736516276133E-4</v>
      </c>
      <c r="BC2" s="134">
        <v>2.4162938866982415E-4</v>
      </c>
      <c r="BD2" s="134">
        <v>4.3067396433776215E-3</v>
      </c>
      <c r="BE2" s="134">
        <v>1.4897581733096354E-3</v>
      </c>
      <c r="BF2" s="134">
        <v>8.9785308811485027E-4</v>
      </c>
      <c r="BG2" s="134">
        <v>3.2967635655562701E-3</v>
      </c>
      <c r="BH2" s="134">
        <v>3.8243500365008146E-4</v>
      </c>
      <c r="BI2" s="134">
        <v>2.5996888543577128E-3</v>
      </c>
      <c r="BJ2" s="135">
        <v>6.2145688093138236E-4</v>
      </c>
    </row>
    <row r="3" spans="1:62" x14ac:dyDescent="0.3">
      <c r="B3" s="136"/>
      <c r="C3" s="40"/>
      <c r="D3" s="40"/>
      <c r="E3" s="40"/>
      <c r="G3" s="41"/>
      <c r="BJ3" s="5"/>
    </row>
    <row r="4" spans="1:62" ht="15" thickBot="1" x14ac:dyDescent="0.35">
      <c r="B4" s="137" t="s">
        <v>207</v>
      </c>
      <c r="C4" s="121">
        <v>2.0000000000000001E-4</v>
      </c>
      <c r="D4" s="138"/>
      <c r="E4" s="138"/>
      <c r="F4" s="60"/>
      <c r="G4" s="139"/>
      <c r="H4" s="60"/>
      <c r="I4" s="60"/>
      <c r="J4" s="60"/>
      <c r="K4" s="60"/>
      <c r="L4" s="60"/>
      <c r="M4" s="60"/>
      <c r="N4" s="60"/>
      <c r="O4" s="60"/>
      <c r="P4" s="60"/>
      <c r="Q4" s="60"/>
      <c r="R4" s="60"/>
      <c r="S4" s="60"/>
      <c r="T4" s="60"/>
      <c r="U4" s="60"/>
      <c r="V4" s="60"/>
      <c r="W4" s="60"/>
      <c r="X4" s="60"/>
      <c r="Y4" s="60"/>
      <c r="Z4" s="60"/>
      <c r="AA4" s="60"/>
      <c r="AB4" s="60"/>
      <c r="AC4" s="60"/>
      <c r="AD4" s="60"/>
      <c r="AE4" s="60"/>
      <c r="AF4" s="60"/>
      <c r="AG4" s="60"/>
      <c r="AH4" s="60"/>
      <c r="AI4" s="60"/>
      <c r="AJ4" s="60"/>
      <c r="AK4" s="60"/>
      <c r="AL4" s="60"/>
      <c r="AM4" s="60"/>
      <c r="AN4" s="60"/>
      <c r="AO4" s="60"/>
      <c r="AP4" s="60"/>
      <c r="AQ4" s="60"/>
      <c r="AR4" s="60"/>
      <c r="AS4" s="60"/>
      <c r="AT4" s="60"/>
      <c r="AU4" s="60"/>
      <c r="AV4" s="60"/>
      <c r="AW4" s="60"/>
      <c r="AX4" s="60"/>
      <c r="AY4" s="60"/>
      <c r="AZ4" s="60"/>
      <c r="BA4" s="60"/>
      <c r="BB4" s="60"/>
      <c r="BC4" s="60"/>
      <c r="BD4" s="60"/>
      <c r="BE4" s="60"/>
      <c r="BF4" s="60"/>
      <c r="BG4" s="60"/>
      <c r="BH4" s="60"/>
      <c r="BI4" s="60"/>
      <c r="BJ4" s="61"/>
    </row>
    <row r="5" spans="1:62" ht="15" thickBot="1" x14ac:dyDescent="0.35">
      <c r="B5" s="40"/>
      <c r="C5" s="40"/>
      <c r="D5" s="40"/>
      <c r="E5" s="40"/>
      <c r="G5" s="41"/>
    </row>
    <row r="6" spans="1:62" ht="15" thickBot="1" x14ac:dyDescent="0.35">
      <c r="B6" s="140" t="s">
        <v>208</v>
      </c>
    </row>
    <row r="7" spans="1:62" ht="15" thickBot="1" x14ac:dyDescent="0.35">
      <c r="C7" s="41"/>
    </row>
    <row r="8" spans="1:62" x14ac:dyDescent="0.3">
      <c r="A8">
        <f t="array" ref="A8:A67">TRANSPOSE(C2:BJ2)</f>
        <v>1.151042443940461E-2</v>
      </c>
      <c r="B8" s="128" t="s">
        <v>25</v>
      </c>
      <c r="C8" s="45">
        <f t="array" ref="C8:C67">MMULT(MINVERSE('Shrinkage VarCovar'!B12:BI71),A8:A67-C4)/SUM(MMULT(MINVERSE('Shrinkage VarCovar'!B12:BI71),A8:A67-C4))</f>
        <v>-7.2807002634540763E-2</v>
      </c>
      <c r="D8" s="43"/>
    </row>
    <row r="9" spans="1:62" x14ac:dyDescent="0.3">
      <c r="A9">
        <v>3.0221056992984848E-3</v>
      </c>
      <c r="B9" s="129" t="s">
        <v>2</v>
      </c>
      <c r="C9" s="45">
        <v>-3.8189748572875021E-2</v>
      </c>
      <c r="D9" s="43"/>
    </row>
    <row r="10" spans="1:62" x14ac:dyDescent="0.3">
      <c r="A10">
        <v>1.3846754643521472E-2</v>
      </c>
      <c r="B10" s="129" t="s">
        <v>10</v>
      </c>
      <c r="C10" s="46">
        <v>-7.7486848467957961E-2</v>
      </c>
      <c r="D10" s="43"/>
      <c r="E10" s="44"/>
      <c r="F10" s="44"/>
      <c r="G10" s="44"/>
      <c r="H10" s="42"/>
    </row>
    <row r="11" spans="1:62" x14ac:dyDescent="0.3">
      <c r="A11">
        <v>1.8583733666005433E-2</v>
      </c>
      <c r="B11" s="129" t="s">
        <v>27</v>
      </c>
      <c r="C11" s="46">
        <v>-0.20885082498323967</v>
      </c>
      <c r="D11" s="43"/>
      <c r="E11" s="44"/>
      <c r="F11" s="44"/>
      <c r="G11" s="44"/>
      <c r="H11" s="42"/>
    </row>
    <row r="12" spans="1:62" x14ac:dyDescent="0.3">
      <c r="A12">
        <v>0.19569894473144939</v>
      </c>
      <c r="B12" s="129" t="s">
        <v>28</v>
      </c>
      <c r="C12" s="46">
        <v>1.5579757375215069</v>
      </c>
      <c r="D12" s="43"/>
      <c r="E12" s="44"/>
      <c r="F12" s="44"/>
      <c r="G12" s="44"/>
      <c r="H12" s="42"/>
    </row>
    <row r="13" spans="1:62" x14ac:dyDescent="0.3">
      <c r="A13">
        <v>0.11100958234360171</v>
      </c>
      <c r="B13" s="129" t="s">
        <v>13</v>
      </c>
      <c r="C13" s="46">
        <v>0.26329807731571048</v>
      </c>
      <c r="D13" s="43"/>
      <c r="E13" s="44"/>
      <c r="F13" s="44"/>
      <c r="G13" s="44"/>
      <c r="H13" s="42"/>
    </row>
    <row r="14" spans="1:62" x14ac:dyDescent="0.3">
      <c r="A14">
        <v>9.1758325762134295E-3</v>
      </c>
      <c r="B14" s="129" t="s">
        <v>29</v>
      </c>
      <c r="C14" s="45">
        <v>-5.5027642270670647E-2</v>
      </c>
      <c r="D14" s="43"/>
    </row>
    <row r="15" spans="1:62" x14ac:dyDescent="0.3">
      <c r="A15">
        <v>1.6433405940936566E-2</v>
      </c>
      <c r="B15" s="129" t="s">
        <v>18</v>
      </c>
      <c r="C15" s="45">
        <v>0.12730309966904291</v>
      </c>
      <c r="D15" s="43"/>
    </row>
    <row r="16" spans="1:62" x14ac:dyDescent="0.3">
      <c r="A16">
        <v>1.7866841868254102E-2</v>
      </c>
      <c r="B16" s="129" t="s">
        <v>30</v>
      </c>
      <c r="C16" s="45">
        <v>0.25084600137122526</v>
      </c>
      <c r="D16" s="43"/>
    </row>
    <row r="17" spans="1:4" x14ac:dyDescent="0.3">
      <c r="A17">
        <v>2.6351770843555142E-2</v>
      </c>
      <c r="B17" s="129" t="s">
        <v>15</v>
      </c>
      <c r="C17" s="45">
        <v>-7.1100921985207094E-2</v>
      </c>
      <c r="D17" s="43"/>
    </row>
    <row r="18" spans="1:4" x14ac:dyDescent="0.3">
      <c r="A18">
        <v>2.3875243443782015E-2</v>
      </c>
      <c r="B18" s="129" t="s">
        <v>33</v>
      </c>
      <c r="C18" s="45">
        <v>-2.7953928373869195E-2</v>
      </c>
      <c r="D18" s="43"/>
    </row>
    <row r="19" spans="1:4" x14ac:dyDescent="0.3">
      <c r="A19">
        <v>3.2107156897350016E-3</v>
      </c>
      <c r="B19" s="129" t="s">
        <v>34</v>
      </c>
      <c r="C19" s="45">
        <v>-0.25661653772743609</v>
      </c>
      <c r="D19" s="43"/>
    </row>
    <row r="20" spans="1:4" x14ac:dyDescent="0.3">
      <c r="A20">
        <v>2.7413636398008107E-4</v>
      </c>
      <c r="B20" s="129" t="s">
        <v>37</v>
      </c>
      <c r="C20" s="45">
        <v>-4.8005398262263212E-3</v>
      </c>
      <c r="D20" s="43"/>
    </row>
    <row r="21" spans="1:4" x14ac:dyDescent="0.3">
      <c r="A21">
        <v>1.3781740692900958E-2</v>
      </c>
      <c r="B21" s="129" t="s">
        <v>7</v>
      </c>
      <c r="C21" s="45">
        <v>-0.160176428981676</v>
      </c>
      <c r="D21" s="43"/>
    </row>
    <row r="22" spans="1:4" x14ac:dyDescent="0.3">
      <c r="A22">
        <v>2.728439075018364E-2</v>
      </c>
      <c r="B22" s="129" t="s">
        <v>17</v>
      </c>
      <c r="C22" s="45">
        <v>0.22571908134087404</v>
      </c>
      <c r="D22" s="43"/>
    </row>
    <row r="23" spans="1:4" x14ac:dyDescent="0.3">
      <c r="A23">
        <v>3.3902254654255726E-2</v>
      </c>
      <c r="B23" s="129" t="s">
        <v>16</v>
      </c>
      <c r="C23" s="45">
        <v>0.49467685103041381</v>
      </c>
      <c r="D23" s="43"/>
    </row>
    <row r="24" spans="1:4" x14ac:dyDescent="0.3">
      <c r="A24">
        <v>7.0856340637639098E-2</v>
      </c>
      <c r="B24" s="129" t="s">
        <v>38</v>
      </c>
      <c r="C24" s="45">
        <v>0.22990729478850744</v>
      </c>
      <c r="D24" s="43"/>
    </row>
    <row r="25" spans="1:4" x14ac:dyDescent="0.3">
      <c r="A25">
        <v>1.4588852384695199E-2</v>
      </c>
      <c r="B25" s="129" t="s">
        <v>39</v>
      </c>
      <c r="C25" s="45">
        <v>-3.7195418310538658E-2</v>
      </c>
      <c r="D25" s="43"/>
    </row>
    <row r="26" spans="1:4" x14ac:dyDescent="0.3">
      <c r="A26">
        <v>7.430364452735945E-2</v>
      </c>
      <c r="B26" s="129" t="s">
        <v>40</v>
      </c>
      <c r="C26" s="45">
        <v>0.79554084292755878</v>
      </c>
      <c r="D26" s="43"/>
    </row>
    <row r="27" spans="1:4" x14ac:dyDescent="0.3">
      <c r="A27">
        <v>2.9351886530143752E-3</v>
      </c>
      <c r="B27" s="129" t="s">
        <v>41</v>
      </c>
      <c r="C27" s="45">
        <v>-0.15277208391992603</v>
      </c>
      <c r="D27" s="43"/>
    </row>
    <row r="28" spans="1:4" x14ac:dyDescent="0.3">
      <c r="A28">
        <v>8.9533249377261107E-3</v>
      </c>
      <c r="B28" s="129" t="s">
        <v>42</v>
      </c>
      <c r="C28" s="45">
        <v>-8.9429905786176517E-2</v>
      </c>
      <c r="D28" s="43"/>
    </row>
    <row r="29" spans="1:4" x14ac:dyDescent="0.3">
      <c r="A29">
        <v>4.0765833048172995E-2</v>
      </c>
      <c r="B29" s="129" t="s">
        <v>44</v>
      </c>
      <c r="C29" s="45">
        <v>0.44749729410437716</v>
      </c>
      <c r="D29" s="43"/>
    </row>
    <row r="30" spans="1:4" x14ac:dyDescent="0.3">
      <c r="A30">
        <v>6.446637322892395E-3</v>
      </c>
      <c r="B30" s="129" t="s">
        <v>45</v>
      </c>
      <c r="C30" s="45">
        <v>-1.8300071214931067E-2</v>
      </c>
      <c r="D30" s="43"/>
    </row>
    <row r="31" spans="1:4" x14ac:dyDescent="0.3">
      <c r="A31">
        <v>1.8374263584460732E-2</v>
      </c>
      <c r="B31" s="129" t="s">
        <v>46</v>
      </c>
      <c r="C31" s="45">
        <v>8.24605575277126E-2</v>
      </c>
      <c r="D31" s="43"/>
    </row>
    <row r="32" spans="1:4" x14ac:dyDescent="0.3">
      <c r="A32">
        <v>6.0337813530428755E-3</v>
      </c>
      <c r="B32" s="129" t="s">
        <v>47</v>
      </c>
      <c r="C32" s="45">
        <v>5.8298150307172876E-3</v>
      </c>
      <c r="D32" s="43"/>
    </row>
    <row r="33" spans="1:4" x14ac:dyDescent="0.3">
      <c r="A33">
        <v>3.4369607612125389E-2</v>
      </c>
      <c r="B33" s="129" t="s">
        <v>48</v>
      </c>
      <c r="C33" s="45">
        <v>0.19324718324707776</v>
      </c>
      <c r="D33" s="43"/>
    </row>
    <row r="34" spans="1:4" x14ac:dyDescent="0.3">
      <c r="A34">
        <v>5.4933311592482832E-2</v>
      </c>
      <c r="B34" s="129" t="s">
        <v>14</v>
      </c>
      <c r="C34" s="45">
        <v>2.7573849960905377E-2</v>
      </c>
      <c r="D34" s="43"/>
    </row>
    <row r="35" spans="1:4" x14ac:dyDescent="0.3">
      <c r="A35">
        <v>1.0797704659874913E-2</v>
      </c>
      <c r="B35" s="129" t="s">
        <v>51</v>
      </c>
      <c r="C35" s="45">
        <v>5.8629654496560976E-2</v>
      </c>
      <c r="D35" s="43"/>
    </row>
    <row r="36" spans="1:4" x14ac:dyDescent="0.3">
      <c r="A36">
        <v>2.7813454810915014E-3</v>
      </c>
      <c r="B36" s="129" t="s">
        <v>52</v>
      </c>
      <c r="C36" s="45">
        <v>-0.13769105815653468</v>
      </c>
      <c r="D36" s="43"/>
    </row>
    <row r="37" spans="1:4" x14ac:dyDescent="0.3">
      <c r="A37">
        <v>7.0837392721549177E-4</v>
      </c>
      <c r="B37" s="129" t="s">
        <v>57</v>
      </c>
      <c r="C37" s="45">
        <v>-8.1015472651167778E-2</v>
      </c>
      <c r="D37" s="43"/>
    </row>
    <row r="38" spans="1:4" x14ac:dyDescent="0.3">
      <c r="A38">
        <v>9.6217170236509129E-3</v>
      </c>
      <c r="B38" s="129" t="s">
        <v>59</v>
      </c>
      <c r="C38" s="45">
        <v>0.11104274837181274</v>
      </c>
      <c r="D38" s="43"/>
    </row>
    <row r="39" spans="1:4" x14ac:dyDescent="0.3">
      <c r="A39">
        <v>8.8455478003338153E-3</v>
      </c>
      <c r="B39" s="129" t="s">
        <v>62</v>
      </c>
      <c r="C39" s="45">
        <v>5.3780718068635713E-2</v>
      </c>
      <c r="D39" s="43"/>
    </row>
    <row r="40" spans="1:4" x14ac:dyDescent="0.3">
      <c r="A40">
        <v>6.3440752082771458E-3</v>
      </c>
      <c r="B40" s="129" t="s">
        <v>65</v>
      </c>
      <c r="C40" s="45">
        <v>-0.12428790803973772</v>
      </c>
      <c r="D40" s="43"/>
    </row>
    <row r="41" spans="1:4" x14ac:dyDescent="0.3">
      <c r="A41">
        <v>4.8786538079270613E-3</v>
      </c>
      <c r="B41" s="129" t="s">
        <v>66</v>
      </c>
      <c r="C41" s="45">
        <v>-0.11224693191326068</v>
      </c>
      <c r="D41" s="43"/>
    </row>
    <row r="42" spans="1:4" x14ac:dyDescent="0.3">
      <c r="A42">
        <v>2.8552249704329943E-3</v>
      </c>
      <c r="B42" s="129" t="s">
        <v>67</v>
      </c>
      <c r="C42" s="45">
        <v>-2.4198008058534528E-2</v>
      </c>
      <c r="D42" s="43"/>
    </row>
    <row r="43" spans="1:4" x14ac:dyDescent="0.3">
      <c r="A43">
        <v>1.2649906916189283E-2</v>
      </c>
      <c r="B43" s="129" t="s">
        <v>69</v>
      </c>
      <c r="C43" s="45">
        <v>-4.5780370297613063E-3</v>
      </c>
      <c r="D43" s="43"/>
    </row>
    <row r="44" spans="1:4" x14ac:dyDescent="0.3">
      <c r="A44">
        <v>6.7256410414643858E-3</v>
      </c>
      <c r="B44" s="129" t="s">
        <v>70</v>
      </c>
      <c r="C44" s="45">
        <v>-3.1959343640924336E-2</v>
      </c>
      <c r="D44" s="43"/>
    </row>
    <row r="45" spans="1:4" x14ac:dyDescent="0.3">
      <c r="A45">
        <v>2.0973083268355599E-3</v>
      </c>
      <c r="B45" s="129" t="s">
        <v>77</v>
      </c>
      <c r="C45" s="45">
        <v>-6.7799020247665959E-2</v>
      </c>
      <c r="D45" s="43"/>
    </row>
    <row r="46" spans="1:4" x14ac:dyDescent="0.3">
      <c r="A46">
        <v>1.1733801248354772E-3</v>
      </c>
      <c r="B46" s="129" t="s">
        <v>78</v>
      </c>
      <c r="C46" s="45">
        <v>-1.4585178913751199E-2</v>
      </c>
      <c r="D46" s="43"/>
    </row>
    <row r="47" spans="1:4" x14ac:dyDescent="0.3">
      <c r="A47">
        <v>7.6052415498595741E-3</v>
      </c>
      <c r="B47" s="129" t="s">
        <v>82</v>
      </c>
      <c r="C47" s="45">
        <v>-0.10863466154372886</v>
      </c>
      <c r="D47" s="43"/>
    </row>
    <row r="48" spans="1:4" x14ac:dyDescent="0.3">
      <c r="A48">
        <v>3.4923269196955164E-3</v>
      </c>
      <c r="B48" s="129" t="s">
        <v>83</v>
      </c>
      <c r="C48" s="45">
        <v>-0.11315500850977482</v>
      </c>
      <c r="D48" s="43"/>
    </row>
    <row r="49" spans="1:4" x14ac:dyDescent="0.3">
      <c r="A49">
        <v>6.7699687350692827E-3</v>
      </c>
      <c r="B49" s="129" t="s">
        <v>85</v>
      </c>
      <c r="C49" s="45">
        <v>1.7668302398709562E-2</v>
      </c>
      <c r="D49" s="43"/>
    </row>
    <row r="50" spans="1:4" x14ac:dyDescent="0.3">
      <c r="A50">
        <v>3.4245316235939106E-3</v>
      </c>
      <c r="B50" s="129" t="s">
        <v>87</v>
      </c>
      <c r="C50" s="45">
        <v>-0.1887284714902924</v>
      </c>
      <c r="D50" s="43"/>
    </row>
    <row r="51" spans="1:4" x14ac:dyDescent="0.3">
      <c r="A51">
        <v>1.4732439345156545E-3</v>
      </c>
      <c r="B51" s="129" t="s">
        <v>89</v>
      </c>
      <c r="C51" s="45">
        <v>-9.0497734813448571E-4</v>
      </c>
      <c r="D51" s="43"/>
    </row>
    <row r="52" spans="1:4" x14ac:dyDescent="0.3">
      <c r="A52">
        <v>4.1885324604312322E-3</v>
      </c>
      <c r="B52" s="129" t="s">
        <v>95</v>
      </c>
      <c r="C52" s="45">
        <v>-7.7453800445961118E-2</v>
      </c>
      <c r="D52" s="43"/>
    </row>
    <row r="53" spans="1:4" x14ac:dyDescent="0.3">
      <c r="A53">
        <v>1.3028865237988002E-3</v>
      </c>
      <c r="B53" s="129" t="s">
        <v>98</v>
      </c>
      <c r="C53" s="45">
        <v>-5.7343977731539077E-2</v>
      </c>
      <c r="D53" s="43"/>
    </row>
    <row r="54" spans="1:4" x14ac:dyDescent="0.3">
      <c r="A54">
        <v>7.3879489341493001E-4</v>
      </c>
      <c r="B54" s="129" t="s">
        <v>3</v>
      </c>
      <c r="C54" s="45">
        <v>-3.9939592261131966E-2</v>
      </c>
      <c r="D54" s="43"/>
    </row>
    <row r="55" spans="1:4" x14ac:dyDescent="0.3">
      <c r="A55">
        <v>1.1711202816320904E-2</v>
      </c>
      <c r="B55" s="129" t="s">
        <v>106</v>
      </c>
      <c r="C55" s="45">
        <v>-1.3282460413377058E-3</v>
      </c>
      <c r="D55" s="43"/>
    </row>
    <row r="56" spans="1:4" x14ac:dyDescent="0.3">
      <c r="A56">
        <v>5.271518857131236E-3</v>
      </c>
      <c r="B56" s="129" t="s">
        <v>108</v>
      </c>
      <c r="C56" s="45">
        <v>-0.19268674721011361</v>
      </c>
      <c r="D56" s="43"/>
    </row>
    <row r="57" spans="1:4" x14ac:dyDescent="0.3">
      <c r="A57">
        <v>1.1544322087455412E-2</v>
      </c>
      <c r="B57" s="129" t="s">
        <v>110</v>
      </c>
      <c r="C57" s="45">
        <v>-8.1941279686892465E-2</v>
      </c>
      <c r="D57" s="43"/>
    </row>
    <row r="58" spans="1:4" x14ac:dyDescent="0.3">
      <c r="A58">
        <v>6.1363434676581241E-4</v>
      </c>
      <c r="B58" s="129" t="s">
        <v>114</v>
      </c>
      <c r="C58" s="45">
        <v>-7.8784139003418463E-2</v>
      </c>
      <c r="D58" s="43"/>
    </row>
    <row r="59" spans="1:4" x14ac:dyDescent="0.3">
      <c r="A59">
        <v>1.5992736516276133E-4</v>
      </c>
      <c r="B59" s="129" t="s">
        <v>115</v>
      </c>
      <c r="C59" s="45">
        <v>8.1119131088073799E-3</v>
      </c>
      <c r="D59" s="43"/>
    </row>
    <row r="60" spans="1:4" x14ac:dyDescent="0.3">
      <c r="A60">
        <v>2.4162938866982415E-4</v>
      </c>
      <c r="B60" s="129" t="s">
        <v>118</v>
      </c>
      <c r="C60" s="45">
        <v>-1.6370785961345034E-2</v>
      </c>
      <c r="D60" s="43"/>
    </row>
    <row r="61" spans="1:4" x14ac:dyDescent="0.3">
      <c r="A61">
        <v>4.3067396433776215E-3</v>
      </c>
      <c r="B61" s="129" t="s">
        <v>127</v>
      </c>
      <c r="C61" s="45">
        <v>-0.26134710585180498</v>
      </c>
      <c r="D61" s="43"/>
    </row>
    <row r="62" spans="1:4" x14ac:dyDescent="0.3">
      <c r="A62">
        <v>1.4897581733096354E-3</v>
      </c>
      <c r="B62" s="129" t="s">
        <v>132</v>
      </c>
      <c r="C62" s="45">
        <v>2.2660271221678831E-2</v>
      </c>
      <c r="D62" s="43"/>
    </row>
    <row r="63" spans="1:4" x14ac:dyDescent="0.3">
      <c r="A63">
        <v>8.9785308811485027E-4</v>
      </c>
      <c r="B63" s="129" t="s">
        <v>137</v>
      </c>
      <c r="C63" s="45">
        <v>-2.7437516644753444E-2</v>
      </c>
      <c r="D63" s="43"/>
    </row>
    <row r="64" spans="1:4" x14ac:dyDescent="0.3">
      <c r="A64">
        <v>3.2967635655562701E-3</v>
      </c>
      <c r="B64" s="129" t="s">
        <v>140</v>
      </c>
      <c r="C64" s="45">
        <v>-5.797865328489437E-2</v>
      </c>
      <c r="D64" s="43"/>
    </row>
    <row r="65" spans="1:4" x14ac:dyDescent="0.3">
      <c r="A65">
        <v>3.8243500365008146E-4</v>
      </c>
      <c r="B65" s="129" t="s">
        <v>141</v>
      </c>
      <c r="C65" s="45">
        <v>-3.3779591665185779E-2</v>
      </c>
      <c r="D65" s="43"/>
    </row>
    <row r="66" spans="1:4" x14ac:dyDescent="0.3">
      <c r="A66">
        <v>2.5996888543577128E-3</v>
      </c>
      <c r="B66" s="129" t="s">
        <v>145</v>
      </c>
      <c r="C66" s="45">
        <v>-0.36853144821166461</v>
      </c>
      <c r="D66" s="43"/>
    </row>
    <row r="67" spans="1:4" ht="15" thickBot="1" x14ac:dyDescent="0.35">
      <c r="A67">
        <v>6.2145688093138236E-4</v>
      </c>
      <c r="B67" s="130" t="s">
        <v>180</v>
      </c>
      <c r="C67" s="45">
        <v>-0.39835442890325223</v>
      </c>
      <c r="D67" s="4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9125B-69F6-4900-9D6A-520E477BF026}">
  <sheetPr codeName="Sheet15"/>
  <dimension ref="A1:BJ69"/>
  <sheetViews>
    <sheetView topLeftCell="A39" zoomScale="96" zoomScaleNormal="96" workbookViewId="0">
      <selection activeCell="B9" sqref="B9:B69"/>
    </sheetView>
  </sheetViews>
  <sheetFormatPr defaultColWidth="8.77734375" defaultRowHeight="14.4" x14ac:dyDescent="0.3"/>
  <cols>
    <col min="2" max="2" width="32.6640625" customWidth="1"/>
    <col min="3" max="3" width="12" bestFit="1" customWidth="1"/>
  </cols>
  <sheetData>
    <row r="1" spans="1:62" ht="15" thickBot="1" x14ac:dyDescent="0.35">
      <c r="B1" s="141"/>
      <c r="C1" s="126" t="s">
        <v>25</v>
      </c>
      <c r="D1" s="126" t="s">
        <v>2</v>
      </c>
      <c r="E1" s="126" t="s">
        <v>10</v>
      </c>
      <c r="F1" s="126" t="s">
        <v>27</v>
      </c>
      <c r="G1" s="126" t="s">
        <v>28</v>
      </c>
      <c r="H1" s="126" t="s">
        <v>13</v>
      </c>
      <c r="I1" s="126" t="s">
        <v>29</v>
      </c>
      <c r="J1" s="126" t="s">
        <v>18</v>
      </c>
      <c r="K1" s="126" t="s">
        <v>30</v>
      </c>
      <c r="L1" s="126" t="s">
        <v>15</v>
      </c>
      <c r="M1" s="126" t="s">
        <v>33</v>
      </c>
      <c r="N1" s="126" t="s">
        <v>34</v>
      </c>
      <c r="O1" s="126" t="s">
        <v>37</v>
      </c>
      <c r="P1" s="126" t="s">
        <v>7</v>
      </c>
      <c r="Q1" s="126" t="s">
        <v>17</v>
      </c>
      <c r="R1" s="126" t="s">
        <v>16</v>
      </c>
      <c r="S1" s="126" t="s">
        <v>38</v>
      </c>
      <c r="T1" s="126" t="s">
        <v>39</v>
      </c>
      <c r="U1" s="126" t="s">
        <v>40</v>
      </c>
      <c r="V1" s="126" t="s">
        <v>41</v>
      </c>
      <c r="W1" s="126" t="s">
        <v>42</v>
      </c>
      <c r="X1" s="126" t="s">
        <v>44</v>
      </c>
      <c r="Y1" s="126" t="s">
        <v>45</v>
      </c>
      <c r="Z1" s="126" t="s">
        <v>46</v>
      </c>
      <c r="AA1" s="126" t="s">
        <v>47</v>
      </c>
      <c r="AB1" s="126" t="s">
        <v>48</v>
      </c>
      <c r="AC1" s="126" t="s">
        <v>14</v>
      </c>
      <c r="AD1" s="126" t="s">
        <v>51</v>
      </c>
      <c r="AE1" s="126" t="s">
        <v>52</v>
      </c>
      <c r="AF1" s="126" t="s">
        <v>57</v>
      </c>
      <c r="AG1" s="126" t="s">
        <v>59</v>
      </c>
      <c r="AH1" s="126" t="s">
        <v>62</v>
      </c>
      <c r="AI1" s="126" t="s">
        <v>65</v>
      </c>
      <c r="AJ1" s="126" t="s">
        <v>66</v>
      </c>
      <c r="AK1" s="126" t="s">
        <v>67</v>
      </c>
      <c r="AL1" s="126" t="s">
        <v>69</v>
      </c>
      <c r="AM1" s="126" t="s">
        <v>70</v>
      </c>
      <c r="AN1" s="126" t="s">
        <v>77</v>
      </c>
      <c r="AO1" s="126" t="s">
        <v>78</v>
      </c>
      <c r="AP1" s="126" t="s">
        <v>82</v>
      </c>
      <c r="AQ1" s="126" t="s">
        <v>83</v>
      </c>
      <c r="AR1" s="126" t="s">
        <v>85</v>
      </c>
      <c r="AS1" s="126" t="s">
        <v>87</v>
      </c>
      <c r="AT1" s="126" t="s">
        <v>89</v>
      </c>
      <c r="AU1" s="126" t="s">
        <v>95</v>
      </c>
      <c r="AV1" s="126" t="s">
        <v>98</v>
      </c>
      <c r="AW1" s="126" t="s">
        <v>3</v>
      </c>
      <c r="AX1" s="126" t="s">
        <v>106</v>
      </c>
      <c r="AY1" s="126" t="s">
        <v>108</v>
      </c>
      <c r="AZ1" s="126" t="s">
        <v>110</v>
      </c>
      <c r="BA1" s="126" t="s">
        <v>114</v>
      </c>
      <c r="BB1" s="126" t="s">
        <v>115</v>
      </c>
      <c r="BC1" s="126" t="s">
        <v>118</v>
      </c>
      <c r="BD1" s="126" t="s">
        <v>127</v>
      </c>
      <c r="BE1" s="126" t="s">
        <v>132</v>
      </c>
      <c r="BF1" s="126" t="s">
        <v>137</v>
      </c>
      <c r="BG1" s="126" t="s">
        <v>140</v>
      </c>
      <c r="BH1" s="126" t="s">
        <v>141</v>
      </c>
      <c r="BI1" s="126" t="s">
        <v>145</v>
      </c>
      <c r="BJ1" s="127" t="s">
        <v>180</v>
      </c>
    </row>
    <row r="2" spans="1:62" x14ac:dyDescent="0.3">
      <c r="B2" s="152" t="s">
        <v>220</v>
      </c>
      <c r="C2" s="142">
        <v>1.151042443940461E-2</v>
      </c>
      <c r="D2" s="142">
        <v>3.0221056992984848E-3</v>
      </c>
      <c r="E2" s="142">
        <v>1.3846754643521472E-2</v>
      </c>
      <c r="F2" s="142">
        <v>1.8583733666005433E-2</v>
      </c>
      <c r="G2" s="142">
        <v>0.19569894473144939</v>
      </c>
      <c r="H2" s="142">
        <v>0.11100958234360171</v>
      </c>
      <c r="I2" s="142">
        <v>9.1758325762134295E-3</v>
      </c>
      <c r="J2" s="142">
        <v>1.6433405940936566E-2</v>
      </c>
      <c r="K2" s="142">
        <v>1.7866841868254102E-2</v>
      </c>
      <c r="L2" s="142">
        <v>2.6351770843555142E-2</v>
      </c>
      <c r="M2" s="142">
        <v>2.3875243443782015E-2</v>
      </c>
      <c r="N2" s="142">
        <v>3.2107156897350016E-3</v>
      </c>
      <c r="O2" s="142">
        <v>2.7413636398008107E-4</v>
      </c>
      <c r="P2" s="142">
        <v>1.3781740692900958E-2</v>
      </c>
      <c r="Q2" s="142">
        <v>2.728439075018364E-2</v>
      </c>
      <c r="R2" s="142">
        <v>3.3902254654255726E-2</v>
      </c>
      <c r="S2" s="142">
        <v>7.0856340637639098E-2</v>
      </c>
      <c r="T2" s="142">
        <v>1.4588852384695199E-2</v>
      </c>
      <c r="U2" s="142">
        <v>7.430364452735945E-2</v>
      </c>
      <c r="V2" s="142">
        <v>2.9351886530143752E-3</v>
      </c>
      <c r="W2" s="142">
        <v>8.9533249377261107E-3</v>
      </c>
      <c r="X2" s="142">
        <v>4.0765833048172995E-2</v>
      </c>
      <c r="Y2" s="142">
        <v>6.446637322892395E-3</v>
      </c>
      <c r="Z2" s="142">
        <v>1.8374263584460732E-2</v>
      </c>
      <c r="AA2" s="142">
        <v>6.0337813530428755E-3</v>
      </c>
      <c r="AB2" s="142">
        <v>3.4369607612125389E-2</v>
      </c>
      <c r="AC2" s="142">
        <v>5.4933311592482832E-2</v>
      </c>
      <c r="AD2" s="142">
        <v>1.0797704659874913E-2</v>
      </c>
      <c r="AE2" s="142">
        <v>2.7813454810915014E-3</v>
      </c>
      <c r="AF2" s="142">
        <v>7.0837392721549177E-4</v>
      </c>
      <c r="AG2" s="142">
        <v>9.6217170236509129E-3</v>
      </c>
      <c r="AH2" s="142">
        <v>8.8455478003338153E-3</v>
      </c>
      <c r="AI2" s="142">
        <v>6.3440752082771458E-3</v>
      </c>
      <c r="AJ2" s="142">
        <v>4.8786538079270613E-3</v>
      </c>
      <c r="AK2" s="142">
        <v>2.8552249704329943E-3</v>
      </c>
      <c r="AL2" s="142">
        <v>1.2649906916189283E-2</v>
      </c>
      <c r="AM2" s="142">
        <v>6.7256410414643858E-3</v>
      </c>
      <c r="AN2" s="142">
        <v>2.0973083268355599E-3</v>
      </c>
      <c r="AO2" s="142">
        <v>1.1733801248354772E-3</v>
      </c>
      <c r="AP2" s="142">
        <v>7.6052415498595741E-3</v>
      </c>
      <c r="AQ2" s="142">
        <v>3.4923269196955164E-3</v>
      </c>
      <c r="AR2" s="142">
        <v>6.7699687350692827E-3</v>
      </c>
      <c r="AS2" s="142">
        <v>3.4245316235939106E-3</v>
      </c>
      <c r="AT2" s="142">
        <v>1.4732439345156545E-3</v>
      </c>
      <c r="AU2" s="142">
        <v>4.1885324604312322E-3</v>
      </c>
      <c r="AV2" s="142">
        <v>1.3028865237988002E-3</v>
      </c>
      <c r="AW2" s="142">
        <v>7.3879489341493001E-4</v>
      </c>
      <c r="AX2" s="142">
        <v>1.1711202816320904E-2</v>
      </c>
      <c r="AY2" s="142">
        <v>5.271518857131236E-3</v>
      </c>
      <c r="AZ2" s="142">
        <v>1.1544322087455412E-2</v>
      </c>
      <c r="BA2" s="142">
        <v>6.1363434676581241E-4</v>
      </c>
      <c r="BB2" s="142">
        <v>1.5992736516276133E-4</v>
      </c>
      <c r="BC2" s="142">
        <v>2.4162938866982415E-4</v>
      </c>
      <c r="BD2" s="142">
        <v>4.3067396433776215E-3</v>
      </c>
      <c r="BE2" s="142">
        <v>1.4897581733096354E-3</v>
      </c>
      <c r="BF2" s="142">
        <v>8.9785308811485027E-4</v>
      </c>
      <c r="BG2" s="142">
        <v>3.2967635655562701E-3</v>
      </c>
      <c r="BH2" s="142">
        <v>3.8243500365008146E-4</v>
      </c>
      <c r="BI2" s="142">
        <v>2.5996888543577128E-3</v>
      </c>
      <c r="BJ2" s="143">
        <v>6.2145688093138236E-4</v>
      </c>
    </row>
    <row r="3" spans="1:62" x14ac:dyDescent="0.3">
      <c r="B3" s="153"/>
      <c r="C3" s="144"/>
      <c r="D3" s="144"/>
      <c r="E3" s="144"/>
      <c r="F3" s="49"/>
      <c r="G3" s="145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9"/>
      <c r="AJ3" s="49"/>
      <c r="AK3" s="49"/>
      <c r="AL3" s="49"/>
      <c r="AM3" s="49"/>
      <c r="AN3" s="49"/>
      <c r="AO3" s="49"/>
      <c r="AP3" s="49"/>
      <c r="AQ3" s="49"/>
      <c r="AR3" s="49"/>
      <c r="AS3" s="49"/>
      <c r="AT3" s="49"/>
      <c r="AU3" s="49"/>
      <c r="AV3" s="49"/>
      <c r="AW3" s="49"/>
      <c r="AX3" s="49"/>
      <c r="AY3" s="49"/>
      <c r="AZ3" s="49"/>
      <c r="BA3" s="49"/>
      <c r="BB3" s="49"/>
      <c r="BC3" s="49"/>
      <c r="BD3" s="49"/>
      <c r="BE3" s="49"/>
      <c r="BF3" s="49"/>
      <c r="BG3" s="49"/>
      <c r="BH3" s="49"/>
      <c r="BI3" s="49"/>
      <c r="BJ3" s="146"/>
    </row>
    <row r="4" spans="1:62" x14ac:dyDescent="0.3">
      <c r="B4" s="153" t="s">
        <v>207</v>
      </c>
      <c r="C4" s="147">
        <v>2.0000000000000001E-4</v>
      </c>
      <c r="D4" s="144"/>
      <c r="E4" s="144"/>
      <c r="F4" s="49"/>
      <c r="G4" s="145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  <c r="Z4" s="49"/>
      <c r="AA4" s="49"/>
      <c r="AB4" s="49"/>
      <c r="AC4" s="49"/>
      <c r="AD4" s="49"/>
      <c r="AE4" s="49"/>
      <c r="AF4" s="49"/>
      <c r="AG4" s="49"/>
      <c r="AH4" s="49"/>
      <c r="AI4" s="49"/>
      <c r="AJ4" s="49"/>
      <c r="AK4" s="49"/>
      <c r="AL4" s="49"/>
      <c r="AM4" s="49"/>
      <c r="AN4" s="49"/>
      <c r="AO4" s="49"/>
      <c r="AP4" s="49"/>
      <c r="AQ4" s="49"/>
      <c r="AR4" s="49"/>
      <c r="AS4" s="49"/>
      <c r="AT4" s="49"/>
      <c r="AU4" s="49"/>
      <c r="AV4" s="49"/>
      <c r="AW4" s="49"/>
      <c r="AX4" s="49"/>
      <c r="AY4" s="49"/>
      <c r="AZ4" s="49"/>
      <c r="BA4" s="49"/>
      <c r="BB4" s="49"/>
      <c r="BC4" s="49"/>
      <c r="BD4" s="49"/>
      <c r="BE4" s="49"/>
      <c r="BF4" s="49"/>
      <c r="BG4" s="49"/>
      <c r="BH4" s="49"/>
      <c r="BI4" s="49"/>
      <c r="BJ4" s="146"/>
    </row>
    <row r="5" spans="1:62" x14ac:dyDescent="0.3">
      <c r="B5" s="153" t="s">
        <v>209</v>
      </c>
      <c r="C5" s="148">
        <f t="array" ref="C5">(C6-C4)/MMULT(MMULT(C2:BJ2,'Shrinkage VarCovar'!B12:BI71),TRANSPOSE(C2:BJ2))</f>
        <v>10.853237493960313</v>
      </c>
      <c r="D5" s="144"/>
      <c r="E5" s="144"/>
      <c r="F5" s="49"/>
      <c r="G5" s="145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V5" s="49"/>
      <c r="AW5" s="49"/>
      <c r="AX5" s="49"/>
      <c r="AY5" s="49"/>
      <c r="AZ5" s="49"/>
      <c r="BA5" s="49"/>
      <c r="BB5" s="49"/>
      <c r="BC5" s="49"/>
      <c r="BD5" s="49"/>
      <c r="BE5" s="49"/>
      <c r="BF5" s="49"/>
      <c r="BG5" s="49"/>
      <c r="BH5" s="49"/>
      <c r="BI5" s="49"/>
      <c r="BJ5" s="146"/>
    </row>
    <row r="6" spans="1:62" ht="15" thickBot="1" x14ac:dyDescent="0.35">
      <c r="B6" s="154" t="s">
        <v>210</v>
      </c>
      <c r="C6" s="149">
        <f>AVERAGE(C2:BJ2)</f>
        <v>1.666666666666667E-2</v>
      </c>
      <c r="D6" s="150"/>
      <c r="E6" s="150"/>
      <c r="F6" s="150"/>
      <c r="G6" s="150"/>
      <c r="H6" s="150"/>
      <c r="I6" s="150"/>
      <c r="J6" s="150"/>
      <c r="K6" s="150"/>
      <c r="L6" s="150"/>
      <c r="M6" s="150"/>
      <c r="N6" s="150"/>
      <c r="O6" s="150"/>
      <c r="P6" s="150"/>
      <c r="Q6" s="150"/>
      <c r="R6" s="150"/>
      <c r="S6" s="150"/>
      <c r="T6" s="150"/>
      <c r="U6" s="150"/>
      <c r="V6" s="150"/>
      <c r="W6" s="150"/>
      <c r="X6" s="150"/>
      <c r="Y6" s="150"/>
      <c r="Z6" s="150"/>
      <c r="AA6" s="150"/>
      <c r="AB6" s="150"/>
      <c r="AC6" s="150"/>
      <c r="AD6" s="150"/>
      <c r="AE6" s="150"/>
      <c r="AF6" s="150"/>
      <c r="AG6" s="150"/>
      <c r="AH6" s="150"/>
      <c r="AI6" s="150"/>
      <c r="AJ6" s="150"/>
      <c r="AK6" s="150"/>
      <c r="AL6" s="150"/>
      <c r="AM6" s="150"/>
      <c r="AN6" s="150"/>
      <c r="AO6" s="150"/>
      <c r="AP6" s="150"/>
      <c r="AQ6" s="150"/>
      <c r="AR6" s="150"/>
      <c r="AS6" s="150"/>
      <c r="AT6" s="150"/>
      <c r="AU6" s="150"/>
      <c r="AV6" s="150"/>
      <c r="AW6" s="150"/>
      <c r="AX6" s="150"/>
      <c r="AY6" s="150"/>
      <c r="AZ6" s="150"/>
      <c r="BA6" s="150"/>
      <c r="BB6" s="150"/>
      <c r="BC6" s="150"/>
      <c r="BD6" s="150"/>
      <c r="BE6" s="150"/>
      <c r="BF6" s="150"/>
      <c r="BG6" s="150"/>
      <c r="BH6" s="150"/>
      <c r="BI6" s="150"/>
      <c r="BJ6" s="151"/>
    </row>
    <row r="7" spans="1:62" ht="15" thickBot="1" x14ac:dyDescent="0.35">
      <c r="B7" s="140" t="s">
        <v>208</v>
      </c>
    </row>
    <row r="8" spans="1:62" ht="15" thickBot="1" x14ac:dyDescent="0.35">
      <c r="C8" s="41"/>
    </row>
    <row r="9" spans="1:62" x14ac:dyDescent="0.3">
      <c r="A9">
        <f t="array" ref="A9:A68">TRANSPOSE(C2:BJ2)</f>
        <v>1.151042443940461E-2</v>
      </c>
      <c r="B9" s="128" t="s">
        <v>25</v>
      </c>
      <c r="C9" s="45">
        <v>1.39481988628347E-2</v>
      </c>
    </row>
    <row r="10" spans="1:62" x14ac:dyDescent="0.3">
      <c r="A10">
        <v>3.0221056992984848E-3</v>
      </c>
      <c r="B10" s="129" t="s">
        <v>2</v>
      </c>
      <c r="C10" s="45">
        <v>1.7343911964016037E-2</v>
      </c>
      <c r="D10" s="44"/>
      <c r="E10" s="44"/>
      <c r="F10" s="44"/>
      <c r="G10" s="44"/>
      <c r="H10" s="42"/>
    </row>
    <row r="11" spans="1:62" x14ac:dyDescent="0.3">
      <c r="A11">
        <v>1.3846754643521472E-2</v>
      </c>
      <c r="B11" s="129" t="s">
        <v>10</v>
      </c>
      <c r="C11" s="46">
        <v>1.2007510583597308E-2</v>
      </c>
      <c r="D11" s="44"/>
      <c r="E11" s="44"/>
      <c r="F11" s="44"/>
      <c r="G11" s="44"/>
      <c r="H11" s="42"/>
    </row>
    <row r="12" spans="1:62" x14ac:dyDescent="0.3">
      <c r="A12">
        <v>1.8583733666005433E-2</v>
      </c>
      <c r="B12" s="129" t="s">
        <v>27</v>
      </c>
      <c r="C12" s="46">
        <v>1.9959123914883074E-2</v>
      </c>
      <c r="D12" s="44"/>
      <c r="E12" s="44"/>
      <c r="F12" s="44"/>
      <c r="G12" s="44"/>
      <c r="H12" s="42"/>
    </row>
    <row r="13" spans="1:62" x14ac:dyDescent="0.3">
      <c r="A13">
        <v>0.19569894473144939</v>
      </c>
      <c r="B13" s="129" t="s">
        <v>28</v>
      </c>
      <c r="C13" s="46">
        <v>1.828277106157309E-2</v>
      </c>
      <c r="D13" s="44"/>
      <c r="E13" s="44"/>
      <c r="F13" s="44"/>
      <c r="G13" s="44"/>
      <c r="H13" s="42"/>
    </row>
    <row r="14" spans="1:62" x14ac:dyDescent="0.3">
      <c r="A14">
        <v>0.11100958234360171</v>
      </c>
      <c r="B14" s="129" t="s">
        <v>13</v>
      </c>
      <c r="C14" s="46">
        <v>1.9262341887055636E-2</v>
      </c>
    </row>
    <row r="15" spans="1:62" x14ac:dyDescent="0.3">
      <c r="A15">
        <v>9.1758325762134295E-3</v>
      </c>
      <c r="B15" s="129" t="s">
        <v>29</v>
      </c>
      <c r="C15" s="45">
        <v>2.1813034387298567E-2</v>
      </c>
    </row>
    <row r="16" spans="1:62" x14ac:dyDescent="0.3">
      <c r="A16">
        <v>1.6433405940936566E-2</v>
      </c>
      <c r="B16" s="129" t="s">
        <v>18</v>
      </c>
      <c r="C16" s="45">
        <v>8.7225748374053797E-3</v>
      </c>
    </row>
    <row r="17" spans="1:3" x14ac:dyDescent="0.3">
      <c r="A17">
        <v>1.7866841868254102E-2</v>
      </c>
      <c r="B17" s="129" t="s">
        <v>30</v>
      </c>
      <c r="C17" s="45">
        <v>1.2433235175827416E-2</v>
      </c>
    </row>
    <row r="18" spans="1:3" x14ac:dyDescent="0.3">
      <c r="A18">
        <v>2.6351770843555142E-2</v>
      </c>
      <c r="B18" s="129" t="s">
        <v>15</v>
      </c>
      <c r="C18" s="45">
        <v>2.3873747013540506E-2</v>
      </c>
    </row>
    <row r="19" spans="1:3" x14ac:dyDescent="0.3">
      <c r="A19">
        <v>2.3875243443782015E-2</v>
      </c>
      <c r="B19" s="129" t="s">
        <v>33</v>
      </c>
      <c r="C19" s="45">
        <v>1.3674695879774162E-2</v>
      </c>
    </row>
    <row r="20" spans="1:3" x14ac:dyDescent="0.3">
      <c r="A20">
        <v>3.2107156897350016E-3</v>
      </c>
      <c r="B20" s="129" t="s">
        <v>34</v>
      </c>
      <c r="C20" s="45">
        <v>1.4114293599328158E-2</v>
      </c>
    </row>
    <row r="21" spans="1:3" x14ac:dyDescent="0.3">
      <c r="A21">
        <v>2.7413636398008107E-4</v>
      </c>
      <c r="B21" s="129" t="s">
        <v>37</v>
      </c>
      <c r="C21" s="45">
        <v>1.771479477842006E-2</v>
      </c>
    </row>
    <row r="22" spans="1:3" x14ac:dyDescent="0.3">
      <c r="A22">
        <v>1.3781740692900958E-2</v>
      </c>
      <c r="B22" s="129" t="s">
        <v>7</v>
      </c>
      <c r="C22" s="45">
        <v>1.3135956962866182E-2</v>
      </c>
    </row>
    <row r="23" spans="1:3" x14ac:dyDescent="0.3">
      <c r="A23">
        <v>2.728439075018364E-2</v>
      </c>
      <c r="B23" s="129" t="s">
        <v>17</v>
      </c>
      <c r="C23" s="45">
        <v>9.6586804110042196E-3</v>
      </c>
    </row>
    <row r="24" spans="1:3" x14ac:dyDescent="0.3">
      <c r="A24">
        <v>3.3902254654255726E-2</v>
      </c>
      <c r="B24" s="129" t="s">
        <v>16</v>
      </c>
      <c r="C24" s="45">
        <v>1.1444333031855203E-2</v>
      </c>
    </row>
    <row r="25" spans="1:3" x14ac:dyDescent="0.3">
      <c r="A25">
        <v>7.0856340637639098E-2</v>
      </c>
      <c r="B25" s="129" t="s">
        <v>38</v>
      </c>
      <c r="C25" s="45">
        <v>1.2207084590453138E-2</v>
      </c>
    </row>
    <row r="26" spans="1:3" x14ac:dyDescent="0.3">
      <c r="A26">
        <v>1.4588852384695199E-2</v>
      </c>
      <c r="B26" s="129" t="s">
        <v>39</v>
      </c>
      <c r="C26" s="45">
        <v>1.2233878386731343E-2</v>
      </c>
    </row>
    <row r="27" spans="1:3" x14ac:dyDescent="0.3">
      <c r="A27">
        <v>7.430364452735945E-2</v>
      </c>
      <c r="B27" s="129" t="s">
        <v>40</v>
      </c>
      <c r="C27" s="45">
        <v>7.1621832511912942E-3</v>
      </c>
    </row>
    <row r="28" spans="1:3" x14ac:dyDescent="0.3">
      <c r="A28">
        <v>2.9351886530143752E-3</v>
      </c>
      <c r="B28" s="129" t="s">
        <v>41</v>
      </c>
      <c r="C28" s="45">
        <v>5.7848471157754301E-3</v>
      </c>
    </row>
    <row r="29" spans="1:3" x14ac:dyDescent="0.3">
      <c r="A29">
        <v>8.9533249377261107E-3</v>
      </c>
      <c r="B29" s="129" t="s">
        <v>42</v>
      </c>
      <c r="C29" s="45">
        <v>1.4663609178106453E-2</v>
      </c>
    </row>
    <row r="30" spans="1:3" x14ac:dyDescent="0.3">
      <c r="A30">
        <v>4.0765833048172995E-2</v>
      </c>
      <c r="B30" s="129" t="s">
        <v>44</v>
      </c>
      <c r="C30" s="45">
        <v>1.2696493166924708E-2</v>
      </c>
    </row>
    <row r="31" spans="1:3" x14ac:dyDescent="0.3">
      <c r="A31">
        <v>6.446637322892395E-3</v>
      </c>
      <c r="B31" s="129" t="s">
        <v>45</v>
      </c>
      <c r="C31" s="45">
        <v>1.1350365600282554E-2</v>
      </c>
    </row>
    <row r="32" spans="1:3" x14ac:dyDescent="0.3">
      <c r="A32">
        <v>1.8374263584460732E-2</v>
      </c>
      <c r="B32" s="129" t="s">
        <v>46</v>
      </c>
      <c r="C32" s="45">
        <v>1.5877034967470414E-2</v>
      </c>
    </row>
    <row r="33" spans="1:3" x14ac:dyDescent="0.3">
      <c r="A33">
        <v>6.0337813530428755E-3</v>
      </c>
      <c r="B33" s="129" t="s">
        <v>47</v>
      </c>
      <c r="C33" s="45">
        <v>1.9785947217189917E-2</v>
      </c>
    </row>
    <row r="34" spans="1:3" x14ac:dyDescent="0.3">
      <c r="A34">
        <v>3.4369607612125389E-2</v>
      </c>
      <c r="B34" s="129" t="s">
        <v>48</v>
      </c>
      <c r="C34" s="45">
        <v>1.589847256345002E-2</v>
      </c>
    </row>
    <row r="35" spans="1:3" x14ac:dyDescent="0.3">
      <c r="A35">
        <v>5.4933311592482832E-2</v>
      </c>
      <c r="B35" s="129" t="s">
        <v>14</v>
      </c>
      <c r="C35" s="45">
        <v>5.098421191010645E-2</v>
      </c>
    </row>
    <row r="36" spans="1:3" x14ac:dyDescent="0.3">
      <c r="A36">
        <v>1.0797704659874913E-2</v>
      </c>
      <c r="B36" s="129" t="s">
        <v>51</v>
      </c>
      <c r="C36" s="45">
        <v>1.7330362245891968E-2</v>
      </c>
    </row>
    <row r="37" spans="1:3" x14ac:dyDescent="0.3">
      <c r="A37">
        <v>2.7813454810915014E-3</v>
      </c>
      <c r="B37" s="129" t="s">
        <v>52</v>
      </c>
      <c r="C37" s="45">
        <v>2.0674981893896278E-2</v>
      </c>
    </row>
    <row r="38" spans="1:3" x14ac:dyDescent="0.3">
      <c r="A38">
        <v>7.0837392721549177E-4</v>
      </c>
      <c r="B38" s="129" t="s">
        <v>57</v>
      </c>
      <c r="C38" s="45">
        <v>1.1675017217811461E-2</v>
      </c>
    </row>
    <row r="39" spans="1:3" x14ac:dyDescent="0.3">
      <c r="A39">
        <v>9.6217170236509129E-3</v>
      </c>
      <c r="B39" s="129" t="s">
        <v>59</v>
      </c>
      <c r="C39" s="45">
        <v>1.0048217608821814E-2</v>
      </c>
    </row>
    <row r="40" spans="1:3" x14ac:dyDescent="0.3">
      <c r="A40">
        <v>8.8455478003338153E-3</v>
      </c>
      <c r="B40" s="129" t="s">
        <v>62</v>
      </c>
      <c r="C40" s="45">
        <v>1.7647308945888104E-2</v>
      </c>
    </row>
    <row r="41" spans="1:3" x14ac:dyDescent="0.3">
      <c r="A41">
        <v>6.3440752082771458E-3</v>
      </c>
      <c r="B41" s="129" t="s">
        <v>65</v>
      </c>
      <c r="C41" s="45">
        <v>1.8973869481214344E-2</v>
      </c>
    </row>
    <row r="42" spans="1:3" x14ac:dyDescent="0.3">
      <c r="A42">
        <v>4.8786538079270613E-3</v>
      </c>
      <c r="B42" s="129" t="s">
        <v>66</v>
      </c>
      <c r="C42" s="45">
        <v>1.5929712539717301E-2</v>
      </c>
    </row>
    <row r="43" spans="1:3" x14ac:dyDescent="0.3">
      <c r="A43">
        <v>2.8552249704329943E-3</v>
      </c>
      <c r="B43" s="129" t="s">
        <v>67</v>
      </c>
      <c r="C43" s="45">
        <v>1.4180472954354199E-2</v>
      </c>
    </row>
    <row r="44" spans="1:3" x14ac:dyDescent="0.3">
      <c r="A44">
        <v>1.2649906916189283E-2</v>
      </c>
      <c r="B44" s="129" t="s">
        <v>69</v>
      </c>
      <c r="C44" s="45">
        <v>1.4044592685481971E-2</v>
      </c>
    </row>
    <row r="45" spans="1:3" x14ac:dyDescent="0.3">
      <c r="A45">
        <v>6.7256410414643858E-3</v>
      </c>
      <c r="B45" s="129" t="s">
        <v>70</v>
      </c>
      <c r="C45" s="45">
        <v>1.1029973239268291E-2</v>
      </c>
    </row>
    <row r="46" spans="1:3" x14ac:dyDescent="0.3">
      <c r="A46">
        <v>2.0973083268355599E-3</v>
      </c>
      <c r="B46" s="129" t="s">
        <v>77</v>
      </c>
      <c r="C46" s="45">
        <v>3.1057338209820672E-2</v>
      </c>
    </row>
    <row r="47" spans="1:3" x14ac:dyDescent="0.3">
      <c r="A47">
        <v>1.1733801248354772E-3</v>
      </c>
      <c r="B47" s="129" t="s">
        <v>78</v>
      </c>
      <c r="C47" s="45">
        <v>4.4031629844884956E-2</v>
      </c>
    </row>
    <row r="48" spans="1:3" x14ac:dyDescent="0.3">
      <c r="A48">
        <v>7.6052415498595741E-3</v>
      </c>
      <c r="B48" s="129" t="s">
        <v>82</v>
      </c>
      <c r="C48" s="45">
        <v>1.1306780671441554E-2</v>
      </c>
    </row>
    <row r="49" spans="1:3" x14ac:dyDescent="0.3">
      <c r="A49">
        <v>3.4923269196955164E-3</v>
      </c>
      <c r="B49" s="129" t="s">
        <v>83</v>
      </c>
      <c r="C49" s="45">
        <v>6.5893601774037729E-3</v>
      </c>
    </row>
    <row r="50" spans="1:3" x14ac:dyDescent="0.3">
      <c r="A50">
        <v>6.7699687350692827E-3</v>
      </c>
      <c r="B50" s="129" t="s">
        <v>85</v>
      </c>
      <c r="C50" s="45">
        <v>1.3195041454098265E-2</v>
      </c>
    </row>
    <row r="51" spans="1:3" x14ac:dyDescent="0.3">
      <c r="A51">
        <v>3.4245316235939106E-3</v>
      </c>
      <c r="B51" s="129" t="s">
        <v>87</v>
      </c>
      <c r="C51" s="45">
        <v>1.2292902667890078E-2</v>
      </c>
    </row>
    <row r="52" spans="1:3" x14ac:dyDescent="0.3">
      <c r="A52">
        <v>1.4732439345156545E-3</v>
      </c>
      <c r="B52" s="129" t="s">
        <v>89</v>
      </c>
      <c r="C52" s="45">
        <v>9.5493878882312415E-3</v>
      </c>
    </row>
    <row r="53" spans="1:3" x14ac:dyDescent="0.3">
      <c r="A53">
        <v>4.1885324604312322E-3</v>
      </c>
      <c r="B53" s="129" t="s">
        <v>95</v>
      </c>
      <c r="C53" s="45">
        <v>1.2893113982824658E-2</v>
      </c>
    </row>
    <row r="54" spans="1:3" x14ac:dyDescent="0.3">
      <c r="A54">
        <v>1.3028865237988002E-3</v>
      </c>
      <c r="B54" s="129" t="s">
        <v>98</v>
      </c>
      <c r="C54" s="45">
        <v>1.6793336972798098E-2</v>
      </c>
    </row>
    <row r="55" spans="1:3" x14ac:dyDescent="0.3">
      <c r="A55">
        <v>7.3879489341493001E-4</v>
      </c>
      <c r="B55" s="129" t="s">
        <v>3</v>
      </c>
      <c r="C55" s="45">
        <v>3.5491266067303795E-2</v>
      </c>
    </row>
    <row r="56" spans="1:3" x14ac:dyDescent="0.3">
      <c r="A56">
        <v>1.1711202816320904E-2</v>
      </c>
      <c r="B56" s="129" t="s">
        <v>106</v>
      </c>
      <c r="C56" s="45">
        <v>1.6101785935495945E-2</v>
      </c>
    </row>
    <row r="57" spans="1:3" x14ac:dyDescent="0.3">
      <c r="A57">
        <v>5.271518857131236E-3</v>
      </c>
      <c r="B57" s="129" t="s">
        <v>108</v>
      </c>
      <c r="C57" s="45">
        <v>1.2524854937772044E-2</v>
      </c>
    </row>
    <row r="58" spans="1:3" x14ac:dyDescent="0.3">
      <c r="A58">
        <v>1.1544322087455412E-2</v>
      </c>
      <c r="B58" s="129" t="s">
        <v>110</v>
      </c>
      <c r="C58" s="45">
        <v>2.0381814072634459E-2</v>
      </c>
    </row>
    <row r="59" spans="1:3" x14ac:dyDescent="0.3">
      <c r="A59">
        <v>6.1363434676581241E-4</v>
      </c>
      <c r="B59" s="129" t="s">
        <v>114</v>
      </c>
      <c r="C59" s="45">
        <v>1.9319311499336883E-2</v>
      </c>
    </row>
    <row r="60" spans="1:3" x14ac:dyDescent="0.3">
      <c r="A60">
        <v>1.5992736516276133E-4</v>
      </c>
      <c r="B60" s="129" t="s">
        <v>115</v>
      </c>
      <c r="C60" s="45">
        <v>2.7533004058681022E-2</v>
      </c>
    </row>
    <row r="61" spans="1:3" x14ac:dyDescent="0.3">
      <c r="A61">
        <v>2.4162938866982415E-4</v>
      </c>
      <c r="B61" s="129" t="s">
        <v>118</v>
      </c>
      <c r="C61" s="45">
        <v>3.2250087890647122E-2</v>
      </c>
    </row>
    <row r="62" spans="1:3" x14ac:dyDescent="0.3">
      <c r="A62">
        <v>4.3067396433776215E-3</v>
      </c>
      <c r="B62" s="129" t="s">
        <v>127</v>
      </c>
      <c r="C62" s="45">
        <v>1.2977459615053734E-2</v>
      </c>
    </row>
    <row r="63" spans="1:3" x14ac:dyDescent="0.3">
      <c r="A63">
        <v>1.4897581733096354E-3</v>
      </c>
      <c r="B63" s="129" t="s">
        <v>132</v>
      </c>
      <c r="C63" s="45">
        <v>1.5781549267483874E-2</v>
      </c>
    </row>
    <row r="64" spans="1:3" x14ac:dyDescent="0.3">
      <c r="A64">
        <v>8.9785308811485027E-4</v>
      </c>
      <c r="B64" s="129" t="s">
        <v>137</v>
      </c>
      <c r="C64" s="45">
        <v>1.5846249971624586E-2</v>
      </c>
    </row>
    <row r="65" spans="1:3" x14ac:dyDescent="0.3">
      <c r="A65">
        <v>3.2967635655562701E-3</v>
      </c>
      <c r="B65" s="129" t="s">
        <v>140</v>
      </c>
      <c r="C65" s="45">
        <v>1.7882748095897454E-2</v>
      </c>
    </row>
    <row r="66" spans="1:3" x14ac:dyDescent="0.3">
      <c r="A66">
        <v>3.8243500365008146E-4</v>
      </c>
      <c r="B66" s="129" t="s">
        <v>141</v>
      </c>
      <c r="C66" s="45">
        <v>2.0993614960864729E-2</v>
      </c>
    </row>
    <row r="67" spans="1:3" x14ac:dyDescent="0.3">
      <c r="A67">
        <v>2.5996888543577128E-3</v>
      </c>
      <c r="B67" s="129" t="s">
        <v>145</v>
      </c>
      <c r="C67" s="45">
        <v>7.2022919521464047E-3</v>
      </c>
    </row>
    <row r="68" spans="1:3" x14ac:dyDescent="0.3">
      <c r="A68">
        <v>6.2145688093138236E-4</v>
      </c>
      <c r="B68" s="129" t="s">
        <v>180</v>
      </c>
      <c r="C68" s="45">
        <v>1.0438228694357798E-2</v>
      </c>
    </row>
    <row r="69" spans="1:3" ht="15" thickBot="1" x14ac:dyDescent="0.35">
      <c r="B69" s="130" t="s">
        <v>211</v>
      </c>
      <c r="C69" s="40">
        <f>SUM(C9:C68)</f>
        <v>1.0000009999999997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7C40F-8D1B-4BA3-B0F5-E074A7A801DE}">
  <dimension ref="B1:BJ71"/>
  <sheetViews>
    <sheetView showGridLines="0" workbookViewId="0">
      <selection activeCell="F15" sqref="F15"/>
    </sheetView>
  </sheetViews>
  <sheetFormatPr defaultRowHeight="14.4" x14ac:dyDescent="0.3"/>
  <cols>
    <col min="2" max="2" width="26.77734375" customWidth="1"/>
  </cols>
  <sheetData>
    <row r="1" spans="2:62" ht="15" thickBot="1" x14ac:dyDescent="0.35">
      <c r="B1" s="141"/>
      <c r="C1" s="126" t="s">
        <v>25</v>
      </c>
      <c r="D1" s="126" t="s">
        <v>2</v>
      </c>
      <c r="E1" s="126" t="s">
        <v>10</v>
      </c>
      <c r="F1" s="126" t="s">
        <v>27</v>
      </c>
      <c r="G1" s="126" t="s">
        <v>28</v>
      </c>
      <c r="H1" s="126" t="s">
        <v>13</v>
      </c>
      <c r="I1" s="126" t="s">
        <v>29</v>
      </c>
      <c r="J1" s="126" t="s">
        <v>18</v>
      </c>
      <c r="K1" s="126" t="s">
        <v>30</v>
      </c>
      <c r="L1" s="126" t="s">
        <v>15</v>
      </c>
      <c r="M1" s="126" t="s">
        <v>33</v>
      </c>
      <c r="N1" s="126" t="s">
        <v>34</v>
      </c>
      <c r="O1" s="126" t="s">
        <v>37</v>
      </c>
      <c r="P1" s="126" t="s">
        <v>7</v>
      </c>
      <c r="Q1" s="126" t="s">
        <v>17</v>
      </c>
      <c r="R1" s="126" t="s">
        <v>16</v>
      </c>
      <c r="S1" s="126" t="s">
        <v>38</v>
      </c>
      <c r="T1" s="126" t="s">
        <v>39</v>
      </c>
      <c r="U1" s="126" t="s">
        <v>40</v>
      </c>
      <c r="V1" s="126" t="s">
        <v>41</v>
      </c>
      <c r="W1" s="126" t="s">
        <v>42</v>
      </c>
      <c r="X1" s="126" t="s">
        <v>44</v>
      </c>
      <c r="Y1" s="126" t="s">
        <v>45</v>
      </c>
      <c r="Z1" s="126" t="s">
        <v>46</v>
      </c>
      <c r="AA1" s="126" t="s">
        <v>47</v>
      </c>
      <c r="AB1" s="126" t="s">
        <v>48</v>
      </c>
      <c r="AC1" s="126" t="s">
        <v>14</v>
      </c>
      <c r="AD1" s="126" t="s">
        <v>51</v>
      </c>
      <c r="AE1" s="126" t="s">
        <v>52</v>
      </c>
      <c r="AF1" s="126" t="s">
        <v>57</v>
      </c>
      <c r="AG1" s="126" t="s">
        <v>59</v>
      </c>
      <c r="AH1" s="126" t="s">
        <v>62</v>
      </c>
      <c r="AI1" s="126" t="s">
        <v>65</v>
      </c>
      <c r="AJ1" s="126" t="s">
        <v>66</v>
      </c>
      <c r="AK1" s="126" t="s">
        <v>67</v>
      </c>
      <c r="AL1" s="126" t="s">
        <v>69</v>
      </c>
      <c r="AM1" s="126" t="s">
        <v>70</v>
      </c>
      <c r="AN1" s="126" t="s">
        <v>77</v>
      </c>
      <c r="AO1" s="126" t="s">
        <v>78</v>
      </c>
      <c r="AP1" s="126" t="s">
        <v>82</v>
      </c>
      <c r="AQ1" s="126" t="s">
        <v>83</v>
      </c>
      <c r="AR1" s="126" t="s">
        <v>85</v>
      </c>
      <c r="AS1" s="126" t="s">
        <v>87</v>
      </c>
      <c r="AT1" s="126" t="s">
        <v>89</v>
      </c>
      <c r="AU1" s="126" t="s">
        <v>95</v>
      </c>
      <c r="AV1" s="126" t="s">
        <v>98</v>
      </c>
      <c r="AW1" s="126" t="s">
        <v>3</v>
      </c>
      <c r="AX1" s="126" t="s">
        <v>106</v>
      </c>
      <c r="AY1" s="126" t="s">
        <v>108</v>
      </c>
      <c r="AZ1" s="126" t="s">
        <v>110</v>
      </c>
      <c r="BA1" s="126" t="s">
        <v>114</v>
      </c>
      <c r="BB1" s="126" t="s">
        <v>115</v>
      </c>
      <c r="BC1" s="126" t="s">
        <v>118</v>
      </c>
      <c r="BD1" s="126" t="s">
        <v>127</v>
      </c>
      <c r="BE1" s="126" t="s">
        <v>132</v>
      </c>
      <c r="BF1" s="126" t="s">
        <v>137</v>
      </c>
      <c r="BG1" s="126" t="s">
        <v>140</v>
      </c>
      <c r="BH1" s="126" t="s">
        <v>141</v>
      </c>
      <c r="BI1" s="126" t="s">
        <v>145</v>
      </c>
      <c r="BJ1" s="127" t="s">
        <v>180</v>
      </c>
    </row>
    <row r="2" spans="2:62" x14ac:dyDescent="0.3">
      <c r="B2" s="152" t="s">
        <v>220</v>
      </c>
      <c r="C2" s="142">
        <v>1.151042443940461E-2</v>
      </c>
      <c r="D2" s="142">
        <v>3.0221056992984848E-3</v>
      </c>
      <c r="E2" s="142">
        <v>1.3846754643521472E-2</v>
      </c>
      <c r="F2" s="142">
        <v>1.8583733666005433E-2</v>
      </c>
      <c r="G2" s="142">
        <v>0.19569894473144939</v>
      </c>
      <c r="H2" s="142">
        <v>0.11100958234360171</v>
      </c>
      <c r="I2" s="142">
        <v>9.1758325762134295E-3</v>
      </c>
      <c r="J2" s="142">
        <v>1.6433405940936566E-2</v>
      </c>
      <c r="K2" s="142">
        <v>1.7866841868254102E-2</v>
      </c>
      <c r="L2" s="142">
        <v>2.6351770843555142E-2</v>
      </c>
      <c r="M2" s="142">
        <v>2.3875243443782015E-2</v>
      </c>
      <c r="N2" s="142">
        <v>3.2107156897350016E-3</v>
      </c>
      <c r="O2" s="142">
        <v>2.7413636398008107E-4</v>
      </c>
      <c r="P2" s="142">
        <v>1.3781740692900958E-2</v>
      </c>
      <c r="Q2" s="142">
        <v>2.728439075018364E-2</v>
      </c>
      <c r="R2" s="142">
        <v>3.3902254654255726E-2</v>
      </c>
      <c r="S2" s="142">
        <v>7.0856340637639098E-2</v>
      </c>
      <c r="T2" s="142">
        <v>1.4588852384695199E-2</v>
      </c>
      <c r="U2" s="142">
        <v>7.430364452735945E-2</v>
      </c>
      <c r="V2" s="142">
        <v>2.9351886530143752E-3</v>
      </c>
      <c r="W2" s="142">
        <v>8.9533249377261107E-3</v>
      </c>
      <c r="X2" s="142">
        <v>4.0765833048172995E-2</v>
      </c>
      <c r="Y2" s="142">
        <v>6.446637322892395E-3</v>
      </c>
      <c r="Z2" s="142">
        <v>1.8374263584460732E-2</v>
      </c>
      <c r="AA2" s="142">
        <v>6.0337813530428755E-3</v>
      </c>
      <c r="AB2" s="142">
        <v>3.4369607612125389E-2</v>
      </c>
      <c r="AC2" s="142">
        <v>5.4933311592482832E-2</v>
      </c>
      <c r="AD2" s="142">
        <v>1.0797704659874913E-2</v>
      </c>
      <c r="AE2" s="142">
        <v>2.7813454810915014E-3</v>
      </c>
      <c r="AF2" s="142">
        <v>7.0837392721549177E-4</v>
      </c>
      <c r="AG2" s="142">
        <v>9.6217170236509129E-3</v>
      </c>
      <c r="AH2" s="142">
        <v>8.8455478003338153E-3</v>
      </c>
      <c r="AI2" s="142">
        <v>6.3440752082771458E-3</v>
      </c>
      <c r="AJ2" s="142">
        <v>4.8786538079270613E-3</v>
      </c>
      <c r="AK2" s="142">
        <v>2.8552249704329943E-3</v>
      </c>
      <c r="AL2" s="142">
        <v>1.2649906916189283E-2</v>
      </c>
      <c r="AM2" s="142">
        <v>6.7256410414643858E-3</v>
      </c>
      <c r="AN2" s="142">
        <v>2.0973083268355599E-3</v>
      </c>
      <c r="AO2" s="142">
        <v>1.1733801248354772E-3</v>
      </c>
      <c r="AP2" s="142">
        <v>7.6052415498595741E-3</v>
      </c>
      <c r="AQ2" s="142">
        <v>3.4923269196955164E-3</v>
      </c>
      <c r="AR2" s="142">
        <v>6.7699687350692827E-3</v>
      </c>
      <c r="AS2" s="142">
        <v>3.4245316235939106E-3</v>
      </c>
      <c r="AT2" s="142">
        <v>1.4732439345156545E-3</v>
      </c>
      <c r="AU2" s="142">
        <v>4.1885324604312322E-3</v>
      </c>
      <c r="AV2" s="142">
        <v>1.3028865237988002E-3</v>
      </c>
      <c r="AW2" s="142">
        <v>7.3879489341493001E-4</v>
      </c>
      <c r="AX2" s="142">
        <v>1.1711202816320904E-2</v>
      </c>
      <c r="AY2" s="142">
        <v>5.271518857131236E-3</v>
      </c>
      <c r="AZ2" s="142">
        <v>1.1544322087455412E-2</v>
      </c>
      <c r="BA2" s="142">
        <v>6.1363434676581241E-4</v>
      </c>
      <c r="BB2" s="142">
        <v>1.5992736516276133E-4</v>
      </c>
      <c r="BC2" s="142">
        <v>2.4162938866982415E-4</v>
      </c>
      <c r="BD2" s="142">
        <v>4.3067396433776215E-3</v>
      </c>
      <c r="BE2" s="142">
        <v>1.4897581733096354E-3</v>
      </c>
      <c r="BF2" s="142">
        <v>8.9785308811485027E-4</v>
      </c>
      <c r="BG2" s="142">
        <v>3.2967635655562701E-3</v>
      </c>
      <c r="BH2" s="142">
        <v>3.8243500365008146E-4</v>
      </c>
      <c r="BI2" s="142">
        <v>2.5996888543577128E-3</v>
      </c>
      <c r="BJ2" s="143">
        <v>6.2145688093138236E-4</v>
      </c>
    </row>
    <row r="3" spans="2:62" x14ac:dyDescent="0.3">
      <c r="B3" s="153"/>
      <c r="C3" s="144"/>
      <c r="D3" s="144"/>
      <c r="E3" s="144"/>
      <c r="F3" s="49"/>
      <c r="G3" s="145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9"/>
      <c r="AJ3" s="49"/>
      <c r="AK3" s="49"/>
      <c r="AL3" s="49"/>
      <c r="AM3" s="49"/>
      <c r="AN3" s="49"/>
      <c r="AO3" s="49"/>
      <c r="AP3" s="49"/>
      <c r="AQ3" s="49"/>
      <c r="AR3" s="49"/>
      <c r="AS3" s="49"/>
      <c r="AT3" s="49"/>
      <c r="AU3" s="49"/>
      <c r="AV3" s="49"/>
      <c r="AW3" s="49"/>
      <c r="AX3" s="49"/>
      <c r="AY3" s="49"/>
      <c r="AZ3" s="49"/>
      <c r="BA3" s="49"/>
      <c r="BB3" s="49"/>
      <c r="BC3" s="49"/>
      <c r="BD3" s="49"/>
      <c r="BE3" s="49"/>
      <c r="BF3" s="49"/>
      <c r="BG3" s="49"/>
      <c r="BH3" s="49"/>
      <c r="BI3" s="49"/>
      <c r="BJ3" s="146"/>
    </row>
    <row r="4" spans="2:62" x14ac:dyDescent="0.3">
      <c r="B4" s="153" t="s">
        <v>207</v>
      </c>
      <c r="C4" s="147">
        <v>2.0000000000000001E-4</v>
      </c>
      <c r="D4" s="144"/>
      <c r="E4" s="144"/>
      <c r="F4" s="49"/>
      <c r="G4" s="145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  <c r="Z4" s="49"/>
      <c r="AA4" s="49"/>
      <c r="AB4" s="49"/>
      <c r="AC4" s="49"/>
      <c r="AD4" s="49"/>
      <c r="AE4" s="49"/>
      <c r="AF4" s="49"/>
      <c r="AG4" s="49"/>
      <c r="AH4" s="49"/>
      <c r="AI4" s="49"/>
      <c r="AJ4" s="49"/>
      <c r="AK4" s="49"/>
      <c r="AL4" s="49"/>
      <c r="AM4" s="49"/>
      <c r="AN4" s="49"/>
      <c r="AO4" s="49"/>
      <c r="AP4" s="49"/>
      <c r="AQ4" s="49"/>
      <c r="AR4" s="49"/>
      <c r="AS4" s="49"/>
      <c r="AT4" s="49"/>
      <c r="AU4" s="49"/>
      <c r="AV4" s="49"/>
      <c r="AW4" s="49"/>
      <c r="AX4" s="49"/>
      <c r="AY4" s="49"/>
      <c r="AZ4" s="49"/>
      <c r="BA4" s="49"/>
      <c r="BB4" s="49"/>
      <c r="BC4" s="49"/>
      <c r="BD4" s="49"/>
      <c r="BE4" s="49"/>
      <c r="BF4" s="49"/>
      <c r="BG4" s="49"/>
      <c r="BH4" s="49"/>
      <c r="BI4" s="49"/>
      <c r="BJ4" s="146"/>
    </row>
    <row r="5" spans="2:62" x14ac:dyDescent="0.3">
      <c r="B5" s="153" t="s">
        <v>209</v>
      </c>
      <c r="C5" s="148">
        <f t="array" ref="C5">(C6-C4)/MMULT(MMULT(C2:BJ2,'Shrinkage VarCovar'!B12:BI71),TRANSPOSE(C2:BJ2))</f>
        <v>10.853237493960313</v>
      </c>
      <c r="D5" s="144"/>
      <c r="E5" s="144"/>
      <c r="F5" s="49"/>
      <c r="G5" s="145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V5" s="49"/>
      <c r="AW5" s="49"/>
      <c r="AX5" s="49"/>
      <c r="AY5" s="49"/>
      <c r="AZ5" s="49"/>
      <c r="BA5" s="49"/>
      <c r="BB5" s="49"/>
      <c r="BC5" s="49"/>
      <c r="BD5" s="49"/>
      <c r="BE5" s="49"/>
      <c r="BF5" s="49"/>
      <c r="BG5" s="49"/>
      <c r="BH5" s="49"/>
      <c r="BI5" s="49"/>
      <c r="BJ5" s="146"/>
    </row>
    <row r="6" spans="2:62" ht="15" thickBot="1" x14ac:dyDescent="0.35">
      <c r="B6" s="154" t="s">
        <v>210</v>
      </c>
      <c r="C6" s="149">
        <f>AVERAGE(C2:BJ2)</f>
        <v>1.666666666666667E-2</v>
      </c>
      <c r="D6" s="150"/>
      <c r="E6" s="150"/>
      <c r="F6" s="150"/>
      <c r="G6" s="150"/>
      <c r="H6" s="150"/>
      <c r="I6" s="150"/>
      <c r="J6" s="150"/>
      <c r="K6" s="150"/>
      <c r="L6" s="150"/>
      <c r="M6" s="150"/>
      <c r="N6" s="150"/>
      <c r="O6" s="150"/>
      <c r="P6" s="150"/>
      <c r="Q6" s="150"/>
      <c r="R6" s="150"/>
      <c r="S6" s="150"/>
      <c r="T6" s="150"/>
      <c r="U6" s="150"/>
      <c r="V6" s="150"/>
      <c r="W6" s="150"/>
      <c r="X6" s="150"/>
      <c r="Y6" s="150"/>
      <c r="Z6" s="150"/>
      <c r="AA6" s="150"/>
      <c r="AB6" s="150"/>
      <c r="AC6" s="150"/>
      <c r="AD6" s="150"/>
      <c r="AE6" s="150"/>
      <c r="AF6" s="150"/>
      <c r="AG6" s="150"/>
      <c r="AH6" s="150"/>
      <c r="AI6" s="150"/>
      <c r="AJ6" s="150"/>
      <c r="AK6" s="150"/>
      <c r="AL6" s="150"/>
      <c r="AM6" s="150"/>
      <c r="AN6" s="150"/>
      <c r="AO6" s="150"/>
      <c r="AP6" s="150"/>
      <c r="AQ6" s="150"/>
      <c r="AR6" s="150"/>
      <c r="AS6" s="150"/>
      <c r="AT6" s="150"/>
      <c r="AU6" s="150"/>
      <c r="AV6" s="150"/>
      <c r="AW6" s="150"/>
      <c r="AX6" s="150"/>
      <c r="AY6" s="150"/>
      <c r="AZ6" s="150"/>
      <c r="BA6" s="150"/>
      <c r="BB6" s="150"/>
      <c r="BC6" s="150"/>
      <c r="BD6" s="150"/>
      <c r="BE6" s="150"/>
      <c r="BF6" s="150"/>
      <c r="BG6" s="150"/>
      <c r="BH6" s="150"/>
      <c r="BI6" s="150"/>
      <c r="BJ6" s="151"/>
    </row>
    <row r="9" spans="2:62" ht="15" thickBot="1" x14ac:dyDescent="0.35"/>
    <row r="10" spans="2:62" ht="15" thickBot="1" x14ac:dyDescent="0.35">
      <c r="B10" s="184" t="s">
        <v>222</v>
      </c>
    </row>
    <row r="11" spans="2:62" ht="15" thickBot="1" x14ac:dyDescent="0.35"/>
    <row r="12" spans="2:62" x14ac:dyDescent="0.3">
      <c r="B12" s="152" t="s">
        <v>25</v>
      </c>
      <c r="C12">
        <f t="array" ref="C12:C71">MMULT('Shrinkage VarCovar'!B12:BI71,TRANSPOSE('Black Litterman Model '!C2:BJ2)*'Black Litterman Model '!C5)+'Black Litterman Model '!C4</f>
        <v>1.577823255055795E-2</v>
      </c>
    </row>
    <row r="13" spans="2:62" x14ac:dyDescent="0.3">
      <c r="B13" s="182" t="s">
        <v>2</v>
      </c>
      <c r="C13">
        <v>1.2187965996862568E-2</v>
      </c>
    </row>
    <row r="14" spans="2:62" x14ac:dyDescent="0.3">
      <c r="B14" s="182" t="s">
        <v>10</v>
      </c>
      <c r="C14">
        <v>8.6105200755280959E-3</v>
      </c>
    </row>
    <row r="15" spans="2:62" x14ac:dyDescent="0.3">
      <c r="B15" s="182" t="s">
        <v>27</v>
      </c>
      <c r="C15">
        <v>1.7361712586301821E-2</v>
      </c>
    </row>
    <row r="16" spans="2:62" x14ac:dyDescent="0.3">
      <c r="B16" s="182" t="s">
        <v>28</v>
      </c>
      <c r="C16">
        <v>2.292754974370672E-2</v>
      </c>
    </row>
    <row r="17" spans="2:3" x14ac:dyDescent="0.3">
      <c r="B17" s="182" t="s">
        <v>13</v>
      </c>
      <c r="C17">
        <v>2.9052512615658475E-2</v>
      </c>
    </row>
    <row r="18" spans="2:3" x14ac:dyDescent="0.3">
      <c r="B18" s="182" t="s">
        <v>29</v>
      </c>
      <c r="C18">
        <v>1.5599886913462029E-2</v>
      </c>
    </row>
    <row r="19" spans="2:3" x14ac:dyDescent="0.3">
      <c r="B19" s="182" t="s">
        <v>18</v>
      </c>
      <c r="C19">
        <v>5.5395477320913065E-3</v>
      </c>
    </row>
    <row r="20" spans="2:3" x14ac:dyDescent="0.3">
      <c r="B20" s="182" t="s">
        <v>30</v>
      </c>
      <c r="C20">
        <v>6.1915631842799799E-3</v>
      </c>
    </row>
    <row r="21" spans="2:3" x14ac:dyDescent="0.3">
      <c r="B21" s="182" t="s">
        <v>15</v>
      </c>
      <c r="C21">
        <v>2.1714240460296731E-2</v>
      </c>
    </row>
    <row r="22" spans="2:3" x14ac:dyDescent="0.3">
      <c r="B22" s="182" t="s">
        <v>33</v>
      </c>
      <c r="C22">
        <v>2.5527173079736159E-2</v>
      </c>
    </row>
    <row r="23" spans="2:3" x14ac:dyDescent="0.3">
      <c r="B23" s="182" t="s">
        <v>34</v>
      </c>
      <c r="C23">
        <v>1.0068122087996442E-2</v>
      </c>
    </row>
    <row r="24" spans="2:3" x14ac:dyDescent="0.3">
      <c r="B24" s="182" t="s">
        <v>37</v>
      </c>
      <c r="C24">
        <v>9.4442943382301928E-3</v>
      </c>
    </row>
    <row r="25" spans="2:3" x14ac:dyDescent="0.3">
      <c r="B25" s="182" t="s">
        <v>7</v>
      </c>
      <c r="C25">
        <v>9.0875199336198798E-3</v>
      </c>
    </row>
    <row r="26" spans="2:3" x14ac:dyDescent="0.3">
      <c r="B26" s="182" t="s">
        <v>17</v>
      </c>
      <c r="C26">
        <v>4.6164590605993257E-3</v>
      </c>
    </row>
    <row r="27" spans="2:3" x14ac:dyDescent="0.3">
      <c r="B27" s="182" t="s">
        <v>16</v>
      </c>
      <c r="C27">
        <v>7.0416646689175537E-3</v>
      </c>
    </row>
    <row r="28" spans="2:3" x14ac:dyDescent="0.3">
      <c r="B28" s="182" t="s">
        <v>38</v>
      </c>
      <c r="C28">
        <v>9.9256648480991853E-3</v>
      </c>
    </row>
    <row r="29" spans="2:3" x14ac:dyDescent="0.3">
      <c r="B29" s="182" t="s">
        <v>39</v>
      </c>
      <c r="C29">
        <v>7.298632616163649E-3</v>
      </c>
    </row>
    <row r="30" spans="2:3" x14ac:dyDescent="0.3">
      <c r="B30" s="182" t="s">
        <v>40</v>
      </c>
      <c r="C30">
        <v>4.9614790599342134E-3</v>
      </c>
    </row>
    <row r="31" spans="2:3" x14ac:dyDescent="0.3">
      <c r="B31" s="182" t="s">
        <v>41</v>
      </c>
      <c r="C31">
        <v>1.8665786081586686E-3</v>
      </c>
    </row>
    <row r="32" spans="2:3" x14ac:dyDescent="0.3">
      <c r="B32" s="182" t="s">
        <v>42</v>
      </c>
      <c r="C32">
        <v>1.0240954256810771E-2</v>
      </c>
    </row>
    <row r="33" spans="2:3" x14ac:dyDescent="0.3">
      <c r="B33" s="182" t="s">
        <v>44</v>
      </c>
      <c r="C33">
        <v>7.5787817763987983E-3</v>
      </c>
    </row>
    <row r="34" spans="2:3" x14ac:dyDescent="0.3">
      <c r="B34" s="182" t="s">
        <v>45</v>
      </c>
      <c r="C34">
        <v>6.6466761256504005E-3</v>
      </c>
    </row>
    <row r="35" spans="2:3" x14ac:dyDescent="0.3">
      <c r="B35" s="182" t="s">
        <v>46</v>
      </c>
      <c r="C35">
        <v>1.139111388966948E-2</v>
      </c>
    </row>
    <row r="36" spans="2:3" x14ac:dyDescent="0.3">
      <c r="B36" s="182" t="s">
        <v>47</v>
      </c>
      <c r="C36">
        <v>1.4816686887900889E-2</v>
      </c>
    </row>
    <row r="37" spans="2:3" x14ac:dyDescent="0.3">
      <c r="B37" s="182" t="s">
        <v>48</v>
      </c>
      <c r="C37">
        <v>1.1969081615806846E-2</v>
      </c>
    </row>
    <row r="38" spans="2:3" x14ac:dyDescent="0.3">
      <c r="B38" s="182" t="s">
        <v>14</v>
      </c>
      <c r="C38">
        <v>4.5814579869995951E-2</v>
      </c>
    </row>
    <row r="39" spans="2:3" x14ac:dyDescent="0.3">
      <c r="B39" s="182" t="s">
        <v>51</v>
      </c>
      <c r="C39">
        <v>1.2764058524115104E-2</v>
      </c>
    </row>
    <row r="40" spans="2:3" x14ac:dyDescent="0.3">
      <c r="B40" s="182" t="s">
        <v>52</v>
      </c>
      <c r="C40">
        <v>1.6631372968350239E-2</v>
      </c>
    </row>
    <row r="41" spans="2:3" x14ac:dyDescent="0.3">
      <c r="B41" s="182" t="s">
        <v>57</v>
      </c>
      <c r="C41">
        <v>7.786111840203014E-3</v>
      </c>
    </row>
    <row r="42" spans="2:3" x14ac:dyDescent="0.3">
      <c r="B42" s="182" t="s">
        <v>59</v>
      </c>
      <c r="C42">
        <v>3.9115022279985583E-3</v>
      </c>
    </row>
    <row r="43" spans="2:3" x14ac:dyDescent="0.3">
      <c r="B43" s="182" t="s">
        <v>62</v>
      </c>
      <c r="C43">
        <v>1.0953783780437697E-2</v>
      </c>
    </row>
    <row r="44" spans="2:3" x14ac:dyDescent="0.3">
      <c r="B44" s="182" t="s">
        <v>65</v>
      </c>
      <c r="C44">
        <v>1.5633078890430682E-2</v>
      </c>
    </row>
    <row r="45" spans="2:3" x14ac:dyDescent="0.3">
      <c r="B45" s="182" t="s">
        <v>66</v>
      </c>
      <c r="C45">
        <v>1.0941786069625184E-2</v>
      </c>
    </row>
    <row r="46" spans="2:3" x14ac:dyDescent="0.3">
      <c r="B46" s="182" t="s">
        <v>67</v>
      </c>
      <c r="C46">
        <v>9.6161365299041925E-3</v>
      </c>
    </row>
    <row r="47" spans="2:3" x14ac:dyDescent="0.3">
      <c r="B47" s="182" t="s">
        <v>69</v>
      </c>
      <c r="C47">
        <v>8.6036257273093865E-3</v>
      </c>
    </row>
    <row r="48" spans="2:3" x14ac:dyDescent="0.3">
      <c r="B48" s="182" t="s">
        <v>70</v>
      </c>
      <c r="C48">
        <v>6.0938850048550351E-3</v>
      </c>
    </row>
    <row r="49" spans="2:3" x14ac:dyDescent="0.3">
      <c r="B49" s="182" t="s">
        <v>77</v>
      </c>
      <c r="C49">
        <v>2.0148608612339271E-2</v>
      </c>
    </row>
    <row r="50" spans="2:3" x14ac:dyDescent="0.3">
      <c r="B50" s="182" t="s">
        <v>78</v>
      </c>
      <c r="C50">
        <v>2.2109240441760051E-2</v>
      </c>
    </row>
    <row r="51" spans="2:3" x14ac:dyDescent="0.3">
      <c r="B51" s="182" t="s">
        <v>82</v>
      </c>
      <c r="C51">
        <v>6.7488315900105173E-3</v>
      </c>
    </row>
    <row r="52" spans="2:3" x14ac:dyDescent="0.3">
      <c r="B52" s="182" t="s">
        <v>83</v>
      </c>
      <c r="C52">
        <v>1.4534822782914353E-3</v>
      </c>
    </row>
    <row r="53" spans="2:3" x14ac:dyDescent="0.3">
      <c r="B53" s="182" t="s">
        <v>85</v>
      </c>
      <c r="C53">
        <v>7.1489614058437446E-3</v>
      </c>
    </row>
    <row r="54" spans="2:3" x14ac:dyDescent="0.3">
      <c r="B54" s="182" t="s">
        <v>87</v>
      </c>
      <c r="C54">
        <v>7.2580766717479043E-3</v>
      </c>
    </row>
    <row r="55" spans="2:3" x14ac:dyDescent="0.3">
      <c r="B55" s="182" t="s">
        <v>89</v>
      </c>
      <c r="C55">
        <v>5.3589656182063917E-3</v>
      </c>
    </row>
    <row r="56" spans="2:3" x14ac:dyDescent="0.3">
      <c r="B56" s="182" t="s">
        <v>95</v>
      </c>
      <c r="C56">
        <v>8.79257607330651E-3</v>
      </c>
    </row>
    <row r="57" spans="2:3" x14ac:dyDescent="0.3">
      <c r="B57" s="182" t="s">
        <v>98</v>
      </c>
      <c r="C57">
        <v>1.2331338765738765E-2</v>
      </c>
    </row>
    <row r="58" spans="2:3" x14ac:dyDescent="0.3">
      <c r="B58" s="182" t="s">
        <v>3</v>
      </c>
      <c r="C58">
        <v>2.2051998705254337E-2</v>
      </c>
    </row>
    <row r="59" spans="2:3" x14ac:dyDescent="0.3">
      <c r="B59" s="182" t="s">
        <v>106</v>
      </c>
      <c r="C59">
        <v>1.002976428866016E-2</v>
      </c>
    </row>
    <row r="60" spans="2:3" x14ac:dyDescent="0.3">
      <c r="B60" s="182" t="s">
        <v>108</v>
      </c>
      <c r="C60">
        <v>7.7177069697946157E-3</v>
      </c>
    </row>
    <row r="61" spans="2:3" x14ac:dyDescent="0.3">
      <c r="B61" s="182" t="s">
        <v>110</v>
      </c>
      <c r="C61">
        <v>1.3627767215224355E-2</v>
      </c>
    </row>
    <row r="62" spans="2:3" x14ac:dyDescent="0.3">
      <c r="B62" s="182" t="s">
        <v>114</v>
      </c>
      <c r="C62">
        <v>1.4042505946626271E-2</v>
      </c>
    </row>
    <row r="63" spans="2:3" x14ac:dyDescent="0.3">
      <c r="B63" s="182" t="s">
        <v>115</v>
      </c>
      <c r="C63">
        <v>2.4088197921975692E-2</v>
      </c>
    </row>
    <row r="64" spans="2:3" x14ac:dyDescent="0.3">
      <c r="B64" s="182" t="s">
        <v>118</v>
      </c>
      <c r="C64">
        <v>1.3828315425953358E-2</v>
      </c>
    </row>
    <row r="65" spans="2:3" x14ac:dyDescent="0.3">
      <c r="B65" s="182" t="s">
        <v>127</v>
      </c>
      <c r="C65">
        <v>1.0667532467281493E-2</v>
      </c>
    </row>
    <row r="66" spans="2:3" x14ac:dyDescent="0.3">
      <c r="B66" s="182" t="s">
        <v>132</v>
      </c>
      <c r="C66">
        <v>1.196818281276839E-2</v>
      </c>
    </row>
    <row r="67" spans="2:3" x14ac:dyDescent="0.3">
      <c r="B67" s="182" t="s">
        <v>137</v>
      </c>
      <c r="C67">
        <v>9.9998921417553364E-3</v>
      </c>
    </row>
    <row r="68" spans="2:3" x14ac:dyDescent="0.3">
      <c r="B68" s="182" t="s">
        <v>140</v>
      </c>
      <c r="C68">
        <v>1.2237151610571581E-2</v>
      </c>
    </row>
    <row r="69" spans="2:3" x14ac:dyDescent="0.3">
      <c r="B69" s="182" t="s">
        <v>141</v>
      </c>
      <c r="C69">
        <v>1.1771545326878989E-2</v>
      </c>
    </row>
    <row r="70" spans="2:3" x14ac:dyDescent="0.3">
      <c r="B70" s="182" t="s">
        <v>145</v>
      </c>
      <c r="C70">
        <v>2.9240737142538693E-3</v>
      </c>
    </row>
    <row r="71" spans="2:3" ht="15" thickBot="1" x14ac:dyDescent="0.35">
      <c r="B71" s="183" t="s">
        <v>180</v>
      </c>
      <c r="C71">
        <v>5.5098910349781803E-3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A6834-28A4-4BBD-9E19-247B7273F44D}">
  <sheetPr codeName="Sheet17"/>
  <dimension ref="A1:BJ187"/>
  <sheetViews>
    <sheetView topLeftCell="AS2" zoomScale="77" zoomScaleNormal="77" workbookViewId="0">
      <selection activeCell="D14" sqref="D14"/>
    </sheetView>
  </sheetViews>
  <sheetFormatPr defaultColWidth="8.77734375" defaultRowHeight="14.4" x14ac:dyDescent="0.3"/>
  <cols>
    <col min="1" max="1" width="31.77734375" customWidth="1"/>
    <col min="2" max="2" width="17.33203125" bestFit="1" customWidth="1"/>
    <col min="3" max="3" width="13" bestFit="1" customWidth="1"/>
    <col min="4" max="4" width="13.33203125" customWidth="1"/>
    <col min="5" max="5" width="13.6640625" customWidth="1"/>
    <col min="6" max="6" width="17.33203125" bestFit="1" customWidth="1"/>
    <col min="7" max="7" width="13" bestFit="1" customWidth="1"/>
    <col min="8" max="9" width="18.33203125" bestFit="1" customWidth="1"/>
    <col min="10" max="10" width="10.77734375" bestFit="1" customWidth="1"/>
    <col min="11" max="11" width="18.33203125" bestFit="1" customWidth="1"/>
    <col min="12" max="12" width="13" bestFit="1" customWidth="1"/>
    <col min="13" max="13" width="11.109375" bestFit="1" customWidth="1"/>
    <col min="14" max="14" width="17.33203125" bestFit="1" customWidth="1"/>
    <col min="15" max="15" width="12.109375" bestFit="1" customWidth="1"/>
    <col min="16" max="16" width="18.33203125" bestFit="1" customWidth="1"/>
    <col min="17" max="17" width="17.33203125" bestFit="1" customWidth="1"/>
    <col min="18" max="24" width="18.33203125" bestFit="1" customWidth="1"/>
    <col min="25" max="25" width="12.109375" bestFit="1" customWidth="1"/>
    <col min="26" max="26" width="9.109375" bestFit="1" customWidth="1"/>
    <col min="27" max="27" width="17.33203125" bestFit="1" customWidth="1"/>
    <col min="28" max="28" width="11.6640625" bestFit="1" customWidth="1"/>
    <col min="29" max="29" width="13" bestFit="1" customWidth="1"/>
    <col min="30" max="30" width="12.109375" bestFit="1" customWidth="1"/>
    <col min="31" max="31" width="9.109375" bestFit="1" customWidth="1"/>
    <col min="32" max="32" width="18.33203125" bestFit="1" customWidth="1"/>
    <col min="33" max="33" width="12.109375" bestFit="1" customWidth="1"/>
    <col min="34" max="35" width="9.109375" bestFit="1" customWidth="1"/>
    <col min="36" max="37" width="12.109375" bestFit="1" customWidth="1"/>
    <col min="38" max="42" width="18.33203125" bestFit="1" customWidth="1"/>
    <col min="43" max="44" width="17.33203125" bestFit="1" customWidth="1"/>
    <col min="45" max="46" width="18.33203125" bestFit="1" customWidth="1"/>
    <col min="47" max="47" width="12.109375" bestFit="1" customWidth="1"/>
    <col min="48" max="48" width="13" bestFit="1" customWidth="1"/>
    <col min="49" max="50" width="17.33203125" bestFit="1" customWidth="1"/>
    <col min="51" max="52" width="18.33203125" bestFit="1" customWidth="1"/>
    <col min="53" max="53" width="13" bestFit="1" customWidth="1"/>
    <col min="54" max="54" width="17.33203125" bestFit="1" customWidth="1"/>
    <col min="55" max="56" width="18.33203125" bestFit="1" customWidth="1"/>
    <col min="57" max="58" width="12.109375" bestFit="1" customWidth="1"/>
    <col min="59" max="59" width="9.109375" bestFit="1" customWidth="1"/>
    <col min="60" max="60" width="18.33203125" bestFit="1" customWidth="1"/>
    <col min="61" max="61" width="17.33203125" bestFit="1" customWidth="1"/>
  </cols>
  <sheetData>
    <row r="1" spans="1:61" hidden="1" x14ac:dyDescent="0.3">
      <c r="A1" s="48" t="s">
        <v>206</v>
      </c>
      <c r="B1">
        <f>AVERAGE('New Returns'!B3:B61)</f>
        <v>-1.3590571216947058E-2</v>
      </c>
      <c r="C1">
        <f>AVERAGE('New Returns'!C3:C61)</f>
        <v>1.2879974400159094E-2</v>
      </c>
      <c r="D1">
        <f>AVERAGE('New Returns'!D3:D61)</f>
        <v>1.3998680849569475E-2</v>
      </c>
      <c r="E1">
        <f>AVERAGE('New Returns'!E3:E61)</f>
        <v>1.1779277210595017E-2</v>
      </c>
      <c r="F1">
        <f>AVERAGE('New Returns'!F3:F61)</f>
        <v>1.5681997102497944E-2</v>
      </c>
      <c r="G1">
        <f>AVERAGE('New Returns'!G3:G61)</f>
        <v>1.7816451151195449E-2</v>
      </c>
      <c r="H1">
        <f>AVERAGE('New Returns'!H3:H61)</f>
        <v>2.7265625072857732E-2</v>
      </c>
      <c r="I1">
        <f>AVERAGE('New Returns'!I3:I61)</f>
        <v>-1.0281798745936047E-3</v>
      </c>
      <c r="J1">
        <f>AVERAGE('New Returns'!J3:J61)</f>
        <v>1.7928908874655834E-2</v>
      </c>
      <c r="K1">
        <f>AVERAGE('New Returns'!K3:K61)</f>
        <v>1.5213263161443936E-2</v>
      </c>
      <c r="L1">
        <f>AVERAGE('New Returns'!L3:L61)</f>
        <v>-6.6021563950431654E-3</v>
      </c>
      <c r="M1">
        <f>AVERAGE('New Returns'!M3:M61)</f>
        <v>6.5858880980463616E-3</v>
      </c>
      <c r="N1">
        <f>AVERAGE('New Returns'!N3:N61)</f>
        <v>4.5596302403897709E-3</v>
      </c>
      <c r="O1">
        <f>AVERAGE('New Returns'!O3:O61)</f>
        <v>-4.3079953247330492E-4</v>
      </c>
      <c r="P1">
        <f>AVERAGE('New Returns'!P3:P61)</f>
        <v>6.7373605837698922E-3</v>
      </c>
      <c r="Q1">
        <f>AVERAGE('New Returns'!Q3:Q61)</f>
        <v>5.1996077213799516E-3</v>
      </c>
      <c r="R1">
        <f>AVERAGE('New Returns'!R3:R61)</f>
        <v>3.5811759950449343E-2</v>
      </c>
      <c r="S1">
        <f>AVERAGE('New Returns'!S3:S61)</f>
        <v>7.6443515549840108E-3</v>
      </c>
      <c r="T1">
        <f>AVERAGE('New Returns'!T3:T61)</f>
        <v>7.7055349564402924E-3</v>
      </c>
      <c r="U1">
        <f>AVERAGE('New Returns'!U3:U61)</f>
        <v>-8.2150309202602481E-3</v>
      </c>
      <c r="V1">
        <f>AVERAGE('New Returns'!V3:V61)</f>
        <v>-1.0807739946804458E-3</v>
      </c>
      <c r="W1">
        <f>AVERAGE('New Returns'!W3:W61)</f>
        <v>1.3345512555736743E-2</v>
      </c>
      <c r="X1">
        <f>AVERAGE('New Returns'!X3:X61)</f>
        <v>-1.9896155885607801E-3</v>
      </c>
      <c r="Y1">
        <f>AVERAGE('New Returns'!Y3:Y61)</f>
        <v>1.1047556086536951E-2</v>
      </c>
      <c r="Z1">
        <f>AVERAGE('New Returns'!Z3:Z61)</f>
        <v>5.1299329725071514E-3</v>
      </c>
      <c r="AA1">
        <f>AVERAGE('New Returns'!AA3:AA61)</f>
        <v>1.9788902027092419E-2</v>
      </c>
      <c r="AB1">
        <f>AVERAGE('New Returns'!AB3:AB61)</f>
        <v>3.8941117961015834E-2</v>
      </c>
      <c r="AC1">
        <f>AVERAGE('New Returns'!AC3:AC61)</f>
        <v>-1.3977569561227838E-3</v>
      </c>
      <c r="AD1">
        <f>AVERAGE('New Returns'!AD3:AD61)</f>
        <v>4.6959017388471273E-3</v>
      </c>
      <c r="AE1">
        <f>AVERAGE('New Returns'!AE3:AE61)</f>
        <v>-2.7726985285921359E-3</v>
      </c>
      <c r="AF1">
        <f>AVERAGE('New Returns'!AF3:AF61)</f>
        <v>9.9279404789173673E-3</v>
      </c>
      <c r="AG1">
        <f>AVERAGE('New Returns'!AG3:AG61)</f>
        <v>1.6163978967839648E-2</v>
      </c>
      <c r="AH1">
        <f>AVERAGE('New Returns'!AH3:AH61)</f>
        <v>1.0261705379385234E-2</v>
      </c>
      <c r="AI1">
        <f>AVERAGE('New Returns'!AI3:AI61)</f>
        <v>2.6110193267318746E-3</v>
      </c>
      <c r="AJ1">
        <f>AVERAGE('New Returns'!AJ3:AJ61)</f>
        <v>1.1016051988402484E-2</v>
      </c>
      <c r="AK1">
        <f>AVERAGE('New Returns'!AK3:AK61)</f>
        <v>8.1208182981756579E-3</v>
      </c>
      <c r="AL1">
        <f>AVERAGE('New Returns'!AL3:AL61)</f>
        <v>8.6742195186277314E-3</v>
      </c>
      <c r="AM1">
        <f>AVERAGE('New Returns'!AM3:AM61)</f>
        <v>2.1486474537905725E-2</v>
      </c>
      <c r="AN1">
        <f>AVERAGE('New Returns'!AN3:AN61)</f>
        <v>2.4056772687347575E-2</v>
      </c>
      <c r="AO1">
        <f>AVERAGE('New Returns'!AO3:AO61)</f>
        <v>6.9087468536730545E-3</v>
      </c>
      <c r="AP1">
        <f>AVERAGE('New Returns'!AP3:AP61)</f>
        <v>6.9200716555951345E-3</v>
      </c>
      <c r="AQ1">
        <f>AVERAGE('New Returns'!AQ3:AQ61)</f>
        <v>6.6695207799155375E-3</v>
      </c>
      <c r="AR1">
        <f>AVERAGE('New Returns'!AR3:AR61)</f>
        <v>1.4087309777168548E-2</v>
      </c>
      <c r="AS1">
        <f>AVERAGE('New Returns'!AS3:AS61)</f>
        <v>3.6334838760423501E-3</v>
      </c>
      <c r="AT1">
        <f>AVERAGE('New Returns'!AT3:AT61)</f>
        <v>9.5122177139415186E-3</v>
      </c>
      <c r="AU1">
        <f>AVERAGE('New Returns'!AU3:AU61)</f>
        <v>5.0722817409145872E-3</v>
      </c>
      <c r="AV1">
        <f>AVERAGE('New Returns'!AV3:AV61)</f>
        <v>1.8969491717425947E-2</v>
      </c>
      <c r="AW1">
        <f>AVERAGE('New Returns'!AW3:AW61)</f>
        <v>7.2992298323707634E-3</v>
      </c>
      <c r="AX1">
        <f>AVERAGE('New Returns'!AX3:AX61)</f>
        <v>5.131326342134754E-3</v>
      </c>
      <c r="AY1">
        <f>AVERAGE('New Returns'!AY3:AY61)</f>
        <v>1.252476189443618E-2</v>
      </c>
      <c r="AZ1">
        <f>AVERAGE('New Returns'!AZ3:AZ61)</f>
        <v>6.1830890317013864E-3</v>
      </c>
      <c r="BA1">
        <f>AVERAGE('New Returns'!BA3:BA61)</f>
        <v>-8.4421469615094391E-3</v>
      </c>
      <c r="BB1">
        <f>AVERAGE('New Returns'!BB3:BB61)</f>
        <v>1.6254489602807991E-2</v>
      </c>
      <c r="BC1">
        <f>AVERAGE('New Returns'!BC3:BC61)</f>
        <v>8.3021333648705172E-3</v>
      </c>
      <c r="BD1">
        <f>AVERAGE('New Returns'!BD3:BD61)</f>
        <v>-9.9334828375696078E-3</v>
      </c>
      <c r="BE1">
        <f>AVERAGE('New Returns'!BE3:BE61)</f>
        <v>8.0593225239997662E-3</v>
      </c>
      <c r="BF1">
        <f>AVERAGE('New Returns'!BF3:BF61)</f>
        <v>1.952050822119079E-2</v>
      </c>
      <c r="BG1">
        <f>AVERAGE('New Returns'!BG3:BG61)</f>
        <v>2.2956756086735083E-2</v>
      </c>
      <c r="BH1">
        <f>AVERAGE('New Returns'!BH3:BH61)</f>
        <v>-4.9998474952936943E-4</v>
      </c>
      <c r="BI1">
        <f>AVERAGE('New Returns'!BI3:BI61)</f>
        <v>3.7819418500034943E-3</v>
      </c>
    </row>
    <row r="2" spans="1:61" s="36" customFormat="1" ht="26.55" customHeight="1" thickBot="1" x14ac:dyDescent="0.35">
      <c r="A2" s="155"/>
      <c r="B2" s="126" t="s">
        <v>25</v>
      </c>
      <c r="C2" s="126" t="s">
        <v>2</v>
      </c>
      <c r="D2" s="126" t="s">
        <v>10</v>
      </c>
      <c r="E2" s="126" t="s">
        <v>27</v>
      </c>
      <c r="F2" s="126" t="s">
        <v>28</v>
      </c>
      <c r="G2" s="126" t="s">
        <v>13</v>
      </c>
      <c r="H2" s="126" t="s">
        <v>29</v>
      </c>
      <c r="I2" s="126" t="s">
        <v>18</v>
      </c>
      <c r="J2" s="126" t="s">
        <v>30</v>
      </c>
      <c r="K2" s="126" t="s">
        <v>15</v>
      </c>
      <c r="L2" s="126" t="s">
        <v>33</v>
      </c>
      <c r="M2" s="126" t="s">
        <v>34</v>
      </c>
      <c r="N2" s="126" t="s">
        <v>37</v>
      </c>
      <c r="O2" s="126" t="s">
        <v>7</v>
      </c>
      <c r="P2" s="126" t="s">
        <v>17</v>
      </c>
      <c r="Q2" s="126" t="s">
        <v>16</v>
      </c>
      <c r="R2" s="126" t="s">
        <v>38</v>
      </c>
      <c r="S2" s="126" t="s">
        <v>39</v>
      </c>
      <c r="T2" s="126" t="s">
        <v>40</v>
      </c>
      <c r="U2" s="126" t="s">
        <v>41</v>
      </c>
      <c r="V2" s="126" t="s">
        <v>42</v>
      </c>
      <c r="W2" s="126" t="s">
        <v>44</v>
      </c>
      <c r="X2" s="126" t="s">
        <v>45</v>
      </c>
      <c r="Y2" s="126" t="s">
        <v>46</v>
      </c>
      <c r="Z2" s="126" t="s">
        <v>47</v>
      </c>
      <c r="AA2" s="126" t="s">
        <v>48</v>
      </c>
      <c r="AB2" s="126" t="s">
        <v>14</v>
      </c>
      <c r="AC2" s="126" t="s">
        <v>51</v>
      </c>
      <c r="AD2" s="126" t="s">
        <v>52</v>
      </c>
      <c r="AE2" s="126" t="s">
        <v>57</v>
      </c>
      <c r="AF2" s="126" t="s">
        <v>59</v>
      </c>
      <c r="AG2" s="126" t="s">
        <v>62</v>
      </c>
      <c r="AH2" s="126" t="s">
        <v>65</v>
      </c>
      <c r="AI2" s="126" t="s">
        <v>66</v>
      </c>
      <c r="AJ2" s="126" t="s">
        <v>67</v>
      </c>
      <c r="AK2" s="126" t="s">
        <v>69</v>
      </c>
      <c r="AL2" s="126" t="s">
        <v>70</v>
      </c>
      <c r="AM2" s="126" t="s">
        <v>77</v>
      </c>
      <c r="AN2" s="126" t="s">
        <v>78</v>
      </c>
      <c r="AO2" s="126" t="s">
        <v>82</v>
      </c>
      <c r="AP2" s="126" t="s">
        <v>83</v>
      </c>
      <c r="AQ2" s="126" t="s">
        <v>85</v>
      </c>
      <c r="AR2" s="126" t="s">
        <v>87</v>
      </c>
      <c r="AS2" s="126" t="s">
        <v>89</v>
      </c>
      <c r="AT2" s="126" t="s">
        <v>95</v>
      </c>
      <c r="AU2" s="126" t="s">
        <v>98</v>
      </c>
      <c r="AV2" s="126" t="s">
        <v>3</v>
      </c>
      <c r="AW2" s="126" t="s">
        <v>106</v>
      </c>
      <c r="AX2" s="126" t="s">
        <v>108</v>
      </c>
      <c r="AY2" s="126" t="s">
        <v>110</v>
      </c>
      <c r="AZ2" s="126" t="s">
        <v>114</v>
      </c>
      <c r="BA2" s="126" t="s">
        <v>115</v>
      </c>
      <c r="BB2" s="126" t="s">
        <v>118</v>
      </c>
      <c r="BC2" s="126" t="s">
        <v>127</v>
      </c>
      <c r="BD2" s="126" t="s">
        <v>132</v>
      </c>
      <c r="BE2" s="126" t="s">
        <v>137</v>
      </c>
      <c r="BF2" s="126" t="s">
        <v>140</v>
      </c>
      <c r="BG2" s="126" t="s">
        <v>141</v>
      </c>
      <c r="BH2" s="126" t="s">
        <v>145</v>
      </c>
      <c r="BI2" s="127" t="s">
        <v>180</v>
      </c>
    </row>
    <row r="3" spans="1:61" x14ac:dyDescent="0.3">
      <c r="A3" s="128" t="s">
        <v>25</v>
      </c>
      <c r="B3" s="91">
        <f t="array" ref="B3:BI62">bltracking('Shrinkage VarCovar'!B12:BI71)</f>
        <v>1</v>
      </c>
      <c r="C3" s="92">
        <v>0.14776120127879405</v>
      </c>
      <c r="D3" s="92">
        <v>0.1249026559888699</v>
      </c>
      <c r="E3" s="92">
        <v>0.15856401330478181</v>
      </c>
      <c r="F3" s="92">
        <v>0.12426415907043321</v>
      </c>
      <c r="G3" s="92">
        <v>0.12526113137996114</v>
      </c>
      <c r="H3" s="92">
        <v>8.6493618560290073E-2</v>
      </c>
      <c r="I3" s="92">
        <v>6.391990377720988E-2</v>
      </c>
      <c r="J3" s="92">
        <v>4.7408654176005031E-2</v>
      </c>
      <c r="K3" s="92">
        <v>0.13702478537873716</v>
      </c>
      <c r="L3" s="92">
        <v>0.23687074130066615</v>
      </c>
      <c r="M3" s="92">
        <v>0.12000671304803585</v>
      </c>
      <c r="N3" s="92">
        <v>4.2060912025055297E-2</v>
      </c>
      <c r="O3" s="92">
        <v>6.5648297281708692E-2</v>
      </c>
      <c r="P3" s="92">
        <v>6.1101569496137109E-3</v>
      </c>
      <c r="Q3" s="92">
        <v>7.4715676137403944E-2</v>
      </c>
      <c r="R3" s="92">
        <v>6.8563091150178168E-2</v>
      </c>
      <c r="S3" s="92">
        <v>0.11460128952307586</v>
      </c>
      <c r="T3" s="92">
        <v>9.5590593746368482E-2</v>
      </c>
      <c r="U3" s="92">
        <v>9.2408961798630604E-3</v>
      </c>
      <c r="V3" s="92">
        <v>6.3686615383908615E-2</v>
      </c>
      <c r="W3" s="92">
        <v>4.0199588340560206E-2</v>
      </c>
      <c r="X3" s="92">
        <v>0.11416659366218534</v>
      </c>
      <c r="Y3" s="92">
        <v>7.1124513292434272E-2</v>
      </c>
      <c r="Z3" s="92">
        <v>0.12348181320434314</v>
      </c>
      <c r="AA3" s="92">
        <v>6.5538673930686395E-2</v>
      </c>
      <c r="AB3" s="92">
        <v>0.21743745825294852</v>
      </c>
      <c r="AC3" s="92">
        <v>0.10746474702275385</v>
      </c>
      <c r="AD3" s="92">
        <v>0.15782857462205735</v>
      </c>
      <c r="AE3" s="92">
        <v>4.0637502500283487E-2</v>
      </c>
      <c r="AF3" s="92">
        <v>5.6853613052316246E-2</v>
      </c>
      <c r="AG3" s="92">
        <v>0.10470966157780316</v>
      </c>
      <c r="AH3" s="92">
        <v>0.15523898267917863</v>
      </c>
      <c r="AI3" s="92">
        <v>0.10297185439274571</v>
      </c>
      <c r="AJ3" s="92">
        <v>0.10765135701443493</v>
      </c>
      <c r="AK3" s="92">
        <v>2.3164975034165029E-2</v>
      </c>
      <c r="AL3" s="92">
        <v>4.8747314557117762E-2</v>
      </c>
      <c r="AM3" s="92">
        <v>7.5779817031981014E-2</v>
      </c>
      <c r="AN3" s="92">
        <v>0.11594444274428016</v>
      </c>
      <c r="AO3" s="92">
        <v>4.1464891858748264E-2</v>
      </c>
      <c r="AP3" s="92">
        <v>1.4912287505232601E-3</v>
      </c>
      <c r="AQ3" s="92">
        <v>4.5250413355557677E-2</v>
      </c>
      <c r="AR3" s="92">
        <v>0.11135783963193675</v>
      </c>
      <c r="AS3" s="92">
        <v>1.2459164540011189E-2</v>
      </c>
      <c r="AT3" s="92">
        <v>7.3311104065600971E-2</v>
      </c>
      <c r="AU3" s="92">
        <v>0.16040898192435479</v>
      </c>
      <c r="AV3" s="92">
        <v>0.23006140980848716</v>
      </c>
      <c r="AW3" s="92">
        <v>3.2086174648457109E-2</v>
      </c>
      <c r="AX3" s="92">
        <v>5.5667184621821304E-2</v>
      </c>
      <c r="AY3" s="92">
        <v>0.16732968441501486</v>
      </c>
      <c r="AZ3" s="92">
        <v>0.16712730884691684</v>
      </c>
      <c r="BA3" s="92">
        <v>0.25402362726232092</v>
      </c>
      <c r="BB3" s="92">
        <v>0.14075428326028458</v>
      </c>
      <c r="BC3" s="92">
        <v>6.4830430459326432E-2</v>
      </c>
      <c r="BD3" s="92">
        <v>0.16910204947367194</v>
      </c>
      <c r="BE3" s="92">
        <v>5.2044617360780955E-2</v>
      </c>
      <c r="BF3" s="92">
        <v>0.14769748534799876</v>
      </c>
      <c r="BG3" s="92">
        <v>9.3159116069205308E-2</v>
      </c>
      <c r="BH3" s="92">
        <v>3.708613933725901E-2</v>
      </c>
      <c r="BI3" s="93">
        <v>3.9162300165667283E-2</v>
      </c>
    </row>
    <row r="4" spans="1:61" x14ac:dyDescent="0.3">
      <c r="A4" s="129" t="s">
        <v>2</v>
      </c>
      <c r="B4" s="94">
        <v>0.21947703358929521</v>
      </c>
      <c r="C4">
        <v>1</v>
      </c>
      <c r="D4">
        <v>0.12042101174142276</v>
      </c>
      <c r="E4">
        <v>0.19031987550317583</v>
      </c>
      <c r="F4">
        <v>0.15620335990600873</v>
      </c>
      <c r="G4">
        <v>0.16763657483636918</v>
      </c>
      <c r="H4">
        <v>0.13451628410127772</v>
      </c>
      <c r="I4">
        <v>7.9530159852900892E-2</v>
      </c>
      <c r="J4">
        <v>8.4088057708244374E-2</v>
      </c>
      <c r="K4">
        <v>0.16164360807844447</v>
      </c>
      <c r="L4">
        <v>6.6939058133820034E-2</v>
      </c>
      <c r="M4">
        <v>0.12032903553105233</v>
      </c>
      <c r="N4">
        <v>0.11113749995013901</v>
      </c>
      <c r="O4">
        <v>0.12100388711715902</v>
      </c>
      <c r="P4">
        <v>3.6022728954654623E-2</v>
      </c>
      <c r="Q4">
        <v>5.8809373288705613E-2</v>
      </c>
      <c r="R4">
        <v>2.2040979145418228E-2</v>
      </c>
      <c r="S4">
        <v>8.3630772199231831E-2</v>
      </c>
      <c r="T4">
        <v>3.1995456704993555E-2</v>
      </c>
      <c r="U4">
        <v>-1.1219468182035404E-2</v>
      </c>
      <c r="V4">
        <v>0.14298171847427615</v>
      </c>
      <c r="W4">
        <v>7.0448299951953994E-2</v>
      </c>
      <c r="X4">
        <v>5.2052270265285604E-2</v>
      </c>
      <c r="Y4">
        <v>6.9303886851734123E-2</v>
      </c>
      <c r="Z4">
        <v>0.17506201335481503</v>
      </c>
      <c r="AA4">
        <v>0.11478899983837</v>
      </c>
      <c r="AB4">
        <v>0.35472088937770524</v>
      </c>
      <c r="AC4">
        <v>0.22091216521609275</v>
      </c>
      <c r="AD4">
        <v>0.11459683747945547</v>
      </c>
      <c r="AE4">
        <v>0.11034413024672762</v>
      </c>
      <c r="AF4">
        <v>8.2134453437227042E-2</v>
      </c>
      <c r="AG4">
        <v>0.21332100954995123</v>
      </c>
      <c r="AH4">
        <v>0.23407795911451523</v>
      </c>
      <c r="AI4">
        <v>0.19755742572181056</v>
      </c>
      <c r="AJ4">
        <v>0.15347849242394765</v>
      </c>
      <c r="AK4">
        <v>0.13496053735373001</v>
      </c>
      <c r="AL4">
        <v>8.2950148813338578E-2</v>
      </c>
      <c r="AM4">
        <v>0.205710096665495</v>
      </c>
      <c r="AN4">
        <v>0.2501049820201246</v>
      </c>
      <c r="AO4">
        <v>9.1669943867889625E-2</v>
      </c>
      <c r="AP4">
        <v>-1.7630150679918431E-2</v>
      </c>
      <c r="AQ4">
        <v>0.17780110642169819</v>
      </c>
      <c r="AR4">
        <v>6.7162902618180573E-2</v>
      </c>
      <c r="AS4">
        <v>2.170047921694505E-2</v>
      </c>
      <c r="AT4">
        <v>5.1258428225930561E-2</v>
      </c>
      <c r="AU4">
        <v>0.25159554233903386</v>
      </c>
      <c r="AV4">
        <v>0.25265105348753403</v>
      </c>
      <c r="AW4">
        <v>0.18299267111082168</v>
      </c>
      <c r="AX4">
        <v>9.6508458247802326E-2</v>
      </c>
      <c r="AY4">
        <v>0.20923729051964368</v>
      </c>
      <c r="AZ4">
        <v>0.21151962830219428</v>
      </c>
      <c r="BA4">
        <v>0.47828578815128331</v>
      </c>
      <c r="BB4">
        <v>8.7200587283134803E-2</v>
      </c>
      <c r="BC4">
        <v>0.13089767089482915</v>
      </c>
      <c r="BD4">
        <v>0.3288854949220536</v>
      </c>
      <c r="BE4">
        <v>0.19983808003127215</v>
      </c>
      <c r="BF4">
        <v>0.14290821619398847</v>
      </c>
      <c r="BG4">
        <v>0.24576170786527637</v>
      </c>
      <c r="BH4">
        <v>3.6289946051902812E-2</v>
      </c>
      <c r="BI4" s="5">
        <v>7.4366742777024389E-2</v>
      </c>
    </row>
    <row r="5" spans="1:61" x14ac:dyDescent="0.3">
      <c r="A5" s="129" t="s">
        <v>10</v>
      </c>
      <c r="B5" s="94">
        <v>0.35259635234720699</v>
      </c>
      <c r="C5">
        <v>0.22886519135230091</v>
      </c>
      <c r="D5">
        <v>1</v>
      </c>
      <c r="E5">
        <v>0.33063480578414173</v>
      </c>
      <c r="F5">
        <v>0.10386656155709802</v>
      </c>
      <c r="G5">
        <v>0.24316413181168284</v>
      </c>
      <c r="H5">
        <v>0.2161992036151634</v>
      </c>
      <c r="I5">
        <v>0.18805751564892817</v>
      </c>
      <c r="J5">
        <v>0.16497142831004852</v>
      </c>
      <c r="K5">
        <v>0.10585536112158581</v>
      </c>
      <c r="L5">
        <v>0.11909508787391584</v>
      </c>
      <c r="M5">
        <v>0.19650194761580961</v>
      </c>
      <c r="N5">
        <v>6.5927712887147013E-3</v>
      </c>
      <c r="O5">
        <v>0.24701288222249929</v>
      </c>
      <c r="P5">
        <v>0.13471944782231279</v>
      </c>
      <c r="Q5">
        <v>0.22231180957230126</v>
      </c>
      <c r="R5">
        <v>9.3294777337037504E-2</v>
      </c>
      <c r="S5">
        <v>0.27597266816612326</v>
      </c>
      <c r="T5">
        <v>0.21264555529426327</v>
      </c>
      <c r="U5">
        <v>-6.0663298564197304E-2</v>
      </c>
      <c r="V5">
        <v>0.20568954046097906</v>
      </c>
      <c r="W5">
        <v>0.16271492373076207</v>
      </c>
      <c r="X5">
        <v>0.19009623095216946</v>
      </c>
      <c r="Y5">
        <v>0.11803005692305954</v>
      </c>
      <c r="Z5">
        <v>0.16662436597695524</v>
      </c>
      <c r="AA5">
        <v>0.11442609626204206</v>
      </c>
      <c r="AB5">
        <v>0.11815015255194412</v>
      </c>
      <c r="AC5">
        <v>9.9419611537855543E-2</v>
      </c>
      <c r="AD5">
        <v>0.15427296937916338</v>
      </c>
      <c r="AE5">
        <v>0.10891433755497479</v>
      </c>
      <c r="AF5">
        <v>0.28618628708932758</v>
      </c>
      <c r="AG5">
        <v>0.17433665286814429</v>
      </c>
      <c r="AH5">
        <v>0.271877522546842</v>
      </c>
      <c r="AI5">
        <v>0.22173666778081094</v>
      </c>
      <c r="AJ5">
        <v>0.11085061731127846</v>
      </c>
      <c r="AK5">
        <v>8.2179420058739905E-2</v>
      </c>
      <c r="AL5">
        <v>0.18347561141370261</v>
      </c>
      <c r="AM5">
        <v>-1.9241705944335295E-2</v>
      </c>
      <c r="AN5">
        <v>-6.8849127370173005E-3</v>
      </c>
      <c r="AO5">
        <v>0.19765724014065839</v>
      </c>
      <c r="AP5">
        <v>0.10342497219527626</v>
      </c>
      <c r="AQ5">
        <v>0.18168596771574919</v>
      </c>
      <c r="AR5">
        <v>0.12326306274998679</v>
      </c>
      <c r="AS5">
        <v>0.14269331127423984</v>
      </c>
      <c r="AT5">
        <v>0.1758262935769804</v>
      </c>
      <c r="AU5">
        <v>0.30834906827587816</v>
      </c>
      <c r="AV5">
        <v>0.25608893390178411</v>
      </c>
      <c r="AW5">
        <v>0.17015328456691559</v>
      </c>
      <c r="AX5">
        <v>0.14147245568973579</v>
      </c>
      <c r="AY5">
        <v>0.36077917781696694</v>
      </c>
      <c r="AZ5">
        <v>0.14493290937607675</v>
      </c>
      <c r="BA5">
        <v>-0.14548097681132394</v>
      </c>
      <c r="BB5">
        <v>0.34179827572076288</v>
      </c>
      <c r="BC5">
        <v>0.13000064366238379</v>
      </c>
      <c r="BD5">
        <v>0.301423249951846</v>
      </c>
      <c r="BE5">
        <v>0.18550392881802771</v>
      </c>
      <c r="BF5">
        <v>0.11545897588985998</v>
      </c>
      <c r="BG5">
        <v>4.3470608778328895E-2</v>
      </c>
      <c r="BH5">
        <v>3.2819988013056633E-2</v>
      </c>
      <c r="BI5" s="5">
        <v>8.8096925026290809E-2</v>
      </c>
    </row>
    <row r="6" spans="1:61" x14ac:dyDescent="0.3">
      <c r="A6" s="129" t="s">
        <v>27</v>
      </c>
      <c r="B6" s="94">
        <v>0.33240007571593799</v>
      </c>
      <c r="C6">
        <v>0.26860368162726284</v>
      </c>
      <c r="D6">
        <v>0.24552680509214816</v>
      </c>
      <c r="E6">
        <v>1</v>
      </c>
      <c r="F6">
        <v>0.28844658605374457</v>
      </c>
      <c r="G6">
        <v>0.35512634981432367</v>
      </c>
      <c r="H6">
        <v>0.35457077882101312</v>
      </c>
      <c r="I6">
        <v>0.10551364110897204</v>
      </c>
      <c r="J6">
        <v>0.13895306174832597</v>
      </c>
      <c r="K6">
        <v>0.41891693246326611</v>
      </c>
      <c r="L6">
        <v>0.22702954804417827</v>
      </c>
      <c r="M6">
        <v>0.23183635296546454</v>
      </c>
      <c r="N6">
        <v>0.16582387657540751</v>
      </c>
      <c r="O6">
        <v>0.21989659810991843</v>
      </c>
      <c r="P6">
        <v>0.10482787386809067</v>
      </c>
      <c r="Q6">
        <v>0.15569143403565572</v>
      </c>
      <c r="R6">
        <v>0.14905343225117204</v>
      </c>
      <c r="S6">
        <v>0.16966346856311329</v>
      </c>
      <c r="T6">
        <v>9.5150038766660089E-2</v>
      </c>
      <c r="U6">
        <v>-1.9760855944024391E-2</v>
      </c>
      <c r="V6">
        <v>0.19489207477033368</v>
      </c>
      <c r="W6">
        <v>0.20507453326716438</v>
      </c>
      <c r="X6">
        <v>0.17569789030392147</v>
      </c>
      <c r="Y6">
        <v>0.23725559847940797</v>
      </c>
      <c r="Z6">
        <v>0.28999914726314241</v>
      </c>
      <c r="AA6">
        <v>0.24392726340290491</v>
      </c>
      <c r="AB6">
        <v>0.61635196584374252</v>
      </c>
      <c r="AC6">
        <v>0.26620461400091483</v>
      </c>
      <c r="AD6">
        <v>0.39345677942933849</v>
      </c>
      <c r="AE6">
        <v>0.18026312285243834</v>
      </c>
      <c r="AF6">
        <v>0.10590918903969315</v>
      </c>
      <c r="AG6">
        <v>0.20925492073640736</v>
      </c>
      <c r="AH6">
        <v>0.33153161716520452</v>
      </c>
      <c r="AI6">
        <v>0.22807939212252748</v>
      </c>
      <c r="AJ6">
        <v>0.250073658276462</v>
      </c>
      <c r="AK6">
        <v>0.1343004610530702</v>
      </c>
      <c r="AL6">
        <v>0.11143225463125939</v>
      </c>
      <c r="AM6">
        <v>0.27446696334863913</v>
      </c>
      <c r="AN6">
        <v>0.3893537111025473</v>
      </c>
      <c r="AO6">
        <v>0.17577948241157368</v>
      </c>
      <c r="AP6">
        <v>3.7127396286469279E-2</v>
      </c>
      <c r="AQ6">
        <v>0.16400432044081689</v>
      </c>
      <c r="AR6">
        <v>0.14357812158094779</v>
      </c>
      <c r="AS6">
        <v>0.16202192415217781</v>
      </c>
      <c r="AT6">
        <v>8.2148077159378316E-2</v>
      </c>
      <c r="AU6">
        <v>0.20770650883660827</v>
      </c>
      <c r="AV6">
        <v>0.52599299679615807</v>
      </c>
      <c r="AW6">
        <v>0.19168445771518691</v>
      </c>
      <c r="AX6">
        <v>0.14899484919388387</v>
      </c>
      <c r="AY6">
        <v>0.26707834971691957</v>
      </c>
      <c r="AZ6">
        <v>0.2122122562019714</v>
      </c>
      <c r="BA6">
        <v>0.24385680697975995</v>
      </c>
      <c r="BB6">
        <v>0.12797279045755755</v>
      </c>
      <c r="BC6">
        <v>0.22359059751436275</v>
      </c>
      <c r="BD6">
        <v>0.31660048155336173</v>
      </c>
      <c r="BE6">
        <v>0.2301217205459829</v>
      </c>
      <c r="BF6">
        <v>0.3256830041463773</v>
      </c>
      <c r="BG6">
        <v>0.22967599795380955</v>
      </c>
      <c r="BH6">
        <v>5.1675418686259571E-2</v>
      </c>
      <c r="BI6" s="5">
        <v>0.11224035049873032</v>
      </c>
    </row>
    <row r="7" spans="1:61" x14ac:dyDescent="0.3">
      <c r="A7" s="129" t="s">
        <v>28</v>
      </c>
      <c r="B7" s="94">
        <v>0.26664340658532804</v>
      </c>
      <c r="C7">
        <v>0.22565588629462099</v>
      </c>
      <c r="D7">
        <v>7.8950444071271747E-2</v>
      </c>
      <c r="E7">
        <v>0.29525270320953223</v>
      </c>
      <c r="F7">
        <v>1</v>
      </c>
      <c r="G7">
        <v>0.34984204955474535</v>
      </c>
      <c r="H7">
        <v>0.27624247069826735</v>
      </c>
      <c r="I7">
        <v>8.0711608352841621E-2</v>
      </c>
      <c r="J7">
        <v>8.8594543644476526E-2</v>
      </c>
      <c r="K7">
        <v>0.3973806176987143</v>
      </c>
      <c r="L7">
        <v>0.59661942401462043</v>
      </c>
      <c r="M7">
        <v>0.16824666003171937</v>
      </c>
      <c r="N7">
        <v>0.17063733804056577</v>
      </c>
      <c r="O7">
        <v>0.12843947909611575</v>
      </c>
      <c r="P7">
        <v>1.177552498357089E-2</v>
      </c>
      <c r="Q7">
        <v>4.7045156976125692E-2</v>
      </c>
      <c r="R7">
        <v>8.7236810631644776E-2</v>
      </c>
      <c r="S7">
        <v>6.8442043466071592E-2</v>
      </c>
      <c r="T7">
        <v>-3.5552157258144736E-2</v>
      </c>
      <c r="U7">
        <v>2.7030368651475525E-2</v>
      </c>
      <c r="V7">
        <v>0.18067831025237721</v>
      </c>
      <c r="W7">
        <v>0.10702164193394029</v>
      </c>
      <c r="X7">
        <v>6.2872598582072656E-2</v>
      </c>
      <c r="Y7">
        <v>0.18825825661009024</v>
      </c>
      <c r="Z7">
        <v>0.20138660151781768</v>
      </c>
      <c r="AA7">
        <v>0.21799378398712302</v>
      </c>
      <c r="AB7">
        <v>0.62079702123003133</v>
      </c>
      <c r="AC7">
        <v>0.16420538169020926</v>
      </c>
      <c r="AD7">
        <v>0.27976935399703468</v>
      </c>
      <c r="AE7">
        <v>0.17440325501828921</v>
      </c>
      <c r="AF7">
        <v>2.4951065175618046E-2</v>
      </c>
      <c r="AG7">
        <v>0.17990110984426833</v>
      </c>
      <c r="AH7">
        <v>0.31134731857534131</v>
      </c>
      <c r="AI7">
        <v>0.17257652096177359</v>
      </c>
      <c r="AJ7">
        <v>0.17859123199581828</v>
      </c>
      <c r="AK7">
        <v>0.19139711060020223</v>
      </c>
      <c r="AL7">
        <v>0.10182829619004513</v>
      </c>
      <c r="AM7">
        <v>0.45724275718730684</v>
      </c>
      <c r="AN7">
        <v>0.44269110402060574</v>
      </c>
      <c r="AO7">
        <v>9.5570258711299802E-2</v>
      </c>
      <c r="AP7">
        <v>-1.9977837612852774E-2</v>
      </c>
      <c r="AQ7">
        <v>7.9585288288526096E-2</v>
      </c>
      <c r="AR7">
        <v>0.10548758187777367</v>
      </c>
      <c r="AS7">
        <v>4.9122962267570906E-3</v>
      </c>
      <c r="AT7">
        <v>0.13936468086371273</v>
      </c>
      <c r="AU7">
        <v>0.20526688915868038</v>
      </c>
      <c r="AV7">
        <v>0.37796118469825218</v>
      </c>
      <c r="AW7">
        <v>0.20745627688515414</v>
      </c>
      <c r="AX7">
        <v>0.14375361714363075</v>
      </c>
      <c r="AY7">
        <v>0.2678221042027859</v>
      </c>
      <c r="AZ7">
        <v>0.3034772689207359</v>
      </c>
      <c r="BA7">
        <v>0.38606884434817645</v>
      </c>
      <c r="BB7">
        <v>0.22124196976113336</v>
      </c>
      <c r="BC7">
        <v>0.1834569084660134</v>
      </c>
      <c r="BD7">
        <v>0.20886814288068928</v>
      </c>
      <c r="BE7">
        <v>0.14702603031460137</v>
      </c>
      <c r="BF7">
        <v>0.23704778491370906</v>
      </c>
      <c r="BG7">
        <v>0.3128133229195858</v>
      </c>
      <c r="BH7">
        <v>5.7415503018112185E-2</v>
      </c>
      <c r="BI7" s="5">
        <v>0.10935074274765168</v>
      </c>
    </row>
    <row r="8" spans="1:61" x14ac:dyDescent="0.3">
      <c r="A8" s="129" t="s">
        <v>13</v>
      </c>
      <c r="B8" s="94">
        <v>0.10642212681260928</v>
      </c>
      <c r="C8">
        <v>9.588611309005092E-2</v>
      </c>
      <c r="D8">
        <v>7.3182792380687908E-2</v>
      </c>
      <c r="E8">
        <v>0.14392691504307839</v>
      </c>
      <c r="F8">
        <v>0.13851686335267047</v>
      </c>
      <c r="G8">
        <v>1</v>
      </c>
      <c r="H8">
        <v>9.6117553879985052E-2</v>
      </c>
      <c r="I8">
        <v>5.7480160144031574E-2</v>
      </c>
      <c r="J8">
        <v>9.5915663380727219E-3</v>
      </c>
      <c r="K8">
        <v>0.12426272373161458</v>
      </c>
      <c r="L8">
        <v>7.2556784588968956E-2</v>
      </c>
      <c r="M8">
        <v>7.082965504796275E-2</v>
      </c>
      <c r="N8">
        <v>-3.7457102374106009E-2</v>
      </c>
      <c r="O8">
        <v>6.1110284577033956E-2</v>
      </c>
      <c r="P8">
        <v>1.4969269028954435E-2</v>
      </c>
      <c r="Q8">
        <v>3.6484355642705996E-2</v>
      </c>
      <c r="R8">
        <v>-3.8998336062146194E-3</v>
      </c>
      <c r="S8">
        <v>-4.359712997576301E-3</v>
      </c>
      <c r="T8">
        <v>-6.4824999086801807E-3</v>
      </c>
      <c r="U8">
        <v>-1.7561371449472153E-2</v>
      </c>
      <c r="V8">
        <v>7.3522395743159663E-2</v>
      </c>
      <c r="W8">
        <v>9.5724075001895996E-3</v>
      </c>
      <c r="X8">
        <v>5.0234220759791517E-2</v>
      </c>
      <c r="Y8">
        <v>8.9383786678771601E-2</v>
      </c>
      <c r="Z8">
        <v>0.12354855791890867</v>
      </c>
      <c r="AA8">
        <v>8.699007536270742E-2</v>
      </c>
      <c r="AB8">
        <v>0.2514826815746049</v>
      </c>
      <c r="AC8">
        <v>0.11421215496399714</v>
      </c>
      <c r="AD8">
        <v>0.12756344469175523</v>
      </c>
      <c r="AE8">
        <v>4.3076921381862719E-2</v>
      </c>
      <c r="AF8">
        <v>-3.6115706676028925E-2</v>
      </c>
      <c r="AG8">
        <v>6.2815410198798424E-2</v>
      </c>
      <c r="AH8">
        <v>0.18187483100761351</v>
      </c>
      <c r="AI8">
        <v>5.0586734571669179E-2</v>
      </c>
      <c r="AJ8">
        <v>9.0247485640897115E-2</v>
      </c>
      <c r="AK8">
        <v>4.1942964414511424E-2</v>
      </c>
      <c r="AL8">
        <v>5.6948134856675062E-2</v>
      </c>
      <c r="AM8">
        <v>0.16733497305710202</v>
      </c>
      <c r="AN8">
        <v>3.8724071718374879E-2</v>
      </c>
      <c r="AO8">
        <v>4.9370495015518982E-2</v>
      </c>
      <c r="AP8">
        <v>4.2794989126328812E-3</v>
      </c>
      <c r="AQ8">
        <v>5.0047203329759885E-2</v>
      </c>
      <c r="AR8">
        <v>4.950098654002915E-2</v>
      </c>
      <c r="AS8">
        <v>6.8453914265311611E-2</v>
      </c>
      <c r="AT8">
        <v>3.9742535503483077E-2</v>
      </c>
      <c r="AU8">
        <v>0.13597651473808214</v>
      </c>
      <c r="AV8">
        <v>0.13708693625556545</v>
      </c>
      <c r="AW8">
        <v>3.6390400679041958E-2</v>
      </c>
      <c r="AX8">
        <v>7.1692618582283929E-2</v>
      </c>
      <c r="AY8">
        <v>1.8749650347303717E-2</v>
      </c>
      <c r="AZ8">
        <v>9.9439853037240858E-2</v>
      </c>
      <c r="BA8">
        <v>0.11654248679944479</v>
      </c>
      <c r="BB8">
        <v>3.4977681771911538E-2</v>
      </c>
      <c r="BC8">
        <v>0.11967059282040539</v>
      </c>
      <c r="BD8">
        <v>0.10621907369443122</v>
      </c>
      <c r="BE8">
        <v>0.10964674219476439</v>
      </c>
      <c r="BF8">
        <v>9.1004423153749514E-2</v>
      </c>
      <c r="BG8">
        <v>3.7135246648035282E-2</v>
      </c>
      <c r="BH8">
        <v>2.9090517308175391E-2</v>
      </c>
      <c r="BI8" s="5">
        <v>4.9936754993056442E-2</v>
      </c>
    </row>
    <row r="9" spans="1:61" x14ac:dyDescent="0.3">
      <c r="A9" s="129" t="s">
        <v>29</v>
      </c>
      <c r="B9" s="94">
        <v>9.9245681003439709E-2</v>
      </c>
      <c r="C9">
        <v>0.10391392345495541</v>
      </c>
      <c r="D9">
        <v>8.7877055717420674E-2</v>
      </c>
      <c r="E9">
        <v>0.19407697128878609</v>
      </c>
      <c r="F9">
        <v>0.14771786943734924</v>
      </c>
      <c r="G9">
        <v>0.12981194446784949</v>
      </c>
      <c r="H9">
        <v>1</v>
      </c>
      <c r="I9">
        <v>6.1868346870710134E-2</v>
      </c>
      <c r="J9">
        <v>7.7946501076675598E-2</v>
      </c>
      <c r="K9">
        <v>0.21083201213848779</v>
      </c>
      <c r="L9">
        <v>0.43854159080764804</v>
      </c>
      <c r="M9">
        <v>9.98743809793117E-2</v>
      </c>
      <c r="N9">
        <v>0.10459550440949246</v>
      </c>
      <c r="O9">
        <v>5.3088344839191115E-2</v>
      </c>
      <c r="P9">
        <v>2.3259562649010568E-2</v>
      </c>
      <c r="Q9">
        <v>4.9216974548697126E-2</v>
      </c>
      <c r="R9">
        <v>8.3357831276589175E-2</v>
      </c>
      <c r="S9">
        <v>3.8523794115198448E-2</v>
      </c>
      <c r="T9">
        <v>-3.1123910216116761E-2</v>
      </c>
      <c r="U9">
        <v>-6.9482452403024433E-2</v>
      </c>
      <c r="V9">
        <v>0.13831082103527512</v>
      </c>
      <c r="W9">
        <v>6.5356589275289409E-2</v>
      </c>
      <c r="X9">
        <v>5.2107886115874295E-2</v>
      </c>
      <c r="Y9">
        <v>5.0222286209387276E-2</v>
      </c>
      <c r="Z9">
        <v>0.13388707029683672</v>
      </c>
      <c r="AA9">
        <v>0.14655882929309103</v>
      </c>
      <c r="AB9">
        <v>0.42613905355203741</v>
      </c>
      <c r="AC9">
        <v>8.2280206230580855E-2</v>
      </c>
      <c r="AD9">
        <v>0.22678596159636027</v>
      </c>
      <c r="AE9">
        <v>8.2620043828901868E-2</v>
      </c>
      <c r="AF9">
        <v>6.5727462796260294E-2</v>
      </c>
      <c r="AG9">
        <v>9.0651265550757629E-2</v>
      </c>
      <c r="AH9">
        <v>8.8209119544654116E-2</v>
      </c>
      <c r="AI9">
        <v>1.3793958898295072E-2</v>
      </c>
      <c r="AJ9">
        <v>7.5224078973108552E-2</v>
      </c>
      <c r="AK9">
        <v>4.5290682618822554E-2</v>
      </c>
      <c r="AL9">
        <v>-2.4346421840326341E-3</v>
      </c>
      <c r="AM9">
        <v>0.11856550591298756</v>
      </c>
      <c r="AN9">
        <v>0.17064248497038409</v>
      </c>
      <c r="AO9">
        <v>5.8457881647704525E-2</v>
      </c>
      <c r="AP9">
        <v>-1.2249125670680325E-2</v>
      </c>
      <c r="AQ9">
        <v>7.5900467104571781E-2</v>
      </c>
      <c r="AR9">
        <v>1.4038662715578912E-2</v>
      </c>
      <c r="AS9">
        <v>5.7334098958658777E-2</v>
      </c>
      <c r="AT9">
        <v>1.7660588464733777E-2</v>
      </c>
      <c r="AU9">
        <v>6.6126283072310249E-2</v>
      </c>
      <c r="AV9">
        <v>0.25427569275599349</v>
      </c>
      <c r="AW9">
        <v>0.10661405733862013</v>
      </c>
      <c r="AX9">
        <v>0.14163591074115711</v>
      </c>
      <c r="AY9">
        <v>0.17814588528267533</v>
      </c>
      <c r="AZ9">
        <v>0.13523328067102153</v>
      </c>
      <c r="BA9">
        <v>0.26938481935253805</v>
      </c>
      <c r="BB9">
        <v>0.40417806575186649</v>
      </c>
      <c r="BC9">
        <v>8.308517964431264E-2</v>
      </c>
      <c r="BD9">
        <v>0.17962813700974095</v>
      </c>
      <c r="BE9">
        <v>0.11637315536488473</v>
      </c>
      <c r="BF9">
        <v>0.10085742930805386</v>
      </c>
      <c r="BG9">
        <v>0.1036924205617641</v>
      </c>
      <c r="BH9">
        <v>1.3283832917463167E-2</v>
      </c>
      <c r="BI9" s="5">
        <v>5.5031495991420508E-2</v>
      </c>
    </row>
    <row r="10" spans="1:61" x14ac:dyDescent="0.3">
      <c r="A10" s="129" t="s">
        <v>18</v>
      </c>
      <c r="B10" s="94">
        <v>0.27846274889066558</v>
      </c>
      <c r="C10">
        <v>0.23325672857371038</v>
      </c>
      <c r="D10">
        <v>0.29021212043535227</v>
      </c>
      <c r="E10">
        <v>0.21927197027170975</v>
      </c>
      <c r="F10">
        <v>0.16386342618001287</v>
      </c>
      <c r="G10">
        <v>0.29473611796405835</v>
      </c>
      <c r="H10">
        <v>0.2348940174750721</v>
      </c>
      <c r="I10">
        <v>1</v>
      </c>
      <c r="J10">
        <v>0.16401138850030855</v>
      </c>
      <c r="K10">
        <v>0.31959476088435579</v>
      </c>
      <c r="L10">
        <v>0.15717615543709487</v>
      </c>
      <c r="M10">
        <v>0.20710712520950797</v>
      </c>
      <c r="N10">
        <v>-3.6011705207217776E-2</v>
      </c>
      <c r="O10">
        <v>0.19369205052229765</v>
      </c>
      <c r="P10">
        <v>0.19298757943080933</v>
      </c>
      <c r="Q10">
        <v>0.13207224805237677</v>
      </c>
      <c r="R10">
        <v>9.9148919531657276E-2</v>
      </c>
      <c r="S10">
        <v>0.24669908145503081</v>
      </c>
      <c r="T10">
        <v>6.2739724075608932E-2</v>
      </c>
      <c r="U10">
        <v>-9.0998690460890527E-2</v>
      </c>
      <c r="V10">
        <v>0.25230959186454976</v>
      </c>
      <c r="W10">
        <v>8.8214204542772526E-2</v>
      </c>
      <c r="X10">
        <v>9.0951671998578065E-2</v>
      </c>
      <c r="Y10">
        <v>0.11728285266322283</v>
      </c>
      <c r="Z10">
        <v>0.12476654367358005</v>
      </c>
      <c r="AA10">
        <v>0.10422049694321703</v>
      </c>
      <c r="AB10">
        <v>-6.2018850564306706E-2</v>
      </c>
      <c r="AC10">
        <v>0.27846929119558583</v>
      </c>
      <c r="AD10">
        <v>2.4934279534471634E-2</v>
      </c>
      <c r="AE10">
        <v>0.13926204360245836</v>
      </c>
      <c r="AF10">
        <v>0.22081570792627922</v>
      </c>
      <c r="AG10">
        <v>0.14236665228095097</v>
      </c>
      <c r="AH10">
        <v>0.35740547394219291</v>
      </c>
      <c r="AI10">
        <v>0.15597877322461984</v>
      </c>
      <c r="AJ10">
        <v>4.1464993313432619E-2</v>
      </c>
      <c r="AK10">
        <v>0.15006693842026403</v>
      </c>
      <c r="AL10">
        <v>0.13776446577229767</v>
      </c>
      <c r="AM10">
        <v>-1.1319279878166386E-3</v>
      </c>
      <c r="AN10">
        <v>-0.14381636857257737</v>
      </c>
      <c r="AO10">
        <v>0.16566194255462791</v>
      </c>
      <c r="AP10">
        <v>8.2917590599932575E-2</v>
      </c>
      <c r="AQ10">
        <v>0.15202347871707286</v>
      </c>
      <c r="AR10">
        <v>6.8036334841784118E-2</v>
      </c>
      <c r="AS10">
        <v>0.14157585648268398</v>
      </c>
      <c r="AT10">
        <v>0.22448393870172517</v>
      </c>
      <c r="AU10">
        <v>0.33734052875251785</v>
      </c>
      <c r="AV10">
        <v>0.24116907798722415</v>
      </c>
      <c r="AW10">
        <v>0.12341047851835273</v>
      </c>
      <c r="AX10">
        <v>0.15388314720269569</v>
      </c>
      <c r="AY10">
        <v>0.23030300890968136</v>
      </c>
      <c r="AZ10">
        <v>0.33087126033578906</v>
      </c>
      <c r="BA10">
        <v>-0.24016357360402674</v>
      </c>
      <c r="BB10">
        <v>0.15954171377815837</v>
      </c>
      <c r="BC10">
        <v>0.1656799019311766</v>
      </c>
      <c r="BD10">
        <v>0.22410258623898588</v>
      </c>
      <c r="BE10">
        <v>0.22743158467929347</v>
      </c>
      <c r="BF10">
        <v>7.6199212994975798E-2</v>
      </c>
      <c r="BG10">
        <v>0.23822378718567921</v>
      </c>
      <c r="BH10">
        <v>8.2418464866062913E-2</v>
      </c>
      <c r="BI10" s="5">
        <v>7.5978850736665729E-2</v>
      </c>
    </row>
    <row r="11" spans="1:61" x14ac:dyDescent="0.3">
      <c r="A11" s="129" t="s">
        <v>30</v>
      </c>
      <c r="B11" s="94">
        <v>0.16599402859457318</v>
      </c>
      <c r="C11">
        <v>0.19821681382683953</v>
      </c>
      <c r="D11">
        <v>0.20461498266285524</v>
      </c>
      <c r="E11">
        <v>0.23208468046772593</v>
      </c>
      <c r="F11">
        <v>0.14456289932105806</v>
      </c>
      <c r="G11">
        <v>3.952835754907872E-2</v>
      </c>
      <c r="H11">
        <v>0.2378504152191101</v>
      </c>
      <c r="I11">
        <v>0.1318189506593791</v>
      </c>
      <c r="J11">
        <v>1</v>
      </c>
      <c r="K11">
        <v>0.2813671490074886</v>
      </c>
      <c r="L11">
        <v>0.16461242646185834</v>
      </c>
      <c r="M11">
        <v>0.24348471196208551</v>
      </c>
      <c r="N11">
        <v>0.34252028477604485</v>
      </c>
      <c r="O11">
        <v>7.3821142098389345E-2</v>
      </c>
      <c r="P11">
        <v>3.3795128766397571E-2</v>
      </c>
      <c r="Q11">
        <v>7.4774216963047632E-2</v>
      </c>
      <c r="R11">
        <v>3.4794987695781307E-2</v>
      </c>
      <c r="S11">
        <v>0.19835846629676812</v>
      </c>
      <c r="T11">
        <v>0.11763785437841671</v>
      </c>
      <c r="U11">
        <v>7.3750424095516423E-2</v>
      </c>
      <c r="V11">
        <v>0.22064982501102198</v>
      </c>
      <c r="W11">
        <v>0.12817146092754325</v>
      </c>
      <c r="X11">
        <v>0.12915271502935238</v>
      </c>
      <c r="Y11">
        <v>5.7811719405747024E-2</v>
      </c>
      <c r="Z11">
        <v>0.2158956821632389</v>
      </c>
      <c r="AA11">
        <v>0.17912257179961066</v>
      </c>
      <c r="AB11">
        <v>0.34706022386386187</v>
      </c>
      <c r="AC11">
        <v>0.24082851568284319</v>
      </c>
      <c r="AD11">
        <v>0.30571530979646749</v>
      </c>
      <c r="AE11">
        <v>6.4785536073830516E-2</v>
      </c>
      <c r="AF11">
        <v>0.18337358018643046</v>
      </c>
      <c r="AG11">
        <v>0.17002352345257782</v>
      </c>
      <c r="AH11">
        <v>0.30510752702830457</v>
      </c>
      <c r="AI11">
        <v>0.22797715188909584</v>
      </c>
      <c r="AJ11">
        <v>-4.2066336398747337E-2</v>
      </c>
      <c r="AK11">
        <v>0.12664017384515763</v>
      </c>
      <c r="AL11">
        <v>9.9943673072964229E-2</v>
      </c>
      <c r="AM11">
        <v>0.22649776568047886</v>
      </c>
      <c r="AN11">
        <v>0.59707249173770394</v>
      </c>
      <c r="AO11">
        <v>0.14312919673720023</v>
      </c>
      <c r="AP11">
        <v>4.5108145482143647E-2</v>
      </c>
      <c r="AQ11">
        <v>0.12508812114163273</v>
      </c>
      <c r="AR11">
        <v>0.15870729713706952</v>
      </c>
      <c r="AS11">
        <v>0.10342104820926802</v>
      </c>
      <c r="AT11">
        <v>0.18064426829577179</v>
      </c>
      <c r="AU11">
        <v>0.2760287332188941</v>
      </c>
      <c r="AV11">
        <v>0.52775515353826141</v>
      </c>
      <c r="AW11">
        <v>9.7111820946726782E-2</v>
      </c>
      <c r="AX11">
        <v>0.11461838580463739</v>
      </c>
      <c r="AY11">
        <v>0.25281656211435993</v>
      </c>
      <c r="AZ11">
        <v>0.33346694860317344</v>
      </c>
      <c r="BA11">
        <v>0.51284494238732548</v>
      </c>
      <c r="BB11">
        <v>0.4244316330012845</v>
      </c>
      <c r="BC11">
        <v>3.1218574521834665E-2</v>
      </c>
      <c r="BD11">
        <v>0.26711546773475953</v>
      </c>
      <c r="BE11">
        <v>0.2340712437493444</v>
      </c>
      <c r="BF11">
        <v>0.14513790193220558</v>
      </c>
      <c r="BG11">
        <v>0.16970639521639383</v>
      </c>
      <c r="BH11">
        <v>3.9911653822294217E-2</v>
      </c>
      <c r="BI11" s="5">
        <v>0.10869171913368286</v>
      </c>
    </row>
    <row r="12" spans="1:61" x14ac:dyDescent="0.3">
      <c r="A12" s="129" t="s">
        <v>15</v>
      </c>
      <c r="B12" s="94">
        <v>9.9438494786877288E-2</v>
      </c>
      <c r="C12">
        <v>7.8974207872054086E-2</v>
      </c>
      <c r="D12">
        <v>2.7212104347135259E-2</v>
      </c>
      <c r="E12">
        <v>0.14501964621635616</v>
      </c>
      <c r="F12">
        <v>0.13439314826237944</v>
      </c>
      <c r="G12">
        <v>0.10614038926080835</v>
      </c>
      <c r="H12">
        <v>0.1333412172402354</v>
      </c>
      <c r="I12">
        <v>5.3238286495816023E-2</v>
      </c>
      <c r="J12">
        <v>5.8316837313482479E-2</v>
      </c>
      <c r="K12">
        <v>1</v>
      </c>
      <c r="L12">
        <v>0.1600580620995582</v>
      </c>
      <c r="M12">
        <v>9.8230736594363585E-2</v>
      </c>
      <c r="N12">
        <v>8.7157928892300909E-2</v>
      </c>
      <c r="O12">
        <v>2.920112186259545E-2</v>
      </c>
      <c r="P12">
        <v>6.2480106304475423E-3</v>
      </c>
      <c r="Q12">
        <v>1.0185853438455567E-2</v>
      </c>
      <c r="R12">
        <v>8.1702833280821147E-2</v>
      </c>
      <c r="S12">
        <v>3.880170515929706E-2</v>
      </c>
      <c r="T12">
        <v>3.4463708074426995E-2</v>
      </c>
      <c r="U12">
        <v>4.0961455754135914E-2</v>
      </c>
      <c r="V12">
        <v>5.8524165159206241E-2</v>
      </c>
      <c r="W12">
        <v>2.0038628530821532E-2</v>
      </c>
      <c r="X12">
        <v>-7.5729515609387395E-3</v>
      </c>
      <c r="Y12">
        <v>8.3262620179174157E-2</v>
      </c>
      <c r="Z12">
        <v>5.3975125225012931E-2</v>
      </c>
      <c r="AA12">
        <v>0.10299109983754794</v>
      </c>
      <c r="AB12">
        <v>0.25742707788672403</v>
      </c>
      <c r="AC12">
        <v>9.6933695293351108E-2</v>
      </c>
      <c r="AD12">
        <v>0.10433972506905552</v>
      </c>
      <c r="AE12">
        <v>-2.9993966141158488E-2</v>
      </c>
      <c r="AF12">
        <v>-1.3934611707658515E-3</v>
      </c>
      <c r="AG12">
        <v>6.6471062707049736E-2</v>
      </c>
      <c r="AH12">
        <v>8.3644507738569018E-2</v>
      </c>
      <c r="AI12">
        <v>4.6244248960430223E-2</v>
      </c>
      <c r="AJ12">
        <v>9.1293388500907652E-2</v>
      </c>
      <c r="AK12">
        <v>0.10456691670344165</v>
      </c>
      <c r="AL12">
        <v>-4.7811881875883836E-3</v>
      </c>
      <c r="AM12">
        <v>0.23002298177540334</v>
      </c>
      <c r="AN12">
        <v>0.23677953020780765</v>
      </c>
      <c r="AO12">
        <v>2.4784836442227776E-3</v>
      </c>
      <c r="AP12">
        <v>-2.8051755439531867E-2</v>
      </c>
      <c r="AQ12">
        <v>-5.495099232506833E-3</v>
      </c>
      <c r="AR12">
        <v>2.6206841255195599E-2</v>
      </c>
      <c r="AS12">
        <v>4.3819453650957109E-2</v>
      </c>
      <c r="AT12">
        <v>8.2851613286116892E-3</v>
      </c>
      <c r="AU12">
        <v>4.3459155395713933E-2</v>
      </c>
      <c r="AV12">
        <v>0.14564667838715353</v>
      </c>
      <c r="AW12">
        <v>0.11366842927642194</v>
      </c>
      <c r="AX12">
        <v>3.5643819798466314E-2</v>
      </c>
      <c r="AY12">
        <v>4.9497858455531618E-2</v>
      </c>
      <c r="AZ12">
        <v>0.13327161247702871</v>
      </c>
      <c r="BA12">
        <v>0.28091308842468499</v>
      </c>
      <c r="BB12">
        <v>6.6118401916937823E-3</v>
      </c>
      <c r="BC12">
        <v>8.1683956289129292E-2</v>
      </c>
      <c r="BD12">
        <v>7.3190358619740548E-2</v>
      </c>
      <c r="BE12">
        <v>5.5461231063220408E-2</v>
      </c>
      <c r="BF12">
        <v>0.11421193917612184</v>
      </c>
      <c r="BG12">
        <v>0.17085457206637239</v>
      </c>
      <c r="BH12">
        <v>3.1309818309128559E-2</v>
      </c>
      <c r="BI12" s="5">
        <v>4.3301194442599819E-2</v>
      </c>
    </row>
    <row r="13" spans="1:61" x14ac:dyDescent="0.3">
      <c r="A13" s="129" t="s">
        <v>33</v>
      </c>
      <c r="B13" s="94">
        <v>7.1121121334648568E-2</v>
      </c>
      <c r="C13">
        <v>1.3531255823589735E-2</v>
      </c>
      <c r="D13">
        <v>1.2667032467002825E-2</v>
      </c>
      <c r="E13">
        <v>3.2517195051660612E-2</v>
      </c>
      <c r="F13">
        <v>8.34832986079658E-2</v>
      </c>
      <c r="G13">
        <v>2.5641864482637014E-2</v>
      </c>
      <c r="H13">
        <v>0.11475468215121419</v>
      </c>
      <c r="I13">
        <v>1.0832852860029347E-2</v>
      </c>
      <c r="J13">
        <v>1.4116107417115243E-2</v>
      </c>
      <c r="K13">
        <v>6.6223071403764752E-2</v>
      </c>
      <c r="L13">
        <v>1</v>
      </c>
      <c r="M13">
        <v>3.8450941156505537E-3</v>
      </c>
      <c r="N13">
        <v>5.6389722661476592E-2</v>
      </c>
      <c r="O13">
        <v>-1.4694194622338607E-2</v>
      </c>
      <c r="P13">
        <v>-3.8888594734835788E-2</v>
      </c>
      <c r="Q13">
        <v>-9.0925700517992258E-3</v>
      </c>
      <c r="R13">
        <v>-7.2894968399407926E-3</v>
      </c>
      <c r="S13">
        <v>-7.5765224325748714E-3</v>
      </c>
      <c r="T13">
        <v>-1.7780493877774691E-2</v>
      </c>
      <c r="U13">
        <v>-7.05597910973249E-3</v>
      </c>
      <c r="V13">
        <v>3.0138757976007374E-2</v>
      </c>
      <c r="W13">
        <v>-1.8736165417204014E-3</v>
      </c>
      <c r="X13">
        <v>-3.710179307991389E-3</v>
      </c>
      <c r="Y13">
        <v>2.1055266099893638E-2</v>
      </c>
      <c r="Z13">
        <v>6.8327624294658565E-2</v>
      </c>
      <c r="AA13">
        <v>3.7966957351303239E-2</v>
      </c>
      <c r="AB13">
        <v>0.12387032493560771</v>
      </c>
      <c r="AC13">
        <v>2.2617755712995912E-2</v>
      </c>
      <c r="AD13">
        <v>6.9651396766645265E-2</v>
      </c>
      <c r="AE13">
        <v>2.3754682233580758E-2</v>
      </c>
      <c r="AF13">
        <v>7.3590248454028038E-3</v>
      </c>
      <c r="AG13">
        <v>3.7646943328430119E-2</v>
      </c>
      <c r="AH13">
        <v>1.1099050643334238E-2</v>
      </c>
      <c r="AI13">
        <v>1.2652938408407567E-2</v>
      </c>
      <c r="AJ13">
        <v>4.4089418910597832E-2</v>
      </c>
      <c r="AK13">
        <v>1.3250810013201544E-2</v>
      </c>
      <c r="AL13">
        <v>3.941479146666301E-3</v>
      </c>
      <c r="AM13">
        <v>6.7002535103344502E-2</v>
      </c>
      <c r="AN13">
        <v>1.7716638833379206E-2</v>
      </c>
      <c r="AO13">
        <v>-4.5440067671977547E-3</v>
      </c>
      <c r="AP13">
        <v>-2.0592454248026307E-2</v>
      </c>
      <c r="AQ13">
        <v>-1.5733703919501355E-2</v>
      </c>
      <c r="AR13">
        <v>4.9322630844297419E-3</v>
      </c>
      <c r="AS13">
        <v>-1.1579438795668664E-2</v>
      </c>
      <c r="AT13">
        <v>6.8052925230794939E-2</v>
      </c>
      <c r="AU13">
        <v>3.7557408034027323E-2</v>
      </c>
      <c r="AV13">
        <v>8.3841038979650798E-2</v>
      </c>
      <c r="AW13">
        <v>4.1703683759190854E-2</v>
      </c>
      <c r="AX13">
        <v>1.0518405913308569E-2</v>
      </c>
      <c r="AY13">
        <v>1.4786442199109644E-2</v>
      </c>
      <c r="AZ13">
        <v>6.85250974284521E-2</v>
      </c>
      <c r="BA13">
        <v>0.12903780956704819</v>
      </c>
      <c r="BB13">
        <v>6.9120761363804115E-2</v>
      </c>
      <c r="BC13">
        <v>2.4587536222847303E-2</v>
      </c>
      <c r="BD13">
        <v>4.856609675431877E-2</v>
      </c>
      <c r="BE13">
        <v>-1.1322586701996198E-2</v>
      </c>
      <c r="BF13">
        <v>2.2973107347615054E-2</v>
      </c>
      <c r="BG13">
        <v>3.6402118706367677E-2</v>
      </c>
      <c r="BH13">
        <v>8.2534555193888425E-3</v>
      </c>
      <c r="BI13" s="5">
        <v>1.8823797629777494E-2</v>
      </c>
    </row>
    <row r="14" spans="1:61" x14ac:dyDescent="0.3">
      <c r="A14" s="129" t="s">
        <v>34</v>
      </c>
      <c r="B14" s="94">
        <v>0.34977087435329407</v>
      </c>
      <c r="C14">
        <v>0.23611298363050431</v>
      </c>
      <c r="D14">
        <v>0.20287980535652261</v>
      </c>
      <c r="E14">
        <v>0.32233180012849555</v>
      </c>
      <c r="F14">
        <v>0.2285280898116043</v>
      </c>
      <c r="G14">
        <v>0.2429839707057812</v>
      </c>
      <c r="H14">
        <v>0.25369076211224795</v>
      </c>
      <c r="I14">
        <v>0.1385613636724026</v>
      </c>
      <c r="J14">
        <v>0.20268189744143217</v>
      </c>
      <c r="K14">
        <v>0.39452096926266372</v>
      </c>
      <c r="L14">
        <v>3.7324835318139703E-2</v>
      </c>
      <c r="M14">
        <v>1</v>
      </c>
      <c r="N14">
        <v>0.2093229653491652</v>
      </c>
      <c r="O14">
        <v>0.13048234370322467</v>
      </c>
      <c r="P14">
        <v>0.11740956008176956</v>
      </c>
      <c r="Q14">
        <v>0.18779893998056732</v>
      </c>
      <c r="R14">
        <v>0.16137345703043091</v>
      </c>
      <c r="S14">
        <v>0.26496609330086279</v>
      </c>
      <c r="T14">
        <v>0.13426509964701569</v>
      </c>
      <c r="U14">
        <v>1.8958722413111806E-2</v>
      </c>
      <c r="V14">
        <v>0.21845510646187774</v>
      </c>
      <c r="W14">
        <v>0.19022546589634826</v>
      </c>
      <c r="X14">
        <v>0.15426211164012035</v>
      </c>
      <c r="Y14">
        <v>0.2040000934422537</v>
      </c>
      <c r="Z14">
        <v>0.14134474632394098</v>
      </c>
      <c r="AA14">
        <v>0.11626009149900339</v>
      </c>
      <c r="AB14">
        <v>0.40770836814487221</v>
      </c>
      <c r="AC14">
        <v>0.24631980036465889</v>
      </c>
      <c r="AD14">
        <v>0.21493058436637577</v>
      </c>
      <c r="AE14">
        <v>7.3020107679231547E-2</v>
      </c>
      <c r="AF14">
        <v>0.12534890618990693</v>
      </c>
      <c r="AG14">
        <v>0.11532107133058307</v>
      </c>
      <c r="AH14">
        <v>0.24836171506355254</v>
      </c>
      <c r="AI14">
        <v>0.26475420473042671</v>
      </c>
      <c r="AJ14">
        <v>0.13641534063041494</v>
      </c>
      <c r="AK14">
        <v>0.14003405529096444</v>
      </c>
      <c r="AL14">
        <v>0.15143213312144735</v>
      </c>
      <c r="AM14">
        <v>0.27871444213266033</v>
      </c>
      <c r="AN14">
        <v>0.28213188881952861</v>
      </c>
      <c r="AO14">
        <v>0.1922153781270764</v>
      </c>
      <c r="AP14">
        <v>5.4037552263247468E-2</v>
      </c>
      <c r="AQ14">
        <v>0.22563932059233896</v>
      </c>
      <c r="AR14">
        <v>0.12824261807737763</v>
      </c>
      <c r="AS14">
        <v>0.14993646679804357</v>
      </c>
      <c r="AT14">
        <v>0.24364220592309108</v>
      </c>
      <c r="AU14">
        <v>0.31199634053972947</v>
      </c>
      <c r="AV14">
        <v>0.23420580916414685</v>
      </c>
      <c r="AW14">
        <v>0.12057020076553532</v>
      </c>
      <c r="AX14">
        <v>4.6425053663745726E-2</v>
      </c>
      <c r="AY14">
        <v>0.36322176911408205</v>
      </c>
      <c r="AZ14">
        <v>0.26258087784908829</v>
      </c>
      <c r="BA14">
        <v>0.29076933533750815</v>
      </c>
      <c r="BB14">
        <v>0.40085889577471839</v>
      </c>
      <c r="BC14">
        <v>0.18579750006611881</v>
      </c>
      <c r="BD14">
        <v>0.2013149294771634</v>
      </c>
      <c r="BE14">
        <v>0.23404547286580712</v>
      </c>
      <c r="BF14">
        <v>0.1539651296521635</v>
      </c>
      <c r="BG14">
        <v>0.2632343312743689</v>
      </c>
      <c r="BH14">
        <v>6.9919051311052749E-2</v>
      </c>
      <c r="BI14" s="5">
        <v>0.11310210277065387</v>
      </c>
    </row>
    <row r="15" spans="1:61" x14ac:dyDescent="0.3">
      <c r="A15" s="129" t="s">
        <v>37</v>
      </c>
      <c r="B15" s="94">
        <v>4.5964610585920586E-2</v>
      </c>
      <c r="C15">
        <v>8.1766772234835944E-2</v>
      </c>
      <c r="D15">
        <v>2.552153360232727E-3</v>
      </c>
      <c r="E15">
        <v>8.644412422023165E-2</v>
      </c>
      <c r="F15">
        <v>8.6902846732003422E-2</v>
      </c>
      <c r="G15">
        <v>-4.8179631469051291E-2</v>
      </c>
      <c r="H15">
        <v>9.9616291277756411E-2</v>
      </c>
      <c r="I15">
        <v>-9.0335321077090382E-3</v>
      </c>
      <c r="J15">
        <v>0.10690459135819171</v>
      </c>
      <c r="K15">
        <v>0.13124911695309832</v>
      </c>
      <c r="L15">
        <v>0.20523795663975195</v>
      </c>
      <c r="M15">
        <v>7.8484460300087613E-2</v>
      </c>
      <c r="N15">
        <v>1</v>
      </c>
      <c r="O15">
        <v>4.3188597809301364E-2</v>
      </c>
      <c r="P15">
        <v>8.6198760176715763E-3</v>
      </c>
      <c r="Q15">
        <v>4.0656284870353804E-2</v>
      </c>
      <c r="R15">
        <v>1.7000551947968755E-2</v>
      </c>
      <c r="S15">
        <v>7.0202943289127726E-2</v>
      </c>
      <c r="T15">
        <v>5.4951046793629617E-2</v>
      </c>
      <c r="U15">
        <v>0.1141143260721337</v>
      </c>
      <c r="V15">
        <v>6.7749704278063275E-2</v>
      </c>
      <c r="W15">
        <v>3.8413860516714894E-2</v>
      </c>
      <c r="X15">
        <v>5.7281743924538289E-2</v>
      </c>
      <c r="Y15">
        <v>0.11126245689625647</v>
      </c>
      <c r="Z15">
        <v>6.7717102700784473E-2</v>
      </c>
      <c r="AA15">
        <v>4.5619029721758686E-2</v>
      </c>
      <c r="AB15">
        <v>0.42051190975882469</v>
      </c>
      <c r="AC15">
        <v>0.11689728817961205</v>
      </c>
      <c r="AD15">
        <v>0.12200265160360579</v>
      </c>
      <c r="AE15">
        <v>9.74706982243458E-2</v>
      </c>
      <c r="AF15">
        <v>1.7682026173412937E-2</v>
      </c>
      <c r="AG15">
        <v>9.4271757888546789E-2</v>
      </c>
      <c r="AH15">
        <v>2.7666547804957541E-2</v>
      </c>
      <c r="AI15">
        <v>0.10452076679768782</v>
      </c>
      <c r="AJ15">
        <v>4.1291580818786956E-2</v>
      </c>
      <c r="AK15">
        <v>0.13752700565170731</v>
      </c>
      <c r="AL15">
        <v>6.6377003149588248E-2</v>
      </c>
      <c r="AM15">
        <v>0.27898679545505334</v>
      </c>
      <c r="AN15">
        <v>0.40337196984753948</v>
      </c>
      <c r="AO15">
        <v>7.9682515845529642E-2</v>
      </c>
      <c r="AP15">
        <v>7.9777242523650458E-3</v>
      </c>
      <c r="AQ15">
        <v>5.2367092147642597E-2</v>
      </c>
      <c r="AR15">
        <v>7.147039087428908E-2</v>
      </c>
      <c r="AS15">
        <v>6.1644497132720501E-2</v>
      </c>
      <c r="AT15">
        <v>8.4046574677417815E-2</v>
      </c>
      <c r="AU15">
        <v>5.103207305176484E-2</v>
      </c>
      <c r="AV15">
        <v>0.30129663349691987</v>
      </c>
      <c r="AW15">
        <v>4.4328599819304579E-2</v>
      </c>
      <c r="AX15">
        <v>7.1536611344404496E-3</v>
      </c>
      <c r="AY15">
        <v>4.4634910657826106E-2</v>
      </c>
      <c r="AZ15">
        <v>0.19374893726004247</v>
      </c>
      <c r="BA15">
        <v>0.54766362676741642</v>
      </c>
      <c r="BB15">
        <v>0.31240237003194454</v>
      </c>
      <c r="BC15">
        <v>1.604230670397485E-2</v>
      </c>
      <c r="BD15">
        <v>3.2200677066861312E-2</v>
      </c>
      <c r="BE15">
        <v>4.2604531847860415E-2</v>
      </c>
      <c r="BF15">
        <v>6.668106695067981E-2</v>
      </c>
      <c r="BG15">
        <v>0.10285768836532355</v>
      </c>
      <c r="BH15">
        <v>2.1494304593170491E-2</v>
      </c>
      <c r="BI15" s="5">
        <v>5.4267758191564403E-2</v>
      </c>
    </row>
    <row r="16" spans="1:61" x14ac:dyDescent="0.3">
      <c r="A16" s="129" t="s">
        <v>7</v>
      </c>
      <c r="B16" s="94">
        <v>0.14476113269087015</v>
      </c>
      <c r="C16">
        <v>0.17963839228056597</v>
      </c>
      <c r="D16">
        <v>0.19294874932791692</v>
      </c>
      <c r="E16">
        <v>0.23130793549572984</v>
      </c>
      <c r="F16">
        <v>0.13199031882415491</v>
      </c>
      <c r="G16">
        <v>0.15860877414053734</v>
      </c>
      <c r="H16">
        <v>0.10202348213864697</v>
      </c>
      <c r="I16">
        <v>9.8041356081557535E-2</v>
      </c>
      <c r="J16">
        <v>4.6491593078901487E-2</v>
      </c>
      <c r="K16">
        <v>8.873043932609985E-2</v>
      </c>
      <c r="L16">
        <v>-0.10791631767245817</v>
      </c>
      <c r="M16">
        <v>9.8719319545694448E-2</v>
      </c>
      <c r="N16">
        <v>8.7147054087706732E-2</v>
      </c>
      <c r="O16">
        <v>1</v>
      </c>
      <c r="P16">
        <v>5.7068801653926068E-2</v>
      </c>
      <c r="Q16">
        <v>0.17911119274964793</v>
      </c>
      <c r="R16">
        <v>9.0863283095294706E-2</v>
      </c>
      <c r="S16">
        <v>0.17879767537775848</v>
      </c>
      <c r="T16">
        <v>0.14635948368852869</v>
      </c>
      <c r="U16">
        <v>1.4730819493790175E-2</v>
      </c>
      <c r="V16">
        <v>8.4573758507439201E-2</v>
      </c>
      <c r="W16">
        <v>0.18849751976948434</v>
      </c>
      <c r="X16">
        <v>0.13272222682042054</v>
      </c>
      <c r="Y16">
        <v>0.21795132000077114</v>
      </c>
      <c r="Z16">
        <v>0.10904097176806894</v>
      </c>
      <c r="AA16">
        <v>0.14433398275072035</v>
      </c>
      <c r="AB16">
        <v>0.15562771118213259</v>
      </c>
      <c r="AC16">
        <v>0.14781022118245077</v>
      </c>
      <c r="AD16">
        <v>0.11187948885510032</v>
      </c>
      <c r="AE16">
        <v>0.13400288623654003</v>
      </c>
      <c r="AF16">
        <v>0.14077096366054478</v>
      </c>
      <c r="AG16">
        <v>0.12431918080114329</v>
      </c>
      <c r="AH16">
        <v>0.19284297662830208</v>
      </c>
      <c r="AI16">
        <v>0.1999769885405662</v>
      </c>
      <c r="AJ16">
        <v>8.5406314006227432E-2</v>
      </c>
      <c r="AK16">
        <v>0.25678582299347058</v>
      </c>
      <c r="AL16">
        <v>0.1553580511277195</v>
      </c>
      <c r="AM16">
        <v>0.15887516713358404</v>
      </c>
      <c r="AN16">
        <v>0.39249338167893089</v>
      </c>
      <c r="AO16">
        <v>0.11084711158337895</v>
      </c>
      <c r="AP16">
        <v>0.1091689735900426</v>
      </c>
      <c r="AQ16">
        <v>0.11509690706603429</v>
      </c>
      <c r="AR16">
        <v>0.15487228525239882</v>
      </c>
      <c r="AS16">
        <v>5.0048258495969833E-2</v>
      </c>
      <c r="AT16">
        <v>0.20362683815691329</v>
      </c>
      <c r="AU16">
        <v>0.16039730662927679</v>
      </c>
      <c r="AV16">
        <v>0.21101593082604173</v>
      </c>
      <c r="AW16">
        <v>0.1108950499787465</v>
      </c>
      <c r="AX16">
        <v>3.5888006104688092E-2</v>
      </c>
      <c r="AY16">
        <v>9.6415498101235009E-2</v>
      </c>
      <c r="AZ16">
        <v>0.14481172576243653</v>
      </c>
      <c r="BA16">
        <v>-7.2254596221828227E-2</v>
      </c>
      <c r="BB16">
        <v>0.14123502007791888</v>
      </c>
      <c r="BC16">
        <v>0.15688882761491202</v>
      </c>
      <c r="BD16">
        <v>-2.6077210184552432E-2</v>
      </c>
      <c r="BE16">
        <v>0.17464244547770807</v>
      </c>
      <c r="BF16">
        <v>0.15711117900623597</v>
      </c>
      <c r="BG16">
        <v>0.12666654138478978</v>
      </c>
      <c r="BH16">
        <v>2.3253045888268611E-2</v>
      </c>
      <c r="BI16" s="5">
        <v>4.6500516178841531E-2</v>
      </c>
    </row>
    <row r="17" spans="1:61" x14ac:dyDescent="0.3">
      <c r="A17" s="129" t="s">
        <v>17</v>
      </c>
      <c r="B17" s="94">
        <v>2.019102256111956E-2</v>
      </c>
      <c r="C17">
        <v>8.0140839948710546E-2</v>
      </c>
      <c r="D17">
        <v>0.15769942163780964</v>
      </c>
      <c r="E17">
        <v>0.16524420611054483</v>
      </c>
      <c r="F17">
        <v>1.8134319468336615E-2</v>
      </c>
      <c r="G17">
        <v>5.8222511832776325E-2</v>
      </c>
      <c r="H17">
        <v>6.6985367300249885E-2</v>
      </c>
      <c r="I17">
        <v>0.14638760771924791</v>
      </c>
      <c r="J17">
        <v>3.1895191595019114E-2</v>
      </c>
      <c r="K17">
        <v>2.8450656792682744E-2</v>
      </c>
      <c r="L17">
        <v>-0.42799729267663145</v>
      </c>
      <c r="M17">
        <v>0.13311632119323252</v>
      </c>
      <c r="N17">
        <v>2.6065260381534561E-2</v>
      </c>
      <c r="O17">
        <v>8.5521674359414851E-2</v>
      </c>
      <c r="P17">
        <v>1</v>
      </c>
      <c r="Q17">
        <v>0.19750998135237255</v>
      </c>
      <c r="R17">
        <v>0.28476170626043978</v>
      </c>
      <c r="S17">
        <v>0.22278293417245751</v>
      </c>
      <c r="T17">
        <v>6.1773301957530571E-2</v>
      </c>
      <c r="U17">
        <v>0.16117412071197382</v>
      </c>
      <c r="V17">
        <v>0.17997763139911302</v>
      </c>
      <c r="W17">
        <v>0.15156639726974613</v>
      </c>
      <c r="X17">
        <v>0.12818790132824723</v>
      </c>
      <c r="Y17">
        <v>0.11560361803428224</v>
      </c>
      <c r="Z17">
        <v>0.28190096452402075</v>
      </c>
      <c r="AA17">
        <v>9.186920776259079E-2</v>
      </c>
      <c r="AB17">
        <v>-3.2154952151255176E-2</v>
      </c>
      <c r="AC17">
        <v>0.23543675041594161</v>
      </c>
      <c r="AD17">
        <v>0.27480333941217339</v>
      </c>
      <c r="AE17">
        <v>0.11280537976928538</v>
      </c>
      <c r="AF17">
        <v>0.14412869083636132</v>
      </c>
      <c r="AG17">
        <v>0.15297479991172491</v>
      </c>
      <c r="AH17">
        <v>0.15078766670236632</v>
      </c>
      <c r="AI17">
        <v>0.13426289988920209</v>
      </c>
      <c r="AJ17">
        <v>5.4251805186405808E-2</v>
      </c>
      <c r="AK17">
        <v>2.0857591425956813E-2</v>
      </c>
      <c r="AL17">
        <v>9.1203675503311002E-2</v>
      </c>
      <c r="AM17">
        <v>0.18812360997459665</v>
      </c>
      <c r="AN17">
        <v>9.7613280802728866E-2</v>
      </c>
      <c r="AO17">
        <v>0.21645563949302604</v>
      </c>
      <c r="AP17">
        <v>0.14994925844458964</v>
      </c>
      <c r="AQ17">
        <v>0.22707962187864422</v>
      </c>
      <c r="AR17">
        <v>7.6886409457942562E-2</v>
      </c>
      <c r="AS17">
        <v>0.1662289899756931</v>
      </c>
      <c r="AT17">
        <v>1.7259130538031429E-2</v>
      </c>
      <c r="AU17">
        <v>8.6457182084737072E-2</v>
      </c>
      <c r="AV17">
        <v>0.28274653334552885</v>
      </c>
      <c r="AW17">
        <v>0.11341759068057393</v>
      </c>
      <c r="AX17">
        <v>9.0650411477915346E-2</v>
      </c>
      <c r="AY17">
        <v>0.32122351080030809</v>
      </c>
      <c r="AZ17">
        <v>7.8991199433510618E-3</v>
      </c>
      <c r="BA17">
        <v>-0.29682436823972358</v>
      </c>
      <c r="BB17">
        <v>0.13070078119005668</v>
      </c>
      <c r="BC17">
        <v>6.2427732083480521E-2</v>
      </c>
      <c r="BD17">
        <v>0.15746059615744032</v>
      </c>
      <c r="BE17">
        <v>0.15390373016212694</v>
      </c>
      <c r="BF17">
        <v>2.4536169528170476E-2</v>
      </c>
      <c r="BG17">
        <v>3.0350963898137597E-2</v>
      </c>
      <c r="BH17">
        <v>-3.3273437163728768E-3</v>
      </c>
      <c r="BI17" s="5">
        <v>3.2249934224716108E-2</v>
      </c>
    </row>
    <row r="18" spans="1:61" x14ac:dyDescent="0.3">
      <c r="A18" s="129" t="s">
        <v>16</v>
      </c>
      <c r="B18" s="94">
        <v>0.37926951684163718</v>
      </c>
      <c r="C18">
        <v>0.20098057770783373</v>
      </c>
      <c r="D18">
        <v>0.39975379889763918</v>
      </c>
      <c r="E18">
        <v>0.37700268363732503</v>
      </c>
      <c r="F18">
        <v>0.1112925684874097</v>
      </c>
      <c r="G18">
        <v>0.21798533836331091</v>
      </c>
      <c r="H18">
        <v>0.21773265654548721</v>
      </c>
      <c r="I18">
        <v>0.15389226233592912</v>
      </c>
      <c r="J18">
        <v>0.10840598076916239</v>
      </c>
      <c r="K18">
        <v>7.1248909100142699E-2</v>
      </c>
      <c r="L18">
        <v>-0.15372187992986552</v>
      </c>
      <c r="M18">
        <v>0.3270779311649602</v>
      </c>
      <c r="N18">
        <v>0.18885087376430409</v>
      </c>
      <c r="O18">
        <v>0.41231622701460213</v>
      </c>
      <c r="P18">
        <v>0.30340260644637346</v>
      </c>
      <c r="Q18">
        <v>1</v>
      </c>
      <c r="R18">
        <v>0.40590050510075842</v>
      </c>
      <c r="S18">
        <v>0.39617114608367981</v>
      </c>
      <c r="T18">
        <v>0.19983118886174867</v>
      </c>
      <c r="U18">
        <v>0.12368543310633437</v>
      </c>
      <c r="V18">
        <v>0.35033293118964814</v>
      </c>
      <c r="W18">
        <v>0.33602805303974015</v>
      </c>
      <c r="X18">
        <v>0.27447230095969971</v>
      </c>
      <c r="Y18">
        <v>0.29049073345470233</v>
      </c>
      <c r="Z18">
        <v>0.35018071567867465</v>
      </c>
      <c r="AA18">
        <v>0.16327280723673282</v>
      </c>
      <c r="AB18">
        <v>0.40921047687362611</v>
      </c>
      <c r="AC18">
        <v>0.267480982752831</v>
      </c>
      <c r="AD18">
        <v>0.28626492249594532</v>
      </c>
      <c r="AE18">
        <v>0.24204519407441114</v>
      </c>
      <c r="AF18">
        <v>0.27285852773168562</v>
      </c>
      <c r="AG18">
        <v>0.247229639877418</v>
      </c>
      <c r="AH18">
        <v>0.23462115801025923</v>
      </c>
      <c r="AI18">
        <v>0.38687477769955636</v>
      </c>
      <c r="AJ18">
        <v>0.18337412861119662</v>
      </c>
      <c r="AK18">
        <v>0.19408095886015811</v>
      </c>
      <c r="AL18">
        <v>0.26159358270669808</v>
      </c>
      <c r="AM18">
        <v>5.275320964488845E-2</v>
      </c>
      <c r="AN18">
        <v>0.39777222123824396</v>
      </c>
      <c r="AO18">
        <v>0.2935949047773605</v>
      </c>
      <c r="AP18">
        <v>0.18125053033632893</v>
      </c>
      <c r="AQ18">
        <v>0.33929336466133281</v>
      </c>
      <c r="AR18">
        <v>0.2156548654610905</v>
      </c>
      <c r="AS18">
        <v>0.17236828847609437</v>
      </c>
      <c r="AT18">
        <v>0.42652219867463276</v>
      </c>
      <c r="AU18">
        <v>0.27251438131509587</v>
      </c>
      <c r="AV18">
        <v>0.46560465444279153</v>
      </c>
      <c r="AW18">
        <v>0.19137347215177111</v>
      </c>
      <c r="AX18">
        <v>0.1791637152251937</v>
      </c>
      <c r="AY18">
        <v>0.35140885174860731</v>
      </c>
      <c r="AZ18">
        <v>0.21653898150089484</v>
      </c>
      <c r="BA18">
        <v>3.318766665981588E-2</v>
      </c>
      <c r="BB18">
        <v>0.73662712002071973</v>
      </c>
      <c r="BC18">
        <v>0.1799371462364513</v>
      </c>
      <c r="BD18">
        <v>0.22836372699481794</v>
      </c>
      <c r="BE18">
        <v>0.25609152300867066</v>
      </c>
      <c r="BF18">
        <v>0.19968754619274492</v>
      </c>
      <c r="BG18">
        <v>0.17943501236500917</v>
      </c>
      <c r="BH18">
        <v>3.7218887569004898E-2</v>
      </c>
      <c r="BI18" s="5">
        <v>8.4868029572803594E-2</v>
      </c>
    </row>
    <row r="19" spans="1:61" x14ac:dyDescent="0.3">
      <c r="A19" s="129" t="s">
        <v>38</v>
      </c>
      <c r="B19" s="94">
        <v>0.11778795027901449</v>
      </c>
      <c r="C19">
        <v>2.5492515384010945E-2</v>
      </c>
      <c r="D19">
        <v>5.6775591281041239E-2</v>
      </c>
      <c r="E19">
        <v>0.12215070314521284</v>
      </c>
      <c r="F19">
        <v>6.9843386745676486E-2</v>
      </c>
      <c r="G19">
        <v>-7.8857126648375752E-3</v>
      </c>
      <c r="H19">
        <v>0.12480423786972225</v>
      </c>
      <c r="I19">
        <v>3.9099163612147388E-2</v>
      </c>
      <c r="J19">
        <v>1.7072311406203956E-2</v>
      </c>
      <c r="K19">
        <v>0.19341590355797061</v>
      </c>
      <c r="L19">
        <v>-4.1708142704906609E-2</v>
      </c>
      <c r="M19">
        <v>9.5118386730804874E-2</v>
      </c>
      <c r="N19">
        <v>2.6725669711574949E-2</v>
      </c>
      <c r="O19">
        <v>7.0789752416490548E-2</v>
      </c>
      <c r="P19">
        <v>0.14804239873117117</v>
      </c>
      <c r="Q19">
        <v>0.13737062026810171</v>
      </c>
      <c r="R19">
        <v>1</v>
      </c>
      <c r="S19">
        <v>0.12749440051854055</v>
      </c>
      <c r="T19">
        <v>6.7428096840338236E-2</v>
      </c>
      <c r="U19">
        <v>0.13497149830725794</v>
      </c>
      <c r="V19">
        <v>3.6730420198352938E-2</v>
      </c>
      <c r="W19">
        <v>4.958370564406156E-2</v>
      </c>
      <c r="X19">
        <v>-5.8274270523124309E-3</v>
      </c>
      <c r="Y19">
        <v>7.2966670437735373E-2</v>
      </c>
      <c r="Z19">
        <v>2.5214979760066758E-2</v>
      </c>
      <c r="AA19">
        <v>7.5383814875835967E-2</v>
      </c>
      <c r="AB19">
        <v>3.9645438699181718E-2</v>
      </c>
      <c r="AC19">
        <v>6.9642576403292189E-2</v>
      </c>
      <c r="AD19">
        <v>9.9637615463820176E-2</v>
      </c>
      <c r="AE19">
        <v>8.7374712242343333E-2</v>
      </c>
      <c r="AF19">
        <v>-1.3978754184388117E-2</v>
      </c>
      <c r="AG19">
        <v>-3.855879584761502E-2</v>
      </c>
      <c r="AH19">
        <v>-2.5818927852062353E-2</v>
      </c>
      <c r="AI19">
        <v>3.1820904083434944E-2</v>
      </c>
      <c r="AJ19">
        <v>4.2737951280063732E-2</v>
      </c>
      <c r="AK19">
        <v>3.0673377518285579E-2</v>
      </c>
      <c r="AL19">
        <v>-5.1494993815662969E-3</v>
      </c>
      <c r="AM19">
        <v>-4.9766653094313835E-2</v>
      </c>
      <c r="AN19">
        <v>4.4541563234639529E-2</v>
      </c>
      <c r="AO19">
        <v>2.979573901089521E-2</v>
      </c>
      <c r="AP19">
        <v>-5.9014173671419305E-3</v>
      </c>
      <c r="AQ19">
        <v>4.3401561520339617E-2</v>
      </c>
      <c r="AR19">
        <v>6.0892026720855849E-2</v>
      </c>
      <c r="AS19">
        <v>9.3355135267836883E-2</v>
      </c>
      <c r="AT19">
        <v>2.176849550703281E-2</v>
      </c>
      <c r="AU19">
        <v>-1.6991454837230111E-2</v>
      </c>
      <c r="AV19">
        <v>2.6141635724741392E-2</v>
      </c>
      <c r="AW19">
        <v>-2.1335175133646953E-2</v>
      </c>
      <c r="AX19">
        <v>4.8714199625342902E-2</v>
      </c>
      <c r="AY19">
        <v>9.1181235854261189E-2</v>
      </c>
      <c r="AZ19">
        <v>7.3660060969738175E-3</v>
      </c>
      <c r="BA19">
        <v>-3.089330629330939E-2</v>
      </c>
      <c r="BB19">
        <v>0.31726309673080916</v>
      </c>
      <c r="BC19">
        <v>0.10577117070238855</v>
      </c>
      <c r="BD19">
        <v>1.8320521720776041E-3</v>
      </c>
      <c r="BE19">
        <v>-2.9222572546116828E-2</v>
      </c>
      <c r="BF19">
        <v>-4.4180919921011509E-2</v>
      </c>
      <c r="BG19">
        <v>-1.8719288618503718E-2</v>
      </c>
      <c r="BH19">
        <v>3.9609229823952055E-3</v>
      </c>
      <c r="BI19" s="5">
        <v>2.4007823798049654E-3</v>
      </c>
    </row>
    <row r="20" spans="1:61" x14ac:dyDescent="0.3">
      <c r="A20" s="129" t="s">
        <v>39</v>
      </c>
      <c r="B20" s="94">
        <v>0.30385757913727368</v>
      </c>
      <c r="C20">
        <v>0.14928563071543535</v>
      </c>
      <c r="D20">
        <v>0.25920328414616323</v>
      </c>
      <c r="E20">
        <v>0.21459145565075569</v>
      </c>
      <c r="F20">
        <v>8.4570436619450587E-2</v>
      </c>
      <c r="G20">
        <v>-1.3605761864902147E-2</v>
      </c>
      <c r="H20">
        <v>8.9018869113664217E-2</v>
      </c>
      <c r="I20">
        <v>0.15014715513820276</v>
      </c>
      <c r="J20">
        <v>0.15020917898661504</v>
      </c>
      <c r="K20">
        <v>0.14176726765586342</v>
      </c>
      <c r="L20">
        <v>-6.6905728874469689E-2</v>
      </c>
      <c r="M20">
        <v>0.24104202628702914</v>
      </c>
      <c r="N20">
        <v>0.17032993858936293</v>
      </c>
      <c r="O20">
        <v>0.21498785702832504</v>
      </c>
      <c r="P20">
        <v>0.17875431759031379</v>
      </c>
      <c r="Q20">
        <v>0.20693178469992543</v>
      </c>
      <c r="R20">
        <v>0.19677105099790151</v>
      </c>
      <c r="S20">
        <v>1</v>
      </c>
      <c r="T20">
        <v>0.2383027082413238</v>
      </c>
      <c r="U20">
        <v>0.13930296006439111</v>
      </c>
      <c r="V20">
        <v>0.1426897362125418</v>
      </c>
      <c r="W20">
        <v>0.18587562570595043</v>
      </c>
      <c r="X20">
        <v>0.14174055712386147</v>
      </c>
      <c r="Y20">
        <v>0.18481430590952747</v>
      </c>
      <c r="Z20">
        <v>0.14703524158143672</v>
      </c>
      <c r="AA20">
        <v>0.12331014686624833</v>
      </c>
      <c r="AB20">
        <v>4.1608871278525188E-2</v>
      </c>
      <c r="AC20">
        <v>0.12747452521898059</v>
      </c>
      <c r="AD20">
        <v>8.3957400126639048E-2</v>
      </c>
      <c r="AE20">
        <v>0.12551434671246017</v>
      </c>
      <c r="AF20">
        <v>0.18345950514160456</v>
      </c>
      <c r="AG20">
        <v>0.18889764444628132</v>
      </c>
      <c r="AH20">
        <v>0.23336227091368716</v>
      </c>
      <c r="AI20">
        <v>0.26898858527641334</v>
      </c>
      <c r="AJ20">
        <v>2.9641223106616637E-2</v>
      </c>
      <c r="AK20">
        <v>9.2243493311668048E-2</v>
      </c>
      <c r="AL20">
        <v>0.15816722082500578</v>
      </c>
      <c r="AM20">
        <v>0.16322081306530412</v>
      </c>
      <c r="AN20">
        <v>7.5134743179030974E-2</v>
      </c>
      <c r="AO20">
        <v>0.16794311792728778</v>
      </c>
      <c r="AP20">
        <v>0.10896864613195384</v>
      </c>
      <c r="AQ20">
        <v>0.21982458933334939</v>
      </c>
      <c r="AR20">
        <v>0.18634172019165113</v>
      </c>
      <c r="AS20">
        <v>0.11182258487137833</v>
      </c>
      <c r="AT20">
        <v>0.25332891962014181</v>
      </c>
      <c r="AU20">
        <v>0.30226427493532154</v>
      </c>
      <c r="AV20">
        <v>0.38770307678438509</v>
      </c>
      <c r="AW20">
        <v>3.7565190370307387E-2</v>
      </c>
      <c r="AX20">
        <v>1.2900549456215812E-3</v>
      </c>
      <c r="AY20">
        <v>0.29505992507748463</v>
      </c>
      <c r="AZ20">
        <v>0.18518563041560432</v>
      </c>
      <c r="BA20">
        <v>9.2485887513367435E-2</v>
      </c>
      <c r="BB20">
        <v>0.43929193536126876</v>
      </c>
      <c r="BC20">
        <v>0.1239794229928224</v>
      </c>
      <c r="BD20">
        <v>5.7669745056848479E-2</v>
      </c>
      <c r="BE20">
        <v>0.23770853021806601</v>
      </c>
      <c r="BF20">
        <v>3.6451002739089605E-2</v>
      </c>
      <c r="BG20">
        <v>0.16394838949457435</v>
      </c>
      <c r="BH20">
        <v>3.9258968398564603E-2</v>
      </c>
      <c r="BI20" s="5">
        <v>5.68227098861777E-2</v>
      </c>
    </row>
    <row r="21" spans="1:61" x14ac:dyDescent="0.3">
      <c r="A21" s="129" t="s">
        <v>40</v>
      </c>
      <c r="B21" s="94">
        <v>0.26684576119616699</v>
      </c>
      <c r="C21">
        <v>6.0131881715968394E-2</v>
      </c>
      <c r="D21">
        <v>0.21027871636523388</v>
      </c>
      <c r="E21">
        <v>0.12670613228999333</v>
      </c>
      <c r="F21">
        <v>-4.6251534245690604E-2</v>
      </c>
      <c r="G21">
        <v>-2.1299630267220957E-2</v>
      </c>
      <c r="H21">
        <v>-7.5720200232452822E-2</v>
      </c>
      <c r="I21">
        <v>4.0202842471388875E-2</v>
      </c>
      <c r="J21">
        <v>9.3790187855900223E-2</v>
      </c>
      <c r="K21">
        <v>0.13257197951606456</v>
      </c>
      <c r="L21">
        <v>-0.16531101525841455</v>
      </c>
      <c r="M21">
        <v>0.12859680713967242</v>
      </c>
      <c r="N21">
        <v>0.14037062047942031</v>
      </c>
      <c r="O21">
        <v>0.18528382672533011</v>
      </c>
      <c r="P21">
        <v>5.2184318653258385E-2</v>
      </c>
      <c r="Q21">
        <v>0.10989355277070774</v>
      </c>
      <c r="R21">
        <v>0.10956594182681682</v>
      </c>
      <c r="S21">
        <v>0.25089589650760546</v>
      </c>
      <c r="T21">
        <v>1</v>
      </c>
      <c r="U21">
        <v>0.1402270267213695</v>
      </c>
      <c r="V21">
        <v>-5.2720634023088117E-3</v>
      </c>
      <c r="W21">
        <v>7.5937580106038655E-2</v>
      </c>
      <c r="X21">
        <v>0.15590555685693275</v>
      </c>
      <c r="Y21">
        <v>7.2569478836290502E-2</v>
      </c>
      <c r="Z21">
        <v>5.1689381365232892E-2</v>
      </c>
      <c r="AA21">
        <v>1.0550028216987899E-2</v>
      </c>
      <c r="AB21">
        <v>-0.19431504763948579</v>
      </c>
      <c r="AC21">
        <v>7.5726633914426064E-2</v>
      </c>
      <c r="AD21">
        <v>6.1556822519512222E-2</v>
      </c>
      <c r="AE21">
        <v>-5.7181620412707287E-2</v>
      </c>
      <c r="AF21">
        <v>0.14030431207735822</v>
      </c>
      <c r="AG21">
        <v>0.11985096962141831</v>
      </c>
      <c r="AH21">
        <v>4.7399246547449682E-2</v>
      </c>
      <c r="AI21">
        <v>0.19961206781778892</v>
      </c>
      <c r="AJ21">
        <v>-2.6402303280069487E-2</v>
      </c>
      <c r="AK21">
        <v>1.8968888121141933E-2</v>
      </c>
      <c r="AL21">
        <v>6.454403599464624E-2</v>
      </c>
      <c r="AM21">
        <v>-4.8749189356226949E-2</v>
      </c>
      <c r="AN21">
        <v>-9.0447389323313906E-2</v>
      </c>
      <c r="AO21">
        <v>7.4411072558566535E-2</v>
      </c>
      <c r="AP21">
        <v>0.10540891378784968</v>
      </c>
      <c r="AQ21">
        <v>0.11326356906070814</v>
      </c>
      <c r="AR21">
        <v>0.19221509875180534</v>
      </c>
      <c r="AS21">
        <v>0.15958807240909922</v>
      </c>
      <c r="AT21">
        <v>0.15989786302625117</v>
      </c>
      <c r="AU21">
        <v>0.14005230793441176</v>
      </c>
      <c r="AV21">
        <v>0.12112815028360628</v>
      </c>
      <c r="AW21">
        <v>-2.8262599476405369E-2</v>
      </c>
      <c r="AX21">
        <v>-5.7091773734762395E-2</v>
      </c>
      <c r="AY21">
        <v>0.12997775588366009</v>
      </c>
      <c r="AZ21">
        <v>-1.8036486633103237E-2</v>
      </c>
      <c r="BA21">
        <v>7.3758428326033798E-2</v>
      </c>
      <c r="BB21">
        <v>0.14347308181452934</v>
      </c>
      <c r="BC21">
        <v>0.13115278160212299</v>
      </c>
      <c r="BD21">
        <v>-2.3453758274937696E-2</v>
      </c>
      <c r="BE21">
        <v>5.2768871657905066E-2</v>
      </c>
      <c r="BF21">
        <v>6.2829524951695859E-2</v>
      </c>
      <c r="BG21">
        <v>-8.0814189123982499E-2</v>
      </c>
      <c r="BH21">
        <v>3.5298634117248054E-2</v>
      </c>
      <c r="BI21" s="5">
        <v>9.4864896910007487E-3</v>
      </c>
    </row>
    <row r="22" spans="1:61" x14ac:dyDescent="0.3">
      <c r="A22" s="129" t="s">
        <v>41</v>
      </c>
      <c r="B22" s="94">
        <v>1.6031244534635496E-2</v>
      </c>
      <c r="C22">
        <v>-1.3103784747800315E-2</v>
      </c>
      <c r="D22">
        <v>-3.7279753100987523E-2</v>
      </c>
      <c r="E22">
        <v>-1.635318746243062E-2</v>
      </c>
      <c r="F22">
        <v>2.1853457238274695E-2</v>
      </c>
      <c r="G22">
        <v>-3.5858818229604739E-2</v>
      </c>
      <c r="H22">
        <v>-0.10505113206626747</v>
      </c>
      <c r="I22">
        <v>-3.6237422265740567E-2</v>
      </c>
      <c r="J22">
        <v>3.6541202194568058E-2</v>
      </c>
      <c r="K22">
        <v>9.792038658840943E-2</v>
      </c>
      <c r="L22">
        <v>-4.0768361555390806E-2</v>
      </c>
      <c r="M22">
        <v>1.1284546580403728E-2</v>
      </c>
      <c r="N22">
        <v>0.18115420431923582</v>
      </c>
      <c r="O22">
        <v>1.158914907122641E-2</v>
      </c>
      <c r="P22">
        <v>8.46140551442012E-2</v>
      </c>
      <c r="Q22">
        <v>4.2270315990357243E-2</v>
      </c>
      <c r="R22">
        <v>0.13629651197252743</v>
      </c>
      <c r="S22">
        <v>9.1145015597465046E-2</v>
      </c>
      <c r="T22">
        <v>8.7144448146402029E-2</v>
      </c>
      <c r="U22">
        <v>1</v>
      </c>
      <c r="V22">
        <v>-9.2260489451245833E-3</v>
      </c>
      <c r="W22">
        <v>-1.1162068212433001E-2</v>
      </c>
      <c r="X22">
        <v>-1.5190948279286704E-3</v>
      </c>
      <c r="Y22">
        <v>2.3092777390530141E-2</v>
      </c>
      <c r="Z22">
        <v>6.3316770303736308E-2</v>
      </c>
      <c r="AA22">
        <v>1.2455836056464937E-2</v>
      </c>
      <c r="AB22">
        <v>-1.9344213955213935E-2</v>
      </c>
      <c r="AC22">
        <v>-7.5998666074741129E-3</v>
      </c>
      <c r="AD22">
        <v>5.1348798498469413E-2</v>
      </c>
      <c r="AE22">
        <v>-7.400888345182205E-2</v>
      </c>
      <c r="AF22">
        <v>-8.6280421576499636E-2</v>
      </c>
      <c r="AG22">
        <v>2.2192778847175833E-2</v>
      </c>
      <c r="AH22">
        <v>-7.1307815524762438E-2</v>
      </c>
      <c r="AI22">
        <v>2.9899465093247261E-2</v>
      </c>
      <c r="AJ22">
        <v>-6.2524925077361529E-2</v>
      </c>
      <c r="AK22">
        <v>2.5466039156533685E-2</v>
      </c>
      <c r="AL22">
        <v>-2.4618218760093624E-2</v>
      </c>
      <c r="AM22">
        <v>0.15281971231635577</v>
      </c>
      <c r="AN22">
        <v>0.18469409885353266</v>
      </c>
      <c r="AO22">
        <v>-8.5003377378693439E-3</v>
      </c>
      <c r="AP22">
        <v>-2.5011801003058422E-3</v>
      </c>
      <c r="AQ22">
        <v>-3.279773084829056E-2</v>
      </c>
      <c r="AR22">
        <v>4.1064335526624668E-2</v>
      </c>
      <c r="AS22">
        <v>1.4038956344938292E-4</v>
      </c>
      <c r="AT22">
        <v>-1.3790895953709309E-2</v>
      </c>
      <c r="AU22">
        <v>-6.0395454096062118E-2</v>
      </c>
      <c r="AV22">
        <v>-1.2928382194001345E-2</v>
      </c>
      <c r="AW22">
        <v>-3.8554285184441477E-2</v>
      </c>
      <c r="AX22">
        <v>-7.3053024844661946E-2</v>
      </c>
      <c r="AY22">
        <v>-9.5580663946009142E-2</v>
      </c>
      <c r="AZ22">
        <v>3.7352004374737353E-2</v>
      </c>
      <c r="BA22">
        <v>-4.9418916437517467E-2</v>
      </c>
      <c r="BB22">
        <v>0.21519514750470861</v>
      </c>
      <c r="BC22">
        <v>-1.8853196862907297E-2</v>
      </c>
      <c r="BD22">
        <v>-0.11515460389714366</v>
      </c>
      <c r="BE22">
        <v>1.056354156176818E-2</v>
      </c>
      <c r="BF22">
        <v>-3.7110410723109895E-2</v>
      </c>
      <c r="BG22">
        <v>-4.2907694186637181E-2</v>
      </c>
      <c r="BH22">
        <v>7.3804470728060954E-3</v>
      </c>
      <c r="BI22" s="5">
        <v>2.6730503126530113E-3</v>
      </c>
    </row>
    <row r="23" spans="1:61" x14ac:dyDescent="0.3">
      <c r="A23" s="129" t="s">
        <v>42</v>
      </c>
      <c r="B23" s="94">
        <v>0.18072238498806567</v>
      </c>
      <c r="C23">
        <v>0.27315906927957545</v>
      </c>
      <c r="D23">
        <v>0.20676158207981465</v>
      </c>
      <c r="E23">
        <v>0.26381620865350952</v>
      </c>
      <c r="F23">
        <v>0.23893778679790464</v>
      </c>
      <c r="G23">
        <v>0.24556576846167968</v>
      </c>
      <c r="H23">
        <v>0.34205220176666029</v>
      </c>
      <c r="I23">
        <v>0.16434880397838803</v>
      </c>
      <c r="J23">
        <v>0.17882676879189105</v>
      </c>
      <c r="K23">
        <v>0.22884614258650787</v>
      </c>
      <c r="L23">
        <v>0.28484064150021576</v>
      </c>
      <c r="M23">
        <v>0.21269039574004842</v>
      </c>
      <c r="N23">
        <v>0.17592448346954834</v>
      </c>
      <c r="O23">
        <v>0.10883558233557503</v>
      </c>
      <c r="P23">
        <v>0.15455261734190773</v>
      </c>
      <c r="Q23">
        <v>0.19584321755976092</v>
      </c>
      <c r="R23">
        <v>6.0670727438495289E-2</v>
      </c>
      <c r="S23">
        <v>0.15271297806184742</v>
      </c>
      <c r="T23">
        <v>-5.3591912474282776E-3</v>
      </c>
      <c r="U23">
        <v>-1.5091290769487694E-2</v>
      </c>
      <c r="V23">
        <v>1</v>
      </c>
      <c r="W23">
        <v>0.15546128501644663</v>
      </c>
      <c r="X23">
        <v>0.11056665347869452</v>
      </c>
      <c r="Y23">
        <v>0.15199735153685021</v>
      </c>
      <c r="Z23">
        <v>0.39510706007208229</v>
      </c>
      <c r="AA23">
        <v>0.185650299867373</v>
      </c>
      <c r="AB23">
        <v>0.45335463083205763</v>
      </c>
      <c r="AC23">
        <v>0.28149178516849144</v>
      </c>
      <c r="AD23">
        <v>0.30084577844160859</v>
      </c>
      <c r="AE23">
        <v>0.26851458683215135</v>
      </c>
      <c r="AF23">
        <v>0.19131949593050421</v>
      </c>
      <c r="AG23">
        <v>0.30369635271404238</v>
      </c>
      <c r="AH23">
        <v>0.28124940094751283</v>
      </c>
      <c r="AI23">
        <v>0.27263738140623572</v>
      </c>
      <c r="AJ23">
        <v>0.14905239098206388</v>
      </c>
      <c r="AK23">
        <v>0.11318801444573243</v>
      </c>
      <c r="AL23">
        <v>0.16389129347865133</v>
      </c>
      <c r="AM23">
        <v>0.19036411225247085</v>
      </c>
      <c r="AN23">
        <v>0.30469613761642889</v>
      </c>
      <c r="AO23">
        <v>0.20092942350047424</v>
      </c>
      <c r="AP23">
        <v>2.771168885269679E-2</v>
      </c>
      <c r="AQ23">
        <v>0.30303816741576378</v>
      </c>
      <c r="AR23">
        <v>9.3694073518708468E-2</v>
      </c>
      <c r="AS23">
        <v>0.10330785324483208</v>
      </c>
      <c r="AT23">
        <v>0.14671392654719476</v>
      </c>
      <c r="AU23">
        <v>0.30912055830354718</v>
      </c>
      <c r="AV23">
        <v>0.44836072516475245</v>
      </c>
      <c r="AW23">
        <v>0.29386498655244575</v>
      </c>
      <c r="AX23">
        <v>0.17693445984179079</v>
      </c>
      <c r="AY23">
        <v>0.39167603405821438</v>
      </c>
      <c r="AZ23">
        <v>0.30675602099646154</v>
      </c>
      <c r="BA23">
        <v>0.25232441649503357</v>
      </c>
      <c r="BB23">
        <v>0.47797238096974598</v>
      </c>
      <c r="BC23">
        <v>0.10680112292474354</v>
      </c>
      <c r="BD23">
        <v>0.41544945558021285</v>
      </c>
      <c r="BE23">
        <v>0.26782372572753854</v>
      </c>
      <c r="BF23">
        <v>0.19496024947732565</v>
      </c>
      <c r="BG23">
        <v>0.43379811621250758</v>
      </c>
      <c r="BH23">
        <v>4.9592876096109323E-2</v>
      </c>
      <c r="BI23" s="5">
        <v>0.12510399089227861</v>
      </c>
    </row>
    <row r="24" spans="1:61" x14ac:dyDescent="0.3">
      <c r="A24" s="129" t="s">
        <v>44</v>
      </c>
      <c r="B24" s="94">
        <v>0.15833980229765698</v>
      </c>
      <c r="C24">
        <v>0.1868143965153467</v>
      </c>
      <c r="D24">
        <v>0.22703339206342082</v>
      </c>
      <c r="E24">
        <v>0.38532194139832443</v>
      </c>
      <c r="F24">
        <v>0.19645140458835009</v>
      </c>
      <c r="G24">
        <v>4.4378647977599106E-2</v>
      </c>
      <c r="H24">
        <v>0.22435219505627604</v>
      </c>
      <c r="I24">
        <v>7.9758324370944794E-2</v>
      </c>
      <c r="J24">
        <v>0.14418662913355612</v>
      </c>
      <c r="K24">
        <v>0.10876297439106031</v>
      </c>
      <c r="L24">
        <v>-2.4578876560062114E-2</v>
      </c>
      <c r="M24">
        <v>0.25707452797728614</v>
      </c>
      <c r="N24">
        <v>0.13845592582846622</v>
      </c>
      <c r="O24">
        <v>0.33670194599893505</v>
      </c>
      <c r="P24">
        <v>0.18066144187497762</v>
      </c>
      <c r="Q24">
        <v>0.26074009580024837</v>
      </c>
      <c r="R24">
        <v>0.1136833854767841</v>
      </c>
      <c r="S24">
        <v>0.27612794898033771</v>
      </c>
      <c r="T24">
        <v>0.10714701995905669</v>
      </c>
      <c r="U24">
        <v>-2.5343116330136264E-2</v>
      </c>
      <c r="V24">
        <v>0.21578783880905372</v>
      </c>
      <c r="W24">
        <v>1</v>
      </c>
      <c r="X24">
        <v>0.26938969741070512</v>
      </c>
      <c r="Y24">
        <v>0.19927495564667699</v>
      </c>
      <c r="Z24">
        <v>0.35842198917438867</v>
      </c>
      <c r="AA24">
        <v>0.20388885800334805</v>
      </c>
      <c r="AB24">
        <v>0.37662913561727951</v>
      </c>
      <c r="AC24">
        <v>0.29180138270437778</v>
      </c>
      <c r="AD24">
        <v>0.26989820915449486</v>
      </c>
      <c r="AE24">
        <v>0.10957554131476754</v>
      </c>
      <c r="AF24">
        <v>0.23793735419913301</v>
      </c>
      <c r="AG24">
        <v>0.17222500681233527</v>
      </c>
      <c r="AH24">
        <v>0.29353848953645739</v>
      </c>
      <c r="AI24">
        <v>0.36779012057173005</v>
      </c>
      <c r="AJ24">
        <v>0.15789900536617679</v>
      </c>
      <c r="AK24">
        <v>0.18416729145951555</v>
      </c>
      <c r="AL24">
        <v>0.21975371717238948</v>
      </c>
      <c r="AM24">
        <v>0.22428476360616861</v>
      </c>
      <c r="AN24">
        <v>0.4229920409856025</v>
      </c>
      <c r="AO24">
        <v>0.24245552276565527</v>
      </c>
      <c r="AP24">
        <v>0.19644488032901139</v>
      </c>
      <c r="AQ24">
        <v>0.25082793261624697</v>
      </c>
      <c r="AR24">
        <v>0.16985155117957076</v>
      </c>
      <c r="AS24">
        <v>1.5177787687386909E-2</v>
      </c>
      <c r="AT24">
        <v>0.29225654600890261</v>
      </c>
      <c r="AU24">
        <v>0.24807002528023561</v>
      </c>
      <c r="AV24">
        <v>0.5986840099887365</v>
      </c>
      <c r="AW24">
        <v>0.24116223537031062</v>
      </c>
      <c r="AX24">
        <v>0.17055081035947159</v>
      </c>
      <c r="AY24">
        <v>0.34404190443630328</v>
      </c>
      <c r="AZ24">
        <v>0.19400754070753207</v>
      </c>
      <c r="BA24">
        <v>3.5992480546112093E-2</v>
      </c>
      <c r="BB24">
        <v>0.18053186663763365</v>
      </c>
      <c r="BC24">
        <v>0.16804195318323936</v>
      </c>
      <c r="BD24">
        <v>-5.9608215374598213E-3</v>
      </c>
      <c r="BE24">
        <v>0.31365758603472249</v>
      </c>
      <c r="BF24">
        <v>0.27904914145723131</v>
      </c>
      <c r="BG24">
        <v>0.22694486161640195</v>
      </c>
      <c r="BH24">
        <v>7.152771504408021E-3</v>
      </c>
      <c r="BI24" s="5">
        <v>7.1473626816918739E-2</v>
      </c>
    </row>
    <row r="25" spans="1:61" x14ac:dyDescent="0.3">
      <c r="A25" s="129" t="s">
        <v>45</v>
      </c>
      <c r="B25" s="94">
        <v>0.28329997814348451</v>
      </c>
      <c r="C25">
        <v>8.6959794577689764E-2</v>
      </c>
      <c r="D25">
        <v>0.16709938909693831</v>
      </c>
      <c r="E25">
        <v>0.20797807766394086</v>
      </c>
      <c r="F25">
        <v>7.2708292244366243E-2</v>
      </c>
      <c r="G25">
        <v>0.14672075850804681</v>
      </c>
      <c r="H25">
        <v>0.1126894874308421</v>
      </c>
      <c r="I25">
        <v>5.1806850549693348E-2</v>
      </c>
      <c r="J25">
        <v>9.1532684479522397E-2</v>
      </c>
      <c r="K25">
        <v>-2.5895080494921906E-2</v>
      </c>
      <c r="L25">
        <v>-3.0663040771318484E-2</v>
      </c>
      <c r="M25">
        <v>0.13133747651978675</v>
      </c>
      <c r="N25">
        <v>0.13007050590379443</v>
      </c>
      <c r="O25">
        <v>0.14935599209494835</v>
      </c>
      <c r="P25">
        <v>9.6260605004390556E-2</v>
      </c>
      <c r="Q25">
        <v>0.13417444676750118</v>
      </c>
      <c r="R25">
        <v>-8.4173205896002617E-3</v>
      </c>
      <c r="S25">
        <v>0.13265421809201311</v>
      </c>
      <c r="T25">
        <v>0.13858746251853768</v>
      </c>
      <c r="U25">
        <v>-2.1728974738175586E-3</v>
      </c>
      <c r="V25">
        <v>9.6686954829430558E-2</v>
      </c>
      <c r="W25">
        <v>0.16971490583497681</v>
      </c>
      <c r="X25">
        <v>1</v>
      </c>
      <c r="Y25">
        <v>9.9339063653670026E-2</v>
      </c>
      <c r="Z25">
        <v>0.25151194376494296</v>
      </c>
      <c r="AA25">
        <v>0.11162889549910551</v>
      </c>
      <c r="AB25">
        <v>0.19566548172056694</v>
      </c>
      <c r="AC25">
        <v>0.13225281279602949</v>
      </c>
      <c r="AD25">
        <v>0.17199308205047437</v>
      </c>
      <c r="AE25">
        <v>0.14723509089306031</v>
      </c>
      <c r="AF25">
        <v>7.3776812968168223E-2</v>
      </c>
      <c r="AG25">
        <v>0.21673187411112177</v>
      </c>
      <c r="AH25">
        <v>0.16355451041710345</v>
      </c>
      <c r="AI25">
        <v>0.20375257932723173</v>
      </c>
      <c r="AJ25">
        <v>0.12656793591671811</v>
      </c>
      <c r="AK25">
        <v>5.7678444630671989E-2</v>
      </c>
      <c r="AL25">
        <v>9.6310479917008404E-2</v>
      </c>
      <c r="AM25">
        <v>8.1134927703010437E-2</v>
      </c>
      <c r="AN25">
        <v>0.14051387699628626</v>
      </c>
      <c r="AO25">
        <v>0.12491456896901885</v>
      </c>
      <c r="AP25">
        <v>0.13363337435786835</v>
      </c>
      <c r="AQ25">
        <v>0.15976017258465056</v>
      </c>
      <c r="AR25">
        <v>0.1740163486825014</v>
      </c>
      <c r="AS25">
        <v>3.2669155683661785E-2</v>
      </c>
      <c r="AT25">
        <v>8.2612559773901223E-2</v>
      </c>
      <c r="AU25">
        <v>0.19967522754733749</v>
      </c>
      <c r="AV25">
        <v>0.48316634683727494</v>
      </c>
      <c r="AW25">
        <v>0.31273754299638035</v>
      </c>
      <c r="AX25">
        <v>0.10382250882039425</v>
      </c>
      <c r="AY25">
        <v>0.33119528886550881</v>
      </c>
      <c r="AZ25">
        <v>6.2234003445781283E-2</v>
      </c>
      <c r="BA25">
        <v>0.49229547044245336</v>
      </c>
      <c r="BB25">
        <v>0.41746373307971063</v>
      </c>
      <c r="BC25">
        <v>4.2041775117690278E-2</v>
      </c>
      <c r="BD25">
        <v>0.14417440631167816</v>
      </c>
      <c r="BE25">
        <v>0.16253155329422792</v>
      </c>
      <c r="BF25">
        <v>0.21018581507801221</v>
      </c>
      <c r="BG25">
        <v>0.16743451476152404</v>
      </c>
      <c r="BH25">
        <v>2.221720426908087E-2</v>
      </c>
      <c r="BI25" s="5">
        <v>4.7746834406785121E-2</v>
      </c>
    </row>
    <row r="26" spans="1:61" x14ac:dyDescent="0.3">
      <c r="A26" s="129" t="s">
        <v>46</v>
      </c>
      <c r="B26" s="94">
        <v>0.20851179463486272</v>
      </c>
      <c r="C26">
        <v>0.136785556772755</v>
      </c>
      <c r="D26">
        <v>0.12257384048408604</v>
      </c>
      <c r="E26">
        <v>0.33179612011408699</v>
      </c>
      <c r="F26">
        <v>0.25720558059604404</v>
      </c>
      <c r="G26">
        <v>0.30842847324512895</v>
      </c>
      <c r="H26">
        <v>0.12831583309622946</v>
      </c>
      <c r="I26">
        <v>7.8925046409663663E-2</v>
      </c>
      <c r="J26">
        <v>4.8405238745478231E-2</v>
      </c>
      <c r="K26">
        <v>0.33636126801072841</v>
      </c>
      <c r="L26">
        <v>0.20558190071658528</v>
      </c>
      <c r="M26">
        <v>0.20519349232339085</v>
      </c>
      <c r="N26">
        <v>0.29847988233837774</v>
      </c>
      <c r="O26">
        <v>0.28976259075525368</v>
      </c>
      <c r="P26">
        <v>0.1025597130254864</v>
      </c>
      <c r="Q26">
        <v>0.16776733058469712</v>
      </c>
      <c r="R26">
        <v>0.12451606085881917</v>
      </c>
      <c r="S26">
        <v>0.20434609143034455</v>
      </c>
      <c r="T26">
        <v>7.6211441040609479E-2</v>
      </c>
      <c r="U26">
        <v>3.9024229771848301E-2</v>
      </c>
      <c r="V26">
        <v>0.1570303356700066</v>
      </c>
      <c r="W26">
        <v>0.14831857602490375</v>
      </c>
      <c r="X26">
        <v>0.11736102211801737</v>
      </c>
      <c r="Y26">
        <v>1</v>
      </c>
      <c r="Z26">
        <v>0.36085019851343397</v>
      </c>
      <c r="AA26">
        <v>0.23954733276386797</v>
      </c>
      <c r="AB26">
        <v>0.6286280665144246</v>
      </c>
      <c r="AC26">
        <v>0.32137723924220335</v>
      </c>
      <c r="AD26">
        <v>0.34000009181727747</v>
      </c>
      <c r="AE26">
        <v>0.23702418977418863</v>
      </c>
      <c r="AF26">
        <v>1.5333272574426174E-2</v>
      </c>
      <c r="AG26">
        <v>0.1802370496694414</v>
      </c>
      <c r="AH26">
        <v>0.29897020130523322</v>
      </c>
      <c r="AI26">
        <v>0.31463179265157576</v>
      </c>
      <c r="AJ26">
        <v>0.23508900378559516</v>
      </c>
      <c r="AK26">
        <v>0.2931067864653083</v>
      </c>
      <c r="AL26">
        <v>0.21912518658485261</v>
      </c>
      <c r="AM26">
        <v>0.55431438814662659</v>
      </c>
      <c r="AN26">
        <v>0.69300027969930977</v>
      </c>
      <c r="AO26">
        <v>0.14548584811591275</v>
      </c>
      <c r="AP26">
        <v>7.6245408360419126E-2</v>
      </c>
      <c r="AQ26">
        <v>9.7027816082644283E-2</v>
      </c>
      <c r="AR26">
        <v>0.20004965115776083</v>
      </c>
      <c r="AS26">
        <v>0.22359442880420974</v>
      </c>
      <c r="AT26">
        <v>0.25648527259667686</v>
      </c>
      <c r="AU26">
        <v>0.28271565691551503</v>
      </c>
      <c r="AV26">
        <v>0.45676184906139322</v>
      </c>
      <c r="AW26">
        <v>0.10906393178843635</v>
      </c>
      <c r="AX26">
        <v>2.7543222388032345E-2</v>
      </c>
      <c r="AY26">
        <v>6.675770661613116E-2</v>
      </c>
      <c r="AZ26">
        <v>0.31203807228209224</v>
      </c>
      <c r="BA26">
        <v>0.51545999841011358</v>
      </c>
      <c r="BB26">
        <v>0.19994286595528463</v>
      </c>
      <c r="BC26">
        <v>0.27665862363254057</v>
      </c>
      <c r="BD26">
        <v>9.7406997208709614E-2</v>
      </c>
      <c r="BE26">
        <v>0.19260082883433127</v>
      </c>
      <c r="BF26">
        <v>0.33069894857439569</v>
      </c>
      <c r="BG26">
        <v>0.27622230790959879</v>
      </c>
      <c r="BH26">
        <v>8.0585617355673114E-2</v>
      </c>
      <c r="BI26" s="5">
        <v>0.11577349769712215</v>
      </c>
    </row>
    <row r="27" spans="1:61" x14ac:dyDescent="0.3">
      <c r="A27" s="129" t="s">
        <v>47</v>
      </c>
      <c r="B27" s="94">
        <v>0.1596881578728275</v>
      </c>
      <c r="C27">
        <v>0.15241684351872509</v>
      </c>
      <c r="D27">
        <v>7.6331198462663882E-2</v>
      </c>
      <c r="E27">
        <v>0.1788998387857598</v>
      </c>
      <c r="F27">
        <v>0.12137110951436172</v>
      </c>
      <c r="G27">
        <v>0.1880579898656802</v>
      </c>
      <c r="H27">
        <v>0.1508970682470534</v>
      </c>
      <c r="I27">
        <v>3.703709058521943E-2</v>
      </c>
      <c r="J27">
        <v>7.9740477384475567E-2</v>
      </c>
      <c r="K27">
        <v>9.6185135328969204E-2</v>
      </c>
      <c r="L27">
        <v>0.29429227189287377</v>
      </c>
      <c r="M27">
        <v>6.2714979079439195E-2</v>
      </c>
      <c r="N27">
        <v>8.0135173528538398E-2</v>
      </c>
      <c r="O27">
        <v>6.3948582155283026E-2</v>
      </c>
      <c r="P27">
        <v>0.11032154281351884</v>
      </c>
      <c r="Q27">
        <v>8.9212504459495023E-2</v>
      </c>
      <c r="R27">
        <v>1.8980946362599459E-2</v>
      </c>
      <c r="S27">
        <v>7.1715095884384669E-2</v>
      </c>
      <c r="T27">
        <v>2.3945609622871105E-2</v>
      </c>
      <c r="U27">
        <v>4.7199274081861517E-2</v>
      </c>
      <c r="V27">
        <v>0.18006144152911155</v>
      </c>
      <c r="W27">
        <v>0.11767815917068034</v>
      </c>
      <c r="X27">
        <v>0.13107529051297834</v>
      </c>
      <c r="Y27">
        <v>0.15917884268467117</v>
      </c>
      <c r="Z27">
        <v>1</v>
      </c>
      <c r="AA27">
        <v>0.15931271414266451</v>
      </c>
      <c r="AB27">
        <v>0.38194785384034752</v>
      </c>
      <c r="AC27">
        <v>0.26333800080188341</v>
      </c>
      <c r="AD27">
        <v>0.30542293396481751</v>
      </c>
      <c r="AE27">
        <v>0.10609048939869861</v>
      </c>
      <c r="AF27">
        <v>6.079003392738188E-2</v>
      </c>
      <c r="AG27">
        <v>0.23534353659551616</v>
      </c>
      <c r="AH27">
        <v>0.18607103037515782</v>
      </c>
      <c r="AI27">
        <v>0.210795283089001</v>
      </c>
      <c r="AJ27">
        <v>0.14262462180000277</v>
      </c>
      <c r="AK27">
        <v>4.0665256872253759E-2</v>
      </c>
      <c r="AL27">
        <v>8.358607089823554E-2</v>
      </c>
      <c r="AM27">
        <v>0.31289112617410703</v>
      </c>
      <c r="AN27">
        <v>0.33423560514588641</v>
      </c>
      <c r="AO27">
        <v>9.906450134820137E-2</v>
      </c>
      <c r="AP27">
        <v>6.2758158659305813E-2</v>
      </c>
      <c r="AQ27">
        <v>0.15732238884908908</v>
      </c>
      <c r="AR27">
        <v>0.12025730459598394</v>
      </c>
      <c r="AS27">
        <v>0.1005799559016695</v>
      </c>
      <c r="AT27">
        <v>0.11646893550359032</v>
      </c>
      <c r="AU27">
        <v>0.21428190428540636</v>
      </c>
      <c r="AV27">
        <v>0.41090121834445953</v>
      </c>
      <c r="AW27">
        <v>0.14391264119264785</v>
      </c>
      <c r="AX27">
        <v>0.12320915791409727</v>
      </c>
      <c r="AY27">
        <v>0.19087611126823156</v>
      </c>
      <c r="AZ27">
        <v>0.17761745603379941</v>
      </c>
      <c r="BA27">
        <v>0.36128854315972136</v>
      </c>
      <c r="BB27">
        <v>0.18806019195177087</v>
      </c>
      <c r="BC27">
        <v>0.11166241863123347</v>
      </c>
      <c r="BD27">
        <v>0.1976545683260848</v>
      </c>
      <c r="BE27">
        <v>0.15952757544993948</v>
      </c>
      <c r="BF27">
        <v>0.21102504674871261</v>
      </c>
      <c r="BG27">
        <v>0.11717163372557812</v>
      </c>
      <c r="BH27">
        <v>2.6496924915972227E-2</v>
      </c>
      <c r="BI27" s="5">
        <v>7.3143322373326727E-2</v>
      </c>
    </row>
    <row r="28" spans="1:61" x14ac:dyDescent="0.3">
      <c r="A28" s="129" t="s">
        <v>48</v>
      </c>
      <c r="B28" s="94">
        <v>0.20184324419487881</v>
      </c>
      <c r="C28">
        <v>0.23800614570060202</v>
      </c>
      <c r="D28">
        <v>0.12483475356677128</v>
      </c>
      <c r="E28">
        <v>0.35836074179867594</v>
      </c>
      <c r="F28">
        <v>0.31287849512163252</v>
      </c>
      <c r="G28">
        <v>0.31533390659290961</v>
      </c>
      <c r="H28">
        <v>0.39336979170564068</v>
      </c>
      <c r="I28">
        <v>7.3678150275992019E-2</v>
      </c>
      <c r="J28">
        <v>0.15755494767890613</v>
      </c>
      <c r="K28">
        <v>0.43707991787883627</v>
      </c>
      <c r="L28">
        <v>0.38943518444956071</v>
      </c>
      <c r="M28">
        <v>0.12284829306293511</v>
      </c>
      <c r="N28">
        <v>0.12856350746657147</v>
      </c>
      <c r="O28">
        <v>0.20158427795074424</v>
      </c>
      <c r="P28">
        <v>8.5621058228634833E-2</v>
      </c>
      <c r="Q28">
        <v>9.905906408556607E-2</v>
      </c>
      <c r="R28">
        <v>0.13514009026983528</v>
      </c>
      <c r="S28">
        <v>0.14323027113304235</v>
      </c>
      <c r="T28">
        <v>1.1639251162475144E-2</v>
      </c>
      <c r="U28">
        <v>2.2112421479201894E-2</v>
      </c>
      <c r="V28">
        <v>0.20148765515855149</v>
      </c>
      <c r="W28">
        <v>0.15941954629550859</v>
      </c>
      <c r="X28">
        <v>0.13854335425886813</v>
      </c>
      <c r="Y28">
        <v>0.25164979961216899</v>
      </c>
      <c r="Z28">
        <v>0.37939996949548738</v>
      </c>
      <c r="AA28">
        <v>1</v>
      </c>
      <c r="AB28">
        <v>0.6356328615749125</v>
      </c>
      <c r="AC28">
        <v>0.28753765650590812</v>
      </c>
      <c r="AD28">
        <v>0.42680727968973464</v>
      </c>
      <c r="AE28">
        <v>0.14460087621350057</v>
      </c>
      <c r="AF28">
        <v>4.5457592310118075E-2</v>
      </c>
      <c r="AG28">
        <v>0.15819296460027485</v>
      </c>
      <c r="AH28">
        <v>0.30750709950654997</v>
      </c>
      <c r="AI28">
        <v>0.14566319663669175</v>
      </c>
      <c r="AJ28">
        <v>0.19321123754383024</v>
      </c>
      <c r="AK28">
        <v>0.20830613043314525</v>
      </c>
      <c r="AL28">
        <v>0.14013836438068783</v>
      </c>
      <c r="AM28">
        <v>0.46955976206181732</v>
      </c>
      <c r="AN28">
        <v>0.47487316982639027</v>
      </c>
      <c r="AO28">
        <v>0.14556605628791813</v>
      </c>
      <c r="AP28">
        <v>3.577327056216182E-2</v>
      </c>
      <c r="AQ28">
        <v>0.10851797898436723</v>
      </c>
      <c r="AR28">
        <v>0.16319244833571392</v>
      </c>
      <c r="AS28">
        <v>9.9529824550207951E-2</v>
      </c>
      <c r="AT28">
        <v>0.10283015407876089</v>
      </c>
      <c r="AU28">
        <v>0.2586761380036337</v>
      </c>
      <c r="AV28">
        <v>0.60795147460414667</v>
      </c>
      <c r="AW28">
        <v>0.12805646467867249</v>
      </c>
      <c r="AX28">
        <v>0.16839976707520321</v>
      </c>
      <c r="AY28">
        <v>3.1216298481872014E-2</v>
      </c>
      <c r="AZ28">
        <v>0.33020837782754014</v>
      </c>
      <c r="BA28">
        <v>0.52618846013983334</v>
      </c>
      <c r="BB28">
        <v>0.13805027276423543</v>
      </c>
      <c r="BC28">
        <v>0.32859617363428389</v>
      </c>
      <c r="BD28">
        <v>0.27490300607889323</v>
      </c>
      <c r="BE28">
        <v>0.27448766508205458</v>
      </c>
      <c r="BF28">
        <v>0.3252211744648475</v>
      </c>
      <c r="BG28">
        <v>0.31576295575845059</v>
      </c>
      <c r="BH28">
        <v>6.5911715704232265E-2</v>
      </c>
      <c r="BI28" s="5">
        <v>8.6283519335385778E-2</v>
      </c>
    </row>
    <row r="29" spans="1:61" x14ac:dyDescent="0.3">
      <c r="A29" s="129" t="s">
        <v>14</v>
      </c>
      <c r="B29" s="94">
        <v>6.8337275202016254E-2</v>
      </c>
      <c r="C29">
        <v>7.5055304582411123E-2</v>
      </c>
      <c r="D29">
        <v>1.31538062513253E-2</v>
      </c>
      <c r="E29">
        <v>9.2405026609726354E-2</v>
      </c>
      <c r="F29">
        <v>9.0925972755069001E-2</v>
      </c>
      <c r="G29">
        <v>9.3028447703208311E-2</v>
      </c>
      <c r="H29">
        <v>0.11672048490480622</v>
      </c>
      <c r="I29">
        <v>-4.4742064029047639E-3</v>
      </c>
      <c r="J29">
        <v>3.1152528343513369E-2</v>
      </c>
      <c r="K29">
        <v>0.11148645632059616</v>
      </c>
      <c r="L29">
        <v>0.12965921749203857</v>
      </c>
      <c r="M29">
        <v>4.3963759047663975E-2</v>
      </c>
      <c r="N29">
        <v>0.12093630526994809</v>
      </c>
      <c r="O29">
        <v>2.2181030528944445E-2</v>
      </c>
      <c r="P29">
        <v>-3.0581952901831142E-3</v>
      </c>
      <c r="Q29">
        <v>2.5335753930803943E-2</v>
      </c>
      <c r="R29">
        <v>7.2528057924273167E-3</v>
      </c>
      <c r="S29">
        <v>4.9320635223030779E-3</v>
      </c>
      <c r="T29">
        <v>-2.1876839451745386E-2</v>
      </c>
      <c r="U29">
        <v>-3.5044610295963349E-3</v>
      </c>
      <c r="V29">
        <v>5.0210849770364011E-2</v>
      </c>
      <c r="W29">
        <v>3.0051677289091236E-2</v>
      </c>
      <c r="X29">
        <v>2.4781638325949637E-2</v>
      </c>
      <c r="Y29">
        <v>6.7391596368635828E-2</v>
      </c>
      <c r="Z29">
        <v>9.2823439467694321E-2</v>
      </c>
      <c r="AA29">
        <v>6.4865395322210639E-2</v>
      </c>
      <c r="AB29">
        <v>1</v>
      </c>
      <c r="AC29">
        <v>5.1470271807093883E-2</v>
      </c>
      <c r="AD29">
        <v>0.1206007821596411</v>
      </c>
      <c r="AE29">
        <v>4.3617477289273107E-2</v>
      </c>
      <c r="AF29">
        <v>3.9752694656178264E-3</v>
      </c>
      <c r="AG29">
        <v>6.0595561785611034E-2</v>
      </c>
      <c r="AH29">
        <v>7.1227526308940942E-2</v>
      </c>
      <c r="AI29">
        <v>4.6102403079499595E-2</v>
      </c>
      <c r="AJ29">
        <v>5.1012699594258734E-2</v>
      </c>
      <c r="AK29">
        <v>3.2409027709500861E-2</v>
      </c>
      <c r="AL29">
        <v>5.710975304576372E-3</v>
      </c>
      <c r="AM29">
        <v>0.17187246237213985</v>
      </c>
      <c r="AN29">
        <v>0.27997655579719977</v>
      </c>
      <c r="AO29">
        <v>2.1229908107289426E-2</v>
      </c>
      <c r="AP29">
        <v>-1.1529341174754392E-2</v>
      </c>
      <c r="AQ29">
        <v>1.5748737456690181E-2</v>
      </c>
      <c r="AR29">
        <v>2.3628510134903885E-2</v>
      </c>
      <c r="AS29">
        <v>2.5307522480933223E-2</v>
      </c>
      <c r="AT29">
        <v>3.194938716197223E-2</v>
      </c>
      <c r="AU29">
        <v>3.2763350715969072E-2</v>
      </c>
      <c r="AV29">
        <v>0.116574194623513</v>
      </c>
      <c r="AW29">
        <v>4.506359258253935E-2</v>
      </c>
      <c r="AX29">
        <v>5.2069150028059216E-2</v>
      </c>
      <c r="AY29">
        <v>5.6850954464104077E-2</v>
      </c>
      <c r="AZ29">
        <v>9.2216085531307501E-2</v>
      </c>
      <c r="BA29">
        <v>0.3631181768050149</v>
      </c>
      <c r="BB29">
        <v>4.0809168673189428E-2</v>
      </c>
      <c r="BC29">
        <v>4.6328138309304656E-2</v>
      </c>
      <c r="BD29">
        <v>7.1545749399227629E-2</v>
      </c>
      <c r="BE29">
        <v>4.9680354084833019E-2</v>
      </c>
      <c r="BF29">
        <v>9.4738476253251283E-2</v>
      </c>
      <c r="BG29">
        <v>6.076433915260019E-2</v>
      </c>
      <c r="BH29">
        <v>1.1837862842095828E-2</v>
      </c>
      <c r="BI29" s="5">
        <v>3.1563014033280178E-2</v>
      </c>
    </row>
    <row r="30" spans="1:61" x14ac:dyDescent="0.3">
      <c r="A30" s="129" t="s">
        <v>51</v>
      </c>
      <c r="B30" s="94">
        <v>0.16337707258605247</v>
      </c>
      <c r="C30">
        <v>0.22610806488439972</v>
      </c>
      <c r="D30">
        <v>5.3541558627458262E-2</v>
      </c>
      <c r="E30">
        <v>0.19305639106486189</v>
      </c>
      <c r="F30">
        <v>0.11633958547256899</v>
      </c>
      <c r="G30">
        <v>0.20437219594147771</v>
      </c>
      <c r="H30">
        <v>0.10901666986873974</v>
      </c>
      <c r="I30">
        <v>9.7178771654517521E-2</v>
      </c>
      <c r="J30">
        <v>0.10456784550797603</v>
      </c>
      <c r="K30">
        <v>0.20306938209416689</v>
      </c>
      <c r="L30">
        <v>0.11452160404002171</v>
      </c>
      <c r="M30">
        <v>0.12848319015198448</v>
      </c>
      <c r="N30">
        <v>0.16262399515107101</v>
      </c>
      <c r="O30">
        <v>0.10190630383497949</v>
      </c>
      <c r="P30">
        <v>0.10831619516903854</v>
      </c>
      <c r="Q30">
        <v>8.01090888347359E-2</v>
      </c>
      <c r="R30">
        <v>6.1629613446274295E-2</v>
      </c>
      <c r="S30">
        <v>7.3091676514178389E-2</v>
      </c>
      <c r="T30">
        <v>4.1240943527518927E-2</v>
      </c>
      <c r="U30">
        <v>-6.6600564664904653E-3</v>
      </c>
      <c r="V30">
        <v>0.15080892155677444</v>
      </c>
      <c r="W30">
        <v>0.11262736983957818</v>
      </c>
      <c r="X30">
        <v>8.1025647309065446E-2</v>
      </c>
      <c r="Y30">
        <v>0.16665904402772119</v>
      </c>
      <c r="Z30">
        <v>0.30957715913686296</v>
      </c>
      <c r="AA30">
        <v>0.14193949317783619</v>
      </c>
      <c r="AB30">
        <v>0.24897644150977541</v>
      </c>
      <c r="AC30">
        <v>1</v>
      </c>
      <c r="AD30">
        <v>0.31207243419334446</v>
      </c>
      <c r="AE30">
        <v>0.11004158284523756</v>
      </c>
      <c r="AF30">
        <v>7.0829630462097462E-2</v>
      </c>
      <c r="AG30">
        <v>0.20987722438128387</v>
      </c>
      <c r="AH30">
        <v>0.21914193262810167</v>
      </c>
      <c r="AI30">
        <v>0.19871438817580656</v>
      </c>
      <c r="AJ30">
        <v>0.14643456695147017</v>
      </c>
      <c r="AK30">
        <v>0.15233023507529281</v>
      </c>
      <c r="AL30">
        <v>0.13215559933835999</v>
      </c>
      <c r="AM30">
        <v>0.29128718884211924</v>
      </c>
      <c r="AN30">
        <v>0.4104605136525542</v>
      </c>
      <c r="AO30">
        <v>0.15723970392585257</v>
      </c>
      <c r="AP30">
        <v>4.3294445102097935E-2</v>
      </c>
      <c r="AQ30">
        <v>0.1348899961401209</v>
      </c>
      <c r="AR30">
        <v>9.2806810918330707E-2</v>
      </c>
      <c r="AS30">
        <v>8.719867769534341E-2</v>
      </c>
      <c r="AT30">
        <v>8.2372341765120705E-2</v>
      </c>
      <c r="AU30">
        <v>0.23488324038494882</v>
      </c>
      <c r="AV30">
        <v>0.36580450683620247</v>
      </c>
      <c r="AW30">
        <v>0.10766800208132804</v>
      </c>
      <c r="AX30">
        <v>0.13027456888870792</v>
      </c>
      <c r="AY30">
        <v>0.15263009060604235</v>
      </c>
      <c r="AZ30">
        <v>0.2181283042471536</v>
      </c>
      <c r="BA30">
        <v>0.39433245994465932</v>
      </c>
      <c r="BB30">
        <v>0.19276565458927536</v>
      </c>
      <c r="BC30">
        <v>0.13640281870780782</v>
      </c>
      <c r="BD30">
        <v>0.17894956810912505</v>
      </c>
      <c r="BE30">
        <v>0.18798854333200518</v>
      </c>
      <c r="BF30">
        <v>0.17683248902601953</v>
      </c>
      <c r="BG30">
        <v>0.17722118630846218</v>
      </c>
      <c r="BH30">
        <v>4.2692371904145425E-2</v>
      </c>
      <c r="BI30" s="5">
        <v>7.9139618888915839E-2</v>
      </c>
    </row>
    <row r="31" spans="1:61" x14ac:dyDescent="0.3">
      <c r="A31" s="129" t="s">
        <v>52</v>
      </c>
      <c r="B31" s="94">
        <v>0.17145372261687503</v>
      </c>
      <c r="C31">
        <v>8.3811815586992994E-2</v>
      </c>
      <c r="D31">
        <v>5.9366983390619223E-2</v>
      </c>
      <c r="E31">
        <v>0.20389277317337778</v>
      </c>
      <c r="F31">
        <v>0.14163691562281416</v>
      </c>
      <c r="G31">
        <v>0.16310674429833263</v>
      </c>
      <c r="H31">
        <v>0.21470882871960376</v>
      </c>
      <c r="I31">
        <v>6.2176620798482891E-3</v>
      </c>
      <c r="J31">
        <v>9.4851375764365461E-2</v>
      </c>
      <c r="K31">
        <v>0.15619084033060773</v>
      </c>
      <c r="L31">
        <v>0.25200197157045201</v>
      </c>
      <c r="M31">
        <v>8.010901691105643E-2</v>
      </c>
      <c r="N31">
        <v>0.12127901322673491</v>
      </c>
      <c r="O31">
        <v>5.5116705670415662E-2</v>
      </c>
      <c r="P31">
        <v>9.0339429268818605E-2</v>
      </c>
      <c r="Q31">
        <v>6.1262287930280102E-2</v>
      </c>
      <c r="R31">
        <v>6.300487222275282E-2</v>
      </c>
      <c r="S31">
        <v>3.4398515227420982E-2</v>
      </c>
      <c r="T31">
        <v>2.3954787870881646E-2</v>
      </c>
      <c r="U31">
        <v>3.2154252882399807E-2</v>
      </c>
      <c r="V31">
        <v>0.11517054607458171</v>
      </c>
      <c r="W31">
        <v>7.443767416591518E-2</v>
      </c>
      <c r="X31">
        <v>7.5294762194032652E-2</v>
      </c>
      <c r="Y31">
        <v>0.12598794734889454</v>
      </c>
      <c r="Z31">
        <v>0.25656252224159148</v>
      </c>
      <c r="AA31">
        <v>0.15054853538613744</v>
      </c>
      <c r="AB31">
        <v>0.41685797406744596</v>
      </c>
      <c r="AC31">
        <v>0.22299319178329252</v>
      </c>
      <c r="AD31">
        <v>1</v>
      </c>
      <c r="AE31">
        <v>4.4624517079305072E-2</v>
      </c>
      <c r="AF31">
        <v>4.2520420032305196E-2</v>
      </c>
      <c r="AG31">
        <v>0.14224610236509308</v>
      </c>
      <c r="AH31">
        <v>0.11080520312782333</v>
      </c>
      <c r="AI31">
        <v>8.9928030662119601E-2</v>
      </c>
      <c r="AJ31">
        <v>7.1605019377116511E-2</v>
      </c>
      <c r="AK31">
        <v>5.7457256754679879E-2</v>
      </c>
      <c r="AL31">
        <v>4.1551805009001352E-2</v>
      </c>
      <c r="AM31">
        <v>0.23652521304862598</v>
      </c>
      <c r="AN31">
        <v>0.36471232708949902</v>
      </c>
      <c r="AO31">
        <v>8.8282887042957364E-2</v>
      </c>
      <c r="AP31">
        <v>2.1247850882347666E-2</v>
      </c>
      <c r="AQ31">
        <v>4.1427998805639077E-2</v>
      </c>
      <c r="AR31">
        <v>7.5652386371177119E-2</v>
      </c>
      <c r="AS31">
        <v>9.0505409620151675E-2</v>
      </c>
      <c r="AT31">
        <v>4.1282316214530011E-2</v>
      </c>
      <c r="AU31">
        <v>4.1804128073973025E-2</v>
      </c>
      <c r="AV31">
        <v>0.32616137915457649</v>
      </c>
      <c r="AW31">
        <v>6.0128149493603053E-2</v>
      </c>
      <c r="AX31">
        <v>9.7039089643553109E-2</v>
      </c>
      <c r="AY31">
        <v>0.14644787768934742</v>
      </c>
      <c r="AZ31">
        <v>0.10480623298105737</v>
      </c>
      <c r="BA31">
        <v>0.25076200045765679</v>
      </c>
      <c r="BB31">
        <v>0.13496706996012073</v>
      </c>
      <c r="BC31">
        <v>7.8112764011063263E-2</v>
      </c>
      <c r="BD31">
        <v>0.18051102114276266</v>
      </c>
      <c r="BE31">
        <v>8.6331402301901103E-2</v>
      </c>
      <c r="BF31">
        <v>0.19215317187137732</v>
      </c>
      <c r="BG31">
        <v>5.4959596332186028E-2</v>
      </c>
      <c r="BH31">
        <v>1.4478155976710703E-2</v>
      </c>
      <c r="BI31" s="5">
        <v>6.2359603285730016E-2</v>
      </c>
    </row>
    <row r="32" spans="1:61" x14ac:dyDescent="0.3">
      <c r="A32" s="129" t="s">
        <v>57</v>
      </c>
      <c r="B32" s="94">
        <v>6.611408101973161E-2</v>
      </c>
      <c r="C32">
        <v>0.12086137304534454</v>
      </c>
      <c r="D32">
        <v>6.2769095296106331E-2</v>
      </c>
      <c r="E32">
        <v>0.13989988653310959</v>
      </c>
      <c r="F32">
        <v>0.13223200366385729</v>
      </c>
      <c r="G32">
        <v>8.2488994563040222E-2</v>
      </c>
      <c r="H32">
        <v>0.11714528897759183</v>
      </c>
      <c r="I32">
        <v>5.2007829214492138E-2</v>
      </c>
      <c r="J32">
        <v>3.010302746527373E-2</v>
      </c>
      <c r="K32">
        <v>-6.7242746254960614E-2</v>
      </c>
      <c r="L32">
        <v>0.12871495391350518</v>
      </c>
      <c r="M32">
        <v>4.0759732347745499E-2</v>
      </c>
      <c r="N32">
        <v>0.14510959629957587</v>
      </c>
      <c r="O32">
        <v>9.88672837573073E-2</v>
      </c>
      <c r="P32">
        <v>5.5538074700674747E-2</v>
      </c>
      <c r="Q32">
        <v>7.757596968689591E-2</v>
      </c>
      <c r="R32">
        <v>8.2745091389639397E-2</v>
      </c>
      <c r="S32">
        <v>7.7015786949198847E-2</v>
      </c>
      <c r="T32">
        <v>-3.332562210502709E-2</v>
      </c>
      <c r="U32">
        <v>-6.9406103084035498E-2</v>
      </c>
      <c r="V32">
        <v>0.15394693950072874</v>
      </c>
      <c r="W32">
        <v>4.5259743529874996E-2</v>
      </c>
      <c r="X32">
        <v>9.6531885168853276E-2</v>
      </c>
      <c r="Y32">
        <v>0.13153711383966074</v>
      </c>
      <c r="Z32">
        <v>0.13346693778454949</v>
      </c>
      <c r="AA32">
        <v>7.6387326972420205E-2</v>
      </c>
      <c r="AB32">
        <v>0.22578974052127015</v>
      </c>
      <c r="AC32">
        <v>0.11776024369969318</v>
      </c>
      <c r="AD32">
        <v>6.6831191044636196E-2</v>
      </c>
      <c r="AE32">
        <v>1</v>
      </c>
      <c r="AF32">
        <v>6.4537916744457802E-2</v>
      </c>
      <c r="AG32">
        <v>9.7618166928063882E-2</v>
      </c>
      <c r="AH32">
        <v>0.16980797460803965</v>
      </c>
      <c r="AI32">
        <v>0.19472628173616424</v>
      </c>
      <c r="AJ32">
        <v>0.16035509123401301</v>
      </c>
      <c r="AK32">
        <v>8.0468898226147834E-2</v>
      </c>
      <c r="AL32">
        <v>7.346193935940161E-2</v>
      </c>
      <c r="AM32">
        <v>9.8172700228414608E-2</v>
      </c>
      <c r="AN32">
        <v>0.17372793418864629</v>
      </c>
      <c r="AO32">
        <v>0.11930546705353381</v>
      </c>
      <c r="AP32">
        <v>2.0941641975792749E-2</v>
      </c>
      <c r="AQ32">
        <v>0.15364975073961401</v>
      </c>
      <c r="AR32">
        <v>3.5963499965217728E-2</v>
      </c>
      <c r="AS32">
        <v>9.4647683478375197E-2</v>
      </c>
      <c r="AT32">
        <v>4.201217064523257E-2</v>
      </c>
      <c r="AU32">
        <v>0.14426166432820658</v>
      </c>
      <c r="AV32">
        <v>0.18606810431686679</v>
      </c>
      <c r="AW32">
        <v>0.1264443884496981</v>
      </c>
      <c r="AX32">
        <v>4.8598523315685031E-2</v>
      </c>
      <c r="AY32">
        <v>0.16095383373444164</v>
      </c>
      <c r="AZ32">
        <v>7.5037310531355747E-2</v>
      </c>
      <c r="BA32">
        <v>0.16729484680747098</v>
      </c>
      <c r="BB32">
        <v>6.3627799005802566E-2</v>
      </c>
      <c r="BC32">
        <v>6.7224253141064103E-2</v>
      </c>
      <c r="BD32">
        <v>0.22538555347400799</v>
      </c>
      <c r="BE32">
        <v>8.7490490469943838E-2</v>
      </c>
      <c r="BF32">
        <v>0.12427564411304937</v>
      </c>
      <c r="BG32">
        <v>0.10287707997267578</v>
      </c>
      <c r="BH32">
        <v>2.8189464911180493E-2</v>
      </c>
      <c r="BI32" s="5">
        <v>5.0165890770564797E-2</v>
      </c>
    </row>
    <row r="33" spans="1:61" x14ac:dyDescent="0.3">
      <c r="A33" s="129" t="s">
        <v>59</v>
      </c>
      <c r="B33" s="94">
        <v>0.17045111608849553</v>
      </c>
      <c r="C33">
        <v>0.1657824230306742</v>
      </c>
      <c r="D33">
        <v>0.30393762010387015</v>
      </c>
      <c r="E33">
        <v>0.15146731882505585</v>
      </c>
      <c r="F33">
        <v>3.486148690300786E-2</v>
      </c>
      <c r="G33">
        <v>-0.12744485077705203</v>
      </c>
      <c r="H33">
        <v>0.17173590320969606</v>
      </c>
      <c r="I33">
        <v>0.15196401188397712</v>
      </c>
      <c r="J33">
        <v>0.15701592637853279</v>
      </c>
      <c r="K33">
        <v>-5.7568013058505599E-3</v>
      </c>
      <c r="L33">
        <v>7.3480968697010943E-2</v>
      </c>
      <c r="M33">
        <v>0.1289389788848363</v>
      </c>
      <c r="N33">
        <v>4.850973580253843E-2</v>
      </c>
      <c r="O33">
        <v>0.1913931354505532</v>
      </c>
      <c r="P33">
        <v>0.13076342090522283</v>
      </c>
      <c r="Q33">
        <v>0.16115474745854003</v>
      </c>
      <c r="R33">
        <v>-2.4394941044862652E-2</v>
      </c>
      <c r="S33">
        <v>0.20744426299425772</v>
      </c>
      <c r="T33">
        <v>0.15068417661149053</v>
      </c>
      <c r="U33">
        <v>-0.14910798134167508</v>
      </c>
      <c r="V33">
        <v>0.2021330027090428</v>
      </c>
      <c r="W33">
        <v>0.18110728304157261</v>
      </c>
      <c r="X33">
        <v>8.9136211749790736E-2</v>
      </c>
      <c r="Y33">
        <v>1.5680695349809596E-2</v>
      </c>
      <c r="Z33">
        <v>0.14093032475852715</v>
      </c>
      <c r="AA33">
        <v>4.425187135783093E-2</v>
      </c>
      <c r="AB33">
        <v>3.7921460664436871E-2</v>
      </c>
      <c r="AC33">
        <v>0.13967917669239294</v>
      </c>
      <c r="AD33">
        <v>0.11734863473345056</v>
      </c>
      <c r="AE33">
        <v>0.11892954734890193</v>
      </c>
      <c r="AF33">
        <v>1</v>
      </c>
      <c r="AG33">
        <v>0.19902055204195038</v>
      </c>
      <c r="AH33">
        <v>0.18811332961384156</v>
      </c>
      <c r="AI33">
        <v>0.26253268848908601</v>
      </c>
      <c r="AJ33">
        <v>7.6696429512833134E-2</v>
      </c>
      <c r="AK33">
        <v>0.11934276595048288</v>
      </c>
      <c r="AL33">
        <v>0.15788751312678587</v>
      </c>
      <c r="AM33">
        <v>-2.2570620761000075E-2</v>
      </c>
      <c r="AN33">
        <v>2.6817719025832758E-3</v>
      </c>
      <c r="AO33">
        <v>0.19246967406568852</v>
      </c>
      <c r="AP33">
        <v>0.15902755281829242</v>
      </c>
      <c r="AQ33">
        <v>0.28934146013094736</v>
      </c>
      <c r="AR33">
        <v>0.12695509510212435</v>
      </c>
      <c r="AS33">
        <v>5.7593903062092777E-2</v>
      </c>
      <c r="AT33">
        <v>0.30469952279886531</v>
      </c>
      <c r="AU33">
        <v>0.14604572210923997</v>
      </c>
      <c r="AV33">
        <v>0.30948267127052509</v>
      </c>
      <c r="AW33">
        <v>0.15771734178513511</v>
      </c>
      <c r="AX33">
        <v>0.16290334846414331</v>
      </c>
      <c r="AY33">
        <v>0.41188515432659267</v>
      </c>
      <c r="AZ33">
        <v>6.2551353727400602E-2</v>
      </c>
      <c r="BA33">
        <v>-0.34567040444480646</v>
      </c>
      <c r="BB33">
        <v>0.15198802614618179</v>
      </c>
      <c r="BC33">
        <v>-1.0420863204106765E-3</v>
      </c>
      <c r="BD33">
        <v>0.18525475945275502</v>
      </c>
      <c r="BE33">
        <v>0.14904626229152301</v>
      </c>
      <c r="BF33">
        <v>9.1481967594118821E-2</v>
      </c>
      <c r="BG33">
        <v>9.7661754882055946E-2</v>
      </c>
      <c r="BH33">
        <v>6.2382998728645377E-4</v>
      </c>
      <c r="BI33" s="5">
        <v>5.6448918591617742E-2</v>
      </c>
    </row>
    <row r="34" spans="1:61" x14ac:dyDescent="0.3">
      <c r="A34" s="129" t="s">
        <v>62</v>
      </c>
      <c r="B34" s="94">
        <v>0.19844084166281517</v>
      </c>
      <c r="C34">
        <v>0.27217564841924136</v>
      </c>
      <c r="D34">
        <v>0.11703799316375221</v>
      </c>
      <c r="E34">
        <v>0.18917489397618284</v>
      </c>
      <c r="F34">
        <v>0.15888876267797825</v>
      </c>
      <c r="G34">
        <v>0.14011831326696281</v>
      </c>
      <c r="H34">
        <v>0.14972372605318002</v>
      </c>
      <c r="I34">
        <v>6.1932923883680782E-2</v>
      </c>
      <c r="J34">
        <v>9.2027680928427752E-2</v>
      </c>
      <c r="K34">
        <v>0.17358872581671181</v>
      </c>
      <c r="L34">
        <v>0.23762211032777644</v>
      </c>
      <c r="M34">
        <v>7.4985082008268492E-2</v>
      </c>
      <c r="N34">
        <v>0.16348616643060893</v>
      </c>
      <c r="O34">
        <v>0.10684493465530255</v>
      </c>
      <c r="P34">
        <v>8.773204448237569E-2</v>
      </c>
      <c r="Q34">
        <v>9.2301473299588307E-2</v>
      </c>
      <c r="R34">
        <v>-4.2536063178062897E-2</v>
      </c>
      <c r="S34">
        <v>0.13501756698072806</v>
      </c>
      <c r="T34">
        <v>8.136557671148649E-2</v>
      </c>
      <c r="U34">
        <v>2.4243919992607065E-2</v>
      </c>
      <c r="V34">
        <v>0.20282435348371375</v>
      </c>
      <c r="W34">
        <v>8.2865169386140303E-2</v>
      </c>
      <c r="X34">
        <v>0.1655234741945357</v>
      </c>
      <c r="Y34">
        <v>0.11651371651659298</v>
      </c>
      <c r="Z34">
        <v>0.34488703361853201</v>
      </c>
      <c r="AA34">
        <v>9.7345280613496177E-2</v>
      </c>
      <c r="AB34">
        <v>0.36539434779411895</v>
      </c>
      <c r="AC34">
        <v>0.26162818422608364</v>
      </c>
      <c r="AD34">
        <v>0.24815520854320283</v>
      </c>
      <c r="AE34">
        <v>0.11371244462178834</v>
      </c>
      <c r="AF34">
        <v>0.12580573838354125</v>
      </c>
      <c r="AG34">
        <v>1</v>
      </c>
      <c r="AH34">
        <v>0.31958198583603942</v>
      </c>
      <c r="AI34">
        <v>0.25710022085383039</v>
      </c>
      <c r="AJ34">
        <v>0.18818355748147442</v>
      </c>
      <c r="AK34">
        <v>0.11892366828153451</v>
      </c>
      <c r="AL34">
        <v>0.11003282172645901</v>
      </c>
      <c r="AM34">
        <v>0.30705248337178281</v>
      </c>
      <c r="AN34">
        <v>0.38560651734405677</v>
      </c>
      <c r="AO34">
        <v>9.9527709834117864E-2</v>
      </c>
      <c r="AP34">
        <v>1.4861070770900184E-2</v>
      </c>
      <c r="AQ34">
        <v>0.2269775354351867</v>
      </c>
      <c r="AR34">
        <v>0.17610033585584739</v>
      </c>
      <c r="AS34">
        <v>3.4593672055624788E-2</v>
      </c>
      <c r="AT34">
        <v>9.9976309992822324E-2</v>
      </c>
      <c r="AU34">
        <v>0.26684561206458268</v>
      </c>
      <c r="AV34">
        <v>0.54361791526636216</v>
      </c>
      <c r="AW34">
        <v>0.29644256445466122</v>
      </c>
      <c r="AX34">
        <v>0.10584612428302402</v>
      </c>
      <c r="AY34">
        <v>0.353102692878212</v>
      </c>
      <c r="AZ34">
        <v>0.2051187740640327</v>
      </c>
      <c r="BA34">
        <v>0.54770349103559857</v>
      </c>
      <c r="BB34">
        <v>0.3576919439225586</v>
      </c>
      <c r="BC34">
        <v>6.2385493672315662E-2</v>
      </c>
      <c r="BD34">
        <v>0.37190447157258255</v>
      </c>
      <c r="BE34">
        <v>0.22157208074542759</v>
      </c>
      <c r="BF34">
        <v>0.18585896981395175</v>
      </c>
      <c r="BG34">
        <v>0.34179131042324473</v>
      </c>
      <c r="BH34">
        <v>2.3786312016627814E-2</v>
      </c>
      <c r="BI34" s="5">
        <v>9.3507996250363559E-2</v>
      </c>
    </row>
    <row r="35" spans="1:61" x14ac:dyDescent="0.3">
      <c r="A35" s="129" t="s">
        <v>65</v>
      </c>
      <c r="B35" s="94">
        <v>0.18358648377452094</v>
      </c>
      <c r="C35">
        <v>0.18636818236753083</v>
      </c>
      <c r="D35">
        <v>0.11389563441501964</v>
      </c>
      <c r="E35">
        <v>0.1870287551735236</v>
      </c>
      <c r="F35">
        <v>0.17159320328085878</v>
      </c>
      <c r="G35">
        <v>0.25316106543418432</v>
      </c>
      <c r="H35">
        <v>9.091297164383845E-2</v>
      </c>
      <c r="I35">
        <v>9.7021977494068837E-2</v>
      </c>
      <c r="J35">
        <v>0.10305237361920548</v>
      </c>
      <c r="K35">
        <v>0.13630818476216361</v>
      </c>
      <c r="L35">
        <v>4.3715814328111349E-2</v>
      </c>
      <c r="M35">
        <v>0.10077352822492985</v>
      </c>
      <c r="N35">
        <v>2.99398753594548E-2</v>
      </c>
      <c r="O35">
        <v>0.10342254865681264</v>
      </c>
      <c r="P35">
        <v>5.3963460120912632E-2</v>
      </c>
      <c r="Q35">
        <v>5.4660157956550159E-2</v>
      </c>
      <c r="R35">
        <v>-1.7773282539590089E-2</v>
      </c>
      <c r="S35">
        <v>0.10408544162753051</v>
      </c>
      <c r="T35">
        <v>2.0080115418855904E-2</v>
      </c>
      <c r="U35">
        <v>-4.8609807412173245E-2</v>
      </c>
      <c r="V35">
        <v>0.11721083007967643</v>
      </c>
      <c r="W35">
        <v>8.8132578892501576E-2</v>
      </c>
      <c r="X35">
        <v>7.7946199299934057E-2</v>
      </c>
      <c r="Y35">
        <v>0.12060255290863976</v>
      </c>
      <c r="Z35">
        <v>0.17015666517979386</v>
      </c>
      <c r="AA35">
        <v>0.11808058463467663</v>
      </c>
      <c r="AB35">
        <v>0.26801832092088085</v>
      </c>
      <c r="AC35">
        <v>0.17046699831079942</v>
      </c>
      <c r="AD35">
        <v>0.12062540526001746</v>
      </c>
      <c r="AE35">
        <v>0.12343293089538812</v>
      </c>
      <c r="AF35">
        <v>7.4202357995203999E-2</v>
      </c>
      <c r="AG35">
        <v>0.19942422018816186</v>
      </c>
      <c r="AH35">
        <v>1</v>
      </c>
      <c r="AI35">
        <v>0.17500309871823785</v>
      </c>
      <c r="AJ35">
        <v>0.13177201628746454</v>
      </c>
      <c r="AK35">
        <v>7.6113504799540821E-2</v>
      </c>
      <c r="AL35">
        <v>0.10351788346124616</v>
      </c>
      <c r="AM35">
        <v>0.1433444850906484</v>
      </c>
      <c r="AN35">
        <v>0.20364253278305336</v>
      </c>
      <c r="AO35">
        <v>0.11298399904106611</v>
      </c>
      <c r="AP35">
        <v>1.267221769811417E-2</v>
      </c>
      <c r="AQ35">
        <v>0.10191527939306871</v>
      </c>
      <c r="AR35">
        <v>8.487540502270266E-2</v>
      </c>
      <c r="AS35">
        <v>6.9081223740667566E-2</v>
      </c>
      <c r="AT35">
        <v>9.4205517337264441E-2</v>
      </c>
      <c r="AU35">
        <v>0.24652121633519869</v>
      </c>
      <c r="AV35">
        <v>0.27471160737274408</v>
      </c>
      <c r="AW35">
        <v>0.12943830665755313</v>
      </c>
      <c r="AX35">
        <v>9.8722926010885739E-2</v>
      </c>
      <c r="AY35">
        <v>0.12275619894679987</v>
      </c>
      <c r="AZ35">
        <v>0.16759149457881672</v>
      </c>
      <c r="BA35">
        <v>0.21029911088928163</v>
      </c>
      <c r="BB35">
        <v>-4.1678568020656802E-2</v>
      </c>
      <c r="BC35">
        <v>0.11434676347426437</v>
      </c>
      <c r="BD35">
        <v>0.21095600458126074</v>
      </c>
      <c r="BE35">
        <v>0.17919047840206345</v>
      </c>
      <c r="BF35">
        <v>0.1820432364089398</v>
      </c>
      <c r="BG35">
        <v>0.20367492481485025</v>
      </c>
      <c r="BH35">
        <v>3.6599828745847031E-2</v>
      </c>
      <c r="BI35" s="5">
        <v>6.4992851533641913E-2</v>
      </c>
    </row>
    <row r="36" spans="1:61" x14ac:dyDescent="0.3">
      <c r="A36" s="129" t="s">
        <v>66</v>
      </c>
      <c r="B36" s="94">
        <v>0.21281939062396957</v>
      </c>
      <c r="C36">
        <v>0.27488899363155678</v>
      </c>
      <c r="D36">
        <v>0.16233943738589951</v>
      </c>
      <c r="E36">
        <v>0.22486518659908675</v>
      </c>
      <c r="F36">
        <v>0.16622234584004966</v>
      </c>
      <c r="G36">
        <v>0.12305909124913433</v>
      </c>
      <c r="H36">
        <v>2.4845860333632126E-2</v>
      </c>
      <c r="I36">
        <v>7.3999224463271077E-2</v>
      </c>
      <c r="J36">
        <v>0.13457027714346695</v>
      </c>
      <c r="K36">
        <v>0.13170279170460431</v>
      </c>
      <c r="L36">
        <v>8.709573314635391E-2</v>
      </c>
      <c r="M36">
        <v>0.18774026458599591</v>
      </c>
      <c r="N36">
        <v>0.19767436344408959</v>
      </c>
      <c r="O36">
        <v>0.18743218979443643</v>
      </c>
      <c r="P36">
        <v>8.3973593109297057E-2</v>
      </c>
      <c r="Q36">
        <v>0.15751679650578593</v>
      </c>
      <c r="R36">
        <v>3.8282007233047019E-2</v>
      </c>
      <c r="S36">
        <v>0.2096746579508301</v>
      </c>
      <c r="T36">
        <v>0.14778634406331917</v>
      </c>
      <c r="U36">
        <v>3.5620739595826317E-2</v>
      </c>
      <c r="V36">
        <v>0.19857029587681041</v>
      </c>
      <c r="W36">
        <v>0.19298529941746484</v>
      </c>
      <c r="X36">
        <v>0.16970251515452953</v>
      </c>
      <c r="Y36">
        <v>0.22181144315443496</v>
      </c>
      <c r="Z36">
        <v>0.33688667770462744</v>
      </c>
      <c r="AA36">
        <v>9.7752062590765326E-2</v>
      </c>
      <c r="AB36">
        <v>0.30317468105110162</v>
      </c>
      <c r="AC36">
        <v>0.27014497025581741</v>
      </c>
      <c r="AD36">
        <v>0.17109072224765776</v>
      </c>
      <c r="AE36">
        <v>0.24737184950732707</v>
      </c>
      <c r="AF36">
        <v>0.18098153505878464</v>
      </c>
      <c r="AG36">
        <v>0.28038243733517398</v>
      </c>
      <c r="AH36">
        <v>0.30584295718732207</v>
      </c>
      <c r="AI36">
        <v>1</v>
      </c>
      <c r="AJ36">
        <v>0.17756053589117307</v>
      </c>
      <c r="AK36">
        <v>0.1846374776411385</v>
      </c>
      <c r="AL36">
        <v>0.19103501000156517</v>
      </c>
      <c r="AM36">
        <v>0.26937377350890934</v>
      </c>
      <c r="AN36">
        <v>0.34063815220499827</v>
      </c>
      <c r="AO36">
        <v>0.15174892834069142</v>
      </c>
      <c r="AP36">
        <v>8.584929984141719E-2</v>
      </c>
      <c r="AQ36">
        <v>0.24846701795214243</v>
      </c>
      <c r="AR36">
        <v>0.16919521872054569</v>
      </c>
      <c r="AS36">
        <v>0.10934471499160858</v>
      </c>
      <c r="AT36">
        <v>0.28224711037857303</v>
      </c>
      <c r="AU36">
        <v>0.32518449112280196</v>
      </c>
      <c r="AV36">
        <v>0.45019106013422444</v>
      </c>
      <c r="AW36">
        <v>0.25211549617681778</v>
      </c>
      <c r="AX36">
        <v>5.5167318989746736E-2</v>
      </c>
      <c r="AY36">
        <v>0.28538384056710503</v>
      </c>
      <c r="AZ36">
        <v>0.17798448928894858</v>
      </c>
      <c r="BA36">
        <v>0.16233069679077924</v>
      </c>
      <c r="BB36">
        <v>9.0579749419367125E-2</v>
      </c>
      <c r="BC36">
        <v>0.12561272982359462</v>
      </c>
      <c r="BD36">
        <v>0.21409985048466881</v>
      </c>
      <c r="BE36">
        <v>0.21275536948724716</v>
      </c>
      <c r="BF36">
        <v>0.21550752318384267</v>
      </c>
      <c r="BG36">
        <v>0.29083225014229619</v>
      </c>
      <c r="BH36">
        <v>5.110238729221539E-2</v>
      </c>
      <c r="BI36" s="5">
        <v>9.9346883353476065E-2</v>
      </c>
    </row>
    <row r="37" spans="1:61" x14ac:dyDescent="0.3">
      <c r="A37" s="129" t="s">
        <v>67</v>
      </c>
      <c r="B37" s="94">
        <v>0.26205427911283341</v>
      </c>
      <c r="C37">
        <v>0.25153047042912935</v>
      </c>
      <c r="D37">
        <v>9.5588076246979001E-2</v>
      </c>
      <c r="E37">
        <v>0.2903910384025134</v>
      </c>
      <c r="F37">
        <v>0.2026034872436078</v>
      </c>
      <c r="G37">
        <v>0.25857781068466451</v>
      </c>
      <c r="H37">
        <v>0.15958831033797644</v>
      </c>
      <c r="I37">
        <v>2.3169803636468884E-2</v>
      </c>
      <c r="J37">
        <v>-2.9246345026406939E-2</v>
      </c>
      <c r="K37">
        <v>0.30623559048692056</v>
      </c>
      <c r="L37">
        <v>0.35745299956428195</v>
      </c>
      <c r="M37">
        <v>0.11393492133293048</v>
      </c>
      <c r="N37">
        <v>9.1978930867543829E-2</v>
      </c>
      <c r="O37">
        <v>9.4282962350892452E-2</v>
      </c>
      <c r="P37">
        <v>3.9965016118235733E-2</v>
      </c>
      <c r="Q37">
        <v>8.7937396296163858E-2</v>
      </c>
      <c r="R37">
        <v>6.0558480799564864E-2</v>
      </c>
      <c r="S37">
        <v>2.7213681538779875E-2</v>
      </c>
      <c r="T37">
        <v>-2.3023344562089314E-2</v>
      </c>
      <c r="U37">
        <v>-8.7734777551460821E-2</v>
      </c>
      <c r="V37">
        <v>0.12786359583334278</v>
      </c>
      <c r="W37">
        <v>9.7584906134892721E-2</v>
      </c>
      <c r="X37">
        <v>0.12416178484354105</v>
      </c>
      <c r="Y37">
        <v>0.19520581191994837</v>
      </c>
      <c r="Z37">
        <v>0.26847048033224308</v>
      </c>
      <c r="AA37">
        <v>0.15271706226851692</v>
      </c>
      <c r="AB37">
        <v>0.39511794867323091</v>
      </c>
      <c r="AC37">
        <v>0.23447160962397662</v>
      </c>
      <c r="AD37">
        <v>0.16045524904622116</v>
      </c>
      <c r="AE37">
        <v>0.23993165172889913</v>
      </c>
      <c r="AF37">
        <v>6.2273763580723306E-2</v>
      </c>
      <c r="AG37">
        <v>0.24171806939423643</v>
      </c>
      <c r="AH37">
        <v>0.27124080361084046</v>
      </c>
      <c r="AI37">
        <v>0.20913442790076214</v>
      </c>
      <c r="AJ37">
        <v>1</v>
      </c>
      <c r="AK37">
        <v>0.11527915194276954</v>
      </c>
      <c r="AL37">
        <v>0.10571004408116187</v>
      </c>
      <c r="AM37">
        <v>0.24132221590427119</v>
      </c>
      <c r="AN37">
        <v>0.28282494336871755</v>
      </c>
      <c r="AO37">
        <v>8.6007932364835879E-2</v>
      </c>
      <c r="AP37">
        <v>-5.6714883922026421E-2</v>
      </c>
      <c r="AQ37">
        <v>0.1515718932126745</v>
      </c>
      <c r="AR37">
        <v>8.0081251996574843E-2</v>
      </c>
      <c r="AS37">
        <v>1.8335334956311324E-2</v>
      </c>
      <c r="AT37">
        <v>3.7946832565585252E-2</v>
      </c>
      <c r="AU37">
        <v>0.22629927329719396</v>
      </c>
      <c r="AV37">
        <v>0.51848998759762766</v>
      </c>
      <c r="AW37">
        <v>0.32442723127529893</v>
      </c>
      <c r="AX37">
        <v>7.2146720012315049E-2</v>
      </c>
      <c r="AY37">
        <v>0.16710510303241694</v>
      </c>
      <c r="AZ37">
        <v>0.13223447215087239</v>
      </c>
      <c r="BA37">
        <v>0.35004450109606322</v>
      </c>
      <c r="BB37">
        <v>0.19131757882139899</v>
      </c>
      <c r="BC37">
        <v>0.20372597145076807</v>
      </c>
      <c r="BD37">
        <v>0.37935254875297475</v>
      </c>
      <c r="BE37">
        <v>9.3404715665997423E-2</v>
      </c>
      <c r="BF37">
        <v>0.29245285493227957</v>
      </c>
      <c r="BG37">
        <v>0.28184119237483302</v>
      </c>
      <c r="BH37">
        <v>3.6012550745406699E-2</v>
      </c>
      <c r="BI37" s="5">
        <v>9.1515442687609291E-2</v>
      </c>
    </row>
    <row r="38" spans="1:61" x14ac:dyDescent="0.3">
      <c r="A38" s="129" t="s">
        <v>69</v>
      </c>
      <c r="B38" s="94">
        <v>4.9561049937705492E-2</v>
      </c>
      <c r="C38">
        <v>0.19439576167805744</v>
      </c>
      <c r="D38">
        <v>6.228243625610852E-2</v>
      </c>
      <c r="E38">
        <v>0.13706598162272424</v>
      </c>
      <c r="F38">
        <v>0.19083545951450787</v>
      </c>
      <c r="G38">
        <v>0.10562146325041698</v>
      </c>
      <c r="H38">
        <v>8.4448118646596237E-2</v>
      </c>
      <c r="I38">
        <v>7.3699185913222873E-2</v>
      </c>
      <c r="J38">
        <v>7.7382957043661729E-2</v>
      </c>
      <c r="K38">
        <v>0.30828156354670061</v>
      </c>
      <c r="L38">
        <v>9.4419981892815058E-2</v>
      </c>
      <c r="M38">
        <v>0.10279316202863091</v>
      </c>
      <c r="N38">
        <v>0.26924754330718176</v>
      </c>
      <c r="O38">
        <v>0.24914443917775031</v>
      </c>
      <c r="P38">
        <v>1.3504138067213307E-2</v>
      </c>
      <c r="Q38">
        <v>8.1800391727251065E-2</v>
      </c>
      <c r="R38">
        <v>3.8199685434425555E-2</v>
      </c>
      <c r="S38">
        <v>7.4432710499352794E-2</v>
      </c>
      <c r="T38">
        <v>1.4538024200768499E-2</v>
      </c>
      <c r="U38">
        <v>3.1406310246992308E-2</v>
      </c>
      <c r="V38">
        <v>8.5338562482073013E-2</v>
      </c>
      <c r="W38">
        <v>0.10003515977973076</v>
      </c>
      <c r="X38">
        <v>4.9729570080161718E-2</v>
      </c>
      <c r="Y38">
        <v>0.21390612337102888</v>
      </c>
      <c r="Z38">
        <v>6.7276357350516708E-2</v>
      </c>
      <c r="AA38">
        <v>0.14470853442030762</v>
      </c>
      <c r="AB38">
        <v>0.22062329592722385</v>
      </c>
      <c r="AC38">
        <v>0.21437280206723092</v>
      </c>
      <c r="AD38">
        <v>0.11315982423926074</v>
      </c>
      <c r="AE38">
        <v>0.10582048808681857</v>
      </c>
      <c r="AF38">
        <v>8.5165358887512019E-2</v>
      </c>
      <c r="AG38">
        <v>0.13425567553437731</v>
      </c>
      <c r="AH38">
        <v>0.13769889851248837</v>
      </c>
      <c r="AI38">
        <v>0.1911330802685251</v>
      </c>
      <c r="AJ38">
        <v>0.10131825180580441</v>
      </c>
      <c r="AK38">
        <v>1</v>
      </c>
      <c r="AL38">
        <v>0.20884965017098761</v>
      </c>
      <c r="AM38">
        <v>0.4461376423442403</v>
      </c>
      <c r="AN38">
        <v>0.51982807730327207</v>
      </c>
      <c r="AO38">
        <v>9.3860819914188834E-2</v>
      </c>
      <c r="AP38">
        <v>9.2746812306567561E-2</v>
      </c>
      <c r="AQ38">
        <v>5.6861069163523889E-2</v>
      </c>
      <c r="AR38">
        <v>0.16127300247099152</v>
      </c>
      <c r="AS38">
        <v>4.9430621726246696E-2</v>
      </c>
      <c r="AT38">
        <v>0.17656453062110933</v>
      </c>
      <c r="AU38">
        <v>0.12322730905313362</v>
      </c>
      <c r="AV38">
        <v>0.1767597211490203</v>
      </c>
      <c r="AW38">
        <v>7.0407204745435256E-2</v>
      </c>
      <c r="AX38">
        <v>4.1145335342034371E-2</v>
      </c>
      <c r="AY38">
        <v>-9.2502671963318711E-2</v>
      </c>
      <c r="AZ38">
        <v>0.35645381962551886</v>
      </c>
      <c r="BA38">
        <v>0.37748759569766371</v>
      </c>
      <c r="BB38">
        <v>0.12305844849538145</v>
      </c>
      <c r="BC38">
        <v>0.12621560296616852</v>
      </c>
      <c r="BD38">
        <v>-3.9604706638720635E-2</v>
      </c>
      <c r="BE38">
        <v>0.19970221495786991</v>
      </c>
      <c r="BF38">
        <v>0.11063329692704538</v>
      </c>
      <c r="BG38">
        <v>0.19364091084738136</v>
      </c>
      <c r="BH38">
        <v>4.6158547228973938E-2</v>
      </c>
      <c r="BI38" s="5">
        <v>5.8139392613563608E-2</v>
      </c>
    </row>
    <row r="39" spans="1:61" x14ac:dyDescent="0.3">
      <c r="A39" s="129" t="s">
        <v>70</v>
      </c>
      <c r="B39" s="94">
        <v>0.19644296512788434</v>
      </c>
      <c r="C39">
        <v>0.22504754824820339</v>
      </c>
      <c r="D39">
        <v>0.26191356198147187</v>
      </c>
      <c r="E39">
        <v>0.21421023522521138</v>
      </c>
      <c r="F39">
        <v>0.19123584453988568</v>
      </c>
      <c r="G39">
        <v>0.27011561188829702</v>
      </c>
      <c r="H39">
        <v>-8.5505367542146708E-3</v>
      </c>
      <c r="I39">
        <v>0.12743596263164489</v>
      </c>
      <c r="J39">
        <v>0.11502871095478395</v>
      </c>
      <c r="K39">
        <v>-2.6550103084291225E-2</v>
      </c>
      <c r="L39">
        <v>5.290026431574045E-2</v>
      </c>
      <c r="M39">
        <v>0.20937543322747706</v>
      </c>
      <c r="N39">
        <v>0.24477019052100729</v>
      </c>
      <c r="O39">
        <v>0.28391676849219905</v>
      </c>
      <c r="P39">
        <v>0.11122237832859207</v>
      </c>
      <c r="Q39">
        <v>0.20767138694308615</v>
      </c>
      <c r="R39">
        <v>-1.2079259750197231E-2</v>
      </c>
      <c r="S39">
        <v>0.24039293485753518</v>
      </c>
      <c r="T39">
        <v>9.3174432092764867E-2</v>
      </c>
      <c r="U39">
        <v>-5.7185939941462538E-2</v>
      </c>
      <c r="V39">
        <v>0.23274367497038667</v>
      </c>
      <c r="W39">
        <v>0.22482961788049635</v>
      </c>
      <c r="X39">
        <v>0.15640543278007002</v>
      </c>
      <c r="Y39">
        <v>0.30120818223173068</v>
      </c>
      <c r="Z39">
        <v>0.26046536570201928</v>
      </c>
      <c r="AA39">
        <v>0.1833691455398932</v>
      </c>
      <c r="AB39">
        <v>7.3227257887963068E-2</v>
      </c>
      <c r="AC39">
        <v>0.35030494195174749</v>
      </c>
      <c r="AD39">
        <v>0.15413965925346101</v>
      </c>
      <c r="AE39">
        <v>0.18196221628196207</v>
      </c>
      <c r="AF39">
        <v>0.2122226774062074</v>
      </c>
      <c r="AG39">
        <v>0.23397191564706535</v>
      </c>
      <c r="AH39">
        <v>0.35274531379809426</v>
      </c>
      <c r="AI39">
        <v>0.37248268482175023</v>
      </c>
      <c r="AJ39">
        <v>0.17499687441517056</v>
      </c>
      <c r="AK39">
        <v>0.39337873133573759</v>
      </c>
      <c r="AL39">
        <v>1</v>
      </c>
      <c r="AM39">
        <v>0.24074701952032712</v>
      </c>
      <c r="AN39">
        <v>0.31587693430188513</v>
      </c>
      <c r="AO39">
        <v>0.23907618771194961</v>
      </c>
      <c r="AP39">
        <v>0.10029501008480946</v>
      </c>
      <c r="AQ39">
        <v>0.20972564394892981</v>
      </c>
      <c r="AR39">
        <v>0.21408511069224653</v>
      </c>
      <c r="AS39">
        <v>8.0267656491055356E-2</v>
      </c>
      <c r="AT39">
        <v>0.43158392284136876</v>
      </c>
      <c r="AU39">
        <v>0.45647525758782653</v>
      </c>
      <c r="AV39">
        <v>0.56813153916113168</v>
      </c>
      <c r="AW39">
        <v>0.15478596037049314</v>
      </c>
      <c r="AX39">
        <v>0.10957992530708827</v>
      </c>
      <c r="AY39">
        <v>0.15084057679632051</v>
      </c>
      <c r="AZ39">
        <v>0.43541845944738899</v>
      </c>
      <c r="BA39">
        <v>8.9260475332668648E-2</v>
      </c>
      <c r="BB39">
        <v>0.30645821341040458</v>
      </c>
      <c r="BC39">
        <v>0.19946272346894889</v>
      </c>
      <c r="BD39">
        <v>9.353120537596267E-2</v>
      </c>
      <c r="BE39">
        <v>0.30534190912572839</v>
      </c>
      <c r="BF39">
        <v>8.636534901487572E-2</v>
      </c>
      <c r="BG39">
        <v>0.23043132335361916</v>
      </c>
      <c r="BH39">
        <v>6.2512844421704114E-2</v>
      </c>
      <c r="BI39" s="5">
        <v>0.11632657915674169</v>
      </c>
    </row>
    <row r="40" spans="1:61" x14ac:dyDescent="0.3">
      <c r="A40" s="129" t="s">
        <v>77</v>
      </c>
      <c r="B40" s="94">
        <v>4.1592981898570254E-2</v>
      </c>
      <c r="C40">
        <v>7.6013975135749923E-2</v>
      </c>
      <c r="D40">
        <v>-3.741139792447599E-3</v>
      </c>
      <c r="E40">
        <v>7.1862131968282117E-2</v>
      </c>
      <c r="F40">
        <v>0.11695758054931636</v>
      </c>
      <c r="G40">
        <v>0.10810296828111003</v>
      </c>
      <c r="H40">
        <v>5.6714918725157777E-2</v>
      </c>
      <c r="I40">
        <v>-1.4261142174859168E-4</v>
      </c>
      <c r="J40">
        <v>3.5505496379182107E-2</v>
      </c>
      <c r="K40">
        <v>0.17397318822694807</v>
      </c>
      <c r="L40">
        <v>0.12248151892757386</v>
      </c>
      <c r="M40">
        <v>5.2486531730023198E-2</v>
      </c>
      <c r="N40">
        <v>0.14012165348709704</v>
      </c>
      <c r="O40">
        <v>3.9545222081427925E-2</v>
      </c>
      <c r="P40">
        <v>3.1246678621485023E-2</v>
      </c>
      <c r="Q40">
        <v>5.7039956502109848E-3</v>
      </c>
      <c r="R40">
        <v>-1.5899902616101694E-2</v>
      </c>
      <c r="S40">
        <v>3.3787921198694865E-2</v>
      </c>
      <c r="T40">
        <v>-9.5849257658930445E-3</v>
      </c>
      <c r="U40">
        <v>4.8349583226213536E-2</v>
      </c>
      <c r="V40">
        <v>3.6820340659747222E-2</v>
      </c>
      <c r="W40">
        <v>3.1253436941664631E-2</v>
      </c>
      <c r="X40">
        <v>1.7945966826602145E-2</v>
      </c>
      <c r="Y40">
        <v>0.10377944351544403</v>
      </c>
      <c r="Z40">
        <v>0.13279754248134221</v>
      </c>
      <c r="AA40">
        <v>8.3683687800332571E-2</v>
      </c>
      <c r="AB40">
        <v>0.30015771335677816</v>
      </c>
      <c r="AC40">
        <v>0.10516295951863444</v>
      </c>
      <c r="AD40">
        <v>0.11950406062664282</v>
      </c>
      <c r="AE40">
        <v>3.311999668682012E-2</v>
      </c>
      <c r="AF40">
        <v>-4.1320753121911113E-3</v>
      </c>
      <c r="AG40">
        <v>8.8927240207034894E-2</v>
      </c>
      <c r="AH40">
        <v>6.6528476435335854E-2</v>
      </c>
      <c r="AI40">
        <v>7.1536741381607122E-2</v>
      </c>
      <c r="AJ40">
        <v>5.4411670850886849E-2</v>
      </c>
      <c r="AK40">
        <v>0.11445287617481545</v>
      </c>
      <c r="AL40">
        <v>3.279001678388907E-2</v>
      </c>
      <c r="AM40">
        <v>1</v>
      </c>
      <c r="AN40">
        <v>0.38666355952839931</v>
      </c>
      <c r="AO40">
        <v>2.0219383951760282E-2</v>
      </c>
      <c r="AP40">
        <v>3.0017341524880267E-2</v>
      </c>
      <c r="AQ40">
        <v>3.9891318206362068E-2</v>
      </c>
      <c r="AR40">
        <v>3.8802188264845071E-2</v>
      </c>
      <c r="AS40">
        <v>2.2423275440791274E-2</v>
      </c>
      <c r="AT40">
        <v>2.2132226392144998E-2</v>
      </c>
      <c r="AU40">
        <v>0.11640803113334068</v>
      </c>
      <c r="AV40">
        <v>0.19889523200729431</v>
      </c>
      <c r="AW40">
        <v>5.8090311323534385E-2</v>
      </c>
      <c r="AX40">
        <v>1.502105731010807E-2</v>
      </c>
      <c r="AY40">
        <v>8.4661995153010011E-2</v>
      </c>
      <c r="AZ40">
        <v>0.1783026977388564</v>
      </c>
      <c r="BA40">
        <v>0.38605036044726437</v>
      </c>
      <c r="BB40">
        <v>6.7395348236064259E-2</v>
      </c>
      <c r="BC40">
        <v>2.6897462990242805E-2</v>
      </c>
      <c r="BD40">
        <v>6.1665845788594215E-2</v>
      </c>
      <c r="BE40">
        <v>8.7281648181840185E-2</v>
      </c>
      <c r="BF40">
        <v>7.3720870406024749E-2</v>
      </c>
      <c r="BG40">
        <v>9.9995611187083333E-2</v>
      </c>
      <c r="BH40">
        <v>1.8089715748405434E-2</v>
      </c>
      <c r="BI40" s="5">
        <v>4.1687342023712784E-2</v>
      </c>
    </row>
    <row r="41" spans="1:61" x14ac:dyDescent="0.3">
      <c r="A41" s="129" t="s">
        <v>78</v>
      </c>
      <c r="B41" s="94">
        <v>3.4843699941433104E-2</v>
      </c>
      <c r="C41">
        <v>5.0602037234639137E-2</v>
      </c>
      <c r="D41">
        <v>-7.3293696594618058E-4</v>
      </c>
      <c r="E41">
        <v>5.5816443584890546E-2</v>
      </c>
      <c r="F41">
        <v>6.1999781418016445E-2</v>
      </c>
      <c r="G41">
        <v>1.3697450492387317E-2</v>
      </c>
      <c r="H41">
        <v>4.4692427570542148E-2</v>
      </c>
      <c r="I41">
        <v>-9.9209132580749745E-3</v>
      </c>
      <c r="J41">
        <v>5.1246776415773708E-2</v>
      </c>
      <c r="K41">
        <v>9.8053493350140131E-2</v>
      </c>
      <c r="L41">
        <v>1.7732439355617916E-2</v>
      </c>
      <c r="M41">
        <v>2.9090313526258679E-2</v>
      </c>
      <c r="N41">
        <v>0.11092645752328968</v>
      </c>
      <c r="O41">
        <v>5.3490684961087401E-2</v>
      </c>
      <c r="P41">
        <v>8.8772262601012793E-3</v>
      </c>
      <c r="Q41">
        <v>2.3549005471174774E-2</v>
      </c>
      <c r="R41">
        <v>7.7916476992156859E-3</v>
      </c>
      <c r="S41">
        <v>8.51597866643195E-3</v>
      </c>
      <c r="T41">
        <v>-9.737000988550246E-3</v>
      </c>
      <c r="U41">
        <v>3.1994416889491617E-2</v>
      </c>
      <c r="V41">
        <v>3.2268404786966069E-2</v>
      </c>
      <c r="W41">
        <v>3.2272902856599436E-2</v>
      </c>
      <c r="X41">
        <v>1.7017119425275139E-2</v>
      </c>
      <c r="Y41">
        <v>7.1038931199408462E-2</v>
      </c>
      <c r="Z41">
        <v>7.7670719226742041E-2</v>
      </c>
      <c r="AA41">
        <v>4.6337798030474144E-2</v>
      </c>
      <c r="AB41">
        <v>0.26771499589949527</v>
      </c>
      <c r="AC41">
        <v>8.1137313233745678E-2</v>
      </c>
      <c r="AD41">
        <v>0.10089356908919411</v>
      </c>
      <c r="AE41">
        <v>3.2090540100715284E-2</v>
      </c>
      <c r="AF41">
        <v>2.6881554779773089E-4</v>
      </c>
      <c r="AG41">
        <v>6.1146892171942642E-2</v>
      </c>
      <c r="AH41">
        <v>5.1749111970173629E-2</v>
      </c>
      <c r="AI41">
        <v>4.9530755727720685E-2</v>
      </c>
      <c r="AJ41">
        <v>3.4915662701333783E-2</v>
      </c>
      <c r="AK41">
        <v>7.3017237664483772E-2</v>
      </c>
      <c r="AL41">
        <v>2.3556266389220624E-2</v>
      </c>
      <c r="AM41">
        <v>0.21170985146113844</v>
      </c>
      <c r="AN41">
        <v>1</v>
      </c>
      <c r="AO41">
        <v>1.4067630328201335E-2</v>
      </c>
      <c r="AP41">
        <v>5.2469246376524213E-3</v>
      </c>
      <c r="AQ41">
        <v>-5.6444812090828576E-3</v>
      </c>
      <c r="AR41">
        <v>1.6658063696147737E-2</v>
      </c>
      <c r="AS41">
        <v>1.4886711556916607E-2</v>
      </c>
      <c r="AT41">
        <v>4.5121562802065583E-3</v>
      </c>
      <c r="AU41">
        <v>2.9349311052667464E-2</v>
      </c>
      <c r="AV41">
        <v>0.14016095854691493</v>
      </c>
      <c r="AW41">
        <v>6.6424393179395566E-2</v>
      </c>
      <c r="AX41">
        <v>2.8632457822489379E-2</v>
      </c>
      <c r="AY41">
        <v>5.800115713381182E-2</v>
      </c>
      <c r="AZ41">
        <v>0.11092351049126549</v>
      </c>
      <c r="BA41">
        <v>0.28065048432239259</v>
      </c>
      <c r="BB41">
        <v>8.6251025190797109E-2</v>
      </c>
      <c r="BC41">
        <v>-3.2766248449376477E-3</v>
      </c>
      <c r="BD41">
        <v>4.3881797031142401E-2</v>
      </c>
      <c r="BE41">
        <v>4.0368222790986619E-2</v>
      </c>
      <c r="BF41">
        <v>7.0959334833710405E-2</v>
      </c>
      <c r="BG41">
        <v>5.8668321321798972E-2</v>
      </c>
      <c r="BH41">
        <v>1.2260430830473085E-2</v>
      </c>
      <c r="BI41" s="5">
        <v>3.1149069227387662E-2</v>
      </c>
    </row>
    <row r="42" spans="1:61" x14ac:dyDescent="0.3">
      <c r="A42" s="129" t="s">
        <v>82</v>
      </c>
      <c r="B42" s="94">
        <v>0.18888416381576112</v>
      </c>
      <c r="C42">
        <v>0.2811339585009589</v>
      </c>
      <c r="D42">
        <v>0.31894925807611907</v>
      </c>
      <c r="E42">
        <v>0.38196775974493974</v>
      </c>
      <c r="F42">
        <v>0.20288634037711212</v>
      </c>
      <c r="G42">
        <v>0.26470789143493367</v>
      </c>
      <c r="H42">
        <v>0.23207616276674889</v>
      </c>
      <c r="I42">
        <v>0.17322348308522784</v>
      </c>
      <c r="J42">
        <v>0.18621231806496494</v>
      </c>
      <c r="K42">
        <v>1.5557709464417323E-2</v>
      </c>
      <c r="L42">
        <v>-6.8939289654342775E-2</v>
      </c>
      <c r="M42">
        <v>0.30041736957212917</v>
      </c>
      <c r="N42">
        <v>0.33214915271395751</v>
      </c>
      <c r="O42">
        <v>0.22898703059334077</v>
      </c>
      <c r="P42">
        <v>0.29838567396700366</v>
      </c>
      <c r="Q42">
        <v>0.26346766206189726</v>
      </c>
      <c r="R42">
        <v>7.9005749493603575E-2</v>
      </c>
      <c r="S42">
        <v>0.28853377217710874</v>
      </c>
      <c r="T42">
        <v>0.12142480815389599</v>
      </c>
      <c r="U42">
        <v>-2.2320198093949438E-2</v>
      </c>
      <c r="V42">
        <v>0.32254830845338262</v>
      </c>
      <c r="W42">
        <v>0.28040038097246267</v>
      </c>
      <c r="X42">
        <v>0.22930873944087071</v>
      </c>
      <c r="Y42">
        <v>0.2260603742492015</v>
      </c>
      <c r="Z42">
        <v>0.34895012292926086</v>
      </c>
      <c r="AA42">
        <v>0.21530720287892124</v>
      </c>
      <c r="AB42">
        <v>0.30770873836811924</v>
      </c>
      <c r="AC42">
        <v>0.47114234460659477</v>
      </c>
      <c r="AD42">
        <v>0.37019474816888215</v>
      </c>
      <c r="AE42">
        <v>0.33404763365315931</v>
      </c>
      <c r="AF42">
        <v>0.29243916942414933</v>
      </c>
      <c r="AG42">
        <v>0.239229491591193</v>
      </c>
      <c r="AH42">
        <v>0.43520315726920561</v>
      </c>
      <c r="AI42">
        <v>0.33446292395143151</v>
      </c>
      <c r="AJ42">
        <v>0.16094658685195048</v>
      </c>
      <c r="AK42">
        <v>0.19984380624405604</v>
      </c>
      <c r="AL42">
        <v>0.27024990368550633</v>
      </c>
      <c r="AM42">
        <v>0.16780945440174155</v>
      </c>
      <c r="AN42">
        <v>0.21323654176880902</v>
      </c>
      <c r="AO42">
        <v>1</v>
      </c>
      <c r="AP42">
        <v>0.22359500329458867</v>
      </c>
      <c r="AQ42">
        <v>0.39809940228363022</v>
      </c>
      <c r="AR42">
        <v>0.1534475079276405</v>
      </c>
      <c r="AS42">
        <v>0.28798249132251702</v>
      </c>
      <c r="AT42">
        <v>0.24733151126844874</v>
      </c>
      <c r="AU42">
        <v>0.25860959117965693</v>
      </c>
      <c r="AV42">
        <v>0.40057389311447988</v>
      </c>
      <c r="AW42">
        <v>0.11000680854102379</v>
      </c>
      <c r="AX42">
        <v>0.2331904934690166</v>
      </c>
      <c r="AY42">
        <v>0.28674902854102507</v>
      </c>
      <c r="AZ42">
        <v>0.21195909733884427</v>
      </c>
      <c r="BA42">
        <v>-0.2195871935711326</v>
      </c>
      <c r="BB42">
        <v>0.20712992803171199</v>
      </c>
      <c r="BC42">
        <v>0.22188990601010289</v>
      </c>
      <c r="BD42">
        <v>0.29994505828094281</v>
      </c>
      <c r="BE42">
        <v>0.32257164785868708</v>
      </c>
      <c r="BF42">
        <v>0.22052164823377615</v>
      </c>
      <c r="BG42">
        <v>0.17967901508053563</v>
      </c>
      <c r="BH42">
        <v>6.3900229851835133E-2</v>
      </c>
      <c r="BI42" s="5">
        <v>0.12262021402466942</v>
      </c>
    </row>
    <row r="43" spans="1:61" x14ac:dyDescent="0.3">
      <c r="A43" s="129" t="s">
        <v>83</v>
      </c>
      <c r="B43" s="94">
        <v>7.7588860512342881E-3</v>
      </c>
      <c r="C43">
        <v>-6.1756469632035654E-2</v>
      </c>
      <c r="D43">
        <v>0.19062259470588003</v>
      </c>
      <c r="E43">
        <v>9.2149527890227054E-2</v>
      </c>
      <c r="F43">
        <v>-4.8441615737906091E-2</v>
      </c>
      <c r="G43">
        <v>2.6207912013116851E-2</v>
      </c>
      <c r="H43">
        <v>-5.5543423741676187E-2</v>
      </c>
      <c r="I43">
        <v>9.9030913703779908E-2</v>
      </c>
      <c r="J43">
        <v>6.7030929196089259E-2</v>
      </c>
      <c r="K43">
        <v>-0.20112207376594785</v>
      </c>
      <c r="L43">
        <v>-0.356842061123823</v>
      </c>
      <c r="M43">
        <v>9.6465644936952311E-2</v>
      </c>
      <c r="N43">
        <v>3.798299679853908E-2</v>
      </c>
      <c r="O43">
        <v>0.25758811816794536</v>
      </c>
      <c r="P43">
        <v>0.23609863697004099</v>
      </c>
      <c r="Q43">
        <v>0.1857796687156906</v>
      </c>
      <c r="R43">
        <v>-1.7873144275047888E-2</v>
      </c>
      <c r="S43">
        <v>0.21383367094426622</v>
      </c>
      <c r="T43">
        <v>0.19646595078733062</v>
      </c>
      <c r="U43">
        <v>-7.5014794282181928E-3</v>
      </c>
      <c r="V43">
        <v>5.0810599533301262E-2</v>
      </c>
      <c r="W43">
        <v>0.25949400436455022</v>
      </c>
      <c r="X43">
        <v>0.28019639465219981</v>
      </c>
      <c r="Y43">
        <v>0.1353185955540909</v>
      </c>
      <c r="Z43">
        <v>0.25249662960266234</v>
      </c>
      <c r="AA43">
        <v>6.0436204878700751E-2</v>
      </c>
      <c r="AB43">
        <v>-0.19086939678418063</v>
      </c>
      <c r="AC43">
        <v>0.1481706526916938</v>
      </c>
      <c r="AD43">
        <v>0.10176743553582177</v>
      </c>
      <c r="AE43">
        <v>6.6972865284325431E-2</v>
      </c>
      <c r="AF43">
        <v>0.27598514177719363</v>
      </c>
      <c r="AG43">
        <v>4.0800069561047279E-2</v>
      </c>
      <c r="AH43">
        <v>5.575294526793468E-2</v>
      </c>
      <c r="AI43">
        <v>0.21612211140099363</v>
      </c>
      <c r="AJ43">
        <v>-0.12122171003122086</v>
      </c>
      <c r="AK43">
        <v>0.2255513525578712</v>
      </c>
      <c r="AL43">
        <v>0.12949370206764152</v>
      </c>
      <c r="AM43">
        <v>0.28455146594539593</v>
      </c>
      <c r="AN43">
        <v>9.0841773523825414E-2</v>
      </c>
      <c r="AO43">
        <v>0.25538900074514204</v>
      </c>
      <c r="AP43">
        <v>1</v>
      </c>
      <c r="AQ43">
        <v>0.2163336857084828</v>
      </c>
      <c r="AR43">
        <v>0.22233083795004935</v>
      </c>
      <c r="AS43">
        <v>0.23689268115342499</v>
      </c>
      <c r="AT43">
        <v>0.32482938125609434</v>
      </c>
      <c r="AU43">
        <v>3.3144986233148481E-2</v>
      </c>
      <c r="AV43">
        <v>-6.2681926620058739E-2</v>
      </c>
      <c r="AW43">
        <v>-8.3813273547980335E-2</v>
      </c>
      <c r="AX43">
        <v>6.5059870366145051E-2</v>
      </c>
      <c r="AY43">
        <v>0.14219296354847585</v>
      </c>
      <c r="AZ43">
        <v>8.4041722930368323E-2</v>
      </c>
      <c r="BA43">
        <v>-0.31059813442904027</v>
      </c>
      <c r="BB43">
        <v>-0.2553229948702751</v>
      </c>
      <c r="BC43">
        <v>-3.5866925855772329E-2</v>
      </c>
      <c r="BD43">
        <v>-0.1991492376945514</v>
      </c>
      <c r="BE43">
        <v>0.23906999158794634</v>
      </c>
      <c r="BF43">
        <v>3.634957373570024E-2</v>
      </c>
      <c r="BG43">
        <v>-0.21801451140765771</v>
      </c>
      <c r="BH43">
        <v>1.1632183483666562E-2</v>
      </c>
      <c r="BI43" s="5">
        <v>-1.877196623507308E-2</v>
      </c>
    </row>
    <row r="44" spans="1:61" x14ac:dyDescent="0.3">
      <c r="A44" s="129" t="s">
        <v>85</v>
      </c>
      <c r="B44" s="94">
        <v>0.11200583915767198</v>
      </c>
      <c r="C44">
        <v>0.29629471431759341</v>
      </c>
      <c r="D44">
        <v>0.15930644937763316</v>
      </c>
      <c r="E44">
        <v>0.19364973980322281</v>
      </c>
      <c r="F44">
        <v>9.1804917194928976E-2</v>
      </c>
      <c r="G44">
        <v>0.14580832579588843</v>
      </c>
      <c r="H44">
        <v>0.16373254507903057</v>
      </c>
      <c r="I44">
        <v>8.6376934321800311E-2</v>
      </c>
      <c r="J44">
        <v>8.8429942866584274E-2</v>
      </c>
      <c r="K44">
        <v>-1.8742962733210317E-2</v>
      </c>
      <c r="L44">
        <v>-0.12970655077885676</v>
      </c>
      <c r="M44">
        <v>0.19162615909872666</v>
      </c>
      <c r="N44">
        <v>0.11861283130514255</v>
      </c>
      <c r="O44">
        <v>0.12919724721377615</v>
      </c>
      <c r="P44">
        <v>0.17009452222652016</v>
      </c>
      <c r="Q44">
        <v>0.16544638125575711</v>
      </c>
      <c r="R44">
        <v>6.2533536957989994E-2</v>
      </c>
      <c r="S44">
        <v>0.20521722699682254</v>
      </c>
      <c r="T44">
        <v>0.10042994079724764</v>
      </c>
      <c r="U44">
        <v>-4.6796003334560653E-2</v>
      </c>
      <c r="V44">
        <v>0.26433316987950106</v>
      </c>
      <c r="W44">
        <v>0.15762515237901067</v>
      </c>
      <c r="X44">
        <v>0.15935993237971957</v>
      </c>
      <c r="Y44">
        <v>8.1922472455338527E-2</v>
      </c>
      <c r="Z44">
        <v>0.30111953613083448</v>
      </c>
      <c r="AA44">
        <v>8.7217421360124184E-2</v>
      </c>
      <c r="AB44">
        <v>0.12403394610412599</v>
      </c>
      <c r="AC44">
        <v>0.21962044453748325</v>
      </c>
      <c r="AD44">
        <v>9.4395389714151137E-2</v>
      </c>
      <c r="AE44">
        <v>0.23376689964960878</v>
      </c>
      <c r="AF44">
        <v>0.23888396685203306</v>
      </c>
      <c r="AG44">
        <v>0.29645357025997782</v>
      </c>
      <c r="AH44">
        <v>0.21331308514075947</v>
      </c>
      <c r="AI44">
        <v>0.29757346340691565</v>
      </c>
      <c r="AJ44">
        <v>0.15412214391190546</v>
      </c>
      <c r="AK44">
        <v>6.5784635572768341E-2</v>
      </c>
      <c r="AL44">
        <v>0.12882016911955388</v>
      </c>
      <c r="AM44">
        <v>0.17989951663451459</v>
      </c>
      <c r="AN44">
        <v>-4.649088542284216E-2</v>
      </c>
      <c r="AO44">
        <v>0.2163189808218437</v>
      </c>
      <c r="AP44">
        <v>0.1029170092715604</v>
      </c>
      <c r="AQ44">
        <v>1</v>
      </c>
      <c r="AR44">
        <v>0.1665654768511127</v>
      </c>
      <c r="AS44">
        <v>0.14169460872160089</v>
      </c>
      <c r="AT44">
        <v>0.16712759175715536</v>
      </c>
      <c r="AU44">
        <v>0.27683240127342423</v>
      </c>
      <c r="AV44">
        <v>0.51235773495829873</v>
      </c>
      <c r="AW44">
        <v>0.20275039429550915</v>
      </c>
      <c r="AX44">
        <v>0.12302727717215137</v>
      </c>
      <c r="AY44">
        <v>0.41598951748124458</v>
      </c>
      <c r="AZ44">
        <v>6.4873219506076094E-2</v>
      </c>
      <c r="BA44">
        <v>-2.3238653665503938E-2</v>
      </c>
      <c r="BB44">
        <v>0.30638650897368419</v>
      </c>
      <c r="BC44">
        <v>0.11958388428682154</v>
      </c>
      <c r="BD44">
        <v>0.33156942302981213</v>
      </c>
      <c r="BE44">
        <v>0.22822573067572782</v>
      </c>
      <c r="BF44">
        <v>0.12781980126374931</v>
      </c>
      <c r="BG44">
        <v>0.2996230209282586</v>
      </c>
      <c r="BH44">
        <v>1.4110123934532103E-2</v>
      </c>
      <c r="BI44" s="5">
        <v>8.453545719519949E-2</v>
      </c>
    </row>
    <row r="45" spans="1:61" x14ac:dyDescent="0.3">
      <c r="A45" s="129" t="s">
        <v>87</v>
      </c>
      <c r="B45" s="94">
        <v>0.31649120553304738</v>
      </c>
      <c r="C45">
        <v>0.12851139508111994</v>
      </c>
      <c r="D45">
        <v>0.12409882302423497</v>
      </c>
      <c r="E45">
        <v>0.19465816822090137</v>
      </c>
      <c r="F45">
        <v>0.13971956430572374</v>
      </c>
      <c r="G45">
        <v>0.16559190414886754</v>
      </c>
      <c r="H45">
        <v>3.4772750170966329E-2</v>
      </c>
      <c r="I45">
        <v>4.4386486202893372E-2</v>
      </c>
      <c r="J45">
        <v>0.12882581742214727</v>
      </c>
      <c r="K45">
        <v>0.10263609415685061</v>
      </c>
      <c r="L45">
        <v>4.6687423454881465E-2</v>
      </c>
      <c r="M45">
        <v>0.12505329037522581</v>
      </c>
      <c r="N45">
        <v>0.1858754818203561</v>
      </c>
      <c r="O45">
        <v>0.19961172607509622</v>
      </c>
      <c r="P45">
        <v>6.6127862012503619E-2</v>
      </c>
      <c r="Q45">
        <v>0.12074353960136859</v>
      </c>
      <c r="R45">
        <v>0.10073741539353606</v>
      </c>
      <c r="S45">
        <v>0.19974245388357723</v>
      </c>
      <c r="T45">
        <v>0.19569656353114015</v>
      </c>
      <c r="U45">
        <v>6.7274813387929705E-2</v>
      </c>
      <c r="V45">
        <v>9.3840257414474576E-2</v>
      </c>
      <c r="W45">
        <v>0.12255805908014027</v>
      </c>
      <c r="X45">
        <v>0.19930739086882651</v>
      </c>
      <c r="Y45">
        <v>0.19393997236067884</v>
      </c>
      <c r="Z45">
        <v>0.26429113875707755</v>
      </c>
      <c r="AA45">
        <v>0.15059978079523986</v>
      </c>
      <c r="AB45">
        <v>0.2136750886085888</v>
      </c>
      <c r="AC45">
        <v>0.17349845419884111</v>
      </c>
      <c r="AD45">
        <v>0.19792570335816323</v>
      </c>
      <c r="AE45">
        <v>6.2825484121117103E-2</v>
      </c>
      <c r="AF45">
        <v>0.12035086191544064</v>
      </c>
      <c r="AG45">
        <v>0.26409290238027577</v>
      </c>
      <c r="AH45">
        <v>0.20397774840831967</v>
      </c>
      <c r="AI45">
        <v>0.2326677952081278</v>
      </c>
      <c r="AJ45">
        <v>9.3497491053344081E-2</v>
      </c>
      <c r="AK45">
        <v>0.21423669472696574</v>
      </c>
      <c r="AL45">
        <v>0.15098768573188745</v>
      </c>
      <c r="AM45">
        <v>0.20092342073588848</v>
      </c>
      <c r="AN45">
        <v>0.15754007232693884</v>
      </c>
      <c r="AO45">
        <v>9.5738292712226628E-2</v>
      </c>
      <c r="AP45">
        <v>0.12144662461763985</v>
      </c>
      <c r="AQ45">
        <v>0.19125276770655814</v>
      </c>
      <c r="AR45">
        <v>1</v>
      </c>
      <c r="AS45">
        <v>9.7353307115356641E-2</v>
      </c>
      <c r="AT45">
        <v>0.3275677361373609</v>
      </c>
      <c r="AU45">
        <v>0.19526435216146293</v>
      </c>
      <c r="AV45">
        <v>0.4087492980803924</v>
      </c>
      <c r="AW45">
        <v>-6.9869951369199101E-2</v>
      </c>
      <c r="AX45">
        <v>2.1316428983434183E-2</v>
      </c>
      <c r="AY45">
        <v>7.2100718528555374E-2</v>
      </c>
      <c r="AZ45">
        <v>0.20800148531442689</v>
      </c>
      <c r="BA45">
        <v>0.30241692421787131</v>
      </c>
      <c r="BB45">
        <v>0.39949391820093255</v>
      </c>
      <c r="BC45">
        <v>0.18368332732586143</v>
      </c>
      <c r="BD45">
        <v>1.3912815806550682E-2</v>
      </c>
      <c r="BE45">
        <v>0.13829619273912419</v>
      </c>
      <c r="BF45">
        <v>0.17713153384753422</v>
      </c>
      <c r="BG45">
        <v>0.14739206586347819</v>
      </c>
      <c r="BH45">
        <v>2.1120142294957182E-2</v>
      </c>
      <c r="BI45" s="5">
        <v>3.4307587080086528E-2</v>
      </c>
    </row>
    <row r="46" spans="1:61" x14ac:dyDescent="0.3">
      <c r="A46" s="129" t="s">
        <v>89</v>
      </c>
      <c r="B46" s="94">
        <v>3.1881639128902614E-2</v>
      </c>
      <c r="C46">
        <v>3.738456885406153E-2</v>
      </c>
      <c r="D46">
        <v>0.12934486587515795</v>
      </c>
      <c r="E46">
        <v>0.19777391982074163</v>
      </c>
      <c r="F46">
        <v>5.8580261308700298E-3</v>
      </c>
      <c r="G46">
        <v>0.2061742403239874</v>
      </c>
      <c r="H46">
        <v>0.12786072498762172</v>
      </c>
      <c r="I46">
        <v>8.315912757350169E-2</v>
      </c>
      <c r="J46">
        <v>7.5583294384466829E-2</v>
      </c>
      <c r="K46">
        <v>0.15451237480377764</v>
      </c>
      <c r="L46">
        <v>-9.8685206851934146E-2</v>
      </c>
      <c r="M46">
        <v>0.13163788350054623</v>
      </c>
      <c r="N46">
        <v>0.14434479725512706</v>
      </c>
      <c r="O46">
        <v>5.8078071115394897E-2</v>
      </c>
      <c r="P46">
        <v>0.12872192868468657</v>
      </c>
      <c r="Q46">
        <v>8.6890617222457903E-2</v>
      </c>
      <c r="R46">
        <v>0.13905271023113894</v>
      </c>
      <c r="S46">
        <v>0.10791968734332245</v>
      </c>
      <c r="T46">
        <v>0.14628742660238542</v>
      </c>
      <c r="U46">
        <v>2.0707773030995751E-4</v>
      </c>
      <c r="V46">
        <v>9.3158240414868573E-2</v>
      </c>
      <c r="W46">
        <v>9.8603357058477201E-3</v>
      </c>
      <c r="X46">
        <v>3.3688535608726984E-2</v>
      </c>
      <c r="Y46">
        <v>0.19516475012789056</v>
      </c>
      <c r="Z46">
        <v>0.19901849981978029</v>
      </c>
      <c r="AA46">
        <v>8.2696740250755865E-2</v>
      </c>
      <c r="AB46">
        <v>0.20605257969674781</v>
      </c>
      <c r="AC46">
        <v>0.14676974179584601</v>
      </c>
      <c r="AD46">
        <v>0.21318908911352638</v>
      </c>
      <c r="AE46">
        <v>0.14886573735717001</v>
      </c>
      <c r="AF46">
        <v>4.915712235985796E-2</v>
      </c>
      <c r="AG46">
        <v>4.6709377554871298E-2</v>
      </c>
      <c r="AH46">
        <v>0.1494761236380179</v>
      </c>
      <c r="AI46">
        <v>0.13538073133625905</v>
      </c>
      <c r="AJ46">
        <v>1.9273865392611049E-2</v>
      </c>
      <c r="AK46">
        <v>5.9120640649097521E-2</v>
      </c>
      <c r="AL46">
        <v>5.0969047635477958E-2</v>
      </c>
      <c r="AM46">
        <v>0.10454042643750547</v>
      </c>
      <c r="AN46">
        <v>0.12675823005043699</v>
      </c>
      <c r="AO46">
        <v>0.16177179111945786</v>
      </c>
      <c r="AP46">
        <v>0.11650599093037943</v>
      </c>
      <c r="AQ46">
        <v>0.14648290131068695</v>
      </c>
      <c r="AR46">
        <v>8.7651949504664289E-2</v>
      </c>
      <c r="AS46">
        <v>1</v>
      </c>
      <c r="AT46">
        <v>9.1201219852066015E-2</v>
      </c>
      <c r="AU46">
        <v>4.3613011003131072E-2</v>
      </c>
      <c r="AV46">
        <v>-1.9018651591483565E-2</v>
      </c>
      <c r="AW46">
        <v>-2.4948004517785623E-2</v>
      </c>
      <c r="AX46">
        <v>1.6745124454155384E-2</v>
      </c>
      <c r="AY46">
        <v>-7.5984066179360057E-2</v>
      </c>
      <c r="AZ46">
        <v>4.7043609925418485E-2</v>
      </c>
      <c r="BA46">
        <v>-0.26677027643167595</v>
      </c>
      <c r="BB46">
        <v>-0.31557663485941784</v>
      </c>
      <c r="BC46">
        <v>0.21480661329227788</v>
      </c>
      <c r="BD46">
        <v>0.11159208310133899</v>
      </c>
      <c r="BE46">
        <v>0.11863230126552649</v>
      </c>
      <c r="BF46">
        <v>9.5533099880260527E-2</v>
      </c>
      <c r="BG46">
        <v>-3.5771755099363915E-2</v>
      </c>
      <c r="BH46">
        <v>5.2322036169729712E-2</v>
      </c>
      <c r="BI46" s="5">
        <v>4.5152501255458569E-2</v>
      </c>
    </row>
    <row r="47" spans="1:61" x14ac:dyDescent="0.3">
      <c r="A47" s="129" t="s">
        <v>95</v>
      </c>
      <c r="B47" s="94">
        <v>9.0468085716465016E-2</v>
      </c>
      <c r="C47">
        <v>4.2585549671847786E-2</v>
      </c>
      <c r="D47">
        <v>7.6860520366313412E-2</v>
      </c>
      <c r="E47">
        <v>4.8357802648555909E-2</v>
      </c>
      <c r="F47">
        <v>8.0148131389314203E-2</v>
      </c>
      <c r="G47">
        <v>5.7725221465164442E-2</v>
      </c>
      <c r="H47">
        <v>1.8993423937901103E-2</v>
      </c>
      <c r="I47">
        <v>6.3588696281909038E-2</v>
      </c>
      <c r="J47">
        <v>6.3667088321382875E-2</v>
      </c>
      <c r="K47">
        <v>1.4088709002889502E-2</v>
      </c>
      <c r="L47">
        <v>0.2796953605755414</v>
      </c>
      <c r="M47">
        <v>0.10315732261613238</v>
      </c>
      <c r="N47">
        <v>9.4907549385754256E-2</v>
      </c>
      <c r="O47">
        <v>0.11395467641372854</v>
      </c>
      <c r="P47">
        <v>6.4452327652645353E-3</v>
      </c>
      <c r="Q47">
        <v>0.10368861478825403</v>
      </c>
      <c r="R47">
        <v>1.5636645143004665E-2</v>
      </c>
      <c r="S47">
        <v>0.11790435390999042</v>
      </c>
      <c r="T47">
        <v>7.0684330864774325E-2</v>
      </c>
      <c r="U47">
        <v>-9.809908916366232E-3</v>
      </c>
      <c r="V47">
        <v>6.3801839591663842E-2</v>
      </c>
      <c r="W47">
        <v>9.1563291362759938E-2</v>
      </c>
      <c r="X47">
        <v>4.1083196079092749E-2</v>
      </c>
      <c r="Y47">
        <v>0.10796345023868932</v>
      </c>
      <c r="Z47">
        <v>0.11113888463570021</v>
      </c>
      <c r="AA47">
        <v>4.1203068409796227E-2</v>
      </c>
      <c r="AB47">
        <v>0.12544832801811237</v>
      </c>
      <c r="AC47">
        <v>6.686240043155782E-2</v>
      </c>
      <c r="AD47">
        <v>4.6895202149644183E-2</v>
      </c>
      <c r="AE47">
        <v>3.1866458842320526E-2</v>
      </c>
      <c r="AF47">
        <v>0.12541677671404289</v>
      </c>
      <c r="AG47">
        <v>6.5099617945903271E-2</v>
      </c>
      <c r="AH47">
        <v>9.8301934355625703E-2</v>
      </c>
      <c r="AI47">
        <v>0.16852428132099556</v>
      </c>
      <c r="AJ47">
        <v>1.9236649183022467E-2</v>
      </c>
      <c r="AK47">
        <v>0.10184048134159195</v>
      </c>
      <c r="AL47">
        <v>0.13216154713565176</v>
      </c>
      <c r="AM47">
        <v>4.9760443230298358E-2</v>
      </c>
      <c r="AN47">
        <v>1.8528294560480437E-2</v>
      </c>
      <c r="AO47">
        <v>6.7002357099329141E-2</v>
      </c>
      <c r="AP47">
        <v>7.7041696938469226E-2</v>
      </c>
      <c r="AQ47">
        <v>8.3321231954291392E-2</v>
      </c>
      <c r="AR47">
        <v>0.14222826439457967</v>
      </c>
      <c r="AS47">
        <v>4.3981958830902931E-2</v>
      </c>
      <c r="AT47">
        <v>1</v>
      </c>
      <c r="AU47">
        <v>0.13945685701738053</v>
      </c>
      <c r="AV47">
        <v>0.14668641697058096</v>
      </c>
      <c r="AW47">
        <v>1.0964805362523044E-3</v>
      </c>
      <c r="AX47">
        <v>4.1312061360669575E-2</v>
      </c>
      <c r="AY47">
        <v>6.4129370170092223E-2</v>
      </c>
      <c r="AZ47">
        <v>0.13585933258405691</v>
      </c>
      <c r="BA47">
        <v>-7.9497506870795358E-3</v>
      </c>
      <c r="BB47">
        <v>0.17617250016732122</v>
      </c>
      <c r="BC47">
        <v>9.3034593300698909E-2</v>
      </c>
      <c r="BD47">
        <v>-2.8207620151885361E-2</v>
      </c>
      <c r="BE47">
        <v>9.1987165641753008E-2</v>
      </c>
      <c r="BF47">
        <v>3.8171278870942925E-2</v>
      </c>
      <c r="BG47">
        <v>1.4872226761316837E-2</v>
      </c>
      <c r="BH47">
        <v>2.0939554854494401E-2</v>
      </c>
      <c r="BI47" s="5">
        <v>2.7982700604404963E-2</v>
      </c>
    </row>
    <row r="48" spans="1:61" x14ac:dyDescent="0.3">
      <c r="A48" s="129" t="s">
        <v>98</v>
      </c>
      <c r="B48" s="94">
        <v>0.25005157269618772</v>
      </c>
      <c r="C48">
        <v>0.26404331805042935</v>
      </c>
      <c r="D48">
        <v>0.17026971407655048</v>
      </c>
      <c r="E48">
        <v>0.15445235316088551</v>
      </c>
      <c r="F48">
        <v>0.14911963930437097</v>
      </c>
      <c r="G48">
        <v>0.24948774027359003</v>
      </c>
      <c r="H48">
        <v>8.9835392659137883E-2</v>
      </c>
      <c r="I48">
        <v>0.12070866192569982</v>
      </c>
      <c r="J48">
        <v>0.12289108027435909</v>
      </c>
      <c r="K48">
        <v>9.3352677457514591E-2</v>
      </c>
      <c r="L48">
        <v>0.19498865528993156</v>
      </c>
      <c r="M48">
        <v>0.16686771004108161</v>
      </c>
      <c r="N48">
        <v>7.279460923820423E-2</v>
      </c>
      <c r="O48">
        <v>0.11338862084860932</v>
      </c>
      <c r="P48">
        <v>4.0784583935472636E-2</v>
      </c>
      <c r="Q48">
        <v>8.3686253678388611E-2</v>
      </c>
      <c r="R48">
        <v>-1.5417749971581698E-2</v>
      </c>
      <c r="S48">
        <v>0.17770807367056302</v>
      </c>
      <c r="T48">
        <v>7.8207072355104171E-2</v>
      </c>
      <c r="U48">
        <v>-5.4269024009339174E-2</v>
      </c>
      <c r="V48">
        <v>0.16981068609550679</v>
      </c>
      <c r="W48">
        <v>9.8176310297233851E-2</v>
      </c>
      <c r="X48">
        <v>0.12543467194301541</v>
      </c>
      <c r="Y48">
        <v>0.15032785124381973</v>
      </c>
      <c r="Z48">
        <v>0.25829541207120132</v>
      </c>
      <c r="AA48">
        <v>0.13093046439051101</v>
      </c>
      <c r="AB48">
        <v>0.16250469881905513</v>
      </c>
      <c r="AC48">
        <v>0.24083957282429755</v>
      </c>
      <c r="AD48">
        <v>5.9987227881887789E-2</v>
      </c>
      <c r="AE48">
        <v>0.13822445611753448</v>
      </c>
      <c r="AF48">
        <v>7.5936044034142641E-2</v>
      </c>
      <c r="AG48">
        <v>0.21949097580027144</v>
      </c>
      <c r="AH48">
        <v>0.32494906668384332</v>
      </c>
      <c r="AI48">
        <v>0.24526640830971103</v>
      </c>
      <c r="AJ48">
        <v>0.14491465934497932</v>
      </c>
      <c r="AK48">
        <v>8.9784053968717151E-2</v>
      </c>
      <c r="AL48">
        <v>0.17657628088701449</v>
      </c>
      <c r="AM48">
        <v>0.33061103642037359</v>
      </c>
      <c r="AN48">
        <v>0.15223849832150585</v>
      </c>
      <c r="AO48">
        <v>8.8497402700762631E-2</v>
      </c>
      <c r="AP48">
        <v>9.9303291835000952E-3</v>
      </c>
      <c r="AQ48">
        <v>0.17434107292078602</v>
      </c>
      <c r="AR48">
        <v>0.10709840996176677</v>
      </c>
      <c r="AS48">
        <v>2.6568391277773638E-2</v>
      </c>
      <c r="AT48">
        <v>0.17616317955679761</v>
      </c>
      <c r="AU48">
        <v>1</v>
      </c>
      <c r="AV48">
        <v>0.41815368184471535</v>
      </c>
      <c r="AW48">
        <v>0.16394835315274234</v>
      </c>
      <c r="AX48">
        <v>6.5602160164977955E-2</v>
      </c>
      <c r="AY48">
        <v>0.26186058630871201</v>
      </c>
      <c r="AZ48">
        <v>0.28686993770891661</v>
      </c>
      <c r="BA48">
        <v>0.47718901196221875</v>
      </c>
      <c r="BB48">
        <v>0.3425625943029571</v>
      </c>
      <c r="BC48">
        <v>0.1457361437858388</v>
      </c>
      <c r="BD48">
        <v>0.2755025726878379</v>
      </c>
      <c r="BE48">
        <v>0.23218651679874036</v>
      </c>
      <c r="BF48">
        <v>0.13304070148301192</v>
      </c>
      <c r="BG48">
        <v>0.25278399655850675</v>
      </c>
      <c r="BH48">
        <v>4.9002059692503347E-2</v>
      </c>
      <c r="BI48" s="5">
        <v>8.6410816380289801E-2</v>
      </c>
    </row>
    <row r="49" spans="1:61" x14ac:dyDescent="0.3">
      <c r="A49" s="129" t="s">
        <v>3</v>
      </c>
      <c r="B49" s="94">
        <v>9.8621896953346069E-2</v>
      </c>
      <c r="C49">
        <v>7.2915862937422041E-2</v>
      </c>
      <c r="D49">
        <v>3.8887877990279388E-2</v>
      </c>
      <c r="E49">
        <v>0.10756055939467754</v>
      </c>
      <c r="F49">
        <v>7.5507799261239641E-2</v>
      </c>
      <c r="G49">
        <v>6.9168768201196121E-2</v>
      </c>
      <c r="H49">
        <v>9.4996339677072078E-2</v>
      </c>
      <c r="I49">
        <v>2.3731227596646726E-2</v>
      </c>
      <c r="J49">
        <v>6.4614088104750708E-2</v>
      </c>
      <c r="K49">
        <v>8.6034917843451492E-2</v>
      </c>
      <c r="L49">
        <v>0.11970135053419799</v>
      </c>
      <c r="M49">
        <v>3.4446820022406802E-2</v>
      </c>
      <c r="N49">
        <v>0.11818951607902727</v>
      </c>
      <c r="O49">
        <v>4.1021951100914174E-2</v>
      </c>
      <c r="P49">
        <v>3.6679289603662582E-2</v>
      </c>
      <c r="Q49">
        <v>3.9319743909720803E-2</v>
      </c>
      <c r="R49">
        <v>6.523067290512787E-3</v>
      </c>
      <c r="S49">
        <v>6.2682780605043273E-2</v>
      </c>
      <c r="T49">
        <v>1.8600709532919337E-2</v>
      </c>
      <c r="U49">
        <v>-3.1946303234076626E-3</v>
      </c>
      <c r="V49">
        <v>6.7731915441725132E-2</v>
      </c>
      <c r="W49">
        <v>6.5156649117747586E-2</v>
      </c>
      <c r="X49">
        <v>8.3467759270658526E-2</v>
      </c>
      <c r="Y49">
        <v>6.678948252896931E-2</v>
      </c>
      <c r="Z49">
        <v>0.13620632989864848</v>
      </c>
      <c r="AA49">
        <v>8.4621734550142963E-2</v>
      </c>
      <c r="AB49">
        <v>0.15900423918037182</v>
      </c>
      <c r="AC49">
        <v>0.10314627234745981</v>
      </c>
      <c r="AD49">
        <v>0.12870660216326196</v>
      </c>
      <c r="AE49">
        <v>4.9026913333939368E-2</v>
      </c>
      <c r="AF49">
        <v>4.4251106204361658E-2</v>
      </c>
      <c r="AG49">
        <v>0.12296429701362886</v>
      </c>
      <c r="AH49">
        <v>9.9578749724049537E-2</v>
      </c>
      <c r="AI49">
        <v>9.3375680548396872E-2</v>
      </c>
      <c r="AJ49">
        <v>9.1305765570260364E-2</v>
      </c>
      <c r="AK49">
        <v>3.5416384258811363E-2</v>
      </c>
      <c r="AL49">
        <v>6.0435579290775823E-2</v>
      </c>
      <c r="AM49">
        <v>0.15534148138487996</v>
      </c>
      <c r="AN49">
        <v>0.19993199811952209</v>
      </c>
      <c r="AO49">
        <v>3.7696168099604764E-2</v>
      </c>
      <c r="AP49">
        <v>-5.164363535981477E-3</v>
      </c>
      <c r="AQ49">
        <v>8.8732916975752849E-2</v>
      </c>
      <c r="AR49">
        <v>6.1651797769061115E-2</v>
      </c>
      <c r="AS49">
        <v>-3.1860866080244544E-3</v>
      </c>
      <c r="AT49">
        <v>5.095582466513033E-2</v>
      </c>
      <c r="AU49">
        <v>0.11499119630138069</v>
      </c>
      <c r="AV49">
        <v>1</v>
      </c>
      <c r="AW49">
        <v>0.12332683897649728</v>
      </c>
      <c r="AX49">
        <v>6.0160407948990427E-2</v>
      </c>
      <c r="AY49">
        <v>0.1132211153933016</v>
      </c>
      <c r="AZ49">
        <v>9.1846862440782578E-2</v>
      </c>
      <c r="BA49">
        <v>0.24460915272594722</v>
      </c>
      <c r="BB49">
        <v>0.16557323519318845</v>
      </c>
      <c r="BC49">
        <v>4.6997490199468334E-2</v>
      </c>
      <c r="BD49">
        <v>0.13052694716014129</v>
      </c>
      <c r="BE49">
        <v>5.3754706425787037E-2</v>
      </c>
      <c r="BF49">
        <v>0.11617023978805378</v>
      </c>
      <c r="BG49">
        <v>0.13372758325388429</v>
      </c>
      <c r="BH49">
        <v>9.7923779037304027E-3</v>
      </c>
      <c r="BI49" s="5">
        <v>3.9360950833333692E-2</v>
      </c>
    </row>
    <row r="50" spans="1:61" x14ac:dyDescent="0.3">
      <c r="A50" s="129" t="s">
        <v>106</v>
      </c>
      <c r="B50" s="94">
        <v>4.0388899186666959E-2</v>
      </c>
      <c r="C50">
        <v>0.15507761078409735</v>
      </c>
      <c r="D50">
        <v>7.587142984789208E-2</v>
      </c>
      <c r="E50">
        <v>0.11509977888809809</v>
      </c>
      <c r="F50">
        <v>0.12169862992317604</v>
      </c>
      <c r="G50">
        <v>5.3915707300976584E-2</v>
      </c>
      <c r="H50">
        <v>0.11695828603652351</v>
      </c>
      <c r="I50">
        <v>3.5658667979246203E-2</v>
      </c>
      <c r="J50">
        <v>3.4912530872974773E-2</v>
      </c>
      <c r="K50">
        <v>0.1971644088406391</v>
      </c>
      <c r="L50">
        <v>0.1748361827823362</v>
      </c>
      <c r="M50">
        <v>5.2072203467916751E-2</v>
      </c>
      <c r="N50">
        <v>5.1060279464102215E-2</v>
      </c>
      <c r="O50">
        <v>6.3303500814526861E-2</v>
      </c>
      <c r="P50">
        <v>4.3203461341760382E-2</v>
      </c>
      <c r="Q50">
        <v>4.7455833151425084E-2</v>
      </c>
      <c r="R50">
        <v>-1.5632549432789643E-2</v>
      </c>
      <c r="S50">
        <v>1.7834013804512838E-2</v>
      </c>
      <c r="T50">
        <v>-1.27441545048156E-2</v>
      </c>
      <c r="U50">
        <v>-2.7974580405497402E-2</v>
      </c>
      <c r="V50">
        <v>0.13035513293744194</v>
      </c>
      <c r="W50">
        <v>7.706991527871053E-2</v>
      </c>
      <c r="X50">
        <v>0.15864142256933156</v>
      </c>
      <c r="Y50">
        <v>4.6828894432506304E-2</v>
      </c>
      <c r="Z50">
        <v>0.14007908755756815</v>
      </c>
      <c r="AA50">
        <v>5.2339432961292287E-2</v>
      </c>
      <c r="AB50">
        <v>0.18048727568500372</v>
      </c>
      <c r="AC50">
        <v>8.9146775336728629E-2</v>
      </c>
      <c r="AD50">
        <v>6.9672376905358185E-2</v>
      </c>
      <c r="AE50">
        <v>9.7831041558658516E-2</v>
      </c>
      <c r="AF50">
        <v>6.6218866465011739E-2</v>
      </c>
      <c r="AG50">
        <v>0.19689755831156333</v>
      </c>
      <c r="AH50">
        <v>0.13777390889783378</v>
      </c>
      <c r="AI50">
        <v>0.1535504000350281</v>
      </c>
      <c r="AJ50">
        <v>0.16776046708320919</v>
      </c>
      <c r="AK50">
        <v>4.1424045898386906E-2</v>
      </c>
      <c r="AL50">
        <v>4.8349262569418718E-2</v>
      </c>
      <c r="AM50">
        <v>0.13322363300418172</v>
      </c>
      <c r="AN50">
        <v>0.27822576260327175</v>
      </c>
      <c r="AO50">
        <v>3.0398253188061913E-2</v>
      </c>
      <c r="AP50">
        <v>-2.0276909896691422E-2</v>
      </c>
      <c r="AQ50">
        <v>0.10310688525020019</v>
      </c>
      <c r="AR50">
        <v>-3.0945226421549402E-2</v>
      </c>
      <c r="AS50">
        <v>-1.2272362277743842E-2</v>
      </c>
      <c r="AT50">
        <v>1.1184571738865699E-3</v>
      </c>
      <c r="AU50">
        <v>0.13238848858572977</v>
      </c>
      <c r="AV50">
        <v>0.36213633214239915</v>
      </c>
      <c r="AW50">
        <v>1</v>
      </c>
      <c r="AX50">
        <v>7.9807449301332642E-2</v>
      </c>
      <c r="AY50">
        <v>0.31789738158740255</v>
      </c>
      <c r="AZ50">
        <v>5.05733190194406E-2</v>
      </c>
      <c r="BA50">
        <v>0.23539713432971274</v>
      </c>
      <c r="BB50">
        <v>0.16658445411043471</v>
      </c>
      <c r="BC50">
        <v>1.6269040280718013E-2</v>
      </c>
      <c r="BD50">
        <v>0.23207885657288471</v>
      </c>
      <c r="BE50">
        <v>8.2810253878314685E-2</v>
      </c>
      <c r="BF50">
        <v>9.1307008511247373E-2</v>
      </c>
      <c r="BG50">
        <v>0.28959175499202339</v>
      </c>
      <c r="BH50">
        <v>4.7173805376936476E-3</v>
      </c>
      <c r="BI50" s="5">
        <v>5.7491446719693771E-2</v>
      </c>
    </row>
    <row r="51" spans="1:61" x14ac:dyDescent="0.3">
      <c r="A51" s="129" t="s">
        <v>108</v>
      </c>
      <c r="B51" s="94">
        <v>0.19804191571376764</v>
      </c>
      <c r="C51">
        <v>0.23115035808701329</v>
      </c>
      <c r="D51">
        <v>0.17828861524679457</v>
      </c>
      <c r="E51">
        <v>0.25285563220207002</v>
      </c>
      <c r="F51">
        <v>0.23833711535432173</v>
      </c>
      <c r="G51">
        <v>0.30020415637150177</v>
      </c>
      <c r="H51">
        <v>0.43914070165170688</v>
      </c>
      <c r="I51">
        <v>0.12566603942049373</v>
      </c>
      <c r="J51">
        <v>0.11646014083808712</v>
      </c>
      <c r="K51">
        <v>0.17473773001089318</v>
      </c>
      <c r="L51">
        <v>0.12462943087589297</v>
      </c>
      <c r="M51">
        <v>5.6667254766802073E-2</v>
      </c>
      <c r="N51">
        <v>2.3288489755189667E-2</v>
      </c>
      <c r="O51">
        <v>5.7900016192336652E-2</v>
      </c>
      <c r="P51">
        <v>9.7593679699518432E-2</v>
      </c>
      <c r="Q51">
        <v>0.12556589991557324</v>
      </c>
      <c r="R51">
        <v>0.10087950857445681</v>
      </c>
      <c r="S51">
        <v>1.7309538953466171E-3</v>
      </c>
      <c r="T51">
        <v>-7.2758920675125988E-2</v>
      </c>
      <c r="U51">
        <v>-0.14981072880700202</v>
      </c>
      <c r="V51">
        <v>0.22182296479744812</v>
      </c>
      <c r="W51">
        <v>0.15404342142341249</v>
      </c>
      <c r="X51">
        <v>0.1488476159124239</v>
      </c>
      <c r="Y51">
        <v>3.3424220783763364E-2</v>
      </c>
      <c r="Z51">
        <v>0.33894648757529089</v>
      </c>
      <c r="AA51">
        <v>0.19452829478520406</v>
      </c>
      <c r="AB51">
        <v>0.58940668079844039</v>
      </c>
      <c r="AC51">
        <v>0.30485436423462753</v>
      </c>
      <c r="AD51">
        <v>0.31779224158433145</v>
      </c>
      <c r="AE51">
        <v>0.10627080692214023</v>
      </c>
      <c r="AF51">
        <v>0.19330633761729119</v>
      </c>
      <c r="AG51">
        <v>0.19869572226846816</v>
      </c>
      <c r="AH51">
        <v>0.29698599128891645</v>
      </c>
      <c r="AI51">
        <v>9.4961393432945115E-2</v>
      </c>
      <c r="AJ51">
        <v>0.10543934662451515</v>
      </c>
      <c r="AK51">
        <v>6.8417910393328008E-2</v>
      </c>
      <c r="AL51">
        <v>9.6739330286269937E-2</v>
      </c>
      <c r="AM51">
        <v>9.7362532039171626E-2</v>
      </c>
      <c r="AN51">
        <v>0.33895509274681324</v>
      </c>
      <c r="AO51">
        <v>0.18211834375700875</v>
      </c>
      <c r="AP51">
        <v>4.4485241173448049E-2</v>
      </c>
      <c r="AQ51">
        <v>0.17682397950657294</v>
      </c>
      <c r="AR51">
        <v>2.6682803831879539E-2</v>
      </c>
      <c r="AS51">
        <v>2.3280618854852775E-2</v>
      </c>
      <c r="AT51">
        <v>0.11909926634443901</v>
      </c>
      <c r="AU51">
        <v>0.14971837117030912</v>
      </c>
      <c r="AV51">
        <v>0.49927412473249438</v>
      </c>
      <c r="AW51">
        <v>0.22555747211204888</v>
      </c>
      <c r="AX51">
        <v>1</v>
      </c>
      <c r="AY51">
        <v>0.4199071612277348</v>
      </c>
      <c r="AZ51">
        <v>0.21114486629404342</v>
      </c>
      <c r="BA51">
        <v>0.40875377373583249</v>
      </c>
      <c r="BB51">
        <v>0.55285302851578844</v>
      </c>
      <c r="BC51">
        <v>0.10693972376527065</v>
      </c>
      <c r="BD51">
        <v>0.28877135431718004</v>
      </c>
      <c r="BE51">
        <v>0.20755646592272781</v>
      </c>
      <c r="BF51">
        <v>0.25790471196618159</v>
      </c>
      <c r="BG51">
        <v>0.11660439655451151</v>
      </c>
      <c r="BH51">
        <v>1.4273507765927868E-2</v>
      </c>
      <c r="BI51" s="5">
        <v>8.9546324202908756E-2</v>
      </c>
    </row>
    <row r="52" spans="1:61" x14ac:dyDescent="0.3">
      <c r="A52" s="129" t="s">
        <v>110</v>
      </c>
      <c r="B52" s="94">
        <v>0.13218360740266133</v>
      </c>
      <c r="C52">
        <v>0.11127946449246828</v>
      </c>
      <c r="D52">
        <v>0.10095781224831321</v>
      </c>
      <c r="E52">
        <v>0.10064374933688591</v>
      </c>
      <c r="F52">
        <v>9.8597536003370401E-2</v>
      </c>
      <c r="G52">
        <v>1.7433403305885265E-2</v>
      </c>
      <c r="H52">
        <v>0.1226458491012528</v>
      </c>
      <c r="I52">
        <v>4.176122471359326E-2</v>
      </c>
      <c r="J52">
        <v>5.7039444984993165E-2</v>
      </c>
      <c r="K52">
        <v>5.3880994891595924E-2</v>
      </c>
      <c r="L52">
        <v>3.8902823408082647E-2</v>
      </c>
      <c r="M52">
        <v>9.844606813064663E-2</v>
      </c>
      <c r="N52">
        <v>3.2265201238077995E-2</v>
      </c>
      <c r="O52">
        <v>3.4540049124701877E-2</v>
      </c>
      <c r="P52">
        <v>7.6790232813124096E-2</v>
      </c>
      <c r="Q52">
        <v>5.468662195288003E-2</v>
      </c>
      <c r="R52">
        <v>4.1927561757747867E-2</v>
      </c>
      <c r="S52">
        <v>8.7909187637459127E-2</v>
      </c>
      <c r="T52">
        <v>3.6781420110371797E-2</v>
      </c>
      <c r="U52">
        <v>-4.3523268583362695E-2</v>
      </c>
      <c r="V52">
        <v>0.10903547661975256</v>
      </c>
      <c r="W52">
        <v>6.8999740662565298E-2</v>
      </c>
      <c r="X52">
        <v>0.10543414021555989</v>
      </c>
      <c r="Y52">
        <v>1.7988489535605633E-2</v>
      </c>
      <c r="Z52">
        <v>0.11659675762232101</v>
      </c>
      <c r="AA52">
        <v>8.006992922713764E-3</v>
      </c>
      <c r="AB52">
        <v>0.14289567123501098</v>
      </c>
      <c r="AC52">
        <v>7.9308489905016627E-2</v>
      </c>
      <c r="AD52">
        <v>0.10649431040243468</v>
      </c>
      <c r="AE52">
        <v>7.8151798544147208E-2</v>
      </c>
      <c r="AF52">
        <v>0.10852729210294253</v>
      </c>
      <c r="AG52">
        <v>0.1471842479757452</v>
      </c>
      <c r="AH52">
        <v>8.1998918513773722E-2</v>
      </c>
      <c r="AI52">
        <v>0.10907904444390717</v>
      </c>
      <c r="AJ52">
        <v>5.4227873405631191E-2</v>
      </c>
      <c r="AK52">
        <v>-3.415468024841975E-2</v>
      </c>
      <c r="AL52">
        <v>2.9569025203103356E-2</v>
      </c>
      <c r="AM52">
        <v>0.12185029982576022</v>
      </c>
      <c r="AN52">
        <v>0.15246386966894485</v>
      </c>
      <c r="AO52">
        <v>4.9726919063213706E-2</v>
      </c>
      <c r="AP52">
        <v>2.1588755516901512E-2</v>
      </c>
      <c r="AQ52">
        <v>0.13276050067234196</v>
      </c>
      <c r="AR52">
        <v>2.0040259970103686E-2</v>
      </c>
      <c r="AS52">
        <v>-2.3457159350562268E-2</v>
      </c>
      <c r="AT52">
        <v>4.1052153280473951E-2</v>
      </c>
      <c r="AU52">
        <v>0.13270089012316263</v>
      </c>
      <c r="AV52">
        <v>0.20864234825753675</v>
      </c>
      <c r="AW52">
        <v>0.19950210636582422</v>
      </c>
      <c r="AX52">
        <v>9.3239519742113169E-2</v>
      </c>
      <c r="AY52">
        <v>1</v>
      </c>
      <c r="AZ52">
        <v>4.1188898381043337E-2</v>
      </c>
      <c r="BA52">
        <v>0.18424193533459965</v>
      </c>
      <c r="BB52">
        <v>0.34253131900174333</v>
      </c>
      <c r="BC52">
        <v>-5.5827425303987786E-2</v>
      </c>
      <c r="BD52">
        <v>0.17754437962187603</v>
      </c>
      <c r="BE52">
        <v>7.5848478423566984E-2</v>
      </c>
      <c r="BF52">
        <v>4.011806650462553E-2</v>
      </c>
      <c r="BG52">
        <v>0.12778274495090633</v>
      </c>
      <c r="BH52">
        <v>-2.1150259438980803E-3</v>
      </c>
      <c r="BI52" s="5">
        <v>6.1164165270039955E-2</v>
      </c>
    </row>
    <row r="53" spans="1:61" x14ac:dyDescent="0.3">
      <c r="A53" s="129" t="s">
        <v>114</v>
      </c>
      <c r="B53" s="94">
        <v>0.23020139100776599</v>
      </c>
      <c r="C53">
        <v>0.19614738818521199</v>
      </c>
      <c r="D53">
        <v>7.0716603290357463E-2</v>
      </c>
      <c r="E53">
        <v>0.13943586705844815</v>
      </c>
      <c r="F53">
        <v>0.19480572980825284</v>
      </c>
      <c r="G53">
        <v>0.16121497987391636</v>
      </c>
      <c r="H53">
        <v>0.16233664192078234</v>
      </c>
      <c r="I53">
        <v>0.10461370316945992</v>
      </c>
      <c r="J53">
        <v>0.13118327857023068</v>
      </c>
      <c r="K53">
        <v>0.25295470668742842</v>
      </c>
      <c r="L53">
        <v>0.31435690846081049</v>
      </c>
      <c r="M53">
        <v>0.12409249525402927</v>
      </c>
      <c r="N53">
        <v>0.24420522557572125</v>
      </c>
      <c r="O53">
        <v>9.0455659918004166E-2</v>
      </c>
      <c r="P53">
        <v>3.2925568611436367E-3</v>
      </c>
      <c r="Q53">
        <v>5.8757107177285467E-2</v>
      </c>
      <c r="R53">
        <v>5.9058460597821829E-3</v>
      </c>
      <c r="S53">
        <v>9.6202695089355986E-2</v>
      </c>
      <c r="T53">
        <v>-8.8995350628577746E-3</v>
      </c>
      <c r="U53">
        <v>2.9656595085102554E-2</v>
      </c>
      <c r="V53">
        <v>0.14889833415144563</v>
      </c>
      <c r="W53">
        <v>6.7843874388463746E-2</v>
      </c>
      <c r="X53">
        <v>3.4544647503669493E-2</v>
      </c>
      <c r="Y53">
        <v>0.14660770355142264</v>
      </c>
      <c r="Z53">
        <v>0.18918053792643363</v>
      </c>
      <c r="AA53">
        <v>0.14768352274617869</v>
      </c>
      <c r="AB53">
        <v>0.40415123561533495</v>
      </c>
      <c r="AC53">
        <v>0.19762753660526389</v>
      </c>
      <c r="AD53">
        <v>0.13288817905970413</v>
      </c>
      <c r="AE53">
        <v>6.3528825578572062E-2</v>
      </c>
      <c r="AF53">
        <v>2.873792828457657E-2</v>
      </c>
      <c r="AG53">
        <v>0.14908077139603967</v>
      </c>
      <c r="AH53">
        <v>0.19519674965005737</v>
      </c>
      <c r="AI53">
        <v>0.11861784203860139</v>
      </c>
      <c r="AJ53">
        <v>7.4822714936099113E-2</v>
      </c>
      <c r="AK53">
        <v>0.22948543905692911</v>
      </c>
      <c r="AL53">
        <v>0.14882694789235659</v>
      </c>
      <c r="AM53">
        <v>0.44745764536172983</v>
      </c>
      <c r="AN53">
        <v>0.50840498657918753</v>
      </c>
      <c r="AO53">
        <v>6.4091077650571579E-2</v>
      </c>
      <c r="AP53">
        <v>2.224848100035812E-2</v>
      </c>
      <c r="AQ53">
        <v>3.6100054835833936E-2</v>
      </c>
      <c r="AR53">
        <v>0.10080593683113025</v>
      </c>
      <c r="AS53">
        <v>2.5322666969467396E-2</v>
      </c>
      <c r="AT53">
        <v>0.15164369549554726</v>
      </c>
      <c r="AU53">
        <v>0.25348055812777459</v>
      </c>
      <c r="AV53">
        <v>0.29511771091456868</v>
      </c>
      <c r="AW53">
        <v>5.533984093461787E-2</v>
      </c>
      <c r="AX53">
        <v>8.1749139272201829E-2</v>
      </c>
      <c r="AY53">
        <v>7.1818460639111376E-2</v>
      </c>
      <c r="AZ53">
        <v>1</v>
      </c>
      <c r="BA53">
        <v>0.69777015352570715</v>
      </c>
      <c r="BB53">
        <v>0.24566181986563299</v>
      </c>
      <c r="BC53">
        <v>8.3530963534326347E-2</v>
      </c>
      <c r="BD53">
        <v>0.12405418025383612</v>
      </c>
      <c r="BE53">
        <v>0.21930946175531707</v>
      </c>
      <c r="BF53">
        <v>8.0614244143531869E-2</v>
      </c>
      <c r="BG53">
        <v>0.21864650617043854</v>
      </c>
      <c r="BH53">
        <v>5.3656830639209584E-2</v>
      </c>
      <c r="BI53" s="5">
        <v>7.1567431984895069E-2</v>
      </c>
    </row>
    <row r="54" spans="1:61" x14ac:dyDescent="0.3">
      <c r="A54" s="129" t="s">
        <v>115</v>
      </c>
      <c r="B54" s="94">
        <v>4.4574292472332501E-2</v>
      </c>
      <c r="C54">
        <v>5.6502693737215781E-2</v>
      </c>
      <c r="D54">
        <v>-9.0429558805944308E-3</v>
      </c>
      <c r="E54">
        <v>2.0412149642922223E-2</v>
      </c>
      <c r="F54">
        <v>3.1571130749909623E-2</v>
      </c>
      <c r="G54">
        <v>2.4070162497293605E-2</v>
      </c>
      <c r="H54">
        <v>4.1196082013665668E-2</v>
      </c>
      <c r="I54">
        <v>-9.6735635464150187E-3</v>
      </c>
      <c r="J54">
        <v>2.5701684245412349E-2</v>
      </c>
      <c r="K54">
        <v>6.7924571682106263E-2</v>
      </c>
      <c r="L54">
        <v>7.5411946599011737E-2</v>
      </c>
      <c r="M54">
        <v>1.7505755036999793E-2</v>
      </c>
      <c r="N54">
        <v>8.7938558768825156E-2</v>
      </c>
      <c r="O54">
        <v>-5.7497282268420243E-3</v>
      </c>
      <c r="P54">
        <v>-1.5761732378127953E-2</v>
      </c>
      <c r="Q54">
        <v>1.1472309558666421E-3</v>
      </c>
      <c r="R54">
        <v>-3.1554714894828154E-3</v>
      </c>
      <c r="S54">
        <v>6.1207585050126832E-3</v>
      </c>
      <c r="T54">
        <v>4.6363567930958124E-3</v>
      </c>
      <c r="U54">
        <v>-4.9986233816817095E-3</v>
      </c>
      <c r="V54">
        <v>1.560291858901181E-2</v>
      </c>
      <c r="W54">
        <v>1.6034433884293041E-3</v>
      </c>
      <c r="X54">
        <v>3.4811976966496898E-2</v>
      </c>
      <c r="Y54">
        <v>3.0852758135264384E-2</v>
      </c>
      <c r="Z54">
        <v>4.9022428537884501E-2</v>
      </c>
      <c r="AA54">
        <v>2.998023940272097E-2</v>
      </c>
      <c r="AB54">
        <v>0.20273794442124399</v>
      </c>
      <c r="AC54">
        <v>4.5514291207336764E-2</v>
      </c>
      <c r="AD54">
        <v>4.0505200507797032E-2</v>
      </c>
      <c r="AE54">
        <v>1.8043714732035154E-2</v>
      </c>
      <c r="AF54">
        <v>-2.0231624835385396E-2</v>
      </c>
      <c r="AG54">
        <v>5.071209471615213E-2</v>
      </c>
      <c r="AH54">
        <v>3.120382732362437E-2</v>
      </c>
      <c r="AI54">
        <v>1.3782193296311073E-2</v>
      </c>
      <c r="AJ54">
        <v>2.5232591563027637E-2</v>
      </c>
      <c r="AK54">
        <v>3.0960243570202675E-2</v>
      </c>
      <c r="AL54">
        <v>3.8867244781629335E-3</v>
      </c>
      <c r="AM54">
        <v>0.12342064245943203</v>
      </c>
      <c r="AN54">
        <v>0.16387089048746925</v>
      </c>
      <c r="AO54">
        <v>-8.4586750756909766E-3</v>
      </c>
      <c r="AP54">
        <v>-1.0475001226687283E-2</v>
      </c>
      <c r="AQ54">
        <v>-1.647415680409344E-3</v>
      </c>
      <c r="AR54">
        <v>1.8671344306125316E-2</v>
      </c>
      <c r="AS54">
        <v>-1.829346878564822E-2</v>
      </c>
      <c r="AT54">
        <v>-1.1304157850111391E-3</v>
      </c>
      <c r="AU54">
        <v>5.3715530855618247E-2</v>
      </c>
      <c r="AV54">
        <v>0.10012752324730188</v>
      </c>
      <c r="AW54">
        <v>3.2814624832171443E-2</v>
      </c>
      <c r="AX54">
        <v>2.0161101638791281E-2</v>
      </c>
      <c r="AY54">
        <v>4.0925521687688628E-2</v>
      </c>
      <c r="AZ54">
        <v>8.8891904430456192E-2</v>
      </c>
      <c r="BA54">
        <v>1</v>
      </c>
      <c r="BB54">
        <v>9.2434119276936413E-2</v>
      </c>
      <c r="BC54">
        <v>1.2976920051234254E-2</v>
      </c>
      <c r="BD54">
        <v>3.7088307542875773E-2</v>
      </c>
      <c r="BE54">
        <v>3.1768098257111077E-2</v>
      </c>
      <c r="BF54">
        <v>4.5657385649788267E-2</v>
      </c>
      <c r="BG54">
        <v>4.1668724634671153E-2</v>
      </c>
      <c r="BH54">
        <v>7.3205955962039717E-3</v>
      </c>
      <c r="BI54" s="5">
        <v>1.1971907252310055E-2</v>
      </c>
    </row>
    <row r="55" spans="1:61" x14ac:dyDescent="0.3">
      <c r="A55" s="129" t="s">
        <v>118</v>
      </c>
      <c r="B55" s="94">
        <v>3.2869730519480063E-2</v>
      </c>
      <c r="C55">
        <v>1.3709615200819302E-2</v>
      </c>
      <c r="D55">
        <v>2.8274715892026854E-2</v>
      </c>
      <c r="E55">
        <v>1.4255934102005718E-2</v>
      </c>
      <c r="F55">
        <v>2.4077815172443305E-2</v>
      </c>
      <c r="G55">
        <v>9.6141289365666641E-3</v>
      </c>
      <c r="H55">
        <v>8.2258297314070541E-2</v>
      </c>
      <c r="I55">
        <v>8.5521987133561628E-3</v>
      </c>
      <c r="J55">
        <v>2.8307885488462102E-2</v>
      </c>
      <c r="K55">
        <v>2.1276562370768637E-3</v>
      </c>
      <c r="L55">
        <v>5.3759579247021752E-2</v>
      </c>
      <c r="M55">
        <v>3.2117959620765732E-2</v>
      </c>
      <c r="N55">
        <v>6.6758096387825774E-2</v>
      </c>
      <c r="O55">
        <v>1.495713500301963E-2</v>
      </c>
      <c r="P55">
        <v>9.2364856356393858E-3</v>
      </c>
      <c r="Q55">
        <v>3.3888006401449129E-2</v>
      </c>
      <c r="R55">
        <v>4.3126439846733845E-2</v>
      </c>
      <c r="S55">
        <v>3.8690753295580096E-2</v>
      </c>
      <c r="T55">
        <v>1.2002170768886012E-2</v>
      </c>
      <c r="U55">
        <v>2.8967689073207264E-2</v>
      </c>
      <c r="V55">
        <v>3.9334492006957926E-2</v>
      </c>
      <c r="W55">
        <v>1.0703354358860433E-2</v>
      </c>
      <c r="X55">
        <v>3.9286720639371941E-2</v>
      </c>
      <c r="Y55">
        <v>1.5926821699349333E-2</v>
      </c>
      <c r="Z55">
        <v>3.3959531175334019E-2</v>
      </c>
      <c r="AA55">
        <v>1.0467795387664382E-2</v>
      </c>
      <c r="AB55">
        <v>3.0322777288255474E-2</v>
      </c>
      <c r="AC55">
        <v>2.9610046674387703E-2</v>
      </c>
      <c r="AD55">
        <v>2.9013562571356663E-2</v>
      </c>
      <c r="AE55">
        <v>9.133021247201412E-3</v>
      </c>
      <c r="AF55">
        <v>1.1838648302090369E-2</v>
      </c>
      <c r="AG55">
        <v>4.4075716239837075E-2</v>
      </c>
      <c r="AH55">
        <v>-8.2301433041022821E-3</v>
      </c>
      <c r="AI55">
        <v>1.0234649575243289E-2</v>
      </c>
      <c r="AJ55">
        <v>1.8353447466182279E-2</v>
      </c>
      <c r="AK55">
        <v>1.3431895286963225E-2</v>
      </c>
      <c r="AL55">
        <v>1.7759061220046692E-2</v>
      </c>
      <c r="AM55">
        <v>2.8674637800503801E-2</v>
      </c>
      <c r="AN55">
        <v>6.7023092434965556E-2</v>
      </c>
      <c r="AO55">
        <v>1.0618480342207916E-2</v>
      </c>
      <c r="AP55">
        <v>-1.1459597085195941E-2</v>
      </c>
      <c r="AQ55">
        <v>2.89058702380845E-2</v>
      </c>
      <c r="AR55">
        <v>3.2824932852138632E-2</v>
      </c>
      <c r="AS55">
        <v>-2.8799678813855405E-2</v>
      </c>
      <c r="AT55">
        <v>3.333857255131438E-2</v>
      </c>
      <c r="AU55">
        <v>5.1318452873963048E-2</v>
      </c>
      <c r="AV55">
        <v>9.0197621139814971E-2</v>
      </c>
      <c r="AW55">
        <v>3.0904727637768477E-2</v>
      </c>
      <c r="AX55">
        <v>3.6289948804020068E-2</v>
      </c>
      <c r="AY55">
        <v>0.10125819997602337</v>
      </c>
      <c r="AZ55">
        <v>4.1649679633694238E-2</v>
      </c>
      <c r="BA55">
        <v>0.1230145511354918</v>
      </c>
      <c r="BB55">
        <v>1</v>
      </c>
      <c r="BC55">
        <v>-3.5400528609976249E-3</v>
      </c>
      <c r="BD55">
        <v>3.285687686793768E-2</v>
      </c>
      <c r="BE55">
        <v>2.5569459811752442E-2</v>
      </c>
      <c r="BF55">
        <v>-3.5671262456873991E-3</v>
      </c>
      <c r="BG55">
        <v>2.5651789055818497E-2</v>
      </c>
      <c r="BH55">
        <v>6.0409921030272486E-4</v>
      </c>
      <c r="BI55" s="5">
        <v>2.1029181803944277E-2</v>
      </c>
    </row>
    <row r="56" spans="1:61" x14ac:dyDescent="0.3">
      <c r="A56" s="129" t="s">
        <v>127</v>
      </c>
      <c r="B56" s="94">
        <v>0.14468616567672812</v>
      </c>
      <c r="C56">
        <v>0.19667599360549198</v>
      </c>
      <c r="D56">
        <v>0.10277499475792259</v>
      </c>
      <c r="E56">
        <v>0.23803737603938654</v>
      </c>
      <c r="F56">
        <v>0.19080827664506023</v>
      </c>
      <c r="G56">
        <v>0.31435468760502766</v>
      </c>
      <c r="H56">
        <v>0.16160102688321326</v>
      </c>
      <c r="I56">
        <v>8.4876397422629299E-2</v>
      </c>
      <c r="J56">
        <v>1.9898774606335677E-2</v>
      </c>
      <c r="K56">
        <v>0.25120568023325129</v>
      </c>
      <c r="L56">
        <v>0.18275780735203684</v>
      </c>
      <c r="M56">
        <v>0.14226886492957616</v>
      </c>
      <c r="N56">
        <v>3.2761970716588262E-2</v>
      </c>
      <c r="O56">
        <v>0.15878578253109105</v>
      </c>
      <c r="P56">
        <v>4.2161855174279658E-2</v>
      </c>
      <c r="Q56">
        <v>7.9110243862961532E-2</v>
      </c>
      <c r="R56">
        <v>0.13740576003148844</v>
      </c>
      <c r="S56">
        <v>0.10435593272770652</v>
      </c>
      <c r="T56">
        <v>0.10485290297938779</v>
      </c>
      <c r="U56">
        <v>-2.4253809217384927E-2</v>
      </c>
      <c r="V56">
        <v>8.3996297090803848E-2</v>
      </c>
      <c r="W56">
        <v>9.5213237056990155E-2</v>
      </c>
      <c r="X56">
        <v>3.7811303512809077E-2</v>
      </c>
      <c r="Y56">
        <v>0.21061097354569755</v>
      </c>
      <c r="Z56">
        <v>0.19270164405324908</v>
      </c>
      <c r="AA56">
        <v>0.23811899245377957</v>
      </c>
      <c r="AB56">
        <v>0.32898012043631447</v>
      </c>
      <c r="AC56">
        <v>0.20023793501972803</v>
      </c>
      <c r="AD56">
        <v>0.16047553167623213</v>
      </c>
      <c r="AE56">
        <v>9.2216180842723719E-2</v>
      </c>
      <c r="AF56">
        <v>-7.7572898183627412E-4</v>
      </c>
      <c r="AG56">
        <v>7.3466172470443458E-2</v>
      </c>
      <c r="AH56">
        <v>0.21579037171337559</v>
      </c>
      <c r="AI56">
        <v>0.13564041028268667</v>
      </c>
      <c r="AJ56">
        <v>0.18677672356158759</v>
      </c>
      <c r="AK56">
        <v>0.13165958656202462</v>
      </c>
      <c r="AL56">
        <v>0.11046483850951964</v>
      </c>
      <c r="AM56">
        <v>0.10936866632681748</v>
      </c>
      <c r="AN56">
        <v>-2.4333271104929655E-2</v>
      </c>
      <c r="AO56">
        <v>0.10871028585450827</v>
      </c>
      <c r="AP56">
        <v>-1.5384633394739836E-2</v>
      </c>
      <c r="AQ56">
        <v>0.10782082359279078</v>
      </c>
      <c r="AR56">
        <v>0.14423710282283039</v>
      </c>
      <c r="AS56">
        <v>0.18734582959282448</v>
      </c>
      <c r="AT56">
        <v>0.16825459168084225</v>
      </c>
      <c r="AU56">
        <v>0.20864811631378574</v>
      </c>
      <c r="AV56">
        <v>0.24467702615671516</v>
      </c>
      <c r="AW56">
        <v>2.8844695811817058E-2</v>
      </c>
      <c r="AX56">
        <v>6.7085598536361618E-2</v>
      </c>
      <c r="AY56">
        <v>-0.15772157073000195</v>
      </c>
      <c r="AZ56">
        <v>0.13534277284447563</v>
      </c>
      <c r="BA56">
        <v>0.16504766560160861</v>
      </c>
      <c r="BB56">
        <v>-3.38316613933606E-2</v>
      </c>
      <c r="BC56">
        <v>1</v>
      </c>
      <c r="BD56">
        <v>7.9599191830286145E-2</v>
      </c>
      <c r="BE56">
        <v>0.17693880266286788</v>
      </c>
      <c r="BF56">
        <v>0.2575526655970708</v>
      </c>
      <c r="BG56">
        <v>0.12740093286133125</v>
      </c>
      <c r="BH56">
        <v>5.9258597944938297E-2</v>
      </c>
      <c r="BI56" s="5">
        <v>3.9466427714565322E-2</v>
      </c>
    </row>
    <row r="57" spans="1:61" x14ac:dyDescent="0.3">
      <c r="A57" s="129" t="s">
        <v>132</v>
      </c>
      <c r="B57" s="94">
        <v>0.17910150535624025</v>
      </c>
      <c r="C57">
        <v>0.23451272672947693</v>
      </c>
      <c r="D57">
        <v>0.11308915822297473</v>
      </c>
      <c r="E57">
        <v>0.1599578106991788</v>
      </c>
      <c r="F57">
        <v>0.10309500078730716</v>
      </c>
      <c r="G57">
        <v>0.13241502620070161</v>
      </c>
      <c r="H57">
        <v>0.16580483135808177</v>
      </c>
      <c r="I57">
        <v>5.4483655718744903E-2</v>
      </c>
      <c r="J57">
        <v>8.0800595937693356E-2</v>
      </c>
      <c r="K57">
        <v>0.10681907893872419</v>
      </c>
      <c r="L57">
        <v>0.17131539405855417</v>
      </c>
      <c r="M57">
        <v>7.3155712802410955E-2</v>
      </c>
      <c r="N57">
        <v>3.1208325629246639E-2</v>
      </c>
      <c r="O57">
        <v>-1.2525151455359738E-2</v>
      </c>
      <c r="P57">
        <v>5.0468024852052429E-2</v>
      </c>
      <c r="Q57">
        <v>4.7647627380164086E-2</v>
      </c>
      <c r="R57">
        <v>1.1294778724991752E-3</v>
      </c>
      <c r="S57">
        <v>2.3036570616231506E-2</v>
      </c>
      <c r="T57">
        <v>-8.8985175321748978E-3</v>
      </c>
      <c r="U57">
        <v>-7.0303755208180288E-2</v>
      </c>
      <c r="V57">
        <v>0.15506178491059364</v>
      </c>
      <c r="W57">
        <v>-1.6028319540878899E-3</v>
      </c>
      <c r="X57">
        <v>6.1536251717936086E-2</v>
      </c>
      <c r="Y57">
        <v>3.5190805011693894E-2</v>
      </c>
      <c r="Z57">
        <v>0.16187788014390164</v>
      </c>
      <c r="AA57">
        <v>9.453949668235237E-2</v>
      </c>
      <c r="AB57">
        <v>0.24110760351789093</v>
      </c>
      <c r="AC57">
        <v>0.12466826921686221</v>
      </c>
      <c r="AD57">
        <v>0.17599194999818599</v>
      </c>
      <c r="AE57">
        <v>0.14672681289554754</v>
      </c>
      <c r="AF57">
        <v>6.5445224144982703E-2</v>
      </c>
      <c r="AG57">
        <v>0.20784398504343007</v>
      </c>
      <c r="AH57">
        <v>0.18893061601786068</v>
      </c>
      <c r="AI57">
        <v>0.10971703622880161</v>
      </c>
      <c r="AJ57">
        <v>0.16505231660280431</v>
      </c>
      <c r="AK57">
        <v>-1.9605977682584097E-2</v>
      </c>
      <c r="AL57">
        <v>2.4582220578344766E-2</v>
      </c>
      <c r="AM57">
        <v>0.11899495600021447</v>
      </c>
      <c r="AN57">
        <v>0.15465374524336015</v>
      </c>
      <c r="AO57">
        <v>6.973921672533348E-2</v>
      </c>
      <c r="AP57">
        <v>-4.0539081792464557E-2</v>
      </c>
      <c r="AQ57">
        <v>0.1418752778702369</v>
      </c>
      <c r="AR57">
        <v>5.184710967834797E-3</v>
      </c>
      <c r="AS57">
        <v>4.6188305459546282E-2</v>
      </c>
      <c r="AT57">
        <v>-2.4209798281347162E-2</v>
      </c>
      <c r="AU57">
        <v>0.1871867550778189</v>
      </c>
      <c r="AV57">
        <v>0.32249350367347185</v>
      </c>
      <c r="AW57">
        <v>0.1952728512662272</v>
      </c>
      <c r="AX57">
        <v>8.5969937943395747E-2</v>
      </c>
      <c r="AY57">
        <v>0.23804150408183339</v>
      </c>
      <c r="AZ57">
        <v>9.5389647679177333E-2</v>
      </c>
      <c r="BA57">
        <v>0.22386027621365212</v>
      </c>
      <c r="BB57">
        <v>0.14901916352134306</v>
      </c>
      <c r="BC57">
        <v>3.7775560850606592E-2</v>
      </c>
      <c r="BD57">
        <v>1</v>
      </c>
      <c r="BE57">
        <v>9.7061039032605198E-2</v>
      </c>
      <c r="BF57">
        <v>0.13888067749551467</v>
      </c>
      <c r="BG57">
        <v>0.19373551733289415</v>
      </c>
      <c r="BH57">
        <v>2.3299639747194099E-2</v>
      </c>
      <c r="BI57" s="5">
        <v>6.3817160478066015E-2</v>
      </c>
    </row>
    <row r="58" spans="1:61" x14ac:dyDescent="0.3">
      <c r="A58" s="129" t="s">
        <v>137</v>
      </c>
      <c r="B58" s="94">
        <v>0.11709612874281292</v>
      </c>
      <c r="C58">
        <v>0.30270270187720366</v>
      </c>
      <c r="D58">
        <v>0.14784739872925595</v>
      </c>
      <c r="E58">
        <v>0.24698344570321537</v>
      </c>
      <c r="F58">
        <v>0.15416152043362738</v>
      </c>
      <c r="G58">
        <v>0.2903667248460281</v>
      </c>
      <c r="H58">
        <v>0.22818756711539873</v>
      </c>
      <c r="I58">
        <v>0.11745905469438862</v>
      </c>
      <c r="J58">
        <v>0.15041111887537897</v>
      </c>
      <c r="K58">
        <v>0.17194945812056472</v>
      </c>
      <c r="L58">
        <v>-8.4844793351484912E-2</v>
      </c>
      <c r="M58">
        <v>0.18067117144036229</v>
      </c>
      <c r="N58">
        <v>8.7715756901636008E-2</v>
      </c>
      <c r="O58">
        <v>0.1781919232131966</v>
      </c>
      <c r="P58">
        <v>0.10478760522576304</v>
      </c>
      <c r="Q58">
        <v>0.11350780172808937</v>
      </c>
      <c r="R58">
        <v>-3.8271429836701031E-2</v>
      </c>
      <c r="S58">
        <v>0.20171161899844778</v>
      </c>
      <c r="T58">
        <v>4.2530391057903238E-2</v>
      </c>
      <c r="U58">
        <v>1.3700080375887966E-2</v>
      </c>
      <c r="V58">
        <v>0.21234986261640029</v>
      </c>
      <c r="W58">
        <v>0.17916534928586875</v>
      </c>
      <c r="X58">
        <v>0.14736586772857724</v>
      </c>
      <c r="Y58">
        <v>0.14781331277260065</v>
      </c>
      <c r="Z58">
        <v>0.27754459180974872</v>
      </c>
      <c r="AA58">
        <v>0.20052705806083848</v>
      </c>
      <c r="AB58">
        <v>0.35565433317606598</v>
      </c>
      <c r="AC58">
        <v>0.27821017583299396</v>
      </c>
      <c r="AD58">
        <v>0.17880276404057191</v>
      </c>
      <c r="AE58">
        <v>0.12099310226181119</v>
      </c>
      <c r="AF58">
        <v>0.11185258540198548</v>
      </c>
      <c r="AG58">
        <v>0.26304948090025465</v>
      </c>
      <c r="AH58">
        <v>0.34091156196690225</v>
      </c>
      <c r="AI58">
        <v>0.23160854888506949</v>
      </c>
      <c r="AJ58">
        <v>8.6330403979759329E-2</v>
      </c>
      <c r="AK58">
        <v>0.21001046545665722</v>
      </c>
      <c r="AL58">
        <v>0.1704776103661011</v>
      </c>
      <c r="AM58">
        <v>0.35778584226090188</v>
      </c>
      <c r="AN58">
        <v>0.30222613687171868</v>
      </c>
      <c r="AO58">
        <v>0.15932278868583113</v>
      </c>
      <c r="AP58">
        <v>0.10338003577037845</v>
      </c>
      <c r="AQ58">
        <v>0.20744989062732694</v>
      </c>
      <c r="AR58">
        <v>0.10948032853627861</v>
      </c>
      <c r="AS58">
        <v>0.10430808017411464</v>
      </c>
      <c r="AT58">
        <v>0.16771361263425386</v>
      </c>
      <c r="AU58">
        <v>0.33512189714181595</v>
      </c>
      <c r="AV58">
        <v>0.28213283756981222</v>
      </c>
      <c r="AW58">
        <v>0.14801535125328277</v>
      </c>
      <c r="AX58">
        <v>0.13126384555403406</v>
      </c>
      <c r="AY58">
        <v>0.21602747146069901</v>
      </c>
      <c r="AZ58">
        <v>0.35823132791418338</v>
      </c>
      <c r="BA58">
        <v>0.40733111827749363</v>
      </c>
      <c r="BB58">
        <v>0.24635066933260119</v>
      </c>
      <c r="BC58">
        <v>0.17837816796132694</v>
      </c>
      <c r="BD58">
        <v>0.20618700419177516</v>
      </c>
      <c r="BE58">
        <v>1</v>
      </c>
      <c r="BF58">
        <v>0.16269207523269844</v>
      </c>
      <c r="BG58">
        <v>0.26423466328652312</v>
      </c>
      <c r="BH58">
        <v>4.8846994847703461E-2</v>
      </c>
      <c r="BI58" s="5">
        <v>8.9455882546836396E-2</v>
      </c>
    </row>
    <row r="59" spans="1:61" x14ac:dyDescent="0.3">
      <c r="A59" s="129" t="s">
        <v>140</v>
      </c>
      <c r="B59" s="94">
        <v>0.26031267545555459</v>
      </c>
      <c r="C59">
        <v>0.16957067322564046</v>
      </c>
      <c r="D59">
        <v>7.2084812638940718E-2</v>
      </c>
      <c r="E59">
        <v>0.27381726318612731</v>
      </c>
      <c r="F59">
        <v>0.19470322811915647</v>
      </c>
      <c r="G59">
        <v>0.18878570750432441</v>
      </c>
      <c r="H59">
        <v>0.15491824188597006</v>
      </c>
      <c r="I59">
        <v>3.082774138080761E-2</v>
      </c>
      <c r="J59">
        <v>7.3058073688437156E-2</v>
      </c>
      <c r="K59">
        <v>0.27738202143307839</v>
      </c>
      <c r="L59">
        <v>0.13485118911185329</v>
      </c>
      <c r="M59">
        <v>9.3103602288430884E-2</v>
      </c>
      <c r="N59">
        <v>0.10754243241645786</v>
      </c>
      <c r="O59">
        <v>0.12557430869317965</v>
      </c>
      <c r="P59">
        <v>1.3086485556283474E-2</v>
      </c>
      <c r="Q59">
        <v>6.9332520292239325E-2</v>
      </c>
      <c r="R59">
        <v>-4.5325906027081628E-2</v>
      </c>
      <c r="S59">
        <v>2.4229872314935376E-2</v>
      </c>
      <c r="T59">
        <v>3.9668049029013844E-2</v>
      </c>
      <c r="U59">
        <v>-3.7702038091819302E-2</v>
      </c>
      <c r="V59">
        <v>0.12108894801022861</v>
      </c>
      <c r="W59">
        <v>0.12486318615106271</v>
      </c>
      <c r="X59">
        <v>0.14928566951886837</v>
      </c>
      <c r="Y59">
        <v>0.19881251079016088</v>
      </c>
      <c r="Z59">
        <v>0.28759842727072382</v>
      </c>
      <c r="AA59">
        <v>0.18611632153867727</v>
      </c>
      <c r="AB59">
        <v>0.53128225969462695</v>
      </c>
      <c r="AC59">
        <v>0.20500251315469775</v>
      </c>
      <c r="AD59">
        <v>0.31175145401203613</v>
      </c>
      <c r="AE59">
        <v>0.13462982488696315</v>
      </c>
      <c r="AF59">
        <v>5.3779397386983806E-2</v>
      </c>
      <c r="AG59">
        <v>0.17284683666793815</v>
      </c>
      <c r="AH59">
        <v>0.2713044059072271</v>
      </c>
      <c r="AI59">
        <v>0.18377735165985143</v>
      </c>
      <c r="AJ59">
        <v>0.2117416694660981</v>
      </c>
      <c r="AK59">
        <v>9.113798190467913E-2</v>
      </c>
      <c r="AL59">
        <v>3.777252019318119E-2</v>
      </c>
      <c r="AM59">
        <v>0.2367261113369333</v>
      </c>
      <c r="AN59">
        <v>0.41615720961886832</v>
      </c>
      <c r="AO59">
        <v>8.532149049972379E-2</v>
      </c>
      <c r="AP59">
        <v>1.231307235043242E-2</v>
      </c>
      <c r="AQ59">
        <v>9.1012750452020355E-2</v>
      </c>
      <c r="AR59">
        <v>0.10984422986289885</v>
      </c>
      <c r="AS59">
        <v>6.5799768296304281E-2</v>
      </c>
      <c r="AT59">
        <v>5.4517167608333049E-2</v>
      </c>
      <c r="AU59">
        <v>0.15042008605721807</v>
      </c>
      <c r="AV59">
        <v>0.47762552210429909</v>
      </c>
      <c r="AW59">
        <v>0.12784456077521816</v>
      </c>
      <c r="AX59">
        <v>0.12776845111738308</v>
      </c>
      <c r="AY59">
        <v>8.9507123541483796E-2</v>
      </c>
      <c r="AZ59">
        <v>0.10315100826107351</v>
      </c>
      <c r="BA59">
        <v>0.45858823571203672</v>
      </c>
      <c r="BB59">
        <v>-2.69219287530378E-2</v>
      </c>
      <c r="BC59">
        <v>0.20339494789269955</v>
      </c>
      <c r="BD59">
        <v>0.23110730654204151</v>
      </c>
      <c r="BE59">
        <v>0.12744473425301614</v>
      </c>
      <c r="BF59">
        <v>1</v>
      </c>
      <c r="BG59">
        <v>0.21074433190522412</v>
      </c>
      <c r="BH59">
        <v>4.5773711750140944E-2</v>
      </c>
      <c r="BI59" s="5">
        <v>7.1748509994799953E-2</v>
      </c>
    </row>
    <row r="60" spans="1:61" x14ac:dyDescent="0.3">
      <c r="A60" s="129" t="s">
        <v>141</v>
      </c>
      <c r="B60" s="94">
        <v>9.363868257920567E-2</v>
      </c>
      <c r="C60">
        <v>0.16630889716234876</v>
      </c>
      <c r="D60">
        <v>1.5478166581572113E-2</v>
      </c>
      <c r="E60">
        <v>0.11012579667728643</v>
      </c>
      <c r="F60">
        <v>0.14653123618034067</v>
      </c>
      <c r="G60">
        <v>4.3933989779100797E-2</v>
      </c>
      <c r="H60">
        <v>9.0834200705698989E-2</v>
      </c>
      <c r="I60">
        <v>5.4964725940246976E-2</v>
      </c>
      <c r="J60">
        <v>4.8718432440598473E-2</v>
      </c>
      <c r="K60">
        <v>0.2366470688401236</v>
      </c>
      <c r="L60">
        <v>0.12186231418361383</v>
      </c>
      <c r="M60">
        <v>9.0780874817755403E-2</v>
      </c>
      <c r="N60">
        <v>9.4606678611077924E-2</v>
      </c>
      <c r="O60">
        <v>5.773821346234722E-2</v>
      </c>
      <c r="P60">
        <v>9.2320144549890831E-3</v>
      </c>
      <c r="Q60">
        <v>3.5530467123868363E-2</v>
      </c>
      <c r="R60">
        <v>-1.0952387508164739E-2</v>
      </c>
      <c r="S60">
        <v>6.2152202240370873E-2</v>
      </c>
      <c r="T60">
        <v>-2.9098620871624847E-2</v>
      </c>
      <c r="U60">
        <v>-2.4860620537359025E-2</v>
      </c>
      <c r="V60">
        <v>0.153657519179867</v>
      </c>
      <c r="W60">
        <v>5.7913764699415393E-2</v>
      </c>
      <c r="X60">
        <v>6.7821505500884754E-2</v>
      </c>
      <c r="Y60">
        <v>9.4705972199697563E-2</v>
      </c>
      <c r="Z60">
        <v>9.1071545803843218E-2</v>
      </c>
      <c r="AA60">
        <v>0.10305630009228493</v>
      </c>
      <c r="AB60">
        <v>0.19433696647008208</v>
      </c>
      <c r="AC60">
        <v>0.11717109425014009</v>
      </c>
      <c r="AD60">
        <v>5.0852485585877849E-2</v>
      </c>
      <c r="AE60">
        <v>6.3559666273000193E-2</v>
      </c>
      <c r="AF60">
        <v>3.2742563594800871E-2</v>
      </c>
      <c r="AG60">
        <v>0.18127864592236509</v>
      </c>
      <c r="AH60">
        <v>0.17311216369903051</v>
      </c>
      <c r="AI60">
        <v>0.14144247194490925</v>
      </c>
      <c r="AJ60">
        <v>0.1163757937980625</v>
      </c>
      <c r="AK60">
        <v>9.0974230505188367E-2</v>
      </c>
      <c r="AL60">
        <v>5.7475884684742844E-2</v>
      </c>
      <c r="AM60">
        <v>0.18312362225323153</v>
      </c>
      <c r="AN60">
        <v>0.19622722859009839</v>
      </c>
      <c r="AO60">
        <v>3.9647178242585554E-2</v>
      </c>
      <c r="AP60">
        <v>-4.2117271864740256E-2</v>
      </c>
      <c r="AQ60">
        <v>0.12167097852238754</v>
      </c>
      <c r="AR60">
        <v>5.2127055317357389E-2</v>
      </c>
      <c r="AS60">
        <v>-1.4051363351017181E-2</v>
      </c>
      <c r="AT60">
        <v>1.2113797055868897E-2</v>
      </c>
      <c r="AU60">
        <v>0.16299662187653513</v>
      </c>
      <c r="AV60">
        <v>0.31356050617998532</v>
      </c>
      <c r="AW60">
        <v>0.23124484241801802</v>
      </c>
      <c r="AX60">
        <v>3.294480946243853E-2</v>
      </c>
      <c r="AY60">
        <v>0.16259138889696001</v>
      </c>
      <c r="AZ60">
        <v>0.15955556429422146</v>
      </c>
      <c r="BA60">
        <v>0.23868756756262588</v>
      </c>
      <c r="BB60">
        <v>0.11041118518480093</v>
      </c>
      <c r="BC60">
        <v>5.737919373481766E-2</v>
      </c>
      <c r="BD60">
        <v>0.18386066119754865</v>
      </c>
      <c r="BE60">
        <v>0.11804647082521846</v>
      </c>
      <c r="BF60">
        <v>0.1201886962046579</v>
      </c>
      <c r="BG60">
        <v>1</v>
      </c>
      <c r="BH60">
        <v>2.7609118155157781E-2</v>
      </c>
      <c r="BI60" s="5">
        <v>6.5077610149919529E-2</v>
      </c>
    </row>
    <row r="61" spans="1:61" x14ac:dyDescent="0.3">
      <c r="A61" s="129" t="s">
        <v>145</v>
      </c>
      <c r="B61" s="94">
        <v>1.2238194886550224</v>
      </c>
      <c r="C61">
        <v>0.8062382404643329</v>
      </c>
      <c r="D61">
        <v>0.38365248502807864</v>
      </c>
      <c r="E61">
        <v>0.8134544861047539</v>
      </c>
      <c r="F61">
        <v>0.88297813466836406</v>
      </c>
      <c r="G61">
        <v>1.129904086838954</v>
      </c>
      <c r="H61">
        <v>0.38203362922129763</v>
      </c>
      <c r="I61">
        <v>0.62430852699406048</v>
      </c>
      <c r="J61">
        <v>0.37615827906299226</v>
      </c>
      <c r="K61">
        <v>1.4237406183902819</v>
      </c>
      <c r="L61">
        <v>0.90709835230480873</v>
      </c>
      <c r="M61">
        <v>0.79163167711771276</v>
      </c>
      <c r="N61">
        <v>0.64905909277597562</v>
      </c>
      <c r="O61">
        <v>0.34798224167485442</v>
      </c>
      <c r="P61">
        <v>-3.3227483964270228E-2</v>
      </c>
      <c r="Q61">
        <v>0.24195406339834111</v>
      </c>
      <c r="R61">
        <v>7.6083706596145967E-2</v>
      </c>
      <c r="S61">
        <v>0.48861191551366928</v>
      </c>
      <c r="T61">
        <v>0.41727127655335938</v>
      </c>
      <c r="U61">
        <v>0.14038970504043802</v>
      </c>
      <c r="V61">
        <v>0.57671500938383269</v>
      </c>
      <c r="W61">
        <v>5.992549060695182E-2</v>
      </c>
      <c r="X61">
        <v>0.29545248666318724</v>
      </c>
      <c r="Y61">
        <v>0.90709329712139974</v>
      </c>
      <c r="Z61">
        <v>0.67613201639547826</v>
      </c>
      <c r="AA61">
        <v>0.70623914829396417</v>
      </c>
      <c r="AB61">
        <v>1.2429559777571224</v>
      </c>
      <c r="AC61">
        <v>0.92668244059676919</v>
      </c>
      <c r="AD61">
        <v>0.43980251200064746</v>
      </c>
      <c r="AE61">
        <v>0.57177559557343094</v>
      </c>
      <c r="AF61">
        <v>6.8664175024231991E-3</v>
      </c>
      <c r="AG61">
        <v>0.41417944913385041</v>
      </c>
      <c r="AH61">
        <v>1.0212801163841438</v>
      </c>
      <c r="AI61">
        <v>0.8159325650111654</v>
      </c>
      <c r="AJ61">
        <v>0.48818887168970176</v>
      </c>
      <c r="AK61">
        <v>0.71194953221122548</v>
      </c>
      <c r="AL61">
        <v>0.51190481496697704</v>
      </c>
      <c r="AM61">
        <v>1.0876044530318558</v>
      </c>
      <c r="AN61">
        <v>1.3462854219467426</v>
      </c>
      <c r="AO61">
        <v>0.46290636100728866</v>
      </c>
      <c r="AP61">
        <v>7.3775451766112984E-2</v>
      </c>
      <c r="AQ61">
        <v>0.18811284603299075</v>
      </c>
      <c r="AR61">
        <v>0.24522329823126934</v>
      </c>
      <c r="AS61">
        <v>0.67474341598483456</v>
      </c>
      <c r="AT61">
        <v>0.55994780078616824</v>
      </c>
      <c r="AU61">
        <v>1.0373353221475419</v>
      </c>
      <c r="AV61">
        <v>0.75381422640395745</v>
      </c>
      <c r="AW61">
        <v>0.12366949196219343</v>
      </c>
      <c r="AX61">
        <v>0.1323971368589649</v>
      </c>
      <c r="AY61">
        <v>-8.835209056994707E-2</v>
      </c>
      <c r="AZ61">
        <v>1.2854945275223231</v>
      </c>
      <c r="BA61">
        <v>1.3767079178368413</v>
      </c>
      <c r="BB61">
        <v>8.5364928955525707E-2</v>
      </c>
      <c r="BC61">
        <v>0.87621162069794745</v>
      </c>
      <c r="BD61">
        <v>0.7259464408025369</v>
      </c>
      <c r="BE61">
        <v>0.71643512826910649</v>
      </c>
      <c r="BF61">
        <v>0.85703716431824584</v>
      </c>
      <c r="BG61">
        <v>0.90641761886135519</v>
      </c>
      <c r="BH61">
        <v>1</v>
      </c>
      <c r="BI61" s="5">
        <v>0.34977726098981832</v>
      </c>
    </row>
    <row r="62" spans="1:61" ht="15" thickBot="1" x14ac:dyDescent="0.35">
      <c r="A62" s="130" t="s">
        <v>180</v>
      </c>
      <c r="B62" s="95">
        <v>0.60320669851954967</v>
      </c>
      <c r="C62" s="60">
        <v>0.77116632264582397</v>
      </c>
      <c r="D62" s="60">
        <v>0.48067614786496848</v>
      </c>
      <c r="E62" s="60">
        <v>0.82468955375193254</v>
      </c>
      <c r="F62" s="60">
        <v>0.78493688432678688</v>
      </c>
      <c r="G62" s="60">
        <v>0.90532117289596559</v>
      </c>
      <c r="H62" s="60">
        <v>0.73872319132122666</v>
      </c>
      <c r="I62" s="60">
        <v>0.2686332030601995</v>
      </c>
      <c r="J62" s="60">
        <v>0.47814496115911298</v>
      </c>
      <c r="K62" s="60">
        <v>0.91905696141779292</v>
      </c>
      <c r="L62" s="60">
        <v>0.96564619356298986</v>
      </c>
      <c r="M62" s="60">
        <v>0.59771002660341621</v>
      </c>
      <c r="N62" s="60">
        <v>0.76488288871702859</v>
      </c>
      <c r="O62" s="60">
        <v>0.324808384408448</v>
      </c>
      <c r="P62" s="60">
        <v>0.15032141284355377</v>
      </c>
      <c r="Q62" s="60">
        <v>0.25751698288120439</v>
      </c>
      <c r="R62" s="60">
        <v>2.1524857446093927E-2</v>
      </c>
      <c r="S62" s="60">
        <v>0.33009529663182241</v>
      </c>
      <c r="T62" s="60">
        <v>5.2342969067308544E-2</v>
      </c>
      <c r="U62" s="60">
        <v>2.3732962300413607E-2</v>
      </c>
      <c r="V62" s="60">
        <v>0.67905561969619099</v>
      </c>
      <c r="W62" s="60">
        <v>0.27949580348663217</v>
      </c>
      <c r="X62" s="60">
        <v>0.29637055237083409</v>
      </c>
      <c r="Y62" s="60">
        <v>0.60826916224610439</v>
      </c>
      <c r="Z62" s="60">
        <v>0.8711700456386765</v>
      </c>
      <c r="AA62" s="60">
        <v>0.43152826447141923</v>
      </c>
      <c r="AB62" s="60">
        <v>1.5468675775101151</v>
      </c>
      <c r="AC62" s="60">
        <v>0.8018014346614144</v>
      </c>
      <c r="AD62" s="60">
        <v>0.88417864787441192</v>
      </c>
      <c r="AE62" s="60">
        <v>0.47494086143327935</v>
      </c>
      <c r="AF62" s="60">
        <v>0.29000922342094854</v>
      </c>
      <c r="AG62" s="60">
        <v>0.75998043197380283</v>
      </c>
      <c r="AH62" s="60">
        <v>0.84649352385959364</v>
      </c>
      <c r="AI62" s="60">
        <v>0.74038830426366697</v>
      </c>
      <c r="AJ62" s="60">
        <v>0.57905604764689511</v>
      </c>
      <c r="AK62" s="60">
        <v>0.41856199516645992</v>
      </c>
      <c r="AL62" s="60">
        <v>0.44462219235071726</v>
      </c>
      <c r="AM62" s="60">
        <v>1.1698647755024627</v>
      </c>
      <c r="AN62" s="60">
        <v>1.5964992183688613</v>
      </c>
      <c r="AO62" s="60">
        <v>0.41461501226695813</v>
      </c>
      <c r="AP62" s="60">
        <v>-5.5571564377833609E-2</v>
      </c>
      <c r="AQ62" s="60">
        <v>0.52603998445616063</v>
      </c>
      <c r="AR62" s="60">
        <v>0.18592906637220249</v>
      </c>
      <c r="AS62" s="60">
        <v>0.27178661010279942</v>
      </c>
      <c r="AT62" s="60">
        <v>0.34927053456051993</v>
      </c>
      <c r="AU62" s="60">
        <v>0.85381772063222128</v>
      </c>
      <c r="AV62" s="60">
        <v>1.4142753434753152</v>
      </c>
      <c r="AW62" s="60">
        <v>0.7034887032635212</v>
      </c>
      <c r="AX62" s="60">
        <v>0.38769291603767736</v>
      </c>
      <c r="AY62" s="60">
        <v>1.1925879283349796</v>
      </c>
      <c r="AZ62" s="60">
        <v>0.80030010575507937</v>
      </c>
      <c r="BA62" s="60">
        <v>1.0508747625266375</v>
      </c>
      <c r="BB62" s="60">
        <v>1.3870298756336987</v>
      </c>
      <c r="BC62" s="60">
        <v>0.27238154548223137</v>
      </c>
      <c r="BD62" s="60">
        <v>0.9280792768759597</v>
      </c>
      <c r="BE62" s="60">
        <v>0.61240700698342099</v>
      </c>
      <c r="BF62" s="60">
        <v>0.62703045589365936</v>
      </c>
      <c r="BG62" s="60">
        <v>0.99723984837926283</v>
      </c>
      <c r="BH62" s="60">
        <v>0.16326150561791039</v>
      </c>
      <c r="BI62" s="61">
        <v>1</v>
      </c>
    </row>
    <row r="64" spans="1:61" x14ac:dyDescent="0.3">
      <c r="A64" s="50" t="s">
        <v>218</v>
      </c>
    </row>
    <row r="65" spans="1:62" x14ac:dyDescent="0.3">
      <c r="A65" s="35"/>
    </row>
    <row r="66" spans="1:62" x14ac:dyDescent="0.3">
      <c r="A66" s="35" t="s">
        <v>2</v>
      </c>
      <c r="B66" s="40">
        <f>'Shrinkage VarCovar'!B12/'Shrinkage VarCovar'!$B$12</f>
        <v>1</v>
      </c>
      <c r="C66" s="40">
        <f>'Shrinkage VarCovar'!B12/'Shrinkage VarCovar'!B$13</f>
        <v>6.7676764356646784</v>
      </c>
      <c r="D66" s="40">
        <f>'Shrinkage VarCovar'!$B$12/'Shrinkage VarCovar'!$B14</f>
        <v>8.0062348721320244</v>
      </c>
      <c r="E66" s="40">
        <f>'Shrinkage VarCovar'!B12/'Shrinkage VarCovar'!$B$15</f>
        <v>6.3066012215386014</v>
      </c>
      <c r="F66" s="40">
        <f>'Shrinkage VarCovar'!B12/'Shrinkage VarCovar'!$B$16</f>
        <v>8.0473726896039075</v>
      </c>
      <c r="G66" s="40">
        <f>'Shrinkage VarCovar'!$B$12/'Shrinkage VarCovar'!$B17</f>
        <v>7.9833224319733125</v>
      </c>
      <c r="H66" s="40">
        <f>'Shrinkage VarCovar'!B12/'Shrinkage VarCovar'!$B$18</f>
        <v>11.561546581646986</v>
      </c>
      <c r="I66" s="40">
        <f>'Shrinkage VarCovar'!$B$12/'Shrinkage VarCovar'!$B$19</f>
        <v>15.644579245385875</v>
      </c>
      <c r="J66" s="40">
        <f>'Shrinkage VarCovar'!B12/'Shrinkage VarCovar'!$B$20</f>
        <v>21.093195269528039</v>
      </c>
      <c r="K66" s="40">
        <f>'Shrinkage VarCovar'!B12/'Shrinkage VarCovar'!$B$21</f>
        <v>7.2979497631468284</v>
      </c>
      <c r="L66" s="40">
        <f>'Shrinkage VarCovar'!B12/'Shrinkage VarCovar'!$B$22</f>
        <v>4.2217117847014887</v>
      </c>
      <c r="M66" s="40"/>
      <c r="N66" s="40"/>
      <c r="O66" s="40"/>
      <c r="P66" s="40"/>
      <c r="Q66" s="40"/>
      <c r="R66" s="40"/>
      <c r="S66" s="40"/>
      <c r="T66" s="40"/>
      <c r="U66" s="40"/>
      <c r="V66" s="40"/>
      <c r="W66" s="40"/>
      <c r="X66" s="40"/>
      <c r="Y66" s="40"/>
      <c r="Z66" s="40"/>
      <c r="AA66" s="40"/>
      <c r="AB66" s="40"/>
      <c r="AC66" s="40"/>
      <c r="AD66" s="40"/>
      <c r="AE66" s="40"/>
      <c r="AF66" s="40"/>
      <c r="AG66" s="40"/>
      <c r="AH66" s="40"/>
      <c r="AI66" s="40"/>
      <c r="AJ66" s="40"/>
      <c r="AK66" s="40"/>
      <c r="AL66" s="40"/>
      <c r="AM66" s="40"/>
      <c r="AN66" s="40"/>
      <c r="AO66" s="40"/>
      <c r="AP66" s="40"/>
      <c r="AQ66" s="40"/>
      <c r="AR66" s="40"/>
      <c r="AS66" s="40"/>
      <c r="AT66" s="40"/>
      <c r="AU66" s="40"/>
      <c r="AV66" s="40"/>
      <c r="AW66" s="40"/>
      <c r="AX66" s="40"/>
      <c r="AY66" s="40"/>
      <c r="AZ66" s="40"/>
      <c r="BA66" s="40"/>
      <c r="BB66" s="40"/>
      <c r="BC66" s="40"/>
      <c r="BD66" s="40"/>
      <c r="BE66" s="40"/>
      <c r="BF66" s="40"/>
      <c r="BG66" s="40"/>
      <c r="BH66" s="40"/>
      <c r="BI66" s="40"/>
      <c r="BJ66" s="40"/>
    </row>
    <row r="67" spans="1:62" x14ac:dyDescent="0.3">
      <c r="A67" s="35" t="s">
        <v>10</v>
      </c>
      <c r="B67" s="40">
        <f>'Shrinkage VarCovar'!B13/'Shrinkage VarCovar'!$B$12</f>
        <v>0.14776120127879405</v>
      </c>
      <c r="C67" s="40">
        <f>'Shrinkage VarCovar'!B13/'Shrinkage VarCovar'!B$13</f>
        <v>1</v>
      </c>
      <c r="D67" s="40">
        <f>'Shrinkage VarCovar'!B13/'Shrinkage VarCovar'!$B$14</f>
        <v>1.1830108824263998</v>
      </c>
      <c r="E67" s="40">
        <f>'Shrinkage VarCovar'!B13/'Shrinkage VarCovar'!$B$15</f>
        <v>0.93187097248085371</v>
      </c>
      <c r="F67" s="40">
        <f>'Shrinkage VarCovar'!B13/'Shrinkage VarCovar'!$B$16</f>
        <v>1.1890894557540332</v>
      </c>
      <c r="G67" s="40">
        <f>'Shrinkage VarCovar'!B13/'Shrinkage VarCovar'!$B$17</f>
        <v>1.1796253127443201</v>
      </c>
      <c r="H67" s="40">
        <f>'Shrinkage VarCovar'!B13/'Shrinkage VarCovar'!$B$18</f>
        <v>1.7083480115448935</v>
      </c>
      <c r="I67" s="40">
        <f>'Shrinkage VarCovar'!B13/'Shrinkage VarCovar'!$B$19</f>
        <v>2.3116618227995063</v>
      </c>
      <c r="J67" s="40">
        <f>'Shrinkage VarCovar'!B13/'Shrinkage VarCovar'!$B$20</f>
        <v>3.116755871833639</v>
      </c>
      <c r="K67" s="40">
        <f>'Shrinkage VarCovar'!B13/'Shrinkage VarCovar'!$B$21</f>
        <v>1.0783538238748658</v>
      </c>
      <c r="L67" s="40">
        <f>'Shrinkage VarCovar'!B13/'Shrinkage VarCovar'!$B$22</f>
        <v>0.62380520476033352</v>
      </c>
    </row>
    <row r="68" spans="1:62" x14ac:dyDescent="0.3">
      <c r="A68" s="35" t="s">
        <v>27</v>
      </c>
      <c r="B68" s="40">
        <f>'Shrinkage VarCovar'!B14/'Shrinkage VarCovar'!$B$12</f>
        <v>0.1249026559888699</v>
      </c>
      <c r="C68" s="40">
        <f>'Shrinkage VarCovar'!B14/'Shrinkage VarCovar'!B$13</f>
        <v>0.84530076168780655</v>
      </c>
      <c r="D68" s="40">
        <f>'Shrinkage VarCovar'!B14/'Shrinkage VarCovar'!$B$14</f>
        <v>1</v>
      </c>
      <c r="E68" s="40">
        <f>'Shrinkage VarCovar'!B14/'Shrinkage VarCovar'!$B$15</f>
        <v>0.78771124283282268</v>
      </c>
      <c r="F68" s="40">
        <f>'Shrinkage VarCovar'!B14/'Shrinkage VarCovar'!$B$16</f>
        <v>1.0051382226638237</v>
      </c>
      <c r="G68" s="40">
        <f>'Shrinkage VarCovar'!B14/'Shrinkage VarCovar'!$B$17</f>
        <v>0.99713817536899085</v>
      </c>
      <c r="H68" s="40">
        <f>'Shrinkage VarCovar'!B14/'Shrinkage VarCovar'!$B$18</f>
        <v>1.4440678753867482</v>
      </c>
      <c r="I68" s="40">
        <f>'Shrinkage VarCovar'!B14/'Shrinkage VarCovar'!$B$19</f>
        <v>1.9540494995770459</v>
      </c>
      <c r="J68" s="40">
        <f>'Shrinkage VarCovar'!B14/'Shrinkage VarCovar'!$B$20</f>
        <v>2.6345961124559185</v>
      </c>
      <c r="K68" s="40">
        <f>'Shrinkage VarCovar'!B14/'Shrinkage VarCovar'!$B$21</f>
        <v>0.91153330869038296</v>
      </c>
      <c r="L68" s="40">
        <f>'Shrinkage VarCovar'!B14/'Shrinkage VarCovar'!$B$22</f>
        <v>0.52730301472872809</v>
      </c>
    </row>
    <row r="69" spans="1:62" x14ac:dyDescent="0.3">
      <c r="A69" s="35" t="s">
        <v>28</v>
      </c>
      <c r="B69" s="40">
        <f>'Shrinkage VarCovar'!B15/'Shrinkage VarCovar'!$B$12</f>
        <v>0.15856401330478181</v>
      </c>
      <c r="C69" s="40">
        <f>'Shrinkage VarCovar'!B15/'Shrinkage VarCovar'!B$13</f>
        <v>1.0731099363871923</v>
      </c>
      <c r="D69" s="40">
        <f>'Shrinkage VarCovar'!B15/'Shrinkage VarCovar'!$B$14</f>
        <v>1.2695007327859504</v>
      </c>
      <c r="E69" s="40">
        <f>'Shrinkage VarCovar'!B15/'Shrinkage VarCovar'!$B$15</f>
        <v>1</v>
      </c>
      <c r="F69" s="40">
        <f>'Shrinkage VarCovar'!B15/'Shrinkage VarCovar'!$B$16</f>
        <v>1.2760237102228917</v>
      </c>
      <c r="G69" s="40">
        <f>'Shrinkage VarCovar'!B15/'Shrinkage VarCovar'!$B$17</f>
        <v>1.2658676443197794</v>
      </c>
      <c r="H69" s="40">
        <f>'Shrinkage VarCovar'!B15/'Shrinkage VarCovar'!$B$18</f>
        <v>1.8332452259961274</v>
      </c>
      <c r="I69" s="40">
        <f>'Shrinkage VarCovar'!B15/'Shrinkage VarCovar'!$B$19</f>
        <v>2.4806672716130795</v>
      </c>
      <c r="J69" s="40">
        <f>'Shrinkage VarCovar'!B15/'Shrinkage VarCovar'!$B$20</f>
        <v>3.3446216953578047</v>
      </c>
      <c r="K69" s="40">
        <f>'Shrinkage VarCovar'!B15/'Shrinkage VarCovar'!$B$21</f>
        <v>1.157192203341243</v>
      </c>
      <c r="L69" s="40">
        <f>'Shrinkage VarCovar'!B15/'Shrinkage VarCovar'!$B$22</f>
        <v>0.66941156359836096</v>
      </c>
    </row>
    <row r="70" spans="1:62" x14ac:dyDescent="0.3">
      <c r="A70" s="35" t="s">
        <v>13</v>
      </c>
      <c r="B70" s="40">
        <f>'Shrinkage VarCovar'!B16/'Shrinkage VarCovar'!$B$12</f>
        <v>0.12426415907043321</v>
      </c>
      <c r="C70" s="40">
        <f>'Shrinkage VarCovar'!B16/'Shrinkage VarCovar'!B$13</f>
        <v>0.8409796211386581</v>
      </c>
      <c r="D70" s="40">
        <f>'Shrinkage VarCovar'!B16/'Shrinkage VarCovar'!$B$14</f>
        <v>0.99488804370586337</v>
      </c>
      <c r="E70" s="40">
        <f>'Shrinkage VarCovar'!B16/'Shrinkage VarCovar'!$B$15</f>
        <v>0.78368449738706125</v>
      </c>
      <c r="F70" s="40">
        <f>'Shrinkage VarCovar'!B16/'Shrinkage VarCovar'!$B$16</f>
        <v>1</v>
      </c>
      <c r="G70" s="40">
        <f>'Shrinkage VarCovar'!B16/'Shrinkage VarCovar'!$B$17</f>
        <v>0.99204084859728947</v>
      </c>
      <c r="H70" s="40">
        <f>'Shrinkage VarCovar'!B16/'Shrinkage VarCovar'!$B$18</f>
        <v>1.4366858635220046</v>
      </c>
      <c r="I70" s="40">
        <f>'Shrinkage VarCovar'!B16/'Shrinkage VarCovar'!$B$19</f>
        <v>1.9440604839386286</v>
      </c>
      <c r="J70" s="40">
        <f>'Shrinkage VarCovar'!B16/'Shrinkage VarCovar'!$B$20</f>
        <v>2.6211281722763418</v>
      </c>
      <c r="K70" s="40">
        <f>'Shrinkage VarCovar'!B16/'Shrinkage VarCovar'!$B$21</f>
        <v>0.90687359025570791</v>
      </c>
      <c r="L70" s="40">
        <f>'Shrinkage VarCovar'!B16/'Shrinkage VarCovar'!$B$22</f>
        <v>0.52460746476366826</v>
      </c>
    </row>
    <row r="71" spans="1:62" x14ac:dyDescent="0.3">
      <c r="A71" s="35" t="s">
        <v>29</v>
      </c>
      <c r="B71" s="40">
        <f>'Shrinkage VarCovar'!B17/'Shrinkage VarCovar'!$B$12</f>
        <v>0.12526113137996114</v>
      </c>
      <c r="C71" s="40">
        <f>'Shrinkage VarCovar'!B17/'Shrinkage VarCovar'!B$13</f>
        <v>0.84772680714486048</v>
      </c>
      <c r="D71" s="40">
        <f>'Shrinkage VarCovar'!B17/'Shrinkage VarCovar'!$B$14</f>
        <v>1.002870038176956</v>
      </c>
      <c r="E71" s="40">
        <f>'Shrinkage VarCovar'!B17/'Shrinkage VarCovar'!$B$15</f>
        <v>0.78997200417217017</v>
      </c>
      <c r="F71" s="40">
        <f>'Shrinkage VarCovar'!B17/'Shrinkage VarCovar'!$B$16</f>
        <v>1.0080230077359864</v>
      </c>
      <c r="G71" s="40">
        <f>'Shrinkage VarCovar'!B17/'Shrinkage VarCovar'!$B$17</f>
        <v>1</v>
      </c>
      <c r="H71" s="40">
        <f>'Shrinkage VarCovar'!B17/'Shrinkage VarCovar'!$B$18</f>
        <v>1.4482124053192238</v>
      </c>
      <c r="I71" s="40">
        <f>'Shrinkage VarCovar'!B17/'Shrinkage VarCovar'!$B$19</f>
        <v>1.9596576962404935</v>
      </c>
      <c r="J71" s="40">
        <f>'Shrinkage VarCovar'!B17/'Shrinkage VarCovar'!$B$20</f>
        <v>2.6421575038795266</v>
      </c>
      <c r="K71" s="40">
        <f>'Shrinkage VarCovar'!B17/'Shrinkage VarCovar'!$B$21</f>
        <v>0.91414944408589127</v>
      </c>
      <c r="L71" s="40">
        <f>'Shrinkage VarCovar'!B17/'Shrinkage VarCovar'!$B$22</f>
        <v>0.52881639451182338</v>
      </c>
    </row>
    <row r="72" spans="1:62" x14ac:dyDescent="0.3">
      <c r="A72" s="35" t="s">
        <v>18</v>
      </c>
      <c r="B72" s="40">
        <f>'Shrinkage VarCovar'!B18/'Shrinkage VarCovar'!$B$12</f>
        <v>8.6493618560290073E-2</v>
      </c>
      <c r="C72" s="40">
        <f>'Shrinkage VarCovar'!B18/'Shrinkage VarCovar'!B$13</f>
        <v>0.58536082416584423</v>
      </c>
      <c r="D72" s="40">
        <f>'Shrinkage VarCovar'!B18/'Shrinkage VarCovar'!$B$14</f>
        <v>0.6924882251342801</v>
      </c>
      <c r="E72" s="40">
        <f>'Shrinkage VarCovar'!B18/'Shrinkage VarCovar'!$B$15</f>
        <v>0.54548076046761929</v>
      </c>
      <c r="F72" s="40">
        <f>'Shrinkage VarCovar'!B18/'Shrinkage VarCovar'!$B$16</f>
        <v>0.69604638382709605</v>
      </c>
      <c r="G72" s="40">
        <f>'Shrinkage VarCovar'!B18/'Shrinkage VarCovar'!$B$17</f>
        <v>0.69050644527490701</v>
      </c>
      <c r="H72" s="40">
        <f>'Shrinkage VarCovar'!B18/'Shrinkage VarCovar'!$B$18</f>
        <v>1</v>
      </c>
      <c r="I72" s="40">
        <f>'Shrinkage VarCovar'!B18/'Shrinkage VarCovar'!$B$19</f>
        <v>1.3531562697866366</v>
      </c>
      <c r="J72" s="40">
        <f>'Shrinkage VarCovar'!B18/'Shrinkage VarCovar'!$B$20</f>
        <v>1.8244267858602732</v>
      </c>
      <c r="K72" s="40">
        <f>'Shrinkage VarCovar'!B18/'Shrinkage VarCovar'!$B$21</f>
        <v>0.6312260830857811</v>
      </c>
      <c r="L72" s="40">
        <f>'Shrinkage VarCovar'!B18/'Shrinkage VarCovar'!$B$22</f>
        <v>0.36515112877745204</v>
      </c>
    </row>
    <row r="73" spans="1:62" x14ac:dyDescent="0.3">
      <c r="A73" s="35" t="s">
        <v>30</v>
      </c>
      <c r="B73" s="40">
        <f>'Shrinkage VarCovar'!B19/'Shrinkage VarCovar'!$B$12</f>
        <v>6.391990377720988E-2</v>
      </c>
      <c r="C73" s="40">
        <f>'Shrinkage VarCovar'!B19/'Shrinkage VarCovar'!B$13</f>
        <v>0.43258922656297699</v>
      </c>
      <c r="D73" s="40">
        <f>'Shrinkage VarCovar'!B19/'Shrinkage VarCovar'!$B$14</f>
        <v>0.5117577626444213</v>
      </c>
      <c r="E73" s="40">
        <f>'Shrinkage VarCovar'!B19/'Shrinkage VarCovar'!$B$15</f>
        <v>0.40311734324198173</v>
      </c>
      <c r="F73" s="40">
        <f>'Shrinkage VarCovar'!B19/'Shrinkage VarCovar'!$B$16</f>
        <v>0.51438728797882849</v>
      </c>
      <c r="G73" s="40">
        <f>'Shrinkage VarCovar'!B19/'Shrinkage VarCovar'!$B$17</f>
        <v>0.51029320167417536</v>
      </c>
      <c r="H73" s="40">
        <f>'Shrinkage VarCovar'!B19/'Shrinkage VarCovar'!$B$18</f>
        <v>0.73901294501460524</v>
      </c>
      <c r="I73" s="40">
        <f>'Shrinkage VarCovar'!B19/'Shrinkage VarCovar'!$B$19</f>
        <v>1</v>
      </c>
      <c r="J73" s="40">
        <f>'Shrinkage VarCovar'!B19/'Shrinkage VarCovar'!$B$20</f>
        <v>1.348275011982131</v>
      </c>
      <c r="K73" s="40">
        <f>'Shrinkage VarCovar'!B19/'Shrinkage VarCovar'!$B$21</f>
        <v>0.46648424663125698</v>
      </c>
      <c r="L73" s="40">
        <f>'Shrinkage VarCovar'!B19/'Shrinkage VarCovar'!$B$22</f>
        <v>0.26985141105323218</v>
      </c>
    </row>
    <row r="74" spans="1:62" x14ac:dyDescent="0.3">
      <c r="A74" s="35" t="s">
        <v>15</v>
      </c>
      <c r="B74" s="40">
        <f>'Shrinkage VarCovar'!B20/'Shrinkage VarCovar'!$B$12</f>
        <v>4.7408654176005031E-2</v>
      </c>
      <c r="C74" s="40">
        <f>'Shrinkage VarCovar'!B20/'Shrinkage VarCovar'!B$13</f>
        <v>0.32084643171352512</v>
      </c>
      <c r="D74" s="40">
        <f>'Shrinkage VarCovar'!B20/'Shrinkage VarCovar'!$B$14</f>
        <v>0.37956482030477895</v>
      </c>
      <c r="E74" s="40">
        <f>'Shrinkage VarCovar'!B20/'Shrinkage VarCovar'!$B$15</f>
        <v>0.29898747633789441</v>
      </c>
      <c r="F74" s="40">
        <f>'Shrinkage VarCovar'!B20/'Shrinkage VarCovar'!$B$16</f>
        <v>0.38151510886685913</v>
      </c>
      <c r="G74" s="40">
        <f>'Shrinkage VarCovar'!B20/'Shrinkage VarCovar'!$B$17</f>
        <v>0.37847857235296622</v>
      </c>
      <c r="H74" s="40">
        <f>'Shrinkage VarCovar'!B20/'Shrinkage VarCovar'!$B$18</f>
        <v>0.54811736362907504</v>
      </c>
      <c r="I74" s="40">
        <f>'Shrinkage VarCovar'!B20/'Shrinkage VarCovar'!$B$19</f>
        <v>0.74168844717360471</v>
      </c>
      <c r="J74" s="40">
        <f>'Shrinkage VarCovar'!B20/'Shrinkage VarCovar'!$B$20</f>
        <v>1</v>
      </c>
      <c r="K74" s="40">
        <f>'Shrinkage VarCovar'!B20/'Shrinkage VarCovar'!$B$21</f>
        <v>0.34598597651488583</v>
      </c>
      <c r="L74" s="40">
        <f>'Shrinkage VarCovar'!B20/'Shrinkage VarCovar'!$B$22</f>
        <v>0.20014567403167788</v>
      </c>
    </row>
    <row r="75" spans="1:62" x14ac:dyDescent="0.3">
      <c r="A75" s="35" t="s">
        <v>33</v>
      </c>
      <c r="B75" s="40">
        <f>'Shrinkage VarCovar'!B21/'Shrinkage VarCovar'!$B$12</f>
        <v>0.13702478537873716</v>
      </c>
      <c r="C75" s="40">
        <f>'Shrinkage VarCovar'!B21/'Shrinkage VarCovar'!B$13</f>
        <v>0.92733941110968954</v>
      </c>
      <c r="D75" s="40">
        <f>'Shrinkage VarCovar'!B21/'Shrinkage VarCovar'!$B$14</f>
        <v>1.0970526150456519</v>
      </c>
      <c r="E75" s="40">
        <f>'Shrinkage VarCovar'!B21/'Shrinkage VarCovar'!$B$15</f>
        <v>0.86416067885060854</v>
      </c>
      <c r="F75" s="40">
        <f>'Shrinkage VarCovar'!B21/'Shrinkage VarCovar'!$B$16</f>
        <v>1.1026895156556864</v>
      </c>
      <c r="G75" s="40">
        <f>'Shrinkage VarCovar'!B21/'Shrinkage VarCovar'!$B$17</f>
        <v>1.0939130428504011</v>
      </c>
      <c r="H75" s="40">
        <f>'Shrinkage VarCovar'!B21/'Shrinkage VarCovar'!$B$18</f>
        <v>1.5842184389964507</v>
      </c>
      <c r="I75" s="40">
        <f>'Shrinkage VarCovar'!B21/'Shrinkage VarCovar'!$B$19</f>
        <v>2.1436951134396454</v>
      </c>
      <c r="J75" s="40">
        <f>'Shrinkage VarCovar'!B21/'Shrinkage VarCovar'!$B$20</f>
        <v>2.8902905547588738</v>
      </c>
      <c r="K75" s="40">
        <f>'Shrinkage VarCovar'!B21/'Shrinkage VarCovar'!$B$21</f>
        <v>1</v>
      </c>
      <c r="L75" s="40">
        <f>'Shrinkage VarCovar'!B21/'Shrinkage VarCovar'!$B$22</f>
        <v>0.57847915122960702</v>
      </c>
    </row>
    <row r="76" spans="1:62" x14ac:dyDescent="0.3">
      <c r="A76" s="35" t="s">
        <v>34</v>
      </c>
      <c r="B76" s="40">
        <f>'Shrinkage VarCovar'!B22/'Shrinkage VarCovar'!$B$12</f>
        <v>0.23687074130066615</v>
      </c>
      <c r="C76" s="40">
        <f>'Shrinkage VarCovar'!B22/'Shrinkage VarCovar'!B$13</f>
        <v>1.6030645341989425</v>
      </c>
      <c r="D76" s="40">
        <f>'Shrinkage VarCovar'!B22/'Shrinkage VarCovar'!$B$14</f>
        <v>1.8964427891891567</v>
      </c>
      <c r="E76" s="40">
        <f>'Shrinkage VarCovar'!B22/'Shrinkage VarCovar'!$B$15</f>
        <v>1.4938493064335352</v>
      </c>
      <c r="F76" s="40">
        <f>'Shrinkage VarCovar'!B22/'Shrinkage VarCovar'!$B$16</f>
        <v>1.9061871345092134</v>
      </c>
      <c r="G76" s="40">
        <f>'Shrinkage VarCovar'!B22/'Shrinkage VarCovar'!$B$17</f>
        <v>1.8910155025037556</v>
      </c>
      <c r="H76" s="40">
        <f>'Shrinkage VarCovar'!B22/'Shrinkage VarCovar'!$B$18</f>
        <v>2.7385921093769046</v>
      </c>
      <c r="I76" s="40">
        <f>'Shrinkage VarCovar'!B22/'Shrinkage VarCovar'!$B$19</f>
        <v>3.7057430831915688</v>
      </c>
      <c r="J76" s="40">
        <f>'Shrinkage VarCovar'!B22/'Shrinkage VarCovar'!$B$20</f>
        <v>4.9963607998928117</v>
      </c>
      <c r="K76" s="40">
        <f>'Shrinkage VarCovar'!B22/'Shrinkage VarCovar'!$B$21</f>
        <v>1.7286707703716104</v>
      </c>
      <c r="L76" s="40">
        <f>'Shrinkage VarCovar'!B22/'Shrinkage VarCovar'!$B$22</f>
        <v>1</v>
      </c>
    </row>
    <row r="77" spans="1:62" x14ac:dyDescent="0.3">
      <c r="A77" s="35" t="s">
        <v>37</v>
      </c>
      <c r="B77" s="40">
        <f>'Shrinkage VarCovar'!B23/'Shrinkage VarCovar'!$B$12</f>
        <v>0.12000671304803585</v>
      </c>
      <c r="C77" s="40">
        <f>'Shrinkage VarCovar'!B23/'Shrinkage VarCovar'!B$13</f>
        <v>0.8121666040167651</v>
      </c>
      <c r="D77" s="40">
        <f>'Shrinkage VarCovar'!B23/'Shrinkage VarCovar'!$B$14</f>
        <v>0.96080193089512578</v>
      </c>
      <c r="E77" s="40">
        <f>'Shrinkage VarCovar'!B23/'Shrinkage VarCovar'!$B$15</f>
        <v>0.75683448310157531</v>
      </c>
      <c r="F77" s="40">
        <f>'Shrinkage VarCovar'!B23/'Shrinkage VarCovar'!$B$16</f>
        <v>0.96573874515189662</v>
      </c>
      <c r="G77" s="40">
        <f>'Shrinkage VarCovar'!B23/'Shrinkage VarCovar'!$B$17</f>
        <v>0.95805228426376898</v>
      </c>
      <c r="H77" s="40">
        <f>'Shrinkage VarCovar'!B23/'Shrinkage VarCovar'!$B$18</f>
        <v>1.3874632030152096</v>
      </c>
      <c r="I77" s="40">
        <f>'Shrinkage VarCovar'!B23/'Shrinkage VarCovar'!$B$19</f>
        <v>1.8774545322582801</v>
      </c>
      <c r="J77" s="40">
        <f>'Shrinkage VarCovar'!B23/'Shrinkage VarCovar'!$B$20</f>
        <v>2.5313250319764387</v>
      </c>
      <c r="K77" s="40">
        <f>'Shrinkage VarCovar'!B23/'Shrinkage VarCovar'!$B$21</f>
        <v>0.87580296306494265</v>
      </c>
      <c r="L77" s="40">
        <f>'Shrinkage VarCovar'!B23/'Shrinkage VarCovar'!$B$22</f>
        <v>0.50663375471818284</v>
      </c>
    </row>
    <row r="78" spans="1:62" x14ac:dyDescent="0.3">
      <c r="A78" s="35" t="s">
        <v>7</v>
      </c>
      <c r="B78" s="40">
        <f>'Shrinkage VarCovar'!B24/'Shrinkage VarCovar'!$B$12</f>
        <v>4.2060912025055297E-2</v>
      </c>
      <c r="C78" s="40">
        <f>'Shrinkage VarCovar'!B24/'Shrinkage VarCovar'!B$13</f>
        <v>0.28465464317453187</v>
      </c>
      <c r="D78" s="40">
        <f>'Shrinkage VarCovar'!B24/'Shrinkage VarCovar'!$B$14</f>
        <v>0.33674954060867496</v>
      </c>
      <c r="E78" s="40">
        <f>'Shrinkage VarCovar'!B24/'Shrinkage VarCovar'!$B$15</f>
        <v>0.26526139915624142</v>
      </c>
      <c r="F78" s="40">
        <f>'Shrinkage VarCovar'!B24/'Shrinkage VarCovar'!$B$16</f>
        <v>0.33847983473026261</v>
      </c>
      <c r="G78" s="40">
        <f>'Shrinkage VarCovar'!B24/'Shrinkage VarCovar'!$B$17</f>
        <v>0.33578582247888</v>
      </c>
      <c r="H78" s="40">
        <f>'Shrinkage VarCovar'!B24/'Shrinkage VarCovar'!$B$18</f>
        <v>0.48628919364423268</v>
      </c>
      <c r="I78" s="40">
        <f>'Shrinkage VarCovar'!B24/'Shrinkage VarCovar'!$B$19</f>
        <v>0.65802527130918131</v>
      </c>
      <c r="J78" s="40">
        <f>'Shrinkage VarCovar'!B24/'Shrinkage VarCovar'!$B$20</f>
        <v>0.88719903055893146</v>
      </c>
      <c r="K78" s="40">
        <f>'Shrinkage VarCovar'!B24/'Shrinkage VarCovar'!$B$21</f>
        <v>0.3069584229509919</v>
      </c>
      <c r="L78" s="40">
        <f>'Shrinkage VarCovar'!B24/'Shrinkage VarCovar'!$B$22</f>
        <v>0.17756904797146852</v>
      </c>
    </row>
    <row r="79" spans="1:62" x14ac:dyDescent="0.3">
      <c r="A79" s="35" t="s">
        <v>17</v>
      </c>
      <c r="B79" s="40">
        <f>'Shrinkage VarCovar'!B25/'Shrinkage VarCovar'!$B$12</f>
        <v>6.5648297281708692E-2</v>
      </c>
      <c r="C79" s="40">
        <f>'Shrinkage VarCovar'!B25/'Shrinkage VarCovar'!B$13</f>
        <v>0.4442864345549295</v>
      </c>
      <c r="D79" s="40">
        <f>'Shrinkage VarCovar'!B25/'Shrinkage VarCovar'!$B$14</f>
        <v>0.52559568699290604</v>
      </c>
      <c r="E79" s="40">
        <f>'Shrinkage VarCovar'!B25/'Shrinkage VarCovar'!$B$15</f>
        <v>0.41401763182875329</v>
      </c>
      <c r="F79" s="40">
        <f>'Shrinkage VarCovar'!B25/'Shrinkage VarCovar'!$B$16</f>
        <v>0.52829631466382099</v>
      </c>
      <c r="G79" s="40">
        <f>'Shrinkage VarCovar'!B25/'Shrinkage VarCovar'!$B$17</f>
        <v>0.52409152430991768</v>
      </c>
      <c r="H79" s="40">
        <f>'Shrinkage VarCovar'!B25/'Shrinkage VarCovar'!$B$18</f>
        <v>0.75899584702828427</v>
      </c>
      <c r="I79" s="40">
        <f>'Shrinkage VarCovar'!B25/'Shrinkage VarCovar'!$B$19</f>
        <v>1.0270399891483417</v>
      </c>
      <c r="J79" s="40">
        <f>'Shrinkage VarCovar'!B25/'Shrinkage VarCovar'!$B$20</f>
        <v>1.3847323536751082</v>
      </c>
      <c r="K79" s="40">
        <f>'Shrinkage VarCovar'!B25/'Shrinkage VarCovar'!$B$21</f>
        <v>0.47909797559803852</v>
      </c>
      <c r="L79" s="40">
        <f>'Shrinkage VarCovar'!B25/'Shrinkage VarCovar'!$B$22</f>
        <v>0.27714819027977627</v>
      </c>
    </row>
    <row r="80" spans="1:62" x14ac:dyDescent="0.3">
      <c r="A80" s="35" t="s">
        <v>16</v>
      </c>
      <c r="B80" s="40">
        <f>'Shrinkage VarCovar'!B26/'Shrinkage VarCovar'!$B$12</f>
        <v>6.1101569496137109E-3</v>
      </c>
      <c r="C80" s="40">
        <f>'Shrinkage VarCovar'!B26/'Shrinkage VarCovar'!B$13</f>
        <v>4.135156520611348E-2</v>
      </c>
      <c r="D80" s="40">
        <f>'Shrinkage VarCovar'!B26/'Shrinkage VarCovar'!$B$14</f>
        <v>4.8919351644197126E-2</v>
      </c>
      <c r="E80" s="40">
        <f>'Shrinkage VarCovar'!B26/'Shrinkage VarCovar'!$B$15</f>
        <v>3.8534323282226404E-2</v>
      </c>
      <c r="F80" s="40">
        <f>'Shrinkage VarCovar'!B26/'Shrinkage VarCovar'!$B$16</f>
        <v>4.91707101655149E-2</v>
      </c>
      <c r="G80" s="40">
        <f>'Shrinkage VarCovar'!B26/'Shrinkage VarCovar'!$B$17</f>
        <v>4.8779353038728768E-2</v>
      </c>
      <c r="H80" s="40">
        <f>'Shrinkage VarCovar'!B26/'Shrinkage VarCovar'!$B$18</f>
        <v>7.0642864194132973E-2</v>
      </c>
      <c r="I80" s="40">
        <f>'Shrinkage VarCovar'!B26/'Shrinkage VarCovar'!$B$19</f>
        <v>9.5590834599976929E-2</v>
      </c>
      <c r="J80" s="40">
        <f>'Shrinkage VarCovar'!B26/'Shrinkage VarCovar'!$B$20</f>
        <v>0.1288827336656658</v>
      </c>
      <c r="K80" s="40">
        <f>'Shrinkage VarCovar'!B26/'Shrinkage VarCovar'!$B$21</f>
        <v>4.4591618463223334E-2</v>
      </c>
      <c r="L80" s="40">
        <f>'Shrinkage VarCovar'!B26/'Shrinkage VarCovar'!$B$22</f>
        <v>2.5795321600559903E-2</v>
      </c>
    </row>
    <row r="81" spans="1:12" x14ac:dyDescent="0.3">
      <c r="A81" s="35" t="s">
        <v>38</v>
      </c>
      <c r="B81" s="40">
        <f>'Shrinkage VarCovar'!B27/'Shrinkage VarCovar'!$B$12</f>
        <v>7.4715676137403944E-2</v>
      </c>
      <c r="C81" s="40">
        <f>'Shrinkage VarCovar'!B27/'Shrinkage VarCovar'!B$13</f>
        <v>0.50565152076986242</v>
      </c>
      <c r="D81" s="40">
        <f>'Shrinkage VarCovar'!B27/'Shrinkage VarCovar'!$B$14</f>
        <v>0.59819125178620602</v>
      </c>
      <c r="E81" s="40">
        <f>'Shrinkage VarCovar'!B27/'Shrinkage VarCovar'!$B$15</f>
        <v>0.47120197439623424</v>
      </c>
      <c r="F81" s="40">
        <f>'Shrinkage VarCovar'!B27/'Shrinkage VarCovar'!$B$16</f>
        <v>0.60126489163343488</v>
      </c>
      <c r="G81" s="40">
        <f>'Shrinkage VarCovar'!B27/'Shrinkage VarCovar'!$B$17</f>
        <v>0.59647933332779002</v>
      </c>
      <c r="H81" s="40">
        <f>'Shrinkage VarCovar'!B27/'Shrinkage VarCovar'!$B$18</f>
        <v>0.86382877004184577</v>
      </c>
      <c r="I81" s="40">
        <f>'Shrinkage VarCovar'!B27/'Shrinkage VarCovar'!$B$19</f>
        <v>1.1688953162042024</v>
      </c>
      <c r="J81" s="40">
        <f>'Shrinkage VarCovar'!B27/'Shrinkage VarCovar'!$B$20</f>
        <v>1.5759923464610779</v>
      </c>
      <c r="K81" s="40">
        <f>'Shrinkage VarCovar'!B27/'Shrinkage VarCovar'!$B$21</f>
        <v>0.54527125097032225</v>
      </c>
      <c r="L81" s="40">
        <f>'Shrinkage VarCovar'!B27/'Shrinkage VarCovar'!$B$22</f>
        <v>0.31542805045121802</v>
      </c>
    </row>
    <row r="82" spans="1:12" x14ac:dyDescent="0.3">
      <c r="A82" s="35" t="s">
        <v>39</v>
      </c>
      <c r="B82" s="40">
        <f>'Shrinkage VarCovar'!B28/'Shrinkage VarCovar'!$B$12</f>
        <v>6.8563091150178168E-2</v>
      </c>
      <c r="C82" s="40">
        <f>'Shrinkage VarCovar'!B28/'Shrinkage VarCovar'!B$13</f>
        <v>0.46401281633339025</v>
      </c>
      <c r="D82" s="40">
        <f>'Shrinkage VarCovar'!B28/'Shrinkage VarCovar'!$B$14</f>
        <v>0.54893221130772307</v>
      </c>
      <c r="E82" s="40">
        <f>'Shrinkage VarCovar'!B28/'Shrinkage VarCovar'!$B$15</f>
        <v>0.43240007440017614</v>
      </c>
      <c r="F82" s="40">
        <f>'Shrinkage VarCovar'!B28/'Shrinkage VarCovar'!$B$16</f>
        <v>0.55175274723676715</v>
      </c>
      <c r="G82" s="40">
        <f>'Shrinkage VarCovar'!B28/'Shrinkage VarCovar'!$B$17</f>
        <v>0.54736126358464832</v>
      </c>
      <c r="H82" s="40">
        <f>'Shrinkage VarCovar'!B28/'Shrinkage VarCovar'!$B$18</f>
        <v>0.79269537211449315</v>
      </c>
      <c r="I82" s="40">
        <f>'Shrinkage VarCovar'!B28/'Shrinkage VarCovar'!$B$19</f>
        <v>1.0726407128075774</v>
      </c>
      <c r="J82" s="40">
        <f>'Shrinkage VarCovar'!B28/'Shrinkage VarCovar'!$B$20</f>
        <v>1.4462146699131579</v>
      </c>
      <c r="K82" s="40">
        <f>'Shrinkage VarCovar'!B28/'Shrinkage VarCovar'!$B$21</f>
        <v>0.50036999482005717</v>
      </c>
      <c r="L82" s="40">
        <f>'Shrinkage VarCovar'!B28/'Shrinkage VarCovar'!$B$22</f>
        <v>0.28945360990426955</v>
      </c>
    </row>
    <row r="83" spans="1:12" x14ac:dyDescent="0.3">
      <c r="A83" s="35" t="s">
        <v>40</v>
      </c>
      <c r="B83" s="40">
        <f>'Shrinkage VarCovar'!B29/'Shrinkage VarCovar'!$B$12</f>
        <v>0.11460128952307586</v>
      </c>
      <c r="C83" s="40">
        <f>'Shrinkage VarCovar'!B29/'Shrinkage VarCovar'!B$13</f>
        <v>0.77558444660210579</v>
      </c>
      <c r="D83" s="40">
        <f>'Shrinkage VarCovar'!B29/'Shrinkage VarCovar'!$B$14</f>
        <v>0.9175248405709483</v>
      </c>
      <c r="E83" s="40">
        <f>'Shrinkage VarCovar'!B29/'Shrinkage VarCovar'!$B$15</f>
        <v>0.72274463249612908</v>
      </c>
      <c r="F83" s="40">
        <f>'Shrinkage VarCovar'!B29/'Shrinkage VarCovar'!$B$16</f>
        <v>0.92223928750139106</v>
      </c>
      <c r="G83" s="40">
        <f>'Shrinkage VarCovar'!B29/'Shrinkage VarCovar'!$B$17</f>
        <v>0.91489904538263955</v>
      </c>
      <c r="H83" s="40">
        <f>'Shrinkage VarCovar'!B29/'Shrinkage VarCovar'!$B$18</f>
        <v>1.324968147137854</v>
      </c>
      <c r="I83" s="40">
        <f>'Shrinkage VarCovar'!B29/'Shrinkage VarCovar'!$B$19</f>
        <v>1.7928889555671703</v>
      </c>
      <c r="J83" s="40">
        <f>'Shrinkage VarCovar'!B29/'Shrinkage VarCovar'!$B$20</f>
        <v>2.4173073780499568</v>
      </c>
      <c r="K83" s="40">
        <f>'Shrinkage VarCovar'!B29/'Shrinkage VarCovar'!$B$21</f>
        <v>0.8363544537312525</v>
      </c>
      <c r="L83" s="40">
        <f>'Shrinkage VarCovar'!B29/'Shrinkage VarCovar'!$B$22</f>
        <v>0.48381361452155658</v>
      </c>
    </row>
    <row r="84" spans="1:12" x14ac:dyDescent="0.3">
      <c r="A84" s="35" t="s">
        <v>41</v>
      </c>
      <c r="B84" s="40">
        <f>'Shrinkage VarCovar'!B30/'Shrinkage VarCovar'!$B$12</f>
        <v>9.5590593746368482E-2</v>
      </c>
      <c r="C84" s="40">
        <f>'Shrinkage VarCovar'!B30/'Shrinkage VarCovar'!B$13</f>
        <v>0.64692620876849338</v>
      </c>
      <c r="D84" s="40">
        <f>'Shrinkage VarCovar'!B30/'Shrinkage VarCovar'!$B$14</f>
        <v>0.76532074509998071</v>
      </c>
      <c r="E84" s="40">
        <f>'Shrinkage VarCovar'!B30/'Shrinkage VarCovar'!$B$15</f>
        <v>0.6028517552884477</v>
      </c>
      <c r="F84" s="40">
        <f>'Shrinkage VarCovar'!B30/'Shrinkage VarCovar'!$B$16</f>
        <v>0.76925313349754787</v>
      </c>
      <c r="G84" s="40">
        <f>'Shrinkage VarCovar'!B30/'Shrinkage VarCovar'!$B$17</f>
        <v>0.76313053134103137</v>
      </c>
      <c r="H84" s="40">
        <f>'Shrinkage VarCovar'!B30/'Shrinkage VarCovar'!$B$18</f>
        <v>1.1051751023659322</v>
      </c>
      <c r="I84" s="40">
        <f>'Shrinkage VarCovar'!B30/'Shrinkage VarCovar'!$B$19</f>
        <v>1.4954746189785493</v>
      </c>
      <c r="J84" s="40">
        <f>'Shrinkage VarCovar'!B30/'Shrinkage VarCovar'!$B$20</f>
        <v>2.0163110598222764</v>
      </c>
      <c r="K84" s="40">
        <f>'Shrinkage VarCovar'!B30/'Shrinkage VarCovar'!$B$21</f>
        <v>0.69761535099037464</v>
      </c>
      <c r="L84" s="40">
        <f>'Shrinkage VarCovar'!B30/'Shrinkage VarCovar'!$B$22</f>
        <v>0.40355593612565627</v>
      </c>
    </row>
    <row r="85" spans="1:12" x14ac:dyDescent="0.3">
      <c r="A85" s="35" t="s">
        <v>42</v>
      </c>
      <c r="B85" s="40">
        <f>'Shrinkage VarCovar'!B31/'Shrinkage VarCovar'!$B$12</f>
        <v>9.2408961798630604E-3</v>
      </c>
      <c r="C85" s="40">
        <f>'Shrinkage VarCovar'!B31/'Shrinkage VarCovar'!B$13</f>
        <v>6.2539395320882984E-2</v>
      </c>
      <c r="D85" s="40">
        <f>'Shrinkage VarCovar'!B31/'Shrinkage VarCovar'!$B$14</f>
        <v>7.3984785244971249E-2</v>
      </c>
      <c r="E85" s="40">
        <f>'Shrinkage VarCovar'!B31/'Shrinkage VarCovar'!$B$15</f>
        <v>5.8278647136035776E-2</v>
      </c>
      <c r="F85" s="40">
        <f>'Shrinkage VarCovar'!B31/'Shrinkage VarCovar'!$B$16</f>
        <v>7.436493554529508E-2</v>
      </c>
      <c r="G85" s="40">
        <f>'Shrinkage VarCovar'!B31/'Shrinkage VarCovar'!$B$17</f>
        <v>7.3773053764237262E-2</v>
      </c>
      <c r="H85" s="40">
        <f>'Shrinkage VarCovar'!B31/'Shrinkage VarCovar'!$B$18</f>
        <v>0.10683905163965046</v>
      </c>
      <c r="I85" s="40">
        <f>'Shrinkage VarCovar'!B31/'Shrinkage VarCovar'!$B$19</f>
        <v>0.14456993258425127</v>
      </c>
      <c r="J85" s="40">
        <f>'Shrinkage VarCovar'!B31/'Shrinkage VarCovar'!$B$20</f>
        <v>0.19492002758728724</v>
      </c>
      <c r="K85" s="40">
        <f>'Shrinkage VarCovar'!B31/'Shrinkage VarCovar'!$B$21</f>
        <v>6.7439596087096057E-2</v>
      </c>
      <c r="L85" s="40">
        <f>'Shrinkage VarCovar'!B31/'Shrinkage VarCovar'!$B$22</f>
        <v>3.9012400303730856E-2</v>
      </c>
    </row>
    <row r="86" spans="1:12" x14ac:dyDescent="0.3">
      <c r="A86" s="35" t="s">
        <v>44</v>
      </c>
      <c r="B86" s="40">
        <f>'Shrinkage VarCovar'!B32/'Shrinkage VarCovar'!$B$12</f>
        <v>6.3686615383908615E-2</v>
      </c>
      <c r="C86" s="40">
        <f>'Shrinkage VarCovar'!B32/'Shrinkage VarCovar'!B$13</f>
        <v>0.43101040620091796</v>
      </c>
      <c r="D86" s="40">
        <f>'Shrinkage VarCovar'!B32/'Shrinkage VarCovar'!$B$14</f>
        <v>0.50989000097470905</v>
      </c>
      <c r="E86" s="40">
        <f>'Shrinkage VarCovar'!B32/'Shrinkage VarCovar'!$B$15</f>
        <v>0.40164608637581717</v>
      </c>
      <c r="F86" s="40">
        <f>'Shrinkage VarCovar'!B32/'Shrinkage VarCovar'!$B$16</f>
        <v>0.51250992933377437</v>
      </c>
      <c r="G86" s="40">
        <f>'Shrinkage VarCovar'!B32/'Shrinkage VarCovar'!$B$17</f>
        <v>0.50843078521081431</v>
      </c>
      <c r="H86" s="40">
        <f>'Shrinkage VarCovar'!B32/'Shrinkage VarCovar'!$B$18</f>
        <v>0.73631577038849505</v>
      </c>
      <c r="I86" s="40">
        <f>'Shrinkage VarCovar'!B32/'Shrinkage VarCovar'!$B$19</f>
        <v>0.99635030124396962</v>
      </c>
      <c r="J86" s="40">
        <f>'Shrinkage VarCovar'!B32/'Shrinkage VarCovar'!$B$20</f>
        <v>1.343354214348113</v>
      </c>
      <c r="K86" s="40">
        <f>'Shrinkage VarCovar'!B32/'Shrinkage VarCovar'!$B$21</f>
        <v>0.46478171965661907</v>
      </c>
      <c r="L86" s="40">
        <f>'Shrinkage VarCovar'!B32/'Shrinkage VarCovar'!$B$22</f>
        <v>0.26886653469399813</v>
      </c>
    </row>
    <row r="87" spans="1:12" x14ac:dyDescent="0.3">
      <c r="A87" s="35" t="s">
        <v>45</v>
      </c>
      <c r="B87" s="40">
        <f>'Shrinkage VarCovar'!B33/'Shrinkage VarCovar'!$B$12</f>
        <v>4.0199588340560206E-2</v>
      </c>
      <c r="C87" s="40">
        <f>'Shrinkage VarCovar'!B33/'Shrinkage VarCovar'!B$13</f>
        <v>0.27205780673582985</v>
      </c>
      <c r="D87" s="40">
        <f>'Shrinkage VarCovar'!B33/'Shrinkage VarCovar'!$B$14</f>
        <v>0.32184734601754506</v>
      </c>
      <c r="E87" s="40">
        <f>'Shrinkage VarCovar'!B33/'Shrinkage VarCovar'!$B$15</f>
        <v>0.25352277293392589</v>
      </c>
      <c r="F87" s="40">
        <f>'Shrinkage VarCovar'!B33/'Shrinkage VarCovar'!$B$16</f>
        <v>0.32350106934514389</v>
      </c>
      <c r="G87" s="40">
        <f>'Shrinkage VarCovar'!B33/'Shrinkage VarCovar'!$B$17</f>
        <v>0.32092627535528712</v>
      </c>
      <c r="H87" s="40">
        <f>'Shrinkage VarCovar'!B33/'Shrinkage VarCovar'!$B$18</f>
        <v>0.46476941316241988</v>
      </c>
      <c r="I87" s="40">
        <f>'Shrinkage VarCovar'!B33/'Shrinkage VarCovar'!$B$19</f>
        <v>0.6289056454257842</v>
      </c>
      <c r="J87" s="40">
        <f>'Shrinkage VarCovar'!B33/'Shrinkage VarCovar'!$B$20</f>
        <v>0.84793776662207909</v>
      </c>
      <c r="K87" s="40">
        <f>'Shrinkage VarCovar'!B33/'Shrinkage VarCovar'!$B$21</f>
        <v>0.29337457620859136</v>
      </c>
      <c r="L87" s="40">
        <f>'Shrinkage VarCovar'!B33/'Shrinkage VarCovar'!$B$22</f>
        <v>0.16971107583749159</v>
      </c>
    </row>
    <row r="88" spans="1:12" x14ac:dyDescent="0.3">
      <c r="A88" s="35" t="s">
        <v>46</v>
      </c>
      <c r="B88" s="40">
        <f>'Shrinkage VarCovar'!B34/'Shrinkage VarCovar'!$B$12</f>
        <v>0.11416659366218534</v>
      </c>
      <c r="C88" s="40">
        <f>'Shrinkage VarCovar'!B34/'Shrinkage VarCovar'!B$13</f>
        <v>0.7726425656676762</v>
      </c>
      <c r="D88" s="40">
        <f>'Shrinkage VarCovar'!B34/'Shrinkage VarCovar'!$B$14</f>
        <v>0.91404456341071516</v>
      </c>
      <c r="E88" s="40">
        <f>'Shrinkage VarCovar'!B34/'Shrinkage VarCovar'!$B$15</f>
        <v>0.72000317904883926</v>
      </c>
      <c r="F88" s="40">
        <f>'Shrinkage VarCovar'!B34/'Shrinkage VarCovar'!$B$16</f>
        <v>0.91874112790217688</v>
      </c>
      <c r="G88" s="40">
        <f>'Shrinkage VarCovar'!B34/'Shrinkage VarCovar'!$B$17</f>
        <v>0.9114287281653064</v>
      </c>
      <c r="H88" s="40">
        <f>'Shrinkage VarCovar'!B34/'Shrinkage VarCovar'!$B$18</f>
        <v>1.3199423906933194</v>
      </c>
      <c r="I88" s="40">
        <f>'Shrinkage VarCovar'!B34/'Shrinkage VarCovar'!$B$19</f>
        <v>1.7860883217238275</v>
      </c>
      <c r="J88" s="40">
        <f>'Shrinkage VarCovar'!B34/'Shrinkage VarCovar'!$B$20</f>
        <v>2.4081382533733375</v>
      </c>
      <c r="K88" s="40">
        <f>'Shrinkage VarCovar'!B34/'Shrinkage VarCovar'!$B$21</f>
        <v>0.83318206517622573</v>
      </c>
      <c r="L88" s="40">
        <f>'Shrinkage VarCovar'!B34/'Shrinkage VarCovar'!$B$22</f>
        <v>0.48197845388287414</v>
      </c>
    </row>
    <row r="89" spans="1:12" x14ac:dyDescent="0.3">
      <c r="A89" s="35" t="s">
        <v>47</v>
      </c>
      <c r="B89" s="40">
        <f>'Shrinkage VarCovar'!B35/'Shrinkage VarCovar'!$B$12</f>
        <v>7.1124513292434272E-2</v>
      </c>
      <c r="C89" s="40">
        <f>'Shrinkage VarCovar'!B35/'Shrinkage VarCovar'!B$13</f>
        <v>0.48134769260732657</v>
      </c>
      <c r="D89" s="40">
        <f>'Shrinkage VarCovar'!B35/'Shrinkage VarCovar'!$B$14</f>
        <v>0.56943955858530493</v>
      </c>
      <c r="E89" s="40">
        <f>'Shrinkage VarCovar'!B35/'Shrinkage VarCovar'!$B$15</f>
        <v>0.44855394241140445</v>
      </c>
      <c r="F89" s="40">
        <f>'Shrinkage VarCovar'!B35/'Shrinkage VarCovar'!$B$16</f>
        <v>0.57236546583090564</v>
      </c>
      <c r="G89" s="40">
        <f>'Shrinkage VarCovar'!B35/'Shrinkage VarCovar'!$B$17</f>
        <v>0.56780992243067452</v>
      </c>
      <c r="H89" s="40">
        <f>'Shrinkage VarCovar'!B35/'Shrinkage VarCovar'!$B$18</f>
        <v>0.82230937352744904</v>
      </c>
      <c r="I89" s="40">
        <f>'Shrinkage VarCovar'!B35/'Shrinkage VarCovar'!$B$19</f>
        <v>1.1127130844929889</v>
      </c>
      <c r="J89" s="40">
        <f>'Shrinkage VarCovar'!B35/'Shrinkage VarCovar'!$B$20</f>
        <v>1.5002432473274585</v>
      </c>
      <c r="K89" s="40">
        <f>'Shrinkage VarCovar'!B35/'Shrinkage VarCovar'!$B$21</f>
        <v>0.51906312493645412</v>
      </c>
      <c r="L89" s="40">
        <f>'Shrinkage VarCovar'!B35/'Shrinkage VarCovar'!$B$22</f>
        <v>0.30026719594782741</v>
      </c>
    </row>
    <row r="90" spans="1:12" x14ac:dyDescent="0.3">
      <c r="A90" s="35" t="s">
        <v>48</v>
      </c>
      <c r="B90" s="40">
        <f>'Shrinkage VarCovar'!B36/'Shrinkage VarCovar'!$B$12</f>
        <v>0.12348181320434314</v>
      </c>
      <c r="C90" s="40">
        <f>'Shrinkage VarCovar'!B36/'Shrinkage VarCovar'!B$13</f>
        <v>0.83568495745618065</v>
      </c>
      <c r="D90" s="40">
        <f>'Shrinkage VarCovar'!B36/'Shrinkage VarCovar'!$B$14</f>
        <v>0.98862439895070475</v>
      </c>
      <c r="E90" s="40">
        <f>'Shrinkage VarCovar'!B36/'Shrinkage VarCovar'!$B$15</f>
        <v>0.77875055399231186</v>
      </c>
      <c r="F90" s="40">
        <f>'Shrinkage VarCovar'!B36/'Shrinkage VarCovar'!$B$16</f>
        <v>0.99370417124340227</v>
      </c>
      <c r="G90" s="40">
        <f>'Shrinkage VarCovar'!B36/'Shrinkage VarCovar'!$B$17</f>
        <v>0.98579512929497104</v>
      </c>
      <c r="H90" s="40">
        <f>'Shrinkage VarCovar'!B36/'Shrinkage VarCovar'!$B$18</f>
        <v>1.427640735348245</v>
      </c>
      <c r="I90" s="40">
        <f>'Shrinkage VarCovar'!B36/'Shrinkage VarCovar'!$B$19</f>
        <v>1.9318210120392822</v>
      </c>
      <c r="J90" s="40">
        <f>'Shrinkage VarCovar'!B36/'Shrinkage VarCovar'!$B$20</f>
        <v>2.6046259981545958</v>
      </c>
      <c r="K90" s="40">
        <f>'Shrinkage VarCovar'!B36/'Shrinkage VarCovar'!$B$21</f>
        <v>0.90116406942757699</v>
      </c>
      <c r="L90" s="40">
        <f>'Shrinkage VarCovar'!B36/'Shrinkage VarCovar'!$B$22</f>
        <v>0.5213046260010834</v>
      </c>
    </row>
    <row r="91" spans="1:12" x14ac:dyDescent="0.3">
      <c r="A91" s="35" t="s">
        <v>14</v>
      </c>
      <c r="B91" s="40">
        <f>'Shrinkage VarCovar'!B37/'Shrinkage VarCovar'!$B$12</f>
        <v>6.5538673930686395E-2</v>
      </c>
      <c r="C91" s="40">
        <f>'Shrinkage VarCovar'!B37/'Shrinkage VarCovar'!B$13</f>
        <v>0.44354453918541725</v>
      </c>
      <c r="D91" s="40">
        <f>'Shrinkage VarCovar'!B37/'Shrinkage VarCovar'!$B$14</f>
        <v>0.52471801669715135</v>
      </c>
      <c r="E91" s="40">
        <f>'Shrinkage VarCovar'!B37/'Shrinkage VarCovar'!$B$15</f>
        <v>0.41332628106928693</v>
      </c>
      <c r="F91" s="40">
        <f>'Shrinkage VarCovar'!B37/'Shrinkage VarCovar'!$B$16</f>
        <v>0.5274141347026613</v>
      </c>
      <c r="G91" s="40">
        <f>'Shrinkage VarCovar'!B37/'Shrinkage VarCovar'!$B$17</f>
        <v>0.52321636575263319</v>
      </c>
      <c r="H91" s="40">
        <f>'Shrinkage VarCovar'!B37/'Shrinkage VarCovar'!$B$18</f>
        <v>0.75772843154900371</v>
      </c>
      <c r="I91" s="40">
        <f>'Shrinkage VarCovar'!B37/'Shrinkage VarCovar'!$B$19</f>
        <v>1.0253249779461286</v>
      </c>
      <c r="J91" s="40">
        <f>'Shrinkage VarCovar'!B37/'Shrinkage VarCovar'!$B$20</f>
        <v>1.3824200469258949</v>
      </c>
      <c r="K91" s="40">
        <f>'Shrinkage VarCovar'!B37/'Shrinkage VarCovar'!$B$21</f>
        <v>0.47829794988940999</v>
      </c>
      <c r="L91" s="40">
        <f>'Shrinkage VarCovar'!B37/'Shrinkage VarCovar'!$B$22</f>
        <v>0.27668539208688697</v>
      </c>
    </row>
    <row r="92" spans="1:12" x14ac:dyDescent="0.3">
      <c r="A92" s="35" t="s">
        <v>51</v>
      </c>
      <c r="B92" s="40">
        <f>'Shrinkage VarCovar'!B38/'Shrinkage VarCovar'!$B$12</f>
        <v>0.21743745825294852</v>
      </c>
      <c r="C92" s="40">
        <f>'Shrinkage VarCovar'!B38/'Shrinkage VarCovar'!B$13</f>
        <v>1.4715463624493019</v>
      </c>
      <c r="D92" s="40">
        <f>'Shrinkage VarCovar'!B38/'Shrinkage VarCovar'!$B$14</f>
        <v>1.7408553607725077</v>
      </c>
      <c r="E92" s="40">
        <f>'Shrinkage VarCovar'!B38/'Shrinkage VarCovar'!$B$15</f>
        <v>1.3712913398262938</v>
      </c>
      <c r="F92" s="40">
        <f>'Shrinkage VarCovar'!B38/'Shrinkage VarCovar'!$B$16</f>
        <v>1.7498002632416678</v>
      </c>
      <c r="G92" s="40">
        <f>'Shrinkage VarCovar'!B38/'Shrinkage VarCovar'!$B$17</f>
        <v>1.7358733380220246</v>
      </c>
      <c r="H92" s="40">
        <f>'Shrinkage VarCovar'!B38/'Shrinkage VarCovar'!$B$18</f>
        <v>2.5139133021863862</v>
      </c>
      <c r="I92" s="40">
        <f>'Shrinkage VarCovar'!B38/'Shrinkage VarCovar'!$B$19</f>
        <v>3.4017175465535363</v>
      </c>
      <c r="J92" s="40">
        <f>'Shrinkage VarCovar'!B38/'Shrinkage VarCovar'!$B$20</f>
        <v>4.5864507658392943</v>
      </c>
      <c r="K92" s="40">
        <f>'Shrinkage VarCovar'!B38/'Shrinkage VarCovar'!$B$21</f>
        <v>1.5868476469563542</v>
      </c>
      <c r="L92" s="40">
        <f>'Shrinkage VarCovar'!B38/'Shrinkage VarCovar'!$B$22</f>
        <v>0.91795827994201074</v>
      </c>
    </row>
    <row r="93" spans="1:12" x14ac:dyDescent="0.3">
      <c r="A93" s="35" t="s">
        <v>52</v>
      </c>
      <c r="B93" s="40">
        <f>'Shrinkage VarCovar'!B39/'Shrinkage VarCovar'!$B$12</f>
        <v>0.10746474702275385</v>
      </c>
      <c r="C93" s="40">
        <f>'Shrinkage VarCovar'!B39/'Shrinkage VarCovar'!B$13</f>
        <v>0.7272866360905571</v>
      </c>
      <c r="D93" s="40">
        <f>'Shrinkage VarCovar'!B39/'Shrinkage VarCovar'!$B$14</f>
        <v>0.86038800513841796</v>
      </c>
      <c r="E93" s="40">
        <f>'Shrinkage VarCovar'!B39/'Shrinkage VarCovar'!$B$15</f>
        <v>0.67773730484603623</v>
      </c>
      <c r="F93" s="40">
        <f>'Shrinkage VarCovar'!B39/'Shrinkage VarCovar'!$B$16</f>
        <v>0.8648088702861022</v>
      </c>
      <c r="G93" s="40">
        <f>'Shrinkage VarCovar'!B39/'Shrinkage VarCovar'!$B$17</f>
        <v>0.8579257255530881</v>
      </c>
      <c r="H93" s="40">
        <f>'Shrinkage VarCovar'!B39/'Shrinkage VarCovar'!$B$18</f>
        <v>1.2424586785884779</v>
      </c>
      <c r="I93" s="40">
        <f>'Shrinkage VarCovar'!B39/'Shrinkage VarCovar'!$B$19</f>
        <v>1.6812407508828184</v>
      </c>
      <c r="J93" s="40">
        <f>'Shrinkage VarCovar'!B39/'Shrinkage VarCovar'!$B$20</f>
        <v>2.266774893541379</v>
      </c>
      <c r="K93" s="40">
        <f>'Shrinkage VarCovar'!B39/'Shrinkage VarCovar'!$B$21</f>
        <v>0.78427232508134037</v>
      </c>
      <c r="L93" s="40">
        <f>'Shrinkage VarCovar'!B39/'Shrinkage VarCovar'!$B$22</f>
        <v>0.45368518894592413</v>
      </c>
    </row>
    <row r="94" spans="1:12" x14ac:dyDescent="0.3">
      <c r="A94" s="35" t="s">
        <v>57</v>
      </c>
      <c r="B94" s="40">
        <f>'Shrinkage VarCovar'!B40/'Shrinkage VarCovar'!$B$12</f>
        <v>0.15782857462205735</v>
      </c>
      <c r="C94" s="40">
        <f>'Shrinkage VarCovar'!B40/'Shrinkage VarCovar'!B$13</f>
        <v>1.0681327253442419</v>
      </c>
      <c r="D94" s="40">
        <f>'Shrinkage VarCovar'!B40/'Shrinkage VarCovar'!$B$14</f>
        <v>1.2636126379580068</v>
      </c>
      <c r="E94" s="40">
        <f>'Shrinkage VarCovar'!B40/'Shrinkage VarCovar'!$B$15</f>
        <v>0.99536188150516314</v>
      </c>
      <c r="F94" s="40">
        <f>'Shrinkage VarCovar'!B40/'Shrinkage VarCovar'!$B$16</f>
        <v>1.2701053610526567</v>
      </c>
      <c r="G94" s="40">
        <f>'Shrinkage VarCovar'!B40/'Shrinkage VarCovar'!$B$17</f>
        <v>1.2599964001866442</v>
      </c>
      <c r="H94" s="40">
        <f>'Shrinkage VarCovar'!B40/'Shrinkage VarCovar'!$B$18</f>
        <v>1.8247424174078632</v>
      </c>
      <c r="I94" s="40">
        <f>'Shrinkage VarCovar'!B40/'Shrinkage VarCovar'!$B$19</f>
        <v>2.4691616428610743</v>
      </c>
      <c r="J94" s="40">
        <f>'Shrinkage VarCovar'!B40/'Shrinkage VarCovar'!$B$20</f>
        <v>3.3291089436143331</v>
      </c>
      <c r="K94" s="40">
        <f>'Shrinkage VarCovar'!B40/'Shrinkage VarCovar'!$B$21</f>
        <v>1.151825008780845</v>
      </c>
      <c r="L94" s="40">
        <f>'Shrinkage VarCovar'!B40/'Shrinkage VarCovar'!$B$22</f>
        <v>0.66630675344457779</v>
      </c>
    </row>
    <row r="95" spans="1:12" x14ac:dyDescent="0.3">
      <c r="A95" s="35" t="s">
        <v>59</v>
      </c>
      <c r="B95" s="40">
        <f>'Shrinkage VarCovar'!B41/'Shrinkage VarCovar'!$B$12</f>
        <v>4.0637502500283487E-2</v>
      </c>
      <c r="C95" s="40">
        <f>'Shrinkage VarCovar'!B41/'Shrinkage VarCovar'!B$13</f>
        <v>0.27502146807543304</v>
      </c>
      <c r="D95" s="40">
        <f>'Shrinkage VarCovar'!B41/'Shrinkage VarCovar'!$B$14</f>
        <v>0.32535338963412197</v>
      </c>
      <c r="E95" s="40">
        <f>'Shrinkage VarCovar'!B41/'Shrinkage VarCovar'!$B$15</f>
        <v>0.25628452290856585</v>
      </c>
      <c r="F95" s="40">
        <f>'Shrinkage VarCovar'!B41/'Shrinkage VarCovar'!$B$16</f>
        <v>0.32702512779449189</v>
      </c>
      <c r="G95" s="40">
        <f>'Shrinkage VarCovar'!B41/'Shrinkage VarCovar'!$B$17</f>
        <v>0.32442228528988476</v>
      </c>
      <c r="H95" s="40">
        <f>'Shrinkage VarCovar'!B41/'Shrinkage VarCovar'!$B$18</f>
        <v>0.46983237811882339</v>
      </c>
      <c r="I95" s="40">
        <f>'Shrinkage VarCovar'!B41/'Shrinkage VarCovar'!$B$19</f>
        <v>0.63575662820025169</v>
      </c>
      <c r="J95" s="40">
        <f>'Shrinkage VarCovar'!B41/'Shrinkage VarCovar'!$B$20</f>
        <v>0.85717477550441357</v>
      </c>
      <c r="K95" s="40">
        <f>'Shrinkage VarCovar'!B41/'Shrinkage VarCovar'!$B$21</f>
        <v>0.29657045174682256</v>
      </c>
      <c r="L95" s="40">
        <f>'Shrinkage VarCovar'!B41/'Shrinkage VarCovar'!$B$22</f>
        <v>0.17155982320628302</v>
      </c>
    </row>
    <row r="96" spans="1:12" x14ac:dyDescent="0.3">
      <c r="A96" s="35" t="s">
        <v>62</v>
      </c>
      <c r="B96" s="40">
        <f>'Shrinkage VarCovar'!B42/'Shrinkage VarCovar'!$B$12</f>
        <v>5.6853613052316246E-2</v>
      </c>
      <c r="C96" s="40">
        <f>'Shrinkage VarCovar'!B42/'Shrinkage VarCovar'!B$13</f>
        <v>0.38476685733655847</v>
      </c>
      <c r="D96" s="40">
        <f>'Shrinkage VarCovar'!B42/'Shrinkage VarCovar'!$B$14</f>
        <v>0.45518337942615472</v>
      </c>
      <c r="E96" s="40">
        <f>'Shrinkage VarCovar'!B42/'Shrinkage VarCovar'!$B$15</f>
        <v>0.35855306552462063</v>
      </c>
      <c r="F96" s="40">
        <f>'Shrinkage VarCovar'!B42/'Shrinkage VarCovar'!$B$16</f>
        <v>0.45752221298251805</v>
      </c>
      <c r="G96" s="40">
        <f>'Shrinkage VarCovar'!B42/'Shrinkage VarCovar'!$B$17</f>
        <v>0.45388072441928701</v>
      </c>
      <c r="H96" s="40">
        <f>'Shrinkage VarCovar'!B42/'Shrinkage VarCovar'!$B$18</f>
        <v>0.65731569563928738</v>
      </c>
      <c r="I96" s="40">
        <f>'Shrinkage VarCovar'!B42/'Shrinkage VarCovar'!$B$19</f>
        <v>0.8894508547834663</v>
      </c>
      <c r="J96" s="40">
        <f>'Shrinkage VarCovar'!B42/'Shrinkage VarCovar'!$B$20</f>
        <v>1.1992243618906946</v>
      </c>
      <c r="K96" s="40">
        <f>'Shrinkage VarCovar'!B42/'Shrinkage VarCovar'!$B$21</f>
        <v>0.41491481190919283</v>
      </c>
      <c r="L96" s="40">
        <f>'Shrinkage VarCovar'!B42/'Shrinkage VarCovar'!$B$22</f>
        <v>0.24001956822582188</v>
      </c>
    </row>
    <row r="97" spans="1:12" x14ac:dyDescent="0.3">
      <c r="A97" s="35" t="s">
        <v>65</v>
      </c>
      <c r="B97" s="40">
        <f>'Shrinkage VarCovar'!B43/'Shrinkage VarCovar'!$B$12</f>
        <v>0.10470966157780316</v>
      </c>
      <c r="C97" s="40">
        <f>'Shrinkage VarCovar'!B43/'Shrinkage VarCovar'!B$13</f>
        <v>0.70864110924652157</v>
      </c>
      <c r="D97" s="40">
        <f>'Shrinkage VarCovar'!B43/'Shrinkage VarCovar'!$B$14</f>
        <v>0.83833014397335037</v>
      </c>
      <c r="E97" s="40">
        <f>'Shrinkage VarCovar'!B43/'Shrinkage VarCovar'!$B$15</f>
        <v>0.66036207961346693</v>
      </c>
      <c r="F97" s="40">
        <f>'Shrinkage VarCovar'!B43/'Shrinkage VarCovar'!$B$16</f>
        <v>0.84263767091888075</v>
      </c>
      <c r="G97" s="40">
        <f>'Shrinkage VarCovar'!B43/'Shrinkage VarCovar'!$B$17</f>
        <v>0.83593099011840999</v>
      </c>
      <c r="H97" s="40">
        <f>'Shrinkage VarCovar'!B43/'Shrinkage VarCovar'!$B$18</f>
        <v>1.2106056298802628</v>
      </c>
      <c r="I97" s="40">
        <f>'Shrinkage VarCovar'!B43/'Shrinkage VarCovar'!$B$19</f>
        <v>1.6381385983114782</v>
      </c>
      <c r="J97" s="40">
        <f>'Shrinkage VarCovar'!B43/'Shrinkage VarCovar'!$B$20</f>
        <v>2.2086613382667997</v>
      </c>
      <c r="K97" s="40">
        <f>'Shrinkage VarCovar'!B43/'Shrinkage VarCovar'!$B$21</f>
        <v>0.76416584991091319</v>
      </c>
      <c r="L97" s="40">
        <f>'Shrinkage VarCovar'!B43/'Shrinkage VarCovar'!$B$22</f>
        <v>0.44205401225511626</v>
      </c>
    </row>
    <row r="98" spans="1:12" x14ac:dyDescent="0.3">
      <c r="A98" s="35" t="s">
        <v>66</v>
      </c>
      <c r="B98" s="40">
        <f>'Shrinkage VarCovar'!B44/'Shrinkage VarCovar'!$B$12</f>
        <v>0.15523898267917863</v>
      </c>
      <c r="C98" s="40">
        <f>'Shrinkage VarCovar'!B44/'Shrinkage VarCovar'!B$13</f>
        <v>1.0506072049744344</v>
      </c>
      <c r="D98" s="40">
        <f>'Shrinkage VarCovar'!B44/'Shrinkage VarCovar'!$B$14</f>
        <v>1.2428797566403393</v>
      </c>
      <c r="E98" s="40">
        <f>'Shrinkage VarCovar'!B44/'Shrinkage VarCovar'!$B$15</f>
        <v>0.97903035779491776</v>
      </c>
      <c r="F98" s="40">
        <f>'Shrinkage VarCovar'!B44/'Shrinkage VarCovar'!$B$16</f>
        <v>1.2492659495743161</v>
      </c>
      <c r="G98" s="40">
        <f>'Shrinkage VarCovar'!B44/'Shrinkage VarCovar'!$B$17</f>
        <v>1.2393228527394033</v>
      </c>
      <c r="H98" s="40">
        <f>'Shrinkage VarCovar'!B44/'Shrinkage VarCovar'!$B$18</f>
        <v>1.7948027295328133</v>
      </c>
      <c r="I98" s="40">
        <f>'Shrinkage VarCovar'!B44/'Shrinkage VarCovar'!$B$19</f>
        <v>2.4286485664974955</v>
      </c>
      <c r="J98" s="40">
        <f>'Shrinkage VarCovar'!B44/'Shrinkage VarCovar'!$B$20</f>
        <v>3.274486175094796</v>
      </c>
      <c r="K98" s="40">
        <f>'Shrinkage VarCovar'!B44/'Shrinkage VarCovar'!$B$21</f>
        <v>1.1329262968746663</v>
      </c>
      <c r="L98" s="40">
        <f>'Shrinkage VarCovar'!B44/'Shrinkage VarCovar'!$B$22</f>
        <v>0.6553742426217587</v>
      </c>
    </row>
    <row r="99" spans="1:12" x14ac:dyDescent="0.3">
      <c r="A99" s="35" t="s">
        <v>67</v>
      </c>
      <c r="B99" s="40">
        <f>'Shrinkage VarCovar'!B45/'Shrinkage VarCovar'!$B$12</f>
        <v>0.10297185439274571</v>
      </c>
      <c r="C99" s="40">
        <f>'Shrinkage VarCovar'!B45/'Shrinkage VarCovar'!B$13</f>
        <v>0.6968801925104795</v>
      </c>
      <c r="D99" s="40">
        <f>'Shrinkage VarCovar'!B45/'Shrinkage VarCovar'!$B$14</f>
        <v>0.82441685148730182</v>
      </c>
      <c r="E99" s="40">
        <f>'Shrinkage VarCovar'!B45/'Shrinkage VarCovar'!$B$15</f>
        <v>0.64940242269738513</v>
      </c>
      <c r="F99" s="40">
        <f>'Shrinkage VarCovar'!B45/'Shrinkage VarCovar'!$B$16</f>
        <v>0.82865288883805199</v>
      </c>
      <c r="G99" s="40">
        <f>'Shrinkage VarCovar'!B45/'Shrinkage VarCovar'!$B$17</f>
        <v>0.82205751503549651</v>
      </c>
      <c r="H99" s="40">
        <f>'Shrinkage VarCovar'!B45/'Shrinkage VarCovar'!$B$18</f>
        <v>1.1905138911603004</v>
      </c>
      <c r="I99" s="40">
        <f>'Shrinkage VarCovar'!B45/'Shrinkage VarCovar'!$B$19</f>
        <v>1.6109513360916459</v>
      </c>
      <c r="J99" s="40">
        <f>'Shrinkage VarCovar'!B45/'Shrinkage VarCovar'!$B$20</f>
        <v>2.1720054319715936</v>
      </c>
      <c r="K99" s="40">
        <f>'Shrinkage VarCovar'!B45/'Shrinkage VarCovar'!$B$21</f>
        <v>0.75148342037632831</v>
      </c>
      <c r="L99" s="40">
        <f>'Shrinkage VarCovar'!B45/'Shrinkage VarCovar'!$B$22</f>
        <v>0.43471749118242031</v>
      </c>
    </row>
    <row r="100" spans="1:12" x14ac:dyDescent="0.3">
      <c r="A100" s="35" t="s">
        <v>69</v>
      </c>
      <c r="B100" s="40">
        <f>'Shrinkage VarCovar'!B46/'Shrinkage VarCovar'!$B$12</f>
        <v>0.10765135701443493</v>
      </c>
      <c r="C100" s="40">
        <f>'Shrinkage VarCovar'!B46/'Shrinkage VarCovar'!B$13</f>
        <v>0.7285495521339167</v>
      </c>
      <c r="D100" s="40">
        <f>'Shrinkage VarCovar'!B46/'Shrinkage VarCovar'!$B$14</f>
        <v>0.86188204856130324</v>
      </c>
      <c r="E100" s="40">
        <f>'Shrinkage VarCovar'!B46/'Shrinkage VarCovar'!$B$15</f>
        <v>0.67891417964752343</v>
      </c>
      <c r="F100" s="40">
        <f>'Shrinkage VarCovar'!B46/'Shrinkage VarCovar'!$B$16</f>
        <v>0.86631059043676373</v>
      </c>
      <c r="G100" s="40">
        <f>'Shrinkage VarCovar'!B46/'Shrinkage VarCovar'!$B$17</f>
        <v>0.85941549328570599</v>
      </c>
      <c r="H100" s="40">
        <f>'Shrinkage VarCovar'!B46/'Shrinkage VarCovar'!$B$18</f>
        <v>1.2446161786998993</v>
      </c>
      <c r="I100" s="40">
        <f>'Shrinkage VarCovar'!B46/'Shrinkage VarCovar'!$B$19</f>
        <v>1.6841601856856538</v>
      </c>
      <c r="J100" s="40">
        <f>'Shrinkage VarCovar'!B46/'Shrinkage VarCovar'!$B$20</f>
        <v>2.270711094535153</v>
      </c>
      <c r="K100" s="40">
        <f>'Shrinkage VarCovar'!B46/'Shrinkage VarCovar'!$B$21</f>
        <v>0.78563419542593005</v>
      </c>
      <c r="L100" s="40">
        <f>'Shrinkage VarCovar'!B46/'Shrinkage VarCovar'!$B$22</f>
        <v>0.45447300254694722</v>
      </c>
    </row>
    <row r="101" spans="1:12" x14ac:dyDescent="0.3">
      <c r="A101" s="35" t="s">
        <v>70</v>
      </c>
      <c r="B101" s="40">
        <f>'Shrinkage VarCovar'!B47/'Shrinkage VarCovar'!$B$12</f>
        <v>2.3164975034165029E-2</v>
      </c>
      <c r="C101" s="40">
        <f>'Shrinkage VarCovar'!B47/'Shrinkage VarCovar'!B$13</f>
        <v>0.15677305567147926</v>
      </c>
      <c r="D101" s="40">
        <f>'Shrinkage VarCovar'!B47/'Shrinkage VarCovar'!$B$14</f>
        <v>0.1854642309305998</v>
      </c>
      <c r="E101" s="40">
        <f>'Shrinkage VarCovar'!B47/'Shrinkage VarCovar'!$B$15</f>
        <v>0.14609225984737639</v>
      </c>
      <c r="F101" s="40">
        <f>'Shrinkage VarCovar'!B47/'Shrinkage VarCovar'!$B$16</f>
        <v>0.18641718744529601</v>
      </c>
      <c r="G101" s="40">
        <f>'Shrinkage VarCovar'!B47/'Shrinkage VarCovar'!$B$17</f>
        <v>0.18493346482635142</v>
      </c>
      <c r="H101" s="40">
        <f>'Shrinkage VarCovar'!B47/'Shrinkage VarCovar'!$B$18</f>
        <v>0.26782293792018846</v>
      </c>
      <c r="I101" s="40">
        <f>'Shrinkage VarCovar'!B47/'Shrinkage VarCovar'!$B$19</f>
        <v>0.36240628763938021</v>
      </c>
      <c r="J101" s="40">
        <f>'Shrinkage VarCovar'!B47/'Shrinkage VarCovar'!$B$20</f>
        <v>0.48862334180938494</v>
      </c>
      <c r="K101" s="40">
        <f>'Shrinkage VarCovar'!B47/'Shrinkage VarCovar'!$B$21</f>
        <v>0.16905682406388689</v>
      </c>
      <c r="L101" s="40">
        <f>'Shrinkage VarCovar'!B47/'Shrinkage VarCovar'!$B$22</f>
        <v>9.7795848094050286E-2</v>
      </c>
    </row>
    <row r="102" spans="1:12" x14ac:dyDescent="0.3">
      <c r="A102" s="35" t="s">
        <v>77</v>
      </c>
      <c r="B102" s="40">
        <f>'Shrinkage VarCovar'!B48/'Shrinkage VarCovar'!$B$12</f>
        <v>4.8747314557117762E-2</v>
      </c>
      <c r="C102" s="40">
        <f>'Shrinkage VarCovar'!B48/'Shrinkage VarCovar'!B$13</f>
        <v>0.32990605203013962</v>
      </c>
      <c r="D102" s="40">
        <f>'Shrinkage VarCovar'!B48/'Shrinkage VarCovar'!$B$14</f>
        <v>0.39028244972998527</v>
      </c>
      <c r="E102" s="40">
        <f>'Shrinkage VarCovar'!B48/'Shrinkage VarCovar'!$B$15</f>
        <v>0.30742987353264534</v>
      </c>
      <c r="F102" s="40">
        <f>'Shrinkage VarCovar'!B48/'Shrinkage VarCovar'!$B$16</f>
        <v>0.3922878078584805</v>
      </c>
      <c r="G102" s="40">
        <f>'Shrinkage VarCovar'!B48/'Shrinkage VarCovar'!$B$17</f>
        <v>0.38916552980229741</v>
      </c>
      <c r="H102" s="40">
        <f>'Shrinkage VarCovar'!B48/'Shrinkage VarCovar'!$B$18</f>
        <v>0.56359434798231522</v>
      </c>
      <c r="I102" s="40">
        <f>'Shrinkage VarCovar'!B48/'Shrinkage VarCovar'!$B$19</f>
        <v>0.76263122558858132</v>
      </c>
      <c r="J102" s="40">
        <f>'Shrinkage VarCovar'!B48/'Shrinkage VarCovar'!$B$20</f>
        <v>1.0282366248183916</v>
      </c>
      <c r="K102" s="40">
        <f>'Shrinkage VarCovar'!B48/'Shrinkage VarCovar'!$B$21</f>
        <v>0.35575545272616149</v>
      </c>
      <c r="L102" s="40">
        <f>'Shrinkage VarCovar'!B48/'Shrinkage VarCovar'!$B$22</f>
        <v>0.20579711233833448</v>
      </c>
    </row>
    <row r="103" spans="1:12" x14ac:dyDescent="0.3">
      <c r="A103" s="35" t="s">
        <v>78</v>
      </c>
      <c r="B103" s="40">
        <f>'Shrinkage VarCovar'!B49/'Shrinkage VarCovar'!$B$12</f>
        <v>7.5779817031981014E-2</v>
      </c>
      <c r="C103" s="40">
        <f>'Shrinkage VarCovar'!B49/'Shrinkage VarCovar'!B$13</f>
        <v>0.51285328202631875</v>
      </c>
      <c r="D103" s="40">
        <f>'Shrinkage VarCovar'!B49/'Shrinkage VarCovar'!$B$14</f>
        <v>0.60671101372523073</v>
      </c>
      <c r="E103" s="40">
        <f>'Shrinkage VarCovar'!B49/'Shrinkage VarCovar'!$B$15</f>
        <v>0.47791308666186316</v>
      </c>
      <c r="F103" s="40">
        <f>'Shrinkage VarCovar'!B49/'Shrinkage VarCovar'!$B$16</f>
        <v>0.60982843000634512</v>
      </c>
      <c r="G103" s="40">
        <f>'Shrinkage VarCovar'!B49/'Shrinkage VarCovar'!$B$17</f>
        <v>0.60497471320224727</v>
      </c>
      <c r="H103" s="40">
        <f>'Shrinkage VarCovar'!B49/'Shrinkage VarCovar'!$B$18</f>
        <v>0.87613188456393409</v>
      </c>
      <c r="I103" s="40">
        <f>'Shrinkage VarCovar'!B49/'Shrinkage VarCovar'!$B$19</f>
        <v>1.1855433527576693</v>
      </c>
      <c r="J103" s="40">
        <f>'Shrinkage VarCovar'!B49/'Shrinkage VarCovar'!$B$20</f>
        <v>1.5984384781446823</v>
      </c>
      <c r="K103" s="40">
        <f>'Shrinkage VarCovar'!B49/'Shrinkage VarCovar'!$B$21</f>
        <v>0.55303729775985588</v>
      </c>
      <c r="L103" s="40">
        <f>'Shrinkage VarCovar'!B49/'Shrinkage VarCovar'!$B$22</f>
        <v>0.31992054660643687</v>
      </c>
    </row>
    <row r="104" spans="1:12" x14ac:dyDescent="0.3">
      <c r="A104" s="35" t="s">
        <v>82</v>
      </c>
      <c r="B104" s="40">
        <f>'Shrinkage VarCovar'!B50/'Shrinkage VarCovar'!$B$12</f>
        <v>0.11594444274428016</v>
      </c>
      <c r="C104" s="40">
        <f>'Shrinkage VarCovar'!B50/'Shrinkage VarCovar'!B$13</f>
        <v>0.78467447300673732</v>
      </c>
      <c r="D104" s="40">
        <f>'Shrinkage VarCovar'!B50/'Shrinkage VarCovar'!$B$14</f>
        <v>0.92827844072917065</v>
      </c>
      <c r="E104" s="40">
        <f>'Shrinkage VarCovar'!B50/'Shrinkage VarCovar'!$B$15</f>
        <v>0.73121536424168965</v>
      </c>
      <c r="F104" s="40">
        <f>'Shrinkage VarCovar'!B50/'Shrinkage VarCovar'!$B$16</f>
        <v>0.93304814205166409</v>
      </c>
      <c r="G104" s="40">
        <f>'Shrinkage VarCovar'!B50/'Shrinkage VarCovar'!$B$17</f>
        <v>0.92562187062305712</v>
      </c>
      <c r="H104" s="40">
        <f>'Shrinkage VarCovar'!B50/'Shrinkage VarCovar'!$B$18</f>
        <v>1.3404970756710968</v>
      </c>
      <c r="I104" s="40">
        <f>'Shrinkage VarCovar'!B50/'Shrinkage VarCovar'!$B$19</f>
        <v>1.8139020225749962</v>
      </c>
      <c r="J104" s="40">
        <f>'Shrinkage VarCovar'!B50/'Shrinkage VarCovar'!$B$20</f>
        <v>2.4456387712217147</v>
      </c>
      <c r="K104" s="40">
        <f>'Shrinkage VarCovar'!B50/'Shrinkage VarCovar'!$B$21</f>
        <v>0.84615671846381035</v>
      </c>
      <c r="L104" s="40">
        <f>'Shrinkage VarCovar'!B50/'Shrinkage VarCovar'!$B$22</f>
        <v>0.48948402030417454</v>
      </c>
    </row>
    <row r="105" spans="1:12" x14ac:dyDescent="0.3">
      <c r="A105" s="35" t="s">
        <v>83</v>
      </c>
      <c r="B105" s="40">
        <f>'Shrinkage VarCovar'!B51/'Shrinkage VarCovar'!$B$12</f>
        <v>4.1464891858748264E-2</v>
      </c>
      <c r="C105" s="40">
        <f>'Shrinkage VarCovar'!B51/'Shrinkage VarCovar'!B$13</f>
        <v>0.28062097153983478</v>
      </c>
      <c r="D105" s="40">
        <f>'Shrinkage VarCovar'!B51/'Shrinkage VarCovar'!$B$14</f>
        <v>0.33197766316869359</v>
      </c>
      <c r="E105" s="40">
        <f>'Shrinkage VarCovar'!B51/'Shrinkage VarCovar'!$B$15</f>
        <v>0.26150253764734782</v>
      </c>
      <c r="F105" s="40">
        <f>'Shrinkage VarCovar'!B51/'Shrinkage VarCovar'!$B$16</f>
        <v>0.33368343832147018</v>
      </c>
      <c r="G105" s="40">
        <f>'Shrinkage VarCovar'!B51/'Shrinkage VarCovar'!$B$17</f>
        <v>0.33102760131529257</v>
      </c>
      <c r="H105" s="40">
        <f>'Shrinkage VarCovar'!B51/'Shrinkage VarCovar'!$B$18</f>
        <v>0.47939827872787288</v>
      </c>
      <c r="I105" s="40">
        <f>'Shrinkage VarCovar'!B51/'Shrinkage VarCovar'!$B$19</f>
        <v>0.64870078658554287</v>
      </c>
      <c r="J105" s="40">
        <f>'Shrinkage VarCovar'!B51/'Shrinkage VarCovar'!$B$20</f>
        <v>0.87462706080644048</v>
      </c>
      <c r="K105" s="40">
        <f>'Shrinkage VarCovar'!B51/'Shrinkage VarCovar'!$B$21</f>
        <v>0.30260869771946075</v>
      </c>
      <c r="L105" s="40">
        <f>'Shrinkage VarCovar'!B51/'Shrinkage VarCovar'!$B$22</f>
        <v>0.17505282261145036</v>
      </c>
    </row>
    <row r="106" spans="1:12" x14ac:dyDescent="0.3">
      <c r="A106" s="35" t="s">
        <v>85</v>
      </c>
      <c r="B106" s="40">
        <f>'Shrinkage VarCovar'!B52/'Shrinkage VarCovar'!$B$12</f>
        <v>1.4912287505232601E-3</v>
      </c>
      <c r="C106" s="40">
        <f>'Shrinkage VarCovar'!B52/'Shrinkage VarCovar'!B$13</f>
        <v>1.009215367510195E-2</v>
      </c>
      <c r="D106" s="40">
        <f>'Shrinkage VarCovar'!B52/'Shrinkage VarCovar'!$B$14</f>
        <v>1.1939127624765192E-2</v>
      </c>
      <c r="E106" s="40">
        <f>'Shrinkage VarCovar'!B52/'Shrinkage VarCovar'!$B$15</f>
        <v>9.4045850596434759E-3</v>
      </c>
      <c r="F106" s="40">
        <f>'Shrinkage VarCovar'!B52/'Shrinkage VarCovar'!$B$16</f>
        <v>1.2000473520913043E-2</v>
      </c>
      <c r="G106" s="40">
        <f>'Shrinkage VarCovar'!B52/'Shrinkage VarCovar'!$B$17</f>
        <v>1.1904959935255878E-2</v>
      </c>
      <c r="H106" s="40">
        <f>'Shrinkage VarCovar'!B52/'Shrinkage VarCovar'!$B$18</f>
        <v>1.7240910663065906E-2</v>
      </c>
      <c r="I106" s="40">
        <f>'Shrinkage VarCovar'!B52/'Shrinkage VarCovar'!$B$19</f>
        <v>2.3329646360558908E-2</v>
      </c>
      <c r="J106" s="40">
        <f>'Shrinkage VarCovar'!B52/'Shrinkage VarCovar'!$B$20</f>
        <v>3.1454779226321443E-2</v>
      </c>
      <c r="K106" s="40">
        <f>'Shrinkage VarCovar'!B52/'Shrinkage VarCovar'!$B$21</f>
        <v>1.0882912506678968E-2</v>
      </c>
      <c r="L106" s="40">
        <f>'Shrinkage VarCovar'!B52/'Shrinkage VarCovar'!$B$22</f>
        <v>6.295537989769724E-3</v>
      </c>
    </row>
    <row r="107" spans="1:12" x14ac:dyDescent="0.3">
      <c r="A107" s="35" t="s">
        <v>87</v>
      </c>
      <c r="B107" s="40">
        <f>'Shrinkage VarCovar'!B53/'Shrinkage VarCovar'!$B$12</f>
        <v>4.5250413355557677E-2</v>
      </c>
      <c r="C107" s="40">
        <f>'Shrinkage VarCovar'!B53/'Shrinkage VarCovar'!B$13</f>
        <v>0.30624015617049394</v>
      </c>
      <c r="D107" s="40">
        <f>'Shrinkage VarCovar'!B53/'Shrinkage VarCovar'!$B$14</f>
        <v>0.36228543738565455</v>
      </c>
      <c r="E107" s="40">
        <f>'Shrinkage VarCovar'!B53/'Shrinkage VarCovar'!$B$15</f>
        <v>0.28537631214328668</v>
      </c>
      <c r="F107" s="40">
        <f>'Shrinkage VarCovar'!B53/'Shrinkage VarCovar'!$B$16</f>
        <v>0.36414694063080277</v>
      </c>
      <c r="G107" s="40">
        <f>'Shrinkage VarCovar'!B53/'Shrinkage VarCovar'!$B$17</f>
        <v>0.36124863999748835</v>
      </c>
      <c r="H107" s="40">
        <f>'Shrinkage VarCovar'!B53/'Shrinkage VarCovar'!$B$18</f>
        <v>0.52316476184906091</v>
      </c>
      <c r="I107" s="40">
        <f>'Shrinkage VarCovar'!B53/'Shrinkage VarCovar'!$B$19</f>
        <v>0.70792367762748942</v>
      </c>
      <c r="J107" s="40">
        <f>'Shrinkage VarCovar'!B53/'Shrinkage VarCovar'!$B$20</f>
        <v>0.95447580493563755</v>
      </c>
      <c r="K107" s="40">
        <f>'Shrinkage VarCovar'!B53/'Shrinkage VarCovar'!$B$21</f>
        <v>0.33023524343048827</v>
      </c>
      <c r="L107" s="40">
        <f>'Shrinkage VarCovar'!B53/'Shrinkage VarCovar'!$B$22</f>
        <v>0.19103420332577148</v>
      </c>
    </row>
    <row r="108" spans="1:12" x14ac:dyDescent="0.3">
      <c r="A108" s="35" t="s">
        <v>89</v>
      </c>
      <c r="B108" s="40">
        <f>'Shrinkage VarCovar'!B54/'Shrinkage VarCovar'!$B$12</f>
        <v>0.11135783963193675</v>
      </c>
      <c r="C108" s="40">
        <f>'Shrinkage VarCovar'!B54/'Shrinkage VarCovar'!B$13</f>
        <v>0.75363382720358463</v>
      </c>
      <c r="D108" s="40">
        <f>'Shrinkage VarCovar'!B54/'Shrinkage VarCovar'!$B$14</f>
        <v>0.89155701894649764</v>
      </c>
      <c r="E108" s="40">
        <f>'Shrinkage VarCovar'!B54/'Shrinkage VarCovar'!$B$15</f>
        <v>0.70228948745067199</v>
      </c>
      <c r="F108" s="40">
        <f>'Shrinkage VarCovar'!B54/'Shrinkage VarCovar'!$B$16</f>
        <v>0.89613803742733955</v>
      </c>
      <c r="G108" s="40">
        <f>'Shrinkage VarCovar'!B54/'Shrinkage VarCovar'!$B$17</f>
        <v>0.88900553910972746</v>
      </c>
      <c r="H108" s="40">
        <f>'Shrinkage VarCovar'!B54/'Shrinkage VarCovar'!$B$18</f>
        <v>1.2874688501362117</v>
      </c>
      <c r="I108" s="40">
        <f>'Shrinkage VarCovar'!B54/'Shrinkage VarCovar'!$B$19</f>
        <v>1.7421465467168065</v>
      </c>
      <c r="J108" s="40">
        <f>'Shrinkage VarCovar'!B54/'Shrinkage VarCovar'!$B$20</f>
        <v>2.3488926561492303</v>
      </c>
      <c r="K108" s="40">
        <f>'Shrinkage VarCovar'!B54/'Shrinkage VarCovar'!$B$21</f>
        <v>0.81268391936643536</v>
      </c>
      <c r="L108" s="40">
        <f>'Shrinkage VarCovar'!B54/'Shrinkage VarCovar'!$B$22</f>
        <v>0.47012070389304589</v>
      </c>
    </row>
    <row r="109" spans="1:12" x14ac:dyDescent="0.3">
      <c r="A109" s="35" t="s">
        <v>95</v>
      </c>
      <c r="B109" s="40">
        <f>'Shrinkage VarCovar'!B55/'Shrinkage VarCovar'!$B$12</f>
        <v>1.2459164540011189E-2</v>
      </c>
      <c r="C109" s="40">
        <f>'Shrinkage VarCovar'!B55/'Shrinkage VarCovar'!B$13</f>
        <v>8.4319594265502673E-2</v>
      </c>
      <c r="D109" s="40">
        <f>'Shrinkage VarCovar'!B55/'Shrinkage VarCovar'!$B$14</f>
        <v>9.9750997617868334E-2</v>
      </c>
      <c r="E109" s="40">
        <f>'Shrinkage VarCovar'!B55/'Shrinkage VarCovar'!$B$15</f>
        <v>7.8574982307384994E-2</v>
      </c>
      <c r="F109" s="40">
        <f>'Shrinkage VarCovar'!B55/'Shrinkage VarCovar'!$B$16</f>
        <v>0.10026354045456748</v>
      </c>
      <c r="G109" s="40">
        <f>'Shrinkage VarCovar'!B55/'Shrinkage VarCovar'!$B$17</f>
        <v>9.9465527755917785E-2</v>
      </c>
      <c r="H109" s="40">
        <f>'Shrinkage VarCovar'!B55/'Shrinkage VarCovar'!$B$18</f>
        <v>0.14404721119774372</v>
      </c>
      <c r="I109" s="40">
        <f>'Shrinkage VarCovar'!B55/'Shrinkage VarCovar'!$B$19</f>
        <v>0.19491838697750671</v>
      </c>
      <c r="J109" s="40">
        <f>'Shrinkage VarCovar'!B55/'Shrinkage VarCovar'!$B$20</f>
        <v>0.26280359053763552</v>
      </c>
      <c r="K109" s="40">
        <f>'Shrinkage VarCovar'!B55/'Shrinkage VarCovar'!$B$21</f>
        <v>9.0926356903782021E-2</v>
      </c>
      <c r="L109" s="40">
        <f>'Shrinkage VarCovar'!B55/'Shrinkage VarCovar'!$B$22</f>
        <v>5.2599001766100141E-2</v>
      </c>
    </row>
    <row r="110" spans="1:12" x14ac:dyDescent="0.3">
      <c r="A110" s="35" t="s">
        <v>98</v>
      </c>
      <c r="B110" s="40">
        <f>'Shrinkage VarCovar'!B56/'Shrinkage VarCovar'!$B$12</f>
        <v>7.3311104065600971E-2</v>
      </c>
      <c r="C110" s="40">
        <f>'Shrinkage VarCovar'!B56/'Shrinkage VarCovar'!B$13</f>
        <v>0.49614583145732866</v>
      </c>
      <c r="D110" s="40">
        <f>'Shrinkage VarCovar'!B56/'Shrinkage VarCovar'!$B$14</f>
        <v>0.58694591788451422</v>
      </c>
      <c r="E110" s="40">
        <f>'Shrinkage VarCovar'!B56/'Shrinkage VarCovar'!$B$15</f>
        <v>0.4623438984524626</v>
      </c>
      <c r="F110" s="40">
        <f>'Shrinkage VarCovar'!B56/'Shrinkage VarCovar'!$B$16</f>
        <v>0.58996177670222727</v>
      </c>
      <c r="G110" s="40">
        <f>'Shrinkage VarCovar'!B56/'Shrinkage VarCovar'!$B$17</f>
        <v>0.58526618159964205</v>
      </c>
      <c r="H110" s="40">
        <f>'Shrinkage VarCovar'!B56/'Shrinkage VarCovar'!$B$18</f>
        <v>0.84758974460641534</v>
      </c>
      <c r="I110" s="40">
        <f>'Shrinkage VarCovar'!B56/'Shrinkage VarCovar'!$B$19</f>
        <v>1.1469213771210249</v>
      </c>
      <c r="J110" s="40">
        <f>'Shrinkage VarCovar'!B56/'Shrinkage VarCovar'!$B$20</f>
        <v>1.546365433480412</v>
      </c>
      <c r="K110" s="40">
        <f>'Shrinkage VarCovar'!B56/'Shrinkage VarCovar'!$B$21</f>
        <v>0.53502075455158504</v>
      </c>
      <c r="L110" s="40">
        <f>'Shrinkage VarCovar'!B56/'Shrinkage VarCovar'!$B$22</f>
        <v>0.30949835198322484</v>
      </c>
    </row>
    <row r="111" spans="1:12" x14ac:dyDescent="0.3">
      <c r="A111" s="35" t="s">
        <v>3</v>
      </c>
      <c r="B111" s="40">
        <f>'Shrinkage VarCovar'!B57/'Shrinkage VarCovar'!$B$12</f>
        <v>0.16040898192435479</v>
      </c>
      <c r="C111" s="40">
        <f>'Shrinkage VarCovar'!B57/'Shrinkage VarCovar'!B$13</f>
        <v>1.0855960870384171</v>
      </c>
      <c r="D111" s="40">
        <f>'Shrinkage VarCovar'!B57/'Shrinkage VarCovar'!$B$14</f>
        <v>1.2842719848859647</v>
      </c>
      <c r="E111" s="40">
        <f>'Shrinkage VarCovar'!B57/'Shrinkage VarCovar'!$B$15</f>
        <v>1.0116354813498993</v>
      </c>
      <c r="F111" s="40">
        <f>'Shrinkage VarCovar'!B57/'Shrinkage VarCovar'!$B$16</f>
        <v>1.2908708603052197</v>
      </c>
      <c r="G111" s="40">
        <f>'Shrinkage VarCovar'!B57/'Shrinkage VarCovar'!$B$17</f>
        <v>1.2805966236867032</v>
      </c>
      <c r="H111" s="40">
        <f>'Shrinkage VarCovar'!B57/'Shrinkage VarCovar'!$B$18</f>
        <v>1.8545759166329971</v>
      </c>
      <c r="I111" s="40">
        <f>'Shrinkage VarCovar'!B57/'Shrinkage VarCovar'!$B$19</f>
        <v>2.5095310293872388</v>
      </c>
      <c r="J111" s="40">
        <f>'Shrinkage VarCovar'!B57/'Shrinkage VarCovar'!$B$20</f>
        <v>3.3835379787166091</v>
      </c>
      <c r="K111" s="40">
        <f>'Shrinkage VarCovar'!B57/'Shrinkage VarCovar'!$B$21</f>
        <v>1.1706566916414689</v>
      </c>
      <c r="L111" s="40">
        <f>'Shrinkage VarCovar'!B57/'Shrinkage VarCovar'!$B$22</f>
        <v>0.67720048936201671</v>
      </c>
    </row>
    <row r="112" spans="1:12" x14ac:dyDescent="0.3">
      <c r="A112" s="35" t="s">
        <v>106</v>
      </c>
      <c r="B112" s="40">
        <f>'Shrinkage VarCovar'!B58/'Shrinkage VarCovar'!$B$12</f>
        <v>0.23006140980848716</v>
      </c>
      <c r="C112" s="40">
        <f>'Shrinkage VarCovar'!B58/'Shrinkage VarCovar'!B$13</f>
        <v>1.5569811819166932</v>
      </c>
      <c r="D112" s="40">
        <f>'Shrinkage VarCovar'!B58/'Shrinkage VarCovar'!$B$14</f>
        <v>1.8419256819405663</v>
      </c>
      <c r="E112" s="40">
        <f>'Shrinkage VarCovar'!B58/'Shrinkage VarCovar'!$B$15</f>
        <v>1.4509055681270979</v>
      </c>
      <c r="F112" s="40">
        <f>'Shrinkage VarCovar'!B58/'Shrinkage VarCovar'!$B$16</f>
        <v>1.8513899062245922</v>
      </c>
      <c r="G112" s="40">
        <f>'Shrinkage VarCovar'!B58/'Shrinkage VarCovar'!$B$17</f>
        <v>1.8366544136555005</v>
      </c>
      <c r="H112" s="40">
        <f>'Shrinkage VarCovar'!B58/'Shrinkage VarCovar'!$B$18</f>
        <v>2.6598657061402009</v>
      </c>
      <c r="I112" s="40">
        <f>'Shrinkage VarCovar'!B58/'Shrinkage VarCovar'!$B$19</f>
        <v>3.5992139570540727</v>
      </c>
      <c r="J112" s="40">
        <f>'Shrinkage VarCovar'!B58/'Shrinkage VarCovar'!$B$20</f>
        <v>4.8527302410733331</v>
      </c>
      <c r="K112" s="40">
        <f>'Shrinkage VarCovar'!B58/'Shrinkage VarCovar'!$B$21</f>
        <v>1.6789766112210744</v>
      </c>
      <c r="L112" s="40">
        <f>'Shrinkage VarCovar'!B58/'Shrinkage VarCovar'!$B$22</f>
        <v>0.97125296499352887</v>
      </c>
    </row>
    <row r="113" spans="1:61" x14ac:dyDescent="0.3">
      <c r="A113" s="35" t="s">
        <v>108</v>
      </c>
      <c r="B113" s="40">
        <f>'Shrinkage VarCovar'!B59/'Shrinkage VarCovar'!$B$12</f>
        <v>3.2086174648457109E-2</v>
      </c>
      <c r="C113" s="40">
        <f>'Shrinkage VarCovar'!B59/'Shrinkage VarCovar'!B$13</f>
        <v>0.2171488480789846</v>
      </c>
      <c r="D113" s="40">
        <f>'Shrinkage VarCovar'!B59/'Shrinkage VarCovar'!$B$14</f>
        <v>0.25688945038379579</v>
      </c>
      <c r="E113" s="40">
        <f>'Shrinkage VarCovar'!B59/'Shrinkage VarCovar'!$B$15</f>
        <v>0.20235470823246052</v>
      </c>
      <c r="F113" s="40">
        <f>'Shrinkage VarCovar'!B59/'Shrinkage VarCovar'!$B$16</f>
        <v>0.258209405579855</v>
      </c>
      <c r="G113" s="40">
        <f>'Shrinkage VarCovar'!B59/'Shrinkage VarCovar'!$B$17</f>
        <v>0.25615427782724109</v>
      </c>
      <c r="H113" s="40">
        <f>'Shrinkage VarCovar'!B59/'Shrinkage VarCovar'!$B$18</f>
        <v>0.37096580282499747</v>
      </c>
      <c r="I113" s="40">
        <f>'Shrinkage VarCovar'!B59/'Shrinkage VarCovar'!$B$19</f>
        <v>0.50197470196907856</v>
      </c>
      <c r="J113" s="40">
        <f>'Shrinkage VarCovar'!B59/'Shrinkage VarCovar'!$B$20</f>
        <v>0.67679994731208604</v>
      </c>
      <c r="K113" s="40">
        <f>'Shrinkage VarCovar'!B59/'Shrinkage VarCovar'!$B$21</f>
        <v>0.23416329067599537</v>
      </c>
      <c r="L113" s="40">
        <f>'Shrinkage VarCovar'!B59/'Shrinkage VarCovar'!$B$22</f>
        <v>0.13545858163938154</v>
      </c>
    </row>
    <row r="114" spans="1:61" x14ac:dyDescent="0.3">
      <c r="A114" s="35" t="s">
        <v>110</v>
      </c>
      <c r="B114" s="40">
        <f>'Shrinkage VarCovar'!B60/'Shrinkage VarCovar'!$B$12</f>
        <v>5.5667184621821304E-2</v>
      </c>
      <c r="C114" s="40">
        <f>'Shrinkage VarCovar'!B60/'Shrinkage VarCovar'!B$13</f>
        <v>0.37673749360489522</v>
      </c>
      <c r="D114" s="40">
        <f>'Shrinkage VarCovar'!B60/'Shrinkage VarCovar'!$B$14</f>
        <v>0.4456845547526373</v>
      </c>
      <c r="E114" s="40">
        <f>'Shrinkage VarCovar'!B60/'Shrinkage VarCovar'!$B$15</f>
        <v>0.35107073453559312</v>
      </c>
      <c r="F114" s="40">
        <f>'Shrinkage VarCovar'!B60/'Shrinkage VarCovar'!$B$16</f>
        <v>0.44797458123278344</v>
      </c>
      <c r="G114" s="40">
        <f>'Shrinkage VarCovar'!B60/'Shrinkage VarCovar'!$B$17</f>
        <v>0.44440908371618587</v>
      </c>
      <c r="H114" s="40">
        <f>'Shrinkage VarCovar'!B60/'Shrinkage VarCovar'!$B$18</f>
        <v>0.64359874807432982</v>
      </c>
      <c r="I114" s="40">
        <f>'Shrinkage VarCovar'!B60/'Shrinkage VarCovar'!$B$19</f>
        <v>0.87088968118360943</v>
      </c>
      <c r="J114" s="40">
        <f>'Shrinkage VarCovar'!B60/'Shrinkage VarCovar'!$B$20</f>
        <v>1.1741987953329451</v>
      </c>
      <c r="K114" s="40">
        <f>'Shrinkage VarCovar'!B60/'Shrinkage VarCovar'!$B$21</f>
        <v>0.4062563168258716</v>
      </c>
      <c r="L114" s="40">
        <f>'Shrinkage VarCovar'!B60/'Shrinkage VarCovar'!$B$22</f>
        <v>0.23501080933909649</v>
      </c>
    </row>
    <row r="115" spans="1:61" x14ac:dyDescent="0.3">
      <c r="A115" s="35" t="s">
        <v>114</v>
      </c>
      <c r="B115" s="40">
        <f>'Shrinkage VarCovar'!B61/'Shrinkage VarCovar'!$B$12</f>
        <v>0.16732968441501486</v>
      </c>
      <c r="C115" s="40">
        <f>'Shrinkage VarCovar'!B61/'Shrinkage VarCovar'!B$13</f>
        <v>1.1324331622027033</v>
      </c>
      <c r="D115" s="40">
        <f>'Shrinkage VarCovar'!B61/'Shrinkage VarCovar'!$B$14</f>
        <v>1.3396807545063385</v>
      </c>
      <c r="E115" s="40">
        <f>'Shrinkage VarCovar'!B61/'Shrinkage VarCovar'!$B$15</f>
        <v>1.0552815921314014</v>
      </c>
      <c r="F115" s="40">
        <f>'Shrinkage VarCovar'!B61/'Shrinkage VarCovar'!$B$16</f>
        <v>1.3465643325214314</v>
      </c>
      <c r="G115" s="40">
        <f>'Shrinkage VarCovar'!B61/'Shrinkage VarCovar'!$B$17</f>
        <v>1.3358468231254035</v>
      </c>
      <c r="H115" s="40">
        <f>'Shrinkage VarCovar'!B61/'Shrinkage VarCovar'!$B$18</f>
        <v>1.9345899408564839</v>
      </c>
      <c r="I115" s="40">
        <f>'Shrinkage VarCovar'!B61/'Shrinkage VarCovar'!$B$19</f>
        <v>2.6178025079361102</v>
      </c>
      <c r="J115" s="40">
        <f>'Shrinkage VarCovar'!B61/'Shrinkage VarCovar'!$B$20</f>
        <v>3.5295177077544113</v>
      </c>
      <c r="K115" s="40">
        <f>'Shrinkage VarCovar'!B61/'Shrinkage VarCovar'!$B$21</f>
        <v>1.2211636307439913</v>
      </c>
      <c r="L115" s="40">
        <f>'Shrinkage VarCovar'!B61/'Shrinkage VarCovar'!$B$22</f>
        <v>0.70641770062524933</v>
      </c>
    </row>
    <row r="116" spans="1:61" x14ac:dyDescent="0.3">
      <c r="A116" s="35" t="s">
        <v>115</v>
      </c>
      <c r="B116" s="40">
        <f>'Shrinkage VarCovar'!B62/'Shrinkage VarCovar'!$B$12</f>
        <v>0.16712730884691684</v>
      </c>
      <c r="C116" s="40">
        <f>'Shrinkage VarCovar'!B62/'Shrinkage VarCovar'!B$13</f>
        <v>1.1310635498393322</v>
      </c>
      <c r="D116" s="40">
        <f>'Shrinkage VarCovar'!B62/'Shrinkage VarCovar'!$B$14</f>
        <v>1.3380604881757647</v>
      </c>
      <c r="E116" s="40">
        <f>'Shrinkage VarCovar'!B62/'Shrinkage VarCovar'!$B$15</f>
        <v>1.054005290126425</v>
      </c>
      <c r="F116" s="40">
        <f>'Shrinkage VarCovar'!B62/'Shrinkage VarCovar'!$B$16</f>
        <v>1.3449357409016762</v>
      </c>
      <c r="G116" s="40">
        <f>'Shrinkage VarCovar'!B62/'Shrinkage VarCovar'!$B$17</f>
        <v>1.3342311937129232</v>
      </c>
      <c r="H116" s="40">
        <f>'Shrinkage VarCovar'!B62/'Shrinkage VarCovar'!$B$18</f>
        <v>1.9322501662989315</v>
      </c>
      <c r="I116" s="40">
        <f>'Shrinkage VarCovar'!B62/'Shrinkage VarCovar'!$B$19</f>
        <v>2.6146364273236706</v>
      </c>
      <c r="J116" s="40">
        <f>'Shrinkage VarCovar'!B62/'Shrinkage VarCovar'!$B$20</f>
        <v>3.5252489603787382</v>
      </c>
      <c r="K116" s="40">
        <f>'Shrinkage VarCovar'!B62/'Shrinkage VarCovar'!$B$21</f>
        <v>1.2196867040147237</v>
      </c>
      <c r="L116" s="40">
        <f>'Shrinkage VarCovar'!B62/'Shrinkage VarCovar'!$B$22</f>
        <v>0.7055633293044743</v>
      </c>
    </row>
    <row r="117" spans="1:61" x14ac:dyDescent="0.3">
      <c r="A117" s="35" t="s">
        <v>118</v>
      </c>
      <c r="B117" s="40">
        <f>'Shrinkage VarCovar'!B63/'Shrinkage VarCovar'!$B$12</f>
        <v>0.25402362726232092</v>
      </c>
      <c r="C117" s="40">
        <f>'Shrinkage VarCovar'!B63/'Shrinkage VarCovar'!B$13</f>
        <v>1.7191497163252769</v>
      </c>
      <c r="D117" s="40">
        <f>'Shrinkage VarCovar'!B63/'Shrinkage VarCovar'!$B$14</f>
        <v>2.0337728229330607</v>
      </c>
      <c r="E117" s="40">
        <f>'Shrinkage VarCovar'!B63/'Shrinkage VarCovar'!$B$15</f>
        <v>1.6020257179922195</v>
      </c>
      <c r="F117" s="40">
        <f>'Shrinkage VarCovar'!B63/'Shrinkage VarCovar'!$B$16</f>
        <v>2.0442228005449241</v>
      </c>
      <c r="G117" s="40">
        <f>'Shrinkage VarCovar'!B63/'Shrinkage VarCovar'!$B$17</f>
        <v>2.0279525217745142</v>
      </c>
      <c r="H117" s="40">
        <f>'Shrinkage VarCovar'!B63/'Shrinkage VarCovar'!$B$18</f>
        <v>2.9369059994322546</v>
      </c>
      <c r="I117" s="40">
        <f>'Shrinkage VarCovar'!B63/'Shrinkage VarCovar'!$B$19</f>
        <v>3.9740927669057435</v>
      </c>
      <c r="J117" s="40">
        <f>'Shrinkage VarCovar'!B63/'Shrinkage VarCovar'!$B$20</f>
        <v>5.3581699729179411</v>
      </c>
      <c r="K117" s="40">
        <f>'Shrinkage VarCovar'!B63/'Shrinkage VarCovar'!$B$21</f>
        <v>1.8538516704127532</v>
      </c>
      <c r="L117" s="40">
        <f>'Shrinkage VarCovar'!B63/'Shrinkage VarCovar'!$B$22</f>
        <v>1.0724145408059587</v>
      </c>
    </row>
    <row r="118" spans="1:61" x14ac:dyDescent="0.3">
      <c r="A118" s="35" t="s">
        <v>127</v>
      </c>
      <c r="B118" s="40">
        <f>'Shrinkage VarCovar'!B64/'Shrinkage VarCovar'!$B$12</f>
        <v>0.14075428326028458</v>
      </c>
      <c r="C118" s="40">
        <f>'Shrinkage VarCovar'!B64/'Shrinkage VarCovar'!B$13</f>
        <v>0.95257944603949929</v>
      </c>
      <c r="D118" s="40">
        <f>'Shrinkage VarCovar'!B64/'Shrinkage VarCovar'!$B$14</f>
        <v>1.1269118510404392</v>
      </c>
      <c r="E118" s="40">
        <f>'Shrinkage VarCovar'!B64/'Shrinkage VarCovar'!$B$15</f>
        <v>0.887681134746101</v>
      </c>
      <c r="F118" s="40">
        <f>'Shrinkage VarCovar'!B64/'Shrinkage VarCovar'!$B$16</f>
        <v>1.1327021750535866</v>
      </c>
      <c r="G118" s="40">
        <f>'Shrinkage VarCovar'!B64/'Shrinkage VarCovar'!$B$17</f>
        <v>1.1236868269481557</v>
      </c>
      <c r="H118" s="40">
        <f>'Shrinkage VarCovar'!B64/'Shrinkage VarCovar'!$B$18</f>
        <v>1.6273372024801147</v>
      </c>
      <c r="I118" s="40">
        <f>'Shrinkage VarCovar'!B64/'Shrinkage VarCovar'!$B$19</f>
        <v>2.2020415385930128</v>
      </c>
      <c r="J118" s="40">
        <f>'Shrinkage VarCovar'!B64/'Shrinkage VarCovar'!$B$20</f>
        <v>2.9689575818316443</v>
      </c>
      <c r="K118" s="40">
        <f>'Shrinkage VarCovar'!B64/'Shrinkage VarCovar'!$B$21</f>
        <v>1.0272176881812956</v>
      </c>
      <c r="L118" s="40">
        <f>'Shrinkage VarCovar'!B64/'Shrinkage VarCovar'!$B$22</f>
        <v>0.59422401638715494</v>
      </c>
    </row>
    <row r="119" spans="1:61" x14ac:dyDescent="0.3">
      <c r="A119" s="35" t="s">
        <v>132</v>
      </c>
      <c r="B119" s="40">
        <f>'Shrinkage VarCovar'!B65/'Shrinkage VarCovar'!$B$12</f>
        <v>6.4830430459326432E-2</v>
      </c>
      <c r="C119" s="40">
        <f>'Shrinkage VarCovar'!B65/'Shrinkage VarCovar'!B$13</f>
        <v>0.43875137653358115</v>
      </c>
      <c r="D119" s="40">
        <f>'Shrinkage VarCovar'!B65/'Shrinkage VarCovar'!$B$14</f>
        <v>0.51904765311878953</v>
      </c>
      <c r="E119" s="40">
        <f>'Shrinkage VarCovar'!B65/'Shrinkage VarCovar'!$B$15</f>
        <v>0.40885967192766148</v>
      </c>
      <c r="F119" s="40">
        <f>'Shrinkage VarCovar'!B65/'Shrinkage VarCovar'!$B$16</f>
        <v>0.52171463553364894</v>
      </c>
      <c r="G119" s="40">
        <f>'Shrinkage VarCovar'!B65/'Shrinkage VarCovar'!$B$17</f>
        <v>0.51756222976042665</v>
      </c>
      <c r="H119" s="40">
        <f>'Shrinkage VarCovar'!B65/'Shrinkage VarCovar'!$B$18</f>
        <v>0.74954004166372823</v>
      </c>
      <c r="I119" s="40">
        <f>'Shrinkage VarCovar'!B65/'Shrinkage VarCovar'!$B$19</f>
        <v>1.0142448068334107</v>
      </c>
      <c r="J119" s="40">
        <f>'Shrinkage VarCovar'!B65/'Shrinkage VarCovar'!$B$20</f>
        <v>1.3674809290861309</v>
      </c>
      <c r="K119" s="40">
        <f>'Shrinkage VarCovar'!B65/'Shrinkage VarCovar'!$B$21</f>
        <v>0.47312922461534834</v>
      </c>
      <c r="L119" s="40">
        <f>'Shrinkage VarCovar'!B65/'Shrinkage VarCovar'!$B$22</f>
        <v>0.2736953922774088</v>
      </c>
    </row>
    <row r="120" spans="1:61" x14ac:dyDescent="0.3">
      <c r="A120" s="35" t="s">
        <v>137</v>
      </c>
      <c r="B120" s="40">
        <f>'Shrinkage VarCovar'!B66/'Shrinkage VarCovar'!$B$12</f>
        <v>0.16910204947367194</v>
      </c>
      <c r="C120" s="40">
        <f>'Shrinkage VarCovar'!B66/'Shrinkage VarCovar'!B$13</f>
        <v>1.1444279554455723</v>
      </c>
      <c r="D120" s="40">
        <f>'Shrinkage VarCovar'!B66/'Shrinkage VarCovar'!$B$14</f>
        <v>1.353870725445107</v>
      </c>
      <c r="E120" s="40">
        <f>'Shrinkage VarCovar'!B66/'Shrinkage VarCovar'!$B$15</f>
        <v>1.0664591917753405</v>
      </c>
      <c r="F120" s="40">
        <f>'Shrinkage VarCovar'!B66/'Shrinkage VarCovar'!$B$16</f>
        <v>1.3608272146904765</v>
      </c>
      <c r="G120" s="40">
        <f>'Shrinkage VarCovar'!B66/'Shrinkage VarCovar'!$B$17</f>
        <v>1.3499961848558262</v>
      </c>
      <c r="H120" s="40">
        <f>'Shrinkage VarCovar'!B66/'Shrinkage VarCovar'!$B$18</f>
        <v>1.9550812220418312</v>
      </c>
      <c r="I120" s="40">
        <f>'Shrinkage VarCovar'!B66/'Shrinkage VarCovar'!$B$19</f>
        <v>2.6455304135480238</v>
      </c>
      <c r="J120" s="40">
        <f>'Shrinkage VarCovar'!B66/'Shrinkage VarCovar'!$B$20</f>
        <v>3.5669025500255533</v>
      </c>
      <c r="K120" s="40">
        <f>'Shrinkage VarCovar'!B66/'Shrinkage VarCovar'!$B$21</f>
        <v>1.2340982619040275</v>
      </c>
      <c r="L120" s="40">
        <f>'Shrinkage VarCovar'!B66/'Shrinkage VarCovar'!$B$22</f>
        <v>0.71390011508017504</v>
      </c>
    </row>
    <row r="121" spans="1:61" x14ac:dyDescent="0.3">
      <c r="A121" s="35" t="s">
        <v>140</v>
      </c>
      <c r="B121" s="40">
        <f>'Shrinkage VarCovar'!B67/'Shrinkage VarCovar'!$B$12</f>
        <v>5.2044617360780955E-2</v>
      </c>
      <c r="C121" s="40">
        <f>'Shrinkage VarCovar'!B67/'Shrinkage VarCovar'!B$13</f>
        <v>0.35222113051574211</v>
      </c>
      <c r="D121" s="40">
        <f>'Shrinkage VarCovar'!B67/'Shrinkage VarCovar'!$B$14</f>
        <v>0.4166814304206522</v>
      </c>
      <c r="E121" s="40">
        <f>'Shrinkage VarCovar'!B67/'Shrinkage VarCovar'!$B$15</f>
        <v>0.32822464742201024</v>
      </c>
      <c r="F121" s="40">
        <f>'Shrinkage VarCovar'!B67/'Shrinkage VarCovar'!$B$16</f>
        <v>0.41882243239003403</v>
      </c>
      <c r="G121" s="40">
        <f>'Shrinkage VarCovar'!B67/'Shrinkage VarCovar'!$B$17</f>
        <v>0.41548896123979029</v>
      </c>
      <c r="H121" s="40">
        <f>'Shrinkage VarCovar'!B67/'Shrinkage VarCovar'!$B$18</f>
        <v>0.60171626794066235</v>
      </c>
      <c r="I121" s="40">
        <f>'Shrinkage VarCovar'!B67/'Shrinkage VarCovar'!$B$19</f>
        <v>0.81421614059652314</v>
      </c>
      <c r="J121" s="40">
        <f>'Shrinkage VarCovar'!B67/'Shrinkage VarCovar'!$B$20</f>
        <v>1.0977872767188217</v>
      </c>
      <c r="K121" s="40">
        <f>'Shrinkage VarCovar'!B67/'Shrinkage VarCovar'!$B$21</f>
        <v>0.37981900294117871</v>
      </c>
      <c r="L121" s="40">
        <f>'Shrinkage VarCovar'!B67/'Shrinkage VarCovar'!$B$22</f>
        <v>0.21971737444228864</v>
      </c>
    </row>
    <row r="122" spans="1:61" x14ac:dyDescent="0.3">
      <c r="A122" s="35" t="s">
        <v>141</v>
      </c>
      <c r="B122" s="40">
        <f>'Shrinkage VarCovar'!B68/'Shrinkage VarCovar'!$B$12</f>
        <v>0.14769748534799876</v>
      </c>
      <c r="C122" s="40">
        <f>'Shrinkage VarCovar'!B68/'Shrinkage VarCovar'!B$13</f>
        <v>0.99956879119658038</v>
      </c>
      <c r="D122" s="40">
        <f>'Shrinkage VarCovar'!B68/'Shrinkage VarCovar'!$B$14</f>
        <v>1.1825007577193563</v>
      </c>
      <c r="E122" s="40">
        <f>'Shrinkage VarCovar'!B68/'Shrinkage VarCovar'!$B$15</f>
        <v>0.93146914151386861</v>
      </c>
      <c r="F122" s="40">
        <f>'Shrinkage VarCovar'!B68/'Shrinkage VarCovar'!$B$16</f>
        <v>1.1885767099126585</v>
      </c>
      <c r="G122" s="40">
        <f>'Shrinkage VarCovar'!B68/'Shrinkage VarCovar'!$B$17</f>
        <v>1.1791166479247281</v>
      </c>
      <c r="H122" s="40">
        <f>'Shrinkage VarCovar'!B68/'Shrinkage VarCovar'!$B$18</f>
        <v>1.7076113568430109</v>
      </c>
      <c r="I122" s="40">
        <f>'Shrinkage VarCovar'!B68/'Shrinkage VarCovar'!$B$19</f>
        <v>2.3106650138709859</v>
      </c>
      <c r="J122" s="40">
        <f>'Shrinkage VarCovar'!B68/'Shrinkage VarCovar'!$B$20</f>
        <v>3.1154118992635942</v>
      </c>
      <c r="K122" s="40">
        <f>'Shrinkage VarCovar'!B68/'Shrinkage VarCovar'!$B$21</f>
        <v>1.0778888282128098</v>
      </c>
      <c r="L122" s="40">
        <f>'Shrinkage VarCovar'!B68/'Shrinkage VarCovar'!$B$22</f>
        <v>0.62353621446442187</v>
      </c>
    </row>
    <row r="123" spans="1:61" x14ac:dyDescent="0.3">
      <c r="A123" s="35" t="s">
        <v>145</v>
      </c>
      <c r="B123" s="40">
        <f>'Shrinkage VarCovar'!B69/'Shrinkage VarCovar'!$B$12</f>
        <v>9.3159116069205308E-2</v>
      </c>
      <c r="C123" s="40">
        <f>'Shrinkage VarCovar'!B69/'Shrinkage VarCovar'!B$13</f>
        <v>0.63047075458891144</v>
      </c>
      <c r="D123" s="40">
        <f>'Shrinkage VarCovar'!B69/'Shrinkage VarCovar'!$B$14</f>
        <v>0.74585376373026635</v>
      </c>
      <c r="E123" s="40">
        <f>'Shrinkage VarCovar'!B69/'Shrinkage VarCovar'!$B$15</f>
        <v>0.58751739519950652</v>
      </c>
      <c r="F123" s="40">
        <f>'Shrinkage VarCovar'!B69/'Shrinkage VarCovar'!$B$16</f>
        <v>0.7496861264429634</v>
      </c>
      <c r="G123" s="40">
        <f>'Shrinkage VarCovar'!B69/'Shrinkage VarCovar'!$B$17</f>
        <v>0.74371926105809227</v>
      </c>
      <c r="H123" s="40">
        <f>'Shrinkage VarCovar'!B69/'Shrinkage VarCovar'!$B$18</f>
        <v>1.0770634599391755</v>
      </c>
      <c r="I123" s="40">
        <f>'Shrinkage VarCovar'!B69/'Shrinkage VarCovar'!$B$19</f>
        <v>1.4574351737747833</v>
      </c>
      <c r="J123" s="40">
        <f>'Shrinkage VarCovar'!B69/'Shrinkage VarCovar'!$B$20</f>
        <v>1.9650234263843749</v>
      </c>
      <c r="K123" s="40">
        <f>'Shrinkage VarCovar'!B69/'Shrinkage VarCovar'!$B$21</f>
        <v>0.67987054905222477</v>
      </c>
      <c r="L123" s="40">
        <f>'Shrinkage VarCovar'!B69/'Shrinkage VarCovar'!$B$22</f>
        <v>0.39329093816173788</v>
      </c>
    </row>
    <row r="124" spans="1:61" x14ac:dyDescent="0.3">
      <c r="A124" s="35" t="s">
        <v>180</v>
      </c>
      <c r="B124" s="40">
        <f>'Shrinkage VarCovar'!B70/'Shrinkage VarCovar'!$B$12</f>
        <v>3.708613933725901E-2</v>
      </c>
      <c r="C124" s="40">
        <f>'Shrinkage VarCovar'!B70/'Shrinkage VarCovar'!B$13</f>
        <v>0.25098699128254465</v>
      </c>
      <c r="D124" s="40">
        <f>'Shrinkage VarCovar'!B70/'Shrinkage VarCovar'!$B$14</f>
        <v>0.29692034203471029</v>
      </c>
      <c r="E124" s="40">
        <f>'Shrinkage VarCovar'!B70/'Shrinkage VarCovar'!$B$15</f>
        <v>0.23388749164650843</v>
      </c>
      <c r="F124" s="40">
        <f>'Shrinkage VarCovar'!B70/'Shrinkage VarCovar'!$B$16</f>
        <v>0.29844598486550333</v>
      </c>
      <c r="G124" s="40">
        <f>'Shrinkage VarCovar'!B70/'Shrinkage VarCovar'!$B$17</f>
        <v>0.29607060808642771</v>
      </c>
      <c r="H124" s="40">
        <f>'Shrinkage VarCovar'!B70/'Shrinkage VarCovar'!$B$18</f>
        <v>0.42877312748117069</v>
      </c>
      <c r="I124" s="40">
        <f>'Shrinkage VarCovar'!B70/'Shrinkage VarCovar'!$B$19</f>
        <v>0.58019704576717102</v>
      </c>
      <c r="J124" s="40">
        <f>'Shrinkage VarCovar'!B70/'Shrinkage VarCovar'!$B$20</f>
        <v>0.78226517883372948</v>
      </c>
      <c r="K124" s="40">
        <f>'Shrinkage VarCovar'!B70/'Shrinkage VarCovar'!$B$21</f>
        <v>0.27065278179237967</v>
      </c>
      <c r="L124" s="40">
        <f>'Shrinkage VarCovar'!B70/'Shrinkage VarCovar'!$B$22</f>
        <v>0.15656699148918782</v>
      </c>
    </row>
    <row r="127" spans="1:61" ht="26.55" customHeight="1" x14ac:dyDescent="0.3"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  <c r="AC127" s="7"/>
      <c r="AD127" s="7"/>
      <c r="AE127" s="7"/>
      <c r="AF127" s="7"/>
      <c r="AG127" s="7"/>
      <c r="AH127" s="7"/>
      <c r="AI127" s="7"/>
      <c r="AJ127" s="7"/>
      <c r="AK127" s="7"/>
      <c r="AL127" s="7"/>
      <c r="AM127" s="7"/>
      <c r="AN127" s="7"/>
      <c r="AO127" s="7"/>
      <c r="AP127" s="7"/>
      <c r="AQ127" s="7"/>
      <c r="AR127" s="7"/>
      <c r="AS127" s="7"/>
      <c r="AT127" s="7"/>
      <c r="AU127" s="7"/>
      <c r="AV127" s="7"/>
      <c r="AW127" s="7"/>
      <c r="AX127" s="7"/>
      <c r="AY127" s="7"/>
      <c r="AZ127" s="7"/>
      <c r="BA127" s="7"/>
      <c r="BB127" s="7"/>
      <c r="BC127" s="7"/>
      <c r="BD127" s="7"/>
      <c r="BE127" s="7"/>
      <c r="BF127" s="7"/>
      <c r="BG127" s="7"/>
      <c r="BH127" s="7"/>
      <c r="BI127" s="7"/>
    </row>
    <row r="128" spans="1:61" x14ac:dyDescent="0.3">
      <c r="A128" s="49"/>
    </row>
    <row r="129" spans="1:1" x14ac:dyDescent="0.3">
      <c r="A129" s="49"/>
    </row>
    <row r="130" spans="1:1" x14ac:dyDescent="0.3">
      <c r="A130" s="49"/>
    </row>
    <row r="131" spans="1:1" x14ac:dyDescent="0.3">
      <c r="A131" s="49"/>
    </row>
    <row r="132" spans="1:1" x14ac:dyDescent="0.3">
      <c r="A132" s="49"/>
    </row>
    <row r="133" spans="1:1" x14ac:dyDescent="0.3">
      <c r="A133" s="49"/>
    </row>
    <row r="134" spans="1:1" x14ac:dyDescent="0.3">
      <c r="A134" s="49"/>
    </row>
    <row r="135" spans="1:1" x14ac:dyDescent="0.3">
      <c r="A135" s="49"/>
    </row>
    <row r="136" spans="1:1" x14ac:dyDescent="0.3">
      <c r="A136" s="49"/>
    </row>
    <row r="137" spans="1:1" x14ac:dyDescent="0.3">
      <c r="A137" s="49"/>
    </row>
    <row r="138" spans="1:1" x14ac:dyDescent="0.3">
      <c r="A138" s="49"/>
    </row>
    <row r="139" spans="1:1" x14ac:dyDescent="0.3">
      <c r="A139" s="49"/>
    </row>
    <row r="140" spans="1:1" x14ac:dyDescent="0.3">
      <c r="A140" s="49"/>
    </row>
    <row r="141" spans="1:1" x14ac:dyDescent="0.3">
      <c r="A141" s="49"/>
    </row>
    <row r="142" spans="1:1" x14ac:dyDescent="0.3">
      <c r="A142" s="49"/>
    </row>
    <row r="143" spans="1:1" x14ac:dyDescent="0.3">
      <c r="A143" s="49"/>
    </row>
    <row r="144" spans="1:1" x14ac:dyDescent="0.3">
      <c r="A144" s="49"/>
    </row>
    <row r="145" spans="1:1" x14ac:dyDescent="0.3">
      <c r="A145" s="49"/>
    </row>
    <row r="146" spans="1:1" x14ac:dyDescent="0.3">
      <c r="A146" s="49"/>
    </row>
    <row r="147" spans="1:1" x14ac:dyDescent="0.3">
      <c r="A147" s="49"/>
    </row>
    <row r="148" spans="1:1" x14ac:dyDescent="0.3">
      <c r="A148" s="49"/>
    </row>
    <row r="149" spans="1:1" x14ac:dyDescent="0.3">
      <c r="A149" s="49"/>
    </row>
    <row r="150" spans="1:1" x14ac:dyDescent="0.3">
      <c r="A150" s="49"/>
    </row>
    <row r="151" spans="1:1" x14ac:dyDescent="0.3">
      <c r="A151" s="49"/>
    </row>
    <row r="152" spans="1:1" x14ac:dyDescent="0.3">
      <c r="A152" s="49"/>
    </row>
    <row r="153" spans="1:1" x14ac:dyDescent="0.3">
      <c r="A153" s="49"/>
    </row>
    <row r="154" spans="1:1" x14ac:dyDescent="0.3">
      <c r="A154" s="49"/>
    </row>
    <row r="155" spans="1:1" x14ac:dyDescent="0.3">
      <c r="A155" s="49"/>
    </row>
    <row r="156" spans="1:1" x14ac:dyDescent="0.3">
      <c r="A156" s="49"/>
    </row>
    <row r="157" spans="1:1" x14ac:dyDescent="0.3">
      <c r="A157" s="49"/>
    </row>
    <row r="158" spans="1:1" x14ac:dyDescent="0.3">
      <c r="A158" s="49"/>
    </row>
    <row r="159" spans="1:1" x14ac:dyDescent="0.3">
      <c r="A159" s="49"/>
    </row>
    <row r="160" spans="1:1" x14ac:dyDescent="0.3">
      <c r="A160" s="49"/>
    </row>
    <row r="161" spans="1:1" x14ac:dyDescent="0.3">
      <c r="A161" s="49"/>
    </row>
    <row r="162" spans="1:1" x14ac:dyDescent="0.3">
      <c r="A162" s="49"/>
    </row>
    <row r="163" spans="1:1" x14ac:dyDescent="0.3">
      <c r="A163" s="49"/>
    </row>
    <row r="164" spans="1:1" x14ac:dyDescent="0.3">
      <c r="A164" s="49"/>
    </row>
    <row r="165" spans="1:1" x14ac:dyDescent="0.3">
      <c r="A165" s="49"/>
    </row>
    <row r="166" spans="1:1" x14ac:dyDescent="0.3">
      <c r="A166" s="49"/>
    </row>
    <row r="167" spans="1:1" x14ac:dyDescent="0.3">
      <c r="A167" s="49"/>
    </row>
    <row r="168" spans="1:1" x14ac:dyDescent="0.3">
      <c r="A168" s="49"/>
    </row>
    <row r="169" spans="1:1" x14ac:dyDescent="0.3">
      <c r="A169" s="49"/>
    </row>
    <row r="170" spans="1:1" x14ac:dyDescent="0.3">
      <c r="A170" s="49"/>
    </row>
    <row r="171" spans="1:1" x14ac:dyDescent="0.3">
      <c r="A171" s="49"/>
    </row>
    <row r="172" spans="1:1" x14ac:dyDescent="0.3">
      <c r="A172" s="49"/>
    </row>
    <row r="173" spans="1:1" x14ac:dyDescent="0.3">
      <c r="A173" s="49"/>
    </row>
    <row r="174" spans="1:1" x14ac:dyDescent="0.3">
      <c r="A174" s="49"/>
    </row>
    <row r="175" spans="1:1" x14ac:dyDescent="0.3">
      <c r="A175" s="49"/>
    </row>
    <row r="176" spans="1:1" x14ac:dyDescent="0.3">
      <c r="A176" s="49"/>
    </row>
    <row r="177" spans="1:1" x14ac:dyDescent="0.3">
      <c r="A177" s="49"/>
    </row>
    <row r="178" spans="1:1" x14ac:dyDescent="0.3">
      <c r="A178" s="49"/>
    </row>
    <row r="179" spans="1:1" x14ac:dyDescent="0.3">
      <c r="A179" s="49"/>
    </row>
    <row r="180" spans="1:1" x14ac:dyDescent="0.3">
      <c r="A180" s="49"/>
    </row>
    <row r="181" spans="1:1" x14ac:dyDescent="0.3">
      <c r="A181" s="49"/>
    </row>
    <row r="182" spans="1:1" x14ac:dyDescent="0.3">
      <c r="A182" s="49"/>
    </row>
    <row r="183" spans="1:1" x14ac:dyDescent="0.3">
      <c r="A183" s="49"/>
    </row>
    <row r="184" spans="1:1" x14ac:dyDescent="0.3">
      <c r="A184" s="49"/>
    </row>
    <row r="185" spans="1:1" x14ac:dyDescent="0.3">
      <c r="A185" s="49"/>
    </row>
    <row r="186" spans="1:1" x14ac:dyDescent="0.3">
      <c r="A186" s="49"/>
    </row>
    <row r="187" spans="1:1" x14ac:dyDescent="0.3">
      <c r="A187" s="49"/>
    </row>
  </sheetData>
  <printOptions headings="1" gridLines="1"/>
  <pageMargins left="0.75" right="0.75" top="1" bottom="1" header="0.5" footer="0.5"/>
  <pageSetup orientation="portrait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F1D8EB-3C41-4E66-B0FE-07EA2609CDE5}">
  <sheetPr codeName="Sheet18"/>
  <dimension ref="A1:BJ71"/>
  <sheetViews>
    <sheetView tabSelected="1" zoomScaleNormal="100" workbookViewId="0">
      <selection activeCell="I72" sqref="I72"/>
    </sheetView>
  </sheetViews>
  <sheetFormatPr defaultColWidth="8.77734375" defaultRowHeight="14.4" x14ac:dyDescent="0.3"/>
  <cols>
    <col min="1" max="1" width="15.44140625" style="7" customWidth="1"/>
    <col min="2" max="2" width="24.77734375" style="7" customWidth="1"/>
    <col min="3" max="3" width="14.77734375" style="7" customWidth="1"/>
    <col min="4" max="5" width="8.77734375" style="7"/>
    <col min="6" max="6" width="13.109375" style="7" customWidth="1"/>
    <col min="7" max="11" width="8.77734375" style="7"/>
    <col min="12" max="12" width="12.33203125" style="7" customWidth="1"/>
    <col min="13" max="16384" width="8.77734375" style="7"/>
  </cols>
  <sheetData>
    <row r="1" spans="1:62" ht="15" thickBot="1" x14ac:dyDescent="0.35">
      <c r="B1" s="125"/>
      <c r="C1" s="126" t="s">
        <v>25</v>
      </c>
      <c r="D1" s="126" t="s">
        <v>2</v>
      </c>
      <c r="E1" s="126" t="s">
        <v>10</v>
      </c>
      <c r="F1" s="126" t="s">
        <v>27</v>
      </c>
      <c r="G1" s="126" t="s">
        <v>28</v>
      </c>
      <c r="H1" s="126" t="s">
        <v>13</v>
      </c>
      <c r="I1" s="126" t="s">
        <v>29</v>
      </c>
      <c r="J1" s="126" t="s">
        <v>18</v>
      </c>
      <c r="K1" s="126" t="s">
        <v>30</v>
      </c>
      <c r="L1" s="126" t="s">
        <v>15</v>
      </c>
      <c r="M1" s="126" t="s">
        <v>33</v>
      </c>
      <c r="N1" s="126" t="s">
        <v>34</v>
      </c>
      <c r="O1" s="126" t="s">
        <v>37</v>
      </c>
      <c r="P1" s="126" t="s">
        <v>7</v>
      </c>
      <c r="Q1" s="126" t="s">
        <v>17</v>
      </c>
      <c r="R1" s="126" t="s">
        <v>16</v>
      </c>
      <c r="S1" s="126" t="s">
        <v>38</v>
      </c>
      <c r="T1" s="126" t="s">
        <v>39</v>
      </c>
      <c r="U1" s="126" t="s">
        <v>40</v>
      </c>
      <c r="V1" s="126" t="s">
        <v>41</v>
      </c>
      <c r="W1" s="126" t="s">
        <v>42</v>
      </c>
      <c r="X1" s="126" t="s">
        <v>44</v>
      </c>
      <c r="Y1" s="126" t="s">
        <v>45</v>
      </c>
      <c r="Z1" s="126" t="s">
        <v>46</v>
      </c>
      <c r="AA1" s="126" t="s">
        <v>47</v>
      </c>
      <c r="AB1" s="126" t="s">
        <v>48</v>
      </c>
      <c r="AC1" s="126" t="s">
        <v>14</v>
      </c>
      <c r="AD1" s="126" t="s">
        <v>51</v>
      </c>
      <c r="AE1" s="126" t="s">
        <v>52</v>
      </c>
      <c r="AF1" s="126" t="s">
        <v>57</v>
      </c>
      <c r="AG1" s="126" t="s">
        <v>59</v>
      </c>
      <c r="AH1" s="126" t="s">
        <v>62</v>
      </c>
      <c r="AI1" s="126" t="s">
        <v>65</v>
      </c>
      <c r="AJ1" s="126" t="s">
        <v>66</v>
      </c>
      <c r="AK1" s="126" t="s">
        <v>67</v>
      </c>
      <c r="AL1" s="126" t="s">
        <v>69</v>
      </c>
      <c r="AM1" s="126" t="s">
        <v>70</v>
      </c>
      <c r="AN1" s="126" t="s">
        <v>77</v>
      </c>
      <c r="AO1" s="126" t="s">
        <v>78</v>
      </c>
      <c r="AP1" s="126" t="s">
        <v>82</v>
      </c>
      <c r="AQ1" s="126" t="s">
        <v>83</v>
      </c>
      <c r="AR1" s="126" t="s">
        <v>85</v>
      </c>
      <c r="AS1" s="126" t="s">
        <v>87</v>
      </c>
      <c r="AT1" s="126" t="s">
        <v>89</v>
      </c>
      <c r="AU1" s="126" t="s">
        <v>95</v>
      </c>
      <c r="AV1" s="126" t="s">
        <v>98</v>
      </c>
      <c r="AW1" s="126" t="s">
        <v>3</v>
      </c>
      <c r="AX1" s="126" t="s">
        <v>106</v>
      </c>
      <c r="AY1" s="126" t="s">
        <v>108</v>
      </c>
      <c r="AZ1" s="126" t="s">
        <v>110</v>
      </c>
      <c r="BA1" s="126" t="s">
        <v>114</v>
      </c>
      <c r="BB1" s="126" t="s">
        <v>115</v>
      </c>
      <c r="BC1" s="126" t="s">
        <v>118</v>
      </c>
      <c r="BD1" s="126" t="s">
        <v>127</v>
      </c>
      <c r="BE1" s="126" t="s">
        <v>132</v>
      </c>
      <c r="BF1" s="126" t="s">
        <v>137</v>
      </c>
      <c r="BG1" s="126" t="s">
        <v>140</v>
      </c>
      <c r="BH1" s="126" t="s">
        <v>141</v>
      </c>
      <c r="BI1" s="126" t="s">
        <v>145</v>
      </c>
      <c r="BJ1" s="127" t="s">
        <v>180</v>
      </c>
    </row>
    <row r="2" spans="1:62" x14ac:dyDescent="0.3">
      <c r="B2" s="156" t="s">
        <v>220</v>
      </c>
      <c r="C2" s="157">
        <v>1.151042443940461E-2</v>
      </c>
      <c r="D2" s="157">
        <v>3.0221056992984848E-3</v>
      </c>
      <c r="E2" s="157">
        <v>1.3846754643521472E-2</v>
      </c>
      <c r="F2" s="157">
        <v>1.8583733666005433E-2</v>
      </c>
      <c r="G2" s="157">
        <v>0.19569894473144939</v>
      </c>
      <c r="H2" s="157">
        <v>0.11100958234360171</v>
      </c>
      <c r="I2" s="157">
        <v>9.1758325762134295E-3</v>
      </c>
      <c r="J2" s="157">
        <v>1.6433405940936566E-2</v>
      </c>
      <c r="K2" s="157">
        <v>1.7866841868254102E-2</v>
      </c>
      <c r="L2" s="157">
        <v>2.6351770843555142E-2</v>
      </c>
      <c r="M2" s="157">
        <v>2.3875243443782015E-2</v>
      </c>
      <c r="N2" s="157">
        <v>3.2107156897350016E-3</v>
      </c>
      <c r="O2" s="157">
        <v>2.7413636398008107E-4</v>
      </c>
      <c r="P2" s="157">
        <v>1.3781740692900958E-2</v>
      </c>
      <c r="Q2" s="157">
        <v>2.728439075018364E-2</v>
      </c>
      <c r="R2" s="157">
        <v>3.3902254654255726E-2</v>
      </c>
      <c r="S2" s="157">
        <v>7.0856340637639098E-2</v>
      </c>
      <c r="T2" s="157">
        <v>1.4588852384695199E-2</v>
      </c>
      <c r="U2" s="157">
        <v>7.430364452735945E-2</v>
      </c>
      <c r="V2" s="157">
        <v>2.9351886530143752E-3</v>
      </c>
      <c r="W2" s="157">
        <v>8.9533249377261107E-3</v>
      </c>
      <c r="X2" s="157">
        <v>4.0765833048172995E-2</v>
      </c>
      <c r="Y2" s="157">
        <v>6.446637322892395E-3</v>
      </c>
      <c r="Z2" s="157">
        <v>1.8374263584460732E-2</v>
      </c>
      <c r="AA2" s="157">
        <v>6.0337813530428755E-3</v>
      </c>
      <c r="AB2" s="157">
        <v>3.4369607612125389E-2</v>
      </c>
      <c r="AC2" s="157">
        <v>5.4933311592482832E-2</v>
      </c>
      <c r="AD2" s="157">
        <v>1.0797704659874913E-2</v>
      </c>
      <c r="AE2" s="157">
        <v>2.7813454810915014E-3</v>
      </c>
      <c r="AF2" s="157">
        <v>7.0837392721549177E-4</v>
      </c>
      <c r="AG2" s="157">
        <v>9.6217170236509129E-3</v>
      </c>
      <c r="AH2" s="157">
        <v>8.8455478003338153E-3</v>
      </c>
      <c r="AI2" s="157">
        <v>6.3440752082771458E-3</v>
      </c>
      <c r="AJ2" s="157">
        <v>4.8786538079270613E-3</v>
      </c>
      <c r="AK2" s="157">
        <v>2.8552249704329943E-3</v>
      </c>
      <c r="AL2" s="157">
        <v>1.2649906916189283E-2</v>
      </c>
      <c r="AM2" s="157">
        <v>6.7256410414643858E-3</v>
      </c>
      <c r="AN2" s="157">
        <v>2.0973083268355599E-3</v>
      </c>
      <c r="AO2" s="157">
        <v>1.1733801248354772E-3</v>
      </c>
      <c r="AP2" s="157">
        <v>7.6052415498595741E-3</v>
      </c>
      <c r="AQ2" s="157">
        <v>3.4923269196955164E-3</v>
      </c>
      <c r="AR2" s="157">
        <v>6.7699687350692827E-3</v>
      </c>
      <c r="AS2" s="157">
        <v>3.4245316235939106E-3</v>
      </c>
      <c r="AT2" s="157">
        <v>1.4732439345156545E-3</v>
      </c>
      <c r="AU2" s="157">
        <v>4.1885324604312322E-3</v>
      </c>
      <c r="AV2" s="157">
        <v>1.3028865237988002E-3</v>
      </c>
      <c r="AW2" s="157">
        <v>7.3879489341493001E-4</v>
      </c>
      <c r="AX2" s="157">
        <v>1.1711202816320904E-2</v>
      </c>
      <c r="AY2" s="157">
        <v>5.271518857131236E-3</v>
      </c>
      <c r="AZ2" s="157">
        <v>1.1544322087455412E-2</v>
      </c>
      <c r="BA2" s="157">
        <v>6.1363434676581241E-4</v>
      </c>
      <c r="BB2" s="157">
        <v>1.5992736516276133E-4</v>
      </c>
      <c r="BC2" s="157">
        <v>2.4162938866982415E-4</v>
      </c>
      <c r="BD2" s="157">
        <v>4.3067396433776215E-3</v>
      </c>
      <c r="BE2" s="157">
        <v>1.4897581733096354E-3</v>
      </c>
      <c r="BF2" s="157">
        <v>8.9785308811485027E-4</v>
      </c>
      <c r="BG2" s="157">
        <v>3.2967635655562701E-3</v>
      </c>
      <c r="BH2" s="157">
        <v>3.8243500365008146E-4</v>
      </c>
      <c r="BI2" s="157">
        <v>2.5996888543577128E-3</v>
      </c>
      <c r="BJ2" s="158">
        <v>6.2145688093138236E-4</v>
      </c>
    </row>
    <row r="3" spans="1:62" x14ac:dyDescent="0.3">
      <c r="B3" s="159"/>
      <c r="C3" s="160"/>
      <c r="D3" s="160"/>
      <c r="E3" s="160"/>
      <c r="G3" s="161"/>
      <c r="BJ3" s="109"/>
    </row>
    <row r="4" spans="1:62" x14ac:dyDescent="0.3">
      <c r="B4" s="159" t="s">
        <v>216</v>
      </c>
      <c r="C4" s="162">
        <v>8.0000000000000004E-4</v>
      </c>
      <c r="D4" s="162"/>
      <c r="E4" s="160"/>
      <c r="G4" s="161"/>
      <c r="BJ4" s="109"/>
    </row>
    <row r="5" spans="1:62" x14ac:dyDescent="0.3">
      <c r="B5" s="159" t="s">
        <v>209</v>
      </c>
      <c r="C5" s="163" cm="1">
        <f t="array" ref="C5">(C6-C4)/MMULT(MMULT(C2:BJ2,'Shrinkage VarCovar'!B12:BI71),TRANSPOSE(C2:BJ2))</f>
        <v>10.457775399038683</v>
      </c>
      <c r="D5" s="160"/>
      <c r="E5" s="160"/>
      <c r="G5" s="161"/>
      <c r="BJ5" s="109"/>
    </row>
    <row r="6" spans="1:62" ht="15" thickBot="1" x14ac:dyDescent="0.35">
      <c r="B6" s="164" t="s">
        <v>210</v>
      </c>
      <c r="C6" s="165">
        <f>AVERAGE(C2:BJ2)</f>
        <v>1.666666666666667E-2</v>
      </c>
      <c r="D6" s="59"/>
      <c r="E6" s="59"/>
      <c r="F6" s="59"/>
      <c r="G6" s="59"/>
      <c r="H6" s="59"/>
      <c r="I6" s="59"/>
      <c r="J6" s="59"/>
      <c r="K6" s="59"/>
      <c r="L6" s="59"/>
      <c r="M6" s="59"/>
      <c r="N6" s="59"/>
      <c r="O6" s="59"/>
      <c r="P6" s="59"/>
      <c r="Q6" s="59"/>
      <c r="R6" s="59"/>
      <c r="S6" s="59"/>
      <c r="T6" s="59"/>
      <c r="U6" s="59"/>
      <c r="V6" s="59"/>
      <c r="W6" s="59"/>
      <c r="X6" s="59"/>
      <c r="Y6" s="59"/>
      <c r="Z6" s="59"/>
      <c r="AA6" s="59"/>
      <c r="AB6" s="59"/>
      <c r="AC6" s="59"/>
      <c r="AD6" s="59"/>
      <c r="AE6" s="59"/>
      <c r="AF6" s="59"/>
      <c r="AG6" s="59"/>
      <c r="AH6" s="59"/>
      <c r="AI6" s="59"/>
      <c r="AJ6" s="59"/>
      <c r="AK6" s="59"/>
      <c r="AL6" s="59"/>
      <c r="AM6" s="59"/>
      <c r="AN6" s="59"/>
      <c r="AO6" s="59"/>
      <c r="AP6" s="59"/>
      <c r="AQ6" s="59"/>
      <c r="AR6" s="59"/>
      <c r="AS6" s="59"/>
      <c r="AT6" s="59"/>
      <c r="AU6" s="59"/>
      <c r="AV6" s="59"/>
      <c r="AW6" s="59"/>
      <c r="AX6" s="59"/>
      <c r="AY6" s="59"/>
      <c r="AZ6" s="59"/>
      <c r="BA6" s="59"/>
      <c r="BB6" s="59"/>
      <c r="BC6" s="59"/>
      <c r="BD6" s="59"/>
      <c r="BE6" s="59"/>
      <c r="BF6" s="59"/>
      <c r="BG6" s="59"/>
      <c r="BH6" s="59"/>
      <c r="BI6" s="59"/>
      <c r="BJ6" s="166"/>
    </row>
    <row r="7" spans="1:62" x14ac:dyDescent="0.3">
      <c r="B7" s="167" t="s">
        <v>208</v>
      </c>
    </row>
    <row r="9" spans="1:62" ht="15" thickBot="1" x14ac:dyDescent="0.35"/>
    <row r="10" spans="1:62" ht="66.599999999999994" thickBot="1" x14ac:dyDescent="0.35">
      <c r="A10" s="168" t="s">
        <v>212</v>
      </c>
      <c r="B10" s="169" t="s">
        <v>221</v>
      </c>
      <c r="C10" s="169" t="s">
        <v>213</v>
      </c>
      <c r="D10" s="170" t="s">
        <v>214</v>
      </c>
      <c r="E10" s="169"/>
      <c r="F10" s="171" t="s">
        <v>215</v>
      </c>
      <c r="G10" s="172"/>
      <c r="H10" s="172"/>
      <c r="I10" s="172"/>
    </row>
    <row r="11" spans="1:62" x14ac:dyDescent="0.3">
      <c r="A11">
        <v>1.577823255055795E-2</v>
      </c>
      <c r="B11" s="173" t="s">
        <v>25</v>
      </c>
      <c r="C11" s="174">
        <v>1.1000000000000001E-3</v>
      </c>
      <c r="D11" s="162">
        <f t="array" ref="D11:D70">A11:A70 + MMULT(TRANSPOSE('Generating BLtacking Matrix'!B3:BI62),'2 Opinion Adjusted'!C11:C70)</f>
        <v>1.7207448100941894E-2</v>
      </c>
      <c r="F11" s="175">
        <v>6.1979446106201539E-8</v>
      </c>
    </row>
    <row r="12" spans="1:62" x14ac:dyDescent="0.3">
      <c r="A12">
        <v>1.2187965996862568E-2</v>
      </c>
      <c r="B12" s="173" t="s">
        <v>2</v>
      </c>
      <c r="C12" s="162">
        <v>1.5E-3</v>
      </c>
      <c r="D12" s="162">
        <v>1.3850503318269243E-2</v>
      </c>
      <c r="F12" s="175">
        <v>1.140929542750216E-2</v>
      </c>
    </row>
    <row r="13" spans="1:62" x14ac:dyDescent="0.3">
      <c r="A13">
        <v>8.6105200755280959E-3</v>
      </c>
      <c r="B13" s="173" t="s">
        <v>10</v>
      </c>
      <c r="C13" s="162">
        <v>0</v>
      </c>
      <c r="D13" s="162">
        <v>8.9285445147279877E-3</v>
      </c>
      <c r="F13" s="175">
        <v>9.4891545877620099E-4</v>
      </c>
    </row>
    <row r="14" spans="1:62" x14ac:dyDescent="0.3">
      <c r="A14">
        <v>1.7361712586301821E-2</v>
      </c>
      <c r="B14" s="173" t="s">
        <v>27</v>
      </c>
      <c r="C14" s="162">
        <v>0</v>
      </c>
      <c r="D14" s="162">
        <v>1.7821612814191846E-2</v>
      </c>
      <c r="F14" s="175">
        <v>6.1979446106201539E-8</v>
      </c>
    </row>
    <row r="15" spans="1:62" x14ac:dyDescent="0.3">
      <c r="A15">
        <v>2.292754974370672E-2</v>
      </c>
      <c r="B15" s="173" t="s">
        <v>28</v>
      </c>
      <c r="C15" s="162">
        <v>0</v>
      </c>
      <c r="D15" s="162">
        <v>2.3298545358543209E-2</v>
      </c>
      <c r="F15" s="175">
        <v>3.833059260659247E-3</v>
      </c>
    </row>
    <row r="16" spans="1:62" x14ac:dyDescent="0.3">
      <c r="A16">
        <v>2.9052512615658475E-2</v>
      </c>
      <c r="B16" s="173" t="s">
        <v>13</v>
      </c>
      <c r="C16" s="162">
        <v>0</v>
      </c>
      <c r="D16" s="162">
        <v>2.9441754722430987E-2</v>
      </c>
      <c r="F16" s="175">
        <v>6.6018601549089001E-3</v>
      </c>
    </row>
    <row r="17" spans="1:6" x14ac:dyDescent="0.3">
      <c r="A17">
        <v>1.5599886913462029E-2</v>
      </c>
      <c r="B17" s="173" t="s">
        <v>29</v>
      </c>
      <c r="C17" s="162">
        <v>0</v>
      </c>
      <c r="D17" s="162">
        <v>1.5896804320030263E-2</v>
      </c>
      <c r="F17" s="175">
        <v>1.7578320367095782E-2</v>
      </c>
    </row>
    <row r="18" spans="1:6" x14ac:dyDescent="0.3">
      <c r="A18">
        <v>5.5395477320913065E-3</v>
      </c>
      <c r="B18" s="173" t="s">
        <v>18</v>
      </c>
      <c r="C18" s="162">
        <v>0</v>
      </c>
      <c r="D18" s="162">
        <v>5.7291548660255891E-3</v>
      </c>
      <c r="F18" s="175">
        <v>8.0537203989090415E-3</v>
      </c>
    </row>
    <row r="19" spans="1:6" x14ac:dyDescent="0.3">
      <c r="A19">
        <v>6.1915631842799799E-3</v>
      </c>
      <c r="B19" s="173" t="s">
        <v>30</v>
      </c>
      <c r="C19" s="162">
        <v>0</v>
      </c>
      <c r="D19" s="162">
        <v>6.3698447904359523E-3</v>
      </c>
      <c r="F19" s="175">
        <v>2.9830601369004627E-2</v>
      </c>
    </row>
    <row r="20" spans="1:6" x14ac:dyDescent="0.3">
      <c r="A20">
        <v>2.1714240460296731E-2</v>
      </c>
      <c r="B20" s="173" t="s">
        <v>15</v>
      </c>
      <c r="C20" s="162">
        <v>0</v>
      </c>
      <c r="D20" s="162">
        <v>2.2107433136331008E-2</v>
      </c>
      <c r="F20" s="175">
        <v>1.2266320572036781E-3</v>
      </c>
    </row>
    <row r="21" spans="1:6" x14ac:dyDescent="0.3">
      <c r="A21">
        <v>2.5527173079736159E-2</v>
      </c>
      <c r="B21" s="173" t="s">
        <v>33</v>
      </c>
      <c r="C21" s="162">
        <v>0</v>
      </c>
      <c r="D21" s="162">
        <v>2.5888139482367623E-2</v>
      </c>
      <c r="F21" s="175">
        <v>6.1979446106201539E-8</v>
      </c>
    </row>
    <row r="22" spans="1:6" x14ac:dyDescent="0.3">
      <c r="A22">
        <v>1.0068122087996442E-2</v>
      </c>
      <c r="B22" s="173" t="s">
        <v>34</v>
      </c>
      <c r="C22" s="162">
        <v>0</v>
      </c>
      <c r="D22" s="162">
        <v>1.0380623025645861E-2</v>
      </c>
      <c r="F22" s="175">
        <v>6.1979446106201539E-8</v>
      </c>
    </row>
    <row r="23" spans="1:6" x14ac:dyDescent="0.3">
      <c r="A23">
        <v>9.4442943382301928E-3</v>
      </c>
      <c r="B23" s="173" t="s">
        <v>37</v>
      </c>
      <c r="C23" s="162">
        <v>0</v>
      </c>
      <c r="D23" s="162">
        <v>9.6572675913829623E-3</v>
      </c>
      <c r="F23" s="175">
        <v>1.1927303081417293E-3</v>
      </c>
    </row>
    <row r="24" spans="1:6" x14ac:dyDescent="0.3">
      <c r="A24">
        <v>9.0875199336198798E-3</v>
      </c>
      <c r="B24" s="173" t="s">
        <v>7</v>
      </c>
      <c r="C24" s="162">
        <v>0</v>
      </c>
      <c r="D24" s="162">
        <v>9.3412388913054981E-3</v>
      </c>
      <c r="F24" s="175">
        <v>4.3761743232835831E-3</v>
      </c>
    </row>
    <row r="25" spans="1:6" x14ac:dyDescent="0.3">
      <c r="A25">
        <v>4.6164590605993257E-3</v>
      </c>
      <c r="B25" s="173" t="s">
        <v>17</v>
      </c>
      <c r="C25" s="162">
        <v>0</v>
      </c>
      <c r="D25" s="162">
        <v>4.6772143266758824E-3</v>
      </c>
      <c r="F25" s="175">
        <v>2.5757202424057771E-2</v>
      </c>
    </row>
    <row r="26" spans="1:6" x14ac:dyDescent="0.3">
      <c r="A26">
        <v>7.0416646689175537E-3</v>
      </c>
      <c r="B26" s="173" t="s">
        <v>16</v>
      </c>
      <c r="C26" s="162">
        <v>0</v>
      </c>
      <c r="D26" s="162">
        <v>7.2120659726017562E-3</v>
      </c>
      <c r="F26" s="175">
        <v>1.9420089882907339E-2</v>
      </c>
    </row>
    <row r="27" spans="1:6" x14ac:dyDescent="0.3">
      <c r="A27">
        <v>9.9256648480991853E-3</v>
      </c>
      <c r="B27" s="173" t="s">
        <v>38</v>
      </c>
      <c r="C27" s="162">
        <v>0</v>
      </c>
      <c r="D27" s="162">
        <v>1.0034145717082509E-2</v>
      </c>
      <c r="F27" s="175">
        <v>3.0608469631407988E-2</v>
      </c>
    </row>
    <row r="28" spans="1:6" x14ac:dyDescent="0.3">
      <c r="A28">
        <v>7.298632616163649E-3</v>
      </c>
      <c r="B28" s="173" t="s">
        <v>39</v>
      </c>
      <c r="C28" s="162">
        <v>0</v>
      </c>
      <c r="D28" s="162">
        <v>7.5501401929378804E-3</v>
      </c>
      <c r="F28" s="175">
        <v>1.278503214931034E-3</v>
      </c>
    </row>
    <row r="29" spans="1:6" x14ac:dyDescent="0.3">
      <c r="A29">
        <v>4.9614790599342134E-3</v>
      </c>
      <c r="B29" s="173" t="s">
        <v>40</v>
      </c>
      <c r="C29" s="162">
        <v>0</v>
      </c>
      <c r="D29" s="162">
        <v>5.114621898112709E-3</v>
      </c>
      <c r="F29" s="175">
        <v>1.460866473964709E-2</v>
      </c>
    </row>
    <row r="30" spans="1:6" x14ac:dyDescent="0.3">
      <c r="A30">
        <v>1.8665786081586686E-3</v>
      </c>
      <c r="B30" s="173" t="s">
        <v>41</v>
      </c>
      <c r="C30" s="162">
        <v>0</v>
      </c>
      <c r="D30" s="162">
        <v>1.8599143916834648E-3</v>
      </c>
      <c r="F30" s="175">
        <v>1.4832422873639667E-2</v>
      </c>
    </row>
    <row r="31" spans="1:6" x14ac:dyDescent="0.3">
      <c r="A31">
        <v>1.0240954256810771E-2</v>
      </c>
      <c r="B31" s="173" t="s">
        <v>42</v>
      </c>
      <c r="C31" s="162">
        <v>0</v>
      </c>
      <c r="D31" s="162">
        <v>1.0525482111444485E-2</v>
      </c>
      <c r="F31" s="175">
        <v>6.1979446106201539E-8</v>
      </c>
    </row>
    <row r="32" spans="1:6" x14ac:dyDescent="0.3">
      <c r="A32">
        <v>7.5787817763987983E-3</v>
      </c>
      <c r="B32" s="173" t="s">
        <v>44</v>
      </c>
      <c r="C32" s="162">
        <v>0</v>
      </c>
      <c r="D32" s="162">
        <v>7.7286737735013456E-3</v>
      </c>
      <c r="F32" s="175">
        <v>3.721016831761207E-2</v>
      </c>
    </row>
    <row r="33" spans="1:6" x14ac:dyDescent="0.3">
      <c r="A33">
        <v>6.6466761256504005E-3</v>
      </c>
      <c r="B33" s="173" t="s">
        <v>45</v>
      </c>
      <c r="C33" s="162">
        <v>0</v>
      </c>
      <c r="D33" s="162">
        <v>6.850337784076733E-3</v>
      </c>
      <c r="F33" s="175">
        <v>1.7842292703708288E-3</v>
      </c>
    </row>
    <row r="34" spans="1:6" x14ac:dyDescent="0.3">
      <c r="A34">
        <v>1.139111388966948E-2</v>
      </c>
      <c r="B34" s="173" t="s">
        <v>46</v>
      </c>
      <c r="C34" s="162">
        <v>0</v>
      </c>
      <c r="D34" s="162">
        <v>1.157330668456876E-2</v>
      </c>
      <c r="F34" s="175">
        <v>6.1979446106201539E-8</v>
      </c>
    </row>
    <row r="35" spans="1:6" x14ac:dyDescent="0.3">
      <c r="A35">
        <v>1.4816686887900889E-2</v>
      </c>
      <c r="B35" s="173" t="s">
        <v>47</v>
      </c>
      <c r="C35" s="162">
        <v>0</v>
      </c>
      <c r="D35" s="162">
        <v>1.5215109902457889E-2</v>
      </c>
      <c r="F35" s="175">
        <v>6.1979446106201539E-8</v>
      </c>
    </row>
    <row r="36" spans="1:6" x14ac:dyDescent="0.3">
      <c r="A36">
        <v>1.1969081615806846E-2</v>
      </c>
      <c r="B36" s="173" t="s">
        <v>48</v>
      </c>
      <c r="C36" s="162">
        <v>0</v>
      </c>
      <c r="D36" s="162">
        <v>1.2213357656888156E-2</v>
      </c>
      <c r="F36" s="175">
        <v>1.3116453982890417E-2</v>
      </c>
    </row>
    <row r="37" spans="1:6" x14ac:dyDescent="0.3">
      <c r="A37">
        <v>4.5814579869995951E-2</v>
      </c>
      <c r="B37" s="173" t="s">
        <v>14</v>
      </c>
      <c r="C37" s="162">
        <v>0</v>
      </c>
      <c r="D37" s="162">
        <v>4.6585842408140753E-2</v>
      </c>
      <c r="F37" s="175">
        <v>1.9067872970503771E-2</v>
      </c>
    </row>
    <row r="38" spans="1:6" x14ac:dyDescent="0.3">
      <c r="A38">
        <v>1.2764058524115104E-2</v>
      </c>
      <c r="B38" s="173" t="s">
        <v>51</v>
      </c>
      <c r="C38" s="162">
        <v>0</v>
      </c>
      <c r="D38" s="162">
        <v>1.3213637993664273E-2</v>
      </c>
      <c r="F38" s="175">
        <v>6.1979446106201539E-8</v>
      </c>
    </row>
    <row r="39" spans="1:6" x14ac:dyDescent="0.3">
      <c r="A39">
        <v>1.6631372968350239E-2</v>
      </c>
      <c r="B39" s="173" t="s">
        <v>52</v>
      </c>
      <c r="C39" s="162">
        <v>0</v>
      </c>
      <c r="D39" s="162">
        <v>1.6976879656653687E-2</v>
      </c>
      <c r="F39" s="175">
        <v>2.8143880256781082E-3</v>
      </c>
    </row>
    <row r="40" spans="1:6" x14ac:dyDescent="0.3">
      <c r="A40">
        <v>7.786111840203014E-3</v>
      </c>
      <c r="B40" s="173" t="s">
        <v>57</v>
      </c>
      <c r="C40" s="162">
        <v>0</v>
      </c>
      <c r="D40" s="162">
        <v>7.9963292883234172E-3</v>
      </c>
      <c r="F40" s="175">
        <v>1.2644873414942481E-3</v>
      </c>
    </row>
    <row r="41" spans="1:6" x14ac:dyDescent="0.3">
      <c r="A41">
        <v>3.9115022279985583E-3</v>
      </c>
      <c r="B41" s="173" t="s">
        <v>59</v>
      </c>
      <c r="C41" s="162">
        <v>0</v>
      </c>
      <c r="D41" s="162">
        <v>4.0972428825119464E-3</v>
      </c>
      <c r="F41" s="175">
        <v>1.8915289626922082E-2</v>
      </c>
    </row>
    <row r="42" spans="1:6" x14ac:dyDescent="0.3">
      <c r="A42">
        <v>1.0953783780437697E-2</v>
      </c>
      <c r="B42" s="173" t="s">
        <v>62</v>
      </c>
      <c r="C42" s="162">
        <v>0</v>
      </c>
      <c r="D42" s="162">
        <v>1.1388945922498207E-2</v>
      </c>
      <c r="F42" s="175">
        <v>1.2880681083514256E-2</v>
      </c>
    </row>
    <row r="43" spans="1:6" x14ac:dyDescent="0.3">
      <c r="A43">
        <v>1.5633078890430682E-2</v>
      </c>
      <c r="B43" s="173" t="s">
        <v>65</v>
      </c>
      <c r="C43" s="162">
        <v>0</v>
      </c>
      <c r="D43" s="162">
        <v>1.6154958710049551E-2</v>
      </c>
      <c r="F43" s="175">
        <v>6.1979446106201539E-8</v>
      </c>
    </row>
    <row r="44" spans="1:6" x14ac:dyDescent="0.3">
      <c r="A44">
        <v>1.0941786069625184E-2</v>
      </c>
      <c r="B44" s="173" t="s">
        <v>66</v>
      </c>
      <c r="C44" s="162">
        <v>0</v>
      </c>
      <c r="D44" s="162">
        <v>1.1351391248039921E-2</v>
      </c>
      <c r="F44" s="175">
        <v>6.1979446106201539E-8</v>
      </c>
    </row>
    <row r="45" spans="1:6" x14ac:dyDescent="0.3">
      <c r="A45">
        <v>9.6161365299041925E-3</v>
      </c>
      <c r="B45" s="173" t="s">
        <v>67</v>
      </c>
      <c r="C45" s="162">
        <v>0</v>
      </c>
      <c r="D45" s="162">
        <v>9.9647707612559918E-3</v>
      </c>
      <c r="F45" s="175">
        <v>2.4083905724609899E-2</v>
      </c>
    </row>
    <row r="46" spans="1:6" x14ac:dyDescent="0.3">
      <c r="A46">
        <v>8.6036257273093865E-3</v>
      </c>
      <c r="B46" s="173" t="s">
        <v>69</v>
      </c>
      <c r="C46" s="162">
        <v>0</v>
      </c>
      <c r="D46" s="162">
        <v>8.8315480058775639E-3</v>
      </c>
      <c r="F46" s="175">
        <v>2.5294281087225937E-3</v>
      </c>
    </row>
    <row r="47" spans="1:6" x14ac:dyDescent="0.3">
      <c r="A47">
        <v>6.0938850048550351E-3</v>
      </c>
      <c r="B47" s="173" t="s">
        <v>70</v>
      </c>
      <c r="C47" s="162">
        <v>0</v>
      </c>
      <c r="D47" s="162">
        <v>6.2719322740878722E-3</v>
      </c>
      <c r="F47" s="175">
        <v>1.5769157101275647E-2</v>
      </c>
    </row>
    <row r="48" spans="1:6" x14ac:dyDescent="0.3">
      <c r="A48">
        <v>2.0148608612339271E-2</v>
      </c>
      <c r="B48" s="173" t="s">
        <v>77</v>
      </c>
      <c r="C48" s="162">
        <v>0</v>
      </c>
      <c r="D48" s="162">
        <v>2.0540531556072692E-2</v>
      </c>
      <c r="F48" s="175">
        <v>1.0323963383996798E-2</v>
      </c>
    </row>
    <row r="49" spans="1:6" x14ac:dyDescent="0.3">
      <c r="A49">
        <v>2.2109240441760051E-2</v>
      </c>
      <c r="B49" s="173" t="s">
        <v>78</v>
      </c>
      <c r="C49" s="162">
        <v>0</v>
      </c>
      <c r="D49" s="162">
        <v>2.2611936801808945E-2</v>
      </c>
      <c r="F49" s="175">
        <v>8.3698517838661588E-3</v>
      </c>
    </row>
    <row r="50" spans="1:6" x14ac:dyDescent="0.3">
      <c r="A50">
        <v>6.7488315900105173E-3</v>
      </c>
      <c r="B50" s="173" t="s">
        <v>82</v>
      </c>
      <c r="C50" s="162">
        <v>0</v>
      </c>
      <c r="D50" s="162">
        <v>6.9319478868569749E-3</v>
      </c>
      <c r="F50" s="175">
        <v>6.1979446106201539E-8</v>
      </c>
    </row>
    <row r="51" spans="1:6" x14ac:dyDescent="0.3">
      <c r="A51">
        <v>1.4534822782914353E-3</v>
      </c>
      <c r="B51" s="173" t="s">
        <v>83</v>
      </c>
      <c r="C51" s="162">
        <v>0</v>
      </c>
      <c r="D51" s="162">
        <v>1.4286774038971333E-3</v>
      </c>
      <c r="F51" s="175">
        <v>4.8054387409378695E-2</v>
      </c>
    </row>
    <row r="52" spans="1:6" x14ac:dyDescent="0.3">
      <c r="A52">
        <v>7.1489614058437446E-3</v>
      </c>
      <c r="B52" s="173" t="s">
        <v>85</v>
      </c>
      <c r="C52" s="162">
        <v>0</v>
      </c>
      <c r="D52" s="162">
        <v>7.4654385201674053E-3</v>
      </c>
      <c r="F52" s="175">
        <v>6.4474074288169087E-3</v>
      </c>
    </row>
    <row r="53" spans="1:6" x14ac:dyDescent="0.3">
      <c r="A53">
        <v>7.2580766717479043E-3</v>
      </c>
      <c r="B53" s="173" t="s">
        <v>87</v>
      </c>
      <c r="C53" s="162">
        <v>0</v>
      </c>
      <c r="D53" s="162">
        <v>7.4813146492703052E-3</v>
      </c>
      <c r="F53" s="175">
        <v>2.8773605041062519E-2</v>
      </c>
    </row>
    <row r="54" spans="1:6" x14ac:dyDescent="0.3">
      <c r="A54">
        <v>5.3589656182063917E-3</v>
      </c>
      <c r="B54" s="173" t="s">
        <v>89</v>
      </c>
      <c r="C54" s="162">
        <v>0</v>
      </c>
      <c r="D54" s="162">
        <v>5.4052214180258214E-3</v>
      </c>
      <c r="F54" s="175">
        <v>2.106286519278341E-3</v>
      </c>
    </row>
    <row r="55" spans="1:6" x14ac:dyDescent="0.3">
      <c r="A55">
        <v>8.79257607330651E-3</v>
      </c>
      <c r="B55" s="173" t="s">
        <v>95</v>
      </c>
      <c r="C55" s="162">
        <v>0</v>
      </c>
      <c r="D55" s="162">
        <v>8.9501059301175662E-3</v>
      </c>
      <c r="F55" s="175">
        <v>1.4881291721823859E-3</v>
      </c>
    </row>
    <row r="56" spans="1:6" x14ac:dyDescent="0.3">
      <c r="A56">
        <v>1.2331338765738765E-2</v>
      </c>
      <c r="B56" s="173" t="s">
        <v>98</v>
      </c>
      <c r="C56" s="162">
        <v>0</v>
      </c>
      <c r="D56" s="162">
        <v>1.2885181959364106E-2</v>
      </c>
      <c r="F56" s="175">
        <v>6.1979446106201539E-8</v>
      </c>
    </row>
    <row r="57" spans="1:6" x14ac:dyDescent="0.3">
      <c r="A57">
        <v>2.2051998705254337E-2</v>
      </c>
      <c r="B57" s="173" t="s">
        <v>3</v>
      </c>
      <c r="C57" s="162">
        <v>0</v>
      </c>
      <c r="D57" s="162">
        <v>2.2684042836274974E-2</v>
      </c>
      <c r="F57" s="175">
        <v>4.3598341221174099E-3</v>
      </c>
    </row>
    <row r="58" spans="1:6" x14ac:dyDescent="0.3">
      <c r="A58">
        <v>1.002976428866016E-2</v>
      </c>
      <c r="B58" s="173" t="s">
        <v>106</v>
      </c>
      <c r="C58" s="162">
        <v>0</v>
      </c>
      <c r="D58" s="162">
        <v>1.0339548087439695E-2</v>
      </c>
      <c r="F58" s="175">
        <v>1.3347217622079311E-2</v>
      </c>
    </row>
    <row r="59" spans="1:6" x14ac:dyDescent="0.3">
      <c r="A59">
        <v>7.7177069697946157E-3</v>
      </c>
      <c r="B59" s="173" t="s">
        <v>108</v>
      </c>
      <c r="C59" s="162">
        <v>0</v>
      </c>
      <c r="D59" s="162">
        <v>7.9237035602503225E-3</v>
      </c>
      <c r="F59" s="175">
        <v>3.3195950964305776E-2</v>
      </c>
    </row>
    <row r="60" spans="1:6" x14ac:dyDescent="0.3">
      <c r="A60">
        <v>1.3627767215224355E-2</v>
      </c>
      <c r="B60" s="173" t="s">
        <v>110</v>
      </c>
      <c r="C60" s="162">
        <v>0</v>
      </c>
      <c r="D60" s="162">
        <v>1.4125685803860337E-2</v>
      </c>
      <c r="F60" s="175">
        <v>4.9077844044647014E-3</v>
      </c>
    </row>
    <row r="61" spans="1:6" x14ac:dyDescent="0.3">
      <c r="A61">
        <v>1.4042505946626271E-2</v>
      </c>
      <c r="B61" s="173" t="s">
        <v>114</v>
      </c>
      <c r="C61" s="162">
        <v>0</v>
      </c>
      <c r="D61" s="162">
        <v>1.454362542881117E-2</v>
      </c>
      <c r="F61" s="175">
        <v>6.1979446106201539E-8</v>
      </c>
    </row>
    <row r="62" spans="1:6" x14ac:dyDescent="0.3">
      <c r="A62">
        <v>2.4088197921975692E-2</v>
      </c>
      <c r="B62" s="173" t="s">
        <v>115</v>
      </c>
      <c r="C62" s="162">
        <v>0</v>
      </c>
      <c r="D62" s="162">
        <v>2.5085052594191172E-2</v>
      </c>
      <c r="F62" s="175">
        <v>6.1979446106201539E-8</v>
      </c>
    </row>
    <row r="63" spans="1:6" x14ac:dyDescent="0.3">
      <c r="A63">
        <v>1.3828315425953358E-2</v>
      </c>
      <c r="B63" s="173" t="s">
        <v>118</v>
      </c>
      <c r="C63" s="162">
        <v>0</v>
      </c>
      <c r="D63" s="162">
        <v>1.4113946018464373E-2</v>
      </c>
      <c r="F63" s="175">
        <v>5.8401583131341053E-3</v>
      </c>
    </row>
    <row r="64" spans="1:6" x14ac:dyDescent="0.3">
      <c r="A64">
        <v>1.0667532467281493E-2</v>
      </c>
      <c r="B64" s="173" t="s">
        <v>127</v>
      </c>
      <c r="C64" s="162">
        <v>0</v>
      </c>
      <c r="D64" s="162">
        <v>1.0935192447128997E-2</v>
      </c>
      <c r="F64" s="175">
        <v>6.6192897305756429E-3</v>
      </c>
    </row>
    <row r="65" spans="1:6" x14ac:dyDescent="0.3">
      <c r="A65">
        <v>1.196818281276839E-2</v>
      </c>
      <c r="B65" s="173" t="s">
        <v>132</v>
      </c>
      <c r="C65" s="162">
        <v>0</v>
      </c>
      <c r="D65" s="162">
        <v>1.2647523309572509E-2</v>
      </c>
      <c r="F65" s="175">
        <v>6.1979446106201539E-8</v>
      </c>
    </row>
    <row r="66" spans="1:6" x14ac:dyDescent="0.3">
      <c r="A66">
        <v>9.9998921417553364E-3</v>
      </c>
      <c r="B66" s="173" t="s">
        <v>137</v>
      </c>
      <c r="C66" s="162">
        <v>0</v>
      </c>
      <c r="D66" s="162">
        <v>1.0356898340899104E-2</v>
      </c>
      <c r="F66" s="175">
        <v>6.1979446106201539E-8</v>
      </c>
    </row>
    <row r="67" spans="1:6" x14ac:dyDescent="0.3">
      <c r="A67">
        <v>1.2237151610571581E-2</v>
      </c>
      <c r="B67" s="173" t="s">
        <v>140</v>
      </c>
      <c r="C67" s="162">
        <v>0</v>
      </c>
      <c r="D67" s="162">
        <v>1.2613981168745363E-2</v>
      </c>
      <c r="F67" s="175">
        <v>9.3788692912576133E-3</v>
      </c>
    </row>
    <row r="68" spans="1:6" x14ac:dyDescent="0.3">
      <c r="A68">
        <v>1.1771545326878989E-2</v>
      </c>
      <c r="B68" s="173" t="s">
        <v>141</v>
      </c>
      <c r="C68" s="162">
        <v>0</v>
      </c>
      <c r="D68" s="162">
        <v>1.224266291635303E-2</v>
      </c>
      <c r="F68" s="175">
        <v>1.1505250593333193E-2</v>
      </c>
    </row>
    <row r="69" spans="1:6" x14ac:dyDescent="0.3">
      <c r="A69">
        <v>2.9240737142538693E-3</v>
      </c>
      <c r="B69" s="173" t="s">
        <v>145</v>
      </c>
      <c r="C69" s="162">
        <v>0</v>
      </c>
      <c r="D69" s="162">
        <v>3.0193033866027083E-3</v>
      </c>
      <c r="F69" s="175">
        <v>0.31710187271278845</v>
      </c>
    </row>
    <row r="70" spans="1:6" ht="15" thickBot="1" x14ac:dyDescent="0.35">
      <c r="A70">
        <v>5.5098910349781803E-3</v>
      </c>
      <c r="B70" s="176" t="s">
        <v>180</v>
      </c>
      <c r="C70" s="165">
        <v>0</v>
      </c>
      <c r="D70" s="165">
        <v>5.6645196793259512E-3</v>
      </c>
      <c r="E70" s="59"/>
      <c r="F70" s="177">
        <v>0.14718642639050855</v>
      </c>
    </row>
    <row r="71" spans="1:6" x14ac:dyDescent="0.3">
      <c r="B71" s="178"/>
      <c r="C71" s="179"/>
      <c r="D71" s="180"/>
      <c r="F71" s="181">
        <f>SUM(F11:F70)</f>
        <v>0.99999999999995426</v>
      </c>
    </row>
  </sheetData>
  <dataConsolidate/>
  <pageMargins left="0.7" right="0.7" top="0.75" bottom="0.75" header="0.3" footer="0.3"/>
  <extLst>
    <ext xmlns:x15="http://schemas.microsoft.com/office/spreadsheetml/2010/11/main" uri="{F7C9EE02-42E1-4005-9D12-6889AFFD525C}">
      <x15:webExtensions xmlns:xm="http://schemas.microsoft.com/office/excel/2006/main">
        <x15:webExtension appRef="{9C6E4718-208C-4E78-BB10-DAA70D5844BD}">
          <xm:f>'2 Opinion Adjusted'!1:1048576</xm:f>
        </x15:webExtension>
        <x15:webExtension appRef="{C87F2C8B-2FB7-4DFF-9C97-4E776AD87860}">
          <xm:f>'2 Opinion Adjusted'!XFD1048550:XFD1048575</xm:f>
        </x15:webExtension>
      </x15:webExtens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Prices</vt:lpstr>
      <vt:lpstr>Returns</vt:lpstr>
      <vt:lpstr>Var- Covar with 200 Securities</vt:lpstr>
      <vt:lpstr>Correlation 200 securities</vt:lpstr>
      <vt:lpstr>Triangular Correlation 200 Sec</vt:lpstr>
      <vt:lpstr>Smaller Portfolio Correlation</vt:lpstr>
      <vt:lpstr>New Prices</vt:lpstr>
      <vt:lpstr>New Returns</vt:lpstr>
      <vt:lpstr>Var-Covar-60 securities</vt:lpstr>
      <vt:lpstr>Index Prices</vt:lpstr>
      <vt:lpstr>SIM</vt:lpstr>
      <vt:lpstr>VBA Constant Correlation</vt:lpstr>
      <vt:lpstr>CIQ_LinkingNames</vt:lpstr>
      <vt:lpstr>Shrinkage VarCovar</vt:lpstr>
      <vt:lpstr>Unconstrained Optimization</vt:lpstr>
      <vt:lpstr>Constrained Optimization</vt:lpstr>
      <vt:lpstr>Black Litterman Model </vt:lpstr>
      <vt:lpstr>Generating BLtacking Matrix</vt:lpstr>
      <vt:lpstr>2 Opinion Adjusted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Riya Ohri</dc:creator>
  <cp:lastModifiedBy>Riya Ohri</cp:lastModifiedBy>
  <dcterms:created xsi:type="dcterms:W3CDTF">2024-10-10T20:27:11Z</dcterms:created>
  <dcterms:modified xsi:type="dcterms:W3CDTF">2024-10-30T20:22:13Z</dcterms:modified>
</cp:coreProperties>
</file>